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84AA" lockStructure="1"/>
  <bookViews>
    <workbookView xWindow="480" yWindow="300" windowWidth="9630" windowHeight="9270" activeTab="3"/>
  </bookViews>
  <sheets>
    <sheet name="Front page" sheetId="10" r:id="rId1"/>
    <sheet name="Background" sheetId="2" r:id="rId2"/>
    <sheet name="Data entry guidance" sheetId="7" r:id="rId3"/>
    <sheet name="Data entry" sheetId="3" r:id="rId4"/>
    <sheet name="Outputs" sheetId="4" r:id="rId5"/>
    <sheet name="re testing charts" sheetId="9" r:id="rId6"/>
    <sheet name="Lookup lists" sheetId="5" state="hidden" r:id="rId7"/>
  </sheets>
  <externalReferences>
    <externalReference r:id="rId8"/>
  </externalReferences>
  <definedNames>
    <definedName name="abstinencecompliance">'Lookup lists'!$D$2:$D$4</definedName>
    <definedName name="gender">'Lookup lists'!$G$2:$G$4</definedName>
    <definedName name="partnertreatment">'Lookup lists'!$F$2:$F$5</definedName>
    <definedName name="_xlnm.Print_Area" localSheetId="1">Background!$A$1:$J$22</definedName>
    <definedName name="_xlnm.Print_Area" localSheetId="3">'Data entry'!$A$1:$IW$21</definedName>
    <definedName name="_xlnm.Print_Area" localSheetId="2">'Data entry guidance'!$A$1:$D$31</definedName>
    <definedName name="_xlnm.Print_Area" localSheetId="4">Outputs!$A$1:$G$87</definedName>
    <definedName name="_xlnm.Print_Area" localSheetId="5">'re testing charts'!$A$1:$O$110</definedName>
    <definedName name="recallmethod">'Lookup lists'!$J$2:$J$12</definedName>
    <definedName name="sexualpartners">'Lookup lists'!$E$2:$E$4</definedName>
    <definedName name="testingservicetype">'Lookup lists'!$A$2:$A$9</definedName>
    <definedName name="testresult">'Lookup lists'!$B$2:$B$6</definedName>
    <definedName name="treatment">'Lookup lists'!$H$2:$H$5</definedName>
    <definedName name="treatmentcompliance">'Lookup lists'!$C$2:$C$4</definedName>
    <definedName name="unprotectedsex">'Lookup lists'!$I$2:$I$4</definedName>
  </definedNames>
  <calcPr calcId="145621"/>
</workbook>
</file>

<file path=xl/calcChain.xml><?xml version="1.0" encoding="utf-8"?>
<calcChain xmlns="http://schemas.openxmlformats.org/spreadsheetml/2006/main">
  <c r="G76" i="4" l="1"/>
  <c r="F76" i="4"/>
  <c r="D76" i="4"/>
  <c r="B76" i="4"/>
  <c r="B72" i="4" l="1"/>
  <c r="IK38" i="3" l="1"/>
  <c r="ID38" i="3"/>
  <c r="IB38" i="3"/>
  <c r="HU38" i="3"/>
  <c r="HP38" i="3"/>
  <c r="HN38" i="3"/>
  <c r="HI38" i="3"/>
  <c r="HA38" i="3"/>
  <c r="GZ38" i="3"/>
  <c r="GN38" i="3"/>
  <c r="GK38" i="3"/>
  <c r="GF38" i="3"/>
  <c r="FY38" i="3"/>
  <c r="FX38" i="3"/>
  <c r="FP38" i="3"/>
  <c r="FJ38" i="3"/>
  <c r="FI38" i="3"/>
  <c r="EW38" i="3"/>
  <c r="ET38" i="3"/>
  <c r="EH38" i="3"/>
  <c r="EG38" i="3"/>
  <c r="DR38" i="3"/>
  <c r="DF38" i="3"/>
  <c r="DD38" i="3"/>
  <c r="CP38" i="3"/>
  <c r="CC38" i="3"/>
  <c r="CB38" i="3"/>
  <c r="BM38" i="3"/>
  <c r="BA38" i="3"/>
  <c r="AZ38" i="3"/>
  <c r="AK38" i="3"/>
  <c r="Y38" i="3"/>
  <c r="V38" i="3"/>
  <c r="I38" i="3"/>
  <c r="IP37" i="3"/>
  <c r="IN37" i="3"/>
  <c r="IB37" i="3"/>
  <c r="HZ37" i="3"/>
  <c r="HT37" i="3"/>
  <c r="HN37" i="3"/>
  <c r="HL37" i="3"/>
  <c r="HD37" i="3"/>
  <c r="GX37" i="3"/>
  <c r="GR37" i="3"/>
  <c r="GL37" i="3"/>
  <c r="GB37" i="3"/>
  <c r="FV37" i="3"/>
  <c r="FP37" i="3"/>
  <c r="FJ37" i="3"/>
  <c r="FI37" i="3"/>
  <c r="FE37" i="3"/>
  <c r="EX37" i="3"/>
  <c r="EO37" i="3"/>
  <c r="EN37" i="3"/>
  <c r="ED37" i="3"/>
  <c r="EC37" i="3"/>
  <c r="DR37" i="3"/>
  <c r="DI37" i="3"/>
  <c r="DH37" i="3"/>
  <c r="CX37" i="3"/>
  <c r="CW37" i="3"/>
  <c r="CL37" i="3"/>
  <c r="CC37" i="3"/>
  <c r="CB37" i="3"/>
  <c r="BU37" i="3"/>
  <c r="BT37" i="3"/>
  <c r="BM37" i="3"/>
  <c r="BL37" i="3"/>
  <c r="BE37" i="3"/>
  <c r="BD37" i="3"/>
  <c r="AW37" i="3"/>
  <c r="AV37" i="3"/>
  <c r="AO37" i="3"/>
  <c r="AN37" i="3"/>
  <c r="AG37" i="3"/>
  <c r="AF37" i="3"/>
  <c r="Y37" i="3"/>
  <c r="X37" i="3"/>
  <c r="Q37" i="3"/>
  <c r="P37" i="3"/>
  <c r="I37" i="3"/>
  <c r="H37" i="3"/>
  <c r="IV36" i="3"/>
  <c r="IU36" i="3"/>
  <c r="IU38" i="3" s="1"/>
  <c r="IT36" i="3"/>
  <c r="IS36" i="3"/>
  <c r="IS37" i="3" s="1"/>
  <c r="IR36" i="3"/>
  <c r="IR38" i="3" s="1"/>
  <c r="IQ36" i="3"/>
  <c r="IP36" i="3"/>
  <c r="IP38" i="3" s="1"/>
  <c r="IO36" i="3"/>
  <c r="IO37" i="3" s="1"/>
  <c r="IN36" i="3"/>
  <c r="IN38" i="3" s="1"/>
  <c r="IM36" i="3"/>
  <c r="IL36" i="3"/>
  <c r="IL37" i="3" s="1"/>
  <c r="IK36" i="3"/>
  <c r="IK37" i="3" s="1"/>
  <c r="IJ36" i="3"/>
  <c r="IJ38" i="3" s="1"/>
  <c r="II36" i="3"/>
  <c r="II38" i="3" s="1"/>
  <c r="IH36" i="3"/>
  <c r="IH38" i="3" s="1"/>
  <c r="IG36" i="3"/>
  <c r="IG37" i="3" s="1"/>
  <c r="IF36" i="3"/>
  <c r="IF37" i="3" s="1"/>
  <c r="IE36" i="3"/>
  <c r="ID36" i="3"/>
  <c r="ID37" i="3" s="1"/>
  <c r="IC36" i="3"/>
  <c r="IB36" i="3"/>
  <c r="IA36" i="3"/>
  <c r="HZ36" i="3"/>
  <c r="HZ38" i="3" s="1"/>
  <c r="HY36" i="3"/>
  <c r="HY37" i="3" s="1"/>
  <c r="HX36" i="3"/>
  <c r="HX38" i="3" s="1"/>
  <c r="HW36" i="3"/>
  <c r="HV36" i="3"/>
  <c r="HV37" i="3" s="1"/>
  <c r="HU36" i="3"/>
  <c r="HU37" i="3" s="1"/>
  <c r="HT36" i="3"/>
  <c r="HT38" i="3" s="1"/>
  <c r="HS36" i="3"/>
  <c r="HS38" i="3" s="1"/>
  <c r="HR36" i="3"/>
  <c r="HQ36" i="3"/>
  <c r="HQ37" i="3" s="1"/>
  <c r="HP36" i="3"/>
  <c r="HP37" i="3" s="1"/>
  <c r="HO36" i="3"/>
  <c r="HN36" i="3"/>
  <c r="HM36" i="3"/>
  <c r="HL36" i="3"/>
  <c r="HL38" i="3" s="1"/>
  <c r="HK36" i="3"/>
  <c r="HJ36" i="3"/>
  <c r="HI36" i="3"/>
  <c r="HI37" i="3" s="1"/>
  <c r="HH36" i="3"/>
  <c r="HH38" i="3" s="1"/>
  <c r="HG36" i="3"/>
  <c r="HG38" i="3" s="1"/>
  <c r="HF36" i="3"/>
  <c r="HF37" i="3" s="1"/>
  <c r="HE36" i="3"/>
  <c r="HD36" i="3"/>
  <c r="HD38" i="3" s="1"/>
  <c r="HC36" i="3"/>
  <c r="HB36" i="3"/>
  <c r="HA36" i="3"/>
  <c r="HA37" i="3" s="1"/>
  <c r="GZ36" i="3"/>
  <c r="GZ37" i="3" s="1"/>
  <c r="GY36" i="3"/>
  <c r="GY38" i="3" s="1"/>
  <c r="GX36" i="3"/>
  <c r="GX38" i="3" s="1"/>
  <c r="GW36" i="3"/>
  <c r="GV36" i="3"/>
  <c r="GV37" i="3" s="1"/>
  <c r="GU36" i="3"/>
  <c r="GT36" i="3"/>
  <c r="GT37" i="3" s="1"/>
  <c r="GS36" i="3"/>
  <c r="GS37" i="3" s="1"/>
  <c r="GR36" i="3"/>
  <c r="GR38" i="3" s="1"/>
  <c r="GQ36" i="3"/>
  <c r="GQ38" i="3" s="1"/>
  <c r="GP36" i="3"/>
  <c r="GO36" i="3"/>
  <c r="GN36" i="3"/>
  <c r="GN37" i="3" s="1"/>
  <c r="GM36" i="3"/>
  <c r="GL36" i="3"/>
  <c r="GL38" i="3" s="1"/>
  <c r="GK36" i="3"/>
  <c r="GK37" i="3" s="1"/>
  <c r="GJ36" i="3"/>
  <c r="GJ37" i="3" s="1"/>
  <c r="GI36" i="3"/>
  <c r="GI38" i="3" s="1"/>
  <c r="GH36" i="3"/>
  <c r="GG36" i="3"/>
  <c r="GF36" i="3"/>
  <c r="GF37" i="3" s="1"/>
  <c r="GE36" i="3"/>
  <c r="GD36" i="3"/>
  <c r="GD37" i="3" s="1"/>
  <c r="GC36" i="3"/>
  <c r="GB36" i="3"/>
  <c r="GB38" i="3" s="1"/>
  <c r="GA36" i="3"/>
  <c r="FZ36" i="3"/>
  <c r="FY36" i="3"/>
  <c r="FY37" i="3" s="1"/>
  <c r="FX36" i="3"/>
  <c r="FX37" i="3" s="1"/>
  <c r="FW36" i="3"/>
  <c r="FW38" i="3" s="1"/>
  <c r="FV36" i="3"/>
  <c r="FV38" i="3" s="1"/>
  <c r="FU36" i="3"/>
  <c r="FT36" i="3"/>
  <c r="FT37" i="3" s="1"/>
  <c r="FS36" i="3"/>
  <c r="FR36" i="3"/>
  <c r="FR37" i="3" s="1"/>
  <c r="FQ36" i="3"/>
  <c r="FP36" i="3"/>
  <c r="FO36" i="3"/>
  <c r="FN36" i="3"/>
  <c r="FN38" i="3" s="1"/>
  <c r="FM36" i="3"/>
  <c r="FL36" i="3"/>
  <c r="FL38" i="3" s="1"/>
  <c r="FK36" i="3"/>
  <c r="FJ36" i="3"/>
  <c r="FI36" i="3"/>
  <c r="FH36" i="3"/>
  <c r="FG36" i="3"/>
  <c r="FF36" i="3"/>
  <c r="FE36" i="3"/>
  <c r="FE38" i="3" s="1"/>
  <c r="FD36" i="3"/>
  <c r="FD38" i="3" s="1"/>
  <c r="FC36" i="3"/>
  <c r="FB36" i="3"/>
  <c r="FB37" i="3" s="1"/>
  <c r="FA36" i="3"/>
  <c r="EZ36" i="3"/>
  <c r="EZ38" i="3" s="1"/>
  <c r="EY36" i="3"/>
  <c r="EX36" i="3"/>
  <c r="EX38" i="3" s="1"/>
  <c r="EW36" i="3"/>
  <c r="EW37" i="3" s="1"/>
  <c r="EV36" i="3"/>
  <c r="EU36" i="3"/>
  <c r="ET36" i="3"/>
  <c r="ET37" i="3" s="1"/>
  <c r="ES36" i="3"/>
  <c r="ES38" i="3" s="1"/>
  <c r="ER36" i="3"/>
  <c r="EQ36" i="3"/>
  <c r="EP36" i="3"/>
  <c r="EO36" i="3"/>
  <c r="EO38" i="3" s="1"/>
  <c r="EN36" i="3"/>
  <c r="EN38" i="3" s="1"/>
  <c r="EM36" i="3"/>
  <c r="EL36" i="3"/>
  <c r="EK36" i="3"/>
  <c r="EJ36" i="3"/>
  <c r="EJ38" i="3" s="1"/>
  <c r="EI36" i="3"/>
  <c r="EH36" i="3"/>
  <c r="EH37" i="3" s="1"/>
  <c r="EG36" i="3"/>
  <c r="EG37" i="3" s="1"/>
  <c r="EF36" i="3"/>
  <c r="EE36" i="3"/>
  <c r="ED36" i="3"/>
  <c r="ED38" i="3" s="1"/>
  <c r="EC36" i="3"/>
  <c r="EC38" i="3" s="1"/>
  <c r="EB36" i="3"/>
  <c r="EB37" i="3" s="1"/>
  <c r="EA36" i="3"/>
  <c r="DZ36" i="3"/>
  <c r="DY36" i="3"/>
  <c r="DY37" i="3" s="1"/>
  <c r="DX36" i="3"/>
  <c r="DX38" i="3" s="1"/>
  <c r="DW36" i="3"/>
  <c r="DV36" i="3"/>
  <c r="DU36" i="3"/>
  <c r="DT36" i="3"/>
  <c r="DT38" i="3" s="1"/>
  <c r="DS36" i="3"/>
  <c r="DR36" i="3"/>
  <c r="DQ36" i="3"/>
  <c r="DP36" i="3"/>
  <c r="DO36" i="3"/>
  <c r="DN36" i="3"/>
  <c r="DN38" i="3" s="1"/>
  <c r="DM36" i="3"/>
  <c r="DM38" i="3" s="1"/>
  <c r="DL36" i="3"/>
  <c r="DL37" i="3" s="1"/>
  <c r="DK36" i="3"/>
  <c r="DJ36" i="3"/>
  <c r="DI36" i="3"/>
  <c r="DI38" i="3" s="1"/>
  <c r="DH36" i="3"/>
  <c r="DH38" i="3" s="1"/>
  <c r="DG36" i="3"/>
  <c r="DF36" i="3"/>
  <c r="DF37" i="3" s="1"/>
  <c r="DE36" i="3"/>
  <c r="DD36" i="3"/>
  <c r="DD37" i="3" s="1"/>
  <c r="DC36" i="3"/>
  <c r="DB36" i="3"/>
  <c r="DB38" i="3" s="1"/>
  <c r="DA36" i="3"/>
  <c r="CZ36" i="3"/>
  <c r="CY36" i="3"/>
  <c r="CX36" i="3"/>
  <c r="CX38" i="3" s="1"/>
  <c r="CW36" i="3"/>
  <c r="CW38" i="3" s="1"/>
  <c r="CV36" i="3"/>
  <c r="CU36" i="3"/>
  <c r="CT36" i="3"/>
  <c r="CS36" i="3"/>
  <c r="CS38" i="3" s="1"/>
  <c r="CR36" i="3"/>
  <c r="CR37" i="3" s="1"/>
  <c r="CQ36" i="3"/>
  <c r="CP36" i="3"/>
  <c r="CP37" i="3" s="1"/>
  <c r="CO36" i="3"/>
  <c r="CN36" i="3"/>
  <c r="CN38" i="3" s="1"/>
  <c r="CM36" i="3"/>
  <c r="CL36" i="3"/>
  <c r="CL38" i="3" s="1"/>
  <c r="CK36" i="3"/>
  <c r="CK37" i="3" s="1"/>
  <c r="CJ36" i="3"/>
  <c r="CI36" i="3"/>
  <c r="CH36" i="3"/>
  <c r="CH37" i="3" s="1"/>
  <c r="CG36" i="3"/>
  <c r="CG38" i="3" s="1"/>
  <c r="CF36" i="3"/>
  <c r="CE36" i="3"/>
  <c r="CD36" i="3"/>
  <c r="CC36" i="3"/>
  <c r="CB36" i="3"/>
  <c r="CA36" i="3"/>
  <c r="BZ36" i="3"/>
  <c r="BY36" i="3"/>
  <c r="BY38" i="3" s="1"/>
  <c r="BX36" i="3"/>
  <c r="BX38" i="3" s="1"/>
  <c r="BW36" i="3"/>
  <c r="BV36" i="3"/>
  <c r="BV37" i="3" s="1"/>
  <c r="BU36" i="3"/>
  <c r="BU38" i="3" s="1"/>
  <c r="BT36" i="3"/>
  <c r="BT38" i="3" s="1"/>
  <c r="BS36" i="3"/>
  <c r="BR36" i="3"/>
  <c r="BQ36" i="3"/>
  <c r="BQ38" i="3" s="1"/>
  <c r="BP36" i="3"/>
  <c r="BP37" i="3" s="1"/>
  <c r="BO36" i="3"/>
  <c r="BN36" i="3"/>
  <c r="BM36" i="3"/>
  <c r="BL36" i="3"/>
  <c r="BL38" i="3" s="1"/>
  <c r="BK36" i="3"/>
  <c r="BJ36" i="3"/>
  <c r="BI36" i="3"/>
  <c r="BI38" i="3" s="1"/>
  <c r="BH36" i="3"/>
  <c r="BH38" i="3" s="1"/>
  <c r="BG36" i="3"/>
  <c r="BF36" i="3"/>
  <c r="BF37" i="3" s="1"/>
  <c r="BE36" i="3"/>
  <c r="BE38" i="3" s="1"/>
  <c r="BD36" i="3"/>
  <c r="BD38" i="3" s="1"/>
  <c r="BC36" i="3"/>
  <c r="BB36" i="3"/>
  <c r="BA36" i="3"/>
  <c r="BA37" i="3" s="1"/>
  <c r="AZ36" i="3"/>
  <c r="AZ37" i="3" s="1"/>
  <c r="AY36" i="3"/>
  <c r="AX36" i="3"/>
  <c r="AW36" i="3"/>
  <c r="AW38" i="3" s="1"/>
  <c r="AV36" i="3"/>
  <c r="AV38" i="3" s="1"/>
  <c r="AU36" i="3"/>
  <c r="AT36" i="3"/>
  <c r="AT37" i="3" s="1"/>
  <c r="AS36" i="3"/>
  <c r="AS38" i="3" s="1"/>
  <c r="AR36" i="3"/>
  <c r="AR38" i="3" s="1"/>
  <c r="AQ36" i="3"/>
  <c r="AP36" i="3"/>
  <c r="AO36" i="3"/>
  <c r="AO38" i="3" s="1"/>
  <c r="AN36" i="3"/>
  <c r="AN38" i="3" s="1"/>
  <c r="AM36" i="3"/>
  <c r="AL36" i="3"/>
  <c r="AL37" i="3" s="1"/>
  <c r="AK36" i="3"/>
  <c r="AK37" i="3" s="1"/>
  <c r="AJ36" i="3"/>
  <c r="AJ38" i="3" s="1"/>
  <c r="AI36" i="3"/>
  <c r="AH36" i="3"/>
  <c r="AG36" i="3"/>
  <c r="AG38" i="3" s="1"/>
  <c r="AF36" i="3"/>
  <c r="AF38" i="3" s="1"/>
  <c r="AE36" i="3"/>
  <c r="AD36" i="3"/>
  <c r="AD37" i="3" s="1"/>
  <c r="AC36" i="3"/>
  <c r="AC38" i="3" s="1"/>
  <c r="AB36" i="3"/>
  <c r="AB38" i="3" s="1"/>
  <c r="AA36" i="3"/>
  <c r="Z36" i="3"/>
  <c r="Y36" i="3"/>
  <c r="X36" i="3"/>
  <c r="X38" i="3" s="1"/>
  <c r="W36" i="3"/>
  <c r="V36" i="3"/>
  <c r="V37" i="3" s="1"/>
  <c r="U36" i="3"/>
  <c r="U38" i="3" s="1"/>
  <c r="T36" i="3"/>
  <c r="T38" i="3" s="1"/>
  <c r="S36" i="3"/>
  <c r="R36" i="3"/>
  <c r="Q36" i="3"/>
  <c r="Q38" i="3" s="1"/>
  <c r="P36" i="3"/>
  <c r="P38" i="3" s="1"/>
  <c r="O36" i="3"/>
  <c r="N36" i="3"/>
  <c r="M36" i="3"/>
  <c r="M38" i="3" s="1"/>
  <c r="L36" i="3"/>
  <c r="L38" i="3" s="1"/>
  <c r="K36" i="3"/>
  <c r="J36" i="3"/>
  <c r="J37" i="3" s="1"/>
  <c r="I36" i="3"/>
  <c r="H36" i="3"/>
  <c r="H38" i="3" s="1"/>
  <c r="G36" i="3"/>
  <c r="F36" i="3"/>
  <c r="E36" i="3"/>
  <c r="E38" i="3" s="1"/>
  <c r="D36" i="3"/>
  <c r="D38" i="3" s="1"/>
  <c r="C36" i="3"/>
  <c r="G38" i="3" l="1"/>
  <c r="G37" i="3"/>
  <c r="O38" i="3"/>
  <c r="O37" i="3"/>
  <c r="O61" i="3" s="1"/>
  <c r="W38" i="3"/>
  <c r="W37" i="3"/>
  <c r="AE38" i="3"/>
  <c r="AE37" i="3"/>
  <c r="AE61" i="3" s="1"/>
  <c r="AM38" i="3"/>
  <c r="AM37" i="3"/>
  <c r="AM61" i="3" s="1"/>
  <c r="AU38" i="3"/>
  <c r="AU37" i="3"/>
  <c r="AU61" i="3" s="1"/>
  <c r="BC38" i="3"/>
  <c r="BC37" i="3"/>
  <c r="BK38" i="3"/>
  <c r="BK37" i="3"/>
  <c r="BK61" i="3" s="1"/>
  <c r="BS38" i="3"/>
  <c r="BS37" i="3"/>
  <c r="BS61" i="3" s="1"/>
  <c r="CA38" i="3"/>
  <c r="CA37" i="3"/>
  <c r="CA61" i="3" s="1"/>
  <c r="CI38" i="3"/>
  <c r="CI37" i="3"/>
  <c r="CQ38" i="3"/>
  <c r="CQ37" i="3"/>
  <c r="CQ61" i="3" s="1"/>
  <c r="CY38" i="3"/>
  <c r="CY37" i="3"/>
  <c r="DG38" i="3"/>
  <c r="DG37" i="3"/>
  <c r="DG61" i="3" s="1"/>
  <c r="DO38" i="3"/>
  <c r="DO37" i="3"/>
  <c r="DW38" i="3"/>
  <c r="DW37" i="3"/>
  <c r="DW61" i="3" s="1"/>
  <c r="EE38" i="3"/>
  <c r="EE37" i="3"/>
  <c r="EE61" i="3" s="1"/>
  <c r="EM38" i="3"/>
  <c r="EM37" i="3"/>
  <c r="EM61" i="3" s="1"/>
  <c r="EU38" i="3"/>
  <c r="EU37" i="3"/>
  <c r="FC38" i="3"/>
  <c r="FC37" i="3"/>
  <c r="FC61" i="3" s="1"/>
  <c r="FK38" i="3"/>
  <c r="FK37" i="3"/>
  <c r="FK61" i="3" s="1"/>
  <c r="GM38" i="3"/>
  <c r="GM37" i="3"/>
  <c r="GM61" i="3" s="1"/>
  <c r="HC38" i="3"/>
  <c r="HC37" i="3"/>
  <c r="HC61" i="3" s="1"/>
  <c r="HK38" i="3"/>
  <c r="HK37" i="3"/>
  <c r="HK61" i="3" s="1"/>
  <c r="HO38" i="3"/>
  <c r="HO37" i="3"/>
  <c r="HW38" i="3"/>
  <c r="HW37" i="3"/>
  <c r="HW61" i="3" s="1"/>
  <c r="CF37" i="3"/>
  <c r="CF38" i="3"/>
  <c r="CF62" i="3" s="1"/>
  <c r="CJ38" i="3"/>
  <c r="CJ37" i="3"/>
  <c r="CJ61" i="3" s="1"/>
  <c r="CZ38" i="3"/>
  <c r="CZ37" i="3"/>
  <c r="CZ61" i="3" s="1"/>
  <c r="DP38" i="3"/>
  <c r="DP62" i="3" s="1"/>
  <c r="DP37" i="3"/>
  <c r="DP61" i="3" s="1"/>
  <c r="ER37" i="3"/>
  <c r="ER38" i="3"/>
  <c r="ER62" i="3" s="1"/>
  <c r="EV38" i="3"/>
  <c r="EV37" i="3"/>
  <c r="EV61" i="3" s="1"/>
  <c r="FH38" i="3"/>
  <c r="FH37" i="3"/>
  <c r="CN37" i="3"/>
  <c r="DT37" i="3"/>
  <c r="DT61" i="3" s="1"/>
  <c r="EZ37" i="3"/>
  <c r="FW37" i="3"/>
  <c r="GY37" i="3"/>
  <c r="GY61" i="3" s="1"/>
  <c r="J38" i="3"/>
  <c r="J62" i="3" s="1"/>
  <c r="AL38" i="3"/>
  <c r="BP38" i="3"/>
  <c r="BP62" i="3" s="1"/>
  <c r="CR38" i="3"/>
  <c r="CO38" i="3"/>
  <c r="CO62" i="3" s="1"/>
  <c r="CO37" i="3"/>
  <c r="DA37" i="3"/>
  <c r="DA38" i="3"/>
  <c r="DA62" i="3" s="1"/>
  <c r="DE38" i="3"/>
  <c r="DE62" i="3" s="1"/>
  <c r="DE37" i="3"/>
  <c r="DQ38" i="3"/>
  <c r="DQ62" i="3" s="1"/>
  <c r="DQ37" i="3"/>
  <c r="DU38" i="3"/>
  <c r="DU62" i="3" s="1"/>
  <c r="DU37" i="3"/>
  <c r="EK38" i="3"/>
  <c r="EK62" i="3" s="1"/>
  <c r="EK37" i="3"/>
  <c r="FA38" i="3"/>
  <c r="FA62" i="3" s="1"/>
  <c r="FA37" i="3"/>
  <c r="FM37" i="3"/>
  <c r="FM38" i="3"/>
  <c r="FM62" i="3" s="1"/>
  <c r="FQ37" i="3"/>
  <c r="FQ61" i="3" s="1"/>
  <c r="FQ38" i="3"/>
  <c r="FU37" i="3"/>
  <c r="FU38" i="3"/>
  <c r="FU62" i="3" s="1"/>
  <c r="GC37" i="3"/>
  <c r="GC61" i="3" s="1"/>
  <c r="GC38" i="3"/>
  <c r="GG37" i="3"/>
  <c r="GG38" i="3"/>
  <c r="GG62" i="3" s="1"/>
  <c r="GO37" i="3"/>
  <c r="GO61" i="3" s="1"/>
  <c r="GO38" i="3"/>
  <c r="GW37" i="3"/>
  <c r="GW38" i="3"/>
  <c r="GW62" i="3" s="1"/>
  <c r="HE37" i="3"/>
  <c r="HE61" i="3" s="1"/>
  <c r="HE38" i="3"/>
  <c r="D37" i="3"/>
  <c r="L37" i="3"/>
  <c r="T37" i="3"/>
  <c r="T61" i="3" s="1"/>
  <c r="AB37" i="3"/>
  <c r="AJ37" i="3"/>
  <c r="AR37" i="3"/>
  <c r="BH37" i="3"/>
  <c r="BH61" i="3" s="1"/>
  <c r="BX37" i="3"/>
  <c r="CG37" i="3"/>
  <c r="DB37" i="3"/>
  <c r="DB61" i="3" s="1"/>
  <c r="DM37" i="3"/>
  <c r="DX37" i="3"/>
  <c r="ES37" i="3"/>
  <c r="FD37" i="3"/>
  <c r="FN37" i="3"/>
  <c r="FN61" i="3" s="1"/>
  <c r="GQ37" i="3"/>
  <c r="HS37" i="3"/>
  <c r="IH37" i="3"/>
  <c r="IH61" i="3" s="1"/>
  <c r="IU37" i="3"/>
  <c r="IU61" i="3" s="1"/>
  <c r="AD38" i="3"/>
  <c r="BF38" i="3"/>
  <c r="BF62" i="3" s="1"/>
  <c r="CH38" i="3"/>
  <c r="CH62" i="3" s="1"/>
  <c r="DL38" i="3"/>
  <c r="DL62" i="3" s="1"/>
  <c r="DY38" i="3"/>
  <c r="FB38" i="3"/>
  <c r="FB62" i="3" s="1"/>
  <c r="GD38" i="3"/>
  <c r="GD62" i="3" s="1"/>
  <c r="GS38" i="3"/>
  <c r="GS62" i="3" s="1"/>
  <c r="HF38" i="3"/>
  <c r="C38" i="3"/>
  <c r="C37" i="3"/>
  <c r="K38" i="3"/>
  <c r="K62" i="3" s="1"/>
  <c r="K37" i="3"/>
  <c r="S38" i="3"/>
  <c r="S37" i="3"/>
  <c r="S61" i="3" s="1"/>
  <c r="AA38" i="3"/>
  <c r="AA62" i="3" s="1"/>
  <c r="AA37" i="3"/>
  <c r="AI38" i="3"/>
  <c r="AI37" i="3"/>
  <c r="AI61" i="3" s="1"/>
  <c r="AQ38" i="3"/>
  <c r="AQ62" i="3" s="1"/>
  <c r="AQ37" i="3"/>
  <c r="AY38" i="3"/>
  <c r="AY37" i="3"/>
  <c r="AY61" i="3" s="1"/>
  <c r="BG38" i="3"/>
  <c r="BG62" i="3" s="1"/>
  <c r="BG37" i="3"/>
  <c r="BO38" i="3"/>
  <c r="BO37" i="3"/>
  <c r="BO61" i="3" s="1"/>
  <c r="BW38" i="3"/>
  <c r="BW62" i="3" s="1"/>
  <c r="BW37" i="3"/>
  <c r="CE38" i="3"/>
  <c r="CE37" i="3"/>
  <c r="CE61" i="3" s="1"/>
  <c r="CM38" i="3"/>
  <c r="CM62" i="3" s="1"/>
  <c r="CM37" i="3"/>
  <c r="CU38" i="3"/>
  <c r="CU37" i="3"/>
  <c r="CU61" i="3" s="1"/>
  <c r="DC38" i="3"/>
  <c r="DC62" i="3" s="1"/>
  <c r="DC37" i="3"/>
  <c r="DK38" i="3"/>
  <c r="DK37" i="3"/>
  <c r="DK61" i="3" s="1"/>
  <c r="DS38" i="3"/>
  <c r="DS62" i="3" s="1"/>
  <c r="DS37" i="3"/>
  <c r="EA38" i="3"/>
  <c r="EA37" i="3"/>
  <c r="EA61" i="3" s="1"/>
  <c r="EI38" i="3"/>
  <c r="EI62" i="3" s="1"/>
  <c r="EI37" i="3"/>
  <c r="EQ38" i="3"/>
  <c r="EQ37" i="3"/>
  <c r="EQ61" i="3" s="1"/>
  <c r="EY38" i="3"/>
  <c r="EY62" i="3" s="1"/>
  <c r="EY37" i="3"/>
  <c r="FG38" i="3"/>
  <c r="FG37" i="3"/>
  <c r="FG61" i="3" s="1"/>
  <c r="FO38" i="3"/>
  <c r="FO62" i="3" s="1"/>
  <c r="FO37" i="3"/>
  <c r="FS38" i="3"/>
  <c r="FS37" i="3"/>
  <c r="FS61" i="3" s="1"/>
  <c r="GA38" i="3"/>
  <c r="GA62" i="3" s="1"/>
  <c r="GA37" i="3"/>
  <c r="GE38" i="3"/>
  <c r="GE37" i="3"/>
  <c r="GE61" i="3" s="1"/>
  <c r="GU38" i="3"/>
  <c r="GU62" i="3" s="1"/>
  <c r="GU37" i="3"/>
  <c r="IA38" i="3"/>
  <c r="IA37" i="3"/>
  <c r="IA61" i="3" s="1"/>
  <c r="IE38" i="3"/>
  <c r="IE62" i="3" s="1"/>
  <c r="IE37" i="3"/>
  <c r="IM38" i="3"/>
  <c r="IM37" i="3"/>
  <c r="IM61" i="3" s="1"/>
  <c r="IQ38" i="3"/>
  <c r="IQ62" i="3" s="1"/>
  <c r="IQ37" i="3"/>
  <c r="GI37" i="3"/>
  <c r="CV38" i="3"/>
  <c r="CV37" i="3"/>
  <c r="CV61" i="3" s="1"/>
  <c r="EF38" i="3"/>
  <c r="EF37" i="3"/>
  <c r="F38" i="3"/>
  <c r="F37" i="3"/>
  <c r="N38" i="3"/>
  <c r="N37" i="3"/>
  <c r="N61" i="3" s="1"/>
  <c r="R38" i="3"/>
  <c r="R62" i="3" s="1"/>
  <c r="R37" i="3"/>
  <c r="R61" i="3" s="1"/>
  <c r="Z38" i="3"/>
  <c r="Z37" i="3"/>
  <c r="Z61" i="3" s="1"/>
  <c r="AH38" i="3"/>
  <c r="AH62" i="3" s="1"/>
  <c r="AH37" i="3"/>
  <c r="AH61" i="3" s="1"/>
  <c r="AP38" i="3"/>
  <c r="AP37" i="3"/>
  <c r="AX38" i="3"/>
  <c r="AX62" i="3" s="1"/>
  <c r="AX37" i="3"/>
  <c r="AX61" i="3" s="1"/>
  <c r="BB38" i="3"/>
  <c r="BB37" i="3"/>
  <c r="BB61" i="3" s="1"/>
  <c r="BJ38" i="3"/>
  <c r="BJ62" i="3" s="1"/>
  <c r="BJ37" i="3"/>
  <c r="BJ61" i="3" s="1"/>
  <c r="BN38" i="3"/>
  <c r="BN37" i="3"/>
  <c r="BR38" i="3"/>
  <c r="BR62" i="3" s="1"/>
  <c r="BR37" i="3"/>
  <c r="BR61" i="3" s="1"/>
  <c r="BZ38" i="3"/>
  <c r="BZ37" i="3"/>
  <c r="CD38" i="3"/>
  <c r="CD62" i="3" s="1"/>
  <c r="CD37" i="3"/>
  <c r="CD61" i="3" s="1"/>
  <c r="CT38" i="3"/>
  <c r="CT37" i="3"/>
  <c r="CT61" i="3" s="1"/>
  <c r="DJ38" i="3"/>
  <c r="DJ62" i="3" s="1"/>
  <c r="DJ37" i="3"/>
  <c r="DJ61" i="3" s="1"/>
  <c r="DV37" i="3"/>
  <c r="DV38" i="3"/>
  <c r="DZ38" i="3"/>
  <c r="DZ62" i="3" s="1"/>
  <c r="DZ37" i="3"/>
  <c r="DZ61" i="3" s="1"/>
  <c r="EL38" i="3"/>
  <c r="EL37" i="3"/>
  <c r="EP38" i="3"/>
  <c r="EP62" i="3" s="1"/>
  <c r="EP37" i="3"/>
  <c r="EP61" i="3" s="1"/>
  <c r="FF38" i="3"/>
  <c r="FF37" i="3"/>
  <c r="FF61" i="3" s="1"/>
  <c r="FZ37" i="3"/>
  <c r="FZ61" i="3" s="1"/>
  <c r="FZ38" i="3"/>
  <c r="FZ62" i="3" s="1"/>
  <c r="GH37" i="3"/>
  <c r="GH38" i="3"/>
  <c r="GP37" i="3"/>
  <c r="GP61" i="3" s="1"/>
  <c r="GP38" i="3"/>
  <c r="GP62" i="3" s="1"/>
  <c r="HB38" i="3"/>
  <c r="HB37" i="3"/>
  <c r="HJ37" i="3"/>
  <c r="HJ61" i="3" s="1"/>
  <c r="HJ38" i="3"/>
  <c r="HJ62" i="3" s="1"/>
  <c r="HR38" i="3"/>
  <c r="HR37" i="3"/>
  <c r="HR61" i="3" s="1"/>
  <c r="IT38" i="3"/>
  <c r="IT62" i="3" s="1"/>
  <c r="IT37" i="3"/>
  <c r="IT61" i="3" s="1"/>
  <c r="E37" i="3"/>
  <c r="M37" i="3"/>
  <c r="U37" i="3"/>
  <c r="AC37" i="3"/>
  <c r="AS37" i="3"/>
  <c r="BI37" i="3"/>
  <c r="BI61" i="3" s="1"/>
  <c r="BQ37" i="3"/>
  <c r="BY37" i="3"/>
  <c r="BY61" i="3" s="1"/>
  <c r="CS37" i="3"/>
  <c r="DN37" i="3"/>
  <c r="DN61" i="3" s="1"/>
  <c r="EJ37" i="3"/>
  <c r="HG37" i="3"/>
  <c r="HG61" i="3" s="1"/>
  <c r="II37" i="3"/>
  <c r="AT38" i="3"/>
  <c r="BV38" i="3"/>
  <c r="BV62" i="3" s="1"/>
  <c r="CK38" i="3"/>
  <c r="CK62" i="3" s="1"/>
  <c r="EB38" i="3"/>
  <c r="FR38" i="3"/>
  <c r="GT38" i="3"/>
  <c r="GT62" i="3" s="1"/>
  <c r="HV38" i="3"/>
  <c r="HV62" i="3" s="1"/>
  <c r="IL38" i="3"/>
  <c r="IV38" i="3"/>
  <c r="IV37" i="3"/>
  <c r="FL37" i="3"/>
  <c r="FL61" i="3" s="1"/>
  <c r="HH37" i="3"/>
  <c r="IJ37" i="3"/>
  <c r="IR37" i="3"/>
  <c r="FT38" i="3"/>
  <c r="FT62" i="3" s="1"/>
  <c r="GV38" i="3"/>
  <c r="HQ38" i="3"/>
  <c r="HY38" i="3"/>
  <c r="HY62" i="3" s="1"/>
  <c r="IF38" i="3"/>
  <c r="IO38" i="3"/>
  <c r="HM37" i="3"/>
  <c r="HM38" i="3"/>
  <c r="HM62" i="3" s="1"/>
  <c r="IC37" i="3"/>
  <c r="IC38" i="3"/>
  <c r="HX37" i="3"/>
  <c r="GJ38" i="3"/>
  <c r="IG38" i="3"/>
  <c r="IG62" i="3" s="1"/>
  <c r="IS38" i="3"/>
  <c r="C60"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61" i="3"/>
  <c r="J61" i="3"/>
  <c r="K61" i="3"/>
  <c r="L61" i="3"/>
  <c r="M61" i="3"/>
  <c r="P61" i="3"/>
  <c r="Q61" i="3"/>
  <c r="U61" i="3"/>
  <c r="V61" i="3"/>
  <c r="W61" i="3"/>
  <c r="X61" i="3"/>
  <c r="Y61" i="3"/>
  <c r="AA61" i="3"/>
  <c r="AB61" i="3"/>
  <c r="AC61" i="3"/>
  <c r="AD61" i="3"/>
  <c r="AF61" i="3"/>
  <c r="AG61" i="3"/>
  <c r="AJ61" i="3"/>
  <c r="AK61" i="3"/>
  <c r="AL61" i="3"/>
  <c r="AN61" i="3"/>
  <c r="AO61" i="3"/>
  <c r="AP61" i="3"/>
  <c r="AQ61" i="3"/>
  <c r="AR61" i="3"/>
  <c r="AS61" i="3"/>
  <c r="AT61" i="3"/>
  <c r="AV61" i="3"/>
  <c r="AW61" i="3"/>
  <c r="AZ61" i="3"/>
  <c r="BA61" i="3"/>
  <c r="BC61" i="3"/>
  <c r="BD61" i="3"/>
  <c r="BE61" i="3"/>
  <c r="BF61" i="3"/>
  <c r="BG61" i="3"/>
  <c r="BL61" i="3"/>
  <c r="BM61" i="3"/>
  <c r="BN61" i="3"/>
  <c r="BP61" i="3"/>
  <c r="BQ61" i="3"/>
  <c r="BT61" i="3"/>
  <c r="BU61" i="3"/>
  <c r="BV61" i="3"/>
  <c r="BW61" i="3"/>
  <c r="BX61" i="3"/>
  <c r="BZ61" i="3"/>
  <c r="CB61" i="3"/>
  <c r="CC61" i="3"/>
  <c r="CF61" i="3"/>
  <c r="CG61" i="3"/>
  <c r="CH61" i="3"/>
  <c r="CI61" i="3"/>
  <c r="CK61" i="3"/>
  <c r="CL61" i="3"/>
  <c r="CM61" i="3"/>
  <c r="CN61" i="3"/>
  <c r="CO61" i="3"/>
  <c r="CP61" i="3"/>
  <c r="CR61" i="3"/>
  <c r="CS61" i="3"/>
  <c r="CW61" i="3"/>
  <c r="CX61" i="3"/>
  <c r="CY61" i="3"/>
  <c r="DA61" i="3"/>
  <c r="DC61" i="3"/>
  <c r="DD61" i="3"/>
  <c r="DE61" i="3"/>
  <c r="DF61" i="3"/>
  <c r="DH61" i="3"/>
  <c r="DI61" i="3"/>
  <c r="DL61" i="3"/>
  <c r="DM61" i="3"/>
  <c r="DO61" i="3"/>
  <c r="DQ61" i="3"/>
  <c r="DR61" i="3"/>
  <c r="DS61" i="3"/>
  <c r="DU61" i="3"/>
  <c r="DV61" i="3"/>
  <c r="DX61" i="3"/>
  <c r="DY61" i="3"/>
  <c r="EB61" i="3"/>
  <c r="EC61" i="3"/>
  <c r="ED61" i="3"/>
  <c r="EF61" i="3"/>
  <c r="EG61" i="3"/>
  <c r="EH61" i="3"/>
  <c r="EI61" i="3"/>
  <c r="EJ61" i="3"/>
  <c r="EK61" i="3"/>
  <c r="EL61" i="3"/>
  <c r="EN61" i="3"/>
  <c r="EO61" i="3"/>
  <c r="ER61" i="3"/>
  <c r="ES61" i="3"/>
  <c r="ET61" i="3"/>
  <c r="EU61" i="3"/>
  <c r="EW61" i="3"/>
  <c r="EX61" i="3"/>
  <c r="EY61" i="3"/>
  <c r="EZ61" i="3"/>
  <c r="FA61" i="3"/>
  <c r="FB61" i="3"/>
  <c r="FD61" i="3"/>
  <c r="FE61" i="3"/>
  <c r="FH61" i="3"/>
  <c r="FI61" i="3"/>
  <c r="FJ61" i="3"/>
  <c r="FM61" i="3"/>
  <c r="FO61" i="3"/>
  <c r="FP61" i="3"/>
  <c r="FR61" i="3"/>
  <c r="FT61" i="3"/>
  <c r="FU61" i="3"/>
  <c r="FV61" i="3"/>
  <c r="FW61" i="3"/>
  <c r="FX61" i="3"/>
  <c r="FY61" i="3"/>
  <c r="GA61" i="3"/>
  <c r="GB61" i="3"/>
  <c r="GD61" i="3"/>
  <c r="GF61" i="3"/>
  <c r="GG61" i="3"/>
  <c r="GH61" i="3"/>
  <c r="GI61" i="3"/>
  <c r="GJ61" i="3"/>
  <c r="GK61" i="3"/>
  <c r="GL61" i="3"/>
  <c r="GN61" i="3"/>
  <c r="GQ61" i="3"/>
  <c r="GR61" i="3"/>
  <c r="GS61" i="3"/>
  <c r="GT61" i="3"/>
  <c r="GU61" i="3"/>
  <c r="GV61" i="3"/>
  <c r="GW61" i="3"/>
  <c r="GX61" i="3"/>
  <c r="GZ61" i="3"/>
  <c r="HA61" i="3"/>
  <c r="HB61" i="3"/>
  <c r="HD61" i="3"/>
  <c r="HF61" i="3"/>
  <c r="HH61" i="3"/>
  <c r="HI61" i="3"/>
  <c r="HL61" i="3"/>
  <c r="HM61" i="3"/>
  <c r="HN61" i="3"/>
  <c r="HO61" i="3"/>
  <c r="HP61" i="3"/>
  <c r="HQ61" i="3"/>
  <c r="HS61" i="3"/>
  <c r="HT61" i="3"/>
  <c r="HU61" i="3"/>
  <c r="HV61" i="3"/>
  <c r="HX61" i="3"/>
  <c r="HY61" i="3"/>
  <c r="HZ61" i="3"/>
  <c r="IB61" i="3"/>
  <c r="IC61" i="3"/>
  <c r="ID61" i="3"/>
  <c r="IE61" i="3"/>
  <c r="IF61" i="3"/>
  <c r="IG61" i="3"/>
  <c r="II61" i="3"/>
  <c r="IJ61" i="3"/>
  <c r="IK61" i="3"/>
  <c r="IL61" i="3"/>
  <c r="IN61" i="3"/>
  <c r="IO61" i="3"/>
  <c r="IP61" i="3"/>
  <c r="IQ61" i="3"/>
  <c r="IR61" i="3"/>
  <c r="IS61" i="3"/>
  <c r="IV61" i="3"/>
  <c r="H62" i="3"/>
  <c r="I62" i="3"/>
  <c r="L62" i="3"/>
  <c r="M62" i="3"/>
  <c r="N62" i="3"/>
  <c r="O62" i="3"/>
  <c r="P62" i="3"/>
  <c r="Q62" i="3"/>
  <c r="S62" i="3"/>
  <c r="T62" i="3"/>
  <c r="U62" i="3"/>
  <c r="V62" i="3"/>
  <c r="W62" i="3"/>
  <c r="X62" i="3"/>
  <c r="Y62" i="3"/>
  <c r="Z62" i="3"/>
  <c r="AB62" i="3"/>
  <c r="AC62" i="3"/>
  <c r="AD62" i="3"/>
  <c r="AE62" i="3"/>
  <c r="AF62" i="3"/>
  <c r="AG62" i="3"/>
  <c r="AI62" i="3"/>
  <c r="AJ62" i="3"/>
  <c r="AK62" i="3"/>
  <c r="AL62" i="3"/>
  <c r="AM62" i="3"/>
  <c r="AN62" i="3"/>
  <c r="AO62" i="3"/>
  <c r="AP62" i="3"/>
  <c r="AR62" i="3"/>
  <c r="AS62" i="3"/>
  <c r="AT62" i="3"/>
  <c r="AU62" i="3"/>
  <c r="AV62" i="3"/>
  <c r="AW62" i="3"/>
  <c r="AY62" i="3"/>
  <c r="AZ62" i="3"/>
  <c r="BA62" i="3"/>
  <c r="BB62" i="3"/>
  <c r="BC62" i="3"/>
  <c r="BD62" i="3"/>
  <c r="BE62" i="3"/>
  <c r="BH62" i="3"/>
  <c r="BI62" i="3"/>
  <c r="BK62" i="3"/>
  <c r="BL62" i="3"/>
  <c r="BM62" i="3"/>
  <c r="BN62" i="3"/>
  <c r="BO62" i="3"/>
  <c r="BQ62" i="3"/>
  <c r="BS62" i="3"/>
  <c r="BT62" i="3"/>
  <c r="BU62" i="3"/>
  <c r="BX62" i="3"/>
  <c r="BY62" i="3"/>
  <c r="BZ62" i="3"/>
  <c r="CA62" i="3"/>
  <c r="CB62" i="3"/>
  <c r="CC62" i="3"/>
  <c r="CE62" i="3"/>
  <c r="CG62" i="3"/>
  <c r="CI62" i="3"/>
  <c r="CJ62" i="3"/>
  <c r="CL62" i="3"/>
  <c r="CN62" i="3"/>
  <c r="CP62" i="3"/>
  <c r="CQ62" i="3"/>
  <c r="CR62" i="3"/>
  <c r="CS62" i="3"/>
  <c r="CT62" i="3"/>
  <c r="CU62" i="3"/>
  <c r="CV62" i="3"/>
  <c r="CW62" i="3"/>
  <c r="CX62" i="3"/>
  <c r="CY62" i="3"/>
  <c r="CZ62" i="3"/>
  <c r="DB62" i="3"/>
  <c r="DD62" i="3"/>
  <c r="DF62" i="3"/>
  <c r="DG62" i="3"/>
  <c r="DH62" i="3"/>
  <c r="DI62" i="3"/>
  <c r="DK62" i="3"/>
  <c r="DM62" i="3"/>
  <c r="DN62" i="3"/>
  <c r="DO62" i="3"/>
  <c r="DR62" i="3"/>
  <c r="DT62" i="3"/>
  <c r="DV62" i="3"/>
  <c r="DW62" i="3"/>
  <c r="DX62" i="3"/>
  <c r="DY62" i="3"/>
  <c r="EA62" i="3"/>
  <c r="EB62" i="3"/>
  <c r="EC62" i="3"/>
  <c r="ED62" i="3"/>
  <c r="EE62" i="3"/>
  <c r="EF62" i="3"/>
  <c r="EG62" i="3"/>
  <c r="EH62" i="3"/>
  <c r="EJ62" i="3"/>
  <c r="EL62" i="3"/>
  <c r="EM62" i="3"/>
  <c r="EN62" i="3"/>
  <c r="EO62" i="3"/>
  <c r="EQ62" i="3"/>
  <c r="ES62" i="3"/>
  <c r="ET62" i="3"/>
  <c r="EU62" i="3"/>
  <c r="EV62" i="3"/>
  <c r="EW62" i="3"/>
  <c r="EX62" i="3"/>
  <c r="EZ62" i="3"/>
  <c r="FC62" i="3"/>
  <c r="FD62" i="3"/>
  <c r="FE62" i="3"/>
  <c r="FF62" i="3"/>
  <c r="FG62" i="3"/>
  <c r="FH62" i="3"/>
  <c r="FI62" i="3"/>
  <c r="FJ62" i="3"/>
  <c r="FK62" i="3"/>
  <c r="FL62" i="3"/>
  <c r="FN62" i="3"/>
  <c r="FP62" i="3"/>
  <c r="FQ62" i="3"/>
  <c r="FR62" i="3"/>
  <c r="FS62" i="3"/>
  <c r="FV62" i="3"/>
  <c r="FW62" i="3"/>
  <c r="FX62" i="3"/>
  <c r="FY62" i="3"/>
  <c r="GB62" i="3"/>
  <c r="GC62" i="3"/>
  <c r="GE62" i="3"/>
  <c r="GF62" i="3"/>
  <c r="GH62" i="3"/>
  <c r="GI62" i="3"/>
  <c r="GJ62" i="3"/>
  <c r="GK62" i="3"/>
  <c r="GL62" i="3"/>
  <c r="GM62" i="3"/>
  <c r="GN62" i="3"/>
  <c r="GO62" i="3"/>
  <c r="GQ62" i="3"/>
  <c r="GR62" i="3"/>
  <c r="GV62" i="3"/>
  <c r="GX62" i="3"/>
  <c r="GY62" i="3"/>
  <c r="GZ62" i="3"/>
  <c r="HA62" i="3"/>
  <c r="HB62" i="3"/>
  <c r="HC62" i="3"/>
  <c r="HD62" i="3"/>
  <c r="HE62" i="3"/>
  <c r="HF62" i="3"/>
  <c r="HG62" i="3"/>
  <c r="HH62" i="3"/>
  <c r="HI62" i="3"/>
  <c r="HK62" i="3"/>
  <c r="HL62" i="3"/>
  <c r="HN62" i="3"/>
  <c r="HO62" i="3"/>
  <c r="HP62" i="3"/>
  <c r="HQ62" i="3"/>
  <c r="HR62" i="3"/>
  <c r="HS62" i="3"/>
  <c r="HT62" i="3"/>
  <c r="HU62" i="3"/>
  <c r="HW62" i="3"/>
  <c r="HX62" i="3"/>
  <c r="HZ62" i="3"/>
  <c r="IA62" i="3"/>
  <c r="IB62" i="3"/>
  <c r="IC62" i="3"/>
  <c r="ID62" i="3"/>
  <c r="IF62" i="3"/>
  <c r="IH62" i="3"/>
  <c r="II62" i="3"/>
  <c r="IJ62" i="3"/>
  <c r="IK62" i="3"/>
  <c r="IL62" i="3"/>
  <c r="IM62" i="3"/>
  <c r="IN62" i="3"/>
  <c r="IO62" i="3"/>
  <c r="IP62" i="3"/>
  <c r="IR62" i="3"/>
  <c r="IS62" i="3"/>
  <c r="IU62" i="3"/>
  <c r="IV62" i="3"/>
  <c r="C103" i="3" l="1"/>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C98" i="3"/>
  <c r="D98" i="3"/>
  <c r="E98" i="3"/>
  <c r="F98" i="3"/>
  <c r="G98" i="3"/>
  <c r="G131" i="3" s="1"/>
  <c r="H98" i="3"/>
  <c r="H131" i="3" s="1"/>
  <c r="I98" i="3"/>
  <c r="I131" i="3" s="1"/>
  <c r="J98" i="3"/>
  <c r="J131" i="3" s="1"/>
  <c r="K98" i="3"/>
  <c r="K131" i="3" s="1"/>
  <c r="L98" i="3"/>
  <c r="L131" i="3" s="1"/>
  <c r="M98" i="3"/>
  <c r="M131" i="3" s="1"/>
  <c r="N98" i="3"/>
  <c r="N131" i="3" s="1"/>
  <c r="O98" i="3"/>
  <c r="O131" i="3" s="1"/>
  <c r="P98" i="3"/>
  <c r="P131" i="3" s="1"/>
  <c r="Q98" i="3"/>
  <c r="Q131" i="3" s="1"/>
  <c r="R98" i="3"/>
  <c r="R131" i="3" s="1"/>
  <c r="S98" i="3"/>
  <c r="S131" i="3" s="1"/>
  <c r="T98" i="3"/>
  <c r="T131" i="3" s="1"/>
  <c r="U98" i="3"/>
  <c r="U131" i="3" s="1"/>
  <c r="V98" i="3"/>
  <c r="V131" i="3" s="1"/>
  <c r="W98" i="3"/>
  <c r="W131" i="3" s="1"/>
  <c r="X98" i="3"/>
  <c r="X131" i="3" s="1"/>
  <c r="Y98" i="3"/>
  <c r="Y131" i="3" s="1"/>
  <c r="Z98" i="3"/>
  <c r="Z131" i="3" s="1"/>
  <c r="AA98" i="3"/>
  <c r="AA131" i="3" s="1"/>
  <c r="AB98" i="3"/>
  <c r="AB131" i="3" s="1"/>
  <c r="AC98" i="3"/>
  <c r="AC131" i="3" s="1"/>
  <c r="AD98" i="3"/>
  <c r="AD131" i="3" s="1"/>
  <c r="AE98" i="3"/>
  <c r="AE131" i="3" s="1"/>
  <c r="AF98" i="3"/>
  <c r="AF131" i="3" s="1"/>
  <c r="AG98" i="3"/>
  <c r="AG131" i="3" s="1"/>
  <c r="AH98" i="3"/>
  <c r="AH131" i="3" s="1"/>
  <c r="AI98" i="3"/>
  <c r="AI131" i="3" s="1"/>
  <c r="AJ98" i="3"/>
  <c r="AJ131" i="3" s="1"/>
  <c r="AK98" i="3"/>
  <c r="AK131" i="3" s="1"/>
  <c r="AL98" i="3"/>
  <c r="AL131" i="3" s="1"/>
  <c r="AM98" i="3"/>
  <c r="AM131" i="3" s="1"/>
  <c r="AN98" i="3"/>
  <c r="AN131" i="3" s="1"/>
  <c r="AO98" i="3"/>
  <c r="AO131" i="3" s="1"/>
  <c r="AP98" i="3"/>
  <c r="AP131" i="3" s="1"/>
  <c r="AQ98" i="3"/>
  <c r="AQ131" i="3" s="1"/>
  <c r="AR98" i="3"/>
  <c r="AR131" i="3" s="1"/>
  <c r="AS98" i="3"/>
  <c r="AS131" i="3" s="1"/>
  <c r="AT98" i="3"/>
  <c r="AT131" i="3" s="1"/>
  <c r="AU98" i="3"/>
  <c r="AU131" i="3" s="1"/>
  <c r="AV98" i="3"/>
  <c r="AV131" i="3" s="1"/>
  <c r="AW98" i="3"/>
  <c r="AW131" i="3" s="1"/>
  <c r="AX98" i="3"/>
  <c r="AX131" i="3" s="1"/>
  <c r="AY98" i="3"/>
  <c r="AY131" i="3" s="1"/>
  <c r="AZ98" i="3"/>
  <c r="AZ131" i="3" s="1"/>
  <c r="BA98" i="3"/>
  <c r="BA131" i="3" s="1"/>
  <c r="BB98" i="3"/>
  <c r="BB131" i="3" s="1"/>
  <c r="BC98" i="3"/>
  <c r="BC131" i="3" s="1"/>
  <c r="BD98" i="3"/>
  <c r="BD131" i="3" s="1"/>
  <c r="BE98" i="3"/>
  <c r="BE131" i="3" s="1"/>
  <c r="BF98" i="3"/>
  <c r="BF131" i="3" s="1"/>
  <c r="BG98" i="3"/>
  <c r="BG131" i="3" s="1"/>
  <c r="BH98" i="3"/>
  <c r="BH131" i="3" s="1"/>
  <c r="BI98" i="3"/>
  <c r="BI131" i="3" s="1"/>
  <c r="BJ98" i="3"/>
  <c r="BJ131" i="3" s="1"/>
  <c r="BK98" i="3"/>
  <c r="BK131" i="3" s="1"/>
  <c r="BL98" i="3"/>
  <c r="BL131" i="3" s="1"/>
  <c r="BM98" i="3"/>
  <c r="BM131" i="3" s="1"/>
  <c r="BN98" i="3"/>
  <c r="BN131" i="3" s="1"/>
  <c r="BO98" i="3"/>
  <c r="BO131" i="3" s="1"/>
  <c r="BP98" i="3"/>
  <c r="BP131" i="3" s="1"/>
  <c r="BQ98" i="3"/>
  <c r="BQ131" i="3" s="1"/>
  <c r="BR98" i="3"/>
  <c r="BR131" i="3" s="1"/>
  <c r="BS98" i="3"/>
  <c r="BS131" i="3" s="1"/>
  <c r="BT98" i="3"/>
  <c r="BT131" i="3" s="1"/>
  <c r="BU98" i="3"/>
  <c r="BU131" i="3" s="1"/>
  <c r="BV98" i="3"/>
  <c r="BV131" i="3" s="1"/>
  <c r="BW98" i="3"/>
  <c r="BW131" i="3" s="1"/>
  <c r="BX98" i="3"/>
  <c r="BX131" i="3" s="1"/>
  <c r="BY98" i="3"/>
  <c r="BY131" i="3" s="1"/>
  <c r="BZ98" i="3"/>
  <c r="BZ131" i="3" s="1"/>
  <c r="CA98" i="3"/>
  <c r="CA131" i="3" s="1"/>
  <c r="CB98" i="3"/>
  <c r="CB131" i="3" s="1"/>
  <c r="CC98" i="3"/>
  <c r="CC131" i="3" s="1"/>
  <c r="CD98" i="3"/>
  <c r="CD131" i="3" s="1"/>
  <c r="CE98" i="3"/>
  <c r="CE131" i="3" s="1"/>
  <c r="CF98" i="3"/>
  <c r="CF131" i="3" s="1"/>
  <c r="CG98" i="3"/>
  <c r="CG131" i="3" s="1"/>
  <c r="CH98" i="3"/>
  <c r="CH131" i="3" s="1"/>
  <c r="CI98" i="3"/>
  <c r="CI131" i="3" s="1"/>
  <c r="CJ98" i="3"/>
  <c r="CJ131" i="3" s="1"/>
  <c r="CK98" i="3"/>
  <c r="CK131" i="3" s="1"/>
  <c r="CL98" i="3"/>
  <c r="CL131" i="3" s="1"/>
  <c r="CM98" i="3"/>
  <c r="CM131" i="3" s="1"/>
  <c r="CN98" i="3"/>
  <c r="CN131" i="3" s="1"/>
  <c r="CO98" i="3"/>
  <c r="CO131" i="3" s="1"/>
  <c r="CP98" i="3"/>
  <c r="CP131" i="3" s="1"/>
  <c r="CQ98" i="3"/>
  <c r="CQ131" i="3" s="1"/>
  <c r="CR98" i="3"/>
  <c r="CR131" i="3" s="1"/>
  <c r="CS98" i="3"/>
  <c r="CS131" i="3" s="1"/>
  <c r="CT98" i="3"/>
  <c r="CT131" i="3" s="1"/>
  <c r="CU98" i="3"/>
  <c r="CU131" i="3" s="1"/>
  <c r="CV98" i="3"/>
  <c r="CV131" i="3" s="1"/>
  <c r="CW98" i="3"/>
  <c r="CW131" i="3" s="1"/>
  <c r="CX98" i="3"/>
  <c r="CX131" i="3" s="1"/>
  <c r="CY98" i="3"/>
  <c r="CY131" i="3" s="1"/>
  <c r="CZ98" i="3"/>
  <c r="CZ131" i="3" s="1"/>
  <c r="DA98" i="3"/>
  <c r="DA131" i="3" s="1"/>
  <c r="DB98" i="3"/>
  <c r="DB131" i="3" s="1"/>
  <c r="DC98" i="3"/>
  <c r="DC131" i="3" s="1"/>
  <c r="DD98" i="3"/>
  <c r="DD131" i="3" s="1"/>
  <c r="DE98" i="3"/>
  <c r="DE131" i="3" s="1"/>
  <c r="DF98" i="3"/>
  <c r="DF131" i="3" s="1"/>
  <c r="DG98" i="3"/>
  <c r="DG131" i="3" s="1"/>
  <c r="DH98" i="3"/>
  <c r="DH131" i="3" s="1"/>
  <c r="DI98" i="3"/>
  <c r="DI131" i="3" s="1"/>
  <c r="DJ98" i="3"/>
  <c r="DJ131" i="3" s="1"/>
  <c r="DK98" i="3"/>
  <c r="DK131" i="3" s="1"/>
  <c r="DL98" i="3"/>
  <c r="DL131" i="3" s="1"/>
  <c r="DM98" i="3"/>
  <c r="DM131" i="3" s="1"/>
  <c r="DN98" i="3"/>
  <c r="DN131" i="3" s="1"/>
  <c r="DO98" i="3"/>
  <c r="DO131" i="3" s="1"/>
  <c r="DP98" i="3"/>
  <c r="DP131" i="3" s="1"/>
  <c r="DQ98" i="3"/>
  <c r="DQ131" i="3" s="1"/>
  <c r="DR98" i="3"/>
  <c r="DR131" i="3" s="1"/>
  <c r="DS98" i="3"/>
  <c r="DS131" i="3" s="1"/>
  <c r="DT98" i="3"/>
  <c r="DT131" i="3" s="1"/>
  <c r="DU98" i="3"/>
  <c r="DU131" i="3" s="1"/>
  <c r="DV98" i="3"/>
  <c r="DV131" i="3" s="1"/>
  <c r="DW98" i="3"/>
  <c r="DW131" i="3" s="1"/>
  <c r="DX98" i="3"/>
  <c r="DX131" i="3" s="1"/>
  <c r="DY98" i="3"/>
  <c r="DY131" i="3" s="1"/>
  <c r="DZ98" i="3"/>
  <c r="DZ131" i="3" s="1"/>
  <c r="EA98" i="3"/>
  <c r="EA131" i="3" s="1"/>
  <c r="EB98" i="3"/>
  <c r="EB131" i="3" s="1"/>
  <c r="EC98" i="3"/>
  <c r="EC131" i="3" s="1"/>
  <c r="ED98" i="3"/>
  <c r="ED131" i="3" s="1"/>
  <c r="EE98" i="3"/>
  <c r="EE131" i="3" s="1"/>
  <c r="EF98" i="3"/>
  <c r="EF131" i="3" s="1"/>
  <c r="EG98" i="3"/>
  <c r="EG131" i="3" s="1"/>
  <c r="EH98" i="3"/>
  <c r="EH131" i="3" s="1"/>
  <c r="EI98" i="3"/>
  <c r="EI131" i="3" s="1"/>
  <c r="EJ98" i="3"/>
  <c r="EJ131" i="3" s="1"/>
  <c r="EK98" i="3"/>
  <c r="EK131" i="3" s="1"/>
  <c r="EL98" i="3"/>
  <c r="EL131" i="3" s="1"/>
  <c r="EM98" i="3"/>
  <c r="EM131" i="3" s="1"/>
  <c r="EN98" i="3"/>
  <c r="EN131" i="3" s="1"/>
  <c r="EO98" i="3"/>
  <c r="EO131" i="3" s="1"/>
  <c r="EP98" i="3"/>
  <c r="EP131" i="3" s="1"/>
  <c r="EQ98" i="3"/>
  <c r="EQ131" i="3" s="1"/>
  <c r="ER98" i="3"/>
  <c r="ER131" i="3" s="1"/>
  <c r="ES98" i="3"/>
  <c r="ES131" i="3" s="1"/>
  <c r="ET98" i="3"/>
  <c r="ET131" i="3" s="1"/>
  <c r="EU98" i="3"/>
  <c r="EU131" i="3" s="1"/>
  <c r="EV98" i="3"/>
  <c r="EV131" i="3" s="1"/>
  <c r="EW98" i="3"/>
  <c r="EW131" i="3" s="1"/>
  <c r="EX98" i="3"/>
  <c r="EX131" i="3" s="1"/>
  <c r="EY98" i="3"/>
  <c r="EY131" i="3" s="1"/>
  <c r="EZ98" i="3"/>
  <c r="EZ131" i="3" s="1"/>
  <c r="FA98" i="3"/>
  <c r="FA131" i="3" s="1"/>
  <c r="FB98" i="3"/>
  <c r="FB131" i="3" s="1"/>
  <c r="FC98" i="3"/>
  <c r="FC131" i="3" s="1"/>
  <c r="FD98" i="3"/>
  <c r="FD131" i="3" s="1"/>
  <c r="FE98" i="3"/>
  <c r="FE131" i="3" s="1"/>
  <c r="FF98" i="3"/>
  <c r="FF131" i="3" s="1"/>
  <c r="FG98" i="3"/>
  <c r="FG131" i="3" s="1"/>
  <c r="FH98" i="3"/>
  <c r="FH131" i="3" s="1"/>
  <c r="FI98" i="3"/>
  <c r="FI131" i="3" s="1"/>
  <c r="FJ98" i="3"/>
  <c r="FJ131" i="3" s="1"/>
  <c r="FK98" i="3"/>
  <c r="FK131" i="3" s="1"/>
  <c r="FL98" i="3"/>
  <c r="FL131" i="3" s="1"/>
  <c r="FM98" i="3"/>
  <c r="FM131" i="3" s="1"/>
  <c r="FN98" i="3"/>
  <c r="FN131" i="3" s="1"/>
  <c r="FO98" i="3"/>
  <c r="FO131" i="3" s="1"/>
  <c r="FP98" i="3"/>
  <c r="FP131" i="3" s="1"/>
  <c r="FQ98" i="3"/>
  <c r="FQ131" i="3" s="1"/>
  <c r="FR98" i="3"/>
  <c r="FR131" i="3" s="1"/>
  <c r="FS98" i="3"/>
  <c r="FS131" i="3" s="1"/>
  <c r="FT98" i="3"/>
  <c r="FT131" i="3" s="1"/>
  <c r="FU98" i="3"/>
  <c r="FU131" i="3" s="1"/>
  <c r="FV98" i="3"/>
  <c r="FV131" i="3" s="1"/>
  <c r="FW98" i="3"/>
  <c r="FW131" i="3" s="1"/>
  <c r="FX98" i="3"/>
  <c r="FX131" i="3" s="1"/>
  <c r="FY98" i="3"/>
  <c r="FY131" i="3" s="1"/>
  <c r="FZ98" i="3"/>
  <c r="FZ131" i="3" s="1"/>
  <c r="GA98" i="3"/>
  <c r="GA131" i="3" s="1"/>
  <c r="GB98" i="3"/>
  <c r="GB131" i="3" s="1"/>
  <c r="GC98" i="3"/>
  <c r="GC131" i="3" s="1"/>
  <c r="GD98" i="3"/>
  <c r="GD131" i="3" s="1"/>
  <c r="GE98" i="3"/>
  <c r="GE131" i="3" s="1"/>
  <c r="GF98" i="3"/>
  <c r="GF131" i="3" s="1"/>
  <c r="GG98" i="3"/>
  <c r="GG131" i="3" s="1"/>
  <c r="GH98" i="3"/>
  <c r="GH131" i="3" s="1"/>
  <c r="GI98" i="3"/>
  <c r="GI131" i="3" s="1"/>
  <c r="GJ98" i="3"/>
  <c r="GJ131" i="3" s="1"/>
  <c r="GK98" i="3"/>
  <c r="GK131" i="3" s="1"/>
  <c r="GL98" i="3"/>
  <c r="GL131" i="3" s="1"/>
  <c r="GM98" i="3"/>
  <c r="GM131" i="3" s="1"/>
  <c r="GN98" i="3"/>
  <c r="GN131" i="3" s="1"/>
  <c r="GO98" i="3"/>
  <c r="GO131" i="3" s="1"/>
  <c r="GP98" i="3"/>
  <c r="GP131" i="3" s="1"/>
  <c r="GQ98" i="3"/>
  <c r="GQ131" i="3" s="1"/>
  <c r="GR98" i="3"/>
  <c r="GR131" i="3" s="1"/>
  <c r="GS98" i="3"/>
  <c r="GS131" i="3" s="1"/>
  <c r="GT98" i="3"/>
  <c r="GT131" i="3" s="1"/>
  <c r="GU98" i="3"/>
  <c r="GU131" i="3" s="1"/>
  <c r="GV98" i="3"/>
  <c r="GV131" i="3" s="1"/>
  <c r="GW98" i="3"/>
  <c r="GW131" i="3" s="1"/>
  <c r="GX98" i="3"/>
  <c r="GX131" i="3" s="1"/>
  <c r="GY98" i="3"/>
  <c r="GY131" i="3" s="1"/>
  <c r="GZ98" i="3"/>
  <c r="GZ131" i="3" s="1"/>
  <c r="HA98" i="3"/>
  <c r="HA131" i="3" s="1"/>
  <c r="HB98" i="3"/>
  <c r="HB131" i="3" s="1"/>
  <c r="HC98" i="3"/>
  <c r="HC131" i="3" s="1"/>
  <c r="HD98" i="3"/>
  <c r="HD131" i="3" s="1"/>
  <c r="HE98" i="3"/>
  <c r="HE131" i="3" s="1"/>
  <c r="HF98" i="3"/>
  <c r="HF131" i="3" s="1"/>
  <c r="HG98" i="3"/>
  <c r="HG131" i="3" s="1"/>
  <c r="HH98" i="3"/>
  <c r="HH131" i="3" s="1"/>
  <c r="HI98" i="3"/>
  <c r="HI131" i="3" s="1"/>
  <c r="HJ98" i="3"/>
  <c r="HJ131" i="3" s="1"/>
  <c r="HK98" i="3"/>
  <c r="HK131" i="3" s="1"/>
  <c r="HL98" i="3"/>
  <c r="HL131" i="3" s="1"/>
  <c r="HM98" i="3"/>
  <c r="HM131" i="3" s="1"/>
  <c r="HN98" i="3"/>
  <c r="HN131" i="3" s="1"/>
  <c r="HO98" i="3"/>
  <c r="HO131" i="3" s="1"/>
  <c r="HP98" i="3"/>
  <c r="HP131" i="3" s="1"/>
  <c r="HQ98" i="3"/>
  <c r="HQ131" i="3" s="1"/>
  <c r="HR98" i="3"/>
  <c r="HR131" i="3" s="1"/>
  <c r="HS98" i="3"/>
  <c r="HS131" i="3" s="1"/>
  <c r="HT98" i="3"/>
  <c r="HT131" i="3" s="1"/>
  <c r="HU98" i="3"/>
  <c r="HU131" i="3" s="1"/>
  <c r="HV98" i="3"/>
  <c r="HV131" i="3" s="1"/>
  <c r="HW98" i="3"/>
  <c r="HW131" i="3" s="1"/>
  <c r="HX98" i="3"/>
  <c r="HX131" i="3" s="1"/>
  <c r="HY98" i="3"/>
  <c r="HY131" i="3" s="1"/>
  <c r="HZ98" i="3"/>
  <c r="HZ131" i="3" s="1"/>
  <c r="IA98" i="3"/>
  <c r="IA131" i="3" s="1"/>
  <c r="IB98" i="3"/>
  <c r="IB131" i="3" s="1"/>
  <c r="IC98" i="3"/>
  <c r="IC131" i="3" s="1"/>
  <c r="ID98" i="3"/>
  <c r="ID131" i="3" s="1"/>
  <c r="IE98" i="3"/>
  <c r="IE131" i="3" s="1"/>
  <c r="IF98" i="3"/>
  <c r="IF131" i="3" s="1"/>
  <c r="IG98" i="3"/>
  <c r="IG131" i="3" s="1"/>
  <c r="IH98" i="3"/>
  <c r="IH131" i="3" s="1"/>
  <c r="II98" i="3"/>
  <c r="II131" i="3" s="1"/>
  <c r="IJ98" i="3"/>
  <c r="IJ131" i="3" s="1"/>
  <c r="IK98" i="3"/>
  <c r="IK131" i="3" s="1"/>
  <c r="IL98" i="3"/>
  <c r="IL131" i="3" s="1"/>
  <c r="IM98" i="3"/>
  <c r="IM131" i="3" s="1"/>
  <c r="IN98" i="3"/>
  <c r="IN131" i="3" s="1"/>
  <c r="IO98" i="3"/>
  <c r="IO131" i="3" s="1"/>
  <c r="IP98" i="3"/>
  <c r="IP131" i="3" s="1"/>
  <c r="IQ98" i="3"/>
  <c r="IQ131" i="3" s="1"/>
  <c r="IR98" i="3"/>
  <c r="IR131" i="3" s="1"/>
  <c r="IS98" i="3"/>
  <c r="IS131" i="3" s="1"/>
  <c r="IT98" i="3"/>
  <c r="IT131" i="3" s="1"/>
  <c r="IU98" i="3"/>
  <c r="IU131" i="3" s="1"/>
  <c r="IV98" i="3"/>
  <c r="IV131" i="3" s="1"/>
  <c r="C94" i="3"/>
  <c r="D94" i="3"/>
  <c r="E94" i="3"/>
  <c r="F94" i="3"/>
  <c r="G94" i="3"/>
  <c r="H94" i="3"/>
  <c r="I94" i="3"/>
  <c r="I127" i="3" s="1"/>
  <c r="J94" i="3"/>
  <c r="J127" i="3" s="1"/>
  <c r="K94" i="3"/>
  <c r="K127" i="3" s="1"/>
  <c r="L94" i="3"/>
  <c r="L127" i="3" s="1"/>
  <c r="M94" i="3"/>
  <c r="M127" i="3" s="1"/>
  <c r="N94" i="3"/>
  <c r="N127" i="3" s="1"/>
  <c r="O94" i="3"/>
  <c r="O127" i="3" s="1"/>
  <c r="P94" i="3"/>
  <c r="P127" i="3" s="1"/>
  <c r="Q94" i="3"/>
  <c r="Q127" i="3" s="1"/>
  <c r="R94" i="3"/>
  <c r="R127" i="3" s="1"/>
  <c r="S94" i="3"/>
  <c r="S127" i="3" s="1"/>
  <c r="T94" i="3"/>
  <c r="T127" i="3" s="1"/>
  <c r="U94" i="3"/>
  <c r="U127" i="3" s="1"/>
  <c r="V94" i="3"/>
  <c r="V127" i="3" s="1"/>
  <c r="W94" i="3"/>
  <c r="W127" i="3" s="1"/>
  <c r="X94" i="3"/>
  <c r="X127" i="3" s="1"/>
  <c r="Y94" i="3"/>
  <c r="Y127" i="3" s="1"/>
  <c r="Z94" i="3"/>
  <c r="Z127" i="3" s="1"/>
  <c r="AA94" i="3"/>
  <c r="AA127" i="3" s="1"/>
  <c r="AB94" i="3"/>
  <c r="AB127" i="3" s="1"/>
  <c r="AC94" i="3"/>
  <c r="AC127" i="3" s="1"/>
  <c r="AD94" i="3"/>
  <c r="AD127" i="3" s="1"/>
  <c r="AE94" i="3"/>
  <c r="AE127" i="3" s="1"/>
  <c r="AF94" i="3"/>
  <c r="AF127" i="3" s="1"/>
  <c r="AG94" i="3"/>
  <c r="AG127" i="3" s="1"/>
  <c r="AH94" i="3"/>
  <c r="AH127" i="3" s="1"/>
  <c r="AI94" i="3"/>
  <c r="AI127" i="3" s="1"/>
  <c r="AJ94" i="3"/>
  <c r="AJ127" i="3" s="1"/>
  <c r="AK94" i="3"/>
  <c r="AK127" i="3" s="1"/>
  <c r="AL94" i="3"/>
  <c r="AL127" i="3" s="1"/>
  <c r="AM94" i="3"/>
  <c r="AM127" i="3" s="1"/>
  <c r="AN94" i="3"/>
  <c r="AN127" i="3" s="1"/>
  <c r="AO94" i="3"/>
  <c r="AO127" i="3" s="1"/>
  <c r="AP94" i="3"/>
  <c r="AP127" i="3" s="1"/>
  <c r="AQ94" i="3"/>
  <c r="AQ127" i="3" s="1"/>
  <c r="AR94" i="3"/>
  <c r="AR127" i="3" s="1"/>
  <c r="AS94" i="3"/>
  <c r="AS127" i="3" s="1"/>
  <c r="AT94" i="3"/>
  <c r="AT127" i="3" s="1"/>
  <c r="AU94" i="3"/>
  <c r="AU127" i="3" s="1"/>
  <c r="AV94" i="3"/>
  <c r="AV127" i="3" s="1"/>
  <c r="AW94" i="3"/>
  <c r="AW127" i="3" s="1"/>
  <c r="AX94" i="3"/>
  <c r="AX127" i="3" s="1"/>
  <c r="AY94" i="3"/>
  <c r="AY127" i="3" s="1"/>
  <c r="AZ94" i="3"/>
  <c r="AZ127" i="3" s="1"/>
  <c r="BA94" i="3"/>
  <c r="BA127" i="3" s="1"/>
  <c r="BB94" i="3"/>
  <c r="BB127" i="3" s="1"/>
  <c r="BC94" i="3"/>
  <c r="BC127" i="3" s="1"/>
  <c r="BD94" i="3"/>
  <c r="BD127" i="3" s="1"/>
  <c r="BE94" i="3"/>
  <c r="BE127" i="3" s="1"/>
  <c r="BF94" i="3"/>
  <c r="BF127" i="3" s="1"/>
  <c r="BG94" i="3"/>
  <c r="BG127" i="3" s="1"/>
  <c r="BH94" i="3"/>
  <c r="BH127" i="3" s="1"/>
  <c r="BI94" i="3"/>
  <c r="BI127" i="3" s="1"/>
  <c r="BJ94" i="3"/>
  <c r="BJ127" i="3" s="1"/>
  <c r="BK94" i="3"/>
  <c r="BK127" i="3" s="1"/>
  <c r="BL94" i="3"/>
  <c r="BL127" i="3" s="1"/>
  <c r="BM94" i="3"/>
  <c r="BM127" i="3" s="1"/>
  <c r="BN94" i="3"/>
  <c r="BN127" i="3" s="1"/>
  <c r="BO94" i="3"/>
  <c r="BO127" i="3" s="1"/>
  <c r="BP94" i="3"/>
  <c r="BP127" i="3" s="1"/>
  <c r="BQ94" i="3"/>
  <c r="BQ127" i="3" s="1"/>
  <c r="BR94" i="3"/>
  <c r="BR127" i="3" s="1"/>
  <c r="BS94" i="3"/>
  <c r="BS127" i="3" s="1"/>
  <c r="BT94" i="3"/>
  <c r="BT127" i="3" s="1"/>
  <c r="BU94" i="3"/>
  <c r="BU127" i="3" s="1"/>
  <c r="BV94" i="3"/>
  <c r="BV127" i="3" s="1"/>
  <c r="BW94" i="3"/>
  <c r="BW127" i="3" s="1"/>
  <c r="BX94" i="3"/>
  <c r="BX127" i="3" s="1"/>
  <c r="BY94" i="3"/>
  <c r="BY127" i="3" s="1"/>
  <c r="BZ94" i="3"/>
  <c r="BZ127" i="3" s="1"/>
  <c r="CA94" i="3"/>
  <c r="CA127" i="3" s="1"/>
  <c r="CB94" i="3"/>
  <c r="CB127" i="3" s="1"/>
  <c r="CC94" i="3"/>
  <c r="CC127" i="3" s="1"/>
  <c r="CD94" i="3"/>
  <c r="CD127" i="3" s="1"/>
  <c r="CE94" i="3"/>
  <c r="CE127" i="3" s="1"/>
  <c r="CF94" i="3"/>
  <c r="CF127" i="3" s="1"/>
  <c r="CG94" i="3"/>
  <c r="CG127" i="3" s="1"/>
  <c r="CH94" i="3"/>
  <c r="CH127" i="3" s="1"/>
  <c r="CI94" i="3"/>
  <c r="CI127" i="3" s="1"/>
  <c r="CJ94" i="3"/>
  <c r="CJ127" i="3" s="1"/>
  <c r="CK94" i="3"/>
  <c r="CK127" i="3" s="1"/>
  <c r="CL94" i="3"/>
  <c r="CL127" i="3" s="1"/>
  <c r="CM94" i="3"/>
  <c r="CM127" i="3" s="1"/>
  <c r="CN94" i="3"/>
  <c r="CN127" i="3" s="1"/>
  <c r="CO94" i="3"/>
  <c r="CO127" i="3" s="1"/>
  <c r="CP94" i="3"/>
  <c r="CP127" i="3" s="1"/>
  <c r="CQ94" i="3"/>
  <c r="CQ127" i="3" s="1"/>
  <c r="CR94" i="3"/>
  <c r="CR127" i="3" s="1"/>
  <c r="CS94" i="3"/>
  <c r="CS127" i="3" s="1"/>
  <c r="CT94" i="3"/>
  <c r="CT127" i="3" s="1"/>
  <c r="CU94" i="3"/>
  <c r="CU127" i="3" s="1"/>
  <c r="CV94" i="3"/>
  <c r="CV127" i="3" s="1"/>
  <c r="CW94" i="3"/>
  <c r="CW127" i="3" s="1"/>
  <c r="CX94" i="3"/>
  <c r="CX127" i="3" s="1"/>
  <c r="CY94" i="3"/>
  <c r="CY127" i="3" s="1"/>
  <c r="CZ94" i="3"/>
  <c r="CZ127" i="3" s="1"/>
  <c r="DA94" i="3"/>
  <c r="DA127" i="3" s="1"/>
  <c r="DB94" i="3"/>
  <c r="DB127" i="3" s="1"/>
  <c r="DC94" i="3"/>
  <c r="DC127" i="3" s="1"/>
  <c r="DD94" i="3"/>
  <c r="DD127" i="3" s="1"/>
  <c r="DE94" i="3"/>
  <c r="DE127" i="3" s="1"/>
  <c r="DF94" i="3"/>
  <c r="DF127" i="3" s="1"/>
  <c r="DG94" i="3"/>
  <c r="DG127" i="3" s="1"/>
  <c r="DH94" i="3"/>
  <c r="DH127" i="3" s="1"/>
  <c r="DI94" i="3"/>
  <c r="DI127" i="3" s="1"/>
  <c r="DJ94" i="3"/>
  <c r="DJ127" i="3" s="1"/>
  <c r="DK94" i="3"/>
  <c r="DK127" i="3" s="1"/>
  <c r="DL94" i="3"/>
  <c r="DL127" i="3" s="1"/>
  <c r="DM94" i="3"/>
  <c r="DM127" i="3" s="1"/>
  <c r="DN94" i="3"/>
  <c r="DN127" i="3" s="1"/>
  <c r="DO94" i="3"/>
  <c r="DO127" i="3" s="1"/>
  <c r="DP94" i="3"/>
  <c r="DP127" i="3" s="1"/>
  <c r="DQ94" i="3"/>
  <c r="DQ127" i="3" s="1"/>
  <c r="DR94" i="3"/>
  <c r="DR127" i="3" s="1"/>
  <c r="DS94" i="3"/>
  <c r="DS127" i="3" s="1"/>
  <c r="DT94" i="3"/>
  <c r="DT127" i="3" s="1"/>
  <c r="DU94" i="3"/>
  <c r="DU127" i="3" s="1"/>
  <c r="DV94" i="3"/>
  <c r="DV127" i="3" s="1"/>
  <c r="DW94" i="3"/>
  <c r="DW127" i="3" s="1"/>
  <c r="DX94" i="3"/>
  <c r="DX127" i="3" s="1"/>
  <c r="DY94" i="3"/>
  <c r="DY127" i="3" s="1"/>
  <c r="DZ94" i="3"/>
  <c r="DZ127" i="3" s="1"/>
  <c r="EA94" i="3"/>
  <c r="EA127" i="3" s="1"/>
  <c r="EB94" i="3"/>
  <c r="EB127" i="3" s="1"/>
  <c r="EC94" i="3"/>
  <c r="EC127" i="3" s="1"/>
  <c r="ED94" i="3"/>
  <c r="ED127" i="3" s="1"/>
  <c r="EE94" i="3"/>
  <c r="EE127" i="3" s="1"/>
  <c r="EF94" i="3"/>
  <c r="EF127" i="3" s="1"/>
  <c r="EG94" i="3"/>
  <c r="EG127" i="3" s="1"/>
  <c r="EH94" i="3"/>
  <c r="EH127" i="3" s="1"/>
  <c r="EI94" i="3"/>
  <c r="EI127" i="3" s="1"/>
  <c r="EJ94" i="3"/>
  <c r="EJ127" i="3" s="1"/>
  <c r="EK94" i="3"/>
  <c r="EK127" i="3" s="1"/>
  <c r="EL94" i="3"/>
  <c r="EL127" i="3" s="1"/>
  <c r="EM94" i="3"/>
  <c r="EM127" i="3" s="1"/>
  <c r="EN94" i="3"/>
  <c r="EN127" i="3" s="1"/>
  <c r="EO94" i="3"/>
  <c r="EO127" i="3" s="1"/>
  <c r="EP94" i="3"/>
  <c r="EP127" i="3" s="1"/>
  <c r="EQ94" i="3"/>
  <c r="EQ127" i="3" s="1"/>
  <c r="ER94" i="3"/>
  <c r="ER127" i="3" s="1"/>
  <c r="ES94" i="3"/>
  <c r="ES127" i="3" s="1"/>
  <c r="ET94" i="3"/>
  <c r="ET127" i="3" s="1"/>
  <c r="EU94" i="3"/>
  <c r="EU127" i="3" s="1"/>
  <c r="EV94" i="3"/>
  <c r="EV127" i="3" s="1"/>
  <c r="EW94" i="3"/>
  <c r="EW127" i="3" s="1"/>
  <c r="EX94" i="3"/>
  <c r="EX127" i="3" s="1"/>
  <c r="EY94" i="3"/>
  <c r="EY127" i="3" s="1"/>
  <c r="EZ94" i="3"/>
  <c r="EZ127" i="3" s="1"/>
  <c r="FA94" i="3"/>
  <c r="FA127" i="3" s="1"/>
  <c r="FB94" i="3"/>
  <c r="FB127" i="3" s="1"/>
  <c r="FC94" i="3"/>
  <c r="FC127" i="3" s="1"/>
  <c r="FD94" i="3"/>
  <c r="FD127" i="3" s="1"/>
  <c r="FE94" i="3"/>
  <c r="FE127" i="3" s="1"/>
  <c r="FF94" i="3"/>
  <c r="FF127" i="3" s="1"/>
  <c r="FG94" i="3"/>
  <c r="FG127" i="3" s="1"/>
  <c r="FH94" i="3"/>
  <c r="FH127" i="3" s="1"/>
  <c r="FI94" i="3"/>
  <c r="FI127" i="3" s="1"/>
  <c r="FJ94" i="3"/>
  <c r="FJ127" i="3" s="1"/>
  <c r="FK94" i="3"/>
  <c r="FK127" i="3" s="1"/>
  <c r="FL94" i="3"/>
  <c r="FL127" i="3" s="1"/>
  <c r="FM94" i="3"/>
  <c r="FM127" i="3" s="1"/>
  <c r="FN94" i="3"/>
  <c r="FN127" i="3" s="1"/>
  <c r="FO94" i="3"/>
  <c r="FO127" i="3" s="1"/>
  <c r="FP94" i="3"/>
  <c r="FP127" i="3" s="1"/>
  <c r="FQ94" i="3"/>
  <c r="FQ127" i="3" s="1"/>
  <c r="FR94" i="3"/>
  <c r="FR127" i="3" s="1"/>
  <c r="FS94" i="3"/>
  <c r="FS127" i="3" s="1"/>
  <c r="FT94" i="3"/>
  <c r="FT127" i="3" s="1"/>
  <c r="FU94" i="3"/>
  <c r="FU127" i="3" s="1"/>
  <c r="FV94" i="3"/>
  <c r="FV127" i="3" s="1"/>
  <c r="FW94" i="3"/>
  <c r="FW127" i="3" s="1"/>
  <c r="FX94" i="3"/>
  <c r="FX127" i="3" s="1"/>
  <c r="FY94" i="3"/>
  <c r="FY127" i="3" s="1"/>
  <c r="FZ94" i="3"/>
  <c r="FZ127" i="3" s="1"/>
  <c r="GA94" i="3"/>
  <c r="GA127" i="3" s="1"/>
  <c r="GB94" i="3"/>
  <c r="GB127" i="3" s="1"/>
  <c r="GC94" i="3"/>
  <c r="GC127" i="3" s="1"/>
  <c r="GD94" i="3"/>
  <c r="GD127" i="3" s="1"/>
  <c r="GE94" i="3"/>
  <c r="GE127" i="3" s="1"/>
  <c r="GF94" i="3"/>
  <c r="GF127" i="3" s="1"/>
  <c r="GG94" i="3"/>
  <c r="GG127" i="3" s="1"/>
  <c r="GH94" i="3"/>
  <c r="GH127" i="3" s="1"/>
  <c r="GI94" i="3"/>
  <c r="GI127" i="3" s="1"/>
  <c r="GJ94" i="3"/>
  <c r="GJ127" i="3" s="1"/>
  <c r="GK94" i="3"/>
  <c r="GK127" i="3" s="1"/>
  <c r="GL94" i="3"/>
  <c r="GL127" i="3" s="1"/>
  <c r="GM94" i="3"/>
  <c r="GM127" i="3" s="1"/>
  <c r="GN94" i="3"/>
  <c r="GN127" i="3" s="1"/>
  <c r="GO94" i="3"/>
  <c r="GO127" i="3" s="1"/>
  <c r="GP94" i="3"/>
  <c r="GP127" i="3" s="1"/>
  <c r="GQ94" i="3"/>
  <c r="GQ127" i="3" s="1"/>
  <c r="GR94" i="3"/>
  <c r="GR127" i="3" s="1"/>
  <c r="GS94" i="3"/>
  <c r="GS127" i="3" s="1"/>
  <c r="GT94" i="3"/>
  <c r="GT127" i="3" s="1"/>
  <c r="GU94" i="3"/>
  <c r="GU127" i="3" s="1"/>
  <c r="GV94" i="3"/>
  <c r="GV127" i="3" s="1"/>
  <c r="GW94" i="3"/>
  <c r="GW127" i="3" s="1"/>
  <c r="GX94" i="3"/>
  <c r="GX127" i="3" s="1"/>
  <c r="GY94" i="3"/>
  <c r="GY127" i="3" s="1"/>
  <c r="GZ94" i="3"/>
  <c r="GZ127" i="3" s="1"/>
  <c r="HA94" i="3"/>
  <c r="HA127" i="3" s="1"/>
  <c r="HB94" i="3"/>
  <c r="HB127" i="3" s="1"/>
  <c r="HC94" i="3"/>
  <c r="HC127" i="3" s="1"/>
  <c r="HD94" i="3"/>
  <c r="HD127" i="3" s="1"/>
  <c r="HE94" i="3"/>
  <c r="HE127" i="3" s="1"/>
  <c r="HF94" i="3"/>
  <c r="HF127" i="3" s="1"/>
  <c r="HG94" i="3"/>
  <c r="HG127" i="3" s="1"/>
  <c r="HH94" i="3"/>
  <c r="HH127" i="3" s="1"/>
  <c r="HI94" i="3"/>
  <c r="HI127" i="3" s="1"/>
  <c r="HJ94" i="3"/>
  <c r="HJ127" i="3" s="1"/>
  <c r="HK94" i="3"/>
  <c r="HK127" i="3" s="1"/>
  <c r="HL94" i="3"/>
  <c r="HL127" i="3" s="1"/>
  <c r="HM94" i="3"/>
  <c r="HM127" i="3" s="1"/>
  <c r="HN94" i="3"/>
  <c r="HN127" i="3" s="1"/>
  <c r="HO94" i="3"/>
  <c r="HO127" i="3" s="1"/>
  <c r="HP94" i="3"/>
  <c r="HP127" i="3" s="1"/>
  <c r="HQ94" i="3"/>
  <c r="HQ127" i="3" s="1"/>
  <c r="HR94" i="3"/>
  <c r="HR127" i="3" s="1"/>
  <c r="HS94" i="3"/>
  <c r="HS127" i="3" s="1"/>
  <c r="HT94" i="3"/>
  <c r="HT127" i="3" s="1"/>
  <c r="HU94" i="3"/>
  <c r="HU127" i="3" s="1"/>
  <c r="HV94" i="3"/>
  <c r="HV127" i="3" s="1"/>
  <c r="HW94" i="3"/>
  <c r="HW127" i="3" s="1"/>
  <c r="HX94" i="3"/>
  <c r="HX127" i="3" s="1"/>
  <c r="HY94" i="3"/>
  <c r="HY127" i="3" s="1"/>
  <c r="HZ94" i="3"/>
  <c r="HZ127" i="3" s="1"/>
  <c r="IA94" i="3"/>
  <c r="IA127" i="3" s="1"/>
  <c r="IB94" i="3"/>
  <c r="IB127" i="3" s="1"/>
  <c r="IC94" i="3"/>
  <c r="IC127" i="3" s="1"/>
  <c r="ID94" i="3"/>
  <c r="ID127" i="3" s="1"/>
  <c r="IE94" i="3"/>
  <c r="IE127" i="3" s="1"/>
  <c r="IF94" i="3"/>
  <c r="IF127" i="3" s="1"/>
  <c r="IG94" i="3"/>
  <c r="IG127" i="3" s="1"/>
  <c r="IH94" i="3"/>
  <c r="IH127" i="3" s="1"/>
  <c r="II94" i="3"/>
  <c r="II127" i="3" s="1"/>
  <c r="IJ94" i="3"/>
  <c r="IJ127" i="3" s="1"/>
  <c r="IK94" i="3"/>
  <c r="IK127" i="3" s="1"/>
  <c r="IL94" i="3"/>
  <c r="IL127" i="3" s="1"/>
  <c r="IM94" i="3"/>
  <c r="IM127" i="3" s="1"/>
  <c r="IN94" i="3"/>
  <c r="IN127" i="3" s="1"/>
  <c r="IO94" i="3"/>
  <c r="IO127" i="3" s="1"/>
  <c r="IP94" i="3"/>
  <c r="IP127" i="3" s="1"/>
  <c r="IQ94" i="3"/>
  <c r="IQ127" i="3" s="1"/>
  <c r="IR94" i="3"/>
  <c r="IR127" i="3" s="1"/>
  <c r="IS94" i="3"/>
  <c r="IS127" i="3" s="1"/>
  <c r="IT94" i="3"/>
  <c r="IT127" i="3" s="1"/>
  <c r="IU94" i="3"/>
  <c r="IU127" i="3" s="1"/>
  <c r="IV94" i="3"/>
  <c r="IV127" i="3" s="1"/>
  <c r="C90" i="3"/>
  <c r="D90" i="3"/>
  <c r="E90" i="3"/>
  <c r="F90" i="3"/>
  <c r="G90" i="3"/>
  <c r="H90" i="3"/>
  <c r="I90" i="3"/>
  <c r="I123" i="3" s="1"/>
  <c r="J90" i="3"/>
  <c r="J123" i="3" s="1"/>
  <c r="K90" i="3"/>
  <c r="K123" i="3" s="1"/>
  <c r="L90" i="3"/>
  <c r="L123" i="3" s="1"/>
  <c r="M90" i="3"/>
  <c r="M123" i="3" s="1"/>
  <c r="N90" i="3"/>
  <c r="N123" i="3" s="1"/>
  <c r="O90" i="3"/>
  <c r="O123" i="3" s="1"/>
  <c r="P90" i="3"/>
  <c r="P123" i="3" s="1"/>
  <c r="Q90" i="3"/>
  <c r="Q123" i="3" s="1"/>
  <c r="R90" i="3"/>
  <c r="R123" i="3" s="1"/>
  <c r="S90" i="3"/>
  <c r="S123" i="3" s="1"/>
  <c r="T90" i="3"/>
  <c r="T123" i="3" s="1"/>
  <c r="U90" i="3"/>
  <c r="U123" i="3" s="1"/>
  <c r="V90" i="3"/>
  <c r="V123" i="3" s="1"/>
  <c r="W90" i="3"/>
  <c r="W123" i="3" s="1"/>
  <c r="X90" i="3"/>
  <c r="X123" i="3" s="1"/>
  <c r="Y90" i="3"/>
  <c r="Y123" i="3" s="1"/>
  <c r="Z90" i="3"/>
  <c r="Z123" i="3" s="1"/>
  <c r="AA90" i="3"/>
  <c r="AA123" i="3" s="1"/>
  <c r="AB90" i="3"/>
  <c r="AB123" i="3" s="1"/>
  <c r="AC90" i="3"/>
  <c r="AC123" i="3" s="1"/>
  <c r="AD90" i="3"/>
  <c r="AD123" i="3" s="1"/>
  <c r="AE90" i="3"/>
  <c r="AE123" i="3" s="1"/>
  <c r="AF90" i="3"/>
  <c r="AF123" i="3" s="1"/>
  <c r="AG90" i="3"/>
  <c r="AG123" i="3" s="1"/>
  <c r="AH90" i="3"/>
  <c r="AH123" i="3" s="1"/>
  <c r="AI90" i="3"/>
  <c r="AI123" i="3" s="1"/>
  <c r="AJ90" i="3"/>
  <c r="AJ123" i="3" s="1"/>
  <c r="AK90" i="3"/>
  <c r="AK123" i="3" s="1"/>
  <c r="AL90" i="3"/>
  <c r="AL123" i="3" s="1"/>
  <c r="AM90" i="3"/>
  <c r="AM123" i="3" s="1"/>
  <c r="AN90" i="3"/>
  <c r="AN123" i="3" s="1"/>
  <c r="AO90" i="3"/>
  <c r="AO123" i="3" s="1"/>
  <c r="AP90" i="3"/>
  <c r="AP123" i="3" s="1"/>
  <c r="AQ90" i="3"/>
  <c r="AQ123" i="3" s="1"/>
  <c r="AR90" i="3"/>
  <c r="AR123" i="3" s="1"/>
  <c r="AS90" i="3"/>
  <c r="AS123" i="3" s="1"/>
  <c r="AT90" i="3"/>
  <c r="AT123" i="3" s="1"/>
  <c r="AU90" i="3"/>
  <c r="AU123" i="3" s="1"/>
  <c r="AV90" i="3"/>
  <c r="AV123" i="3" s="1"/>
  <c r="AW90" i="3"/>
  <c r="AW123" i="3" s="1"/>
  <c r="AX90" i="3"/>
  <c r="AX123" i="3" s="1"/>
  <c r="AY90" i="3"/>
  <c r="AY123" i="3" s="1"/>
  <c r="AZ90" i="3"/>
  <c r="AZ123" i="3" s="1"/>
  <c r="BA90" i="3"/>
  <c r="BA123" i="3" s="1"/>
  <c r="BB90" i="3"/>
  <c r="BB123" i="3" s="1"/>
  <c r="BC90" i="3"/>
  <c r="BC123" i="3" s="1"/>
  <c r="BD90" i="3"/>
  <c r="BD123" i="3" s="1"/>
  <c r="BE90" i="3"/>
  <c r="BE123" i="3" s="1"/>
  <c r="BF90" i="3"/>
  <c r="BF123" i="3" s="1"/>
  <c r="BG90" i="3"/>
  <c r="BG123" i="3" s="1"/>
  <c r="BH90" i="3"/>
  <c r="BH123" i="3" s="1"/>
  <c r="BI90" i="3"/>
  <c r="BI123" i="3" s="1"/>
  <c r="BJ90" i="3"/>
  <c r="BJ123" i="3" s="1"/>
  <c r="BK90" i="3"/>
  <c r="BK123" i="3" s="1"/>
  <c r="BL90" i="3"/>
  <c r="BL123" i="3" s="1"/>
  <c r="BM90" i="3"/>
  <c r="BM123" i="3" s="1"/>
  <c r="BN90" i="3"/>
  <c r="BN123" i="3" s="1"/>
  <c r="BO90" i="3"/>
  <c r="BO123" i="3" s="1"/>
  <c r="BP90" i="3"/>
  <c r="BP123" i="3" s="1"/>
  <c r="BQ90" i="3"/>
  <c r="BQ123" i="3" s="1"/>
  <c r="BR90" i="3"/>
  <c r="BR123" i="3" s="1"/>
  <c r="BS90" i="3"/>
  <c r="BS123" i="3" s="1"/>
  <c r="BT90" i="3"/>
  <c r="BT123" i="3" s="1"/>
  <c r="BU90" i="3"/>
  <c r="BU123" i="3" s="1"/>
  <c r="BV90" i="3"/>
  <c r="BV123" i="3" s="1"/>
  <c r="BW90" i="3"/>
  <c r="BW123" i="3" s="1"/>
  <c r="BX90" i="3"/>
  <c r="BX123" i="3" s="1"/>
  <c r="BY90" i="3"/>
  <c r="BY123" i="3" s="1"/>
  <c r="BZ90" i="3"/>
  <c r="BZ123" i="3" s="1"/>
  <c r="CA90" i="3"/>
  <c r="CA123" i="3" s="1"/>
  <c r="CB90" i="3"/>
  <c r="CB123" i="3" s="1"/>
  <c r="CC90" i="3"/>
  <c r="CC123" i="3" s="1"/>
  <c r="CD90" i="3"/>
  <c r="CD123" i="3" s="1"/>
  <c r="CE90" i="3"/>
  <c r="CE123" i="3" s="1"/>
  <c r="CF90" i="3"/>
  <c r="CF123" i="3" s="1"/>
  <c r="CG90" i="3"/>
  <c r="CG123" i="3" s="1"/>
  <c r="CH90" i="3"/>
  <c r="CH123" i="3" s="1"/>
  <c r="CI90" i="3"/>
  <c r="CI123" i="3" s="1"/>
  <c r="CJ90" i="3"/>
  <c r="CJ123" i="3" s="1"/>
  <c r="CK90" i="3"/>
  <c r="CK123" i="3" s="1"/>
  <c r="CL90" i="3"/>
  <c r="CL123" i="3" s="1"/>
  <c r="CM90" i="3"/>
  <c r="CM123" i="3" s="1"/>
  <c r="CN90" i="3"/>
  <c r="CN123" i="3" s="1"/>
  <c r="CO90" i="3"/>
  <c r="CO123" i="3" s="1"/>
  <c r="CP90" i="3"/>
  <c r="CP123" i="3" s="1"/>
  <c r="CQ90" i="3"/>
  <c r="CQ123" i="3" s="1"/>
  <c r="CR90" i="3"/>
  <c r="CR123" i="3" s="1"/>
  <c r="CS90" i="3"/>
  <c r="CS123" i="3" s="1"/>
  <c r="CT90" i="3"/>
  <c r="CT123" i="3" s="1"/>
  <c r="CU90" i="3"/>
  <c r="CU123" i="3" s="1"/>
  <c r="CV90" i="3"/>
  <c r="CV123" i="3" s="1"/>
  <c r="CW90" i="3"/>
  <c r="CW123" i="3" s="1"/>
  <c r="CX90" i="3"/>
  <c r="CX123" i="3" s="1"/>
  <c r="CY90" i="3"/>
  <c r="CY123" i="3" s="1"/>
  <c r="CZ90" i="3"/>
  <c r="CZ123" i="3" s="1"/>
  <c r="DA90" i="3"/>
  <c r="DA123" i="3" s="1"/>
  <c r="DB90" i="3"/>
  <c r="DB123" i="3" s="1"/>
  <c r="DC90" i="3"/>
  <c r="DC123" i="3" s="1"/>
  <c r="DD90" i="3"/>
  <c r="DD123" i="3" s="1"/>
  <c r="DE90" i="3"/>
  <c r="DE123" i="3" s="1"/>
  <c r="DF90" i="3"/>
  <c r="DF123" i="3" s="1"/>
  <c r="DG90" i="3"/>
  <c r="DG123" i="3" s="1"/>
  <c r="DH90" i="3"/>
  <c r="DH123" i="3" s="1"/>
  <c r="DI90" i="3"/>
  <c r="DI123" i="3" s="1"/>
  <c r="DJ90" i="3"/>
  <c r="DJ123" i="3" s="1"/>
  <c r="DK90" i="3"/>
  <c r="DK123" i="3" s="1"/>
  <c r="DL90" i="3"/>
  <c r="DL123" i="3" s="1"/>
  <c r="DM90" i="3"/>
  <c r="DM123" i="3" s="1"/>
  <c r="DN90" i="3"/>
  <c r="DN123" i="3" s="1"/>
  <c r="DO90" i="3"/>
  <c r="DO123" i="3" s="1"/>
  <c r="DP90" i="3"/>
  <c r="DP123" i="3" s="1"/>
  <c r="DQ90" i="3"/>
  <c r="DQ123" i="3" s="1"/>
  <c r="DR90" i="3"/>
  <c r="DR123" i="3" s="1"/>
  <c r="DS90" i="3"/>
  <c r="DS123" i="3" s="1"/>
  <c r="DT90" i="3"/>
  <c r="DT123" i="3" s="1"/>
  <c r="DU90" i="3"/>
  <c r="DU123" i="3" s="1"/>
  <c r="DV90" i="3"/>
  <c r="DV123" i="3" s="1"/>
  <c r="DW90" i="3"/>
  <c r="DW123" i="3" s="1"/>
  <c r="DX90" i="3"/>
  <c r="DX123" i="3" s="1"/>
  <c r="DY90" i="3"/>
  <c r="DY123" i="3" s="1"/>
  <c r="DZ90" i="3"/>
  <c r="DZ123" i="3" s="1"/>
  <c r="EA90" i="3"/>
  <c r="EA123" i="3" s="1"/>
  <c r="EB90" i="3"/>
  <c r="EB123" i="3" s="1"/>
  <c r="EC90" i="3"/>
  <c r="EC123" i="3" s="1"/>
  <c r="ED90" i="3"/>
  <c r="ED123" i="3" s="1"/>
  <c r="EE90" i="3"/>
  <c r="EE123" i="3" s="1"/>
  <c r="EF90" i="3"/>
  <c r="EF123" i="3" s="1"/>
  <c r="EG90" i="3"/>
  <c r="EG123" i="3" s="1"/>
  <c r="EH90" i="3"/>
  <c r="EH123" i="3" s="1"/>
  <c r="EI90" i="3"/>
  <c r="EI123" i="3" s="1"/>
  <c r="EJ90" i="3"/>
  <c r="EJ123" i="3" s="1"/>
  <c r="EK90" i="3"/>
  <c r="EK123" i="3" s="1"/>
  <c r="EL90" i="3"/>
  <c r="EL123" i="3" s="1"/>
  <c r="EM90" i="3"/>
  <c r="EM123" i="3" s="1"/>
  <c r="EN90" i="3"/>
  <c r="EN123" i="3" s="1"/>
  <c r="EO90" i="3"/>
  <c r="EO123" i="3" s="1"/>
  <c r="EP90" i="3"/>
  <c r="EP123" i="3" s="1"/>
  <c r="EQ90" i="3"/>
  <c r="EQ123" i="3" s="1"/>
  <c r="ER90" i="3"/>
  <c r="ER123" i="3" s="1"/>
  <c r="ES90" i="3"/>
  <c r="ES123" i="3" s="1"/>
  <c r="ET90" i="3"/>
  <c r="ET123" i="3" s="1"/>
  <c r="EU90" i="3"/>
  <c r="EU123" i="3" s="1"/>
  <c r="EV90" i="3"/>
  <c r="EV123" i="3" s="1"/>
  <c r="EW90" i="3"/>
  <c r="EW123" i="3" s="1"/>
  <c r="EX90" i="3"/>
  <c r="EX123" i="3" s="1"/>
  <c r="EY90" i="3"/>
  <c r="EY123" i="3" s="1"/>
  <c r="EZ90" i="3"/>
  <c r="EZ123" i="3" s="1"/>
  <c r="FA90" i="3"/>
  <c r="FA123" i="3" s="1"/>
  <c r="FB90" i="3"/>
  <c r="FB123" i="3" s="1"/>
  <c r="FC90" i="3"/>
  <c r="FC123" i="3" s="1"/>
  <c r="FD90" i="3"/>
  <c r="FD123" i="3" s="1"/>
  <c r="FE90" i="3"/>
  <c r="FE123" i="3" s="1"/>
  <c r="FF90" i="3"/>
  <c r="FF123" i="3" s="1"/>
  <c r="FG90" i="3"/>
  <c r="FG123" i="3" s="1"/>
  <c r="FH90" i="3"/>
  <c r="FH123" i="3" s="1"/>
  <c r="FI90" i="3"/>
  <c r="FI123" i="3" s="1"/>
  <c r="FJ90" i="3"/>
  <c r="FJ123" i="3" s="1"/>
  <c r="FK90" i="3"/>
  <c r="FK123" i="3" s="1"/>
  <c r="FL90" i="3"/>
  <c r="FL123" i="3" s="1"/>
  <c r="FM90" i="3"/>
  <c r="FM123" i="3" s="1"/>
  <c r="FN90" i="3"/>
  <c r="FN123" i="3" s="1"/>
  <c r="FO90" i="3"/>
  <c r="FO123" i="3" s="1"/>
  <c r="FP90" i="3"/>
  <c r="FP123" i="3" s="1"/>
  <c r="FQ90" i="3"/>
  <c r="FQ123" i="3" s="1"/>
  <c r="FR90" i="3"/>
  <c r="FR123" i="3" s="1"/>
  <c r="FS90" i="3"/>
  <c r="FS123" i="3" s="1"/>
  <c r="FT90" i="3"/>
  <c r="FT123" i="3" s="1"/>
  <c r="FU90" i="3"/>
  <c r="FU123" i="3" s="1"/>
  <c r="FV90" i="3"/>
  <c r="FV123" i="3" s="1"/>
  <c r="FW90" i="3"/>
  <c r="FW123" i="3" s="1"/>
  <c r="FX90" i="3"/>
  <c r="FX123" i="3" s="1"/>
  <c r="FY90" i="3"/>
  <c r="FY123" i="3" s="1"/>
  <c r="FZ90" i="3"/>
  <c r="FZ123" i="3" s="1"/>
  <c r="GA90" i="3"/>
  <c r="GA123" i="3" s="1"/>
  <c r="GB90" i="3"/>
  <c r="GB123" i="3" s="1"/>
  <c r="GC90" i="3"/>
  <c r="GC123" i="3" s="1"/>
  <c r="GD90" i="3"/>
  <c r="GD123" i="3" s="1"/>
  <c r="GE90" i="3"/>
  <c r="GE123" i="3" s="1"/>
  <c r="GF90" i="3"/>
  <c r="GF123" i="3" s="1"/>
  <c r="GG90" i="3"/>
  <c r="GG123" i="3" s="1"/>
  <c r="GH90" i="3"/>
  <c r="GH123" i="3" s="1"/>
  <c r="GI90" i="3"/>
  <c r="GI123" i="3" s="1"/>
  <c r="GJ90" i="3"/>
  <c r="GJ123" i="3" s="1"/>
  <c r="GK90" i="3"/>
  <c r="GK123" i="3" s="1"/>
  <c r="GL90" i="3"/>
  <c r="GL123" i="3" s="1"/>
  <c r="GM90" i="3"/>
  <c r="GM123" i="3" s="1"/>
  <c r="GN90" i="3"/>
  <c r="GN123" i="3" s="1"/>
  <c r="GO90" i="3"/>
  <c r="GO123" i="3" s="1"/>
  <c r="GP90" i="3"/>
  <c r="GP123" i="3" s="1"/>
  <c r="GQ90" i="3"/>
  <c r="GQ123" i="3" s="1"/>
  <c r="GR90" i="3"/>
  <c r="GR123" i="3" s="1"/>
  <c r="GS90" i="3"/>
  <c r="GS123" i="3" s="1"/>
  <c r="GT90" i="3"/>
  <c r="GT123" i="3" s="1"/>
  <c r="GU90" i="3"/>
  <c r="GU123" i="3" s="1"/>
  <c r="GV90" i="3"/>
  <c r="GV123" i="3" s="1"/>
  <c r="GW90" i="3"/>
  <c r="GW123" i="3" s="1"/>
  <c r="GX90" i="3"/>
  <c r="GX123" i="3" s="1"/>
  <c r="GY90" i="3"/>
  <c r="GY123" i="3" s="1"/>
  <c r="GZ90" i="3"/>
  <c r="GZ123" i="3" s="1"/>
  <c r="HA90" i="3"/>
  <c r="HA123" i="3" s="1"/>
  <c r="HB90" i="3"/>
  <c r="HB123" i="3" s="1"/>
  <c r="HC90" i="3"/>
  <c r="HC123" i="3" s="1"/>
  <c r="HD90" i="3"/>
  <c r="HD123" i="3" s="1"/>
  <c r="HE90" i="3"/>
  <c r="HE123" i="3" s="1"/>
  <c r="HF90" i="3"/>
  <c r="HF123" i="3" s="1"/>
  <c r="HG90" i="3"/>
  <c r="HG123" i="3" s="1"/>
  <c r="HH90" i="3"/>
  <c r="HH123" i="3" s="1"/>
  <c r="HI90" i="3"/>
  <c r="HI123" i="3" s="1"/>
  <c r="HJ90" i="3"/>
  <c r="HJ123" i="3" s="1"/>
  <c r="HK90" i="3"/>
  <c r="HK123" i="3" s="1"/>
  <c r="HL90" i="3"/>
  <c r="HL123" i="3" s="1"/>
  <c r="HM90" i="3"/>
  <c r="HM123" i="3" s="1"/>
  <c r="HN90" i="3"/>
  <c r="HN123" i="3" s="1"/>
  <c r="HO90" i="3"/>
  <c r="HO123" i="3" s="1"/>
  <c r="HP90" i="3"/>
  <c r="HP123" i="3" s="1"/>
  <c r="HQ90" i="3"/>
  <c r="HQ123" i="3" s="1"/>
  <c r="HR90" i="3"/>
  <c r="HR123" i="3" s="1"/>
  <c r="HS90" i="3"/>
  <c r="HS123" i="3" s="1"/>
  <c r="HT90" i="3"/>
  <c r="HT123" i="3" s="1"/>
  <c r="HU90" i="3"/>
  <c r="HU123" i="3" s="1"/>
  <c r="HV90" i="3"/>
  <c r="HV123" i="3" s="1"/>
  <c r="HW90" i="3"/>
  <c r="HW123" i="3" s="1"/>
  <c r="HX90" i="3"/>
  <c r="HX123" i="3" s="1"/>
  <c r="HY90" i="3"/>
  <c r="HY123" i="3" s="1"/>
  <c r="HZ90" i="3"/>
  <c r="HZ123" i="3" s="1"/>
  <c r="IA90" i="3"/>
  <c r="IA123" i="3" s="1"/>
  <c r="IB90" i="3"/>
  <c r="IB123" i="3" s="1"/>
  <c r="IC90" i="3"/>
  <c r="IC123" i="3" s="1"/>
  <c r="ID90" i="3"/>
  <c r="ID123" i="3" s="1"/>
  <c r="IE90" i="3"/>
  <c r="IE123" i="3" s="1"/>
  <c r="IF90" i="3"/>
  <c r="IF123" i="3" s="1"/>
  <c r="IG90" i="3"/>
  <c r="IG123" i="3" s="1"/>
  <c r="IH90" i="3"/>
  <c r="IH123" i="3" s="1"/>
  <c r="II90" i="3"/>
  <c r="II123" i="3" s="1"/>
  <c r="IJ90" i="3"/>
  <c r="IJ123" i="3" s="1"/>
  <c r="IK90" i="3"/>
  <c r="IK123" i="3" s="1"/>
  <c r="IL90" i="3"/>
  <c r="IL123" i="3" s="1"/>
  <c r="IM90" i="3"/>
  <c r="IM123" i="3" s="1"/>
  <c r="IN90" i="3"/>
  <c r="IN123" i="3" s="1"/>
  <c r="IO90" i="3"/>
  <c r="IO123" i="3" s="1"/>
  <c r="IP90" i="3"/>
  <c r="IP123" i="3" s="1"/>
  <c r="IQ90" i="3"/>
  <c r="IQ123" i="3" s="1"/>
  <c r="IR90" i="3"/>
  <c r="IR123" i="3" s="1"/>
  <c r="IS90" i="3"/>
  <c r="IS123" i="3" s="1"/>
  <c r="IT90" i="3"/>
  <c r="IT123" i="3" s="1"/>
  <c r="IU90" i="3"/>
  <c r="IU123" i="3" s="1"/>
  <c r="IV90" i="3"/>
  <c r="IV123" i="3" s="1"/>
  <c r="C86" i="3"/>
  <c r="D86" i="3"/>
  <c r="E86" i="3"/>
  <c r="F86" i="3"/>
  <c r="G86" i="3"/>
  <c r="H86" i="3"/>
  <c r="I86" i="3"/>
  <c r="J86" i="3"/>
  <c r="K86" i="3"/>
  <c r="L86" i="3"/>
  <c r="L119" i="3" s="1"/>
  <c r="M86" i="3"/>
  <c r="M119" i="3" s="1"/>
  <c r="N86" i="3"/>
  <c r="N119" i="3" s="1"/>
  <c r="O86" i="3"/>
  <c r="O119" i="3" s="1"/>
  <c r="P86" i="3"/>
  <c r="P119" i="3" s="1"/>
  <c r="Q86" i="3"/>
  <c r="Q119" i="3" s="1"/>
  <c r="R86" i="3"/>
  <c r="R119" i="3" s="1"/>
  <c r="S86" i="3"/>
  <c r="S119" i="3" s="1"/>
  <c r="T86" i="3"/>
  <c r="T119" i="3" s="1"/>
  <c r="U86" i="3"/>
  <c r="U119" i="3" s="1"/>
  <c r="V86" i="3"/>
  <c r="V119" i="3" s="1"/>
  <c r="W86" i="3"/>
  <c r="W119" i="3" s="1"/>
  <c r="X86" i="3"/>
  <c r="X119" i="3" s="1"/>
  <c r="Y86" i="3"/>
  <c r="Y119" i="3" s="1"/>
  <c r="Z86" i="3"/>
  <c r="Z119" i="3" s="1"/>
  <c r="AA86" i="3"/>
  <c r="AA119" i="3" s="1"/>
  <c r="AB86" i="3"/>
  <c r="AB119" i="3" s="1"/>
  <c r="AC86" i="3"/>
  <c r="AC119" i="3" s="1"/>
  <c r="AD86" i="3"/>
  <c r="AD119" i="3" s="1"/>
  <c r="AE86" i="3"/>
  <c r="AE119" i="3" s="1"/>
  <c r="AF86" i="3"/>
  <c r="AF119" i="3" s="1"/>
  <c r="AG86" i="3"/>
  <c r="AG119" i="3" s="1"/>
  <c r="AH86" i="3"/>
  <c r="AH119" i="3" s="1"/>
  <c r="AI86" i="3"/>
  <c r="AI119" i="3" s="1"/>
  <c r="AJ86" i="3"/>
  <c r="AJ119" i="3" s="1"/>
  <c r="AK86" i="3"/>
  <c r="AK119" i="3" s="1"/>
  <c r="AL86" i="3"/>
  <c r="AL119" i="3" s="1"/>
  <c r="AM86" i="3"/>
  <c r="AM119" i="3" s="1"/>
  <c r="AN86" i="3"/>
  <c r="AN119" i="3" s="1"/>
  <c r="AO86" i="3"/>
  <c r="AO119" i="3" s="1"/>
  <c r="AP86" i="3"/>
  <c r="AP119" i="3" s="1"/>
  <c r="AQ86" i="3"/>
  <c r="AQ119" i="3" s="1"/>
  <c r="AR86" i="3"/>
  <c r="AR119" i="3" s="1"/>
  <c r="AS86" i="3"/>
  <c r="AS119" i="3" s="1"/>
  <c r="AT86" i="3"/>
  <c r="AT119" i="3" s="1"/>
  <c r="AU86" i="3"/>
  <c r="AU119" i="3" s="1"/>
  <c r="AV86" i="3"/>
  <c r="AV119" i="3" s="1"/>
  <c r="AW86" i="3"/>
  <c r="AW119" i="3" s="1"/>
  <c r="AX86" i="3"/>
  <c r="AX119" i="3" s="1"/>
  <c r="AY86" i="3"/>
  <c r="AY119" i="3" s="1"/>
  <c r="AZ86" i="3"/>
  <c r="AZ119" i="3" s="1"/>
  <c r="BA86" i="3"/>
  <c r="BA119" i="3" s="1"/>
  <c r="BB86" i="3"/>
  <c r="BB119" i="3" s="1"/>
  <c r="BC86" i="3"/>
  <c r="BC119" i="3" s="1"/>
  <c r="BD86" i="3"/>
  <c r="BD119" i="3" s="1"/>
  <c r="BE86" i="3"/>
  <c r="BE119" i="3" s="1"/>
  <c r="BF86" i="3"/>
  <c r="BF119" i="3" s="1"/>
  <c r="BG86" i="3"/>
  <c r="BG119" i="3" s="1"/>
  <c r="BH86" i="3"/>
  <c r="BH119" i="3" s="1"/>
  <c r="BI86" i="3"/>
  <c r="BI119" i="3" s="1"/>
  <c r="BJ86" i="3"/>
  <c r="BJ119" i="3" s="1"/>
  <c r="BK86" i="3"/>
  <c r="BK119" i="3" s="1"/>
  <c r="BL86" i="3"/>
  <c r="BL119" i="3" s="1"/>
  <c r="BM86" i="3"/>
  <c r="BM119" i="3" s="1"/>
  <c r="BN86" i="3"/>
  <c r="BN119" i="3" s="1"/>
  <c r="BO86" i="3"/>
  <c r="BO119" i="3" s="1"/>
  <c r="BP86" i="3"/>
  <c r="BP119" i="3" s="1"/>
  <c r="BQ86" i="3"/>
  <c r="BQ119" i="3" s="1"/>
  <c r="BR86" i="3"/>
  <c r="BR119" i="3" s="1"/>
  <c r="BS86" i="3"/>
  <c r="BS119" i="3" s="1"/>
  <c r="BT86" i="3"/>
  <c r="BT119" i="3" s="1"/>
  <c r="BU86" i="3"/>
  <c r="BU119" i="3" s="1"/>
  <c r="BV86" i="3"/>
  <c r="BV119" i="3" s="1"/>
  <c r="BW86" i="3"/>
  <c r="BW119" i="3" s="1"/>
  <c r="BX86" i="3"/>
  <c r="BX119" i="3" s="1"/>
  <c r="BY86" i="3"/>
  <c r="BY119" i="3" s="1"/>
  <c r="BZ86" i="3"/>
  <c r="BZ119" i="3" s="1"/>
  <c r="CA86" i="3"/>
  <c r="CA119" i="3" s="1"/>
  <c r="CB86" i="3"/>
  <c r="CB119" i="3" s="1"/>
  <c r="CC86" i="3"/>
  <c r="CC119" i="3" s="1"/>
  <c r="CD86" i="3"/>
  <c r="CD119" i="3" s="1"/>
  <c r="CE86" i="3"/>
  <c r="CE119" i="3" s="1"/>
  <c r="CF86" i="3"/>
  <c r="CF119" i="3" s="1"/>
  <c r="CG86" i="3"/>
  <c r="CG119" i="3" s="1"/>
  <c r="CH86" i="3"/>
  <c r="CH119" i="3" s="1"/>
  <c r="CI86" i="3"/>
  <c r="CI119" i="3" s="1"/>
  <c r="CJ86" i="3"/>
  <c r="CJ119" i="3" s="1"/>
  <c r="CK86" i="3"/>
  <c r="CK119" i="3" s="1"/>
  <c r="CL86" i="3"/>
  <c r="CL119" i="3" s="1"/>
  <c r="CM86" i="3"/>
  <c r="CM119" i="3" s="1"/>
  <c r="CN86" i="3"/>
  <c r="CN119" i="3" s="1"/>
  <c r="CO86" i="3"/>
  <c r="CO119" i="3" s="1"/>
  <c r="CP86" i="3"/>
  <c r="CP119" i="3" s="1"/>
  <c r="CQ86" i="3"/>
  <c r="CQ119" i="3" s="1"/>
  <c r="CR86" i="3"/>
  <c r="CR119" i="3" s="1"/>
  <c r="CS86" i="3"/>
  <c r="CS119" i="3" s="1"/>
  <c r="CT86" i="3"/>
  <c r="CT119" i="3" s="1"/>
  <c r="CU86" i="3"/>
  <c r="CU119" i="3" s="1"/>
  <c r="CV86" i="3"/>
  <c r="CV119" i="3" s="1"/>
  <c r="CW86" i="3"/>
  <c r="CW119" i="3" s="1"/>
  <c r="CX86" i="3"/>
  <c r="CX119" i="3" s="1"/>
  <c r="CY86" i="3"/>
  <c r="CY119" i="3" s="1"/>
  <c r="CZ86" i="3"/>
  <c r="CZ119" i="3" s="1"/>
  <c r="DA86" i="3"/>
  <c r="DA119" i="3" s="1"/>
  <c r="DB86" i="3"/>
  <c r="DB119" i="3" s="1"/>
  <c r="DC86" i="3"/>
  <c r="DC119" i="3" s="1"/>
  <c r="DD86" i="3"/>
  <c r="DD119" i="3" s="1"/>
  <c r="DE86" i="3"/>
  <c r="DE119" i="3" s="1"/>
  <c r="DF86" i="3"/>
  <c r="DF119" i="3" s="1"/>
  <c r="DG86" i="3"/>
  <c r="DG119" i="3" s="1"/>
  <c r="DH86" i="3"/>
  <c r="DH119" i="3" s="1"/>
  <c r="DI86" i="3"/>
  <c r="DI119" i="3" s="1"/>
  <c r="DJ86" i="3"/>
  <c r="DJ119" i="3" s="1"/>
  <c r="DK86" i="3"/>
  <c r="DK119" i="3" s="1"/>
  <c r="DL86" i="3"/>
  <c r="DL119" i="3" s="1"/>
  <c r="DM86" i="3"/>
  <c r="DM119" i="3" s="1"/>
  <c r="DN86" i="3"/>
  <c r="DN119" i="3" s="1"/>
  <c r="DO86" i="3"/>
  <c r="DO119" i="3" s="1"/>
  <c r="DP86" i="3"/>
  <c r="DP119" i="3" s="1"/>
  <c r="DQ86" i="3"/>
  <c r="DQ119" i="3" s="1"/>
  <c r="DR86" i="3"/>
  <c r="DR119" i="3" s="1"/>
  <c r="DS86" i="3"/>
  <c r="DS119" i="3" s="1"/>
  <c r="DT86" i="3"/>
  <c r="DT119" i="3" s="1"/>
  <c r="DU86" i="3"/>
  <c r="DU119" i="3" s="1"/>
  <c r="DV86" i="3"/>
  <c r="DV119" i="3" s="1"/>
  <c r="DW86" i="3"/>
  <c r="DW119" i="3" s="1"/>
  <c r="DX86" i="3"/>
  <c r="DX119" i="3" s="1"/>
  <c r="DY86" i="3"/>
  <c r="DY119" i="3" s="1"/>
  <c r="DZ86" i="3"/>
  <c r="DZ119" i="3" s="1"/>
  <c r="EA86" i="3"/>
  <c r="EA119" i="3" s="1"/>
  <c r="EB86" i="3"/>
  <c r="EB119" i="3" s="1"/>
  <c r="EC86" i="3"/>
  <c r="EC119" i="3" s="1"/>
  <c r="ED86" i="3"/>
  <c r="ED119" i="3" s="1"/>
  <c r="EE86" i="3"/>
  <c r="EE119" i="3" s="1"/>
  <c r="EF86" i="3"/>
  <c r="EF119" i="3" s="1"/>
  <c r="EG86" i="3"/>
  <c r="EG119" i="3" s="1"/>
  <c r="EH86" i="3"/>
  <c r="EH119" i="3" s="1"/>
  <c r="EI86" i="3"/>
  <c r="EI119" i="3" s="1"/>
  <c r="EJ86" i="3"/>
  <c r="EJ119" i="3" s="1"/>
  <c r="EK86" i="3"/>
  <c r="EK119" i="3" s="1"/>
  <c r="EL86" i="3"/>
  <c r="EL119" i="3" s="1"/>
  <c r="EM86" i="3"/>
  <c r="EM119" i="3" s="1"/>
  <c r="EN86" i="3"/>
  <c r="EN119" i="3" s="1"/>
  <c r="EO86" i="3"/>
  <c r="EO119" i="3" s="1"/>
  <c r="EP86" i="3"/>
  <c r="EP119" i="3" s="1"/>
  <c r="EQ86" i="3"/>
  <c r="EQ119" i="3" s="1"/>
  <c r="ER86" i="3"/>
  <c r="ER119" i="3" s="1"/>
  <c r="ES86" i="3"/>
  <c r="ES119" i="3" s="1"/>
  <c r="ET86" i="3"/>
  <c r="ET119" i="3" s="1"/>
  <c r="EU86" i="3"/>
  <c r="EU119" i="3" s="1"/>
  <c r="EV86" i="3"/>
  <c r="EV119" i="3" s="1"/>
  <c r="EW86" i="3"/>
  <c r="EW119" i="3" s="1"/>
  <c r="EX86" i="3"/>
  <c r="EX119" i="3" s="1"/>
  <c r="EY86" i="3"/>
  <c r="EY119" i="3" s="1"/>
  <c r="EZ86" i="3"/>
  <c r="EZ119" i="3" s="1"/>
  <c r="FA86" i="3"/>
  <c r="FA119" i="3" s="1"/>
  <c r="FB86" i="3"/>
  <c r="FB119" i="3" s="1"/>
  <c r="FC86" i="3"/>
  <c r="FC119" i="3" s="1"/>
  <c r="FD86" i="3"/>
  <c r="FD119" i="3" s="1"/>
  <c r="FE86" i="3"/>
  <c r="FE119" i="3" s="1"/>
  <c r="FF86" i="3"/>
  <c r="FF119" i="3" s="1"/>
  <c r="FG86" i="3"/>
  <c r="FG119" i="3" s="1"/>
  <c r="FH86" i="3"/>
  <c r="FH119" i="3" s="1"/>
  <c r="FI86" i="3"/>
  <c r="FI119" i="3" s="1"/>
  <c r="FJ86" i="3"/>
  <c r="FJ119" i="3" s="1"/>
  <c r="FK86" i="3"/>
  <c r="FK119" i="3" s="1"/>
  <c r="FL86" i="3"/>
  <c r="FL119" i="3" s="1"/>
  <c r="FM86" i="3"/>
  <c r="FM119" i="3" s="1"/>
  <c r="FN86" i="3"/>
  <c r="FN119" i="3" s="1"/>
  <c r="FO86" i="3"/>
  <c r="FO119" i="3" s="1"/>
  <c r="FP86" i="3"/>
  <c r="FP119" i="3" s="1"/>
  <c r="FQ86" i="3"/>
  <c r="FQ119" i="3" s="1"/>
  <c r="FR86" i="3"/>
  <c r="FR119" i="3" s="1"/>
  <c r="FS86" i="3"/>
  <c r="FS119" i="3" s="1"/>
  <c r="FT86" i="3"/>
  <c r="FT119" i="3" s="1"/>
  <c r="FU86" i="3"/>
  <c r="FU119" i="3" s="1"/>
  <c r="FV86" i="3"/>
  <c r="FV119" i="3" s="1"/>
  <c r="FW86" i="3"/>
  <c r="FW119" i="3" s="1"/>
  <c r="FX86" i="3"/>
  <c r="FX119" i="3" s="1"/>
  <c r="FY86" i="3"/>
  <c r="FY119" i="3" s="1"/>
  <c r="FZ86" i="3"/>
  <c r="FZ119" i="3" s="1"/>
  <c r="GA86" i="3"/>
  <c r="GA119" i="3" s="1"/>
  <c r="GB86" i="3"/>
  <c r="GB119" i="3" s="1"/>
  <c r="GC86" i="3"/>
  <c r="GC119" i="3" s="1"/>
  <c r="GD86" i="3"/>
  <c r="GD119" i="3" s="1"/>
  <c r="GE86" i="3"/>
  <c r="GE119" i="3" s="1"/>
  <c r="GF86" i="3"/>
  <c r="GF119" i="3" s="1"/>
  <c r="GG86" i="3"/>
  <c r="GG119" i="3" s="1"/>
  <c r="GH86" i="3"/>
  <c r="GH119" i="3" s="1"/>
  <c r="GI86" i="3"/>
  <c r="GI119" i="3" s="1"/>
  <c r="GJ86" i="3"/>
  <c r="GJ119" i="3" s="1"/>
  <c r="GK86" i="3"/>
  <c r="GK119" i="3" s="1"/>
  <c r="GL86" i="3"/>
  <c r="GL119" i="3" s="1"/>
  <c r="GM86" i="3"/>
  <c r="GM119" i="3" s="1"/>
  <c r="GN86" i="3"/>
  <c r="GN119" i="3" s="1"/>
  <c r="GO86" i="3"/>
  <c r="GO119" i="3" s="1"/>
  <c r="GP86" i="3"/>
  <c r="GP119" i="3" s="1"/>
  <c r="GQ86" i="3"/>
  <c r="GQ119" i="3" s="1"/>
  <c r="GR86" i="3"/>
  <c r="GR119" i="3" s="1"/>
  <c r="GS86" i="3"/>
  <c r="GS119" i="3" s="1"/>
  <c r="GT86" i="3"/>
  <c r="GT119" i="3" s="1"/>
  <c r="GU86" i="3"/>
  <c r="GU119" i="3" s="1"/>
  <c r="GV86" i="3"/>
  <c r="GV119" i="3" s="1"/>
  <c r="GW86" i="3"/>
  <c r="GW119" i="3" s="1"/>
  <c r="GX86" i="3"/>
  <c r="GX119" i="3" s="1"/>
  <c r="GY86" i="3"/>
  <c r="GY119" i="3" s="1"/>
  <c r="GZ86" i="3"/>
  <c r="GZ119" i="3" s="1"/>
  <c r="HA86" i="3"/>
  <c r="HA119" i="3" s="1"/>
  <c r="HB86" i="3"/>
  <c r="HB119" i="3" s="1"/>
  <c r="HC86" i="3"/>
  <c r="HC119" i="3" s="1"/>
  <c r="HD86" i="3"/>
  <c r="HD119" i="3" s="1"/>
  <c r="HE86" i="3"/>
  <c r="HE119" i="3" s="1"/>
  <c r="HF86" i="3"/>
  <c r="HF119" i="3" s="1"/>
  <c r="HG86" i="3"/>
  <c r="HG119" i="3" s="1"/>
  <c r="HH86" i="3"/>
  <c r="HH119" i="3" s="1"/>
  <c r="HI86" i="3"/>
  <c r="HI119" i="3" s="1"/>
  <c r="HJ86" i="3"/>
  <c r="HJ119" i="3" s="1"/>
  <c r="HK86" i="3"/>
  <c r="HK119" i="3" s="1"/>
  <c r="HL86" i="3"/>
  <c r="HL119" i="3" s="1"/>
  <c r="HM86" i="3"/>
  <c r="HM119" i="3" s="1"/>
  <c r="HN86" i="3"/>
  <c r="HN119" i="3" s="1"/>
  <c r="HO86" i="3"/>
  <c r="HO119" i="3" s="1"/>
  <c r="HP86" i="3"/>
  <c r="HP119" i="3" s="1"/>
  <c r="HQ86" i="3"/>
  <c r="HQ119" i="3" s="1"/>
  <c r="HR86" i="3"/>
  <c r="HR119" i="3" s="1"/>
  <c r="HS86" i="3"/>
  <c r="HS119" i="3" s="1"/>
  <c r="HT86" i="3"/>
  <c r="HT119" i="3" s="1"/>
  <c r="HU86" i="3"/>
  <c r="HU119" i="3" s="1"/>
  <c r="HV86" i="3"/>
  <c r="HV119" i="3" s="1"/>
  <c r="HW86" i="3"/>
  <c r="HW119" i="3" s="1"/>
  <c r="HX86" i="3"/>
  <c r="HX119" i="3" s="1"/>
  <c r="HY86" i="3"/>
  <c r="HY119" i="3" s="1"/>
  <c r="HZ86" i="3"/>
  <c r="HZ119" i="3" s="1"/>
  <c r="IA86" i="3"/>
  <c r="IA119" i="3" s="1"/>
  <c r="IB86" i="3"/>
  <c r="IB119" i="3" s="1"/>
  <c r="IC86" i="3"/>
  <c r="IC119" i="3" s="1"/>
  <c r="ID86" i="3"/>
  <c r="ID119" i="3" s="1"/>
  <c r="IE86" i="3"/>
  <c r="IE119" i="3" s="1"/>
  <c r="IF86" i="3"/>
  <c r="IF119" i="3" s="1"/>
  <c r="IG86" i="3"/>
  <c r="IG119" i="3" s="1"/>
  <c r="IH86" i="3"/>
  <c r="IH119" i="3" s="1"/>
  <c r="II86" i="3"/>
  <c r="II119" i="3" s="1"/>
  <c r="IJ86" i="3"/>
  <c r="IJ119" i="3" s="1"/>
  <c r="IK86" i="3"/>
  <c r="IK119" i="3" s="1"/>
  <c r="IL86" i="3"/>
  <c r="IL119" i="3" s="1"/>
  <c r="IM86" i="3"/>
  <c r="IM119" i="3" s="1"/>
  <c r="IN86" i="3"/>
  <c r="IN119" i="3" s="1"/>
  <c r="IO86" i="3"/>
  <c r="IO119" i="3" s="1"/>
  <c r="IP86" i="3"/>
  <c r="IP119" i="3" s="1"/>
  <c r="IQ86" i="3"/>
  <c r="IQ119" i="3" s="1"/>
  <c r="IR86" i="3"/>
  <c r="IR119" i="3" s="1"/>
  <c r="IS86" i="3"/>
  <c r="IS119" i="3" s="1"/>
  <c r="IT86" i="3"/>
  <c r="IT119" i="3" s="1"/>
  <c r="IU86" i="3"/>
  <c r="IU119" i="3" s="1"/>
  <c r="IV86" i="3"/>
  <c r="IV119" i="3" s="1"/>
  <c r="C82" i="3"/>
  <c r="D82" i="3"/>
  <c r="E82" i="3"/>
  <c r="F82" i="3"/>
  <c r="G82" i="3"/>
  <c r="H82" i="3"/>
  <c r="I82" i="3"/>
  <c r="I115" i="3" s="1"/>
  <c r="J82" i="3"/>
  <c r="J115" i="3" s="1"/>
  <c r="K82" i="3"/>
  <c r="K115" i="3" s="1"/>
  <c r="L82" i="3"/>
  <c r="L115" i="3" s="1"/>
  <c r="M82" i="3"/>
  <c r="M115" i="3" s="1"/>
  <c r="N82" i="3"/>
  <c r="N115" i="3" s="1"/>
  <c r="O82" i="3"/>
  <c r="O115" i="3" s="1"/>
  <c r="P82" i="3"/>
  <c r="P115" i="3" s="1"/>
  <c r="Q82" i="3"/>
  <c r="Q115" i="3" s="1"/>
  <c r="R82" i="3"/>
  <c r="R115" i="3" s="1"/>
  <c r="S82" i="3"/>
  <c r="S115" i="3" s="1"/>
  <c r="T82" i="3"/>
  <c r="T115" i="3" s="1"/>
  <c r="U82" i="3"/>
  <c r="U115" i="3" s="1"/>
  <c r="V82" i="3"/>
  <c r="V115" i="3" s="1"/>
  <c r="W82" i="3"/>
  <c r="W115" i="3" s="1"/>
  <c r="X82" i="3"/>
  <c r="X115" i="3" s="1"/>
  <c r="Y82" i="3"/>
  <c r="Y115" i="3" s="1"/>
  <c r="Z82" i="3"/>
  <c r="Z115" i="3" s="1"/>
  <c r="AA82" i="3"/>
  <c r="AA115" i="3" s="1"/>
  <c r="AB82" i="3"/>
  <c r="AB115" i="3" s="1"/>
  <c r="AC82" i="3"/>
  <c r="AC115" i="3" s="1"/>
  <c r="AD82" i="3"/>
  <c r="AD115" i="3" s="1"/>
  <c r="AE82" i="3"/>
  <c r="AE115" i="3" s="1"/>
  <c r="AF82" i="3"/>
  <c r="AF115" i="3" s="1"/>
  <c r="AG82" i="3"/>
  <c r="AG115" i="3" s="1"/>
  <c r="AH82" i="3"/>
  <c r="AH115" i="3" s="1"/>
  <c r="AI82" i="3"/>
  <c r="AI115" i="3" s="1"/>
  <c r="AJ82" i="3"/>
  <c r="AJ115" i="3" s="1"/>
  <c r="AK82" i="3"/>
  <c r="AK115" i="3" s="1"/>
  <c r="AL82" i="3"/>
  <c r="AL115" i="3" s="1"/>
  <c r="AM82" i="3"/>
  <c r="AM115" i="3" s="1"/>
  <c r="AN82" i="3"/>
  <c r="AN115" i="3" s="1"/>
  <c r="AO82" i="3"/>
  <c r="AO115" i="3" s="1"/>
  <c r="AP82" i="3"/>
  <c r="AP115" i="3" s="1"/>
  <c r="AQ82" i="3"/>
  <c r="AQ115" i="3" s="1"/>
  <c r="AR82" i="3"/>
  <c r="AR115" i="3" s="1"/>
  <c r="AS82" i="3"/>
  <c r="AS115" i="3" s="1"/>
  <c r="AT82" i="3"/>
  <c r="AT115" i="3" s="1"/>
  <c r="AU82" i="3"/>
  <c r="AU115" i="3" s="1"/>
  <c r="AV82" i="3"/>
  <c r="AV115" i="3" s="1"/>
  <c r="AW82" i="3"/>
  <c r="AW115" i="3" s="1"/>
  <c r="AX82" i="3"/>
  <c r="AX115" i="3" s="1"/>
  <c r="AY82" i="3"/>
  <c r="AY115" i="3" s="1"/>
  <c r="AZ82" i="3"/>
  <c r="AZ115" i="3" s="1"/>
  <c r="BA82" i="3"/>
  <c r="BA115" i="3" s="1"/>
  <c r="BB82" i="3"/>
  <c r="BB115" i="3" s="1"/>
  <c r="BC82" i="3"/>
  <c r="BC115" i="3" s="1"/>
  <c r="BD82" i="3"/>
  <c r="BD115" i="3" s="1"/>
  <c r="BE82" i="3"/>
  <c r="BE115" i="3" s="1"/>
  <c r="BF82" i="3"/>
  <c r="BF115" i="3" s="1"/>
  <c r="BG82" i="3"/>
  <c r="BG115" i="3" s="1"/>
  <c r="BH82" i="3"/>
  <c r="BH115" i="3" s="1"/>
  <c r="BI82" i="3"/>
  <c r="BI115" i="3" s="1"/>
  <c r="BJ82" i="3"/>
  <c r="BJ115" i="3" s="1"/>
  <c r="BK82" i="3"/>
  <c r="BK115" i="3" s="1"/>
  <c r="BL82" i="3"/>
  <c r="BL115" i="3" s="1"/>
  <c r="BM82" i="3"/>
  <c r="BM115" i="3" s="1"/>
  <c r="BN82" i="3"/>
  <c r="BN115" i="3" s="1"/>
  <c r="BO82" i="3"/>
  <c r="BO115" i="3" s="1"/>
  <c r="BP82" i="3"/>
  <c r="BP115" i="3" s="1"/>
  <c r="BQ82" i="3"/>
  <c r="BQ115" i="3" s="1"/>
  <c r="BR82" i="3"/>
  <c r="BR115" i="3" s="1"/>
  <c r="BS82" i="3"/>
  <c r="BS115" i="3" s="1"/>
  <c r="BT82" i="3"/>
  <c r="BT115" i="3" s="1"/>
  <c r="BU82" i="3"/>
  <c r="BU115" i="3" s="1"/>
  <c r="BV82" i="3"/>
  <c r="BV115" i="3" s="1"/>
  <c r="BW82" i="3"/>
  <c r="BW115" i="3" s="1"/>
  <c r="BX82" i="3"/>
  <c r="BX115" i="3" s="1"/>
  <c r="BY82" i="3"/>
  <c r="BY115" i="3" s="1"/>
  <c r="BZ82" i="3"/>
  <c r="BZ115" i="3" s="1"/>
  <c r="CA82" i="3"/>
  <c r="CA115" i="3" s="1"/>
  <c r="CB82" i="3"/>
  <c r="CB115" i="3" s="1"/>
  <c r="CC82" i="3"/>
  <c r="CC115" i="3" s="1"/>
  <c r="CD82" i="3"/>
  <c r="CD115" i="3" s="1"/>
  <c r="CE82" i="3"/>
  <c r="CE115" i="3" s="1"/>
  <c r="CF82" i="3"/>
  <c r="CF115" i="3" s="1"/>
  <c r="CG82" i="3"/>
  <c r="CG115" i="3" s="1"/>
  <c r="CH82" i="3"/>
  <c r="CH115" i="3" s="1"/>
  <c r="CI82" i="3"/>
  <c r="CI115" i="3" s="1"/>
  <c r="CJ82" i="3"/>
  <c r="CJ115" i="3" s="1"/>
  <c r="CK82" i="3"/>
  <c r="CK115" i="3" s="1"/>
  <c r="CL82" i="3"/>
  <c r="CL115" i="3" s="1"/>
  <c r="CM82" i="3"/>
  <c r="CM115" i="3" s="1"/>
  <c r="CN82" i="3"/>
  <c r="CN115" i="3" s="1"/>
  <c r="CO82" i="3"/>
  <c r="CO115" i="3" s="1"/>
  <c r="CP82" i="3"/>
  <c r="CP115" i="3" s="1"/>
  <c r="CQ82" i="3"/>
  <c r="CQ115" i="3" s="1"/>
  <c r="CR82" i="3"/>
  <c r="CR115" i="3" s="1"/>
  <c r="CS82" i="3"/>
  <c r="CS115" i="3" s="1"/>
  <c r="CT82" i="3"/>
  <c r="CT115" i="3" s="1"/>
  <c r="CU82" i="3"/>
  <c r="CU115" i="3" s="1"/>
  <c r="CV82" i="3"/>
  <c r="CV115" i="3" s="1"/>
  <c r="CW82" i="3"/>
  <c r="CW115" i="3" s="1"/>
  <c r="CX82" i="3"/>
  <c r="CX115" i="3" s="1"/>
  <c r="CY82" i="3"/>
  <c r="CY115" i="3" s="1"/>
  <c r="CZ82" i="3"/>
  <c r="CZ115" i="3" s="1"/>
  <c r="DA82" i="3"/>
  <c r="DA115" i="3" s="1"/>
  <c r="DB82" i="3"/>
  <c r="DB115" i="3" s="1"/>
  <c r="DC82" i="3"/>
  <c r="DC115" i="3" s="1"/>
  <c r="DD82" i="3"/>
  <c r="DD115" i="3" s="1"/>
  <c r="DE82" i="3"/>
  <c r="DE115" i="3" s="1"/>
  <c r="DF82" i="3"/>
  <c r="DF115" i="3" s="1"/>
  <c r="DG82" i="3"/>
  <c r="DG115" i="3" s="1"/>
  <c r="DH82" i="3"/>
  <c r="DH115" i="3" s="1"/>
  <c r="DI82" i="3"/>
  <c r="DI115" i="3" s="1"/>
  <c r="DJ82" i="3"/>
  <c r="DJ115" i="3" s="1"/>
  <c r="DK82" i="3"/>
  <c r="DK115" i="3" s="1"/>
  <c r="DL82" i="3"/>
  <c r="DL115" i="3" s="1"/>
  <c r="DM82" i="3"/>
  <c r="DM115" i="3" s="1"/>
  <c r="DN82" i="3"/>
  <c r="DN115" i="3" s="1"/>
  <c r="DO82" i="3"/>
  <c r="DO115" i="3" s="1"/>
  <c r="DP82" i="3"/>
  <c r="DP115" i="3" s="1"/>
  <c r="DQ82" i="3"/>
  <c r="DQ115" i="3" s="1"/>
  <c r="DR82" i="3"/>
  <c r="DR115" i="3" s="1"/>
  <c r="DS82" i="3"/>
  <c r="DS115" i="3" s="1"/>
  <c r="DT82" i="3"/>
  <c r="DT115" i="3" s="1"/>
  <c r="DU82" i="3"/>
  <c r="DU115" i="3" s="1"/>
  <c r="DV82" i="3"/>
  <c r="DV115" i="3" s="1"/>
  <c r="DW82" i="3"/>
  <c r="DW115" i="3" s="1"/>
  <c r="DX82" i="3"/>
  <c r="DX115" i="3" s="1"/>
  <c r="DY82" i="3"/>
  <c r="DY115" i="3" s="1"/>
  <c r="DZ82" i="3"/>
  <c r="DZ115" i="3" s="1"/>
  <c r="EA82" i="3"/>
  <c r="EA115" i="3" s="1"/>
  <c r="EB82" i="3"/>
  <c r="EB115" i="3" s="1"/>
  <c r="EC82" i="3"/>
  <c r="EC115" i="3" s="1"/>
  <c r="ED82" i="3"/>
  <c r="ED115" i="3" s="1"/>
  <c r="EE82" i="3"/>
  <c r="EE115" i="3" s="1"/>
  <c r="EF82" i="3"/>
  <c r="EF115" i="3" s="1"/>
  <c r="EG82" i="3"/>
  <c r="EG115" i="3" s="1"/>
  <c r="EH82" i="3"/>
  <c r="EH115" i="3" s="1"/>
  <c r="EI82" i="3"/>
  <c r="EI115" i="3" s="1"/>
  <c r="EJ82" i="3"/>
  <c r="EJ115" i="3" s="1"/>
  <c r="EK82" i="3"/>
  <c r="EK115" i="3" s="1"/>
  <c r="EL82" i="3"/>
  <c r="EL115" i="3" s="1"/>
  <c r="EM82" i="3"/>
  <c r="EM115" i="3" s="1"/>
  <c r="EN82" i="3"/>
  <c r="EN115" i="3" s="1"/>
  <c r="EO82" i="3"/>
  <c r="EO115" i="3" s="1"/>
  <c r="EP82" i="3"/>
  <c r="EP115" i="3" s="1"/>
  <c r="EQ82" i="3"/>
  <c r="EQ115" i="3" s="1"/>
  <c r="ER82" i="3"/>
  <c r="ER115" i="3" s="1"/>
  <c r="ES82" i="3"/>
  <c r="ES115" i="3" s="1"/>
  <c r="ET82" i="3"/>
  <c r="ET115" i="3" s="1"/>
  <c r="EU82" i="3"/>
  <c r="EU115" i="3" s="1"/>
  <c r="EV82" i="3"/>
  <c r="EV115" i="3" s="1"/>
  <c r="EW82" i="3"/>
  <c r="EW115" i="3" s="1"/>
  <c r="EX82" i="3"/>
  <c r="EX115" i="3" s="1"/>
  <c r="EY82" i="3"/>
  <c r="EY115" i="3" s="1"/>
  <c r="EZ82" i="3"/>
  <c r="EZ115" i="3" s="1"/>
  <c r="FA82" i="3"/>
  <c r="FA115" i="3" s="1"/>
  <c r="FB82" i="3"/>
  <c r="FB115" i="3" s="1"/>
  <c r="FC82" i="3"/>
  <c r="FC115" i="3" s="1"/>
  <c r="FD82" i="3"/>
  <c r="FD115" i="3" s="1"/>
  <c r="FE82" i="3"/>
  <c r="FE115" i="3" s="1"/>
  <c r="FF82" i="3"/>
  <c r="FF115" i="3" s="1"/>
  <c r="FG82" i="3"/>
  <c r="FG115" i="3" s="1"/>
  <c r="FH82" i="3"/>
  <c r="FH115" i="3" s="1"/>
  <c r="FI82" i="3"/>
  <c r="FI115" i="3" s="1"/>
  <c r="FJ82" i="3"/>
  <c r="FJ115" i="3" s="1"/>
  <c r="FK82" i="3"/>
  <c r="FK115" i="3" s="1"/>
  <c r="FL82" i="3"/>
  <c r="FL115" i="3" s="1"/>
  <c r="FM82" i="3"/>
  <c r="FM115" i="3" s="1"/>
  <c r="FN82" i="3"/>
  <c r="FN115" i="3" s="1"/>
  <c r="FO82" i="3"/>
  <c r="FO115" i="3" s="1"/>
  <c r="FP82" i="3"/>
  <c r="FP115" i="3" s="1"/>
  <c r="FQ82" i="3"/>
  <c r="FQ115" i="3" s="1"/>
  <c r="FR82" i="3"/>
  <c r="FR115" i="3" s="1"/>
  <c r="FS82" i="3"/>
  <c r="FS115" i="3" s="1"/>
  <c r="FT82" i="3"/>
  <c r="FT115" i="3" s="1"/>
  <c r="FU82" i="3"/>
  <c r="FU115" i="3" s="1"/>
  <c r="FV82" i="3"/>
  <c r="FV115" i="3" s="1"/>
  <c r="FW82" i="3"/>
  <c r="FW115" i="3" s="1"/>
  <c r="FX82" i="3"/>
  <c r="FX115" i="3" s="1"/>
  <c r="FY82" i="3"/>
  <c r="FY115" i="3" s="1"/>
  <c r="FZ82" i="3"/>
  <c r="FZ115" i="3" s="1"/>
  <c r="GA82" i="3"/>
  <c r="GA115" i="3" s="1"/>
  <c r="GB82" i="3"/>
  <c r="GB115" i="3" s="1"/>
  <c r="GC82" i="3"/>
  <c r="GC115" i="3" s="1"/>
  <c r="GD82" i="3"/>
  <c r="GD115" i="3" s="1"/>
  <c r="GE82" i="3"/>
  <c r="GE115" i="3" s="1"/>
  <c r="GF82" i="3"/>
  <c r="GF115" i="3" s="1"/>
  <c r="GG82" i="3"/>
  <c r="GG115" i="3" s="1"/>
  <c r="GH82" i="3"/>
  <c r="GH115" i="3" s="1"/>
  <c r="GI82" i="3"/>
  <c r="GI115" i="3" s="1"/>
  <c r="GJ82" i="3"/>
  <c r="GJ115" i="3" s="1"/>
  <c r="GK82" i="3"/>
  <c r="GK115" i="3" s="1"/>
  <c r="GL82" i="3"/>
  <c r="GL115" i="3" s="1"/>
  <c r="GM82" i="3"/>
  <c r="GM115" i="3" s="1"/>
  <c r="GN82" i="3"/>
  <c r="GN115" i="3" s="1"/>
  <c r="GO82" i="3"/>
  <c r="GO115" i="3" s="1"/>
  <c r="GP82" i="3"/>
  <c r="GP115" i="3" s="1"/>
  <c r="GQ82" i="3"/>
  <c r="GQ115" i="3" s="1"/>
  <c r="GR82" i="3"/>
  <c r="GR115" i="3" s="1"/>
  <c r="GS82" i="3"/>
  <c r="GS115" i="3" s="1"/>
  <c r="GT82" i="3"/>
  <c r="GT115" i="3" s="1"/>
  <c r="GU82" i="3"/>
  <c r="GU115" i="3" s="1"/>
  <c r="GV82" i="3"/>
  <c r="GV115" i="3" s="1"/>
  <c r="GW82" i="3"/>
  <c r="GW115" i="3" s="1"/>
  <c r="GX82" i="3"/>
  <c r="GX115" i="3" s="1"/>
  <c r="GY82" i="3"/>
  <c r="GY115" i="3" s="1"/>
  <c r="GZ82" i="3"/>
  <c r="GZ115" i="3" s="1"/>
  <c r="HA82" i="3"/>
  <c r="HA115" i="3" s="1"/>
  <c r="HB82" i="3"/>
  <c r="HB115" i="3" s="1"/>
  <c r="HC82" i="3"/>
  <c r="HC115" i="3" s="1"/>
  <c r="HD82" i="3"/>
  <c r="HD115" i="3" s="1"/>
  <c r="HE82" i="3"/>
  <c r="HE115" i="3" s="1"/>
  <c r="HF82" i="3"/>
  <c r="HF115" i="3" s="1"/>
  <c r="HG82" i="3"/>
  <c r="HG115" i="3" s="1"/>
  <c r="HH82" i="3"/>
  <c r="HH115" i="3" s="1"/>
  <c r="HI82" i="3"/>
  <c r="HI115" i="3" s="1"/>
  <c r="HJ82" i="3"/>
  <c r="HJ115" i="3" s="1"/>
  <c r="HK82" i="3"/>
  <c r="HK115" i="3" s="1"/>
  <c r="HL82" i="3"/>
  <c r="HL115" i="3" s="1"/>
  <c r="HM82" i="3"/>
  <c r="HM115" i="3" s="1"/>
  <c r="HN82" i="3"/>
  <c r="HN115" i="3" s="1"/>
  <c r="HO82" i="3"/>
  <c r="HO115" i="3" s="1"/>
  <c r="HP82" i="3"/>
  <c r="HP115" i="3" s="1"/>
  <c r="HQ82" i="3"/>
  <c r="HQ115" i="3" s="1"/>
  <c r="HR82" i="3"/>
  <c r="HR115" i="3" s="1"/>
  <c r="HS82" i="3"/>
  <c r="HS115" i="3" s="1"/>
  <c r="HT82" i="3"/>
  <c r="HT115" i="3" s="1"/>
  <c r="HU82" i="3"/>
  <c r="HU115" i="3" s="1"/>
  <c r="HV82" i="3"/>
  <c r="HV115" i="3" s="1"/>
  <c r="HW82" i="3"/>
  <c r="HW115" i="3" s="1"/>
  <c r="HX82" i="3"/>
  <c r="HX115" i="3" s="1"/>
  <c r="HY82" i="3"/>
  <c r="HY115" i="3" s="1"/>
  <c r="HZ82" i="3"/>
  <c r="HZ115" i="3" s="1"/>
  <c r="IA82" i="3"/>
  <c r="IA115" i="3" s="1"/>
  <c r="IB82" i="3"/>
  <c r="IB115" i="3" s="1"/>
  <c r="IC82" i="3"/>
  <c r="IC115" i="3" s="1"/>
  <c r="ID82" i="3"/>
  <c r="ID115" i="3" s="1"/>
  <c r="IE82" i="3"/>
  <c r="IE115" i="3" s="1"/>
  <c r="IF82" i="3"/>
  <c r="IF115" i="3" s="1"/>
  <c r="IG82" i="3"/>
  <c r="IG115" i="3" s="1"/>
  <c r="IH82" i="3"/>
  <c r="IH115" i="3" s="1"/>
  <c r="II82" i="3"/>
  <c r="II115" i="3" s="1"/>
  <c r="IJ82" i="3"/>
  <c r="IJ115" i="3" s="1"/>
  <c r="IK82" i="3"/>
  <c r="IK115" i="3" s="1"/>
  <c r="IL82" i="3"/>
  <c r="IL115" i="3" s="1"/>
  <c r="IM82" i="3"/>
  <c r="IM115" i="3" s="1"/>
  <c r="IN82" i="3"/>
  <c r="IN115" i="3" s="1"/>
  <c r="IO82" i="3"/>
  <c r="IO115" i="3" s="1"/>
  <c r="IP82" i="3"/>
  <c r="IP115" i="3" s="1"/>
  <c r="IQ82" i="3"/>
  <c r="IQ115" i="3" s="1"/>
  <c r="IR82" i="3"/>
  <c r="IR115" i="3" s="1"/>
  <c r="IS82" i="3"/>
  <c r="IS115" i="3" s="1"/>
  <c r="IT82" i="3"/>
  <c r="IT115" i="3" s="1"/>
  <c r="IU82" i="3"/>
  <c r="IU115" i="3" s="1"/>
  <c r="IV82" i="3"/>
  <c r="IV115" i="3" s="1"/>
  <c r="H78" i="3"/>
  <c r="I78" i="3"/>
  <c r="I111" i="3" s="1"/>
  <c r="J78" i="3"/>
  <c r="J111" i="3" s="1"/>
  <c r="K78" i="3"/>
  <c r="K111" i="3" s="1"/>
  <c r="L78" i="3"/>
  <c r="L111" i="3" s="1"/>
  <c r="M78" i="3"/>
  <c r="M111" i="3" s="1"/>
  <c r="N78" i="3"/>
  <c r="N111" i="3" s="1"/>
  <c r="O78" i="3"/>
  <c r="O111" i="3" s="1"/>
  <c r="P78" i="3"/>
  <c r="P111" i="3" s="1"/>
  <c r="Q78" i="3"/>
  <c r="Q111" i="3" s="1"/>
  <c r="R78" i="3"/>
  <c r="R111" i="3" s="1"/>
  <c r="S78" i="3"/>
  <c r="S111" i="3" s="1"/>
  <c r="T78" i="3"/>
  <c r="T111" i="3" s="1"/>
  <c r="U78" i="3"/>
  <c r="U111" i="3" s="1"/>
  <c r="V78" i="3"/>
  <c r="V111" i="3" s="1"/>
  <c r="W78" i="3"/>
  <c r="W111" i="3" s="1"/>
  <c r="X78" i="3"/>
  <c r="X111" i="3" s="1"/>
  <c r="Y78" i="3"/>
  <c r="Y111" i="3" s="1"/>
  <c r="Z78" i="3"/>
  <c r="Z111" i="3" s="1"/>
  <c r="AA78" i="3"/>
  <c r="AA111" i="3" s="1"/>
  <c r="AB78" i="3"/>
  <c r="AB111" i="3" s="1"/>
  <c r="AC78" i="3"/>
  <c r="AC111" i="3" s="1"/>
  <c r="AD78" i="3"/>
  <c r="AD111" i="3" s="1"/>
  <c r="AE78" i="3"/>
  <c r="AE111" i="3" s="1"/>
  <c r="AF78" i="3"/>
  <c r="AF111" i="3" s="1"/>
  <c r="AG78" i="3"/>
  <c r="AG111" i="3" s="1"/>
  <c r="AH78" i="3"/>
  <c r="AH111" i="3" s="1"/>
  <c r="AI78" i="3"/>
  <c r="AI111" i="3" s="1"/>
  <c r="AJ78" i="3"/>
  <c r="AJ111" i="3" s="1"/>
  <c r="AK78" i="3"/>
  <c r="AK111" i="3" s="1"/>
  <c r="AL78" i="3"/>
  <c r="AL111" i="3" s="1"/>
  <c r="AM78" i="3"/>
  <c r="AM111" i="3" s="1"/>
  <c r="AN78" i="3"/>
  <c r="AN111" i="3" s="1"/>
  <c r="AO78" i="3"/>
  <c r="AO111" i="3" s="1"/>
  <c r="AP78" i="3"/>
  <c r="AP111" i="3" s="1"/>
  <c r="AQ78" i="3"/>
  <c r="AQ111" i="3" s="1"/>
  <c r="AR78" i="3"/>
  <c r="AR111" i="3" s="1"/>
  <c r="AS78" i="3"/>
  <c r="AS111" i="3" s="1"/>
  <c r="AT78" i="3"/>
  <c r="AT111" i="3" s="1"/>
  <c r="AU78" i="3"/>
  <c r="AU111" i="3" s="1"/>
  <c r="AV78" i="3"/>
  <c r="AV111" i="3" s="1"/>
  <c r="AW78" i="3"/>
  <c r="AW111" i="3" s="1"/>
  <c r="AX78" i="3"/>
  <c r="AX111" i="3" s="1"/>
  <c r="AY78" i="3"/>
  <c r="AY111" i="3" s="1"/>
  <c r="AZ78" i="3"/>
  <c r="AZ111" i="3" s="1"/>
  <c r="BA78" i="3"/>
  <c r="BA111" i="3" s="1"/>
  <c r="BB78" i="3"/>
  <c r="BB111" i="3" s="1"/>
  <c r="BC78" i="3"/>
  <c r="BC111" i="3" s="1"/>
  <c r="BD78" i="3"/>
  <c r="BD111" i="3" s="1"/>
  <c r="BE78" i="3"/>
  <c r="BE111" i="3" s="1"/>
  <c r="BF78" i="3"/>
  <c r="BF111" i="3" s="1"/>
  <c r="BG78" i="3"/>
  <c r="BG111" i="3" s="1"/>
  <c r="BH78" i="3"/>
  <c r="BH111" i="3" s="1"/>
  <c r="BI78" i="3"/>
  <c r="BI111" i="3" s="1"/>
  <c r="BJ78" i="3"/>
  <c r="BJ111" i="3" s="1"/>
  <c r="BK78" i="3"/>
  <c r="BK111" i="3" s="1"/>
  <c r="BL78" i="3"/>
  <c r="BL111" i="3" s="1"/>
  <c r="BM78" i="3"/>
  <c r="BM111" i="3" s="1"/>
  <c r="BN78" i="3"/>
  <c r="BN111" i="3" s="1"/>
  <c r="BO78" i="3"/>
  <c r="BO111" i="3" s="1"/>
  <c r="BP78" i="3"/>
  <c r="BP111" i="3" s="1"/>
  <c r="BQ78" i="3"/>
  <c r="BQ111" i="3" s="1"/>
  <c r="BR78" i="3"/>
  <c r="BR111" i="3" s="1"/>
  <c r="BS78" i="3"/>
  <c r="BS111" i="3" s="1"/>
  <c r="BT78" i="3"/>
  <c r="BT111" i="3" s="1"/>
  <c r="BU78" i="3"/>
  <c r="BU111" i="3" s="1"/>
  <c r="BV78" i="3"/>
  <c r="BV111" i="3" s="1"/>
  <c r="BW78" i="3"/>
  <c r="BW111" i="3" s="1"/>
  <c r="BX78" i="3"/>
  <c r="BX111" i="3" s="1"/>
  <c r="BY78" i="3"/>
  <c r="BY111" i="3" s="1"/>
  <c r="BZ78" i="3"/>
  <c r="BZ111" i="3" s="1"/>
  <c r="CA78" i="3"/>
  <c r="CA111" i="3" s="1"/>
  <c r="CB78" i="3"/>
  <c r="CB111" i="3" s="1"/>
  <c r="CC78" i="3"/>
  <c r="CC111" i="3" s="1"/>
  <c r="CD78" i="3"/>
  <c r="CD111" i="3" s="1"/>
  <c r="CE78" i="3"/>
  <c r="CE111" i="3" s="1"/>
  <c r="CF78" i="3"/>
  <c r="CF111" i="3" s="1"/>
  <c r="CG78" i="3"/>
  <c r="CG111" i="3" s="1"/>
  <c r="CH78" i="3"/>
  <c r="CH111" i="3" s="1"/>
  <c r="CI78" i="3"/>
  <c r="CI111" i="3" s="1"/>
  <c r="CJ78" i="3"/>
  <c r="CJ111" i="3" s="1"/>
  <c r="CK78" i="3"/>
  <c r="CK111" i="3" s="1"/>
  <c r="CL78" i="3"/>
  <c r="CL111" i="3" s="1"/>
  <c r="CM78" i="3"/>
  <c r="CM111" i="3" s="1"/>
  <c r="CN78" i="3"/>
  <c r="CN111" i="3" s="1"/>
  <c r="CO78" i="3"/>
  <c r="CO111" i="3" s="1"/>
  <c r="CP78" i="3"/>
  <c r="CP111" i="3" s="1"/>
  <c r="CQ78" i="3"/>
  <c r="CQ111" i="3" s="1"/>
  <c r="CR78" i="3"/>
  <c r="CR111" i="3" s="1"/>
  <c r="CS78" i="3"/>
  <c r="CS111" i="3" s="1"/>
  <c r="CT78" i="3"/>
  <c r="CT111" i="3" s="1"/>
  <c r="CU78" i="3"/>
  <c r="CU111" i="3" s="1"/>
  <c r="CV78" i="3"/>
  <c r="CV111" i="3" s="1"/>
  <c r="CW78" i="3"/>
  <c r="CW111" i="3" s="1"/>
  <c r="CX78" i="3"/>
  <c r="CX111" i="3" s="1"/>
  <c r="CY78" i="3"/>
  <c r="CY111" i="3" s="1"/>
  <c r="CZ78" i="3"/>
  <c r="CZ111" i="3" s="1"/>
  <c r="DA78" i="3"/>
  <c r="DA111" i="3" s="1"/>
  <c r="DB78" i="3"/>
  <c r="DB111" i="3" s="1"/>
  <c r="DC78" i="3"/>
  <c r="DC111" i="3" s="1"/>
  <c r="DD78" i="3"/>
  <c r="DD111" i="3" s="1"/>
  <c r="DE78" i="3"/>
  <c r="DE111" i="3" s="1"/>
  <c r="DF78" i="3"/>
  <c r="DF111" i="3" s="1"/>
  <c r="DG78" i="3"/>
  <c r="DG111" i="3" s="1"/>
  <c r="DH78" i="3"/>
  <c r="DH111" i="3" s="1"/>
  <c r="DI78" i="3"/>
  <c r="DI111" i="3" s="1"/>
  <c r="DJ78" i="3"/>
  <c r="DJ111" i="3" s="1"/>
  <c r="DK78" i="3"/>
  <c r="DK111" i="3" s="1"/>
  <c r="DL78" i="3"/>
  <c r="DL111" i="3" s="1"/>
  <c r="DM78" i="3"/>
  <c r="DM111" i="3" s="1"/>
  <c r="DN78" i="3"/>
  <c r="DN111" i="3" s="1"/>
  <c r="DO78" i="3"/>
  <c r="DO111" i="3" s="1"/>
  <c r="DP78" i="3"/>
  <c r="DP111" i="3" s="1"/>
  <c r="DQ78" i="3"/>
  <c r="DQ111" i="3" s="1"/>
  <c r="DR78" i="3"/>
  <c r="DR111" i="3" s="1"/>
  <c r="DS78" i="3"/>
  <c r="DS111" i="3" s="1"/>
  <c r="DT78" i="3"/>
  <c r="DT111" i="3" s="1"/>
  <c r="DU78" i="3"/>
  <c r="DU111" i="3" s="1"/>
  <c r="DV78" i="3"/>
  <c r="DV111" i="3" s="1"/>
  <c r="DW78" i="3"/>
  <c r="DW111" i="3" s="1"/>
  <c r="DX78" i="3"/>
  <c r="DX111" i="3" s="1"/>
  <c r="DY78" i="3"/>
  <c r="DY111" i="3" s="1"/>
  <c r="DZ78" i="3"/>
  <c r="DZ111" i="3" s="1"/>
  <c r="EA78" i="3"/>
  <c r="EA111" i="3" s="1"/>
  <c r="EB78" i="3"/>
  <c r="EB111" i="3" s="1"/>
  <c r="EC78" i="3"/>
  <c r="EC111" i="3" s="1"/>
  <c r="ED78" i="3"/>
  <c r="ED111" i="3" s="1"/>
  <c r="EE78" i="3"/>
  <c r="EE111" i="3" s="1"/>
  <c r="EF78" i="3"/>
  <c r="EF111" i="3" s="1"/>
  <c r="EG78" i="3"/>
  <c r="EG111" i="3" s="1"/>
  <c r="EH78" i="3"/>
  <c r="EH111" i="3" s="1"/>
  <c r="EI78" i="3"/>
  <c r="EI111" i="3" s="1"/>
  <c r="EJ78" i="3"/>
  <c r="EJ111" i="3" s="1"/>
  <c r="EK78" i="3"/>
  <c r="EK111" i="3" s="1"/>
  <c r="EL78" i="3"/>
  <c r="EL111" i="3" s="1"/>
  <c r="EM78" i="3"/>
  <c r="EM111" i="3" s="1"/>
  <c r="EN78" i="3"/>
  <c r="EN111" i="3" s="1"/>
  <c r="EO78" i="3"/>
  <c r="EO111" i="3" s="1"/>
  <c r="EP78" i="3"/>
  <c r="EP111" i="3" s="1"/>
  <c r="EQ78" i="3"/>
  <c r="EQ111" i="3" s="1"/>
  <c r="ER78" i="3"/>
  <c r="ER111" i="3" s="1"/>
  <c r="ES78" i="3"/>
  <c r="ES111" i="3" s="1"/>
  <c r="ET78" i="3"/>
  <c r="ET111" i="3" s="1"/>
  <c r="EU78" i="3"/>
  <c r="EU111" i="3" s="1"/>
  <c r="EV78" i="3"/>
  <c r="EV111" i="3" s="1"/>
  <c r="EW78" i="3"/>
  <c r="EW111" i="3" s="1"/>
  <c r="EX78" i="3"/>
  <c r="EX111" i="3" s="1"/>
  <c r="EY78" i="3"/>
  <c r="EY111" i="3" s="1"/>
  <c r="EZ78" i="3"/>
  <c r="EZ111" i="3" s="1"/>
  <c r="FA78" i="3"/>
  <c r="FA111" i="3" s="1"/>
  <c r="FB78" i="3"/>
  <c r="FB111" i="3" s="1"/>
  <c r="FC78" i="3"/>
  <c r="FC111" i="3" s="1"/>
  <c r="FD78" i="3"/>
  <c r="FD111" i="3" s="1"/>
  <c r="FE78" i="3"/>
  <c r="FE111" i="3" s="1"/>
  <c r="FF78" i="3"/>
  <c r="FF111" i="3" s="1"/>
  <c r="FG78" i="3"/>
  <c r="FG111" i="3" s="1"/>
  <c r="FH78" i="3"/>
  <c r="FH111" i="3" s="1"/>
  <c r="FI78" i="3"/>
  <c r="FI111" i="3" s="1"/>
  <c r="FJ78" i="3"/>
  <c r="FJ111" i="3" s="1"/>
  <c r="FK78" i="3"/>
  <c r="FK111" i="3" s="1"/>
  <c r="FL78" i="3"/>
  <c r="FL111" i="3" s="1"/>
  <c r="FM78" i="3"/>
  <c r="FM111" i="3" s="1"/>
  <c r="FN78" i="3"/>
  <c r="FN111" i="3" s="1"/>
  <c r="FO78" i="3"/>
  <c r="FO111" i="3" s="1"/>
  <c r="FP78" i="3"/>
  <c r="FP111" i="3" s="1"/>
  <c r="FQ78" i="3"/>
  <c r="FQ111" i="3" s="1"/>
  <c r="FR78" i="3"/>
  <c r="FR111" i="3" s="1"/>
  <c r="FS78" i="3"/>
  <c r="FS111" i="3" s="1"/>
  <c r="FT78" i="3"/>
  <c r="FT111" i="3" s="1"/>
  <c r="FU78" i="3"/>
  <c r="FU111" i="3" s="1"/>
  <c r="FV78" i="3"/>
  <c r="FV111" i="3" s="1"/>
  <c r="FW78" i="3"/>
  <c r="FW111" i="3" s="1"/>
  <c r="FX78" i="3"/>
  <c r="FX111" i="3" s="1"/>
  <c r="FY78" i="3"/>
  <c r="FY111" i="3" s="1"/>
  <c r="FZ78" i="3"/>
  <c r="FZ111" i="3" s="1"/>
  <c r="GA78" i="3"/>
  <c r="GA111" i="3" s="1"/>
  <c r="GB78" i="3"/>
  <c r="GB111" i="3" s="1"/>
  <c r="GC78" i="3"/>
  <c r="GC111" i="3" s="1"/>
  <c r="GD78" i="3"/>
  <c r="GD111" i="3" s="1"/>
  <c r="GE78" i="3"/>
  <c r="GE111" i="3" s="1"/>
  <c r="GF78" i="3"/>
  <c r="GF111" i="3" s="1"/>
  <c r="GG78" i="3"/>
  <c r="GG111" i="3" s="1"/>
  <c r="GH78" i="3"/>
  <c r="GH111" i="3" s="1"/>
  <c r="GI78" i="3"/>
  <c r="GI111" i="3" s="1"/>
  <c r="GJ78" i="3"/>
  <c r="GJ111" i="3" s="1"/>
  <c r="GK78" i="3"/>
  <c r="GK111" i="3" s="1"/>
  <c r="GL78" i="3"/>
  <c r="GL111" i="3" s="1"/>
  <c r="GM78" i="3"/>
  <c r="GM111" i="3" s="1"/>
  <c r="GN78" i="3"/>
  <c r="GN111" i="3" s="1"/>
  <c r="GO78" i="3"/>
  <c r="GO111" i="3" s="1"/>
  <c r="GP78" i="3"/>
  <c r="GP111" i="3" s="1"/>
  <c r="GQ78" i="3"/>
  <c r="GQ111" i="3" s="1"/>
  <c r="GR78" i="3"/>
  <c r="GR111" i="3" s="1"/>
  <c r="GS78" i="3"/>
  <c r="GS111" i="3" s="1"/>
  <c r="GT78" i="3"/>
  <c r="GT111" i="3" s="1"/>
  <c r="GU78" i="3"/>
  <c r="GU111" i="3" s="1"/>
  <c r="GV78" i="3"/>
  <c r="GV111" i="3" s="1"/>
  <c r="GW78" i="3"/>
  <c r="GW111" i="3" s="1"/>
  <c r="GX78" i="3"/>
  <c r="GX111" i="3" s="1"/>
  <c r="GY78" i="3"/>
  <c r="GY111" i="3" s="1"/>
  <c r="GZ78" i="3"/>
  <c r="GZ111" i="3" s="1"/>
  <c r="HA78" i="3"/>
  <c r="HA111" i="3" s="1"/>
  <c r="HB78" i="3"/>
  <c r="HB111" i="3" s="1"/>
  <c r="HC78" i="3"/>
  <c r="HC111" i="3" s="1"/>
  <c r="HD78" i="3"/>
  <c r="HD111" i="3" s="1"/>
  <c r="HE78" i="3"/>
  <c r="HE111" i="3" s="1"/>
  <c r="HF78" i="3"/>
  <c r="HF111" i="3" s="1"/>
  <c r="HG78" i="3"/>
  <c r="HG111" i="3" s="1"/>
  <c r="HH78" i="3"/>
  <c r="HH111" i="3" s="1"/>
  <c r="HI78" i="3"/>
  <c r="HI111" i="3" s="1"/>
  <c r="HJ78" i="3"/>
  <c r="HJ111" i="3" s="1"/>
  <c r="HK78" i="3"/>
  <c r="HK111" i="3" s="1"/>
  <c r="HL78" i="3"/>
  <c r="HL111" i="3" s="1"/>
  <c r="HM78" i="3"/>
  <c r="HM111" i="3" s="1"/>
  <c r="HN78" i="3"/>
  <c r="HN111" i="3" s="1"/>
  <c r="HO78" i="3"/>
  <c r="HO111" i="3" s="1"/>
  <c r="HP78" i="3"/>
  <c r="HP111" i="3" s="1"/>
  <c r="HQ78" i="3"/>
  <c r="HQ111" i="3" s="1"/>
  <c r="HR78" i="3"/>
  <c r="HR111" i="3" s="1"/>
  <c r="HS78" i="3"/>
  <c r="HS111" i="3" s="1"/>
  <c r="HT78" i="3"/>
  <c r="HT111" i="3" s="1"/>
  <c r="HU78" i="3"/>
  <c r="HU111" i="3" s="1"/>
  <c r="HV78" i="3"/>
  <c r="HV111" i="3" s="1"/>
  <c r="HW78" i="3"/>
  <c r="HW111" i="3" s="1"/>
  <c r="HX78" i="3"/>
  <c r="HX111" i="3" s="1"/>
  <c r="HY78" i="3"/>
  <c r="HY111" i="3" s="1"/>
  <c r="HZ78" i="3"/>
  <c r="HZ111" i="3" s="1"/>
  <c r="IA78" i="3"/>
  <c r="IA111" i="3" s="1"/>
  <c r="IB78" i="3"/>
  <c r="IB111" i="3" s="1"/>
  <c r="IC78" i="3"/>
  <c r="IC111" i="3" s="1"/>
  <c r="ID78" i="3"/>
  <c r="ID111" i="3" s="1"/>
  <c r="IE78" i="3"/>
  <c r="IE111" i="3" s="1"/>
  <c r="IF78" i="3"/>
  <c r="IF111" i="3" s="1"/>
  <c r="IG78" i="3"/>
  <c r="IG111" i="3" s="1"/>
  <c r="IH78" i="3"/>
  <c r="IH111" i="3" s="1"/>
  <c r="II78" i="3"/>
  <c r="II111" i="3" s="1"/>
  <c r="IJ78" i="3"/>
  <c r="IJ111" i="3" s="1"/>
  <c r="IK78" i="3"/>
  <c r="IK111" i="3" s="1"/>
  <c r="IL78" i="3"/>
  <c r="IL111" i="3" s="1"/>
  <c r="IM78" i="3"/>
  <c r="IM111" i="3" s="1"/>
  <c r="IN78" i="3"/>
  <c r="IN111" i="3" s="1"/>
  <c r="IO78" i="3"/>
  <c r="IO111" i="3" s="1"/>
  <c r="IP78" i="3"/>
  <c r="IP111" i="3" s="1"/>
  <c r="IQ78" i="3"/>
  <c r="IQ111" i="3" s="1"/>
  <c r="IR78" i="3"/>
  <c r="IR111" i="3" s="1"/>
  <c r="IS78" i="3"/>
  <c r="IS111" i="3" s="1"/>
  <c r="IT78" i="3"/>
  <c r="IT111" i="3" s="1"/>
  <c r="IU78" i="3"/>
  <c r="IU111" i="3" s="1"/>
  <c r="IV78" i="3"/>
  <c r="IV111" i="3" s="1"/>
  <c r="H74" i="3"/>
  <c r="I74" i="3"/>
  <c r="I107" i="3" s="1"/>
  <c r="J74" i="3"/>
  <c r="J107" i="3" s="1"/>
  <c r="K74" i="3"/>
  <c r="K107" i="3" s="1"/>
  <c r="L74" i="3"/>
  <c r="L107" i="3" s="1"/>
  <c r="M74" i="3"/>
  <c r="M107" i="3" s="1"/>
  <c r="N74" i="3"/>
  <c r="N107" i="3" s="1"/>
  <c r="O74" i="3"/>
  <c r="O107" i="3" s="1"/>
  <c r="P74" i="3"/>
  <c r="P107" i="3" s="1"/>
  <c r="Q74" i="3"/>
  <c r="Q107" i="3" s="1"/>
  <c r="R74" i="3"/>
  <c r="R107" i="3" s="1"/>
  <c r="S74" i="3"/>
  <c r="S107" i="3" s="1"/>
  <c r="T74" i="3"/>
  <c r="T107" i="3" s="1"/>
  <c r="U74" i="3"/>
  <c r="U107" i="3" s="1"/>
  <c r="V74" i="3"/>
  <c r="V107" i="3" s="1"/>
  <c r="W74" i="3"/>
  <c r="W107" i="3" s="1"/>
  <c r="X74" i="3"/>
  <c r="X107" i="3" s="1"/>
  <c r="Y74" i="3"/>
  <c r="Y107" i="3" s="1"/>
  <c r="Z74" i="3"/>
  <c r="Z107" i="3" s="1"/>
  <c r="AA74" i="3"/>
  <c r="AA107" i="3" s="1"/>
  <c r="AB74" i="3"/>
  <c r="AB107" i="3" s="1"/>
  <c r="AC74" i="3"/>
  <c r="AC107" i="3" s="1"/>
  <c r="AD74" i="3"/>
  <c r="AD107" i="3" s="1"/>
  <c r="AE74" i="3"/>
  <c r="AE107" i="3" s="1"/>
  <c r="AF74" i="3"/>
  <c r="AF107" i="3" s="1"/>
  <c r="AG74" i="3"/>
  <c r="AG107" i="3" s="1"/>
  <c r="AH74" i="3"/>
  <c r="AH107" i="3" s="1"/>
  <c r="AI74" i="3"/>
  <c r="AI107" i="3" s="1"/>
  <c r="AJ74" i="3"/>
  <c r="AJ107" i="3" s="1"/>
  <c r="AK74" i="3"/>
  <c r="AK107" i="3" s="1"/>
  <c r="AL74" i="3"/>
  <c r="AL107" i="3" s="1"/>
  <c r="AM74" i="3"/>
  <c r="AM107" i="3" s="1"/>
  <c r="AN74" i="3"/>
  <c r="AN107" i="3" s="1"/>
  <c r="AO74" i="3"/>
  <c r="AO107" i="3" s="1"/>
  <c r="AP74" i="3"/>
  <c r="AP107" i="3" s="1"/>
  <c r="AQ74" i="3"/>
  <c r="AQ107" i="3" s="1"/>
  <c r="AR74" i="3"/>
  <c r="AR107" i="3" s="1"/>
  <c r="AS74" i="3"/>
  <c r="AS107" i="3" s="1"/>
  <c r="AT74" i="3"/>
  <c r="AT107" i="3" s="1"/>
  <c r="AU74" i="3"/>
  <c r="AU107" i="3" s="1"/>
  <c r="AV74" i="3"/>
  <c r="AV107" i="3" s="1"/>
  <c r="AW74" i="3"/>
  <c r="AW107" i="3" s="1"/>
  <c r="AX74" i="3"/>
  <c r="AX107" i="3" s="1"/>
  <c r="AY74" i="3"/>
  <c r="AY107" i="3" s="1"/>
  <c r="AZ74" i="3"/>
  <c r="AZ107" i="3" s="1"/>
  <c r="BA74" i="3"/>
  <c r="BA107" i="3" s="1"/>
  <c r="BB74" i="3"/>
  <c r="BB107" i="3" s="1"/>
  <c r="BC74" i="3"/>
  <c r="BC107" i="3" s="1"/>
  <c r="BD74" i="3"/>
  <c r="BD107" i="3" s="1"/>
  <c r="BE74" i="3"/>
  <c r="BE107" i="3" s="1"/>
  <c r="BF74" i="3"/>
  <c r="BF107" i="3" s="1"/>
  <c r="BG74" i="3"/>
  <c r="BG107" i="3" s="1"/>
  <c r="BH74" i="3"/>
  <c r="BH107" i="3" s="1"/>
  <c r="BI74" i="3"/>
  <c r="BI107" i="3" s="1"/>
  <c r="BJ74" i="3"/>
  <c r="BJ107" i="3" s="1"/>
  <c r="BK74" i="3"/>
  <c r="BK107" i="3" s="1"/>
  <c r="BL74" i="3"/>
  <c r="BL107" i="3" s="1"/>
  <c r="BM74" i="3"/>
  <c r="BM107" i="3" s="1"/>
  <c r="BN74" i="3"/>
  <c r="BN107" i="3" s="1"/>
  <c r="BO74" i="3"/>
  <c r="BO107" i="3" s="1"/>
  <c r="BP74" i="3"/>
  <c r="BP107" i="3" s="1"/>
  <c r="BQ74" i="3"/>
  <c r="BQ107" i="3" s="1"/>
  <c r="BR74" i="3"/>
  <c r="BR107" i="3" s="1"/>
  <c r="BS74" i="3"/>
  <c r="BS107" i="3" s="1"/>
  <c r="BT74" i="3"/>
  <c r="BT107" i="3" s="1"/>
  <c r="BU74" i="3"/>
  <c r="BU107" i="3" s="1"/>
  <c r="BV74" i="3"/>
  <c r="BV107" i="3" s="1"/>
  <c r="BW74" i="3"/>
  <c r="BW107" i="3" s="1"/>
  <c r="BX74" i="3"/>
  <c r="BX107" i="3" s="1"/>
  <c r="BY74" i="3"/>
  <c r="BY107" i="3" s="1"/>
  <c r="BZ74" i="3"/>
  <c r="BZ107" i="3" s="1"/>
  <c r="CA74" i="3"/>
  <c r="CA107" i="3" s="1"/>
  <c r="CB74" i="3"/>
  <c r="CB107" i="3" s="1"/>
  <c r="CC74" i="3"/>
  <c r="CC107" i="3" s="1"/>
  <c r="CD74" i="3"/>
  <c r="CD107" i="3" s="1"/>
  <c r="CE74" i="3"/>
  <c r="CE107" i="3" s="1"/>
  <c r="CF74" i="3"/>
  <c r="CF107" i="3" s="1"/>
  <c r="CG74" i="3"/>
  <c r="CG107" i="3" s="1"/>
  <c r="CH74" i="3"/>
  <c r="CH107" i="3" s="1"/>
  <c r="CI74" i="3"/>
  <c r="CI107" i="3" s="1"/>
  <c r="CJ74" i="3"/>
  <c r="CJ107" i="3" s="1"/>
  <c r="CK74" i="3"/>
  <c r="CK107" i="3" s="1"/>
  <c r="CL74" i="3"/>
  <c r="CL107" i="3" s="1"/>
  <c r="CM74" i="3"/>
  <c r="CM107" i="3" s="1"/>
  <c r="CN74" i="3"/>
  <c r="CN107" i="3" s="1"/>
  <c r="CO74" i="3"/>
  <c r="CO107" i="3" s="1"/>
  <c r="CP74" i="3"/>
  <c r="CP107" i="3" s="1"/>
  <c r="CQ74" i="3"/>
  <c r="CQ107" i="3" s="1"/>
  <c r="CR74" i="3"/>
  <c r="CR107" i="3" s="1"/>
  <c r="CS74" i="3"/>
  <c r="CS107" i="3" s="1"/>
  <c r="CT74" i="3"/>
  <c r="CT107" i="3" s="1"/>
  <c r="CU74" i="3"/>
  <c r="CU107" i="3" s="1"/>
  <c r="CV74" i="3"/>
  <c r="CV107" i="3" s="1"/>
  <c r="CW74" i="3"/>
  <c r="CW107" i="3" s="1"/>
  <c r="CX74" i="3"/>
  <c r="CX107" i="3" s="1"/>
  <c r="CY74" i="3"/>
  <c r="CY107" i="3" s="1"/>
  <c r="CZ74" i="3"/>
  <c r="CZ107" i="3" s="1"/>
  <c r="DA74" i="3"/>
  <c r="DA107" i="3" s="1"/>
  <c r="DB74" i="3"/>
  <c r="DB107" i="3" s="1"/>
  <c r="DC74" i="3"/>
  <c r="DC107" i="3" s="1"/>
  <c r="DD74" i="3"/>
  <c r="DD107" i="3" s="1"/>
  <c r="DE74" i="3"/>
  <c r="DE107" i="3" s="1"/>
  <c r="DF74" i="3"/>
  <c r="DF107" i="3" s="1"/>
  <c r="DG74" i="3"/>
  <c r="DG107" i="3" s="1"/>
  <c r="DH74" i="3"/>
  <c r="DH107" i="3" s="1"/>
  <c r="DI74" i="3"/>
  <c r="DI107" i="3" s="1"/>
  <c r="DJ74" i="3"/>
  <c r="DJ107" i="3" s="1"/>
  <c r="DK74" i="3"/>
  <c r="DK107" i="3" s="1"/>
  <c r="DL74" i="3"/>
  <c r="DL107" i="3" s="1"/>
  <c r="DM74" i="3"/>
  <c r="DM107" i="3" s="1"/>
  <c r="DN74" i="3"/>
  <c r="DN107" i="3" s="1"/>
  <c r="DO74" i="3"/>
  <c r="DO107" i="3" s="1"/>
  <c r="DP74" i="3"/>
  <c r="DP107" i="3" s="1"/>
  <c r="DQ74" i="3"/>
  <c r="DQ107" i="3" s="1"/>
  <c r="DR74" i="3"/>
  <c r="DR107" i="3" s="1"/>
  <c r="DS74" i="3"/>
  <c r="DS107" i="3" s="1"/>
  <c r="DT74" i="3"/>
  <c r="DT107" i="3" s="1"/>
  <c r="DU74" i="3"/>
  <c r="DU107" i="3" s="1"/>
  <c r="DV74" i="3"/>
  <c r="DV107" i="3" s="1"/>
  <c r="DW74" i="3"/>
  <c r="DW107" i="3" s="1"/>
  <c r="DX74" i="3"/>
  <c r="DX107" i="3" s="1"/>
  <c r="DY74" i="3"/>
  <c r="DY107" i="3" s="1"/>
  <c r="DZ74" i="3"/>
  <c r="DZ107" i="3" s="1"/>
  <c r="EA74" i="3"/>
  <c r="EA107" i="3" s="1"/>
  <c r="EB74" i="3"/>
  <c r="EB107" i="3" s="1"/>
  <c r="EC74" i="3"/>
  <c r="EC107" i="3" s="1"/>
  <c r="ED74" i="3"/>
  <c r="ED107" i="3" s="1"/>
  <c r="EE74" i="3"/>
  <c r="EE107" i="3" s="1"/>
  <c r="EF74" i="3"/>
  <c r="EF107" i="3" s="1"/>
  <c r="EG74" i="3"/>
  <c r="EG107" i="3" s="1"/>
  <c r="EH74" i="3"/>
  <c r="EH107" i="3" s="1"/>
  <c r="EI74" i="3"/>
  <c r="EI107" i="3" s="1"/>
  <c r="EJ74" i="3"/>
  <c r="EJ107" i="3" s="1"/>
  <c r="EK74" i="3"/>
  <c r="EK107" i="3" s="1"/>
  <c r="EL74" i="3"/>
  <c r="EL107" i="3" s="1"/>
  <c r="EM74" i="3"/>
  <c r="EM107" i="3" s="1"/>
  <c r="EN74" i="3"/>
  <c r="EN107" i="3" s="1"/>
  <c r="EO74" i="3"/>
  <c r="EO107" i="3" s="1"/>
  <c r="EP74" i="3"/>
  <c r="EP107" i="3" s="1"/>
  <c r="EQ74" i="3"/>
  <c r="EQ107" i="3" s="1"/>
  <c r="ER74" i="3"/>
  <c r="ER107" i="3" s="1"/>
  <c r="ES74" i="3"/>
  <c r="ES107" i="3" s="1"/>
  <c r="ET74" i="3"/>
  <c r="ET107" i="3" s="1"/>
  <c r="EU74" i="3"/>
  <c r="EU107" i="3" s="1"/>
  <c r="EV74" i="3"/>
  <c r="EV107" i="3" s="1"/>
  <c r="EW74" i="3"/>
  <c r="EW107" i="3" s="1"/>
  <c r="EX74" i="3"/>
  <c r="EX107" i="3" s="1"/>
  <c r="EY74" i="3"/>
  <c r="EY107" i="3" s="1"/>
  <c r="EZ74" i="3"/>
  <c r="EZ107" i="3" s="1"/>
  <c r="FA74" i="3"/>
  <c r="FA107" i="3" s="1"/>
  <c r="FB74" i="3"/>
  <c r="FB107" i="3" s="1"/>
  <c r="FC74" i="3"/>
  <c r="FC107" i="3" s="1"/>
  <c r="FD74" i="3"/>
  <c r="FD107" i="3" s="1"/>
  <c r="FE74" i="3"/>
  <c r="FE107" i="3" s="1"/>
  <c r="FF74" i="3"/>
  <c r="FF107" i="3" s="1"/>
  <c r="FG74" i="3"/>
  <c r="FG107" i="3" s="1"/>
  <c r="FH74" i="3"/>
  <c r="FH107" i="3" s="1"/>
  <c r="FI74" i="3"/>
  <c r="FI107" i="3" s="1"/>
  <c r="FJ74" i="3"/>
  <c r="FJ107" i="3" s="1"/>
  <c r="FK74" i="3"/>
  <c r="FK107" i="3" s="1"/>
  <c r="FL74" i="3"/>
  <c r="FL107" i="3" s="1"/>
  <c r="FM74" i="3"/>
  <c r="FM107" i="3" s="1"/>
  <c r="FN74" i="3"/>
  <c r="FN107" i="3" s="1"/>
  <c r="FO74" i="3"/>
  <c r="FO107" i="3" s="1"/>
  <c r="FP74" i="3"/>
  <c r="FP107" i="3" s="1"/>
  <c r="FQ74" i="3"/>
  <c r="FQ107" i="3" s="1"/>
  <c r="FR74" i="3"/>
  <c r="FR107" i="3" s="1"/>
  <c r="FS74" i="3"/>
  <c r="FS107" i="3" s="1"/>
  <c r="FT74" i="3"/>
  <c r="FT107" i="3" s="1"/>
  <c r="FU74" i="3"/>
  <c r="FU107" i="3" s="1"/>
  <c r="FV74" i="3"/>
  <c r="FV107" i="3" s="1"/>
  <c r="FW74" i="3"/>
  <c r="FW107" i="3" s="1"/>
  <c r="FX74" i="3"/>
  <c r="FX107" i="3" s="1"/>
  <c r="FY74" i="3"/>
  <c r="FY107" i="3" s="1"/>
  <c r="FZ74" i="3"/>
  <c r="FZ107" i="3" s="1"/>
  <c r="GA74" i="3"/>
  <c r="GA107" i="3" s="1"/>
  <c r="GB74" i="3"/>
  <c r="GB107" i="3" s="1"/>
  <c r="GC74" i="3"/>
  <c r="GC107" i="3" s="1"/>
  <c r="GD74" i="3"/>
  <c r="GD107" i="3" s="1"/>
  <c r="GE74" i="3"/>
  <c r="GE107" i="3" s="1"/>
  <c r="GF74" i="3"/>
  <c r="GF107" i="3" s="1"/>
  <c r="GG74" i="3"/>
  <c r="GG107" i="3" s="1"/>
  <c r="GH74" i="3"/>
  <c r="GH107" i="3" s="1"/>
  <c r="GI74" i="3"/>
  <c r="GI107" i="3" s="1"/>
  <c r="GJ74" i="3"/>
  <c r="GJ107" i="3" s="1"/>
  <c r="GK74" i="3"/>
  <c r="GK107" i="3" s="1"/>
  <c r="GL74" i="3"/>
  <c r="GL107" i="3" s="1"/>
  <c r="GM74" i="3"/>
  <c r="GM107" i="3" s="1"/>
  <c r="GN74" i="3"/>
  <c r="GN107" i="3" s="1"/>
  <c r="GO74" i="3"/>
  <c r="GO107" i="3" s="1"/>
  <c r="GP74" i="3"/>
  <c r="GP107" i="3" s="1"/>
  <c r="GQ74" i="3"/>
  <c r="GQ107" i="3" s="1"/>
  <c r="GR74" i="3"/>
  <c r="GR107" i="3" s="1"/>
  <c r="GS74" i="3"/>
  <c r="GS107" i="3" s="1"/>
  <c r="GT74" i="3"/>
  <c r="GT107" i="3" s="1"/>
  <c r="GU74" i="3"/>
  <c r="GU107" i="3" s="1"/>
  <c r="GV74" i="3"/>
  <c r="GV107" i="3" s="1"/>
  <c r="GW74" i="3"/>
  <c r="GW107" i="3" s="1"/>
  <c r="GX74" i="3"/>
  <c r="GX107" i="3" s="1"/>
  <c r="GY74" i="3"/>
  <c r="GY107" i="3" s="1"/>
  <c r="GZ74" i="3"/>
  <c r="GZ107" i="3" s="1"/>
  <c r="HA74" i="3"/>
  <c r="HA107" i="3" s="1"/>
  <c r="HB74" i="3"/>
  <c r="HB107" i="3" s="1"/>
  <c r="HC74" i="3"/>
  <c r="HC107" i="3" s="1"/>
  <c r="HD74" i="3"/>
  <c r="HD107" i="3" s="1"/>
  <c r="HE74" i="3"/>
  <c r="HE107" i="3" s="1"/>
  <c r="HF74" i="3"/>
  <c r="HF107" i="3" s="1"/>
  <c r="HG74" i="3"/>
  <c r="HG107" i="3" s="1"/>
  <c r="HH74" i="3"/>
  <c r="HH107" i="3" s="1"/>
  <c r="HI74" i="3"/>
  <c r="HI107" i="3" s="1"/>
  <c r="HJ74" i="3"/>
  <c r="HJ107" i="3" s="1"/>
  <c r="HK74" i="3"/>
  <c r="HK107" i="3" s="1"/>
  <c r="HL74" i="3"/>
  <c r="HL107" i="3" s="1"/>
  <c r="HM74" i="3"/>
  <c r="HM107" i="3" s="1"/>
  <c r="HN74" i="3"/>
  <c r="HN107" i="3" s="1"/>
  <c r="HO74" i="3"/>
  <c r="HO107" i="3" s="1"/>
  <c r="HP74" i="3"/>
  <c r="HP107" i="3" s="1"/>
  <c r="HQ74" i="3"/>
  <c r="HQ107" i="3" s="1"/>
  <c r="HR74" i="3"/>
  <c r="HR107" i="3" s="1"/>
  <c r="HS74" i="3"/>
  <c r="HS107" i="3" s="1"/>
  <c r="HT74" i="3"/>
  <c r="HT107" i="3" s="1"/>
  <c r="HU74" i="3"/>
  <c r="HU107" i="3" s="1"/>
  <c r="HV74" i="3"/>
  <c r="HV107" i="3" s="1"/>
  <c r="HW74" i="3"/>
  <c r="HW107" i="3" s="1"/>
  <c r="HX74" i="3"/>
  <c r="HX107" i="3" s="1"/>
  <c r="HY74" i="3"/>
  <c r="HY107" i="3" s="1"/>
  <c r="HZ74" i="3"/>
  <c r="HZ107" i="3" s="1"/>
  <c r="IA74" i="3"/>
  <c r="IA107" i="3" s="1"/>
  <c r="IB74" i="3"/>
  <c r="IB107" i="3" s="1"/>
  <c r="IC74" i="3"/>
  <c r="IC107" i="3" s="1"/>
  <c r="ID74" i="3"/>
  <c r="ID107" i="3" s="1"/>
  <c r="IE74" i="3"/>
  <c r="IE107" i="3" s="1"/>
  <c r="IF74" i="3"/>
  <c r="IF107" i="3" s="1"/>
  <c r="IG74" i="3"/>
  <c r="IG107" i="3" s="1"/>
  <c r="IH74" i="3"/>
  <c r="IH107" i="3" s="1"/>
  <c r="II74" i="3"/>
  <c r="II107" i="3" s="1"/>
  <c r="IJ74" i="3"/>
  <c r="IJ107" i="3" s="1"/>
  <c r="IK74" i="3"/>
  <c r="IK107" i="3" s="1"/>
  <c r="IL74" i="3"/>
  <c r="IL107" i="3" s="1"/>
  <c r="IM74" i="3"/>
  <c r="IM107" i="3" s="1"/>
  <c r="IN74" i="3"/>
  <c r="IN107" i="3" s="1"/>
  <c r="IO74" i="3"/>
  <c r="IO107" i="3" s="1"/>
  <c r="IP74" i="3"/>
  <c r="IP107" i="3" s="1"/>
  <c r="IQ74" i="3"/>
  <c r="IQ107" i="3" s="1"/>
  <c r="IR74" i="3"/>
  <c r="IR107" i="3" s="1"/>
  <c r="IS74" i="3"/>
  <c r="IS107" i="3" s="1"/>
  <c r="IT74" i="3"/>
  <c r="IT107" i="3" s="1"/>
  <c r="IU74" i="3"/>
  <c r="IU107" i="3" s="1"/>
  <c r="IV74" i="3"/>
  <c r="IV107" i="3" s="1"/>
  <c r="H70" i="3"/>
  <c r="I70" i="3"/>
  <c r="I71" i="3" s="1"/>
  <c r="I75" i="3" s="1"/>
  <c r="I108" i="3" s="1"/>
  <c r="J70" i="3"/>
  <c r="K70" i="3"/>
  <c r="K71" i="3" s="1"/>
  <c r="L70" i="3"/>
  <c r="M70" i="3"/>
  <c r="M71" i="3" s="1"/>
  <c r="N70" i="3"/>
  <c r="O70" i="3"/>
  <c r="O71" i="3" s="1"/>
  <c r="O79" i="3" s="1"/>
  <c r="O112" i="3" s="1"/>
  <c r="P70" i="3"/>
  <c r="Q70" i="3"/>
  <c r="Q71" i="3" s="1"/>
  <c r="Q87" i="3" s="1"/>
  <c r="Q120" i="3" s="1"/>
  <c r="R70" i="3"/>
  <c r="S70" i="3"/>
  <c r="S71" i="3" s="1"/>
  <c r="T70" i="3"/>
  <c r="U70" i="3"/>
  <c r="U71" i="3" s="1"/>
  <c r="V70" i="3"/>
  <c r="W70" i="3"/>
  <c r="W71" i="3" s="1"/>
  <c r="W83" i="3" s="1"/>
  <c r="W116" i="3" s="1"/>
  <c r="X70" i="3"/>
  <c r="Y70" i="3"/>
  <c r="Y71" i="3" s="1"/>
  <c r="Z70" i="3"/>
  <c r="AA70" i="3"/>
  <c r="AA71" i="3" s="1"/>
  <c r="AB70" i="3"/>
  <c r="AC70" i="3"/>
  <c r="AC71" i="3" s="1"/>
  <c r="AD70" i="3"/>
  <c r="AE70" i="3"/>
  <c r="AE71" i="3" s="1"/>
  <c r="AE79" i="3" s="1"/>
  <c r="AE112" i="3" s="1"/>
  <c r="AF70" i="3"/>
  <c r="AG70" i="3"/>
  <c r="AG71" i="3" s="1"/>
  <c r="AH70" i="3"/>
  <c r="AI70" i="3"/>
  <c r="AI71" i="3" s="1"/>
  <c r="AI87" i="3" s="1"/>
  <c r="AI120" i="3" s="1"/>
  <c r="AJ70" i="3"/>
  <c r="AK70" i="3"/>
  <c r="AK71" i="3" s="1"/>
  <c r="AK87" i="3" s="1"/>
  <c r="AK120" i="3" s="1"/>
  <c r="AL70" i="3"/>
  <c r="AM70" i="3"/>
  <c r="AM71" i="3" s="1"/>
  <c r="AM83" i="3" s="1"/>
  <c r="AM116" i="3" s="1"/>
  <c r="AN70" i="3"/>
  <c r="AO70" i="3"/>
  <c r="AO71" i="3" s="1"/>
  <c r="AP70" i="3"/>
  <c r="AQ70" i="3"/>
  <c r="AQ71" i="3" s="1"/>
  <c r="AR70" i="3"/>
  <c r="AS70" i="3"/>
  <c r="AS71" i="3" s="1"/>
  <c r="AT70" i="3"/>
  <c r="AU70" i="3"/>
  <c r="AU71" i="3" s="1"/>
  <c r="AU79" i="3" s="1"/>
  <c r="AU112" i="3" s="1"/>
  <c r="AV70" i="3"/>
  <c r="AW70" i="3"/>
  <c r="AW71" i="3" s="1"/>
  <c r="AW83" i="3" s="1"/>
  <c r="AW116" i="3" s="1"/>
  <c r="AX70" i="3"/>
  <c r="AY70" i="3"/>
  <c r="AY71" i="3" s="1"/>
  <c r="AZ70" i="3"/>
  <c r="BA70" i="3"/>
  <c r="BA71" i="3" s="1"/>
  <c r="BB70" i="3"/>
  <c r="BC70" i="3"/>
  <c r="BC71" i="3" s="1"/>
  <c r="BC79" i="3" s="1"/>
  <c r="BC112" i="3" s="1"/>
  <c r="BD70" i="3"/>
  <c r="BE70" i="3"/>
  <c r="BE71" i="3" s="1"/>
  <c r="BF70" i="3"/>
  <c r="BG70" i="3"/>
  <c r="BG71" i="3" s="1"/>
  <c r="BG91" i="3" s="1"/>
  <c r="BG124" i="3" s="1"/>
  <c r="BH70" i="3"/>
  <c r="BI70" i="3"/>
  <c r="BI71" i="3" s="1"/>
  <c r="BJ70" i="3"/>
  <c r="BK70" i="3"/>
  <c r="BK71" i="3" s="1"/>
  <c r="BK79" i="3" s="1"/>
  <c r="BK112" i="3" s="1"/>
  <c r="BL70" i="3"/>
  <c r="BM70" i="3"/>
  <c r="BM71" i="3" s="1"/>
  <c r="BM83" i="3" s="1"/>
  <c r="BM116" i="3" s="1"/>
  <c r="BN70" i="3"/>
  <c r="BO70" i="3"/>
  <c r="BO71" i="3" s="1"/>
  <c r="BP70" i="3"/>
  <c r="BQ70" i="3"/>
  <c r="BQ71" i="3" s="1"/>
  <c r="BR70" i="3"/>
  <c r="BS70" i="3"/>
  <c r="BS71" i="3" s="1"/>
  <c r="BS79" i="3" s="1"/>
  <c r="BS112" i="3" s="1"/>
  <c r="BT70" i="3"/>
  <c r="BU70" i="3"/>
  <c r="BU71" i="3" s="1"/>
  <c r="BV70" i="3"/>
  <c r="BW70" i="3"/>
  <c r="BW71" i="3" s="1"/>
  <c r="BX70" i="3"/>
  <c r="BY70" i="3"/>
  <c r="BY71" i="3" s="1"/>
  <c r="BZ70" i="3"/>
  <c r="CA70" i="3"/>
  <c r="CA71" i="3" s="1"/>
  <c r="CA83" i="3" s="1"/>
  <c r="CA116" i="3" s="1"/>
  <c r="CB70" i="3"/>
  <c r="CC70" i="3"/>
  <c r="CC71" i="3" s="1"/>
  <c r="CC87" i="3" s="1"/>
  <c r="CC120" i="3" s="1"/>
  <c r="CD70" i="3"/>
  <c r="CE70" i="3"/>
  <c r="CE71" i="3" s="1"/>
  <c r="CF70" i="3"/>
  <c r="CG70" i="3"/>
  <c r="CG71" i="3" s="1"/>
  <c r="CH70" i="3"/>
  <c r="CI70" i="3"/>
  <c r="CI71" i="3" s="1"/>
  <c r="CI79" i="3" s="1"/>
  <c r="CI112" i="3" s="1"/>
  <c r="CJ70" i="3"/>
  <c r="CK70" i="3"/>
  <c r="CK71" i="3" s="1"/>
  <c r="CL70" i="3"/>
  <c r="CM70" i="3"/>
  <c r="CM71" i="3" s="1"/>
  <c r="CN70" i="3"/>
  <c r="CO70" i="3"/>
  <c r="CO71" i="3" s="1"/>
  <c r="CO83" i="3" s="1"/>
  <c r="CO116" i="3" s="1"/>
  <c r="CP70" i="3"/>
  <c r="CQ70" i="3"/>
  <c r="CQ71" i="3" s="1"/>
  <c r="CQ79" i="3" s="1"/>
  <c r="CQ112" i="3" s="1"/>
  <c r="CR70" i="3"/>
  <c r="CS70" i="3"/>
  <c r="CS71" i="3" s="1"/>
  <c r="CT70" i="3"/>
  <c r="CU70" i="3"/>
  <c r="CU71" i="3" s="1"/>
  <c r="CV70" i="3"/>
  <c r="CW70" i="3"/>
  <c r="CW71" i="3" s="1"/>
  <c r="CW87" i="3" s="1"/>
  <c r="CW120" i="3" s="1"/>
  <c r="CX70" i="3"/>
  <c r="CY70" i="3"/>
  <c r="CY71" i="3" s="1"/>
  <c r="CY79" i="3" s="1"/>
  <c r="CY112" i="3" s="1"/>
  <c r="CZ70" i="3"/>
  <c r="DA70" i="3"/>
  <c r="DA71" i="3" s="1"/>
  <c r="DB70" i="3"/>
  <c r="DC70" i="3"/>
  <c r="DC71" i="3" s="1"/>
  <c r="DD70" i="3"/>
  <c r="DE70" i="3"/>
  <c r="DE71" i="3" s="1"/>
  <c r="DE83" i="3" s="1"/>
  <c r="DE116" i="3" s="1"/>
  <c r="DF70" i="3"/>
  <c r="DG70" i="3"/>
  <c r="DG71" i="3" s="1"/>
  <c r="DG79" i="3" s="1"/>
  <c r="DG112" i="3" s="1"/>
  <c r="DH70" i="3"/>
  <c r="DI70" i="3"/>
  <c r="DI71" i="3" s="1"/>
  <c r="DJ70" i="3"/>
  <c r="DK70" i="3"/>
  <c r="DK71" i="3" s="1"/>
  <c r="DL70" i="3"/>
  <c r="DM70" i="3"/>
  <c r="DM71" i="3" s="1"/>
  <c r="DN70" i="3"/>
  <c r="DO70" i="3"/>
  <c r="DO71" i="3" s="1"/>
  <c r="DO79" i="3" s="1"/>
  <c r="DO112" i="3" s="1"/>
  <c r="DP70" i="3"/>
  <c r="DQ70" i="3"/>
  <c r="DQ71" i="3" s="1"/>
  <c r="DQ83" i="3" s="1"/>
  <c r="DQ116" i="3" s="1"/>
  <c r="DR70" i="3"/>
  <c r="DS70" i="3"/>
  <c r="DS71" i="3" s="1"/>
  <c r="DS87" i="3" s="1"/>
  <c r="DS120" i="3" s="1"/>
  <c r="DT70" i="3"/>
  <c r="DU70" i="3"/>
  <c r="DU71" i="3" s="1"/>
  <c r="DV70" i="3"/>
  <c r="DW70" i="3"/>
  <c r="DW71" i="3" s="1"/>
  <c r="DW79" i="3" s="1"/>
  <c r="DW112" i="3" s="1"/>
  <c r="DX70" i="3"/>
  <c r="DY70" i="3"/>
  <c r="DY71" i="3" s="1"/>
  <c r="DY95" i="3" s="1"/>
  <c r="DY128" i="3" s="1"/>
  <c r="DZ70" i="3"/>
  <c r="EA70" i="3"/>
  <c r="EA71" i="3" s="1"/>
  <c r="EB70" i="3"/>
  <c r="EC70" i="3"/>
  <c r="EC71" i="3" s="1"/>
  <c r="ED70" i="3"/>
  <c r="EE70" i="3"/>
  <c r="EE71" i="3" s="1"/>
  <c r="EE79" i="3" s="1"/>
  <c r="EE112" i="3" s="1"/>
  <c r="EF70" i="3"/>
  <c r="EG70" i="3"/>
  <c r="EG71" i="3" s="1"/>
  <c r="EH70" i="3"/>
  <c r="EI70" i="3"/>
  <c r="EI71" i="3" s="1"/>
  <c r="EJ70" i="3"/>
  <c r="EK70" i="3"/>
  <c r="EK71" i="3" s="1"/>
  <c r="EL70" i="3"/>
  <c r="EM70" i="3"/>
  <c r="EM71" i="3" s="1"/>
  <c r="EM79" i="3" s="1"/>
  <c r="EM112" i="3" s="1"/>
  <c r="EN70" i="3"/>
  <c r="EO70" i="3"/>
  <c r="EO71" i="3" s="1"/>
  <c r="EO87" i="3" s="1"/>
  <c r="EO120" i="3" s="1"/>
  <c r="EP70" i="3"/>
  <c r="EQ70" i="3"/>
  <c r="EQ71" i="3" s="1"/>
  <c r="ER70" i="3"/>
  <c r="ES70" i="3"/>
  <c r="ES71" i="3" s="1"/>
  <c r="ET70" i="3"/>
  <c r="EU70" i="3"/>
  <c r="EU71" i="3" s="1"/>
  <c r="EU83" i="3" s="1"/>
  <c r="EU116" i="3" s="1"/>
  <c r="EV70" i="3"/>
  <c r="EW70" i="3"/>
  <c r="EW71" i="3" s="1"/>
  <c r="EX70" i="3"/>
  <c r="EY70" i="3"/>
  <c r="EY71" i="3" s="1"/>
  <c r="EZ70" i="3"/>
  <c r="FA70" i="3"/>
  <c r="FA71" i="3" s="1"/>
  <c r="FB70" i="3"/>
  <c r="FC70" i="3"/>
  <c r="FC71" i="3" s="1"/>
  <c r="FC79" i="3" s="1"/>
  <c r="FC112" i="3" s="1"/>
  <c r="FD70" i="3"/>
  <c r="FE70" i="3"/>
  <c r="FE71" i="3" s="1"/>
  <c r="FE104" i="3" s="1"/>
  <c r="FF70" i="3"/>
  <c r="FG70" i="3"/>
  <c r="FG71" i="3" s="1"/>
  <c r="FG87" i="3" s="1"/>
  <c r="FG120" i="3" s="1"/>
  <c r="FH70" i="3"/>
  <c r="FI70" i="3"/>
  <c r="FI71" i="3" s="1"/>
  <c r="FI83" i="3" s="1"/>
  <c r="FI116" i="3" s="1"/>
  <c r="FJ70" i="3"/>
  <c r="FK70" i="3"/>
  <c r="FK71" i="3" s="1"/>
  <c r="FK79" i="3" s="1"/>
  <c r="FK112" i="3" s="1"/>
  <c r="FL70" i="3"/>
  <c r="FM70" i="3"/>
  <c r="FM71" i="3" s="1"/>
  <c r="FN70" i="3"/>
  <c r="FO70" i="3"/>
  <c r="FO71" i="3" s="1"/>
  <c r="FP70" i="3"/>
  <c r="FQ70" i="3"/>
  <c r="FQ71" i="3" s="1"/>
  <c r="FR70" i="3"/>
  <c r="FS70" i="3"/>
  <c r="FS71" i="3" s="1"/>
  <c r="FS79" i="3" s="1"/>
  <c r="FS112" i="3" s="1"/>
  <c r="FT70" i="3"/>
  <c r="FU70" i="3"/>
  <c r="FU71" i="3" s="1"/>
  <c r="FU83" i="3" s="1"/>
  <c r="FU116" i="3" s="1"/>
  <c r="FV70" i="3"/>
  <c r="FW70" i="3"/>
  <c r="FW71" i="3" s="1"/>
  <c r="FX70" i="3"/>
  <c r="FY70" i="3"/>
  <c r="FY71" i="3" s="1"/>
  <c r="FZ70" i="3"/>
  <c r="GA70" i="3"/>
  <c r="GA71" i="3" s="1"/>
  <c r="GA91" i="3" s="1"/>
  <c r="GA124" i="3" s="1"/>
  <c r="GB70" i="3"/>
  <c r="GC70" i="3"/>
  <c r="GC71" i="3" s="1"/>
  <c r="GD70" i="3"/>
  <c r="GE70" i="3"/>
  <c r="GE71" i="3" s="1"/>
  <c r="GE91" i="3" s="1"/>
  <c r="GE124" i="3" s="1"/>
  <c r="GF70" i="3"/>
  <c r="GG70" i="3"/>
  <c r="GG71" i="3" s="1"/>
  <c r="GH70" i="3"/>
  <c r="GI70" i="3"/>
  <c r="GI71" i="3" s="1"/>
  <c r="GI79" i="3" s="1"/>
  <c r="GI112" i="3" s="1"/>
  <c r="GJ70" i="3"/>
  <c r="GK70" i="3"/>
  <c r="GK71" i="3" s="1"/>
  <c r="GK83" i="3" s="1"/>
  <c r="GK116" i="3" s="1"/>
  <c r="GL70" i="3"/>
  <c r="GM70" i="3"/>
  <c r="GM71" i="3" s="1"/>
  <c r="GN70" i="3"/>
  <c r="GO70" i="3"/>
  <c r="GO71" i="3" s="1"/>
  <c r="GP70" i="3"/>
  <c r="GQ70" i="3"/>
  <c r="GQ71" i="3" s="1"/>
  <c r="GQ79" i="3" s="1"/>
  <c r="GQ112" i="3" s="1"/>
  <c r="GR70" i="3"/>
  <c r="GS70" i="3"/>
  <c r="GS71" i="3" s="1"/>
  <c r="GS99" i="3" s="1"/>
  <c r="GS132" i="3" s="1"/>
  <c r="GT70" i="3"/>
  <c r="GU70" i="3"/>
  <c r="GU71" i="3" s="1"/>
  <c r="GV70" i="3"/>
  <c r="GW70" i="3"/>
  <c r="GW71" i="3" s="1"/>
  <c r="GX70" i="3"/>
  <c r="GY70" i="3"/>
  <c r="GY71" i="3" s="1"/>
  <c r="GY79" i="3" s="1"/>
  <c r="GY112" i="3" s="1"/>
  <c r="GZ70" i="3"/>
  <c r="HA70" i="3"/>
  <c r="HA71" i="3" s="1"/>
  <c r="HA87" i="3" s="1"/>
  <c r="HA120" i="3" s="1"/>
  <c r="HB70" i="3"/>
  <c r="HC70" i="3"/>
  <c r="HC71" i="3" s="1"/>
  <c r="HD70" i="3"/>
  <c r="HE70" i="3"/>
  <c r="HE71" i="3" s="1"/>
  <c r="HF70" i="3"/>
  <c r="HG70" i="3"/>
  <c r="HG71" i="3" s="1"/>
  <c r="HG79" i="3" s="1"/>
  <c r="HG112" i="3" s="1"/>
  <c r="HH70" i="3"/>
  <c r="HI70" i="3"/>
  <c r="HI71" i="3" s="1"/>
  <c r="HJ70" i="3"/>
  <c r="HK70" i="3"/>
  <c r="HK71" i="3" s="1"/>
  <c r="HL70" i="3"/>
  <c r="HM70" i="3"/>
  <c r="HM71" i="3" s="1"/>
  <c r="HM83" i="3" s="1"/>
  <c r="HM116" i="3" s="1"/>
  <c r="HN70" i="3"/>
  <c r="HO70" i="3"/>
  <c r="HO71" i="3" s="1"/>
  <c r="HO79" i="3" s="1"/>
  <c r="HO112" i="3" s="1"/>
  <c r="HP70" i="3"/>
  <c r="HQ70" i="3"/>
  <c r="HQ71" i="3" s="1"/>
  <c r="HR70" i="3"/>
  <c r="HS70" i="3"/>
  <c r="HS71" i="3" s="1"/>
  <c r="HT70" i="3"/>
  <c r="HU70" i="3"/>
  <c r="HU71" i="3" s="1"/>
  <c r="HU91" i="3" s="1"/>
  <c r="HU124" i="3" s="1"/>
  <c r="HV70" i="3"/>
  <c r="HW70" i="3"/>
  <c r="HW71" i="3" s="1"/>
  <c r="HW79" i="3" s="1"/>
  <c r="HW112" i="3" s="1"/>
  <c r="HX70" i="3"/>
  <c r="HY70" i="3"/>
  <c r="HY71" i="3" s="1"/>
  <c r="HZ70" i="3"/>
  <c r="IA70" i="3"/>
  <c r="IA71" i="3" s="1"/>
  <c r="IB70" i="3"/>
  <c r="IC70" i="3"/>
  <c r="IC71" i="3" s="1"/>
  <c r="IC83" i="3" s="1"/>
  <c r="IC116" i="3" s="1"/>
  <c r="ID70" i="3"/>
  <c r="IE70" i="3"/>
  <c r="IE71" i="3" s="1"/>
  <c r="IE83" i="3" s="1"/>
  <c r="IE116" i="3" s="1"/>
  <c r="IF70" i="3"/>
  <c r="IG70" i="3"/>
  <c r="IG71" i="3" s="1"/>
  <c r="IH70" i="3"/>
  <c r="II70" i="3"/>
  <c r="II71" i="3" s="1"/>
  <c r="IJ70" i="3"/>
  <c r="IK70" i="3"/>
  <c r="IK71" i="3" s="1"/>
  <c r="IL70" i="3"/>
  <c r="IM70" i="3"/>
  <c r="IM71" i="3" s="1"/>
  <c r="IM79" i="3" s="1"/>
  <c r="IM112" i="3" s="1"/>
  <c r="IN70" i="3"/>
  <c r="IO70" i="3"/>
  <c r="IO71" i="3" s="1"/>
  <c r="IO83" i="3" s="1"/>
  <c r="IO116" i="3" s="1"/>
  <c r="IP70" i="3"/>
  <c r="IQ70" i="3"/>
  <c r="IQ71" i="3" s="1"/>
  <c r="IQ87" i="3" s="1"/>
  <c r="IQ120" i="3" s="1"/>
  <c r="IR70" i="3"/>
  <c r="IS70" i="3"/>
  <c r="IS71" i="3" s="1"/>
  <c r="IT70" i="3"/>
  <c r="IU70" i="3"/>
  <c r="IU71" i="3" s="1"/>
  <c r="IU79" i="3" s="1"/>
  <c r="IU112" i="3" s="1"/>
  <c r="IV70" i="3"/>
  <c r="H71" i="3"/>
  <c r="H75" i="3" s="1"/>
  <c r="H108" i="3" s="1"/>
  <c r="J71" i="3"/>
  <c r="L71" i="3"/>
  <c r="L104" i="3" s="1"/>
  <c r="N71" i="3"/>
  <c r="N91" i="3" s="1"/>
  <c r="N124" i="3" s="1"/>
  <c r="P71" i="3"/>
  <c r="P75" i="3" s="1"/>
  <c r="P108" i="3" s="1"/>
  <c r="R71" i="3"/>
  <c r="R91" i="3" s="1"/>
  <c r="R124" i="3" s="1"/>
  <c r="T71" i="3"/>
  <c r="T75" i="3" s="1"/>
  <c r="T108" i="3" s="1"/>
  <c r="V71" i="3"/>
  <c r="V91" i="3" s="1"/>
  <c r="V124" i="3" s="1"/>
  <c r="X71" i="3"/>
  <c r="X75" i="3" s="1"/>
  <c r="X108" i="3" s="1"/>
  <c r="Z71" i="3"/>
  <c r="AB71" i="3"/>
  <c r="AB87" i="3" s="1"/>
  <c r="AB120" i="3" s="1"/>
  <c r="AD71" i="3"/>
  <c r="AD91" i="3" s="1"/>
  <c r="AD124" i="3" s="1"/>
  <c r="AF71" i="3"/>
  <c r="AF75" i="3" s="1"/>
  <c r="AF108" i="3" s="1"/>
  <c r="AH71" i="3"/>
  <c r="AH91" i="3" s="1"/>
  <c r="AH124" i="3" s="1"/>
  <c r="AJ71" i="3"/>
  <c r="AL71" i="3"/>
  <c r="AL91" i="3" s="1"/>
  <c r="AL124" i="3" s="1"/>
  <c r="AN71" i="3"/>
  <c r="AN75" i="3" s="1"/>
  <c r="AN108" i="3" s="1"/>
  <c r="AP71" i="3"/>
  <c r="AR71" i="3"/>
  <c r="AR104" i="3" s="1"/>
  <c r="AT71" i="3"/>
  <c r="AT91" i="3" s="1"/>
  <c r="AT124" i="3" s="1"/>
  <c r="AV71" i="3"/>
  <c r="AV75" i="3" s="1"/>
  <c r="AV108" i="3" s="1"/>
  <c r="AX71" i="3"/>
  <c r="AX91" i="3" s="1"/>
  <c r="AX124" i="3" s="1"/>
  <c r="AZ71" i="3"/>
  <c r="BB71" i="3"/>
  <c r="BB91" i="3" s="1"/>
  <c r="BB124" i="3" s="1"/>
  <c r="BD71" i="3"/>
  <c r="BD75" i="3" s="1"/>
  <c r="BD108" i="3" s="1"/>
  <c r="BF71" i="3"/>
  <c r="BH71" i="3"/>
  <c r="BH87" i="3" s="1"/>
  <c r="BH120" i="3" s="1"/>
  <c r="BJ71" i="3"/>
  <c r="BJ91" i="3" s="1"/>
  <c r="BJ124" i="3" s="1"/>
  <c r="BL71" i="3"/>
  <c r="BL75" i="3" s="1"/>
  <c r="BL108" i="3" s="1"/>
  <c r="BN71" i="3"/>
  <c r="BN91" i="3" s="1"/>
  <c r="BN124" i="3" s="1"/>
  <c r="BP71" i="3"/>
  <c r="BR71" i="3"/>
  <c r="BR91" i="3" s="1"/>
  <c r="BR124" i="3" s="1"/>
  <c r="BT71" i="3"/>
  <c r="BT75" i="3" s="1"/>
  <c r="BT108" i="3" s="1"/>
  <c r="BV71" i="3"/>
  <c r="BX71" i="3"/>
  <c r="BX104" i="3" s="1"/>
  <c r="BZ71" i="3"/>
  <c r="BZ91" i="3" s="1"/>
  <c r="BZ124" i="3" s="1"/>
  <c r="CB71" i="3"/>
  <c r="CB75" i="3" s="1"/>
  <c r="CB108" i="3" s="1"/>
  <c r="CD71" i="3"/>
  <c r="CD91" i="3" s="1"/>
  <c r="CD124" i="3" s="1"/>
  <c r="CF71" i="3"/>
  <c r="CH71" i="3"/>
  <c r="CH91" i="3" s="1"/>
  <c r="CH124" i="3" s="1"/>
  <c r="CJ71" i="3"/>
  <c r="CJ75" i="3" s="1"/>
  <c r="CJ108" i="3" s="1"/>
  <c r="CL71" i="3"/>
  <c r="CN71" i="3"/>
  <c r="CN87" i="3" s="1"/>
  <c r="CN120" i="3" s="1"/>
  <c r="CP71" i="3"/>
  <c r="CP91" i="3" s="1"/>
  <c r="CP124" i="3" s="1"/>
  <c r="CR71" i="3"/>
  <c r="CR75" i="3" s="1"/>
  <c r="CR108" i="3" s="1"/>
  <c r="CT71" i="3"/>
  <c r="CT91" i="3" s="1"/>
  <c r="CT124" i="3" s="1"/>
  <c r="CV71" i="3"/>
  <c r="CV104" i="3" s="1"/>
  <c r="CX71" i="3"/>
  <c r="CX91" i="3" s="1"/>
  <c r="CX124" i="3" s="1"/>
  <c r="CZ71" i="3"/>
  <c r="CZ75" i="3" s="1"/>
  <c r="CZ108" i="3" s="1"/>
  <c r="DB71" i="3"/>
  <c r="DD71" i="3"/>
  <c r="DD104" i="3" s="1"/>
  <c r="DF71" i="3"/>
  <c r="DF91" i="3" s="1"/>
  <c r="DF124" i="3" s="1"/>
  <c r="DH71" i="3"/>
  <c r="DH75" i="3" s="1"/>
  <c r="DH108" i="3" s="1"/>
  <c r="DJ71" i="3"/>
  <c r="DJ91" i="3" s="1"/>
  <c r="DJ124" i="3" s="1"/>
  <c r="DL71" i="3"/>
  <c r="DN71" i="3"/>
  <c r="DN91" i="3" s="1"/>
  <c r="DN124" i="3" s="1"/>
  <c r="DP71" i="3"/>
  <c r="DP75" i="3" s="1"/>
  <c r="DP108" i="3" s="1"/>
  <c r="DR71" i="3"/>
  <c r="DT71" i="3"/>
  <c r="DT87" i="3" s="1"/>
  <c r="DT120" i="3" s="1"/>
  <c r="DV71" i="3"/>
  <c r="DV91" i="3" s="1"/>
  <c r="DV124" i="3" s="1"/>
  <c r="DX71" i="3"/>
  <c r="DX75" i="3" s="1"/>
  <c r="DX108" i="3" s="1"/>
  <c r="DZ71" i="3"/>
  <c r="DZ91" i="3" s="1"/>
  <c r="DZ124" i="3" s="1"/>
  <c r="EB71" i="3"/>
  <c r="ED71" i="3"/>
  <c r="ED91" i="3" s="1"/>
  <c r="ED124" i="3" s="1"/>
  <c r="EF71" i="3"/>
  <c r="EF75" i="3" s="1"/>
  <c r="EF108" i="3" s="1"/>
  <c r="EH71" i="3"/>
  <c r="EJ71" i="3"/>
  <c r="EJ104" i="3" s="1"/>
  <c r="EL71" i="3"/>
  <c r="EL91" i="3" s="1"/>
  <c r="EL124" i="3" s="1"/>
  <c r="EN71" i="3"/>
  <c r="EN75" i="3" s="1"/>
  <c r="EN108" i="3" s="1"/>
  <c r="EP71" i="3"/>
  <c r="EP91" i="3" s="1"/>
  <c r="EP124" i="3" s="1"/>
  <c r="ER71" i="3"/>
  <c r="ET71" i="3"/>
  <c r="ET91" i="3" s="1"/>
  <c r="ET124" i="3" s="1"/>
  <c r="EV71" i="3"/>
  <c r="EV75" i="3" s="1"/>
  <c r="EV108" i="3" s="1"/>
  <c r="EX71" i="3"/>
  <c r="EZ71" i="3"/>
  <c r="EZ87" i="3" s="1"/>
  <c r="EZ120" i="3" s="1"/>
  <c r="FB71" i="3"/>
  <c r="FB91" i="3" s="1"/>
  <c r="FB124" i="3" s="1"/>
  <c r="FD71" i="3"/>
  <c r="FD75" i="3" s="1"/>
  <c r="FD108" i="3" s="1"/>
  <c r="FF71" i="3"/>
  <c r="FF91" i="3" s="1"/>
  <c r="FF124" i="3" s="1"/>
  <c r="FH71" i="3"/>
  <c r="FJ71" i="3"/>
  <c r="FJ91" i="3" s="1"/>
  <c r="FJ124" i="3" s="1"/>
  <c r="FL71" i="3"/>
  <c r="FL75" i="3" s="1"/>
  <c r="FL108" i="3" s="1"/>
  <c r="FN71" i="3"/>
  <c r="FP71" i="3"/>
  <c r="FP87" i="3" s="1"/>
  <c r="FP120" i="3" s="1"/>
  <c r="FR71" i="3"/>
  <c r="FR91" i="3" s="1"/>
  <c r="FR124" i="3" s="1"/>
  <c r="FT71" i="3"/>
  <c r="FT75" i="3" s="1"/>
  <c r="FT108" i="3" s="1"/>
  <c r="FV71" i="3"/>
  <c r="FV91" i="3" s="1"/>
  <c r="FV124" i="3" s="1"/>
  <c r="FX71" i="3"/>
  <c r="FZ71" i="3"/>
  <c r="FZ91" i="3" s="1"/>
  <c r="FZ124" i="3" s="1"/>
  <c r="GB71" i="3"/>
  <c r="GB75" i="3" s="1"/>
  <c r="GB108" i="3" s="1"/>
  <c r="GD71" i="3"/>
  <c r="GF71" i="3"/>
  <c r="GF87" i="3" s="1"/>
  <c r="GF120" i="3" s="1"/>
  <c r="GH71" i="3"/>
  <c r="GH91" i="3" s="1"/>
  <c r="GH124" i="3" s="1"/>
  <c r="GJ71" i="3"/>
  <c r="GJ75" i="3" s="1"/>
  <c r="GJ108" i="3" s="1"/>
  <c r="GL71" i="3"/>
  <c r="GL91" i="3" s="1"/>
  <c r="GL124" i="3" s="1"/>
  <c r="GN71" i="3"/>
  <c r="GP71" i="3"/>
  <c r="GP91" i="3" s="1"/>
  <c r="GP124" i="3" s="1"/>
  <c r="GR71" i="3"/>
  <c r="GR75" i="3" s="1"/>
  <c r="GR108" i="3" s="1"/>
  <c r="GT71" i="3"/>
  <c r="GV71" i="3"/>
  <c r="GV87" i="3" s="1"/>
  <c r="GV120" i="3" s="1"/>
  <c r="GX71" i="3"/>
  <c r="GX91" i="3" s="1"/>
  <c r="GX124" i="3" s="1"/>
  <c r="GZ71" i="3"/>
  <c r="GZ75" i="3" s="1"/>
  <c r="GZ108" i="3" s="1"/>
  <c r="HB71" i="3"/>
  <c r="HD71" i="3"/>
  <c r="HF71" i="3"/>
  <c r="HF91" i="3" s="1"/>
  <c r="HF124" i="3" s="1"/>
  <c r="HH71" i="3"/>
  <c r="HH75" i="3" s="1"/>
  <c r="HH108" i="3" s="1"/>
  <c r="HJ71" i="3"/>
  <c r="HJ91" i="3" s="1"/>
  <c r="HJ124" i="3" s="1"/>
  <c r="HL71" i="3"/>
  <c r="HL87" i="3" s="1"/>
  <c r="HL120" i="3" s="1"/>
  <c r="HN71" i="3"/>
  <c r="HN91" i="3" s="1"/>
  <c r="HN124" i="3" s="1"/>
  <c r="HP71" i="3"/>
  <c r="HP75" i="3" s="1"/>
  <c r="HP108" i="3" s="1"/>
  <c r="HR71" i="3"/>
  <c r="HT71" i="3"/>
  <c r="HV71" i="3"/>
  <c r="HV91" i="3" s="1"/>
  <c r="HV124" i="3" s="1"/>
  <c r="HX71" i="3"/>
  <c r="HX75" i="3" s="1"/>
  <c r="HX108" i="3" s="1"/>
  <c r="HZ71" i="3"/>
  <c r="HZ91" i="3" s="1"/>
  <c r="HZ124" i="3" s="1"/>
  <c r="IB71" i="3"/>
  <c r="IB87" i="3" s="1"/>
  <c r="IB120" i="3" s="1"/>
  <c r="ID71" i="3"/>
  <c r="ID91" i="3" s="1"/>
  <c r="ID124" i="3" s="1"/>
  <c r="IF71" i="3"/>
  <c r="IF75" i="3" s="1"/>
  <c r="IF108" i="3" s="1"/>
  <c r="IH71" i="3"/>
  <c r="IJ71" i="3"/>
  <c r="IL71" i="3"/>
  <c r="IL91" i="3" s="1"/>
  <c r="IL124" i="3" s="1"/>
  <c r="IN71" i="3"/>
  <c r="IN75" i="3" s="1"/>
  <c r="IN108" i="3" s="1"/>
  <c r="IP71" i="3"/>
  <c r="IP91" i="3" s="1"/>
  <c r="IP124" i="3" s="1"/>
  <c r="IR71" i="3"/>
  <c r="IR87" i="3" s="1"/>
  <c r="IR120" i="3" s="1"/>
  <c r="IT71" i="3"/>
  <c r="IT91" i="3" s="1"/>
  <c r="IT124" i="3" s="1"/>
  <c r="IV71" i="3"/>
  <c r="IV75" i="3" s="1"/>
  <c r="IV108" i="3" s="1"/>
  <c r="H72" i="3"/>
  <c r="I72" i="3"/>
  <c r="J72" i="3"/>
  <c r="J88" i="3" s="1"/>
  <c r="J121" i="3" s="1"/>
  <c r="K72" i="3"/>
  <c r="K76" i="3" s="1"/>
  <c r="K109" i="3" s="1"/>
  <c r="L72" i="3"/>
  <c r="L92" i="3" s="1"/>
  <c r="L125" i="3" s="1"/>
  <c r="M72" i="3"/>
  <c r="N72" i="3"/>
  <c r="O72" i="3"/>
  <c r="O76" i="3" s="1"/>
  <c r="O109" i="3" s="1"/>
  <c r="P72" i="3"/>
  <c r="Q72" i="3"/>
  <c r="R72" i="3"/>
  <c r="S72" i="3"/>
  <c r="T72" i="3"/>
  <c r="T92" i="3" s="1"/>
  <c r="T125" i="3" s="1"/>
  <c r="U72" i="3"/>
  <c r="U105" i="3" s="1"/>
  <c r="V72" i="3"/>
  <c r="V88" i="3" s="1"/>
  <c r="V121" i="3" s="1"/>
  <c r="W72" i="3"/>
  <c r="W92" i="3" s="1"/>
  <c r="W125" i="3" s="1"/>
  <c r="X72" i="3"/>
  <c r="Y72" i="3"/>
  <c r="Y88" i="3" s="1"/>
  <c r="Y121" i="3" s="1"/>
  <c r="Z72" i="3"/>
  <c r="Z88" i="3" s="1"/>
  <c r="Z121" i="3" s="1"/>
  <c r="AA72" i="3"/>
  <c r="AA96" i="3" s="1"/>
  <c r="AA129" i="3" s="1"/>
  <c r="AB72" i="3"/>
  <c r="AB92" i="3" s="1"/>
  <c r="AB125" i="3" s="1"/>
  <c r="AC72" i="3"/>
  <c r="AC76" i="3" s="1"/>
  <c r="AC109" i="3" s="1"/>
  <c r="AD72" i="3"/>
  <c r="AE72" i="3"/>
  <c r="AE84" i="3" s="1"/>
  <c r="AE117" i="3" s="1"/>
  <c r="AF72" i="3"/>
  <c r="AG72" i="3"/>
  <c r="AH72" i="3"/>
  <c r="AI72" i="3"/>
  <c r="AJ72" i="3"/>
  <c r="AJ92" i="3" s="1"/>
  <c r="AJ125" i="3" s="1"/>
  <c r="AK72" i="3"/>
  <c r="AK76" i="3" s="1"/>
  <c r="AK109" i="3" s="1"/>
  <c r="AL72" i="3"/>
  <c r="AL88" i="3" s="1"/>
  <c r="AL121" i="3" s="1"/>
  <c r="AM72" i="3"/>
  <c r="AN72" i="3"/>
  <c r="AO72" i="3"/>
  <c r="AP72" i="3"/>
  <c r="AP88" i="3" s="1"/>
  <c r="AP121" i="3" s="1"/>
  <c r="AQ72" i="3"/>
  <c r="AQ84" i="3" s="1"/>
  <c r="AQ117" i="3" s="1"/>
  <c r="AR72" i="3"/>
  <c r="AR92" i="3" s="1"/>
  <c r="AR125" i="3" s="1"/>
  <c r="AS72" i="3"/>
  <c r="AS84" i="3" s="1"/>
  <c r="AS117" i="3" s="1"/>
  <c r="AT72" i="3"/>
  <c r="AU72" i="3"/>
  <c r="AU76" i="3" s="1"/>
  <c r="AU109" i="3" s="1"/>
  <c r="AV72" i="3"/>
  <c r="AW72" i="3"/>
  <c r="AX72" i="3"/>
  <c r="AY72" i="3"/>
  <c r="AZ72" i="3"/>
  <c r="AZ92" i="3" s="1"/>
  <c r="AZ125" i="3" s="1"/>
  <c r="BA72" i="3"/>
  <c r="BA84" i="3" s="1"/>
  <c r="BA117" i="3" s="1"/>
  <c r="BB72" i="3"/>
  <c r="BB88" i="3" s="1"/>
  <c r="BB121" i="3" s="1"/>
  <c r="BC72" i="3"/>
  <c r="BD72" i="3"/>
  <c r="BE72" i="3"/>
  <c r="BF72" i="3"/>
  <c r="BF88" i="3" s="1"/>
  <c r="BF121" i="3" s="1"/>
  <c r="BG72" i="3"/>
  <c r="BG76" i="3" s="1"/>
  <c r="BG109" i="3" s="1"/>
  <c r="BH72" i="3"/>
  <c r="BH92" i="3" s="1"/>
  <c r="BH125" i="3" s="1"/>
  <c r="BI72" i="3"/>
  <c r="BI76" i="3" s="1"/>
  <c r="BI109" i="3" s="1"/>
  <c r="BJ72" i="3"/>
  <c r="BK72" i="3"/>
  <c r="BK76" i="3" s="1"/>
  <c r="BK109" i="3" s="1"/>
  <c r="BL72" i="3"/>
  <c r="BM72" i="3"/>
  <c r="BM84" i="3" s="1"/>
  <c r="BM117" i="3" s="1"/>
  <c r="BN72" i="3"/>
  <c r="BO72" i="3"/>
  <c r="BO88" i="3" s="1"/>
  <c r="BO121" i="3" s="1"/>
  <c r="BP72" i="3"/>
  <c r="BP92" i="3" s="1"/>
  <c r="BP125" i="3" s="1"/>
  <c r="BQ72" i="3"/>
  <c r="BQ76" i="3" s="1"/>
  <c r="BQ109" i="3" s="1"/>
  <c r="BR72" i="3"/>
  <c r="BR88" i="3" s="1"/>
  <c r="BR121" i="3" s="1"/>
  <c r="BS72" i="3"/>
  <c r="BT72" i="3"/>
  <c r="BU72" i="3"/>
  <c r="BV72" i="3"/>
  <c r="BV88" i="3" s="1"/>
  <c r="BV121" i="3" s="1"/>
  <c r="BW72" i="3"/>
  <c r="BW84" i="3" s="1"/>
  <c r="BW117" i="3" s="1"/>
  <c r="BX72" i="3"/>
  <c r="BX92" i="3" s="1"/>
  <c r="BX125" i="3" s="1"/>
  <c r="BY72" i="3"/>
  <c r="BZ72" i="3"/>
  <c r="CA72" i="3"/>
  <c r="CA76" i="3" s="1"/>
  <c r="CA109" i="3" s="1"/>
  <c r="CB72" i="3"/>
  <c r="CC72" i="3"/>
  <c r="CD72" i="3"/>
  <c r="CE72" i="3"/>
  <c r="CF72" i="3"/>
  <c r="CF92" i="3" s="1"/>
  <c r="CF125" i="3" s="1"/>
  <c r="CG72" i="3"/>
  <c r="CG88" i="3" s="1"/>
  <c r="CG121" i="3" s="1"/>
  <c r="CH72" i="3"/>
  <c r="CH88" i="3" s="1"/>
  <c r="CH121" i="3" s="1"/>
  <c r="CI72" i="3"/>
  <c r="CJ72" i="3"/>
  <c r="CK72" i="3"/>
  <c r="CK84" i="3" s="1"/>
  <c r="CK117" i="3" s="1"/>
  <c r="CL72" i="3"/>
  <c r="CL88" i="3" s="1"/>
  <c r="CL121" i="3" s="1"/>
  <c r="CM72" i="3"/>
  <c r="CM76" i="3" s="1"/>
  <c r="CM109" i="3" s="1"/>
  <c r="CN72" i="3"/>
  <c r="CN92" i="3" s="1"/>
  <c r="CN125" i="3" s="1"/>
  <c r="CO72" i="3"/>
  <c r="CO76" i="3" s="1"/>
  <c r="CO109" i="3" s="1"/>
  <c r="CP72" i="3"/>
  <c r="CQ72" i="3"/>
  <c r="CQ76" i="3" s="1"/>
  <c r="CQ109" i="3" s="1"/>
  <c r="CR72" i="3"/>
  <c r="CS72" i="3"/>
  <c r="CS84" i="3" s="1"/>
  <c r="CS117" i="3" s="1"/>
  <c r="CT72" i="3"/>
  <c r="CU72" i="3"/>
  <c r="CV72" i="3"/>
  <c r="CV92" i="3" s="1"/>
  <c r="CV125" i="3" s="1"/>
  <c r="CW72" i="3"/>
  <c r="CW76" i="3" s="1"/>
  <c r="CW109" i="3" s="1"/>
  <c r="CX72" i="3"/>
  <c r="CX88" i="3" s="1"/>
  <c r="CX121" i="3" s="1"/>
  <c r="CY72" i="3"/>
  <c r="CZ72" i="3"/>
  <c r="DA72" i="3"/>
  <c r="DB72" i="3"/>
  <c r="DB88" i="3" s="1"/>
  <c r="DB121" i="3" s="1"/>
  <c r="DC72" i="3"/>
  <c r="DC92" i="3" s="1"/>
  <c r="DC125" i="3" s="1"/>
  <c r="DD72" i="3"/>
  <c r="DD92" i="3" s="1"/>
  <c r="DD125" i="3" s="1"/>
  <c r="DE72" i="3"/>
  <c r="DE84" i="3" s="1"/>
  <c r="DE117" i="3" s="1"/>
  <c r="DF72" i="3"/>
  <c r="DG72" i="3"/>
  <c r="DG76" i="3" s="1"/>
  <c r="DG109" i="3" s="1"/>
  <c r="DH72" i="3"/>
  <c r="DI72" i="3"/>
  <c r="DJ72" i="3"/>
  <c r="DK72" i="3"/>
  <c r="DL72" i="3"/>
  <c r="DL92" i="3" s="1"/>
  <c r="DL125" i="3" s="1"/>
  <c r="DM72" i="3"/>
  <c r="DM84" i="3" s="1"/>
  <c r="DM117" i="3" s="1"/>
  <c r="DN72" i="3"/>
  <c r="DN88" i="3" s="1"/>
  <c r="DN121" i="3" s="1"/>
  <c r="DO72" i="3"/>
  <c r="DP72" i="3"/>
  <c r="DQ72" i="3"/>
  <c r="DR72" i="3"/>
  <c r="DR88" i="3" s="1"/>
  <c r="DR121" i="3" s="1"/>
  <c r="DS72" i="3"/>
  <c r="DS76" i="3" s="1"/>
  <c r="DS109" i="3" s="1"/>
  <c r="DT72" i="3"/>
  <c r="DT92" i="3" s="1"/>
  <c r="DT125" i="3" s="1"/>
  <c r="DU72" i="3"/>
  <c r="DU76" i="3" s="1"/>
  <c r="DU109" i="3" s="1"/>
  <c r="DV72" i="3"/>
  <c r="DW72" i="3"/>
  <c r="DW76" i="3" s="1"/>
  <c r="DW109" i="3" s="1"/>
  <c r="DX72" i="3"/>
  <c r="DY72" i="3"/>
  <c r="DY88" i="3" s="1"/>
  <c r="DY121" i="3" s="1"/>
  <c r="DZ72" i="3"/>
  <c r="EA72" i="3"/>
  <c r="EA88" i="3" s="1"/>
  <c r="EA121" i="3" s="1"/>
  <c r="EB72" i="3"/>
  <c r="EB92" i="3" s="1"/>
  <c r="EB125" i="3" s="1"/>
  <c r="EC72" i="3"/>
  <c r="EC76" i="3" s="1"/>
  <c r="EC109" i="3" s="1"/>
  <c r="ED72" i="3"/>
  <c r="ED88" i="3" s="1"/>
  <c r="ED121" i="3" s="1"/>
  <c r="EE72" i="3"/>
  <c r="EE92" i="3" s="1"/>
  <c r="EE125" i="3" s="1"/>
  <c r="EF72" i="3"/>
  <c r="EG72" i="3"/>
  <c r="EH72" i="3"/>
  <c r="EH88" i="3" s="1"/>
  <c r="EH121" i="3" s="1"/>
  <c r="EI72" i="3"/>
  <c r="EI84" i="3" s="1"/>
  <c r="EI117" i="3" s="1"/>
  <c r="EJ72" i="3"/>
  <c r="EJ92" i="3" s="1"/>
  <c r="EJ125" i="3" s="1"/>
  <c r="EK72" i="3"/>
  <c r="EL72" i="3"/>
  <c r="EM72" i="3"/>
  <c r="EM76" i="3" s="1"/>
  <c r="EM109" i="3" s="1"/>
  <c r="EN72" i="3"/>
  <c r="EO72" i="3"/>
  <c r="EP72" i="3"/>
  <c r="EQ72" i="3"/>
  <c r="ER72" i="3"/>
  <c r="ER92" i="3" s="1"/>
  <c r="ER125" i="3" s="1"/>
  <c r="ES72" i="3"/>
  <c r="ES76" i="3" s="1"/>
  <c r="ES109" i="3" s="1"/>
  <c r="ET72" i="3"/>
  <c r="ET88" i="3" s="1"/>
  <c r="ET121" i="3" s="1"/>
  <c r="EU72" i="3"/>
  <c r="EV72" i="3"/>
  <c r="EW72" i="3"/>
  <c r="EW84" i="3" s="1"/>
  <c r="EW117" i="3" s="1"/>
  <c r="EX72" i="3"/>
  <c r="EX88" i="3" s="1"/>
  <c r="EX121" i="3" s="1"/>
  <c r="EY72" i="3"/>
  <c r="EY96" i="3" s="1"/>
  <c r="EY129" i="3" s="1"/>
  <c r="EZ72" i="3"/>
  <c r="EZ92" i="3" s="1"/>
  <c r="EZ125" i="3" s="1"/>
  <c r="FA72" i="3"/>
  <c r="FA76" i="3" s="1"/>
  <c r="FA109" i="3" s="1"/>
  <c r="FB72" i="3"/>
  <c r="FC72" i="3"/>
  <c r="FC76" i="3" s="1"/>
  <c r="FC109" i="3" s="1"/>
  <c r="FD72" i="3"/>
  <c r="FE72" i="3"/>
  <c r="FE84" i="3" s="1"/>
  <c r="FE117" i="3" s="1"/>
  <c r="FF72" i="3"/>
  <c r="FG72" i="3"/>
  <c r="FG92" i="3" s="1"/>
  <c r="FG125" i="3" s="1"/>
  <c r="FH72" i="3"/>
  <c r="FH92" i="3" s="1"/>
  <c r="FH125" i="3" s="1"/>
  <c r="FI72" i="3"/>
  <c r="FI76" i="3" s="1"/>
  <c r="FI109" i="3" s="1"/>
  <c r="FJ72" i="3"/>
  <c r="FJ88" i="3" s="1"/>
  <c r="FJ121" i="3" s="1"/>
  <c r="FK72" i="3"/>
  <c r="FL72" i="3"/>
  <c r="FM72" i="3"/>
  <c r="FN72" i="3"/>
  <c r="FN88" i="3" s="1"/>
  <c r="FN121" i="3" s="1"/>
  <c r="FO72" i="3"/>
  <c r="FO84" i="3" s="1"/>
  <c r="FO117" i="3" s="1"/>
  <c r="FP72" i="3"/>
  <c r="FP92" i="3" s="1"/>
  <c r="FP125" i="3" s="1"/>
  <c r="FQ72" i="3"/>
  <c r="FQ84" i="3" s="1"/>
  <c r="FQ117" i="3" s="1"/>
  <c r="FR72" i="3"/>
  <c r="FS72" i="3"/>
  <c r="FS76" i="3" s="1"/>
  <c r="FS109" i="3" s="1"/>
  <c r="FT72" i="3"/>
  <c r="FU72" i="3"/>
  <c r="FV72" i="3"/>
  <c r="FW72" i="3"/>
  <c r="FX72" i="3"/>
  <c r="FX92" i="3" s="1"/>
  <c r="FX125" i="3" s="1"/>
  <c r="FY72" i="3"/>
  <c r="FY84" i="3" s="1"/>
  <c r="FY117" i="3" s="1"/>
  <c r="FZ72" i="3"/>
  <c r="FZ88" i="3" s="1"/>
  <c r="FZ121" i="3" s="1"/>
  <c r="GA72" i="3"/>
  <c r="GB72" i="3"/>
  <c r="GC72" i="3"/>
  <c r="GD72" i="3"/>
  <c r="GD88" i="3" s="1"/>
  <c r="GD121" i="3" s="1"/>
  <c r="GE72" i="3"/>
  <c r="GE76" i="3" s="1"/>
  <c r="GE109" i="3" s="1"/>
  <c r="GF72" i="3"/>
  <c r="GF92" i="3" s="1"/>
  <c r="GF125" i="3" s="1"/>
  <c r="GG72" i="3"/>
  <c r="GG76" i="3" s="1"/>
  <c r="GG109" i="3" s="1"/>
  <c r="GH72" i="3"/>
  <c r="GI72" i="3"/>
  <c r="GI76" i="3" s="1"/>
  <c r="GI109" i="3" s="1"/>
  <c r="GJ72" i="3"/>
  <c r="GK72" i="3"/>
  <c r="GK84" i="3" s="1"/>
  <c r="GK117" i="3" s="1"/>
  <c r="GL72" i="3"/>
  <c r="GM72" i="3"/>
  <c r="GM88" i="3" s="1"/>
  <c r="GM121" i="3" s="1"/>
  <c r="GN72" i="3"/>
  <c r="GN92" i="3" s="1"/>
  <c r="GN125" i="3" s="1"/>
  <c r="GO72" i="3"/>
  <c r="GO76" i="3" s="1"/>
  <c r="GO109" i="3" s="1"/>
  <c r="GP72" i="3"/>
  <c r="GP96" i="3" s="1"/>
  <c r="GP129" i="3" s="1"/>
  <c r="GQ72" i="3"/>
  <c r="GR72" i="3"/>
  <c r="GS72" i="3"/>
  <c r="GT72" i="3"/>
  <c r="GT88" i="3" s="1"/>
  <c r="GT121" i="3" s="1"/>
  <c r="GU72" i="3"/>
  <c r="GU84" i="3" s="1"/>
  <c r="GU117" i="3" s="1"/>
  <c r="GV72" i="3"/>
  <c r="GV92" i="3" s="1"/>
  <c r="GV125" i="3" s="1"/>
  <c r="GW72" i="3"/>
  <c r="GX72" i="3"/>
  <c r="GY72" i="3"/>
  <c r="GY76" i="3" s="1"/>
  <c r="GY109" i="3" s="1"/>
  <c r="GZ72" i="3"/>
  <c r="HA72" i="3"/>
  <c r="HB72" i="3"/>
  <c r="HC72" i="3"/>
  <c r="HC100" i="3" s="1"/>
  <c r="HC133" i="3" s="1"/>
  <c r="HD72" i="3"/>
  <c r="HD92" i="3" s="1"/>
  <c r="HD125" i="3" s="1"/>
  <c r="HE72" i="3"/>
  <c r="HE88" i="3" s="1"/>
  <c r="HE121" i="3" s="1"/>
  <c r="HF72" i="3"/>
  <c r="HF96" i="3" s="1"/>
  <c r="HF129" i="3" s="1"/>
  <c r="HG72" i="3"/>
  <c r="HH72" i="3"/>
  <c r="HI72" i="3"/>
  <c r="HI84" i="3" s="1"/>
  <c r="HI117" i="3" s="1"/>
  <c r="HJ72" i="3"/>
  <c r="HJ88" i="3" s="1"/>
  <c r="HJ121" i="3" s="1"/>
  <c r="HK72" i="3"/>
  <c r="HL72" i="3"/>
  <c r="HL92" i="3" s="1"/>
  <c r="HL125" i="3" s="1"/>
  <c r="HM72" i="3"/>
  <c r="HM92" i="3" s="1"/>
  <c r="HM125" i="3" s="1"/>
  <c r="HN72" i="3"/>
  <c r="HO72" i="3"/>
  <c r="HP72" i="3"/>
  <c r="HQ72" i="3"/>
  <c r="HQ76" i="3" s="1"/>
  <c r="HQ109" i="3" s="1"/>
  <c r="HR72" i="3"/>
  <c r="HS72" i="3"/>
  <c r="HT72" i="3"/>
  <c r="HT92" i="3" s="1"/>
  <c r="HT125" i="3" s="1"/>
  <c r="HU72" i="3"/>
  <c r="HU76" i="3" s="1"/>
  <c r="HU109" i="3" s="1"/>
  <c r="HV72" i="3"/>
  <c r="HV96" i="3" s="1"/>
  <c r="HV129" i="3" s="1"/>
  <c r="HW72" i="3"/>
  <c r="HX72" i="3"/>
  <c r="HY72" i="3"/>
  <c r="HY76" i="3" s="1"/>
  <c r="HY109" i="3" s="1"/>
  <c r="HZ72" i="3"/>
  <c r="HZ88" i="3" s="1"/>
  <c r="HZ121" i="3" s="1"/>
  <c r="IA72" i="3"/>
  <c r="IA88" i="3" s="1"/>
  <c r="IA121" i="3" s="1"/>
  <c r="IB72" i="3"/>
  <c r="IB92" i="3" s="1"/>
  <c r="IB125" i="3" s="1"/>
  <c r="IC72" i="3"/>
  <c r="IC84" i="3" s="1"/>
  <c r="IC117" i="3" s="1"/>
  <c r="ID72" i="3"/>
  <c r="IE72" i="3"/>
  <c r="IF72" i="3"/>
  <c r="IG72" i="3"/>
  <c r="IG76" i="3" s="1"/>
  <c r="IG109" i="3" s="1"/>
  <c r="IH72" i="3"/>
  <c r="II72" i="3"/>
  <c r="IJ72" i="3"/>
  <c r="IJ92" i="3" s="1"/>
  <c r="IJ125" i="3" s="1"/>
  <c r="IK72" i="3"/>
  <c r="IK105" i="3" s="1"/>
  <c r="IL72" i="3"/>
  <c r="IL96" i="3" s="1"/>
  <c r="IL129" i="3" s="1"/>
  <c r="IM72" i="3"/>
  <c r="IM92" i="3" s="1"/>
  <c r="IM125" i="3" s="1"/>
  <c r="IN72" i="3"/>
  <c r="IO72" i="3"/>
  <c r="IO76" i="3" s="1"/>
  <c r="IO109" i="3" s="1"/>
  <c r="IP72" i="3"/>
  <c r="IP88" i="3" s="1"/>
  <c r="IP121" i="3" s="1"/>
  <c r="IQ72" i="3"/>
  <c r="IR72" i="3"/>
  <c r="IR92" i="3" s="1"/>
  <c r="IR125" i="3" s="1"/>
  <c r="IS72" i="3"/>
  <c r="IS76" i="3" s="1"/>
  <c r="IS109" i="3" s="1"/>
  <c r="IT72" i="3"/>
  <c r="IU72" i="3"/>
  <c r="IV72" i="3"/>
  <c r="EY76" i="3" l="1"/>
  <c r="EY109" i="3" s="1"/>
  <c r="AA76" i="3"/>
  <c r="AA109" i="3" s="1"/>
  <c r="AK83" i="3"/>
  <c r="AK116" i="3" s="1"/>
  <c r="BW76" i="3"/>
  <c r="BW109" i="3" s="1"/>
  <c r="GU76" i="3"/>
  <c r="GU109" i="3" s="1"/>
  <c r="IA84" i="3"/>
  <c r="IA117" i="3" s="1"/>
  <c r="HU87" i="3"/>
  <c r="HU120" i="3" s="1"/>
  <c r="BO92" i="3"/>
  <c r="BO125" i="3" s="1"/>
  <c r="EI76" i="3"/>
  <c r="EI109" i="3" s="1"/>
  <c r="O84" i="3"/>
  <c r="O117" i="3" s="1"/>
  <c r="FI87" i="3"/>
  <c r="FI120" i="3" s="1"/>
  <c r="AE76" i="3"/>
  <c r="AE109" i="3" s="1"/>
  <c r="DC84" i="3"/>
  <c r="DC117" i="3" s="1"/>
  <c r="GI92" i="3"/>
  <c r="GI125" i="3" s="1"/>
  <c r="DM76" i="3"/>
  <c r="DM109" i="3" s="1"/>
  <c r="HL75" i="3"/>
  <c r="HL108" i="3" s="1"/>
  <c r="EU79" i="3"/>
  <c r="EU112" i="3" s="1"/>
  <c r="ES84" i="3"/>
  <c r="ES117" i="3" s="1"/>
  <c r="GY83" i="3"/>
  <c r="GY116" i="3" s="1"/>
  <c r="IR75" i="3"/>
  <c r="IR108" i="3" s="1"/>
  <c r="CA79" i="3"/>
  <c r="CA112" i="3" s="1"/>
  <c r="BK91" i="3"/>
  <c r="BK124" i="3" s="1"/>
  <c r="FO105" i="3"/>
  <c r="IC76" i="3"/>
  <c r="IC109" i="3" s="1"/>
  <c r="HM76" i="3"/>
  <c r="HM109" i="3" s="1"/>
  <c r="FY76" i="3"/>
  <c r="FY109" i="3" s="1"/>
  <c r="BA76" i="3"/>
  <c r="BA109" i="3" s="1"/>
  <c r="CN75" i="3"/>
  <c r="CN108" i="3" s="1"/>
  <c r="GA79" i="3"/>
  <c r="GA112" i="3" s="1"/>
  <c r="W79" i="3"/>
  <c r="W112" i="3" s="1"/>
  <c r="HQ84" i="3"/>
  <c r="HQ117" i="3" s="1"/>
  <c r="EE83" i="3"/>
  <c r="EE116" i="3" s="1"/>
  <c r="BG87" i="3"/>
  <c r="BG120" i="3" s="1"/>
  <c r="IK76" i="3"/>
  <c r="IK109" i="3" s="1"/>
  <c r="HE76" i="3"/>
  <c r="HE109" i="3" s="1"/>
  <c r="FO76" i="3"/>
  <c r="FO109" i="3" s="1"/>
  <c r="DC76" i="3"/>
  <c r="DC109" i="3" s="1"/>
  <c r="CG76" i="3"/>
  <c r="CG109" i="3" s="1"/>
  <c r="AQ76" i="3"/>
  <c r="AQ109" i="3" s="1"/>
  <c r="U76" i="3"/>
  <c r="U109" i="3" s="1"/>
  <c r="EZ75" i="3"/>
  <c r="EZ108" i="3" s="1"/>
  <c r="AB75" i="3"/>
  <c r="AB108" i="3" s="1"/>
  <c r="AM79" i="3"/>
  <c r="AM112" i="3" s="1"/>
  <c r="HE84" i="3"/>
  <c r="HE117" i="3" s="1"/>
  <c r="DY84" i="3"/>
  <c r="DY117" i="3" s="1"/>
  <c r="CG84" i="3"/>
  <c r="CG117" i="3" s="1"/>
  <c r="HI88" i="3"/>
  <c r="HI121" i="3" s="1"/>
  <c r="AS88" i="3"/>
  <c r="AS121" i="3" s="1"/>
  <c r="IO88" i="3"/>
  <c r="IO121" i="3" s="1"/>
  <c r="FQ88" i="3"/>
  <c r="FQ121" i="3" s="1"/>
  <c r="CK88" i="3"/>
  <c r="CK121" i="3" s="1"/>
  <c r="DW91" i="3"/>
  <c r="DW124" i="3" s="1"/>
  <c r="HI76" i="3"/>
  <c r="HI109" i="3" s="1"/>
  <c r="DT75" i="3"/>
  <c r="DT108" i="3" s="1"/>
  <c r="IE79" i="3"/>
  <c r="IE112" i="3" s="1"/>
  <c r="EW88" i="3"/>
  <c r="EW121" i="3" s="1"/>
  <c r="GF75" i="3"/>
  <c r="GF108" i="3" s="1"/>
  <c r="BH75" i="3"/>
  <c r="BH108" i="3" s="1"/>
  <c r="IK84" i="3"/>
  <c r="IK117" i="3" s="1"/>
  <c r="DE88" i="3"/>
  <c r="DE121" i="3" s="1"/>
  <c r="GE87" i="3"/>
  <c r="GE120" i="3" s="1"/>
  <c r="IH96" i="3"/>
  <c r="IH129" i="3" s="1"/>
  <c r="IH80" i="3"/>
  <c r="IH113" i="3" s="1"/>
  <c r="HN88" i="3"/>
  <c r="HN121" i="3" s="1"/>
  <c r="HN80" i="3"/>
  <c r="HN113" i="3" s="1"/>
  <c r="HB96" i="3"/>
  <c r="HB129" i="3" s="1"/>
  <c r="HB80" i="3"/>
  <c r="HB113" i="3" s="1"/>
  <c r="GL88" i="3"/>
  <c r="GL121" i="3" s="1"/>
  <c r="GL80" i="3"/>
  <c r="GL113" i="3" s="1"/>
  <c r="FV88" i="3"/>
  <c r="FV121" i="3" s="1"/>
  <c r="FV80" i="3"/>
  <c r="FV113" i="3" s="1"/>
  <c r="FF88" i="3"/>
  <c r="FF121" i="3" s="1"/>
  <c r="FF80" i="3"/>
  <c r="FF113" i="3" s="1"/>
  <c r="EL88" i="3"/>
  <c r="EL121" i="3" s="1"/>
  <c r="EL80" i="3"/>
  <c r="EL113" i="3" s="1"/>
  <c r="DV88" i="3"/>
  <c r="DV121" i="3" s="1"/>
  <c r="DV80" i="3"/>
  <c r="DV113" i="3" s="1"/>
  <c r="DF88" i="3"/>
  <c r="DF121" i="3" s="1"/>
  <c r="DF80" i="3"/>
  <c r="DF113" i="3" s="1"/>
  <c r="CP88" i="3"/>
  <c r="CP121" i="3" s="1"/>
  <c r="CP80" i="3"/>
  <c r="CP113" i="3" s="1"/>
  <c r="BZ88" i="3"/>
  <c r="BZ121" i="3" s="1"/>
  <c r="BZ80" i="3"/>
  <c r="BZ113" i="3" s="1"/>
  <c r="BJ88" i="3"/>
  <c r="BJ121" i="3" s="1"/>
  <c r="BJ80" i="3"/>
  <c r="BJ113" i="3" s="1"/>
  <c r="AT88" i="3"/>
  <c r="AT121" i="3" s="1"/>
  <c r="AT80" i="3"/>
  <c r="AT113" i="3" s="1"/>
  <c r="AD88" i="3"/>
  <c r="AD121" i="3" s="1"/>
  <c r="AD80" i="3"/>
  <c r="AD113" i="3" s="1"/>
  <c r="N88" i="3"/>
  <c r="N121" i="3" s="1"/>
  <c r="N80" i="3"/>
  <c r="N113" i="3" s="1"/>
  <c r="HV80" i="3"/>
  <c r="HV113" i="3" s="1"/>
  <c r="GP80" i="3"/>
  <c r="GP113" i="3" s="1"/>
  <c r="FJ80" i="3"/>
  <c r="FJ113" i="3" s="1"/>
  <c r="ED80" i="3"/>
  <c r="ED113" i="3" s="1"/>
  <c r="CX80" i="3"/>
  <c r="CX113" i="3" s="1"/>
  <c r="BR80" i="3"/>
  <c r="BR113" i="3" s="1"/>
  <c r="AL80" i="3"/>
  <c r="AL113" i="3" s="1"/>
  <c r="IU96" i="3"/>
  <c r="IU129" i="3" s="1"/>
  <c r="IU100" i="3"/>
  <c r="IU133" i="3" s="1"/>
  <c r="IU105" i="3"/>
  <c r="IU88" i="3"/>
  <c r="IU121" i="3" s="1"/>
  <c r="IU84" i="3"/>
  <c r="IU117" i="3" s="1"/>
  <c r="IU92" i="3"/>
  <c r="IU125" i="3" s="1"/>
  <c r="IQ80" i="3"/>
  <c r="IQ113" i="3" s="1"/>
  <c r="IQ100" i="3"/>
  <c r="IQ133" i="3" s="1"/>
  <c r="IQ92" i="3"/>
  <c r="IQ125" i="3" s="1"/>
  <c r="IQ88" i="3"/>
  <c r="IQ121" i="3" s="1"/>
  <c r="IQ96" i="3"/>
  <c r="IQ129" i="3" s="1"/>
  <c r="IQ105" i="3"/>
  <c r="IQ84" i="3"/>
  <c r="IQ117" i="3" s="1"/>
  <c r="IM80" i="3"/>
  <c r="IM113" i="3" s="1"/>
  <c r="IM105" i="3"/>
  <c r="IM100" i="3"/>
  <c r="IM133" i="3" s="1"/>
  <c r="IM88" i="3"/>
  <c r="IM121" i="3" s="1"/>
  <c r="IM84" i="3"/>
  <c r="IM117" i="3" s="1"/>
  <c r="II80" i="3"/>
  <c r="II113" i="3" s="1"/>
  <c r="II105" i="3"/>
  <c r="II100" i="3"/>
  <c r="II133" i="3" s="1"/>
  <c r="II96" i="3"/>
  <c r="II129" i="3" s="1"/>
  <c r="II92" i="3"/>
  <c r="II125" i="3" s="1"/>
  <c r="II88" i="3"/>
  <c r="II121" i="3" s="1"/>
  <c r="II84" i="3"/>
  <c r="II117" i="3" s="1"/>
  <c r="IE96" i="3"/>
  <c r="IE129" i="3" s="1"/>
  <c r="IE100" i="3"/>
  <c r="IE133" i="3" s="1"/>
  <c r="IE105" i="3"/>
  <c r="IE92" i="3"/>
  <c r="IE125" i="3" s="1"/>
  <c r="IE88" i="3"/>
  <c r="IE121" i="3" s="1"/>
  <c r="IE84" i="3"/>
  <c r="IE117" i="3" s="1"/>
  <c r="IA80" i="3"/>
  <c r="IA113" i="3" s="1"/>
  <c r="IA100" i="3"/>
  <c r="IA133" i="3" s="1"/>
  <c r="IA96" i="3"/>
  <c r="IA129" i="3" s="1"/>
  <c r="IA105" i="3"/>
  <c r="IA92" i="3"/>
  <c r="IA125" i="3" s="1"/>
  <c r="HW80" i="3"/>
  <c r="HW113" i="3" s="1"/>
  <c r="HW105" i="3"/>
  <c r="HW100" i="3"/>
  <c r="HW133" i="3" s="1"/>
  <c r="HW88" i="3"/>
  <c r="HW121" i="3" s="1"/>
  <c r="HW84" i="3"/>
  <c r="HW117" i="3" s="1"/>
  <c r="HW92" i="3"/>
  <c r="HW125" i="3" s="1"/>
  <c r="HS80" i="3"/>
  <c r="HS113" i="3" s="1"/>
  <c r="HS105" i="3"/>
  <c r="HS96" i="3"/>
  <c r="HS129" i="3" s="1"/>
  <c r="HS100" i="3"/>
  <c r="HS133" i="3" s="1"/>
  <c r="HS92" i="3"/>
  <c r="HS125" i="3" s="1"/>
  <c r="HS88" i="3"/>
  <c r="HS121" i="3" s="1"/>
  <c r="HO96" i="3"/>
  <c r="HO129" i="3" s="1"/>
  <c r="HO100" i="3"/>
  <c r="HO133" i="3" s="1"/>
  <c r="HO105" i="3"/>
  <c r="HO88" i="3"/>
  <c r="HO121" i="3" s="1"/>
  <c r="HO92" i="3"/>
  <c r="HO125" i="3" s="1"/>
  <c r="HO84" i="3"/>
  <c r="HO117" i="3" s="1"/>
  <c r="HK80" i="3"/>
  <c r="HK113" i="3" s="1"/>
  <c r="HK100" i="3"/>
  <c r="HK133" i="3" s="1"/>
  <c r="HK92" i="3"/>
  <c r="HK125" i="3" s="1"/>
  <c r="HK105" i="3"/>
  <c r="HK88" i="3"/>
  <c r="HK121" i="3" s="1"/>
  <c r="HK84" i="3"/>
  <c r="HK117" i="3" s="1"/>
  <c r="HK96" i="3"/>
  <c r="HK129" i="3" s="1"/>
  <c r="HG80" i="3"/>
  <c r="HG113" i="3" s="1"/>
  <c r="HG105" i="3"/>
  <c r="HG100" i="3"/>
  <c r="HG133" i="3" s="1"/>
  <c r="HG88" i="3"/>
  <c r="HG121" i="3" s="1"/>
  <c r="HG84" i="3"/>
  <c r="HG117" i="3" s="1"/>
  <c r="HC80" i="3"/>
  <c r="HC113" i="3" s="1"/>
  <c r="HC105" i="3"/>
  <c r="HC92" i="3"/>
  <c r="HC125" i="3" s="1"/>
  <c r="HC88" i="3"/>
  <c r="HC121" i="3" s="1"/>
  <c r="HC96" i="3"/>
  <c r="HC129" i="3" s="1"/>
  <c r="HC84" i="3"/>
  <c r="HC117" i="3" s="1"/>
  <c r="GY96" i="3"/>
  <c r="GY129" i="3" s="1"/>
  <c r="GY100" i="3"/>
  <c r="GY133" i="3" s="1"/>
  <c r="GY105" i="3"/>
  <c r="GY92" i="3"/>
  <c r="GY125" i="3" s="1"/>
  <c r="GY88" i="3"/>
  <c r="GY121" i="3" s="1"/>
  <c r="GY84" i="3"/>
  <c r="GY117" i="3" s="1"/>
  <c r="GU80" i="3"/>
  <c r="GU113" i="3" s="1"/>
  <c r="GU100" i="3"/>
  <c r="GU133" i="3" s="1"/>
  <c r="GU105" i="3"/>
  <c r="GU96" i="3"/>
  <c r="GU129" i="3" s="1"/>
  <c r="GU92" i="3"/>
  <c r="GU125" i="3" s="1"/>
  <c r="GU88" i="3"/>
  <c r="GU121" i="3" s="1"/>
  <c r="GQ80" i="3"/>
  <c r="GQ113" i="3" s="1"/>
  <c r="GQ105" i="3"/>
  <c r="GQ100" i="3"/>
  <c r="GQ133" i="3" s="1"/>
  <c r="GQ88" i="3"/>
  <c r="GQ121" i="3" s="1"/>
  <c r="GQ84" i="3"/>
  <c r="GQ117" i="3" s="1"/>
  <c r="GQ92" i="3"/>
  <c r="GQ125" i="3" s="1"/>
  <c r="GM80" i="3"/>
  <c r="GM113" i="3" s="1"/>
  <c r="GM105" i="3"/>
  <c r="GM96" i="3"/>
  <c r="GM129" i="3" s="1"/>
  <c r="GM100" i="3"/>
  <c r="GM133" i="3" s="1"/>
  <c r="GM92" i="3"/>
  <c r="GM125" i="3" s="1"/>
  <c r="GI80" i="3"/>
  <c r="GI113" i="3" s="1"/>
  <c r="GI100" i="3"/>
  <c r="GI133" i="3" s="1"/>
  <c r="GI105" i="3"/>
  <c r="GI96" i="3"/>
  <c r="GI129" i="3" s="1"/>
  <c r="GI88" i="3"/>
  <c r="GI121" i="3" s="1"/>
  <c r="GI84" i="3"/>
  <c r="GI117" i="3" s="1"/>
  <c r="GE80" i="3"/>
  <c r="GE113" i="3" s="1"/>
  <c r="GE100" i="3"/>
  <c r="GE133" i="3" s="1"/>
  <c r="GE92" i="3"/>
  <c r="GE125" i="3" s="1"/>
  <c r="GE105" i="3"/>
  <c r="GE88" i="3"/>
  <c r="GE121" i="3" s="1"/>
  <c r="GE96" i="3"/>
  <c r="GE129" i="3" s="1"/>
  <c r="GE84" i="3"/>
  <c r="GE117" i="3" s="1"/>
  <c r="GA80" i="3"/>
  <c r="GA113" i="3" s="1"/>
  <c r="GA105" i="3"/>
  <c r="GA96" i="3"/>
  <c r="GA129" i="3" s="1"/>
  <c r="GA100" i="3"/>
  <c r="GA133" i="3" s="1"/>
  <c r="GA88" i="3"/>
  <c r="GA121" i="3" s="1"/>
  <c r="GA84" i="3"/>
  <c r="GA117" i="3" s="1"/>
  <c r="GA92" i="3"/>
  <c r="GA125" i="3" s="1"/>
  <c r="FW80" i="3"/>
  <c r="FW113" i="3" s="1"/>
  <c r="FW105" i="3"/>
  <c r="FW100" i="3"/>
  <c r="FW133" i="3" s="1"/>
  <c r="FW96" i="3"/>
  <c r="FW129" i="3" s="1"/>
  <c r="FW88" i="3"/>
  <c r="FW121" i="3" s="1"/>
  <c r="FW92" i="3"/>
  <c r="FW125" i="3" s="1"/>
  <c r="FW84" i="3"/>
  <c r="FW117" i="3" s="1"/>
  <c r="FS80" i="3"/>
  <c r="FS113" i="3" s="1"/>
  <c r="FS100" i="3"/>
  <c r="FS133" i="3" s="1"/>
  <c r="FS105" i="3"/>
  <c r="FS96" i="3"/>
  <c r="FS129" i="3" s="1"/>
  <c r="FS92" i="3"/>
  <c r="FS125" i="3" s="1"/>
  <c r="FS88" i="3"/>
  <c r="FS121" i="3" s="1"/>
  <c r="FS84" i="3"/>
  <c r="FS117" i="3" s="1"/>
  <c r="FO80" i="3"/>
  <c r="FO113" i="3" s="1"/>
  <c r="FO100" i="3"/>
  <c r="FO133" i="3" s="1"/>
  <c r="FO96" i="3"/>
  <c r="FO129" i="3" s="1"/>
  <c r="FO92" i="3"/>
  <c r="FO125" i="3" s="1"/>
  <c r="FK80" i="3"/>
  <c r="FK113" i="3" s="1"/>
  <c r="FK105" i="3"/>
  <c r="FK100" i="3"/>
  <c r="FK133" i="3" s="1"/>
  <c r="FK96" i="3"/>
  <c r="FK129" i="3" s="1"/>
  <c r="FK88" i="3"/>
  <c r="FK121" i="3" s="1"/>
  <c r="FK92" i="3"/>
  <c r="FK125" i="3" s="1"/>
  <c r="FK84" i="3"/>
  <c r="FK117" i="3" s="1"/>
  <c r="FG80" i="3"/>
  <c r="FG113" i="3" s="1"/>
  <c r="FG105" i="3"/>
  <c r="FG96" i="3"/>
  <c r="FG129" i="3" s="1"/>
  <c r="FG100" i="3"/>
  <c r="FG133" i="3" s="1"/>
  <c r="FG88" i="3"/>
  <c r="FG121" i="3" s="1"/>
  <c r="FC80" i="3"/>
  <c r="FC113" i="3" s="1"/>
  <c r="FC100" i="3"/>
  <c r="FC133" i="3" s="1"/>
  <c r="FC105" i="3"/>
  <c r="FC96" i="3"/>
  <c r="FC129" i="3" s="1"/>
  <c r="FC88" i="3"/>
  <c r="FC121" i="3" s="1"/>
  <c r="FC84" i="3"/>
  <c r="FC117" i="3" s="1"/>
  <c r="EY80" i="3"/>
  <c r="EY113" i="3" s="1"/>
  <c r="EY100" i="3"/>
  <c r="EY133" i="3" s="1"/>
  <c r="EY92" i="3"/>
  <c r="EY125" i="3" s="1"/>
  <c r="EY105" i="3"/>
  <c r="EY88" i="3"/>
  <c r="EY121" i="3" s="1"/>
  <c r="EY84" i="3"/>
  <c r="EY117" i="3" s="1"/>
  <c r="EU80" i="3"/>
  <c r="EU113" i="3" s="1"/>
  <c r="EU105" i="3"/>
  <c r="EU96" i="3"/>
  <c r="EU129" i="3" s="1"/>
  <c r="EU100" i="3"/>
  <c r="EU133" i="3" s="1"/>
  <c r="EU88" i="3"/>
  <c r="EU121" i="3" s="1"/>
  <c r="EU92" i="3"/>
  <c r="EU125" i="3" s="1"/>
  <c r="EU84" i="3"/>
  <c r="EU117" i="3" s="1"/>
  <c r="EQ80" i="3"/>
  <c r="EQ113" i="3" s="1"/>
  <c r="EQ105" i="3"/>
  <c r="EQ100" i="3"/>
  <c r="EQ133" i="3" s="1"/>
  <c r="EQ88" i="3"/>
  <c r="EQ121" i="3" s="1"/>
  <c r="EQ92" i="3"/>
  <c r="EQ125" i="3" s="1"/>
  <c r="EQ84" i="3"/>
  <c r="EQ117" i="3" s="1"/>
  <c r="EM80" i="3"/>
  <c r="EM113" i="3" s="1"/>
  <c r="EM100" i="3"/>
  <c r="EM133" i="3" s="1"/>
  <c r="EM105" i="3"/>
  <c r="EM96" i="3"/>
  <c r="EM129" i="3" s="1"/>
  <c r="EM92" i="3"/>
  <c r="EM125" i="3" s="1"/>
  <c r="EM88" i="3"/>
  <c r="EM121" i="3" s="1"/>
  <c r="EM84" i="3"/>
  <c r="EM117" i="3" s="1"/>
  <c r="EI80" i="3"/>
  <c r="EI113" i="3" s="1"/>
  <c r="EI100" i="3"/>
  <c r="EI133" i="3" s="1"/>
  <c r="EI105" i="3"/>
  <c r="EI96" i="3"/>
  <c r="EI129" i="3" s="1"/>
  <c r="EI92" i="3"/>
  <c r="EI125" i="3" s="1"/>
  <c r="EI88" i="3"/>
  <c r="EI121" i="3" s="1"/>
  <c r="EE80" i="3"/>
  <c r="EE113" i="3" s="1"/>
  <c r="EE105" i="3"/>
  <c r="EE100" i="3"/>
  <c r="EE133" i="3" s="1"/>
  <c r="EE96" i="3"/>
  <c r="EE129" i="3" s="1"/>
  <c r="EE88" i="3"/>
  <c r="EE121" i="3" s="1"/>
  <c r="EE84" i="3"/>
  <c r="EE117" i="3" s="1"/>
  <c r="EA80" i="3"/>
  <c r="EA113" i="3" s="1"/>
  <c r="EA105" i="3"/>
  <c r="EA96" i="3"/>
  <c r="EA129" i="3" s="1"/>
  <c r="EA100" i="3"/>
  <c r="EA133" i="3" s="1"/>
  <c r="DW80" i="3"/>
  <c r="DW113" i="3" s="1"/>
  <c r="DW100" i="3"/>
  <c r="DW133" i="3" s="1"/>
  <c r="DW105" i="3"/>
  <c r="DW96" i="3"/>
  <c r="DW129" i="3" s="1"/>
  <c r="DW88" i="3"/>
  <c r="DW121" i="3" s="1"/>
  <c r="DW84" i="3"/>
  <c r="DW117" i="3" s="1"/>
  <c r="DW92" i="3"/>
  <c r="DW125" i="3" s="1"/>
  <c r="DS80" i="3"/>
  <c r="DS113" i="3" s="1"/>
  <c r="DS100" i="3"/>
  <c r="DS133" i="3" s="1"/>
  <c r="DS92" i="3"/>
  <c r="DS125" i="3" s="1"/>
  <c r="DS88" i="3"/>
  <c r="DS121" i="3" s="1"/>
  <c r="DS96" i="3"/>
  <c r="DS129" i="3" s="1"/>
  <c r="DS84" i="3"/>
  <c r="DS117" i="3" s="1"/>
  <c r="DO80" i="3"/>
  <c r="DO113" i="3" s="1"/>
  <c r="DO105" i="3"/>
  <c r="DO96" i="3"/>
  <c r="DO129" i="3" s="1"/>
  <c r="DO100" i="3"/>
  <c r="DO133" i="3" s="1"/>
  <c r="DO88" i="3"/>
  <c r="DO121" i="3" s="1"/>
  <c r="DO84" i="3"/>
  <c r="DO117" i="3" s="1"/>
  <c r="DO92" i="3"/>
  <c r="DO125" i="3" s="1"/>
  <c r="DK80" i="3"/>
  <c r="DK113" i="3" s="1"/>
  <c r="DK105" i="3"/>
  <c r="DK100" i="3"/>
  <c r="DK133" i="3" s="1"/>
  <c r="DK96" i="3"/>
  <c r="DK129" i="3" s="1"/>
  <c r="DK92" i="3"/>
  <c r="DK125" i="3" s="1"/>
  <c r="DK88" i="3"/>
  <c r="DK121" i="3" s="1"/>
  <c r="DK84" i="3"/>
  <c r="DK117" i="3" s="1"/>
  <c r="DG80" i="3"/>
  <c r="DG113" i="3" s="1"/>
  <c r="DG100" i="3"/>
  <c r="DG133" i="3" s="1"/>
  <c r="DG105" i="3"/>
  <c r="DG96" i="3"/>
  <c r="DG129" i="3" s="1"/>
  <c r="DG92" i="3"/>
  <c r="DG125" i="3" s="1"/>
  <c r="DG88" i="3"/>
  <c r="DG121" i="3" s="1"/>
  <c r="DG84" i="3"/>
  <c r="DG117" i="3" s="1"/>
  <c r="DC80" i="3"/>
  <c r="DC113" i="3" s="1"/>
  <c r="DC100" i="3"/>
  <c r="DC133" i="3" s="1"/>
  <c r="DC96" i="3"/>
  <c r="DC129" i="3" s="1"/>
  <c r="DC105" i="3"/>
  <c r="CY80" i="3"/>
  <c r="CY113" i="3" s="1"/>
  <c r="CY105" i="3"/>
  <c r="CY100" i="3"/>
  <c r="CY133" i="3" s="1"/>
  <c r="CY96" i="3"/>
  <c r="CY129" i="3" s="1"/>
  <c r="CY88" i="3"/>
  <c r="CY121" i="3" s="1"/>
  <c r="CY84" i="3"/>
  <c r="CY117" i="3" s="1"/>
  <c r="CU80" i="3"/>
  <c r="CU113" i="3" s="1"/>
  <c r="CU105" i="3"/>
  <c r="CU96" i="3"/>
  <c r="CU129" i="3" s="1"/>
  <c r="CU100" i="3"/>
  <c r="CU133" i="3" s="1"/>
  <c r="CU92" i="3"/>
  <c r="CU125" i="3" s="1"/>
  <c r="CU88" i="3"/>
  <c r="CU121" i="3" s="1"/>
  <c r="CQ80" i="3"/>
  <c r="CQ113" i="3" s="1"/>
  <c r="CQ100" i="3"/>
  <c r="CQ133" i="3" s="1"/>
  <c r="CQ105" i="3"/>
  <c r="CQ96" i="3"/>
  <c r="CQ129" i="3" s="1"/>
  <c r="CQ88" i="3"/>
  <c r="CQ121" i="3" s="1"/>
  <c r="CQ92" i="3"/>
  <c r="CQ125" i="3" s="1"/>
  <c r="CQ84" i="3"/>
  <c r="CQ117" i="3" s="1"/>
  <c r="CM80" i="3"/>
  <c r="CM113" i="3" s="1"/>
  <c r="CM100" i="3"/>
  <c r="CM133" i="3" s="1"/>
  <c r="CM92" i="3"/>
  <c r="CM125" i="3" s="1"/>
  <c r="CM105" i="3"/>
  <c r="CM88" i="3"/>
  <c r="CM121" i="3" s="1"/>
  <c r="CM84" i="3"/>
  <c r="CM117" i="3" s="1"/>
  <c r="CM96" i="3"/>
  <c r="CM129" i="3" s="1"/>
  <c r="CI80" i="3"/>
  <c r="CI113" i="3" s="1"/>
  <c r="CI105" i="3"/>
  <c r="CI96" i="3"/>
  <c r="CI129" i="3" s="1"/>
  <c r="CI100" i="3"/>
  <c r="CI133" i="3" s="1"/>
  <c r="CI88" i="3"/>
  <c r="CI121" i="3" s="1"/>
  <c r="CI84" i="3"/>
  <c r="CI117" i="3" s="1"/>
  <c r="CI92" i="3"/>
  <c r="CI125" i="3" s="1"/>
  <c r="CE80" i="3"/>
  <c r="CE113" i="3" s="1"/>
  <c r="CE105" i="3"/>
  <c r="CE92" i="3"/>
  <c r="CE125" i="3" s="1"/>
  <c r="CE88" i="3"/>
  <c r="CE121" i="3" s="1"/>
  <c r="CE100" i="3"/>
  <c r="CE133" i="3" s="1"/>
  <c r="CE96" i="3"/>
  <c r="CE129" i="3" s="1"/>
  <c r="CE84" i="3"/>
  <c r="CE117" i="3" s="1"/>
  <c r="CA80" i="3"/>
  <c r="CA113" i="3" s="1"/>
  <c r="CA100" i="3"/>
  <c r="CA133" i="3" s="1"/>
  <c r="CA105" i="3"/>
  <c r="CA96" i="3"/>
  <c r="CA129" i="3" s="1"/>
  <c r="CA92" i="3"/>
  <c r="CA125" i="3" s="1"/>
  <c r="CA88" i="3"/>
  <c r="CA121" i="3" s="1"/>
  <c r="CA84" i="3"/>
  <c r="CA117" i="3" s="1"/>
  <c r="BW80" i="3"/>
  <c r="BW113" i="3" s="1"/>
  <c r="BW100" i="3"/>
  <c r="BW133" i="3" s="1"/>
  <c r="BW105" i="3"/>
  <c r="BW96" i="3"/>
  <c r="BW129" i="3" s="1"/>
  <c r="BW92" i="3"/>
  <c r="BW125" i="3" s="1"/>
  <c r="BW88" i="3"/>
  <c r="BW121" i="3" s="1"/>
  <c r="BS80" i="3"/>
  <c r="BS113" i="3" s="1"/>
  <c r="BS105" i="3"/>
  <c r="BS100" i="3"/>
  <c r="BS133" i="3" s="1"/>
  <c r="BS96" i="3"/>
  <c r="BS129" i="3" s="1"/>
  <c r="BS88" i="3"/>
  <c r="BS121" i="3" s="1"/>
  <c r="BS92" i="3"/>
  <c r="BS125" i="3" s="1"/>
  <c r="BS84" i="3"/>
  <c r="BS117" i="3" s="1"/>
  <c r="BO80" i="3"/>
  <c r="BO113" i="3" s="1"/>
  <c r="BO105" i="3"/>
  <c r="BO96" i="3"/>
  <c r="BO129" i="3" s="1"/>
  <c r="BO100" i="3"/>
  <c r="BO133" i="3" s="1"/>
  <c r="BK80" i="3"/>
  <c r="BK113" i="3" s="1"/>
  <c r="BK100" i="3"/>
  <c r="BK133" i="3" s="1"/>
  <c r="BK105" i="3"/>
  <c r="BK96" i="3"/>
  <c r="BK129" i="3" s="1"/>
  <c r="BK88" i="3"/>
  <c r="BK121" i="3" s="1"/>
  <c r="BK84" i="3"/>
  <c r="BK117" i="3" s="1"/>
  <c r="BG80" i="3"/>
  <c r="BG113" i="3" s="1"/>
  <c r="BG100" i="3"/>
  <c r="BG133" i="3" s="1"/>
  <c r="BG92" i="3"/>
  <c r="BG125" i="3" s="1"/>
  <c r="BG105" i="3"/>
  <c r="BG88" i="3"/>
  <c r="BG121" i="3" s="1"/>
  <c r="BG96" i="3"/>
  <c r="BG129" i="3" s="1"/>
  <c r="BG84" i="3"/>
  <c r="BG117" i="3" s="1"/>
  <c r="BC80" i="3"/>
  <c r="BC113" i="3" s="1"/>
  <c r="BC105" i="3"/>
  <c r="BC96" i="3"/>
  <c r="BC129" i="3" s="1"/>
  <c r="BC100" i="3"/>
  <c r="BC133" i="3" s="1"/>
  <c r="BC88" i="3"/>
  <c r="BC121" i="3" s="1"/>
  <c r="BC84" i="3"/>
  <c r="BC117" i="3" s="1"/>
  <c r="BC92" i="3"/>
  <c r="BC125" i="3" s="1"/>
  <c r="AY80" i="3"/>
  <c r="AY113" i="3" s="1"/>
  <c r="AY105" i="3"/>
  <c r="AY100" i="3"/>
  <c r="AY133" i="3" s="1"/>
  <c r="AY92" i="3"/>
  <c r="AY125" i="3" s="1"/>
  <c r="AY96" i="3"/>
  <c r="AY129" i="3" s="1"/>
  <c r="AY88" i="3"/>
  <c r="AY121" i="3" s="1"/>
  <c r="AY84" i="3"/>
  <c r="AY117" i="3" s="1"/>
  <c r="AU80" i="3"/>
  <c r="AU113" i="3" s="1"/>
  <c r="AU100" i="3"/>
  <c r="AU133" i="3" s="1"/>
  <c r="AU105" i="3"/>
  <c r="AU96" i="3"/>
  <c r="AU129" i="3" s="1"/>
  <c r="AU92" i="3"/>
  <c r="AU125" i="3" s="1"/>
  <c r="AU88" i="3"/>
  <c r="AU121" i="3" s="1"/>
  <c r="AU84" i="3"/>
  <c r="AU117" i="3" s="1"/>
  <c r="AQ80" i="3"/>
  <c r="AQ113" i="3" s="1"/>
  <c r="AQ100" i="3"/>
  <c r="AQ133" i="3" s="1"/>
  <c r="AQ96" i="3"/>
  <c r="AQ129" i="3" s="1"/>
  <c r="AQ92" i="3"/>
  <c r="AQ125" i="3" s="1"/>
  <c r="AQ105" i="3"/>
  <c r="AM80" i="3"/>
  <c r="AM113" i="3" s="1"/>
  <c r="AM105" i="3"/>
  <c r="AM100" i="3"/>
  <c r="AM133" i="3" s="1"/>
  <c r="AM96" i="3"/>
  <c r="AM129" i="3" s="1"/>
  <c r="AM88" i="3"/>
  <c r="AM121" i="3" s="1"/>
  <c r="AM92" i="3"/>
  <c r="AM125" i="3" s="1"/>
  <c r="AM84" i="3"/>
  <c r="AM117" i="3" s="1"/>
  <c r="AI80" i="3"/>
  <c r="AI113" i="3" s="1"/>
  <c r="AI105" i="3"/>
  <c r="AI96" i="3"/>
  <c r="AI129" i="3" s="1"/>
  <c r="AI84" i="3"/>
  <c r="AI117" i="3" s="1"/>
  <c r="AI92" i="3"/>
  <c r="AI125" i="3" s="1"/>
  <c r="AI88" i="3"/>
  <c r="AI121" i="3" s="1"/>
  <c r="AE80" i="3"/>
  <c r="AE113" i="3" s="1"/>
  <c r="AE100" i="3"/>
  <c r="AE133" i="3" s="1"/>
  <c r="AE105" i="3"/>
  <c r="AE96" i="3"/>
  <c r="AE129" i="3" s="1"/>
  <c r="AE88" i="3"/>
  <c r="AE121" i="3" s="1"/>
  <c r="AE92" i="3"/>
  <c r="AE125" i="3" s="1"/>
  <c r="AA80" i="3"/>
  <c r="AA113" i="3" s="1"/>
  <c r="AA100" i="3"/>
  <c r="AA133" i="3" s="1"/>
  <c r="AA92" i="3"/>
  <c r="AA125" i="3" s="1"/>
  <c r="AA84" i="3"/>
  <c r="AA117" i="3" s="1"/>
  <c r="AA105" i="3"/>
  <c r="AA88" i="3"/>
  <c r="AA121" i="3" s="1"/>
  <c r="W80" i="3"/>
  <c r="W113" i="3" s="1"/>
  <c r="W105" i="3"/>
  <c r="W96" i="3"/>
  <c r="W129" i="3" s="1"/>
  <c r="W100" i="3"/>
  <c r="W133" i="3" s="1"/>
  <c r="W88" i="3"/>
  <c r="W121" i="3" s="1"/>
  <c r="W84" i="3"/>
  <c r="W117" i="3" s="1"/>
  <c r="S80" i="3"/>
  <c r="S113" i="3" s="1"/>
  <c r="S105" i="3"/>
  <c r="S84" i="3"/>
  <c r="S117" i="3" s="1"/>
  <c r="S92" i="3"/>
  <c r="S125" i="3" s="1"/>
  <c r="S100" i="3"/>
  <c r="S133" i="3" s="1"/>
  <c r="S88" i="3"/>
  <c r="S121" i="3" s="1"/>
  <c r="O80" i="3"/>
  <c r="O113" i="3" s="1"/>
  <c r="O100" i="3"/>
  <c r="O133" i="3" s="1"/>
  <c r="O105" i="3"/>
  <c r="O96" i="3"/>
  <c r="O129" i="3" s="1"/>
  <c r="O92" i="3"/>
  <c r="O125" i="3" s="1"/>
  <c r="O88" i="3"/>
  <c r="O121" i="3" s="1"/>
  <c r="K80" i="3"/>
  <c r="K113" i="3" s="1"/>
  <c r="K100" i="3"/>
  <c r="K133" i="3" s="1"/>
  <c r="K105" i="3"/>
  <c r="K84" i="3"/>
  <c r="K117" i="3" s="1"/>
  <c r="K96" i="3"/>
  <c r="K129" i="3" s="1"/>
  <c r="K92" i="3"/>
  <c r="K125" i="3" s="1"/>
  <c r="K88" i="3"/>
  <c r="K121" i="3" s="1"/>
  <c r="IS75" i="3"/>
  <c r="IS108" i="3" s="1"/>
  <c r="IS104" i="3"/>
  <c r="IS99" i="3"/>
  <c r="IS132" i="3" s="1"/>
  <c r="IS95" i="3"/>
  <c r="IS128" i="3" s="1"/>
  <c r="IS91" i="3"/>
  <c r="IS124" i="3" s="1"/>
  <c r="IS87" i="3"/>
  <c r="IS120" i="3" s="1"/>
  <c r="IS79" i="3"/>
  <c r="IS112" i="3" s="1"/>
  <c r="IO75" i="3"/>
  <c r="IO108" i="3" s="1"/>
  <c r="IO104" i="3"/>
  <c r="IO91" i="3"/>
  <c r="IO124" i="3" s="1"/>
  <c r="IO95" i="3"/>
  <c r="IO128" i="3" s="1"/>
  <c r="IO99" i="3"/>
  <c r="IO132" i="3" s="1"/>
  <c r="IK75" i="3"/>
  <c r="IK108" i="3" s="1"/>
  <c r="IK99" i="3"/>
  <c r="IK132" i="3" s="1"/>
  <c r="IK104" i="3"/>
  <c r="IK95" i="3"/>
  <c r="IK128" i="3" s="1"/>
  <c r="IK91" i="3"/>
  <c r="IK124" i="3" s="1"/>
  <c r="IK83" i="3"/>
  <c r="IK116" i="3" s="1"/>
  <c r="IK87" i="3"/>
  <c r="IK120" i="3" s="1"/>
  <c r="IK79" i="3"/>
  <c r="IK112" i="3" s="1"/>
  <c r="IG75" i="3"/>
  <c r="IG108" i="3" s="1"/>
  <c r="IG99" i="3"/>
  <c r="IG132" i="3" s="1"/>
  <c r="IG91" i="3"/>
  <c r="IG124" i="3" s="1"/>
  <c r="IG95" i="3"/>
  <c r="IG128" i="3" s="1"/>
  <c r="IG104" i="3"/>
  <c r="IG83" i="3"/>
  <c r="IG116" i="3" s="1"/>
  <c r="IG87" i="3"/>
  <c r="IG120" i="3" s="1"/>
  <c r="IC75" i="3"/>
  <c r="IC108" i="3" s="1"/>
  <c r="IC104" i="3"/>
  <c r="IC95" i="3"/>
  <c r="IC128" i="3" s="1"/>
  <c r="IC99" i="3"/>
  <c r="IC132" i="3" s="1"/>
  <c r="IC91" i="3"/>
  <c r="IC124" i="3" s="1"/>
  <c r="IC87" i="3"/>
  <c r="IC120" i="3" s="1"/>
  <c r="IC79" i="3"/>
  <c r="IC112" i="3" s="1"/>
  <c r="HY75" i="3"/>
  <c r="HY108" i="3" s="1"/>
  <c r="HY104" i="3"/>
  <c r="HY91" i="3"/>
  <c r="HY124" i="3" s="1"/>
  <c r="HY99" i="3"/>
  <c r="HY132" i="3" s="1"/>
  <c r="HY95" i="3"/>
  <c r="HY128" i="3" s="1"/>
  <c r="HY87" i="3"/>
  <c r="HY120" i="3" s="1"/>
  <c r="HY83" i="3"/>
  <c r="HY116" i="3" s="1"/>
  <c r="HU75" i="3"/>
  <c r="HU108" i="3" s="1"/>
  <c r="HU99" i="3"/>
  <c r="HU132" i="3" s="1"/>
  <c r="HU104" i="3"/>
  <c r="HU95" i="3"/>
  <c r="HU128" i="3" s="1"/>
  <c r="HU83" i="3"/>
  <c r="HU116" i="3" s="1"/>
  <c r="HU79" i="3"/>
  <c r="HU112" i="3" s="1"/>
  <c r="HQ75" i="3"/>
  <c r="HQ108" i="3" s="1"/>
  <c r="HQ99" i="3"/>
  <c r="HQ132" i="3" s="1"/>
  <c r="HQ91" i="3"/>
  <c r="HQ124" i="3" s="1"/>
  <c r="HQ95" i="3"/>
  <c r="HQ128" i="3" s="1"/>
  <c r="HQ104" i="3"/>
  <c r="HQ87" i="3"/>
  <c r="HQ120" i="3" s="1"/>
  <c r="HM75" i="3"/>
  <c r="HM108" i="3" s="1"/>
  <c r="HM104" i="3"/>
  <c r="HM99" i="3"/>
  <c r="HM132" i="3" s="1"/>
  <c r="HM95" i="3"/>
  <c r="HM128" i="3" s="1"/>
  <c r="HM91" i="3"/>
  <c r="HM124" i="3" s="1"/>
  <c r="HM87" i="3"/>
  <c r="HM120" i="3" s="1"/>
  <c r="HM79" i="3"/>
  <c r="HM112" i="3" s="1"/>
  <c r="HI75" i="3"/>
  <c r="HI108" i="3" s="1"/>
  <c r="HI104" i="3"/>
  <c r="HI91" i="3"/>
  <c r="HI124" i="3" s="1"/>
  <c r="HI95" i="3"/>
  <c r="HI128" i="3" s="1"/>
  <c r="HI99" i="3"/>
  <c r="HI132" i="3" s="1"/>
  <c r="HI87" i="3"/>
  <c r="HI120" i="3" s="1"/>
  <c r="HI83" i="3"/>
  <c r="HI116" i="3" s="1"/>
  <c r="HE75" i="3"/>
  <c r="HE108" i="3" s="1"/>
  <c r="HE99" i="3"/>
  <c r="HE132" i="3" s="1"/>
  <c r="HE104" i="3"/>
  <c r="HE95" i="3"/>
  <c r="HE128" i="3" s="1"/>
  <c r="HE91" i="3"/>
  <c r="HE124" i="3" s="1"/>
  <c r="HE83" i="3"/>
  <c r="HE116" i="3" s="1"/>
  <c r="HE87" i="3"/>
  <c r="HE120" i="3" s="1"/>
  <c r="HE79" i="3"/>
  <c r="HE112" i="3" s="1"/>
  <c r="HA75" i="3"/>
  <c r="HA108" i="3" s="1"/>
  <c r="HA99" i="3"/>
  <c r="HA132" i="3" s="1"/>
  <c r="HA91" i="3"/>
  <c r="HA124" i="3" s="1"/>
  <c r="HA104" i="3"/>
  <c r="HA95" i="3"/>
  <c r="HA128" i="3" s="1"/>
  <c r="GW75" i="3"/>
  <c r="GW108" i="3" s="1"/>
  <c r="GW104" i="3"/>
  <c r="GW95" i="3"/>
  <c r="GW128" i="3" s="1"/>
  <c r="GW99" i="3"/>
  <c r="GW132" i="3" s="1"/>
  <c r="GW91" i="3"/>
  <c r="GW124" i="3" s="1"/>
  <c r="GW83" i="3"/>
  <c r="GW116" i="3" s="1"/>
  <c r="GW79" i="3"/>
  <c r="GW112" i="3" s="1"/>
  <c r="GS75" i="3"/>
  <c r="GS108" i="3" s="1"/>
  <c r="GS104" i="3"/>
  <c r="GS91" i="3"/>
  <c r="GS124" i="3" s="1"/>
  <c r="GS87" i="3"/>
  <c r="GS120" i="3" s="1"/>
  <c r="GS83" i="3"/>
  <c r="GS116" i="3" s="1"/>
  <c r="GS95" i="3"/>
  <c r="GS128" i="3" s="1"/>
  <c r="GO75" i="3"/>
  <c r="GO108" i="3" s="1"/>
  <c r="GO99" i="3"/>
  <c r="GO132" i="3" s="1"/>
  <c r="GO104" i="3"/>
  <c r="GO95" i="3"/>
  <c r="GO128" i="3" s="1"/>
  <c r="GO91" i="3"/>
  <c r="GO124" i="3" s="1"/>
  <c r="GO87" i="3"/>
  <c r="GO120" i="3" s="1"/>
  <c r="GO79" i="3"/>
  <c r="GO112" i="3" s="1"/>
  <c r="GK75" i="3"/>
  <c r="GK108" i="3" s="1"/>
  <c r="GK99" i="3"/>
  <c r="GK132" i="3" s="1"/>
  <c r="GK91" i="3"/>
  <c r="GK124" i="3" s="1"/>
  <c r="GK104" i="3"/>
  <c r="GK95" i="3"/>
  <c r="GK128" i="3" s="1"/>
  <c r="GK87" i="3"/>
  <c r="GK120" i="3" s="1"/>
  <c r="GG75" i="3"/>
  <c r="GG108" i="3" s="1"/>
  <c r="GG104" i="3"/>
  <c r="GG99" i="3"/>
  <c r="GG132" i="3" s="1"/>
  <c r="GG95" i="3"/>
  <c r="GG128" i="3" s="1"/>
  <c r="GG91" i="3"/>
  <c r="GG124" i="3" s="1"/>
  <c r="GG87" i="3"/>
  <c r="GG120" i="3" s="1"/>
  <c r="GG83" i="3"/>
  <c r="GG116" i="3" s="1"/>
  <c r="GG79" i="3"/>
  <c r="GG112" i="3" s="1"/>
  <c r="GC75" i="3"/>
  <c r="GC108" i="3" s="1"/>
  <c r="GC104" i="3"/>
  <c r="GC95" i="3"/>
  <c r="GC128" i="3" s="1"/>
  <c r="GC91" i="3"/>
  <c r="GC124" i="3" s="1"/>
  <c r="GC99" i="3"/>
  <c r="GC132" i="3" s="1"/>
  <c r="GC83" i="3"/>
  <c r="GC116" i="3" s="1"/>
  <c r="FY75" i="3"/>
  <c r="FY108" i="3" s="1"/>
  <c r="FY99" i="3"/>
  <c r="FY132" i="3" s="1"/>
  <c r="FY104" i="3"/>
  <c r="FY95" i="3"/>
  <c r="FY128" i="3" s="1"/>
  <c r="FY91" i="3"/>
  <c r="FY124" i="3" s="1"/>
  <c r="FY83" i="3"/>
  <c r="FY116" i="3" s="1"/>
  <c r="FY87" i="3"/>
  <c r="FY120" i="3" s="1"/>
  <c r="FY79" i="3"/>
  <c r="FY112" i="3" s="1"/>
  <c r="FU75" i="3"/>
  <c r="FU108" i="3" s="1"/>
  <c r="FU99" i="3"/>
  <c r="FU132" i="3" s="1"/>
  <c r="FU91" i="3"/>
  <c r="FU124" i="3" s="1"/>
  <c r="FU95" i="3"/>
  <c r="FU128" i="3" s="1"/>
  <c r="FU104" i="3"/>
  <c r="FU87" i="3"/>
  <c r="FU120" i="3" s="1"/>
  <c r="FQ75" i="3"/>
  <c r="FQ108" i="3" s="1"/>
  <c r="FQ104" i="3"/>
  <c r="FQ99" i="3"/>
  <c r="FQ132" i="3" s="1"/>
  <c r="FQ91" i="3"/>
  <c r="FQ124" i="3" s="1"/>
  <c r="FQ95" i="3"/>
  <c r="FQ128" i="3" s="1"/>
  <c r="FQ87" i="3"/>
  <c r="FQ120" i="3" s="1"/>
  <c r="FQ83" i="3"/>
  <c r="FQ116" i="3" s="1"/>
  <c r="FQ79" i="3"/>
  <c r="FQ112" i="3" s="1"/>
  <c r="FM75" i="3"/>
  <c r="FM108" i="3" s="1"/>
  <c r="FM104" i="3"/>
  <c r="FM95" i="3"/>
  <c r="FM128" i="3" s="1"/>
  <c r="FM91" i="3"/>
  <c r="FM124" i="3" s="1"/>
  <c r="FM99" i="3"/>
  <c r="FM132" i="3" s="1"/>
  <c r="FM87" i="3"/>
  <c r="FM120" i="3" s="1"/>
  <c r="FM83" i="3"/>
  <c r="FM116" i="3" s="1"/>
  <c r="FI75" i="3"/>
  <c r="FI108" i="3" s="1"/>
  <c r="FI99" i="3"/>
  <c r="FI132" i="3" s="1"/>
  <c r="FI104" i="3"/>
  <c r="FI95" i="3"/>
  <c r="FI128" i="3" s="1"/>
  <c r="FI91" i="3"/>
  <c r="FI124" i="3" s="1"/>
  <c r="FI79" i="3"/>
  <c r="FI112" i="3" s="1"/>
  <c r="FE75" i="3"/>
  <c r="FE108" i="3" s="1"/>
  <c r="FE99" i="3"/>
  <c r="FE132" i="3" s="1"/>
  <c r="FE91" i="3"/>
  <c r="FE124" i="3" s="1"/>
  <c r="FE95" i="3"/>
  <c r="FE128" i="3" s="1"/>
  <c r="FE87" i="3"/>
  <c r="FE120" i="3" s="1"/>
  <c r="FE83" i="3"/>
  <c r="FE116" i="3" s="1"/>
  <c r="FA75" i="3"/>
  <c r="FA108" i="3" s="1"/>
  <c r="FA104" i="3"/>
  <c r="FA99" i="3"/>
  <c r="FA132" i="3" s="1"/>
  <c r="FA95" i="3"/>
  <c r="FA128" i="3" s="1"/>
  <c r="FA91" i="3"/>
  <c r="FA124" i="3" s="1"/>
  <c r="FA87" i="3"/>
  <c r="FA120" i="3" s="1"/>
  <c r="FA83" i="3"/>
  <c r="FA116" i="3" s="1"/>
  <c r="FA79" i="3"/>
  <c r="FA112" i="3" s="1"/>
  <c r="EW75" i="3"/>
  <c r="EW108" i="3" s="1"/>
  <c r="EW104" i="3"/>
  <c r="EW95" i="3"/>
  <c r="EW128" i="3" s="1"/>
  <c r="EW91" i="3"/>
  <c r="EW124" i="3" s="1"/>
  <c r="EW87" i="3"/>
  <c r="EW120" i="3" s="1"/>
  <c r="EW99" i="3"/>
  <c r="EW132" i="3" s="1"/>
  <c r="ES104" i="3"/>
  <c r="ES99" i="3"/>
  <c r="ES132" i="3" s="1"/>
  <c r="ES91" i="3"/>
  <c r="ES124" i="3" s="1"/>
  <c r="ES95" i="3"/>
  <c r="ES128" i="3" s="1"/>
  <c r="ES83" i="3"/>
  <c r="ES116" i="3" s="1"/>
  <c r="ES87" i="3"/>
  <c r="ES120" i="3" s="1"/>
  <c r="ES79" i="3"/>
  <c r="ES112" i="3" s="1"/>
  <c r="EO104" i="3"/>
  <c r="EO99" i="3"/>
  <c r="EO132" i="3" s="1"/>
  <c r="EO95" i="3"/>
  <c r="EO128" i="3" s="1"/>
  <c r="EO91" i="3"/>
  <c r="EO124" i="3" s="1"/>
  <c r="EO83" i="3"/>
  <c r="EO116" i="3" s="1"/>
  <c r="EK104" i="3"/>
  <c r="EK99" i="3"/>
  <c r="EK132" i="3" s="1"/>
  <c r="EK91" i="3"/>
  <c r="EK124" i="3" s="1"/>
  <c r="EK95" i="3"/>
  <c r="EK128" i="3" s="1"/>
  <c r="EK79" i="3"/>
  <c r="EK112" i="3" s="1"/>
  <c r="EG75" i="3"/>
  <c r="EG108" i="3" s="1"/>
  <c r="EG95" i="3"/>
  <c r="EG128" i="3" s="1"/>
  <c r="EG104" i="3"/>
  <c r="EG91" i="3"/>
  <c r="EG124" i="3" s="1"/>
  <c r="EG87" i="3"/>
  <c r="EG120" i="3" s="1"/>
  <c r="EG83" i="3"/>
  <c r="EG116" i="3" s="1"/>
  <c r="EG99" i="3"/>
  <c r="EG132" i="3" s="1"/>
  <c r="EC104" i="3"/>
  <c r="EC99" i="3"/>
  <c r="EC132" i="3" s="1"/>
  <c r="EC95" i="3"/>
  <c r="EC128" i="3" s="1"/>
  <c r="EC91" i="3"/>
  <c r="EC124" i="3" s="1"/>
  <c r="EC87" i="3"/>
  <c r="EC120" i="3" s="1"/>
  <c r="EC83" i="3"/>
  <c r="EC116" i="3" s="1"/>
  <c r="EC79" i="3"/>
  <c r="EC112" i="3" s="1"/>
  <c r="DY75" i="3"/>
  <c r="DY108" i="3" s="1"/>
  <c r="DY99" i="3"/>
  <c r="DY132" i="3" s="1"/>
  <c r="DY91" i="3"/>
  <c r="DY124" i="3" s="1"/>
  <c r="DY87" i="3"/>
  <c r="DY120" i="3" s="1"/>
  <c r="DY83" i="3"/>
  <c r="DY116" i="3" s="1"/>
  <c r="DU104" i="3"/>
  <c r="DU99" i="3"/>
  <c r="DU132" i="3" s="1"/>
  <c r="DU95" i="3"/>
  <c r="DU128" i="3" s="1"/>
  <c r="DU91" i="3"/>
  <c r="DU124" i="3" s="1"/>
  <c r="DU87" i="3"/>
  <c r="DU120" i="3" s="1"/>
  <c r="DU79" i="3"/>
  <c r="DU112" i="3" s="1"/>
  <c r="DQ75" i="3"/>
  <c r="DQ108" i="3" s="1"/>
  <c r="DQ95" i="3"/>
  <c r="DQ128" i="3" s="1"/>
  <c r="DQ91" i="3"/>
  <c r="DQ124" i="3" s="1"/>
  <c r="DQ104" i="3"/>
  <c r="DQ99" i="3"/>
  <c r="DQ132" i="3" s="1"/>
  <c r="DM104" i="3"/>
  <c r="DM99" i="3"/>
  <c r="DM132" i="3" s="1"/>
  <c r="DM91" i="3"/>
  <c r="DM124" i="3" s="1"/>
  <c r="DM83" i="3"/>
  <c r="DM116" i="3" s="1"/>
  <c r="DM87" i="3"/>
  <c r="DM120" i="3" s="1"/>
  <c r="DM79" i="3"/>
  <c r="DM112" i="3" s="1"/>
  <c r="DI104" i="3"/>
  <c r="DI99" i="3"/>
  <c r="DI132" i="3" s="1"/>
  <c r="DI91" i="3"/>
  <c r="DI124" i="3" s="1"/>
  <c r="DI95" i="3"/>
  <c r="DI128" i="3" s="1"/>
  <c r="DI83" i="3"/>
  <c r="DI116" i="3" s="1"/>
  <c r="DI87" i="3"/>
  <c r="DI120" i="3" s="1"/>
  <c r="DE104" i="3"/>
  <c r="DE99" i="3"/>
  <c r="DE132" i="3" s="1"/>
  <c r="DE91" i="3"/>
  <c r="DE124" i="3" s="1"/>
  <c r="DE95" i="3"/>
  <c r="DE128" i="3" s="1"/>
  <c r="DE87" i="3"/>
  <c r="DE120" i="3" s="1"/>
  <c r="DE79" i="3"/>
  <c r="DE112" i="3" s="1"/>
  <c r="DA75" i="3"/>
  <c r="DA108" i="3" s="1"/>
  <c r="DA95" i="3"/>
  <c r="DA128" i="3" s="1"/>
  <c r="DA91" i="3"/>
  <c r="DA124" i="3" s="1"/>
  <c r="DA104" i="3"/>
  <c r="DA99" i="3"/>
  <c r="DA132" i="3" s="1"/>
  <c r="DA87" i="3"/>
  <c r="DA120" i="3" s="1"/>
  <c r="DA83" i="3"/>
  <c r="DA116" i="3" s="1"/>
  <c r="CW104" i="3"/>
  <c r="CW99" i="3"/>
  <c r="CW132" i="3" s="1"/>
  <c r="CW95" i="3"/>
  <c r="CW128" i="3" s="1"/>
  <c r="CW91" i="3"/>
  <c r="CW124" i="3" s="1"/>
  <c r="CW83" i="3"/>
  <c r="CW116" i="3" s="1"/>
  <c r="CW79" i="3"/>
  <c r="CW112" i="3" s="1"/>
  <c r="CS75" i="3"/>
  <c r="CS108" i="3" s="1"/>
  <c r="CS99" i="3"/>
  <c r="CS132" i="3" s="1"/>
  <c r="CS91" i="3"/>
  <c r="CS124" i="3" s="1"/>
  <c r="CS95" i="3"/>
  <c r="CS128" i="3" s="1"/>
  <c r="CS87" i="3"/>
  <c r="CS120" i="3" s="1"/>
  <c r="CO104" i="3"/>
  <c r="CO95" i="3"/>
  <c r="CO128" i="3" s="1"/>
  <c r="CO99" i="3"/>
  <c r="CO132" i="3" s="1"/>
  <c r="CO91" i="3"/>
  <c r="CO124" i="3" s="1"/>
  <c r="CO87" i="3"/>
  <c r="CO120" i="3" s="1"/>
  <c r="CO79" i="3"/>
  <c r="CO112" i="3" s="1"/>
  <c r="CK75" i="3"/>
  <c r="CK108" i="3" s="1"/>
  <c r="CK104" i="3"/>
  <c r="CK95" i="3"/>
  <c r="CK128" i="3" s="1"/>
  <c r="CK91" i="3"/>
  <c r="CK124" i="3" s="1"/>
  <c r="CK99" i="3"/>
  <c r="CK132" i="3" s="1"/>
  <c r="CK87" i="3"/>
  <c r="CK120" i="3" s="1"/>
  <c r="CK83" i="3"/>
  <c r="CK116" i="3" s="1"/>
  <c r="CG104" i="3"/>
  <c r="CG99" i="3"/>
  <c r="CG132" i="3" s="1"/>
  <c r="CG95" i="3"/>
  <c r="CG128" i="3" s="1"/>
  <c r="CG91" i="3"/>
  <c r="CG124" i="3" s="1"/>
  <c r="CG83" i="3"/>
  <c r="CG116" i="3" s="1"/>
  <c r="CG87" i="3"/>
  <c r="CG120" i="3" s="1"/>
  <c r="CG79" i="3"/>
  <c r="CG112" i="3" s="1"/>
  <c r="CC104" i="3"/>
  <c r="CC99" i="3"/>
  <c r="CC132" i="3" s="1"/>
  <c r="CC91" i="3"/>
  <c r="CC124" i="3" s="1"/>
  <c r="CC95" i="3"/>
  <c r="CC128" i="3" s="1"/>
  <c r="BY104" i="3"/>
  <c r="BY95" i="3"/>
  <c r="BY128" i="3" s="1"/>
  <c r="BY99" i="3"/>
  <c r="BY132" i="3" s="1"/>
  <c r="BY91" i="3"/>
  <c r="BY124" i="3" s="1"/>
  <c r="BY83" i="3"/>
  <c r="BY116" i="3" s="1"/>
  <c r="BY79" i="3"/>
  <c r="BY112" i="3" s="1"/>
  <c r="BU75" i="3"/>
  <c r="BU108" i="3" s="1"/>
  <c r="BU95" i="3"/>
  <c r="BU128" i="3" s="1"/>
  <c r="BU104" i="3"/>
  <c r="BU91" i="3"/>
  <c r="BU124" i="3" s="1"/>
  <c r="BU87" i="3"/>
  <c r="BU120" i="3" s="1"/>
  <c r="BU83" i="3"/>
  <c r="BU116" i="3" s="1"/>
  <c r="BU99" i="3"/>
  <c r="BU132" i="3" s="1"/>
  <c r="BQ104" i="3"/>
  <c r="BQ99" i="3"/>
  <c r="BQ132" i="3" s="1"/>
  <c r="BQ95" i="3"/>
  <c r="BQ128" i="3" s="1"/>
  <c r="BQ91" i="3"/>
  <c r="BQ124" i="3" s="1"/>
  <c r="BQ87" i="3"/>
  <c r="BQ120" i="3" s="1"/>
  <c r="BQ79" i="3"/>
  <c r="BQ112" i="3" s="1"/>
  <c r="BM75" i="3"/>
  <c r="BM108" i="3" s="1"/>
  <c r="BM99" i="3"/>
  <c r="BM132" i="3" s="1"/>
  <c r="BM91" i="3"/>
  <c r="BM124" i="3" s="1"/>
  <c r="BM95" i="3"/>
  <c r="BM128" i="3" s="1"/>
  <c r="BM87" i="3"/>
  <c r="BM120" i="3" s="1"/>
  <c r="BI104" i="3"/>
  <c r="BI95" i="3"/>
  <c r="BI128" i="3" s="1"/>
  <c r="BI99" i="3"/>
  <c r="BI132" i="3" s="1"/>
  <c r="BI91" i="3"/>
  <c r="BI124" i="3" s="1"/>
  <c r="BI87" i="3"/>
  <c r="BI120" i="3" s="1"/>
  <c r="BI83" i="3"/>
  <c r="BI116" i="3" s="1"/>
  <c r="BI79" i="3"/>
  <c r="BI112" i="3" s="1"/>
  <c r="BE75" i="3"/>
  <c r="BE108" i="3" s="1"/>
  <c r="BE95" i="3"/>
  <c r="BE128" i="3" s="1"/>
  <c r="BE91" i="3"/>
  <c r="BE124" i="3" s="1"/>
  <c r="BE104" i="3"/>
  <c r="BE99" i="3"/>
  <c r="BE132" i="3" s="1"/>
  <c r="BE83" i="3"/>
  <c r="BE116" i="3" s="1"/>
  <c r="BA104" i="3"/>
  <c r="BA99" i="3"/>
  <c r="BA132" i="3" s="1"/>
  <c r="BA95" i="3"/>
  <c r="BA128" i="3" s="1"/>
  <c r="BA91" i="3"/>
  <c r="BA124" i="3" s="1"/>
  <c r="BA83" i="3"/>
  <c r="BA116" i="3" s="1"/>
  <c r="BA87" i="3"/>
  <c r="BA120" i="3" s="1"/>
  <c r="BA79" i="3"/>
  <c r="BA112" i="3" s="1"/>
  <c r="AW104" i="3"/>
  <c r="AW99" i="3"/>
  <c r="AW132" i="3" s="1"/>
  <c r="AW91" i="3"/>
  <c r="AW124" i="3" s="1"/>
  <c r="AW95" i="3"/>
  <c r="AW128" i="3" s="1"/>
  <c r="AW87" i="3"/>
  <c r="AW120" i="3" s="1"/>
  <c r="AS104" i="3"/>
  <c r="AS95" i="3"/>
  <c r="AS128" i="3" s="1"/>
  <c r="AS99" i="3"/>
  <c r="AS132" i="3" s="1"/>
  <c r="AS91" i="3"/>
  <c r="AS124" i="3" s="1"/>
  <c r="AS87" i="3"/>
  <c r="AS120" i="3" s="1"/>
  <c r="AS83" i="3"/>
  <c r="AS116" i="3" s="1"/>
  <c r="AS79" i="3"/>
  <c r="AS112" i="3" s="1"/>
  <c r="AO75" i="3"/>
  <c r="AO108" i="3" s="1"/>
  <c r="AO95" i="3"/>
  <c r="AO128" i="3" s="1"/>
  <c r="AO104" i="3"/>
  <c r="AO91" i="3"/>
  <c r="AO124" i="3" s="1"/>
  <c r="AO99" i="3"/>
  <c r="AO132" i="3" s="1"/>
  <c r="AO87" i="3"/>
  <c r="AO120" i="3" s="1"/>
  <c r="AO83" i="3"/>
  <c r="AO116" i="3" s="1"/>
  <c r="AK104" i="3"/>
  <c r="AK99" i="3"/>
  <c r="AK132" i="3" s="1"/>
  <c r="AK95" i="3"/>
  <c r="AK128" i="3" s="1"/>
  <c r="AK91" i="3"/>
  <c r="AK124" i="3" s="1"/>
  <c r="AK79" i="3"/>
  <c r="AK112" i="3" s="1"/>
  <c r="AG75" i="3"/>
  <c r="AG108" i="3" s="1"/>
  <c r="AG99" i="3"/>
  <c r="AG132" i="3" s="1"/>
  <c r="AG91" i="3"/>
  <c r="AG124" i="3" s="1"/>
  <c r="AG95" i="3"/>
  <c r="AG128" i="3" s="1"/>
  <c r="AG87" i="3"/>
  <c r="AG120" i="3" s="1"/>
  <c r="AG83" i="3"/>
  <c r="AG116" i="3" s="1"/>
  <c r="AC104" i="3"/>
  <c r="AC95" i="3"/>
  <c r="AC128" i="3" s="1"/>
  <c r="AC99" i="3"/>
  <c r="AC132" i="3" s="1"/>
  <c r="AC91" i="3"/>
  <c r="AC124" i="3" s="1"/>
  <c r="AC87" i="3"/>
  <c r="AC120" i="3" s="1"/>
  <c r="AC83" i="3"/>
  <c r="AC116" i="3" s="1"/>
  <c r="AC79" i="3"/>
  <c r="AC112" i="3" s="1"/>
  <c r="Y75" i="3"/>
  <c r="Y108" i="3" s="1"/>
  <c r="Y104" i="3"/>
  <c r="Y95" i="3"/>
  <c r="Y128" i="3" s="1"/>
  <c r="Y91" i="3"/>
  <c r="Y124" i="3" s="1"/>
  <c r="Y87" i="3"/>
  <c r="Y120" i="3" s="1"/>
  <c r="U104" i="3"/>
  <c r="U99" i="3"/>
  <c r="U132" i="3" s="1"/>
  <c r="U95" i="3"/>
  <c r="U128" i="3" s="1"/>
  <c r="U91" i="3"/>
  <c r="U124" i="3" s="1"/>
  <c r="U83" i="3"/>
  <c r="U116" i="3" s="1"/>
  <c r="U87" i="3"/>
  <c r="U120" i="3" s="1"/>
  <c r="U79" i="3"/>
  <c r="U112" i="3" s="1"/>
  <c r="U75" i="3"/>
  <c r="U108" i="3" s="1"/>
  <c r="Q104" i="3"/>
  <c r="Q99" i="3"/>
  <c r="Q132" i="3" s="1"/>
  <c r="Q91" i="3"/>
  <c r="Q124" i="3" s="1"/>
  <c r="Q95" i="3"/>
  <c r="Q128" i="3" s="1"/>
  <c r="Q83" i="3"/>
  <c r="Q116" i="3" s="1"/>
  <c r="M104" i="3"/>
  <c r="M95" i="3"/>
  <c r="M128" i="3" s="1"/>
  <c r="M99" i="3"/>
  <c r="M132" i="3" s="1"/>
  <c r="M91" i="3"/>
  <c r="M124" i="3" s="1"/>
  <c r="M79" i="3"/>
  <c r="M112" i="3" s="1"/>
  <c r="M75" i="3"/>
  <c r="M108" i="3" s="1"/>
  <c r="I95" i="3"/>
  <c r="I128" i="3" s="1"/>
  <c r="I104" i="3"/>
  <c r="I91" i="3"/>
  <c r="I124" i="3" s="1"/>
  <c r="I87" i="3"/>
  <c r="I120" i="3" s="1"/>
  <c r="I83" i="3"/>
  <c r="I116" i="3" s="1"/>
  <c r="I99" i="3"/>
  <c r="I132" i="3" s="1"/>
  <c r="IQ76" i="3"/>
  <c r="IQ109" i="3" s="1"/>
  <c r="II76" i="3"/>
  <c r="II109" i="3" s="1"/>
  <c r="IA76" i="3"/>
  <c r="IA109" i="3" s="1"/>
  <c r="HS76" i="3"/>
  <c r="HS109" i="3" s="1"/>
  <c r="HK76" i="3"/>
  <c r="HK109" i="3" s="1"/>
  <c r="HC76" i="3"/>
  <c r="HC109" i="3" s="1"/>
  <c r="GQ76" i="3"/>
  <c r="GQ109" i="3" s="1"/>
  <c r="FW76" i="3"/>
  <c r="FW109" i="3" s="1"/>
  <c r="FK76" i="3"/>
  <c r="FK109" i="3" s="1"/>
  <c r="EQ76" i="3"/>
  <c r="EQ109" i="3" s="1"/>
  <c r="EE76" i="3"/>
  <c r="EE109" i="3" s="1"/>
  <c r="DK76" i="3"/>
  <c r="DK109" i="3" s="1"/>
  <c r="CY76" i="3"/>
  <c r="CY109" i="3" s="1"/>
  <c r="CE76" i="3"/>
  <c r="CE109" i="3" s="1"/>
  <c r="BS76" i="3"/>
  <c r="BS109" i="3" s="1"/>
  <c r="AY76" i="3"/>
  <c r="AY109" i="3" s="1"/>
  <c r="AM76" i="3"/>
  <c r="AM109" i="3" s="1"/>
  <c r="S76" i="3"/>
  <c r="S109" i="3" s="1"/>
  <c r="IB75" i="3"/>
  <c r="IB108" i="3" s="1"/>
  <c r="FP75" i="3"/>
  <c r="FP108" i="3" s="1"/>
  <c r="DD75" i="3"/>
  <c r="DD108" i="3" s="1"/>
  <c r="AR75" i="3"/>
  <c r="AR108" i="3" s="1"/>
  <c r="L75" i="3"/>
  <c r="L108" i="3" s="1"/>
  <c r="IP80" i="3"/>
  <c r="IP113" i="3" s="1"/>
  <c r="HJ80" i="3"/>
  <c r="HJ113" i="3" s="1"/>
  <c r="GD80" i="3"/>
  <c r="GD113" i="3" s="1"/>
  <c r="EX80" i="3"/>
  <c r="EX113" i="3" s="1"/>
  <c r="DR80" i="3"/>
  <c r="DR113" i="3" s="1"/>
  <c r="CL80" i="3"/>
  <c r="CL113" i="3" s="1"/>
  <c r="BF80" i="3"/>
  <c r="BF113" i="3" s="1"/>
  <c r="Z80" i="3"/>
  <c r="Z113" i="3" s="1"/>
  <c r="IO79" i="3"/>
  <c r="IO112" i="3" s="1"/>
  <c r="HY79" i="3"/>
  <c r="HY112" i="3" s="1"/>
  <c r="HI79" i="3"/>
  <c r="HI112" i="3" s="1"/>
  <c r="GS79" i="3"/>
  <c r="GS112" i="3" s="1"/>
  <c r="GC79" i="3"/>
  <c r="GC112" i="3" s="1"/>
  <c r="FM79" i="3"/>
  <c r="FM112" i="3" s="1"/>
  <c r="EW79" i="3"/>
  <c r="EW112" i="3" s="1"/>
  <c r="EG79" i="3"/>
  <c r="EG112" i="3" s="1"/>
  <c r="DQ79" i="3"/>
  <c r="DQ112" i="3" s="1"/>
  <c r="DA79" i="3"/>
  <c r="DA112" i="3" s="1"/>
  <c r="CK79" i="3"/>
  <c r="CK112" i="3" s="1"/>
  <c r="BU79" i="3"/>
  <c r="BU112" i="3" s="1"/>
  <c r="BE79" i="3"/>
  <c r="BE112" i="3" s="1"/>
  <c r="AO79" i="3"/>
  <c r="AO112" i="3" s="1"/>
  <c r="Y79" i="3"/>
  <c r="Y112" i="3" s="1"/>
  <c r="I79" i="3"/>
  <c r="I112" i="3" s="1"/>
  <c r="GM84" i="3"/>
  <c r="GM117" i="3" s="1"/>
  <c r="EA84" i="3"/>
  <c r="EA117" i="3" s="1"/>
  <c r="BO84" i="3"/>
  <c r="BO117" i="3" s="1"/>
  <c r="U84" i="3"/>
  <c r="U117" i="3" s="1"/>
  <c r="HA83" i="3"/>
  <c r="HA116" i="3" s="1"/>
  <c r="GA83" i="3"/>
  <c r="GA116" i="3" s="1"/>
  <c r="EW83" i="3"/>
  <c r="EW116" i="3" s="1"/>
  <c r="DU83" i="3"/>
  <c r="DU116" i="3" s="1"/>
  <c r="CS83" i="3"/>
  <c r="CS116" i="3" s="1"/>
  <c r="BQ83" i="3"/>
  <c r="BQ116" i="3" s="1"/>
  <c r="M83" i="3"/>
  <c r="M116" i="3" s="1"/>
  <c r="IK88" i="3"/>
  <c r="IK121" i="3" s="1"/>
  <c r="FO88" i="3"/>
  <c r="FO121" i="3" s="1"/>
  <c r="AQ88" i="3"/>
  <c r="AQ121" i="3" s="1"/>
  <c r="IO87" i="3"/>
  <c r="IO120" i="3" s="1"/>
  <c r="GW87" i="3"/>
  <c r="GW120" i="3" s="1"/>
  <c r="DQ87" i="3"/>
  <c r="DQ120" i="3" s="1"/>
  <c r="BY87" i="3"/>
  <c r="BY120" i="3" s="1"/>
  <c r="HG92" i="3"/>
  <c r="HG125" i="3" s="1"/>
  <c r="FC92" i="3"/>
  <c r="FC125" i="3" s="1"/>
  <c r="CY92" i="3"/>
  <c r="CY125" i="3" s="1"/>
  <c r="U92" i="3"/>
  <c r="U125" i="3" s="1"/>
  <c r="EQ96" i="3"/>
  <c r="EQ129" i="3" s="1"/>
  <c r="DM95" i="3"/>
  <c r="DM128" i="3" s="1"/>
  <c r="AI100" i="3"/>
  <c r="AI133" i="3" s="1"/>
  <c r="IT88" i="3"/>
  <c r="IT121" i="3" s="1"/>
  <c r="IT80" i="3"/>
  <c r="IT113" i="3" s="1"/>
  <c r="ID88" i="3"/>
  <c r="ID121" i="3" s="1"/>
  <c r="ID80" i="3"/>
  <c r="ID113" i="3" s="1"/>
  <c r="HR96" i="3"/>
  <c r="HR129" i="3" s="1"/>
  <c r="HR80" i="3"/>
  <c r="HR113" i="3" s="1"/>
  <c r="GX88" i="3"/>
  <c r="GX121" i="3" s="1"/>
  <c r="GX80" i="3"/>
  <c r="GX113" i="3" s="1"/>
  <c r="GH88" i="3"/>
  <c r="GH121" i="3" s="1"/>
  <c r="GH80" i="3"/>
  <c r="GH113" i="3" s="1"/>
  <c r="FR88" i="3"/>
  <c r="FR121" i="3" s="1"/>
  <c r="FR80" i="3"/>
  <c r="FR113" i="3" s="1"/>
  <c r="FB88" i="3"/>
  <c r="FB121" i="3" s="1"/>
  <c r="FB80" i="3"/>
  <c r="FB113" i="3" s="1"/>
  <c r="EP88" i="3"/>
  <c r="EP121" i="3" s="1"/>
  <c r="EP80" i="3"/>
  <c r="EP113" i="3" s="1"/>
  <c r="DZ88" i="3"/>
  <c r="DZ121" i="3" s="1"/>
  <c r="DZ80" i="3"/>
  <c r="DZ113" i="3" s="1"/>
  <c r="DJ88" i="3"/>
  <c r="DJ121" i="3" s="1"/>
  <c r="DJ80" i="3"/>
  <c r="DJ113" i="3" s="1"/>
  <c r="CT88" i="3"/>
  <c r="CT121" i="3" s="1"/>
  <c r="CT80" i="3"/>
  <c r="CT113" i="3" s="1"/>
  <c r="CD88" i="3"/>
  <c r="CD121" i="3" s="1"/>
  <c r="CD80" i="3"/>
  <c r="CD113" i="3" s="1"/>
  <c r="BN88" i="3"/>
  <c r="BN121" i="3" s="1"/>
  <c r="BN80" i="3"/>
  <c r="BN113" i="3" s="1"/>
  <c r="AX88" i="3"/>
  <c r="AX121" i="3" s="1"/>
  <c r="AX80" i="3"/>
  <c r="AX113" i="3" s="1"/>
  <c r="AH88" i="3"/>
  <c r="AH121" i="3" s="1"/>
  <c r="AH80" i="3"/>
  <c r="AH113" i="3" s="1"/>
  <c r="R88" i="3"/>
  <c r="R121" i="3" s="1"/>
  <c r="R80" i="3"/>
  <c r="R113" i="3" s="1"/>
  <c r="IL80" i="3"/>
  <c r="IL113" i="3" s="1"/>
  <c r="HF80" i="3"/>
  <c r="HF113" i="3" s="1"/>
  <c r="FZ80" i="3"/>
  <c r="FZ113" i="3" s="1"/>
  <c r="ET80" i="3"/>
  <c r="ET113" i="3" s="1"/>
  <c r="DN80" i="3"/>
  <c r="DN113" i="3" s="1"/>
  <c r="CH80" i="3"/>
  <c r="CH113" i="3" s="1"/>
  <c r="BB80" i="3"/>
  <c r="BB113" i="3" s="1"/>
  <c r="V80" i="3"/>
  <c r="V113" i="3" s="1"/>
  <c r="IS105" i="3"/>
  <c r="IS92" i="3"/>
  <c r="IS125" i="3" s="1"/>
  <c r="IS88" i="3"/>
  <c r="IS121" i="3" s="1"/>
  <c r="IS84" i="3"/>
  <c r="IS117" i="3" s="1"/>
  <c r="IO105" i="3"/>
  <c r="IO96" i="3"/>
  <c r="IO129" i="3" s="1"/>
  <c r="IO92" i="3"/>
  <c r="IO125" i="3" s="1"/>
  <c r="IG105" i="3"/>
  <c r="IG92" i="3"/>
  <c r="IG125" i="3" s="1"/>
  <c r="IG96" i="3"/>
  <c r="IG129" i="3" s="1"/>
  <c r="IG88" i="3"/>
  <c r="IG121" i="3" s="1"/>
  <c r="IG84" i="3"/>
  <c r="IG117" i="3" s="1"/>
  <c r="IC105" i="3"/>
  <c r="IC92" i="3"/>
  <c r="IC125" i="3" s="1"/>
  <c r="IC88" i="3"/>
  <c r="IC121" i="3" s="1"/>
  <c r="HY105" i="3"/>
  <c r="HY96" i="3"/>
  <c r="HY129" i="3" s="1"/>
  <c r="HY92" i="3"/>
  <c r="HY125" i="3" s="1"/>
  <c r="HY84" i="3"/>
  <c r="HY117" i="3" s="1"/>
  <c r="HU105" i="3"/>
  <c r="HU92" i="3"/>
  <c r="HU125" i="3" s="1"/>
  <c r="HU88" i="3"/>
  <c r="HU121" i="3" s="1"/>
  <c r="HU84" i="3"/>
  <c r="HU117" i="3" s="1"/>
  <c r="HQ105" i="3"/>
  <c r="HQ92" i="3"/>
  <c r="HQ125" i="3" s="1"/>
  <c r="HQ96" i="3"/>
  <c r="HQ129" i="3" s="1"/>
  <c r="HQ88" i="3"/>
  <c r="HQ121" i="3" s="1"/>
  <c r="HM105" i="3"/>
  <c r="HM88" i="3"/>
  <c r="HM121" i="3" s="1"/>
  <c r="HM84" i="3"/>
  <c r="HM117" i="3" s="1"/>
  <c r="HI105" i="3"/>
  <c r="HI96" i="3"/>
  <c r="HI129" i="3" s="1"/>
  <c r="HI92" i="3"/>
  <c r="HI125" i="3" s="1"/>
  <c r="HE105" i="3"/>
  <c r="HE92" i="3"/>
  <c r="HE125" i="3" s="1"/>
  <c r="HA105" i="3"/>
  <c r="HA92" i="3"/>
  <c r="HA125" i="3" s="1"/>
  <c r="HA96" i="3"/>
  <c r="HA129" i="3" s="1"/>
  <c r="HA88" i="3"/>
  <c r="HA121" i="3" s="1"/>
  <c r="HA84" i="3"/>
  <c r="HA117" i="3" s="1"/>
  <c r="HA76" i="3"/>
  <c r="HA109" i="3" s="1"/>
  <c r="GW105" i="3"/>
  <c r="GW92" i="3"/>
  <c r="GW125" i="3" s="1"/>
  <c r="GW88" i="3"/>
  <c r="GW121" i="3" s="1"/>
  <c r="GS105" i="3"/>
  <c r="GS96" i="3"/>
  <c r="GS129" i="3" s="1"/>
  <c r="GS92" i="3"/>
  <c r="GS125" i="3" s="1"/>
  <c r="GS88" i="3"/>
  <c r="GS121" i="3" s="1"/>
  <c r="GS84" i="3"/>
  <c r="GS117" i="3" s="1"/>
  <c r="GS76" i="3"/>
  <c r="GS109" i="3" s="1"/>
  <c r="GO105" i="3"/>
  <c r="GO92" i="3"/>
  <c r="GO125" i="3" s="1"/>
  <c r="GO88" i="3"/>
  <c r="GO121" i="3" s="1"/>
  <c r="GO84" i="3"/>
  <c r="GO117" i="3" s="1"/>
  <c r="GK105" i="3"/>
  <c r="GK92" i="3"/>
  <c r="GK125" i="3" s="1"/>
  <c r="GK76" i="3"/>
  <c r="GK109" i="3" s="1"/>
  <c r="GG105" i="3"/>
  <c r="GG88" i="3"/>
  <c r="GG121" i="3" s="1"/>
  <c r="GG84" i="3"/>
  <c r="GG117" i="3" s="1"/>
  <c r="GC105" i="3"/>
  <c r="GC92" i="3"/>
  <c r="GC125" i="3" s="1"/>
  <c r="GC88" i="3"/>
  <c r="GC121" i="3" s="1"/>
  <c r="GC76" i="3"/>
  <c r="GC109" i="3" s="1"/>
  <c r="FY105" i="3"/>
  <c r="FY92" i="3"/>
  <c r="FY125" i="3" s="1"/>
  <c r="FY88" i="3"/>
  <c r="FY121" i="3" s="1"/>
  <c r="FU105" i="3"/>
  <c r="FU92" i="3"/>
  <c r="FU125" i="3" s="1"/>
  <c r="FU88" i="3"/>
  <c r="FU121" i="3" s="1"/>
  <c r="FU84" i="3"/>
  <c r="FU117" i="3" s="1"/>
  <c r="FU76" i="3"/>
  <c r="FU109" i="3" s="1"/>
  <c r="FQ105" i="3"/>
  <c r="FQ92" i="3"/>
  <c r="FQ125" i="3" s="1"/>
  <c r="FM105" i="3"/>
  <c r="FM92" i="3"/>
  <c r="FM125" i="3" s="1"/>
  <c r="FM88" i="3"/>
  <c r="FM121" i="3" s="1"/>
  <c r="FM84" i="3"/>
  <c r="FM117" i="3" s="1"/>
  <c r="FM76" i="3"/>
  <c r="FM109" i="3" s="1"/>
  <c r="FI105" i="3"/>
  <c r="FI92" i="3"/>
  <c r="FI125" i="3" s="1"/>
  <c r="FI88" i="3"/>
  <c r="FI121" i="3" s="1"/>
  <c r="FI84" i="3"/>
  <c r="FI117" i="3" s="1"/>
  <c r="FE105" i="3"/>
  <c r="FE92" i="3"/>
  <c r="FE125" i="3" s="1"/>
  <c r="FE88" i="3"/>
  <c r="FE121" i="3" s="1"/>
  <c r="FE76" i="3"/>
  <c r="FE109" i="3" s="1"/>
  <c r="FA105" i="3"/>
  <c r="FA92" i="3"/>
  <c r="FA125" i="3" s="1"/>
  <c r="FA88" i="3"/>
  <c r="FA121" i="3" s="1"/>
  <c r="FA84" i="3"/>
  <c r="FA117" i="3" s="1"/>
  <c r="EW105" i="3"/>
  <c r="EW92" i="3"/>
  <c r="EW125" i="3" s="1"/>
  <c r="EW76" i="3"/>
  <c r="EW109" i="3" s="1"/>
  <c r="ES105" i="3"/>
  <c r="ES92" i="3"/>
  <c r="ES125" i="3" s="1"/>
  <c r="EO105" i="3"/>
  <c r="EO92" i="3"/>
  <c r="EO125" i="3" s="1"/>
  <c r="EO88" i="3"/>
  <c r="EO121" i="3" s="1"/>
  <c r="EO84" i="3"/>
  <c r="EO117" i="3" s="1"/>
  <c r="EO76" i="3"/>
  <c r="EO109" i="3" s="1"/>
  <c r="EK105" i="3"/>
  <c r="EK92" i="3"/>
  <c r="EK125" i="3" s="1"/>
  <c r="EK88" i="3"/>
  <c r="EK121" i="3" s="1"/>
  <c r="EG105" i="3"/>
  <c r="EG92" i="3"/>
  <c r="EG125" i="3" s="1"/>
  <c r="EG88" i="3"/>
  <c r="EG121" i="3" s="1"/>
  <c r="EG84" i="3"/>
  <c r="EG117" i="3" s="1"/>
  <c r="EG76" i="3"/>
  <c r="EG109" i="3" s="1"/>
  <c r="EC105" i="3"/>
  <c r="EC92" i="3"/>
  <c r="EC125" i="3" s="1"/>
  <c r="EC88" i="3"/>
  <c r="EC121" i="3" s="1"/>
  <c r="EC84" i="3"/>
  <c r="EC117" i="3" s="1"/>
  <c r="DY105" i="3"/>
  <c r="DY92" i="3"/>
  <c r="DY125" i="3" s="1"/>
  <c r="DY76" i="3"/>
  <c r="DY109" i="3" s="1"/>
  <c r="DU105" i="3"/>
  <c r="DU92" i="3"/>
  <c r="DU125" i="3" s="1"/>
  <c r="DU88" i="3"/>
  <c r="DU121" i="3" s="1"/>
  <c r="DU84" i="3"/>
  <c r="DU117" i="3" s="1"/>
  <c r="DQ105" i="3"/>
  <c r="DQ92" i="3"/>
  <c r="DQ125" i="3" s="1"/>
  <c r="DQ88" i="3"/>
  <c r="DQ121" i="3" s="1"/>
  <c r="DQ76" i="3"/>
  <c r="DQ109" i="3" s="1"/>
  <c r="DM105" i="3"/>
  <c r="DM92" i="3"/>
  <c r="DM125" i="3" s="1"/>
  <c r="DM88" i="3"/>
  <c r="DM121" i="3" s="1"/>
  <c r="DI105" i="3"/>
  <c r="DI92" i="3"/>
  <c r="DI125" i="3" s="1"/>
  <c r="DI88" i="3"/>
  <c r="DI121" i="3" s="1"/>
  <c r="DI84" i="3"/>
  <c r="DI117" i="3" s="1"/>
  <c r="DI76" i="3"/>
  <c r="DI109" i="3" s="1"/>
  <c r="DE105" i="3"/>
  <c r="DE92" i="3"/>
  <c r="DE125" i="3" s="1"/>
  <c r="DA105" i="3"/>
  <c r="DA92" i="3"/>
  <c r="DA125" i="3" s="1"/>
  <c r="DA88" i="3"/>
  <c r="DA121" i="3" s="1"/>
  <c r="DA84" i="3"/>
  <c r="DA117" i="3" s="1"/>
  <c r="DA76" i="3"/>
  <c r="DA109" i="3" s="1"/>
  <c r="CW105" i="3"/>
  <c r="CW92" i="3"/>
  <c r="CW125" i="3" s="1"/>
  <c r="CW88" i="3"/>
  <c r="CW121" i="3" s="1"/>
  <c r="CW84" i="3"/>
  <c r="CW117" i="3" s="1"/>
  <c r="CS105" i="3"/>
  <c r="CS92" i="3"/>
  <c r="CS125" i="3" s="1"/>
  <c r="CS88" i="3"/>
  <c r="CS121" i="3" s="1"/>
  <c r="CS76" i="3"/>
  <c r="CS109" i="3" s="1"/>
  <c r="CO105" i="3"/>
  <c r="CO92" i="3"/>
  <c r="CO125" i="3" s="1"/>
  <c r="CO88" i="3"/>
  <c r="CO121" i="3" s="1"/>
  <c r="CO84" i="3"/>
  <c r="CO117" i="3" s="1"/>
  <c r="CK105" i="3"/>
  <c r="CK92" i="3"/>
  <c r="CK125" i="3" s="1"/>
  <c r="CK76" i="3"/>
  <c r="CK109" i="3" s="1"/>
  <c r="CG105" i="3"/>
  <c r="CG92" i="3"/>
  <c r="CG125" i="3" s="1"/>
  <c r="CC105" i="3"/>
  <c r="CC92" i="3"/>
  <c r="CC125" i="3" s="1"/>
  <c r="CC88" i="3"/>
  <c r="CC121" i="3" s="1"/>
  <c r="CC84" i="3"/>
  <c r="CC117" i="3" s="1"/>
  <c r="CC76" i="3"/>
  <c r="CC109" i="3" s="1"/>
  <c r="BY105" i="3"/>
  <c r="BY92" i="3"/>
  <c r="BY125" i="3" s="1"/>
  <c r="BY88" i="3"/>
  <c r="BY121" i="3" s="1"/>
  <c r="BU105" i="3"/>
  <c r="BU92" i="3"/>
  <c r="BU125" i="3" s="1"/>
  <c r="BU88" i="3"/>
  <c r="BU121" i="3" s="1"/>
  <c r="BU84" i="3"/>
  <c r="BU117" i="3" s="1"/>
  <c r="BU76" i="3"/>
  <c r="BU109" i="3" s="1"/>
  <c r="BQ105" i="3"/>
  <c r="BQ92" i="3"/>
  <c r="BQ125" i="3" s="1"/>
  <c r="BQ88" i="3"/>
  <c r="BQ121" i="3" s="1"/>
  <c r="BQ84" i="3"/>
  <c r="BQ117" i="3" s="1"/>
  <c r="BM105" i="3"/>
  <c r="BM92" i="3"/>
  <c r="BM125" i="3" s="1"/>
  <c r="BM76" i="3"/>
  <c r="BM109" i="3" s="1"/>
  <c r="BI105" i="3"/>
  <c r="BI92" i="3"/>
  <c r="BI125" i="3" s="1"/>
  <c r="BI88" i="3"/>
  <c r="BI121" i="3" s="1"/>
  <c r="BI84" i="3"/>
  <c r="BI117" i="3" s="1"/>
  <c r="BE105" i="3"/>
  <c r="BE92" i="3"/>
  <c r="BE125" i="3" s="1"/>
  <c r="BE88" i="3"/>
  <c r="BE121" i="3" s="1"/>
  <c r="BE76" i="3"/>
  <c r="BE109" i="3" s="1"/>
  <c r="BA105" i="3"/>
  <c r="BA92" i="3"/>
  <c r="BA125" i="3" s="1"/>
  <c r="BA88" i="3"/>
  <c r="BA121" i="3" s="1"/>
  <c r="AW105" i="3"/>
  <c r="AW92" i="3"/>
  <c r="AW125" i="3" s="1"/>
  <c r="AW88" i="3"/>
  <c r="AW121" i="3" s="1"/>
  <c r="AW84" i="3"/>
  <c r="AW117" i="3" s="1"/>
  <c r="AW76" i="3"/>
  <c r="AW109" i="3" s="1"/>
  <c r="AS105" i="3"/>
  <c r="AS92" i="3"/>
  <c r="AS125" i="3" s="1"/>
  <c r="AO105" i="3"/>
  <c r="AO92" i="3"/>
  <c r="AO125" i="3" s="1"/>
  <c r="AO88" i="3"/>
  <c r="AO121" i="3" s="1"/>
  <c r="AO84" i="3"/>
  <c r="AO117" i="3" s="1"/>
  <c r="AO76" i="3"/>
  <c r="AO109" i="3" s="1"/>
  <c r="AK105" i="3"/>
  <c r="AK92" i="3"/>
  <c r="AK125" i="3" s="1"/>
  <c r="AK88" i="3"/>
  <c r="AK121" i="3" s="1"/>
  <c r="AK84" i="3"/>
  <c r="AK117" i="3" s="1"/>
  <c r="AG105" i="3"/>
  <c r="AG92" i="3"/>
  <c r="AG125" i="3" s="1"/>
  <c r="AG88" i="3"/>
  <c r="AG121" i="3" s="1"/>
  <c r="AG76" i="3"/>
  <c r="AG109" i="3" s="1"/>
  <c r="AC105" i="3"/>
  <c r="AC92" i="3"/>
  <c r="AC125" i="3" s="1"/>
  <c r="AC84" i="3"/>
  <c r="AC117" i="3" s="1"/>
  <c r="AC88" i="3"/>
  <c r="AC121" i="3" s="1"/>
  <c r="Y105" i="3"/>
  <c r="Y92" i="3"/>
  <c r="Y125" i="3" s="1"/>
  <c r="Y84" i="3"/>
  <c r="Y117" i="3" s="1"/>
  <c r="Y76" i="3"/>
  <c r="Y109" i="3" s="1"/>
  <c r="Q105" i="3"/>
  <c r="Q92" i="3"/>
  <c r="Q125" i="3" s="1"/>
  <c r="Q88" i="3"/>
  <c r="Q121" i="3" s="1"/>
  <c r="Q84" i="3"/>
  <c r="Q117" i="3" s="1"/>
  <c r="Q76" i="3"/>
  <c r="Q109" i="3" s="1"/>
  <c r="M105" i="3"/>
  <c r="M92" i="3"/>
  <c r="M125" i="3" s="1"/>
  <c r="M88" i="3"/>
  <c r="M121" i="3" s="1"/>
  <c r="M84" i="3"/>
  <c r="M117" i="3" s="1"/>
  <c r="I105" i="3"/>
  <c r="I92" i="3"/>
  <c r="I125" i="3" s="1"/>
  <c r="I88" i="3"/>
  <c r="I121" i="3" s="1"/>
  <c r="I84" i="3"/>
  <c r="I117" i="3" s="1"/>
  <c r="I76" i="3"/>
  <c r="I109" i="3" s="1"/>
  <c r="IJ87" i="3"/>
  <c r="IJ120" i="3" s="1"/>
  <c r="IJ75" i="3"/>
  <c r="IJ108" i="3" s="1"/>
  <c r="HT87" i="3"/>
  <c r="HT120" i="3" s="1"/>
  <c r="HT75" i="3"/>
  <c r="HT108" i="3" s="1"/>
  <c r="HD87" i="3"/>
  <c r="HD120" i="3" s="1"/>
  <c r="HD75" i="3"/>
  <c r="HD108" i="3" s="1"/>
  <c r="GN87" i="3"/>
  <c r="GN120" i="3" s="1"/>
  <c r="GN75" i="3"/>
  <c r="GN108" i="3" s="1"/>
  <c r="FX87" i="3"/>
  <c r="FX120" i="3" s="1"/>
  <c r="FX75" i="3"/>
  <c r="FX108" i="3" s="1"/>
  <c r="FH87" i="3"/>
  <c r="FH120" i="3" s="1"/>
  <c r="FH75" i="3"/>
  <c r="FH108" i="3" s="1"/>
  <c r="ER87" i="3"/>
  <c r="ER120" i="3" s="1"/>
  <c r="ER104" i="3"/>
  <c r="ER75" i="3"/>
  <c r="ER108" i="3" s="1"/>
  <c r="EB87" i="3"/>
  <c r="EB120" i="3" s="1"/>
  <c r="EB104" i="3"/>
  <c r="EB75" i="3"/>
  <c r="EB108" i="3" s="1"/>
  <c r="DL87" i="3"/>
  <c r="DL120" i="3" s="1"/>
  <c r="DL104" i="3"/>
  <c r="DL75" i="3"/>
  <c r="DL108" i="3" s="1"/>
  <c r="CV87" i="3"/>
  <c r="CV120" i="3" s="1"/>
  <c r="CV75" i="3"/>
  <c r="CV108" i="3" s="1"/>
  <c r="CF87" i="3"/>
  <c r="CF120" i="3" s="1"/>
  <c r="CF104" i="3"/>
  <c r="CF75" i="3"/>
  <c r="CF108" i="3" s="1"/>
  <c r="BP87" i="3"/>
  <c r="BP120" i="3" s="1"/>
  <c r="BP104" i="3"/>
  <c r="BP75" i="3"/>
  <c r="BP108" i="3" s="1"/>
  <c r="AZ87" i="3"/>
  <c r="AZ120" i="3" s="1"/>
  <c r="AZ104" i="3"/>
  <c r="AZ75" i="3"/>
  <c r="AZ108" i="3" s="1"/>
  <c r="AJ87" i="3"/>
  <c r="AJ120" i="3" s="1"/>
  <c r="AJ104" i="3"/>
  <c r="AJ75" i="3"/>
  <c r="AJ108" i="3" s="1"/>
  <c r="T87" i="3"/>
  <c r="T120" i="3" s="1"/>
  <c r="T104" i="3"/>
  <c r="IU104" i="3"/>
  <c r="IU87" i="3"/>
  <c r="IU120" i="3" s="1"/>
  <c r="IU91" i="3"/>
  <c r="IU124" i="3" s="1"/>
  <c r="IU83" i="3"/>
  <c r="IU116" i="3" s="1"/>
  <c r="IQ104" i="3"/>
  <c r="IQ83" i="3"/>
  <c r="IQ116" i="3" s="1"/>
  <c r="IQ79" i="3"/>
  <c r="IQ112" i="3" s="1"/>
  <c r="IQ91" i="3"/>
  <c r="IQ124" i="3" s="1"/>
  <c r="IM104" i="3"/>
  <c r="IM87" i="3"/>
  <c r="IM120" i="3" s="1"/>
  <c r="IM91" i="3"/>
  <c r="IM124" i="3" s="1"/>
  <c r="IM83" i="3"/>
  <c r="IM116" i="3" s="1"/>
  <c r="II104" i="3"/>
  <c r="II91" i="3"/>
  <c r="II124" i="3" s="1"/>
  <c r="II83" i="3"/>
  <c r="II116" i="3" s="1"/>
  <c r="II87" i="3"/>
  <c r="II120" i="3" s="1"/>
  <c r="II79" i="3"/>
  <c r="II112" i="3" s="1"/>
  <c r="IE104" i="3"/>
  <c r="IE87" i="3"/>
  <c r="IE120" i="3" s="1"/>
  <c r="IE91" i="3"/>
  <c r="IE124" i="3" s="1"/>
  <c r="IA104" i="3"/>
  <c r="IA83" i="3"/>
  <c r="IA116" i="3" s="1"/>
  <c r="IA91" i="3"/>
  <c r="IA124" i="3" s="1"/>
  <c r="IA87" i="3"/>
  <c r="IA120" i="3" s="1"/>
  <c r="IA79" i="3"/>
  <c r="IA112" i="3" s="1"/>
  <c r="HW104" i="3"/>
  <c r="HW91" i="3"/>
  <c r="HW124" i="3" s="1"/>
  <c r="HW87" i="3"/>
  <c r="HW120" i="3" s="1"/>
  <c r="HW83" i="3"/>
  <c r="HW116" i="3" s="1"/>
  <c r="HS104" i="3"/>
  <c r="HS83" i="3"/>
  <c r="HS116" i="3" s="1"/>
  <c r="HS79" i="3"/>
  <c r="HS112" i="3" s="1"/>
  <c r="HO104" i="3"/>
  <c r="HO87" i="3"/>
  <c r="HO120" i="3" s="1"/>
  <c r="HO91" i="3"/>
  <c r="HO124" i="3" s="1"/>
  <c r="HO83" i="3"/>
  <c r="HO116" i="3" s="1"/>
  <c r="HK104" i="3"/>
  <c r="HK83" i="3"/>
  <c r="HK116" i="3" s="1"/>
  <c r="HK91" i="3"/>
  <c r="HK124" i="3" s="1"/>
  <c r="HK79" i="3"/>
  <c r="HK112" i="3" s="1"/>
  <c r="HK87" i="3"/>
  <c r="HK120" i="3" s="1"/>
  <c r="HG104" i="3"/>
  <c r="HG87" i="3"/>
  <c r="HG120" i="3" s="1"/>
  <c r="HG91" i="3"/>
  <c r="HG124" i="3" s="1"/>
  <c r="HG83" i="3"/>
  <c r="HG116" i="3" s="1"/>
  <c r="HC104" i="3"/>
  <c r="HC91" i="3"/>
  <c r="HC124" i="3" s="1"/>
  <c r="HC83" i="3"/>
  <c r="HC116" i="3" s="1"/>
  <c r="HC87" i="3"/>
  <c r="HC120" i="3" s="1"/>
  <c r="HC79" i="3"/>
  <c r="HC112" i="3" s="1"/>
  <c r="GY104" i="3"/>
  <c r="GY87" i="3"/>
  <c r="GY120" i="3" s="1"/>
  <c r="GY91" i="3"/>
  <c r="GY124" i="3" s="1"/>
  <c r="GU104" i="3"/>
  <c r="GU83" i="3"/>
  <c r="GU116" i="3" s="1"/>
  <c r="GU91" i="3"/>
  <c r="GU124" i="3" s="1"/>
  <c r="GU87" i="3"/>
  <c r="GU120" i="3" s="1"/>
  <c r="GU79" i="3"/>
  <c r="GU112" i="3" s="1"/>
  <c r="GQ104" i="3"/>
  <c r="GQ91" i="3"/>
  <c r="GQ124" i="3" s="1"/>
  <c r="GQ87" i="3"/>
  <c r="GQ120" i="3" s="1"/>
  <c r="GQ83" i="3"/>
  <c r="GQ116" i="3" s="1"/>
  <c r="GM104" i="3"/>
  <c r="GM83" i="3"/>
  <c r="GM116" i="3" s="1"/>
  <c r="GM91" i="3"/>
  <c r="GM124" i="3" s="1"/>
  <c r="GM87" i="3"/>
  <c r="GM120" i="3" s="1"/>
  <c r="GM79" i="3"/>
  <c r="GM112" i="3" s="1"/>
  <c r="GI104" i="3"/>
  <c r="GI87" i="3"/>
  <c r="GI120" i="3" s="1"/>
  <c r="GI91" i="3"/>
  <c r="GI124" i="3" s="1"/>
  <c r="GI83" i="3"/>
  <c r="GI116" i="3" s="1"/>
  <c r="GE104" i="3"/>
  <c r="GE83" i="3"/>
  <c r="GE116" i="3" s="1"/>
  <c r="GE79" i="3"/>
  <c r="GE112" i="3" s="1"/>
  <c r="GA104" i="3"/>
  <c r="GA87" i="3"/>
  <c r="GA120" i="3" s="1"/>
  <c r="FW104" i="3"/>
  <c r="FW91" i="3"/>
  <c r="FW124" i="3" s="1"/>
  <c r="FW83" i="3"/>
  <c r="FW116" i="3" s="1"/>
  <c r="FW87" i="3"/>
  <c r="FW120" i="3" s="1"/>
  <c r="FW79" i="3"/>
  <c r="FW112" i="3" s="1"/>
  <c r="FS104" i="3"/>
  <c r="FS87" i="3"/>
  <c r="FS120" i="3" s="1"/>
  <c r="FS91" i="3"/>
  <c r="FS124" i="3" s="1"/>
  <c r="FS83" i="3"/>
  <c r="FS116" i="3" s="1"/>
  <c r="FO104" i="3"/>
  <c r="FO83" i="3"/>
  <c r="FO116" i="3" s="1"/>
  <c r="FO91" i="3"/>
  <c r="FO124" i="3" s="1"/>
  <c r="FO87" i="3"/>
  <c r="FO120" i="3" s="1"/>
  <c r="FO79" i="3"/>
  <c r="FO112" i="3" s="1"/>
  <c r="FK104" i="3"/>
  <c r="FK87" i="3"/>
  <c r="FK120" i="3" s="1"/>
  <c r="FK91" i="3"/>
  <c r="FK124" i="3" s="1"/>
  <c r="FG104" i="3"/>
  <c r="FG91" i="3"/>
  <c r="FG124" i="3" s="1"/>
  <c r="FG83" i="3"/>
  <c r="FG116" i="3" s="1"/>
  <c r="FG79" i="3"/>
  <c r="FG112" i="3" s="1"/>
  <c r="FC104" i="3"/>
  <c r="FC87" i="3"/>
  <c r="FC120" i="3" s="1"/>
  <c r="FC83" i="3"/>
  <c r="FC116" i="3" s="1"/>
  <c r="FC91" i="3"/>
  <c r="FC124" i="3" s="1"/>
  <c r="EY104" i="3"/>
  <c r="EY83" i="3"/>
  <c r="EY116" i="3" s="1"/>
  <c r="EY91" i="3"/>
  <c r="EY124" i="3" s="1"/>
  <c r="EY79" i="3"/>
  <c r="EY112" i="3" s="1"/>
  <c r="EY87" i="3"/>
  <c r="EY120" i="3" s="1"/>
  <c r="EU104" i="3"/>
  <c r="EU87" i="3"/>
  <c r="EU120" i="3" s="1"/>
  <c r="EU91" i="3"/>
  <c r="EU124" i="3" s="1"/>
  <c r="EQ104" i="3"/>
  <c r="EQ91" i="3"/>
  <c r="EQ124" i="3" s="1"/>
  <c r="EQ83" i="3"/>
  <c r="EQ116" i="3" s="1"/>
  <c r="EQ87" i="3"/>
  <c r="EQ120" i="3" s="1"/>
  <c r="EQ79" i="3"/>
  <c r="EQ112" i="3" s="1"/>
  <c r="EM99" i="3"/>
  <c r="EM132" i="3" s="1"/>
  <c r="EM87" i="3"/>
  <c r="EM120" i="3" s="1"/>
  <c r="EM104" i="3"/>
  <c r="EM91" i="3"/>
  <c r="EM124" i="3" s="1"/>
  <c r="EM83" i="3"/>
  <c r="EM116" i="3" s="1"/>
  <c r="EI104" i="3"/>
  <c r="EI83" i="3"/>
  <c r="EI116" i="3" s="1"/>
  <c r="EI91" i="3"/>
  <c r="EI124" i="3" s="1"/>
  <c r="EI87" i="3"/>
  <c r="EI120" i="3" s="1"/>
  <c r="EI79" i="3"/>
  <c r="EI112" i="3" s="1"/>
  <c r="EE104" i="3"/>
  <c r="EE87" i="3"/>
  <c r="EE120" i="3" s="1"/>
  <c r="EE91" i="3"/>
  <c r="EE124" i="3" s="1"/>
  <c r="EA104" i="3"/>
  <c r="EA91" i="3"/>
  <c r="EA124" i="3" s="1"/>
  <c r="EA83" i="3"/>
  <c r="EA116" i="3" s="1"/>
  <c r="EA87" i="3"/>
  <c r="EA120" i="3" s="1"/>
  <c r="EA79" i="3"/>
  <c r="EA112" i="3" s="1"/>
  <c r="DW99" i="3"/>
  <c r="DW132" i="3" s="1"/>
  <c r="DW104" i="3"/>
  <c r="DW87" i="3"/>
  <c r="DW120" i="3" s="1"/>
  <c r="DW83" i="3"/>
  <c r="DW116" i="3" s="1"/>
  <c r="DS104" i="3"/>
  <c r="DS83" i="3"/>
  <c r="DS116" i="3" s="1"/>
  <c r="DS79" i="3"/>
  <c r="DS112" i="3" s="1"/>
  <c r="DO104" i="3"/>
  <c r="DO87" i="3"/>
  <c r="DO120" i="3" s="1"/>
  <c r="DO91" i="3"/>
  <c r="DO124" i="3" s="1"/>
  <c r="DO83" i="3"/>
  <c r="DO116" i="3" s="1"/>
  <c r="DK104" i="3"/>
  <c r="DK91" i="3"/>
  <c r="DK124" i="3" s="1"/>
  <c r="DK83" i="3"/>
  <c r="DK116" i="3" s="1"/>
  <c r="DK87" i="3"/>
  <c r="DK120" i="3" s="1"/>
  <c r="DK79" i="3"/>
  <c r="DK112" i="3" s="1"/>
  <c r="DG99" i="3"/>
  <c r="DG132" i="3" s="1"/>
  <c r="DG104" i="3"/>
  <c r="DG87" i="3"/>
  <c r="DG120" i="3" s="1"/>
  <c r="DG91" i="3"/>
  <c r="DG124" i="3" s="1"/>
  <c r="DC104" i="3"/>
  <c r="DC83" i="3"/>
  <c r="DC116" i="3" s="1"/>
  <c r="DC91" i="3"/>
  <c r="DC124" i="3" s="1"/>
  <c r="DC87" i="3"/>
  <c r="DC120" i="3" s="1"/>
  <c r="DC79" i="3"/>
  <c r="DC112" i="3" s="1"/>
  <c r="CY104" i="3"/>
  <c r="CY87" i="3"/>
  <c r="CY120" i="3" s="1"/>
  <c r="CY91" i="3"/>
  <c r="CY124" i="3" s="1"/>
  <c r="CY83" i="3"/>
  <c r="CY116" i="3" s="1"/>
  <c r="CU104" i="3"/>
  <c r="CU91" i="3"/>
  <c r="CU124" i="3" s="1"/>
  <c r="CU83" i="3"/>
  <c r="CU116" i="3" s="1"/>
  <c r="CU79" i="3"/>
  <c r="CU112" i="3" s="1"/>
  <c r="CQ99" i="3"/>
  <c r="CQ132" i="3" s="1"/>
  <c r="CQ104" i="3"/>
  <c r="CQ87" i="3"/>
  <c r="CQ120" i="3" s="1"/>
  <c r="CQ83" i="3"/>
  <c r="CQ116" i="3" s="1"/>
  <c r="CQ91" i="3"/>
  <c r="CQ124" i="3" s="1"/>
  <c r="CM104" i="3"/>
  <c r="CM83" i="3"/>
  <c r="CM116" i="3" s="1"/>
  <c r="CM91" i="3"/>
  <c r="CM124" i="3" s="1"/>
  <c r="CM79" i="3"/>
  <c r="CM112" i="3" s="1"/>
  <c r="CM87" i="3"/>
  <c r="CM120" i="3" s="1"/>
  <c r="CI104" i="3"/>
  <c r="CI87" i="3"/>
  <c r="CI120" i="3" s="1"/>
  <c r="CI91" i="3"/>
  <c r="CI124" i="3" s="1"/>
  <c r="CI83" i="3"/>
  <c r="CI116" i="3" s="1"/>
  <c r="CE104" i="3"/>
  <c r="CE91" i="3"/>
  <c r="CE124" i="3" s="1"/>
  <c r="CE83" i="3"/>
  <c r="CE116" i="3" s="1"/>
  <c r="CE87" i="3"/>
  <c r="CE120" i="3" s="1"/>
  <c r="CE79" i="3"/>
  <c r="CE112" i="3" s="1"/>
  <c r="CA99" i="3"/>
  <c r="CA132" i="3" s="1"/>
  <c r="CA87" i="3"/>
  <c r="CA120" i="3" s="1"/>
  <c r="CA104" i="3"/>
  <c r="CA91" i="3"/>
  <c r="CA124" i="3" s="1"/>
  <c r="BW104" i="3"/>
  <c r="BW83" i="3"/>
  <c r="BW116" i="3" s="1"/>
  <c r="BW91" i="3"/>
  <c r="BW124" i="3" s="1"/>
  <c r="BW87" i="3"/>
  <c r="BW120" i="3" s="1"/>
  <c r="BW79" i="3"/>
  <c r="BW112" i="3" s="1"/>
  <c r="BS104" i="3"/>
  <c r="BS87" i="3"/>
  <c r="BS120" i="3" s="1"/>
  <c r="BS91" i="3"/>
  <c r="BS124" i="3" s="1"/>
  <c r="BS83" i="3"/>
  <c r="BS116" i="3" s="1"/>
  <c r="BO104" i="3"/>
  <c r="BO91" i="3"/>
  <c r="BO124" i="3" s="1"/>
  <c r="BO83" i="3"/>
  <c r="BO116" i="3" s="1"/>
  <c r="BO87" i="3"/>
  <c r="BO120" i="3" s="1"/>
  <c r="BO79" i="3"/>
  <c r="BO112" i="3" s="1"/>
  <c r="BK99" i="3"/>
  <c r="BK132" i="3" s="1"/>
  <c r="BK104" i="3"/>
  <c r="BK87" i="3"/>
  <c r="BK120" i="3" s="1"/>
  <c r="BK83" i="3"/>
  <c r="BK116" i="3" s="1"/>
  <c r="BG104" i="3"/>
  <c r="BG83" i="3"/>
  <c r="BG116" i="3" s="1"/>
  <c r="BG79" i="3"/>
  <c r="BG112" i="3" s="1"/>
  <c r="BC104" i="3"/>
  <c r="BC87" i="3"/>
  <c r="BC120" i="3" s="1"/>
  <c r="BC91" i="3"/>
  <c r="BC124" i="3" s="1"/>
  <c r="AY104" i="3"/>
  <c r="AY91" i="3"/>
  <c r="AY124" i="3" s="1"/>
  <c r="AY83" i="3"/>
  <c r="AY116" i="3" s="1"/>
  <c r="AY87" i="3"/>
  <c r="AY120" i="3" s="1"/>
  <c r="AY79" i="3"/>
  <c r="AY112" i="3" s="1"/>
  <c r="AU99" i="3"/>
  <c r="AU132" i="3" s="1"/>
  <c r="AU104" i="3"/>
  <c r="AU87" i="3"/>
  <c r="AU120" i="3" s="1"/>
  <c r="AU91" i="3"/>
  <c r="AU124" i="3" s="1"/>
  <c r="AU83" i="3"/>
  <c r="AU116" i="3" s="1"/>
  <c r="AQ104" i="3"/>
  <c r="AQ83" i="3"/>
  <c r="AQ116" i="3" s="1"/>
  <c r="AQ91" i="3"/>
  <c r="AQ124" i="3" s="1"/>
  <c r="AQ87" i="3"/>
  <c r="AQ120" i="3" s="1"/>
  <c r="AQ79" i="3"/>
  <c r="AQ112" i="3" s="1"/>
  <c r="AM104" i="3"/>
  <c r="AM87" i="3"/>
  <c r="AM120" i="3" s="1"/>
  <c r="AM91" i="3"/>
  <c r="AM124" i="3" s="1"/>
  <c r="AI104" i="3"/>
  <c r="AI91" i="3"/>
  <c r="AI124" i="3" s="1"/>
  <c r="AI83" i="3"/>
  <c r="AI116" i="3" s="1"/>
  <c r="AI79" i="3"/>
  <c r="AI112" i="3" s="1"/>
  <c r="AE99" i="3"/>
  <c r="AE132" i="3" s="1"/>
  <c r="AE104" i="3"/>
  <c r="AE87" i="3"/>
  <c r="AE120" i="3" s="1"/>
  <c r="AE83" i="3"/>
  <c r="AE116" i="3" s="1"/>
  <c r="AE91" i="3"/>
  <c r="AE124" i="3" s="1"/>
  <c r="AA104" i="3"/>
  <c r="AA83" i="3"/>
  <c r="AA116" i="3" s="1"/>
  <c r="AA91" i="3"/>
  <c r="AA124" i="3" s="1"/>
  <c r="AA79" i="3"/>
  <c r="AA112" i="3" s="1"/>
  <c r="AA87" i="3"/>
  <c r="AA120" i="3" s="1"/>
  <c r="W104" i="3"/>
  <c r="W87" i="3"/>
  <c r="W120" i="3" s="1"/>
  <c r="W91" i="3"/>
  <c r="W124" i="3" s="1"/>
  <c r="S104" i="3"/>
  <c r="S91" i="3"/>
  <c r="S124" i="3" s="1"/>
  <c r="S83" i="3"/>
  <c r="S116" i="3" s="1"/>
  <c r="S87" i="3"/>
  <c r="S120" i="3" s="1"/>
  <c r="S79" i="3"/>
  <c r="S112" i="3" s="1"/>
  <c r="O99" i="3"/>
  <c r="O132" i="3" s="1"/>
  <c r="O87" i="3"/>
  <c r="O120" i="3" s="1"/>
  <c r="O104" i="3"/>
  <c r="O91" i="3"/>
  <c r="O124" i="3" s="1"/>
  <c r="O83" i="3"/>
  <c r="O116" i="3" s="1"/>
  <c r="K104" i="3"/>
  <c r="K83" i="3"/>
  <c r="K116" i="3" s="1"/>
  <c r="K91" i="3"/>
  <c r="K124" i="3" s="1"/>
  <c r="K87" i="3"/>
  <c r="K120" i="3" s="1"/>
  <c r="K79" i="3"/>
  <c r="K112" i="3" s="1"/>
  <c r="IU76" i="3"/>
  <c r="IU109" i="3" s="1"/>
  <c r="IM76" i="3"/>
  <c r="IM109" i="3" s="1"/>
  <c r="IE76" i="3"/>
  <c r="IE109" i="3" s="1"/>
  <c r="HW76" i="3"/>
  <c r="HW109" i="3" s="1"/>
  <c r="HO76" i="3"/>
  <c r="HO109" i="3" s="1"/>
  <c r="HG76" i="3"/>
  <c r="HG109" i="3" s="1"/>
  <c r="GW76" i="3"/>
  <c r="GW109" i="3" s="1"/>
  <c r="GM76" i="3"/>
  <c r="GM109" i="3" s="1"/>
  <c r="GA76" i="3"/>
  <c r="GA109" i="3" s="1"/>
  <c r="FQ76" i="3"/>
  <c r="FQ109" i="3" s="1"/>
  <c r="FG76" i="3"/>
  <c r="FG109" i="3" s="1"/>
  <c r="EU76" i="3"/>
  <c r="EU109" i="3" s="1"/>
  <c r="EK76" i="3"/>
  <c r="EK109" i="3" s="1"/>
  <c r="EA76" i="3"/>
  <c r="EA109" i="3" s="1"/>
  <c r="DO76" i="3"/>
  <c r="DO109" i="3" s="1"/>
  <c r="DE76" i="3"/>
  <c r="DE109" i="3" s="1"/>
  <c r="CU76" i="3"/>
  <c r="CU109" i="3" s="1"/>
  <c r="CI76" i="3"/>
  <c r="CI109" i="3" s="1"/>
  <c r="BY76" i="3"/>
  <c r="BY109" i="3" s="1"/>
  <c r="BO76" i="3"/>
  <c r="BO109" i="3" s="1"/>
  <c r="BC76" i="3"/>
  <c r="BC109" i="3" s="1"/>
  <c r="AS76" i="3"/>
  <c r="AS109" i="3" s="1"/>
  <c r="AI76" i="3"/>
  <c r="AI109" i="3" s="1"/>
  <c r="W76" i="3"/>
  <c r="W109" i="3" s="1"/>
  <c r="M76" i="3"/>
  <c r="M109" i="3" s="1"/>
  <c r="GV75" i="3"/>
  <c r="GV108" i="3" s="1"/>
  <c r="EJ75" i="3"/>
  <c r="EJ108" i="3" s="1"/>
  <c r="BX75" i="3"/>
  <c r="BX108" i="3" s="1"/>
  <c r="Q75" i="3"/>
  <c r="Q108" i="3" s="1"/>
  <c r="HZ80" i="3"/>
  <c r="HZ113" i="3" s="1"/>
  <c r="GT80" i="3"/>
  <c r="GT113" i="3" s="1"/>
  <c r="FN80" i="3"/>
  <c r="FN113" i="3" s="1"/>
  <c r="EH80" i="3"/>
  <c r="EH113" i="3" s="1"/>
  <c r="DB80" i="3"/>
  <c r="DB113" i="3" s="1"/>
  <c r="BV80" i="3"/>
  <c r="BV113" i="3" s="1"/>
  <c r="AP80" i="3"/>
  <c r="AP113" i="3" s="1"/>
  <c r="J80" i="3"/>
  <c r="J113" i="3" s="1"/>
  <c r="IG79" i="3"/>
  <c r="IG112" i="3" s="1"/>
  <c r="HQ79" i="3"/>
  <c r="HQ112" i="3" s="1"/>
  <c r="HA79" i="3"/>
  <c r="HA112" i="3" s="1"/>
  <c r="GK79" i="3"/>
  <c r="GK112" i="3" s="1"/>
  <c r="FU79" i="3"/>
  <c r="FU112" i="3" s="1"/>
  <c r="FE79" i="3"/>
  <c r="FE112" i="3" s="1"/>
  <c r="EO79" i="3"/>
  <c r="EO112" i="3" s="1"/>
  <c r="DY79" i="3"/>
  <c r="DY112" i="3" s="1"/>
  <c r="DI79" i="3"/>
  <c r="DI112" i="3" s="1"/>
  <c r="CS79" i="3"/>
  <c r="CS112" i="3" s="1"/>
  <c r="CC79" i="3"/>
  <c r="CC112" i="3" s="1"/>
  <c r="BM79" i="3"/>
  <c r="BM112" i="3" s="1"/>
  <c r="AW79" i="3"/>
  <c r="AW112" i="3" s="1"/>
  <c r="AG79" i="3"/>
  <c r="AG112" i="3" s="1"/>
  <c r="Q79" i="3"/>
  <c r="Q112" i="3" s="1"/>
  <c r="IO84" i="3"/>
  <c r="IO117" i="3" s="1"/>
  <c r="HS84" i="3"/>
  <c r="HS117" i="3" s="1"/>
  <c r="GW84" i="3"/>
  <c r="GW117" i="3" s="1"/>
  <c r="GC84" i="3"/>
  <c r="GC117" i="3" s="1"/>
  <c r="FG84" i="3"/>
  <c r="FG117" i="3" s="1"/>
  <c r="EK84" i="3"/>
  <c r="EK117" i="3" s="1"/>
  <c r="DQ84" i="3"/>
  <c r="DQ117" i="3" s="1"/>
  <c r="CU84" i="3"/>
  <c r="CU117" i="3" s="1"/>
  <c r="BY84" i="3"/>
  <c r="BY117" i="3" s="1"/>
  <c r="BE84" i="3"/>
  <c r="BE117" i="3" s="1"/>
  <c r="AG84" i="3"/>
  <c r="AG117" i="3" s="1"/>
  <c r="IS83" i="3"/>
  <c r="IS116" i="3" s="1"/>
  <c r="HQ83" i="3"/>
  <c r="HQ116" i="3" s="1"/>
  <c r="GO83" i="3"/>
  <c r="GO116" i="3" s="1"/>
  <c r="FK83" i="3"/>
  <c r="FK116" i="3" s="1"/>
  <c r="EK83" i="3"/>
  <c r="EK116" i="3" s="1"/>
  <c r="DG83" i="3"/>
  <c r="DG116" i="3" s="1"/>
  <c r="CC83" i="3"/>
  <c r="CC116" i="3" s="1"/>
  <c r="BC83" i="3"/>
  <c r="BC116" i="3" s="1"/>
  <c r="Y83" i="3"/>
  <c r="Y116" i="3" s="1"/>
  <c r="HY88" i="3"/>
  <c r="HY121" i="3" s="1"/>
  <c r="GK88" i="3"/>
  <c r="GK121" i="3" s="1"/>
  <c r="ES88" i="3"/>
  <c r="ES121" i="3" s="1"/>
  <c r="DC88" i="3"/>
  <c r="DC121" i="3" s="1"/>
  <c r="BM88" i="3"/>
  <c r="BM121" i="3" s="1"/>
  <c r="U88" i="3"/>
  <c r="U121" i="3" s="1"/>
  <c r="HS87" i="3"/>
  <c r="HS120" i="3" s="1"/>
  <c r="GC87" i="3"/>
  <c r="GC120" i="3" s="1"/>
  <c r="EK87" i="3"/>
  <c r="EK120" i="3" s="1"/>
  <c r="CU87" i="3"/>
  <c r="CU120" i="3" s="1"/>
  <c r="BE87" i="3"/>
  <c r="BE120" i="3" s="1"/>
  <c r="M87" i="3"/>
  <c r="M120" i="3" s="1"/>
  <c r="IK92" i="3"/>
  <c r="IK125" i="3" s="1"/>
  <c r="GG92" i="3"/>
  <c r="GG125" i="3" s="1"/>
  <c r="EA92" i="3"/>
  <c r="EA125" i="3" s="1"/>
  <c r="BK92" i="3"/>
  <c r="BK125" i="3" s="1"/>
  <c r="HS91" i="3"/>
  <c r="HS124" i="3" s="1"/>
  <c r="DS91" i="3"/>
  <c r="DS124" i="3" s="1"/>
  <c r="S96" i="3"/>
  <c r="S129" i="3" s="1"/>
  <c r="Y99" i="3"/>
  <c r="Y132" i="3" s="1"/>
  <c r="DS105" i="3"/>
  <c r="IV100" i="3"/>
  <c r="IV133" i="3" s="1"/>
  <c r="IV105" i="3"/>
  <c r="IV96" i="3"/>
  <c r="IV129" i="3" s="1"/>
  <c r="IN100" i="3"/>
  <c r="IN133" i="3" s="1"/>
  <c r="IN105" i="3"/>
  <c r="IN96" i="3"/>
  <c r="IN129" i="3" s="1"/>
  <c r="IF100" i="3"/>
  <c r="IF133" i="3" s="1"/>
  <c r="IF105" i="3"/>
  <c r="IF96" i="3"/>
  <c r="IF129" i="3" s="1"/>
  <c r="HX100" i="3"/>
  <c r="HX133" i="3" s="1"/>
  <c r="HX105" i="3"/>
  <c r="HX96" i="3"/>
  <c r="HX129" i="3" s="1"/>
  <c r="HP100" i="3"/>
  <c r="HP133" i="3" s="1"/>
  <c r="HP105" i="3"/>
  <c r="HP96" i="3"/>
  <c r="HP129" i="3" s="1"/>
  <c r="HH100" i="3"/>
  <c r="HH133" i="3" s="1"/>
  <c r="HH105" i="3"/>
  <c r="HH96" i="3"/>
  <c r="HH129" i="3" s="1"/>
  <c r="GZ100" i="3"/>
  <c r="GZ133" i="3" s="1"/>
  <c r="GZ105" i="3"/>
  <c r="GZ96" i="3"/>
  <c r="GZ129" i="3" s="1"/>
  <c r="GR100" i="3"/>
  <c r="GR133" i="3" s="1"/>
  <c r="GR105" i="3"/>
  <c r="GR96" i="3"/>
  <c r="GR129" i="3" s="1"/>
  <c r="GJ100" i="3"/>
  <c r="GJ133" i="3" s="1"/>
  <c r="GJ105" i="3"/>
  <c r="GJ96" i="3"/>
  <c r="GJ129" i="3" s="1"/>
  <c r="GB100" i="3"/>
  <c r="GB133" i="3" s="1"/>
  <c r="GB105" i="3"/>
  <c r="GB96" i="3"/>
  <c r="GB129" i="3" s="1"/>
  <c r="FT100" i="3"/>
  <c r="FT133" i="3" s="1"/>
  <c r="FT105" i="3"/>
  <c r="FT96" i="3"/>
  <c r="FT129" i="3" s="1"/>
  <c r="FL100" i="3"/>
  <c r="FL133" i="3" s="1"/>
  <c r="FL105" i="3"/>
  <c r="FL96" i="3"/>
  <c r="FL129" i="3" s="1"/>
  <c r="FD100" i="3"/>
  <c r="FD133" i="3" s="1"/>
  <c r="FD105" i="3"/>
  <c r="FD96" i="3"/>
  <c r="FD129" i="3" s="1"/>
  <c r="EV100" i="3"/>
  <c r="EV133" i="3" s="1"/>
  <c r="EV105" i="3"/>
  <c r="EV96" i="3"/>
  <c r="EV129" i="3" s="1"/>
  <c r="EN100" i="3"/>
  <c r="EN133" i="3" s="1"/>
  <c r="EN105" i="3"/>
  <c r="EN96" i="3"/>
  <c r="EN129" i="3" s="1"/>
  <c r="EF100" i="3"/>
  <c r="EF133" i="3" s="1"/>
  <c r="EF105" i="3"/>
  <c r="EF96" i="3"/>
  <c r="EF129" i="3" s="1"/>
  <c r="DX100" i="3"/>
  <c r="DX133" i="3" s="1"/>
  <c r="DX105" i="3"/>
  <c r="DX96" i="3"/>
  <c r="DX129" i="3" s="1"/>
  <c r="DP100" i="3"/>
  <c r="DP133" i="3" s="1"/>
  <c r="DP105" i="3"/>
  <c r="DP96" i="3"/>
  <c r="DP129" i="3" s="1"/>
  <c r="DH100" i="3"/>
  <c r="DH133" i="3" s="1"/>
  <c r="DH105" i="3"/>
  <c r="DH96" i="3"/>
  <c r="DH129" i="3" s="1"/>
  <c r="CZ100" i="3"/>
  <c r="CZ133" i="3" s="1"/>
  <c r="CZ105" i="3"/>
  <c r="CZ96" i="3"/>
  <c r="CZ129" i="3" s="1"/>
  <c r="CR100" i="3"/>
  <c r="CR133" i="3" s="1"/>
  <c r="CR105" i="3"/>
  <c r="CR96" i="3"/>
  <c r="CR129" i="3" s="1"/>
  <c r="CJ100" i="3"/>
  <c r="CJ133" i="3" s="1"/>
  <c r="CJ105" i="3"/>
  <c r="CJ96" i="3"/>
  <c r="CJ129" i="3" s="1"/>
  <c r="CB100" i="3"/>
  <c r="CB133" i="3" s="1"/>
  <c r="CB105" i="3"/>
  <c r="CB96" i="3"/>
  <c r="CB129" i="3" s="1"/>
  <c r="BT100" i="3"/>
  <c r="BT133" i="3" s="1"/>
  <c r="BT105" i="3"/>
  <c r="BT96" i="3"/>
  <c r="BT129" i="3" s="1"/>
  <c r="BL100" i="3"/>
  <c r="BL133" i="3" s="1"/>
  <c r="BL105" i="3"/>
  <c r="BL96" i="3"/>
  <c r="BL129" i="3" s="1"/>
  <c r="BD100" i="3"/>
  <c r="BD133" i="3" s="1"/>
  <c r="BD105" i="3"/>
  <c r="BD96" i="3"/>
  <c r="BD129" i="3" s="1"/>
  <c r="AV100" i="3"/>
  <c r="AV133" i="3" s="1"/>
  <c r="AV105" i="3"/>
  <c r="AV96" i="3"/>
  <c r="AV129" i="3" s="1"/>
  <c r="AN100" i="3"/>
  <c r="AN133" i="3" s="1"/>
  <c r="AN105" i="3"/>
  <c r="AN96" i="3"/>
  <c r="AN129" i="3" s="1"/>
  <c r="AF100" i="3"/>
  <c r="AF133" i="3" s="1"/>
  <c r="AF105" i="3"/>
  <c r="AF96" i="3"/>
  <c r="AF129" i="3" s="1"/>
  <c r="X100" i="3"/>
  <c r="X133" i="3" s="1"/>
  <c r="X105" i="3"/>
  <c r="X96" i="3"/>
  <c r="X129" i="3" s="1"/>
  <c r="P100" i="3"/>
  <c r="P133" i="3" s="1"/>
  <c r="P105" i="3"/>
  <c r="P96" i="3"/>
  <c r="P129" i="3" s="1"/>
  <c r="H100" i="3"/>
  <c r="H133" i="3" s="1"/>
  <c r="H105" i="3"/>
  <c r="H96" i="3"/>
  <c r="H129" i="3" s="1"/>
  <c r="IH99" i="3"/>
  <c r="IH132" i="3" s="1"/>
  <c r="IH104" i="3"/>
  <c r="IH95" i="3"/>
  <c r="IH128" i="3" s="1"/>
  <c r="HR99" i="3"/>
  <c r="HR132" i="3" s="1"/>
  <c r="HR104" i="3"/>
  <c r="HR95" i="3"/>
  <c r="HR128" i="3" s="1"/>
  <c r="HB99" i="3"/>
  <c r="HB132" i="3" s="1"/>
  <c r="HB104" i="3"/>
  <c r="HB95" i="3"/>
  <c r="HB128" i="3" s="1"/>
  <c r="GT99" i="3"/>
  <c r="GT132" i="3" s="1"/>
  <c r="GT104" i="3"/>
  <c r="GT95" i="3"/>
  <c r="GT128" i="3" s="1"/>
  <c r="GD99" i="3"/>
  <c r="GD132" i="3" s="1"/>
  <c r="GD104" i="3"/>
  <c r="GD95" i="3"/>
  <c r="GD128" i="3" s="1"/>
  <c r="FN99" i="3"/>
  <c r="FN132" i="3" s="1"/>
  <c r="FN104" i="3"/>
  <c r="FN95" i="3"/>
  <c r="FN128" i="3" s="1"/>
  <c r="EX99" i="3"/>
  <c r="EX132" i="3" s="1"/>
  <c r="EX104" i="3"/>
  <c r="EX95" i="3"/>
  <c r="EX128" i="3" s="1"/>
  <c r="EH104" i="3"/>
  <c r="EH99" i="3"/>
  <c r="EH132" i="3" s="1"/>
  <c r="EH95" i="3"/>
  <c r="EH128" i="3" s="1"/>
  <c r="DR104" i="3"/>
  <c r="DR99" i="3"/>
  <c r="DR132" i="3" s="1"/>
  <c r="DR95" i="3"/>
  <c r="DR128" i="3" s="1"/>
  <c r="DB104" i="3"/>
  <c r="DB99" i="3"/>
  <c r="DB132" i="3" s="1"/>
  <c r="DB95" i="3"/>
  <c r="DB128" i="3" s="1"/>
  <c r="CL104" i="3"/>
  <c r="CL99" i="3"/>
  <c r="CL132" i="3" s="1"/>
  <c r="CL95" i="3"/>
  <c r="CL128" i="3" s="1"/>
  <c r="BV104" i="3"/>
  <c r="BV99" i="3"/>
  <c r="BV132" i="3" s="1"/>
  <c r="BV95" i="3"/>
  <c r="BV128" i="3" s="1"/>
  <c r="BF104" i="3"/>
  <c r="BF99" i="3"/>
  <c r="BF132" i="3" s="1"/>
  <c r="BF95" i="3"/>
  <c r="BF128" i="3" s="1"/>
  <c r="AP104" i="3"/>
  <c r="AP99" i="3"/>
  <c r="AP132" i="3" s="1"/>
  <c r="AP95" i="3"/>
  <c r="AP128" i="3" s="1"/>
  <c r="Z104" i="3"/>
  <c r="Z99" i="3"/>
  <c r="Z132" i="3" s="1"/>
  <c r="Z95" i="3"/>
  <c r="Z128" i="3" s="1"/>
  <c r="J104" i="3"/>
  <c r="J99" i="3"/>
  <c r="J132" i="3" s="1"/>
  <c r="J95" i="3"/>
  <c r="J128" i="3" s="1"/>
  <c r="IT96" i="3"/>
  <c r="IT129" i="3" s="1"/>
  <c r="ID96" i="3"/>
  <c r="ID129" i="3" s="1"/>
  <c r="HN96" i="3"/>
  <c r="HN129" i="3" s="1"/>
  <c r="GX96" i="3"/>
  <c r="GX129" i="3" s="1"/>
  <c r="IV104" i="3"/>
  <c r="IV95" i="3"/>
  <c r="IV128" i="3" s="1"/>
  <c r="IV99" i="3"/>
  <c r="IV132" i="3" s="1"/>
  <c r="IN104" i="3"/>
  <c r="IN95" i="3"/>
  <c r="IN128" i="3" s="1"/>
  <c r="IN99" i="3"/>
  <c r="IN132" i="3" s="1"/>
  <c r="IF104" i="3"/>
  <c r="IF95" i="3"/>
  <c r="IF128" i="3" s="1"/>
  <c r="IF99" i="3"/>
  <c r="IF132" i="3" s="1"/>
  <c r="HX104" i="3"/>
  <c r="HX95" i="3"/>
  <c r="HX128" i="3" s="1"/>
  <c r="HX99" i="3"/>
  <c r="HX132" i="3" s="1"/>
  <c r="HP104" i="3"/>
  <c r="HP95" i="3"/>
  <c r="HP128" i="3" s="1"/>
  <c r="HP99" i="3"/>
  <c r="HP132" i="3" s="1"/>
  <c r="HH104" i="3"/>
  <c r="HH95" i="3"/>
  <c r="HH128" i="3" s="1"/>
  <c r="HH99" i="3"/>
  <c r="HH132" i="3" s="1"/>
  <c r="GZ104" i="3"/>
  <c r="GZ95" i="3"/>
  <c r="GZ128" i="3" s="1"/>
  <c r="GZ99" i="3"/>
  <c r="GZ132" i="3" s="1"/>
  <c r="GR104" i="3"/>
  <c r="GR95" i="3"/>
  <c r="GR128" i="3" s="1"/>
  <c r="GR99" i="3"/>
  <c r="GR132" i="3" s="1"/>
  <c r="GJ104" i="3"/>
  <c r="GJ95" i="3"/>
  <c r="GJ128" i="3" s="1"/>
  <c r="GJ99" i="3"/>
  <c r="GJ132" i="3" s="1"/>
  <c r="GB104" i="3"/>
  <c r="GB95" i="3"/>
  <c r="GB128" i="3" s="1"/>
  <c r="GB99" i="3"/>
  <c r="GB132" i="3" s="1"/>
  <c r="FT104" i="3"/>
  <c r="FT95" i="3"/>
  <c r="FT128" i="3" s="1"/>
  <c r="FT99" i="3"/>
  <c r="FT132" i="3" s="1"/>
  <c r="FL104" i="3"/>
  <c r="FL95" i="3"/>
  <c r="FL128" i="3" s="1"/>
  <c r="FL99" i="3"/>
  <c r="FL132" i="3" s="1"/>
  <c r="FD104" i="3"/>
  <c r="FD95" i="3"/>
  <c r="FD128" i="3" s="1"/>
  <c r="FD99" i="3"/>
  <c r="FD132" i="3" s="1"/>
  <c r="EV104" i="3"/>
  <c r="EV95" i="3"/>
  <c r="EV128" i="3" s="1"/>
  <c r="EV99" i="3"/>
  <c r="EV132" i="3" s="1"/>
  <c r="EN95" i="3"/>
  <c r="EN128" i="3" s="1"/>
  <c r="EN104" i="3"/>
  <c r="EN99" i="3"/>
  <c r="EN132" i="3" s="1"/>
  <c r="EF104" i="3"/>
  <c r="EF95" i="3"/>
  <c r="EF128" i="3" s="1"/>
  <c r="EF99" i="3"/>
  <c r="EF132" i="3" s="1"/>
  <c r="DX95" i="3"/>
  <c r="DX128" i="3" s="1"/>
  <c r="DX104" i="3"/>
  <c r="DX99" i="3"/>
  <c r="DX132" i="3" s="1"/>
  <c r="DP104" i="3"/>
  <c r="DP95" i="3"/>
  <c r="DP128" i="3" s="1"/>
  <c r="DP99" i="3"/>
  <c r="DP132" i="3" s="1"/>
  <c r="DH95" i="3"/>
  <c r="DH128" i="3" s="1"/>
  <c r="DH104" i="3"/>
  <c r="DH99" i="3"/>
  <c r="DH132" i="3" s="1"/>
  <c r="CZ104" i="3"/>
  <c r="CZ95" i="3"/>
  <c r="CZ128" i="3" s="1"/>
  <c r="CZ99" i="3"/>
  <c r="CZ132" i="3" s="1"/>
  <c r="CR95" i="3"/>
  <c r="CR128" i="3" s="1"/>
  <c r="CR104" i="3"/>
  <c r="CR99" i="3"/>
  <c r="CR132" i="3" s="1"/>
  <c r="CJ104" i="3"/>
  <c r="CJ95" i="3"/>
  <c r="CJ128" i="3" s="1"/>
  <c r="CJ99" i="3"/>
  <c r="CJ132" i="3" s="1"/>
  <c r="CB95" i="3"/>
  <c r="CB128" i="3" s="1"/>
  <c r="CB104" i="3"/>
  <c r="CB99" i="3"/>
  <c r="CB132" i="3" s="1"/>
  <c r="BT104" i="3"/>
  <c r="BT95" i="3"/>
  <c r="BT128" i="3" s="1"/>
  <c r="BT99" i="3"/>
  <c r="BT132" i="3" s="1"/>
  <c r="BL95" i="3"/>
  <c r="BL128" i="3" s="1"/>
  <c r="BL104" i="3"/>
  <c r="BL99" i="3"/>
  <c r="BL132" i="3" s="1"/>
  <c r="BD104" i="3"/>
  <c r="BD95" i="3"/>
  <c r="BD128" i="3" s="1"/>
  <c r="BD99" i="3"/>
  <c r="BD132" i="3" s="1"/>
  <c r="AV95" i="3"/>
  <c r="AV128" i="3" s="1"/>
  <c r="AV104" i="3"/>
  <c r="AV99" i="3"/>
  <c r="AV132" i="3" s="1"/>
  <c r="AN104" i="3"/>
  <c r="AN95" i="3"/>
  <c r="AN128" i="3" s="1"/>
  <c r="AN99" i="3"/>
  <c r="AN132" i="3" s="1"/>
  <c r="AF95" i="3"/>
  <c r="AF128" i="3" s="1"/>
  <c r="AF104" i="3"/>
  <c r="AF99" i="3"/>
  <c r="AF132" i="3" s="1"/>
  <c r="X104" i="3"/>
  <c r="X95" i="3"/>
  <c r="X128" i="3" s="1"/>
  <c r="X99" i="3"/>
  <c r="X132" i="3" s="1"/>
  <c r="P95" i="3"/>
  <c r="P128" i="3" s="1"/>
  <c r="P104" i="3"/>
  <c r="P99" i="3"/>
  <c r="P132" i="3" s="1"/>
  <c r="H95" i="3"/>
  <c r="H99" i="3"/>
  <c r="H132" i="3" s="1"/>
  <c r="IT76" i="3"/>
  <c r="IT109" i="3" s="1"/>
  <c r="IP76" i="3"/>
  <c r="IP109" i="3" s="1"/>
  <c r="IL76" i="3"/>
  <c r="IL109" i="3" s="1"/>
  <c r="IH76" i="3"/>
  <c r="IH109" i="3" s="1"/>
  <c r="ID76" i="3"/>
  <c r="ID109" i="3" s="1"/>
  <c r="HZ76" i="3"/>
  <c r="HZ109" i="3" s="1"/>
  <c r="HV76" i="3"/>
  <c r="HV109" i="3" s="1"/>
  <c r="HR76" i="3"/>
  <c r="HR109" i="3" s="1"/>
  <c r="HN76" i="3"/>
  <c r="HN109" i="3" s="1"/>
  <c r="HJ76" i="3"/>
  <c r="HJ109" i="3" s="1"/>
  <c r="HF76" i="3"/>
  <c r="HF109" i="3" s="1"/>
  <c r="HB76" i="3"/>
  <c r="HB109" i="3" s="1"/>
  <c r="GX76" i="3"/>
  <c r="GX109" i="3" s="1"/>
  <c r="GT76" i="3"/>
  <c r="GT109" i="3" s="1"/>
  <c r="GP76" i="3"/>
  <c r="GP109" i="3" s="1"/>
  <c r="GL76" i="3"/>
  <c r="GL109" i="3" s="1"/>
  <c r="GH76" i="3"/>
  <c r="GH109" i="3" s="1"/>
  <c r="GD76" i="3"/>
  <c r="GD109" i="3" s="1"/>
  <c r="FZ76" i="3"/>
  <c r="FZ109" i="3" s="1"/>
  <c r="FV76" i="3"/>
  <c r="FV109" i="3" s="1"/>
  <c r="FR76" i="3"/>
  <c r="FR109" i="3" s="1"/>
  <c r="FN76" i="3"/>
  <c r="FN109" i="3" s="1"/>
  <c r="FJ76" i="3"/>
  <c r="FJ109" i="3" s="1"/>
  <c r="FF76" i="3"/>
  <c r="FF109" i="3" s="1"/>
  <c r="FB76" i="3"/>
  <c r="FB109" i="3" s="1"/>
  <c r="EX76" i="3"/>
  <c r="EX109" i="3" s="1"/>
  <c r="ET76" i="3"/>
  <c r="ET109" i="3" s="1"/>
  <c r="EP76" i="3"/>
  <c r="EP109" i="3" s="1"/>
  <c r="EL76" i="3"/>
  <c r="EL109" i="3" s="1"/>
  <c r="EH76" i="3"/>
  <c r="EH109" i="3" s="1"/>
  <c r="ED76" i="3"/>
  <c r="ED109" i="3" s="1"/>
  <c r="DZ76" i="3"/>
  <c r="DZ109" i="3" s="1"/>
  <c r="DV76" i="3"/>
  <c r="DV109" i="3" s="1"/>
  <c r="DR76" i="3"/>
  <c r="DR109" i="3" s="1"/>
  <c r="DN76" i="3"/>
  <c r="DN109" i="3" s="1"/>
  <c r="DJ76" i="3"/>
  <c r="DJ109" i="3" s="1"/>
  <c r="DF76" i="3"/>
  <c r="DF109" i="3" s="1"/>
  <c r="DB76" i="3"/>
  <c r="DB109" i="3" s="1"/>
  <c r="CX76" i="3"/>
  <c r="CX109" i="3" s="1"/>
  <c r="CT76" i="3"/>
  <c r="CT109" i="3" s="1"/>
  <c r="CP76" i="3"/>
  <c r="CP109" i="3" s="1"/>
  <c r="CL76" i="3"/>
  <c r="CL109" i="3" s="1"/>
  <c r="CH76" i="3"/>
  <c r="CH109" i="3" s="1"/>
  <c r="CD76" i="3"/>
  <c r="CD109" i="3" s="1"/>
  <c r="BZ76" i="3"/>
  <c r="BZ109" i="3" s="1"/>
  <c r="BV76" i="3"/>
  <c r="BV109" i="3" s="1"/>
  <c r="BR76" i="3"/>
  <c r="BR109" i="3" s="1"/>
  <c r="BN76" i="3"/>
  <c r="BN109" i="3" s="1"/>
  <c r="BJ76" i="3"/>
  <c r="BJ109" i="3" s="1"/>
  <c r="BF76" i="3"/>
  <c r="BF109" i="3" s="1"/>
  <c r="BB76" i="3"/>
  <c r="BB109" i="3" s="1"/>
  <c r="AX76" i="3"/>
  <c r="AX109" i="3" s="1"/>
  <c r="AT76" i="3"/>
  <c r="AT109" i="3" s="1"/>
  <c r="AP76" i="3"/>
  <c r="AP109" i="3" s="1"/>
  <c r="AL76" i="3"/>
  <c r="AL109" i="3" s="1"/>
  <c r="AH76" i="3"/>
  <c r="AH109" i="3" s="1"/>
  <c r="AD76" i="3"/>
  <c r="AD109" i="3" s="1"/>
  <c r="Z76" i="3"/>
  <c r="Z109" i="3" s="1"/>
  <c r="V76" i="3"/>
  <c r="V109" i="3" s="1"/>
  <c r="R76" i="3"/>
  <c r="R109" i="3" s="1"/>
  <c r="N76" i="3"/>
  <c r="N109" i="3" s="1"/>
  <c r="J76" i="3"/>
  <c r="J109" i="3" s="1"/>
  <c r="IU75" i="3"/>
  <c r="IU108" i="3" s="1"/>
  <c r="IQ75" i="3"/>
  <c r="IQ108" i="3" s="1"/>
  <c r="IM75" i="3"/>
  <c r="IM108" i="3" s="1"/>
  <c r="II75" i="3"/>
  <c r="II108" i="3" s="1"/>
  <c r="IE75" i="3"/>
  <c r="IE108" i="3" s="1"/>
  <c r="IA75" i="3"/>
  <c r="IA108" i="3" s="1"/>
  <c r="HW75" i="3"/>
  <c r="HW108" i="3" s="1"/>
  <c r="HS75" i="3"/>
  <c r="HS108" i="3" s="1"/>
  <c r="HO75" i="3"/>
  <c r="HO108" i="3" s="1"/>
  <c r="HK75" i="3"/>
  <c r="HK108" i="3" s="1"/>
  <c r="HG75" i="3"/>
  <c r="HG108" i="3" s="1"/>
  <c r="HC75" i="3"/>
  <c r="HC108" i="3" s="1"/>
  <c r="GY75" i="3"/>
  <c r="GY108" i="3" s="1"/>
  <c r="GU75" i="3"/>
  <c r="GU108" i="3" s="1"/>
  <c r="GQ75" i="3"/>
  <c r="GQ108" i="3" s="1"/>
  <c r="GM75" i="3"/>
  <c r="GM108" i="3" s="1"/>
  <c r="GI75" i="3"/>
  <c r="GI108" i="3" s="1"/>
  <c r="GE75" i="3"/>
  <c r="GE108" i="3" s="1"/>
  <c r="GA75" i="3"/>
  <c r="GA108" i="3" s="1"/>
  <c r="FW75" i="3"/>
  <c r="FW108" i="3" s="1"/>
  <c r="FS75" i="3"/>
  <c r="FS108" i="3" s="1"/>
  <c r="FO75" i="3"/>
  <c r="FO108" i="3" s="1"/>
  <c r="FK75" i="3"/>
  <c r="FK108" i="3" s="1"/>
  <c r="FG75" i="3"/>
  <c r="FG108" i="3" s="1"/>
  <c r="FC75" i="3"/>
  <c r="FC108" i="3" s="1"/>
  <c r="EY75" i="3"/>
  <c r="EY108" i="3" s="1"/>
  <c r="EU75" i="3"/>
  <c r="EU108" i="3" s="1"/>
  <c r="EQ75" i="3"/>
  <c r="EQ108" i="3" s="1"/>
  <c r="EM75" i="3"/>
  <c r="EM108" i="3" s="1"/>
  <c r="EI75" i="3"/>
  <c r="EI108" i="3" s="1"/>
  <c r="EE75" i="3"/>
  <c r="EE108" i="3" s="1"/>
  <c r="EA75" i="3"/>
  <c r="EA108" i="3" s="1"/>
  <c r="DW75" i="3"/>
  <c r="DW108" i="3" s="1"/>
  <c r="DS75" i="3"/>
  <c r="DS108" i="3" s="1"/>
  <c r="DO75" i="3"/>
  <c r="DO108" i="3" s="1"/>
  <c r="DK75" i="3"/>
  <c r="DK108" i="3" s="1"/>
  <c r="DG75" i="3"/>
  <c r="DG108" i="3" s="1"/>
  <c r="DC75" i="3"/>
  <c r="DC108" i="3" s="1"/>
  <c r="CY75" i="3"/>
  <c r="CY108" i="3" s="1"/>
  <c r="CU75" i="3"/>
  <c r="CU108" i="3" s="1"/>
  <c r="CQ75" i="3"/>
  <c r="CQ108" i="3" s="1"/>
  <c r="CM75" i="3"/>
  <c r="CM108" i="3" s="1"/>
  <c r="CI75" i="3"/>
  <c r="CI108" i="3" s="1"/>
  <c r="CE75" i="3"/>
  <c r="CE108" i="3" s="1"/>
  <c r="CA75" i="3"/>
  <c r="CA108" i="3" s="1"/>
  <c r="BW75" i="3"/>
  <c r="BW108" i="3" s="1"/>
  <c r="BS75" i="3"/>
  <c r="BS108" i="3" s="1"/>
  <c r="BO75" i="3"/>
  <c r="BO108" i="3" s="1"/>
  <c r="BK75" i="3"/>
  <c r="BK108" i="3" s="1"/>
  <c r="BG75" i="3"/>
  <c r="BG108" i="3" s="1"/>
  <c r="BC75" i="3"/>
  <c r="BC108" i="3" s="1"/>
  <c r="AY75" i="3"/>
  <c r="AY108" i="3" s="1"/>
  <c r="AU75" i="3"/>
  <c r="AU108" i="3" s="1"/>
  <c r="AQ75" i="3"/>
  <c r="AQ108" i="3" s="1"/>
  <c r="AM75" i="3"/>
  <c r="AM108" i="3" s="1"/>
  <c r="AI75" i="3"/>
  <c r="AI108" i="3" s="1"/>
  <c r="AE75" i="3"/>
  <c r="AE108" i="3" s="1"/>
  <c r="AA75" i="3"/>
  <c r="AA108" i="3" s="1"/>
  <c r="W75" i="3"/>
  <c r="W108" i="3" s="1"/>
  <c r="S75" i="3"/>
  <c r="S108" i="3" s="1"/>
  <c r="O75" i="3"/>
  <c r="O108" i="3" s="1"/>
  <c r="K75" i="3"/>
  <c r="K108" i="3" s="1"/>
  <c r="IS80" i="3"/>
  <c r="IS113" i="3" s="1"/>
  <c r="IO80" i="3"/>
  <c r="IO113" i="3" s="1"/>
  <c r="IK80" i="3"/>
  <c r="IK113" i="3" s="1"/>
  <c r="IG80" i="3"/>
  <c r="IG113" i="3" s="1"/>
  <c r="IC80" i="3"/>
  <c r="IC113" i="3" s="1"/>
  <c r="HY80" i="3"/>
  <c r="HY113" i="3" s="1"/>
  <c r="HU80" i="3"/>
  <c r="HU113" i="3" s="1"/>
  <c r="HQ80" i="3"/>
  <c r="HQ113" i="3" s="1"/>
  <c r="HM80" i="3"/>
  <c r="HM113" i="3" s="1"/>
  <c r="HI80" i="3"/>
  <c r="HI113" i="3" s="1"/>
  <c r="HE80" i="3"/>
  <c r="HE113" i="3" s="1"/>
  <c r="HA80" i="3"/>
  <c r="HA113" i="3" s="1"/>
  <c r="GW80" i="3"/>
  <c r="GW113" i="3" s="1"/>
  <c r="GS80" i="3"/>
  <c r="GS113" i="3" s="1"/>
  <c r="GO80" i="3"/>
  <c r="GO113" i="3" s="1"/>
  <c r="GK80" i="3"/>
  <c r="GK113" i="3" s="1"/>
  <c r="GG80" i="3"/>
  <c r="GG113" i="3" s="1"/>
  <c r="GC80" i="3"/>
  <c r="GC113" i="3" s="1"/>
  <c r="FY80" i="3"/>
  <c r="FY113" i="3" s="1"/>
  <c r="FU80" i="3"/>
  <c r="FU113" i="3" s="1"/>
  <c r="FQ80" i="3"/>
  <c r="FQ113" i="3" s="1"/>
  <c r="FM80" i="3"/>
  <c r="FM113" i="3" s="1"/>
  <c r="FI80" i="3"/>
  <c r="FI113" i="3" s="1"/>
  <c r="FE80" i="3"/>
  <c r="FE113" i="3" s="1"/>
  <c r="FA80" i="3"/>
  <c r="FA113" i="3" s="1"/>
  <c r="EW80" i="3"/>
  <c r="EW113" i="3" s="1"/>
  <c r="ES80" i="3"/>
  <c r="ES113" i="3" s="1"/>
  <c r="EO80" i="3"/>
  <c r="EO113" i="3" s="1"/>
  <c r="EK80" i="3"/>
  <c r="EK113" i="3" s="1"/>
  <c r="EG80" i="3"/>
  <c r="EG113" i="3" s="1"/>
  <c r="EC80" i="3"/>
  <c r="EC113" i="3" s="1"/>
  <c r="DY80" i="3"/>
  <c r="DY113" i="3" s="1"/>
  <c r="DU80" i="3"/>
  <c r="DU113" i="3" s="1"/>
  <c r="DQ80" i="3"/>
  <c r="DQ113" i="3" s="1"/>
  <c r="DM80" i="3"/>
  <c r="DM113" i="3" s="1"/>
  <c r="DI80" i="3"/>
  <c r="DI113" i="3" s="1"/>
  <c r="DE80" i="3"/>
  <c r="DE113" i="3" s="1"/>
  <c r="DA80" i="3"/>
  <c r="DA113" i="3" s="1"/>
  <c r="CW80" i="3"/>
  <c r="CW113" i="3" s="1"/>
  <c r="CS80" i="3"/>
  <c r="CS113" i="3" s="1"/>
  <c r="CO80" i="3"/>
  <c r="CO113" i="3" s="1"/>
  <c r="CK80" i="3"/>
  <c r="CK113" i="3" s="1"/>
  <c r="CG80" i="3"/>
  <c r="CG113" i="3" s="1"/>
  <c r="CC80" i="3"/>
  <c r="CC113" i="3" s="1"/>
  <c r="BY80" i="3"/>
  <c r="BY113" i="3" s="1"/>
  <c r="BU80" i="3"/>
  <c r="BU113" i="3" s="1"/>
  <c r="BQ80" i="3"/>
  <c r="BQ113" i="3" s="1"/>
  <c r="BM80" i="3"/>
  <c r="BM113" i="3" s="1"/>
  <c r="BI80" i="3"/>
  <c r="BI113" i="3" s="1"/>
  <c r="BE80" i="3"/>
  <c r="BE113" i="3" s="1"/>
  <c r="BA80" i="3"/>
  <c r="BA113" i="3" s="1"/>
  <c r="AW80" i="3"/>
  <c r="AW113" i="3" s="1"/>
  <c r="AS80" i="3"/>
  <c r="AS113" i="3" s="1"/>
  <c r="AO80" i="3"/>
  <c r="AO113" i="3" s="1"/>
  <c r="AK80" i="3"/>
  <c r="AK113" i="3" s="1"/>
  <c r="AG80" i="3"/>
  <c r="AG113" i="3" s="1"/>
  <c r="AC80" i="3"/>
  <c r="AC113" i="3" s="1"/>
  <c r="Y80" i="3"/>
  <c r="Y113" i="3" s="1"/>
  <c r="U80" i="3"/>
  <c r="U113" i="3" s="1"/>
  <c r="Q80" i="3"/>
  <c r="Q113" i="3" s="1"/>
  <c r="M80" i="3"/>
  <c r="M113" i="3" s="1"/>
  <c r="I80" i="3"/>
  <c r="I113" i="3" s="1"/>
  <c r="IT79" i="3"/>
  <c r="IT112" i="3" s="1"/>
  <c r="IP79" i="3"/>
  <c r="IP112" i="3" s="1"/>
  <c r="IL79" i="3"/>
  <c r="IL112" i="3" s="1"/>
  <c r="IH79" i="3"/>
  <c r="IH112" i="3" s="1"/>
  <c r="ID79" i="3"/>
  <c r="ID112" i="3" s="1"/>
  <c r="HZ79" i="3"/>
  <c r="HZ112" i="3" s="1"/>
  <c r="HV79" i="3"/>
  <c r="HV112" i="3" s="1"/>
  <c r="HR79" i="3"/>
  <c r="HR112" i="3" s="1"/>
  <c r="HN79" i="3"/>
  <c r="HN112" i="3" s="1"/>
  <c r="HJ79" i="3"/>
  <c r="HJ112" i="3" s="1"/>
  <c r="HF79" i="3"/>
  <c r="HF112" i="3" s="1"/>
  <c r="HB79" i="3"/>
  <c r="HB112" i="3" s="1"/>
  <c r="GX79" i="3"/>
  <c r="GX112" i="3" s="1"/>
  <c r="GT79" i="3"/>
  <c r="GT112" i="3" s="1"/>
  <c r="GP79" i="3"/>
  <c r="GP112" i="3" s="1"/>
  <c r="GL79" i="3"/>
  <c r="GL112" i="3" s="1"/>
  <c r="GH79" i="3"/>
  <c r="GH112" i="3" s="1"/>
  <c r="GD79" i="3"/>
  <c r="GD112" i="3" s="1"/>
  <c r="FZ79" i="3"/>
  <c r="FZ112" i="3" s="1"/>
  <c r="FV79" i="3"/>
  <c r="FV112" i="3" s="1"/>
  <c r="FR79" i="3"/>
  <c r="FR112" i="3" s="1"/>
  <c r="FN79" i="3"/>
  <c r="FN112" i="3" s="1"/>
  <c r="FJ79" i="3"/>
  <c r="FJ112" i="3" s="1"/>
  <c r="FF79" i="3"/>
  <c r="FF112" i="3" s="1"/>
  <c r="FB79" i="3"/>
  <c r="FB112" i="3" s="1"/>
  <c r="EX79" i="3"/>
  <c r="EX112" i="3" s="1"/>
  <c r="ET79" i="3"/>
  <c r="ET112" i="3" s="1"/>
  <c r="EP79" i="3"/>
  <c r="EP112" i="3" s="1"/>
  <c r="EL79" i="3"/>
  <c r="EL112" i="3" s="1"/>
  <c r="EH79" i="3"/>
  <c r="EH112" i="3" s="1"/>
  <c r="ED79" i="3"/>
  <c r="ED112" i="3" s="1"/>
  <c r="DZ79" i="3"/>
  <c r="DZ112" i="3" s="1"/>
  <c r="DV79" i="3"/>
  <c r="DV112" i="3" s="1"/>
  <c r="DR79" i="3"/>
  <c r="DR112" i="3" s="1"/>
  <c r="DN79" i="3"/>
  <c r="DN112" i="3" s="1"/>
  <c r="DJ79" i="3"/>
  <c r="DJ112" i="3" s="1"/>
  <c r="DF79" i="3"/>
  <c r="DF112" i="3" s="1"/>
  <c r="DB79" i="3"/>
  <c r="DB112" i="3" s="1"/>
  <c r="CX79" i="3"/>
  <c r="CX112" i="3" s="1"/>
  <c r="CT79" i="3"/>
  <c r="CT112" i="3" s="1"/>
  <c r="CP79" i="3"/>
  <c r="CP112" i="3" s="1"/>
  <c r="CL79" i="3"/>
  <c r="CL112" i="3" s="1"/>
  <c r="CH79" i="3"/>
  <c r="CH112" i="3" s="1"/>
  <c r="CD79" i="3"/>
  <c r="CD112" i="3" s="1"/>
  <c r="BZ79" i="3"/>
  <c r="BZ112" i="3" s="1"/>
  <c r="BV79" i="3"/>
  <c r="BV112" i="3" s="1"/>
  <c r="BR79" i="3"/>
  <c r="BR112" i="3" s="1"/>
  <c r="BN79" i="3"/>
  <c r="BN112" i="3" s="1"/>
  <c r="BJ79" i="3"/>
  <c r="BJ112" i="3" s="1"/>
  <c r="BF79" i="3"/>
  <c r="BF112" i="3" s="1"/>
  <c r="BB79" i="3"/>
  <c r="BB112" i="3" s="1"/>
  <c r="AX79" i="3"/>
  <c r="AX112" i="3" s="1"/>
  <c r="AT79" i="3"/>
  <c r="AT112" i="3" s="1"/>
  <c r="AP79" i="3"/>
  <c r="AP112" i="3" s="1"/>
  <c r="AL79" i="3"/>
  <c r="AL112" i="3" s="1"/>
  <c r="AH79" i="3"/>
  <c r="AH112" i="3" s="1"/>
  <c r="AD79" i="3"/>
  <c r="AD112" i="3" s="1"/>
  <c r="Z79" i="3"/>
  <c r="Z112" i="3" s="1"/>
  <c r="V79" i="3"/>
  <c r="V112" i="3" s="1"/>
  <c r="R79" i="3"/>
  <c r="R112" i="3" s="1"/>
  <c r="N79" i="3"/>
  <c r="N112" i="3" s="1"/>
  <c r="J79" i="3"/>
  <c r="J112" i="3" s="1"/>
  <c r="IV84" i="3"/>
  <c r="IV117" i="3" s="1"/>
  <c r="IR84" i="3"/>
  <c r="IR117" i="3" s="1"/>
  <c r="IN84" i="3"/>
  <c r="IN117" i="3" s="1"/>
  <c r="IJ84" i="3"/>
  <c r="IJ117" i="3" s="1"/>
  <c r="IF84" i="3"/>
  <c r="IF117" i="3" s="1"/>
  <c r="IB84" i="3"/>
  <c r="IB117" i="3" s="1"/>
  <c r="HX84" i="3"/>
  <c r="HX117" i="3" s="1"/>
  <c r="HT84" i="3"/>
  <c r="HT117" i="3" s="1"/>
  <c r="HP84" i="3"/>
  <c r="HP117" i="3" s="1"/>
  <c r="HL84" i="3"/>
  <c r="HL117" i="3" s="1"/>
  <c r="HH84" i="3"/>
  <c r="HH117" i="3" s="1"/>
  <c r="HD84" i="3"/>
  <c r="HD117" i="3" s="1"/>
  <c r="GZ84" i="3"/>
  <c r="GZ117" i="3" s="1"/>
  <c r="GV84" i="3"/>
  <c r="GV117" i="3" s="1"/>
  <c r="GR84" i="3"/>
  <c r="GR117" i="3" s="1"/>
  <c r="GN84" i="3"/>
  <c r="GN117" i="3" s="1"/>
  <c r="GJ84" i="3"/>
  <c r="GJ117" i="3" s="1"/>
  <c r="GF84" i="3"/>
  <c r="GF117" i="3" s="1"/>
  <c r="GB84" i="3"/>
  <c r="GB117" i="3" s="1"/>
  <c r="FX84" i="3"/>
  <c r="FX117" i="3" s="1"/>
  <c r="FT84" i="3"/>
  <c r="FT117" i="3" s="1"/>
  <c r="FP84" i="3"/>
  <c r="FP117" i="3" s="1"/>
  <c r="FL84" i="3"/>
  <c r="FL117" i="3" s="1"/>
  <c r="FH84" i="3"/>
  <c r="FH117" i="3" s="1"/>
  <c r="FD84" i="3"/>
  <c r="FD117" i="3" s="1"/>
  <c r="EZ84" i="3"/>
  <c r="EZ117" i="3" s="1"/>
  <c r="EV84" i="3"/>
  <c r="EV117" i="3" s="1"/>
  <c r="ER84" i="3"/>
  <c r="ER117" i="3" s="1"/>
  <c r="EN84" i="3"/>
  <c r="EN117" i="3" s="1"/>
  <c r="EJ84" i="3"/>
  <c r="EJ117" i="3" s="1"/>
  <c r="EF84" i="3"/>
  <c r="EF117" i="3" s="1"/>
  <c r="EB84" i="3"/>
  <c r="EB117" i="3" s="1"/>
  <c r="DX84" i="3"/>
  <c r="DX117" i="3" s="1"/>
  <c r="DT84" i="3"/>
  <c r="DT117" i="3" s="1"/>
  <c r="DP84" i="3"/>
  <c r="DP117" i="3" s="1"/>
  <c r="DL84" i="3"/>
  <c r="DL117" i="3" s="1"/>
  <c r="DH84" i="3"/>
  <c r="DH117" i="3" s="1"/>
  <c r="DD84" i="3"/>
  <c r="DD117" i="3" s="1"/>
  <c r="CZ84" i="3"/>
  <c r="CZ117" i="3" s="1"/>
  <c r="CV84" i="3"/>
  <c r="CV117" i="3" s="1"/>
  <c r="CR84" i="3"/>
  <c r="CR117" i="3" s="1"/>
  <c r="CN84" i="3"/>
  <c r="CN117" i="3" s="1"/>
  <c r="CJ84" i="3"/>
  <c r="CJ117" i="3" s="1"/>
  <c r="CF84" i="3"/>
  <c r="CF117" i="3" s="1"/>
  <c r="CB84" i="3"/>
  <c r="CB117" i="3" s="1"/>
  <c r="BX84" i="3"/>
  <c r="BX117" i="3" s="1"/>
  <c r="BT84" i="3"/>
  <c r="BT117" i="3" s="1"/>
  <c r="BP84" i="3"/>
  <c r="BP117" i="3" s="1"/>
  <c r="BL84" i="3"/>
  <c r="BL117" i="3" s="1"/>
  <c r="BH84" i="3"/>
  <c r="BH117" i="3" s="1"/>
  <c r="BD84" i="3"/>
  <c r="BD117" i="3" s="1"/>
  <c r="AZ84" i="3"/>
  <c r="AZ117" i="3" s="1"/>
  <c r="AV84" i="3"/>
  <c r="AV117" i="3" s="1"/>
  <c r="AR84" i="3"/>
  <c r="AR117" i="3" s="1"/>
  <c r="AN84" i="3"/>
  <c r="AN117" i="3" s="1"/>
  <c r="AJ84" i="3"/>
  <c r="AJ117" i="3" s="1"/>
  <c r="AF84" i="3"/>
  <c r="AF117" i="3" s="1"/>
  <c r="AB84" i="3"/>
  <c r="AB117" i="3" s="1"/>
  <c r="X84" i="3"/>
  <c r="X117" i="3" s="1"/>
  <c r="T84" i="3"/>
  <c r="T117" i="3" s="1"/>
  <c r="P84" i="3"/>
  <c r="P117" i="3" s="1"/>
  <c r="L84" i="3"/>
  <c r="L117" i="3" s="1"/>
  <c r="H84" i="3"/>
  <c r="IT83" i="3"/>
  <c r="IT116" i="3" s="1"/>
  <c r="IP83" i="3"/>
  <c r="IP116" i="3" s="1"/>
  <c r="IL83" i="3"/>
  <c r="IL116" i="3" s="1"/>
  <c r="IH83" i="3"/>
  <c r="IH116" i="3" s="1"/>
  <c r="ID83" i="3"/>
  <c r="ID116" i="3" s="1"/>
  <c r="HZ83" i="3"/>
  <c r="HZ116" i="3" s="1"/>
  <c r="HV83" i="3"/>
  <c r="HV116" i="3" s="1"/>
  <c r="HR83" i="3"/>
  <c r="HR116" i="3" s="1"/>
  <c r="HN83" i="3"/>
  <c r="HN116" i="3" s="1"/>
  <c r="HJ83" i="3"/>
  <c r="HJ116" i="3" s="1"/>
  <c r="HF83" i="3"/>
  <c r="HF116" i="3" s="1"/>
  <c r="HB83" i="3"/>
  <c r="HB116" i="3" s="1"/>
  <c r="GX83" i="3"/>
  <c r="GX116" i="3" s="1"/>
  <c r="GT83" i="3"/>
  <c r="GT116" i="3" s="1"/>
  <c r="GP83" i="3"/>
  <c r="GP116" i="3" s="1"/>
  <c r="GL83" i="3"/>
  <c r="GL116" i="3" s="1"/>
  <c r="GH83" i="3"/>
  <c r="GH116" i="3" s="1"/>
  <c r="GD83" i="3"/>
  <c r="GD116" i="3" s="1"/>
  <c r="FZ83" i="3"/>
  <c r="FZ116" i="3" s="1"/>
  <c r="FV83" i="3"/>
  <c r="FV116" i="3" s="1"/>
  <c r="FR83" i="3"/>
  <c r="FR116" i="3" s="1"/>
  <c r="FN83" i="3"/>
  <c r="FN116" i="3" s="1"/>
  <c r="FJ83" i="3"/>
  <c r="FJ116" i="3" s="1"/>
  <c r="FF83" i="3"/>
  <c r="FF116" i="3" s="1"/>
  <c r="FB83" i="3"/>
  <c r="FB116" i="3" s="1"/>
  <c r="EX83" i="3"/>
  <c r="EX116" i="3" s="1"/>
  <c r="ET83" i="3"/>
  <c r="ET116" i="3" s="1"/>
  <c r="EP83" i="3"/>
  <c r="EP116" i="3" s="1"/>
  <c r="EL83" i="3"/>
  <c r="EL116" i="3" s="1"/>
  <c r="EH83" i="3"/>
  <c r="EH116" i="3" s="1"/>
  <c r="ED83" i="3"/>
  <c r="ED116" i="3" s="1"/>
  <c r="DZ83" i="3"/>
  <c r="DZ116" i="3" s="1"/>
  <c r="DV83" i="3"/>
  <c r="DV116" i="3" s="1"/>
  <c r="DR83" i="3"/>
  <c r="DR116" i="3" s="1"/>
  <c r="DN83" i="3"/>
  <c r="DN116" i="3" s="1"/>
  <c r="DJ83" i="3"/>
  <c r="DJ116" i="3" s="1"/>
  <c r="DF83" i="3"/>
  <c r="DF116" i="3" s="1"/>
  <c r="DB83" i="3"/>
  <c r="DB116" i="3" s="1"/>
  <c r="CX83" i="3"/>
  <c r="CX116" i="3" s="1"/>
  <c r="CT83" i="3"/>
  <c r="CT116" i="3" s="1"/>
  <c r="CP83" i="3"/>
  <c r="CP116" i="3" s="1"/>
  <c r="CL83" i="3"/>
  <c r="CL116" i="3" s="1"/>
  <c r="CH83" i="3"/>
  <c r="CH116" i="3" s="1"/>
  <c r="CD83" i="3"/>
  <c r="CD116" i="3" s="1"/>
  <c r="BZ83" i="3"/>
  <c r="BZ116" i="3" s="1"/>
  <c r="BV83" i="3"/>
  <c r="BV116" i="3" s="1"/>
  <c r="BR83" i="3"/>
  <c r="BR116" i="3" s="1"/>
  <c r="BN83" i="3"/>
  <c r="BN116" i="3" s="1"/>
  <c r="BJ83" i="3"/>
  <c r="BJ116" i="3" s="1"/>
  <c r="BF83" i="3"/>
  <c r="BF116" i="3" s="1"/>
  <c r="BB83" i="3"/>
  <c r="BB116" i="3" s="1"/>
  <c r="AX83" i="3"/>
  <c r="AX116" i="3" s="1"/>
  <c r="AT83" i="3"/>
  <c r="AT116" i="3" s="1"/>
  <c r="AP83" i="3"/>
  <c r="AP116" i="3" s="1"/>
  <c r="AL83" i="3"/>
  <c r="AL116" i="3" s="1"/>
  <c r="AH83" i="3"/>
  <c r="AH116" i="3" s="1"/>
  <c r="AD83" i="3"/>
  <c r="AD116" i="3" s="1"/>
  <c r="Z83" i="3"/>
  <c r="Z116" i="3" s="1"/>
  <c r="V83" i="3"/>
  <c r="V116" i="3" s="1"/>
  <c r="R83" i="3"/>
  <c r="R116" i="3" s="1"/>
  <c r="N83" i="3"/>
  <c r="N116" i="3" s="1"/>
  <c r="J83" i="3"/>
  <c r="J116" i="3" s="1"/>
  <c r="IL88" i="3"/>
  <c r="IL121" i="3" s="1"/>
  <c r="IH88" i="3"/>
  <c r="IH121" i="3" s="1"/>
  <c r="HV88" i="3"/>
  <c r="HV121" i="3" s="1"/>
  <c r="HR88" i="3"/>
  <c r="HR121" i="3" s="1"/>
  <c r="HF88" i="3"/>
  <c r="HF121" i="3" s="1"/>
  <c r="HB88" i="3"/>
  <c r="HB121" i="3" s="1"/>
  <c r="GP88" i="3"/>
  <c r="GP121" i="3" s="1"/>
  <c r="IV87" i="3"/>
  <c r="IV120" i="3" s="1"/>
  <c r="IN87" i="3"/>
  <c r="IN120" i="3" s="1"/>
  <c r="IF87" i="3"/>
  <c r="IF120" i="3" s="1"/>
  <c r="HX87" i="3"/>
  <c r="HX120" i="3" s="1"/>
  <c r="HP87" i="3"/>
  <c r="HP120" i="3" s="1"/>
  <c r="HH87" i="3"/>
  <c r="HH120" i="3" s="1"/>
  <c r="GZ87" i="3"/>
  <c r="GZ120" i="3" s="1"/>
  <c r="GR87" i="3"/>
  <c r="GR120" i="3" s="1"/>
  <c r="GJ87" i="3"/>
  <c r="GJ120" i="3" s="1"/>
  <c r="GB87" i="3"/>
  <c r="GB120" i="3" s="1"/>
  <c r="FT87" i="3"/>
  <c r="FT120" i="3" s="1"/>
  <c r="FL87" i="3"/>
  <c r="FL120" i="3" s="1"/>
  <c r="FD87" i="3"/>
  <c r="FD120" i="3" s="1"/>
  <c r="EV87" i="3"/>
  <c r="EV120" i="3" s="1"/>
  <c r="EN87" i="3"/>
  <c r="EN120" i="3" s="1"/>
  <c r="EJ87" i="3"/>
  <c r="EJ120" i="3" s="1"/>
  <c r="EF87" i="3"/>
  <c r="EF120" i="3" s="1"/>
  <c r="DX87" i="3"/>
  <c r="DX120" i="3" s="1"/>
  <c r="DP87" i="3"/>
  <c r="DP120" i="3" s="1"/>
  <c r="DH87" i="3"/>
  <c r="DH120" i="3" s="1"/>
  <c r="DD87" i="3"/>
  <c r="DD120" i="3" s="1"/>
  <c r="CZ87" i="3"/>
  <c r="CZ120" i="3" s="1"/>
  <c r="CR87" i="3"/>
  <c r="CR120" i="3" s="1"/>
  <c r="CJ87" i="3"/>
  <c r="CJ120" i="3" s="1"/>
  <c r="CB87" i="3"/>
  <c r="CB120" i="3" s="1"/>
  <c r="BX87" i="3"/>
  <c r="BX120" i="3" s="1"/>
  <c r="BT87" i="3"/>
  <c r="BT120" i="3" s="1"/>
  <c r="BL87" i="3"/>
  <c r="BL120" i="3" s="1"/>
  <c r="BD87" i="3"/>
  <c r="BD120" i="3" s="1"/>
  <c r="AV87" i="3"/>
  <c r="AV120" i="3" s="1"/>
  <c r="AR87" i="3"/>
  <c r="AR120" i="3" s="1"/>
  <c r="AN87" i="3"/>
  <c r="AN120" i="3" s="1"/>
  <c r="AF87" i="3"/>
  <c r="AF120" i="3" s="1"/>
  <c r="X87" i="3"/>
  <c r="X120" i="3" s="1"/>
  <c r="P87" i="3"/>
  <c r="P120" i="3" s="1"/>
  <c r="L87" i="3"/>
  <c r="L120" i="3" s="1"/>
  <c r="H87" i="3"/>
  <c r="IV92" i="3"/>
  <c r="IV125" i="3" s="1"/>
  <c r="IN92" i="3"/>
  <c r="IN125" i="3" s="1"/>
  <c r="IF92" i="3"/>
  <c r="IF125" i="3" s="1"/>
  <c r="HX92" i="3"/>
  <c r="HX125" i="3" s="1"/>
  <c r="HP92" i="3"/>
  <c r="HP125" i="3" s="1"/>
  <c r="HH92" i="3"/>
  <c r="HH125" i="3" s="1"/>
  <c r="GZ92" i="3"/>
  <c r="GZ125" i="3" s="1"/>
  <c r="GR92" i="3"/>
  <c r="GR125" i="3" s="1"/>
  <c r="GJ92" i="3"/>
  <c r="GJ125" i="3" s="1"/>
  <c r="GB92" i="3"/>
  <c r="GB125" i="3" s="1"/>
  <c r="FT92" i="3"/>
  <c r="FT125" i="3" s="1"/>
  <c r="FL92" i="3"/>
  <c r="FL125" i="3" s="1"/>
  <c r="FD92" i="3"/>
  <c r="FD125" i="3" s="1"/>
  <c r="EV92" i="3"/>
  <c r="EV125" i="3" s="1"/>
  <c r="EN92" i="3"/>
  <c r="EN125" i="3" s="1"/>
  <c r="EF92" i="3"/>
  <c r="EF125" i="3" s="1"/>
  <c r="DX92" i="3"/>
  <c r="DX125" i="3" s="1"/>
  <c r="DP92" i="3"/>
  <c r="DP125" i="3" s="1"/>
  <c r="DH92" i="3"/>
  <c r="DH125" i="3" s="1"/>
  <c r="CZ92" i="3"/>
  <c r="CZ125" i="3" s="1"/>
  <c r="CR92" i="3"/>
  <c r="CR125" i="3" s="1"/>
  <c r="CJ92" i="3"/>
  <c r="CJ125" i="3" s="1"/>
  <c r="CB92" i="3"/>
  <c r="CB125" i="3" s="1"/>
  <c r="BT92" i="3"/>
  <c r="BT125" i="3" s="1"/>
  <c r="BL92" i="3"/>
  <c r="BL125" i="3" s="1"/>
  <c r="BD92" i="3"/>
  <c r="BD125" i="3" s="1"/>
  <c r="AV92" i="3"/>
  <c r="AV125" i="3" s="1"/>
  <c r="AN92" i="3"/>
  <c r="AN125" i="3" s="1"/>
  <c r="AF92" i="3"/>
  <c r="AF125" i="3" s="1"/>
  <c r="X92" i="3"/>
  <c r="X125" i="3" s="1"/>
  <c r="P92" i="3"/>
  <c r="P125" i="3" s="1"/>
  <c r="H92" i="3"/>
  <c r="H125" i="3" s="1"/>
  <c r="IH91" i="3"/>
  <c r="IH124" i="3" s="1"/>
  <c r="HR91" i="3"/>
  <c r="HR124" i="3" s="1"/>
  <c r="HB91" i="3"/>
  <c r="HB124" i="3" s="1"/>
  <c r="GT91" i="3"/>
  <c r="GT124" i="3" s="1"/>
  <c r="GD91" i="3"/>
  <c r="GD124" i="3" s="1"/>
  <c r="FN91" i="3"/>
  <c r="FN124" i="3" s="1"/>
  <c r="EX91" i="3"/>
  <c r="EX124" i="3" s="1"/>
  <c r="EH91" i="3"/>
  <c r="EH124" i="3" s="1"/>
  <c r="DR91" i="3"/>
  <c r="DR124" i="3" s="1"/>
  <c r="DB91" i="3"/>
  <c r="DB124" i="3" s="1"/>
  <c r="CL91" i="3"/>
  <c r="CL124" i="3" s="1"/>
  <c r="BV91" i="3"/>
  <c r="BV124" i="3" s="1"/>
  <c r="BF91" i="3"/>
  <c r="BF124" i="3" s="1"/>
  <c r="AP91" i="3"/>
  <c r="AP124" i="3" s="1"/>
  <c r="Z91" i="3"/>
  <c r="Z124" i="3" s="1"/>
  <c r="J91" i="3"/>
  <c r="J124" i="3" s="1"/>
  <c r="IS96" i="3"/>
  <c r="IS129" i="3" s="1"/>
  <c r="IM96" i="3"/>
  <c r="IM129" i="3" s="1"/>
  <c r="IC96" i="3"/>
  <c r="IC129" i="3" s="1"/>
  <c r="HW96" i="3"/>
  <c r="HW129" i="3" s="1"/>
  <c r="HM96" i="3"/>
  <c r="HM129" i="3" s="1"/>
  <c r="HG96" i="3"/>
  <c r="HG129" i="3" s="1"/>
  <c r="GW96" i="3"/>
  <c r="GW129" i="3" s="1"/>
  <c r="GQ96" i="3"/>
  <c r="GQ129" i="3" s="1"/>
  <c r="GK96" i="3"/>
  <c r="GK129" i="3" s="1"/>
  <c r="GC96" i="3"/>
  <c r="GC129" i="3" s="1"/>
  <c r="FU96" i="3"/>
  <c r="FU129" i="3" s="1"/>
  <c r="FM96" i="3"/>
  <c r="FM129" i="3" s="1"/>
  <c r="FE96" i="3"/>
  <c r="FE129" i="3" s="1"/>
  <c r="EW96" i="3"/>
  <c r="EW129" i="3" s="1"/>
  <c r="EO96" i="3"/>
  <c r="EO129" i="3" s="1"/>
  <c r="EG96" i="3"/>
  <c r="EG129" i="3" s="1"/>
  <c r="DY96" i="3"/>
  <c r="DY129" i="3" s="1"/>
  <c r="DQ96" i="3"/>
  <c r="DQ129" i="3" s="1"/>
  <c r="DI96" i="3"/>
  <c r="DI129" i="3" s="1"/>
  <c r="DA96" i="3"/>
  <c r="DA129" i="3" s="1"/>
  <c r="CS96" i="3"/>
  <c r="CS129" i="3" s="1"/>
  <c r="CK96" i="3"/>
  <c r="CK129" i="3" s="1"/>
  <c r="CC96" i="3"/>
  <c r="CC129" i="3" s="1"/>
  <c r="BU96" i="3"/>
  <c r="BU129" i="3" s="1"/>
  <c r="BM96" i="3"/>
  <c r="BM129" i="3" s="1"/>
  <c r="BE96" i="3"/>
  <c r="BE129" i="3" s="1"/>
  <c r="AW96" i="3"/>
  <c r="AW129" i="3" s="1"/>
  <c r="AO96" i="3"/>
  <c r="AO129" i="3" s="1"/>
  <c r="AG96" i="3"/>
  <c r="AG129" i="3" s="1"/>
  <c r="Y96" i="3"/>
  <c r="Y129" i="3" s="1"/>
  <c r="Q96" i="3"/>
  <c r="Q129" i="3" s="1"/>
  <c r="I96" i="3"/>
  <c r="I129" i="3" s="1"/>
  <c r="IU95" i="3"/>
  <c r="IU128" i="3" s="1"/>
  <c r="IM95" i="3"/>
  <c r="IM128" i="3" s="1"/>
  <c r="IE95" i="3"/>
  <c r="IE128" i="3" s="1"/>
  <c r="HW95" i="3"/>
  <c r="HW128" i="3" s="1"/>
  <c r="HO95" i="3"/>
  <c r="HO128" i="3" s="1"/>
  <c r="HG95" i="3"/>
  <c r="HG128" i="3" s="1"/>
  <c r="GY95" i="3"/>
  <c r="GY128" i="3" s="1"/>
  <c r="GQ95" i="3"/>
  <c r="GQ128" i="3" s="1"/>
  <c r="GI95" i="3"/>
  <c r="GI128" i="3" s="1"/>
  <c r="GA95" i="3"/>
  <c r="GA128" i="3" s="1"/>
  <c r="FS95" i="3"/>
  <c r="FS128" i="3" s="1"/>
  <c r="FK95" i="3"/>
  <c r="FK128" i="3" s="1"/>
  <c r="FC95" i="3"/>
  <c r="FC128" i="3" s="1"/>
  <c r="EU95" i="3"/>
  <c r="EU128" i="3" s="1"/>
  <c r="EM95" i="3"/>
  <c r="EM128" i="3" s="1"/>
  <c r="EE95" i="3"/>
  <c r="EE128" i="3" s="1"/>
  <c r="DW95" i="3"/>
  <c r="DW128" i="3" s="1"/>
  <c r="DO95" i="3"/>
  <c r="DO128" i="3" s="1"/>
  <c r="DG95" i="3"/>
  <c r="DG128" i="3" s="1"/>
  <c r="CY95" i="3"/>
  <c r="CY128" i="3" s="1"/>
  <c r="CQ95" i="3"/>
  <c r="CQ128" i="3" s="1"/>
  <c r="CI95" i="3"/>
  <c r="CI128" i="3" s="1"/>
  <c r="CA95" i="3"/>
  <c r="CA128" i="3" s="1"/>
  <c r="BS95" i="3"/>
  <c r="BS128" i="3" s="1"/>
  <c r="BK95" i="3"/>
  <c r="BK128" i="3" s="1"/>
  <c r="BC95" i="3"/>
  <c r="BC128" i="3" s="1"/>
  <c r="AU95" i="3"/>
  <c r="AU128" i="3" s="1"/>
  <c r="AM95" i="3"/>
  <c r="AM128" i="3" s="1"/>
  <c r="AE95" i="3"/>
  <c r="AE128" i="3" s="1"/>
  <c r="W95" i="3"/>
  <c r="W128" i="3" s="1"/>
  <c r="O95" i="3"/>
  <c r="O128" i="3" s="1"/>
  <c r="IO100" i="3"/>
  <c r="IO133" i="3" s="1"/>
  <c r="IG100" i="3"/>
  <c r="IG133" i="3" s="1"/>
  <c r="HY100" i="3"/>
  <c r="HY133" i="3" s="1"/>
  <c r="HQ100" i="3"/>
  <c r="HQ133" i="3" s="1"/>
  <c r="HI100" i="3"/>
  <c r="HI133" i="3" s="1"/>
  <c r="HA100" i="3"/>
  <c r="HA133" i="3" s="1"/>
  <c r="GS100" i="3"/>
  <c r="GS133" i="3" s="1"/>
  <c r="GK100" i="3"/>
  <c r="GK133" i="3" s="1"/>
  <c r="GC100" i="3"/>
  <c r="GC133" i="3" s="1"/>
  <c r="FU100" i="3"/>
  <c r="FU133" i="3" s="1"/>
  <c r="FM100" i="3"/>
  <c r="FM133" i="3" s="1"/>
  <c r="FE100" i="3"/>
  <c r="FE133" i="3" s="1"/>
  <c r="EW100" i="3"/>
  <c r="EW133" i="3" s="1"/>
  <c r="EO100" i="3"/>
  <c r="EO133" i="3" s="1"/>
  <c r="EG100" i="3"/>
  <c r="EG133" i="3" s="1"/>
  <c r="DY100" i="3"/>
  <c r="DY133" i="3" s="1"/>
  <c r="DQ100" i="3"/>
  <c r="DQ133" i="3" s="1"/>
  <c r="DI100" i="3"/>
  <c r="DI133" i="3" s="1"/>
  <c r="DA100" i="3"/>
  <c r="DA133" i="3" s="1"/>
  <c r="CS100" i="3"/>
  <c r="CS133" i="3" s="1"/>
  <c r="CK100" i="3"/>
  <c r="CK133" i="3" s="1"/>
  <c r="CC100" i="3"/>
  <c r="CC133" i="3" s="1"/>
  <c r="BU100" i="3"/>
  <c r="BU133" i="3" s="1"/>
  <c r="BM100" i="3"/>
  <c r="BM133" i="3" s="1"/>
  <c r="BE100" i="3"/>
  <c r="BE133" i="3" s="1"/>
  <c r="AW100" i="3"/>
  <c r="AW133" i="3" s="1"/>
  <c r="AO100" i="3"/>
  <c r="AO133" i="3" s="1"/>
  <c r="AG100" i="3"/>
  <c r="AG133" i="3" s="1"/>
  <c r="Y100" i="3"/>
  <c r="Y133" i="3" s="1"/>
  <c r="Q100" i="3"/>
  <c r="Q133" i="3" s="1"/>
  <c r="I100" i="3"/>
  <c r="I133" i="3" s="1"/>
  <c r="IU99" i="3"/>
  <c r="IU132" i="3" s="1"/>
  <c r="IM99" i="3"/>
  <c r="IM132" i="3" s="1"/>
  <c r="IE99" i="3"/>
  <c r="IE132" i="3" s="1"/>
  <c r="HW99" i="3"/>
  <c r="HW132" i="3" s="1"/>
  <c r="HO99" i="3"/>
  <c r="HO132" i="3" s="1"/>
  <c r="HG99" i="3"/>
  <c r="HG132" i="3" s="1"/>
  <c r="GY99" i="3"/>
  <c r="GY132" i="3" s="1"/>
  <c r="GQ99" i="3"/>
  <c r="GQ132" i="3" s="1"/>
  <c r="GI99" i="3"/>
  <c r="GI132" i="3" s="1"/>
  <c r="GA99" i="3"/>
  <c r="GA132" i="3" s="1"/>
  <c r="FS99" i="3"/>
  <c r="FS132" i="3" s="1"/>
  <c r="FK99" i="3"/>
  <c r="FK132" i="3" s="1"/>
  <c r="FC99" i="3"/>
  <c r="FC132" i="3" s="1"/>
  <c r="EU99" i="3"/>
  <c r="EU132" i="3" s="1"/>
  <c r="EE99" i="3"/>
  <c r="EE132" i="3" s="1"/>
  <c r="DO99" i="3"/>
  <c r="DO132" i="3" s="1"/>
  <c r="CY99" i="3"/>
  <c r="CY132" i="3" s="1"/>
  <c r="CI99" i="3"/>
  <c r="CI132" i="3" s="1"/>
  <c r="BS99" i="3"/>
  <c r="BS132" i="3" s="1"/>
  <c r="BC99" i="3"/>
  <c r="BC132" i="3" s="1"/>
  <c r="AM99" i="3"/>
  <c r="AM132" i="3" s="1"/>
  <c r="W99" i="3"/>
  <c r="W132" i="3" s="1"/>
  <c r="DY104" i="3"/>
  <c r="CS104" i="3"/>
  <c r="BM104" i="3"/>
  <c r="AG104" i="3"/>
  <c r="IR100" i="3"/>
  <c r="IR133" i="3" s="1"/>
  <c r="IR105" i="3"/>
  <c r="IR96" i="3"/>
  <c r="IR129" i="3" s="1"/>
  <c r="IJ100" i="3"/>
  <c r="IJ133" i="3" s="1"/>
  <c r="IJ105" i="3"/>
  <c r="IJ96" i="3"/>
  <c r="IJ129" i="3" s="1"/>
  <c r="IB100" i="3"/>
  <c r="IB133" i="3" s="1"/>
  <c r="IB105" i="3"/>
  <c r="IB96" i="3"/>
  <c r="IB129" i="3" s="1"/>
  <c r="HT100" i="3"/>
  <c r="HT133" i="3" s="1"/>
  <c r="HT105" i="3"/>
  <c r="HT96" i="3"/>
  <c r="HT129" i="3" s="1"/>
  <c r="HL100" i="3"/>
  <c r="HL133" i="3" s="1"/>
  <c r="HL105" i="3"/>
  <c r="HL96" i="3"/>
  <c r="HL129" i="3" s="1"/>
  <c r="HD100" i="3"/>
  <c r="HD133" i="3" s="1"/>
  <c r="HD105" i="3"/>
  <c r="HD96" i="3"/>
  <c r="HD129" i="3" s="1"/>
  <c r="GV100" i="3"/>
  <c r="GV133" i="3" s="1"/>
  <c r="GV105" i="3"/>
  <c r="GV96" i="3"/>
  <c r="GV129" i="3" s="1"/>
  <c r="GN100" i="3"/>
  <c r="GN133" i="3" s="1"/>
  <c r="GN105" i="3"/>
  <c r="GN96" i="3"/>
  <c r="GN129" i="3" s="1"/>
  <c r="GF100" i="3"/>
  <c r="GF133" i="3" s="1"/>
  <c r="GF105" i="3"/>
  <c r="GF96" i="3"/>
  <c r="GF129" i="3" s="1"/>
  <c r="FX100" i="3"/>
  <c r="FX133" i="3" s="1"/>
  <c r="FX105" i="3"/>
  <c r="FX96" i="3"/>
  <c r="FX129" i="3" s="1"/>
  <c r="FP100" i="3"/>
  <c r="FP133" i="3" s="1"/>
  <c r="FP105" i="3"/>
  <c r="FP96" i="3"/>
  <c r="FP129" i="3" s="1"/>
  <c r="FH100" i="3"/>
  <c r="FH133" i="3" s="1"/>
  <c r="FH105" i="3"/>
  <c r="FH96" i="3"/>
  <c r="FH129" i="3" s="1"/>
  <c r="EZ100" i="3"/>
  <c r="EZ133" i="3" s="1"/>
  <c r="EZ105" i="3"/>
  <c r="EZ96" i="3"/>
  <c r="EZ129" i="3" s="1"/>
  <c r="ER100" i="3"/>
  <c r="ER133" i="3" s="1"/>
  <c r="ER105" i="3"/>
  <c r="ER96" i="3"/>
  <c r="ER129" i="3" s="1"/>
  <c r="EJ100" i="3"/>
  <c r="EJ133" i="3" s="1"/>
  <c r="EJ105" i="3"/>
  <c r="EJ96" i="3"/>
  <c r="EJ129" i="3" s="1"/>
  <c r="EB100" i="3"/>
  <c r="EB133" i="3" s="1"/>
  <c r="EB105" i="3"/>
  <c r="EB96" i="3"/>
  <c r="EB129" i="3" s="1"/>
  <c r="DT100" i="3"/>
  <c r="DT133" i="3" s="1"/>
  <c r="DT105" i="3"/>
  <c r="DT96" i="3"/>
  <c r="DT129" i="3" s="1"/>
  <c r="DL100" i="3"/>
  <c r="DL133" i="3" s="1"/>
  <c r="DL105" i="3"/>
  <c r="DL96" i="3"/>
  <c r="DL129" i="3" s="1"/>
  <c r="DD100" i="3"/>
  <c r="DD133" i="3" s="1"/>
  <c r="DD105" i="3"/>
  <c r="DD96" i="3"/>
  <c r="DD129" i="3" s="1"/>
  <c r="CV100" i="3"/>
  <c r="CV133" i="3" s="1"/>
  <c r="CV105" i="3"/>
  <c r="CV96" i="3"/>
  <c r="CV129" i="3" s="1"/>
  <c r="CN100" i="3"/>
  <c r="CN133" i="3" s="1"/>
  <c r="CN105" i="3"/>
  <c r="CN96" i="3"/>
  <c r="CN129" i="3" s="1"/>
  <c r="CF100" i="3"/>
  <c r="CF133" i="3" s="1"/>
  <c r="CF105" i="3"/>
  <c r="CF96" i="3"/>
  <c r="CF129" i="3" s="1"/>
  <c r="BX100" i="3"/>
  <c r="BX133" i="3" s="1"/>
  <c r="BX105" i="3"/>
  <c r="BX96" i="3"/>
  <c r="BX129" i="3" s="1"/>
  <c r="BP100" i="3"/>
  <c r="BP133" i="3" s="1"/>
  <c r="BP105" i="3"/>
  <c r="BP96" i="3"/>
  <c r="BP129" i="3" s="1"/>
  <c r="BH100" i="3"/>
  <c r="BH133" i="3" s="1"/>
  <c r="BH105" i="3"/>
  <c r="BH96" i="3"/>
  <c r="BH129" i="3" s="1"/>
  <c r="AZ100" i="3"/>
  <c r="AZ133" i="3" s="1"/>
  <c r="AZ105" i="3"/>
  <c r="AZ96" i="3"/>
  <c r="AZ129" i="3" s="1"/>
  <c r="AR100" i="3"/>
  <c r="AR133" i="3" s="1"/>
  <c r="AR105" i="3"/>
  <c r="AR96" i="3"/>
  <c r="AR129" i="3" s="1"/>
  <c r="AJ100" i="3"/>
  <c r="AJ133" i="3" s="1"/>
  <c r="AJ105" i="3"/>
  <c r="AJ96" i="3"/>
  <c r="AJ129" i="3" s="1"/>
  <c r="AB100" i="3"/>
  <c r="AB133" i="3" s="1"/>
  <c r="AB105" i="3"/>
  <c r="AB96" i="3"/>
  <c r="AB129" i="3" s="1"/>
  <c r="T100" i="3"/>
  <c r="T133" i="3" s="1"/>
  <c r="T105" i="3"/>
  <c r="T96" i="3"/>
  <c r="T129" i="3" s="1"/>
  <c r="L100" i="3"/>
  <c r="L133" i="3" s="1"/>
  <c r="L105" i="3"/>
  <c r="L96" i="3"/>
  <c r="L129" i="3" s="1"/>
  <c r="IP99" i="3"/>
  <c r="IP132" i="3" s="1"/>
  <c r="IP104" i="3"/>
  <c r="IP95" i="3"/>
  <c r="IP128" i="3" s="1"/>
  <c r="HZ99" i="3"/>
  <c r="HZ132" i="3" s="1"/>
  <c r="HZ104" i="3"/>
  <c r="HZ95" i="3"/>
  <c r="HZ128" i="3" s="1"/>
  <c r="HJ99" i="3"/>
  <c r="HJ132" i="3" s="1"/>
  <c r="HJ104" i="3"/>
  <c r="HJ95" i="3"/>
  <c r="HJ128" i="3" s="1"/>
  <c r="GL99" i="3"/>
  <c r="GL132" i="3" s="1"/>
  <c r="GL104" i="3"/>
  <c r="GL95" i="3"/>
  <c r="GL128" i="3" s="1"/>
  <c r="FV99" i="3"/>
  <c r="FV132" i="3" s="1"/>
  <c r="FV104" i="3"/>
  <c r="FV95" i="3"/>
  <c r="FV128" i="3" s="1"/>
  <c r="FF99" i="3"/>
  <c r="FF132" i="3" s="1"/>
  <c r="FF104" i="3"/>
  <c r="FF95" i="3"/>
  <c r="FF128" i="3" s="1"/>
  <c r="EP104" i="3"/>
  <c r="EP99" i="3"/>
  <c r="EP132" i="3" s="1"/>
  <c r="EP95" i="3"/>
  <c r="EP128" i="3" s="1"/>
  <c r="DZ104" i="3"/>
  <c r="DZ99" i="3"/>
  <c r="DZ132" i="3" s="1"/>
  <c r="DZ95" i="3"/>
  <c r="DZ128" i="3" s="1"/>
  <c r="DJ104" i="3"/>
  <c r="DJ99" i="3"/>
  <c r="DJ132" i="3" s="1"/>
  <c r="DJ95" i="3"/>
  <c r="DJ128" i="3" s="1"/>
  <c r="CT104" i="3"/>
  <c r="CT99" i="3"/>
  <c r="CT132" i="3" s="1"/>
  <c r="CT95" i="3"/>
  <c r="CT128" i="3" s="1"/>
  <c r="CD104" i="3"/>
  <c r="CD99" i="3"/>
  <c r="CD132" i="3" s="1"/>
  <c r="CD95" i="3"/>
  <c r="CD128" i="3" s="1"/>
  <c r="BN104" i="3"/>
  <c r="BN99" i="3"/>
  <c r="BN132" i="3" s="1"/>
  <c r="BN95" i="3"/>
  <c r="BN128" i="3" s="1"/>
  <c r="AX104" i="3"/>
  <c r="AX99" i="3"/>
  <c r="AX132" i="3" s="1"/>
  <c r="AX95" i="3"/>
  <c r="AX128" i="3" s="1"/>
  <c r="AH104" i="3"/>
  <c r="AH99" i="3"/>
  <c r="AH132" i="3" s="1"/>
  <c r="AH95" i="3"/>
  <c r="AH128" i="3" s="1"/>
  <c r="R104" i="3"/>
  <c r="R99" i="3"/>
  <c r="R132" i="3" s="1"/>
  <c r="R95" i="3"/>
  <c r="R128" i="3" s="1"/>
  <c r="IT105" i="3"/>
  <c r="IT100" i="3"/>
  <c r="IT133" i="3" s="1"/>
  <c r="IP105" i="3"/>
  <c r="IP100" i="3"/>
  <c r="IP133" i="3" s="1"/>
  <c r="IL105" i="3"/>
  <c r="IL100" i="3"/>
  <c r="IL133" i="3" s="1"/>
  <c r="IH105" i="3"/>
  <c r="IH100" i="3"/>
  <c r="IH133" i="3" s="1"/>
  <c r="ID105" i="3"/>
  <c r="ID100" i="3"/>
  <c r="ID133" i="3" s="1"/>
  <c r="HZ105" i="3"/>
  <c r="HZ100" i="3"/>
  <c r="HZ133" i="3" s="1"/>
  <c r="HV105" i="3"/>
  <c r="HV100" i="3"/>
  <c r="HV133" i="3" s="1"/>
  <c r="HR105" i="3"/>
  <c r="HR100" i="3"/>
  <c r="HR133" i="3" s="1"/>
  <c r="HN105" i="3"/>
  <c r="HN100" i="3"/>
  <c r="HN133" i="3" s="1"/>
  <c r="HJ105" i="3"/>
  <c r="HJ100" i="3"/>
  <c r="HJ133" i="3" s="1"/>
  <c r="HF105" i="3"/>
  <c r="HF100" i="3"/>
  <c r="HF133" i="3" s="1"/>
  <c r="HB105" i="3"/>
  <c r="HB100" i="3"/>
  <c r="HB133" i="3" s="1"/>
  <c r="GX105" i="3"/>
  <c r="GX100" i="3"/>
  <c r="GX133" i="3" s="1"/>
  <c r="GT105" i="3"/>
  <c r="GT100" i="3"/>
  <c r="GT133" i="3" s="1"/>
  <c r="GP105" i="3"/>
  <c r="GP100" i="3"/>
  <c r="GP133" i="3" s="1"/>
  <c r="GL105" i="3"/>
  <c r="GL96" i="3"/>
  <c r="GL129" i="3" s="1"/>
  <c r="GL100" i="3"/>
  <c r="GL133" i="3" s="1"/>
  <c r="GH105" i="3"/>
  <c r="GH96" i="3"/>
  <c r="GH129" i="3" s="1"/>
  <c r="GH100" i="3"/>
  <c r="GH133" i="3" s="1"/>
  <c r="GD105" i="3"/>
  <c r="GD96" i="3"/>
  <c r="GD129" i="3" s="1"/>
  <c r="GD100" i="3"/>
  <c r="GD133" i="3" s="1"/>
  <c r="FZ105" i="3"/>
  <c r="FZ96" i="3"/>
  <c r="FZ129" i="3" s="1"/>
  <c r="FZ100" i="3"/>
  <c r="FZ133" i="3" s="1"/>
  <c r="FV105" i="3"/>
  <c r="FV96" i="3"/>
  <c r="FV129" i="3" s="1"/>
  <c r="FV100" i="3"/>
  <c r="FV133" i="3" s="1"/>
  <c r="FR105" i="3"/>
  <c r="FR96" i="3"/>
  <c r="FR129" i="3" s="1"/>
  <c r="FR100" i="3"/>
  <c r="FR133" i="3" s="1"/>
  <c r="FN105" i="3"/>
  <c r="FN96" i="3"/>
  <c r="FN129" i="3" s="1"/>
  <c r="FN100" i="3"/>
  <c r="FN133" i="3" s="1"/>
  <c r="FJ105" i="3"/>
  <c r="FJ96" i="3"/>
  <c r="FJ129" i="3" s="1"/>
  <c r="FJ100" i="3"/>
  <c r="FJ133" i="3" s="1"/>
  <c r="FF105" i="3"/>
  <c r="FF96" i="3"/>
  <c r="FF129" i="3" s="1"/>
  <c r="FF100" i="3"/>
  <c r="FF133" i="3" s="1"/>
  <c r="FB105" i="3"/>
  <c r="FB96" i="3"/>
  <c r="FB129" i="3" s="1"/>
  <c r="FB100" i="3"/>
  <c r="FB133" i="3" s="1"/>
  <c r="EX105" i="3"/>
  <c r="EX96" i="3"/>
  <c r="EX129" i="3" s="1"/>
  <c r="EX100" i="3"/>
  <c r="EX133" i="3" s="1"/>
  <c r="ET105" i="3"/>
  <c r="ET96" i="3"/>
  <c r="ET129" i="3" s="1"/>
  <c r="ET100" i="3"/>
  <c r="ET133" i="3" s="1"/>
  <c r="EP105" i="3"/>
  <c r="EP96" i="3"/>
  <c r="EP129" i="3" s="1"/>
  <c r="EP100" i="3"/>
  <c r="EP133" i="3" s="1"/>
  <c r="EL105" i="3"/>
  <c r="EL96" i="3"/>
  <c r="EL129" i="3" s="1"/>
  <c r="EL100" i="3"/>
  <c r="EL133" i="3" s="1"/>
  <c r="EH105" i="3"/>
  <c r="EH96" i="3"/>
  <c r="EH129" i="3" s="1"/>
  <c r="EH100" i="3"/>
  <c r="EH133" i="3" s="1"/>
  <c r="ED105" i="3"/>
  <c r="ED96" i="3"/>
  <c r="ED129" i="3" s="1"/>
  <c r="ED100" i="3"/>
  <c r="ED133" i="3" s="1"/>
  <c r="DZ105" i="3"/>
  <c r="DZ96" i="3"/>
  <c r="DZ129" i="3" s="1"/>
  <c r="DZ100" i="3"/>
  <c r="DZ133" i="3" s="1"/>
  <c r="DV105" i="3"/>
  <c r="DV96" i="3"/>
  <c r="DV129" i="3" s="1"/>
  <c r="DV100" i="3"/>
  <c r="DV133" i="3" s="1"/>
  <c r="DR105" i="3"/>
  <c r="DR96" i="3"/>
  <c r="DR129" i="3" s="1"/>
  <c r="DR100" i="3"/>
  <c r="DR133" i="3" s="1"/>
  <c r="DN105" i="3"/>
  <c r="DN96" i="3"/>
  <c r="DN129" i="3" s="1"/>
  <c r="DN100" i="3"/>
  <c r="DN133" i="3" s="1"/>
  <c r="DJ105" i="3"/>
  <c r="DJ96" i="3"/>
  <c r="DJ129" i="3" s="1"/>
  <c r="DJ100" i="3"/>
  <c r="DJ133" i="3" s="1"/>
  <c r="DF105" i="3"/>
  <c r="DF96" i="3"/>
  <c r="DF129" i="3" s="1"/>
  <c r="DF100" i="3"/>
  <c r="DF133" i="3" s="1"/>
  <c r="DB105" i="3"/>
  <c r="DB96" i="3"/>
  <c r="DB129" i="3" s="1"/>
  <c r="DB100" i="3"/>
  <c r="DB133" i="3" s="1"/>
  <c r="CX105" i="3"/>
  <c r="CX96" i="3"/>
  <c r="CX129" i="3" s="1"/>
  <c r="CX100" i="3"/>
  <c r="CX133" i="3" s="1"/>
  <c r="CT105" i="3"/>
  <c r="CT96" i="3"/>
  <c r="CT129" i="3" s="1"/>
  <c r="CT100" i="3"/>
  <c r="CT133" i="3" s="1"/>
  <c r="CP105" i="3"/>
  <c r="CP96" i="3"/>
  <c r="CP129" i="3" s="1"/>
  <c r="CP100" i="3"/>
  <c r="CP133" i="3" s="1"/>
  <c r="CL105" i="3"/>
  <c r="CL96" i="3"/>
  <c r="CL129" i="3" s="1"/>
  <c r="CL100" i="3"/>
  <c r="CL133" i="3" s="1"/>
  <c r="CH105" i="3"/>
  <c r="CH96" i="3"/>
  <c r="CH129" i="3" s="1"/>
  <c r="CH100" i="3"/>
  <c r="CH133" i="3" s="1"/>
  <c r="CD105" i="3"/>
  <c r="CD96" i="3"/>
  <c r="CD129" i="3" s="1"/>
  <c r="CD100" i="3"/>
  <c r="CD133" i="3" s="1"/>
  <c r="BZ105" i="3"/>
  <c r="BZ96" i="3"/>
  <c r="BZ129" i="3" s="1"/>
  <c r="BZ100" i="3"/>
  <c r="BZ133" i="3" s="1"/>
  <c r="BV105" i="3"/>
  <c r="BV96" i="3"/>
  <c r="BV129" i="3" s="1"/>
  <c r="BV100" i="3"/>
  <c r="BV133" i="3" s="1"/>
  <c r="BR105" i="3"/>
  <c r="BR96" i="3"/>
  <c r="BR129" i="3" s="1"/>
  <c r="BR100" i="3"/>
  <c r="BR133" i="3" s="1"/>
  <c r="BN105" i="3"/>
  <c r="BN96" i="3"/>
  <c r="BN129" i="3" s="1"/>
  <c r="BN100" i="3"/>
  <c r="BN133" i="3" s="1"/>
  <c r="BJ105" i="3"/>
  <c r="BJ96" i="3"/>
  <c r="BJ129" i="3" s="1"/>
  <c r="BJ100" i="3"/>
  <c r="BJ133" i="3" s="1"/>
  <c r="BF105" i="3"/>
  <c r="BF96" i="3"/>
  <c r="BF129" i="3" s="1"/>
  <c r="BF100" i="3"/>
  <c r="BF133" i="3" s="1"/>
  <c r="BB105" i="3"/>
  <c r="BB96" i="3"/>
  <c r="BB129" i="3" s="1"/>
  <c r="BB100" i="3"/>
  <c r="BB133" i="3" s="1"/>
  <c r="AX105" i="3"/>
  <c r="AX96" i="3"/>
  <c r="AX129" i="3" s="1"/>
  <c r="AX100" i="3"/>
  <c r="AX133" i="3" s="1"/>
  <c r="AT105" i="3"/>
  <c r="AT96" i="3"/>
  <c r="AT129" i="3" s="1"/>
  <c r="AT100" i="3"/>
  <c r="AT133" i="3" s="1"/>
  <c r="AP105" i="3"/>
  <c r="AP96" i="3"/>
  <c r="AP129" i="3" s="1"/>
  <c r="AP100" i="3"/>
  <c r="AP133" i="3" s="1"/>
  <c r="AL105" i="3"/>
  <c r="AL96" i="3"/>
  <c r="AL129" i="3" s="1"/>
  <c r="AL100" i="3"/>
  <c r="AL133" i="3" s="1"/>
  <c r="AH105" i="3"/>
  <c r="AH96" i="3"/>
  <c r="AH129" i="3" s="1"/>
  <c r="AH100" i="3"/>
  <c r="AH133" i="3" s="1"/>
  <c r="AD105" i="3"/>
  <c r="AD96" i="3"/>
  <c r="AD129" i="3" s="1"/>
  <c r="AD100" i="3"/>
  <c r="AD133" i="3" s="1"/>
  <c r="Z105" i="3"/>
  <c r="Z96" i="3"/>
  <c r="Z129" i="3" s="1"/>
  <c r="Z100" i="3"/>
  <c r="Z133" i="3" s="1"/>
  <c r="V105" i="3"/>
  <c r="V96" i="3"/>
  <c r="V129" i="3" s="1"/>
  <c r="V100" i="3"/>
  <c r="V133" i="3" s="1"/>
  <c r="R105" i="3"/>
  <c r="R96" i="3"/>
  <c r="R129" i="3" s="1"/>
  <c r="R100" i="3"/>
  <c r="R133" i="3" s="1"/>
  <c r="N105" i="3"/>
  <c r="N96" i="3"/>
  <c r="N129" i="3" s="1"/>
  <c r="N100" i="3"/>
  <c r="N133" i="3" s="1"/>
  <c r="J105" i="3"/>
  <c r="J96" i="3"/>
  <c r="J129" i="3" s="1"/>
  <c r="J100" i="3"/>
  <c r="J133" i="3" s="1"/>
  <c r="IT99" i="3"/>
  <c r="IT132" i="3" s="1"/>
  <c r="IT104" i="3"/>
  <c r="IT95" i="3"/>
  <c r="IT128" i="3" s="1"/>
  <c r="IL99" i="3"/>
  <c r="IL132" i="3" s="1"/>
  <c r="IL104" i="3"/>
  <c r="IL95" i="3"/>
  <c r="IL128" i="3" s="1"/>
  <c r="ID99" i="3"/>
  <c r="ID132" i="3" s="1"/>
  <c r="ID104" i="3"/>
  <c r="ID95" i="3"/>
  <c r="ID128" i="3" s="1"/>
  <c r="HV99" i="3"/>
  <c r="HV132" i="3" s="1"/>
  <c r="HV104" i="3"/>
  <c r="HV95" i="3"/>
  <c r="HV128" i="3" s="1"/>
  <c r="HN99" i="3"/>
  <c r="HN132" i="3" s="1"/>
  <c r="HN104" i="3"/>
  <c r="HN95" i="3"/>
  <c r="HN128" i="3" s="1"/>
  <c r="HF99" i="3"/>
  <c r="HF132" i="3" s="1"/>
  <c r="HF104" i="3"/>
  <c r="HF95" i="3"/>
  <c r="HF128" i="3" s="1"/>
  <c r="GX99" i="3"/>
  <c r="GX132" i="3" s="1"/>
  <c r="GX104" i="3"/>
  <c r="GX95" i="3"/>
  <c r="GX128" i="3" s="1"/>
  <c r="GP99" i="3"/>
  <c r="GP132" i="3" s="1"/>
  <c r="GP104" i="3"/>
  <c r="GP95" i="3"/>
  <c r="GP128" i="3" s="1"/>
  <c r="GH99" i="3"/>
  <c r="GH132" i="3" s="1"/>
  <c r="GH104" i="3"/>
  <c r="GH95" i="3"/>
  <c r="GH128" i="3" s="1"/>
  <c r="FZ99" i="3"/>
  <c r="FZ132" i="3" s="1"/>
  <c r="FZ104" i="3"/>
  <c r="FZ95" i="3"/>
  <c r="FZ128" i="3" s="1"/>
  <c r="FR99" i="3"/>
  <c r="FR132" i="3" s="1"/>
  <c r="FR104" i="3"/>
  <c r="FR95" i="3"/>
  <c r="FR128" i="3" s="1"/>
  <c r="FJ99" i="3"/>
  <c r="FJ132" i="3" s="1"/>
  <c r="FJ104" i="3"/>
  <c r="FJ95" i="3"/>
  <c r="FJ128" i="3" s="1"/>
  <c r="FB99" i="3"/>
  <c r="FB132" i="3" s="1"/>
  <c r="FB104" i="3"/>
  <c r="FB95" i="3"/>
  <c r="FB128" i="3" s="1"/>
  <c r="ET104" i="3"/>
  <c r="ET99" i="3"/>
  <c r="ET132" i="3" s="1"/>
  <c r="ET95" i="3"/>
  <c r="ET128" i="3" s="1"/>
  <c r="EL104" i="3"/>
  <c r="EL99" i="3"/>
  <c r="EL132" i="3" s="1"/>
  <c r="EL95" i="3"/>
  <c r="EL128" i="3" s="1"/>
  <c r="ED104" i="3"/>
  <c r="ED99" i="3"/>
  <c r="ED132" i="3" s="1"/>
  <c r="ED95" i="3"/>
  <c r="ED128" i="3" s="1"/>
  <c r="DV104" i="3"/>
  <c r="DV99" i="3"/>
  <c r="DV132" i="3" s="1"/>
  <c r="DV95" i="3"/>
  <c r="DV128" i="3" s="1"/>
  <c r="DN104" i="3"/>
  <c r="DN99" i="3"/>
  <c r="DN132" i="3" s="1"/>
  <c r="DN95" i="3"/>
  <c r="DN128" i="3" s="1"/>
  <c r="DF104" i="3"/>
  <c r="DF99" i="3"/>
  <c r="DF132" i="3" s="1"/>
  <c r="DF95" i="3"/>
  <c r="DF128" i="3" s="1"/>
  <c r="CX104" i="3"/>
  <c r="CX99" i="3"/>
  <c r="CX132" i="3" s="1"/>
  <c r="CX95" i="3"/>
  <c r="CX128" i="3" s="1"/>
  <c r="CP104" i="3"/>
  <c r="CP99" i="3"/>
  <c r="CP132" i="3" s="1"/>
  <c r="CP95" i="3"/>
  <c r="CP128" i="3" s="1"/>
  <c r="CH104" i="3"/>
  <c r="CH99" i="3"/>
  <c r="CH132" i="3" s="1"/>
  <c r="CH95" i="3"/>
  <c r="CH128" i="3" s="1"/>
  <c r="BZ104" i="3"/>
  <c r="BZ99" i="3"/>
  <c r="BZ132" i="3" s="1"/>
  <c r="BZ95" i="3"/>
  <c r="BZ128" i="3" s="1"/>
  <c r="BR104" i="3"/>
  <c r="BR99" i="3"/>
  <c r="BR132" i="3" s="1"/>
  <c r="BR95" i="3"/>
  <c r="BR128" i="3" s="1"/>
  <c r="BJ104" i="3"/>
  <c r="BJ99" i="3"/>
  <c r="BJ132" i="3" s="1"/>
  <c r="BJ95" i="3"/>
  <c r="BJ128" i="3" s="1"/>
  <c r="BB104" i="3"/>
  <c r="BB99" i="3"/>
  <c r="BB132" i="3" s="1"/>
  <c r="BB95" i="3"/>
  <c r="BB128" i="3" s="1"/>
  <c r="AT104" i="3"/>
  <c r="AT99" i="3"/>
  <c r="AT132" i="3" s="1"/>
  <c r="AT95" i="3"/>
  <c r="AT128" i="3" s="1"/>
  <c r="AL104" i="3"/>
  <c r="AL99" i="3"/>
  <c r="AL132" i="3" s="1"/>
  <c r="AL95" i="3"/>
  <c r="AL128" i="3" s="1"/>
  <c r="AD104" i="3"/>
  <c r="AD99" i="3"/>
  <c r="AD132" i="3" s="1"/>
  <c r="AD95" i="3"/>
  <c r="AD128" i="3" s="1"/>
  <c r="V104" i="3"/>
  <c r="V99" i="3"/>
  <c r="V132" i="3" s="1"/>
  <c r="V95" i="3"/>
  <c r="V128" i="3" s="1"/>
  <c r="N104" i="3"/>
  <c r="N99" i="3"/>
  <c r="N132" i="3" s="1"/>
  <c r="N95" i="3"/>
  <c r="N128" i="3" s="1"/>
  <c r="IT75" i="3"/>
  <c r="IT108" i="3" s="1"/>
  <c r="IP75" i="3"/>
  <c r="IP108" i="3" s="1"/>
  <c r="IL75" i="3"/>
  <c r="IL108" i="3" s="1"/>
  <c r="IH75" i="3"/>
  <c r="IH108" i="3" s="1"/>
  <c r="ID75" i="3"/>
  <c r="ID108" i="3" s="1"/>
  <c r="HZ75" i="3"/>
  <c r="HZ108" i="3" s="1"/>
  <c r="HV75" i="3"/>
  <c r="HV108" i="3" s="1"/>
  <c r="HR75" i="3"/>
  <c r="HR108" i="3" s="1"/>
  <c r="HN75" i="3"/>
  <c r="HN108" i="3" s="1"/>
  <c r="HJ75" i="3"/>
  <c r="HJ108" i="3" s="1"/>
  <c r="HF75" i="3"/>
  <c r="HF108" i="3" s="1"/>
  <c r="HB75" i="3"/>
  <c r="HB108" i="3" s="1"/>
  <c r="GX75" i="3"/>
  <c r="GX108" i="3" s="1"/>
  <c r="GT75" i="3"/>
  <c r="GT108" i="3" s="1"/>
  <c r="GP75" i="3"/>
  <c r="GP108" i="3" s="1"/>
  <c r="GL75" i="3"/>
  <c r="GL108" i="3" s="1"/>
  <c r="GH75" i="3"/>
  <c r="GH108" i="3" s="1"/>
  <c r="GD75" i="3"/>
  <c r="GD108" i="3" s="1"/>
  <c r="FZ75" i="3"/>
  <c r="FZ108" i="3" s="1"/>
  <c r="FV75" i="3"/>
  <c r="FV108" i="3" s="1"/>
  <c r="FR75" i="3"/>
  <c r="FR108" i="3" s="1"/>
  <c r="FN75" i="3"/>
  <c r="FN108" i="3" s="1"/>
  <c r="FJ75" i="3"/>
  <c r="FJ108" i="3" s="1"/>
  <c r="FF75" i="3"/>
  <c r="FF108" i="3" s="1"/>
  <c r="FB75" i="3"/>
  <c r="FB108" i="3" s="1"/>
  <c r="EX75" i="3"/>
  <c r="EX108" i="3" s="1"/>
  <c r="ET75" i="3"/>
  <c r="ET108" i="3" s="1"/>
  <c r="EP75" i="3"/>
  <c r="EP108" i="3" s="1"/>
  <c r="EL75" i="3"/>
  <c r="EL108" i="3" s="1"/>
  <c r="EH75" i="3"/>
  <c r="EH108" i="3" s="1"/>
  <c r="ED75" i="3"/>
  <c r="ED108" i="3" s="1"/>
  <c r="DZ75" i="3"/>
  <c r="DZ108" i="3" s="1"/>
  <c r="DV75" i="3"/>
  <c r="DV108" i="3" s="1"/>
  <c r="DR75" i="3"/>
  <c r="DR108" i="3" s="1"/>
  <c r="DN75" i="3"/>
  <c r="DN108" i="3" s="1"/>
  <c r="DJ75" i="3"/>
  <c r="DJ108" i="3" s="1"/>
  <c r="DF75" i="3"/>
  <c r="DF108" i="3" s="1"/>
  <c r="DB75" i="3"/>
  <c r="DB108" i="3" s="1"/>
  <c r="CX75" i="3"/>
  <c r="CX108" i="3" s="1"/>
  <c r="CT75" i="3"/>
  <c r="CT108" i="3" s="1"/>
  <c r="CP75" i="3"/>
  <c r="CP108" i="3" s="1"/>
  <c r="CL75" i="3"/>
  <c r="CL108" i="3" s="1"/>
  <c r="CH75" i="3"/>
  <c r="CH108" i="3" s="1"/>
  <c r="CD75" i="3"/>
  <c r="CD108" i="3" s="1"/>
  <c r="BZ75" i="3"/>
  <c r="BZ108" i="3" s="1"/>
  <c r="BV75" i="3"/>
  <c r="BV108" i="3" s="1"/>
  <c r="BR75" i="3"/>
  <c r="BR108" i="3" s="1"/>
  <c r="BN75" i="3"/>
  <c r="BN108" i="3" s="1"/>
  <c r="BJ75" i="3"/>
  <c r="BJ108" i="3" s="1"/>
  <c r="BF75" i="3"/>
  <c r="BF108" i="3" s="1"/>
  <c r="BB75" i="3"/>
  <c r="BB108" i="3" s="1"/>
  <c r="AX75" i="3"/>
  <c r="AX108" i="3" s="1"/>
  <c r="AT75" i="3"/>
  <c r="AT108" i="3" s="1"/>
  <c r="AP75" i="3"/>
  <c r="AP108" i="3" s="1"/>
  <c r="AL75" i="3"/>
  <c r="AL108" i="3" s="1"/>
  <c r="AH75" i="3"/>
  <c r="AH108" i="3" s="1"/>
  <c r="AD75" i="3"/>
  <c r="AD108" i="3" s="1"/>
  <c r="Z75" i="3"/>
  <c r="Z108" i="3" s="1"/>
  <c r="V75" i="3"/>
  <c r="V108" i="3" s="1"/>
  <c r="R75" i="3"/>
  <c r="R108" i="3" s="1"/>
  <c r="N75" i="3"/>
  <c r="N108" i="3" s="1"/>
  <c r="J75" i="3"/>
  <c r="J108" i="3" s="1"/>
  <c r="IV80" i="3"/>
  <c r="IV113" i="3" s="1"/>
  <c r="IR80" i="3"/>
  <c r="IR113" i="3" s="1"/>
  <c r="IN80" i="3"/>
  <c r="IN113" i="3" s="1"/>
  <c r="IJ80" i="3"/>
  <c r="IJ113" i="3" s="1"/>
  <c r="IF80" i="3"/>
  <c r="IF113" i="3" s="1"/>
  <c r="IB80" i="3"/>
  <c r="IB113" i="3" s="1"/>
  <c r="HX80" i="3"/>
  <c r="HX113" i="3" s="1"/>
  <c r="HT80" i="3"/>
  <c r="HT113" i="3" s="1"/>
  <c r="HP80" i="3"/>
  <c r="HP113" i="3" s="1"/>
  <c r="HL80" i="3"/>
  <c r="HL113" i="3" s="1"/>
  <c r="HH80" i="3"/>
  <c r="HH113" i="3" s="1"/>
  <c r="HD80" i="3"/>
  <c r="HD113" i="3" s="1"/>
  <c r="GZ80" i="3"/>
  <c r="GZ113" i="3" s="1"/>
  <c r="GV80" i="3"/>
  <c r="GV113" i="3" s="1"/>
  <c r="GR80" i="3"/>
  <c r="GR113" i="3" s="1"/>
  <c r="GN80" i="3"/>
  <c r="GN113" i="3" s="1"/>
  <c r="GJ80" i="3"/>
  <c r="GJ113" i="3" s="1"/>
  <c r="GF80" i="3"/>
  <c r="GF113" i="3" s="1"/>
  <c r="GB80" i="3"/>
  <c r="GB113" i="3" s="1"/>
  <c r="FX80" i="3"/>
  <c r="FX113" i="3" s="1"/>
  <c r="FT80" i="3"/>
  <c r="FT113" i="3" s="1"/>
  <c r="FP80" i="3"/>
  <c r="FP113" i="3" s="1"/>
  <c r="FL80" i="3"/>
  <c r="FL113" i="3" s="1"/>
  <c r="FH80" i="3"/>
  <c r="FH113" i="3" s="1"/>
  <c r="FD80" i="3"/>
  <c r="FD113" i="3" s="1"/>
  <c r="EZ80" i="3"/>
  <c r="EZ113" i="3" s="1"/>
  <c r="EV80" i="3"/>
  <c r="EV113" i="3" s="1"/>
  <c r="ER80" i="3"/>
  <c r="ER113" i="3" s="1"/>
  <c r="EN80" i="3"/>
  <c r="EN113" i="3" s="1"/>
  <c r="EJ80" i="3"/>
  <c r="EJ113" i="3" s="1"/>
  <c r="EF80" i="3"/>
  <c r="EF113" i="3" s="1"/>
  <c r="EB80" i="3"/>
  <c r="EB113" i="3" s="1"/>
  <c r="DX80" i="3"/>
  <c r="DX113" i="3" s="1"/>
  <c r="DT80" i="3"/>
  <c r="DT113" i="3" s="1"/>
  <c r="DP80" i="3"/>
  <c r="DP113" i="3" s="1"/>
  <c r="DL80" i="3"/>
  <c r="DL113" i="3" s="1"/>
  <c r="DH80" i="3"/>
  <c r="DH113" i="3" s="1"/>
  <c r="DD80" i="3"/>
  <c r="DD113" i="3" s="1"/>
  <c r="CZ80" i="3"/>
  <c r="CZ113" i="3" s="1"/>
  <c r="CV80" i="3"/>
  <c r="CV113" i="3" s="1"/>
  <c r="CR80" i="3"/>
  <c r="CR113" i="3" s="1"/>
  <c r="CN80" i="3"/>
  <c r="CN113" i="3" s="1"/>
  <c r="CJ80" i="3"/>
  <c r="CJ113" i="3" s="1"/>
  <c r="CF80" i="3"/>
  <c r="CF113" i="3" s="1"/>
  <c r="CB80" i="3"/>
  <c r="CB113" i="3" s="1"/>
  <c r="BX80" i="3"/>
  <c r="BX113" i="3" s="1"/>
  <c r="BT80" i="3"/>
  <c r="BT113" i="3" s="1"/>
  <c r="BP80" i="3"/>
  <c r="BP113" i="3" s="1"/>
  <c r="BL80" i="3"/>
  <c r="BL113" i="3" s="1"/>
  <c r="BH80" i="3"/>
  <c r="BH113" i="3" s="1"/>
  <c r="BD80" i="3"/>
  <c r="BD113" i="3" s="1"/>
  <c r="AZ80" i="3"/>
  <c r="AZ113" i="3" s="1"/>
  <c r="AV80" i="3"/>
  <c r="AV113" i="3" s="1"/>
  <c r="AR80" i="3"/>
  <c r="AR113" i="3" s="1"/>
  <c r="AN80" i="3"/>
  <c r="AN113" i="3" s="1"/>
  <c r="AJ80" i="3"/>
  <c r="AJ113" i="3" s="1"/>
  <c r="AF80" i="3"/>
  <c r="AF113" i="3" s="1"/>
  <c r="AB80" i="3"/>
  <c r="AB113" i="3" s="1"/>
  <c r="X80" i="3"/>
  <c r="X113" i="3" s="1"/>
  <c r="T80" i="3"/>
  <c r="T113" i="3" s="1"/>
  <c r="P80" i="3"/>
  <c r="P113" i="3" s="1"/>
  <c r="L80" i="3"/>
  <c r="L113" i="3" s="1"/>
  <c r="H80" i="3"/>
  <c r="H113" i="3" s="1"/>
  <c r="IR104" i="3"/>
  <c r="IR95" i="3"/>
  <c r="IR128" i="3" s="1"/>
  <c r="IR99" i="3"/>
  <c r="IR132" i="3" s="1"/>
  <c r="IJ104" i="3"/>
  <c r="IJ95" i="3"/>
  <c r="IJ128" i="3" s="1"/>
  <c r="IJ99" i="3"/>
  <c r="IJ132" i="3" s="1"/>
  <c r="IB104" i="3"/>
  <c r="IB95" i="3"/>
  <c r="IB128" i="3" s="1"/>
  <c r="IB99" i="3"/>
  <c r="IB132" i="3" s="1"/>
  <c r="HT104" i="3"/>
  <c r="HT95" i="3"/>
  <c r="HT128" i="3" s="1"/>
  <c r="HT99" i="3"/>
  <c r="HT132" i="3" s="1"/>
  <c r="HL104" i="3"/>
  <c r="HL95" i="3"/>
  <c r="HL128" i="3" s="1"/>
  <c r="HL99" i="3"/>
  <c r="HL132" i="3" s="1"/>
  <c r="HD104" i="3"/>
  <c r="HD95" i="3"/>
  <c r="HD128" i="3" s="1"/>
  <c r="HD99" i="3"/>
  <c r="HD132" i="3" s="1"/>
  <c r="GV104" i="3"/>
  <c r="GV95" i="3"/>
  <c r="GV128" i="3" s="1"/>
  <c r="GV99" i="3"/>
  <c r="GV132" i="3" s="1"/>
  <c r="GN104" i="3"/>
  <c r="GN95" i="3"/>
  <c r="GN128" i="3" s="1"/>
  <c r="GN99" i="3"/>
  <c r="GN132" i="3" s="1"/>
  <c r="GF104" i="3"/>
  <c r="GF95" i="3"/>
  <c r="GF128" i="3" s="1"/>
  <c r="GF99" i="3"/>
  <c r="GF132" i="3" s="1"/>
  <c r="FX104" i="3"/>
  <c r="FX95" i="3"/>
  <c r="FX128" i="3" s="1"/>
  <c r="FX99" i="3"/>
  <c r="FX132" i="3" s="1"/>
  <c r="FP104" i="3"/>
  <c r="FP95" i="3"/>
  <c r="FP128" i="3" s="1"/>
  <c r="FP99" i="3"/>
  <c r="FP132" i="3" s="1"/>
  <c r="FH104" i="3"/>
  <c r="FH95" i="3"/>
  <c r="FH128" i="3" s="1"/>
  <c r="FH99" i="3"/>
  <c r="FH132" i="3" s="1"/>
  <c r="EZ104" i="3"/>
  <c r="EZ95" i="3"/>
  <c r="EZ128" i="3" s="1"/>
  <c r="EZ99" i="3"/>
  <c r="EZ132" i="3" s="1"/>
  <c r="ER95" i="3"/>
  <c r="ER128" i="3" s="1"/>
  <c r="ER99" i="3"/>
  <c r="ER132" i="3" s="1"/>
  <c r="EJ95" i="3"/>
  <c r="EJ128" i="3" s="1"/>
  <c r="EJ99" i="3"/>
  <c r="EJ132" i="3" s="1"/>
  <c r="EB95" i="3"/>
  <c r="EB128" i="3" s="1"/>
  <c r="EB99" i="3"/>
  <c r="EB132" i="3" s="1"/>
  <c r="DT95" i="3"/>
  <c r="DT128" i="3" s="1"/>
  <c r="DT99" i="3"/>
  <c r="DT132" i="3" s="1"/>
  <c r="DL95" i="3"/>
  <c r="DL128" i="3" s="1"/>
  <c r="DL99" i="3"/>
  <c r="DL132" i="3" s="1"/>
  <c r="DD95" i="3"/>
  <c r="DD128" i="3" s="1"/>
  <c r="DD99" i="3"/>
  <c r="DD132" i="3" s="1"/>
  <c r="CV95" i="3"/>
  <c r="CV128" i="3" s="1"/>
  <c r="CV99" i="3"/>
  <c r="CV132" i="3" s="1"/>
  <c r="CN95" i="3"/>
  <c r="CN128" i="3" s="1"/>
  <c r="CN99" i="3"/>
  <c r="CN132" i="3" s="1"/>
  <c r="CF95" i="3"/>
  <c r="CF128" i="3" s="1"/>
  <c r="CF99" i="3"/>
  <c r="CF132" i="3" s="1"/>
  <c r="BX95" i="3"/>
  <c r="BX128" i="3" s="1"/>
  <c r="BX99" i="3"/>
  <c r="BX132" i="3" s="1"/>
  <c r="BP95" i="3"/>
  <c r="BP128" i="3" s="1"/>
  <c r="BP99" i="3"/>
  <c r="BP132" i="3" s="1"/>
  <c r="BH95" i="3"/>
  <c r="BH128" i="3" s="1"/>
  <c r="BH99" i="3"/>
  <c r="BH132" i="3" s="1"/>
  <c r="AZ95" i="3"/>
  <c r="AZ128" i="3" s="1"/>
  <c r="AZ99" i="3"/>
  <c r="AZ132" i="3" s="1"/>
  <c r="AR95" i="3"/>
  <c r="AR128" i="3" s="1"/>
  <c r="AR99" i="3"/>
  <c r="AR132" i="3" s="1"/>
  <c r="AJ95" i="3"/>
  <c r="AJ128" i="3" s="1"/>
  <c r="AJ99" i="3"/>
  <c r="AJ132" i="3" s="1"/>
  <c r="AB95" i="3"/>
  <c r="AB128" i="3" s="1"/>
  <c r="AB99" i="3"/>
  <c r="AB132" i="3" s="1"/>
  <c r="T95" i="3"/>
  <c r="T128" i="3" s="1"/>
  <c r="T99" i="3"/>
  <c r="T132" i="3" s="1"/>
  <c r="L95" i="3"/>
  <c r="L128" i="3" s="1"/>
  <c r="L99" i="3"/>
  <c r="L132" i="3" s="1"/>
  <c r="IV76" i="3"/>
  <c r="IV109" i="3" s="1"/>
  <c r="IR76" i="3"/>
  <c r="IR109" i="3" s="1"/>
  <c r="IN76" i="3"/>
  <c r="IN109" i="3" s="1"/>
  <c r="IJ76" i="3"/>
  <c r="IJ109" i="3" s="1"/>
  <c r="IF76" i="3"/>
  <c r="IF109" i="3" s="1"/>
  <c r="IB76" i="3"/>
  <c r="IB109" i="3" s="1"/>
  <c r="HX76" i="3"/>
  <c r="HX109" i="3" s="1"/>
  <c r="HT76" i="3"/>
  <c r="HT109" i="3" s="1"/>
  <c r="HP76" i="3"/>
  <c r="HP109" i="3" s="1"/>
  <c r="HL76" i="3"/>
  <c r="HL109" i="3" s="1"/>
  <c r="HH76" i="3"/>
  <c r="HH109" i="3" s="1"/>
  <c r="HD76" i="3"/>
  <c r="HD109" i="3" s="1"/>
  <c r="GZ76" i="3"/>
  <c r="GZ109" i="3" s="1"/>
  <c r="GV76" i="3"/>
  <c r="GV109" i="3" s="1"/>
  <c r="GR76" i="3"/>
  <c r="GR109" i="3" s="1"/>
  <c r="GN76" i="3"/>
  <c r="GN109" i="3" s="1"/>
  <c r="GJ76" i="3"/>
  <c r="GJ109" i="3" s="1"/>
  <c r="GF76" i="3"/>
  <c r="GF109" i="3" s="1"/>
  <c r="GB76" i="3"/>
  <c r="GB109" i="3" s="1"/>
  <c r="FX76" i="3"/>
  <c r="FX109" i="3" s="1"/>
  <c r="FT76" i="3"/>
  <c r="FT109" i="3" s="1"/>
  <c r="FP76" i="3"/>
  <c r="FP109" i="3" s="1"/>
  <c r="FL76" i="3"/>
  <c r="FL109" i="3" s="1"/>
  <c r="FH76" i="3"/>
  <c r="FH109" i="3" s="1"/>
  <c r="FD76" i="3"/>
  <c r="FD109" i="3" s="1"/>
  <c r="EZ76" i="3"/>
  <c r="EZ109" i="3" s="1"/>
  <c r="EV76" i="3"/>
  <c r="EV109" i="3" s="1"/>
  <c r="ER76" i="3"/>
  <c r="ER109" i="3" s="1"/>
  <c r="EN76" i="3"/>
  <c r="EN109" i="3" s="1"/>
  <c r="EJ76" i="3"/>
  <c r="EJ109" i="3" s="1"/>
  <c r="EF76" i="3"/>
  <c r="EF109" i="3" s="1"/>
  <c r="EB76" i="3"/>
  <c r="EB109" i="3" s="1"/>
  <c r="DX76" i="3"/>
  <c r="DX109" i="3" s="1"/>
  <c r="DT76" i="3"/>
  <c r="DT109" i="3" s="1"/>
  <c r="DP76" i="3"/>
  <c r="DP109" i="3" s="1"/>
  <c r="DL76" i="3"/>
  <c r="DL109" i="3" s="1"/>
  <c r="DH76" i="3"/>
  <c r="DH109" i="3" s="1"/>
  <c r="DD76" i="3"/>
  <c r="DD109" i="3" s="1"/>
  <c r="CZ76" i="3"/>
  <c r="CZ109" i="3" s="1"/>
  <c r="CV76" i="3"/>
  <c r="CV109" i="3" s="1"/>
  <c r="CR76" i="3"/>
  <c r="CR109" i="3" s="1"/>
  <c r="CN76" i="3"/>
  <c r="CN109" i="3" s="1"/>
  <c r="CJ76" i="3"/>
  <c r="CJ109" i="3" s="1"/>
  <c r="CF76" i="3"/>
  <c r="CF109" i="3" s="1"/>
  <c r="CB76" i="3"/>
  <c r="CB109" i="3" s="1"/>
  <c r="BX76" i="3"/>
  <c r="BX109" i="3" s="1"/>
  <c r="BT76" i="3"/>
  <c r="BT109" i="3" s="1"/>
  <c r="BP76" i="3"/>
  <c r="BP109" i="3" s="1"/>
  <c r="BL76" i="3"/>
  <c r="BL109" i="3" s="1"/>
  <c r="BH76" i="3"/>
  <c r="BH109" i="3" s="1"/>
  <c r="BD76" i="3"/>
  <c r="BD109" i="3" s="1"/>
  <c r="AZ76" i="3"/>
  <c r="AZ109" i="3" s="1"/>
  <c r="AV76" i="3"/>
  <c r="AV109" i="3" s="1"/>
  <c r="AR76" i="3"/>
  <c r="AR109" i="3" s="1"/>
  <c r="AN76" i="3"/>
  <c r="AN109" i="3" s="1"/>
  <c r="AJ76" i="3"/>
  <c r="AJ109" i="3" s="1"/>
  <c r="AF76" i="3"/>
  <c r="AF109" i="3" s="1"/>
  <c r="AB76" i="3"/>
  <c r="AB109" i="3" s="1"/>
  <c r="X76" i="3"/>
  <c r="X109" i="3" s="1"/>
  <c r="T76" i="3"/>
  <c r="T109" i="3" s="1"/>
  <c r="P76" i="3"/>
  <c r="P109" i="3" s="1"/>
  <c r="L76" i="3"/>
  <c r="L109" i="3" s="1"/>
  <c r="H76" i="3"/>
  <c r="H109" i="3" s="1"/>
  <c r="ES75" i="3"/>
  <c r="ES108" i="3" s="1"/>
  <c r="EO75" i="3"/>
  <c r="EO108" i="3" s="1"/>
  <c r="EK75" i="3"/>
  <c r="EK108" i="3" s="1"/>
  <c r="EC75" i="3"/>
  <c r="EC108" i="3" s="1"/>
  <c r="DU75" i="3"/>
  <c r="DU108" i="3" s="1"/>
  <c r="DM75" i="3"/>
  <c r="DM108" i="3" s="1"/>
  <c r="DI75" i="3"/>
  <c r="DI108" i="3" s="1"/>
  <c r="DE75" i="3"/>
  <c r="DE108" i="3" s="1"/>
  <c r="CW75" i="3"/>
  <c r="CW108" i="3" s="1"/>
  <c r="CO75" i="3"/>
  <c r="CO108" i="3" s="1"/>
  <c r="CG75" i="3"/>
  <c r="CG108" i="3" s="1"/>
  <c r="CC75" i="3"/>
  <c r="CC108" i="3" s="1"/>
  <c r="BY75" i="3"/>
  <c r="BY108" i="3" s="1"/>
  <c r="BQ75" i="3"/>
  <c r="BQ108" i="3" s="1"/>
  <c r="BI75" i="3"/>
  <c r="BI108" i="3" s="1"/>
  <c r="BA75" i="3"/>
  <c r="BA108" i="3" s="1"/>
  <c r="AW75" i="3"/>
  <c r="AW108" i="3" s="1"/>
  <c r="AS75" i="3"/>
  <c r="AS108" i="3" s="1"/>
  <c r="AK75" i="3"/>
  <c r="AK108" i="3" s="1"/>
  <c r="AC75" i="3"/>
  <c r="AC108" i="3" s="1"/>
  <c r="IU80" i="3"/>
  <c r="IU113" i="3" s="1"/>
  <c r="IE80" i="3"/>
  <c r="IE113" i="3" s="1"/>
  <c r="HO80" i="3"/>
  <c r="HO113" i="3" s="1"/>
  <c r="GY80" i="3"/>
  <c r="GY113" i="3" s="1"/>
  <c r="IV79" i="3"/>
  <c r="IV112" i="3" s="1"/>
  <c r="IR79" i="3"/>
  <c r="IR112" i="3" s="1"/>
  <c r="IN79" i="3"/>
  <c r="IN112" i="3" s="1"/>
  <c r="IJ79" i="3"/>
  <c r="IJ112" i="3" s="1"/>
  <c r="IF79" i="3"/>
  <c r="IF112" i="3" s="1"/>
  <c r="IB79" i="3"/>
  <c r="IB112" i="3" s="1"/>
  <c r="HX79" i="3"/>
  <c r="HX112" i="3" s="1"/>
  <c r="HT79" i="3"/>
  <c r="HT112" i="3" s="1"/>
  <c r="HP79" i="3"/>
  <c r="HP112" i="3" s="1"/>
  <c r="HL79" i="3"/>
  <c r="HL112" i="3" s="1"/>
  <c r="HH79" i="3"/>
  <c r="HH112" i="3" s="1"/>
  <c r="HD79" i="3"/>
  <c r="HD112" i="3" s="1"/>
  <c r="GZ79" i="3"/>
  <c r="GZ112" i="3" s="1"/>
  <c r="GV79" i="3"/>
  <c r="GV112" i="3" s="1"/>
  <c r="GR79" i="3"/>
  <c r="GR112" i="3" s="1"/>
  <c r="GN79" i="3"/>
  <c r="GN112" i="3" s="1"/>
  <c r="GJ79" i="3"/>
  <c r="GJ112" i="3" s="1"/>
  <c r="GF79" i="3"/>
  <c r="GF112" i="3" s="1"/>
  <c r="GB79" i="3"/>
  <c r="GB112" i="3" s="1"/>
  <c r="FX79" i="3"/>
  <c r="FX112" i="3" s="1"/>
  <c r="FT79" i="3"/>
  <c r="FT112" i="3" s="1"/>
  <c r="FP79" i="3"/>
  <c r="FP112" i="3" s="1"/>
  <c r="FL79" i="3"/>
  <c r="FL112" i="3" s="1"/>
  <c r="FH79" i="3"/>
  <c r="FH112" i="3" s="1"/>
  <c r="FD79" i="3"/>
  <c r="FD112" i="3" s="1"/>
  <c r="EZ79" i="3"/>
  <c r="EZ112" i="3" s="1"/>
  <c r="EV79" i="3"/>
  <c r="EV112" i="3" s="1"/>
  <c r="ER79" i="3"/>
  <c r="ER112" i="3" s="1"/>
  <c r="EN79" i="3"/>
  <c r="EN112" i="3" s="1"/>
  <c r="EJ79" i="3"/>
  <c r="EJ112" i="3" s="1"/>
  <c r="EF79" i="3"/>
  <c r="EF112" i="3" s="1"/>
  <c r="EB79" i="3"/>
  <c r="EB112" i="3" s="1"/>
  <c r="DX79" i="3"/>
  <c r="DX112" i="3" s="1"/>
  <c r="DT79" i="3"/>
  <c r="DT112" i="3" s="1"/>
  <c r="DP79" i="3"/>
  <c r="DP112" i="3" s="1"/>
  <c r="DL79" i="3"/>
  <c r="DL112" i="3" s="1"/>
  <c r="DH79" i="3"/>
  <c r="DH112" i="3" s="1"/>
  <c r="DD79" i="3"/>
  <c r="DD112" i="3" s="1"/>
  <c r="CZ79" i="3"/>
  <c r="CZ112" i="3" s="1"/>
  <c r="CV79" i="3"/>
  <c r="CV112" i="3" s="1"/>
  <c r="CR79" i="3"/>
  <c r="CR112" i="3" s="1"/>
  <c r="CN79" i="3"/>
  <c r="CN112" i="3" s="1"/>
  <c r="CJ79" i="3"/>
  <c r="CJ112" i="3" s="1"/>
  <c r="CF79" i="3"/>
  <c r="CF112" i="3" s="1"/>
  <c r="CB79" i="3"/>
  <c r="CB112" i="3" s="1"/>
  <c r="BX79" i="3"/>
  <c r="BX112" i="3" s="1"/>
  <c r="BT79" i="3"/>
  <c r="BT112" i="3" s="1"/>
  <c r="BP79" i="3"/>
  <c r="BP112" i="3" s="1"/>
  <c r="BL79" i="3"/>
  <c r="BL112" i="3" s="1"/>
  <c r="BH79" i="3"/>
  <c r="BH112" i="3" s="1"/>
  <c r="BD79" i="3"/>
  <c r="BD112" i="3" s="1"/>
  <c r="AZ79" i="3"/>
  <c r="AZ112" i="3" s="1"/>
  <c r="AV79" i="3"/>
  <c r="AV112" i="3" s="1"/>
  <c r="AR79" i="3"/>
  <c r="AR112" i="3" s="1"/>
  <c r="AN79" i="3"/>
  <c r="AN112" i="3" s="1"/>
  <c r="AJ79" i="3"/>
  <c r="AJ112" i="3" s="1"/>
  <c r="AF79" i="3"/>
  <c r="AF112" i="3" s="1"/>
  <c r="AB79" i="3"/>
  <c r="AB112" i="3" s="1"/>
  <c r="X79" i="3"/>
  <c r="X112" i="3" s="1"/>
  <c r="T79" i="3"/>
  <c r="T112" i="3" s="1"/>
  <c r="P79" i="3"/>
  <c r="P112" i="3" s="1"/>
  <c r="L79" i="3"/>
  <c r="L112" i="3" s="1"/>
  <c r="H79" i="3"/>
  <c r="H112" i="3" s="1"/>
  <c r="IT84" i="3"/>
  <c r="IT117" i="3" s="1"/>
  <c r="IP84" i="3"/>
  <c r="IP117" i="3" s="1"/>
  <c r="IL84" i="3"/>
  <c r="IL117" i="3" s="1"/>
  <c r="IH84" i="3"/>
  <c r="IH117" i="3" s="1"/>
  <c r="ID84" i="3"/>
  <c r="ID117" i="3" s="1"/>
  <c r="HZ84" i="3"/>
  <c r="HZ117" i="3" s="1"/>
  <c r="HV84" i="3"/>
  <c r="HV117" i="3" s="1"/>
  <c r="HR84" i="3"/>
  <c r="HR117" i="3" s="1"/>
  <c r="HN84" i="3"/>
  <c r="HN117" i="3" s="1"/>
  <c r="HJ84" i="3"/>
  <c r="HJ117" i="3" s="1"/>
  <c r="HF84" i="3"/>
  <c r="HF117" i="3" s="1"/>
  <c r="HB84" i="3"/>
  <c r="HB117" i="3" s="1"/>
  <c r="GX84" i="3"/>
  <c r="GX117" i="3" s="1"/>
  <c r="GT84" i="3"/>
  <c r="GT117" i="3" s="1"/>
  <c r="GP84" i="3"/>
  <c r="GP117" i="3" s="1"/>
  <c r="GL84" i="3"/>
  <c r="GL117" i="3" s="1"/>
  <c r="GH84" i="3"/>
  <c r="GH117" i="3" s="1"/>
  <c r="GD84" i="3"/>
  <c r="GD117" i="3" s="1"/>
  <c r="FZ84" i="3"/>
  <c r="FZ117" i="3" s="1"/>
  <c r="FV84" i="3"/>
  <c r="FV117" i="3" s="1"/>
  <c r="FR84" i="3"/>
  <c r="FR117" i="3" s="1"/>
  <c r="FN84" i="3"/>
  <c r="FN117" i="3" s="1"/>
  <c r="FJ84" i="3"/>
  <c r="FJ117" i="3" s="1"/>
  <c r="FF84" i="3"/>
  <c r="FF117" i="3" s="1"/>
  <c r="FB84" i="3"/>
  <c r="FB117" i="3" s="1"/>
  <c r="EX84" i="3"/>
  <c r="EX117" i="3" s="1"/>
  <c r="ET84" i="3"/>
  <c r="ET117" i="3" s="1"/>
  <c r="EP84" i="3"/>
  <c r="EP117" i="3" s="1"/>
  <c r="EL84" i="3"/>
  <c r="EL117" i="3" s="1"/>
  <c r="EH84" i="3"/>
  <c r="EH117" i="3" s="1"/>
  <c r="ED84" i="3"/>
  <c r="ED117" i="3" s="1"/>
  <c r="DZ84" i="3"/>
  <c r="DZ117" i="3" s="1"/>
  <c r="DV84" i="3"/>
  <c r="DV117" i="3" s="1"/>
  <c r="DR84" i="3"/>
  <c r="DR117" i="3" s="1"/>
  <c r="DN84" i="3"/>
  <c r="DN117" i="3" s="1"/>
  <c r="DJ84" i="3"/>
  <c r="DJ117" i="3" s="1"/>
  <c r="DF84" i="3"/>
  <c r="DF117" i="3" s="1"/>
  <c r="DB84" i="3"/>
  <c r="DB117" i="3" s="1"/>
  <c r="CX84" i="3"/>
  <c r="CX117" i="3" s="1"/>
  <c r="CT84" i="3"/>
  <c r="CT117" i="3" s="1"/>
  <c r="CP84" i="3"/>
  <c r="CP117" i="3" s="1"/>
  <c r="CL84" i="3"/>
  <c r="CL117" i="3" s="1"/>
  <c r="CH84" i="3"/>
  <c r="CH117" i="3" s="1"/>
  <c r="CD84" i="3"/>
  <c r="CD117" i="3" s="1"/>
  <c r="BZ84" i="3"/>
  <c r="BZ117" i="3" s="1"/>
  <c r="BV84" i="3"/>
  <c r="BV117" i="3" s="1"/>
  <c r="BR84" i="3"/>
  <c r="BR117" i="3" s="1"/>
  <c r="BN84" i="3"/>
  <c r="BN117" i="3" s="1"/>
  <c r="BJ84" i="3"/>
  <c r="BJ117" i="3" s="1"/>
  <c r="BF84" i="3"/>
  <c r="BF117" i="3" s="1"/>
  <c r="BB84" i="3"/>
  <c r="BB117" i="3" s="1"/>
  <c r="AX84" i="3"/>
  <c r="AX117" i="3" s="1"/>
  <c r="AT84" i="3"/>
  <c r="AT117" i="3" s="1"/>
  <c r="AP84" i="3"/>
  <c r="AP117" i="3" s="1"/>
  <c r="AL84" i="3"/>
  <c r="AL117" i="3" s="1"/>
  <c r="AH84" i="3"/>
  <c r="AH117" i="3" s="1"/>
  <c r="AD84" i="3"/>
  <c r="AD117" i="3" s="1"/>
  <c r="Z84" i="3"/>
  <c r="Z117" i="3" s="1"/>
  <c r="V84" i="3"/>
  <c r="V117" i="3" s="1"/>
  <c r="R84" i="3"/>
  <c r="R117" i="3" s="1"/>
  <c r="N84" i="3"/>
  <c r="N117" i="3" s="1"/>
  <c r="J84" i="3"/>
  <c r="J117" i="3" s="1"/>
  <c r="IV83" i="3"/>
  <c r="IV116" i="3" s="1"/>
  <c r="IR83" i="3"/>
  <c r="IR116" i="3" s="1"/>
  <c r="IN83" i="3"/>
  <c r="IN116" i="3" s="1"/>
  <c r="IJ83" i="3"/>
  <c r="IJ116" i="3" s="1"/>
  <c r="IF83" i="3"/>
  <c r="IF116" i="3" s="1"/>
  <c r="IB83" i="3"/>
  <c r="IB116" i="3" s="1"/>
  <c r="HX83" i="3"/>
  <c r="HX116" i="3" s="1"/>
  <c r="HT83" i="3"/>
  <c r="HT116" i="3" s="1"/>
  <c r="HP83" i="3"/>
  <c r="HP116" i="3" s="1"/>
  <c r="HL83" i="3"/>
  <c r="HL116" i="3" s="1"/>
  <c r="HH83" i="3"/>
  <c r="HH116" i="3" s="1"/>
  <c r="HD83" i="3"/>
  <c r="HD116" i="3" s="1"/>
  <c r="GZ83" i="3"/>
  <c r="GZ116" i="3" s="1"/>
  <c r="GV83" i="3"/>
  <c r="GV116" i="3" s="1"/>
  <c r="GR83" i="3"/>
  <c r="GR116" i="3" s="1"/>
  <c r="GN83" i="3"/>
  <c r="GN116" i="3" s="1"/>
  <c r="GJ83" i="3"/>
  <c r="GJ116" i="3" s="1"/>
  <c r="GF83" i="3"/>
  <c r="GF116" i="3" s="1"/>
  <c r="GB83" i="3"/>
  <c r="GB116" i="3" s="1"/>
  <c r="FX83" i="3"/>
  <c r="FX116" i="3" s="1"/>
  <c r="FT83" i="3"/>
  <c r="FT116" i="3" s="1"/>
  <c r="FP83" i="3"/>
  <c r="FP116" i="3" s="1"/>
  <c r="FL83" i="3"/>
  <c r="FL116" i="3" s="1"/>
  <c r="FH83" i="3"/>
  <c r="FH116" i="3" s="1"/>
  <c r="FD83" i="3"/>
  <c r="FD116" i="3" s="1"/>
  <c r="EZ83" i="3"/>
  <c r="EZ116" i="3" s="1"/>
  <c r="EV83" i="3"/>
  <c r="EV116" i="3" s="1"/>
  <c r="ER83" i="3"/>
  <c r="ER116" i="3" s="1"/>
  <c r="EN83" i="3"/>
  <c r="EN116" i="3" s="1"/>
  <c r="EJ83" i="3"/>
  <c r="EJ116" i="3" s="1"/>
  <c r="EF83" i="3"/>
  <c r="EF116" i="3" s="1"/>
  <c r="EB83" i="3"/>
  <c r="EB116" i="3" s="1"/>
  <c r="DX83" i="3"/>
  <c r="DX116" i="3" s="1"/>
  <c r="DT83" i="3"/>
  <c r="DT116" i="3" s="1"/>
  <c r="DP83" i="3"/>
  <c r="DP116" i="3" s="1"/>
  <c r="DL83" i="3"/>
  <c r="DL116" i="3" s="1"/>
  <c r="DH83" i="3"/>
  <c r="DH116" i="3" s="1"/>
  <c r="DD83" i="3"/>
  <c r="DD116" i="3" s="1"/>
  <c r="CZ83" i="3"/>
  <c r="CZ116" i="3" s="1"/>
  <c r="CV83" i="3"/>
  <c r="CV116" i="3" s="1"/>
  <c r="CR83" i="3"/>
  <c r="CR116" i="3" s="1"/>
  <c r="CN83" i="3"/>
  <c r="CN116" i="3" s="1"/>
  <c r="CJ83" i="3"/>
  <c r="CJ116" i="3" s="1"/>
  <c r="CF83" i="3"/>
  <c r="CF116" i="3" s="1"/>
  <c r="CB83" i="3"/>
  <c r="CB116" i="3" s="1"/>
  <c r="BX83" i="3"/>
  <c r="BX116" i="3" s="1"/>
  <c r="BT83" i="3"/>
  <c r="BT116" i="3" s="1"/>
  <c r="BP83" i="3"/>
  <c r="BP116" i="3" s="1"/>
  <c r="BL83" i="3"/>
  <c r="BL116" i="3" s="1"/>
  <c r="BH83" i="3"/>
  <c r="BH116" i="3" s="1"/>
  <c r="BD83" i="3"/>
  <c r="BD116" i="3" s="1"/>
  <c r="AZ83" i="3"/>
  <c r="AZ116" i="3" s="1"/>
  <c r="AV83" i="3"/>
  <c r="AV116" i="3" s="1"/>
  <c r="AR83" i="3"/>
  <c r="AR116" i="3" s="1"/>
  <c r="AN83" i="3"/>
  <c r="AN116" i="3" s="1"/>
  <c r="AJ83" i="3"/>
  <c r="AJ116" i="3" s="1"/>
  <c r="AF83" i="3"/>
  <c r="AF116" i="3" s="1"/>
  <c r="AB83" i="3"/>
  <c r="AB116" i="3" s="1"/>
  <c r="X83" i="3"/>
  <c r="X116" i="3" s="1"/>
  <c r="T83" i="3"/>
  <c r="T116" i="3" s="1"/>
  <c r="P83" i="3"/>
  <c r="P116" i="3" s="1"/>
  <c r="L83" i="3"/>
  <c r="L116" i="3" s="1"/>
  <c r="H83" i="3"/>
  <c r="IV88" i="3"/>
  <c r="IV121" i="3" s="1"/>
  <c r="IR88" i="3"/>
  <c r="IR121" i="3" s="1"/>
  <c r="IN88" i="3"/>
  <c r="IN121" i="3" s="1"/>
  <c r="IJ88" i="3"/>
  <c r="IJ121" i="3" s="1"/>
  <c r="IF88" i="3"/>
  <c r="IF121" i="3" s="1"/>
  <c r="IB88" i="3"/>
  <c r="IB121" i="3" s="1"/>
  <c r="HX88" i="3"/>
  <c r="HX121" i="3" s="1"/>
  <c r="HT88" i="3"/>
  <c r="HT121" i="3" s="1"/>
  <c r="HP88" i="3"/>
  <c r="HP121" i="3" s="1"/>
  <c r="HL88" i="3"/>
  <c r="HL121" i="3" s="1"/>
  <c r="HH88" i="3"/>
  <c r="HH121" i="3" s="1"/>
  <c r="HD88" i="3"/>
  <c r="HD121" i="3" s="1"/>
  <c r="GZ88" i="3"/>
  <c r="GZ121" i="3" s="1"/>
  <c r="GV88" i="3"/>
  <c r="GV121" i="3" s="1"/>
  <c r="GR88" i="3"/>
  <c r="GR121" i="3" s="1"/>
  <c r="GN88" i="3"/>
  <c r="GN121" i="3" s="1"/>
  <c r="GJ88" i="3"/>
  <c r="GJ121" i="3" s="1"/>
  <c r="GF88" i="3"/>
  <c r="GF121" i="3" s="1"/>
  <c r="GB88" i="3"/>
  <c r="GB121" i="3" s="1"/>
  <c r="FX88" i="3"/>
  <c r="FX121" i="3" s="1"/>
  <c r="FT88" i="3"/>
  <c r="FT121" i="3" s="1"/>
  <c r="FP88" i="3"/>
  <c r="FP121" i="3" s="1"/>
  <c r="FL88" i="3"/>
  <c r="FL121" i="3" s="1"/>
  <c r="FH88" i="3"/>
  <c r="FH121" i="3" s="1"/>
  <c r="FD88" i="3"/>
  <c r="FD121" i="3" s="1"/>
  <c r="EZ88" i="3"/>
  <c r="EZ121" i="3" s="1"/>
  <c r="EV88" i="3"/>
  <c r="EV121" i="3" s="1"/>
  <c r="ER88" i="3"/>
  <c r="ER121" i="3" s="1"/>
  <c r="EN88" i="3"/>
  <c r="EN121" i="3" s="1"/>
  <c r="EJ88" i="3"/>
  <c r="EJ121" i="3" s="1"/>
  <c r="EF88" i="3"/>
  <c r="EF121" i="3" s="1"/>
  <c r="EB88" i="3"/>
  <c r="EB121" i="3" s="1"/>
  <c r="DX88" i="3"/>
  <c r="DX121" i="3" s="1"/>
  <c r="DT88" i="3"/>
  <c r="DT121" i="3" s="1"/>
  <c r="DP88" i="3"/>
  <c r="DP121" i="3" s="1"/>
  <c r="DL88" i="3"/>
  <c r="DL121" i="3" s="1"/>
  <c r="DH88" i="3"/>
  <c r="DH121" i="3" s="1"/>
  <c r="DD88" i="3"/>
  <c r="DD121" i="3" s="1"/>
  <c r="CZ88" i="3"/>
  <c r="CZ121" i="3" s="1"/>
  <c r="CV88" i="3"/>
  <c r="CV121" i="3" s="1"/>
  <c r="CR88" i="3"/>
  <c r="CR121" i="3" s="1"/>
  <c r="CN88" i="3"/>
  <c r="CN121" i="3" s="1"/>
  <c r="CJ88" i="3"/>
  <c r="CJ121" i="3" s="1"/>
  <c r="CF88" i="3"/>
  <c r="CF121" i="3" s="1"/>
  <c r="CB88" i="3"/>
  <c r="CB121" i="3" s="1"/>
  <c r="BX88" i="3"/>
  <c r="BX121" i="3" s="1"/>
  <c r="BT88" i="3"/>
  <c r="BT121" i="3" s="1"/>
  <c r="BP88" i="3"/>
  <c r="BP121" i="3" s="1"/>
  <c r="BL88" i="3"/>
  <c r="BL121" i="3" s="1"/>
  <c r="BH88" i="3"/>
  <c r="BH121" i="3" s="1"/>
  <c r="BD88" i="3"/>
  <c r="BD121" i="3" s="1"/>
  <c r="AZ88" i="3"/>
  <c r="AZ121" i="3" s="1"/>
  <c r="AV88" i="3"/>
  <c r="AV121" i="3" s="1"/>
  <c r="AR88" i="3"/>
  <c r="AR121" i="3" s="1"/>
  <c r="AN88" i="3"/>
  <c r="AN121" i="3" s="1"/>
  <c r="AJ88" i="3"/>
  <c r="AJ121" i="3" s="1"/>
  <c r="AF88" i="3"/>
  <c r="AF121" i="3" s="1"/>
  <c r="AB88" i="3"/>
  <c r="AB121" i="3" s="1"/>
  <c r="X88" i="3"/>
  <c r="X121" i="3" s="1"/>
  <c r="T88" i="3"/>
  <c r="T121" i="3" s="1"/>
  <c r="P88" i="3"/>
  <c r="P121" i="3" s="1"/>
  <c r="L88" i="3"/>
  <c r="L121" i="3" s="1"/>
  <c r="H88" i="3"/>
  <c r="H121" i="3" s="1"/>
  <c r="IT87" i="3"/>
  <c r="IT120" i="3" s="1"/>
  <c r="IP87" i="3"/>
  <c r="IP120" i="3" s="1"/>
  <c r="IL87" i="3"/>
  <c r="IL120" i="3" s="1"/>
  <c r="IH87" i="3"/>
  <c r="IH120" i="3" s="1"/>
  <c r="ID87" i="3"/>
  <c r="ID120" i="3" s="1"/>
  <c r="HZ87" i="3"/>
  <c r="HZ120" i="3" s="1"/>
  <c r="HV87" i="3"/>
  <c r="HV120" i="3" s="1"/>
  <c r="HR87" i="3"/>
  <c r="HR120" i="3" s="1"/>
  <c r="HN87" i="3"/>
  <c r="HN120" i="3" s="1"/>
  <c r="HJ87" i="3"/>
  <c r="HJ120" i="3" s="1"/>
  <c r="HF87" i="3"/>
  <c r="HF120" i="3" s="1"/>
  <c r="HB87" i="3"/>
  <c r="HB120" i="3" s="1"/>
  <c r="GX87" i="3"/>
  <c r="GX120" i="3" s="1"/>
  <c r="GT87" i="3"/>
  <c r="GT120" i="3" s="1"/>
  <c r="GP87" i="3"/>
  <c r="GP120" i="3" s="1"/>
  <c r="GL87" i="3"/>
  <c r="GL120" i="3" s="1"/>
  <c r="GH87" i="3"/>
  <c r="GH120" i="3" s="1"/>
  <c r="GD87" i="3"/>
  <c r="GD120" i="3" s="1"/>
  <c r="FZ87" i="3"/>
  <c r="FZ120" i="3" s="1"/>
  <c r="FV87" i="3"/>
  <c r="FV120" i="3" s="1"/>
  <c r="FR87" i="3"/>
  <c r="FR120" i="3" s="1"/>
  <c r="FN87" i="3"/>
  <c r="FN120" i="3" s="1"/>
  <c r="FJ87" i="3"/>
  <c r="FJ120" i="3" s="1"/>
  <c r="FF87" i="3"/>
  <c r="FF120" i="3" s="1"/>
  <c r="FB87" i="3"/>
  <c r="FB120" i="3" s="1"/>
  <c r="EX87" i="3"/>
  <c r="EX120" i="3" s="1"/>
  <c r="ET87" i="3"/>
  <c r="ET120" i="3" s="1"/>
  <c r="EP87" i="3"/>
  <c r="EP120" i="3" s="1"/>
  <c r="EL87" i="3"/>
  <c r="EL120" i="3" s="1"/>
  <c r="EH87" i="3"/>
  <c r="EH120" i="3" s="1"/>
  <c r="ED87" i="3"/>
  <c r="ED120" i="3" s="1"/>
  <c r="DZ87" i="3"/>
  <c r="DZ120" i="3" s="1"/>
  <c r="DV87" i="3"/>
  <c r="DV120" i="3" s="1"/>
  <c r="DR87" i="3"/>
  <c r="DR120" i="3" s="1"/>
  <c r="DN87" i="3"/>
  <c r="DN120" i="3" s="1"/>
  <c r="DJ87" i="3"/>
  <c r="DJ120" i="3" s="1"/>
  <c r="DF87" i="3"/>
  <c r="DF120" i="3" s="1"/>
  <c r="DB87" i="3"/>
  <c r="DB120" i="3" s="1"/>
  <c r="CX87" i="3"/>
  <c r="CX120" i="3" s="1"/>
  <c r="CT87" i="3"/>
  <c r="CT120" i="3" s="1"/>
  <c r="CP87" i="3"/>
  <c r="CP120" i="3" s="1"/>
  <c r="CL87" i="3"/>
  <c r="CL120" i="3" s="1"/>
  <c r="CH87" i="3"/>
  <c r="CH120" i="3" s="1"/>
  <c r="CD87" i="3"/>
  <c r="CD120" i="3" s="1"/>
  <c r="BZ87" i="3"/>
  <c r="BZ120" i="3" s="1"/>
  <c r="BV87" i="3"/>
  <c r="BV120" i="3" s="1"/>
  <c r="BR87" i="3"/>
  <c r="BR120" i="3" s="1"/>
  <c r="BN87" i="3"/>
  <c r="BN120" i="3" s="1"/>
  <c r="BJ87" i="3"/>
  <c r="BJ120" i="3" s="1"/>
  <c r="BF87" i="3"/>
  <c r="BF120" i="3" s="1"/>
  <c r="BB87" i="3"/>
  <c r="BB120" i="3" s="1"/>
  <c r="AX87" i="3"/>
  <c r="AX120" i="3" s="1"/>
  <c r="AT87" i="3"/>
  <c r="AT120" i="3" s="1"/>
  <c r="AP87" i="3"/>
  <c r="AP120" i="3" s="1"/>
  <c r="AL87" i="3"/>
  <c r="AL120" i="3" s="1"/>
  <c r="AH87" i="3"/>
  <c r="AH120" i="3" s="1"/>
  <c r="AD87" i="3"/>
  <c r="AD120" i="3" s="1"/>
  <c r="Z87" i="3"/>
  <c r="Z120" i="3" s="1"/>
  <c r="V87" i="3"/>
  <c r="V120" i="3" s="1"/>
  <c r="R87" i="3"/>
  <c r="R120" i="3" s="1"/>
  <c r="N87" i="3"/>
  <c r="N120" i="3" s="1"/>
  <c r="J87" i="3"/>
  <c r="J120" i="3" s="1"/>
  <c r="IT92" i="3"/>
  <c r="IT125" i="3" s="1"/>
  <c r="IP92" i="3"/>
  <c r="IP125" i="3" s="1"/>
  <c r="IL92" i="3"/>
  <c r="IL125" i="3" s="1"/>
  <c r="IH92" i="3"/>
  <c r="IH125" i="3" s="1"/>
  <c r="ID92" i="3"/>
  <c r="ID125" i="3" s="1"/>
  <c r="HZ92" i="3"/>
  <c r="HZ125" i="3" s="1"/>
  <c r="HV92" i="3"/>
  <c r="HV125" i="3" s="1"/>
  <c r="HR92" i="3"/>
  <c r="HR125" i="3" s="1"/>
  <c r="HN92" i="3"/>
  <c r="HN125" i="3" s="1"/>
  <c r="HJ92" i="3"/>
  <c r="HJ125" i="3" s="1"/>
  <c r="HF92" i="3"/>
  <c r="HF125" i="3" s="1"/>
  <c r="HB92" i="3"/>
  <c r="HB125" i="3" s="1"/>
  <c r="GX92" i="3"/>
  <c r="GX125" i="3" s="1"/>
  <c r="GT92" i="3"/>
  <c r="GT125" i="3" s="1"/>
  <c r="GP92" i="3"/>
  <c r="GP125" i="3" s="1"/>
  <c r="GL92" i="3"/>
  <c r="GL125" i="3" s="1"/>
  <c r="GH92" i="3"/>
  <c r="GH125" i="3" s="1"/>
  <c r="GD92" i="3"/>
  <c r="GD125" i="3" s="1"/>
  <c r="FZ92" i="3"/>
  <c r="FZ125" i="3" s="1"/>
  <c r="FV92" i="3"/>
  <c r="FV125" i="3" s="1"/>
  <c r="FR92" i="3"/>
  <c r="FR125" i="3" s="1"/>
  <c r="FN92" i="3"/>
  <c r="FN125" i="3" s="1"/>
  <c r="FJ92" i="3"/>
  <c r="FJ125" i="3" s="1"/>
  <c r="FF92" i="3"/>
  <c r="FF125" i="3" s="1"/>
  <c r="FB92" i="3"/>
  <c r="FB125" i="3" s="1"/>
  <c r="EX92" i="3"/>
  <c r="EX125" i="3" s="1"/>
  <c r="ET92" i="3"/>
  <c r="ET125" i="3" s="1"/>
  <c r="EP92" i="3"/>
  <c r="EP125" i="3" s="1"/>
  <c r="EL92" i="3"/>
  <c r="EL125" i="3" s="1"/>
  <c r="EH92" i="3"/>
  <c r="EH125" i="3" s="1"/>
  <c r="ED92" i="3"/>
  <c r="ED125" i="3" s="1"/>
  <c r="DZ92" i="3"/>
  <c r="DZ125" i="3" s="1"/>
  <c r="DV92" i="3"/>
  <c r="DV125" i="3" s="1"/>
  <c r="DR92" i="3"/>
  <c r="DR125" i="3" s="1"/>
  <c r="DN92" i="3"/>
  <c r="DN125" i="3" s="1"/>
  <c r="DJ92" i="3"/>
  <c r="DJ125" i="3" s="1"/>
  <c r="DF92" i="3"/>
  <c r="DF125" i="3" s="1"/>
  <c r="DB92" i="3"/>
  <c r="DB125" i="3" s="1"/>
  <c r="CX92" i="3"/>
  <c r="CX125" i="3" s="1"/>
  <c r="CT92" i="3"/>
  <c r="CT125" i="3" s="1"/>
  <c r="CP92" i="3"/>
  <c r="CP125" i="3" s="1"/>
  <c r="CL92" i="3"/>
  <c r="CL125" i="3" s="1"/>
  <c r="CH92" i="3"/>
  <c r="CH125" i="3" s="1"/>
  <c r="CD92" i="3"/>
  <c r="CD125" i="3" s="1"/>
  <c r="BZ92" i="3"/>
  <c r="BZ125" i="3" s="1"/>
  <c r="BV92" i="3"/>
  <c r="BV125" i="3" s="1"/>
  <c r="BR92" i="3"/>
  <c r="BR125" i="3" s="1"/>
  <c r="BN92" i="3"/>
  <c r="BN125" i="3" s="1"/>
  <c r="BJ92" i="3"/>
  <c r="BJ125" i="3" s="1"/>
  <c r="BF92" i="3"/>
  <c r="BF125" i="3" s="1"/>
  <c r="BB92" i="3"/>
  <c r="BB125" i="3" s="1"/>
  <c r="AX92" i="3"/>
  <c r="AX125" i="3" s="1"/>
  <c r="AT92" i="3"/>
  <c r="AT125" i="3" s="1"/>
  <c r="AP92" i="3"/>
  <c r="AP125" i="3" s="1"/>
  <c r="AL92" i="3"/>
  <c r="AL125" i="3" s="1"/>
  <c r="AH92" i="3"/>
  <c r="AH125" i="3" s="1"/>
  <c r="AD92" i="3"/>
  <c r="AD125" i="3" s="1"/>
  <c r="Z92" i="3"/>
  <c r="Z125" i="3" s="1"/>
  <c r="V92" i="3"/>
  <c r="V125" i="3" s="1"/>
  <c r="R92" i="3"/>
  <c r="R125" i="3" s="1"/>
  <c r="N92" i="3"/>
  <c r="N125" i="3" s="1"/>
  <c r="J92" i="3"/>
  <c r="J125" i="3" s="1"/>
  <c r="IV91" i="3"/>
  <c r="IV124" i="3" s="1"/>
  <c r="IR91" i="3"/>
  <c r="IR124" i="3" s="1"/>
  <c r="IN91" i="3"/>
  <c r="IN124" i="3" s="1"/>
  <c r="IJ91" i="3"/>
  <c r="IJ124" i="3" s="1"/>
  <c r="IF91" i="3"/>
  <c r="IF124" i="3" s="1"/>
  <c r="IB91" i="3"/>
  <c r="IB124" i="3" s="1"/>
  <c r="HX91" i="3"/>
  <c r="HX124" i="3" s="1"/>
  <c r="HT91" i="3"/>
  <c r="HT124" i="3" s="1"/>
  <c r="HP91" i="3"/>
  <c r="HP124" i="3" s="1"/>
  <c r="HL91" i="3"/>
  <c r="HL124" i="3" s="1"/>
  <c r="HH91" i="3"/>
  <c r="HH124" i="3" s="1"/>
  <c r="HD91" i="3"/>
  <c r="HD124" i="3" s="1"/>
  <c r="GZ91" i="3"/>
  <c r="GZ124" i="3" s="1"/>
  <c r="GV91" i="3"/>
  <c r="GV124" i="3" s="1"/>
  <c r="GR91" i="3"/>
  <c r="GR124" i="3" s="1"/>
  <c r="GN91" i="3"/>
  <c r="GN124" i="3" s="1"/>
  <c r="GJ91" i="3"/>
  <c r="GJ124" i="3" s="1"/>
  <c r="GF91" i="3"/>
  <c r="GF124" i="3" s="1"/>
  <c r="GB91" i="3"/>
  <c r="GB124" i="3" s="1"/>
  <c r="FX91" i="3"/>
  <c r="FX124" i="3" s="1"/>
  <c r="FT91" i="3"/>
  <c r="FT124" i="3" s="1"/>
  <c r="FP91" i="3"/>
  <c r="FP124" i="3" s="1"/>
  <c r="FL91" i="3"/>
  <c r="FL124" i="3" s="1"/>
  <c r="FH91" i="3"/>
  <c r="FH124" i="3" s="1"/>
  <c r="FD91" i="3"/>
  <c r="FD124" i="3" s="1"/>
  <c r="EZ91" i="3"/>
  <c r="EZ124" i="3" s="1"/>
  <c r="EV91" i="3"/>
  <c r="EV124" i="3" s="1"/>
  <c r="ER91" i="3"/>
  <c r="ER124" i="3" s="1"/>
  <c r="EN91" i="3"/>
  <c r="EN124" i="3" s="1"/>
  <c r="EJ91" i="3"/>
  <c r="EJ124" i="3" s="1"/>
  <c r="EF91" i="3"/>
  <c r="EF124" i="3" s="1"/>
  <c r="EB91" i="3"/>
  <c r="EB124" i="3" s="1"/>
  <c r="DX91" i="3"/>
  <c r="DX124" i="3" s="1"/>
  <c r="DT91" i="3"/>
  <c r="DT124" i="3" s="1"/>
  <c r="DP91" i="3"/>
  <c r="DP124" i="3" s="1"/>
  <c r="DL91" i="3"/>
  <c r="DL124" i="3" s="1"/>
  <c r="DH91" i="3"/>
  <c r="DH124" i="3" s="1"/>
  <c r="DD91" i="3"/>
  <c r="DD124" i="3" s="1"/>
  <c r="CZ91" i="3"/>
  <c r="CZ124" i="3" s="1"/>
  <c r="CV91" i="3"/>
  <c r="CV124" i="3" s="1"/>
  <c r="CR91" i="3"/>
  <c r="CR124" i="3" s="1"/>
  <c r="CN91" i="3"/>
  <c r="CN124" i="3" s="1"/>
  <c r="CJ91" i="3"/>
  <c r="CJ124" i="3" s="1"/>
  <c r="CF91" i="3"/>
  <c r="CF124" i="3" s="1"/>
  <c r="CB91" i="3"/>
  <c r="CB124" i="3" s="1"/>
  <c r="BX91" i="3"/>
  <c r="BX124" i="3" s="1"/>
  <c r="BT91" i="3"/>
  <c r="BT124" i="3" s="1"/>
  <c r="BP91" i="3"/>
  <c r="BP124" i="3" s="1"/>
  <c r="BL91" i="3"/>
  <c r="BL124" i="3" s="1"/>
  <c r="BH91" i="3"/>
  <c r="BH124" i="3" s="1"/>
  <c r="BD91" i="3"/>
  <c r="BD124" i="3" s="1"/>
  <c r="AZ91" i="3"/>
  <c r="AZ124" i="3" s="1"/>
  <c r="AV91" i="3"/>
  <c r="AV124" i="3" s="1"/>
  <c r="AR91" i="3"/>
  <c r="AR124" i="3" s="1"/>
  <c r="AN91" i="3"/>
  <c r="AN124" i="3" s="1"/>
  <c r="AJ91" i="3"/>
  <c r="AJ124" i="3" s="1"/>
  <c r="AF91" i="3"/>
  <c r="AF124" i="3" s="1"/>
  <c r="AB91" i="3"/>
  <c r="AB124" i="3" s="1"/>
  <c r="X91" i="3"/>
  <c r="X124" i="3" s="1"/>
  <c r="T91" i="3"/>
  <c r="T124" i="3" s="1"/>
  <c r="P91" i="3"/>
  <c r="P124" i="3" s="1"/>
  <c r="L91" i="3"/>
  <c r="L124" i="3" s="1"/>
  <c r="H91" i="3"/>
  <c r="H124" i="3" s="1"/>
  <c r="IP96" i="3"/>
  <c r="IP129" i="3" s="1"/>
  <c r="IK96" i="3"/>
  <c r="IK129" i="3" s="1"/>
  <c r="HZ96" i="3"/>
  <c r="HZ129" i="3" s="1"/>
  <c r="HU96" i="3"/>
  <c r="HU129" i="3" s="1"/>
  <c r="HJ96" i="3"/>
  <c r="HJ129" i="3" s="1"/>
  <c r="HE96" i="3"/>
  <c r="HE129" i="3" s="1"/>
  <c r="GT96" i="3"/>
  <c r="GT129" i="3" s="1"/>
  <c r="GO96" i="3"/>
  <c r="GO129" i="3" s="1"/>
  <c r="GG96" i="3"/>
  <c r="GG129" i="3" s="1"/>
  <c r="FY96" i="3"/>
  <c r="FY129" i="3" s="1"/>
  <c r="FQ96" i="3"/>
  <c r="FQ129" i="3" s="1"/>
  <c r="FI96" i="3"/>
  <c r="FI129" i="3" s="1"/>
  <c r="FA96" i="3"/>
  <c r="FA129" i="3" s="1"/>
  <c r="ES96" i="3"/>
  <c r="ES129" i="3" s="1"/>
  <c r="EK96" i="3"/>
  <c r="EK129" i="3" s="1"/>
  <c r="EC96" i="3"/>
  <c r="EC129" i="3" s="1"/>
  <c r="DU96" i="3"/>
  <c r="DU129" i="3" s="1"/>
  <c r="DM96" i="3"/>
  <c r="DM129" i="3" s="1"/>
  <c r="DE96" i="3"/>
  <c r="DE129" i="3" s="1"/>
  <c r="CW96" i="3"/>
  <c r="CW129" i="3" s="1"/>
  <c r="CO96" i="3"/>
  <c r="CO129" i="3" s="1"/>
  <c r="CG96" i="3"/>
  <c r="CG129" i="3" s="1"/>
  <c r="BY96" i="3"/>
  <c r="BY129" i="3" s="1"/>
  <c r="BQ96" i="3"/>
  <c r="BQ129" i="3" s="1"/>
  <c r="BI96" i="3"/>
  <c r="BI129" i="3" s="1"/>
  <c r="BA96" i="3"/>
  <c r="BA129" i="3" s="1"/>
  <c r="AS96" i="3"/>
  <c r="AS129" i="3" s="1"/>
  <c r="AK96" i="3"/>
  <c r="AK129" i="3" s="1"/>
  <c r="AC96" i="3"/>
  <c r="AC129" i="3" s="1"/>
  <c r="U96" i="3"/>
  <c r="U129" i="3" s="1"/>
  <c r="M96" i="3"/>
  <c r="M129" i="3" s="1"/>
  <c r="IQ95" i="3"/>
  <c r="IQ128" i="3" s="1"/>
  <c r="II95" i="3"/>
  <c r="II128" i="3" s="1"/>
  <c r="IA95" i="3"/>
  <c r="IA128" i="3" s="1"/>
  <c r="HS95" i="3"/>
  <c r="HS128" i="3" s="1"/>
  <c r="HK95" i="3"/>
  <c r="HK128" i="3" s="1"/>
  <c r="HC95" i="3"/>
  <c r="HC128" i="3" s="1"/>
  <c r="GU95" i="3"/>
  <c r="GU128" i="3" s="1"/>
  <c r="GM95" i="3"/>
  <c r="GM128" i="3" s="1"/>
  <c r="GE95" i="3"/>
  <c r="GE128" i="3" s="1"/>
  <c r="FW95" i="3"/>
  <c r="FW128" i="3" s="1"/>
  <c r="FO95" i="3"/>
  <c r="FO128" i="3" s="1"/>
  <c r="FG95" i="3"/>
  <c r="FG128" i="3" s="1"/>
  <c r="EY95" i="3"/>
  <c r="EY128" i="3" s="1"/>
  <c r="EQ95" i="3"/>
  <c r="EQ128" i="3" s="1"/>
  <c r="EI95" i="3"/>
  <c r="EI128" i="3" s="1"/>
  <c r="EA95" i="3"/>
  <c r="EA128" i="3" s="1"/>
  <c r="DS95" i="3"/>
  <c r="DS128" i="3" s="1"/>
  <c r="DK95" i="3"/>
  <c r="DK128" i="3" s="1"/>
  <c r="DC95" i="3"/>
  <c r="DC128" i="3" s="1"/>
  <c r="CU95" i="3"/>
  <c r="CU128" i="3" s="1"/>
  <c r="CM95" i="3"/>
  <c r="CM128" i="3" s="1"/>
  <c r="CE95" i="3"/>
  <c r="CE128" i="3" s="1"/>
  <c r="BW95" i="3"/>
  <c r="BW128" i="3" s="1"/>
  <c r="BO95" i="3"/>
  <c r="BO128" i="3" s="1"/>
  <c r="BG95" i="3"/>
  <c r="BG128" i="3" s="1"/>
  <c r="AY95" i="3"/>
  <c r="AY128" i="3" s="1"/>
  <c r="AQ95" i="3"/>
  <c r="AQ128" i="3" s="1"/>
  <c r="AI95" i="3"/>
  <c r="AI128" i="3" s="1"/>
  <c r="AA95" i="3"/>
  <c r="AA128" i="3" s="1"/>
  <c r="S95" i="3"/>
  <c r="S128" i="3" s="1"/>
  <c r="K95" i="3"/>
  <c r="K128" i="3" s="1"/>
  <c r="IS100" i="3"/>
  <c r="IS133" i="3" s="1"/>
  <c r="IK100" i="3"/>
  <c r="IK133" i="3" s="1"/>
  <c r="IC100" i="3"/>
  <c r="IC133" i="3" s="1"/>
  <c r="HU100" i="3"/>
  <c r="HU133" i="3" s="1"/>
  <c r="HM100" i="3"/>
  <c r="HM133" i="3" s="1"/>
  <c r="HE100" i="3"/>
  <c r="HE133" i="3" s="1"/>
  <c r="GW100" i="3"/>
  <c r="GW133" i="3" s="1"/>
  <c r="GO100" i="3"/>
  <c r="GO133" i="3" s="1"/>
  <c r="GG100" i="3"/>
  <c r="GG133" i="3" s="1"/>
  <c r="FY100" i="3"/>
  <c r="FY133" i="3" s="1"/>
  <c r="FQ100" i="3"/>
  <c r="FQ133" i="3" s="1"/>
  <c r="FI100" i="3"/>
  <c r="FI133" i="3" s="1"/>
  <c r="FA100" i="3"/>
  <c r="FA133" i="3" s="1"/>
  <c r="ES100" i="3"/>
  <c r="ES133" i="3" s="1"/>
  <c r="EK100" i="3"/>
  <c r="EK133" i="3" s="1"/>
  <c r="EC100" i="3"/>
  <c r="EC133" i="3" s="1"/>
  <c r="DU100" i="3"/>
  <c r="DU133" i="3" s="1"/>
  <c r="DM100" i="3"/>
  <c r="DM133" i="3" s="1"/>
  <c r="DE100" i="3"/>
  <c r="DE133" i="3" s="1"/>
  <c r="CW100" i="3"/>
  <c r="CW133" i="3" s="1"/>
  <c r="CO100" i="3"/>
  <c r="CO133" i="3" s="1"/>
  <c r="CG100" i="3"/>
  <c r="CG133" i="3" s="1"/>
  <c r="BY100" i="3"/>
  <c r="BY133" i="3" s="1"/>
  <c r="BQ100" i="3"/>
  <c r="BQ133" i="3" s="1"/>
  <c r="BI100" i="3"/>
  <c r="BI133" i="3" s="1"/>
  <c r="BA100" i="3"/>
  <c r="BA133" i="3" s="1"/>
  <c r="AS100" i="3"/>
  <c r="AS133" i="3" s="1"/>
  <c r="AK100" i="3"/>
  <c r="AK133" i="3" s="1"/>
  <c r="AC100" i="3"/>
  <c r="AC133" i="3" s="1"/>
  <c r="U100" i="3"/>
  <c r="U133" i="3" s="1"/>
  <c r="M100" i="3"/>
  <c r="M133" i="3" s="1"/>
  <c r="IQ99" i="3"/>
  <c r="IQ132" i="3" s="1"/>
  <c r="II99" i="3"/>
  <c r="II132" i="3" s="1"/>
  <c r="IA99" i="3"/>
  <c r="IA132" i="3" s="1"/>
  <c r="HS99" i="3"/>
  <c r="HS132" i="3" s="1"/>
  <c r="HK99" i="3"/>
  <c r="HK132" i="3" s="1"/>
  <c r="HC99" i="3"/>
  <c r="HC132" i="3" s="1"/>
  <c r="GU99" i="3"/>
  <c r="GU132" i="3" s="1"/>
  <c r="GM99" i="3"/>
  <c r="GM132" i="3" s="1"/>
  <c r="GE99" i="3"/>
  <c r="GE132" i="3" s="1"/>
  <c r="FW99" i="3"/>
  <c r="FW132" i="3" s="1"/>
  <c r="FO99" i="3"/>
  <c r="FO132" i="3" s="1"/>
  <c r="FG99" i="3"/>
  <c r="FG132" i="3" s="1"/>
  <c r="EY99" i="3"/>
  <c r="EY132" i="3" s="1"/>
  <c r="EQ99" i="3"/>
  <c r="EQ132" i="3" s="1"/>
  <c r="EI99" i="3"/>
  <c r="EI132" i="3" s="1"/>
  <c r="EA99" i="3"/>
  <c r="EA132" i="3" s="1"/>
  <c r="DS99" i="3"/>
  <c r="DS132" i="3" s="1"/>
  <c r="DK99" i="3"/>
  <c r="DK132" i="3" s="1"/>
  <c r="DC99" i="3"/>
  <c r="DC132" i="3" s="1"/>
  <c r="CU99" i="3"/>
  <c r="CU132" i="3" s="1"/>
  <c r="CM99" i="3"/>
  <c r="CM132" i="3" s="1"/>
  <c r="CE99" i="3"/>
  <c r="CE132" i="3" s="1"/>
  <c r="BW99" i="3"/>
  <c r="BW132" i="3" s="1"/>
  <c r="BO99" i="3"/>
  <c r="BO132" i="3" s="1"/>
  <c r="BG99" i="3"/>
  <c r="BG132" i="3" s="1"/>
  <c r="AY99" i="3"/>
  <c r="AY132" i="3" s="1"/>
  <c r="AQ99" i="3"/>
  <c r="AQ132" i="3" s="1"/>
  <c r="AI99" i="3"/>
  <c r="AI132" i="3" s="1"/>
  <c r="AA99" i="3"/>
  <c r="AA132" i="3" s="1"/>
  <c r="S99" i="3"/>
  <c r="S132" i="3" s="1"/>
  <c r="K99" i="3"/>
  <c r="K132" i="3" s="1"/>
  <c r="DT104" i="3"/>
  <c r="CN104" i="3"/>
  <c r="BH104" i="3"/>
  <c r="AB104" i="3"/>
  <c r="C140" i="3"/>
  <c r="D140" i="3"/>
  <c r="E140" i="3"/>
  <c r="F140" i="3"/>
  <c r="G140" i="3"/>
  <c r="H140" i="3"/>
  <c r="I140" i="3"/>
  <c r="J140" i="3"/>
  <c r="B70" i="3"/>
  <c r="B82" i="3" l="1"/>
  <c r="B78" i="3"/>
  <c r="B94" i="3"/>
  <c r="B90" i="3"/>
  <c r="B86" i="3"/>
  <c r="B36" i="3" l="1"/>
  <c r="G62" i="3"/>
  <c r="B71" i="3"/>
  <c r="C70" i="3"/>
  <c r="D70" i="3"/>
  <c r="E70" i="3"/>
  <c r="F70" i="3"/>
  <c r="G70" i="3"/>
  <c r="B95" i="3" l="1"/>
  <c r="B87" i="3"/>
  <c r="B83" i="3"/>
  <c r="B91" i="3"/>
  <c r="B79" i="3"/>
  <c r="E71" i="3"/>
  <c r="E78" i="3"/>
  <c r="F72" i="3"/>
  <c r="D72" i="3"/>
  <c r="C62" i="3"/>
  <c r="G71" i="3"/>
  <c r="G78" i="3"/>
  <c r="C71" i="3"/>
  <c r="C78" i="3"/>
  <c r="B37" i="3"/>
  <c r="B104" i="3" s="1"/>
  <c r="B103" i="3"/>
  <c r="E72" i="3"/>
  <c r="C72" i="3"/>
  <c r="G58" i="3"/>
  <c r="G50" i="3"/>
  <c r="G54" i="3"/>
  <c r="G46" i="3"/>
  <c r="E61" i="3"/>
  <c r="F71" i="3"/>
  <c r="B72" i="3"/>
  <c r="D56" i="3"/>
  <c r="D52" i="3"/>
  <c r="D119" i="3" s="1"/>
  <c r="D44" i="3"/>
  <c r="D127" i="3"/>
  <c r="D48" i="3"/>
  <c r="D115" i="3" s="1"/>
  <c r="D61" i="3"/>
  <c r="G72" i="3"/>
  <c r="G61" i="3"/>
  <c r="C61" i="3"/>
  <c r="D71" i="3"/>
  <c r="F127" i="3"/>
  <c r="F48" i="3"/>
  <c r="F115" i="3" s="1"/>
  <c r="F56" i="3"/>
  <c r="F123" i="3" s="1"/>
  <c r="F52" i="3"/>
  <c r="F119" i="3" s="1"/>
  <c r="F44" i="3"/>
  <c r="F61" i="3"/>
  <c r="B38" i="3"/>
  <c r="B62" i="3" s="1"/>
  <c r="D62" i="3"/>
  <c r="E48" i="3"/>
  <c r="E115" i="3" s="1"/>
  <c r="E56" i="3"/>
  <c r="E123" i="3" s="1"/>
  <c r="E52" i="3"/>
  <c r="E119" i="3" s="1"/>
  <c r="E44" i="3"/>
  <c r="E127" i="3"/>
  <c r="XFD125" i="3"/>
  <c r="XFC125" i="3"/>
  <c r="XFB125" i="3"/>
  <c r="XFA125" i="3"/>
  <c r="XEZ125" i="3"/>
  <c r="XEY125" i="3"/>
  <c r="XEX125" i="3"/>
  <c r="XEW125" i="3"/>
  <c r="XEV125" i="3"/>
  <c r="XEU125" i="3"/>
  <c r="XET125" i="3"/>
  <c r="XES125" i="3"/>
  <c r="XER125" i="3"/>
  <c r="XEQ125" i="3"/>
  <c r="XEP125" i="3"/>
  <c r="XEO125" i="3"/>
  <c r="XEN125" i="3"/>
  <c r="XEM125" i="3"/>
  <c r="XEL125" i="3"/>
  <c r="XEK125" i="3"/>
  <c r="XEJ125" i="3"/>
  <c r="XEI125" i="3"/>
  <c r="XEH125" i="3"/>
  <c r="XEG125" i="3"/>
  <c r="XEF125" i="3"/>
  <c r="XEE125" i="3"/>
  <c r="XED125" i="3"/>
  <c r="XEC125" i="3"/>
  <c r="XEB125" i="3"/>
  <c r="XEA125" i="3"/>
  <c r="XDZ125" i="3"/>
  <c r="XDY125" i="3"/>
  <c r="XDX125" i="3"/>
  <c r="XDW125" i="3"/>
  <c r="XDV125" i="3"/>
  <c r="XDU125" i="3"/>
  <c r="XDT125" i="3"/>
  <c r="XDS125" i="3"/>
  <c r="XDR125" i="3"/>
  <c r="XDQ125" i="3"/>
  <c r="XDP125" i="3"/>
  <c r="XDO125" i="3"/>
  <c r="XDN125" i="3"/>
  <c r="XDM125" i="3"/>
  <c r="XDL125" i="3"/>
  <c r="XDK125" i="3"/>
  <c r="XDJ125" i="3"/>
  <c r="XDI125" i="3"/>
  <c r="XDH125" i="3"/>
  <c r="XDG125" i="3"/>
  <c r="XDF125" i="3"/>
  <c r="XDE125" i="3"/>
  <c r="XDD125" i="3"/>
  <c r="XDC125" i="3"/>
  <c r="XDB125" i="3"/>
  <c r="XDA125" i="3"/>
  <c r="XCZ125" i="3"/>
  <c r="XCY125" i="3"/>
  <c r="XCX125" i="3"/>
  <c r="XCW125" i="3"/>
  <c r="XCV125" i="3"/>
  <c r="XCU125" i="3"/>
  <c r="XCT125" i="3"/>
  <c r="XCS125" i="3"/>
  <c r="XCR125" i="3"/>
  <c r="XCQ125" i="3"/>
  <c r="XCP125" i="3"/>
  <c r="XCO125" i="3"/>
  <c r="XCN125" i="3"/>
  <c r="XCM125" i="3"/>
  <c r="XCL125" i="3"/>
  <c r="XCK125" i="3"/>
  <c r="XCJ125" i="3"/>
  <c r="XCI125" i="3"/>
  <c r="XCH125" i="3"/>
  <c r="XCG125" i="3"/>
  <c r="XCF125" i="3"/>
  <c r="XCE125" i="3"/>
  <c r="XCD125" i="3"/>
  <c r="XCC125" i="3"/>
  <c r="XCB125" i="3"/>
  <c r="XCA125" i="3"/>
  <c r="XBZ125" i="3"/>
  <c r="XBY125" i="3"/>
  <c r="XBX125" i="3"/>
  <c r="XBW125" i="3"/>
  <c r="XBV125" i="3"/>
  <c r="XBU125" i="3"/>
  <c r="XBT125" i="3"/>
  <c r="XBS125" i="3"/>
  <c r="XBR125" i="3"/>
  <c r="XBQ125" i="3"/>
  <c r="XBP125" i="3"/>
  <c r="XBO125" i="3"/>
  <c r="XBN125" i="3"/>
  <c r="XBM125" i="3"/>
  <c r="XBL125" i="3"/>
  <c r="XBK125" i="3"/>
  <c r="XBJ125" i="3"/>
  <c r="XBI125" i="3"/>
  <c r="XBH125" i="3"/>
  <c r="XBG125" i="3"/>
  <c r="XBF125" i="3"/>
  <c r="XBE125" i="3"/>
  <c r="XBD125" i="3"/>
  <c r="XBC125" i="3"/>
  <c r="XBB125" i="3"/>
  <c r="XBA125" i="3"/>
  <c r="XAZ125" i="3"/>
  <c r="XAY125" i="3"/>
  <c r="XAX125" i="3"/>
  <c r="XAW125" i="3"/>
  <c r="XAV125" i="3"/>
  <c r="XAU125" i="3"/>
  <c r="XAT125" i="3"/>
  <c r="XAS125" i="3"/>
  <c r="XAR125" i="3"/>
  <c r="XAQ125" i="3"/>
  <c r="XAP125" i="3"/>
  <c r="XAO125" i="3"/>
  <c r="XAN125" i="3"/>
  <c r="XAM125" i="3"/>
  <c r="XAL125" i="3"/>
  <c r="XAK125" i="3"/>
  <c r="XAJ125" i="3"/>
  <c r="XAI125" i="3"/>
  <c r="XAH125" i="3"/>
  <c r="XAG125" i="3"/>
  <c r="XAF125" i="3"/>
  <c r="XAE125" i="3"/>
  <c r="XAD125" i="3"/>
  <c r="XAC125" i="3"/>
  <c r="XAB125" i="3"/>
  <c r="XAA125" i="3"/>
  <c r="WZZ125" i="3"/>
  <c r="WZY125" i="3"/>
  <c r="WZX125" i="3"/>
  <c r="WZW125" i="3"/>
  <c r="WZV125" i="3"/>
  <c r="WZU125" i="3"/>
  <c r="WZT125" i="3"/>
  <c r="WZS125" i="3"/>
  <c r="WZR125" i="3"/>
  <c r="WZQ125" i="3"/>
  <c r="WZP125" i="3"/>
  <c r="WZO125" i="3"/>
  <c r="WZN125" i="3"/>
  <c r="WZM125" i="3"/>
  <c r="WZL125" i="3"/>
  <c r="WZK125" i="3"/>
  <c r="WZJ125" i="3"/>
  <c r="WZI125" i="3"/>
  <c r="WZH125" i="3"/>
  <c r="WZG125" i="3"/>
  <c r="WZF125" i="3"/>
  <c r="WZE125" i="3"/>
  <c r="WZD125" i="3"/>
  <c r="WZC125" i="3"/>
  <c r="WZB125" i="3"/>
  <c r="WZA125" i="3"/>
  <c r="WYZ125" i="3"/>
  <c r="WYY125" i="3"/>
  <c r="WYX125" i="3"/>
  <c r="WYW125" i="3"/>
  <c r="WYV125" i="3"/>
  <c r="WYU125" i="3"/>
  <c r="WYT125" i="3"/>
  <c r="WYS125" i="3"/>
  <c r="WYR125" i="3"/>
  <c r="WYQ125" i="3"/>
  <c r="WYP125" i="3"/>
  <c r="WYO125" i="3"/>
  <c r="WYN125" i="3"/>
  <c r="WYM125" i="3"/>
  <c r="WYL125" i="3"/>
  <c r="WYK125" i="3"/>
  <c r="WYJ125" i="3"/>
  <c r="WYI125" i="3"/>
  <c r="WYH125" i="3"/>
  <c r="WYG125" i="3"/>
  <c r="WYF125" i="3"/>
  <c r="WYE125" i="3"/>
  <c r="WYD125" i="3"/>
  <c r="WYC125" i="3"/>
  <c r="WYB125" i="3"/>
  <c r="WYA125" i="3"/>
  <c r="WXZ125" i="3"/>
  <c r="WXY125" i="3"/>
  <c r="WXX125" i="3"/>
  <c r="WXW125" i="3"/>
  <c r="WXV125" i="3"/>
  <c r="WXU125" i="3"/>
  <c r="WXT125" i="3"/>
  <c r="WXS125" i="3"/>
  <c r="WXR125" i="3"/>
  <c r="WXQ125" i="3"/>
  <c r="WXP125" i="3"/>
  <c r="WXO125" i="3"/>
  <c r="WXN125" i="3"/>
  <c r="WXM125" i="3"/>
  <c r="WXL125" i="3"/>
  <c r="WXK125" i="3"/>
  <c r="WXJ125" i="3"/>
  <c r="WXI125" i="3"/>
  <c r="WXH125" i="3"/>
  <c r="WXG125" i="3"/>
  <c r="WXF125" i="3"/>
  <c r="WXE125" i="3"/>
  <c r="WXD125" i="3"/>
  <c r="WXC125" i="3"/>
  <c r="WXB125" i="3"/>
  <c r="WXA125" i="3"/>
  <c r="WWZ125" i="3"/>
  <c r="WWY125" i="3"/>
  <c r="WWX125" i="3"/>
  <c r="WWW125" i="3"/>
  <c r="WWV125" i="3"/>
  <c r="WWU125" i="3"/>
  <c r="WWT125" i="3"/>
  <c r="WWS125" i="3"/>
  <c r="WWR125" i="3"/>
  <c r="WWQ125" i="3"/>
  <c r="WWP125" i="3"/>
  <c r="WWO125" i="3"/>
  <c r="WWN125" i="3"/>
  <c r="WWM125" i="3"/>
  <c r="WWL125" i="3"/>
  <c r="WWK125" i="3"/>
  <c r="WWJ125" i="3"/>
  <c r="WWI125" i="3"/>
  <c r="WWH125" i="3"/>
  <c r="WWG125" i="3"/>
  <c r="WWF125" i="3"/>
  <c r="WWE125" i="3"/>
  <c r="WWD125" i="3"/>
  <c r="WWC125" i="3"/>
  <c r="WWB125" i="3"/>
  <c r="WWA125" i="3"/>
  <c r="WVZ125" i="3"/>
  <c r="WVY125" i="3"/>
  <c r="WVX125" i="3"/>
  <c r="WVW125" i="3"/>
  <c r="WVV125" i="3"/>
  <c r="WVU125" i="3"/>
  <c r="WVT125" i="3"/>
  <c r="WVS125" i="3"/>
  <c r="WVR125" i="3"/>
  <c r="WVQ125" i="3"/>
  <c r="WVP125" i="3"/>
  <c r="WVO125" i="3"/>
  <c r="WVN125" i="3"/>
  <c r="WVM125" i="3"/>
  <c r="WVL125" i="3"/>
  <c r="WVK125" i="3"/>
  <c r="WVJ125" i="3"/>
  <c r="WVI125" i="3"/>
  <c r="WVH125" i="3"/>
  <c r="WVG125" i="3"/>
  <c r="WVF125" i="3"/>
  <c r="WVE125" i="3"/>
  <c r="WVD125" i="3"/>
  <c r="WVC125" i="3"/>
  <c r="WVB125" i="3"/>
  <c r="WVA125" i="3"/>
  <c r="WUZ125" i="3"/>
  <c r="WUY125" i="3"/>
  <c r="WUX125" i="3"/>
  <c r="WUW125" i="3"/>
  <c r="WUV125" i="3"/>
  <c r="WUU125" i="3"/>
  <c r="WUT125" i="3"/>
  <c r="WUS125" i="3"/>
  <c r="WUR125" i="3"/>
  <c r="WUQ125" i="3"/>
  <c r="WUP125" i="3"/>
  <c r="WUO125" i="3"/>
  <c r="WUN125" i="3"/>
  <c r="WUM125" i="3"/>
  <c r="WUL125" i="3"/>
  <c r="WUK125" i="3"/>
  <c r="WUJ125" i="3"/>
  <c r="WUI125" i="3"/>
  <c r="WUH125" i="3"/>
  <c r="WUG125" i="3"/>
  <c r="WUF125" i="3"/>
  <c r="WUE125" i="3"/>
  <c r="WUD125" i="3"/>
  <c r="WUC125" i="3"/>
  <c r="WUB125" i="3"/>
  <c r="WUA125" i="3"/>
  <c r="WTZ125" i="3"/>
  <c r="WTY125" i="3"/>
  <c r="WTX125" i="3"/>
  <c r="WTW125" i="3"/>
  <c r="WTV125" i="3"/>
  <c r="WTU125" i="3"/>
  <c r="WTT125" i="3"/>
  <c r="WTS125" i="3"/>
  <c r="WTR125" i="3"/>
  <c r="WTQ125" i="3"/>
  <c r="WTP125" i="3"/>
  <c r="WTO125" i="3"/>
  <c r="WTN125" i="3"/>
  <c r="WTM125" i="3"/>
  <c r="WTL125" i="3"/>
  <c r="WTK125" i="3"/>
  <c r="WTJ125" i="3"/>
  <c r="WTI125" i="3"/>
  <c r="WTH125" i="3"/>
  <c r="WTG125" i="3"/>
  <c r="WTF125" i="3"/>
  <c r="WTE125" i="3"/>
  <c r="WTD125" i="3"/>
  <c r="WTC125" i="3"/>
  <c r="WTB125" i="3"/>
  <c r="WTA125" i="3"/>
  <c r="WSZ125" i="3"/>
  <c r="WSY125" i="3"/>
  <c r="WSX125" i="3"/>
  <c r="WSW125" i="3"/>
  <c r="WSV125" i="3"/>
  <c r="WSU125" i="3"/>
  <c r="WST125" i="3"/>
  <c r="WSS125" i="3"/>
  <c r="WSR125" i="3"/>
  <c r="WSQ125" i="3"/>
  <c r="WSP125" i="3"/>
  <c r="WSO125" i="3"/>
  <c r="WSN125" i="3"/>
  <c r="WSM125" i="3"/>
  <c r="WSL125" i="3"/>
  <c r="WSK125" i="3"/>
  <c r="WSJ125" i="3"/>
  <c r="WSI125" i="3"/>
  <c r="WSH125" i="3"/>
  <c r="WSG125" i="3"/>
  <c r="WSF125" i="3"/>
  <c r="WSE125" i="3"/>
  <c r="WSD125" i="3"/>
  <c r="WSC125" i="3"/>
  <c r="WSB125" i="3"/>
  <c r="WSA125" i="3"/>
  <c r="WRZ125" i="3"/>
  <c r="WRY125" i="3"/>
  <c r="WRX125" i="3"/>
  <c r="WRW125" i="3"/>
  <c r="WRV125" i="3"/>
  <c r="WRU125" i="3"/>
  <c r="WRT125" i="3"/>
  <c r="WRS125" i="3"/>
  <c r="WRR125" i="3"/>
  <c r="WRQ125" i="3"/>
  <c r="WRP125" i="3"/>
  <c r="WRO125" i="3"/>
  <c r="WRN125" i="3"/>
  <c r="WRM125" i="3"/>
  <c r="WRL125" i="3"/>
  <c r="WRK125" i="3"/>
  <c r="WRJ125" i="3"/>
  <c r="WRI125" i="3"/>
  <c r="WRH125" i="3"/>
  <c r="WRG125" i="3"/>
  <c r="WRF125" i="3"/>
  <c r="WRE125" i="3"/>
  <c r="WRD125" i="3"/>
  <c r="WRC125" i="3"/>
  <c r="WRB125" i="3"/>
  <c r="WRA125" i="3"/>
  <c r="WQZ125" i="3"/>
  <c r="WQY125" i="3"/>
  <c r="WQX125" i="3"/>
  <c r="WQW125" i="3"/>
  <c r="WQV125" i="3"/>
  <c r="WQU125" i="3"/>
  <c r="WQT125" i="3"/>
  <c r="WQS125" i="3"/>
  <c r="WQR125" i="3"/>
  <c r="WQQ125" i="3"/>
  <c r="WQP125" i="3"/>
  <c r="WQO125" i="3"/>
  <c r="WQN125" i="3"/>
  <c r="WQM125" i="3"/>
  <c r="WQL125" i="3"/>
  <c r="WQK125" i="3"/>
  <c r="WQJ125" i="3"/>
  <c r="WQI125" i="3"/>
  <c r="WQH125" i="3"/>
  <c r="WQG125" i="3"/>
  <c r="WQF125" i="3"/>
  <c r="WQE125" i="3"/>
  <c r="WQD125" i="3"/>
  <c r="WQC125" i="3"/>
  <c r="WQB125" i="3"/>
  <c r="WQA125" i="3"/>
  <c r="WPZ125" i="3"/>
  <c r="WPY125" i="3"/>
  <c r="WPX125" i="3"/>
  <c r="WPW125" i="3"/>
  <c r="WPV125" i="3"/>
  <c r="WPU125" i="3"/>
  <c r="WPT125" i="3"/>
  <c r="WPS125" i="3"/>
  <c r="WPR125" i="3"/>
  <c r="WPQ125" i="3"/>
  <c r="WPP125" i="3"/>
  <c r="WPO125" i="3"/>
  <c r="WPN125" i="3"/>
  <c r="WPM125" i="3"/>
  <c r="WPL125" i="3"/>
  <c r="WPK125" i="3"/>
  <c r="WPJ125" i="3"/>
  <c r="WPI125" i="3"/>
  <c r="WPH125" i="3"/>
  <c r="WPG125" i="3"/>
  <c r="WPF125" i="3"/>
  <c r="WPE125" i="3"/>
  <c r="WPD125" i="3"/>
  <c r="WPC125" i="3"/>
  <c r="WPB125" i="3"/>
  <c r="WPA125" i="3"/>
  <c r="WOZ125" i="3"/>
  <c r="WOY125" i="3"/>
  <c r="WOX125" i="3"/>
  <c r="WOW125" i="3"/>
  <c r="WOV125" i="3"/>
  <c r="WOU125" i="3"/>
  <c r="WOT125" i="3"/>
  <c r="WOS125" i="3"/>
  <c r="WOR125" i="3"/>
  <c r="WOQ125" i="3"/>
  <c r="WOP125" i="3"/>
  <c r="WOO125" i="3"/>
  <c r="WON125" i="3"/>
  <c r="WOM125" i="3"/>
  <c r="WOL125" i="3"/>
  <c r="WOK125" i="3"/>
  <c r="WOJ125" i="3"/>
  <c r="WOI125" i="3"/>
  <c r="WOH125" i="3"/>
  <c r="WOG125" i="3"/>
  <c r="WOF125" i="3"/>
  <c r="WOE125" i="3"/>
  <c r="WOD125" i="3"/>
  <c r="WOC125" i="3"/>
  <c r="WOB125" i="3"/>
  <c r="WOA125" i="3"/>
  <c r="WNZ125" i="3"/>
  <c r="WNY125" i="3"/>
  <c r="WNX125" i="3"/>
  <c r="WNW125" i="3"/>
  <c r="WNV125" i="3"/>
  <c r="WNU125" i="3"/>
  <c r="WNT125" i="3"/>
  <c r="WNS125" i="3"/>
  <c r="WNR125" i="3"/>
  <c r="WNQ125" i="3"/>
  <c r="WNP125" i="3"/>
  <c r="WNO125" i="3"/>
  <c r="WNN125" i="3"/>
  <c r="WNM125" i="3"/>
  <c r="WNL125" i="3"/>
  <c r="WNK125" i="3"/>
  <c r="WNJ125" i="3"/>
  <c r="WNI125" i="3"/>
  <c r="WNH125" i="3"/>
  <c r="WNG125" i="3"/>
  <c r="WNF125" i="3"/>
  <c r="WNE125" i="3"/>
  <c r="WND125" i="3"/>
  <c r="WNC125" i="3"/>
  <c r="WNB125" i="3"/>
  <c r="WNA125" i="3"/>
  <c r="WMZ125" i="3"/>
  <c r="WMY125" i="3"/>
  <c r="WMX125" i="3"/>
  <c r="WMW125" i="3"/>
  <c r="WMV125" i="3"/>
  <c r="WMU125" i="3"/>
  <c r="WMT125" i="3"/>
  <c r="WMS125" i="3"/>
  <c r="WMR125" i="3"/>
  <c r="WMQ125" i="3"/>
  <c r="WMP125" i="3"/>
  <c r="WMO125" i="3"/>
  <c r="WMN125" i="3"/>
  <c r="WMM125" i="3"/>
  <c r="WML125" i="3"/>
  <c r="WMK125" i="3"/>
  <c r="WMJ125" i="3"/>
  <c r="WMI125" i="3"/>
  <c r="WMH125" i="3"/>
  <c r="WMG125" i="3"/>
  <c r="WMF125" i="3"/>
  <c r="WME125" i="3"/>
  <c r="WMD125" i="3"/>
  <c r="WMC125" i="3"/>
  <c r="WMB125" i="3"/>
  <c r="WMA125" i="3"/>
  <c r="WLZ125" i="3"/>
  <c r="WLY125" i="3"/>
  <c r="WLX125" i="3"/>
  <c r="WLW125" i="3"/>
  <c r="WLV125" i="3"/>
  <c r="WLU125" i="3"/>
  <c r="WLT125" i="3"/>
  <c r="WLS125" i="3"/>
  <c r="WLR125" i="3"/>
  <c r="WLQ125" i="3"/>
  <c r="WLP125" i="3"/>
  <c r="WLO125" i="3"/>
  <c r="WLN125" i="3"/>
  <c r="WLM125" i="3"/>
  <c r="WLL125" i="3"/>
  <c r="WLK125" i="3"/>
  <c r="WLJ125" i="3"/>
  <c r="WLI125" i="3"/>
  <c r="WLH125" i="3"/>
  <c r="WLG125" i="3"/>
  <c r="WLF125" i="3"/>
  <c r="WLE125" i="3"/>
  <c r="WLD125" i="3"/>
  <c r="WLC125" i="3"/>
  <c r="WLB125" i="3"/>
  <c r="WLA125" i="3"/>
  <c r="WKZ125" i="3"/>
  <c r="WKY125" i="3"/>
  <c r="WKX125" i="3"/>
  <c r="WKW125" i="3"/>
  <c r="WKV125" i="3"/>
  <c r="WKU125" i="3"/>
  <c r="WKT125" i="3"/>
  <c r="WKS125" i="3"/>
  <c r="WKR125" i="3"/>
  <c r="WKQ125" i="3"/>
  <c r="WKP125" i="3"/>
  <c r="WKO125" i="3"/>
  <c r="WKN125" i="3"/>
  <c r="WKM125" i="3"/>
  <c r="WKL125" i="3"/>
  <c r="WKK125" i="3"/>
  <c r="WKJ125" i="3"/>
  <c r="WKI125" i="3"/>
  <c r="WKH125" i="3"/>
  <c r="WKG125" i="3"/>
  <c r="WKF125" i="3"/>
  <c r="WKE125" i="3"/>
  <c r="WKD125" i="3"/>
  <c r="WKC125" i="3"/>
  <c r="WKB125" i="3"/>
  <c r="WKA125" i="3"/>
  <c r="WJZ125" i="3"/>
  <c r="WJY125" i="3"/>
  <c r="WJX125" i="3"/>
  <c r="WJW125" i="3"/>
  <c r="WJV125" i="3"/>
  <c r="WJU125" i="3"/>
  <c r="WJT125" i="3"/>
  <c r="WJS125" i="3"/>
  <c r="WJR125" i="3"/>
  <c r="WJQ125" i="3"/>
  <c r="WJP125" i="3"/>
  <c r="WJO125" i="3"/>
  <c r="WJN125" i="3"/>
  <c r="WJM125" i="3"/>
  <c r="WJL125" i="3"/>
  <c r="WJK125" i="3"/>
  <c r="WJJ125" i="3"/>
  <c r="WJI125" i="3"/>
  <c r="WJH125" i="3"/>
  <c r="WJG125" i="3"/>
  <c r="WJF125" i="3"/>
  <c r="WJE125" i="3"/>
  <c r="WJD125" i="3"/>
  <c r="WJC125" i="3"/>
  <c r="WJB125" i="3"/>
  <c r="WJA125" i="3"/>
  <c r="WIZ125" i="3"/>
  <c r="WIY125" i="3"/>
  <c r="WIX125" i="3"/>
  <c r="WIW125" i="3"/>
  <c r="WIV125" i="3"/>
  <c r="WIU125" i="3"/>
  <c r="WIT125" i="3"/>
  <c r="WIS125" i="3"/>
  <c r="WIR125" i="3"/>
  <c r="WIQ125" i="3"/>
  <c r="WIP125" i="3"/>
  <c r="WIO125" i="3"/>
  <c r="WIN125" i="3"/>
  <c r="WIM125" i="3"/>
  <c r="WIL125" i="3"/>
  <c r="WIK125" i="3"/>
  <c r="WIJ125" i="3"/>
  <c r="WII125" i="3"/>
  <c r="WIH125" i="3"/>
  <c r="WIG125" i="3"/>
  <c r="WIF125" i="3"/>
  <c r="WIE125" i="3"/>
  <c r="WID125" i="3"/>
  <c r="WIC125" i="3"/>
  <c r="WIB125" i="3"/>
  <c r="WIA125" i="3"/>
  <c r="WHZ125" i="3"/>
  <c r="WHY125" i="3"/>
  <c r="WHX125" i="3"/>
  <c r="WHW125" i="3"/>
  <c r="WHV125" i="3"/>
  <c r="WHU125" i="3"/>
  <c r="WHT125" i="3"/>
  <c r="WHS125" i="3"/>
  <c r="WHR125" i="3"/>
  <c r="WHQ125" i="3"/>
  <c r="WHP125" i="3"/>
  <c r="WHO125" i="3"/>
  <c r="WHN125" i="3"/>
  <c r="WHM125" i="3"/>
  <c r="WHL125" i="3"/>
  <c r="WHK125" i="3"/>
  <c r="WHJ125" i="3"/>
  <c r="WHI125" i="3"/>
  <c r="WHH125" i="3"/>
  <c r="WHG125" i="3"/>
  <c r="WHF125" i="3"/>
  <c r="WHE125" i="3"/>
  <c r="WHD125" i="3"/>
  <c r="WHC125" i="3"/>
  <c r="WHB125" i="3"/>
  <c r="WHA125" i="3"/>
  <c r="WGZ125" i="3"/>
  <c r="WGY125" i="3"/>
  <c r="WGX125" i="3"/>
  <c r="WGW125" i="3"/>
  <c r="WGV125" i="3"/>
  <c r="WGU125" i="3"/>
  <c r="WGT125" i="3"/>
  <c r="WGS125" i="3"/>
  <c r="WGR125" i="3"/>
  <c r="WGQ125" i="3"/>
  <c r="WGP125" i="3"/>
  <c r="WGO125" i="3"/>
  <c r="WGN125" i="3"/>
  <c r="WGM125" i="3"/>
  <c r="WGL125" i="3"/>
  <c r="WGK125" i="3"/>
  <c r="WGJ125" i="3"/>
  <c r="WGI125" i="3"/>
  <c r="WGH125" i="3"/>
  <c r="WGG125" i="3"/>
  <c r="WGF125" i="3"/>
  <c r="WGE125" i="3"/>
  <c r="WGD125" i="3"/>
  <c r="WGC125" i="3"/>
  <c r="WGB125" i="3"/>
  <c r="WGA125" i="3"/>
  <c r="WFZ125" i="3"/>
  <c r="WFY125" i="3"/>
  <c r="WFX125" i="3"/>
  <c r="WFW125" i="3"/>
  <c r="WFV125" i="3"/>
  <c r="WFU125" i="3"/>
  <c r="WFT125" i="3"/>
  <c r="WFS125" i="3"/>
  <c r="WFR125" i="3"/>
  <c r="WFQ125" i="3"/>
  <c r="WFP125" i="3"/>
  <c r="WFO125" i="3"/>
  <c r="WFN125" i="3"/>
  <c r="WFM125" i="3"/>
  <c r="WFL125" i="3"/>
  <c r="WFK125" i="3"/>
  <c r="WFJ125" i="3"/>
  <c r="WFI125" i="3"/>
  <c r="WFH125" i="3"/>
  <c r="WFG125" i="3"/>
  <c r="WFF125" i="3"/>
  <c r="WFE125" i="3"/>
  <c r="WFD125" i="3"/>
  <c r="WFC125" i="3"/>
  <c r="WFB125" i="3"/>
  <c r="WFA125" i="3"/>
  <c r="WEZ125" i="3"/>
  <c r="WEY125" i="3"/>
  <c r="WEX125" i="3"/>
  <c r="WEW125" i="3"/>
  <c r="WEV125" i="3"/>
  <c r="WEU125" i="3"/>
  <c r="WET125" i="3"/>
  <c r="WES125" i="3"/>
  <c r="WER125" i="3"/>
  <c r="WEQ125" i="3"/>
  <c r="WEP125" i="3"/>
  <c r="WEO125" i="3"/>
  <c r="WEN125" i="3"/>
  <c r="WEM125" i="3"/>
  <c r="WEL125" i="3"/>
  <c r="WEK125" i="3"/>
  <c r="WEJ125" i="3"/>
  <c r="WEI125" i="3"/>
  <c r="WEH125" i="3"/>
  <c r="WEG125" i="3"/>
  <c r="WEF125" i="3"/>
  <c r="WEE125" i="3"/>
  <c r="WED125" i="3"/>
  <c r="WEC125" i="3"/>
  <c r="WEB125" i="3"/>
  <c r="WEA125" i="3"/>
  <c r="WDZ125" i="3"/>
  <c r="WDY125" i="3"/>
  <c r="WDX125" i="3"/>
  <c r="WDW125" i="3"/>
  <c r="WDV125" i="3"/>
  <c r="WDU125" i="3"/>
  <c r="WDT125" i="3"/>
  <c r="WDS125" i="3"/>
  <c r="WDR125" i="3"/>
  <c r="WDQ125" i="3"/>
  <c r="WDP125" i="3"/>
  <c r="WDO125" i="3"/>
  <c r="WDN125" i="3"/>
  <c r="WDM125" i="3"/>
  <c r="WDL125" i="3"/>
  <c r="WDK125" i="3"/>
  <c r="WDJ125" i="3"/>
  <c r="WDI125" i="3"/>
  <c r="WDH125" i="3"/>
  <c r="WDG125" i="3"/>
  <c r="WDF125" i="3"/>
  <c r="WDE125" i="3"/>
  <c r="WDD125" i="3"/>
  <c r="WDC125" i="3"/>
  <c r="WDB125" i="3"/>
  <c r="WDA125" i="3"/>
  <c r="WCZ125" i="3"/>
  <c r="WCY125" i="3"/>
  <c r="WCX125" i="3"/>
  <c r="WCW125" i="3"/>
  <c r="WCV125" i="3"/>
  <c r="WCU125" i="3"/>
  <c r="WCT125" i="3"/>
  <c r="WCS125" i="3"/>
  <c r="WCR125" i="3"/>
  <c r="WCQ125" i="3"/>
  <c r="WCP125" i="3"/>
  <c r="WCO125" i="3"/>
  <c r="WCN125" i="3"/>
  <c r="WCM125" i="3"/>
  <c r="WCL125" i="3"/>
  <c r="WCK125" i="3"/>
  <c r="WCJ125" i="3"/>
  <c r="WCI125" i="3"/>
  <c r="WCH125" i="3"/>
  <c r="WCG125" i="3"/>
  <c r="WCF125" i="3"/>
  <c r="WCE125" i="3"/>
  <c r="WCD125" i="3"/>
  <c r="WCC125" i="3"/>
  <c r="WCB125" i="3"/>
  <c r="WCA125" i="3"/>
  <c r="WBZ125" i="3"/>
  <c r="WBY125" i="3"/>
  <c r="WBX125" i="3"/>
  <c r="WBW125" i="3"/>
  <c r="WBV125" i="3"/>
  <c r="WBU125" i="3"/>
  <c r="WBT125" i="3"/>
  <c r="WBS125" i="3"/>
  <c r="WBR125" i="3"/>
  <c r="WBQ125" i="3"/>
  <c r="WBP125" i="3"/>
  <c r="WBO125" i="3"/>
  <c r="WBN125" i="3"/>
  <c r="WBM125" i="3"/>
  <c r="WBL125" i="3"/>
  <c r="WBK125" i="3"/>
  <c r="WBJ125" i="3"/>
  <c r="WBI125" i="3"/>
  <c r="WBH125" i="3"/>
  <c r="WBG125" i="3"/>
  <c r="WBF125" i="3"/>
  <c r="WBE125" i="3"/>
  <c r="WBD125" i="3"/>
  <c r="WBC125" i="3"/>
  <c r="WBB125" i="3"/>
  <c r="WBA125" i="3"/>
  <c r="WAZ125" i="3"/>
  <c r="WAY125" i="3"/>
  <c r="WAX125" i="3"/>
  <c r="WAW125" i="3"/>
  <c r="WAV125" i="3"/>
  <c r="WAU125" i="3"/>
  <c r="WAT125" i="3"/>
  <c r="WAS125" i="3"/>
  <c r="WAR125" i="3"/>
  <c r="WAQ125" i="3"/>
  <c r="WAP125" i="3"/>
  <c r="WAO125" i="3"/>
  <c r="WAN125" i="3"/>
  <c r="WAM125" i="3"/>
  <c r="WAL125" i="3"/>
  <c r="WAK125" i="3"/>
  <c r="WAJ125" i="3"/>
  <c r="WAI125" i="3"/>
  <c r="WAH125" i="3"/>
  <c r="WAG125" i="3"/>
  <c r="WAF125" i="3"/>
  <c r="WAE125" i="3"/>
  <c r="WAD125" i="3"/>
  <c r="WAC125" i="3"/>
  <c r="WAB125" i="3"/>
  <c r="WAA125" i="3"/>
  <c r="VZZ125" i="3"/>
  <c r="VZY125" i="3"/>
  <c r="VZX125" i="3"/>
  <c r="VZW125" i="3"/>
  <c r="VZV125" i="3"/>
  <c r="VZU125" i="3"/>
  <c r="VZT125" i="3"/>
  <c r="VZS125" i="3"/>
  <c r="VZR125" i="3"/>
  <c r="VZQ125" i="3"/>
  <c r="VZP125" i="3"/>
  <c r="VZO125" i="3"/>
  <c r="VZN125" i="3"/>
  <c r="VZM125" i="3"/>
  <c r="VZL125" i="3"/>
  <c r="VZK125" i="3"/>
  <c r="VZJ125" i="3"/>
  <c r="VZI125" i="3"/>
  <c r="VZH125" i="3"/>
  <c r="VZG125" i="3"/>
  <c r="VZF125" i="3"/>
  <c r="VZE125" i="3"/>
  <c r="VZD125" i="3"/>
  <c r="VZC125" i="3"/>
  <c r="VZB125" i="3"/>
  <c r="VZA125" i="3"/>
  <c r="VYZ125" i="3"/>
  <c r="VYY125" i="3"/>
  <c r="VYX125" i="3"/>
  <c r="VYW125" i="3"/>
  <c r="VYV125" i="3"/>
  <c r="VYU125" i="3"/>
  <c r="VYT125" i="3"/>
  <c r="VYS125" i="3"/>
  <c r="VYR125" i="3"/>
  <c r="VYQ125" i="3"/>
  <c r="VYP125" i="3"/>
  <c r="VYO125" i="3"/>
  <c r="VYN125" i="3"/>
  <c r="VYM125" i="3"/>
  <c r="VYL125" i="3"/>
  <c r="VYK125" i="3"/>
  <c r="VYJ125" i="3"/>
  <c r="VYI125" i="3"/>
  <c r="VYH125" i="3"/>
  <c r="VYG125" i="3"/>
  <c r="VYF125" i="3"/>
  <c r="VYE125" i="3"/>
  <c r="VYD125" i="3"/>
  <c r="VYC125" i="3"/>
  <c r="VYB125" i="3"/>
  <c r="VYA125" i="3"/>
  <c r="VXZ125" i="3"/>
  <c r="VXY125" i="3"/>
  <c r="VXX125" i="3"/>
  <c r="VXW125" i="3"/>
  <c r="VXV125" i="3"/>
  <c r="VXU125" i="3"/>
  <c r="VXT125" i="3"/>
  <c r="VXS125" i="3"/>
  <c r="VXR125" i="3"/>
  <c r="VXQ125" i="3"/>
  <c r="VXP125" i="3"/>
  <c r="VXO125" i="3"/>
  <c r="VXN125" i="3"/>
  <c r="VXM125" i="3"/>
  <c r="VXL125" i="3"/>
  <c r="VXK125" i="3"/>
  <c r="VXJ125" i="3"/>
  <c r="VXI125" i="3"/>
  <c r="VXH125" i="3"/>
  <c r="VXG125" i="3"/>
  <c r="VXF125" i="3"/>
  <c r="VXE125" i="3"/>
  <c r="VXD125" i="3"/>
  <c r="VXC125" i="3"/>
  <c r="VXB125" i="3"/>
  <c r="VXA125" i="3"/>
  <c r="VWZ125" i="3"/>
  <c r="VWY125" i="3"/>
  <c r="VWX125" i="3"/>
  <c r="VWW125" i="3"/>
  <c r="VWV125" i="3"/>
  <c r="VWU125" i="3"/>
  <c r="VWT125" i="3"/>
  <c r="VWS125" i="3"/>
  <c r="VWR125" i="3"/>
  <c r="VWQ125" i="3"/>
  <c r="VWP125" i="3"/>
  <c r="VWO125" i="3"/>
  <c r="VWN125" i="3"/>
  <c r="VWM125" i="3"/>
  <c r="VWL125" i="3"/>
  <c r="VWK125" i="3"/>
  <c r="VWJ125" i="3"/>
  <c r="VWI125" i="3"/>
  <c r="VWH125" i="3"/>
  <c r="VWG125" i="3"/>
  <c r="VWF125" i="3"/>
  <c r="VWE125" i="3"/>
  <c r="VWD125" i="3"/>
  <c r="VWC125" i="3"/>
  <c r="VWB125" i="3"/>
  <c r="VWA125" i="3"/>
  <c r="VVZ125" i="3"/>
  <c r="VVY125" i="3"/>
  <c r="VVX125" i="3"/>
  <c r="VVW125" i="3"/>
  <c r="VVV125" i="3"/>
  <c r="VVU125" i="3"/>
  <c r="VVT125" i="3"/>
  <c r="VVS125" i="3"/>
  <c r="VVR125" i="3"/>
  <c r="VVQ125" i="3"/>
  <c r="VVP125" i="3"/>
  <c r="VVO125" i="3"/>
  <c r="VVN125" i="3"/>
  <c r="VVM125" i="3"/>
  <c r="VVL125" i="3"/>
  <c r="VVK125" i="3"/>
  <c r="VVJ125" i="3"/>
  <c r="VVI125" i="3"/>
  <c r="VVH125" i="3"/>
  <c r="VVG125" i="3"/>
  <c r="VVF125" i="3"/>
  <c r="VVE125" i="3"/>
  <c r="VVD125" i="3"/>
  <c r="VVC125" i="3"/>
  <c r="VVB125" i="3"/>
  <c r="VVA125" i="3"/>
  <c r="VUZ125" i="3"/>
  <c r="VUY125" i="3"/>
  <c r="VUX125" i="3"/>
  <c r="VUW125" i="3"/>
  <c r="VUV125" i="3"/>
  <c r="VUU125" i="3"/>
  <c r="VUT125" i="3"/>
  <c r="VUS125" i="3"/>
  <c r="VUR125" i="3"/>
  <c r="VUQ125" i="3"/>
  <c r="VUP125" i="3"/>
  <c r="VUO125" i="3"/>
  <c r="VUN125" i="3"/>
  <c r="VUM125" i="3"/>
  <c r="VUL125" i="3"/>
  <c r="VUK125" i="3"/>
  <c r="VUJ125" i="3"/>
  <c r="VUI125" i="3"/>
  <c r="VUH125" i="3"/>
  <c r="VUG125" i="3"/>
  <c r="VUF125" i="3"/>
  <c r="VUE125" i="3"/>
  <c r="VUD125" i="3"/>
  <c r="VUC125" i="3"/>
  <c r="VUB125" i="3"/>
  <c r="VUA125" i="3"/>
  <c r="VTZ125" i="3"/>
  <c r="VTY125" i="3"/>
  <c r="VTX125" i="3"/>
  <c r="VTW125" i="3"/>
  <c r="VTV125" i="3"/>
  <c r="VTU125" i="3"/>
  <c r="VTT125" i="3"/>
  <c r="VTS125" i="3"/>
  <c r="VTR125" i="3"/>
  <c r="VTQ125" i="3"/>
  <c r="VTP125" i="3"/>
  <c r="VTO125" i="3"/>
  <c r="VTN125" i="3"/>
  <c r="VTM125" i="3"/>
  <c r="VTL125" i="3"/>
  <c r="VTK125" i="3"/>
  <c r="VTJ125" i="3"/>
  <c r="VTI125" i="3"/>
  <c r="VTH125" i="3"/>
  <c r="VTG125" i="3"/>
  <c r="VTF125" i="3"/>
  <c r="VTE125" i="3"/>
  <c r="VTD125" i="3"/>
  <c r="VTC125" i="3"/>
  <c r="VTB125" i="3"/>
  <c r="VTA125" i="3"/>
  <c r="VSZ125" i="3"/>
  <c r="VSY125" i="3"/>
  <c r="VSX125" i="3"/>
  <c r="VSW125" i="3"/>
  <c r="VSV125" i="3"/>
  <c r="VSU125" i="3"/>
  <c r="VST125" i="3"/>
  <c r="VSS125" i="3"/>
  <c r="VSR125" i="3"/>
  <c r="VSQ125" i="3"/>
  <c r="VSP125" i="3"/>
  <c r="VSO125" i="3"/>
  <c r="VSN125" i="3"/>
  <c r="VSM125" i="3"/>
  <c r="VSL125" i="3"/>
  <c r="VSK125" i="3"/>
  <c r="VSJ125" i="3"/>
  <c r="VSI125" i="3"/>
  <c r="VSH125" i="3"/>
  <c r="VSG125" i="3"/>
  <c r="VSF125" i="3"/>
  <c r="VSE125" i="3"/>
  <c r="VSD125" i="3"/>
  <c r="VSC125" i="3"/>
  <c r="VSB125" i="3"/>
  <c r="VSA125" i="3"/>
  <c r="VRZ125" i="3"/>
  <c r="VRY125" i="3"/>
  <c r="VRX125" i="3"/>
  <c r="VRW125" i="3"/>
  <c r="VRV125" i="3"/>
  <c r="VRU125" i="3"/>
  <c r="VRT125" i="3"/>
  <c r="VRS125" i="3"/>
  <c r="VRR125" i="3"/>
  <c r="VRQ125" i="3"/>
  <c r="VRP125" i="3"/>
  <c r="VRO125" i="3"/>
  <c r="VRN125" i="3"/>
  <c r="VRM125" i="3"/>
  <c r="VRL125" i="3"/>
  <c r="VRK125" i="3"/>
  <c r="VRJ125" i="3"/>
  <c r="VRI125" i="3"/>
  <c r="VRH125" i="3"/>
  <c r="VRG125" i="3"/>
  <c r="VRF125" i="3"/>
  <c r="VRE125" i="3"/>
  <c r="VRD125" i="3"/>
  <c r="VRC125" i="3"/>
  <c r="VRB125" i="3"/>
  <c r="VRA125" i="3"/>
  <c r="VQZ125" i="3"/>
  <c r="VQY125" i="3"/>
  <c r="VQX125" i="3"/>
  <c r="VQW125" i="3"/>
  <c r="VQV125" i="3"/>
  <c r="VQU125" i="3"/>
  <c r="VQT125" i="3"/>
  <c r="VQS125" i="3"/>
  <c r="VQR125" i="3"/>
  <c r="VQQ125" i="3"/>
  <c r="VQP125" i="3"/>
  <c r="VQO125" i="3"/>
  <c r="VQN125" i="3"/>
  <c r="VQM125" i="3"/>
  <c r="VQL125" i="3"/>
  <c r="VQK125" i="3"/>
  <c r="VQJ125" i="3"/>
  <c r="VQI125" i="3"/>
  <c r="VQH125" i="3"/>
  <c r="VQG125" i="3"/>
  <c r="VQF125" i="3"/>
  <c r="VQE125" i="3"/>
  <c r="VQD125" i="3"/>
  <c r="VQC125" i="3"/>
  <c r="VQB125" i="3"/>
  <c r="VQA125" i="3"/>
  <c r="VPZ125" i="3"/>
  <c r="VPY125" i="3"/>
  <c r="VPX125" i="3"/>
  <c r="VPW125" i="3"/>
  <c r="VPV125" i="3"/>
  <c r="VPU125" i="3"/>
  <c r="VPT125" i="3"/>
  <c r="VPS125" i="3"/>
  <c r="VPR125" i="3"/>
  <c r="VPQ125" i="3"/>
  <c r="VPP125" i="3"/>
  <c r="VPO125" i="3"/>
  <c r="VPN125" i="3"/>
  <c r="VPM125" i="3"/>
  <c r="VPL125" i="3"/>
  <c r="VPK125" i="3"/>
  <c r="VPJ125" i="3"/>
  <c r="VPI125" i="3"/>
  <c r="VPH125" i="3"/>
  <c r="VPG125" i="3"/>
  <c r="VPF125" i="3"/>
  <c r="VPE125" i="3"/>
  <c r="VPD125" i="3"/>
  <c r="VPC125" i="3"/>
  <c r="VPB125" i="3"/>
  <c r="VPA125" i="3"/>
  <c r="VOZ125" i="3"/>
  <c r="VOY125" i="3"/>
  <c r="VOX125" i="3"/>
  <c r="VOW125" i="3"/>
  <c r="VOV125" i="3"/>
  <c r="VOU125" i="3"/>
  <c r="VOT125" i="3"/>
  <c r="VOS125" i="3"/>
  <c r="VOR125" i="3"/>
  <c r="VOQ125" i="3"/>
  <c r="VOP125" i="3"/>
  <c r="VOO125" i="3"/>
  <c r="VON125" i="3"/>
  <c r="VOM125" i="3"/>
  <c r="VOL125" i="3"/>
  <c r="VOK125" i="3"/>
  <c r="VOJ125" i="3"/>
  <c r="VOI125" i="3"/>
  <c r="VOH125" i="3"/>
  <c r="VOG125" i="3"/>
  <c r="VOF125" i="3"/>
  <c r="VOE125" i="3"/>
  <c r="VOD125" i="3"/>
  <c r="VOC125" i="3"/>
  <c r="VOB125" i="3"/>
  <c r="VOA125" i="3"/>
  <c r="VNZ125" i="3"/>
  <c r="VNY125" i="3"/>
  <c r="VNX125" i="3"/>
  <c r="VNW125" i="3"/>
  <c r="VNV125" i="3"/>
  <c r="VNU125" i="3"/>
  <c r="VNT125" i="3"/>
  <c r="VNS125" i="3"/>
  <c r="VNR125" i="3"/>
  <c r="VNQ125" i="3"/>
  <c r="VNP125" i="3"/>
  <c r="VNO125" i="3"/>
  <c r="VNN125" i="3"/>
  <c r="VNM125" i="3"/>
  <c r="VNL125" i="3"/>
  <c r="VNK125" i="3"/>
  <c r="VNJ125" i="3"/>
  <c r="VNI125" i="3"/>
  <c r="VNH125" i="3"/>
  <c r="VNG125" i="3"/>
  <c r="VNF125" i="3"/>
  <c r="VNE125" i="3"/>
  <c r="VND125" i="3"/>
  <c r="VNC125" i="3"/>
  <c r="VNB125" i="3"/>
  <c r="VNA125" i="3"/>
  <c r="VMZ125" i="3"/>
  <c r="VMY125" i="3"/>
  <c r="VMX125" i="3"/>
  <c r="VMW125" i="3"/>
  <c r="VMV125" i="3"/>
  <c r="VMU125" i="3"/>
  <c r="VMT125" i="3"/>
  <c r="VMS125" i="3"/>
  <c r="VMR125" i="3"/>
  <c r="VMQ125" i="3"/>
  <c r="VMP125" i="3"/>
  <c r="VMO125" i="3"/>
  <c r="VMN125" i="3"/>
  <c r="VMM125" i="3"/>
  <c r="VML125" i="3"/>
  <c r="VMK125" i="3"/>
  <c r="VMJ125" i="3"/>
  <c r="VMI125" i="3"/>
  <c r="VMH125" i="3"/>
  <c r="VMG125" i="3"/>
  <c r="VMF125" i="3"/>
  <c r="VME125" i="3"/>
  <c r="VMD125" i="3"/>
  <c r="VMC125" i="3"/>
  <c r="VMB125" i="3"/>
  <c r="VMA125" i="3"/>
  <c r="VLZ125" i="3"/>
  <c r="VLY125" i="3"/>
  <c r="VLX125" i="3"/>
  <c r="VLW125" i="3"/>
  <c r="VLV125" i="3"/>
  <c r="VLU125" i="3"/>
  <c r="VLT125" i="3"/>
  <c r="VLS125" i="3"/>
  <c r="VLR125" i="3"/>
  <c r="VLQ125" i="3"/>
  <c r="VLP125" i="3"/>
  <c r="VLO125" i="3"/>
  <c r="VLN125" i="3"/>
  <c r="VLM125" i="3"/>
  <c r="VLL125" i="3"/>
  <c r="VLK125" i="3"/>
  <c r="VLJ125" i="3"/>
  <c r="VLI125" i="3"/>
  <c r="VLH125" i="3"/>
  <c r="VLG125" i="3"/>
  <c r="VLF125" i="3"/>
  <c r="VLE125" i="3"/>
  <c r="VLD125" i="3"/>
  <c r="VLC125" i="3"/>
  <c r="VLB125" i="3"/>
  <c r="VLA125" i="3"/>
  <c r="VKZ125" i="3"/>
  <c r="VKY125" i="3"/>
  <c r="VKX125" i="3"/>
  <c r="VKW125" i="3"/>
  <c r="VKV125" i="3"/>
  <c r="VKU125" i="3"/>
  <c r="VKT125" i="3"/>
  <c r="VKS125" i="3"/>
  <c r="VKR125" i="3"/>
  <c r="VKQ125" i="3"/>
  <c r="VKP125" i="3"/>
  <c r="VKO125" i="3"/>
  <c r="VKN125" i="3"/>
  <c r="VKM125" i="3"/>
  <c r="VKL125" i="3"/>
  <c r="VKK125" i="3"/>
  <c r="VKJ125" i="3"/>
  <c r="VKI125" i="3"/>
  <c r="VKH125" i="3"/>
  <c r="VKG125" i="3"/>
  <c r="VKF125" i="3"/>
  <c r="VKE125" i="3"/>
  <c r="VKD125" i="3"/>
  <c r="VKC125" i="3"/>
  <c r="VKB125" i="3"/>
  <c r="VKA125" i="3"/>
  <c r="VJZ125" i="3"/>
  <c r="VJY125" i="3"/>
  <c r="VJX125" i="3"/>
  <c r="VJW125" i="3"/>
  <c r="VJV125" i="3"/>
  <c r="VJU125" i="3"/>
  <c r="VJT125" i="3"/>
  <c r="VJS125" i="3"/>
  <c r="VJR125" i="3"/>
  <c r="VJQ125" i="3"/>
  <c r="VJP125" i="3"/>
  <c r="VJO125" i="3"/>
  <c r="VJN125" i="3"/>
  <c r="VJM125" i="3"/>
  <c r="VJL125" i="3"/>
  <c r="VJK125" i="3"/>
  <c r="VJJ125" i="3"/>
  <c r="VJI125" i="3"/>
  <c r="VJH125" i="3"/>
  <c r="VJG125" i="3"/>
  <c r="VJF125" i="3"/>
  <c r="VJE125" i="3"/>
  <c r="VJD125" i="3"/>
  <c r="VJC125" i="3"/>
  <c r="VJB125" i="3"/>
  <c r="VJA125" i="3"/>
  <c r="VIZ125" i="3"/>
  <c r="VIY125" i="3"/>
  <c r="VIX125" i="3"/>
  <c r="VIW125" i="3"/>
  <c r="VIV125" i="3"/>
  <c r="VIU125" i="3"/>
  <c r="VIT125" i="3"/>
  <c r="VIS125" i="3"/>
  <c r="VIR125" i="3"/>
  <c r="VIQ125" i="3"/>
  <c r="VIP125" i="3"/>
  <c r="VIO125" i="3"/>
  <c r="VIN125" i="3"/>
  <c r="VIM125" i="3"/>
  <c r="VIL125" i="3"/>
  <c r="VIK125" i="3"/>
  <c r="VIJ125" i="3"/>
  <c r="VII125" i="3"/>
  <c r="VIH125" i="3"/>
  <c r="VIG125" i="3"/>
  <c r="VIF125" i="3"/>
  <c r="VIE125" i="3"/>
  <c r="VID125" i="3"/>
  <c r="VIC125" i="3"/>
  <c r="VIB125" i="3"/>
  <c r="VIA125" i="3"/>
  <c r="VHZ125" i="3"/>
  <c r="VHY125" i="3"/>
  <c r="VHX125" i="3"/>
  <c r="VHW125" i="3"/>
  <c r="VHV125" i="3"/>
  <c r="VHU125" i="3"/>
  <c r="VHT125" i="3"/>
  <c r="VHS125" i="3"/>
  <c r="VHR125" i="3"/>
  <c r="VHQ125" i="3"/>
  <c r="VHP125" i="3"/>
  <c r="VHO125" i="3"/>
  <c r="VHN125" i="3"/>
  <c r="VHM125" i="3"/>
  <c r="VHL125" i="3"/>
  <c r="VHK125" i="3"/>
  <c r="VHJ125" i="3"/>
  <c r="VHI125" i="3"/>
  <c r="VHH125" i="3"/>
  <c r="VHG125" i="3"/>
  <c r="VHF125" i="3"/>
  <c r="VHE125" i="3"/>
  <c r="VHD125" i="3"/>
  <c r="VHC125" i="3"/>
  <c r="VHB125" i="3"/>
  <c r="VHA125" i="3"/>
  <c r="VGZ125" i="3"/>
  <c r="VGY125" i="3"/>
  <c r="VGX125" i="3"/>
  <c r="VGW125" i="3"/>
  <c r="VGV125" i="3"/>
  <c r="VGU125" i="3"/>
  <c r="VGT125" i="3"/>
  <c r="VGS125" i="3"/>
  <c r="VGR125" i="3"/>
  <c r="VGQ125" i="3"/>
  <c r="VGP125" i="3"/>
  <c r="VGO125" i="3"/>
  <c r="VGN125" i="3"/>
  <c r="VGM125" i="3"/>
  <c r="VGL125" i="3"/>
  <c r="VGK125" i="3"/>
  <c r="VGJ125" i="3"/>
  <c r="VGI125" i="3"/>
  <c r="VGH125" i="3"/>
  <c r="VGG125" i="3"/>
  <c r="VGF125" i="3"/>
  <c r="VGE125" i="3"/>
  <c r="VGD125" i="3"/>
  <c r="VGC125" i="3"/>
  <c r="VGB125" i="3"/>
  <c r="VGA125" i="3"/>
  <c r="VFZ125" i="3"/>
  <c r="VFY125" i="3"/>
  <c r="VFX125" i="3"/>
  <c r="VFW125" i="3"/>
  <c r="VFV125" i="3"/>
  <c r="VFU125" i="3"/>
  <c r="VFT125" i="3"/>
  <c r="VFS125" i="3"/>
  <c r="VFR125" i="3"/>
  <c r="VFQ125" i="3"/>
  <c r="VFP125" i="3"/>
  <c r="VFO125" i="3"/>
  <c r="VFN125" i="3"/>
  <c r="VFM125" i="3"/>
  <c r="VFL125" i="3"/>
  <c r="VFK125" i="3"/>
  <c r="VFJ125" i="3"/>
  <c r="VFI125" i="3"/>
  <c r="VFH125" i="3"/>
  <c r="VFG125" i="3"/>
  <c r="VFF125" i="3"/>
  <c r="VFE125" i="3"/>
  <c r="VFD125" i="3"/>
  <c r="VFC125" i="3"/>
  <c r="VFB125" i="3"/>
  <c r="VFA125" i="3"/>
  <c r="VEZ125" i="3"/>
  <c r="VEY125" i="3"/>
  <c r="VEX125" i="3"/>
  <c r="VEW125" i="3"/>
  <c r="VEV125" i="3"/>
  <c r="VEU125" i="3"/>
  <c r="VET125" i="3"/>
  <c r="VES125" i="3"/>
  <c r="VER125" i="3"/>
  <c r="VEQ125" i="3"/>
  <c r="VEP125" i="3"/>
  <c r="VEO125" i="3"/>
  <c r="VEN125" i="3"/>
  <c r="VEM125" i="3"/>
  <c r="VEL125" i="3"/>
  <c r="VEK125" i="3"/>
  <c r="VEJ125" i="3"/>
  <c r="VEI125" i="3"/>
  <c r="VEH125" i="3"/>
  <c r="VEG125" i="3"/>
  <c r="VEF125" i="3"/>
  <c r="VEE125" i="3"/>
  <c r="VED125" i="3"/>
  <c r="VEC125" i="3"/>
  <c r="VEB125" i="3"/>
  <c r="VEA125" i="3"/>
  <c r="VDZ125" i="3"/>
  <c r="VDY125" i="3"/>
  <c r="VDX125" i="3"/>
  <c r="VDW125" i="3"/>
  <c r="VDV125" i="3"/>
  <c r="VDU125" i="3"/>
  <c r="VDT125" i="3"/>
  <c r="VDS125" i="3"/>
  <c r="VDR125" i="3"/>
  <c r="VDQ125" i="3"/>
  <c r="VDP125" i="3"/>
  <c r="VDO125" i="3"/>
  <c r="VDN125" i="3"/>
  <c r="VDM125" i="3"/>
  <c r="VDL125" i="3"/>
  <c r="VDK125" i="3"/>
  <c r="VDJ125" i="3"/>
  <c r="VDI125" i="3"/>
  <c r="VDH125" i="3"/>
  <c r="VDG125" i="3"/>
  <c r="VDF125" i="3"/>
  <c r="VDE125" i="3"/>
  <c r="VDD125" i="3"/>
  <c r="VDC125" i="3"/>
  <c r="VDB125" i="3"/>
  <c r="VDA125" i="3"/>
  <c r="VCZ125" i="3"/>
  <c r="VCY125" i="3"/>
  <c r="VCX125" i="3"/>
  <c r="VCW125" i="3"/>
  <c r="VCV125" i="3"/>
  <c r="VCU125" i="3"/>
  <c r="VCT125" i="3"/>
  <c r="VCS125" i="3"/>
  <c r="VCR125" i="3"/>
  <c r="VCQ125" i="3"/>
  <c r="VCP125" i="3"/>
  <c r="VCO125" i="3"/>
  <c r="VCN125" i="3"/>
  <c r="VCM125" i="3"/>
  <c r="VCL125" i="3"/>
  <c r="VCK125" i="3"/>
  <c r="VCJ125" i="3"/>
  <c r="VCI125" i="3"/>
  <c r="VCH125" i="3"/>
  <c r="VCG125" i="3"/>
  <c r="VCF125" i="3"/>
  <c r="VCE125" i="3"/>
  <c r="VCD125" i="3"/>
  <c r="VCC125" i="3"/>
  <c r="VCB125" i="3"/>
  <c r="VCA125" i="3"/>
  <c r="VBZ125" i="3"/>
  <c r="VBY125" i="3"/>
  <c r="VBX125" i="3"/>
  <c r="VBW125" i="3"/>
  <c r="VBV125" i="3"/>
  <c r="VBU125" i="3"/>
  <c r="VBT125" i="3"/>
  <c r="VBS125" i="3"/>
  <c r="VBR125" i="3"/>
  <c r="VBQ125" i="3"/>
  <c r="VBP125" i="3"/>
  <c r="VBO125" i="3"/>
  <c r="VBN125" i="3"/>
  <c r="VBM125" i="3"/>
  <c r="VBL125" i="3"/>
  <c r="VBK125" i="3"/>
  <c r="VBJ125" i="3"/>
  <c r="VBI125" i="3"/>
  <c r="VBH125" i="3"/>
  <c r="VBG125" i="3"/>
  <c r="VBF125" i="3"/>
  <c r="VBE125" i="3"/>
  <c r="VBD125" i="3"/>
  <c r="VBC125" i="3"/>
  <c r="VBB125" i="3"/>
  <c r="VBA125" i="3"/>
  <c r="VAZ125" i="3"/>
  <c r="VAY125" i="3"/>
  <c r="VAX125" i="3"/>
  <c r="VAW125" i="3"/>
  <c r="VAV125" i="3"/>
  <c r="VAU125" i="3"/>
  <c r="VAT125" i="3"/>
  <c r="VAS125" i="3"/>
  <c r="VAR125" i="3"/>
  <c r="VAQ125" i="3"/>
  <c r="VAP125" i="3"/>
  <c r="VAO125" i="3"/>
  <c r="VAN125" i="3"/>
  <c r="VAM125" i="3"/>
  <c r="VAL125" i="3"/>
  <c r="VAK125" i="3"/>
  <c r="VAJ125" i="3"/>
  <c r="VAI125" i="3"/>
  <c r="VAH125" i="3"/>
  <c r="VAG125" i="3"/>
  <c r="VAF125" i="3"/>
  <c r="VAE125" i="3"/>
  <c r="VAD125" i="3"/>
  <c r="VAC125" i="3"/>
  <c r="VAB125" i="3"/>
  <c r="VAA125" i="3"/>
  <c r="UZZ125" i="3"/>
  <c r="UZY125" i="3"/>
  <c r="UZX125" i="3"/>
  <c r="UZW125" i="3"/>
  <c r="UZV125" i="3"/>
  <c r="UZU125" i="3"/>
  <c r="UZT125" i="3"/>
  <c r="UZS125" i="3"/>
  <c r="UZR125" i="3"/>
  <c r="UZQ125" i="3"/>
  <c r="UZP125" i="3"/>
  <c r="UZO125" i="3"/>
  <c r="UZN125" i="3"/>
  <c r="UZM125" i="3"/>
  <c r="UZL125" i="3"/>
  <c r="UZK125" i="3"/>
  <c r="UZJ125" i="3"/>
  <c r="UZI125" i="3"/>
  <c r="UZH125" i="3"/>
  <c r="UZG125" i="3"/>
  <c r="UZF125" i="3"/>
  <c r="UZE125" i="3"/>
  <c r="UZD125" i="3"/>
  <c r="UZC125" i="3"/>
  <c r="UZB125" i="3"/>
  <c r="UZA125" i="3"/>
  <c r="UYZ125" i="3"/>
  <c r="UYY125" i="3"/>
  <c r="UYX125" i="3"/>
  <c r="UYW125" i="3"/>
  <c r="UYV125" i="3"/>
  <c r="UYU125" i="3"/>
  <c r="UYT125" i="3"/>
  <c r="UYS125" i="3"/>
  <c r="UYR125" i="3"/>
  <c r="UYQ125" i="3"/>
  <c r="UYP125" i="3"/>
  <c r="UYO125" i="3"/>
  <c r="UYN125" i="3"/>
  <c r="UYM125" i="3"/>
  <c r="UYL125" i="3"/>
  <c r="UYK125" i="3"/>
  <c r="UYJ125" i="3"/>
  <c r="UYI125" i="3"/>
  <c r="UYH125" i="3"/>
  <c r="UYG125" i="3"/>
  <c r="UYF125" i="3"/>
  <c r="UYE125" i="3"/>
  <c r="UYD125" i="3"/>
  <c r="UYC125" i="3"/>
  <c r="UYB125" i="3"/>
  <c r="UYA125" i="3"/>
  <c r="UXZ125" i="3"/>
  <c r="UXY125" i="3"/>
  <c r="UXX125" i="3"/>
  <c r="UXW125" i="3"/>
  <c r="UXV125" i="3"/>
  <c r="UXU125" i="3"/>
  <c r="UXT125" i="3"/>
  <c r="UXS125" i="3"/>
  <c r="UXR125" i="3"/>
  <c r="UXQ125" i="3"/>
  <c r="UXP125" i="3"/>
  <c r="UXO125" i="3"/>
  <c r="UXN125" i="3"/>
  <c r="UXM125" i="3"/>
  <c r="UXL125" i="3"/>
  <c r="UXK125" i="3"/>
  <c r="UXJ125" i="3"/>
  <c r="UXI125" i="3"/>
  <c r="UXH125" i="3"/>
  <c r="UXG125" i="3"/>
  <c r="UXF125" i="3"/>
  <c r="UXE125" i="3"/>
  <c r="UXD125" i="3"/>
  <c r="UXC125" i="3"/>
  <c r="UXB125" i="3"/>
  <c r="UXA125" i="3"/>
  <c r="UWZ125" i="3"/>
  <c r="UWY125" i="3"/>
  <c r="UWX125" i="3"/>
  <c r="UWW125" i="3"/>
  <c r="UWV125" i="3"/>
  <c r="UWU125" i="3"/>
  <c r="UWT125" i="3"/>
  <c r="UWS125" i="3"/>
  <c r="UWR125" i="3"/>
  <c r="UWQ125" i="3"/>
  <c r="UWP125" i="3"/>
  <c r="UWO125" i="3"/>
  <c r="UWN125" i="3"/>
  <c r="UWM125" i="3"/>
  <c r="UWL125" i="3"/>
  <c r="UWK125" i="3"/>
  <c r="UWJ125" i="3"/>
  <c r="UWI125" i="3"/>
  <c r="UWH125" i="3"/>
  <c r="UWG125" i="3"/>
  <c r="UWF125" i="3"/>
  <c r="UWE125" i="3"/>
  <c r="UWD125" i="3"/>
  <c r="UWC125" i="3"/>
  <c r="UWB125" i="3"/>
  <c r="UWA125" i="3"/>
  <c r="UVZ125" i="3"/>
  <c r="UVY125" i="3"/>
  <c r="UVX125" i="3"/>
  <c r="UVW125" i="3"/>
  <c r="UVV125" i="3"/>
  <c r="UVU125" i="3"/>
  <c r="UVT125" i="3"/>
  <c r="UVS125" i="3"/>
  <c r="UVR125" i="3"/>
  <c r="UVQ125" i="3"/>
  <c r="UVP125" i="3"/>
  <c r="UVO125" i="3"/>
  <c r="UVN125" i="3"/>
  <c r="UVM125" i="3"/>
  <c r="UVL125" i="3"/>
  <c r="UVK125" i="3"/>
  <c r="UVJ125" i="3"/>
  <c r="UVI125" i="3"/>
  <c r="UVH125" i="3"/>
  <c r="UVG125" i="3"/>
  <c r="UVF125" i="3"/>
  <c r="UVE125" i="3"/>
  <c r="UVD125" i="3"/>
  <c r="UVC125" i="3"/>
  <c r="UVB125" i="3"/>
  <c r="UVA125" i="3"/>
  <c r="UUZ125" i="3"/>
  <c r="UUY125" i="3"/>
  <c r="UUX125" i="3"/>
  <c r="UUW125" i="3"/>
  <c r="UUV125" i="3"/>
  <c r="UUU125" i="3"/>
  <c r="UUT125" i="3"/>
  <c r="UUS125" i="3"/>
  <c r="UUR125" i="3"/>
  <c r="UUQ125" i="3"/>
  <c r="UUP125" i="3"/>
  <c r="UUO125" i="3"/>
  <c r="UUN125" i="3"/>
  <c r="UUM125" i="3"/>
  <c r="UUL125" i="3"/>
  <c r="UUK125" i="3"/>
  <c r="UUJ125" i="3"/>
  <c r="UUI125" i="3"/>
  <c r="UUH125" i="3"/>
  <c r="UUG125" i="3"/>
  <c r="UUF125" i="3"/>
  <c r="UUE125" i="3"/>
  <c r="UUD125" i="3"/>
  <c r="UUC125" i="3"/>
  <c r="UUB125" i="3"/>
  <c r="UUA125" i="3"/>
  <c r="UTZ125" i="3"/>
  <c r="UTY125" i="3"/>
  <c r="UTX125" i="3"/>
  <c r="UTW125" i="3"/>
  <c r="UTV125" i="3"/>
  <c r="UTU125" i="3"/>
  <c r="UTT125" i="3"/>
  <c r="UTS125" i="3"/>
  <c r="UTR125" i="3"/>
  <c r="UTQ125" i="3"/>
  <c r="UTP125" i="3"/>
  <c r="UTO125" i="3"/>
  <c r="UTN125" i="3"/>
  <c r="UTM125" i="3"/>
  <c r="UTL125" i="3"/>
  <c r="UTK125" i="3"/>
  <c r="UTJ125" i="3"/>
  <c r="UTI125" i="3"/>
  <c r="UTH125" i="3"/>
  <c r="UTG125" i="3"/>
  <c r="UTF125" i="3"/>
  <c r="UTE125" i="3"/>
  <c r="UTD125" i="3"/>
  <c r="UTC125" i="3"/>
  <c r="UTB125" i="3"/>
  <c r="UTA125" i="3"/>
  <c r="USZ125" i="3"/>
  <c r="USY125" i="3"/>
  <c r="USX125" i="3"/>
  <c r="USW125" i="3"/>
  <c r="USV125" i="3"/>
  <c r="USU125" i="3"/>
  <c r="UST125" i="3"/>
  <c r="USS125" i="3"/>
  <c r="USR125" i="3"/>
  <c r="USQ125" i="3"/>
  <c r="USP125" i="3"/>
  <c r="USO125" i="3"/>
  <c r="USN125" i="3"/>
  <c r="USM125" i="3"/>
  <c r="USL125" i="3"/>
  <c r="USK125" i="3"/>
  <c r="USJ125" i="3"/>
  <c r="USI125" i="3"/>
  <c r="USH125" i="3"/>
  <c r="USG125" i="3"/>
  <c r="USF125" i="3"/>
  <c r="USE125" i="3"/>
  <c r="USD125" i="3"/>
  <c r="USC125" i="3"/>
  <c r="USB125" i="3"/>
  <c r="USA125" i="3"/>
  <c r="URZ125" i="3"/>
  <c r="URY125" i="3"/>
  <c r="URX125" i="3"/>
  <c r="URW125" i="3"/>
  <c r="URV125" i="3"/>
  <c r="URU125" i="3"/>
  <c r="URT125" i="3"/>
  <c r="URS125" i="3"/>
  <c r="URR125" i="3"/>
  <c r="URQ125" i="3"/>
  <c r="URP125" i="3"/>
  <c r="URO125" i="3"/>
  <c r="URN125" i="3"/>
  <c r="URM125" i="3"/>
  <c r="URL125" i="3"/>
  <c r="URK125" i="3"/>
  <c r="URJ125" i="3"/>
  <c r="URI125" i="3"/>
  <c r="URH125" i="3"/>
  <c r="URG125" i="3"/>
  <c r="URF125" i="3"/>
  <c r="URE125" i="3"/>
  <c r="URD125" i="3"/>
  <c r="URC125" i="3"/>
  <c r="URB125" i="3"/>
  <c r="URA125" i="3"/>
  <c r="UQZ125" i="3"/>
  <c r="UQY125" i="3"/>
  <c r="UQX125" i="3"/>
  <c r="UQW125" i="3"/>
  <c r="UQV125" i="3"/>
  <c r="UQU125" i="3"/>
  <c r="UQT125" i="3"/>
  <c r="UQS125" i="3"/>
  <c r="UQR125" i="3"/>
  <c r="UQQ125" i="3"/>
  <c r="UQP125" i="3"/>
  <c r="UQO125" i="3"/>
  <c r="UQN125" i="3"/>
  <c r="UQM125" i="3"/>
  <c r="UQL125" i="3"/>
  <c r="UQK125" i="3"/>
  <c r="UQJ125" i="3"/>
  <c r="UQI125" i="3"/>
  <c r="UQH125" i="3"/>
  <c r="UQG125" i="3"/>
  <c r="UQF125" i="3"/>
  <c r="UQE125" i="3"/>
  <c r="UQD125" i="3"/>
  <c r="UQC125" i="3"/>
  <c r="UQB125" i="3"/>
  <c r="UQA125" i="3"/>
  <c r="UPZ125" i="3"/>
  <c r="UPY125" i="3"/>
  <c r="UPX125" i="3"/>
  <c r="UPW125" i="3"/>
  <c r="UPV125" i="3"/>
  <c r="UPU125" i="3"/>
  <c r="UPT125" i="3"/>
  <c r="UPS125" i="3"/>
  <c r="UPR125" i="3"/>
  <c r="UPQ125" i="3"/>
  <c r="UPP125" i="3"/>
  <c r="UPO125" i="3"/>
  <c r="UPN125" i="3"/>
  <c r="UPM125" i="3"/>
  <c r="UPL125" i="3"/>
  <c r="UPK125" i="3"/>
  <c r="UPJ125" i="3"/>
  <c r="UPI125" i="3"/>
  <c r="UPH125" i="3"/>
  <c r="UPG125" i="3"/>
  <c r="UPF125" i="3"/>
  <c r="UPE125" i="3"/>
  <c r="UPD125" i="3"/>
  <c r="UPC125" i="3"/>
  <c r="UPB125" i="3"/>
  <c r="UPA125" i="3"/>
  <c r="UOZ125" i="3"/>
  <c r="UOY125" i="3"/>
  <c r="UOX125" i="3"/>
  <c r="UOW125" i="3"/>
  <c r="UOV125" i="3"/>
  <c r="UOU125" i="3"/>
  <c r="UOT125" i="3"/>
  <c r="UOS125" i="3"/>
  <c r="UOR125" i="3"/>
  <c r="UOQ125" i="3"/>
  <c r="UOP125" i="3"/>
  <c r="UOO125" i="3"/>
  <c r="UON125" i="3"/>
  <c r="UOM125" i="3"/>
  <c r="UOL125" i="3"/>
  <c r="UOK125" i="3"/>
  <c r="UOJ125" i="3"/>
  <c r="UOI125" i="3"/>
  <c r="UOH125" i="3"/>
  <c r="UOG125" i="3"/>
  <c r="UOF125" i="3"/>
  <c r="UOE125" i="3"/>
  <c r="UOD125" i="3"/>
  <c r="UOC125" i="3"/>
  <c r="UOB125" i="3"/>
  <c r="UOA125" i="3"/>
  <c r="UNZ125" i="3"/>
  <c r="UNY125" i="3"/>
  <c r="UNX125" i="3"/>
  <c r="UNW125" i="3"/>
  <c r="UNV125" i="3"/>
  <c r="UNU125" i="3"/>
  <c r="UNT125" i="3"/>
  <c r="UNS125" i="3"/>
  <c r="UNR125" i="3"/>
  <c r="UNQ125" i="3"/>
  <c r="UNP125" i="3"/>
  <c r="UNO125" i="3"/>
  <c r="UNN125" i="3"/>
  <c r="UNM125" i="3"/>
  <c r="UNL125" i="3"/>
  <c r="UNK125" i="3"/>
  <c r="UNJ125" i="3"/>
  <c r="UNI125" i="3"/>
  <c r="UNH125" i="3"/>
  <c r="UNG125" i="3"/>
  <c r="UNF125" i="3"/>
  <c r="UNE125" i="3"/>
  <c r="UND125" i="3"/>
  <c r="UNC125" i="3"/>
  <c r="UNB125" i="3"/>
  <c r="UNA125" i="3"/>
  <c r="UMZ125" i="3"/>
  <c r="UMY125" i="3"/>
  <c r="UMX125" i="3"/>
  <c r="UMW125" i="3"/>
  <c r="UMV125" i="3"/>
  <c r="UMU125" i="3"/>
  <c r="UMT125" i="3"/>
  <c r="UMS125" i="3"/>
  <c r="UMR125" i="3"/>
  <c r="UMQ125" i="3"/>
  <c r="UMP125" i="3"/>
  <c r="UMO125" i="3"/>
  <c r="UMN125" i="3"/>
  <c r="UMM125" i="3"/>
  <c r="UML125" i="3"/>
  <c r="UMK125" i="3"/>
  <c r="UMJ125" i="3"/>
  <c r="UMI125" i="3"/>
  <c r="UMH125" i="3"/>
  <c r="UMG125" i="3"/>
  <c r="UMF125" i="3"/>
  <c r="UME125" i="3"/>
  <c r="UMD125" i="3"/>
  <c r="UMC125" i="3"/>
  <c r="UMB125" i="3"/>
  <c r="UMA125" i="3"/>
  <c r="ULZ125" i="3"/>
  <c r="ULY125" i="3"/>
  <c r="ULX125" i="3"/>
  <c r="ULW125" i="3"/>
  <c r="ULV125" i="3"/>
  <c r="ULU125" i="3"/>
  <c r="ULT125" i="3"/>
  <c r="ULS125" i="3"/>
  <c r="ULR125" i="3"/>
  <c r="ULQ125" i="3"/>
  <c r="ULP125" i="3"/>
  <c r="ULO125" i="3"/>
  <c r="ULN125" i="3"/>
  <c r="ULM125" i="3"/>
  <c r="ULL125" i="3"/>
  <c r="ULK125" i="3"/>
  <c r="ULJ125" i="3"/>
  <c r="ULI125" i="3"/>
  <c r="ULH125" i="3"/>
  <c r="ULG125" i="3"/>
  <c r="ULF125" i="3"/>
  <c r="ULE125" i="3"/>
  <c r="ULD125" i="3"/>
  <c r="ULC125" i="3"/>
  <c r="ULB125" i="3"/>
  <c r="ULA125" i="3"/>
  <c r="UKZ125" i="3"/>
  <c r="UKY125" i="3"/>
  <c r="UKX125" i="3"/>
  <c r="UKW125" i="3"/>
  <c r="UKV125" i="3"/>
  <c r="UKU125" i="3"/>
  <c r="UKT125" i="3"/>
  <c r="UKS125" i="3"/>
  <c r="UKR125" i="3"/>
  <c r="UKQ125" i="3"/>
  <c r="UKP125" i="3"/>
  <c r="UKO125" i="3"/>
  <c r="UKN125" i="3"/>
  <c r="UKM125" i="3"/>
  <c r="UKL125" i="3"/>
  <c r="UKK125" i="3"/>
  <c r="UKJ125" i="3"/>
  <c r="UKI125" i="3"/>
  <c r="UKH125" i="3"/>
  <c r="UKG125" i="3"/>
  <c r="UKF125" i="3"/>
  <c r="UKE125" i="3"/>
  <c r="UKD125" i="3"/>
  <c r="UKC125" i="3"/>
  <c r="UKB125" i="3"/>
  <c r="UKA125" i="3"/>
  <c r="UJZ125" i="3"/>
  <c r="UJY125" i="3"/>
  <c r="UJX125" i="3"/>
  <c r="UJW125" i="3"/>
  <c r="UJV125" i="3"/>
  <c r="UJU125" i="3"/>
  <c r="UJT125" i="3"/>
  <c r="UJS125" i="3"/>
  <c r="UJR125" i="3"/>
  <c r="UJQ125" i="3"/>
  <c r="UJP125" i="3"/>
  <c r="UJO125" i="3"/>
  <c r="UJN125" i="3"/>
  <c r="UJM125" i="3"/>
  <c r="UJL125" i="3"/>
  <c r="UJK125" i="3"/>
  <c r="UJJ125" i="3"/>
  <c r="UJI125" i="3"/>
  <c r="UJH125" i="3"/>
  <c r="UJG125" i="3"/>
  <c r="UJF125" i="3"/>
  <c r="UJE125" i="3"/>
  <c r="UJD125" i="3"/>
  <c r="UJC125" i="3"/>
  <c r="UJB125" i="3"/>
  <c r="UJA125" i="3"/>
  <c r="UIZ125" i="3"/>
  <c r="UIY125" i="3"/>
  <c r="UIX125" i="3"/>
  <c r="UIW125" i="3"/>
  <c r="UIV125" i="3"/>
  <c r="UIU125" i="3"/>
  <c r="UIT125" i="3"/>
  <c r="UIS125" i="3"/>
  <c r="UIR125" i="3"/>
  <c r="UIQ125" i="3"/>
  <c r="UIP125" i="3"/>
  <c r="UIO125" i="3"/>
  <c r="UIN125" i="3"/>
  <c r="UIM125" i="3"/>
  <c r="UIL125" i="3"/>
  <c r="UIK125" i="3"/>
  <c r="UIJ125" i="3"/>
  <c r="UII125" i="3"/>
  <c r="UIH125" i="3"/>
  <c r="UIG125" i="3"/>
  <c r="UIF125" i="3"/>
  <c r="UIE125" i="3"/>
  <c r="UID125" i="3"/>
  <c r="UIC125" i="3"/>
  <c r="UIB125" i="3"/>
  <c r="UIA125" i="3"/>
  <c r="UHZ125" i="3"/>
  <c r="UHY125" i="3"/>
  <c r="UHX125" i="3"/>
  <c r="UHW125" i="3"/>
  <c r="UHV125" i="3"/>
  <c r="UHU125" i="3"/>
  <c r="UHT125" i="3"/>
  <c r="UHS125" i="3"/>
  <c r="UHR125" i="3"/>
  <c r="UHQ125" i="3"/>
  <c r="UHP125" i="3"/>
  <c r="UHO125" i="3"/>
  <c r="UHN125" i="3"/>
  <c r="UHM125" i="3"/>
  <c r="UHL125" i="3"/>
  <c r="UHK125" i="3"/>
  <c r="UHJ125" i="3"/>
  <c r="UHI125" i="3"/>
  <c r="UHH125" i="3"/>
  <c r="UHG125" i="3"/>
  <c r="UHF125" i="3"/>
  <c r="UHE125" i="3"/>
  <c r="UHD125" i="3"/>
  <c r="UHC125" i="3"/>
  <c r="UHB125" i="3"/>
  <c r="UHA125" i="3"/>
  <c r="UGZ125" i="3"/>
  <c r="UGY125" i="3"/>
  <c r="UGX125" i="3"/>
  <c r="UGW125" i="3"/>
  <c r="UGV125" i="3"/>
  <c r="UGU125" i="3"/>
  <c r="UGT125" i="3"/>
  <c r="UGS125" i="3"/>
  <c r="UGR125" i="3"/>
  <c r="UGQ125" i="3"/>
  <c r="UGP125" i="3"/>
  <c r="UGO125" i="3"/>
  <c r="UGN125" i="3"/>
  <c r="UGM125" i="3"/>
  <c r="UGL125" i="3"/>
  <c r="UGK125" i="3"/>
  <c r="UGJ125" i="3"/>
  <c r="UGI125" i="3"/>
  <c r="UGH125" i="3"/>
  <c r="UGG125" i="3"/>
  <c r="UGF125" i="3"/>
  <c r="UGE125" i="3"/>
  <c r="UGD125" i="3"/>
  <c r="UGC125" i="3"/>
  <c r="UGB125" i="3"/>
  <c r="UGA125" i="3"/>
  <c r="UFZ125" i="3"/>
  <c r="UFY125" i="3"/>
  <c r="UFX125" i="3"/>
  <c r="UFW125" i="3"/>
  <c r="UFV125" i="3"/>
  <c r="UFU125" i="3"/>
  <c r="UFT125" i="3"/>
  <c r="UFS125" i="3"/>
  <c r="UFR125" i="3"/>
  <c r="UFQ125" i="3"/>
  <c r="UFP125" i="3"/>
  <c r="UFO125" i="3"/>
  <c r="UFN125" i="3"/>
  <c r="UFM125" i="3"/>
  <c r="UFL125" i="3"/>
  <c r="UFK125" i="3"/>
  <c r="UFJ125" i="3"/>
  <c r="UFI125" i="3"/>
  <c r="UFH125" i="3"/>
  <c r="UFG125" i="3"/>
  <c r="UFF125" i="3"/>
  <c r="UFE125" i="3"/>
  <c r="UFD125" i="3"/>
  <c r="UFC125" i="3"/>
  <c r="UFB125" i="3"/>
  <c r="UFA125" i="3"/>
  <c r="UEZ125" i="3"/>
  <c r="UEY125" i="3"/>
  <c r="UEX125" i="3"/>
  <c r="UEW125" i="3"/>
  <c r="UEV125" i="3"/>
  <c r="UEU125" i="3"/>
  <c r="UET125" i="3"/>
  <c r="UES125" i="3"/>
  <c r="UER125" i="3"/>
  <c r="UEQ125" i="3"/>
  <c r="UEP125" i="3"/>
  <c r="UEO125" i="3"/>
  <c r="UEN125" i="3"/>
  <c r="UEM125" i="3"/>
  <c r="UEL125" i="3"/>
  <c r="UEK125" i="3"/>
  <c r="UEJ125" i="3"/>
  <c r="UEI125" i="3"/>
  <c r="UEH125" i="3"/>
  <c r="UEG125" i="3"/>
  <c r="UEF125" i="3"/>
  <c r="UEE125" i="3"/>
  <c r="UED125" i="3"/>
  <c r="UEC125" i="3"/>
  <c r="UEB125" i="3"/>
  <c r="UEA125" i="3"/>
  <c r="UDZ125" i="3"/>
  <c r="UDY125" i="3"/>
  <c r="UDX125" i="3"/>
  <c r="UDW125" i="3"/>
  <c r="UDV125" i="3"/>
  <c r="UDU125" i="3"/>
  <c r="UDT125" i="3"/>
  <c r="UDS125" i="3"/>
  <c r="UDR125" i="3"/>
  <c r="UDQ125" i="3"/>
  <c r="UDP125" i="3"/>
  <c r="UDO125" i="3"/>
  <c r="UDN125" i="3"/>
  <c r="UDM125" i="3"/>
  <c r="UDL125" i="3"/>
  <c r="UDK125" i="3"/>
  <c r="UDJ125" i="3"/>
  <c r="UDI125" i="3"/>
  <c r="UDH125" i="3"/>
  <c r="UDG125" i="3"/>
  <c r="UDF125" i="3"/>
  <c r="UDE125" i="3"/>
  <c r="UDD125" i="3"/>
  <c r="UDC125" i="3"/>
  <c r="UDB125" i="3"/>
  <c r="UDA125" i="3"/>
  <c r="UCZ125" i="3"/>
  <c r="UCY125" i="3"/>
  <c r="UCX125" i="3"/>
  <c r="UCW125" i="3"/>
  <c r="UCV125" i="3"/>
  <c r="UCU125" i="3"/>
  <c r="UCT125" i="3"/>
  <c r="UCS125" i="3"/>
  <c r="UCR125" i="3"/>
  <c r="UCQ125" i="3"/>
  <c r="UCP125" i="3"/>
  <c r="UCO125" i="3"/>
  <c r="UCN125" i="3"/>
  <c r="UCM125" i="3"/>
  <c r="UCL125" i="3"/>
  <c r="UCK125" i="3"/>
  <c r="UCJ125" i="3"/>
  <c r="UCI125" i="3"/>
  <c r="UCH125" i="3"/>
  <c r="UCG125" i="3"/>
  <c r="UCF125" i="3"/>
  <c r="UCE125" i="3"/>
  <c r="UCD125" i="3"/>
  <c r="UCC125" i="3"/>
  <c r="UCB125" i="3"/>
  <c r="UCA125" i="3"/>
  <c r="UBZ125" i="3"/>
  <c r="UBY125" i="3"/>
  <c r="UBX125" i="3"/>
  <c r="UBW125" i="3"/>
  <c r="UBV125" i="3"/>
  <c r="UBU125" i="3"/>
  <c r="UBT125" i="3"/>
  <c r="UBS125" i="3"/>
  <c r="UBR125" i="3"/>
  <c r="UBQ125" i="3"/>
  <c r="UBP125" i="3"/>
  <c r="UBO125" i="3"/>
  <c r="UBN125" i="3"/>
  <c r="UBM125" i="3"/>
  <c r="UBL125" i="3"/>
  <c r="UBK125" i="3"/>
  <c r="UBJ125" i="3"/>
  <c r="UBI125" i="3"/>
  <c r="UBH125" i="3"/>
  <c r="UBG125" i="3"/>
  <c r="UBF125" i="3"/>
  <c r="UBE125" i="3"/>
  <c r="UBD125" i="3"/>
  <c r="UBC125" i="3"/>
  <c r="UBB125" i="3"/>
  <c r="UBA125" i="3"/>
  <c r="UAZ125" i="3"/>
  <c r="UAY125" i="3"/>
  <c r="UAX125" i="3"/>
  <c r="UAW125" i="3"/>
  <c r="UAV125" i="3"/>
  <c r="UAU125" i="3"/>
  <c r="UAT125" i="3"/>
  <c r="UAS125" i="3"/>
  <c r="UAR125" i="3"/>
  <c r="UAQ125" i="3"/>
  <c r="UAP125" i="3"/>
  <c r="UAO125" i="3"/>
  <c r="UAN125" i="3"/>
  <c r="UAM125" i="3"/>
  <c r="UAL125" i="3"/>
  <c r="UAK125" i="3"/>
  <c r="UAJ125" i="3"/>
  <c r="UAI125" i="3"/>
  <c r="UAH125" i="3"/>
  <c r="UAG125" i="3"/>
  <c r="UAF125" i="3"/>
  <c r="UAE125" i="3"/>
  <c r="UAD125" i="3"/>
  <c r="UAC125" i="3"/>
  <c r="UAB125" i="3"/>
  <c r="UAA125" i="3"/>
  <c r="TZZ125" i="3"/>
  <c r="TZY125" i="3"/>
  <c r="TZX125" i="3"/>
  <c r="TZW125" i="3"/>
  <c r="TZV125" i="3"/>
  <c r="TZU125" i="3"/>
  <c r="TZT125" i="3"/>
  <c r="TZS125" i="3"/>
  <c r="TZR125" i="3"/>
  <c r="TZQ125" i="3"/>
  <c r="TZP125" i="3"/>
  <c r="TZO125" i="3"/>
  <c r="TZN125" i="3"/>
  <c r="TZM125" i="3"/>
  <c r="TZL125" i="3"/>
  <c r="TZK125" i="3"/>
  <c r="TZJ125" i="3"/>
  <c r="TZI125" i="3"/>
  <c r="TZH125" i="3"/>
  <c r="TZG125" i="3"/>
  <c r="TZF125" i="3"/>
  <c r="TZE125" i="3"/>
  <c r="TZD125" i="3"/>
  <c r="TZC125" i="3"/>
  <c r="TZB125" i="3"/>
  <c r="TZA125" i="3"/>
  <c r="TYZ125" i="3"/>
  <c r="TYY125" i="3"/>
  <c r="TYX125" i="3"/>
  <c r="TYW125" i="3"/>
  <c r="TYV125" i="3"/>
  <c r="TYU125" i="3"/>
  <c r="TYT125" i="3"/>
  <c r="TYS125" i="3"/>
  <c r="TYR125" i="3"/>
  <c r="TYQ125" i="3"/>
  <c r="TYP125" i="3"/>
  <c r="TYO125" i="3"/>
  <c r="TYN125" i="3"/>
  <c r="TYM125" i="3"/>
  <c r="TYL125" i="3"/>
  <c r="TYK125" i="3"/>
  <c r="TYJ125" i="3"/>
  <c r="TYI125" i="3"/>
  <c r="TYH125" i="3"/>
  <c r="TYG125" i="3"/>
  <c r="TYF125" i="3"/>
  <c r="TYE125" i="3"/>
  <c r="TYD125" i="3"/>
  <c r="TYC125" i="3"/>
  <c r="TYB125" i="3"/>
  <c r="TYA125" i="3"/>
  <c r="TXZ125" i="3"/>
  <c r="TXY125" i="3"/>
  <c r="TXX125" i="3"/>
  <c r="TXW125" i="3"/>
  <c r="TXV125" i="3"/>
  <c r="TXU125" i="3"/>
  <c r="TXT125" i="3"/>
  <c r="TXS125" i="3"/>
  <c r="TXR125" i="3"/>
  <c r="TXQ125" i="3"/>
  <c r="TXP125" i="3"/>
  <c r="TXO125" i="3"/>
  <c r="TXN125" i="3"/>
  <c r="TXM125" i="3"/>
  <c r="TXL125" i="3"/>
  <c r="TXK125" i="3"/>
  <c r="TXJ125" i="3"/>
  <c r="TXI125" i="3"/>
  <c r="TXH125" i="3"/>
  <c r="TXG125" i="3"/>
  <c r="TXF125" i="3"/>
  <c r="TXE125" i="3"/>
  <c r="TXD125" i="3"/>
  <c r="TXC125" i="3"/>
  <c r="TXB125" i="3"/>
  <c r="TXA125" i="3"/>
  <c r="TWZ125" i="3"/>
  <c r="TWY125" i="3"/>
  <c r="TWX125" i="3"/>
  <c r="TWW125" i="3"/>
  <c r="TWV125" i="3"/>
  <c r="TWU125" i="3"/>
  <c r="TWT125" i="3"/>
  <c r="TWS125" i="3"/>
  <c r="TWR125" i="3"/>
  <c r="TWQ125" i="3"/>
  <c r="TWP125" i="3"/>
  <c r="TWO125" i="3"/>
  <c r="TWN125" i="3"/>
  <c r="TWM125" i="3"/>
  <c r="TWL125" i="3"/>
  <c r="TWK125" i="3"/>
  <c r="TWJ125" i="3"/>
  <c r="TWI125" i="3"/>
  <c r="TWH125" i="3"/>
  <c r="TWG125" i="3"/>
  <c r="TWF125" i="3"/>
  <c r="TWE125" i="3"/>
  <c r="TWD125" i="3"/>
  <c r="TWC125" i="3"/>
  <c r="TWB125" i="3"/>
  <c r="TWA125" i="3"/>
  <c r="TVZ125" i="3"/>
  <c r="TVY125" i="3"/>
  <c r="TVX125" i="3"/>
  <c r="TVW125" i="3"/>
  <c r="TVV125" i="3"/>
  <c r="TVU125" i="3"/>
  <c r="TVT125" i="3"/>
  <c r="TVS125" i="3"/>
  <c r="TVR125" i="3"/>
  <c r="TVQ125" i="3"/>
  <c r="TVP125" i="3"/>
  <c r="TVO125" i="3"/>
  <c r="TVN125" i="3"/>
  <c r="TVM125" i="3"/>
  <c r="TVL125" i="3"/>
  <c r="TVK125" i="3"/>
  <c r="TVJ125" i="3"/>
  <c r="TVI125" i="3"/>
  <c r="TVH125" i="3"/>
  <c r="TVG125" i="3"/>
  <c r="TVF125" i="3"/>
  <c r="TVE125" i="3"/>
  <c r="TVD125" i="3"/>
  <c r="TVC125" i="3"/>
  <c r="TVB125" i="3"/>
  <c r="TVA125" i="3"/>
  <c r="TUZ125" i="3"/>
  <c r="TUY125" i="3"/>
  <c r="TUX125" i="3"/>
  <c r="TUW125" i="3"/>
  <c r="TUV125" i="3"/>
  <c r="TUU125" i="3"/>
  <c r="TUT125" i="3"/>
  <c r="TUS125" i="3"/>
  <c r="TUR125" i="3"/>
  <c r="TUQ125" i="3"/>
  <c r="TUP125" i="3"/>
  <c r="TUO125" i="3"/>
  <c r="TUN125" i="3"/>
  <c r="TUM125" i="3"/>
  <c r="TUL125" i="3"/>
  <c r="TUK125" i="3"/>
  <c r="TUJ125" i="3"/>
  <c r="TUI125" i="3"/>
  <c r="TUH125" i="3"/>
  <c r="TUG125" i="3"/>
  <c r="TUF125" i="3"/>
  <c r="TUE125" i="3"/>
  <c r="TUD125" i="3"/>
  <c r="TUC125" i="3"/>
  <c r="TUB125" i="3"/>
  <c r="TUA125" i="3"/>
  <c r="TTZ125" i="3"/>
  <c r="TTY125" i="3"/>
  <c r="TTX125" i="3"/>
  <c r="TTW125" i="3"/>
  <c r="TTV125" i="3"/>
  <c r="TTU125" i="3"/>
  <c r="TTT125" i="3"/>
  <c r="TTS125" i="3"/>
  <c r="TTR125" i="3"/>
  <c r="TTQ125" i="3"/>
  <c r="TTP125" i="3"/>
  <c r="TTO125" i="3"/>
  <c r="TTN125" i="3"/>
  <c r="TTM125" i="3"/>
  <c r="TTL125" i="3"/>
  <c r="TTK125" i="3"/>
  <c r="TTJ125" i="3"/>
  <c r="TTI125" i="3"/>
  <c r="TTH125" i="3"/>
  <c r="TTG125" i="3"/>
  <c r="TTF125" i="3"/>
  <c r="TTE125" i="3"/>
  <c r="TTD125" i="3"/>
  <c r="TTC125" i="3"/>
  <c r="TTB125" i="3"/>
  <c r="TTA125" i="3"/>
  <c r="TSZ125" i="3"/>
  <c r="TSY125" i="3"/>
  <c r="TSX125" i="3"/>
  <c r="TSW125" i="3"/>
  <c r="TSV125" i="3"/>
  <c r="TSU125" i="3"/>
  <c r="TST125" i="3"/>
  <c r="TSS125" i="3"/>
  <c r="TSR125" i="3"/>
  <c r="TSQ125" i="3"/>
  <c r="TSP125" i="3"/>
  <c r="TSO125" i="3"/>
  <c r="TSN125" i="3"/>
  <c r="TSM125" i="3"/>
  <c r="TSL125" i="3"/>
  <c r="TSK125" i="3"/>
  <c r="TSJ125" i="3"/>
  <c r="TSI125" i="3"/>
  <c r="TSH125" i="3"/>
  <c r="TSG125" i="3"/>
  <c r="TSF125" i="3"/>
  <c r="TSE125" i="3"/>
  <c r="TSD125" i="3"/>
  <c r="TSC125" i="3"/>
  <c r="TSB125" i="3"/>
  <c r="TSA125" i="3"/>
  <c r="TRZ125" i="3"/>
  <c r="TRY125" i="3"/>
  <c r="TRX125" i="3"/>
  <c r="TRW125" i="3"/>
  <c r="TRV125" i="3"/>
  <c r="TRU125" i="3"/>
  <c r="TRT125" i="3"/>
  <c r="TRS125" i="3"/>
  <c r="TRR125" i="3"/>
  <c r="TRQ125" i="3"/>
  <c r="TRP125" i="3"/>
  <c r="TRO125" i="3"/>
  <c r="TRN125" i="3"/>
  <c r="TRM125" i="3"/>
  <c r="TRL125" i="3"/>
  <c r="TRK125" i="3"/>
  <c r="TRJ125" i="3"/>
  <c r="TRI125" i="3"/>
  <c r="TRH125" i="3"/>
  <c r="TRG125" i="3"/>
  <c r="TRF125" i="3"/>
  <c r="TRE125" i="3"/>
  <c r="TRD125" i="3"/>
  <c r="TRC125" i="3"/>
  <c r="TRB125" i="3"/>
  <c r="TRA125" i="3"/>
  <c r="TQZ125" i="3"/>
  <c r="TQY125" i="3"/>
  <c r="TQX125" i="3"/>
  <c r="TQW125" i="3"/>
  <c r="TQV125" i="3"/>
  <c r="TQU125" i="3"/>
  <c r="TQT125" i="3"/>
  <c r="TQS125" i="3"/>
  <c r="TQR125" i="3"/>
  <c r="TQQ125" i="3"/>
  <c r="TQP125" i="3"/>
  <c r="TQO125" i="3"/>
  <c r="TQN125" i="3"/>
  <c r="TQM125" i="3"/>
  <c r="TQL125" i="3"/>
  <c r="TQK125" i="3"/>
  <c r="TQJ125" i="3"/>
  <c r="TQI125" i="3"/>
  <c r="TQH125" i="3"/>
  <c r="TQG125" i="3"/>
  <c r="TQF125" i="3"/>
  <c r="TQE125" i="3"/>
  <c r="TQD125" i="3"/>
  <c r="TQC125" i="3"/>
  <c r="TQB125" i="3"/>
  <c r="TQA125" i="3"/>
  <c r="TPZ125" i="3"/>
  <c r="TPY125" i="3"/>
  <c r="TPX125" i="3"/>
  <c r="TPW125" i="3"/>
  <c r="TPV125" i="3"/>
  <c r="TPU125" i="3"/>
  <c r="TPT125" i="3"/>
  <c r="TPS125" i="3"/>
  <c r="TPR125" i="3"/>
  <c r="TPQ125" i="3"/>
  <c r="TPP125" i="3"/>
  <c r="TPO125" i="3"/>
  <c r="TPN125" i="3"/>
  <c r="TPM125" i="3"/>
  <c r="TPL125" i="3"/>
  <c r="TPK125" i="3"/>
  <c r="TPJ125" i="3"/>
  <c r="TPI125" i="3"/>
  <c r="TPH125" i="3"/>
  <c r="TPG125" i="3"/>
  <c r="TPF125" i="3"/>
  <c r="TPE125" i="3"/>
  <c r="TPD125" i="3"/>
  <c r="TPC125" i="3"/>
  <c r="TPB125" i="3"/>
  <c r="TPA125" i="3"/>
  <c r="TOZ125" i="3"/>
  <c r="TOY125" i="3"/>
  <c r="TOX125" i="3"/>
  <c r="TOW125" i="3"/>
  <c r="TOV125" i="3"/>
  <c r="TOU125" i="3"/>
  <c r="TOT125" i="3"/>
  <c r="TOS125" i="3"/>
  <c r="TOR125" i="3"/>
  <c r="TOQ125" i="3"/>
  <c r="TOP125" i="3"/>
  <c r="TOO125" i="3"/>
  <c r="TON125" i="3"/>
  <c r="TOM125" i="3"/>
  <c r="TOL125" i="3"/>
  <c r="TOK125" i="3"/>
  <c r="TOJ125" i="3"/>
  <c r="TOI125" i="3"/>
  <c r="TOH125" i="3"/>
  <c r="TOG125" i="3"/>
  <c r="TOF125" i="3"/>
  <c r="TOE125" i="3"/>
  <c r="TOD125" i="3"/>
  <c r="TOC125" i="3"/>
  <c r="TOB125" i="3"/>
  <c r="TOA125" i="3"/>
  <c r="TNZ125" i="3"/>
  <c r="TNY125" i="3"/>
  <c r="TNX125" i="3"/>
  <c r="TNW125" i="3"/>
  <c r="TNV125" i="3"/>
  <c r="TNU125" i="3"/>
  <c r="TNT125" i="3"/>
  <c r="TNS125" i="3"/>
  <c r="TNR125" i="3"/>
  <c r="TNQ125" i="3"/>
  <c r="TNP125" i="3"/>
  <c r="TNO125" i="3"/>
  <c r="TNN125" i="3"/>
  <c r="TNM125" i="3"/>
  <c r="TNL125" i="3"/>
  <c r="TNK125" i="3"/>
  <c r="TNJ125" i="3"/>
  <c r="TNI125" i="3"/>
  <c r="TNH125" i="3"/>
  <c r="TNG125" i="3"/>
  <c r="TNF125" i="3"/>
  <c r="TNE125" i="3"/>
  <c r="TND125" i="3"/>
  <c r="TNC125" i="3"/>
  <c r="TNB125" i="3"/>
  <c r="TNA125" i="3"/>
  <c r="TMZ125" i="3"/>
  <c r="TMY125" i="3"/>
  <c r="TMX125" i="3"/>
  <c r="TMW125" i="3"/>
  <c r="TMV125" i="3"/>
  <c r="TMU125" i="3"/>
  <c r="TMT125" i="3"/>
  <c r="TMS125" i="3"/>
  <c r="TMR125" i="3"/>
  <c r="TMQ125" i="3"/>
  <c r="TMP125" i="3"/>
  <c r="TMO125" i="3"/>
  <c r="TMN125" i="3"/>
  <c r="TMM125" i="3"/>
  <c r="TML125" i="3"/>
  <c r="TMK125" i="3"/>
  <c r="TMJ125" i="3"/>
  <c r="TMI125" i="3"/>
  <c r="TMH125" i="3"/>
  <c r="TMG125" i="3"/>
  <c r="TMF125" i="3"/>
  <c r="TME125" i="3"/>
  <c r="TMD125" i="3"/>
  <c r="TMC125" i="3"/>
  <c r="TMB125" i="3"/>
  <c r="TMA125" i="3"/>
  <c r="TLZ125" i="3"/>
  <c r="TLY125" i="3"/>
  <c r="TLX125" i="3"/>
  <c r="TLW125" i="3"/>
  <c r="TLV125" i="3"/>
  <c r="TLU125" i="3"/>
  <c r="TLT125" i="3"/>
  <c r="TLS125" i="3"/>
  <c r="TLR125" i="3"/>
  <c r="TLQ125" i="3"/>
  <c r="TLP125" i="3"/>
  <c r="TLO125" i="3"/>
  <c r="TLN125" i="3"/>
  <c r="TLM125" i="3"/>
  <c r="TLL125" i="3"/>
  <c r="TLK125" i="3"/>
  <c r="TLJ125" i="3"/>
  <c r="TLI125" i="3"/>
  <c r="TLH125" i="3"/>
  <c r="TLG125" i="3"/>
  <c r="TLF125" i="3"/>
  <c r="TLE125" i="3"/>
  <c r="TLD125" i="3"/>
  <c r="TLC125" i="3"/>
  <c r="TLB125" i="3"/>
  <c r="TLA125" i="3"/>
  <c r="TKZ125" i="3"/>
  <c r="TKY125" i="3"/>
  <c r="TKX125" i="3"/>
  <c r="TKW125" i="3"/>
  <c r="TKV125" i="3"/>
  <c r="TKU125" i="3"/>
  <c r="TKT125" i="3"/>
  <c r="TKS125" i="3"/>
  <c r="TKR125" i="3"/>
  <c r="TKQ125" i="3"/>
  <c r="TKP125" i="3"/>
  <c r="TKO125" i="3"/>
  <c r="TKN125" i="3"/>
  <c r="TKM125" i="3"/>
  <c r="TKL125" i="3"/>
  <c r="TKK125" i="3"/>
  <c r="TKJ125" i="3"/>
  <c r="TKI125" i="3"/>
  <c r="TKH125" i="3"/>
  <c r="TKG125" i="3"/>
  <c r="TKF125" i="3"/>
  <c r="TKE125" i="3"/>
  <c r="TKD125" i="3"/>
  <c r="TKC125" i="3"/>
  <c r="TKB125" i="3"/>
  <c r="TKA125" i="3"/>
  <c r="TJZ125" i="3"/>
  <c r="TJY125" i="3"/>
  <c r="TJX125" i="3"/>
  <c r="TJW125" i="3"/>
  <c r="TJV125" i="3"/>
  <c r="TJU125" i="3"/>
  <c r="TJT125" i="3"/>
  <c r="TJS125" i="3"/>
  <c r="TJR125" i="3"/>
  <c r="TJQ125" i="3"/>
  <c r="TJP125" i="3"/>
  <c r="TJO125" i="3"/>
  <c r="TJN125" i="3"/>
  <c r="TJM125" i="3"/>
  <c r="TJL125" i="3"/>
  <c r="TJK125" i="3"/>
  <c r="TJJ125" i="3"/>
  <c r="TJI125" i="3"/>
  <c r="TJH125" i="3"/>
  <c r="TJG125" i="3"/>
  <c r="TJF125" i="3"/>
  <c r="TJE125" i="3"/>
  <c r="TJD125" i="3"/>
  <c r="TJC125" i="3"/>
  <c r="TJB125" i="3"/>
  <c r="TJA125" i="3"/>
  <c r="TIZ125" i="3"/>
  <c r="TIY125" i="3"/>
  <c r="TIX125" i="3"/>
  <c r="TIW125" i="3"/>
  <c r="TIV125" i="3"/>
  <c r="TIU125" i="3"/>
  <c r="TIT125" i="3"/>
  <c r="TIS125" i="3"/>
  <c r="TIR125" i="3"/>
  <c r="TIQ125" i="3"/>
  <c r="TIP125" i="3"/>
  <c r="TIO125" i="3"/>
  <c r="TIN125" i="3"/>
  <c r="TIM125" i="3"/>
  <c r="TIL125" i="3"/>
  <c r="TIK125" i="3"/>
  <c r="TIJ125" i="3"/>
  <c r="TII125" i="3"/>
  <c r="TIH125" i="3"/>
  <c r="TIG125" i="3"/>
  <c r="TIF125" i="3"/>
  <c r="TIE125" i="3"/>
  <c r="TID125" i="3"/>
  <c r="TIC125" i="3"/>
  <c r="TIB125" i="3"/>
  <c r="TIA125" i="3"/>
  <c r="THZ125" i="3"/>
  <c r="THY125" i="3"/>
  <c r="THX125" i="3"/>
  <c r="THW125" i="3"/>
  <c r="THV125" i="3"/>
  <c r="THU125" i="3"/>
  <c r="THT125" i="3"/>
  <c r="THS125" i="3"/>
  <c r="THR125" i="3"/>
  <c r="THQ125" i="3"/>
  <c r="THP125" i="3"/>
  <c r="THO125" i="3"/>
  <c r="THN125" i="3"/>
  <c r="THM125" i="3"/>
  <c r="THL125" i="3"/>
  <c r="THK125" i="3"/>
  <c r="THJ125" i="3"/>
  <c r="THI125" i="3"/>
  <c r="THH125" i="3"/>
  <c r="THG125" i="3"/>
  <c r="THF125" i="3"/>
  <c r="THE125" i="3"/>
  <c r="THD125" i="3"/>
  <c r="THC125" i="3"/>
  <c r="THB125" i="3"/>
  <c r="THA125" i="3"/>
  <c r="TGZ125" i="3"/>
  <c r="TGY125" i="3"/>
  <c r="TGX125" i="3"/>
  <c r="TGW125" i="3"/>
  <c r="TGV125" i="3"/>
  <c r="TGU125" i="3"/>
  <c r="TGT125" i="3"/>
  <c r="TGS125" i="3"/>
  <c r="TGR125" i="3"/>
  <c r="TGQ125" i="3"/>
  <c r="TGP125" i="3"/>
  <c r="TGO125" i="3"/>
  <c r="TGN125" i="3"/>
  <c r="TGM125" i="3"/>
  <c r="TGL125" i="3"/>
  <c r="TGK125" i="3"/>
  <c r="TGJ125" i="3"/>
  <c r="TGI125" i="3"/>
  <c r="TGH125" i="3"/>
  <c r="TGG125" i="3"/>
  <c r="TGF125" i="3"/>
  <c r="TGE125" i="3"/>
  <c r="TGD125" i="3"/>
  <c r="TGC125" i="3"/>
  <c r="TGB125" i="3"/>
  <c r="TGA125" i="3"/>
  <c r="TFZ125" i="3"/>
  <c r="TFY125" i="3"/>
  <c r="TFX125" i="3"/>
  <c r="TFW125" i="3"/>
  <c r="TFV125" i="3"/>
  <c r="TFU125" i="3"/>
  <c r="TFT125" i="3"/>
  <c r="TFS125" i="3"/>
  <c r="TFR125" i="3"/>
  <c r="TFQ125" i="3"/>
  <c r="TFP125" i="3"/>
  <c r="TFO125" i="3"/>
  <c r="TFN125" i="3"/>
  <c r="TFM125" i="3"/>
  <c r="TFL125" i="3"/>
  <c r="TFK125" i="3"/>
  <c r="TFJ125" i="3"/>
  <c r="TFI125" i="3"/>
  <c r="TFH125" i="3"/>
  <c r="TFG125" i="3"/>
  <c r="TFF125" i="3"/>
  <c r="TFE125" i="3"/>
  <c r="TFD125" i="3"/>
  <c r="TFC125" i="3"/>
  <c r="TFB125" i="3"/>
  <c r="TFA125" i="3"/>
  <c r="TEZ125" i="3"/>
  <c r="TEY125" i="3"/>
  <c r="TEX125" i="3"/>
  <c r="TEW125" i="3"/>
  <c r="TEV125" i="3"/>
  <c r="TEU125" i="3"/>
  <c r="TET125" i="3"/>
  <c r="TES125" i="3"/>
  <c r="TER125" i="3"/>
  <c r="TEQ125" i="3"/>
  <c r="TEP125" i="3"/>
  <c r="TEO125" i="3"/>
  <c r="TEN125" i="3"/>
  <c r="TEM125" i="3"/>
  <c r="TEL125" i="3"/>
  <c r="TEK125" i="3"/>
  <c r="TEJ125" i="3"/>
  <c r="TEI125" i="3"/>
  <c r="TEH125" i="3"/>
  <c r="TEG125" i="3"/>
  <c r="TEF125" i="3"/>
  <c r="TEE125" i="3"/>
  <c r="TED125" i="3"/>
  <c r="TEC125" i="3"/>
  <c r="TEB125" i="3"/>
  <c r="TEA125" i="3"/>
  <c r="TDZ125" i="3"/>
  <c r="TDY125" i="3"/>
  <c r="TDX125" i="3"/>
  <c r="TDW125" i="3"/>
  <c r="TDV125" i="3"/>
  <c r="TDU125" i="3"/>
  <c r="TDT125" i="3"/>
  <c r="TDS125" i="3"/>
  <c r="TDR125" i="3"/>
  <c r="TDQ125" i="3"/>
  <c r="TDP125" i="3"/>
  <c r="TDO125" i="3"/>
  <c r="TDN125" i="3"/>
  <c r="TDM125" i="3"/>
  <c r="TDL125" i="3"/>
  <c r="TDK125" i="3"/>
  <c r="TDJ125" i="3"/>
  <c r="TDI125" i="3"/>
  <c r="TDH125" i="3"/>
  <c r="TDG125" i="3"/>
  <c r="TDF125" i="3"/>
  <c r="TDE125" i="3"/>
  <c r="TDD125" i="3"/>
  <c r="TDC125" i="3"/>
  <c r="TDB125" i="3"/>
  <c r="TDA125" i="3"/>
  <c r="TCZ125" i="3"/>
  <c r="TCY125" i="3"/>
  <c r="TCX125" i="3"/>
  <c r="TCW125" i="3"/>
  <c r="TCV125" i="3"/>
  <c r="TCU125" i="3"/>
  <c r="TCT125" i="3"/>
  <c r="TCS125" i="3"/>
  <c r="TCR125" i="3"/>
  <c r="TCQ125" i="3"/>
  <c r="TCP125" i="3"/>
  <c r="TCO125" i="3"/>
  <c r="TCN125" i="3"/>
  <c r="TCM125" i="3"/>
  <c r="TCL125" i="3"/>
  <c r="TCK125" i="3"/>
  <c r="TCJ125" i="3"/>
  <c r="TCI125" i="3"/>
  <c r="TCH125" i="3"/>
  <c r="TCG125" i="3"/>
  <c r="TCF125" i="3"/>
  <c r="TCE125" i="3"/>
  <c r="TCD125" i="3"/>
  <c r="TCC125" i="3"/>
  <c r="TCB125" i="3"/>
  <c r="TCA125" i="3"/>
  <c r="TBZ125" i="3"/>
  <c r="TBY125" i="3"/>
  <c r="TBX125" i="3"/>
  <c r="TBW125" i="3"/>
  <c r="TBV125" i="3"/>
  <c r="TBU125" i="3"/>
  <c r="TBT125" i="3"/>
  <c r="TBS125" i="3"/>
  <c r="TBR125" i="3"/>
  <c r="TBQ125" i="3"/>
  <c r="TBP125" i="3"/>
  <c r="TBO125" i="3"/>
  <c r="TBN125" i="3"/>
  <c r="TBM125" i="3"/>
  <c r="TBL125" i="3"/>
  <c r="TBK125" i="3"/>
  <c r="TBJ125" i="3"/>
  <c r="TBI125" i="3"/>
  <c r="TBH125" i="3"/>
  <c r="TBG125" i="3"/>
  <c r="TBF125" i="3"/>
  <c r="TBE125" i="3"/>
  <c r="TBD125" i="3"/>
  <c r="TBC125" i="3"/>
  <c r="TBB125" i="3"/>
  <c r="TBA125" i="3"/>
  <c r="TAZ125" i="3"/>
  <c r="TAY125" i="3"/>
  <c r="TAX125" i="3"/>
  <c r="TAW125" i="3"/>
  <c r="TAV125" i="3"/>
  <c r="TAU125" i="3"/>
  <c r="TAT125" i="3"/>
  <c r="TAS125" i="3"/>
  <c r="TAR125" i="3"/>
  <c r="TAQ125" i="3"/>
  <c r="TAP125" i="3"/>
  <c r="TAO125" i="3"/>
  <c r="TAN125" i="3"/>
  <c r="TAM125" i="3"/>
  <c r="TAL125" i="3"/>
  <c r="TAK125" i="3"/>
  <c r="TAJ125" i="3"/>
  <c r="TAI125" i="3"/>
  <c r="TAH125" i="3"/>
  <c r="TAG125" i="3"/>
  <c r="TAF125" i="3"/>
  <c r="TAE125" i="3"/>
  <c r="TAD125" i="3"/>
  <c r="TAC125" i="3"/>
  <c r="TAB125" i="3"/>
  <c r="TAA125" i="3"/>
  <c r="SZZ125" i="3"/>
  <c r="SZY125" i="3"/>
  <c r="SZX125" i="3"/>
  <c r="SZW125" i="3"/>
  <c r="SZV125" i="3"/>
  <c r="SZU125" i="3"/>
  <c r="SZT125" i="3"/>
  <c r="SZS125" i="3"/>
  <c r="SZR125" i="3"/>
  <c r="SZQ125" i="3"/>
  <c r="SZP125" i="3"/>
  <c r="SZO125" i="3"/>
  <c r="SZN125" i="3"/>
  <c r="SZM125" i="3"/>
  <c r="SZL125" i="3"/>
  <c r="SZK125" i="3"/>
  <c r="SZJ125" i="3"/>
  <c r="SZI125" i="3"/>
  <c r="SZH125" i="3"/>
  <c r="SZG125" i="3"/>
  <c r="SZF125" i="3"/>
  <c r="SZE125" i="3"/>
  <c r="SZD125" i="3"/>
  <c r="SZC125" i="3"/>
  <c r="SZB125" i="3"/>
  <c r="SZA125" i="3"/>
  <c r="SYZ125" i="3"/>
  <c r="SYY125" i="3"/>
  <c r="SYX125" i="3"/>
  <c r="SYW125" i="3"/>
  <c r="SYV125" i="3"/>
  <c r="SYU125" i="3"/>
  <c r="SYT125" i="3"/>
  <c r="SYS125" i="3"/>
  <c r="SYR125" i="3"/>
  <c r="SYQ125" i="3"/>
  <c r="SYP125" i="3"/>
  <c r="SYO125" i="3"/>
  <c r="SYN125" i="3"/>
  <c r="SYM125" i="3"/>
  <c r="SYL125" i="3"/>
  <c r="SYK125" i="3"/>
  <c r="SYJ125" i="3"/>
  <c r="SYI125" i="3"/>
  <c r="SYH125" i="3"/>
  <c r="SYG125" i="3"/>
  <c r="SYF125" i="3"/>
  <c r="SYE125" i="3"/>
  <c r="SYD125" i="3"/>
  <c r="SYC125" i="3"/>
  <c r="SYB125" i="3"/>
  <c r="SYA125" i="3"/>
  <c r="SXZ125" i="3"/>
  <c r="SXY125" i="3"/>
  <c r="SXX125" i="3"/>
  <c r="SXW125" i="3"/>
  <c r="SXV125" i="3"/>
  <c r="SXU125" i="3"/>
  <c r="SXT125" i="3"/>
  <c r="SXS125" i="3"/>
  <c r="SXR125" i="3"/>
  <c r="SXQ125" i="3"/>
  <c r="SXP125" i="3"/>
  <c r="SXO125" i="3"/>
  <c r="SXN125" i="3"/>
  <c r="SXM125" i="3"/>
  <c r="SXL125" i="3"/>
  <c r="SXK125" i="3"/>
  <c r="SXJ125" i="3"/>
  <c r="SXI125" i="3"/>
  <c r="SXH125" i="3"/>
  <c r="SXG125" i="3"/>
  <c r="SXF125" i="3"/>
  <c r="SXE125" i="3"/>
  <c r="SXD125" i="3"/>
  <c r="SXC125" i="3"/>
  <c r="SXB125" i="3"/>
  <c r="SXA125" i="3"/>
  <c r="SWZ125" i="3"/>
  <c r="SWY125" i="3"/>
  <c r="SWX125" i="3"/>
  <c r="SWW125" i="3"/>
  <c r="SWV125" i="3"/>
  <c r="SWU125" i="3"/>
  <c r="SWT125" i="3"/>
  <c r="SWS125" i="3"/>
  <c r="SWR125" i="3"/>
  <c r="SWQ125" i="3"/>
  <c r="SWP125" i="3"/>
  <c r="SWO125" i="3"/>
  <c r="SWN125" i="3"/>
  <c r="SWM125" i="3"/>
  <c r="SWL125" i="3"/>
  <c r="SWK125" i="3"/>
  <c r="SWJ125" i="3"/>
  <c r="SWI125" i="3"/>
  <c r="SWH125" i="3"/>
  <c r="SWG125" i="3"/>
  <c r="SWF125" i="3"/>
  <c r="SWE125" i="3"/>
  <c r="SWD125" i="3"/>
  <c r="SWC125" i="3"/>
  <c r="SWB125" i="3"/>
  <c r="SWA125" i="3"/>
  <c r="SVZ125" i="3"/>
  <c r="SVY125" i="3"/>
  <c r="SVX125" i="3"/>
  <c r="SVW125" i="3"/>
  <c r="SVV125" i="3"/>
  <c r="SVU125" i="3"/>
  <c r="SVT125" i="3"/>
  <c r="SVS125" i="3"/>
  <c r="SVR125" i="3"/>
  <c r="SVQ125" i="3"/>
  <c r="SVP125" i="3"/>
  <c r="SVO125" i="3"/>
  <c r="SVN125" i="3"/>
  <c r="SVM125" i="3"/>
  <c r="SVL125" i="3"/>
  <c r="SVK125" i="3"/>
  <c r="SVJ125" i="3"/>
  <c r="SVI125" i="3"/>
  <c r="SVH125" i="3"/>
  <c r="SVG125" i="3"/>
  <c r="SVF125" i="3"/>
  <c r="SVE125" i="3"/>
  <c r="SVD125" i="3"/>
  <c r="SVC125" i="3"/>
  <c r="SVB125" i="3"/>
  <c r="SVA125" i="3"/>
  <c r="SUZ125" i="3"/>
  <c r="SUY125" i="3"/>
  <c r="SUX125" i="3"/>
  <c r="SUW125" i="3"/>
  <c r="SUV125" i="3"/>
  <c r="SUU125" i="3"/>
  <c r="SUT125" i="3"/>
  <c r="SUS125" i="3"/>
  <c r="SUR125" i="3"/>
  <c r="SUQ125" i="3"/>
  <c r="SUP125" i="3"/>
  <c r="SUO125" i="3"/>
  <c r="SUN125" i="3"/>
  <c r="SUM125" i="3"/>
  <c r="SUL125" i="3"/>
  <c r="SUK125" i="3"/>
  <c r="SUJ125" i="3"/>
  <c r="SUI125" i="3"/>
  <c r="SUH125" i="3"/>
  <c r="SUG125" i="3"/>
  <c r="SUF125" i="3"/>
  <c r="SUE125" i="3"/>
  <c r="SUD125" i="3"/>
  <c r="SUC125" i="3"/>
  <c r="SUB125" i="3"/>
  <c r="SUA125" i="3"/>
  <c r="STZ125" i="3"/>
  <c r="STY125" i="3"/>
  <c r="STX125" i="3"/>
  <c r="STW125" i="3"/>
  <c r="STV125" i="3"/>
  <c r="STU125" i="3"/>
  <c r="STT125" i="3"/>
  <c r="STS125" i="3"/>
  <c r="STR125" i="3"/>
  <c r="STQ125" i="3"/>
  <c r="STP125" i="3"/>
  <c r="STO125" i="3"/>
  <c r="STN125" i="3"/>
  <c r="STM125" i="3"/>
  <c r="STL125" i="3"/>
  <c r="STK125" i="3"/>
  <c r="STJ125" i="3"/>
  <c r="STI125" i="3"/>
  <c r="STH125" i="3"/>
  <c r="STG125" i="3"/>
  <c r="STF125" i="3"/>
  <c r="STE125" i="3"/>
  <c r="STD125" i="3"/>
  <c r="STC125" i="3"/>
  <c r="STB125" i="3"/>
  <c r="STA125" i="3"/>
  <c r="SSZ125" i="3"/>
  <c r="SSY125" i="3"/>
  <c r="SSX125" i="3"/>
  <c r="SSW125" i="3"/>
  <c r="SSV125" i="3"/>
  <c r="SSU125" i="3"/>
  <c r="SST125" i="3"/>
  <c r="SSS125" i="3"/>
  <c r="SSR125" i="3"/>
  <c r="SSQ125" i="3"/>
  <c r="SSP125" i="3"/>
  <c r="SSO125" i="3"/>
  <c r="SSN125" i="3"/>
  <c r="SSM125" i="3"/>
  <c r="SSL125" i="3"/>
  <c r="SSK125" i="3"/>
  <c r="SSJ125" i="3"/>
  <c r="SSI125" i="3"/>
  <c r="SSH125" i="3"/>
  <c r="SSG125" i="3"/>
  <c r="SSF125" i="3"/>
  <c r="SSE125" i="3"/>
  <c r="SSD125" i="3"/>
  <c r="SSC125" i="3"/>
  <c r="SSB125" i="3"/>
  <c r="SSA125" i="3"/>
  <c r="SRZ125" i="3"/>
  <c r="SRY125" i="3"/>
  <c r="SRX125" i="3"/>
  <c r="SRW125" i="3"/>
  <c r="SRV125" i="3"/>
  <c r="SRU125" i="3"/>
  <c r="SRT125" i="3"/>
  <c r="SRS125" i="3"/>
  <c r="SRR125" i="3"/>
  <c r="SRQ125" i="3"/>
  <c r="SRP125" i="3"/>
  <c r="SRO125" i="3"/>
  <c r="SRN125" i="3"/>
  <c r="SRM125" i="3"/>
  <c r="SRL125" i="3"/>
  <c r="SRK125" i="3"/>
  <c r="SRJ125" i="3"/>
  <c r="SRI125" i="3"/>
  <c r="SRH125" i="3"/>
  <c r="SRG125" i="3"/>
  <c r="SRF125" i="3"/>
  <c r="SRE125" i="3"/>
  <c r="SRD125" i="3"/>
  <c r="SRC125" i="3"/>
  <c r="SRB125" i="3"/>
  <c r="SRA125" i="3"/>
  <c r="SQZ125" i="3"/>
  <c r="SQY125" i="3"/>
  <c r="SQX125" i="3"/>
  <c r="SQW125" i="3"/>
  <c r="SQV125" i="3"/>
  <c r="SQU125" i="3"/>
  <c r="SQT125" i="3"/>
  <c r="SQS125" i="3"/>
  <c r="SQR125" i="3"/>
  <c r="SQQ125" i="3"/>
  <c r="SQP125" i="3"/>
  <c r="SQO125" i="3"/>
  <c r="SQN125" i="3"/>
  <c r="SQM125" i="3"/>
  <c r="SQL125" i="3"/>
  <c r="SQK125" i="3"/>
  <c r="SQJ125" i="3"/>
  <c r="SQI125" i="3"/>
  <c r="SQH125" i="3"/>
  <c r="SQG125" i="3"/>
  <c r="SQF125" i="3"/>
  <c r="SQE125" i="3"/>
  <c r="SQD125" i="3"/>
  <c r="SQC125" i="3"/>
  <c r="SQB125" i="3"/>
  <c r="SQA125" i="3"/>
  <c r="SPZ125" i="3"/>
  <c r="SPY125" i="3"/>
  <c r="SPX125" i="3"/>
  <c r="SPW125" i="3"/>
  <c r="SPV125" i="3"/>
  <c r="SPU125" i="3"/>
  <c r="SPT125" i="3"/>
  <c r="SPS125" i="3"/>
  <c r="SPR125" i="3"/>
  <c r="SPQ125" i="3"/>
  <c r="SPP125" i="3"/>
  <c r="SPO125" i="3"/>
  <c r="SPN125" i="3"/>
  <c r="SPM125" i="3"/>
  <c r="SPL125" i="3"/>
  <c r="SPK125" i="3"/>
  <c r="SPJ125" i="3"/>
  <c r="SPI125" i="3"/>
  <c r="SPH125" i="3"/>
  <c r="SPG125" i="3"/>
  <c r="SPF125" i="3"/>
  <c r="SPE125" i="3"/>
  <c r="SPD125" i="3"/>
  <c r="SPC125" i="3"/>
  <c r="SPB125" i="3"/>
  <c r="SPA125" i="3"/>
  <c r="SOZ125" i="3"/>
  <c r="SOY125" i="3"/>
  <c r="SOX125" i="3"/>
  <c r="SOW125" i="3"/>
  <c r="SOV125" i="3"/>
  <c r="SOU125" i="3"/>
  <c r="SOT125" i="3"/>
  <c r="SOS125" i="3"/>
  <c r="SOR125" i="3"/>
  <c r="SOQ125" i="3"/>
  <c r="SOP125" i="3"/>
  <c r="SOO125" i="3"/>
  <c r="SON125" i="3"/>
  <c r="SOM125" i="3"/>
  <c r="SOL125" i="3"/>
  <c r="SOK125" i="3"/>
  <c r="SOJ125" i="3"/>
  <c r="SOI125" i="3"/>
  <c r="SOH125" i="3"/>
  <c r="SOG125" i="3"/>
  <c r="SOF125" i="3"/>
  <c r="SOE125" i="3"/>
  <c r="SOD125" i="3"/>
  <c r="SOC125" i="3"/>
  <c r="SOB125" i="3"/>
  <c r="SOA125" i="3"/>
  <c r="SNZ125" i="3"/>
  <c r="SNY125" i="3"/>
  <c r="SNX125" i="3"/>
  <c r="SNW125" i="3"/>
  <c r="SNV125" i="3"/>
  <c r="SNU125" i="3"/>
  <c r="SNT125" i="3"/>
  <c r="SNS125" i="3"/>
  <c r="SNR125" i="3"/>
  <c r="SNQ125" i="3"/>
  <c r="SNP125" i="3"/>
  <c r="SNO125" i="3"/>
  <c r="SNN125" i="3"/>
  <c r="SNM125" i="3"/>
  <c r="SNL125" i="3"/>
  <c r="SNK125" i="3"/>
  <c r="SNJ125" i="3"/>
  <c r="SNI125" i="3"/>
  <c r="SNH125" i="3"/>
  <c r="SNG125" i="3"/>
  <c r="SNF125" i="3"/>
  <c r="SNE125" i="3"/>
  <c r="SND125" i="3"/>
  <c r="SNC125" i="3"/>
  <c r="SNB125" i="3"/>
  <c r="SNA125" i="3"/>
  <c r="SMZ125" i="3"/>
  <c r="SMY125" i="3"/>
  <c r="SMX125" i="3"/>
  <c r="SMW125" i="3"/>
  <c r="SMV125" i="3"/>
  <c r="SMU125" i="3"/>
  <c r="SMT125" i="3"/>
  <c r="SMS125" i="3"/>
  <c r="SMR125" i="3"/>
  <c r="SMQ125" i="3"/>
  <c r="SMP125" i="3"/>
  <c r="SMO125" i="3"/>
  <c r="SMN125" i="3"/>
  <c r="SMM125" i="3"/>
  <c r="SML125" i="3"/>
  <c r="SMK125" i="3"/>
  <c r="SMJ125" i="3"/>
  <c r="SMI125" i="3"/>
  <c r="SMH125" i="3"/>
  <c r="SMG125" i="3"/>
  <c r="SMF125" i="3"/>
  <c r="SME125" i="3"/>
  <c r="SMD125" i="3"/>
  <c r="SMC125" i="3"/>
  <c r="SMB125" i="3"/>
  <c r="SMA125" i="3"/>
  <c r="SLZ125" i="3"/>
  <c r="SLY125" i="3"/>
  <c r="SLX125" i="3"/>
  <c r="SLW125" i="3"/>
  <c r="SLV125" i="3"/>
  <c r="SLU125" i="3"/>
  <c r="SLT125" i="3"/>
  <c r="SLS125" i="3"/>
  <c r="SLR125" i="3"/>
  <c r="SLQ125" i="3"/>
  <c r="SLP125" i="3"/>
  <c r="SLO125" i="3"/>
  <c r="SLN125" i="3"/>
  <c r="SLM125" i="3"/>
  <c r="SLL125" i="3"/>
  <c r="SLK125" i="3"/>
  <c r="SLJ125" i="3"/>
  <c r="SLI125" i="3"/>
  <c r="SLH125" i="3"/>
  <c r="SLG125" i="3"/>
  <c r="SLF125" i="3"/>
  <c r="SLE125" i="3"/>
  <c r="SLD125" i="3"/>
  <c r="SLC125" i="3"/>
  <c r="SLB125" i="3"/>
  <c r="SLA125" i="3"/>
  <c r="SKZ125" i="3"/>
  <c r="SKY125" i="3"/>
  <c r="SKX125" i="3"/>
  <c r="SKW125" i="3"/>
  <c r="SKV125" i="3"/>
  <c r="SKU125" i="3"/>
  <c r="SKT125" i="3"/>
  <c r="SKS125" i="3"/>
  <c r="SKR125" i="3"/>
  <c r="SKQ125" i="3"/>
  <c r="SKP125" i="3"/>
  <c r="SKO125" i="3"/>
  <c r="SKN125" i="3"/>
  <c r="SKM125" i="3"/>
  <c r="SKL125" i="3"/>
  <c r="SKK125" i="3"/>
  <c r="SKJ125" i="3"/>
  <c r="SKI125" i="3"/>
  <c r="SKH125" i="3"/>
  <c r="SKG125" i="3"/>
  <c r="SKF125" i="3"/>
  <c r="SKE125" i="3"/>
  <c r="SKD125" i="3"/>
  <c r="SKC125" i="3"/>
  <c r="SKB125" i="3"/>
  <c r="SKA125" i="3"/>
  <c r="SJZ125" i="3"/>
  <c r="SJY125" i="3"/>
  <c r="SJX125" i="3"/>
  <c r="SJW125" i="3"/>
  <c r="SJV125" i="3"/>
  <c r="SJU125" i="3"/>
  <c r="SJT125" i="3"/>
  <c r="SJS125" i="3"/>
  <c r="SJR125" i="3"/>
  <c r="SJQ125" i="3"/>
  <c r="SJP125" i="3"/>
  <c r="SJO125" i="3"/>
  <c r="SJN125" i="3"/>
  <c r="SJM125" i="3"/>
  <c r="SJL125" i="3"/>
  <c r="SJK125" i="3"/>
  <c r="SJJ125" i="3"/>
  <c r="SJI125" i="3"/>
  <c r="SJH125" i="3"/>
  <c r="SJG125" i="3"/>
  <c r="SJF125" i="3"/>
  <c r="SJE125" i="3"/>
  <c r="SJD125" i="3"/>
  <c r="SJC125" i="3"/>
  <c r="SJB125" i="3"/>
  <c r="SJA125" i="3"/>
  <c r="SIZ125" i="3"/>
  <c r="SIY125" i="3"/>
  <c r="SIX125" i="3"/>
  <c r="SIW125" i="3"/>
  <c r="SIV125" i="3"/>
  <c r="SIU125" i="3"/>
  <c r="SIT125" i="3"/>
  <c r="SIS125" i="3"/>
  <c r="SIR125" i="3"/>
  <c r="SIQ125" i="3"/>
  <c r="SIP125" i="3"/>
  <c r="SIO125" i="3"/>
  <c r="SIN125" i="3"/>
  <c r="SIM125" i="3"/>
  <c r="SIL125" i="3"/>
  <c r="SIK125" i="3"/>
  <c r="SIJ125" i="3"/>
  <c r="SII125" i="3"/>
  <c r="SIH125" i="3"/>
  <c r="SIG125" i="3"/>
  <c r="SIF125" i="3"/>
  <c r="SIE125" i="3"/>
  <c r="SID125" i="3"/>
  <c r="SIC125" i="3"/>
  <c r="SIB125" i="3"/>
  <c r="SIA125" i="3"/>
  <c r="SHZ125" i="3"/>
  <c r="SHY125" i="3"/>
  <c r="SHX125" i="3"/>
  <c r="SHW125" i="3"/>
  <c r="SHV125" i="3"/>
  <c r="SHU125" i="3"/>
  <c r="SHT125" i="3"/>
  <c r="SHS125" i="3"/>
  <c r="SHR125" i="3"/>
  <c r="SHQ125" i="3"/>
  <c r="SHP125" i="3"/>
  <c r="SHO125" i="3"/>
  <c r="SHN125" i="3"/>
  <c r="SHM125" i="3"/>
  <c r="SHL125" i="3"/>
  <c r="SHK125" i="3"/>
  <c r="SHJ125" i="3"/>
  <c r="SHI125" i="3"/>
  <c r="SHH125" i="3"/>
  <c r="SHG125" i="3"/>
  <c r="SHF125" i="3"/>
  <c r="SHE125" i="3"/>
  <c r="SHD125" i="3"/>
  <c r="SHC125" i="3"/>
  <c r="SHB125" i="3"/>
  <c r="SHA125" i="3"/>
  <c r="SGZ125" i="3"/>
  <c r="SGY125" i="3"/>
  <c r="SGX125" i="3"/>
  <c r="SGW125" i="3"/>
  <c r="SGV125" i="3"/>
  <c r="SGU125" i="3"/>
  <c r="SGT125" i="3"/>
  <c r="SGS125" i="3"/>
  <c r="SGR125" i="3"/>
  <c r="SGQ125" i="3"/>
  <c r="SGP125" i="3"/>
  <c r="SGO125" i="3"/>
  <c r="SGN125" i="3"/>
  <c r="SGM125" i="3"/>
  <c r="SGL125" i="3"/>
  <c r="SGK125" i="3"/>
  <c r="SGJ125" i="3"/>
  <c r="SGI125" i="3"/>
  <c r="SGH125" i="3"/>
  <c r="SGG125" i="3"/>
  <c r="SGF125" i="3"/>
  <c r="SGE125" i="3"/>
  <c r="SGD125" i="3"/>
  <c r="SGC125" i="3"/>
  <c r="SGB125" i="3"/>
  <c r="SGA125" i="3"/>
  <c r="SFZ125" i="3"/>
  <c r="SFY125" i="3"/>
  <c r="SFX125" i="3"/>
  <c r="SFW125" i="3"/>
  <c r="SFV125" i="3"/>
  <c r="SFU125" i="3"/>
  <c r="SFT125" i="3"/>
  <c r="SFS125" i="3"/>
  <c r="SFR125" i="3"/>
  <c r="SFQ125" i="3"/>
  <c r="SFP125" i="3"/>
  <c r="SFO125" i="3"/>
  <c r="SFN125" i="3"/>
  <c r="SFM125" i="3"/>
  <c r="SFL125" i="3"/>
  <c r="SFK125" i="3"/>
  <c r="SFJ125" i="3"/>
  <c r="SFI125" i="3"/>
  <c r="SFH125" i="3"/>
  <c r="SFG125" i="3"/>
  <c r="SFF125" i="3"/>
  <c r="SFE125" i="3"/>
  <c r="SFD125" i="3"/>
  <c r="SFC125" i="3"/>
  <c r="SFB125" i="3"/>
  <c r="SFA125" i="3"/>
  <c r="SEZ125" i="3"/>
  <c r="SEY125" i="3"/>
  <c r="SEX125" i="3"/>
  <c r="SEW125" i="3"/>
  <c r="SEV125" i="3"/>
  <c r="SEU125" i="3"/>
  <c r="SET125" i="3"/>
  <c r="SES125" i="3"/>
  <c r="SER125" i="3"/>
  <c r="SEQ125" i="3"/>
  <c r="SEP125" i="3"/>
  <c r="SEO125" i="3"/>
  <c r="SEN125" i="3"/>
  <c r="SEM125" i="3"/>
  <c r="SEL125" i="3"/>
  <c r="SEK125" i="3"/>
  <c r="SEJ125" i="3"/>
  <c r="SEI125" i="3"/>
  <c r="SEH125" i="3"/>
  <c r="SEG125" i="3"/>
  <c r="SEF125" i="3"/>
  <c r="SEE125" i="3"/>
  <c r="SED125" i="3"/>
  <c r="SEC125" i="3"/>
  <c r="SEB125" i="3"/>
  <c r="SEA125" i="3"/>
  <c r="SDZ125" i="3"/>
  <c r="SDY125" i="3"/>
  <c r="SDX125" i="3"/>
  <c r="SDW125" i="3"/>
  <c r="SDV125" i="3"/>
  <c r="SDU125" i="3"/>
  <c r="SDT125" i="3"/>
  <c r="SDS125" i="3"/>
  <c r="SDR125" i="3"/>
  <c r="SDQ125" i="3"/>
  <c r="SDP125" i="3"/>
  <c r="SDO125" i="3"/>
  <c r="SDN125" i="3"/>
  <c r="SDM125" i="3"/>
  <c r="SDL125" i="3"/>
  <c r="SDK125" i="3"/>
  <c r="SDJ125" i="3"/>
  <c r="SDI125" i="3"/>
  <c r="SDH125" i="3"/>
  <c r="SDG125" i="3"/>
  <c r="SDF125" i="3"/>
  <c r="SDE125" i="3"/>
  <c r="SDD125" i="3"/>
  <c r="SDC125" i="3"/>
  <c r="SDB125" i="3"/>
  <c r="SDA125" i="3"/>
  <c r="SCZ125" i="3"/>
  <c r="SCY125" i="3"/>
  <c r="SCX125" i="3"/>
  <c r="SCW125" i="3"/>
  <c r="SCV125" i="3"/>
  <c r="SCU125" i="3"/>
  <c r="SCT125" i="3"/>
  <c r="SCS125" i="3"/>
  <c r="SCR125" i="3"/>
  <c r="SCQ125" i="3"/>
  <c r="SCP125" i="3"/>
  <c r="SCO125" i="3"/>
  <c r="SCN125" i="3"/>
  <c r="SCM125" i="3"/>
  <c r="SCL125" i="3"/>
  <c r="SCK125" i="3"/>
  <c r="SCJ125" i="3"/>
  <c r="SCI125" i="3"/>
  <c r="SCH125" i="3"/>
  <c r="SCG125" i="3"/>
  <c r="SCF125" i="3"/>
  <c r="SCE125" i="3"/>
  <c r="SCD125" i="3"/>
  <c r="SCC125" i="3"/>
  <c r="SCB125" i="3"/>
  <c r="SCA125" i="3"/>
  <c r="SBZ125" i="3"/>
  <c r="SBY125" i="3"/>
  <c r="SBX125" i="3"/>
  <c r="SBW125" i="3"/>
  <c r="SBV125" i="3"/>
  <c r="SBU125" i="3"/>
  <c r="SBT125" i="3"/>
  <c r="SBS125" i="3"/>
  <c r="SBR125" i="3"/>
  <c r="SBQ125" i="3"/>
  <c r="SBP125" i="3"/>
  <c r="SBO125" i="3"/>
  <c r="SBN125" i="3"/>
  <c r="SBM125" i="3"/>
  <c r="SBL125" i="3"/>
  <c r="SBK125" i="3"/>
  <c r="SBJ125" i="3"/>
  <c r="SBI125" i="3"/>
  <c r="SBH125" i="3"/>
  <c r="SBG125" i="3"/>
  <c r="SBF125" i="3"/>
  <c r="SBE125" i="3"/>
  <c r="SBD125" i="3"/>
  <c r="SBC125" i="3"/>
  <c r="SBB125" i="3"/>
  <c r="SBA125" i="3"/>
  <c r="SAZ125" i="3"/>
  <c r="SAY125" i="3"/>
  <c r="SAX125" i="3"/>
  <c r="SAW125" i="3"/>
  <c r="SAV125" i="3"/>
  <c r="SAU125" i="3"/>
  <c r="SAT125" i="3"/>
  <c r="SAS125" i="3"/>
  <c r="SAR125" i="3"/>
  <c r="SAQ125" i="3"/>
  <c r="SAP125" i="3"/>
  <c r="SAO125" i="3"/>
  <c r="SAN125" i="3"/>
  <c r="SAM125" i="3"/>
  <c r="SAL125" i="3"/>
  <c r="SAK125" i="3"/>
  <c r="SAJ125" i="3"/>
  <c r="SAI125" i="3"/>
  <c r="SAH125" i="3"/>
  <c r="SAG125" i="3"/>
  <c r="SAF125" i="3"/>
  <c r="SAE125" i="3"/>
  <c r="SAD125" i="3"/>
  <c r="SAC125" i="3"/>
  <c r="SAB125" i="3"/>
  <c r="SAA125" i="3"/>
  <c r="RZZ125" i="3"/>
  <c r="RZY125" i="3"/>
  <c r="RZX125" i="3"/>
  <c r="RZW125" i="3"/>
  <c r="RZV125" i="3"/>
  <c r="RZU125" i="3"/>
  <c r="RZT125" i="3"/>
  <c r="RZS125" i="3"/>
  <c r="RZR125" i="3"/>
  <c r="RZQ125" i="3"/>
  <c r="RZP125" i="3"/>
  <c r="RZO125" i="3"/>
  <c r="RZN125" i="3"/>
  <c r="RZM125" i="3"/>
  <c r="RZL125" i="3"/>
  <c r="RZK125" i="3"/>
  <c r="RZJ125" i="3"/>
  <c r="RZI125" i="3"/>
  <c r="RZH125" i="3"/>
  <c r="RZG125" i="3"/>
  <c r="RZF125" i="3"/>
  <c r="RZE125" i="3"/>
  <c r="RZD125" i="3"/>
  <c r="RZC125" i="3"/>
  <c r="RZB125" i="3"/>
  <c r="RZA125" i="3"/>
  <c r="RYZ125" i="3"/>
  <c r="RYY125" i="3"/>
  <c r="RYX125" i="3"/>
  <c r="RYW125" i="3"/>
  <c r="RYV125" i="3"/>
  <c r="RYU125" i="3"/>
  <c r="RYT125" i="3"/>
  <c r="RYS125" i="3"/>
  <c r="RYR125" i="3"/>
  <c r="RYQ125" i="3"/>
  <c r="RYP125" i="3"/>
  <c r="RYO125" i="3"/>
  <c r="RYN125" i="3"/>
  <c r="RYM125" i="3"/>
  <c r="RYL125" i="3"/>
  <c r="RYK125" i="3"/>
  <c r="RYJ125" i="3"/>
  <c r="RYI125" i="3"/>
  <c r="RYH125" i="3"/>
  <c r="RYG125" i="3"/>
  <c r="RYF125" i="3"/>
  <c r="RYE125" i="3"/>
  <c r="RYD125" i="3"/>
  <c r="RYC125" i="3"/>
  <c r="RYB125" i="3"/>
  <c r="RYA125" i="3"/>
  <c r="RXZ125" i="3"/>
  <c r="RXY125" i="3"/>
  <c r="RXX125" i="3"/>
  <c r="RXW125" i="3"/>
  <c r="RXV125" i="3"/>
  <c r="RXU125" i="3"/>
  <c r="RXT125" i="3"/>
  <c r="RXS125" i="3"/>
  <c r="RXR125" i="3"/>
  <c r="RXQ125" i="3"/>
  <c r="RXP125" i="3"/>
  <c r="RXO125" i="3"/>
  <c r="RXN125" i="3"/>
  <c r="RXM125" i="3"/>
  <c r="RXL125" i="3"/>
  <c r="RXK125" i="3"/>
  <c r="RXJ125" i="3"/>
  <c r="RXI125" i="3"/>
  <c r="RXH125" i="3"/>
  <c r="RXG125" i="3"/>
  <c r="RXF125" i="3"/>
  <c r="RXE125" i="3"/>
  <c r="RXD125" i="3"/>
  <c r="RXC125" i="3"/>
  <c r="RXB125" i="3"/>
  <c r="RXA125" i="3"/>
  <c r="RWZ125" i="3"/>
  <c r="RWY125" i="3"/>
  <c r="RWX125" i="3"/>
  <c r="RWW125" i="3"/>
  <c r="RWV125" i="3"/>
  <c r="RWU125" i="3"/>
  <c r="RWT125" i="3"/>
  <c r="RWS125" i="3"/>
  <c r="RWR125" i="3"/>
  <c r="RWQ125" i="3"/>
  <c r="RWP125" i="3"/>
  <c r="RWO125" i="3"/>
  <c r="RWN125" i="3"/>
  <c r="RWM125" i="3"/>
  <c r="RWL125" i="3"/>
  <c r="RWK125" i="3"/>
  <c r="RWJ125" i="3"/>
  <c r="RWI125" i="3"/>
  <c r="RWH125" i="3"/>
  <c r="RWG125" i="3"/>
  <c r="RWF125" i="3"/>
  <c r="RWE125" i="3"/>
  <c r="RWD125" i="3"/>
  <c r="RWC125" i="3"/>
  <c r="RWB125" i="3"/>
  <c r="RWA125" i="3"/>
  <c r="RVZ125" i="3"/>
  <c r="RVY125" i="3"/>
  <c r="RVX125" i="3"/>
  <c r="RVW125" i="3"/>
  <c r="RVV125" i="3"/>
  <c r="RVU125" i="3"/>
  <c r="RVT125" i="3"/>
  <c r="RVS125" i="3"/>
  <c r="RVR125" i="3"/>
  <c r="RVQ125" i="3"/>
  <c r="RVP125" i="3"/>
  <c r="RVO125" i="3"/>
  <c r="RVN125" i="3"/>
  <c r="RVM125" i="3"/>
  <c r="RVL125" i="3"/>
  <c r="RVK125" i="3"/>
  <c r="RVJ125" i="3"/>
  <c r="RVI125" i="3"/>
  <c r="RVH125" i="3"/>
  <c r="RVG125" i="3"/>
  <c r="RVF125" i="3"/>
  <c r="RVE125" i="3"/>
  <c r="RVD125" i="3"/>
  <c r="RVC125" i="3"/>
  <c r="RVB125" i="3"/>
  <c r="RVA125" i="3"/>
  <c r="RUZ125" i="3"/>
  <c r="RUY125" i="3"/>
  <c r="RUX125" i="3"/>
  <c r="RUW125" i="3"/>
  <c r="RUV125" i="3"/>
  <c r="RUU125" i="3"/>
  <c r="RUT125" i="3"/>
  <c r="RUS125" i="3"/>
  <c r="RUR125" i="3"/>
  <c r="RUQ125" i="3"/>
  <c r="RUP125" i="3"/>
  <c r="RUO125" i="3"/>
  <c r="RUN125" i="3"/>
  <c r="RUM125" i="3"/>
  <c r="RUL125" i="3"/>
  <c r="RUK125" i="3"/>
  <c r="RUJ125" i="3"/>
  <c r="RUI125" i="3"/>
  <c r="RUH125" i="3"/>
  <c r="RUG125" i="3"/>
  <c r="RUF125" i="3"/>
  <c r="RUE125" i="3"/>
  <c r="RUD125" i="3"/>
  <c r="RUC125" i="3"/>
  <c r="RUB125" i="3"/>
  <c r="RUA125" i="3"/>
  <c r="RTZ125" i="3"/>
  <c r="RTY125" i="3"/>
  <c r="RTX125" i="3"/>
  <c r="RTW125" i="3"/>
  <c r="RTV125" i="3"/>
  <c r="RTU125" i="3"/>
  <c r="RTT125" i="3"/>
  <c r="RTS125" i="3"/>
  <c r="RTR125" i="3"/>
  <c r="RTQ125" i="3"/>
  <c r="RTP125" i="3"/>
  <c r="RTO125" i="3"/>
  <c r="RTN125" i="3"/>
  <c r="RTM125" i="3"/>
  <c r="RTL125" i="3"/>
  <c r="RTK125" i="3"/>
  <c r="RTJ125" i="3"/>
  <c r="RTI125" i="3"/>
  <c r="RTH125" i="3"/>
  <c r="RTG125" i="3"/>
  <c r="RTF125" i="3"/>
  <c r="RTE125" i="3"/>
  <c r="RTD125" i="3"/>
  <c r="RTC125" i="3"/>
  <c r="RTB125" i="3"/>
  <c r="RTA125" i="3"/>
  <c r="RSZ125" i="3"/>
  <c r="RSY125" i="3"/>
  <c r="RSX125" i="3"/>
  <c r="RSW125" i="3"/>
  <c r="RSV125" i="3"/>
  <c r="RSU125" i="3"/>
  <c r="RST125" i="3"/>
  <c r="RSS125" i="3"/>
  <c r="RSR125" i="3"/>
  <c r="RSQ125" i="3"/>
  <c r="RSP125" i="3"/>
  <c r="RSO125" i="3"/>
  <c r="RSN125" i="3"/>
  <c r="RSM125" i="3"/>
  <c r="RSL125" i="3"/>
  <c r="RSK125" i="3"/>
  <c r="RSJ125" i="3"/>
  <c r="RSI125" i="3"/>
  <c r="RSH125" i="3"/>
  <c r="RSG125" i="3"/>
  <c r="RSF125" i="3"/>
  <c r="RSE125" i="3"/>
  <c r="RSD125" i="3"/>
  <c r="RSC125" i="3"/>
  <c r="RSB125" i="3"/>
  <c r="RSA125" i="3"/>
  <c r="RRZ125" i="3"/>
  <c r="RRY125" i="3"/>
  <c r="RRX125" i="3"/>
  <c r="RRW125" i="3"/>
  <c r="RRV125" i="3"/>
  <c r="RRU125" i="3"/>
  <c r="RRT125" i="3"/>
  <c r="RRS125" i="3"/>
  <c r="RRR125" i="3"/>
  <c r="RRQ125" i="3"/>
  <c r="RRP125" i="3"/>
  <c r="RRO125" i="3"/>
  <c r="RRN125" i="3"/>
  <c r="RRM125" i="3"/>
  <c r="RRL125" i="3"/>
  <c r="RRK125" i="3"/>
  <c r="RRJ125" i="3"/>
  <c r="RRI125" i="3"/>
  <c r="RRH125" i="3"/>
  <c r="RRG125" i="3"/>
  <c r="RRF125" i="3"/>
  <c r="RRE125" i="3"/>
  <c r="RRD125" i="3"/>
  <c r="RRC125" i="3"/>
  <c r="RRB125" i="3"/>
  <c r="RRA125" i="3"/>
  <c r="RQZ125" i="3"/>
  <c r="RQY125" i="3"/>
  <c r="RQX125" i="3"/>
  <c r="RQW125" i="3"/>
  <c r="RQV125" i="3"/>
  <c r="RQU125" i="3"/>
  <c r="RQT125" i="3"/>
  <c r="RQS125" i="3"/>
  <c r="RQR125" i="3"/>
  <c r="RQQ125" i="3"/>
  <c r="RQP125" i="3"/>
  <c r="RQO125" i="3"/>
  <c r="RQN125" i="3"/>
  <c r="RQM125" i="3"/>
  <c r="RQL125" i="3"/>
  <c r="RQK125" i="3"/>
  <c r="RQJ125" i="3"/>
  <c r="RQI125" i="3"/>
  <c r="RQH125" i="3"/>
  <c r="RQG125" i="3"/>
  <c r="RQF125" i="3"/>
  <c r="RQE125" i="3"/>
  <c r="RQD125" i="3"/>
  <c r="RQC125" i="3"/>
  <c r="RQB125" i="3"/>
  <c r="RQA125" i="3"/>
  <c r="RPZ125" i="3"/>
  <c r="RPY125" i="3"/>
  <c r="RPX125" i="3"/>
  <c r="RPW125" i="3"/>
  <c r="RPV125" i="3"/>
  <c r="RPU125" i="3"/>
  <c r="RPT125" i="3"/>
  <c r="RPS125" i="3"/>
  <c r="RPR125" i="3"/>
  <c r="RPQ125" i="3"/>
  <c r="RPP125" i="3"/>
  <c r="RPO125" i="3"/>
  <c r="RPN125" i="3"/>
  <c r="RPM125" i="3"/>
  <c r="RPL125" i="3"/>
  <c r="RPK125" i="3"/>
  <c r="RPJ125" i="3"/>
  <c r="RPI125" i="3"/>
  <c r="RPH125" i="3"/>
  <c r="RPG125" i="3"/>
  <c r="RPF125" i="3"/>
  <c r="RPE125" i="3"/>
  <c r="RPD125" i="3"/>
  <c r="RPC125" i="3"/>
  <c r="RPB125" i="3"/>
  <c r="RPA125" i="3"/>
  <c r="ROZ125" i="3"/>
  <c r="ROY125" i="3"/>
  <c r="ROX125" i="3"/>
  <c r="ROW125" i="3"/>
  <c r="ROV125" i="3"/>
  <c r="ROU125" i="3"/>
  <c r="ROT125" i="3"/>
  <c r="ROS125" i="3"/>
  <c r="ROR125" i="3"/>
  <c r="ROQ125" i="3"/>
  <c r="ROP125" i="3"/>
  <c r="ROO125" i="3"/>
  <c r="RON125" i="3"/>
  <c r="ROM125" i="3"/>
  <c r="ROL125" i="3"/>
  <c r="ROK125" i="3"/>
  <c r="ROJ125" i="3"/>
  <c r="ROI125" i="3"/>
  <c r="ROH125" i="3"/>
  <c r="ROG125" i="3"/>
  <c r="ROF125" i="3"/>
  <c r="ROE125" i="3"/>
  <c r="ROD125" i="3"/>
  <c r="ROC125" i="3"/>
  <c r="ROB125" i="3"/>
  <c r="ROA125" i="3"/>
  <c r="RNZ125" i="3"/>
  <c r="RNY125" i="3"/>
  <c r="RNX125" i="3"/>
  <c r="RNW125" i="3"/>
  <c r="RNV125" i="3"/>
  <c r="RNU125" i="3"/>
  <c r="RNT125" i="3"/>
  <c r="RNS125" i="3"/>
  <c r="RNR125" i="3"/>
  <c r="RNQ125" i="3"/>
  <c r="RNP125" i="3"/>
  <c r="RNO125" i="3"/>
  <c r="RNN125" i="3"/>
  <c r="RNM125" i="3"/>
  <c r="RNL125" i="3"/>
  <c r="RNK125" i="3"/>
  <c r="RNJ125" i="3"/>
  <c r="RNI125" i="3"/>
  <c r="RNH125" i="3"/>
  <c r="RNG125" i="3"/>
  <c r="RNF125" i="3"/>
  <c r="RNE125" i="3"/>
  <c r="RND125" i="3"/>
  <c r="RNC125" i="3"/>
  <c r="RNB125" i="3"/>
  <c r="RNA125" i="3"/>
  <c r="RMZ125" i="3"/>
  <c r="RMY125" i="3"/>
  <c r="RMX125" i="3"/>
  <c r="RMW125" i="3"/>
  <c r="RMV125" i="3"/>
  <c r="RMU125" i="3"/>
  <c r="RMT125" i="3"/>
  <c r="RMS125" i="3"/>
  <c r="RMR125" i="3"/>
  <c r="RMQ125" i="3"/>
  <c r="RMP125" i="3"/>
  <c r="RMO125" i="3"/>
  <c r="RMN125" i="3"/>
  <c r="RMM125" i="3"/>
  <c r="RML125" i="3"/>
  <c r="RMK125" i="3"/>
  <c r="RMJ125" i="3"/>
  <c r="RMI125" i="3"/>
  <c r="RMH125" i="3"/>
  <c r="RMG125" i="3"/>
  <c r="RMF125" i="3"/>
  <c r="RME125" i="3"/>
  <c r="RMD125" i="3"/>
  <c r="RMC125" i="3"/>
  <c r="RMB125" i="3"/>
  <c r="RMA125" i="3"/>
  <c r="RLZ125" i="3"/>
  <c r="RLY125" i="3"/>
  <c r="RLX125" i="3"/>
  <c r="RLW125" i="3"/>
  <c r="RLV125" i="3"/>
  <c r="RLU125" i="3"/>
  <c r="RLT125" i="3"/>
  <c r="RLS125" i="3"/>
  <c r="RLR125" i="3"/>
  <c r="RLQ125" i="3"/>
  <c r="RLP125" i="3"/>
  <c r="RLO125" i="3"/>
  <c r="RLN125" i="3"/>
  <c r="RLM125" i="3"/>
  <c r="RLL125" i="3"/>
  <c r="RLK125" i="3"/>
  <c r="RLJ125" i="3"/>
  <c r="RLI125" i="3"/>
  <c r="RLH125" i="3"/>
  <c r="RLG125" i="3"/>
  <c r="RLF125" i="3"/>
  <c r="RLE125" i="3"/>
  <c r="RLD125" i="3"/>
  <c r="RLC125" i="3"/>
  <c r="RLB125" i="3"/>
  <c r="RLA125" i="3"/>
  <c r="RKZ125" i="3"/>
  <c r="RKY125" i="3"/>
  <c r="RKX125" i="3"/>
  <c r="RKW125" i="3"/>
  <c r="RKV125" i="3"/>
  <c r="RKU125" i="3"/>
  <c r="RKT125" i="3"/>
  <c r="RKS125" i="3"/>
  <c r="RKR125" i="3"/>
  <c r="RKQ125" i="3"/>
  <c r="RKP125" i="3"/>
  <c r="RKO125" i="3"/>
  <c r="RKN125" i="3"/>
  <c r="RKM125" i="3"/>
  <c r="RKL125" i="3"/>
  <c r="RKK125" i="3"/>
  <c r="RKJ125" i="3"/>
  <c r="RKI125" i="3"/>
  <c r="RKH125" i="3"/>
  <c r="RKG125" i="3"/>
  <c r="RKF125" i="3"/>
  <c r="RKE125" i="3"/>
  <c r="RKD125" i="3"/>
  <c r="RKC125" i="3"/>
  <c r="RKB125" i="3"/>
  <c r="RKA125" i="3"/>
  <c r="RJZ125" i="3"/>
  <c r="RJY125" i="3"/>
  <c r="RJX125" i="3"/>
  <c r="RJW125" i="3"/>
  <c r="RJV125" i="3"/>
  <c r="RJU125" i="3"/>
  <c r="RJT125" i="3"/>
  <c r="RJS125" i="3"/>
  <c r="RJR125" i="3"/>
  <c r="RJQ125" i="3"/>
  <c r="RJP125" i="3"/>
  <c r="RJO125" i="3"/>
  <c r="RJN125" i="3"/>
  <c r="RJM125" i="3"/>
  <c r="RJL125" i="3"/>
  <c r="RJK125" i="3"/>
  <c r="RJJ125" i="3"/>
  <c r="RJI125" i="3"/>
  <c r="RJH125" i="3"/>
  <c r="RJG125" i="3"/>
  <c r="RJF125" i="3"/>
  <c r="RJE125" i="3"/>
  <c r="RJD125" i="3"/>
  <c r="RJC125" i="3"/>
  <c r="RJB125" i="3"/>
  <c r="RJA125" i="3"/>
  <c r="RIZ125" i="3"/>
  <c r="RIY125" i="3"/>
  <c r="RIX125" i="3"/>
  <c r="RIW125" i="3"/>
  <c r="RIV125" i="3"/>
  <c r="RIU125" i="3"/>
  <c r="RIT125" i="3"/>
  <c r="RIS125" i="3"/>
  <c r="RIR125" i="3"/>
  <c r="RIQ125" i="3"/>
  <c r="RIP125" i="3"/>
  <c r="RIO125" i="3"/>
  <c r="RIN125" i="3"/>
  <c r="RIM125" i="3"/>
  <c r="RIL125" i="3"/>
  <c r="RIK125" i="3"/>
  <c r="RIJ125" i="3"/>
  <c r="RII125" i="3"/>
  <c r="RIH125" i="3"/>
  <c r="RIG125" i="3"/>
  <c r="RIF125" i="3"/>
  <c r="RIE125" i="3"/>
  <c r="RID125" i="3"/>
  <c r="RIC125" i="3"/>
  <c r="RIB125" i="3"/>
  <c r="RIA125" i="3"/>
  <c r="RHZ125" i="3"/>
  <c r="RHY125" i="3"/>
  <c r="RHX125" i="3"/>
  <c r="RHW125" i="3"/>
  <c r="RHV125" i="3"/>
  <c r="RHU125" i="3"/>
  <c r="RHT125" i="3"/>
  <c r="RHS125" i="3"/>
  <c r="RHR125" i="3"/>
  <c r="RHQ125" i="3"/>
  <c r="RHP125" i="3"/>
  <c r="RHO125" i="3"/>
  <c r="RHN125" i="3"/>
  <c r="RHM125" i="3"/>
  <c r="RHL125" i="3"/>
  <c r="RHK125" i="3"/>
  <c r="RHJ125" i="3"/>
  <c r="RHI125" i="3"/>
  <c r="RHH125" i="3"/>
  <c r="RHG125" i="3"/>
  <c r="RHF125" i="3"/>
  <c r="RHE125" i="3"/>
  <c r="RHD125" i="3"/>
  <c r="RHC125" i="3"/>
  <c r="RHB125" i="3"/>
  <c r="RHA125" i="3"/>
  <c r="RGZ125" i="3"/>
  <c r="RGY125" i="3"/>
  <c r="RGX125" i="3"/>
  <c r="RGW125" i="3"/>
  <c r="RGV125" i="3"/>
  <c r="RGU125" i="3"/>
  <c r="RGT125" i="3"/>
  <c r="RGS125" i="3"/>
  <c r="RGR125" i="3"/>
  <c r="RGQ125" i="3"/>
  <c r="RGP125" i="3"/>
  <c r="RGO125" i="3"/>
  <c r="RGN125" i="3"/>
  <c r="RGM125" i="3"/>
  <c r="RGL125" i="3"/>
  <c r="RGK125" i="3"/>
  <c r="RGJ125" i="3"/>
  <c r="RGI125" i="3"/>
  <c r="RGH125" i="3"/>
  <c r="RGG125" i="3"/>
  <c r="RGF125" i="3"/>
  <c r="RGE125" i="3"/>
  <c r="RGD125" i="3"/>
  <c r="RGC125" i="3"/>
  <c r="RGB125" i="3"/>
  <c r="RGA125" i="3"/>
  <c r="RFZ125" i="3"/>
  <c r="RFY125" i="3"/>
  <c r="RFX125" i="3"/>
  <c r="RFW125" i="3"/>
  <c r="RFV125" i="3"/>
  <c r="RFU125" i="3"/>
  <c r="RFT125" i="3"/>
  <c r="RFS125" i="3"/>
  <c r="RFR125" i="3"/>
  <c r="RFQ125" i="3"/>
  <c r="RFP125" i="3"/>
  <c r="RFO125" i="3"/>
  <c r="RFN125" i="3"/>
  <c r="RFM125" i="3"/>
  <c r="RFL125" i="3"/>
  <c r="RFK125" i="3"/>
  <c r="RFJ125" i="3"/>
  <c r="RFI125" i="3"/>
  <c r="RFH125" i="3"/>
  <c r="RFG125" i="3"/>
  <c r="RFF125" i="3"/>
  <c r="RFE125" i="3"/>
  <c r="RFD125" i="3"/>
  <c r="RFC125" i="3"/>
  <c r="RFB125" i="3"/>
  <c r="RFA125" i="3"/>
  <c r="REZ125" i="3"/>
  <c r="REY125" i="3"/>
  <c r="REX125" i="3"/>
  <c r="REW125" i="3"/>
  <c r="REV125" i="3"/>
  <c r="REU125" i="3"/>
  <c r="RET125" i="3"/>
  <c r="RES125" i="3"/>
  <c r="RER125" i="3"/>
  <c r="REQ125" i="3"/>
  <c r="REP125" i="3"/>
  <c r="REO125" i="3"/>
  <c r="REN125" i="3"/>
  <c r="REM125" i="3"/>
  <c r="REL125" i="3"/>
  <c r="REK125" i="3"/>
  <c r="REJ125" i="3"/>
  <c r="REI125" i="3"/>
  <c r="REH125" i="3"/>
  <c r="REG125" i="3"/>
  <c r="REF125" i="3"/>
  <c r="REE125" i="3"/>
  <c r="RED125" i="3"/>
  <c r="REC125" i="3"/>
  <c r="REB125" i="3"/>
  <c r="REA125" i="3"/>
  <c r="RDZ125" i="3"/>
  <c r="RDY125" i="3"/>
  <c r="RDX125" i="3"/>
  <c r="RDW125" i="3"/>
  <c r="RDV125" i="3"/>
  <c r="RDU125" i="3"/>
  <c r="RDT125" i="3"/>
  <c r="RDS125" i="3"/>
  <c r="RDR125" i="3"/>
  <c r="RDQ125" i="3"/>
  <c r="RDP125" i="3"/>
  <c r="RDO125" i="3"/>
  <c r="RDN125" i="3"/>
  <c r="RDM125" i="3"/>
  <c r="RDL125" i="3"/>
  <c r="RDK125" i="3"/>
  <c r="RDJ125" i="3"/>
  <c r="RDI125" i="3"/>
  <c r="RDH125" i="3"/>
  <c r="RDG125" i="3"/>
  <c r="RDF125" i="3"/>
  <c r="RDE125" i="3"/>
  <c r="RDD125" i="3"/>
  <c r="RDC125" i="3"/>
  <c r="RDB125" i="3"/>
  <c r="RDA125" i="3"/>
  <c r="RCZ125" i="3"/>
  <c r="RCY125" i="3"/>
  <c r="RCX125" i="3"/>
  <c r="RCW125" i="3"/>
  <c r="RCV125" i="3"/>
  <c r="RCU125" i="3"/>
  <c r="RCT125" i="3"/>
  <c r="RCS125" i="3"/>
  <c r="RCR125" i="3"/>
  <c r="RCQ125" i="3"/>
  <c r="RCP125" i="3"/>
  <c r="RCO125" i="3"/>
  <c r="RCN125" i="3"/>
  <c r="RCM125" i="3"/>
  <c r="RCL125" i="3"/>
  <c r="RCK125" i="3"/>
  <c r="RCJ125" i="3"/>
  <c r="RCI125" i="3"/>
  <c r="RCH125" i="3"/>
  <c r="RCG125" i="3"/>
  <c r="RCF125" i="3"/>
  <c r="RCE125" i="3"/>
  <c r="RCD125" i="3"/>
  <c r="RCC125" i="3"/>
  <c r="RCB125" i="3"/>
  <c r="RCA125" i="3"/>
  <c r="RBZ125" i="3"/>
  <c r="RBY125" i="3"/>
  <c r="RBX125" i="3"/>
  <c r="RBW125" i="3"/>
  <c r="RBV125" i="3"/>
  <c r="RBU125" i="3"/>
  <c r="RBT125" i="3"/>
  <c r="RBS125" i="3"/>
  <c r="RBR125" i="3"/>
  <c r="RBQ125" i="3"/>
  <c r="RBP125" i="3"/>
  <c r="RBO125" i="3"/>
  <c r="RBN125" i="3"/>
  <c r="RBM125" i="3"/>
  <c r="RBL125" i="3"/>
  <c r="RBK125" i="3"/>
  <c r="RBJ125" i="3"/>
  <c r="RBI125" i="3"/>
  <c r="RBH125" i="3"/>
  <c r="RBG125" i="3"/>
  <c r="RBF125" i="3"/>
  <c r="RBE125" i="3"/>
  <c r="RBD125" i="3"/>
  <c r="RBC125" i="3"/>
  <c r="RBB125" i="3"/>
  <c r="RBA125" i="3"/>
  <c r="RAZ125" i="3"/>
  <c r="RAY125" i="3"/>
  <c r="RAX125" i="3"/>
  <c r="RAW125" i="3"/>
  <c r="RAV125" i="3"/>
  <c r="RAU125" i="3"/>
  <c r="RAT125" i="3"/>
  <c r="RAS125" i="3"/>
  <c r="RAR125" i="3"/>
  <c r="RAQ125" i="3"/>
  <c r="RAP125" i="3"/>
  <c r="RAO125" i="3"/>
  <c r="RAN125" i="3"/>
  <c r="RAM125" i="3"/>
  <c r="RAL125" i="3"/>
  <c r="RAK125" i="3"/>
  <c r="RAJ125" i="3"/>
  <c r="RAI125" i="3"/>
  <c r="RAH125" i="3"/>
  <c r="RAG125" i="3"/>
  <c r="RAF125" i="3"/>
  <c r="RAE125" i="3"/>
  <c r="RAD125" i="3"/>
  <c r="RAC125" i="3"/>
  <c r="RAB125" i="3"/>
  <c r="RAA125" i="3"/>
  <c r="QZZ125" i="3"/>
  <c r="QZY125" i="3"/>
  <c r="QZX125" i="3"/>
  <c r="QZW125" i="3"/>
  <c r="QZV125" i="3"/>
  <c r="QZU125" i="3"/>
  <c r="QZT125" i="3"/>
  <c r="QZS125" i="3"/>
  <c r="QZR125" i="3"/>
  <c r="QZQ125" i="3"/>
  <c r="QZP125" i="3"/>
  <c r="QZO125" i="3"/>
  <c r="QZN125" i="3"/>
  <c r="QZM125" i="3"/>
  <c r="QZL125" i="3"/>
  <c r="QZK125" i="3"/>
  <c r="QZJ125" i="3"/>
  <c r="QZI125" i="3"/>
  <c r="QZH125" i="3"/>
  <c r="QZG125" i="3"/>
  <c r="QZF125" i="3"/>
  <c r="QZE125" i="3"/>
  <c r="QZD125" i="3"/>
  <c r="QZC125" i="3"/>
  <c r="QZB125" i="3"/>
  <c r="QZA125" i="3"/>
  <c r="QYZ125" i="3"/>
  <c r="QYY125" i="3"/>
  <c r="QYX125" i="3"/>
  <c r="QYW125" i="3"/>
  <c r="QYV125" i="3"/>
  <c r="QYU125" i="3"/>
  <c r="QYT125" i="3"/>
  <c r="QYS125" i="3"/>
  <c r="QYR125" i="3"/>
  <c r="QYQ125" i="3"/>
  <c r="QYP125" i="3"/>
  <c r="QYO125" i="3"/>
  <c r="QYN125" i="3"/>
  <c r="QYM125" i="3"/>
  <c r="QYL125" i="3"/>
  <c r="QYK125" i="3"/>
  <c r="QYJ125" i="3"/>
  <c r="QYI125" i="3"/>
  <c r="QYH125" i="3"/>
  <c r="QYG125" i="3"/>
  <c r="QYF125" i="3"/>
  <c r="QYE125" i="3"/>
  <c r="QYD125" i="3"/>
  <c r="QYC125" i="3"/>
  <c r="QYB125" i="3"/>
  <c r="QYA125" i="3"/>
  <c r="QXZ125" i="3"/>
  <c r="QXY125" i="3"/>
  <c r="QXX125" i="3"/>
  <c r="QXW125" i="3"/>
  <c r="QXV125" i="3"/>
  <c r="QXU125" i="3"/>
  <c r="QXT125" i="3"/>
  <c r="QXS125" i="3"/>
  <c r="QXR125" i="3"/>
  <c r="QXQ125" i="3"/>
  <c r="QXP125" i="3"/>
  <c r="QXO125" i="3"/>
  <c r="QXN125" i="3"/>
  <c r="QXM125" i="3"/>
  <c r="QXL125" i="3"/>
  <c r="QXK125" i="3"/>
  <c r="QXJ125" i="3"/>
  <c r="QXI125" i="3"/>
  <c r="QXH125" i="3"/>
  <c r="QXG125" i="3"/>
  <c r="QXF125" i="3"/>
  <c r="QXE125" i="3"/>
  <c r="QXD125" i="3"/>
  <c r="QXC125" i="3"/>
  <c r="QXB125" i="3"/>
  <c r="QXA125" i="3"/>
  <c r="QWZ125" i="3"/>
  <c r="QWY125" i="3"/>
  <c r="QWX125" i="3"/>
  <c r="QWW125" i="3"/>
  <c r="QWV125" i="3"/>
  <c r="QWU125" i="3"/>
  <c r="QWT125" i="3"/>
  <c r="QWS125" i="3"/>
  <c r="QWR125" i="3"/>
  <c r="QWQ125" i="3"/>
  <c r="QWP125" i="3"/>
  <c r="QWO125" i="3"/>
  <c r="QWN125" i="3"/>
  <c r="QWM125" i="3"/>
  <c r="QWL125" i="3"/>
  <c r="QWK125" i="3"/>
  <c r="QWJ125" i="3"/>
  <c r="QWI125" i="3"/>
  <c r="QWH125" i="3"/>
  <c r="QWG125" i="3"/>
  <c r="QWF125" i="3"/>
  <c r="QWE125" i="3"/>
  <c r="QWD125" i="3"/>
  <c r="QWC125" i="3"/>
  <c r="QWB125" i="3"/>
  <c r="QWA125" i="3"/>
  <c r="QVZ125" i="3"/>
  <c r="QVY125" i="3"/>
  <c r="QVX125" i="3"/>
  <c r="QVW125" i="3"/>
  <c r="QVV125" i="3"/>
  <c r="QVU125" i="3"/>
  <c r="QVT125" i="3"/>
  <c r="QVS125" i="3"/>
  <c r="QVR125" i="3"/>
  <c r="QVQ125" i="3"/>
  <c r="QVP125" i="3"/>
  <c r="QVO125" i="3"/>
  <c r="QVN125" i="3"/>
  <c r="QVM125" i="3"/>
  <c r="QVL125" i="3"/>
  <c r="QVK125" i="3"/>
  <c r="QVJ125" i="3"/>
  <c r="QVI125" i="3"/>
  <c r="QVH125" i="3"/>
  <c r="QVG125" i="3"/>
  <c r="QVF125" i="3"/>
  <c r="QVE125" i="3"/>
  <c r="QVD125" i="3"/>
  <c r="QVC125" i="3"/>
  <c r="QVB125" i="3"/>
  <c r="QVA125" i="3"/>
  <c r="QUZ125" i="3"/>
  <c r="QUY125" i="3"/>
  <c r="QUX125" i="3"/>
  <c r="QUW125" i="3"/>
  <c r="QUV125" i="3"/>
  <c r="QUU125" i="3"/>
  <c r="QUT125" i="3"/>
  <c r="QUS125" i="3"/>
  <c r="QUR125" i="3"/>
  <c r="QUQ125" i="3"/>
  <c r="QUP125" i="3"/>
  <c r="QUO125" i="3"/>
  <c r="QUN125" i="3"/>
  <c r="QUM125" i="3"/>
  <c r="QUL125" i="3"/>
  <c r="QUK125" i="3"/>
  <c r="QUJ125" i="3"/>
  <c r="QUI125" i="3"/>
  <c r="QUH125" i="3"/>
  <c r="QUG125" i="3"/>
  <c r="QUF125" i="3"/>
  <c r="QUE125" i="3"/>
  <c r="QUD125" i="3"/>
  <c r="QUC125" i="3"/>
  <c r="QUB125" i="3"/>
  <c r="QUA125" i="3"/>
  <c r="QTZ125" i="3"/>
  <c r="QTY125" i="3"/>
  <c r="QTX125" i="3"/>
  <c r="QTW125" i="3"/>
  <c r="QTV125" i="3"/>
  <c r="QTU125" i="3"/>
  <c r="QTT125" i="3"/>
  <c r="QTS125" i="3"/>
  <c r="QTR125" i="3"/>
  <c r="QTQ125" i="3"/>
  <c r="QTP125" i="3"/>
  <c r="QTO125" i="3"/>
  <c r="QTN125" i="3"/>
  <c r="QTM125" i="3"/>
  <c r="QTL125" i="3"/>
  <c r="QTK125" i="3"/>
  <c r="QTJ125" i="3"/>
  <c r="QTI125" i="3"/>
  <c r="QTH125" i="3"/>
  <c r="QTG125" i="3"/>
  <c r="QTF125" i="3"/>
  <c r="QTE125" i="3"/>
  <c r="QTD125" i="3"/>
  <c r="QTC125" i="3"/>
  <c r="QTB125" i="3"/>
  <c r="QTA125" i="3"/>
  <c r="QSZ125" i="3"/>
  <c r="QSY125" i="3"/>
  <c r="QSX125" i="3"/>
  <c r="QSW125" i="3"/>
  <c r="QSV125" i="3"/>
  <c r="QSU125" i="3"/>
  <c r="QST125" i="3"/>
  <c r="QSS125" i="3"/>
  <c r="QSR125" i="3"/>
  <c r="QSQ125" i="3"/>
  <c r="QSP125" i="3"/>
  <c r="QSO125" i="3"/>
  <c r="QSN125" i="3"/>
  <c r="QSM125" i="3"/>
  <c r="QSL125" i="3"/>
  <c r="QSK125" i="3"/>
  <c r="QSJ125" i="3"/>
  <c r="QSI125" i="3"/>
  <c r="QSH125" i="3"/>
  <c r="QSG125" i="3"/>
  <c r="QSF125" i="3"/>
  <c r="QSE125" i="3"/>
  <c r="QSD125" i="3"/>
  <c r="QSC125" i="3"/>
  <c r="QSB125" i="3"/>
  <c r="QSA125" i="3"/>
  <c r="QRZ125" i="3"/>
  <c r="QRY125" i="3"/>
  <c r="QRX125" i="3"/>
  <c r="QRW125" i="3"/>
  <c r="QRV125" i="3"/>
  <c r="QRU125" i="3"/>
  <c r="QRT125" i="3"/>
  <c r="QRS125" i="3"/>
  <c r="QRR125" i="3"/>
  <c r="QRQ125" i="3"/>
  <c r="QRP125" i="3"/>
  <c r="QRO125" i="3"/>
  <c r="QRN125" i="3"/>
  <c r="QRM125" i="3"/>
  <c r="QRL125" i="3"/>
  <c r="QRK125" i="3"/>
  <c r="QRJ125" i="3"/>
  <c r="QRI125" i="3"/>
  <c r="QRH125" i="3"/>
  <c r="QRG125" i="3"/>
  <c r="QRF125" i="3"/>
  <c r="QRE125" i="3"/>
  <c r="QRD125" i="3"/>
  <c r="QRC125" i="3"/>
  <c r="QRB125" i="3"/>
  <c r="QRA125" i="3"/>
  <c r="QQZ125" i="3"/>
  <c r="QQY125" i="3"/>
  <c r="QQX125" i="3"/>
  <c r="QQW125" i="3"/>
  <c r="QQV125" i="3"/>
  <c r="QQU125" i="3"/>
  <c r="QQT125" i="3"/>
  <c r="QQS125" i="3"/>
  <c r="QQR125" i="3"/>
  <c r="QQQ125" i="3"/>
  <c r="QQP125" i="3"/>
  <c r="QQO125" i="3"/>
  <c r="QQN125" i="3"/>
  <c r="QQM125" i="3"/>
  <c r="QQL125" i="3"/>
  <c r="QQK125" i="3"/>
  <c r="QQJ125" i="3"/>
  <c r="QQI125" i="3"/>
  <c r="QQH125" i="3"/>
  <c r="QQG125" i="3"/>
  <c r="QQF125" i="3"/>
  <c r="QQE125" i="3"/>
  <c r="QQD125" i="3"/>
  <c r="QQC125" i="3"/>
  <c r="QQB125" i="3"/>
  <c r="QQA125" i="3"/>
  <c r="QPZ125" i="3"/>
  <c r="QPY125" i="3"/>
  <c r="QPX125" i="3"/>
  <c r="QPW125" i="3"/>
  <c r="QPV125" i="3"/>
  <c r="QPU125" i="3"/>
  <c r="QPT125" i="3"/>
  <c r="QPS125" i="3"/>
  <c r="QPR125" i="3"/>
  <c r="QPQ125" i="3"/>
  <c r="QPP125" i="3"/>
  <c r="QPO125" i="3"/>
  <c r="QPN125" i="3"/>
  <c r="QPM125" i="3"/>
  <c r="QPL125" i="3"/>
  <c r="QPK125" i="3"/>
  <c r="QPJ125" i="3"/>
  <c r="QPI125" i="3"/>
  <c r="QPH125" i="3"/>
  <c r="QPG125" i="3"/>
  <c r="QPF125" i="3"/>
  <c r="QPE125" i="3"/>
  <c r="QPD125" i="3"/>
  <c r="QPC125" i="3"/>
  <c r="QPB125" i="3"/>
  <c r="QPA125" i="3"/>
  <c r="QOZ125" i="3"/>
  <c r="QOY125" i="3"/>
  <c r="QOX125" i="3"/>
  <c r="QOW125" i="3"/>
  <c r="QOV125" i="3"/>
  <c r="QOU125" i="3"/>
  <c r="QOT125" i="3"/>
  <c r="QOS125" i="3"/>
  <c r="QOR125" i="3"/>
  <c r="QOQ125" i="3"/>
  <c r="QOP125" i="3"/>
  <c r="QOO125" i="3"/>
  <c r="QON125" i="3"/>
  <c r="QOM125" i="3"/>
  <c r="QOL125" i="3"/>
  <c r="QOK125" i="3"/>
  <c r="QOJ125" i="3"/>
  <c r="QOI125" i="3"/>
  <c r="QOH125" i="3"/>
  <c r="QOG125" i="3"/>
  <c r="QOF125" i="3"/>
  <c r="QOE125" i="3"/>
  <c r="QOD125" i="3"/>
  <c r="QOC125" i="3"/>
  <c r="QOB125" i="3"/>
  <c r="QOA125" i="3"/>
  <c r="QNZ125" i="3"/>
  <c r="QNY125" i="3"/>
  <c r="QNX125" i="3"/>
  <c r="QNW125" i="3"/>
  <c r="QNV125" i="3"/>
  <c r="QNU125" i="3"/>
  <c r="QNT125" i="3"/>
  <c r="QNS125" i="3"/>
  <c r="QNR125" i="3"/>
  <c r="QNQ125" i="3"/>
  <c r="QNP125" i="3"/>
  <c r="QNO125" i="3"/>
  <c r="QNN125" i="3"/>
  <c r="QNM125" i="3"/>
  <c r="QNL125" i="3"/>
  <c r="QNK125" i="3"/>
  <c r="QNJ125" i="3"/>
  <c r="QNI125" i="3"/>
  <c r="QNH125" i="3"/>
  <c r="QNG125" i="3"/>
  <c r="QNF125" i="3"/>
  <c r="QNE125" i="3"/>
  <c r="QND125" i="3"/>
  <c r="QNC125" i="3"/>
  <c r="QNB125" i="3"/>
  <c r="QNA125" i="3"/>
  <c r="QMZ125" i="3"/>
  <c r="QMY125" i="3"/>
  <c r="QMX125" i="3"/>
  <c r="QMW125" i="3"/>
  <c r="QMV125" i="3"/>
  <c r="QMU125" i="3"/>
  <c r="QMT125" i="3"/>
  <c r="QMS125" i="3"/>
  <c r="QMR125" i="3"/>
  <c r="QMQ125" i="3"/>
  <c r="QMP125" i="3"/>
  <c r="QMO125" i="3"/>
  <c r="QMN125" i="3"/>
  <c r="QMM125" i="3"/>
  <c r="QML125" i="3"/>
  <c r="QMK125" i="3"/>
  <c r="QMJ125" i="3"/>
  <c r="QMI125" i="3"/>
  <c r="QMH125" i="3"/>
  <c r="QMG125" i="3"/>
  <c r="QMF125" i="3"/>
  <c r="QME125" i="3"/>
  <c r="QMD125" i="3"/>
  <c r="QMC125" i="3"/>
  <c r="QMB125" i="3"/>
  <c r="QMA125" i="3"/>
  <c r="QLZ125" i="3"/>
  <c r="QLY125" i="3"/>
  <c r="QLX125" i="3"/>
  <c r="QLW125" i="3"/>
  <c r="QLV125" i="3"/>
  <c r="QLU125" i="3"/>
  <c r="QLT125" i="3"/>
  <c r="QLS125" i="3"/>
  <c r="QLR125" i="3"/>
  <c r="QLQ125" i="3"/>
  <c r="QLP125" i="3"/>
  <c r="QLO125" i="3"/>
  <c r="QLN125" i="3"/>
  <c r="QLM125" i="3"/>
  <c r="QLL125" i="3"/>
  <c r="QLK125" i="3"/>
  <c r="QLJ125" i="3"/>
  <c r="QLI125" i="3"/>
  <c r="QLH125" i="3"/>
  <c r="QLG125" i="3"/>
  <c r="QLF125" i="3"/>
  <c r="QLE125" i="3"/>
  <c r="QLD125" i="3"/>
  <c r="QLC125" i="3"/>
  <c r="QLB125" i="3"/>
  <c r="QLA125" i="3"/>
  <c r="QKZ125" i="3"/>
  <c r="QKY125" i="3"/>
  <c r="QKX125" i="3"/>
  <c r="QKW125" i="3"/>
  <c r="QKV125" i="3"/>
  <c r="QKU125" i="3"/>
  <c r="QKT125" i="3"/>
  <c r="QKS125" i="3"/>
  <c r="QKR125" i="3"/>
  <c r="QKQ125" i="3"/>
  <c r="QKP125" i="3"/>
  <c r="QKO125" i="3"/>
  <c r="QKN125" i="3"/>
  <c r="QKM125" i="3"/>
  <c r="QKL125" i="3"/>
  <c r="QKK125" i="3"/>
  <c r="QKJ125" i="3"/>
  <c r="QKI125" i="3"/>
  <c r="QKH125" i="3"/>
  <c r="QKG125" i="3"/>
  <c r="QKF125" i="3"/>
  <c r="QKE125" i="3"/>
  <c r="QKD125" i="3"/>
  <c r="QKC125" i="3"/>
  <c r="QKB125" i="3"/>
  <c r="QKA125" i="3"/>
  <c r="QJZ125" i="3"/>
  <c r="QJY125" i="3"/>
  <c r="QJX125" i="3"/>
  <c r="QJW125" i="3"/>
  <c r="QJV125" i="3"/>
  <c r="QJU125" i="3"/>
  <c r="QJT125" i="3"/>
  <c r="QJS125" i="3"/>
  <c r="QJR125" i="3"/>
  <c r="QJQ125" i="3"/>
  <c r="QJP125" i="3"/>
  <c r="QJO125" i="3"/>
  <c r="QJN125" i="3"/>
  <c r="QJM125" i="3"/>
  <c r="QJL125" i="3"/>
  <c r="QJK125" i="3"/>
  <c r="QJJ125" i="3"/>
  <c r="QJI125" i="3"/>
  <c r="QJH125" i="3"/>
  <c r="QJG125" i="3"/>
  <c r="QJF125" i="3"/>
  <c r="QJE125" i="3"/>
  <c r="QJD125" i="3"/>
  <c r="QJC125" i="3"/>
  <c r="QJB125" i="3"/>
  <c r="QJA125" i="3"/>
  <c r="QIZ125" i="3"/>
  <c r="QIY125" i="3"/>
  <c r="QIX125" i="3"/>
  <c r="QIW125" i="3"/>
  <c r="QIV125" i="3"/>
  <c r="QIU125" i="3"/>
  <c r="QIT125" i="3"/>
  <c r="QIS125" i="3"/>
  <c r="QIR125" i="3"/>
  <c r="QIQ125" i="3"/>
  <c r="QIP125" i="3"/>
  <c r="QIO125" i="3"/>
  <c r="QIN125" i="3"/>
  <c r="QIM125" i="3"/>
  <c r="QIL125" i="3"/>
  <c r="QIK125" i="3"/>
  <c r="QIJ125" i="3"/>
  <c r="QII125" i="3"/>
  <c r="QIH125" i="3"/>
  <c r="QIG125" i="3"/>
  <c r="QIF125" i="3"/>
  <c r="QIE125" i="3"/>
  <c r="QID125" i="3"/>
  <c r="QIC125" i="3"/>
  <c r="QIB125" i="3"/>
  <c r="QIA125" i="3"/>
  <c r="QHZ125" i="3"/>
  <c r="QHY125" i="3"/>
  <c r="QHX125" i="3"/>
  <c r="QHW125" i="3"/>
  <c r="QHV125" i="3"/>
  <c r="QHU125" i="3"/>
  <c r="QHT125" i="3"/>
  <c r="QHS125" i="3"/>
  <c r="QHR125" i="3"/>
  <c r="QHQ125" i="3"/>
  <c r="QHP125" i="3"/>
  <c r="QHO125" i="3"/>
  <c r="QHN125" i="3"/>
  <c r="QHM125" i="3"/>
  <c r="QHL125" i="3"/>
  <c r="QHK125" i="3"/>
  <c r="QHJ125" i="3"/>
  <c r="QHI125" i="3"/>
  <c r="QHH125" i="3"/>
  <c r="QHG125" i="3"/>
  <c r="QHF125" i="3"/>
  <c r="QHE125" i="3"/>
  <c r="QHD125" i="3"/>
  <c r="QHC125" i="3"/>
  <c r="QHB125" i="3"/>
  <c r="QHA125" i="3"/>
  <c r="QGZ125" i="3"/>
  <c r="QGY125" i="3"/>
  <c r="QGX125" i="3"/>
  <c r="QGW125" i="3"/>
  <c r="QGV125" i="3"/>
  <c r="QGU125" i="3"/>
  <c r="QGT125" i="3"/>
  <c r="QGS125" i="3"/>
  <c r="QGR125" i="3"/>
  <c r="QGQ125" i="3"/>
  <c r="QGP125" i="3"/>
  <c r="QGO125" i="3"/>
  <c r="QGN125" i="3"/>
  <c r="QGM125" i="3"/>
  <c r="QGL125" i="3"/>
  <c r="QGK125" i="3"/>
  <c r="QGJ125" i="3"/>
  <c r="QGI125" i="3"/>
  <c r="QGH125" i="3"/>
  <c r="QGG125" i="3"/>
  <c r="QGF125" i="3"/>
  <c r="QGE125" i="3"/>
  <c r="QGD125" i="3"/>
  <c r="QGC125" i="3"/>
  <c r="QGB125" i="3"/>
  <c r="QGA125" i="3"/>
  <c r="QFZ125" i="3"/>
  <c r="QFY125" i="3"/>
  <c r="QFX125" i="3"/>
  <c r="QFW125" i="3"/>
  <c r="QFV125" i="3"/>
  <c r="QFU125" i="3"/>
  <c r="QFT125" i="3"/>
  <c r="QFS125" i="3"/>
  <c r="QFR125" i="3"/>
  <c r="QFQ125" i="3"/>
  <c r="QFP125" i="3"/>
  <c r="QFO125" i="3"/>
  <c r="QFN125" i="3"/>
  <c r="QFM125" i="3"/>
  <c r="QFL125" i="3"/>
  <c r="QFK125" i="3"/>
  <c r="QFJ125" i="3"/>
  <c r="QFI125" i="3"/>
  <c r="QFH125" i="3"/>
  <c r="QFG125" i="3"/>
  <c r="QFF125" i="3"/>
  <c r="QFE125" i="3"/>
  <c r="QFD125" i="3"/>
  <c r="QFC125" i="3"/>
  <c r="QFB125" i="3"/>
  <c r="QFA125" i="3"/>
  <c r="QEZ125" i="3"/>
  <c r="QEY125" i="3"/>
  <c r="QEX125" i="3"/>
  <c r="QEW125" i="3"/>
  <c r="QEV125" i="3"/>
  <c r="QEU125" i="3"/>
  <c r="QET125" i="3"/>
  <c r="QES125" i="3"/>
  <c r="QER125" i="3"/>
  <c r="QEQ125" i="3"/>
  <c r="QEP125" i="3"/>
  <c r="QEO125" i="3"/>
  <c r="QEN125" i="3"/>
  <c r="QEM125" i="3"/>
  <c r="QEL125" i="3"/>
  <c r="QEK125" i="3"/>
  <c r="QEJ125" i="3"/>
  <c r="QEI125" i="3"/>
  <c r="QEH125" i="3"/>
  <c r="QEG125" i="3"/>
  <c r="QEF125" i="3"/>
  <c r="QEE125" i="3"/>
  <c r="QED125" i="3"/>
  <c r="QEC125" i="3"/>
  <c r="QEB125" i="3"/>
  <c r="QEA125" i="3"/>
  <c r="QDZ125" i="3"/>
  <c r="QDY125" i="3"/>
  <c r="QDX125" i="3"/>
  <c r="QDW125" i="3"/>
  <c r="QDV125" i="3"/>
  <c r="QDU125" i="3"/>
  <c r="QDT125" i="3"/>
  <c r="QDS125" i="3"/>
  <c r="QDR125" i="3"/>
  <c r="QDQ125" i="3"/>
  <c r="QDP125" i="3"/>
  <c r="QDO125" i="3"/>
  <c r="QDN125" i="3"/>
  <c r="QDM125" i="3"/>
  <c r="QDL125" i="3"/>
  <c r="QDK125" i="3"/>
  <c r="QDJ125" i="3"/>
  <c r="QDI125" i="3"/>
  <c r="QDH125" i="3"/>
  <c r="QDG125" i="3"/>
  <c r="QDF125" i="3"/>
  <c r="QDE125" i="3"/>
  <c r="QDD125" i="3"/>
  <c r="QDC125" i="3"/>
  <c r="QDB125" i="3"/>
  <c r="QDA125" i="3"/>
  <c r="QCZ125" i="3"/>
  <c r="QCY125" i="3"/>
  <c r="QCX125" i="3"/>
  <c r="QCW125" i="3"/>
  <c r="QCV125" i="3"/>
  <c r="QCU125" i="3"/>
  <c r="QCT125" i="3"/>
  <c r="QCS125" i="3"/>
  <c r="QCR125" i="3"/>
  <c r="QCQ125" i="3"/>
  <c r="QCP125" i="3"/>
  <c r="QCO125" i="3"/>
  <c r="QCN125" i="3"/>
  <c r="QCM125" i="3"/>
  <c r="QCL125" i="3"/>
  <c r="QCK125" i="3"/>
  <c r="QCJ125" i="3"/>
  <c r="QCI125" i="3"/>
  <c r="QCH125" i="3"/>
  <c r="QCG125" i="3"/>
  <c r="QCF125" i="3"/>
  <c r="QCE125" i="3"/>
  <c r="QCD125" i="3"/>
  <c r="QCC125" i="3"/>
  <c r="QCB125" i="3"/>
  <c r="QCA125" i="3"/>
  <c r="QBZ125" i="3"/>
  <c r="QBY125" i="3"/>
  <c r="QBX125" i="3"/>
  <c r="QBW125" i="3"/>
  <c r="QBV125" i="3"/>
  <c r="QBU125" i="3"/>
  <c r="QBT125" i="3"/>
  <c r="QBS125" i="3"/>
  <c r="QBR125" i="3"/>
  <c r="QBQ125" i="3"/>
  <c r="QBP125" i="3"/>
  <c r="QBO125" i="3"/>
  <c r="QBN125" i="3"/>
  <c r="QBM125" i="3"/>
  <c r="QBL125" i="3"/>
  <c r="QBK125" i="3"/>
  <c r="QBJ125" i="3"/>
  <c r="QBI125" i="3"/>
  <c r="QBH125" i="3"/>
  <c r="QBG125" i="3"/>
  <c r="QBF125" i="3"/>
  <c r="QBE125" i="3"/>
  <c r="QBD125" i="3"/>
  <c r="QBC125" i="3"/>
  <c r="QBB125" i="3"/>
  <c r="QBA125" i="3"/>
  <c r="QAZ125" i="3"/>
  <c r="QAY125" i="3"/>
  <c r="QAX125" i="3"/>
  <c r="QAW125" i="3"/>
  <c r="QAV125" i="3"/>
  <c r="QAU125" i="3"/>
  <c r="QAT125" i="3"/>
  <c r="QAS125" i="3"/>
  <c r="QAR125" i="3"/>
  <c r="QAQ125" i="3"/>
  <c r="QAP125" i="3"/>
  <c r="QAO125" i="3"/>
  <c r="QAN125" i="3"/>
  <c r="QAM125" i="3"/>
  <c r="QAL125" i="3"/>
  <c r="QAK125" i="3"/>
  <c r="QAJ125" i="3"/>
  <c r="QAI125" i="3"/>
  <c r="QAH125" i="3"/>
  <c r="QAG125" i="3"/>
  <c r="QAF125" i="3"/>
  <c r="QAE125" i="3"/>
  <c r="QAD125" i="3"/>
  <c r="QAC125" i="3"/>
  <c r="QAB125" i="3"/>
  <c r="QAA125" i="3"/>
  <c r="PZZ125" i="3"/>
  <c r="PZY125" i="3"/>
  <c r="PZX125" i="3"/>
  <c r="PZW125" i="3"/>
  <c r="PZV125" i="3"/>
  <c r="PZU125" i="3"/>
  <c r="PZT125" i="3"/>
  <c r="PZS125" i="3"/>
  <c r="PZR125" i="3"/>
  <c r="PZQ125" i="3"/>
  <c r="PZP125" i="3"/>
  <c r="PZO125" i="3"/>
  <c r="PZN125" i="3"/>
  <c r="PZM125" i="3"/>
  <c r="PZL125" i="3"/>
  <c r="PZK125" i="3"/>
  <c r="PZJ125" i="3"/>
  <c r="PZI125" i="3"/>
  <c r="PZH125" i="3"/>
  <c r="PZG125" i="3"/>
  <c r="PZF125" i="3"/>
  <c r="PZE125" i="3"/>
  <c r="PZD125" i="3"/>
  <c r="PZC125" i="3"/>
  <c r="PZB125" i="3"/>
  <c r="PZA125" i="3"/>
  <c r="PYZ125" i="3"/>
  <c r="PYY125" i="3"/>
  <c r="PYX125" i="3"/>
  <c r="PYW125" i="3"/>
  <c r="PYV125" i="3"/>
  <c r="PYU125" i="3"/>
  <c r="PYT125" i="3"/>
  <c r="PYS125" i="3"/>
  <c r="PYR125" i="3"/>
  <c r="PYQ125" i="3"/>
  <c r="PYP125" i="3"/>
  <c r="PYO125" i="3"/>
  <c r="PYN125" i="3"/>
  <c r="PYM125" i="3"/>
  <c r="PYL125" i="3"/>
  <c r="PYK125" i="3"/>
  <c r="PYJ125" i="3"/>
  <c r="PYI125" i="3"/>
  <c r="PYH125" i="3"/>
  <c r="PYG125" i="3"/>
  <c r="PYF125" i="3"/>
  <c r="PYE125" i="3"/>
  <c r="PYD125" i="3"/>
  <c r="PYC125" i="3"/>
  <c r="PYB125" i="3"/>
  <c r="PYA125" i="3"/>
  <c r="PXZ125" i="3"/>
  <c r="PXY125" i="3"/>
  <c r="PXX125" i="3"/>
  <c r="PXW125" i="3"/>
  <c r="PXV125" i="3"/>
  <c r="PXU125" i="3"/>
  <c r="PXT125" i="3"/>
  <c r="PXS125" i="3"/>
  <c r="PXR125" i="3"/>
  <c r="PXQ125" i="3"/>
  <c r="PXP125" i="3"/>
  <c r="PXO125" i="3"/>
  <c r="PXN125" i="3"/>
  <c r="PXM125" i="3"/>
  <c r="PXL125" i="3"/>
  <c r="PXK125" i="3"/>
  <c r="PXJ125" i="3"/>
  <c r="PXI125" i="3"/>
  <c r="PXH125" i="3"/>
  <c r="PXG125" i="3"/>
  <c r="PXF125" i="3"/>
  <c r="PXE125" i="3"/>
  <c r="PXD125" i="3"/>
  <c r="PXC125" i="3"/>
  <c r="PXB125" i="3"/>
  <c r="PXA125" i="3"/>
  <c r="PWZ125" i="3"/>
  <c r="PWY125" i="3"/>
  <c r="PWX125" i="3"/>
  <c r="PWW125" i="3"/>
  <c r="PWV125" i="3"/>
  <c r="PWU125" i="3"/>
  <c r="PWT125" i="3"/>
  <c r="PWS125" i="3"/>
  <c r="PWR125" i="3"/>
  <c r="PWQ125" i="3"/>
  <c r="PWP125" i="3"/>
  <c r="PWO125" i="3"/>
  <c r="PWN125" i="3"/>
  <c r="PWM125" i="3"/>
  <c r="PWL125" i="3"/>
  <c r="PWK125" i="3"/>
  <c r="PWJ125" i="3"/>
  <c r="PWI125" i="3"/>
  <c r="PWH125" i="3"/>
  <c r="PWG125" i="3"/>
  <c r="PWF125" i="3"/>
  <c r="PWE125" i="3"/>
  <c r="PWD125" i="3"/>
  <c r="PWC125" i="3"/>
  <c r="PWB125" i="3"/>
  <c r="PWA125" i="3"/>
  <c r="PVZ125" i="3"/>
  <c r="PVY125" i="3"/>
  <c r="PVX125" i="3"/>
  <c r="PVW125" i="3"/>
  <c r="PVV125" i="3"/>
  <c r="PVU125" i="3"/>
  <c r="PVT125" i="3"/>
  <c r="PVS125" i="3"/>
  <c r="PVR125" i="3"/>
  <c r="PVQ125" i="3"/>
  <c r="PVP125" i="3"/>
  <c r="PVO125" i="3"/>
  <c r="PVN125" i="3"/>
  <c r="PVM125" i="3"/>
  <c r="PVL125" i="3"/>
  <c r="PVK125" i="3"/>
  <c r="PVJ125" i="3"/>
  <c r="PVI125" i="3"/>
  <c r="PVH125" i="3"/>
  <c r="PVG125" i="3"/>
  <c r="PVF125" i="3"/>
  <c r="PVE125" i="3"/>
  <c r="PVD125" i="3"/>
  <c r="PVC125" i="3"/>
  <c r="PVB125" i="3"/>
  <c r="PVA125" i="3"/>
  <c r="PUZ125" i="3"/>
  <c r="PUY125" i="3"/>
  <c r="PUX125" i="3"/>
  <c r="PUW125" i="3"/>
  <c r="PUV125" i="3"/>
  <c r="PUU125" i="3"/>
  <c r="PUT125" i="3"/>
  <c r="PUS125" i="3"/>
  <c r="PUR125" i="3"/>
  <c r="PUQ125" i="3"/>
  <c r="PUP125" i="3"/>
  <c r="PUO125" i="3"/>
  <c r="PUN125" i="3"/>
  <c r="PUM125" i="3"/>
  <c r="PUL125" i="3"/>
  <c r="PUK125" i="3"/>
  <c r="PUJ125" i="3"/>
  <c r="PUI125" i="3"/>
  <c r="PUH125" i="3"/>
  <c r="PUG125" i="3"/>
  <c r="PUF125" i="3"/>
  <c r="PUE125" i="3"/>
  <c r="PUD125" i="3"/>
  <c r="PUC125" i="3"/>
  <c r="PUB125" i="3"/>
  <c r="PUA125" i="3"/>
  <c r="PTZ125" i="3"/>
  <c r="PTY125" i="3"/>
  <c r="PTX125" i="3"/>
  <c r="PTW125" i="3"/>
  <c r="PTV125" i="3"/>
  <c r="PTU125" i="3"/>
  <c r="PTT125" i="3"/>
  <c r="PTS125" i="3"/>
  <c r="PTR125" i="3"/>
  <c r="PTQ125" i="3"/>
  <c r="PTP125" i="3"/>
  <c r="PTO125" i="3"/>
  <c r="PTN125" i="3"/>
  <c r="PTM125" i="3"/>
  <c r="PTL125" i="3"/>
  <c r="PTK125" i="3"/>
  <c r="PTJ125" i="3"/>
  <c r="PTI125" i="3"/>
  <c r="PTH125" i="3"/>
  <c r="PTG125" i="3"/>
  <c r="PTF125" i="3"/>
  <c r="PTE125" i="3"/>
  <c r="PTD125" i="3"/>
  <c r="PTC125" i="3"/>
  <c r="PTB125" i="3"/>
  <c r="PTA125" i="3"/>
  <c r="PSZ125" i="3"/>
  <c r="PSY125" i="3"/>
  <c r="PSX125" i="3"/>
  <c r="PSW125" i="3"/>
  <c r="PSV125" i="3"/>
  <c r="PSU125" i="3"/>
  <c r="PST125" i="3"/>
  <c r="PSS125" i="3"/>
  <c r="PSR125" i="3"/>
  <c r="PSQ125" i="3"/>
  <c r="PSP125" i="3"/>
  <c r="PSO125" i="3"/>
  <c r="PSN125" i="3"/>
  <c r="PSM125" i="3"/>
  <c r="PSL125" i="3"/>
  <c r="PSK125" i="3"/>
  <c r="PSJ125" i="3"/>
  <c r="PSI125" i="3"/>
  <c r="PSH125" i="3"/>
  <c r="PSG125" i="3"/>
  <c r="PSF125" i="3"/>
  <c r="PSE125" i="3"/>
  <c r="PSD125" i="3"/>
  <c r="PSC125" i="3"/>
  <c r="PSB125" i="3"/>
  <c r="PSA125" i="3"/>
  <c r="PRZ125" i="3"/>
  <c r="PRY125" i="3"/>
  <c r="PRX125" i="3"/>
  <c r="PRW125" i="3"/>
  <c r="PRV125" i="3"/>
  <c r="PRU125" i="3"/>
  <c r="PRT125" i="3"/>
  <c r="PRS125" i="3"/>
  <c r="PRR125" i="3"/>
  <c r="PRQ125" i="3"/>
  <c r="PRP125" i="3"/>
  <c r="PRO125" i="3"/>
  <c r="PRN125" i="3"/>
  <c r="PRM125" i="3"/>
  <c r="PRL125" i="3"/>
  <c r="PRK125" i="3"/>
  <c r="PRJ125" i="3"/>
  <c r="PRI125" i="3"/>
  <c r="PRH125" i="3"/>
  <c r="PRG125" i="3"/>
  <c r="PRF125" i="3"/>
  <c r="PRE125" i="3"/>
  <c r="PRD125" i="3"/>
  <c r="PRC125" i="3"/>
  <c r="PRB125" i="3"/>
  <c r="PRA125" i="3"/>
  <c r="PQZ125" i="3"/>
  <c r="PQY125" i="3"/>
  <c r="PQX125" i="3"/>
  <c r="PQW125" i="3"/>
  <c r="PQV125" i="3"/>
  <c r="PQU125" i="3"/>
  <c r="PQT125" i="3"/>
  <c r="PQS125" i="3"/>
  <c r="PQR125" i="3"/>
  <c r="PQQ125" i="3"/>
  <c r="PQP125" i="3"/>
  <c r="PQO125" i="3"/>
  <c r="PQN125" i="3"/>
  <c r="PQM125" i="3"/>
  <c r="PQL125" i="3"/>
  <c r="PQK125" i="3"/>
  <c r="PQJ125" i="3"/>
  <c r="PQI125" i="3"/>
  <c r="PQH125" i="3"/>
  <c r="PQG125" i="3"/>
  <c r="PQF125" i="3"/>
  <c r="PQE125" i="3"/>
  <c r="PQD125" i="3"/>
  <c r="PQC125" i="3"/>
  <c r="PQB125" i="3"/>
  <c r="PQA125" i="3"/>
  <c r="PPZ125" i="3"/>
  <c r="PPY125" i="3"/>
  <c r="PPX125" i="3"/>
  <c r="PPW125" i="3"/>
  <c r="PPV125" i="3"/>
  <c r="PPU125" i="3"/>
  <c r="PPT125" i="3"/>
  <c r="PPS125" i="3"/>
  <c r="PPR125" i="3"/>
  <c r="PPQ125" i="3"/>
  <c r="PPP125" i="3"/>
  <c r="PPO125" i="3"/>
  <c r="PPN125" i="3"/>
  <c r="PPM125" i="3"/>
  <c r="PPL125" i="3"/>
  <c r="PPK125" i="3"/>
  <c r="PPJ125" i="3"/>
  <c r="PPI125" i="3"/>
  <c r="PPH125" i="3"/>
  <c r="PPG125" i="3"/>
  <c r="PPF125" i="3"/>
  <c r="PPE125" i="3"/>
  <c r="PPD125" i="3"/>
  <c r="PPC125" i="3"/>
  <c r="PPB125" i="3"/>
  <c r="PPA125" i="3"/>
  <c r="POZ125" i="3"/>
  <c r="POY125" i="3"/>
  <c r="POX125" i="3"/>
  <c r="POW125" i="3"/>
  <c r="POV125" i="3"/>
  <c r="POU125" i="3"/>
  <c r="POT125" i="3"/>
  <c r="POS125" i="3"/>
  <c r="POR125" i="3"/>
  <c r="POQ125" i="3"/>
  <c r="POP125" i="3"/>
  <c r="POO125" i="3"/>
  <c r="PON125" i="3"/>
  <c r="POM125" i="3"/>
  <c r="POL125" i="3"/>
  <c r="POK125" i="3"/>
  <c r="POJ125" i="3"/>
  <c r="POI125" i="3"/>
  <c r="POH125" i="3"/>
  <c r="POG125" i="3"/>
  <c r="POF125" i="3"/>
  <c r="POE125" i="3"/>
  <c r="POD125" i="3"/>
  <c r="POC125" i="3"/>
  <c r="POB125" i="3"/>
  <c r="POA125" i="3"/>
  <c r="PNZ125" i="3"/>
  <c r="PNY125" i="3"/>
  <c r="PNX125" i="3"/>
  <c r="PNW125" i="3"/>
  <c r="PNV125" i="3"/>
  <c r="PNU125" i="3"/>
  <c r="PNT125" i="3"/>
  <c r="PNS125" i="3"/>
  <c r="PNR125" i="3"/>
  <c r="PNQ125" i="3"/>
  <c r="PNP125" i="3"/>
  <c r="PNO125" i="3"/>
  <c r="PNN125" i="3"/>
  <c r="PNM125" i="3"/>
  <c r="PNL125" i="3"/>
  <c r="PNK125" i="3"/>
  <c r="PNJ125" i="3"/>
  <c r="PNI125" i="3"/>
  <c r="PNH125" i="3"/>
  <c r="PNG125" i="3"/>
  <c r="PNF125" i="3"/>
  <c r="PNE125" i="3"/>
  <c r="PND125" i="3"/>
  <c r="PNC125" i="3"/>
  <c r="PNB125" i="3"/>
  <c r="PNA125" i="3"/>
  <c r="PMZ125" i="3"/>
  <c r="PMY125" i="3"/>
  <c r="PMX125" i="3"/>
  <c r="PMW125" i="3"/>
  <c r="PMV125" i="3"/>
  <c r="PMU125" i="3"/>
  <c r="PMT125" i="3"/>
  <c r="PMS125" i="3"/>
  <c r="PMR125" i="3"/>
  <c r="PMQ125" i="3"/>
  <c r="PMP125" i="3"/>
  <c r="PMO125" i="3"/>
  <c r="PMN125" i="3"/>
  <c r="PMM125" i="3"/>
  <c r="PML125" i="3"/>
  <c r="PMK125" i="3"/>
  <c r="PMJ125" i="3"/>
  <c r="PMI125" i="3"/>
  <c r="PMH125" i="3"/>
  <c r="PMG125" i="3"/>
  <c r="PMF125" i="3"/>
  <c r="PME125" i="3"/>
  <c r="PMD125" i="3"/>
  <c r="PMC125" i="3"/>
  <c r="PMB125" i="3"/>
  <c r="PMA125" i="3"/>
  <c r="PLZ125" i="3"/>
  <c r="PLY125" i="3"/>
  <c r="PLX125" i="3"/>
  <c r="PLW125" i="3"/>
  <c r="PLV125" i="3"/>
  <c r="PLU125" i="3"/>
  <c r="PLT125" i="3"/>
  <c r="PLS125" i="3"/>
  <c r="PLR125" i="3"/>
  <c r="PLQ125" i="3"/>
  <c r="PLP125" i="3"/>
  <c r="PLO125" i="3"/>
  <c r="PLN125" i="3"/>
  <c r="PLM125" i="3"/>
  <c r="PLL125" i="3"/>
  <c r="PLK125" i="3"/>
  <c r="PLJ125" i="3"/>
  <c r="PLI125" i="3"/>
  <c r="PLH125" i="3"/>
  <c r="PLG125" i="3"/>
  <c r="PLF125" i="3"/>
  <c r="PLE125" i="3"/>
  <c r="PLD125" i="3"/>
  <c r="PLC125" i="3"/>
  <c r="PLB125" i="3"/>
  <c r="PLA125" i="3"/>
  <c r="PKZ125" i="3"/>
  <c r="PKY125" i="3"/>
  <c r="PKX125" i="3"/>
  <c r="PKW125" i="3"/>
  <c r="PKV125" i="3"/>
  <c r="PKU125" i="3"/>
  <c r="PKT125" i="3"/>
  <c r="PKS125" i="3"/>
  <c r="PKR125" i="3"/>
  <c r="PKQ125" i="3"/>
  <c r="PKP125" i="3"/>
  <c r="PKO125" i="3"/>
  <c r="PKN125" i="3"/>
  <c r="PKM125" i="3"/>
  <c r="PKL125" i="3"/>
  <c r="PKK125" i="3"/>
  <c r="PKJ125" i="3"/>
  <c r="PKI125" i="3"/>
  <c r="PKH125" i="3"/>
  <c r="PKG125" i="3"/>
  <c r="PKF125" i="3"/>
  <c r="PKE125" i="3"/>
  <c r="PKD125" i="3"/>
  <c r="PKC125" i="3"/>
  <c r="PKB125" i="3"/>
  <c r="PKA125" i="3"/>
  <c r="PJZ125" i="3"/>
  <c r="PJY125" i="3"/>
  <c r="PJX125" i="3"/>
  <c r="PJW125" i="3"/>
  <c r="PJV125" i="3"/>
  <c r="PJU125" i="3"/>
  <c r="PJT125" i="3"/>
  <c r="PJS125" i="3"/>
  <c r="PJR125" i="3"/>
  <c r="PJQ125" i="3"/>
  <c r="PJP125" i="3"/>
  <c r="PJO125" i="3"/>
  <c r="PJN125" i="3"/>
  <c r="PJM125" i="3"/>
  <c r="PJL125" i="3"/>
  <c r="PJK125" i="3"/>
  <c r="PJJ125" i="3"/>
  <c r="PJI125" i="3"/>
  <c r="PJH125" i="3"/>
  <c r="PJG125" i="3"/>
  <c r="PJF125" i="3"/>
  <c r="PJE125" i="3"/>
  <c r="PJD125" i="3"/>
  <c r="PJC125" i="3"/>
  <c r="PJB125" i="3"/>
  <c r="PJA125" i="3"/>
  <c r="PIZ125" i="3"/>
  <c r="PIY125" i="3"/>
  <c r="PIX125" i="3"/>
  <c r="PIW125" i="3"/>
  <c r="PIV125" i="3"/>
  <c r="PIU125" i="3"/>
  <c r="PIT125" i="3"/>
  <c r="PIS125" i="3"/>
  <c r="PIR125" i="3"/>
  <c r="PIQ125" i="3"/>
  <c r="PIP125" i="3"/>
  <c r="PIO125" i="3"/>
  <c r="PIN125" i="3"/>
  <c r="PIM125" i="3"/>
  <c r="PIL125" i="3"/>
  <c r="PIK125" i="3"/>
  <c r="PIJ125" i="3"/>
  <c r="PII125" i="3"/>
  <c r="PIH125" i="3"/>
  <c r="PIG125" i="3"/>
  <c r="PIF125" i="3"/>
  <c r="PIE125" i="3"/>
  <c r="PID125" i="3"/>
  <c r="PIC125" i="3"/>
  <c r="PIB125" i="3"/>
  <c r="PIA125" i="3"/>
  <c r="PHZ125" i="3"/>
  <c r="PHY125" i="3"/>
  <c r="PHX125" i="3"/>
  <c r="PHW125" i="3"/>
  <c r="PHV125" i="3"/>
  <c r="PHU125" i="3"/>
  <c r="PHT125" i="3"/>
  <c r="PHS125" i="3"/>
  <c r="PHR125" i="3"/>
  <c r="PHQ125" i="3"/>
  <c r="PHP125" i="3"/>
  <c r="PHO125" i="3"/>
  <c r="PHN125" i="3"/>
  <c r="PHM125" i="3"/>
  <c r="PHL125" i="3"/>
  <c r="PHK125" i="3"/>
  <c r="PHJ125" i="3"/>
  <c r="PHI125" i="3"/>
  <c r="PHH125" i="3"/>
  <c r="PHG125" i="3"/>
  <c r="PHF125" i="3"/>
  <c r="PHE125" i="3"/>
  <c r="PHD125" i="3"/>
  <c r="PHC125" i="3"/>
  <c r="PHB125" i="3"/>
  <c r="PHA125" i="3"/>
  <c r="PGZ125" i="3"/>
  <c r="PGY125" i="3"/>
  <c r="PGX125" i="3"/>
  <c r="PGW125" i="3"/>
  <c r="PGV125" i="3"/>
  <c r="PGU125" i="3"/>
  <c r="PGT125" i="3"/>
  <c r="PGS125" i="3"/>
  <c r="PGR125" i="3"/>
  <c r="PGQ125" i="3"/>
  <c r="PGP125" i="3"/>
  <c r="PGO125" i="3"/>
  <c r="PGN125" i="3"/>
  <c r="PGM125" i="3"/>
  <c r="PGL125" i="3"/>
  <c r="PGK125" i="3"/>
  <c r="PGJ125" i="3"/>
  <c r="PGI125" i="3"/>
  <c r="PGH125" i="3"/>
  <c r="PGG125" i="3"/>
  <c r="PGF125" i="3"/>
  <c r="PGE125" i="3"/>
  <c r="PGD125" i="3"/>
  <c r="PGC125" i="3"/>
  <c r="PGB125" i="3"/>
  <c r="PGA125" i="3"/>
  <c r="PFZ125" i="3"/>
  <c r="PFY125" i="3"/>
  <c r="PFX125" i="3"/>
  <c r="PFW125" i="3"/>
  <c r="PFV125" i="3"/>
  <c r="PFU125" i="3"/>
  <c r="PFT125" i="3"/>
  <c r="PFS125" i="3"/>
  <c r="PFR125" i="3"/>
  <c r="PFQ125" i="3"/>
  <c r="PFP125" i="3"/>
  <c r="PFO125" i="3"/>
  <c r="PFN125" i="3"/>
  <c r="PFM125" i="3"/>
  <c r="PFL125" i="3"/>
  <c r="PFK125" i="3"/>
  <c r="PFJ125" i="3"/>
  <c r="PFI125" i="3"/>
  <c r="PFH125" i="3"/>
  <c r="PFG125" i="3"/>
  <c r="PFF125" i="3"/>
  <c r="PFE125" i="3"/>
  <c r="PFD125" i="3"/>
  <c r="PFC125" i="3"/>
  <c r="PFB125" i="3"/>
  <c r="PFA125" i="3"/>
  <c r="PEZ125" i="3"/>
  <c r="PEY125" i="3"/>
  <c r="PEX125" i="3"/>
  <c r="PEW125" i="3"/>
  <c r="PEV125" i="3"/>
  <c r="PEU125" i="3"/>
  <c r="PET125" i="3"/>
  <c r="PES125" i="3"/>
  <c r="PER125" i="3"/>
  <c r="PEQ125" i="3"/>
  <c r="PEP125" i="3"/>
  <c r="PEO125" i="3"/>
  <c r="PEN125" i="3"/>
  <c r="PEM125" i="3"/>
  <c r="PEL125" i="3"/>
  <c r="PEK125" i="3"/>
  <c r="PEJ125" i="3"/>
  <c r="PEI125" i="3"/>
  <c r="PEH125" i="3"/>
  <c r="PEG125" i="3"/>
  <c r="PEF125" i="3"/>
  <c r="PEE125" i="3"/>
  <c r="PED125" i="3"/>
  <c r="PEC125" i="3"/>
  <c r="PEB125" i="3"/>
  <c r="PEA125" i="3"/>
  <c r="PDZ125" i="3"/>
  <c r="PDY125" i="3"/>
  <c r="PDX125" i="3"/>
  <c r="PDW125" i="3"/>
  <c r="PDV125" i="3"/>
  <c r="PDU125" i="3"/>
  <c r="PDT125" i="3"/>
  <c r="PDS125" i="3"/>
  <c r="PDR125" i="3"/>
  <c r="PDQ125" i="3"/>
  <c r="PDP125" i="3"/>
  <c r="PDO125" i="3"/>
  <c r="PDN125" i="3"/>
  <c r="PDM125" i="3"/>
  <c r="PDL125" i="3"/>
  <c r="PDK125" i="3"/>
  <c r="PDJ125" i="3"/>
  <c r="PDI125" i="3"/>
  <c r="PDH125" i="3"/>
  <c r="PDG125" i="3"/>
  <c r="PDF125" i="3"/>
  <c r="PDE125" i="3"/>
  <c r="PDD125" i="3"/>
  <c r="PDC125" i="3"/>
  <c r="PDB125" i="3"/>
  <c r="PDA125" i="3"/>
  <c r="PCZ125" i="3"/>
  <c r="PCY125" i="3"/>
  <c r="PCX125" i="3"/>
  <c r="PCW125" i="3"/>
  <c r="PCV125" i="3"/>
  <c r="PCU125" i="3"/>
  <c r="PCT125" i="3"/>
  <c r="PCS125" i="3"/>
  <c r="PCR125" i="3"/>
  <c r="PCQ125" i="3"/>
  <c r="PCP125" i="3"/>
  <c r="PCO125" i="3"/>
  <c r="PCN125" i="3"/>
  <c r="PCM125" i="3"/>
  <c r="PCL125" i="3"/>
  <c r="PCK125" i="3"/>
  <c r="PCJ125" i="3"/>
  <c r="PCI125" i="3"/>
  <c r="PCH125" i="3"/>
  <c r="PCG125" i="3"/>
  <c r="PCF125" i="3"/>
  <c r="PCE125" i="3"/>
  <c r="PCD125" i="3"/>
  <c r="PCC125" i="3"/>
  <c r="PCB125" i="3"/>
  <c r="PCA125" i="3"/>
  <c r="PBZ125" i="3"/>
  <c r="PBY125" i="3"/>
  <c r="PBX125" i="3"/>
  <c r="PBW125" i="3"/>
  <c r="PBV125" i="3"/>
  <c r="PBU125" i="3"/>
  <c r="PBT125" i="3"/>
  <c r="PBS125" i="3"/>
  <c r="PBR125" i="3"/>
  <c r="PBQ125" i="3"/>
  <c r="PBP125" i="3"/>
  <c r="PBO125" i="3"/>
  <c r="PBN125" i="3"/>
  <c r="PBM125" i="3"/>
  <c r="PBL125" i="3"/>
  <c r="PBK125" i="3"/>
  <c r="PBJ125" i="3"/>
  <c r="PBI125" i="3"/>
  <c r="PBH125" i="3"/>
  <c r="PBG125" i="3"/>
  <c r="PBF125" i="3"/>
  <c r="PBE125" i="3"/>
  <c r="PBD125" i="3"/>
  <c r="PBC125" i="3"/>
  <c r="PBB125" i="3"/>
  <c r="PBA125" i="3"/>
  <c r="PAZ125" i="3"/>
  <c r="PAY125" i="3"/>
  <c r="PAX125" i="3"/>
  <c r="PAW125" i="3"/>
  <c r="PAV125" i="3"/>
  <c r="PAU125" i="3"/>
  <c r="PAT125" i="3"/>
  <c r="PAS125" i="3"/>
  <c r="PAR125" i="3"/>
  <c r="PAQ125" i="3"/>
  <c r="PAP125" i="3"/>
  <c r="PAO125" i="3"/>
  <c r="PAN125" i="3"/>
  <c r="PAM125" i="3"/>
  <c r="PAL125" i="3"/>
  <c r="PAK125" i="3"/>
  <c r="PAJ125" i="3"/>
  <c r="PAI125" i="3"/>
  <c r="PAH125" i="3"/>
  <c r="PAG125" i="3"/>
  <c r="PAF125" i="3"/>
  <c r="PAE125" i="3"/>
  <c r="PAD125" i="3"/>
  <c r="PAC125" i="3"/>
  <c r="PAB125" i="3"/>
  <c r="PAA125" i="3"/>
  <c r="OZZ125" i="3"/>
  <c r="OZY125" i="3"/>
  <c r="OZX125" i="3"/>
  <c r="OZW125" i="3"/>
  <c r="OZV125" i="3"/>
  <c r="OZU125" i="3"/>
  <c r="OZT125" i="3"/>
  <c r="OZS125" i="3"/>
  <c r="OZR125" i="3"/>
  <c r="OZQ125" i="3"/>
  <c r="OZP125" i="3"/>
  <c r="OZO125" i="3"/>
  <c r="OZN125" i="3"/>
  <c r="OZM125" i="3"/>
  <c r="OZL125" i="3"/>
  <c r="OZK125" i="3"/>
  <c r="OZJ125" i="3"/>
  <c r="OZI125" i="3"/>
  <c r="OZH125" i="3"/>
  <c r="OZG125" i="3"/>
  <c r="OZF125" i="3"/>
  <c r="OZE125" i="3"/>
  <c r="OZD125" i="3"/>
  <c r="OZC125" i="3"/>
  <c r="OZB125" i="3"/>
  <c r="OZA125" i="3"/>
  <c r="OYZ125" i="3"/>
  <c r="OYY125" i="3"/>
  <c r="OYX125" i="3"/>
  <c r="OYW125" i="3"/>
  <c r="OYV125" i="3"/>
  <c r="OYU125" i="3"/>
  <c r="OYT125" i="3"/>
  <c r="OYS125" i="3"/>
  <c r="OYR125" i="3"/>
  <c r="OYQ125" i="3"/>
  <c r="OYP125" i="3"/>
  <c r="OYO125" i="3"/>
  <c r="OYN125" i="3"/>
  <c r="OYM125" i="3"/>
  <c r="OYL125" i="3"/>
  <c r="OYK125" i="3"/>
  <c r="OYJ125" i="3"/>
  <c r="OYI125" i="3"/>
  <c r="OYH125" i="3"/>
  <c r="OYG125" i="3"/>
  <c r="OYF125" i="3"/>
  <c r="OYE125" i="3"/>
  <c r="OYD125" i="3"/>
  <c r="OYC125" i="3"/>
  <c r="OYB125" i="3"/>
  <c r="OYA125" i="3"/>
  <c r="OXZ125" i="3"/>
  <c r="OXY125" i="3"/>
  <c r="OXX125" i="3"/>
  <c r="OXW125" i="3"/>
  <c r="OXV125" i="3"/>
  <c r="OXU125" i="3"/>
  <c r="OXT125" i="3"/>
  <c r="OXS125" i="3"/>
  <c r="OXR125" i="3"/>
  <c r="OXQ125" i="3"/>
  <c r="OXP125" i="3"/>
  <c r="OXO125" i="3"/>
  <c r="OXN125" i="3"/>
  <c r="OXM125" i="3"/>
  <c r="OXL125" i="3"/>
  <c r="OXK125" i="3"/>
  <c r="OXJ125" i="3"/>
  <c r="OXI125" i="3"/>
  <c r="OXH125" i="3"/>
  <c r="OXG125" i="3"/>
  <c r="OXF125" i="3"/>
  <c r="OXE125" i="3"/>
  <c r="OXD125" i="3"/>
  <c r="OXC125" i="3"/>
  <c r="OXB125" i="3"/>
  <c r="OXA125" i="3"/>
  <c r="OWZ125" i="3"/>
  <c r="OWY125" i="3"/>
  <c r="OWX125" i="3"/>
  <c r="OWW125" i="3"/>
  <c r="OWV125" i="3"/>
  <c r="OWU125" i="3"/>
  <c r="OWT125" i="3"/>
  <c r="OWS125" i="3"/>
  <c r="OWR125" i="3"/>
  <c r="OWQ125" i="3"/>
  <c r="OWP125" i="3"/>
  <c r="OWO125" i="3"/>
  <c r="OWN125" i="3"/>
  <c r="OWM125" i="3"/>
  <c r="OWL125" i="3"/>
  <c r="OWK125" i="3"/>
  <c r="OWJ125" i="3"/>
  <c r="OWI125" i="3"/>
  <c r="OWH125" i="3"/>
  <c r="OWG125" i="3"/>
  <c r="OWF125" i="3"/>
  <c r="OWE125" i="3"/>
  <c r="OWD125" i="3"/>
  <c r="OWC125" i="3"/>
  <c r="OWB125" i="3"/>
  <c r="OWA125" i="3"/>
  <c r="OVZ125" i="3"/>
  <c r="OVY125" i="3"/>
  <c r="OVX125" i="3"/>
  <c r="OVW125" i="3"/>
  <c r="OVV125" i="3"/>
  <c r="OVU125" i="3"/>
  <c r="OVT125" i="3"/>
  <c r="OVS125" i="3"/>
  <c r="OVR125" i="3"/>
  <c r="OVQ125" i="3"/>
  <c r="OVP125" i="3"/>
  <c r="OVO125" i="3"/>
  <c r="OVN125" i="3"/>
  <c r="OVM125" i="3"/>
  <c r="OVL125" i="3"/>
  <c r="OVK125" i="3"/>
  <c r="OVJ125" i="3"/>
  <c r="OVI125" i="3"/>
  <c r="OVH125" i="3"/>
  <c r="OVG125" i="3"/>
  <c r="OVF125" i="3"/>
  <c r="OVE125" i="3"/>
  <c r="OVD125" i="3"/>
  <c r="OVC125" i="3"/>
  <c r="OVB125" i="3"/>
  <c r="OVA125" i="3"/>
  <c r="OUZ125" i="3"/>
  <c r="OUY125" i="3"/>
  <c r="OUX125" i="3"/>
  <c r="OUW125" i="3"/>
  <c r="OUV125" i="3"/>
  <c r="OUU125" i="3"/>
  <c r="OUT125" i="3"/>
  <c r="OUS125" i="3"/>
  <c r="OUR125" i="3"/>
  <c r="OUQ125" i="3"/>
  <c r="OUP125" i="3"/>
  <c r="OUO125" i="3"/>
  <c r="OUN125" i="3"/>
  <c r="OUM125" i="3"/>
  <c r="OUL125" i="3"/>
  <c r="OUK125" i="3"/>
  <c r="OUJ125" i="3"/>
  <c r="OUI125" i="3"/>
  <c r="OUH125" i="3"/>
  <c r="OUG125" i="3"/>
  <c r="OUF125" i="3"/>
  <c r="OUE125" i="3"/>
  <c r="OUD125" i="3"/>
  <c r="OUC125" i="3"/>
  <c r="OUB125" i="3"/>
  <c r="OUA125" i="3"/>
  <c r="OTZ125" i="3"/>
  <c r="OTY125" i="3"/>
  <c r="OTX125" i="3"/>
  <c r="OTW125" i="3"/>
  <c r="OTV125" i="3"/>
  <c r="OTU125" i="3"/>
  <c r="OTT125" i="3"/>
  <c r="OTS125" i="3"/>
  <c r="OTR125" i="3"/>
  <c r="OTQ125" i="3"/>
  <c r="OTP125" i="3"/>
  <c r="OTO125" i="3"/>
  <c r="OTN125" i="3"/>
  <c r="OTM125" i="3"/>
  <c r="OTL125" i="3"/>
  <c r="OTK125" i="3"/>
  <c r="OTJ125" i="3"/>
  <c r="OTI125" i="3"/>
  <c r="OTH125" i="3"/>
  <c r="OTG125" i="3"/>
  <c r="OTF125" i="3"/>
  <c r="OTE125" i="3"/>
  <c r="OTD125" i="3"/>
  <c r="OTC125" i="3"/>
  <c r="OTB125" i="3"/>
  <c r="OTA125" i="3"/>
  <c r="OSZ125" i="3"/>
  <c r="OSY125" i="3"/>
  <c r="OSX125" i="3"/>
  <c r="OSW125" i="3"/>
  <c r="OSV125" i="3"/>
  <c r="OSU125" i="3"/>
  <c r="OST125" i="3"/>
  <c r="OSS125" i="3"/>
  <c r="OSR125" i="3"/>
  <c r="OSQ125" i="3"/>
  <c r="OSP125" i="3"/>
  <c r="OSO125" i="3"/>
  <c r="OSN125" i="3"/>
  <c r="OSM125" i="3"/>
  <c r="OSL125" i="3"/>
  <c r="OSK125" i="3"/>
  <c r="OSJ125" i="3"/>
  <c r="OSI125" i="3"/>
  <c r="OSH125" i="3"/>
  <c r="OSG125" i="3"/>
  <c r="OSF125" i="3"/>
  <c r="OSE125" i="3"/>
  <c r="OSD125" i="3"/>
  <c r="OSC125" i="3"/>
  <c r="OSB125" i="3"/>
  <c r="OSA125" i="3"/>
  <c r="ORZ125" i="3"/>
  <c r="ORY125" i="3"/>
  <c r="ORX125" i="3"/>
  <c r="ORW125" i="3"/>
  <c r="ORV125" i="3"/>
  <c r="ORU125" i="3"/>
  <c r="ORT125" i="3"/>
  <c r="ORS125" i="3"/>
  <c r="ORR125" i="3"/>
  <c r="ORQ125" i="3"/>
  <c r="ORP125" i="3"/>
  <c r="ORO125" i="3"/>
  <c r="ORN125" i="3"/>
  <c r="ORM125" i="3"/>
  <c r="ORL125" i="3"/>
  <c r="ORK125" i="3"/>
  <c r="ORJ125" i="3"/>
  <c r="ORI125" i="3"/>
  <c r="ORH125" i="3"/>
  <c r="ORG125" i="3"/>
  <c r="ORF125" i="3"/>
  <c r="ORE125" i="3"/>
  <c r="ORD125" i="3"/>
  <c r="ORC125" i="3"/>
  <c r="ORB125" i="3"/>
  <c r="ORA125" i="3"/>
  <c r="OQZ125" i="3"/>
  <c r="OQY125" i="3"/>
  <c r="OQX125" i="3"/>
  <c r="OQW125" i="3"/>
  <c r="OQV125" i="3"/>
  <c r="OQU125" i="3"/>
  <c r="OQT125" i="3"/>
  <c r="OQS125" i="3"/>
  <c r="OQR125" i="3"/>
  <c r="OQQ125" i="3"/>
  <c r="OQP125" i="3"/>
  <c r="OQO125" i="3"/>
  <c r="OQN125" i="3"/>
  <c r="OQM125" i="3"/>
  <c r="OQL125" i="3"/>
  <c r="OQK125" i="3"/>
  <c r="OQJ125" i="3"/>
  <c r="OQI125" i="3"/>
  <c r="OQH125" i="3"/>
  <c r="OQG125" i="3"/>
  <c r="OQF125" i="3"/>
  <c r="OQE125" i="3"/>
  <c r="OQD125" i="3"/>
  <c r="OQC125" i="3"/>
  <c r="OQB125" i="3"/>
  <c r="OQA125" i="3"/>
  <c r="OPZ125" i="3"/>
  <c r="OPY125" i="3"/>
  <c r="OPX125" i="3"/>
  <c r="OPW125" i="3"/>
  <c r="OPV125" i="3"/>
  <c r="OPU125" i="3"/>
  <c r="OPT125" i="3"/>
  <c r="OPS125" i="3"/>
  <c r="OPR125" i="3"/>
  <c r="OPQ125" i="3"/>
  <c r="OPP125" i="3"/>
  <c r="OPO125" i="3"/>
  <c r="OPN125" i="3"/>
  <c r="OPM125" i="3"/>
  <c r="OPL125" i="3"/>
  <c r="OPK125" i="3"/>
  <c r="OPJ125" i="3"/>
  <c r="OPI125" i="3"/>
  <c r="OPH125" i="3"/>
  <c r="OPG125" i="3"/>
  <c r="OPF125" i="3"/>
  <c r="OPE125" i="3"/>
  <c r="OPD125" i="3"/>
  <c r="OPC125" i="3"/>
  <c r="OPB125" i="3"/>
  <c r="OPA125" i="3"/>
  <c r="OOZ125" i="3"/>
  <c r="OOY125" i="3"/>
  <c r="OOX125" i="3"/>
  <c r="OOW125" i="3"/>
  <c r="OOV125" i="3"/>
  <c r="OOU125" i="3"/>
  <c r="OOT125" i="3"/>
  <c r="OOS125" i="3"/>
  <c r="OOR125" i="3"/>
  <c r="OOQ125" i="3"/>
  <c r="OOP125" i="3"/>
  <c r="OOO125" i="3"/>
  <c r="OON125" i="3"/>
  <c r="OOM125" i="3"/>
  <c r="OOL125" i="3"/>
  <c r="OOK125" i="3"/>
  <c r="OOJ125" i="3"/>
  <c r="OOI125" i="3"/>
  <c r="OOH125" i="3"/>
  <c r="OOG125" i="3"/>
  <c r="OOF125" i="3"/>
  <c r="OOE125" i="3"/>
  <c r="OOD125" i="3"/>
  <c r="OOC125" i="3"/>
  <c r="OOB125" i="3"/>
  <c r="OOA125" i="3"/>
  <c r="ONZ125" i="3"/>
  <c r="ONY125" i="3"/>
  <c r="ONX125" i="3"/>
  <c r="ONW125" i="3"/>
  <c r="ONV125" i="3"/>
  <c r="ONU125" i="3"/>
  <c r="ONT125" i="3"/>
  <c r="ONS125" i="3"/>
  <c r="ONR125" i="3"/>
  <c r="ONQ125" i="3"/>
  <c r="ONP125" i="3"/>
  <c r="ONO125" i="3"/>
  <c r="ONN125" i="3"/>
  <c r="ONM125" i="3"/>
  <c r="ONL125" i="3"/>
  <c r="ONK125" i="3"/>
  <c r="ONJ125" i="3"/>
  <c r="ONI125" i="3"/>
  <c r="ONH125" i="3"/>
  <c r="ONG125" i="3"/>
  <c r="ONF125" i="3"/>
  <c r="ONE125" i="3"/>
  <c r="OND125" i="3"/>
  <c r="ONC125" i="3"/>
  <c r="ONB125" i="3"/>
  <c r="ONA125" i="3"/>
  <c r="OMZ125" i="3"/>
  <c r="OMY125" i="3"/>
  <c r="OMX125" i="3"/>
  <c r="OMW125" i="3"/>
  <c r="OMV125" i="3"/>
  <c r="OMU125" i="3"/>
  <c r="OMT125" i="3"/>
  <c r="OMS125" i="3"/>
  <c r="OMR125" i="3"/>
  <c r="OMQ125" i="3"/>
  <c r="OMP125" i="3"/>
  <c r="OMO125" i="3"/>
  <c r="OMN125" i="3"/>
  <c r="OMM125" i="3"/>
  <c r="OML125" i="3"/>
  <c r="OMK125" i="3"/>
  <c r="OMJ125" i="3"/>
  <c r="OMI125" i="3"/>
  <c r="OMH125" i="3"/>
  <c r="OMG125" i="3"/>
  <c r="OMF125" i="3"/>
  <c r="OME125" i="3"/>
  <c r="OMD125" i="3"/>
  <c r="OMC125" i="3"/>
  <c r="OMB125" i="3"/>
  <c r="OMA125" i="3"/>
  <c r="OLZ125" i="3"/>
  <c r="OLY125" i="3"/>
  <c r="OLX125" i="3"/>
  <c r="OLW125" i="3"/>
  <c r="OLV125" i="3"/>
  <c r="OLU125" i="3"/>
  <c r="OLT125" i="3"/>
  <c r="OLS125" i="3"/>
  <c r="OLR125" i="3"/>
  <c r="OLQ125" i="3"/>
  <c r="OLP125" i="3"/>
  <c r="OLO125" i="3"/>
  <c r="OLN125" i="3"/>
  <c r="OLM125" i="3"/>
  <c r="OLL125" i="3"/>
  <c r="OLK125" i="3"/>
  <c r="OLJ125" i="3"/>
  <c r="OLI125" i="3"/>
  <c r="OLH125" i="3"/>
  <c r="OLG125" i="3"/>
  <c r="OLF125" i="3"/>
  <c r="OLE125" i="3"/>
  <c r="OLD125" i="3"/>
  <c r="OLC125" i="3"/>
  <c r="OLB125" i="3"/>
  <c r="OLA125" i="3"/>
  <c r="OKZ125" i="3"/>
  <c r="OKY125" i="3"/>
  <c r="OKX125" i="3"/>
  <c r="OKW125" i="3"/>
  <c r="OKV125" i="3"/>
  <c r="OKU125" i="3"/>
  <c r="OKT125" i="3"/>
  <c r="OKS125" i="3"/>
  <c r="OKR125" i="3"/>
  <c r="OKQ125" i="3"/>
  <c r="OKP125" i="3"/>
  <c r="OKO125" i="3"/>
  <c r="OKN125" i="3"/>
  <c r="OKM125" i="3"/>
  <c r="OKL125" i="3"/>
  <c r="OKK125" i="3"/>
  <c r="OKJ125" i="3"/>
  <c r="OKI125" i="3"/>
  <c r="OKH125" i="3"/>
  <c r="OKG125" i="3"/>
  <c r="OKF125" i="3"/>
  <c r="OKE125" i="3"/>
  <c r="OKD125" i="3"/>
  <c r="OKC125" i="3"/>
  <c r="OKB125" i="3"/>
  <c r="OKA125" i="3"/>
  <c r="OJZ125" i="3"/>
  <c r="OJY125" i="3"/>
  <c r="OJX125" i="3"/>
  <c r="OJW125" i="3"/>
  <c r="OJV125" i="3"/>
  <c r="OJU125" i="3"/>
  <c r="OJT125" i="3"/>
  <c r="OJS125" i="3"/>
  <c r="OJR125" i="3"/>
  <c r="OJQ125" i="3"/>
  <c r="OJP125" i="3"/>
  <c r="OJO125" i="3"/>
  <c r="OJN125" i="3"/>
  <c r="OJM125" i="3"/>
  <c r="OJL125" i="3"/>
  <c r="OJK125" i="3"/>
  <c r="OJJ125" i="3"/>
  <c r="OJI125" i="3"/>
  <c r="OJH125" i="3"/>
  <c r="OJG125" i="3"/>
  <c r="OJF125" i="3"/>
  <c r="OJE125" i="3"/>
  <c r="OJD125" i="3"/>
  <c r="OJC125" i="3"/>
  <c r="OJB125" i="3"/>
  <c r="OJA125" i="3"/>
  <c r="OIZ125" i="3"/>
  <c r="OIY125" i="3"/>
  <c r="OIX125" i="3"/>
  <c r="OIW125" i="3"/>
  <c r="OIV125" i="3"/>
  <c r="OIU125" i="3"/>
  <c r="OIT125" i="3"/>
  <c r="OIS125" i="3"/>
  <c r="OIR125" i="3"/>
  <c r="OIQ125" i="3"/>
  <c r="OIP125" i="3"/>
  <c r="OIO125" i="3"/>
  <c r="OIN125" i="3"/>
  <c r="OIM125" i="3"/>
  <c r="OIL125" i="3"/>
  <c r="OIK125" i="3"/>
  <c r="OIJ125" i="3"/>
  <c r="OII125" i="3"/>
  <c r="OIH125" i="3"/>
  <c r="OIG125" i="3"/>
  <c r="OIF125" i="3"/>
  <c r="OIE125" i="3"/>
  <c r="OID125" i="3"/>
  <c r="OIC125" i="3"/>
  <c r="OIB125" i="3"/>
  <c r="OIA125" i="3"/>
  <c r="OHZ125" i="3"/>
  <c r="OHY125" i="3"/>
  <c r="OHX125" i="3"/>
  <c r="OHW125" i="3"/>
  <c r="OHV125" i="3"/>
  <c r="OHU125" i="3"/>
  <c r="OHT125" i="3"/>
  <c r="OHS125" i="3"/>
  <c r="OHR125" i="3"/>
  <c r="OHQ125" i="3"/>
  <c r="OHP125" i="3"/>
  <c r="OHO125" i="3"/>
  <c r="OHN125" i="3"/>
  <c r="OHM125" i="3"/>
  <c r="OHL125" i="3"/>
  <c r="OHK125" i="3"/>
  <c r="OHJ125" i="3"/>
  <c r="OHI125" i="3"/>
  <c r="OHH125" i="3"/>
  <c r="OHG125" i="3"/>
  <c r="OHF125" i="3"/>
  <c r="OHE125" i="3"/>
  <c r="OHD125" i="3"/>
  <c r="OHC125" i="3"/>
  <c r="OHB125" i="3"/>
  <c r="OHA125" i="3"/>
  <c r="OGZ125" i="3"/>
  <c r="OGY125" i="3"/>
  <c r="OGX125" i="3"/>
  <c r="OGW125" i="3"/>
  <c r="OGV125" i="3"/>
  <c r="OGU125" i="3"/>
  <c r="OGT125" i="3"/>
  <c r="OGS125" i="3"/>
  <c r="OGR125" i="3"/>
  <c r="OGQ125" i="3"/>
  <c r="OGP125" i="3"/>
  <c r="OGO125" i="3"/>
  <c r="OGN125" i="3"/>
  <c r="OGM125" i="3"/>
  <c r="OGL125" i="3"/>
  <c r="OGK125" i="3"/>
  <c r="OGJ125" i="3"/>
  <c r="OGI125" i="3"/>
  <c r="OGH125" i="3"/>
  <c r="OGG125" i="3"/>
  <c r="OGF125" i="3"/>
  <c r="OGE125" i="3"/>
  <c r="OGD125" i="3"/>
  <c r="OGC125" i="3"/>
  <c r="OGB125" i="3"/>
  <c r="OGA125" i="3"/>
  <c r="OFZ125" i="3"/>
  <c r="OFY125" i="3"/>
  <c r="OFX125" i="3"/>
  <c r="OFW125" i="3"/>
  <c r="OFV125" i="3"/>
  <c r="OFU125" i="3"/>
  <c r="OFT125" i="3"/>
  <c r="OFS125" i="3"/>
  <c r="OFR125" i="3"/>
  <c r="OFQ125" i="3"/>
  <c r="OFP125" i="3"/>
  <c r="OFO125" i="3"/>
  <c r="OFN125" i="3"/>
  <c r="OFM125" i="3"/>
  <c r="OFL125" i="3"/>
  <c r="OFK125" i="3"/>
  <c r="OFJ125" i="3"/>
  <c r="OFI125" i="3"/>
  <c r="OFH125" i="3"/>
  <c r="OFG125" i="3"/>
  <c r="OFF125" i="3"/>
  <c r="OFE125" i="3"/>
  <c r="OFD125" i="3"/>
  <c r="OFC125" i="3"/>
  <c r="OFB125" i="3"/>
  <c r="OFA125" i="3"/>
  <c r="OEZ125" i="3"/>
  <c r="OEY125" i="3"/>
  <c r="OEX125" i="3"/>
  <c r="OEW125" i="3"/>
  <c r="OEV125" i="3"/>
  <c r="OEU125" i="3"/>
  <c r="OET125" i="3"/>
  <c r="OES125" i="3"/>
  <c r="OER125" i="3"/>
  <c r="OEQ125" i="3"/>
  <c r="OEP125" i="3"/>
  <c r="OEO125" i="3"/>
  <c r="OEN125" i="3"/>
  <c r="OEM125" i="3"/>
  <c r="OEL125" i="3"/>
  <c r="OEK125" i="3"/>
  <c r="OEJ125" i="3"/>
  <c r="OEI125" i="3"/>
  <c r="OEH125" i="3"/>
  <c r="OEG125" i="3"/>
  <c r="OEF125" i="3"/>
  <c r="OEE125" i="3"/>
  <c r="OED125" i="3"/>
  <c r="OEC125" i="3"/>
  <c r="OEB125" i="3"/>
  <c r="OEA125" i="3"/>
  <c r="ODZ125" i="3"/>
  <c r="ODY125" i="3"/>
  <c r="ODX125" i="3"/>
  <c r="ODW125" i="3"/>
  <c r="ODV125" i="3"/>
  <c r="ODU125" i="3"/>
  <c r="ODT125" i="3"/>
  <c r="ODS125" i="3"/>
  <c r="ODR125" i="3"/>
  <c r="ODQ125" i="3"/>
  <c r="ODP125" i="3"/>
  <c r="ODO125" i="3"/>
  <c r="ODN125" i="3"/>
  <c r="ODM125" i="3"/>
  <c r="ODL125" i="3"/>
  <c r="ODK125" i="3"/>
  <c r="ODJ125" i="3"/>
  <c r="ODI125" i="3"/>
  <c r="ODH125" i="3"/>
  <c r="ODG125" i="3"/>
  <c r="ODF125" i="3"/>
  <c r="ODE125" i="3"/>
  <c r="ODD125" i="3"/>
  <c r="ODC125" i="3"/>
  <c r="ODB125" i="3"/>
  <c r="ODA125" i="3"/>
  <c r="OCZ125" i="3"/>
  <c r="OCY125" i="3"/>
  <c r="OCX125" i="3"/>
  <c r="OCW125" i="3"/>
  <c r="OCV125" i="3"/>
  <c r="OCU125" i="3"/>
  <c r="OCT125" i="3"/>
  <c r="OCS125" i="3"/>
  <c r="OCR125" i="3"/>
  <c r="OCQ125" i="3"/>
  <c r="OCP125" i="3"/>
  <c r="OCO125" i="3"/>
  <c r="OCN125" i="3"/>
  <c r="OCM125" i="3"/>
  <c r="OCL125" i="3"/>
  <c r="OCK125" i="3"/>
  <c r="OCJ125" i="3"/>
  <c r="OCI125" i="3"/>
  <c r="OCH125" i="3"/>
  <c r="OCG125" i="3"/>
  <c r="OCF125" i="3"/>
  <c r="OCE125" i="3"/>
  <c r="OCD125" i="3"/>
  <c r="OCC125" i="3"/>
  <c r="OCB125" i="3"/>
  <c r="OCA125" i="3"/>
  <c r="OBZ125" i="3"/>
  <c r="OBY125" i="3"/>
  <c r="OBX125" i="3"/>
  <c r="OBW125" i="3"/>
  <c r="OBV125" i="3"/>
  <c r="OBU125" i="3"/>
  <c r="OBT125" i="3"/>
  <c r="OBS125" i="3"/>
  <c r="OBR125" i="3"/>
  <c r="OBQ125" i="3"/>
  <c r="OBP125" i="3"/>
  <c r="OBO125" i="3"/>
  <c r="OBN125" i="3"/>
  <c r="OBM125" i="3"/>
  <c r="OBL125" i="3"/>
  <c r="OBK125" i="3"/>
  <c r="OBJ125" i="3"/>
  <c r="OBI125" i="3"/>
  <c r="OBH125" i="3"/>
  <c r="OBG125" i="3"/>
  <c r="OBF125" i="3"/>
  <c r="OBE125" i="3"/>
  <c r="OBD125" i="3"/>
  <c r="OBC125" i="3"/>
  <c r="OBB125" i="3"/>
  <c r="OBA125" i="3"/>
  <c r="OAZ125" i="3"/>
  <c r="OAY125" i="3"/>
  <c r="OAX125" i="3"/>
  <c r="OAW125" i="3"/>
  <c r="OAV125" i="3"/>
  <c r="OAU125" i="3"/>
  <c r="OAT125" i="3"/>
  <c r="OAS125" i="3"/>
  <c r="OAR125" i="3"/>
  <c r="OAQ125" i="3"/>
  <c r="OAP125" i="3"/>
  <c r="OAO125" i="3"/>
  <c r="OAN125" i="3"/>
  <c r="OAM125" i="3"/>
  <c r="OAL125" i="3"/>
  <c r="OAK125" i="3"/>
  <c r="OAJ125" i="3"/>
  <c r="OAI125" i="3"/>
  <c r="OAH125" i="3"/>
  <c r="OAG125" i="3"/>
  <c r="OAF125" i="3"/>
  <c r="OAE125" i="3"/>
  <c r="OAD125" i="3"/>
  <c r="OAC125" i="3"/>
  <c r="OAB125" i="3"/>
  <c r="OAA125" i="3"/>
  <c r="NZZ125" i="3"/>
  <c r="NZY125" i="3"/>
  <c r="NZX125" i="3"/>
  <c r="NZW125" i="3"/>
  <c r="NZV125" i="3"/>
  <c r="NZU125" i="3"/>
  <c r="NZT125" i="3"/>
  <c r="NZS125" i="3"/>
  <c r="NZR125" i="3"/>
  <c r="NZQ125" i="3"/>
  <c r="NZP125" i="3"/>
  <c r="NZO125" i="3"/>
  <c r="NZN125" i="3"/>
  <c r="NZM125" i="3"/>
  <c r="NZL125" i="3"/>
  <c r="NZK125" i="3"/>
  <c r="NZJ125" i="3"/>
  <c r="NZI125" i="3"/>
  <c r="NZH125" i="3"/>
  <c r="NZG125" i="3"/>
  <c r="NZF125" i="3"/>
  <c r="NZE125" i="3"/>
  <c r="NZD125" i="3"/>
  <c r="NZC125" i="3"/>
  <c r="NZB125" i="3"/>
  <c r="NZA125" i="3"/>
  <c r="NYZ125" i="3"/>
  <c r="NYY125" i="3"/>
  <c r="NYX125" i="3"/>
  <c r="NYW125" i="3"/>
  <c r="NYV125" i="3"/>
  <c r="NYU125" i="3"/>
  <c r="NYT125" i="3"/>
  <c r="NYS125" i="3"/>
  <c r="NYR125" i="3"/>
  <c r="NYQ125" i="3"/>
  <c r="NYP125" i="3"/>
  <c r="NYO125" i="3"/>
  <c r="NYN125" i="3"/>
  <c r="NYM125" i="3"/>
  <c r="NYL125" i="3"/>
  <c r="NYK125" i="3"/>
  <c r="NYJ125" i="3"/>
  <c r="NYI125" i="3"/>
  <c r="NYH125" i="3"/>
  <c r="NYG125" i="3"/>
  <c r="NYF125" i="3"/>
  <c r="NYE125" i="3"/>
  <c r="NYD125" i="3"/>
  <c r="NYC125" i="3"/>
  <c r="NYB125" i="3"/>
  <c r="NYA125" i="3"/>
  <c r="NXZ125" i="3"/>
  <c r="NXY125" i="3"/>
  <c r="NXX125" i="3"/>
  <c r="NXW125" i="3"/>
  <c r="NXV125" i="3"/>
  <c r="NXU125" i="3"/>
  <c r="NXT125" i="3"/>
  <c r="NXS125" i="3"/>
  <c r="NXR125" i="3"/>
  <c r="NXQ125" i="3"/>
  <c r="NXP125" i="3"/>
  <c r="NXO125" i="3"/>
  <c r="NXN125" i="3"/>
  <c r="NXM125" i="3"/>
  <c r="NXL125" i="3"/>
  <c r="NXK125" i="3"/>
  <c r="NXJ125" i="3"/>
  <c r="NXI125" i="3"/>
  <c r="NXH125" i="3"/>
  <c r="NXG125" i="3"/>
  <c r="NXF125" i="3"/>
  <c r="NXE125" i="3"/>
  <c r="NXD125" i="3"/>
  <c r="NXC125" i="3"/>
  <c r="NXB125" i="3"/>
  <c r="NXA125" i="3"/>
  <c r="NWZ125" i="3"/>
  <c r="NWY125" i="3"/>
  <c r="NWX125" i="3"/>
  <c r="NWW125" i="3"/>
  <c r="NWV125" i="3"/>
  <c r="NWU125" i="3"/>
  <c r="NWT125" i="3"/>
  <c r="NWS125" i="3"/>
  <c r="NWR125" i="3"/>
  <c r="NWQ125" i="3"/>
  <c r="NWP125" i="3"/>
  <c r="NWO125" i="3"/>
  <c r="NWN125" i="3"/>
  <c r="NWM125" i="3"/>
  <c r="NWL125" i="3"/>
  <c r="NWK125" i="3"/>
  <c r="NWJ125" i="3"/>
  <c r="NWI125" i="3"/>
  <c r="NWH125" i="3"/>
  <c r="NWG125" i="3"/>
  <c r="NWF125" i="3"/>
  <c r="NWE125" i="3"/>
  <c r="NWD125" i="3"/>
  <c r="NWC125" i="3"/>
  <c r="NWB125" i="3"/>
  <c r="NWA125" i="3"/>
  <c r="NVZ125" i="3"/>
  <c r="NVY125" i="3"/>
  <c r="NVX125" i="3"/>
  <c r="NVW125" i="3"/>
  <c r="NVV125" i="3"/>
  <c r="NVU125" i="3"/>
  <c r="NVT125" i="3"/>
  <c r="NVS125" i="3"/>
  <c r="NVR125" i="3"/>
  <c r="NVQ125" i="3"/>
  <c r="NVP125" i="3"/>
  <c r="NVO125" i="3"/>
  <c r="NVN125" i="3"/>
  <c r="NVM125" i="3"/>
  <c r="NVL125" i="3"/>
  <c r="NVK125" i="3"/>
  <c r="NVJ125" i="3"/>
  <c r="NVI125" i="3"/>
  <c r="NVH125" i="3"/>
  <c r="NVG125" i="3"/>
  <c r="NVF125" i="3"/>
  <c r="NVE125" i="3"/>
  <c r="NVD125" i="3"/>
  <c r="NVC125" i="3"/>
  <c r="NVB125" i="3"/>
  <c r="NVA125" i="3"/>
  <c r="NUZ125" i="3"/>
  <c r="NUY125" i="3"/>
  <c r="NUX125" i="3"/>
  <c r="NUW125" i="3"/>
  <c r="NUV125" i="3"/>
  <c r="NUU125" i="3"/>
  <c r="NUT125" i="3"/>
  <c r="NUS125" i="3"/>
  <c r="NUR125" i="3"/>
  <c r="NUQ125" i="3"/>
  <c r="NUP125" i="3"/>
  <c r="NUO125" i="3"/>
  <c r="NUN125" i="3"/>
  <c r="NUM125" i="3"/>
  <c r="NUL125" i="3"/>
  <c r="NUK125" i="3"/>
  <c r="NUJ125" i="3"/>
  <c r="NUI125" i="3"/>
  <c r="NUH125" i="3"/>
  <c r="NUG125" i="3"/>
  <c r="NUF125" i="3"/>
  <c r="NUE125" i="3"/>
  <c r="NUD125" i="3"/>
  <c r="NUC125" i="3"/>
  <c r="NUB125" i="3"/>
  <c r="NUA125" i="3"/>
  <c r="NTZ125" i="3"/>
  <c r="NTY125" i="3"/>
  <c r="NTX125" i="3"/>
  <c r="NTW125" i="3"/>
  <c r="NTV125" i="3"/>
  <c r="NTU125" i="3"/>
  <c r="NTT125" i="3"/>
  <c r="NTS125" i="3"/>
  <c r="NTR125" i="3"/>
  <c r="NTQ125" i="3"/>
  <c r="NTP125" i="3"/>
  <c r="NTO125" i="3"/>
  <c r="NTN125" i="3"/>
  <c r="NTM125" i="3"/>
  <c r="NTL125" i="3"/>
  <c r="NTK125" i="3"/>
  <c r="NTJ125" i="3"/>
  <c r="NTI125" i="3"/>
  <c r="NTH125" i="3"/>
  <c r="NTG125" i="3"/>
  <c r="NTF125" i="3"/>
  <c r="NTE125" i="3"/>
  <c r="NTD125" i="3"/>
  <c r="NTC125" i="3"/>
  <c r="NTB125" i="3"/>
  <c r="NTA125" i="3"/>
  <c r="NSZ125" i="3"/>
  <c r="NSY125" i="3"/>
  <c r="NSX125" i="3"/>
  <c r="NSW125" i="3"/>
  <c r="NSV125" i="3"/>
  <c r="NSU125" i="3"/>
  <c r="NST125" i="3"/>
  <c r="NSS125" i="3"/>
  <c r="NSR125" i="3"/>
  <c r="NSQ125" i="3"/>
  <c r="NSP125" i="3"/>
  <c r="NSO125" i="3"/>
  <c r="NSN125" i="3"/>
  <c r="NSM125" i="3"/>
  <c r="NSL125" i="3"/>
  <c r="NSK125" i="3"/>
  <c r="NSJ125" i="3"/>
  <c r="NSI125" i="3"/>
  <c r="NSH125" i="3"/>
  <c r="NSG125" i="3"/>
  <c r="NSF125" i="3"/>
  <c r="NSE125" i="3"/>
  <c r="NSD125" i="3"/>
  <c r="NSC125" i="3"/>
  <c r="NSB125" i="3"/>
  <c r="NSA125" i="3"/>
  <c r="NRZ125" i="3"/>
  <c r="NRY125" i="3"/>
  <c r="NRX125" i="3"/>
  <c r="NRW125" i="3"/>
  <c r="NRV125" i="3"/>
  <c r="NRU125" i="3"/>
  <c r="NRT125" i="3"/>
  <c r="NRS125" i="3"/>
  <c r="NRR125" i="3"/>
  <c r="NRQ125" i="3"/>
  <c r="NRP125" i="3"/>
  <c r="NRO125" i="3"/>
  <c r="NRN125" i="3"/>
  <c r="NRM125" i="3"/>
  <c r="NRL125" i="3"/>
  <c r="NRK125" i="3"/>
  <c r="NRJ125" i="3"/>
  <c r="NRI125" i="3"/>
  <c r="NRH125" i="3"/>
  <c r="NRG125" i="3"/>
  <c r="NRF125" i="3"/>
  <c r="NRE125" i="3"/>
  <c r="NRD125" i="3"/>
  <c r="NRC125" i="3"/>
  <c r="NRB125" i="3"/>
  <c r="NRA125" i="3"/>
  <c r="NQZ125" i="3"/>
  <c r="NQY125" i="3"/>
  <c r="NQX125" i="3"/>
  <c r="NQW125" i="3"/>
  <c r="NQV125" i="3"/>
  <c r="NQU125" i="3"/>
  <c r="NQT125" i="3"/>
  <c r="NQS125" i="3"/>
  <c r="NQR125" i="3"/>
  <c r="NQQ125" i="3"/>
  <c r="NQP125" i="3"/>
  <c r="NQO125" i="3"/>
  <c r="NQN125" i="3"/>
  <c r="NQM125" i="3"/>
  <c r="NQL125" i="3"/>
  <c r="NQK125" i="3"/>
  <c r="NQJ125" i="3"/>
  <c r="NQI125" i="3"/>
  <c r="NQH125" i="3"/>
  <c r="NQG125" i="3"/>
  <c r="NQF125" i="3"/>
  <c r="NQE125" i="3"/>
  <c r="NQD125" i="3"/>
  <c r="NQC125" i="3"/>
  <c r="NQB125" i="3"/>
  <c r="NQA125" i="3"/>
  <c r="NPZ125" i="3"/>
  <c r="NPY125" i="3"/>
  <c r="NPX125" i="3"/>
  <c r="NPW125" i="3"/>
  <c r="NPV125" i="3"/>
  <c r="NPU125" i="3"/>
  <c r="NPT125" i="3"/>
  <c r="NPS125" i="3"/>
  <c r="NPR125" i="3"/>
  <c r="NPQ125" i="3"/>
  <c r="NPP125" i="3"/>
  <c r="NPO125" i="3"/>
  <c r="NPN125" i="3"/>
  <c r="NPM125" i="3"/>
  <c r="NPL125" i="3"/>
  <c r="NPK125" i="3"/>
  <c r="NPJ125" i="3"/>
  <c r="NPI125" i="3"/>
  <c r="NPH125" i="3"/>
  <c r="NPG125" i="3"/>
  <c r="NPF125" i="3"/>
  <c r="NPE125" i="3"/>
  <c r="NPD125" i="3"/>
  <c r="NPC125" i="3"/>
  <c r="NPB125" i="3"/>
  <c r="NPA125" i="3"/>
  <c r="NOZ125" i="3"/>
  <c r="NOY125" i="3"/>
  <c r="NOX125" i="3"/>
  <c r="NOW125" i="3"/>
  <c r="NOV125" i="3"/>
  <c r="NOU125" i="3"/>
  <c r="NOT125" i="3"/>
  <c r="NOS125" i="3"/>
  <c r="NOR125" i="3"/>
  <c r="NOQ125" i="3"/>
  <c r="NOP125" i="3"/>
  <c r="NOO125" i="3"/>
  <c r="NON125" i="3"/>
  <c r="NOM125" i="3"/>
  <c r="NOL125" i="3"/>
  <c r="NOK125" i="3"/>
  <c r="NOJ125" i="3"/>
  <c r="NOI125" i="3"/>
  <c r="NOH125" i="3"/>
  <c r="NOG125" i="3"/>
  <c r="NOF125" i="3"/>
  <c r="NOE125" i="3"/>
  <c r="NOD125" i="3"/>
  <c r="NOC125" i="3"/>
  <c r="NOB125" i="3"/>
  <c r="NOA125" i="3"/>
  <c r="NNZ125" i="3"/>
  <c r="NNY125" i="3"/>
  <c r="NNX125" i="3"/>
  <c r="NNW125" i="3"/>
  <c r="NNV125" i="3"/>
  <c r="NNU125" i="3"/>
  <c r="NNT125" i="3"/>
  <c r="NNS125" i="3"/>
  <c r="NNR125" i="3"/>
  <c r="NNQ125" i="3"/>
  <c r="NNP125" i="3"/>
  <c r="NNO125" i="3"/>
  <c r="NNN125" i="3"/>
  <c r="NNM125" i="3"/>
  <c r="NNL125" i="3"/>
  <c r="NNK125" i="3"/>
  <c r="NNJ125" i="3"/>
  <c r="NNI125" i="3"/>
  <c r="NNH125" i="3"/>
  <c r="NNG125" i="3"/>
  <c r="NNF125" i="3"/>
  <c r="NNE125" i="3"/>
  <c r="NND125" i="3"/>
  <c r="NNC125" i="3"/>
  <c r="NNB125" i="3"/>
  <c r="NNA125" i="3"/>
  <c r="NMZ125" i="3"/>
  <c r="NMY125" i="3"/>
  <c r="NMX125" i="3"/>
  <c r="NMW125" i="3"/>
  <c r="NMV125" i="3"/>
  <c r="NMU125" i="3"/>
  <c r="NMT125" i="3"/>
  <c r="NMS125" i="3"/>
  <c r="NMR125" i="3"/>
  <c r="NMQ125" i="3"/>
  <c r="NMP125" i="3"/>
  <c r="NMO125" i="3"/>
  <c r="NMN125" i="3"/>
  <c r="NMM125" i="3"/>
  <c r="NML125" i="3"/>
  <c r="NMK125" i="3"/>
  <c r="NMJ125" i="3"/>
  <c r="NMI125" i="3"/>
  <c r="NMH125" i="3"/>
  <c r="NMG125" i="3"/>
  <c r="NMF125" i="3"/>
  <c r="NME125" i="3"/>
  <c r="NMD125" i="3"/>
  <c r="NMC125" i="3"/>
  <c r="NMB125" i="3"/>
  <c r="NMA125" i="3"/>
  <c r="NLZ125" i="3"/>
  <c r="NLY125" i="3"/>
  <c r="NLX125" i="3"/>
  <c r="NLW125" i="3"/>
  <c r="NLV125" i="3"/>
  <c r="NLU125" i="3"/>
  <c r="NLT125" i="3"/>
  <c r="NLS125" i="3"/>
  <c r="NLR125" i="3"/>
  <c r="NLQ125" i="3"/>
  <c r="NLP125" i="3"/>
  <c r="NLO125" i="3"/>
  <c r="NLN125" i="3"/>
  <c r="NLM125" i="3"/>
  <c r="NLL125" i="3"/>
  <c r="NLK125" i="3"/>
  <c r="NLJ125" i="3"/>
  <c r="NLI125" i="3"/>
  <c r="NLH125" i="3"/>
  <c r="NLG125" i="3"/>
  <c r="NLF125" i="3"/>
  <c r="NLE125" i="3"/>
  <c r="NLD125" i="3"/>
  <c r="NLC125" i="3"/>
  <c r="NLB125" i="3"/>
  <c r="NLA125" i="3"/>
  <c r="NKZ125" i="3"/>
  <c r="NKY125" i="3"/>
  <c r="NKX125" i="3"/>
  <c r="NKW125" i="3"/>
  <c r="NKV125" i="3"/>
  <c r="NKU125" i="3"/>
  <c r="NKT125" i="3"/>
  <c r="NKS125" i="3"/>
  <c r="NKR125" i="3"/>
  <c r="NKQ125" i="3"/>
  <c r="NKP125" i="3"/>
  <c r="NKO125" i="3"/>
  <c r="NKN125" i="3"/>
  <c r="NKM125" i="3"/>
  <c r="NKL125" i="3"/>
  <c r="NKK125" i="3"/>
  <c r="NKJ125" i="3"/>
  <c r="NKI125" i="3"/>
  <c r="NKH125" i="3"/>
  <c r="NKG125" i="3"/>
  <c r="NKF125" i="3"/>
  <c r="NKE125" i="3"/>
  <c r="NKD125" i="3"/>
  <c r="NKC125" i="3"/>
  <c r="NKB125" i="3"/>
  <c r="NKA125" i="3"/>
  <c r="NJZ125" i="3"/>
  <c r="NJY125" i="3"/>
  <c r="NJX125" i="3"/>
  <c r="NJW125" i="3"/>
  <c r="NJV125" i="3"/>
  <c r="NJU125" i="3"/>
  <c r="NJT125" i="3"/>
  <c r="NJS125" i="3"/>
  <c r="NJR125" i="3"/>
  <c r="NJQ125" i="3"/>
  <c r="NJP125" i="3"/>
  <c r="NJO125" i="3"/>
  <c r="NJN125" i="3"/>
  <c r="NJM125" i="3"/>
  <c r="NJL125" i="3"/>
  <c r="NJK125" i="3"/>
  <c r="NJJ125" i="3"/>
  <c r="NJI125" i="3"/>
  <c r="NJH125" i="3"/>
  <c r="NJG125" i="3"/>
  <c r="NJF125" i="3"/>
  <c r="NJE125" i="3"/>
  <c r="NJD125" i="3"/>
  <c r="NJC125" i="3"/>
  <c r="NJB125" i="3"/>
  <c r="NJA125" i="3"/>
  <c r="NIZ125" i="3"/>
  <c r="NIY125" i="3"/>
  <c r="NIX125" i="3"/>
  <c r="NIW125" i="3"/>
  <c r="NIV125" i="3"/>
  <c r="NIU125" i="3"/>
  <c r="NIT125" i="3"/>
  <c r="NIS125" i="3"/>
  <c r="NIR125" i="3"/>
  <c r="NIQ125" i="3"/>
  <c r="NIP125" i="3"/>
  <c r="NIO125" i="3"/>
  <c r="NIN125" i="3"/>
  <c r="NIM125" i="3"/>
  <c r="NIL125" i="3"/>
  <c r="NIK125" i="3"/>
  <c r="NIJ125" i="3"/>
  <c r="NII125" i="3"/>
  <c r="NIH125" i="3"/>
  <c r="NIG125" i="3"/>
  <c r="NIF125" i="3"/>
  <c r="NIE125" i="3"/>
  <c r="NID125" i="3"/>
  <c r="NIC125" i="3"/>
  <c r="NIB125" i="3"/>
  <c r="NIA125" i="3"/>
  <c r="NHZ125" i="3"/>
  <c r="NHY125" i="3"/>
  <c r="NHX125" i="3"/>
  <c r="NHW125" i="3"/>
  <c r="NHV125" i="3"/>
  <c r="NHU125" i="3"/>
  <c r="NHT125" i="3"/>
  <c r="NHS125" i="3"/>
  <c r="NHR125" i="3"/>
  <c r="NHQ125" i="3"/>
  <c r="NHP125" i="3"/>
  <c r="NHO125" i="3"/>
  <c r="NHN125" i="3"/>
  <c r="NHM125" i="3"/>
  <c r="NHL125" i="3"/>
  <c r="NHK125" i="3"/>
  <c r="NHJ125" i="3"/>
  <c r="NHI125" i="3"/>
  <c r="NHH125" i="3"/>
  <c r="NHG125" i="3"/>
  <c r="NHF125" i="3"/>
  <c r="NHE125" i="3"/>
  <c r="NHD125" i="3"/>
  <c r="NHC125" i="3"/>
  <c r="NHB125" i="3"/>
  <c r="NHA125" i="3"/>
  <c r="NGZ125" i="3"/>
  <c r="NGY125" i="3"/>
  <c r="NGX125" i="3"/>
  <c r="NGW125" i="3"/>
  <c r="NGV125" i="3"/>
  <c r="NGU125" i="3"/>
  <c r="NGT125" i="3"/>
  <c r="NGS125" i="3"/>
  <c r="NGR125" i="3"/>
  <c r="NGQ125" i="3"/>
  <c r="NGP125" i="3"/>
  <c r="NGO125" i="3"/>
  <c r="NGN125" i="3"/>
  <c r="NGM125" i="3"/>
  <c r="NGL125" i="3"/>
  <c r="NGK125" i="3"/>
  <c r="NGJ125" i="3"/>
  <c r="NGI125" i="3"/>
  <c r="NGH125" i="3"/>
  <c r="NGG125" i="3"/>
  <c r="NGF125" i="3"/>
  <c r="NGE125" i="3"/>
  <c r="NGD125" i="3"/>
  <c r="NGC125" i="3"/>
  <c r="NGB125" i="3"/>
  <c r="NGA125" i="3"/>
  <c r="NFZ125" i="3"/>
  <c r="NFY125" i="3"/>
  <c r="NFX125" i="3"/>
  <c r="NFW125" i="3"/>
  <c r="NFV125" i="3"/>
  <c r="NFU125" i="3"/>
  <c r="NFT125" i="3"/>
  <c r="NFS125" i="3"/>
  <c r="NFR125" i="3"/>
  <c r="NFQ125" i="3"/>
  <c r="NFP125" i="3"/>
  <c r="NFO125" i="3"/>
  <c r="NFN125" i="3"/>
  <c r="NFM125" i="3"/>
  <c r="NFL125" i="3"/>
  <c r="NFK125" i="3"/>
  <c r="NFJ125" i="3"/>
  <c r="NFI125" i="3"/>
  <c r="NFH125" i="3"/>
  <c r="NFG125" i="3"/>
  <c r="NFF125" i="3"/>
  <c r="NFE125" i="3"/>
  <c r="NFD125" i="3"/>
  <c r="NFC125" i="3"/>
  <c r="NFB125" i="3"/>
  <c r="NFA125" i="3"/>
  <c r="NEZ125" i="3"/>
  <c r="NEY125" i="3"/>
  <c r="NEX125" i="3"/>
  <c r="NEW125" i="3"/>
  <c r="NEV125" i="3"/>
  <c r="NEU125" i="3"/>
  <c r="NET125" i="3"/>
  <c r="NES125" i="3"/>
  <c r="NER125" i="3"/>
  <c r="NEQ125" i="3"/>
  <c r="NEP125" i="3"/>
  <c r="NEO125" i="3"/>
  <c r="NEN125" i="3"/>
  <c r="NEM125" i="3"/>
  <c r="NEL125" i="3"/>
  <c r="NEK125" i="3"/>
  <c r="NEJ125" i="3"/>
  <c r="NEI125" i="3"/>
  <c r="NEH125" i="3"/>
  <c r="NEG125" i="3"/>
  <c r="NEF125" i="3"/>
  <c r="NEE125" i="3"/>
  <c r="NED125" i="3"/>
  <c r="NEC125" i="3"/>
  <c r="NEB125" i="3"/>
  <c r="NEA125" i="3"/>
  <c r="NDZ125" i="3"/>
  <c r="NDY125" i="3"/>
  <c r="NDX125" i="3"/>
  <c r="NDW125" i="3"/>
  <c r="NDV125" i="3"/>
  <c r="NDU125" i="3"/>
  <c r="NDT125" i="3"/>
  <c r="NDS125" i="3"/>
  <c r="NDR125" i="3"/>
  <c r="NDQ125" i="3"/>
  <c r="NDP125" i="3"/>
  <c r="NDO125" i="3"/>
  <c r="NDN125" i="3"/>
  <c r="NDM125" i="3"/>
  <c r="NDL125" i="3"/>
  <c r="NDK125" i="3"/>
  <c r="NDJ125" i="3"/>
  <c r="NDI125" i="3"/>
  <c r="NDH125" i="3"/>
  <c r="NDG125" i="3"/>
  <c r="NDF125" i="3"/>
  <c r="NDE125" i="3"/>
  <c r="NDD125" i="3"/>
  <c r="NDC125" i="3"/>
  <c r="NDB125" i="3"/>
  <c r="NDA125" i="3"/>
  <c r="NCZ125" i="3"/>
  <c r="NCY125" i="3"/>
  <c r="NCX125" i="3"/>
  <c r="NCW125" i="3"/>
  <c r="NCV125" i="3"/>
  <c r="NCU125" i="3"/>
  <c r="NCT125" i="3"/>
  <c r="NCS125" i="3"/>
  <c r="NCR125" i="3"/>
  <c r="NCQ125" i="3"/>
  <c r="NCP125" i="3"/>
  <c r="NCO125" i="3"/>
  <c r="NCN125" i="3"/>
  <c r="NCM125" i="3"/>
  <c r="NCL125" i="3"/>
  <c r="NCK125" i="3"/>
  <c r="NCJ125" i="3"/>
  <c r="NCI125" i="3"/>
  <c r="NCH125" i="3"/>
  <c r="NCG125" i="3"/>
  <c r="NCF125" i="3"/>
  <c r="NCE125" i="3"/>
  <c r="NCD125" i="3"/>
  <c r="NCC125" i="3"/>
  <c r="NCB125" i="3"/>
  <c r="NCA125" i="3"/>
  <c r="NBZ125" i="3"/>
  <c r="NBY125" i="3"/>
  <c r="NBX125" i="3"/>
  <c r="NBW125" i="3"/>
  <c r="NBV125" i="3"/>
  <c r="NBU125" i="3"/>
  <c r="NBT125" i="3"/>
  <c r="NBS125" i="3"/>
  <c r="NBR125" i="3"/>
  <c r="NBQ125" i="3"/>
  <c r="NBP125" i="3"/>
  <c r="NBO125" i="3"/>
  <c r="NBN125" i="3"/>
  <c r="NBM125" i="3"/>
  <c r="NBL125" i="3"/>
  <c r="NBK125" i="3"/>
  <c r="NBJ125" i="3"/>
  <c r="NBI125" i="3"/>
  <c r="NBH125" i="3"/>
  <c r="NBG125" i="3"/>
  <c r="NBF125" i="3"/>
  <c r="NBE125" i="3"/>
  <c r="NBD125" i="3"/>
  <c r="NBC125" i="3"/>
  <c r="NBB125" i="3"/>
  <c r="NBA125" i="3"/>
  <c r="NAZ125" i="3"/>
  <c r="NAY125" i="3"/>
  <c r="NAX125" i="3"/>
  <c r="NAW125" i="3"/>
  <c r="NAV125" i="3"/>
  <c r="NAU125" i="3"/>
  <c r="NAT125" i="3"/>
  <c r="NAS125" i="3"/>
  <c r="NAR125" i="3"/>
  <c r="NAQ125" i="3"/>
  <c r="NAP125" i="3"/>
  <c r="NAO125" i="3"/>
  <c r="NAN125" i="3"/>
  <c r="NAM125" i="3"/>
  <c r="NAL125" i="3"/>
  <c r="NAK125" i="3"/>
  <c r="NAJ125" i="3"/>
  <c r="NAI125" i="3"/>
  <c r="NAH125" i="3"/>
  <c r="NAG125" i="3"/>
  <c r="NAF125" i="3"/>
  <c r="NAE125" i="3"/>
  <c r="NAD125" i="3"/>
  <c r="NAC125" i="3"/>
  <c r="NAB125" i="3"/>
  <c r="NAA125" i="3"/>
  <c r="MZZ125" i="3"/>
  <c r="MZY125" i="3"/>
  <c r="MZX125" i="3"/>
  <c r="MZW125" i="3"/>
  <c r="MZV125" i="3"/>
  <c r="MZU125" i="3"/>
  <c r="MZT125" i="3"/>
  <c r="MZS125" i="3"/>
  <c r="MZR125" i="3"/>
  <c r="MZQ125" i="3"/>
  <c r="MZP125" i="3"/>
  <c r="MZO125" i="3"/>
  <c r="MZN125" i="3"/>
  <c r="MZM125" i="3"/>
  <c r="MZL125" i="3"/>
  <c r="MZK125" i="3"/>
  <c r="MZJ125" i="3"/>
  <c r="MZI125" i="3"/>
  <c r="MZH125" i="3"/>
  <c r="MZG125" i="3"/>
  <c r="MZF125" i="3"/>
  <c r="MZE125" i="3"/>
  <c r="MZD125" i="3"/>
  <c r="MZC125" i="3"/>
  <c r="MZB125" i="3"/>
  <c r="MZA125" i="3"/>
  <c r="MYZ125" i="3"/>
  <c r="MYY125" i="3"/>
  <c r="MYX125" i="3"/>
  <c r="MYW125" i="3"/>
  <c r="MYV125" i="3"/>
  <c r="MYU125" i="3"/>
  <c r="MYT125" i="3"/>
  <c r="MYS125" i="3"/>
  <c r="MYR125" i="3"/>
  <c r="MYQ125" i="3"/>
  <c r="MYP125" i="3"/>
  <c r="MYO125" i="3"/>
  <c r="MYN125" i="3"/>
  <c r="MYM125" i="3"/>
  <c r="MYL125" i="3"/>
  <c r="MYK125" i="3"/>
  <c r="MYJ125" i="3"/>
  <c r="MYI125" i="3"/>
  <c r="MYH125" i="3"/>
  <c r="MYG125" i="3"/>
  <c r="MYF125" i="3"/>
  <c r="MYE125" i="3"/>
  <c r="MYD125" i="3"/>
  <c r="MYC125" i="3"/>
  <c r="MYB125" i="3"/>
  <c r="MYA125" i="3"/>
  <c r="MXZ125" i="3"/>
  <c r="MXY125" i="3"/>
  <c r="MXX125" i="3"/>
  <c r="MXW125" i="3"/>
  <c r="MXV125" i="3"/>
  <c r="MXU125" i="3"/>
  <c r="MXT125" i="3"/>
  <c r="MXS125" i="3"/>
  <c r="MXR125" i="3"/>
  <c r="MXQ125" i="3"/>
  <c r="MXP125" i="3"/>
  <c r="MXO125" i="3"/>
  <c r="MXN125" i="3"/>
  <c r="MXM125" i="3"/>
  <c r="MXL125" i="3"/>
  <c r="MXK125" i="3"/>
  <c r="MXJ125" i="3"/>
  <c r="MXI125" i="3"/>
  <c r="MXH125" i="3"/>
  <c r="MXG125" i="3"/>
  <c r="MXF125" i="3"/>
  <c r="MXE125" i="3"/>
  <c r="MXD125" i="3"/>
  <c r="MXC125" i="3"/>
  <c r="MXB125" i="3"/>
  <c r="MXA125" i="3"/>
  <c r="MWZ125" i="3"/>
  <c r="MWY125" i="3"/>
  <c r="MWX125" i="3"/>
  <c r="MWW125" i="3"/>
  <c r="MWV125" i="3"/>
  <c r="MWU125" i="3"/>
  <c r="MWT125" i="3"/>
  <c r="MWS125" i="3"/>
  <c r="MWR125" i="3"/>
  <c r="MWQ125" i="3"/>
  <c r="MWP125" i="3"/>
  <c r="MWO125" i="3"/>
  <c r="MWN125" i="3"/>
  <c r="MWM125" i="3"/>
  <c r="MWL125" i="3"/>
  <c r="MWK125" i="3"/>
  <c r="MWJ125" i="3"/>
  <c r="MWI125" i="3"/>
  <c r="MWH125" i="3"/>
  <c r="MWG125" i="3"/>
  <c r="MWF125" i="3"/>
  <c r="MWE125" i="3"/>
  <c r="MWD125" i="3"/>
  <c r="MWC125" i="3"/>
  <c r="MWB125" i="3"/>
  <c r="MWA125" i="3"/>
  <c r="MVZ125" i="3"/>
  <c r="MVY125" i="3"/>
  <c r="MVX125" i="3"/>
  <c r="MVW125" i="3"/>
  <c r="MVV125" i="3"/>
  <c r="MVU125" i="3"/>
  <c r="MVT125" i="3"/>
  <c r="MVS125" i="3"/>
  <c r="MVR125" i="3"/>
  <c r="MVQ125" i="3"/>
  <c r="MVP125" i="3"/>
  <c r="MVO125" i="3"/>
  <c r="MVN125" i="3"/>
  <c r="MVM125" i="3"/>
  <c r="MVL125" i="3"/>
  <c r="MVK125" i="3"/>
  <c r="MVJ125" i="3"/>
  <c r="MVI125" i="3"/>
  <c r="MVH125" i="3"/>
  <c r="MVG125" i="3"/>
  <c r="MVF125" i="3"/>
  <c r="MVE125" i="3"/>
  <c r="MVD125" i="3"/>
  <c r="MVC125" i="3"/>
  <c r="MVB125" i="3"/>
  <c r="MVA125" i="3"/>
  <c r="MUZ125" i="3"/>
  <c r="MUY125" i="3"/>
  <c r="MUX125" i="3"/>
  <c r="MUW125" i="3"/>
  <c r="MUV125" i="3"/>
  <c r="MUU125" i="3"/>
  <c r="MUT125" i="3"/>
  <c r="MUS125" i="3"/>
  <c r="MUR125" i="3"/>
  <c r="MUQ125" i="3"/>
  <c r="MUP125" i="3"/>
  <c r="MUO125" i="3"/>
  <c r="MUN125" i="3"/>
  <c r="MUM125" i="3"/>
  <c r="MUL125" i="3"/>
  <c r="MUK125" i="3"/>
  <c r="MUJ125" i="3"/>
  <c r="MUI125" i="3"/>
  <c r="MUH125" i="3"/>
  <c r="MUG125" i="3"/>
  <c r="MUF125" i="3"/>
  <c r="MUE125" i="3"/>
  <c r="MUD125" i="3"/>
  <c r="MUC125" i="3"/>
  <c r="MUB125" i="3"/>
  <c r="MUA125" i="3"/>
  <c r="MTZ125" i="3"/>
  <c r="MTY125" i="3"/>
  <c r="MTX125" i="3"/>
  <c r="MTW125" i="3"/>
  <c r="MTV125" i="3"/>
  <c r="MTU125" i="3"/>
  <c r="MTT125" i="3"/>
  <c r="MTS125" i="3"/>
  <c r="MTR125" i="3"/>
  <c r="MTQ125" i="3"/>
  <c r="MTP125" i="3"/>
  <c r="MTO125" i="3"/>
  <c r="MTN125" i="3"/>
  <c r="MTM125" i="3"/>
  <c r="MTL125" i="3"/>
  <c r="MTK125" i="3"/>
  <c r="MTJ125" i="3"/>
  <c r="MTI125" i="3"/>
  <c r="MTH125" i="3"/>
  <c r="MTG125" i="3"/>
  <c r="MTF125" i="3"/>
  <c r="MTE125" i="3"/>
  <c r="MTD125" i="3"/>
  <c r="MTC125" i="3"/>
  <c r="MTB125" i="3"/>
  <c r="MTA125" i="3"/>
  <c r="MSZ125" i="3"/>
  <c r="MSY125" i="3"/>
  <c r="MSX125" i="3"/>
  <c r="MSW125" i="3"/>
  <c r="MSV125" i="3"/>
  <c r="MSU125" i="3"/>
  <c r="MST125" i="3"/>
  <c r="MSS125" i="3"/>
  <c r="MSR125" i="3"/>
  <c r="MSQ125" i="3"/>
  <c r="MSP125" i="3"/>
  <c r="MSO125" i="3"/>
  <c r="MSN125" i="3"/>
  <c r="MSM125" i="3"/>
  <c r="MSL125" i="3"/>
  <c r="MSK125" i="3"/>
  <c r="MSJ125" i="3"/>
  <c r="MSI125" i="3"/>
  <c r="MSH125" i="3"/>
  <c r="MSG125" i="3"/>
  <c r="MSF125" i="3"/>
  <c r="MSE125" i="3"/>
  <c r="MSD125" i="3"/>
  <c r="MSC125" i="3"/>
  <c r="MSB125" i="3"/>
  <c r="MSA125" i="3"/>
  <c r="MRZ125" i="3"/>
  <c r="MRY125" i="3"/>
  <c r="MRX125" i="3"/>
  <c r="MRW125" i="3"/>
  <c r="MRV125" i="3"/>
  <c r="MRU125" i="3"/>
  <c r="MRT125" i="3"/>
  <c r="MRS125" i="3"/>
  <c r="MRR125" i="3"/>
  <c r="MRQ125" i="3"/>
  <c r="MRP125" i="3"/>
  <c r="MRO125" i="3"/>
  <c r="MRN125" i="3"/>
  <c r="MRM125" i="3"/>
  <c r="MRL125" i="3"/>
  <c r="MRK125" i="3"/>
  <c r="MRJ125" i="3"/>
  <c r="MRI125" i="3"/>
  <c r="MRH125" i="3"/>
  <c r="MRG125" i="3"/>
  <c r="MRF125" i="3"/>
  <c r="MRE125" i="3"/>
  <c r="MRD125" i="3"/>
  <c r="MRC125" i="3"/>
  <c r="MRB125" i="3"/>
  <c r="MRA125" i="3"/>
  <c r="MQZ125" i="3"/>
  <c r="MQY125" i="3"/>
  <c r="MQX125" i="3"/>
  <c r="MQW125" i="3"/>
  <c r="MQV125" i="3"/>
  <c r="MQU125" i="3"/>
  <c r="MQT125" i="3"/>
  <c r="MQS125" i="3"/>
  <c r="MQR125" i="3"/>
  <c r="MQQ125" i="3"/>
  <c r="MQP125" i="3"/>
  <c r="MQO125" i="3"/>
  <c r="MQN125" i="3"/>
  <c r="MQM125" i="3"/>
  <c r="MQL125" i="3"/>
  <c r="MQK125" i="3"/>
  <c r="MQJ125" i="3"/>
  <c r="MQI125" i="3"/>
  <c r="MQH125" i="3"/>
  <c r="MQG125" i="3"/>
  <c r="MQF125" i="3"/>
  <c r="MQE125" i="3"/>
  <c r="MQD125" i="3"/>
  <c r="MQC125" i="3"/>
  <c r="MQB125" i="3"/>
  <c r="MQA125" i="3"/>
  <c r="MPZ125" i="3"/>
  <c r="MPY125" i="3"/>
  <c r="MPX125" i="3"/>
  <c r="MPW125" i="3"/>
  <c r="MPV125" i="3"/>
  <c r="MPU125" i="3"/>
  <c r="MPT125" i="3"/>
  <c r="MPS125" i="3"/>
  <c r="MPR125" i="3"/>
  <c r="MPQ125" i="3"/>
  <c r="MPP125" i="3"/>
  <c r="MPO125" i="3"/>
  <c r="MPN125" i="3"/>
  <c r="MPM125" i="3"/>
  <c r="MPL125" i="3"/>
  <c r="MPK125" i="3"/>
  <c r="MPJ125" i="3"/>
  <c r="MPI125" i="3"/>
  <c r="MPH125" i="3"/>
  <c r="MPG125" i="3"/>
  <c r="MPF125" i="3"/>
  <c r="MPE125" i="3"/>
  <c r="MPD125" i="3"/>
  <c r="MPC125" i="3"/>
  <c r="MPB125" i="3"/>
  <c r="MPA125" i="3"/>
  <c r="MOZ125" i="3"/>
  <c r="MOY125" i="3"/>
  <c r="MOX125" i="3"/>
  <c r="MOW125" i="3"/>
  <c r="MOV125" i="3"/>
  <c r="MOU125" i="3"/>
  <c r="MOT125" i="3"/>
  <c r="MOS125" i="3"/>
  <c r="MOR125" i="3"/>
  <c r="MOQ125" i="3"/>
  <c r="MOP125" i="3"/>
  <c r="MOO125" i="3"/>
  <c r="MON125" i="3"/>
  <c r="MOM125" i="3"/>
  <c r="MOL125" i="3"/>
  <c r="MOK125" i="3"/>
  <c r="MOJ125" i="3"/>
  <c r="MOI125" i="3"/>
  <c r="MOH125" i="3"/>
  <c r="MOG125" i="3"/>
  <c r="MOF125" i="3"/>
  <c r="MOE125" i="3"/>
  <c r="MOD125" i="3"/>
  <c r="MOC125" i="3"/>
  <c r="MOB125" i="3"/>
  <c r="MOA125" i="3"/>
  <c r="MNZ125" i="3"/>
  <c r="MNY125" i="3"/>
  <c r="MNX125" i="3"/>
  <c r="MNW125" i="3"/>
  <c r="MNV125" i="3"/>
  <c r="MNU125" i="3"/>
  <c r="MNT125" i="3"/>
  <c r="MNS125" i="3"/>
  <c r="MNR125" i="3"/>
  <c r="MNQ125" i="3"/>
  <c r="MNP125" i="3"/>
  <c r="MNO125" i="3"/>
  <c r="MNN125" i="3"/>
  <c r="MNM125" i="3"/>
  <c r="MNL125" i="3"/>
  <c r="MNK125" i="3"/>
  <c r="MNJ125" i="3"/>
  <c r="MNI125" i="3"/>
  <c r="MNH125" i="3"/>
  <c r="MNG125" i="3"/>
  <c r="MNF125" i="3"/>
  <c r="MNE125" i="3"/>
  <c r="MND125" i="3"/>
  <c r="MNC125" i="3"/>
  <c r="MNB125" i="3"/>
  <c r="MNA125" i="3"/>
  <c r="MMZ125" i="3"/>
  <c r="MMY125" i="3"/>
  <c r="MMX125" i="3"/>
  <c r="MMW125" i="3"/>
  <c r="MMV125" i="3"/>
  <c r="MMU125" i="3"/>
  <c r="MMT125" i="3"/>
  <c r="MMS125" i="3"/>
  <c r="MMR125" i="3"/>
  <c r="MMQ125" i="3"/>
  <c r="MMP125" i="3"/>
  <c r="MMO125" i="3"/>
  <c r="MMN125" i="3"/>
  <c r="MMM125" i="3"/>
  <c r="MML125" i="3"/>
  <c r="MMK125" i="3"/>
  <c r="MMJ125" i="3"/>
  <c r="MMI125" i="3"/>
  <c r="MMH125" i="3"/>
  <c r="MMG125" i="3"/>
  <c r="MMF125" i="3"/>
  <c r="MME125" i="3"/>
  <c r="MMD125" i="3"/>
  <c r="MMC125" i="3"/>
  <c r="MMB125" i="3"/>
  <c r="MMA125" i="3"/>
  <c r="MLZ125" i="3"/>
  <c r="MLY125" i="3"/>
  <c r="MLX125" i="3"/>
  <c r="MLW125" i="3"/>
  <c r="MLV125" i="3"/>
  <c r="MLU125" i="3"/>
  <c r="MLT125" i="3"/>
  <c r="MLS125" i="3"/>
  <c r="MLR125" i="3"/>
  <c r="MLQ125" i="3"/>
  <c r="MLP125" i="3"/>
  <c r="MLO125" i="3"/>
  <c r="MLN125" i="3"/>
  <c r="MLM125" i="3"/>
  <c r="MLL125" i="3"/>
  <c r="MLK125" i="3"/>
  <c r="MLJ125" i="3"/>
  <c r="MLI125" i="3"/>
  <c r="MLH125" i="3"/>
  <c r="MLG125" i="3"/>
  <c r="MLF125" i="3"/>
  <c r="MLE125" i="3"/>
  <c r="MLD125" i="3"/>
  <c r="MLC125" i="3"/>
  <c r="MLB125" i="3"/>
  <c r="MLA125" i="3"/>
  <c r="MKZ125" i="3"/>
  <c r="MKY125" i="3"/>
  <c r="MKX125" i="3"/>
  <c r="MKW125" i="3"/>
  <c r="MKV125" i="3"/>
  <c r="MKU125" i="3"/>
  <c r="MKT125" i="3"/>
  <c r="MKS125" i="3"/>
  <c r="MKR125" i="3"/>
  <c r="MKQ125" i="3"/>
  <c r="MKP125" i="3"/>
  <c r="MKO125" i="3"/>
  <c r="MKN125" i="3"/>
  <c r="MKM125" i="3"/>
  <c r="MKL125" i="3"/>
  <c r="MKK125" i="3"/>
  <c r="MKJ125" i="3"/>
  <c r="MKI125" i="3"/>
  <c r="MKH125" i="3"/>
  <c r="MKG125" i="3"/>
  <c r="MKF125" i="3"/>
  <c r="MKE125" i="3"/>
  <c r="MKD125" i="3"/>
  <c r="MKC125" i="3"/>
  <c r="MKB125" i="3"/>
  <c r="MKA125" i="3"/>
  <c r="MJZ125" i="3"/>
  <c r="MJY125" i="3"/>
  <c r="MJX125" i="3"/>
  <c r="MJW125" i="3"/>
  <c r="MJV125" i="3"/>
  <c r="MJU125" i="3"/>
  <c r="MJT125" i="3"/>
  <c r="MJS125" i="3"/>
  <c r="MJR125" i="3"/>
  <c r="MJQ125" i="3"/>
  <c r="MJP125" i="3"/>
  <c r="MJO125" i="3"/>
  <c r="MJN125" i="3"/>
  <c r="MJM125" i="3"/>
  <c r="MJL125" i="3"/>
  <c r="MJK125" i="3"/>
  <c r="MJJ125" i="3"/>
  <c r="MJI125" i="3"/>
  <c r="MJH125" i="3"/>
  <c r="MJG125" i="3"/>
  <c r="MJF125" i="3"/>
  <c r="MJE125" i="3"/>
  <c r="MJD125" i="3"/>
  <c r="MJC125" i="3"/>
  <c r="MJB125" i="3"/>
  <c r="MJA125" i="3"/>
  <c r="MIZ125" i="3"/>
  <c r="MIY125" i="3"/>
  <c r="MIX125" i="3"/>
  <c r="MIW125" i="3"/>
  <c r="MIV125" i="3"/>
  <c r="MIU125" i="3"/>
  <c r="MIT125" i="3"/>
  <c r="MIS125" i="3"/>
  <c r="MIR125" i="3"/>
  <c r="MIQ125" i="3"/>
  <c r="MIP125" i="3"/>
  <c r="MIO125" i="3"/>
  <c r="MIN125" i="3"/>
  <c r="MIM125" i="3"/>
  <c r="MIL125" i="3"/>
  <c r="MIK125" i="3"/>
  <c r="MIJ125" i="3"/>
  <c r="MII125" i="3"/>
  <c r="MIH125" i="3"/>
  <c r="MIG125" i="3"/>
  <c r="MIF125" i="3"/>
  <c r="MIE125" i="3"/>
  <c r="MID125" i="3"/>
  <c r="MIC125" i="3"/>
  <c r="MIB125" i="3"/>
  <c r="MIA125" i="3"/>
  <c r="MHZ125" i="3"/>
  <c r="MHY125" i="3"/>
  <c r="MHX125" i="3"/>
  <c r="MHW125" i="3"/>
  <c r="MHV125" i="3"/>
  <c r="MHU125" i="3"/>
  <c r="MHT125" i="3"/>
  <c r="MHS125" i="3"/>
  <c r="MHR125" i="3"/>
  <c r="MHQ125" i="3"/>
  <c r="MHP125" i="3"/>
  <c r="MHO125" i="3"/>
  <c r="MHN125" i="3"/>
  <c r="MHM125" i="3"/>
  <c r="MHL125" i="3"/>
  <c r="MHK125" i="3"/>
  <c r="MHJ125" i="3"/>
  <c r="MHI125" i="3"/>
  <c r="MHH125" i="3"/>
  <c r="MHG125" i="3"/>
  <c r="MHF125" i="3"/>
  <c r="MHE125" i="3"/>
  <c r="MHD125" i="3"/>
  <c r="MHC125" i="3"/>
  <c r="MHB125" i="3"/>
  <c r="MHA125" i="3"/>
  <c r="MGZ125" i="3"/>
  <c r="MGY125" i="3"/>
  <c r="MGX125" i="3"/>
  <c r="MGW125" i="3"/>
  <c r="MGV125" i="3"/>
  <c r="MGU125" i="3"/>
  <c r="MGT125" i="3"/>
  <c r="MGS125" i="3"/>
  <c r="MGR125" i="3"/>
  <c r="MGQ125" i="3"/>
  <c r="MGP125" i="3"/>
  <c r="MGO125" i="3"/>
  <c r="MGN125" i="3"/>
  <c r="MGM125" i="3"/>
  <c r="MGL125" i="3"/>
  <c r="MGK125" i="3"/>
  <c r="MGJ125" i="3"/>
  <c r="MGI125" i="3"/>
  <c r="MGH125" i="3"/>
  <c r="MGG125" i="3"/>
  <c r="MGF125" i="3"/>
  <c r="MGE125" i="3"/>
  <c r="MGD125" i="3"/>
  <c r="MGC125" i="3"/>
  <c r="MGB125" i="3"/>
  <c r="MGA125" i="3"/>
  <c r="MFZ125" i="3"/>
  <c r="MFY125" i="3"/>
  <c r="MFX125" i="3"/>
  <c r="MFW125" i="3"/>
  <c r="MFV125" i="3"/>
  <c r="MFU125" i="3"/>
  <c r="MFT125" i="3"/>
  <c r="MFS125" i="3"/>
  <c r="MFR125" i="3"/>
  <c r="MFQ125" i="3"/>
  <c r="MFP125" i="3"/>
  <c r="MFO125" i="3"/>
  <c r="MFN125" i="3"/>
  <c r="MFM125" i="3"/>
  <c r="MFL125" i="3"/>
  <c r="MFK125" i="3"/>
  <c r="MFJ125" i="3"/>
  <c r="MFI125" i="3"/>
  <c r="MFH125" i="3"/>
  <c r="MFG125" i="3"/>
  <c r="MFF125" i="3"/>
  <c r="MFE125" i="3"/>
  <c r="MFD125" i="3"/>
  <c r="MFC125" i="3"/>
  <c r="MFB125" i="3"/>
  <c r="MFA125" i="3"/>
  <c r="MEZ125" i="3"/>
  <c r="MEY125" i="3"/>
  <c r="MEX125" i="3"/>
  <c r="MEW125" i="3"/>
  <c r="MEV125" i="3"/>
  <c r="MEU125" i="3"/>
  <c r="MET125" i="3"/>
  <c r="MES125" i="3"/>
  <c r="MER125" i="3"/>
  <c r="MEQ125" i="3"/>
  <c r="MEP125" i="3"/>
  <c r="MEO125" i="3"/>
  <c r="MEN125" i="3"/>
  <c r="MEM125" i="3"/>
  <c r="MEL125" i="3"/>
  <c r="MEK125" i="3"/>
  <c r="MEJ125" i="3"/>
  <c r="MEI125" i="3"/>
  <c r="MEH125" i="3"/>
  <c r="MEG125" i="3"/>
  <c r="MEF125" i="3"/>
  <c r="MEE125" i="3"/>
  <c r="MED125" i="3"/>
  <c r="MEC125" i="3"/>
  <c r="MEB125" i="3"/>
  <c r="MEA125" i="3"/>
  <c r="MDZ125" i="3"/>
  <c r="MDY125" i="3"/>
  <c r="MDX125" i="3"/>
  <c r="MDW125" i="3"/>
  <c r="MDV125" i="3"/>
  <c r="MDU125" i="3"/>
  <c r="MDT125" i="3"/>
  <c r="MDS125" i="3"/>
  <c r="MDR125" i="3"/>
  <c r="MDQ125" i="3"/>
  <c r="MDP125" i="3"/>
  <c r="MDO125" i="3"/>
  <c r="MDN125" i="3"/>
  <c r="MDM125" i="3"/>
  <c r="MDL125" i="3"/>
  <c r="MDK125" i="3"/>
  <c r="MDJ125" i="3"/>
  <c r="MDI125" i="3"/>
  <c r="MDH125" i="3"/>
  <c r="MDG125" i="3"/>
  <c r="MDF125" i="3"/>
  <c r="MDE125" i="3"/>
  <c r="MDD125" i="3"/>
  <c r="MDC125" i="3"/>
  <c r="MDB125" i="3"/>
  <c r="MDA125" i="3"/>
  <c r="MCZ125" i="3"/>
  <c r="MCY125" i="3"/>
  <c r="MCX125" i="3"/>
  <c r="MCW125" i="3"/>
  <c r="MCV125" i="3"/>
  <c r="MCU125" i="3"/>
  <c r="MCT125" i="3"/>
  <c r="MCS125" i="3"/>
  <c r="MCR125" i="3"/>
  <c r="MCQ125" i="3"/>
  <c r="MCP125" i="3"/>
  <c r="MCO125" i="3"/>
  <c r="MCN125" i="3"/>
  <c r="MCM125" i="3"/>
  <c r="MCL125" i="3"/>
  <c r="MCK125" i="3"/>
  <c r="MCJ125" i="3"/>
  <c r="MCI125" i="3"/>
  <c r="MCH125" i="3"/>
  <c r="MCG125" i="3"/>
  <c r="MCF125" i="3"/>
  <c r="MCE125" i="3"/>
  <c r="MCD125" i="3"/>
  <c r="MCC125" i="3"/>
  <c r="MCB125" i="3"/>
  <c r="MCA125" i="3"/>
  <c r="MBZ125" i="3"/>
  <c r="MBY125" i="3"/>
  <c r="MBX125" i="3"/>
  <c r="MBW125" i="3"/>
  <c r="MBV125" i="3"/>
  <c r="MBU125" i="3"/>
  <c r="MBT125" i="3"/>
  <c r="MBS125" i="3"/>
  <c r="MBR125" i="3"/>
  <c r="MBQ125" i="3"/>
  <c r="MBP125" i="3"/>
  <c r="MBO125" i="3"/>
  <c r="MBN125" i="3"/>
  <c r="MBM125" i="3"/>
  <c r="MBL125" i="3"/>
  <c r="MBK125" i="3"/>
  <c r="MBJ125" i="3"/>
  <c r="MBI125" i="3"/>
  <c r="MBH125" i="3"/>
  <c r="MBG125" i="3"/>
  <c r="MBF125" i="3"/>
  <c r="MBE125" i="3"/>
  <c r="MBD125" i="3"/>
  <c r="MBC125" i="3"/>
  <c r="MBB125" i="3"/>
  <c r="MBA125" i="3"/>
  <c r="MAZ125" i="3"/>
  <c r="MAY125" i="3"/>
  <c r="MAX125" i="3"/>
  <c r="MAW125" i="3"/>
  <c r="MAV125" i="3"/>
  <c r="MAU125" i="3"/>
  <c r="MAT125" i="3"/>
  <c r="MAS125" i="3"/>
  <c r="MAR125" i="3"/>
  <c r="MAQ125" i="3"/>
  <c r="MAP125" i="3"/>
  <c r="MAO125" i="3"/>
  <c r="MAN125" i="3"/>
  <c r="MAM125" i="3"/>
  <c r="MAL125" i="3"/>
  <c r="MAK125" i="3"/>
  <c r="MAJ125" i="3"/>
  <c r="MAI125" i="3"/>
  <c r="MAH125" i="3"/>
  <c r="MAG125" i="3"/>
  <c r="MAF125" i="3"/>
  <c r="MAE125" i="3"/>
  <c r="MAD125" i="3"/>
  <c r="MAC125" i="3"/>
  <c r="MAB125" i="3"/>
  <c r="MAA125" i="3"/>
  <c r="LZZ125" i="3"/>
  <c r="LZY125" i="3"/>
  <c r="LZX125" i="3"/>
  <c r="LZW125" i="3"/>
  <c r="LZV125" i="3"/>
  <c r="LZU125" i="3"/>
  <c r="LZT125" i="3"/>
  <c r="LZS125" i="3"/>
  <c r="LZR125" i="3"/>
  <c r="LZQ125" i="3"/>
  <c r="LZP125" i="3"/>
  <c r="LZO125" i="3"/>
  <c r="LZN125" i="3"/>
  <c r="LZM125" i="3"/>
  <c r="LZL125" i="3"/>
  <c r="LZK125" i="3"/>
  <c r="LZJ125" i="3"/>
  <c r="LZI125" i="3"/>
  <c r="LZH125" i="3"/>
  <c r="LZG125" i="3"/>
  <c r="LZF125" i="3"/>
  <c r="LZE125" i="3"/>
  <c r="LZD125" i="3"/>
  <c r="LZC125" i="3"/>
  <c r="LZB125" i="3"/>
  <c r="LZA125" i="3"/>
  <c r="LYZ125" i="3"/>
  <c r="LYY125" i="3"/>
  <c r="LYX125" i="3"/>
  <c r="LYW125" i="3"/>
  <c r="LYV125" i="3"/>
  <c r="LYU125" i="3"/>
  <c r="LYT125" i="3"/>
  <c r="LYS125" i="3"/>
  <c r="LYR125" i="3"/>
  <c r="LYQ125" i="3"/>
  <c r="LYP125" i="3"/>
  <c r="LYO125" i="3"/>
  <c r="LYN125" i="3"/>
  <c r="LYM125" i="3"/>
  <c r="LYL125" i="3"/>
  <c r="LYK125" i="3"/>
  <c r="LYJ125" i="3"/>
  <c r="LYI125" i="3"/>
  <c r="LYH125" i="3"/>
  <c r="LYG125" i="3"/>
  <c r="LYF125" i="3"/>
  <c r="LYE125" i="3"/>
  <c r="LYD125" i="3"/>
  <c r="LYC125" i="3"/>
  <c r="LYB125" i="3"/>
  <c r="LYA125" i="3"/>
  <c r="LXZ125" i="3"/>
  <c r="LXY125" i="3"/>
  <c r="LXX125" i="3"/>
  <c r="LXW125" i="3"/>
  <c r="LXV125" i="3"/>
  <c r="LXU125" i="3"/>
  <c r="LXT125" i="3"/>
  <c r="LXS125" i="3"/>
  <c r="LXR125" i="3"/>
  <c r="LXQ125" i="3"/>
  <c r="LXP125" i="3"/>
  <c r="LXO125" i="3"/>
  <c r="LXN125" i="3"/>
  <c r="LXM125" i="3"/>
  <c r="LXL125" i="3"/>
  <c r="LXK125" i="3"/>
  <c r="LXJ125" i="3"/>
  <c r="LXI125" i="3"/>
  <c r="LXH125" i="3"/>
  <c r="LXG125" i="3"/>
  <c r="LXF125" i="3"/>
  <c r="LXE125" i="3"/>
  <c r="LXD125" i="3"/>
  <c r="LXC125" i="3"/>
  <c r="LXB125" i="3"/>
  <c r="LXA125" i="3"/>
  <c r="LWZ125" i="3"/>
  <c r="LWY125" i="3"/>
  <c r="LWX125" i="3"/>
  <c r="LWW125" i="3"/>
  <c r="LWV125" i="3"/>
  <c r="LWU125" i="3"/>
  <c r="LWT125" i="3"/>
  <c r="LWS125" i="3"/>
  <c r="LWR125" i="3"/>
  <c r="LWQ125" i="3"/>
  <c r="LWP125" i="3"/>
  <c r="LWO125" i="3"/>
  <c r="LWN125" i="3"/>
  <c r="LWM125" i="3"/>
  <c r="LWL125" i="3"/>
  <c r="LWK125" i="3"/>
  <c r="LWJ125" i="3"/>
  <c r="LWI125" i="3"/>
  <c r="LWH125" i="3"/>
  <c r="LWG125" i="3"/>
  <c r="LWF125" i="3"/>
  <c r="LWE125" i="3"/>
  <c r="LWD125" i="3"/>
  <c r="LWC125" i="3"/>
  <c r="LWB125" i="3"/>
  <c r="LWA125" i="3"/>
  <c r="LVZ125" i="3"/>
  <c r="LVY125" i="3"/>
  <c r="LVX125" i="3"/>
  <c r="LVW125" i="3"/>
  <c r="LVV125" i="3"/>
  <c r="LVU125" i="3"/>
  <c r="LVT125" i="3"/>
  <c r="LVS125" i="3"/>
  <c r="LVR125" i="3"/>
  <c r="LVQ125" i="3"/>
  <c r="LVP125" i="3"/>
  <c r="LVO125" i="3"/>
  <c r="LVN125" i="3"/>
  <c r="LVM125" i="3"/>
  <c r="LVL125" i="3"/>
  <c r="LVK125" i="3"/>
  <c r="LVJ125" i="3"/>
  <c r="LVI125" i="3"/>
  <c r="LVH125" i="3"/>
  <c r="LVG125" i="3"/>
  <c r="LVF125" i="3"/>
  <c r="LVE125" i="3"/>
  <c r="LVD125" i="3"/>
  <c r="LVC125" i="3"/>
  <c r="LVB125" i="3"/>
  <c r="LVA125" i="3"/>
  <c r="LUZ125" i="3"/>
  <c r="LUY125" i="3"/>
  <c r="LUX125" i="3"/>
  <c r="LUW125" i="3"/>
  <c r="LUV125" i="3"/>
  <c r="LUU125" i="3"/>
  <c r="LUT125" i="3"/>
  <c r="LUS125" i="3"/>
  <c r="LUR125" i="3"/>
  <c r="LUQ125" i="3"/>
  <c r="LUP125" i="3"/>
  <c r="LUO125" i="3"/>
  <c r="LUN125" i="3"/>
  <c r="LUM125" i="3"/>
  <c r="LUL125" i="3"/>
  <c r="LUK125" i="3"/>
  <c r="LUJ125" i="3"/>
  <c r="LUI125" i="3"/>
  <c r="LUH125" i="3"/>
  <c r="LUG125" i="3"/>
  <c r="LUF125" i="3"/>
  <c r="LUE125" i="3"/>
  <c r="LUD125" i="3"/>
  <c r="LUC125" i="3"/>
  <c r="LUB125" i="3"/>
  <c r="LUA125" i="3"/>
  <c r="LTZ125" i="3"/>
  <c r="LTY125" i="3"/>
  <c r="LTX125" i="3"/>
  <c r="LTW125" i="3"/>
  <c r="LTV125" i="3"/>
  <c r="LTU125" i="3"/>
  <c r="LTT125" i="3"/>
  <c r="LTS125" i="3"/>
  <c r="LTR125" i="3"/>
  <c r="LTQ125" i="3"/>
  <c r="LTP125" i="3"/>
  <c r="LTO125" i="3"/>
  <c r="LTN125" i="3"/>
  <c r="LTM125" i="3"/>
  <c r="LTL125" i="3"/>
  <c r="LTK125" i="3"/>
  <c r="LTJ125" i="3"/>
  <c r="LTI125" i="3"/>
  <c r="LTH125" i="3"/>
  <c r="LTG125" i="3"/>
  <c r="LTF125" i="3"/>
  <c r="LTE125" i="3"/>
  <c r="LTD125" i="3"/>
  <c r="LTC125" i="3"/>
  <c r="LTB125" i="3"/>
  <c r="LTA125" i="3"/>
  <c r="LSZ125" i="3"/>
  <c r="LSY125" i="3"/>
  <c r="LSX125" i="3"/>
  <c r="LSW125" i="3"/>
  <c r="LSV125" i="3"/>
  <c r="LSU125" i="3"/>
  <c r="LST125" i="3"/>
  <c r="LSS125" i="3"/>
  <c r="LSR125" i="3"/>
  <c r="LSQ125" i="3"/>
  <c r="LSP125" i="3"/>
  <c r="LSO125" i="3"/>
  <c r="LSN125" i="3"/>
  <c r="LSM125" i="3"/>
  <c r="LSL125" i="3"/>
  <c r="LSK125" i="3"/>
  <c r="LSJ125" i="3"/>
  <c r="LSI125" i="3"/>
  <c r="LSH125" i="3"/>
  <c r="LSG125" i="3"/>
  <c r="LSF125" i="3"/>
  <c r="LSE125" i="3"/>
  <c r="LSD125" i="3"/>
  <c r="LSC125" i="3"/>
  <c r="LSB125" i="3"/>
  <c r="LSA125" i="3"/>
  <c r="LRZ125" i="3"/>
  <c r="LRY125" i="3"/>
  <c r="LRX125" i="3"/>
  <c r="LRW125" i="3"/>
  <c r="LRV125" i="3"/>
  <c r="LRU125" i="3"/>
  <c r="LRT125" i="3"/>
  <c r="LRS125" i="3"/>
  <c r="LRR125" i="3"/>
  <c r="LRQ125" i="3"/>
  <c r="LRP125" i="3"/>
  <c r="LRO125" i="3"/>
  <c r="LRN125" i="3"/>
  <c r="LRM125" i="3"/>
  <c r="LRL125" i="3"/>
  <c r="LRK125" i="3"/>
  <c r="LRJ125" i="3"/>
  <c r="LRI125" i="3"/>
  <c r="LRH125" i="3"/>
  <c r="LRG125" i="3"/>
  <c r="LRF125" i="3"/>
  <c r="LRE125" i="3"/>
  <c r="LRD125" i="3"/>
  <c r="LRC125" i="3"/>
  <c r="LRB125" i="3"/>
  <c r="LRA125" i="3"/>
  <c r="LQZ125" i="3"/>
  <c r="LQY125" i="3"/>
  <c r="LQX125" i="3"/>
  <c r="LQW125" i="3"/>
  <c r="LQV125" i="3"/>
  <c r="LQU125" i="3"/>
  <c r="LQT125" i="3"/>
  <c r="LQS125" i="3"/>
  <c r="LQR125" i="3"/>
  <c r="LQQ125" i="3"/>
  <c r="LQP125" i="3"/>
  <c r="LQO125" i="3"/>
  <c r="LQN125" i="3"/>
  <c r="LQM125" i="3"/>
  <c r="LQL125" i="3"/>
  <c r="LQK125" i="3"/>
  <c r="LQJ125" i="3"/>
  <c r="LQI125" i="3"/>
  <c r="LQH125" i="3"/>
  <c r="LQG125" i="3"/>
  <c r="LQF125" i="3"/>
  <c r="LQE125" i="3"/>
  <c r="LQD125" i="3"/>
  <c r="LQC125" i="3"/>
  <c r="LQB125" i="3"/>
  <c r="LQA125" i="3"/>
  <c r="LPZ125" i="3"/>
  <c r="LPY125" i="3"/>
  <c r="LPX125" i="3"/>
  <c r="LPW125" i="3"/>
  <c r="LPV125" i="3"/>
  <c r="LPU125" i="3"/>
  <c r="LPT125" i="3"/>
  <c r="LPS125" i="3"/>
  <c r="LPR125" i="3"/>
  <c r="LPQ125" i="3"/>
  <c r="LPP125" i="3"/>
  <c r="LPO125" i="3"/>
  <c r="LPN125" i="3"/>
  <c r="LPM125" i="3"/>
  <c r="LPL125" i="3"/>
  <c r="LPK125" i="3"/>
  <c r="LPJ125" i="3"/>
  <c r="LPI125" i="3"/>
  <c r="LPH125" i="3"/>
  <c r="LPG125" i="3"/>
  <c r="LPF125" i="3"/>
  <c r="LPE125" i="3"/>
  <c r="LPD125" i="3"/>
  <c r="LPC125" i="3"/>
  <c r="LPB125" i="3"/>
  <c r="LPA125" i="3"/>
  <c r="LOZ125" i="3"/>
  <c r="LOY125" i="3"/>
  <c r="LOX125" i="3"/>
  <c r="LOW125" i="3"/>
  <c r="LOV125" i="3"/>
  <c r="LOU125" i="3"/>
  <c r="LOT125" i="3"/>
  <c r="LOS125" i="3"/>
  <c r="LOR125" i="3"/>
  <c r="LOQ125" i="3"/>
  <c r="LOP125" i="3"/>
  <c r="LOO125" i="3"/>
  <c r="LON125" i="3"/>
  <c r="LOM125" i="3"/>
  <c r="LOL125" i="3"/>
  <c r="LOK125" i="3"/>
  <c r="LOJ125" i="3"/>
  <c r="LOI125" i="3"/>
  <c r="LOH125" i="3"/>
  <c r="LOG125" i="3"/>
  <c r="LOF125" i="3"/>
  <c r="LOE125" i="3"/>
  <c r="LOD125" i="3"/>
  <c r="LOC125" i="3"/>
  <c r="LOB125" i="3"/>
  <c r="LOA125" i="3"/>
  <c r="LNZ125" i="3"/>
  <c r="LNY125" i="3"/>
  <c r="LNX125" i="3"/>
  <c r="LNW125" i="3"/>
  <c r="LNV125" i="3"/>
  <c r="LNU125" i="3"/>
  <c r="LNT125" i="3"/>
  <c r="LNS125" i="3"/>
  <c r="LNR125" i="3"/>
  <c r="LNQ125" i="3"/>
  <c r="LNP125" i="3"/>
  <c r="LNO125" i="3"/>
  <c r="LNN125" i="3"/>
  <c r="LNM125" i="3"/>
  <c r="LNL125" i="3"/>
  <c r="LNK125" i="3"/>
  <c r="LNJ125" i="3"/>
  <c r="LNI125" i="3"/>
  <c r="LNH125" i="3"/>
  <c r="LNG125" i="3"/>
  <c r="LNF125" i="3"/>
  <c r="LNE125" i="3"/>
  <c r="LND125" i="3"/>
  <c r="LNC125" i="3"/>
  <c r="LNB125" i="3"/>
  <c r="LNA125" i="3"/>
  <c r="LMZ125" i="3"/>
  <c r="LMY125" i="3"/>
  <c r="LMX125" i="3"/>
  <c r="LMW125" i="3"/>
  <c r="LMV125" i="3"/>
  <c r="LMU125" i="3"/>
  <c r="LMT125" i="3"/>
  <c r="LMS125" i="3"/>
  <c r="LMR125" i="3"/>
  <c r="LMQ125" i="3"/>
  <c r="LMP125" i="3"/>
  <c r="LMO125" i="3"/>
  <c r="LMN125" i="3"/>
  <c r="LMM125" i="3"/>
  <c r="LML125" i="3"/>
  <c r="LMK125" i="3"/>
  <c r="LMJ125" i="3"/>
  <c r="LMI125" i="3"/>
  <c r="LMH125" i="3"/>
  <c r="LMG125" i="3"/>
  <c r="LMF125" i="3"/>
  <c r="LME125" i="3"/>
  <c r="LMD125" i="3"/>
  <c r="LMC125" i="3"/>
  <c r="LMB125" i="3"/>
  <c r="LMA125" i="3"/>
  <c r="LLZ125" i="3"/>
  <c r="LLY125" i="3"/>
  <c r="LLX125" i="3"/>
  <c r="LLW125" i="3"/>
  <c r="LLV125" i="3"/>
  <c r="LLU125" i="3"/>
  <c r="LLT125" i="3"/>
  <c r="LLS125" i="3"/>
  <c r="LLR125" i="3"/>
  <c r="LLQ125" i="3"/>
  <c r="LLP125" i="3"/>
  <c r="LLO125" i="3"/>
  <c r="LLN125" i="3"/>
  <c r="LLM125" i="3"/>
  <c r="LLL125" i="3"/>
  <c r="LLK125" i="3"/>
  <c r="LLJ125" i="3"/>
  <c r="LLI125" i="3"/>
  <c r="LLH125" i="3"/>
  <c r="LLG125" i="3"/>
  <c r="LLF125" i="3"/>
  <c r="LLE125" i="3"/>
  <c r="LLD125" i="3"/>
  <c r="LLC125" i="3"/>
  <c r="LLB125" i="3"/>
  <c r="LLA125" i="3"/>
  <c r="LKZ125" i="3"/>
  <c r="LKY125" i="3"/>
  <c r="LKX125" i="3"/>
  <c r="LKW125" i="3"/>
  <c r="LKV125" i="3"/>
  <c r="LKU125" i="3"/>
  <c r="LKT125" i="3"/>
  <c r="LKS125" i="3"/>
  <c r="LKR125" i="3"/>
  <c r="LKQ125" i="3"/>
  <c r="LKP125" i="3"/>
  <c r="LKO125" i="3"/>
  <c r="LKN125" i="3"/>
  <c r="LKM125" i="3"/>
  <c r="LKL125" i="3"/>
  <c r="LKK125" i="3"/>
  <c r="LKJ125" i="3"/>
  <c r="LKI125" i="3"/>
  <c r="LKH125" i="3"/>
  <c r="LKG125" i="3"/>
  <c r="LKF125" i="3"/>
  <c r="LKE125" i="3"/>
  <c r="LKD125" i="3"/>
  <c r="LKC125" i="3"/>
  <c r="LKB125" i="3"/>
  <c r="LKA125" i="3"/>
  <c r="LJZ125" i="3"/>
  <c r="LJY125" i="3"/>
  <c r="LJX125" i="3"/>
  <c r="LJW125" i="3"/>
  <c r="LJV125" i="3"/>
  <c r="LJU125" i="3"/>
  <c r="LJT125" i="3"/>
  <c r="LJS125" i="3"/>
  <c r="LJR125" i="3"/>
  <c r="LJQ125" i="3"/>
  <c r="LJP125" i="3"/>
  <c r="LJO125" i="3"/>
  <c r="LJN125" i="3"/>
  <c r="LJM125" i="3"/>
  <c r="LJL125" i="3"/>
  <c r="LJK125" i="3"/>
  <c r="LJJ125" i="3"/>
  <c r="LJI125" i="3"/>
  <c r="LJH125" i="3"/>
  <c r="LJG125" i="3"/>
  <c r="LJF125" i="3"/>
  <c r="LJE125" i="3"/>
  <c r="LJD125" i="3"/>
  <c r="LJC125" i="3"/>
  <c r="LJB125" i="3"/>
  <c r="LJA125" i="3"/>
  <c r="LIZ125" i="3"/>
  <c r="LIY125" i="3"/>
  <c r="LIX125" i="3"/>
  <c r="LIW125" i="3"/>
  <c r="LIV125" i="3"/>
  <c r="LIU125" i="3"/>
  <c r="LIT125" i="3"/>
  <c r="LIS125" i="3"/>
  <c r="LIR125" i="3"/>
  <c r="LIQ125" i="3"/>
  <c r="LIP125" i="3"/>
  <c r="LIO125" i="3"/>
  <c r="LIN125" i="3"/>
  <c r="LIM125" i="3"/>
  <c r="LIL125" i="3"/>
  <c r="LIK125" i="3"/>
  <c r="LIJ125" i="3"/>
  <c r="LII125" i="3"/>
  <c r="LIH125" i="3"/>
  <c r="LIG125" i="3"/>
  <c r="LIF125" i="3"/>
  <c r="LIE125" i="3"/>
  <c r="LID125" i="3"/>
  <c r="LIC125" i="3"/>
  <c r="LIB125" i="3"/>
  <c r="LIA125" i="3"/>
  <c r="LHZ125" i="3"/>
  <c r="LHY125" i="3"/>
  <c r="LHX125" i="3"/>
  <c r="LHW125" i="3"/>
  <c r="LHV125" i="3"/>
  <c r="LHU125" i="3"/>
  <c r="LHT125" i="3"/>
  <c r="LHS125" i="3"/>
  <c r="LHR125" i="3"/>
  <c r="LHQ125" i="3"/>
  <c r="LHP125" i="3"/>
  <c r="LHO125" i="3"/>
  <c r="LHN125" i="3"/>
  <c r="LHM125" i="3"/>
  <c r="LHL125" i="3"/>
  <c r="LHK125" i="3"/>
  <c r="LHJ125" i="3"/>
  <c r="LHI125" i="3"/>
  <c r="LHH125" i="3"/>
  <c r="LHG125" i="3"/>
  <c r="LHF125" i="3"/>
  <c r="LHE125" i="3"/>
  <c r="LHD125" i="3"/>
  <c r="LHC125" i="3"/>
  <c r="LHB125" i="3"/>
  <c r="LHA125" i="3"/>
  <c r="LGZ125" i="3"/>
  <c r="LGY125" i="3"/>
  <c r="LGX125" i="3"/>
  <c r="LGW125" i="3"/>
  <c r="LGV125" i="3"/>
  <c r="LGU125" i="3"/>
  <c r="LGT125" i="3"/>
  <c r="LGS125" i="3"/>
  <c r="LGR125" i="3"/>
  <c r="LGQ125" i="3"/>
  <c r="LGP125" i="3"/>
  <c r="LGO125" i="3"/>
  <c r="LGN125" i="3"/>
  <c r="LGM125" i="3"/>
  <c r="LGL125" i="3"/>
  <c r="LGK125" i="3"/>
  <c r="LGJ125" i="3"/>
  <c r="LGI125" i="3"/>
  <c r="LGH125" i="3"/>
  <c r="LGG125" i="3"/>
  <c r="LGF125" i="3"/>
  <c r="LGE125" i="3"/>
  <c r="LGD125" i="3"/>
  <c r="LGC125" i="3"/>
  <c r="LGB125" i="3"/>
  <c r="LGA125" i="3"/>
  <c r="LFZ125" i="3"/>
  <c r="LFY125" i="3"/>
  <c r="LFX125" i="3"/>
  <c r="LFW125" i="3"/>
  <c r="LFV125" i="3"/>
  <c r="LFU125" i="3"/>
  <c r="LFT125" i="3"/>
  <c r="LFS125" i="3"/>
  <c r="LFR125" i="3"/>
  <c r="LFQ125" i="3"/>
  <c r="LFP125" i="3"/>
  <c r="LFO125" i="3"/>
  <c r="LFN125" i="3"/>
  <c r="LFM125" i="3"/>
  <c r="LFL125" i="3"/>
  <c r="LFK125" i="3"/>
  <c r="LFJ125" i="3"/>
  <c r="LFI125" i="3"/>
  <c r="LFH125" i="3"/>
  <c r="LFG125" i="3"/>
  <c r="LFF125" i="3"/>
  <c r="LFE125" i="3"/>
  <c r="LFD125" i="3"/>
  <c r="LFC125" i="3"/>
  <c r="LFB125" i="3"/>
  <c r="LFA125" i="3"/>
  <c r="LEZ125" i="3"/>
  <c r="LEY125" i="3"/>
  <c r="LEX125" i="3"/>
  <c r="LEW125" i="3"/>
  <c r="LEV125" i="3"/>
  <c r="LEU125" i="3"/>
  <c r="LET125" i="3"/>
  <c r="LES125" i="3"/>
  <c r="LER125" i="3"/>
  <c r="LEQ125" i="3"/>
  <c r="LEP125" i="3"/>
  <c r="LEO125" i="3"/>
  <c r="LEN125" i="3"/>
  <c r="LEM125" i="3"/>
  <c r="LEL125" i="3"/>
  <c r="LEK125" i="3"/>
  <c r="LEJ125" i="3"/>
  <c r="LEI125" i="3"/>
  <c r="LEH125" i="3"/>
  <c r="LEG125" i="3"/>
  <c r="LEF125" i="3"/>
  <c r="LEE125" i="3"/>
  <c r="LED125" i="3"/>
  <c r="LEC125" i="3"/>
  <c r="LEB125" i="3"/>
  <c r="LEA125" i="3"/>
  <c r="LDZ125" i="3"/>
  <c r="LDY125" i="3"/>
  <c r="LDX125" i="3"/>
  <c r="LDW125" i="3"/>
  <c r="LDV125" i="3"/>
  <c r="LDU125" i="3"/>
  <c r="LDT125" i="3"/>
  <c r="LDS125" i="3"/>
  <c r="LDR125" i="3"/>
  <c r="LDQ125" i="3"/>
  <c r="LDP125" i="3"/>
  <c r="LDO125" i="3"/>
  <c r="LDN125" i="3"/>
  <c r="LDM125" i="3"/>
  <c r="LDL125" i="3"/>
  <c r="LDK125" i="3"/>
  <c r="LDJ125" i="3"/>
  <c r="LDI125" i="3"/>
  <c r="LDH125" i="3"/>
  <c r="LDG125" i="3"/>
  <c r="LDF125" i="3"/>
  <c r="LDE125" i="3"/>
  <c r="LDD125" i="3"/>
  <c r="LDC125" i="3"/>
  <c r="LDB125" i="3"/>
  <c r="LDA125" i="3"/>
  <c r="LCZ125" i="3"/>
  <c r="LCY125" i="3"/>
  <c r="LCX125" i="3"/>
  <c r="LCW125" i="3"/>
  <c r="LCV125" i="3"/>
  <c r="LCU125" i="3"/>
  <c r="LCT125" i="3"/>
  <c r="LCS125" i="3"/>
  <c r="LCR125" i="3"/>
  <c r="LCQ125" i="3"/>
  <c r="LCP125" i="3"/>
  <c r="LCO125" i="3"/>
  <c r="LCN125" i="3"/>
  <c r="LCM125" i="3"/>
  <c r="LCL125" i="3"/>
  <c r="LCK125" i="3"/>
  <c r="LCJ125" i="3"/>
  <c r="LCI125" i="3"/>
  <c r="LCH125" i="3"/>
  <c r="LCG125" i="3"/>
  <c r="LCF125" i="3"/>
  <c r="LCE125" i="3"/>
  <c r="LCD125" i="3"/>
  <c r="LCC125" i="3"/>
  <c r="LCB125" i="3"/>
  <c r="LCA125" i="3"/>
  <c r="LBZ125" i="3"/>
  <c r="LBY125" i="3"/>
  <c r="LBX125" i="3"/>
  <c r="LBW125" i="3"/>
  <c r="LBV125" i="3"/>
  <c r="LBU125" i="3"/>
  <c r="LBT125" i="3"/>
  <c r="LBS125" i="3"/>
  <c r="LBR125" i="3"/>
  <c r="LBQ125" i="3"/>
  <c r="LBP125" i="3"/>
  <c r="LBO125" i="3"/>
  <c r="LBN125" i="3"/>
  <c r="LBM125" i="3"/>
  <c r="LBL125" i="3"/>
  <c r="LBK125" i="3"/>
  <c r="LBJ125" i="3"/>
  <c r="LBI125" i="3"/>
  <c r="LBH125" i="3"/>
  <c r="LBG125" i="3"/>
  <c r="LBF125" i="3"/>
  <c r="LBE125" i="3"/>
  <c r="LBD125" i="3"/>
  <c r="LBC125" i="3"/>
  <c r="LBB125" i="3"/>
  <c r="LBA125" i="3"/>
  <c r="LAZ125" i="3"/>
  <c r="LAY125" i="3"/>
  <c r="LAX125" i="3"/>
  <c r="LAW125" i="3"/>
  <c r="LAV125" i="3"/>
  <c r="LAU125" i="3"/>
  <c r="LAT125" i="3"/>
  <c r="LAS125" i="3"/>
  <c r="LAR125" i="3"/>
  <c r="LAQ125" i="3"/>
  <c r="LAP125" i="3"/>
  <c r="LAO125" i="3"/>
  <c r="LAN125" i="3"/>
  <c r="LAM125" i="3"/>
  <c r="LAL125" i="3"/>
  <c r="LAK125" i="3"/>
  <c r="LAJ125" i="3"/>
  <c r="LAI125" i="3"/>
  <c r="LAH125" i="3"/>
  <c r="LAG125" i="3"/>
  <c r="LAF125" i="3"/>
  <c r="LAE125" i="3"/>
  <c r="LAD125" i="3"/>
  <c r="LAC125" i="3"/>
  <c r="LAB125" i="3"/>
  <c r="LAA125" i="3"/>
  <c r="KZZ125" i="3"/>
  <c r="KZY125" i="3"/>
  <c r="KZX125" i="3"/>
  <c r="KZW125" i="3"/>
  <c r="KZV125" i="3"/>
  <c r="KZU125" i="3"/>
  <c r="KZT125" i="3"/>
  <c r="KZS125" i="3"/>
  <c r="KZR125" i="3"/>
  <c r="KZQ125" i="3"/>
  <c r="KZP125" i="3"/>
  <c r="KZO125" i="3"/>
  <c r="KZN125" i="3"/>
  <c r="KZM125" i="3"/>
  <c r="KZL125" i="3"/>
  <c r="KZK125" i="3"/>
  <c r="KZJ125" i="3"/>
  <c r="KZI125" i="3"/>
  <c r="KZH125" i="3"/>
  <c r="KZG125" i="3"/>
  <c r="KZF125" i="3"/>
  <c r="KZE125" i="3"/>
  <c r="KZD125" i="3"/>
  <c r="KZC125" i="3"/>
  <c r="KZB125" i="3"/>
  <c r="KZA125" i="3"/>
  <c r="KYZ125" i="3"/>
  <c r="KYY125" i="3"/>
  <c r="KYX125" i="3"/>
  <c r="KYW125" i="3"/>
  <c r="KYV125" i="3"/>
  <c r="KYU125" i="3"/>
  <c r="KYT125" i="3"/>
  <c r="KYS125" i="3"/>
  <c r="KYR125" i="3"/>
  <c r="KYQ125" i="3"/>
  <c r="KYP125" i="3"/>
  <c r="KYO125" i="3"/>
  <c r="KYN125" i="3"/>
  <c r="KYM125" i="3"/>
  <c r="KYL125" i="3"/>
  <c r="KYK125" i="3"/>
  <c r="KYJ125" i="3"/>
  <c r="KYI125" i="3"/>
  <c r="KYH125" i="3"/>
  <c r="KYG125" i="3"/>
  <c r="KYF125" i="3"/>
  <c r="KYE125" i="3"/>
  <c r="KYD125" i="3"/>
  <c r="KYC125" i="3"/>
  <c r="KYB125" i="3"/>
  <c r="KYA125" i="3"/>
  <c r="KXZ125" i="3"/>
  <c r="KXY125" i="3"/>
  <c r="KXX125" i="3"/>
  <c r="KXW125" i="3"/>
  <c r="KXV125" i="3"/>
  <c r="KXU125" i="3"/>
  <c r="KXT125" i="3"/>
  <c r="KXS125" i="3"/>
  <c r="KXR125" i="3"/>
  <c r="KXQ125" i="3"/>
  <c r="KXP125" i="3"/>
  <c r="KXO125" i="3"/>
  <c r="KXN125" i="3"/>
  <c r="KXM125" i="3"/>
  <c r="KXL125" i="3"/>
  <c r="KXK125" i="3"/>
  <c r="KXJ125" i="3"/>
  <c r="KXI125" i="3"/>
  <c r="KXH125" i="3"/>
  <c r="KXG125" i="3"/>
  <c r="KXF125" i="3"/>
  <c r="KXE125" i="3"/>
  <c r="KXD125" i="3"/>
  <c r="KXC125" i="3"/>
  <c r="KXB125" i="3"/>
  <c r="KXA125" i="3"/>
  <c r="KWZ125" i="3"/>
  <c r="KWY125" i="3"/>
  <c r="KWX125" i="3"/>
  <c r="KWW125" i="3"/>
  <c r="KWV125" i="3"/>
  <c r="KWU125" i="3"/>
  <c r="KWT125" i="3"/>
  <c r="KWS125" i="3"/>
  <c r="KWR125" i="3"/>
  <c r="KWQ125" i="3"/>
  <c r="KWP125" i="3"/>
  <c r="KWO125" i="3"/>
  <c r="KWN125" i="3"/>
  <c r="KWM125" i="3"/>
  <c r="KWL125" i="3"/>
  <c r="KWK125" i="3"/>
  <c r="KWJ125" i="3"/>
  <c r="KWI125" i="3"/>
  <c r="KWH125" i="3"/>
  <c r="KWG125" i="3"/>
  <c r="KWF125" i="3"/>
  <c r="KWE125" i="3"/>
  <c r="KWD125" i="3"/>
  <c r="KWC125" i="3"/>
  <c r="KWB125" i="3"/>
  <c r="KWA125" i="3"/>
  <c r="KVZ125" i="3"/>
  <c r="KVY125" i="3"/>
  <c r="KVX125" i="3"/>
  <c r="KVW125" i="3"/>
  <c r="KVV125" i="3"/>
  <c r="KVU125" i="3"/>
  <c r="KVT125" i="3"/>
  <c r="KVS125" i="3"/>
  <c r="KVR125" i="3"/>
  <c r="KVQ125" i="3"/>
  <c r="KVP125" i="3"/>
  <c r="KVO125" i="3"/>
  <c r="KVN125" i="3"/>
  <c r="KVM125" i="3"/>
  <c r="KVL125" i="3"/>
  <c r="KVK125" i="3"/>
  <c r="KVJ125" i="3"/>
  <c r="KVI125" i="3"/>
  <c r="KVH125" i="3"/>
  <c r="KVG125" i="3"/>
  <c r="KVF125" i="3"/>
  <c r="KVE125" i="3"/>
  <c r="KVD125" i="3"/>
  <c r="KVC125" i="3"/>
  <c r="KVB125" i="3"/>
  <c r="KVA125" i="3"/>
  <c r="KUZ125" i="3"/>
  <c r="KUY125" i="3"/>
  <c r="KUX125" i="3"/>
  <c r="KUW125" i="3"/>
  <c r="KUV125" i="3"/>
  <c r="KUU125" i="3"/>
  <c r="KUT125" i="3"/>
  <c r="KUS125" i="3"/>
  <c r="KUR125" i="3"/>
  <c r="KUQ125" i="3"/>
  <c r="KUP125" i="3"/>
  <c r="KUO125" i="3"/>
  <c r="KUN125" i="3"/>
  <c r="KUM125" i="3"/>
  <c r="KUL125" i="3"/>
  <c r="KUK125" i="3"/>
  <c r="KUJ125" i="3"/>
  <c r="KUI125" i="3"/>
  <c r="KUH125" i="3"/>
  <c r="KUG125" i="3"/>
  <c r="KUF125" i="3"/>
  <c r="KUE125" i="3"/>
  <c r="KUD125" i="3"/>
  <c r="KUC125" i="3"/>
  <c r="KUB125" i="3"/>
  <c r="KUA125" i="3"/>
  <c r="KTZ125" i="3"/>
  <c r="KTY125" i="3"/>
  <c r="KTX125" i="3"/>
  <c r="KTW125" i="3"/>
  <c r="KTV125" i="3"/>
  <c r="KTU125" i="3"/>
  <c r="KTT125" i="3"/>
  <c r="KTS125" i="3"/>
  <c r="KTR125" i="3"/>
  <c r="KTQ125" i="3"/>
  <c r="KTP125" i="3"/>
  <c r="KTO125" i="3"/>
  <c r="KTN125" i="3"/>
  <c r="KTM125" i="3"/>
  <c r="KTL125" i="3"/>
  <c r="KTK125" i="3"/>
  <c r="KTJ125" i="3"/>
  <c r="KTI125" i="3"/>
  <c r="KTH125" i="3"/>
  <c r="KTG125" i="3"/>
  <c r="KTF125" i="3"/>
  <c r="KTE125" i="3"/>
  <c r="KTD125" i="3"/>
  <c r="KTC125" i="3"/>
  <c r="KTB125" i="3"/>
  <c r="KTA125" i="3"/>
  <c r="KSZ125" i="3"/>
  <c r="KSY125" i="3"/>
  <c r="KSX125" i="3"/>
  <c r="KSW125" i="3"/>
  <c r="KSV125" i="3"/>
  <c r="KSU125" i="3"/>
  <c r="KST125" i="3"/>
  <c r="KSS125" i="3"/>
  <c r="KSR125" i="3"/>
  <c r="KSQ125" i="3"/>
  <c r="KSP125" i="3"/>
  <c r="KSO125" i="3"/>
  <c r="KSN125" i="3"/>
  <c r="KSM125" i="3"/>
  <c r="KSL125" i="3"/>
  <c r="KSK125" i="3"/>
  <c r="KSJ125" i="3"/>
  <c r="KSI125" i="3"/>
  <c r="KSH125" i="3"/>
  <c r="KSG125" i="3"/>
  <c r="KSF125" i="3"/>
  <c r="KSE125" i="3"/>
  <c r="KSD125" i="3"/>
  <c r="KSC125" i="3"/>
  <c r="KSB125" i="3"/>
  <c r="KSA125" i="3"/>
  <c r="KRZ125" i="3"/>
  <c r="KRY125" i="3"/>
  <c r="KRX125" i="3"/>
  <c r="KRW125" i="3"/>
  <c r="KRV125" i="3"/>
  <c r="KRU125" i="3"/>
  <c r="KRT125" i="3"/>
  <c r="KRS125" i="3"/>
  <c r="KRR125" i="3"/>
  <c r="KRQ125" i="3"/>
  <c r="KRP125" i="3"/>
  <c r="KRO125" i="3"/>
  <c r="KRN125" i="3"/>
  <c r="KRM125" i="3"/>
  <c r="KRL125" i="3"/>
  <c r="KRK125" i="3"/>
  <c r="KRJ125" i="3"/>
  <c r="KRI125" i="3"/>
  <c r="KRH125" i="3"/>
  <c r="KRG125" i="3"/>
  <c r="KRF125" i="3"/>
  <c r="KRE125" i="3"/>
  <c r="KRD125" i="3"/>
  <c r="KRC125" i="3"/>
  <c r="KRB125" i="3"/>
  <c r="KRA125" i="3"/>
  <c r="KQZ125" i="3"/>
  <c r="KQY125" i="3"/>
  <c r="KQX125" i="3"/>
  <c r="KQW125" i="3"/>
  <c r="KQV125" i="3"/>
  <c r="KQU125" i="3"/>
  <c r="KQT125" i="3"/>
  <c r="KQS125" i="3"/>
  <c r="KQR125" i="3"/>
  <c r="KQQ125" i="3"/>
  <c r="KQP125" i="3"/>
  <c r="KQO125" i="3"/>
  <c r="KQN125" i="3"/>
  <c r="KQM125" i="3"/>
  <c r="KQL125" i="3"/>
  <c r="KQK125" i="3"/>
  <c r="KQJ125" i="3"/>
  <c r="KQI125" i="3"/>
  <c r="KQH125" i="3"/>
  <c r="KQG125" i="3"/>
  <c r="KQF125" i="3"/>
  <c r="KQE125" i="3"/>
  <c r="KQD125" i="3"/>
  <c r="KQC125" i="3"/>
  <c r="KQB125" i="3"/>
  <c r="KQA125" i="3"/>
  <c r="KPZ125" i="3"/>
  <c r="KPY125" i="3"/>
  <c r="KPX125" i="3"/>
  <c r="KPW125" i="3"/>
  <c r="KPV125" i="3"/>
  <c r="KPU125" i="3"/>
  <c r="KPT125" i="3"/>
  <c r="KPS125" i="3"/>
  <c r="KPR125" i="3"/>
  <c r="KPQ125" i="3"/>
  <c r="KPP125" i="3"/>
  <c r="KPO125" i="3"/>
  <c r="KPN125" i="3"/>
  <c r="KPM125" i="3"/>
  <c r="KPL125" i="3"/>
  <c r="KPK125" i="3"/>
  <c r="KPJ125" i="3"/>
  <c r="KPI125" i="3"/>
  <c r="KPH125" i="3"/>
  <c r="KPG125" i="3"/>
  <c r="KPF125" i="3"/>
  <c r="KPE125" i="3"/>
  <c r="KPD125" i="3"/>
  <c r="KPC125" i="3"/>
  <c r="KPB125" i="3"/>
  <c r="KPA125" i="3"/>
  <c r="KOZ125" i="3"/>
  <c r="KOY125" i="3"/>
  <c r="KOX125" i="3"/>
  <c r="KOW125" i="3"/>
  <c r="KOV125" i="3"/>
  <c r="KOU125" i="3"/>
  <c r="KOT125" i="3"/>
  <c r="KOS125" i="3"/>
  <c r="KOR125" i="3"/>
  <c r="KOQ125" i="3"/>
  <c r="KOP125" i="3"/>
  <c r="KOO125" i="3"/>
  <c r="KON125" i="3"/>
  <c r="KOM125" i="3"/>
  <c r="KOL125" i="3"/>
  <c r="KOK125" i="3"/>
  <c r="KOJ125" i="3"/>
  <c r="KOI125" i="3"/>
  <c r="KOH125" i="3"/>
  <c r="KOG125" i="3"/>
  <c r="KOF125" i="3"/>
  <c r="KOE125" i="3"/>
  <c r="KOD125" i="3"/>
  <c r="KOC125" i="3"/>
  <c r="KOB125" i="3"/>
  <c r="KOA125" i="3"/>
  <c r="KNZ125" i="3"/>
  <c r="KNY125" i="3"/>
  <c r="KNX125" i="3"/>
  <c r="KNW125" i="3"/>
  <c r="KNV125" i="3"/>
  <c r="KNU125" i="3"/>
  <c r="KNT125" i="3"/>
  <c r="KNS125" i="3"/>
  <c r="KNR125" i="3"/>
  <c r="KNQ125" i="3"/>
  <c r="KNP125" i="3"/>
  <c r="KNO125" i="3"/>
  <c r="KNN125" i="3"/>
  <c r="KNM125" i="3"/>
  <c r="KNL125" i="3"/>
  <c r="KNK125" i="3"/>
  <c r="KNJ125" i="3"/>
  <c r="KNI125" i="3"/>
  <c r="KNH125" i="3"/>
  <c r="KNG125" i="3"/>
  <c r="KNF125" i="3"/>
  <c r="KNE125" i="3"/>
  <c r="KND125" i="3"/>
  <c r="KNC125" i="3"/>
  <c r="KNB125" i="3"/>
  <c r="KNA125" i="3"/>
  <c r="KMZ125" i="3"/>
  <c r="KMY125" i="3"/>
  <c r="KMX125" i="3"/>
  <c r="KMW125" i="3"/>
  <c r="KMV125" i="3"/>
  <c r="KMU125" i="3"/>
  <c r="KMT125" i="3"/>
  <c r="KMS125" i="3"/>
  <c r="KMR125" i="3"/>
  <c r="KMQ125" i="3"/>
  <c r="KMP125" i="3"/>
  <c r="KMO125" i="3"/>
  <c r="KMN125" i="3"/>
  <c r="KMM125" i="3"/>
  <c r="KML125" i="3"/>
  <c r="KMK125" i="3"/>
  <c r="KMJ125" i="3"/>
  <c r="KMI125" i="3"/>
  <c r="KMH125" i="3"/>
  <c r="KMG125" i="3"/>
  <c r="KMF125" i="3"/>
  <c r="KME125" i="3"/>
  <c r="KMD125" i="3"/>
  <c r="KMC125" i="3"/>
  <c r="KMB125" i="3"/>
  <c r="KMA125" i="3"/>
  <c r="KLZ125" i="3"/>
  <c r="KLY125" i="3"/>
  <c r="KLX125" i="3"/>
  <c r="KLW125" i="3"/>
  <c r="KLV125" i="3"/>
  <c r="KLU125" i="3"/>
  <c r="KLT125" i="3"/>
  <c r="KLS125" i="3"/>
  <c r="KLR125" i="3"/>
  <c r="KLQ125" i="3"/>
  <c r="KLP125" i="3"/>
  <c r="KLO125" i="3"/>
  <c r="KLN125" i="3"/>
  <c r="KLM125" i="3"/>
  <c r="KLL125" i="3"/>
  <c r="KLK125" i="3"/>
  <c r="KLJ125" i="3"/>
  <c r="KLI125" i="3"/>
  <c r="KLH125" i="3"/>
  <c r="KLG125" i="3"/>
  <c r="KLF125" i="3"/>
  <c r="KLE125" i="3"/>
  <c r="KLD125" i="3"/>
  <c r="KLC125" i="3"/>
  <c r="KLB125" i="3"/>
  <c r="KLA125" i="3"/>
  <c r="KKZ125" i="3"/>
  <c r="KKY125" i="3"/>
  <c r="KKX125" i="3"/>
  <c r="KKW125" i="3"/>
  <c r="KKV125" i="3"/>
  <c r="KKU125" i="3"/>
  <c r="KKT125" i="3"/>
  <c r="KKS125" i="3"/>
  <c r="KKR125" i="3"/>
  <c r="KKQ125" i="3"/>
  <c r="KKP125" i="3"/>
  <c r="KKO125" i="3"/>
  <c r="KKN125" i="3"/>
  <c r="KKM125" i="3"/>
  <c r="KKL125" i="3"/>
  <c r="KKK125" i="3"/>
  <c r="KKJ125" i="3"/>
  <c r="KKI125" i="3"/>
  <c r="KKH125" i="3"/>
  <c r="KKG125" i="3"/>
  <c r="KKF125" i="3"/>
  <c r="KKE125" i="3"/>
  <c r="KKD125" i="3"/>
  <c r="KKC125" i="3"/>
  <c r="KKB125" i="3"/>
  <c r="KKA125" i="3"/>
  <c r="KJZ125" i="3"/>
  <c r="KJY125" i="3"/>
  <c r="KJX125" i="3"/>
  <c r="KJW125" i="3"/>
  <c r="KJV125" i="3"/>
  <c r="KJU125" i="3"/>
  <c r="KJT125" i="3"/>
  <c r="KJS125" i="3"/>
  <c r="KJR125" i="3"/>
  <c r="KJQ125" i="3"/>
  <c r="KJP125" i="3"/>
  <c r="KJO125" i="3"/>
  <c r="KJN125" i="3"/>
  <c r="KJM125" i="3"/>
  <c r="KJL125" i="3"/>
  <c r="KJK125" i="3"/>
  <c r="KJJ125" i="3"/>
  <c r="KJI125" i="3"/>
  <c r="KJH125" i="3"/>
  <c r="KJG125" i="3"/>
  <c r="KJF125" i="3"/>
  <c r="KJE125" i="3"/>
  <c r="KJD125" i="3"/>
  <c r="KJC125" i="3"/>
  <c r="KJB125" i="3"/>
  <c r="KJA125" i="3"/>
  <c r="KIZ125" i="3"/>
  <c r="KIY125" i="3"/>
  <c r="KIX125" i="3"/>
  <c r="KIW125" i="3"/>
  <c r="KIV125" i="3"/>
  <c r="KIU125" i="3"/>
  <c r="KIT125" i="3"/>
  <c r="KIS125" i="3"/>
  <c r="KIR125" i="3"/>
  <c r="KIQ125" i="3"/>
  <c r="KIP125" i="3"/>
  <c r="KIO125" i="3"/>
  <c r="KIN125" i="3"/>
  <c r="KIM125" i="3"/>
  <c r="KIL125" i="3"/>
  <c r="KIK125" i="3"/>
  <c r="KIJ125" i="3"/>
  <c r="KII125" i="3"/>
  <c r="KIH125" i="3"/>
  <c r="KIG125" i="3"/>
  <c r="KIF125" i="3"/>
  <c r="KIE125" i="3"/>
  <c r="KID125" i="3"/>
  <c r="KIC125" i="3"/>
  <c r="KIB125" i="3"/>
  <c r="KIA125" i="3"/>
  <c r="KHZ125" i="3"/>
  <c r="KHY125" i="3"/>
  <c r="KHX125" i="3"/>
  <c r="KHW125" i="3"/>
  <c r="KHV125" i="3"/>
  <c r="KHU125" i="3"/>
  <c r="KHT125" i="3"/>
  <c r="KHS125" i="3"/>
  <c r="KHR125" i="3"/>
  <c r="KHQ125" i="3"/>
  <c r="KHP125" i="3"/>
  <c r="KHO125" i="3"/>
  <c r="KHN125" i="3"/>
  <c r="KHM125" i="3"/>
  <c r="KHL125" i="3"/>
  <c r="KHK125" i="3"/>
  <c r="KHJ125" i="3"/>
  <c r="KHI125" i="3"/>
  <c r="KHH125" i="3"/>
  <c r="KHG125" i="3"/>
  <c r="KHF125" i="3"/>
  <c r="KHE125" i="3"/>
  <c r="KHD125" i="3"/>
  <c r="KHC125" i="3"/>
  <c r="KHB125" i="3"/>
  <c r="KHA125" i="3"/>
  <c r="KGZ125" i="3"/>
  <c r="KGY125" i="3"/>
  <c r="KGX125" i="3"/>
  <c r="KGW125" i="3"/>
  <c r="KGV125" i="3"/>
  <c r="KGU125" i="3"/>
  <c r="KGT125" i="3"/>
  <c r="KGS125" i="3"/>
  <c r="KGR125" i="3"/>
  <c r="KGQ125" i="3"/>
  <c r="KGP125" i="3"/>
  <c r="KGO125" i="3"/>
  <c r="KGN125" i="3"/>
  <c r="KGM125" i="3"/>
  <c r="KGL125" i="3"/>
  <c r="KGK125" i="3"/>
  <c r="KGJ125" i="3"/>
  <c r="KGI125" i="3"/>
  <c r="KGH125" i="3"/>
  <c r="KGG125" i="3"/>
  <c r="KGF125" i="3"/>
  <c r="KGE125" i="3"/>
  <c r="KGD125" i="3"/>
  <c r="KGC125" i="3"/>
  <c r="KGB125" i="3"/>
  <c r="KGA125" i="3"/>
  <c r="KFZ125" i="3"/>
  <c r="KFY125" i="3"/>
  <c r="KFX125" i="3"/>
  <c r="KFW125" i="3"/>
  <c r="KFV125" i="3"/>
  <c r="KFU125" i="3"/>
  <c r="KFT125" i="3"/>
  <c r="KFS125" i="3"/>
  <c r="KFR125" i="3"/>
  <c r="KFQ125" i="3"/>
  <c r="KFP125" i="3"/>
  <c r="KFO125" i="3"/>
  <c r="KFN125" i="3"/>
  <c r="KFM125" i="3"/>
  <c r="KFL125" i="3"/>
  <c r="KFK125" i="3"/>
  <c r="KFJ125" i="3"/>
  <c r="KFI125" i="3"/>
  <c r="KFH125" i="3"/>
  <c r="KFG125" i="3"/>
  <c r="KFF125" i="3"/>
  <c r="KFE125" i="3"/>
  <c r="KFD125" i="3"/>
  <c r="KFC125" i="3"/>
  <c r="KFB125" i="3"/>
  <c r="KFA125" i="3"/>
  <c r="KEZ125" i="3"/>
  <c r="KEY125" i="3"/>
  <c r="KEX125" i="3"/>
  <c r="KEW125" i="3"/>
  <c r="KEV125" i="3"/>
  <c r="KEU125" i="3"/>
  <c r="KET125" i="3"/>
  <c r="KES125" i="3"/>
  <c r="KER125" i="3"/>
  <c r="KEQ125" i="3"/>
  <c r="KEP125" i="3"/>
  <c r="KEO125" i="3"/>
  <c r="KEN125" i="3"/>
  <c r="KEM125" i="3"/>
  <c r="KEL125" i="3"/>
  <c r="KEK125" i="3"/>
  <c r="KEJ125" i="3"/>
  <c r="KEI125" i="3"/>
  <c r="KEH125" i="3"/>
  <c r="KEG125" i="3"/>
  <c r="KEF125" i="3"/>
  <c r="KEE125" i="3"/>
  <c r="KED125" i="3"/>
  <c r="KEC125" i="3"/>
  <c r="KEB125" i="3"/>
  <c r="KEA125" i="3"/>
  <c r="KDZ125" i="3"/>
  <c r="KDY125" i="3"/>
  <c r="KDX125" i="3"/>
  <c r="KDW125" i="3"/>
  <c r="KDV125" i="3"/>
  <c r="KDU125" i="3"/>
  <c r="KDT125" i="3"/>
  <c r="KDS125" i="3"/>
  <c r="KDR125" i="3"/>
  <c r="KDQ125" i="3"/>
  <c r="KDP125" i="3"/>
  <c r="KDO125" i="3"/>
  <c r="KDN125" i="3"/>
  <c r="KDM125" i="3"/>
  <c r="KDL125" i="3"/>
  <c r="KDK125" i="3"/>
  <c r="KDJ125" i="3"/>
  <c r="KDI125" i="3"/>
  <c r="KDH125" i="3"/>
  <c r="KDG125" i="3"/>
  <c r="KDF125" i="3"/>
  <c r="KDE125" i="3"/>
  <c r="KDD125" i="3"/>
  <c r="KDC125" i="3"/>
  <c r="KDB125" i="3"/>
  <c r="KDA125" i="3"/>
  <c r="KCZ125" i="3"/>
  <c r="KCY125" i="3"/>
  <c r="KCX125" i="3"/>
  <c r="KCW125" i="3"/>
  <c r="KCV125" i="3"/>
  <c r="KCU125" i="3"/>
  <c r="KCT125" i="3"/>
  <c r="KCS125" i="3"/>
  <c r="KCR125" i="3"/>
  <c r="KCQ125" i="3"/>
  <c r="KCP125" i="3"/>
  <c r="KCO125" i="3"/>
  <c r="KCN125" i="3"/>
  <c r="KCM125" i="3"/>
  <c r="KCL125" i="3"/>
  <c r="KCK125" i="3"/>
  <c r="KCJ125" i="3"/>
  <c r="KCI125" i="3"/>
  <c r="KCH125" i="3"/>
  <c r="KCG125" i="3"/>
  <c r="KCF125" i="3"/>
  <c r="KCE125" i="3"/>
  <c r="KCD125" i="3"/>
  <c r="KCC125" i="3"/>
  <c r="KCB125" i="3"/>
  <c r="KCA125" i="3"/>
  <c r="KBZ125" i="3"/>
  <c r="KBY125" i="3"/>
  <c r="KBX125" i="3"/>
  <c r="KBW125" i="3"/>
  <c r="KBV125" i="3"/>
  <c r="KBU125" i="3"/>
  <c r="KBT125" i="3"/>
  <c r="KBS125" i="3"/>
  <c r="KBR125" i="3"/>
  <c r="KBQ125" i="3"/>
  <c r="KBP125" i="3"/>
  <c r="KBO125" i="3"/>
  <c r="KBN125" i="3"/>
  <c r="KBM125" i="3"/>
  <c r="KBL125" i="3"/>
  <c r="KBK125" i="3"/>
  <c r="KBJ125" i="3"/>
  <c r="KBI125" i="3"/>
  <c r="KBH125" i="3"/>
  <c r="KBG125" i="3"/>
  <c r="KBF125" i="3"/>
  <c r="KBE125" i="3"/>
  <c r="KBD125" i="3"/>
  <c r="KBC125" i="3"/>
  <c r="KBB125" i="3"/>
  <c r="KBA125" i="3"/>
  <c r="KAZ125" i="3"/>
  <c r="KAY125" i="3"/>
  <c r="KAX125" i="3"/>
  <c r="KAW125" i="3"/>
  <c r="KAV125" i="3"/>
  <c r="KAU125" i="3"/>
  <c r="KAT125" i="3"/>
  <c r="KAS125" i="3"/>
  <c r="KAR125" i="3"/>
  <c r="KAQ125" i="3"/>
  <c r="KAP125" i="3"/>
  <c r="KAO125" i="3"/>
  <c r="KAN125" i="3"/>
  <c r="KAM125" i="3"/>
  <c r="KAL125" i="3"/>
  <c r="KAK125" i="3"/>
  <c r="KAJ125" i="3"/>
  <c r="KAI125" i="3"/>
  <c r="KAH125" i="3"/>
  <c r="KAG125" i="3"/>
  <c r="KAF125" i="3"/>
  <c r="KAE125" i="3"/>
  <c r="KAD125" i="3"/>
  <c r="KAC125" i="3"/>
  <c r="KAB125" i="3"/>
  <c r="KAA125" i="3"/>
  <c r="JZZ125" i="3"/>
  <c r="JZY125" i="3"/>
  <c r="JZX125" i="3"/>
  <c r="JZW125" i="3"/>
  <c r="JZV125" i="3"/>
  <c r="JZU125" i="3"/>
  <c r="JZT125" i="3"/>
  <c r="JZS125" i="3"/>
  <c r="JZR125" i="3"/>
  <c r="JZQ125" i="3"/>
  <c r="JZP125" i="3"/>
  <c r="JZO125" i="3"/>
  <c r="JZN125" i="3"/>
  <c r="JZM125" i="3"/>
  <c r="JZL125" i="3"/>
  <c r="JZK125" i="3"/>
  <c r="JZJ125" i="3"/>
  <c r="JZI125" i="3"/>
  <c r="JZH125" i="3"/>
  <c r="JZG125" i="3"/>
  <c r="JZF125" i="3"/>
  <c r="JZE125" i="3"/>
  <c r="JZD125" i="3"/>
  <c r="JZC125" i="3"/>
  <c r="JZB125" i="3"/>
  <c r="JZA125" i="3"/>
  <c r="JYZ125" i="3"/>
  <c r="JYY125" i="3"/>
  <c r="JYX125" i="3"/>
  <c r="JYW125" i="3"/>
  <c r="JYV125" i="3"/>
  <c r="JYU125" i="3"/>
  <c r="JYT125" i="3"/>
  <c r="JYS125" i="3"/>
  <c r="JYR125" i="3"/>
  <c r="JYQ125" i="3"/>
  <c r="JYP125" i="3"/>
  <c r="JYO125" i="3"/>
  <c r="JYN125" i="3"/>
  <c r="JYM125" i="3"/>
  <c r="JYL125" i="3"/>
  <c r="JYK125" i="3"/>
  <c r="JYJ125" i="3"/>
  <c r="JYI125" i="3"/>
  <c r="JYH125" i="3"/>
  <c r="JYG125" i="3"/>
  <c r="JYF125" i="3"/>
  <c r="JYE125" i="3"/>
  <c r="JYD125" i="3"/>
  <c r="JYC125" i="3"/>
  <c r="JYB125" i="3"/>
  <c r="JYA125" i="3"/>
  <c r="JXZ125" i="3"/>
  <c r="JXY125" i="3"/>
  <c r="JXX125" i="3"/>
  <c r="JXW125" i="3"/>
  <c r="JXV125" i="3"/>
  <c r="JXU125" i="3"/>
  <c r="JXT125" i="3"/>
  <c r="JXS125" i="3"/>
  <c r="JXR125" i="3"/>
  <c r="JXQ125" i="3"/>
  <c r="JXP125" i="3"/>
  <c r="JXO125" i="3"/>
  <c r="JXN125" i="3"/>
  <c r="JXM125" i="3"/>
  <c r="JXL125" i="3"/>
  <c r="JXK125" i="3"/>
  <c r="JXJ125" i="3"/>
  <c r="JXI125" i="3"/>
  <c r="JXH125" i="3"/>
  <c r="JXG125" i="3"/>
  <c r="JXF125" i="3"/>
  <c r="JXE125" i="3"/>
  <c r="JXD125" i="3"/>
  <c r="JXC125" i="3"/>
  <c r="JXB125" i="3"/>
  <c r="JXA125" i="3"/>
  <c r="JWZ125" i="3"/>
  <c r="JWY125" i="3"/>
  <c r="JWX125" i="3"/>
  <c r="JWW125" i="3"/>
  <c r="JWV125" i="3"/>
  <c r="JWU125" i="3"/>
  <c r="JWT125" i="3"/>
  <c r="JWS125" i="3"/>
  <c r="JWR125" i="3"/>
  <c r="JWQ125" i="3"/>
  <c r="JWP125" i="3"/>
  <c r="JWO125" i="3"/>
  <c r="JWN125" i="3"/>
  <c r="JWM125" i="3"/>
  <c r="JWL125" i="3"/>
  <c r="JWK125" i="3"/>
  <c r="JWJ125" i="3"/>
  <c r="JWI125" i="3"/>
  <c r="JWH125" i="3"/>
  <c r="JWG125" i="3"/>
  <c r="JWF125" i="3"/>
  <c r="JWE125" i="3"/>
  <c r="JWD125" i="3"/>
  <c r="JWC125" i="3"/>
  <c r="JWB125" i="3"/>
  <c r="JWA125" i="3"/>
  <c r="JVZ125" i="3"/>
  <c r="JVY125" i="3"/>
  <c r="JVX125" i="3"/>
  <c r="JVW125" i="3"/>
  <c r="JVV125" i="3"/>
  <c r="JVU125" i="3"/>
  <c r="JVT125" i="3"/>
  <c r="JVS125" i="3"/>
  <c r="JVR125" i="3"/>
  <c r="JVQ125" i="3"/>
  <c r="JVP125" i="3"/>
  <c r="JVO125" i="3"/>
  <c r="JVN125" i="3"/>
  <c r="JVM125" i="3"/>
  <c r="JVL125" i="3"/>
  <c r="JVK125" i="3"/>
  <c r="JVJ125" i="3"/>
  <c r="JVI125" i="3"/>
  <c r="JVH125" i="3"/>
  <c r="JVG125" i="3"/>
  <c r="JVF125" i="3"/>
  <c r="JVE125" i="3"/>
  <c r="JVD125" i="3"/>
  <c r="JVC125" i="3"/>
  <c r="JVB125" i="3"/>
  <c r="JVA125" i="3"/>
  <c r="JUZ125" i="3"/>
  <c r="JUY125" i="3"/>
  <c r="JUX125" i="3"/>
  <c r="JUW125" i="3"/>
  <c r="JUV125" i="3"/>
  <c r="JUU125" i="3"/>
  <c r="JUT125" i="3"/>
  <c r="JUS125" i="3"/>
  <c r="JUR125" i="3"/>
  <c r="JUQ125" i="3"/>
  <c r="JUP125" i="3"/>
  <c r="JUO125" i="3"/>
  <c r="JUN125" i="3"/>
  <c r="JUM125" i="3"/>
  <c r="JUL125" i="3"/>
  <c r="JUK125" i="3"/>
  <c r="JUJ125" i="3"/>
  <c r="JUI125" i="3"/>
  <c r="JUH125" i="3"/>
  <c r="JUG125" i="3"/>
  <c r="JUF125" i="3"/>
  <c r="JUE125" i="3"/>
  <c r="JUD125" i="3"/>
  <c r="JUC125" i="3"/>
  <c r="JUB125" i="3"/>
  <c r="JUA125" i="3"/>
  <c r="JTZ125" i="3"/>
  <c r="JTY125" i="3"/>
  <c r="JTX125" i="3"/>
  <c r="JTW125" i="3"/>
  <c r="JTV125" i="3"/>
  <c r="JTU125" i="3"/>
  <c r="JTT125" i="3"/>
  <c r="JTS125" i="3"/>
  <c r="JTR125" i="3"/>
  <c r="JTQ125" i="3"/>
  <c r="JTP125" i="3"/>
  <c r="JTO125" i="3"/>
  <c r="JTN125" i="3"/>
  <c r="JTM125" i="3"/>
  <c r="JTL125" i="3"/>
  <c r="JTK125" i="3"/>
  <c r="JTJ125" i="3"/>
  <c r="JTI125" i="3"/>
  <c r="JTH125" i="3"/>
  <c r="JTG125" i="3"/>
  <c r="JTF125" i="3"/>
  <c r="JTE125" i="3"/>
  <c r="JTD125" i="3"/>
  <c r="JTC125" i="3"/>
  <c r="JTB125" i="3"/>
  <c r="JTA125" i="3"/>
  <c r="JSZ125" i="3"/>
  <c r="JSY125" i="3"/>
  <c r="JSX125" i="3"/>
  <c r="JSW125" i="3"/>
  <c r="JSV125" i="3"/>
  <c r="JSU125" i="3"/>
  <c r="JST125" i="3"/>
  <c r="JSS125" i="3"/>
  <c r="JSR125" i="3"/>
  <c r="JSQ125" i="3"/>
  <c r="JSP125" i="3"/>
  <c r="JSO125" i="3"/>
  <c r="JSN125" i="3"/>
  <c r="JSM125" i="3"/>
  <c r="JSL125" i="3"/>
  <c r="JSK125" i="3"/>
  <c r="JSJ125" i="3"/>
  <c r="JSI125" i="3"/>
  <c r="JSH125" i="3"/>
  <c r="JSG125" i="3"/>
  <c r="JSF125" i="3"/>
  <c r="JSE125" i="3"/>
  <c r="JSD125" i="3"/>
  <c r="JSC125" i="3"/>
  <c r="JSB125" i="3"/>
  <c r="JSA125" i="3"/>
  <c r="JRZ125" i="3"/>
  <c r="JRY125" i="3"/>
  <c r="JRX125" i="3"/>
  <c r="JRW125" i="3"/>
  <c r="JRV125" i="3"/>
  <c r="JRU125" i="3"/>
  <c r="JRT125" i="3"/>
  <c r="JRS125" i="3"/>
  <c r="JRR125" i="3"/>
  <c r="JRQ125" i="3"/>
  <c r="JRP125" i="3"/>
  <c r="JRO125" i="3"/>
  <c r="JRN125" i="3"/>
  <c r="JRM125" i="3"/>
  <c r="JRL125" i="3"/>
  <c r="JRK125" i="3"/>
  <c r="JRJ125" i="3"/>
  <c r="JRI125" i="3"/>
  <c r="JRH125" i="3"/>
  <c r="JRG125" i="3"/>
  <c r="JRF125" i="3"/>
  <c r="JRE125" i="3"/>
  <c r="JRD125" i="3"/>
  <c r="JRC125" i="3"/>
  <c r="JRB125" i="3"/>
  <c r="JRA125" i="3"/>
  <c r="JQZ125" i="3"/>
  <c r="JQY125" i="3"/>
  <c r="JQX125" i="3"/>
  <c r="JQW125" i="3"/>
  <c r="JQV125" i="3"/>
  <c r="JQU125" i="3"/>
  <c r="JQT125" i="3"/>
  <c r="JQS125" i="3"/>
  <c r="JQR125" i="3"/>
  <c r="JQQ125" i="3"/>
  <c r="JQP125" i="3"/>
  <c r="JQO125" i="3"/>
  <c r="JQN125" i="3"/>
  <c r="JQM125" i="3"/>
  <c r="JQL125" i="3"/>
  <c r="JQK125" i="3"/>
  <c r="JQJ125" i="3"/>
  <c r="JQI125" i="3"/>
  <c r="JQH125" i="3"/>
  <c r="JQG125" i="3"/>
  <c r="JQF125" i="3"/>
  <c r="JQE125" i="3"/>
  <c r="JQD125" i="3"/>
  <c r="JQC125" i="3"/>
  <c r="JQB125" i="3"/>
  <c r="JQA125" i="3"/>
  <c r="JPZ125" i="3"/>
  <c r="JPY125" i="3"/>
  <c r="JPX125" i="3"/>
  <c r="JPW125" i="3"/>
  <c r="JPV125" i="3"/>
  <c r="JPU125" i="3"/>
  <c r="JPT125" i="3"/>
  <c r="JPS125" i="3"/>
  <c r="JPR125" i="3"/>
  <c r="JPQ125" i="3"/>
  <c r="JPP125" i="3"/>
  <c r="JPO125" i="3"/>
  <c r="JPN125" i="3"/>
  <c r="JPM125" i="3"/>
  <c r="JPL125" i="3"/>
  <c r="JPK125" i="3"/>
  <c r="JPJ125" i="3"/>
  <c r="JPI125" i="3"/>
  <c r="JPH125" i="3"/>
  <c r="JPG125" i="3"/>
  <c r="JPF125" i="3"/>
  <c r="JPE125" i="3"/>
  <c r="JPD125" i="3"/>
  <c r="JPC125" i="3"/>
  <c r="JPB125" i="3"/>
  <c r="JPA125" i="3"/>
  <c r="JOZ125" i="3"/>
  <c r="JOY125" i="3"/>
  <c r="JOX125" i="3"/>
  <c r="JOW125" i="3"/>
  <c r="JOV125" i="3"/>
  <c r="JOU125" i="3"/>
  <c r="JOT125" i="3"/>
  <c r="JOS125" i="3"/>
  <c r="JOR125" i="3"/>
  <c r="JOQ125" i="3"/>
  <c r="JOP125" i="3"/>
  <c r="JOO125" i="3"/>
  <c r="JON125" i="3"/>
  <c r="JOM125" i="3"/>
  <c r="JOL125" i="3"/>
  <c r="JOK125" i="3"/>
  <c r="JOJ125" i="3"/>
  <c r="JOI125" i="3"/>
  <c r="JOH125" i="3"/>
  <c r="JOG125" i="3"/>
  <c r="JOF125" i="3"/>
  <c r="JOE125" i="3"/>
  <c r="JOD125" i="3"/>
  <c r="JOC125" i="3"/>
  <c r="JOB125" i="3"/>
  <c r="JOA125" i="3"/>
  <c r="JNZ125" i="3"/>
  <c r="JNY125" i="3"/>
  <c r="JNX125" i="3"/>
  <c r="JNW125" i="3"/>
  <c r="JNV125" i="3"/>
  <c r="JNU125" i="3"/>
  <c r="JNT125" i="3"/>
  <c r="JNS125" i="3"/>
  <c r="JNR125" i="3"/>
  <c r="JNQ125" i="3"/>
  <c r="JNP125" i="3"/>
  <c r="JNO125" i="3"/>
  <c r="JNN125" i="3"/>
  <c r="JNM125" i="3"/>
  <c r="JNL125" i="3"/>
  <c r="JNK125" i="3"/>
  <c r="JNJ125" i="3"/>
  <c r="JNI125" i="3"/>
  <c r="JNH125" i="3"/>
  <c r="JNG125" i="3"/>
  <c r="JNF125" i="3"/>
  <c r="JNE125" i="3"/>
  <c r="JND125" i="3"/>
  <c r="JNC125" i="3"/>
  <c r="JNB125" i="3"/>
  <c r="JNA125" i="3"/>
  <c r="JMZ125" i="3"/>
  <c r="JMY125" i="3"/>
  <c r="JMX125" i="3"/>
  <c r="JMW125" i="3"/>
  <c r="JMV125" i="3"/>
  <c r="JMU125" i="3"/>
  <c r="JMT125" i="3"/>
  <c r="JMS125" i="3"/>
  <c r="JMR125" i="3"/>
  <c r="JMQ125" i="3"/>
  <c r="JMP125" i="3"/>
  <c r="JMO125" i="3"/>
  <c r="JMN125" i="3"/>
  <c r="JMM125" i="3"/>
  <c r="JML125" i="3"/>
  <c r="JMK125" i="3"/>
  <c r="JMJ125" i="3"/>
  <c r="JMI125" i="3"/>
  <c r="JMH125" i="3"/>
  <c r="JMG125" i="3"/>
  <c r="JMF125" i="3"/>
  <c r="JME125" i="3"/>
  <c r="JMD125" i="3"/>
  <c r="JMC125" i="3"/>
  <c r="JMB125" i="3"/>
  <c r="JMA125" i="3"/>
  <c r="JLZ125" i="3"/>
  <c r="JLY125" i="3"/>
  <c r="JLX125" i="3"/>
  <c r="JLW125" i="3"/>
  <c r="JLV125" i="3"/>
  <c r="JLU125" i="3"/>
  <c r="JLT125" i="3"/>
  <c r="JLS125" i="3"/>
  <c r="JLR125" i="3"/>
  <c r="JLQ125" i="3"/>
  <c r="JLP125" i="3"/>
  <c r="JLO125" i="3"/>
  <c r="JLN125" i="3"/>
  <c r="JLM125" i="3"/>
  <c r="JLL125" i="3"/>
  <c r="JLK125" i="3"/>
  <c r="JLJ125" i="3"/>
  <c r="JLI125" i="3"/>
  <c r="JLH125" i="3"/>
  <c r="JLG125" i="3"/>
  <c r="JLF125" i="3"/>
  <c r="JLE125" i="3"/>
  <c r="JLD125" i="3"/>
  <c r="JLC125" i="3"/>
  <c r="JLB125" i="3"/>
  <c r="JLA125" i="3"/>
  <c r="JKZ125" i="3"/>
  <c r="JKY125" i="3"/>
  <c r="JKX125" i="3"/>
  <c r="JKW125" i="3"/>
  <c r="JKV125" i="3"/>
  <c r="JKU125" i="3"/>
  <c r="JKT125" i="3"/>
  <c r="JKS125" i="3"/>
  <c r="JKR125" i="3"/>
  <c r="JKQ125" i="3"/>
  <c r="JKP125" i="3"/>
  <c r="JKO125" i="3"/>
  <c r="JKN125" i="3"/>
  <c r="JKM125" i="3"/>
  <c r="JKL125" i="3"/>
  <c r="JKK125" i="3"/>
  <c r="JKJ125" i="3"/>
  <c r="JKI125" i="3"/>
  <c r="JKH125" i="3"/>
  <c r="JKG125" i="3"/>
  <c r="JKF125" i="3"/>
  <c r="JKE125" i="3"/>
  <c r="JKD125" i="3"/>
  <c r="JKC125" i="3"/>
  <c r="JKB125" i="3"/>
  <c r="JKA125" i="3"/>
  <c r="JJZ125" i="3"/>
  <c r="JJY125" i="3"/>
  <c r="JJX125" i="3"/>
  <c r="JJW125" i="3"/>
  <c r="JJV125" i="3"/>
  <c r="JJU125" i="3"/>
  <c r="JJT125" i="3"/>
  <c r="JJS125" i="3"/>
  <c r="JJR125" i="3"/>
  <c r="JJQ125" i="3"/>
  <c r="JJP125" i="3"/>
  <c r="JJO125" i="3"/>
  <c r="JJN125" i="3"/>
  <c r="JJM125" i="3"/>
  <c r="JJL125" i="3"/>
  <c r="JJK125" i="3"/>
  <c r="JJJ125" i="3"/>
  <c r="JJI125" i="3"/>
  <c r="JJH125" i="3"/>
  <c r="JJG125" i="3"/>
  <c r="JJF125" i="3"/>
  <c r="JJE125" i="3"/>
  <c r="JJD125" i="3"/>
  <c r="JJC125" i="3"/>
  <c r="JJB125" i="3"/>
  <c r="JJA125" i="3"/>
  <c r="JIZ125" i="3"/>
  <c r="JIY125" i="3"/>
  <c r="JIX125" i="3"/>
  <c r="JIW125" i="3"/>
  <c r="JIV125" i="3"/>
  <c r="JIU125" i="3"/>
  <c r="JIT125" i="3"/>
  <c r="JIS125" i="3"/>
  <c r="JIR125" i="3"/>
  <c r="JIQ125" i="3"/>
  <c r="JIP125" i="3"/>
  <c r="JIO125" i="3"/>
  <c r="JIN125" i="3"/>
  <c r="JIM125" i="3"/>
  <c r="JIL125" i="3"/>
  <c r="JIK125" i="3"/>
  <c r="JIJ125" i="3"/>
  <c r="JII125" i="3"/>
  <c r="JIH125" i="3"/>
  <c r="JIG125" i="3"/>
  <c r="JIF125" i="3"/>
  <c r="JIE125" i="3"/>
  <c r="JID125" i="3"/>
  <c r="JIC125" i="3"/>
  <c r="JIB125" i="3"/>
  <c r="JIA125" i="3"/>
  <c r="JHZ125" i="3"/>
  <c r="JHY125" i="3"/>
  <c r="JHX125" i="3"/>
  <c r="JHW125" i="3"/>
  <c r="JHV125" i="3"/>
  <c r="JHU125" i="3"/>
  <c r="JHT125" i="3"/>
  <c r="JHS125" i="3"/>
  <c r="JHR125" i="3"/>
  <c r="JHQ125" i="3"/>
  <c r="JHP125" i="3"/>
  <c r="JHO125" i="3"/>
  <c r="JHN125" i="3"/>
  <c r="JHM125" i="3"/>
  <c r="JHL125" i="3"/>
  <c r="JHK125" i="3"/>
  <c r="JHJ125" i="3"/>
  <c r="JHI125" i="3"/>
  <c r="JHH125" i="3"/>
  <c r="JHG125" i="3"/>
  <c r="JHF125" i="3"/>
  <c r="JHE125" i="3"/>
  <c r="JHD125" i="3"/>
  <c r="JHC125" i="3"/>
  <c r="JHB125" i="3"/>
  <c r="JHA125" i="3"/>
  <c r="JGZ125" i="3"/>
  <c r="JGY125" i="3"/>
  <c r="JGX125" i="3"/>
  <c r="JGW125" i="3"/>
  <c r="JGV125" i="3"/>
  <c r="JGU125" i="3"/>
  <c r="JGT125" i="3"/>
  <c r="JGS125" i="3"/>
  <c r="JGR125" i="3"/>
  <c r="JGQ125" i="3"/>
  <c r="JGP125" i="3"/>
  <c r="JGO125" i="3"/>
  <c r="JGN125" i="3"/>
  <c r="JGM125" i="3"/>
  <c r="JGL125" i="3"/>
  <c r="JGK125" i="3"/>
  <c r="JGJ125" i="3"/>
  <c r="JGI125" i="3"/>
  <c r="JGH125" i="3"/>
  <c r="JGG125" i="3"/>
  <c r="JGF125" i="3"/>
  <c r="JGE125" i="3"/>
  <c r="JGD125" i="3"/>
  <c r="JGC125" i="3"/>
  <c r="JGB125" i="3"/>
  <c r="JGA125" i="3"/>
  <c r="JFZ125" i="3"/>
  <c r="JFY125" i="3"/>
  <c r="JFX125" i="3"/>
  <c r="JFW125" i="3"/>
  <c r="JFV125" i="3"/>
  <c r="JFU125" i="3"/>
  <c r="JFT125" i="3"/>
  <c r="JFS125" i="3"/>
  <c r="JFR125" i="3"/>
  <c r="JFQ125" i="3"/>
  <c r="JFP125" i="3"/>
  <c r="JFO125" i="3"/>
  <c r="JFN125" i="3"/>
  <c r="JFM125" i="3"/>
  <c r="JFL125" i="3"/>
  <c r="JFK125" i="3"/>
  <c r="JFJ125" i="3"/>
  <c r="JFI125" i="3"/>
  <c r="JFH125" i="3"/>
  <c r="JFG125" i="3"/>
  <c r="JFF125" i="3"/>
  <c r="JFE125" i="3"/>
  <c r="JFD125" i="3"/>
  <c r="JFC125" i="3"/>
  <c r="JFB125" i="3"/>
  <c r="JFA125" i="3"/>
  <c r="JEZ125" i="3"/>
  <c r="JEY125" i="3"/>
  <c r="JEX125" i="3"/>
  <c r="JEW125" i="3"/>
  <c r="JEV125" i="3"/>
  <c r="JEU125" i="3"/>
  <c r="JET125" i="3"/>
  <c r="JES125" i="3"/>
  <c r="JER125" i="3"/>
  <c r="JEQ125" i="3"/>
  <c r="JEP125" i="3"/>
  <c r="JEO125" i="3"/>
  <c r="JEN125" i="3"/>
  <c r="JEM125" i="3"/>
  <c r="JEL125" i="3"/>
  <c r="JEK125" i="3"/>
  <c r="JEJ125" i="3"/>
  <c r="JEI125" i="3"/>
  <c r="JEH125" i="3"/>
  <c r="JEG125" i="3"/>
  <c r="JEF125" i="3"/>
  <c r="JEE125" i="3"/>
  <c r="JED125" i="3"/>
  <c r="JEC125" i="3"/>
  <c r="JEB125" i="3"/>
  <c r="JEA125" i="3"/>
  <c r="JDZ125" i="3"/>
  <c r="JDY125" i="3"/>
  <c r="JDX125" i="3"/>
  <c r="JDW125" i="3"/>
  <c r="JDV125" i="3"/>
  <c r="JDU125" i="3"/>
  <c r="JDT125" i="3"/>
  <c r="JDS125" i="3"/>
  <c r="JDR125" i="3"/>
  <c r="JDQ125" i="3"/>
  <c r="JDP125" i="3"/>
  <c r="JDO125" i="3"/>
  <c r="JDN125" i="3"/>
  <c r="JDM125" i="3"/>
  <c r="JDL125" i="3"/>
  <c r="JDK125" i="3"/>
  <c r="JDJ125" i="3"/>
  <c r="JDI125" i="3"/>
  <c r="JDH125" i="3"/>
  <c r="JDG125" i="3"/>
  <c r="JDF125" i="3"/>
  <c r="JDE125" i="3"/>
  <c r="JDD125" i="3"/>
  <c r="JDC125" i="3"/>
  <c r="JDB125" i="3"/>
  <c r="JDA125" i="3"/>
  <c r="JCZ125" i="3"/>
  <c r="JCY125" i="3"/>
  <c r="JCX125" i="3"/>
  <c r="JCW125" i="3"/>
  <c r="JCV125" i="3"/>
  <c r="JCU125" i="3"/>
  <c r="JCT125" i="3"/>
  <c r="JCS125" i="3"/>
  <c r="JCR125" i="3"/>
  <c r="JCQ125" i="3"/>
  <c r="JCP125" i="3"/>
  <c r="JCO125" i="3"/>
  <c r="JCN125" i="3"/>
  <c r="JCM125" i="3"/>
  <c r="JCL125" i="3"/>
  <c r="JCK125" i="3"/>
  <c r="JCJ125" i="3"/>
  <c r="JCI125" i="3"/>
  <c r="JCH125" i="3"/>
  <c r="JCG125" i="3"/>
  <c r="JCF125" i="3"/>
  <c r="JCE125" i="3"/>
  <c r="JCD125" i="3"/>
  <c r="JCC125" i="3"/>
  <c r="JCB125" i="3"/>
  <c r="JCA125" i="3"/>
  <c r="JBZ125" i="3"/>
  <c r="JBY125" i="3"/>
  <c r="JBX125" i="3"/>
  <c r="JBW125" i="3"/>
  <c r="JBV125" i="3"/>
  <c r="JBU125" i="3"/>
  <c r="JBT125" i="3"/>
  <c r="JBS125" i="3"/>
  <c r="JBR125" i="3"/>
  <c r="JBQ125" i="3"/>
  <c r="JBP125" i="3"/>
  <c r="JBO125" i="3"/>
  <c r="JBN125" i="3"/>
  <c r="JBM125" i="3"/>
  <c r="JBL125" i="3"/>
  <c r="JBK125" i="3"/>
  <c r="JBJ125" i="3"/>
  <c r="JBI125" i="3"/>
  <c r="JBH125" i="3"/>
  <c r="JBG125" i="3"/>
  <c r="JBF125" i="3"/>
  <c r="JBE125" i="3"/>
  <c r="JBD125" i="3"/>
  <c r="JBC125" i="3"/>
  <c r="JBB125" i="3"/>
  <c r="JBA125" i="3"/>
  <c r="JAZ125" i="3"/>
  <c r="JAY125" i="3"/>
  <c r="JAX125" i="3"/>
  <c r="JAW125" i="3"/>
  <c r="JAV125" i="3"/>
  <c r="JAU125" i="3"/>
  <c r="JAT125" i="3"/>
  <c r="JAS125" i="3"/>
  <c r="JAR125" i="3"/>
  <c r="JAQ125" i="3"/>
  <c r="JAP125" i="3"/>
  <c r="JAO125" i="3"/>
  <c r="JAN125" i="3"/>
  <c r="JAM125" i="3"/>
  <c r="JAL125" i="3"/>
  <c r="JAK125" i="3"/>
  <c r="JAJ125" i="3"/>
  <c r="JAI125" i="3"/>
  <c r="JAH125" i="3"/>
  <c r="JAG125" i="3"/>
  <c r="JAF125" i="3"/>
  <c r="JAE125" i="3"/>
  <c r="JAD125" i="3"/>
  <c r="JAC125" i="3"/>
  <c r="JAB125" i="3"/>
  <c r="JAA125" i="3"/>
  <c r="IZZ125" i="3"/>
  <c r="IZY125" i="3"/>
  <c r="IZX125" i="3"/>
  <c r="IZW125" i="3"/>
  <c r="IZV125" i="3"/>
  <c r="IZU125" i="3"/>
  <c r="IZT125" i="3"/>
  <c r="IZS125" i="3"/>
  <c r="IZR125" i="3"/>
  <c r="IZQ125" i="3"/>
  <c r="IZP125" i="3"/>
  <c r="IZO125" i="3"/>
  <c r="IZN125" i="3"/>
  <c r="IZM125" i="3"/>
  <c r="IZL125" i="3"/>
  <c r="IZK125" i="3"/>
  <c r="IZJ125" i="3"/>
  <c r="IZI125" i="3"/>
  <c r="IZH125" i="3"/>
  <c r="IZG125" i="3"/>
  <c r="IZF125" i="3"/>
  <c r="IZE125" i="3"/>
  <c r="IZD125" i="3"/>
  <c r="IZC125" i="3"/>
  <c r="IZB125" i="3"/>
  <c r="IZA125" i="3"/>
  <c r="IYZ125" i="3"/>
  <c r="IYY125" i="3"/>
  <c r="IYX125" i="3"/>
  <c r="IYW125" i="3"/>
  <c r="IYV125" i="3"/>
  <c r="IYU125" i="3"/>
  <c r="IYT125" i="3"/>
  <c r="IYS125" i="3"/>
  <c r="IYR125" i="3"/>
  <c r="IYQ125" i="3"/>
  <c r="IYP125" i="3"/>
  <c r="IYO125" i="3"/>
  <c r="IYN125" i="3"/>
  <c r="IYM125" i="3"/>
  <c r="IYL125" i="3"/>
  <c r="IYK125" i="3"/>
  <c r="IYJ125" i="3"/>
  <c r="IYI125" i="3"/>
  <c r="IYH125" i="3"/>
  <c r="IYG125" i="3"/>
  <c r="IYF125" i="3"/>
  <c r="IYE125" i="3"/>
  <c r="IYD125" i="3"/>
  <c r="IYC125" i="3"/>
  <c r="IYB125" i="3"/>
  <c r="IYA125" i="3"/>
  <c r="IXZ125" i="3"/>
  <c r="IXY125" i="3"/>
  <c r="IXX125" i="3"/>
  <c r="IXW125" i="3"/>
  <c r="IXV125" i="3"/>
  <c r="IXU125" i="3"/>
  <c r="IXT125" i="3"/>
  <c r="IXS125" i="3"/>
  <c r="IXR125" i="3"/>
  <c r="IXQ125" i="3"/>
  <c r="IXP125" i="3"/>
  <c r="IXO125" i="3"/>
  <c r="IXN125" i="3"/>
  <c r="IXM125" i="3"/>
  <c r="IXL125" i="3"/>
  <c r="IXK125" i="3"/>
  <c r="IXJ125" i="3"/>
  <c r="IXI125" i="3"/>
  <c r="IXH125" i="3"/>
  <c r="IXG125" i="3"/>
  <c r="IXF125" i="3"/>
  <c r="IXE125" i="3"/>
  <c r="IXD125" i="3"/>
  <c r="IXC125" i="3"/>
  <c r="IXB125" i="3"/>
  <c r="IXA125" i="3"/>
  <c r="IWZ125" i="3"/>
  <c r="IWY125" i="3"/>
  <c r="IWX125" i="3"/>
  <c r="IWW125" i="3"/>
  <c r="IWV125" i="3"/>
  <c r="IWU125" i="3"/>
  <c r="IWT125" i="3"/>
  <c r="IWS125" i="3"/>
  <c r="IWR125" i="3"/>
  <c r="IWQ125" i="3"/>
  <c r="IWP125" i="3"/>
  <c r="IWO125" i="3"/>
  <c r="IWN125" i="3"/>
  <c r="IWM125" i="3"/>
  <c r="IWL125" i="3"/>
  <c r="IWK125" i="3"/>
  <c r="IWJ125" i="3"/>
  <c r="IWI125" i="3"/>
  <c r="IWH125" i="3"/>
  <c r="IWG125" i="3"/>
  <c r="IWF125" i="3"/>
  <c r="IWE125" i="3"/>
  <c r="IWD125" i="3"/>
  <c r="IWC125" i="3"/>
  <c r="IWB125" i="3"/>
  <c r="IWA125" i="3"/>
  <c r="IVZ125" i="3"/>
  <c r="IVY125" i="3"/>
  <c r="IVX125" i="3"/>
  <c r="IVW125" i="3"/>
  <c r="IVV125" i="3"/>
  <c r="IVU125" i="3"/>
  <c r="IVT125" i="3"/>
  <c r="IVS125" i="3"/>
  <c r="IVR125" i="3"/>
  <c r="IVQ125" i="3"/>
  <c r="IVP125" i="3"/>
  <c r="IVO125" i="3"/>
  <c r="IVN125" i="3"/>
  <c r="IVM125" i="3"/>
  <c r="IVL125" i="3"/>
  <c r="IVK125" i="3"/>
  <c r="IVJ125" i="3"/>
  <c r="IVI125" i="3"/>
  <c r="IVH125" i="3"/>
  <c r="IVG125" i="3"/>
  <c r="IVF125" i="3"/>
  <c r="IVE125" i="3"/>
  <c r="IVD125" i="3"/>
  <c r="IVC125" i="3"/>
  <c r="IVB125" i="3"/>
  <c r="IVA125" i="3"/>
  <c r="IUZ125" i="3"/>
  <c r="IUY125" i="3"/>
  <c r="IUX125" i="3"/>
  <c r="IUW125" i="3"/>
  <c r="IUV125" i="3"/>
  <c r="IUU125" i="3"/>
  <c r="IUT125" i="3"/>
  <c r="IUS125" i="3"/>
  <c r="IUR125" i="3"/>
  <c r="IUQ125" i="3"/>
  <c r="IUP125" i="3"/>
  <c r="IUO125" i="3"/>
  <c r="IUN125" i="3"/>
  <c r="IUM125" i="3"/>
  <c r="IUL125" i="3"/>
  <c r="IUK125" i="3"/>
  <c r="IUJ125" i="3"/>
  <c r="IUI125" i="3"/>
  <c r="IUH125" i="3"/>
  <c r="IUG125" i="3"/>
  <c r="IUF125" i="3"/>
  <c r="IUE125" i="3"/>
  <c r="IUD125" i="3"/>
  <c r="IUC125" i="3"/>
  <c r="IUB125" i="3"/>
  <c r="IUA125" i="3"/>
  <c r="ITZ125" i="3"/>
  <c r="ITY125" i="3"/>
  <c r="ITX125" i="3"/>
  <c r="ITW125" i="3"/>
  <c r="ITV125" i="3"/>
  <c r="ITU125" i="3"/>
  <c r="ITT125" i="3"/>
  <c r="ITS125" i="3"/>
  <c r="ITR125" i="3"/>
  <c r="ITQ125" i="3"/>
  <c r="ITP125" i="3"/>
  <c r="ITO125" i="3"/>
  <c r="ITN125" i="3"/>
  <c r="ITM125" i="3"/>
  <c r="ITL125" i="3"/>
  <c r="ITK125" i="3"/>
  <c r="ITJ125" i="3"/>
  <c r="ITI125" i="3"/>
  <c r="ITH125" i="3"/>
  <c r="ITG125" i="3"/>
  <c r="ITF125" i="3"/>
  <c r="ITE125" i="3"/>
  <c r="ITD125" i="3"/>
  <c r="ITC125" i="3"/>
  <c r="ITB125" i="3"/>
  <c r="ITA125" i="3"/>
  <c r="ISZ125" i="3"/>
  <c r="ISY125" i="3"/>
  <c r="ISX125" i="3"/>
  <c r="ISW125" i="3"/>
  <c r="ISV125" i="3"/>
  <c r="ISU125" i="3"/>
  <c r="IST125" i="3"/>
  <c r="ISS125" i="3"/>
  <c r="ISR125" i="3"/>
  <c r="ISQ125" i="3"/>
  <c r="ISP125" i="3"/>
  <c r="ISO125" i="3"/>
  <c r="ISN125" i="3"/>
  <c r="ISM125" i="3"/>
  <c r="ISL125" i="3"/>
  <c r="ISK125" i="3"/>
  <c r="ISJ125" i="3"/>
  <c r="ISI125" i="3"/>
  <c r="ISH125" i="3"/>
  <c r="ISG125" i="3"/>
  <c r="ISF125" i="3"/>
  <c r="ISE125" i="3"/>
  <c r="ISD125" i="3"/>
  <c r="ISC125" i="3"/>
  <c r="ISB125" i="3"/>
  <c r="ISA125" i="3"/>
  <c r="IRZ125" i="3"/>
  <c r="IRY125" i="3"/>
  <c r="IRX125" i="3"/>
  <c r="IRW125" i="3"/>
  <c r="IRV125" i="3"/>
  <c r="IRU125" i="3"/>
  <c r="IRT125" i="3"/>
  <c r="IRS125" i="3"/>
  <c r="IRR125" i="3"/>
  <c r="IRQ125" i="3"/>
  <c r="IRP125" i="3"/>
  <c r="IRO125" i="3"/>
  <c r="IRN125" i="3"/>
  <c r="IRM125" i="3"/>
  <c r="IRL125" i="3"/>
  <c r="IRK125" i="3"/>
  <c r="IRJ125" i="3"/>
  <c r="IRI125" i="3"/>
  <c r="IRH125" i="3"/>
  <c r="IRG125" i="3"/>
  <c r="IRF125" i="3"/>
  <c r="IRE125" i="3"/>
  <c r="IRD125" i="3"/>
  <c r="IRC125" i="3"/>
  <c r="IRB125" i="3"/>
  <c r="IRA125" i="3"/>
  <c r="IQZ125" i="3"/>
  <c r="IQY125" i="3"/>
  <c r="IQX125" i="3"/>
  <c r="IQW125" i="3"/>
  <c r="IQV125" i="3"/>
  <c r="IQU125" i="3"/>
  <c r="IQT125" i="3"/>
  <c r="IQS125" i="3"/>
  <c r="IQR125" i="3"/>
  <c r="IQQ125" i="3"/>
  <c r="IQP125" i="3"/>
  <c r="IQO125" i="3"/>
  <c r="IQN125" i="3"/>
  <c r="IQM125" i="3"/>
  <c r="IQL125" i="3"/>
  <c r="IQK125" i="3"/>
  <c r="IQJ125" i="3"/>
  <c r="IQI125" i="3"/>
  <c r="IQH125" i="3"/>
  <c r="IQG125" i="3"/>
  <c r="IQF125" i="3"/>
  <c r="IQE125" i="3"/>
  <c r="IQD125" i="3"/>
  <c r="IQC125" i="3"/>
  <c r="IQB125" i="3"/>
  <c r="IQA125" i="3"/>
  <c r="IPZ125" i="3"/>
  <c r="IPY125" i="3"/>
  <c r="IPX125" i="3"/>
  <c r="IPW125" i="3"/>
  <c r="IPV125" i="3"/>
  <c r="IPU125" i="3"/>
  <c r="IPT125" i="3"/>
  <c r="IPS125" i="3"/>
  <c r="IPR125" i="3"/>
  <c r="IPQ125" i="3"/>
  <c r="IPP125" i="3"/>
  <c r="IPO125" i="3"/>
  <c r="IPN125" i="3"/>
  <c r="IPM125" i="3"/>
  <c r="IPL125" i="3"/>
  <c r="IPK125" i="3"/>
  <c r="IPJ125" i="3"/>
  <c r="IPI125" i="3"/>
  <c r="IPH125" i="3"/>
  <c r="IPG125" i="3"/>
  <c r="IPF125" i="3"/>
  <c r="IPE125" i="3"/>
  <c r="IPD125" i="3"/>
  <c r="IPC125" i="3"/>
  <c r="IPB125" i="3"/>
  <c r="IPA125" i="3"/>
  <c r="IOZ125" i="3"/>
  <c r="IOY125" i="3"/>
  <c r="IOX125" i="3"/>
  <c r="IOW125" i="3"/>
  <c r="IOV125" i="3"/>
  <c r="IOU125" i="3"/>
  <c r="IOT125" i="3"/>
  <c r="IOS125" i="3"/>
  <c r="IOR125" i="3"/>
  <c r="IOQ125" i="3"/>
  <c r="IOP125" i="3"/>
  <c r="IOO125" i="3"/>
  <c r="ION125" i="3"/>
  <c r="IOM125" i="3"/>
  <c r="IOL125" i="3"/>
  <c r="IOK125" i="3"/>
  <c r="IOJ125" i="3"/>
  <c r="IOI125" i="3"/>
  <c r="IOH125" i="3"/>
  <c r="IOG125" i="3"/>
  <c r="IOF125" i="3"/>
  <c r="IOE125" i="3"/>
  <c r="IOD125" i="3"/>
  <c r="IOC125" i="3"/>
  <c r="IOB125" i="3"/>
  <c r="IOA125" i="3"/>
  <c r="INZ125" i="3"/>
  <c r="INY125" i="3"/>
  <c r="INX125" i="3"/>
  <c r="INW125" i="3"/>
  <c r="INV125" i="3"/>
  <c r="INU125" i="3"/>
  <c r="INT125" i="3"/>
  <c r="INS125" i="3"/>
  <c r="INR125" i="3"/>
  <c r="INQ125" i="3"/>
  <c r="INP125" i="3"/>
  <c r="INO125" i="3"/>
  <c r="INN125" i="3"/>
  <c r="INM125" i="3"/>
  <c r="INL125" i="3"/>
  <c r="INK125" i="3"/>
  <c r="INJ125" i="3"/>
  <c r="INI125" i="3"/>
  <c r="INH125" i="3"/>
  <c r="ING125" i="3"/>
  <c r="INF125" i="3"/>
  <c r="INE125" i="3"/>
  <c r="IND125" i="3"/>
  <c r="INC125" i="3"/>
  <c r="INB125" i="3"/>
  <c r="INA125" i="3"/>
  <c r="IMZ125" i="3"/>
  <c r="IMY125" i="3"/>
  <c r="IMX125" i="3"/>
  <c r="IMW125" i="3"/>
  <c r="IMV125" i="3"/>
  <c r="IMU125" i="3"/>
  <c r="IMT125" i="3"/>
  <c r="IMS125" i="3"/>
  <c r="IMR125" i="3"/>
  <c r="IMQ125" i="3"/>
  <c r="IMP125" i="3"/>
  <c r="IMO125" i="3"/>
  <c r="IMN125" i="3"/>
  <c r="IMM125" i="3"/>
  <c r="IML125" i="3"/>
  <c r="IMK125" i="3"/>
  <c r="IMJ125" i="3"/>
  <c r="IMI125" i="3"/>
  <c r="IMH125" i="3"/>
  <c r="IMG125" i="3"/>
  <c r="IMF125" i="3"/>
  <c r="IME125" i="3"/>
  <c r="IMD125" i="3"/>
  <c r="IMC125" i="3"/>
  <c r="IMB125" i="3"/>
  <c r="IMA125" i="3"/>
  <c r="ILZ125" i="3"/>
  <c r="ILY125" i="3"/>
  <c r="ILX125" i="3"/>
  <c r="ILW125" i="3"/>
  <c r="ILV125" i="3"/>
  <c r="ILU125" i="3"/>
  <c r="ILT125" i="3"/>
  <c r="ILS125" i="3"/>
  <c r="ILR125" i="3"/>
  <c r="ILQ125" i="3"/>
  <c r="ILP125" i="3"/>
  <c r="ILO125" i="3"/>
  <c r="ILN125" i="3"/>
  <c r="ILM125" i="3"/>
  <c r="ILL125" i="3"/>
  <c r="ILK125" i="3"/>
  <c r="ILJ125" i="3"/>
  <c r="ILI125" i="3"/>
  <c r="ILH125" i="3"/>
  <c r="ILG125" i="3"/>
  <c r="ILF125" i="3"/>
  <c r="ILE125" i="3"/>
  <c r="ILD125" i="3"/>
  <c r="ILC125" i="3"/>
  <c r="ILB125" i="3"/>
  <c r="ILA125" i="3"/>
  <c r="IKZ125" i="3"/>
  <c r="IKY125" i="3"/>
  <c r="IKX125" i="3"/>
  <c r="IKW125" i="3"/>
  <c r="IKV125" i="3"/>
  <c r="IKU125" i="3"/>
  <c r="IKT125" i="3"/>
  <c r="IKS125" i="3"/>
  <c r="IKR125" i="3"/>
  <c r="IKQ125" i="3"/>
  <c r="IKP125" i="3"/>
  <c r="IKO125" i="3"/>
  <c r="IKN125" i="3"/>
  <c r="IKM125" i="3"/>
  <c r="IKL125" i="3"/>
  <c r="IKK125" i="3"/>
  <c r="IKJ125" i="3"/>
  <c r="IKI125" i="3"/>
  <c r="IKH125" i="3"/>
  <c r="IKG125" i="3"/>
  <c r="IKF125" i="3"/>
  <c r="IKE125" i="3"/>
  <c r="IKD125" i="3"/>
  <c r="IKC125" i="3"/>
  <c r="IKB125" i="3"/>
  <c r="IKA125" i="3"/>
  <c r="IJZ125" i="3"/>
  <c r="IJY125" i="3"/>
  <c r="IJX125" i="3"/>
  <c r="IJW125" i="3"/>
  <c r="IJV125" i="3"/>
  <c r="IJU125" i="3"/>
  <c r="IJT125" i="3"/>
  <c r="IJS125" i="3"/>
  <c r="IJR125" i="3"/>
  <c r="IJQ125" i="3"/>
  <c r="IJP125" i="3"/>
  <c r="IJO125" i="3"/>
  <c r="IJN125" i="3"/>
  <c r="IJM125" i="3"/>
  <c r="IJL125" i="3"/>
  <c r="IJK125" i="3"/>
  <c r="IJJ125" i="3"/>
  <c r="IJI125" i="3"/>
  <c r="IJH125" i="3"/>
  <c r="IJG125" i="3"/>
  <c r="IJF125" i="3"/>
  <c r="IJE125" i="3"/>
  <c r="IJD125" i="3"/>
  <c r="IJC125" i="3"/>
  <c r="IJB125" i="3"/>
  <c r="IJA125" i="3"/>
  <c r="IIZ125" i="3"/>
  <c r="IIY125" i="3"/>
  <c r="IIX125" i="3"/>
  <c r="IIW125" i="3"/>
  <c r="IIV125" i="3"/>
  <c r="IIU125" i="3"/>
  <c r="IIT125" i="3"/>
  <c r="IIS125" i="3"/>
  <c r="IIR125" i="3"/>
  <c r="IIQ125" i="3"/>
  <c r="IIP125" i="3"/>
  <c r="IIO125" i="3"/>
  <c r="IIN125" i="3"/>
  <c r="IIM125" i="3"/>
  <c r="IIL125" i="3"/>
  <c r="IIK125" i="3"/>
  <c r="IIJ125" i="3"/>
  <c r="III125" i="3"/>
  <c r="IIH125" i="3"/>
  <c r="IIG125" i="3"/>
  <c r="IIF125" i="3"/>
  <c r="IIE125" i="3"/>
  <c r="IID125" i="3"/>
  <c r="IIC125" i="3"/>
  <c r="IIB125" i="3"/>
  <c r="IIA125" i="3"/>
  <c r="IHZ125" i="3"/>
  <c r="IHY125" i="3"/>
  <c r="IHX125" i="3"/>
  <c r="IHW125" i="3"/>
  <c r="IHV125" i="3"/>
  <c r="IHU125" i="3"/>
  <c r="IHT125" i="3"/>
  <c r="IHS125" i="3"/>
  <c r="IHR125" i="3"/>
  <c r="IHQ125" i="3"/>
  <c r="IHP125" i="3"/>
  <c r="IHO125" i="3"/>
  <c r="IHN125" i="3"/>
  <c r="IHM125" i="3"/>
  <c r="IHL125" i="3"/>
  <c r="IHK125" i="3"/>
  <c r="IHJ125" i="3"/>
  <c r="IHI125" i="3"/>
  <c r="IHH125" i="3"/>
  <c r="IHG125" i="3"/>
  <c r="IHF125" i="3"/>
  <c r="IHE125" i="3"/>
  <c r="IHD125" i="3"/>
  <c r="IHC125" i="3"/>
  <c r="IHB125" i="3"/>
  <c r="IHA125" i="3"/>
  <c r="IGZ125" i="3"/>
  <c r="IGY125" i="3"/>
  <c r="IGX125" i="3"/>
  <c r="IGW125" i="3"/>
  <c r="IGV125" i="3"/>
  <c r="IGU125" i="3"/>
  <c r="IGT125" i="3"/>
  <c r="IGS125" i="3"/>
  <c r="IGR125" i="3"/>
  <c r="IGQ125" i="3"/>
  <c r="IGP125" i="3"/>
  <c r="IGO125" i="3"/>
  <c r="IGN125" i="3"/>
  <c r="IGM125" i="3"/>
  <c r="IGL125" i="3"/>
  <c r="IGK125" i="3"/>
  <c r="IGJ125" i="3"/>
  <c r="IGI125" i="3"/>
  <c r="IGH125" i="3"/>
  <c r="IGG125" i="3"/>
  <c r="IGF125" i="3"/>
  <c r="IGE125" i="3"/>
  <c r="IGD125" i="3"/>
  <c r="IGC125" i="3"/>
  <c r="IGB125" i="3"/>
  <c r="IGA125" i="3"/>
  <c r="IFZ125" i="3"/>
  <c r="IFY125" i="3"/>
  <c r="IFX125" i="3"/>
  <c r="IFW125" i="3"/>
  <c r="IFV125" i="3"/>
  <c r="IFU125" i="3"/>
  <c r="IFT125" i="3"/>
  <c r="IFS125" i="3"/>
  <c r="IFR125" i="3"/>
  <c r="IFQ125" i="3"/>
  <c r="IFP125" i="3"/>
  <c r="IFO125" i="3"/>
  <c r="IFN125" i="3"/>
  <c r="IFM125" i="3"/>
  <c r="IFL125" i="3"/>
  <c r="IFK125" i="3"/>
  <c r="IFJ125" i="3"/>
  <c r="IFI125" i="3"/>
  <c r="IFH125" i="3"/>
  <c r="IFG125" i="3"/>
  <c r="IFF125" i="3"/>
  <c r="IFE125" i="3"/>
  <c r="IFD125" i="3"/>
  <c r="IFC125" i="3"/>
  <c r="IFB125" i="3"/>
  <c r="IFA125" i="3"/>
  <c r="IEZ125" i="3"/>
  <c r="IEY125" i="3"/>
  <c r="IEX125" i="3"/>
  <c r="IEW125" i="3"/>
  <c r="IEV125" i="3"/>
  <c r="IEU125" i="3"/>
  <c r="IET125" i="3"/>
  <c r="IES125" i="3"/>
  <c r="IER125" i="3"/>
  <c r="IEQ125" i="3"/>
  <c r="IEP125" i="3"/>
  <c r="IEO125" i="3"/>
  <c r="IEN125" i="3"/>
  <c r="IEM125" i="3"/>
  <c r="IEL125" i="3"/>
  <c r="IEK125" i="3"/>
  <c r="IEJ125" i="3"/>
  <c r="IEI125" i="3"/>
  <c r="IEH125" i="3"/>
  <c r="IEG125" i="3"/>
  <c r="IEF125" i="3"/>
  <c r="IEE125" i="3"/>
  <c r="IED125" i="3"/>
  <c r="IEC125" i="3"/>
  <c r="IEB125" i="3"/>
  <c r="IEA125" i="3"/>
  <c r="IDZ125" i="3"/>
  <c r="IDY125" i="3"/>
  <c r="IDX125" i="3"/>
  <c r="IDW125" i="3"/>
  <c r="IDV125" i="3"/>
  <c r="IDU125" i="3"/>
  <c r="IDT125" i="3"/>
  <c r="IDS125" i="3"/>
  <c r="IDR125" i="3"/>
  <c r="IDQ125" i="3"/>
  <c r="IDP125" i="3"/>
  <c r="IDO125" i="3"/>
  <c r="IDN125" i="3"/>
  <c r="IDM125" i="3"/>
  <c r="IDL125" i="3"/>
  <c r="IDK125" i="3"/>
  <c r="IDJ125" i="3"/>
  <c r="IDI125" i="3"/>
  <c r="IDH125" i="3"/>
  <c r="IDG125" i="3"/>
  <c r="IDF125" i="3"/>
  <c r="IDE125" i="3"/>
  <c r="IDD125" i="3"/>
  <c r="IDC125" i="3"/>
  <c r="IDB125" i="3"/>
  <c r="IDA125" i="3"/>
  <c r="ICZ125" i="3"/>
  <c r="ICY125" i="3"/>
  <c r="ICX125" i="3"/>
  <c r="ICW125" i="3"/>
  <c r="ICV125" i="3"/>
  <c r="ICU125" i="3"/>
  <c r="ICT125" i="3"/>
  <c r="ICS125" i="3"/>
  <c r="ICR125" i="3"/>
  <c r="ICQ125" i="3"/>
  <c r="ICP125" i="3"/>
  <c r="ICO125" i="3"/>
  <c r="ICN125" i="3"/>
  <c r="ICM125" i="3"/>
  <c r="ICL125" i="3"/>
  <c r="ICK125" i="3"/>
  <c r="ICJ125" i="3"/>
  <c r="ICI125" i="3"/>
  <c r="ICH125" i="3"/>
  <c r="ICG125" i="3"/>
  <c r="ICF125" i="3"/>
  <c r="ICE125" i="3"/>
  <c r="ICD125" i="3"/>
  <c r="ICC125" i="3"/>
  <c r="ICB125" i="3"/>
  <c r="ICA125" i="3"/>
  <c r="IBZ125" i="3"/>
  <c r="IBY125" i="3"/>
  <c r="IBX125" i="3"/>
  <c r="IBW125" i="3"/>
  <c r="IBV125" i="3"/>
  <c r="IBU125" i="3"/>
  <c r="IBT125" i="3"/>
  <c r="IBS125" i="3"/>
  <c r="IBR125" i="3"/>
  <c r="IBQ125" i="3"/>
  <c r="IBP125" i="3"/>
  <c r="IBO125" i="3"/>
  <c r="IBN125" i="3"/>
  <c r="IBM125" i="3"/>
  <c r="IBL125" i="3"/>
  <c r="IBK125" i="3"/>
  <c r="IBJ125" i="3"/>
  <c r="IBI125" i="3"/>
  <c r="IBH125" i="3"/>
  <c r="IBG125" i="3"/>
  <c r="IBF125" i="3"/>
  <c r="IBE125" i="3"/>
  <c r="IBD125" i="3"/>
  <c r="IBC125" i="3"/>
  <c r="IBB125" i="3"/>
  <c r="IBA125" i="3"/>
  <c r="IAZ125" i="3"/>
  <c r="IAY125" i="3"/>
  <c r="IAX125" i="3"/>
  <c r="IAW125" i="3"/>
  <c r="IAV125" i="3"/>
  <c r="IAU125" i="3"/>
  <c r="IAT125" i="3"/>
  <c r="IAS125" i="3"/>
  <c r="IAR125" i="3"/>
  <c r="IAQ125" i="3"/>
  <c r="IAP125" i="3"/>
  <c r="IAO125" i="3"/>
  <c r="IAN125" i="3"/>
  <c r="IAM125" i="3"/>
  <c r="IAL125" i="3"/>
  <c r="IAK125" i="3"/>
  <c r="IAJ125" i="3"/>
  <c r="IAI125" i="3"/>
  <c r="IAH125" i="3"/>
  <c r="IAG125" i="3"/>
  <c r="IAF125" i="3"/>
  <c r="IAE125" i="3"/>
  <c r="IAD125" i="3"/>
  <c r="IAC125" i="3"/>
  <c r="IAB125" i="3"/>
  <c r="IAA125" i="3"/>
  <c r="HZZ125" i="3"/>
  <c r="HZY125" i="3"/>
  <c r="HZX125" i="3"/>
  <c r="HZW125" i="3"/>
  <c r="HZV125" i="3"/>
  <c r="HZU125" i="3"/>
  <c r="HZT125" i="3"/>
  <c r="HZS125" i="3"/>
  <c r="HZR125" i="3"/>
  <c r="HZQ125" i="3"/>
  <c r="HZP125" i="3"/>
  <c r="HZO125" i="3"/>
  <c r="HZN125" i="3"/>
  <c r="HZM125" i="3"/>
  <c r="HZL125" i="3"/>
  <c r="HZK125" i="3"/>
  <c r="HZJ125" i="3"/>
  <c r="HZI125" i="3"/>
  <c r="HZH125" i="3"/>
  <c r="HZG125" i="3"/>
  <c r="HZF125" i="3"/>
  <c r="HZE125" i="3"/>
  <c r="HZD125" i="3"/>
  <c r="HZC125" i="3"/>
  <c r="HZB125" i="3"/>
  <c r="HZA125" i="3"/>
  <c r="HYZ125" i="3"/>
  <c r="HYY125" i="3"/>
  <c r="HYX125" i="3"/>
  <c r="HYW125" i="3"/>
  <c r="HYV125" i="3"/>
  <c r="HYU125" i="3"/>
  <c r="HYT125" i="3"/>
  <c r="HYS125" i="3"/>
  <c r="HYR125" i="3"/>
  <c r="HYQ125" i="3"/>
  <c r="HYP125" i="3"/>
  <c r="HYO125" i="3"/>
  <c r="HYN125" i="3"/>
  <c r="HYM125" i="3"/>
  <c r="HYL125" i="3"/>
  <c r="HYK125" i="3"/>
  <c r="HYJ125" i="3"/>
  <c r="HYI125" i="3"/>
  <c r="HYH125" i="3"/>
  <c r="HYG125" i="3"/>
  <c r="HYF125" i="3"/>
  <c r="HYE125" i="3"/>
  <c r="HYD125" i="3"/>
  <c r="HYC125" i="3"/>
  <c r="HYB125" i="3"/>
  <c r="HYA125" i="3"/>
  <c r="HXZ125" i="3"/>
  <c r="HXY125" i="3"/>
  <c r="HXX125" i="3"/>
  <c r="HXW125" i="3"/>
  <c r="HXV125" i="3"/>
  <c r="HXU125" i="3"/>
  <c r="HXT125" i="3"/>
  <c r="HXS125" i="3"/>
  <c r="HXR125" i="3"/>
  <c r="HXQ125" i="3"/>
  <c r="HXP125" i="3"/>
  <c r="HXO125" i="3"/>
  <c r="HXN125" i="3"/>
  <c r="HXM125" i="3"/>
  <c r="HXL125" i="3"/>
  <c r="HXK125" i="3"/>
  <c r="HXJ125" i="3"/>
  <c r="HXI125" i="3"/>
  <c r="HXH125" i="3"/>
  <c r="HXG125" i="3"/>
  <c r="HXF125" i="3"/>
  <c r="HXE125" i="3"/>
  <c r="HXD125" i="3"/>
  <c r="HXC125" i="3"/>
  <c r="HXB125" i="3"/>
  <c r="HXA125" i="3"/>
  <c r="HWZ125" i="3"/>
  <c r="HWY125" i="3"/>
  <c r="HWX125" i="3"/>
  <c r="HWW125" i="3"/>
  <c r="HWV125" i="3"/>
  <c r="HWU125" i="3"/>
  <c r="HWT125" i="3"/>
  <c r="HWS125" i="3"/>
  <c r="HWR125" i="3"/>
  <c r="HWQ125" i="3"/>
  <c r="HWP125" i="3"/>
  <c r="HWO125" i="3"/>
  <c r="HWN125" i="3"/>
  <c r="HWM125" i="3"/>
  <c r="HWL125" i="3"/>
  <c r="HWK125" i="3"/>
  <c r="HWJ125" i="3"/>
  <c r="HWI125" i="3"/>
  <c r="HWH125" i="3"/>
  <c r="HWG125" i="3"/>
  <c r="HWF125" i="3"/>
  <c r="HWE125" i="3"/>
  <c r="HWD125" i="3"/>
  <c r="HWC125" i="3"/>
  <c r="HWB125" i="3"/>
  <c r="HWA125" i="3"/>
  <c r="HVZ125" i="3"/>
  <c r="HVY125" i="3"/>
  <c r="HVX125" i="3"/>
  <c r="HVW125" i="3"/>
  <c r="HVV125" i="3"/>
  <c r="HVU125" i="3"/>
  <c r="HVT125" i="3"/>
  <c r="HVS125" i="3"/>
  <c r="HVR125" i="3"/>
  <c r="HVQ125" i="3"/>
  <c r="HVP125" i="3"/>
  <c r="HVO125" i="3"/>
  <c r="HVN125" i="3"/>
  <c r="HVM125" i="3"/>
  <c r="HVL125" i="3"/>
  <c r="HVK125" i="3"/>
  <c r="HVJ125" i="3"/>
  <c r="HVI125" i="3"/>
  <c r="HVH125" i="3"/>
  <c r="HVG125" i="3"/>
  <c r="HVF125" i="3"/>
  <c r="HVE125" i="3"/>
  <c r="HVD125" i="3"/>
  <c r="HVC125" i="3"/>
  <c r="HVB125" i="3"/>
  <c r="HVA125" i="3"/>
  <c r="HUZ125" i="3"/>
  <c r="HUY125" i="3"/>
  <c r="HUX125" i="3"/>
  <c r="HUW125" i="3"/>
  <c r="HUV125" i="3"/>
  <c r="HUU125" i="3"/>
  <c r="HUT125" i="3"/>
  <c r="HUS125" i="3"/>
  <c r="HUR125" i="3"/>
  <c r="HUQ125" i="3"/>
  <c r="HUP125" i="3"/>
  <c r="HUO125" i="3"/>
  <c r="HUN125" i="3"/>
  <c r="HUM125" i="3"/>
  <c r="HUL125" i="3"/>
  <c r="HUK125" i="3"/>
  <c r="HUJ125" i="3"/>
  <c r="HUI125" i="3"/>
  <c r="HUH125" i="3"/>
  <c r="HUG125" i="3"/>
  <c r="HUF125" i="3"/>
  <c r="HUE125" i="3"/>
  <c r="HUD125" i="3"/>
  <c r="HUC125" i="3"/>
  <c r="HUB125" i="3"/>
  <c r="HUA125" i="3"/>
  <c r="HTZ125" i="3"/>
  <c r="HTY125" i="3"/>
  <c r="HTX125" i="3"/>
  <c r="HTW125" i="3"/>
  <c r="HTV125" i="3"/>
  <c r="HTU125" i="3"/>
  <c r="HTT125" i="3"/>
  <c r="HTS125" i="3"/>
  <c r="HTR125" i="3"/>
  <c r="HTQ125" i="3"/>
  <c r="HTP125" i="3"/>
  <c r="HTO125" i="3"/>
  <c r="HTN125" i="3"/>
  <c r="HTM125" i="3"/>
  <c r="HTL125" i="3"/>
  <c r="HTK125" i="3"/>
  <c r="HTJ125" i="3"/>
  <c r="HTI125" i="3"/>
  <c r="HTH125" i="3"/>
  <c r="HTG125" i="3"/>
  <c r="HTF125" i="3"/>
  <c r="HTE125" i="3"/>
  <c r="HTD125" i="3"/>
  <c r="HTC125" i="3"/>
  <c r="HTB125" i="3"/>
  <c r="HTA125" i="3"/>
  <c r="HSZ125" i="3"/>
  <c r="HSY125" i="3"/>
  <c r="HSX125" i="3"/>
  <c r="HSW125" i="3"/>
  <c r="HSV125" i="3"/>
  <c r="HSU125" i="3"/>
  <c r="HST125" i="3"/>
  <c r="HSS125" i="3"/>
  <c r="HSR125" i="3"/>
  <c r="HSQ125" i="3"/>
  <c r="HSP125" i="3"/>
  <c r="HSO125" i="3"/>
  <c r="HSN125" i="3"/>
  <c r="HSM125" i="3"/>
  <c r="HSL125" i="3"/>
  <c r="HSK125" i="3"/>
  <c r="HSJ125" i="3"/>
  <c r="HSI125" i="3"/>
  <c r="HSH125" i="3"/>
  <c r="HSG125" i="3"/>
  <c r="HSF125" i="3"/>
  <c r="HSE125" i="3"/>
  <c r="HSD125" i="3"/>
  <c r="HSC125" i="3"/>
  <c r="HSB125" i="3"/>
  <c r="HSA125" i="3"/>
  <c r="HRZ125" i="3"/>
  <c r="HRY125" i="3"/>
  <c r="HRX125" i="3"/>
  <c r="HRW125" i="3"/>
  <c r="HRV125" i="3"/>
  <c r="HRU125" i="3"/>
  <c r="HRT125" i="3"/>
  <c r="HRS125" i="3"/>
  <c r="HRR125" i="3"/>
  <c r="HRQ125" i="3"/>
  <c r="HRP125" i="3"/>
  <c r="HRO125" i="3"/>
  <c r="HRN125" i="3"/>
  <c r="HRM125" i="3"/>
  <c r="HRL125" i="3"/>
  <c r="HRK125" i="3"/>
  <c r="HRJ125" i="3"/>
  <c r="HRI125" i="3"/>
  <c r="HRH125" i="3"/>
  <c r="HRG125" i="3"/>
  <c r="HRF125" i="3"/>
  <c r="HRE125" i="3"/>
  <c r="HRD125" i="3"/>
  <c r="HRC125" i="3"/>
  <c r="HRB125" i="3"/>
  <c r="HRA125" i="3"/>
  <c r="HQZ125" i="3"/>
  <c r="HQY125" i="3"/>
  <c r="HQX125" i="3"/>
  <c r="HQW125" i="3"/>
  <c r="HQV125" i="3"/>
  <c r="HQU125" i="3"/>
  <c r="HQT125" i="3"/>
  <c r="HQS125" i="3"/>
  <c r="HQR125" i="3"/>
  <c r="HQQ125" i="3"/>
  <c r="HQP125" i="3"/>
  <c r="HQO125" i="3"/>
  <c r="HQN125" i="3"/>
  <c r="HQM125" i="3"/>
  <c r="HQL125" i="3"/>
  <c r="HQK125" i="3"/>
  <c r="HQJ125" i="3"/>
  <c r="HQI125" i="3"/>
  <c r="HQH125" i="3"/>
  <c r="HQG125" i="3"/>
  <c r="HQF125" i="3"/>
  <c r="HQE125" i="3"/>
  <c r="HQD125" i="3"/>
  <c r="HQC125" i="3"/>
  <c r="HQB125" i="3"/>
  <c r="HQA125" i="3"/>
  <c r="HPZ125" i="3"/>
  <c r="HPY125" i="3"/>
  <c r="HPX125" i="3"/>
  <c r="HPW125" i="3"/>
  <c r="HPV125" i="3"/>
  <c r="HPU125" i="3"/>
  <c r="HPT125" i="3"/>
  <c r="HPS125" i="3"/>
  <c r="HPR125" i="3"/>
  <c r="HPQ125" i="3"/>
  <c r="HPP125" i="3"/>
  <c r="HPO125" i="3"/>
  <c r="HPN125" i="3"/>
  <c r="HPM125" i="3"/>
  <c r="HPL125" i="3"/>
  <c r="HPK125" i="3"/>
  <c r="HPJ125" i="3"/>
  <c r="HPI125" i="3"/>
  <c r="HPH125" i="3"/>
  <c r="HPG125" i="3"/>
  <c r="HPF125" i="3"/>
  <c r="HPE125" i="3"/>
  <c r="HPD125" i="3"/>
  <c r="HPC125" i="3"/>
  <c r="HPB125" i="3"/>
  <c r="HPA125" i="3"/>
  <c r="HOZ125" i="3"/>
  <c r="HOY125" i="3"/>
  <c r="HOX125" i="3"/>
  <c r="HOW125" i="3"/>
  <c r="HOV125" i="3"/>
  <c r="HOU125" i="3"/>
  <c r="HOT125" i="3"/>
  <c r="HOS125" i="3"/>
  <c r="HOR125" i="3"/>
  <c r="HOQ125" i="3"/>
  <c r="HOP125" i="3"/>
  <c r="HOO125" i="3"/>
  <c r="HON125" i="3"/>
  <c r="HOM125" i="3"/>
  <c r="HOL125" i="3"/>
  <c r="HOK125" i="3"/>
  <c r="HOJ125" i="3"/>
  <c r="HOI125" i="3"/>
  <c r="HOH125" i="3"/>
  <c r="HOG125" i="3"/>
  <c r="HOF125" i="3"/>
  <c r="HOE125" i="3"/>
  <c r="HOD125" i="3"/>
  <c r="HOC125" i="3"/>
  <c r="HOB125" i="3"/>
  <c r="HOA125" i="3"/>
  <c r="HNZ125" i="3"/>
  <c r="HNY125" i="3"/>
  <c r="HNX125" i="3"/>
  <c r="HNW125" i="3"/>
  <c r="HNV125" i="3"/>
  <c r="HNU125" i="3"/>
  <c r="HNT125" i="3"/>
  <c r="HNS125" i="3"/>
  <c r="HNR125" i="3"/>
  <c r="HNQ125" i="3"/>
  <c r="HNP125" i="3"/>
  <c r="HNO125" i="3"/>
  <c r="HNN125" i="3"/>
  <c r="HNM125" i="3"/>
  <c r="HNL125" i="3"/>
  <c r="HNK125" i="3"/>
  <c r="HNJ125" i="3"/>
  <c r="HNI125" i="3"/>
  <c r="HNH125" i="3"/>
  <c r="HNG125" i="3"/>
  <c r="HNF125" i="3"/>
  <c r="HNE125" i="3"/>
  <c r="HND125" i="3"/>
  <c r="HNC125" i="3"/>
  <c r="HNB125" i="3"/>
  <c r="HNA125" i="3"/>
  <c r="HMZ125" i="3"/>
  <c r="HMY125" i="3"/>
  <c r="HMX125" i="3"/>
  <c r="HMW125" i="3"/>
  <c r="HMV125" i="3"/>
  <c r="HMU125" i="3"/>
  <c r="HMT125" i="3"/>
  <c r="HMS125" i="3"/>
  <c r="HMR125" i="3"/>
  <c r="HMQ125" i="3"/>
  <c r="HMP125" i="3"/>
  <c r="HMO125" i="3"/>
  <c r="HMN125" i="3"/>
  <c r="HMM125" i="3"/>
  <c r="HML125" i="3"/>
  <c r="HMK125" i="3"/>
  <c r="HMJ125" i="3"/>
  <c r="HMI125" i="3"/>
  <c r="HMH125" i="3"/>
  <c r="HMG125" i="3"/>
  <c r="HMF125" i="3"/>
  <c r="HME125" i="3"/>
  <c r="HMD125" i="3"/>
  <c r="HMC125" i="3"/>
  <c r="HMB125" i="3"/>
  <c r="HMA125" i="3"/>
  <c r="HLZ125" i="3"/>
  <c r="HLY125" i="3"/>
  <c r="HLX125" i="3"/>
  <c r="HLW125" i="3"/>
  <c r="HLV125" i="3"/>
  <c r="HLU125" i="3"/>
  <c r="HLT125" i="3"/>
  <c r="HLS125" i="3"/>
  <c r="HLR125" i="3"/>
  <c r="HLQ125" i="3"/>
  <c r="HLP125" i="3"/>
  <c r="HLO125" i="3"/>
  <c r="HLN125" i="3"/>
  <c r="HLM125" i="3"/>
  <c r="HLL125" i="3"/>
  <c r="HLK125" i="3"/>
  <c r="HLJ125" i="3"/>
  <c r="HLI125" i="3"/>
  <c r="HLH125" i="3"/>
  <c r="HLG125" i="3"/>
  <c r="HLF125" i="3"/>
  <c r="HLE125" i="3"/>
  <c r="HLD125" i="3"/>
  <c r="HLC125" i="3"/>
  <c r="HLB125" i="3"/>
  <c r="HLA125" i="3"/>
  <c r="HKZ125" i="3"/>
  <c r="HKY125" i="3"/>
  <c r="HKX125" i="3"/>
  <c r="HKW125" i="3"/>
  <c r="HKV125" i="3"/>
  <c r="HKU125" i="3"/>
  <c r="HKT125" i="3"/>
  <c r="HKS125" i="3"/>
  <c r="HKR125" i="3"/>
  <c r="HKQ125" i="3"/>
  <c r="HKP125" i="3"/>
  <c r="HKO125" i="3"/>
  <c r="HKN125" i="3"/>
  <c r="HKM125" i="3"/>
  <c r="HKL125" i="3"/>
  <c r="HKK125" i="3"/>
  <c r="HKJ125" i="3"/>
  <c r="HKI125" i="3"/>
  <c r="HKH125" i="3"/>
  <c r="HKG125" i="3"/>
  <c r="HKF125" i="3"/>
  <c r="HKE125" i="3"/>
  <c r="HKD125" i="3"/>
  <c r="HKC125" i="3"/>
  <c r="HKB125" i="3"/>
  <c r="HKA125" i="3"/>
  <c r="HJZ125" i="3"/>
  <c r="HJY125" i="3"/>
  <c r="HJX125" i="3"/>
  <c r="HJW125" i="3"/>
  <c r="HJV125" i="3"/>
  <c r="HJU125" i="3"/>
  <c r="HJT125" i="3"/>
  <c r="HJS125" i="3"/>
  <c r="HJR125" i="3"/>
  <c r="HJQ125" i="3"/>
  <c r="HJP125" i="3"/>
  <c r="HJO125" i="3"/>
  <c r="HJN125" i="3"/>
  <c r="HJM125" i="3"/>
  <c r="HJL125" i="3"/>
  <c r="HJK125" i="3"/>
  <c r="HJJ125" i="3"/>
  <c r="HJI125" i="3"/>
  <c r="HJH125" i="3"/>
  <c r="HJG125" i="3"/>
  <c r="HJF125" i="3"/>
  <c r="HJE125" i="3"/>
  <c r="HJD125" i="3"/>
  <c r="HJC125" i="3"/>
  <c r="HJB125" i="3"/>
  <c r="HJA125" i="3"/>
  <c r="HIZ125" i="3"/>
  <c r="HIY125" i="3"/>
  <c r="HIX125" i="3"/>
  <c r="HIW125" i="3"/>
  <c r="HIV125" i="3"/>
  <c r="HIU125" i="3"/>
  <c r="HIT125" i="3"/>
  <c r="HIS125" i="3"/>
  <c r="HIR125" i="3"/>
  <c r="HIQ125" i="3"/>
  <c r="HIP125" i="3"/>
  <c r="HIO125" i="3"/>
  <c r="HIN125" i="3"/>
  <c r="HIM125" i="3"/>
  <c r="HIL125" i="3"/>
  <c r="HIK125" i="3"/>
  <c r="HIJ125" i="3"/>
  <c r="HII125" i="3"/>
  <c r="HIH125" i="3"/>
  <c r="HIG125" i="3"/>
  <c r="HIF125" i="3"/>
  <c r="HIE125" i="3"/>
  <c r="HID125" i="3"/>
  <c r="HIC125" i="3"/>
  <c r="HIB125" i="3"/>
  <c r="HIA125" i="3"/>
  <c r="HHZ125" i="3"/>
  <c r="HHY125" i="3"/>
  <c r="HHX125" i="3"/>
  <c r="HHW125" i="3"/>
  <c r="HHV125" i="3"/>
  <c r="HHU125" i="3"/>
  <c r="HHT125" i="3"/>
  <c r="HHS125" i="3"/>
  <c r="HHR125" i="3"/>
  <c r="HHQ125" i="3"/>
  <c r="HHP125" i="3"/>
  <c r="HHO125" i="3"/>
  <c r="HHN125" i="3"/>
  <c r="HHM125" i="3"/>
  <c r="HHL125" i="3"/>
  <c r="HHK125" i="3"/>
  <c r="HHJ125" i="3"/>
  <c r="HHI125" i="3"/>
  <c r="HHH125" i="3"/>
  <c r="HHG125" i="3"/>
  <c r="HHF125" i="3"/>
  <c r="HHE125" i="3"/>
  <c r="HHD125" i="3"/>
  <c r="HHC125" i="3"/>
  <c r="HHB125" i="3"/>
  <c r="HHA125" i="3"/>
  <c r="HGZ125" i="3"/>
  <c r="HGY125" i="3"/>
  <c r="HGX125" i="3"/>
  <c r="HGW125" i="3"/>
  <c r="HGV125" i="3"/>
  <c r="HGU125" i="3"/>
  <c r="HGT125" i="3"/>
  <c r="HGS125" i="3"/>
  <c r="HGR125" i="3"/>
  <c r="HGQ125" i="3"/>
  <c r="HGP125" i="3"/>
  <c r="HGO125" i="3"/>
  <c r="HGN125" i="3"/>
  <c r="HGM125" i="3"/>
  <c r="HGL125" i="3"/>
  <c r="HGK125" i="3"/>
  <c r="HGJ125" i="3"/>
  <c r="HGI125" i="3"/>
  <c r="HGH125" i="3"/>
  <c r="HGG125" i="3"/>
  <c r="HGF125" i="3"/>
  <c r="HGE125" i="3"/>
  <c r="HGD125" i="3"/>
  <c r="HGC125" i="3"/>
  <c r="HGB125" i="3"/>
  <c r="HGA125" i="3"/>
  <c r="HFZ125" i="3"/>
  <c r="HFY125" i="3"/>
  <c r="HFX125" i="3"/>
  <c r="HFW125" i="3"/>
  <c r="HFV125" i="3"/>
  <c r="HFU125" i="3"/>
  <c r="HFT125" i="3"/>
  <c r="HFS125" i="3"/>
  <c r="HFR125" i="3"/>
  <c r="HFQ125" i="3"/>
  <c r="HFP125" i="3"/>
  <c r="HFO125" i="3"/>
  <c r="HFN125" i="3"/>
  <c r="HFM125" i="3"/>
  <c r="HFL125" i="3"/>
  <c r="HFK125" i="3"/>
  <c r="HFJ125" i="3"/>
  <c r="HFI125" i="3"/>
  <c r="HFH125" i="3"/>
  <c r="HFG125" i="3"/>
  <c r="HFF125" i="3"/>
  <c r="HFE125" i="3"/>
  <c r="HFD125" i="3"/>
  <c r="HFC125" i="3"/>
  <c r="HFB125" i="3"/>
  <c r="HFA125" i="3"/>
  <c r="HEZ125" i="3"/>
  <c r="HEY125" i="3"/>
  <c r="HEX125" i="3"/>
  <c r="HEW125" i="3"/>
  <c r="HEV125" i="3"/>
  <c r="HEU125" i="3"/>
  <c r="HET125" i="3"/>
  <c r="HES125" i="3"/>
  <c r="HER125" i="3"/>
  <c r="HEQ125" i="3"/>
  <c r="HEP125" i="3"/>
  <c r="HEO125" i="3"/>
  <c r="HEN125" i="3"/>
  <c r="HEM125" i="3"/>
  <c r="HEL125" i="3"/>
  <c r="HEK125" i="3"/>
  <c r="HEJ125" i="3"/>
  <c r="HEI125" i="3"/>
  <c r="HEH125" i="3"/>
  <c r="HEG125" i="3"/>
  <c r="HEF125" i="3"/>
  <c r="HEE125" i="3"/>
  <c r="HED125" i="3"/>
  <c r="HEC125" i="3"/>
  <c r="HEB125" i="3"/>
  <c r="HEA125" i="3"/>
  <c r="HDZ125" i="3"/>
  <c r="HDY125" i="3"/>
  <c r="HDX125" i="3"/>
  <c r="HDW125" i="3"/>
  <c r="HDV125" i="3"/>
  <c r="HDU125" i="3"/>
  <c r="HDT125" i="3"/>
  <c r="HDS125" i="3"/>
  <c r="HDR125" i="3"/>
  <c r="HDQ125" i="3"/>
  <c r="HDP125" i="3"/>
  <c r="HDO125" i="3"/>
  <c r="HDN125" i="3"/>
  <c r="HDM125" i="3"/>
  <c r="HDL125" i="3"/>
  <c r="HDK125" i="3"/>
  <c r="HDJ125" i="3"/>
  <c r="HDI125" i="3"/>
  <c r="HDH125" i="3"/>
  <c r="HDG125" i="3"/>
  <c r="HDF125" i="3"/>
  <c r="HDE125" i="3"/>
  <c r="HDD125" i="3"/>
  <c r="HDC125" i="3"/>
  <c r="HDB125" i="3"/>
  <c r="HDA125" i="3"/>
  <c r="HCZ125" i="3"/>
  <c r="HCY125" i="3"/>
  <c r="HCX125" i="3"/>
  <c r="HCW125" i="3"/>
  <c r="HCV125" i="3"/>
  <c r="HCU125" i="3"/>
  <c r="HCT125" i="3"/>
  <c r="HCS125" i="3"/>
  <c r="HCR125" i="3"/>
  <c r="HCQ125" i="3"/>
  <c r="HCP125" i="3"/>
  <c r="HCO125" i="3"/>
  <c r="HCN125" i="3"/>
  <c r="HCM125" i="3"/>
  <c r="HCL125" i="3"/>
  <c r="HCK125" i="3"/>
  <c r="HCJ125" i="3"/>
  <c r="HCI125" i="3"/>
  <c r="HCH125" i="3"/>
  <c r="HCG125" i="3"/>
  <c r="HCF125" i="3"/>
  <c r="HCE125" i="3"/>
  <c r="HCD125" i="3"/>
  <c r="HCC125" i="3"/>
  <c r="HCB125" i="3"/>
  <c r="HCA125" i="3"/>
  <c r="HBZ125" i="3"/>
  <c r="HBY125" i="3"/>
  <c r="HBX125" i="3"/>
  <c r="HBW125" i="3"/>
  <c r="HBV125" i="3"/>
  <c r="HBU125" i="3"/>
  <c r="HBT125" i="3"/>
  <c r="HBS125" i="3"/>
  <c r="HBR125" i="3"/>
  <c r="HBQ125" i="3"/>
  <c r="HBP125" i="3"/>
  <c r="HBO125" i="3"/>
  <c r="HBN125" i="3"/>
  <c r="HBM125" i="3"/>
  <c r="HBL125" i="3"/>
  <c r="HBK125" i="3"/>
  <c r="HBJ125" i="3"/>
  <c r="HBI125" i="3"/>
  <c r="HBH125" i="3"/>
  <c r="HBG125" i="3"/>
  <c r="HBF125" i="3"/>
  <c r="HBE125" i="3"/>
  <c r="HBD125" i="3"/>
  <c r="HBC125" i="3"/>
  <c r="HBB125" i="3"/>
  <c r="HBA125" i="3"/>
  <c r="HAZ125" i="3"/>
  <c r="HAY125" i="3"/>
  <c r="HAX125" i="3"/>
  <c r="HAW125" i="3"/>
  <c r="HAV125" i="3"/>
  <c r="HAU125" i="3"/>
  <c r="HAT125" i="3"/>
  <c r="HAS125" i="3"/>
  <c r="HAR125" i="3"/>
  <c r="HAQ125" i="3"/>
  <c r="HAP125" i="3"/>
  <c r="HAO125" i="3"/>
  <c r="HAN125" i="3"/>
  <c r="HAM125" i="3"/>
  <c r="HAL125" i="3"/>
  <c r="HAK125" i="3"/>
  <c r="HAJ125" i="3"/>
  <c r="HAI125" i="3"/>
  <c r="HAH125" i="3"/>
  <c r="HAG125" i="3"/>
  <c r="HAF125" i="3"/>
  <c r="HAE125" i="3"/>
  <c r="HAD125" i="3"/>
  <c r="HAC125" i="3"/>
  <c r="HAB125" i="3"/>
  <c r="HAA125" i="3"/>
  <c r="GZZ125" i="3"/>
  <c r="GZY125" i="3"/>
  <c r="GZX125" i="3"/>
  <c r="GZW125" i="3"/>
  <c r="GZV125" i="3"/>
  <c r="GZU125" i="3"/>
  <c r="GZT125" i="3"/>
  <c r="GZS125" i="3"/>
  <c r="GZR125" i="3"/>
  <c r="GZQ125" i="3"/>
  <c r="GZP125" i="3"/>
  <c r="GZO125" i="3"/>
  <c r="GZN125" i="3"/>
  <c r="GZM125" i="3"/>
  <c r="GZL125" i="3"/>
  <c r="GZK125" i="3"/>
  <c r="GZJ125" i="3"/>
  <c r="GZI125" i="3"/>
  <c r="GZH125" i="3"/>
  <c r="GZG125" i="3"/>
  <c r="GZF125" i="3"/>
  <c r="GZE125" i="3"/>
  <c r="GZD125" i="3"/>
  <c r="GZC125" i="3"/>
  <c r="GZB125" i="3"/>
  <c r="GZA125" i="3"/>
  <c r="GYZ125" i="3"/>
  <c r="GYY125" i="3"/>
  <c r="GYX125" i="3"/>
  <c r="GYW125" i="3"/>
  <c r="GYV125" i="3"/>
  <c r="GYU125" i="3"/>
  <c r="GYT125" i="3"/>
  <c r="GYS125" i="3"/>
  <c r="GYR125" i="3"/>
  <c r="GYQ125" i="3"/>
  <c r="GYP125" i="3"/>
  <c r="GYO125" i="3"/>
  <c r="GYN125" i="3"/>
  <c r="GYM125" i="3"/>
  <c r="GYL125" i="3"/>
  <c r="GYK125" i="3"/>
  <c r="GYJ125" i="3"/>
  <c r="GYI125" i="3"/>
  <c r="GYH125" i="3"/>
  <c r="GYG125" i="3"/>
  <c r="GYF125" i="3"/>
  <c r="GYE125" i="3"/>
  <c r="GYD125" i="3"/>
  <c r="GYC125" i="3"/>
  <c r="GYB125" i="3"/>
  <c r="GYA125" i="3"/>
  <c r="GXZ125" i="3"/>
  <c r="GXY125" i="3"/>
  <c r="GXX125" i="3"/>
  <c r="GXW125" i="3"/>
  <c r="GXV125" i="3"/>
  <c r="GXU125" i="3"/>
  <c r="GXT125" i="3"/>
  <c r="GXS125" i="3"/>
  <c r="GXR125" i="3"/>
  <c r="GXQ125" i="3"/>
  <c r="GXP125" i="3"/>
  <c r="GXO125" i="3"/>
  <c r="GXN125" i="3"/>
  <c r="GXM125" i="3"/>
  <c r="GXL125" i="3"/>
  <c r="GXK125" i="3"/>
  <c r="GXJ125" i="3"/>
  <c r="GXI125" i="3"/>
  <c r="GXH125" i="3"/>
  <c r="GXG125" i="3"/>
  <c r="GXF125" i="3"/>
  <c r="GXE125" i="3"/>
  <c r="GXD125" i="3"/>
  <c r="GXC125" i="3"/>
  <c r="GXB125" i="3"/>
  <c r="GXA125" i="3"/>
  <c r="GWZ125" i="3"/>
  <c r="GWY125" i="3"/>
  <c r="GWX125" i="3"/>
  <c r="GWW125" i="3"/>
  <c r="GWV125" i="3"/>
  <c r="GWU125" i="3"/>
  <c r="GWT125" i="3"/>
  <c r="GWS125" i="3"/>
  <c r="GWR125" i="3"/>
  <c r="GWQ125" i="3"/>
  <c r="GWP125" i="3"/>
  <c r="GWO125" i="3"/>
  <c r="GWN125" i="3"/>
  <c r="GWM125" i="3"/>
  <c r="GWL125" i="3"/>
  <c r="GWK125" i="3"/>
  <c r="GWJ125" i="3"/>
  <c r="GWI125" i="3"/>
  <c r="GWH125" i="3"/>
  <c r="GWG125" i="3"/>
  <c r="GWF125" i="3"/>
  <c r="GWE125" i="3"/>
  <c r="GWD125" i="3"/>
  <c r="GWC125" i="3"/>
  <c r="GWB125" i="3"/>
  <c r="GWA125" i="3"/>
  <c r="GVZ125" i="3"/>
  <c r="GVY125" i="3"/>
  <c r="GVX125" i="3"/>
  <c r="GVW125" i="3"/>
  <c r="GVV125" i="3"/>
  <c r="GVU125" i="3"/>
  <c r="GVT125" i="3"/>
  <c r="GVS125" i="3"/>
  <c r="GVR125" i="3"/>
  <c r="GVQ125" i="3"/>
  <c r="GVP125" i="3"/>
  <c r="GVO125" i="3"/>
  <c r="GVN125" i="3"/>
  <c r="GVM125" i="3"/>
  <c r="GVL125" i="3"/>
  <c r="GVK125" i="3"/>
  <c r="GVJ125" i="3"/>
  <c r="GVI125" i="3"/>
  <c r="GVH125" i="3"/>
  <c r="GVG125" i="3"/>
  <c r="GVF125" i="3"/>
  <c r="GVE125" i="3"/>
  <c r="GVD125" i="3"/>
  <c r="GVC125" i="3"/>
  <c r="GVB125" i="3"/>
  <c r="GVA125" i="3"/>
  <c r="GUZ125" i="3"/>
  <c r="GUY125" i="3"/>
  <c r="GUX125" i="3"/>
  <c r="GUW125" i="3"/>
  <c r="GUV125" i="3"/>
  <c r="GUU125" i="3"/>
  <c r="GUT125" i="3"/>
  <c r="GUS125" i="3"/>
  <c r="GUR125" i="3"/>
  <c r="GUQ125" i="3"/>
  <c r="GUP125" i="3"/>
  <c r="GUO125" i="3"/>
  <c r="GUN125" i="3"/>
  <c r="GUM125" i="3"/>
  <c r="GUL125" i="3"/>
  <c r="GUK125" i="3"/>
  <c r="GUJ125" i="3"/>
  <c r="GUI125" i="3"/>
  <c r="GUH125" i="3"/>
  <c r="GUG125" i="3"/>
  <c r="GUF125" i="3"/>
  <c r="GUE125" i="3"/>
  <c r="GUD125" i="3"/>
  <c r="GUC125" i="3"/>
  <c r="GUB125" i="3"/>
  <c r="GUA125" i="3"/>
  <c r="GTZ125" i="3"/>
  <c r="GTY125" i="3"/>
  <c r="GTX125" i="3"/>
  <c r="GTW125" i="3"/>
  <c r="GTV125" i="3"/>
  <c r="GTU125" i="3"/>
  <c r="GTT125" i="3"/>
  <c r="GTS125" i="3"/>
  <c r="GTR125" i="3"/>
  <c r="GTQ125" i="3"/>
  <c r="GTP125" i="3"/>
  <c r="GTO125" i="3"/>
  <c r="GTN125" i="3"/>
  <c r="GTM125" i="3"/>
  <c r="GTL125" i="3"/>
  <c r="GTK125" i="3"/>
  <c r="GTJ125" i="3"/>
  <c r="GTI125" i="3"/>
  <c r="GTH125" i="3"/>
  <c r="GTG125" i="3"/>
  <c r="GTF125" i="3"/>
  <c r="GTE125" i="3"/>
  <c r="GTD125" i="3"/>
  <c r="GTC125" i="3"/>
  <c r="GTB125" i="3"/>
  <c r="GTA125" i="3"/>
  <c r="GSZ125" i="3"/>
  <c r="GSY125" i="3"/>
  <c r="GSX125" i="3"/>
  <c r="GSW125" i="3"/>
  <c r="GSV125" i="3"/>
  <c r="GSU125" i="3"/>
  <c r="GST125" i="3"/>
  <c r="GSS125" i="3"/>
  <c r="GSR125" i="3"/>
  <c r="GSQ125" i="3"/>
  <c r="GSP125" i="3"/>
  <c r="GSO125" i="3"/>
  <c r="GSN125" i="3"/>
  <c r="GSM125" i="3"/>
  <c r="GSL125" i="3"/>
  <c r="GSK125" i="3"/>
  <c r="GSJ125" i="3"/>
  <c r="GSI125" i="3"/>
  <c r="GSH125" i="3"/>
  <c r="GSG125" i="3"/>
  <c r="GSF125" i="3"/>
  <c r="GSE125" i="3"/>
  <c r="GSD125" i="3"/>
  <c r="GSC125" i="3"/>
  <c r="GSB125" i="3"/>
  <c r="GSA125" i="3"/>
  <c r="GRZ125" i="3"/>
  <c r="GRY125" i="3"/>
  <c r="GRX125" i="3"/>
  <c r="GRW125" i="3"/>
  <c r="GRV125" i="3"/>
  <c r="GRU125" i="3"/>
  <c r="GRT125" i="3"/>
  <c r="GRS125" i="3"/>
  <c r="GRR125" i="3"/>
  <c r="GRQ125" i="3"/>
  <c r="GRP125" i="3"/>
  <c r="GRO125" i="3"/>
  <c r="GRN125" i="3"/>
  <c r="GRM125" i="3"/>
  <c r="GRL125" i="3"/>
  <c r="GRK125" i="3"/>
  <c r="GRJ125" i="3"/>
  <c r="GRI125" i="3"/>
  <c r="GRH125" i="3"/>
  <c r="GRG125" i="3"/>
  <c r="GRF125" i="3"/>
  <c r="GRE125" i="3"/>
  <c r="GRD125" i="3"/>
  <c r="GRC125" i="3"/>
  <c r="GRB125" i="3"/>
  <c r="GRA125" i="3"/>
  <c r="GQZ125" i="3"/>
  <c r="GQY125" i="3"/>
  <c r="GQX125" i="3"/>
  <c r="GQW125" i="3"/>
  <c r="GQV125" i="3"/>
  <c r="GQU125" i="3"/>
  <c r="GQT125" i="3"/>
  <c r="GQS125" i="3"/>
  <c r="GQR125" i="3"/>
  <c r="GQQ125" i="3"/>
  <c r="GQP125" i="3"/>
  <c r="GQO125" i="3"/>
  <c r="GQN125" i="3"/>
  <c r="GQM125" i="3"/>
  <c r="GQL125" i="3"/>
  <c r="GQK125" i="3"/>
  <c r="GQJ125" i="3"/>
  <c r="GQI125" i="3"/>
  <c r="GQH125" i="3"/>
  <c r="GQG125" i="3"/>
  <c r="GQF125" i="3"/>
  <c r="GQE125" i="3"/>
  <c r="GQD125" i="3"/>
  <c r="GQC125" i="3"/>
  <c r="GQB125" i="3"/>
  <c r="GQA125" i="3"/>
  <c r="GPZ125" i="3"/>
  <c r="GPY125" i="3"/>
  <c r="GPX125" i="3"/>
  <c r="GPW125" i="3"/>
  <c r="GPV125" i="3"/>
  <c r="GPU125" i="3"/>
  <c r="GPT125" i="3"/>
  <c r="GPS125" i="3"/>
  <c r="GPR125" i="3"/>
  <c r="GPQ125" i="3"/>
  <c r="GPP125" i="3"/>
  <c r="GPO125" i="3"/>
  <c r="GPN125" i="3"/>
  <c r="GPM125" i="3"/>
  <c r="GPL125" i="3"/>
  <c r="GPK125" i="3"/>
  <c r="GPJ125" i="3"/>
  <c r="GPI125" i="3"/>
  <c r="GPH125" i="3"/>
  <c r="GPG125" i="3"/>
  <c r="GPF125" i="3"/>
  <c r="GPE125" i="3"/>
  <c r="GPD125" i="3"/>
  <c r="GPC125" i="3"/>
  <c r="GPB125" i="3"/>
  <c r="GPA125" i="3"/>
  <c r="GOZ125" i="3"/>
  <c r="GOY125" i="3"/>
  <c r="GOX125" i="3"/>
  <c r="GOW125" i="3"/>
  <c r="GOV125" i="3"/>
  <c r="GOU125" i="3"/>
  <c r="GOT125" i="3"/>
  <c r="GOS125" i="3"/>
  <c r="GOR125" i="3"/>
  <c r="GOQ125" i="3"/>
  <c r="GOP125" i="3"/>
  <c r="GOO125" i="3"/>
  <c r="GON125" i="3"/>
  <c r="GOM125" i="3"/>
  <c r="GOL125" i="3"/>
  <c r="GOK125" i="3"/>
  <c r="GOJ125" i="3"/>
  <c r="GOI125" i="3"/>
  <c r="GOH125" i="3"/>
  <c r="GOG125" i="3"/>
  <c r="GOF125" i="3"/>
  <c r="GOE125" i="3"/>
  <c r="GOD125" i="3"/>
  <c r="GOC125" i="3"/>
  <c r="GOB125" i="3"/>
  <c r="GOA125" i="3"/>
  <c r="GNZ125" i="3"/>
  <c r="GNY125" i="3"/>
  <c r="GNX125" i="3"/>
  <c r="GNW125" i="3"/>
  <c r="GNV125" i="3"/>
  <c r="GNU125" i="3"/>
  <c r="GNT125" i="3"/>
  <c r="GNS125" i="3"/>
  <c r="GNR125" i="3"/>
  <c r="GNQ125" i="3"/>
  <c r="GNP125" i="3"/>
  <c r="GNO125" i="3"/>
  <c r="GNN125" i="3"/>
  <c r="GNM125" i="3"/>
  <c r="GNL125" i="3"/>
  <c r="GNK125" i="3"/>
  <c r="GNJ125" i="3"/>
  <c r="GNI125" i="3"/>
  <c r="GNH125" i="3"/>
  <c r="GNG125" i="3"/>
  <c r="GNF125" i="3"/>
  <c r="GNE125" i="3"/>
  <c r="GND125" i="3"/>
  <c r="GNC125" i="3"/>
  <c r="GNB125" i="3"/>
  <c r="GNA125" i="3"/>
  <c r="GMZ125" i="3"/>
  <c r="GMY125" i="3"/>
  <c r="GMX125" i="3"/>
  <c r="GMW125" i="3"/>
  <c r="GMV125" i="3"/>
  <c r="GMU125" i="3"/>
  <c r="GMT125" i="3"/>
  <c r="GMS125" i="3"/>
  <c r="GMR125" i="3"/>
  <c r="GMQ125" i="3"/>
  <c r="GMP125" i="3"/>
  <c r="GMO125" i="3"/>
  <c r="GMN125" i="3"/>
  <c r="GMM125" i="3"/>
  <c r="GML125" i="3"/>
  <c r="GMK125" i="3"/>
  <c r="GMJ125" i="3"/>
  <c r="GMI125" i="3"/>
  <c r="GMH125" i="3"/>
  <c r="GMG125" i="3"/>
  <c r="GMF125" i="3"/>
  <c r="GME125" i="3"/>
  <c r="GMD125" i="3"/>
  <c r="GMC125" i="3"/>
  <c r="GMB125" i="3"/>
  <c r="GMA125" i="3"/>
  <c r="GLZ125" i="3"/>
  <c r="GLY125" i="3"/>
  <c r="GLX125" i="3"/>
  <c r="GLW125" i="3"/>
  <c r="GLV125" i="3"/>
  <c r="GLU125" i="3"/>
  <c r="GLT125" i="3"/>
  <c r="GLS125" i="3"/>
  <c r="GLR125" i="3"/>
  <c r="GLQ125" i="3"/>
  <c r="GLP125" i="3"/>
  <c r="GLO125" i="3"/>
  <c r="GLN125" i="3"/>
  <c r="GLM125" i="3"/>
  <c r="GLL125" i="3"/>
  <c r="GLK125" i="3"/>
  <c r="GLJ125" i="3"/>
  <c r="GLI125" i="3"/>
  <c r="GLH125" i="3"/>
  <c r="GLG125" i="3"/>
  <c r="GLF125" i="3"/>
  <c r="GLE125" i="3"/>
  <c r="GLD125" i="3"/>
  <c r="GLC125" i="3"/>
  <c r="GLB125" i="3"/>
  <c r="GLA125" i="3"/>
  <c r="GKZ125" i="3"/>
  <c r="GKY125" i="3"/>
  <c r="GKX125" i="3"/>
  <c r="GKW125" i="3"/>
  <c r="GKV125" i="3"/>
  <c r="GKU125" i="3"/>
  <c r="GKT125" i="3"/>
  <c r="GKS125" i="3"/>
  <c r="GKR125" i="3"/>
  <c r="GKQ125" i="3"/>
  <c r="GKP125" i="3"/>
  <c r="GKO125" i="3"/>
  <c r="GKN125" i="3"/>
  <c r="GKM125" i="3"/>
  <c r="GKL125" i="3"/>
  <c r="GKK125" i="3"/>
  <c r="GKJ125" i="3"/>
  <c r="GKI125" i="3"/>
  <c r="GKH125" i="3"/>
  <c r="GKG125" i="3"/>
  <c r="GKF125" i="3"/>
  <c r="GKE125" i="3"/>
  <c r="GKD125" i="3"/>
  <c r="GKC125" i="3"/>
  <c r="GKB125" i="3"/>
  <c r="GKA125" i="3"/>
  <c r="GJZ125" i="3"/>
  <c r="GJY125" i="3"/>
  <c r="GJX125" i="3"/>
  <c r="GJW125" i="3"/>
  <c r="GJV125" i="3"/>
  <c r="GJU125" i="3"/>
  <c r="GJT125" i="3"/>
  <c r="GJS125" i="3"/>
  <c r="GJR125" i="3"/>
  <c r="GJQ125" i="3"/>
  <c r="GJP125" i="3"/>
  <c r="GJO125" i="3"/>
  <c r="GJN125" i="3"/>
  <c r="GJM125" i="3"/>
  <c r="GJL125" i="3"/>
  <c r="GJK125" i="3"/>
  <c r="GJJ125" i="3"/>
  <c r="GJI125" i="3"/>
  <c r="GJH125" i="3"/>
  <c r="GJG125" i="3"/>
  <c r="GJF125" i="3"/>
  <c r="GJE125" i="3"/>
  <c r="GJD125" i="3"/>
  <c r="GJC125" i="3"/>
  <c r="GJB125" i="3"/>
  <c r="GJA125" i="3"/>
  <c r="GIZ125" i="3"/>
  <c r="GIY125" i="3"/>
  <c r="GIX125" i="3"/>
  <c r="GIW125" i="3"/>
  <c r="GIV125" i="3"/>
  <c r="GIU125" i="3"/>
  <c r="GIT125" i="3"/>
  <c r="GIS125" i="3"/>
  <c r="GIR125" i="3"/>
  <c r="GIQ125" i="3"/>
  <c r="GIP125" i="3"/>
  <c r="GIO125" i="3"/>
  <c r="GIN125" i="3"/>
  <c r="GIM125" i="3"/>
  <c r="GIL125" i="3"/>
  <c r="GIK125" i="3"/>
  <c r="GIJ125" i="3"/>
  <c r="GII125" i="3"/>
  <c r="GIH125" i="3"/>
  <c r="GIG125" i="3"/>
  <c r="GIF125" i="3"/>
  <c r="GIE125" i="3"/>
  <c r="GID125" i="3"/>
  <c r="GIC125" i="3"/>
  <c r="GIB125" i="3"/>
  <c r="GIA125" i="3"/>
  <c r="GHZ125" i="3"/>
  <c r="GHY125" i="3"/>
  <c r="GHX125" i="3"/>
  <c r="GHW125" i="3"/>
  <c r="GHV125" i="3"/>
  <c r="GHU125" i="3"/>
  <c r="GHT125" i="3"/>
  <c r="GHS125" i="3"/>
  <c r="GHR125" i="3"/>
  <c r="GHQ125" i="3"/>
  <c r="GHP125" i="3"/>
  <c r="GHO125" i="3"/>
  <c r="GHN125" i="3"/>
  <c r="GHM125" i="3"/>
  <c r="GHL125" i="3"/>
  <c r="GHK125" i="3"/>
  <c r="GHJ125" i="3"/>
  <c r="GHI125" i="3"/>
  <c r="GHH125" i="3"/>
  <c r="GHG125" i="3"/>
  <c r="GHF125" i="3"/>
  <c r="GHE125" i="3"/>
  <c r="GHD125" i="3"/>
  <c r="GHC125" i="3"/>
  <c r="GHB125" i="3"/>
  <c r="GHA125" i="3"/>
  <c r="GGZ125" i="3"/>
  <c r="GGY125" i="3"/>
  <c r="GGX125" i="3"/>
  <c r="GGW125" i="3"/>
  <c r="GGV125" i="3"/>
  <c r="GGU125" i="3"/>
  <c r="GGT125" i="3"/>
  <c r="GGS125" i="3"/>
  <c r="GGR125" i="3"/>
  <c r="GGQ125" i="3"/>
  <c r="GGP125" i="3"/>
  <c r="GGO125" i="3"/>
  <c r="GGN125" i="3"/>
  <c r="GGM125" i="3"/>
  <c r="GGL125" i="3"/>
  <c r="GGK125" i="3"/>
  <c r="GGJ125" i="3"/>
  <c r="GGI125" i="3"/>
  <c r="GGH125" i="3"/>
  <c r="GGG125" i="3"/>
  <c r="GGF125" i="3"/>
  <c r="GGE125" i="3"/>
  <c r="GGD125" i="3"/>
  <c r="GGC125" i="3"/>
  <c r="GGB125" i="3"/>
  <c r="GGA125" i="3"/>
  <c r="GFZ125" i="3"/>
  <c r="GFY125" i="3"/>
  <c r="GFX125" i="3"/>
  <c r="GFW125" i="3"/>
  <c r="GFV125" i="3"/>
  <c r="GFU125" i="3"/>
  <c r="GFT125" i="3"/>
  <c r="GFS125" i="3"/>
  <c r="GFR125" i="3"/>
  <c r="GFQ125" i="3"/>
  <c r="GFP125" i="3"/>
  <c r="GFO125" i="3"/>
  <c r="GFN125" i="3"/>
  <c r="GFM125" i="3"/>
  <c r="GFL125" i="3"/>
  <c r="GFK125" i="3"/>
  <c r="GFJ125" i="3"/>
  <c r="GFI125" i="3"/>
  <c r="GFH125" i="3"/>
  <c r="GFG125" i="3"/>
  <c r="GFF125" i="3"/>
  <c r="GFE125" i="3"/>
  <c r="GFD125" i="3"/>
  <c r="GFC125" i="3"/>
  <c r="GFB125" i="3"/>
  <c r="GFA125" i="3"/>
  <c r="GEZ125" i="3"/>
  <c r="GEY125" i="3"/>
  <c r="GEX125" i="3"/>
  <c r="GEW125" i="3"/>
  <c r="GEV125" i="3"/>
  <c r="GEU125" i="3"/>
  <c r="GET125" i="3"/>
  <c r="GES125" i="3"/>
  <c r="GER125" i="3"/>
  <c r="GEQ125" i="3"/>
  <c r="GEP125" i="3"/>
  <c r="GEO125" i="3"/>
  <c r="GEN125" i="3"/>
  <c r="GEM125" i="3"/>
  <c r="GEL125" i="3"/>
  <c r="GEK125" i="3"/>
  <c r="GEJ125" i="3"/>
  <c r="GEI125" i="3"/>
  <c r="GEH125" i="3"/>
  <c r="GEG125" i="3"/>
  <c r="GEF125" i="3"/>
  <c r="GEE125" i="3"/>
  <c r="GED125" i="3"/>
  <c r="GEC125" i="3"/>
  <c r="GEB125" i="3"/>
  <c r="GEA125" i="3"/>
  <c r="GDZ125" i="3"/>
  <c r="GDY125" i="3"/>
  <c r="GDX125" i="3"/>
  <c r="GDW125" i="3"/>
  <c r="GDV125" i="3"/>
  <c r="GDU125" i="3"/>
  <c r="GDT125" i="3"/>
  <c r="GDS125" i="3"/>
  <c r="GDR125" i="3"/>
  <c r="GDQ125" i="3"/>
  <c r="GDP125" i="3"/>
  <c r="GDO125" i="3"/>
  <c r="GDN125" i="3"/>
  <c r="GDM125" i="3"/>
  <c r="GDL125" i="3"/>
  <c r="GDK125" i="3"/>
  <c r="GDJ125" i="3"/>
  <c r="GDI125" i="3"/>
  <c r="GDH125" i="3"/>
  <c r="GDG125" i="3"/>
  <c r="GDF125" i="3"/>
  <c r="GDE125" i="3"/>
  <c r="GDD125" i="3"/>
  <c r="GDC125" i="3"/>
  <c r="GDB125" i="3"/>
  <c r="GDA125" i="3"/>
  <c r="GCZ125" i="3"/>
  <c r="GCY125" i="3"/>
  <c r="GCX125" i="3"/>
  <c r="GCW125" i="3"/>
  <c r="GCV125" i="3"/>
  <c r="GCU125" i="3"/>
  <c r="GCT125" i="3"/>
  <c r="GCS125" i="3"/>
  <c r="GCR125" i="3"/>
  <c r="GCQ125" i="3"/>
  <c r="GCP125" i="3"/>
  <c r="GCO125" i="3"/>
  <c r="GCN125" i="3"/>
  <c r="GCM125" i="3"/>
  <c r="GCL125" i="3"/>
  <c r="GCK125" i="3"/>
  <c r="GCJ125" i="3"/>
  <c r="GCI125" i="3"/>
  <c r="GCH125" i="3"/>
  <c r="GCG125" i="3"/>
  <c r="GCF125" i="3"/>
  <c r="GCE125" i="3"/>
  <c r="GCD125" i="3"/>
  <c r="GCC125" i="3"/>
  <c r="GCB125" i="3"/>
  <c r="GCA125" i="3"/>
  <c r="GBZ125" i="3"/>
  <c r="GBY125" i="3"/>
  <c r="GBX125" i="3"/>
  <c r="GBW125" i="3"/>
  <c r="GBV125" i="3"/>
  <c r="GBU125" i="3"/>
  <c r="GBT125" i="3"/>
  <c r="GBS125" i="3"/>
  <c r="GBR125" i="3"/>
  <c r="GBQ125" i="3"/>
  <c r="GBP125" i="3"/>
  <c r="GBO125" i="3"/>
  <c r="GBN125" i="3"/>
  <c r="GBM125" i="3"/>
  <c r="GBL125" i="3"/>
  <c r="GBK125" i="3"/>
  <c r="GBJ125" i="3"/>
  <c r="GBI125" i="3"/>
  <c r="GBH125" i="3"/>
  <c r="GBG125" i="3"/>
  <c r="GBF125" i="3"/>
  <c r="GBE125" i="3"/>
  <c r="GBD125" i="3"/>
  <c r="GBC125" i="3"/>
  <c r="GBB125" i="3"/>
  <c r="GBA125" i="3"/>
  <c r="GAZ125" i="3"/>
  <c r="GAY125" i="3"/>
  <c r="GAX125" i="3"/>
  <c r="GAW125" i="3"/>
  <c r="GAV125" i="3"/>
  <c r="GAU125" i="3"/>
  <c r="GAT125" i="3"/>
  <c r="GAS125" i="3"/>
  <c r="GAR125" i="3"/>
  <c r="GAQ125" i="3"/>
  <c r="GAP125" i="3"/>
  <c r="GAO125" i="3"/>
  <c r="GAN125" i="3"/>
  <c r="GAM125" i="3"/>
  <c r="GAL125" i="3"/>
  <c r="GAK125" i="3"/>
  <c r="GAJ125" i="3"/>
  <c r="GAI125" i="3"/>
  <c r="GAH125" i="3"/>
  <c r="GAG125" i="3"/>
  <c r="GAF125" i="3"/>
  <c r="GAE125" i="3"/>
  <c r="GAD125" i="3"/>
  <c r="GAC125" i="3"/>
  <c r="GAB125" i="3"/>
  <c r="GAA125" i="3"/>
  <c r="FZZ125" i="3"/>
  <c r="FZY125" i="3"/>
  <c r="FZX125" i="3"/>
  <c r="FZW125" i="3"/>
  <c r="FZV125" i="3"/>
  <c r="FZU125" i="3"/>
  <c r="FZT125" i="3"/>
  <c r="FZS125" i="3"/>
  <c r="FZR125" i="3"/>
  <c r="FZQ125" i="3"/>
  <c r="FZP125" i="3"/>
  <c r="FZO125" i="3"/>
  <c r="FZN125" i="3"/>
  <c r="FZM125" i="3"/>
  <c r="FZL125" i="3"/>
  <c r="FZK125" i="3"/>
  <c r="FZJ125" i="3"/>
  <c r="FZI125" i="3"/>
  <c r="FZH125" i="3"/>
  <c r="FZG125" i="3"/>
  <c r="FZF125" i="3"/>
  <c r="FZE125" i="3"/>
  <c r="FZD125" i="3"/>
  <c r="FZC125" i="3"/>
  <c r="FZB125" i="3"/>
  <c r="FZA125" i="3"/>
  <c r="FYZ125" i="3"/>
  <c r="FYY125" i="3"/>
  <c r="FYX125" i="3"/>
  <c r="FYW125" i="3"/>
  <c r="FYV125" i="3"/>
  <c r="FYU125" i="3"/>
  <c r="FYT125" i="3"/>
  <c r="FYS125" i="3"/>
  <c r="FYR125" i="3"/>
  <c r="FYQ125" i="3"/>
  <c r="FYP125" i="3"/>
  <c r="FYO125" i="3"/>
  <c r="FYN125" i="3"/>
  <c r="FYM125" i="3"/>
  <c r="FYL125" i="3"/>
  <c r="FYK125" i="3"/>
  <c r="FYJ125" i="3"/>
  <c r="FYI125" i="3"/>
  <c r="FYH125" i="3"/>
  <c r="FYG125" i="3"/>
  <c r="FYF125" i="3"/>
  <c r="FYE125" i="3"/>
  <c r="FYD125" i="3"/>
  <c r="FYC125" i="3"/>
  <c r="FYB125" i="3"/>
  <c r="FYA125" i="3"/>
  <c r="FXZ125" i="3"/>
  <c r="FXY125" i="3"/>
  <c r="FXX125" i="3"/>
  <c r="FXW125" i="3"/>
  <c r="FXV125" i="3"/>
  <c r="FXU125" i="3"/>
  <c r="FXT125" i="3"/>
  <c r="FXS125" i="3"/>
  <c r="FXR125" i="3"/>
  <c r="FXQ125" i="3"/>
  <c r="FXP125" i="3"/>
  <c r="FXO125" i="3"/>
  <c r="FXN125" i="3"/>
  <c r="FXM125" i="3"/>
  <c r="FXL125" i="3"/>
  <c r="FXK125" i="3"/>
  <c r="FXJ125" i="3"/>
  <c r="FXI125" i="3"/>
  <c r="FXH125" i="3"/>
  <c r="FXG125" i="3"/>
  <c r="FXF125" i="3"/>
  <c r="FXE125" i="3"/>
  <c r="FXD125" i="3"/>
  <c r="FXC125" i="3"/>
  <c r="FXB125" i="3"/>
  <c r="FXA125" i="3"/>
  <c r="FWZ125" i="3"/>
  <c r="FWY125" i="3"/>
  <c r="FWX125" i="3"/>
  <c r="FWW125" i="3"/>
  <c r="FWV125" i="3"/>
  <c r="FWU125" i="3"/>
  <c r="FWT125" i="3"/>
  <c r="FWS125" i="3"/>
  <c r="FWR125" i="3"/>
  <c r="FWQ125" i="3"/>
  <c r="FWP125" i="3"/>
  <c r="FWO125" i="3"/>
  <c r="FWN125" i="3"/>
  <c r="FWM125" i="3"/>
  <c r="FWL125" i="3"/>
  <c r="FWK125" i="3"/>
  <c r="FWJ125" i="3"/>
  <c r="FWI125" i="3"/>
  <c r="FWH125" i="3"/>
  <c r="FWG125" i="3"/>
  <c r="FWF125" i="3"/>
  <c r="FWE125" i="3"/>
  <c r="FWD125" i="3"/>
  <c r="FWC125" i="3"/>
  <c r="FWB125" i="3"/>
  <c r="FWA125" i="3"/>
  <c r="FVZ125" i="3"/>
  <c r="FVY125" i="3"/>
  <c r="FVX125" i="3"/>
  <c r="FVW125" i="3"/>
  <c r="FVV125" i="3"/>
  <c r="FVU125" i="3"/>
  <c r="FVT125" i="3"/>
  <c r="FVS125" i="3"/>
  <c r="FVR125" i="3"/>
  <c r="FVQ125" i="3"/>
  <c r="FVP125" i="3"/>
  <c r="FVO125" i="3"/>
  <c r="FVN125" i="3"/>
  <c r="FVM125" i="3"/>
  <c r="FVL125" i="3"/>
  <c r="FVK125" i="3"/>
  <c r="FVJ125" i="3"/>
  <c r="FVI125" i="3"/>
  <c r="FVH125" i="3"/>
  <c r="FVG125" i="3"/>
  <c r="FVF125" i="3"/>
  <c r="FVE125" i="3"/>
  <c r="FVD125" i="3"/>
  <c r="FVC125" i="3"/>
  <c r="FVB125" i="3"/>
  <c r="FVA125" i="3"/>
  <c r="FUZ125" i="3"/>
  <c r="FUY125" i="3"/>
  <c r="FUX125" i="3"/>
  <c r="FUW125" i="3"/>
  <c r="FUV125" i="3"/>
  <c r="FUU125" i="3"/>
  <c r="FUT125" i="3"/>
  <c r="FUS125" i="3"/>
  <c r="FUR125" i="3"/>
  <c r="FUQ125" i="3"/>
  <c r="FUP125" i="3"/>
  <c r="FUO125" i="3"/>
  <c r="FUN125" i="3"/>
  <c r="FUM125" i="3"/>
  <c r="FUL125" i="3"/>
  <c r="FUK125" i="3"/>
  <c r="FUJ125" i="3"/>
  <c r="FUI125" i="3"/>
  <c r="FUH125" i="3"/>
  <c r="FUG125" i="3"/>
  <c r="FUF125" i="3"/>
  <c r="FUE125" i="3"/>
  <c r="FUD125" i="3"/>
  <c r="FUC125" i="3"/>
  <c r="FUB125" i="3"/>
  <c r="FUA125" i="3"/>
  <c r="FTZ125" i="3"/>
  <c r="FTY125" i="3"/>
  <c r="FTX125" i="3"/>
  <c r="FTW125" i="3"/>
  <c r="FTV125" i="3"/>
  <c r="FTU125" i="3"/>
  <c r="FTT125" i="3"/>
  <c r="FTS125" i="3"/>
  <c r="FTR125" i="3"/>
  <c r="FTQ125" i="3"/>
  <c r="FTP125" i="3"/>
  <c r="FTO125" i="3"/>
  <c r="FTN125" i="3"/>
  <c r="FTM125" i="3"/>
  <c r="FTL125" i="3"/>
  <c r="FTK125" i="3"/>
  <c r="FTJ125" i="3"/>
  <c r="FTI125" i="3"/>
  <c r="FTH125" i="3"/>
  <c r="FTG125" i="3"/>
  <c r="FTF125" i="3"/>
  <c r="FTE125" i="3"/>
  <c r="FTD125" i="3"/>
  <c r="FTC125" i="3"/>
  <c r="FTB125" i="3"/>
  <c r="FTA125" i="3"/>
  <c r="FSZ125" i="3"/>
  <c r="FSY125" i="3"/>
  <c r="FSX125" i="3"/>
  <c r="FSW125" i="3"/>
  <c r="FSV125" i="3"/>
  <c r="FSU125" i="3"/>
  <c r="FST125" i="3"/>
  <c r="FSS125" i="3"/>
  <c r="FSR125" i="3"/>
  <c r="FSQ125" i="3"/>
  <c r="FSP125" i="3"/>
  <c r="FSO125" i="3"/>
  <c r="FSN125" i="3"/>
  <c r="FSM125" i="3"/>
  <c r="FSL125" i="3"/>
  <c r="FSK125" i="3"/>
  <c r="FSJ125" i="3"/>
  <c r="FSI125" i="3"/>
  <c r="FSH125" i="3"/>
  <c r="FSG125" i="3"/>
  <c r="FSF125" i="3"/>
  <c r="FSE125" i="3"/>
  <c r="FSD125" i="3"/>
  <c r="FSC125" i="3"/>
  <c r="FSB125" i="3"/>
  <c r="FSA125" i="3"/>
  <c r="FRZ125" i="3"/>
  <c r="FRY125" i="3"/>
  <c r="FRX125" i="3"/>
  <c r="FRW125" i="3"/>
  <c r="FRV125" i="3"/>
  <c r="FRU125" i="3"/>
  <c r="FRT125" i="3"/>
  <c r="FRS125" i="3"/>
  <c r="FRR125" i="3"/>
  <c r="FRQ125" i="3"/>
  <c r="FRP125" i="3"/>
  <c r="FRO125" i="3"/>
  <c r="FRN125" i="3"/>
  <c r="FRM125" i="3"/>
  <c r="FRL125" i="3"/>
  <c r="FRK125" i="3"/>
  <c r="FRJ125" i="3"/>
  <c r="FRI125" i="3"/>
  <c r="FRH125" i="3"/>
  <c r="FRG125" i="3"/>
  <c r="FRF125" i="3"/>
  <c r="FRE125" i="3"/>
  <c r="FRD125" i="3"/>
  <c r="FRC125" i="3"/>
  <c r="FRB125" i="3"/>
  <c r="FRA125" i="3"/>
  <c r="FQZ125" i="3"/>
  <c r="FQY125" i="3"/>
  <c r="FQX125" i="3"/>
  <c r="FQW125" i="3"/>
  <c r="FQV125" i="3"/>
  <c r="FQU125" i="3"/>
  <c r="FQT125" i="3"/>
  <c r="FQS125" i="3"/>
  <c r="FQR125" i="3"/>
  <c r="FQQ125" i="3"/>
  <c r="FQP125" i="3"/>
  <c r="FQO125" i="3"/>
  <c r="FQN125" i="3"/>
  <c r="FQM125" i="3"/>
  <c r="FQL125" i="3"/>
  <c r="FQK125" i="3"/>
  <c r="FQJ125" i="3"/>
  <c r="FQI125" i="3"/>
  <c r="FQH125" i="3"/>
  <c r="FQG125" i="3"/>
  <c r="FQF125" i="3"/>
  <c r="FQE125" i="3"/>
  <c r="FQD125" i="3"/>
  <c r="FQC125" i="3"/>
  <c r="FQB125" i="3"/>
  <c r="FQA125" i="3"/>
  <c r="FPZ125" i="3"/>
  <c r="FPY125" i="3"/>
  <c r="FPX125" i="3"/>
  <c r="FPW125" i="3"/>
  <c r="FPV125" i="3"/>
  <c r="FPU125" i="3"/>
  <c r="FPT125" i="3"/>
  <c r="FPS125" i="3"/>
  <c r="FPR125" i="3"/>
  <c r="FPQ125" i="3"/>
  <c r="FPP125" i="3"/>
  <c r="FPO125" i="3"/>
  <c r="FPN125" i="3"/>
  <c r="FPM125" i="3"/>
  <c r="FPL125" i="3"/>
  <c r="FPK125" i="3"/>
  <c r="FPJ125" i="3"/>
  <c r="FPI125" i="3"/>
  <c r="FPH125" i="3"/>
  <c r="FPG125" i="3"/>
  <c r="FPF125" i="3"/>
  <c r="FPE125" i="3"/>
  <c r="FPD125" i="3"/>
  <c r="FPC125" i="3"/>
  <c r="FPB125" i="3"/>
  <c r="FPA125" i="3"/>
  <c r="FOZ125" i="3"/>
  <c r="FOY125" i="3"/>
  <c r="FOX125" i="3"/>
  <c r="FOW125" i="3"/>
  <c r="FOV125" i="3"/>
  <c r="FOU125" i="3"/>
  <c r="FOT125" i="3"/>
  <c r="FOS125" i="3"/>
  <c r="FOR125" i="3"/>
  <c r="FOQ125" i="3"/>
  <c r="FOP125" i="3"/>
  <c r="FOO125" i="3"/>
  <c r="FON125" i="3"/>
  <c r="FOM125" i="3"/>
  <c r="FOL125" i="3"/>
  <c r="FOK125" i="3"/>
  <c r="FOJ125" i="3"/>
  <c r="FOI125" i="3"/>
  <c r="FOH125" i="3"/>
  <c r="FOG125" i="3"/>
  <c r="FOF125" i="3"/>
  <c r="FOE125" i="3"/>
  <c r="FOD125" i="3"/>
  <c r="FOC125" i="3"/>
  <c r="FOB125" i="3"/>
  <c r="FOA125" i="3"/>
  <c r="FNZ125" i="3"/>
  <c r="FNY125" i="3"/>
  <c r="FNX125" i="3"/>
  <c r="FNW125" i="3"/>
  <c r="FNV125" i="3"/>
  <c r="FNU125" i="3"/>
  <c r="FNT125" i="3"/>
  <c r="FNS125" i="3"/>
  <c r="FNR125" i="3"/>
  <c r="FNQ125" i="3"/>
  <c r="FNP125" i="3"/>
  <c r="FNO125" i="3"/>
  <c r="FNN125" i="3"/>
  <c r="FNM125" i="3"/>
  <c r="FNL125" i="3"/>
  <c r="FNK125" i="3"/>
  <c r="FNJ125" i="3"/>
  <c r="FNI125" i="3"/>
  <c r="FNH125" i="3"/>
  <c r="FNG125" i="3"/>
  <c r="FNF125" i="3"/>
  <c r="FNE125" i="3"/>
  <c r="FND125" i="3"/>
  <c r="FNC125" i="3"/>
  <c r="FNB125" i="3"/>
  <c r="FNA125" i="3"/>
  <c r="FMZ125" i="3"/>
  <c r="FMY125" i="3"/>
  <c r="FMX125" i="3"/>
  <c r="FMW125" i="3"/>
  <c r="FMV125" i="3"/>
  <c r="FMU125" i="3"/>
  <c r="FMT125" i="3"/>
  <c r="FMS125" i="3"/>
  <c r="FMR125" i="3"/>
  <c r="FMQ125" i="3"/>
  <c r="FMP125" i="3"/>
  <c r="FMO125" i="3"/>
  <c r="FMN125" i="3"/>
  <c r="FMM125" i="3"/>
  <c r="FML125" i="3"/>
  <c r="FMK125" i="3"/>
  <c r="FMJ125" i="3"/>
  <c r="FMI125" i="3"/>
  <c r="FMH125" i="3"/>
  <c r="FMG125" i="3"/>
  <c r="FMF125" i="3"/>
  <c r="FME125" i="3"/>
  <c r="FMD125" i="3"/>
  <c r="FMC125" i="3"/>
  <c r="FMB125" i="3"/>
  <c r="FMA125" i="3"/>
  <c r="FLZ125" i="3"/>
  <c r="FLY125" i="3"/>
  <c r="FLX125" i="3"/>
  <c r="FLW125" i="3"/>
  <c r="FLV125" i="3"/>
  <c r="FLU125" i="3"/>
  <c r="FLT125" i="3"/>
  <c r="FLS125" i="3"/>
  <c r="FLR125" i="3"/>
  <c r="FLQ125" i="3"/>
  <c r="FLP125" i="3"/>
  <c r="FLO125" i="3"/>
  <c r="FLN125" i="3"/>
  <c r="FLM125" i="3"/>
  <c r="FLL125" i="3"/>
  <c r="FLK125" i="3"/>
  <c r="FLJ125" i="3"/>
  <c r="FLI125" i="3"/>
  <c r="FLH125" i="3"/>
  <c r="FLG125" i="3"/>
  <c r="FLF125" i="3"/>
  <c r="FLE125" i="3"/>
  <c r="FLD125" i="3"/>
  <c r="FLC125" i="3"/>
  <c r="FLB125" i="3"/>
  <c r="FLA125" i="3"/>
  <c r="FKZ125" i="3"/>
  <c r="FKY125" i="3"/>
  <c r="FKX125" i="3"/>
  <c r="FKW125" i="3"/>
  <c r="FKV125" i="3"/>
  <c r="FKU125" i="3"/>
  <c r="FKT125" i="3"/>
  <c r="FKS125" i="3"/>
  <c r="FKR125" i="3"/>
  <c r="FKQ125" i="3"/>
  <c r="FKP125" i="3"/>
  <c r="FKO125" i="3"/>
  <c r="FKN125" i="3"/>
  <c r="FKM125" i="3"/>
  <c r="FKL125" i="3"/>
  <c r="FKK125" i="3"/>
  <c r="FKJ125" i="3"/>
  <c r="FKI125" i="3"/>
  <c r="FKH125" i="3"/>
  <c r="FKG125" i="3"/>
  <c r="FKF125" i="3"/>
  <c r="FKE125" i="3"/>
  <c r="FKD125" i="3"/>
  <c r="FKC125" i="3"/>
  <c r="FKB125" i="3"/>
  <c r="FKA125" i="3"/>
  <c r="FJZ125" i="3"/>
  <c r="FJY125" i="3"/>
  <c r="FJX125" i="3"/>
  <c r="FJW125" i="3"/>
  <c r="FJV125" i="3"/>
  <c r="FJU125" i="3"/>
  <c r="FJT125" i="3"/>
  <c r="FJS125" i="3"/>
  <c r="FJR125" i="3"/>
  <c r="FJQ125" i="3"/>
  <c r="FJP125" i="3"/>
  <c r="FJO125" i="3"/>
  <c r="FJN125" i="3"/>
  <c r="FJM125" i="3"/>
  <c r="FJL125" i="3"/>
  <c r="FJK125" i="3"/>
  <c r="FJJ125" i="3"/>
  <c r="FJI125" i="3"/>
  <c r="FJH125" i="3"/>
  <c r="FJG125" i="3"/>
  <c r="FJF125" i="3"/>
  <c r="FJE125" i="3"/>
  <c r="FJD125" i="3"/>
  <c r="FJC125" i="3"/>
  <c r="FJB125" i="3"/>
  <c r="FJA125" i="3"/>
  <c r="FIZ125" i="3"/>
  <c r="FIY125" i="3"/>
  <c r="FIX125" i="3"/>
  <c r="FIW125" i="3"/>
  <c r="FIV125" i="3"/>
  <c r="FIU125" i="3"/>
  <c r="FIT125" i="3"/>
  <c r="FIS125" i="3"/>
  <c r="FIR125" i="3"/>
  <c r="FIQ125" i="3"/>
  <c r="FIP125" i="3"/>
  <c r="FIO125" i="3"/>
  <c r="FIN125" i="3"/>
  <c r="FIM125" i="3"/>
  <c r="FIL125" i="3"/>
  <c r="FIK125" i="3"/>
  <c r="FIJ125" i="3"/>
  <c r="FII125" i="3"/>
  <c r="FIH125" i="3"/>
  <c r="FIG125" i="3"/>
  <c r="FIF125" i="3"/>
  <c r="FIE125" i="3"/>
  <c r="FID125" i="3"/>
  <c r="FIC125" i="3"/>
  <c r="FIB125" i="3"/>
  <c r="FIA125" i="3"/>
  <c r="FHZ125" i="3"/>
  <c r="FHY125" i="3"/>
  <c r="FHX125" i="3"/>
  <c r="FHW125" i="3"/>
  <c r="FHV125" i="3"/>
  <c r="FHU125" i="3"/>
  <c r="FHT125" i="3"/>
  <c r="FHS125" i="3"/>
  <c r="FHR125" i="3"/>
  <c r="FHQ125" i="3"/>
  <c r="FHP125" i="3"/>
  <c r="FHO125" i="3"/>
  <c r="FHN125" i="3"/>
  <c r="FHM125" i="3"/>
  <c r="FHL125" i="3"/>
  <c r="FHK125" i="3"/>
  <c r="FHJ125" i="3"/>
  <c r="FHI125" i="3"/>
  <c r="FHH125" i="3"/>
  <c r="FHG125" i="3"/>
  <c r="FHF125" i="3"/>
  <c r="FHE125" i="3"/>
  <c r="FHD125" i="3"/>
  <c r="FHC125" i="3"/>
  <c r="FHB125" i="3"/>
  <c r="FHA125" i="3"/>
  <c r="FGZ125" i="3"/>
  <c r="FGY125" i="3"/>
  <c r="FGX125" i="3"/>
  <c r="FGW125" i="3"/>
  <c r="FGV125" i="3"/>
  <c r="FGU125" i="3"/>
  <c r="FGT125" i="3"/>
  <c r="FGS125" i="3"/>
  <c r="FGR125" i="3"/>
  <c r="FGQ125" i="3"/>
  <c r="FGP125" i="3"/>
  <c r="FGO125" i="3"/>
  <c r="FGN125" i="3"/>
  <c r="FGM125" i="3"/>
  <c r="FGL125" i="3"/>
  <c r="FGK125" i="3"/>
  <c r="FGJ125" i="3"/>
  <c r="FGI125" i="3"/>
  <c r="FGH125" i="3"/>
  <c r="FGG125" i="3"/>
  <c r="FGF125" i="3"/>
  <c r="FGE125" i="3"/>
  <c r="FGD125" i="3"/>
  <c r="FGC125" i="3"/>
  <c r="FGB125" i="3"/>
  <c r="FGA125" i="3"/>
  <c r="FFZ125" i="3"/>
  <c r="FFY125" i="3"/>
  <c r="FFX125" i="3"/>
  <c r="FFW125" i="3"/>
  <c r="FFV125" i="3"/>
  <c r="FFU125" i="3"/>
  <c r="FFT125" i="3"/>
  <c r="FFS125" i="3"/>
  <c r="FFR125" i="3"/>
  <c r="FFQ125" i="3"/>
  <c r="FFP125" i="3"/>
  <c r="FFO125" i="3"/>
  <c r="FFN125" i="3"/>
  <c r="FFM125" i="3"/>
  <c r="FFL125" i="3"/>
  <c r="FFK125" i="3"/>
  <c r="FFJ125" i="3"/>
  <c r="FFI125" i="3"/>
  <c r="FFH125" i="3"/>
  <c r="FFG125" i="3"/>
  <c r="FFF125" i="3"/>
  <c r="FFE125" i="3"/>
  <c r="FFD125" i="3"/>
  <c r="FFC125" i="3"/>
  <c r="FFB125" i="3"/>
  <c r="FFA125" i="3"/>
  <c r="FEZ125" i="3"/>
  <c r="FEY125" i="3"/>
  <c r="FEX125" i="3"/>
  <c r="FEW125" i="3"/>
  <c r="FEV125" i="3"/>
  <c r="FEU125" i="3"/>
  <c r="FET125" i="3"/>
  <c r="FES125" i="3"/>
  <c r="FER125" i="3"/>
  <c r="FEQ125" i="3"/>
  <c r="FEP125" i="3"/>
  <c r="FEO125" i="3"/>
  <c r="FEN125" i="3"/>
  <c r="FEM125" i="3"/>
  <c r="FEL125" i="3"/>
  <c r="FEK125" i="3"/>
  <c r="FEJ125" i="3"/>
  <c r="FEI125" i="3"/>
  <c r="FEH125" i="3"/>
  <c r="FEG125" i="3"/>
  <c r="FEF125" i="3"/>
  <c r="FEE125" i="3"/>
  <c r="FED125" i="3"/>
  <c r="FEC125" i="3"/>
  <c r="FEB125" i="3"/>
  <c r="FEA125" i="3"/>
  <c r="FDZ125" i="3"/>
  <c r="FDY125" i="3"/>
  <c r="FDX125" i="3"/>
  <c r="FDW125" i="3"/>
  <c r="FDV125" i="3"/>
  <c r="FDU125" i="3"/>
  <c r="FDT125" i="3"/>
  <c r="FDS125" i="3"/>
  <c r="FDR125" i="3"/>
  <c r="FDQ125" i="3"/>
  <c r="FDP125" i="3"/>
  <c r="FDO125" i="3"/>
  <c r="FDN125" i="3"/>
  <c r="FDM125" i="3"/>
  <c r="FDL125" i="3"/>
  <c r="FDK125" i="3"/>
  <c r="FDJ125" i="3"/>
  <c r="FDI125" i="3"/>
  <c r="FDH125" i="3"/>
  <c r="FDG125" i="3"/>
  <c r="FDF125" i="3"/>
  <c r="FDE125" i="3"/>
  <c r="FDD125" i="3"/>
  <c r="FDC125" i="3"/>
  <c r="FDB125" i="3"/>
  <c r="FDA125" i="3"/>
  <c r="FCZ125" i="3"/>
  <c r="FCY125" i="3"/>
  <c r="FCX125" i="3"/>
  <c r="FCW125" i="3"/>
  <c r="FCV125" i="3"/>
  <c r="FCU125" i="3"/>
  <c r="FCT125" i="3"/>
  <c r="FCS125" i="3"/>
  <c r="FCR125" i="3"/>
  <c r="FCQ125" i="3"/>
  <c r="FCP125" i="3"/>
  <c r="FCO125" i="3"/>
  <c r="FCN125" i="3"/>
  <c r="FCM125" i="3"/>
  <c r="FCL125" i="3"/>
  <c r="FCK125" i="3"/>
  <c r="FCJ125" i="3"/>
  <c r="FCI125" i="3"/>
  <c r="FCH125" i="3"/>
  <c r="FCG125" i="3"/>
  <c r="FCF125" i="3"/>
  <c r="FCE125" i="3"/>
  <c r="FCD125" i="3"/>
  <c r="FCC125" i="3"/>
  <c r="FCB125" i="3"/>
  <c r="FCA125" i="3"/>
  <c r="FBZ125" i="3"/>
  <c r="FBY125" i="3"/>
  <c r="FBX125" i="3"/>
  <c r="FBW125" i="3"/>
  <c r="FBV125" i="3"/>
  <c r="FBU125" i="3"/>
  <c r="FBT125" i="3"/>
  <c r="FBS125" i="3"/>
  <c r="FBR125" i="3"/>
  <c r="FBQ125" i="3"/>
  <c r="FBP125" i="3"/>
  <c r="FBO125" i="3"/>
  <c r="FBN125" i="3"/>
  <c r="FBM125" i="3"/>
  <c r="FBL125" i="3"/>
  <c r="FBK125" i="3"/>
  <c r="FBJ125" i="3"/>
  <c r="FBI125" i="3"/>
  <c r="FBH125" i="3"/>
  <c r="FBG125" i="3"/>
  <c r="FBF125" i="3"/>
  <c r="FBE125" i="3"/>
  <c r="FBD125" i="3"/>
  <c r="FBC125" i="3"/>
  <c r="FBB125" i="3"/>
  <c r="FBA125" i="3"/>
  <c r="FAZ125" i="3"/>
  <c r="FAY125" i="3"/>
  <c r="FAX125" i="3"/>
  <c r="FAW125" i="3"/>
  <c r="FAV125" i="3"/>
  <c r="FAU125" i="3"/>
  <c r="FAT125" i="3"/>
  <c r="FAS125" i="3"/>
  <c r="FAR125" i="3"/>
  <c r="FAQ125" i="3"/>
  <c r="FAP125" i="3"/>
  <c r="FAO125" i="3"/>
  <c r="FAN125" i="3"/>
  <c r="FAM125" i="3"/>
  <c r="FAL125" i="3"/>
  <c r="FAK125" i="3"/>
  <c r="FAJ125" i="3"/>
  <c r="FAI125" i="3"/>
  <c r="FAH125" i="3"/>
  <c r="FAG125" i="3"/>
  <c r="FAF125" i="3"/>
  <c r="FAE125" i="3"/>
  <c r="FAD125" i="3"/>
  <c r="FAC125" i="3"/>
  <c r="FAB125" i="3"/>
  <c r="FAA125" i="3"/>
  <c r="EZZ125" i="3"/>
  <c r="EZY125" i="3"/>
  <c r="EZX125" i="3"/>
  <c r="EZW125" i="3"/>
  <c r="EZV125" i="3"/>
  <c r="EZU125" i="3"/>
  <c r="EZT125" i="3"/>
  <c r="EZS125" i="3"/>
  <c r="EZR125" i="3"/>
  <c r="EZQ125" i="3"/>
  <c r="EZP125" i="3"/>
  <c r="EZO125" i="3"/>
  <c r="EZN125" i="3"/>
  <c r="EZM125" i="3"/>
  <c r="EZL125" i="3"/>
  <c r="EZK125" i="3"/>
  <c r="EZJ125" i="3"/>
  <c r="EZI125" i="3"/>
  <c r="EZH125" i="3"/>
  <c r="EZG125" i="3"/>
  <c r="EZF125" i="3"/>
  <c r="EZE125" i="3"/>
  <c r="EZD125" i="3"/>
  <c r="EZC125" i="3"/>
  <c r="EZB125" i="3"/>
  <c r="EZA125" i="3"/>
  <c r="EYZ125" i="3"/>
  <c r="EYY125" i="3"/>
  <c r="EYX125" i="3"/>
  <c r="EYW125" i="3"/>
  <c r="EYV125" i="3"/>
  <c r="EYU125" i="3"/>
  <c r="EYT125" i="3"/>
  <c r="EYS125" i="3"/>
  <c r="EYR125" i="3"/>
  <c r="EYQ125" i="3"/>
  <c r="EYP125" i="3"/>
  <c r="EYO125" i="3"/>
  <c r="EYN125" i="3"/>
  <c r="EYM125" i="3"/>
  <c r="EYL125" i="3"/>
  <c r="EYK125" i="3"/>
  <c r="EYJ125" i="3"/>
  <c r="EYI125" i="3"/>
  <c r="EYH125" i="3"/>
  <c r="EYG125" i="3"/>
  <c r="EYF125" i="3"/>
  <c r="EYE125" i="3"/>
  <c r="EYD125" i="3"/>
  <c r="EYC125" i="3"/>
  <c r="EYB125" i="3"/>
  <c r="EYA125" i="3"/>
  <c r="EXZ125" i="3"/>
  <c r="EXY125" i="3"/>
  <c r="EXX125" i="3"/>
  <c r="EXW125" i="3"/>
  <c r="EXV125" i="3"/>
  <c r="EXU125" i="3"/>
  <c r="EXT125" i="3"/>
  <c r="EXS125" i="3"/>
  <c r="EXR125" i="3"/>
  <c r="EXQ125" i="3"/>
  <c r="EXP125" i="3"/>
  <c r="EXO125" i="3"/>
  <c r="EXN125" i="3"/>
  <c r="EXM125" i="3"/>
  <c r="EXL125" i="3"/>
  <c r="EXK125" i="3"/>
  <c r="EXJ125" i="3"/>
  <c r="EXI125" i="3"/>
  <c r="EXH125" i="3"/>
  <c r="EXG125" i="3"/>
  <c r="EXF125" i="3"/>
  <c r="EXE125" i="3"/>
  <c r="EXD125" i="3"/>
  <c r="EXC125" i="3"/>
  <c r="EXB125" i="3"/>
  <c r="EXA125" i="3"/>
  <c r="EWZ125" i="3"/>
  <c r="EWY125" i="3"/>
  <c r="EWX125" i="3"/>
  <c r="EWW125" i="3"/>
  <c r="EWV125" i="3"/>
  <c r="EWU125" i="3"/>
  <c r="EWT125" i="3"/>
  <c r="EWS125" i="3"/>
  <c r="EWR125" i="3"/>
  <c r="EWQ125" i="3"/>
  <c r="EWP125" i="3"/>
  <c r="EWO125" i="3"/>
  <c r="EWN125" i="3"/>
  <c r="EWM125" i="3"/>
  <c r="EWL125" i="3"/>
  <c r="EWK125" i="3"/>
  <c r="EWJ125" i="3"/>
  <c r="EWI125" i="3"/>
  <c r="EWH125" i="3"/>
  <c r="EWG125" i="3"/>
  <c r="EWF125" i="3"/>
  <c r="EWE125" i="3"/>
  <c r="EWD125" i="3"/>
  <c r="EWC125" i="3"/>
  <c r="EWB125" i="3"/>
  <c r="EWA125" i="3"/>
  <c r="EVZ125" i="3"/>
  <c r="EVY125" i="3"/>
  <c r="EVX125" i="3"/>
  <c r="EVW125" i="3"/>
  <c r="EVV125" i="3"/>
  <c r="EVU125" i="3"/>
  <c r="EVT125" i="3"/>
  <c r="EVS125" i="3"/>
  <c r="EVR125" i="3"/>
  <c r="EVQ125" i="3"/>
  <c r="EVP125" i="3"/>
  <c r="EVO125" i="3"/>
  <c r="EVN125" i="3"/>
  <c r="EVM125" i="3"/>
  <c r="EVL125" i="3"/>
  <c r="EVK125" i="3"/>
  <c r="EVJ125" i="3"/>
  <c r="EVI125" i="3"/>
  <c r="EVH125" i="3"/>
  <c r="EVG125" i="3"/>
  <c r="EVF125" i="3"/>
  <c r="EVE125" i="3"/>
  <c r="EVD125" i="3"/>
  <c r="EVC125" i="3"/>
  <c r="EVB125" i="3"/>
  <c r="EVA125" i="3"/>
  <c r="EUZ125" i="3"/>
  <c r="EUY125" i="3"/>
  <c r="EUX125" i="3"/>
  <c r="EUW125" i="3"/>
  <c r="EUV125" i="3"/>
  <c r="EUU125" i="3"/>
  <c r="EUT125" i="3"/>
  <c r="EUS125" i="3"/>
  <c r="EUR125" i="3"/>
  <c r="EUQ125" i="3"/>
  <c r="EUP125" i="3"/>
  <c r="EUO125" i="3"/>
  <c r="EUN125" i="3"/>
  <c r="EUM125" i="3"/>
  <c r="EUL125" i="3"/>
  <c r="EUK125" i="3"/>
  <c r="EUJ125" i="3"/>
  <c r="EUI125" i="3"/>
  <c r="EUH125" i="3"/>
  <c r="EUG125" i="3"/>
  <c r="EUF125" i="3"/>
  <c r="EUE125" i="3"/>
  <c r="EUD125" i="3"/>
  <c r="EUC125" i="3"/>
  <c r="EUB125" i="3"/>
  <c r="EUA125" i="3"/>
  <c r="ETZ125" i="3"/>
  <c r="ETY125" i="3"/>
  <c r="ETX125" i="3"/>
  <c r="ETW125" i="3"/>
  <c r="ETV125" i="3"/>
  <c r="ETU125" i="3"/>
  <c r="ETT125" i="3"/>
  <c r="ETS125" i="3"/>
  <c r="ETR125" i="3"/>
  <c r="ETQ125" i="3"/>
  <c r="ETP125" i="3"/>
  <c r="ETO125" i="3"/>
  <c r="ETN125" i="3"/>
  <c r="ETM125" i="3"/>
  <c r="ETL125" i="3"/>
  <c r="ETK125" i="3"/>
  <c r="ETJ125" i="3"/>
  <c r="ETI125" i="3"/>
  <c r="ETH125" i="3"/>
  <c r="ETG125" i="3"/>
  <c r="ETF125" i="3"/>
  <c r="ETE125" i="3"/>
  <c r="ETD125" i="3"/>
  <c r="ETC125" i="3"/>
  <c r="ETB125" i="3"/>
  <c r="ETA125" i="3"/>
  <c r="ESZ125" i="3"/>
  <c r="ESY125" i="3"/>
  <c r="ESX125" i="3"/>
  <c r="ESW125" i="3"/>
  <c r="ESV125" i="3"/>
  <c r="ESU125" i="3"/>
  <c r="EST125" i="3"/>
  <c r="ESS125" i="3"/>
  <c r="ESR125" i="3"/>
  <c r="ESQ125" i="3"/>
  <c r="ESP125" i="3"/>
  <c r="ESO125" i="3"/>
  <c r="ESN125" i="3"/>
  <c r="ESM125" i="3"/>
  <c r="ESL125" i="3"/>
  <c r="ESK125" i="3"/>
  <c r="ESJ125" i="3"/>
  <c r="ESI125" i="3"/>
  <c r="ESH125" i="3"/>
  <c r="ESG125" i="3"/>
  <c r="ESF125" i="3"/>
  <c r="ESE125" i="3"/>
  <c r="ESD125" i="3"/>
  <c r="ESC125" i="3"/>
  <c r="ESB125" i="3"/>
  <c r="ESA125" i="3"/>
  <c r="ERZ125" i="3"/>
  <c r="ERY125" i="3"/>
  <c r="ERX125" i="3"/>
  <c r="ERW125" i="3"/>
  <c r="ERV125" i="3"/>
  <c r="ERU125" i="3"/>
  <c r="ERT125" i="3"/>
  <c r="ERS125" i="3"/>
  <c r="ERR125" i="3"/>
  <c r="ERQ125" i="3"/>
  <c r="ERP125" i="3"/>
  <c r="ERO125" i="3"/>
  <c r="ERN125" i="3"/>
  <c r="ERM125" i="3"/>
  <c r="ERL125" i="3"/>
  <c r="ERK125" i="3"/>
  <c r="ERJ125" i="3"/>
  <c r="ERI125" i="3"/>
  <c r="ERH125" i="3"/>
  <c r="ERG125" i="3"/>
  <c r="ERF125" i="3"/>
  <c r="ERE125" i="3"/>
  <c r="ERD125" i="3"/>
  <c r="ERC125" i="3"/>
  <c r="ERB125" i="3"/>
  <c r="ERA125" i="3"/>
  <c r="EQZ125" i="3"/>
  <c r="EQY125" i="3"/>
  <c r="EQX125" i="3"/>
  <c r="EQW125" i="3"/>
  <c r="EQV125" i="3"/>
  <c r="EQU125" i="3"/>
  <c r="EQT125" i="3"/>
  <c r="EQS125" i="3"/>
  <c r="EQR125" i="3"/>
  <c r="EQQ125" i="3"/>
  <c r="EQP125" i="3"/>
  <c r="EQO125" i="3"/>
  <c r="EQN125" i="3"/>
  <c r="EQM125" i="3"/>
  <c r="EQL125" i="3"/>
  <c r="EQK125" i="3"/>
  <c r="EQJ125" i="3"/>
  <c r="EQI125" i="3"/>
  <c r="EQH125" i="3"/>
  <c r="EQG125" i="3"/>
  <c r="EQF125" i="3"/>
  <c r="EQE125" i="3"/>
  <c r="EQD125" i="3"/>
  <c r="EQC125" i="3"/>
  <c r="EQB125" i="3"/>
  <c r="EQA125" i="3"/>
  <c r="EPZ125" i="3"/>
  <c r="EPY125" i="3"/>
  <c r="EPX125" i="3"/>
  <c r="EPW125" i="3"/>
  <c r="EPV125" i="3"/>
  <c r="EPU125" i="3"/>
  <c r="EPT125" i="3"/>
  <c r="EPS125" i="3"/>
  <c r="EPR125" i="3"/>
  <c r="EPQ125" i="3"/>
  <c r="EPP125" i="3"/>
  <c r="EPO125" i="3"/>
  <c r="EPN125" i="3"/>
  <c r="EPM125" i="3"/>
  <c r="EPL125" i="3"/>
  <c r="EPK125" i="3"/>
  <c r="EPJ125" i="3"/>
  <c r="EPI125" i="3"/>
  <c r="EPH125" i="3"/>
  <c r="EPG125" i="3"/>
  <c r="EPF125" i="3"/>
  <c r="EPE125" i="3"/>
  <c r="EPD125" i="3"/>
  <c r="EPC125" i="3"/>
  <c r="EPB125" i="3"/>
  <c r="EPA125" i="3"/>
  <c r="EOZ125" i="3"/>
  <c r="EOY125" i="3"/>
  <c r="EOX125" i="3"/>
  <c r="EOW125" i="3"/>
  <c r="EOV125" i="3"/>
  <c r="EOU125" i="3"/>
  <c r="EOT125" i="3"/>
  <c r="EOS125" i="3"/>
  <c r="EOR125" i="3"/>
  <c r="EOQ125" i="3"/>
  <c r="EOP125" i="3"/>
  <c r="EOO125" i="3"/>
  <c r="EON125" i="3"/>
  <c r="EOM125" i="3"/>
  <c r="EOL125" i="3"/>
  <c r="EOK125" i="3"/>
  <c r="EOJ125" i="3"/>
  <c r="EOI125" i="3"/>
  <c r="EOH125" i="3"/>
  <c r="EOG125" i="3"/>
  <c r="EOF125" i="3"/>
  <c r="EOE125" i="3"/>
  <c r="EOD125" i="3"/>
  <c r="EOC125" i="3"/>
  <c r="EOB125" i="3"/>
  <c r="EOA125" i="3"/>
  <c r="ENZ125" i="3"/>
  <c r="ENY125" i="3"/>
  <c r="ENX125" i="3"/>
  <c r="ENW125" i="3"/>
  <c r="ENV125" i="3"/>
  <c r="ENU125" i="3"/>
  <c r="ENT125" i="3"/>
  <c r="ENS125" i="3"/>
  <c r="ENR125" i="3"/>
  <c r="ENQ125" i="3"/>
  <c r="ENP125" i="3"/>
  <c r="ENO125" i="3"/>
  <c r="ENN125" i="3"/>
  <c r="ENM125" i="3"/>
  <c r="ENL125" i="3"/>
  <c r="ENK125" i="3"/>
  <c r="ENJ125" i="3"/>
  <c r="ENI125" i="3"/>
  <c r="ENH125" i="3"/>
  <c r="ENG125" i="3"/>
  <c r="ENF125" i="3"/>
  <c r="ENE125" i="3"/>
  <c r="END125" i="3"/>
  <c r="ENC125" i="3"/>
  <c r="ENB125" i="3"/>
  <c r="ENA125" i="3"/>
  <c r="EMZ125" i="3"/>
  <c r="EMY125" i="3"/>
  <c r="EMX125" i="3"/>
  <c r="EMW125" i="3"/>
  <c r="EMV125" i="3"/>
  <c r="EMU125" i="3"/>
  <c r="EMT125" i="3"/>
  <c r="EMS125" i="3"/>
  <c r="EMR125" i="3"/>
  <c r="EMQ125" i="3"/>
  <c r="EMP125" i="3"/>
  <c r="EMO125" i="3"/>
  <c r="EMN125" i="3"/>
  <c r="EMM125" i="3"/>
  <c r="EML125" i="3"/>
  <c r="EMK125" i="3"/>
  <c r="EMJ125" i="3"/>
  <c r="EMI125" i="3"/>
  <c r="EMH125" i="3"/>
  <c r="EMG125" i="3"/>
  <c r="EMF125" i="3"/>
  <c r="EME125" i="3"/>
  <c r="EMD125" i="3"/>
  <c r="EMC125" i="3"/>
  <c r="EMB125" i="3"/>
  <c r="EMA125" i="3"/>
  <c r="ELZ125" i="3"/>
  <c r="ELY125" i="3"/>
  <c r="ELX125" i="3"/>
  <c r="ELW125" i="3"/>
  <c r="ELV125" i="3"/>
  <c r="ELU125" i="3"/>
  <c r="ELT125" i="3"/>
  <c r="ELS125" i="3"/>
  <c r="ELR125" i="3"/>
  <c r="ELQ125" i="3"/>
  <c r="ELP125" i="3"/>
  <c r="ELO125" i="3"/>
  <c r="ELN125" i="3"/>
  <c r="ELM125" i="3"/>
  <c r="ELL125" i="3"/>
  <c r="ELK125" i="3"/>
  <c r="ELJ125" i="3"/>
  <c r="ELI125" i="3"/>
  <c r="ELH125" i="3"/>
  <c r="ELG125" i="3"/>
  <c r="ELF125" i="3"/>
  <c r="ELE125" i="3"/>
  <c r="ELD125" i="3"/>
  <c r="ELC125" i="3"/>
  <c r="ELB125" i="3"/>
  <c r="ELA125" i="3"/>
  <c r="EKZ125" i="3"/>
  <c r="EKY125" i="3"/>
  <c r="EKX125" i="3"/>
  <c r="EKW125" i="3"/>
  <c r="EKV125" i="3"/>
  <c r="EKU125" i="3"/>
  <c r="EKT125" i="3"/>
  <c r="EKS125" i="3"/>
  <c r="EKR125" i="3"/>
  <c r="EKQ125" i="3"/>
  <c r="EKP125" i="3"/>
  <c r="EKO125" i="3"/>
  <c r="EKN125" i="3"/>
  <c r="EKM125" i="3"/>
  <c r="EKL125" i="3"/>
  <c r="EKK125" i="3"/>
  <c r="EKJ125" i="3"/>
  <c r="EKI125" i="3"/>
  <c r="EKH125" i="3"/>
  <c r="EKG125" i="3"/>
  <c r="EKF125" i="3"/>
  <c r="EKE125" i="3"/>
  <c r="EKD125" i="3"/>
  <c r="EKC125" i="3"/>
  <c r="EKB125" i="3"/>
  <c r="EKA125" i="3"/>
  <c r="EJZ125" i="3"/>
  <c r="EJY125" i="3"/>
  <c r="EJX125" i="3"/>
  <c r="EJW125" i="3"/>
  <c r="EJV125" i="3"/>
  <c r="EJU125" i="3"/>
  <c r="EJT125" i="3"/>
  <c r="EJS125" i="3"/>
  <c r="EJR125" i="3"/>
  <c r="EJQ125" i="3"/>
  <c r="EJP125" i="3"/>
  <c r="EJO125" i="3"/>
  <c r="EJN125" i="3"/>
  <c r="EJM125" i="3"/>
  <c r="EJL125" i="3"/>
  <c r="EJK125" i="3"/>
  <c r="EJJ125" i="3"/>
  <c r="EJI125" i="3"/>
  <c r="EJH125" i="3"/>
  <c r="EJG125" i="3"/>
  <c r="EJF125" i="3"/>
  <c r="EJE125" i="3"/>
  <c r="EJD125" i="3"/>
  <c r="EJC125" i="3"/>
  <c r="EJB125" i="3"/>
  <c r="EJA125" i="3"/>
  <c r="EIZ125" i="3"/>
  <c r="EIY125" i="3"/>
  <c r="EIX125" i="3"/>
  <c r="EIW125" i="3"/>
  <c r="EIV125" i="3"/>
  <c r="EIU125" i="3"/>
  <c r="EIT125" i="3"/>
  <c r="EIS125" i="3"/>
  <c r="EIR125" i="3"/>
  <c r="EIQ125" i="3"/>
  <c r="EIP125" i="3"/>
  <c r="EIO125" i="3"/>
  <c r="EIN125" i="3"/>
  <c r="EIM125" i="3"/>
  <c r="EIL125" i="3"/>
  <c r="EIK125" i="3"/>
  <c r="EIJ125" i="3"/>
  <c r="EII125" i="3"/>
  <c r="EIH125" i="3"/>
  <c r="EIG125" i="3"/>
  <c r="EIF125" i="3"/>
  <c r="EIE125" i="3"/>
  <c r="EID125" i="3"/>
  <c r="EIC125" i="3"/>
  <c r="EIB125" i="3"/>
  <c r="EIA125" i="3"/>
  <c r="EHZ125" i="3"/>
  <c r="EHY125" i="3"/>
  <c r="EHX125" i="3"/>
  <c r="EHW125" i="3"/>
  <c r="EHV125" i="3"/>
  <c r="EHU125" i="3"/>
  <c r="EHT125" i="3"/>
  <c r="EHS125" i="3"/>
  <c r="EHR125" i="3"/>
  <c r="EHQ125" i="3"/>
  <c r="EHP125" i="3"/>
  <c r="EHO125" i="3"/>
  <c r="EHN125" i="3"/>
  <c r="EHM125" i="3"/>
  <c r="EHL125" i="3"/>
  <c r="EHK125" i="3"/>
  <c r="EHJ125" i="3"/>
  <c r="EHI125" i="3"/>
  <c r="EHH125" i="3"/>
  <c r="EHG125" i="3"/>
  <c r="EHF125" i="3"/>
  <c r="EHE125" i="3"/>
  <c r="EHD125" i="3"/>
  <c r="EHC125" i="3"/>
  <c r="EHB125" i="3"/>
  <c r="EHA125" i="3"/>
  <c r="EGZ125" i="3"/>
  <c r="EGY125" i="3"/>
  <c r="EGX125" i="3"/>
  <c r="EGW125" i="3"/>
  <c r="EGV125" i="3"/>
  <c r="EGU125" i="3"/>
  <c r="EGT125" i="3"/>
  <c r="EGS125" i="3"/>
  <c r="EGR125" i="3"/>
  <c r="EGQ125" i="3"/>
  <c r="EGP125" i="3"/>
  <c r="EGO125" i="3"/>
  <c r="EGN125" i="3"/>
  <c r="EGM125" i="3"/>
  <c r="EGL125" i="3"/>
  <c r="EGK125" i="3"/>
  <c r="EGJ125" i="3"/>
  <c r="EGI125" i="3"/>
  <c r="EGH125" i="3"/>
  <c r="EGG125" i="3"/>
  <c r="EGF125" i="3"/>
  <c r="EGE125" i="3"/>
  <c r="EGD125" i="3"/>
  <c r="EGC125" i="3"/>
  <c r="EGB125" i="3"/>
  <c r="EGA125" i="3"/>
  <c r="EFZ125" i="3"/>
  <c r="EFY125" i="3"/>
  <c r="EFX125" i="3"/>
  <c r="EFW125" i="3"/>
  <c r="EFV125" i="3"/>
  <c r="EFU125" i="3"/>
  <c r="EFT125" i="3"/>
  <c r="EFS125" i="3"/>
  <c r="EFR125" i="3"/>
  <c r="EFQ125" i="3"/>
  <c r="EFP125" i="3"/>
  <c r="EFO125" i="3"/>
  <c r="EFN125" i="3"/>
  <c r="EFM125" i="3"/>
  <c r="EFL125" i="3"/>
  <c r="EFK125" i="3"/>
  <c r="EFJ125" i="3"/>
  <c r="EFI125" i="3"/>
  <c r="EFH125" i="3"/>
  <c r="EFG125" i="3"/>
  <c r="EFF125" i="3"/>
  <c r="EFE125" i="3"/>
  <c r="EFD125" i="3"/>
  <c r="EFC125" i="3"/>
  <c r="EFB125" i="3"/>
  <c r="EFA125" i="3"/>
  <c r="EEZ125" i="3"/>
  <c r="EEY125" i="3"/>
  <c r="EEX125" i="3"/>
  <c r="EEW125" i="3"/>
  <c r="EEV125" i="3"/>
  <c r="EEU125" i="3"/>
  <c r="EET125" i="3"/>
  <c r="EES125" i="3"/>
  <c r="EER125" i="3"/>
  <c r="EEQ125" i="3"/>
  <c r="EEP125" i="3"/>
  <c r="EEO125" i="3"/>
  <c r="EEN125" i="3"/>
  <c r="EEM125" i="3"/>
  <c r="EEL125" i="3"/>
  <c r="EEK125" i="3"/>
  <c r="EEJ125" i="3"/>
  <c r="EEI125" i="3"/>
  <c r="EEH125" i="3"/>
  <c r="EEG125" i="3"/>
  <c r="EEF125" i="3"/>
  <c r="EEE125" i="3"/>
  <c r="EED125" i="3"/>
  <c r="EEC125" i="3"/>
  <c r="EEB125" i="3"/>
  <c r="EEA125" i="3"/>
  <c r="EDZ125" i="3"/>
  <c r="EDY125" i="3"/>
  <c r="EDX125" i="3"/>
  <c r="EDW125" i="3"/>
  <c r="EDV125" i="3"/>
  <c r="EDU125" i="3"/>
  <c r="EDT125" i="3"/>
  <c r="EDS125" i="3"/>
  <c r="EDR125" i="3"/>
  <c r="EDQ125" i="3"/>
  <c r="EDP125" i="3"/>
  <c r="EDO125" i="3"/>
  <c r="EDN125" i="3"/>
  <c r="EDM125" i="3"/>
  <c r="EDL125" i="3"/>
  <c r="EDK125" i="3"/>
  <c r="EDJ125" i="3"/>
  <c r="EDI125" i="3"/>
  <c r="EDH125" i="3"/>
  <c r="EDG125" i="3"/>
  <c r="EDF125" i="3"/>
  <c r="EDE125" i="3"/>
  <c r="EDD125" i="3"/>
  <c r="EDC125" i="3"/>
  <c r="EDB125" i="3"/>
  <c r="EDA125" i="3"/>
  <c r="ECZ125" i="3"/>
  <c r="ECY125" i="3"/>
  <c r="ECX125" i="3"/>
  <c r="ECW125" i="3"/>
  <c r="ECV125" i="3"/>
  <c r="ECU125" i="3"/>
  <c r="ECT125" i="3"/>
  <c r="ECS125" i="3"/>
  <c r="ECR125" i="3"/>
  <c r="ECQ125" i="3"/>
  <c r="ECP125" i="3"/>
  <c r="ECO125" i="3"/>
  <c r="ECN125" i="3"/>
  <c r="ECM125" i="3"/>
  <c r="ECL125" i="3"/>
  <c r="ECK125" i="3"/>
  <c r="ECJ125" i="3"/>
  <c r="ECI125" i="3"/>
  <c r="ECH125" i="3"/>
  <c r="ECG125" i="3"/>
  <c r="ECF125" i="3"/>
  <c r="ECE125" i="3"/>
  <c r="ECD125" i="3"/>
  <c r="ECC125" i="3"/>
  <c r="ECB125" i="3"/>
  <c r="ECA125" i="3"/>
  <c r="EBZ125" i="3"/>
  <c r="EBY125" i="3"/>
  <c r="EBX125" i="3"/>
  <c r="EBW125" i="3"/>
  <c r="EBV125" i="3"/>
  <c r="EBU125" i="3"/>
  <c r="EBT125" i="3"/>
  <c r="EBS125" i="3"/>
  <c r="EBR125" i="3"/>
  <c r="EBQ125" i="3"/>
  <c r="EBP125" i="3"/>
  <c r="EBO125" i="3"/>
  <c r="EBN125" i="3"/>
  <c r="EBM125" i="3"/>
  <c r="EBL125" i="3"/>
  <c r="EBK125" i="3"/>
  <c r="EBJ125" i="3"/>
  <c r="EBI125" i="3"/>
  <c r="EBH125" i="3"/>
  <c r="EBG125" i="3"/>
  <c r="EBF125" i="3"/>
  <c r="EBE125" i="3"/>
  <c r="EBD125" i="3"/>
  <c r="EBC125" i="3"/>
  <c r="EBB125" i="3"/>
  <c r="EBA125" i="3"/>
  <c r="EAZ125" i="3"/>
  <c r="EAY125" i="3"/>
  <c r="EAX125" i="3"/>
  <c r="EAW125" i="3"/>
  <c r="EAV125" i="3"/>
  <c r="EAU125" i="3"/>
  <c r="EAT125" i="3"/>
  <c r="EAS125" i="3"/>
  <c r="EAR125" i="3"/>
  <c r="EAQ125" i="3"/>
  <c r="EAP125" i="3"/>
  <c r="EAO125" i="3"/>
  <c r="EAN125" i="3"/>
  <c r="EAM125" i="3"/>
  <c r="EAL125" i="3"/>
  <c r="EAK125" i="3"/>
  <c r="EAJ125" i="3"/>
  <c r="EAI125" i="3"/>
  <c r="EAH125" i="3"/>
  <c r="EAG125" i="3"/>
  <c r="EAF125" i="3"/>
  <c r="EAE125" i="3"/>
  <c r="EAD125" i="3"/>
  <c r="EAC125" i="3"/>
  <c r="EAB125" i="3"/>
  <c r="EAA125" i="3"/>
  <c r="DZZ125" i="3"/>
  <c r="DZY125" i="3"/>
  <c r="DZX125" i="3"/>
  <c r="DZW125" i="3"/>
  <c r="DZV125" i="3"/>
  <c r="DZU125" i="3"/>
  <c r="DZT125" i="3"/>
  <c r="DZS125" i="3"/>
  <c r="DZR125" i="3"/>
  <c r="DZQ125" i="3"/>
  <c r="DZP125" i="3"/>
  <c r="DZO125" i="3"/>
  <c r="DZN125" i="3"/>
  <c r="DZM125" i="3"/>
  <c r="DZL125" i="3"/>
  <c r="DZK125" i="3"/>
  <c r="DZJ125" i="3"/>
  <c r="DZI125" i="3"/>
  <c r="DZH125" i="3"/>
  <c r="DZG125" i="3"/>
  <c r="DZF125" i="3"/>
  <c r="DZE125" i="3"/>
  <c r="DZD125" i="3"/>
  <c r="DZC125" i="3"/>
  <c r="DZB125" i="3"/>
  <c r="DZA125" i="3"/>
  <c r="DYZ125" i="3"/>
  <c r="DYY125" i="3"/>
  <c r="DYX125" i="3"/>
  <c r="DYW125" i="3"/>
  <c r="DYV125" i="3"/>
  <c r="DYU125" i="3"/>
  <c r="DYT125" i="3"/>
  <c r="DYS125" i="3"/>
  <c r="DYR125" i="3"/>
  <c r="DYQ125" i="3"/>
  <c r="DYP125" i="3"/>
  <c r="DYO125" i="3"/>
  <c r="DYN125" i="3"/>
  <c r="DYM125" i="3"/>
  <c r="DYL125" i="3"/>
  <c r="DYK125" i="3"/>
  <c r="DYJ125" i="3"/>
  <c r="DYI125" i="3"/>
  <c r="DYH125" i="3"/>
  <c r="DYG125" i="3"/>
  <c r="DYF125" i="3"/>
  <c r="DYE125" i="3"/>
  <c r="DYD125" i="3"/>
  <c r="DYC125" i="3"/>
  <c r="DYB125" i="3"/>
  <c r="DYA125" i="3"/>
  <c r="DXZ125" i="3"/>
  <c r="DXY125" i="3"/>
  <c r="DXX125" i="3"/>
  <c r="DXW125" i="3"/>
  <c r="DXV125" i="3"/>
  <c r="DXU125" i="3"/>
  <c r="DXT125" i="3"/>
  <c r="DXS125" i="3"/>
  <c r="DXR125" i="3"/>
  <c r="DXQ125" i="3"/>
  <c r="DXP125" i="3"/>
  <c r="DXO125" i="3"/>
  <c r="DXN125" i="3"/>
  <c r="DXM125" i="3"/>
  <c r="DXL125" i="3"/>
  <c r="DXK125" i="3"/>
  <c r="DXJ125" i="3"/>
  <c r="DXI125" i="3"/>
  <c r="DXH125" i="3"/>
  <c r="DXG125" i="3"/>
  <c r="DXF125" i="3"/>
  <c r="DXE125" i="3"/>
  <c r="DXD125" i="3"/>
  <c r="DXC125" i="3"/>
  <c r="DXB125" i="3"/>
  <c r="DXA125" i="3"/>
  <c r="DWZ125" i="3"/>
  <c r="DWY125" i="3"/>
  <c r="DWX125" i="3"/>
  <c r="DWW125" i="3"/>
  <c r="DWV125" i="3"/>
  <c r="DWU125" i="3"/>
  <c r="DWT125" i="3"/>
  <c r="DWS125" i="3"/>
  <c r="DWR125" i="3"/>
  <c r="DWQ125" i="3"/>
  <c r="DWP125" i="3"/>
  <c r="DWO125" i="3"/>
  <c r="DWN125" i="3"/>
  <c r="DWM125" i="3"/>
  <c r="DWL125" i="3"/>
  <c r="DWK125" i="3"/>
  <c r="DWJ125" i="3"/>
  <c r="DWI125" i="3"/>
  <c r="DWH125" i="3"/>
  <c r="DWG125" i="3"/>
  <c r="DWF125" i="3"/>
  <c r="DWE125" i="3"/>
  <c r="DWD125" i="3"/>
  <c r="DWC125" i="3"/>
  <c r="DWB125" i="3"/>
  <c r="DWA125" i="3"/>
  <c r="DVZ125" i="3"/>
  <c r="DVY125" i="3"/>
  <c r="DVX125" i="3"/>
  <c r="DVW125" i="3"/>
  <c r="DVV125" i="3"/>
  <c r="DVU125" i="3"/>
  <c r="DVT125" i="3"/>
  <c r="DVS125" i="3"/>
  <c r="DVR125" i="3"/>
  <c r="DVQ125" i="3"/>
  <c r="DVP125" i="3"/>
  <c r="DVO125" i="3"/>
  <c r="DVN125" i="3"/>
  <c r="DVM125" i="3"/>
  <c r="DVL125" i="3"/>
  <c r="DVK125" i="3"/>
  <c r="DVJ125" i="3"/>
  <c r="DVI125" i="3"/>
  <c r="DVH125" i="3"/>
  <c r="DVG125" i="3"/>
  <c r="DVF125" i="3"/>
  <c r="DVE125" i="3"/>
  <c r="DVD125" i="3"/>
  <c r="DVC125" i="3"/>
  <c r="DVB125" i="3"/>
  <c r="DVA125" i="3"/>
  <c r="DUZ125" i="3"/>
  <c r="DUY125" i="3"/>
  <c r="DUX125" i="3"/>
  <c r="DUW125" i="3"/>
  <c r="DUV125" i="3"/>
  <c r="DUU125" i="3"/>
  <c r="DUT125" i="3"/>
  <c r="DUS125" i="3"/>
  <c r="DUR125" i="3"/>
  <c r="DUQ125" i="3"/>
  <c r="DUP125" i="3"/>
  <c r="DUO125" i="3"/>
  <c r="DUN125" i="3"/>
  <c r="DUM125" i="3"/>
  <c r="DUL125" i="3"/>
  <c r="DUK125" i="3"/>
  <c r="DUJ125" i="3"/>
  <c r="DUI125" i="3"/>
  <c r="DUH125" i="3"/>
  <c r="DUG125" i="3"/>
  <c r="DUF125" i="3"/>
  <c r="DUE125" i="3"/>
  <c r="DUD125" i="3"/>
  <c r="DUC125" i="3"/>
  <c r="DUB125" i="3"/>
  <c r="DUA125" i="3"/>
  <c r="DTZ125" i="3"/>
  <c r="DTY125" i="3"/>
  <c r="DTX125" i="3"/>
  <c r="DTW125" i="3"/>
  <c r="DTV125" i="3"/>
  <c r="DTU125" i="3"/>
  <c r="DTT125" i="3"/>
  <c r="DTS125" i="3"/>
  <c r="DTR125" i="3"/>
  <c r="DTQ125" i="3"/>
  <c r="DTP125" i="3"/>
  <c r="DTO125" i="3"/>
  <c r="DTN125" i="3"/>
  <c r="DTM125" i="3"/>
  <c r="DTL125" i="3"/>
  <c r="DTK125" i="3"/>
  <c r="DTJ125" i="3"/>
  <c r="DTI125" i="3"/>
  <c r="DTH125" i="3"/>
  <c r="DTG125" i="3"/>
  <c r="DTF125" i="3"/>
  <c r="DTE125" i="3"/>
  <c r="DTD125" i="3"/>
  <c r="DTC125" i="3"/>
  <c r="DTB125" i="3"/>
  <c r="DTA125" i="3"/>
  <c r="DSZ125" i="3"/>
  <c r="DSY125" i="3"/>
  <c r="DSX125" i="3"/>
  <c r="DSW125" i="3"/>
  <c r="DSV125" i="3"/>
  <c r="DSU125" i="3"/>
  <c r="DST125" i="3"/>
  <c r="DSS125" i="3"/>
  <c r="DSR125" i="3"/>
  <c r="DSQ125" i="3"/>
  <c r="DSP125" i="3"/>
  <c r="DSO125" i="3"/>
  <c r="DSN125" i="3"/>
  <c r="DSM125" i="3"/>
  <c r="DSL125" i="3"/>
  <c r="DSK125" i="3"/>
  <c r="DSJ125" i="3"/>
  <c r="DSI125" i="3"/>
  <c r="DSH125" i="3"/>
  <c r="DSG125" i="3"/>
  <c r="DSF125" i="3"/>
  <c r="DSE125" i="3"/>
  <c r="DSD125" i="3"/>
  <c r="DSC125" i="3"/>
  <c r="DSB125" i="3"/>
  <c r="DSA125" i="3"/>
  <c r="DRZ125" i="3"/>
  <c r="DRY125" i="3"/>
  <c r="DRX125" i="3"/>
  <c r="DRW125" i="3"/>
  <c r="DRV125" i="3"/>
  <c r="DRU125" i="3"/>
  <c r="DRT125" i="3"/>
  <c r="DRS125" i="3"/>
  <c r="DRR125" i="3"/>
  <c r="DRQ125" i="3"/>
  <c r="DRP125" i="3"/>
  <c r="DRO125" i="3"/>
  <c r="DRN125" i="3"/>
  <c r="DRM125" i="3"/>
  <c r="DRL125" i="3"/>
  <c r="DRK125" i="3"/>
  <c r="DRJ125" i="3"/>
  <c r="DRI125" i="3"/>
  <c r="DRH125" i="3"/>
  <c r="DRG125" i="3"/>
  <c r="DRF125" i="3"/>
  <c r="DRE125" i="3"/>
  <c r="DRD125" i="3"/>
  <c r="DRC125" i="3"/>
  <c r="DRB125" i="3"/>
  <c r="DRA125" i="3"/>
  <c r="DQZ125" i="3"/>
  <c r="DQY125" i="3"/>
  <c r="DQX125" i="3"/>
  <c r="DQW125" i="3"/>
  <c r="DQV125" i="3"/>
  <c r="DQU125" i="3"/>
  <c r="DQT125" i="3"/>
  <c r="DQS125" i="3"/>
  <c r="DQR125" i="3"/>
  <c r="DQQ125" i="3"/>
  <c r="DQP125" i="3"/>
  <c r="DQO125" i="3"/>
  <c r="DQN125" i="3"/>
  <c r="DQM125" i="3"/>
  <c r="DQL125" i="3"/>
  <c r="DQK125" i="3"/>
  <c r="DQJ125" i="3"/>
  <c r="DQI125" i="3"/>
  <c r="DQH125" i="3"/>
  <c r="DQG125" i="3"/>
  <c r="DQF125" i="3"/>
  <c r="DQE125" i="3"/>
  <c r="DQD125" i="3"/>
  <c r="DQC125" i="3"/>
  <c r="DQB125" i="3"/>
  <c r="DQA125" i="3"/>
  <c r="DPZ125" i="3"/>
  <c r="DPY125" i="3"/>
  <c r="DPX125" i="3"/>
  <c r="DPW125" i="3"/>
  <c r="DPV125" i="3"/>
  <c r="DPU125" i="3"/>
  <c r="DPT125" i="3"/>
  <c r="DPS125" i="3"/>
  <c r="DPR125" i="3"/>
  <c r="DPQ125" i="3"/>
  <c r="DPP125" i="3"/>
  <c r="DPO125" i="3"/>
  <c r="DPN125" i="3"/>
  <c r="DPM125" i="3"/>
  <c r="DPL125" i="3"/>
  <c r="DPK125" i="3"/>
  <c r="DPJ125" i="3"/>
  <c r="DPI125" i="3"/>
  <c r="DPH125" i="3"/>
  <c r="DPG125" i="3"/>
  <c r="DPF125" i="3"/>
  <c r="DPE125" i="3"/>
  <c r="DPD125" i="3"/>
  <c r="DPC125" i="3"/>
  <c r="DPB125" i="3"/>
  <c r="DPA125" i="3"/>
  <c r="DOZ125" i="3"/>
  <c r="DOY125" i="3"/>
  <c r="DOX125" i="3"/>
  <c r="DOW125" i="3"/>
  <c r="DOV125" i="3"/>
  <c r="DOU125" i="3"/>
  <c r="DOT125" i="3"/>
  <c r="DOS125" i="3"/>
  <c r="DOR125" i="3"/>
  <c r="DOQ125" i="3"/>
  <c r="DOP125" i="3"/>
  <c r="DOO125" i="3"/>
  <c r="DON125" i="3"/>
  <c r="DOM125" i="3"/>
  <c r="DOL125" i="3"/>
  <c r="DOK125" i="3"/>
  <c r="DOJ125" i="3"/>
  <c r="DOI125" i="3"/>
  <c r="DOH125" i="3"/>
  <c r="DOG125" i="3"/>
  <c r="DOF125" i="3"/>
  <c r="DOE125" i="3"/>
  <c r="DOD125" i="3"/>
  <c r="DOC125" i="3"/>
  <c r="DOB125" i="3"/>
  <c r="DOA125" i="3"/>
  <c r="DNZ125" i="3"/>
  <c r="DNY125" i="3"/>
  <c r="DNX125" i="3"/>
  <c r="DNW125" i="3"/>
  <c r="DNV125" i="3"/>
  <c r="DNU125" i="3"/>
  <c r="DNT125" i="3"/>
  <c r="DNS125" i="3"/>
  <c r="DNR125" i="3"/>
  <c r="DNQ125" i="3"/>
  <c r="DNP125" i="3"/>
  <c r="DNO125" i="3"/>
  <c r="DNN125" i="3"/>
  <c r="DNM125" i="3"/>
  <c r="DNL125" i="3"/>
  <c r="DNK125" i="3"/>
  <c r="DNJ125" i="3"/>
  <c r="DNI125" i="3"/>
  <c r="DNH125" i="3"/>
  <c r="DNG125" i="3"/>
  <c r="DNF125" i="3"/>
  <c r="DNE125" i="3"/>
  <c r="DND125" i="3"/>
  <c r="DNC125" i="3"/>
  <c r="DNB125" i="3"/>
  <c r="DNA125" i="3"/>
  <c r="DMZ125" i="3"/>
  <c r="DMY125" i="3"/>
  <c r="DMX125" i="3"/>
  <c r="DMW125" i="3"/>
  <c r="DMV125" i="3"/>
  <c r="DMU125" i="3"/>
  <c r="DMT125" i="3"/>
  <c r="DMS125" i="3"/>
  <c r="DMR125" i="3"/>
  <c r="DMQ125" i="3"/>
  <c r="DMP125" i="3"/>
  <c r="DMO125" i="3"/>
  <c r="DMN125" i="3"/>
  <c r="DMM125" i="3"/>
  <c r="DML125" i="3"/>
  <c r="DMK125" i="3"/>
  <c r="DMJ125" i="3"/>
  <c r="DMI125" i="3"/>
  <c r="DMH125" i="3"/>
  <c r="DMG125" i="3"/>
  <c r="DMF125" i="3"/>
  <c r="DME125" i="3"/>
  <c r="DMD125" i="3"/>
  <c r="DMC125" i="3"/>
  <c r="DMB125" i="3"/>
  <c r="DMA125" i="3"/>
  <c r="DLZ125" i="3"/>
  <c r="DLY125" i="3"/>
  <c r="DLX125" i="3"/>
  <c r="DLW125" i="3"/>
  <c r="DLV125" i="3"/>
  <c r="DLU125" i="3"/>
  <c r="DLT125" i="3"/>
  <c r="DLS125" i="3"/>
  <c r="DLR125" i="3"/>
  <c r="DLQ125" i="3"/>
  <c r="DLP125" i="3"/>
  <c r="DLO125" i="3"/>
  <c r="DLN125" i="3"/>
  <c r="DLM125" i="3"/>
  <c r="DLL125" i="3"/>
  <c r="DLK125" i="3"/>
  <c r="DLJ125" i="3"/>
  <c r="DLI125" i="3"/>
  <c r="DLH125" i="3"/>
  <c r="DLG125" i="3"/>
  <c r="DLF125" i="3"/>
  <c r="DLE125" i="3"/>
  <c r="DLD125" i="3"/>
  <c r="DLC125" i="3"/>
  <c r="DLB125" i="3"/>
  <c r="DLA125" i="3"/>
  <c r="DKZ125" i="3"/>
  <c r="DKY125" i="3"/>
  <c r="DKX125" i="3"/>
  <c r="DKW125" i="3"/>
  <c r="DKV125" i="3"/>
  <c r="DKU125" i="3"/>
  <c r="DKT125" i="3"/>
  <c r="DKS125" i="3"/>
  <c r="DKR125" i="3"/>
  <c r="DKQ125" i="3"/>
  <c r="DKP125" i="3"/>
  <c r="DKO125" i="3"/>
  <c r="DKN125" i="3"/>
  <c r="DKM125" i="3"/>
  <c r="DKL125" i="3"/>
  <c r="DKK125" i="3"/>
  <c r="DKJ125" i="3"/>
  <c r="DKI125" i="3"/>
  <c r="DKH125" i="3"/>
  <c r="DKG125" i="3"/>
  <c r="DKF125" i="3"/>
  <c r="DKE125" i="3"/>
  <c r="DKD125" i="3"/>
  <c r="DKC125" i="3"/>
  <c r="DKB125" i="3"/>
  <c r="DKA125" i="3"/>
  <c r="DJZ125" i="3"/>
  <c r="DJY125" i="3"/>
  <c r="DJX125" i="3"/>
  <c r="DJW125" i="3"/>
  <c r="DJV125" i="3"/>
  <c r="DJU125" i="3"/>
  <c r="DJT125" i="3"/>
  <c r="DJS125" i="3"/>
  <c r="DJR125" i="3"/>
  <c r="DJQ125" i="3"/>
  <c r="DJP125" i="3"/>
  <c r="DJO125" i="3"/>
  <c r="DJN125" i="3"/>
  <c r="DJM125" i="3"/>
  <c r="DJL125" i="3"/>
  <c r="DJK125" i="3"/>
  <c r="DJJ125" i="3"/>
  <c r="DJI125" i="3"/>
  <c r="DJH125" i="3"/>
  <c r="DJG125" i="3"/>
  <c r="DJF125" i="3"/>
  <c r="DJE125" i="3"/>
  <c r="DJD125" i="3"/>
  <c r="DJC125" i="3"/>
  <c r="DJB125" i="3"/>
  <c r="DJA125" i="3"/>
  <c r="DIZ125" i="3"/>
  <c r="DIY125" i="3"/>
  <c r="DIX125" i="3"/>
  <c r="DIW125" i="3"/>
  <c r="DIV125" i="3"/>
  <c r="DIU125" i="3"/>
  <c r="DIT125" i="3"/>
  <c r="DIS125" i="3"/>
  <c r="DIR125" i="3"/>
  <c r="DIQ125" i="3"/>
  <c r="DIP125" i="3"/>
  <c r="DIO125" i="3"/>
  <c r="DIN125" i="3"/>
  <c r="DIM125" i="3"/>
  <c r="DIL125" i="3"/>
  <c r="DIK125" i="3"/>
  <c r="DIJ125" i="3"/>
  <c r="DII125" i="3"/>
  <c r="DIH125" i="3"/>
  <c r="DIG125" i="3"/>
  <c r="DIF125" i="3"/>
  <c r="DIE125" i="3"/>
  <c r="DID125" i="3"/>
  <c r="DIC125" i="3"/>
  <c r="DIB125" i="3"/>
  <c r="DIA125" i="3"/>
  <c r="DHZ125" i="3"/>
  <c r="DHY125" i="3"/>
  <c r="DHX125" i="3"/>
  <c r="DHW125" i="3"/>
  <c r="DHV125" i="3"/>
  <c r="DHU125" i="3"/>
  <c r="DHT125" i="3"/>
  <c r="DHS125" i="3"/>
  <c r="DHR125" i="3"/>
  <c r="DHQ125" i="3"/>
  <c r="DHP125" i="3"/>
  <c r="DHO125" i="3"/>
  <c r="DHN125" i="3"/>
  <c r="DHM125" i="3"/>
  <c r="DHL125" i="3"/>
  <c r="DHK125" i="3"/>
  <c r="DHJ125" i="3"/>
  <c r="DHI125" i="3"/>
  <c r="DHH125" i="3"/>
  <c r="DHG125" i="3"/>
  <c r="DHF125" i="3"/>
  <c r="DHE125" i="3"/>
  <c r="DHD125" i="3"/>
  <c r="DHC125" i="3"/>
  <c r="DHB125" i="3"/>
  <c r="DHA125" i="3"/>
  <c r="DGZ125" i="3"/>
  <c r="DGY125" i="3"/>
  <c r="DGX125" i="3"/>
  <c r="DGW125" i="3"/>
  <c r="DGV125" i="3"/>
  <c r="DGU125" i="3"/>
  <c r="DGT125" i="3"/>
  <c r="DGS125" i="3"/>
  <c r="DGR125" i="3"/>
  <c r="DGQ125" i="3"/>
  <c r="DGP125" i="3"/>
  <c r="DGO125" i="3"/>
  <c r="DGN125" i="3"/>
  <c r="DGM125" i="3"/>
  <c r="DGL125" i="3"/>
  <c r="DGK125" i="3"/>
  <c r="DGJ125" i="3"/>
  <c r="DGI125" i="3"/>
  <c r="DGH125" i="3"/>
  <c r="DGG125" i="3"/>
  <c r="DGF125" i="3"/>
  <c r="DGE125" i="3"/>
  <c r="DGD125" i="3"/>
  <c r="DGC125" i="3"/>
  <c r="DGB125" i="3"/>
  <c r="DGA125" i="3"/>
  <c r="DFZ125" i="3"/>
  <c r="DFY125" i="3"/>
  <c r="DFX125" i="3"/>
  <c r="DFW125" i="3"/>
  <c r="DFV125" i="3"/>
  <c r="DFU125" i="3"/>
  <c r="DFT125" i="3"/>
  <c r="DFS125" i="3"/>
  <c r="DFR125" i="3"/>
  <c r="DFQ125" i="3"/>
  <c r="DFP125" i="3"/>
  <c r="DFO125" i="3"/>
  <c r="DFN125" i="3"/>
  <c r="DFM125" i="3"/>
  <c r="DFL125" i="3"/>
  <c r="DFK125" i="3"/>
  <c r="DFJ125" i="3"/>
  <c r="DFI125" i="3"/>
  <c r="DFH125" i="3"/>
  <c r="DFG125" i="3"/>
  <c r="DFF125" i="3"/>
  <c r="DFE125" i="3"/>
  <c r="DFD125" i="3"/>
  <c r="DFC125" i="3"/>
  <c r="DFB125" i="3"/>
  <c r="DFA125" i="3"/>
  <c r="DEZ125" i="3"/>
  <c r="DEY125" i="3"/>
  <c r="DEX125" i="3"/>
  <c r="DEW125" i="3"/>
  <c r="DEV125" i="3"/>
  <c r="DEU125" i="3"/>
  <c r="DET125" i="3"/>
  <c r="DES125" i="3"/>
  <c r="DER125" i="3"/>
  <c r="DEQ125" i="3"/>
  <c r="DEP125" i="3"/>
  <c r="DEO125" i="3"/>
  <c r="DEN125" i="3"/>
  <c r="DEM125" i="3"/>
  <c r="DEL125" i="3"/>
  <c r="DEK125" i="3"/>
  <c r="DEJ125" i="3"/>
  <c r="DEI125" i="3"/>
  <c r="DEH125" i="3"/>
  <c r="DEG125" i="3"/>
  <c r="DEF125" i="3"/>
  <c r="DEE125" i="3"/>
  <c r="DED125" i="3"/>
  <c r="DEC125" i="3"/>
  <c r="DEB125" i="3"/>
  <c r="DEA125" i="3"/>
  <c r="DDZ125" i="3"/>
  <c r="DDY125" i="3"/>
  <c r="DDX125" i="3"/>
  <c r="DDW125" i="3"/>
  <c r="DDV125" i="3"/>
  <c r="DDU125" i="3"/>
  <c r="DDT125" i="3"/>
  <c r="DDS125" i="3"/>
  <c r="DDR125" i="3"/>
  <c r="DDQ125" i="3"/>
  <c r="DDP125" i="3"/>
  <c r="DDO125" i="3"/>
  <c r="DDN125" i="3"/>
  <c r="DDM125" i="3"/>
  <c r="DDL125" i="3"/>
  <c r="DDK125" i="3"/>
  <c r="DDJ125" i="3"/>
  <c r="DDI125" i="3"/>
  <c r="DDH125" i="3"/>
  <c r="DDG125" i="3"/>
  <c r="DDF125" i="3"/>
  <c r="DDE125" i="3"/>
  <c r="DDD125" i="3"/>
  <c r="DDC125" i="3"/>
  <c r="DDB125" i="3"/>
  <c r="DDA125" i="3"/>
  <c r="DCZ125" i="3"/>
  <c r="DCY125" i="3"/>
  <c r="DCX125" i="3"/>
  <c r="DCW125" i="3"/>
  <c r="DCV125" i="3"/>
  <c r="DCU125" i="3"/>
  <c r="DCT125" i="3"/>
  <c r="DCS125" i="3"/>
  <c r="DCR125" i="3"/>
  <c r="DCQ125" i="3"/>
  <c r="DCP125" i="3"/>
  <c r="DCO125" i="3"/>
  <c r="DCN125" i="3"/>
  <c r="DCM125" i="3"/>
  <c r="DCL125" i="3"/>
  <c r="DCK125" i="3"/>
  <c r="DCJ125" i="3"/>
  <c r="DCI125" i="3"/>
  <c r="DCH125" i="3"/>
  <c r="DCG125" i="3"/>
  <c r="DCF125" i="3"/>
  <c r="DCE125" i="3"/>
  <c r="DCD125" i="3"/>
  <c r="DCC125" i="3"/>
  <c r="DCB125" i="3"/>
  <c r="DCA125" i="3"/>
  <c r="DBZ125" i="3"/>
  <c r="DBY125" i="3"/>
  <c r="DBX125" i="3"/>
  <c r="DBW125" i="3"/>
  <c r="DBV125" i="3"/>
  <c r="DBU125" i="3"/>
  <c r="DBT125" i="3"/>
  <c r="DBS125" i="3"/>
  <c r="DBR125" i="3"/>
  <c r="DBQ125" i="3"/>
  <c r="DBP125" i="3"/>
  <c r="DBO125" i="3"/>
  <c r="DBN125" i="3"/>
  <c r="DBM125" i="3"/>
  <c r="DBL125" i="3"/>
  <c r="DBK125" i="3"/>
  <c r="DBJ125" i="3"/>
  <c r="DBI125" i="3"/>
  <c r="DBH125" i="3"/>
  <c r="DBG125" i="3"/>
  <c r="DBF125" i="3"/>
  <c r="DBE125" i="3"/>
  <c r="DBD125" i="3"/>
  <c r="DBC125" i="3"/>
  <c r="DBB125" i="3"/>
  <c r="DBA125" i="3"/>
  <c r="DAZ125" i="3"/>
  <c r="DAY125" i="3"/>
  <c r="DAX125" i="3"/>
  <c r="DAW125" i="3"/>
  <c r="DAV125" i="3"/>
  <c r="DAU125" i="3"/>
  <c r="DAT125" i="3"/>
  <c r="DAS125" i="3"/>
  <c r="DAR125" i="3"/>
  <c r="DAQ125" i="3"/>
  <c r="DAP125" i="3"/>
  <c r="DAO125" i="3"/>
  <c r="DAN125" i="3"/>
  <c r="DAM125" i="3"/>
  <c r="DAL125" i="3"/>
  <c r="DAK125" i="3"/>
  <c r="DAJ125" i="3"/>
  <c r="DAI125" i="3"/>
  <c r="DAH125" i="3"/>
  <c r="DAG125" i="3"/>
  <c r="DAF125" i="3"/>
  <c r="DAE125" i="3"/>
  <c r="DAD125" i="3"/>
  <c r="DAC125" i="3"/>
  <c r="DAB125" i="3"/>
  <c r="DAA125" i="3"/>
  <c r="CZZ125" i="3"/>
  <c r="CZY125" i="3"/>
  <c r="CZX125" i="3"/>
  <c r="CZW125" i="3"/>
  <c r="CZV125" i="3"/>
  <c r="CZU125" i="3"/>
  <c r="CZT125" i="3"/>
  <c r="CZS125" i="3"/>
  <c r="CZR125" i="3"/>
  <c r="CZQ125" i="3"/>
  <c r="CZP125" i="3"/>
  <c r="CZO125" i="3"/>
  <c r="CZN125" i="3"/>
  <c r="CZM125" i="3"/>
  <c r="CZL125" i="3"/>
  <c r="CZK125" i="3"/>
  <c r="CZJ125" i="3"/>
  <c r="CZI125" i="3"/>
  <c r="CZH125" i="3"/>
  <c r="CZG125" i="3"/>
  <c r="CZF125" i="3"/>
  <c r="CZE125" i="3"/>
  <c r="CZD125" i="3"/>
  <c r="CZC125" i="3"/>
  <c r="CZB125" i="3"/>
  <c r="CZA125" i="3"/>
  <c r="CYZ125" i="3"/>
  <c r="CYY125" i="3"/>
  <c r="CYX125" i="3"/>
  <c r="CYW125" i="3"/>
  <c r="CYV125" i="3"/>
  <c r="CYU125" i="3"/>
  <c r="CYT125" i="3"/>
  <c r="CYS125" i="3"/>
  <c r="CYR125" i="3"/>
  <c r="CYQ125" i="3"/>
  <c r="CYP125" i="3"/>
  <c r="CYO125" i="3"/>
  <c r="CYN125" i="3"/>
  <c r="CYM125" i="3"/>
  <c r="CYL125" i="3"/>
  <c r="CYK125" i="3"/>
  <c r="CYJ125" i="3"/>
  <c r="CYI125" i="3"/>
  <c r="CYH125" i="3"/>
  <c r="CYG125" i="3"/>
  <c r="CYF125" i="3"/>
  <c r="CYE125" i="3"/>
  <c r="CYD125" i="3"/>
  <c r="CYC125" i="3"/>
  <c r="CYB125" i="3"/>
  <c r="CYA125" i="3"/>
  <c r="CXZ125" i="3"/>
  <c r="CXY125" i="3"/>
  <c r="CXX125" i="3"/>
  <c r="CXW125" i="3"/>
  <c r="CXV125" i="3"/>
  <c r="CXU125" i="3"/>
  <c r="CXT125" i="3"/>
  <c r="CXS125" i="3"/>
  <c r="CXR125" i="3"/>
  <c r="CXQ125" i="3"/>
  <c r="CXP125" i="3"/>
  <c r="CXO125" i="3"/>
  <c r="CXN125" i="3"/>
  <c r="CXM125" i="3"/>
  <c r="CXL125" i="3"/>
  <c r="CXK125" i="3"/>
  <c r="CXJ125" i="3"/>
  <c r="CXI125" i="3"/>
  <c r="CXH125" i="3"/>
  <c r="CXG125" i="3"/>
  <c r="CXF125" i="3"/>
  <c r="CXE125" i="3"/>
  <c r="CXD125" i="3"/>
  <c r="CXC125" i="3"/>
  <c r="CXB125" i="3"/>
  <c r="CXA125" i="3"/>
  <c r="CWZ125" i="3"/>
  <c r="CWY125" i="3"/>
  <c r="CWX125" i="3"/>
  <c r="CWW125" i="3"/>
  <c r="CWV125" i="3"/>
  <c r="CWU125" i="3"/>
  <c r="CWT125" i="3"/>
  <c r="CWS125" i="3"/>
  <c r="CWR125" i="3"/>
  <c r="CWQ125" i="3"/>
  <c r="CWP125" i="3"/>
  <c r="CWO125" i="3"/>
  <c r="CWN125" i="3"/>
  <c r="CWM125" i="3"/>
  <c r="CWL125" i="3"/>
  <c r="CWK125" i="3"/>
  <c r="CWJ125" i="3"/>
  <c r="CWI125" i="3"/>
  <c r="CWH125" i="3"/>
  <c r="CWG125" i="3"/>
  <c r="CWF125" i="3"/>
  <c r="CWE125" i="3"/>
  <c r="CWD125" i="3"/>
  <c r="CWC125" i="3"/>
  <c r="CWB125" i="3"/>
  <c r="CWA125" i="3"/>
  <c r="CVZ125" i="3"/>
  <c r="CVY125" i="3"/>
  <c r="CVX125" i="3"/>
  <c r="CVW125" i="3"/>
  <c r="CVV125" i="3"/>
  <c r="CVU125" i="3"/>
  <c r="CVT125" i="3"/>
  <c r="CVS125" i="3"/>
  <c r="CVR125" i="3"/>
  <c r="CVQ125" i="3"/>
  <c r="CVP125" i="3"/>
  <c r="CVO125" i="3"/>
  <c r="CVN125" i="3"/>
  <c r="CVM125" i="3"/>
  <c r="CVL125" i="3"/>
  <c r="CVK125" i="3"/>
  <c r="CVJ125" i="3"/>
  <c r="CVI125" i="3"/>
  <c r="CVH125" i="3"/>
  <c r="CVG125" i="3"/>
  <c r="CVF125" i="3"/>
  <c r="CVE125" i="3"/>
  <c r="CVD125" i="3"/>
  <c r="CVC125" i="3"/>
  <c r="CVB125" i="3"/>
  <c r="CVA125" i="3"/>
  <c r="CUZ125" i="3"/>
  <c r="CUY125" i="3"/>
  <c r="CUX125" i="3"/>
  <c r="CUW125" i="3"/>
  <c r="CUV125" i="3"/>
  <c r="CUU125" i="3"/>
  <c r="CUT125" i="3"/>
  <c r="CUS125" i="3"/>
  <c r="CUR125" i="3"/>
  <c r="CUQ125" i="3"/>
  <c r="CUP125" i="3"/>
  <c r="CUO125" i="3"/>
  <c r="CUN125" i="3"/>
  <c r="CUM125" i="3"/>
  <c r="CUL125" i="3"/>
  <c r="CUK125" i="3"/>
  <c r="CUJ125" i="3"/>
  <c r="CUI125" i="3"/>
  <c r="CUH125" i="3"/>
  <c r="CUG125" i="3"/>
  <c r="CUF125" i="3"/>
  <c r="CUE125" i="3"/>
  <c r="CUD125" i="3"/>
  <c r="CUC125" i="3"/>
  <c r="CUB125" i="3"/>
  <c r="CUA125" i="3"/>
  <c r="CTZ125" i="3"/>
  <c r="CTY125" i="3"/>
  <c r="CTX125" i="3"/>
  <c r="CTW125" i="3"/>
  <c r="CTV125" i="3"/>
  <c r="CTU125" i="3"/>
  <c r="CTT125" i="3"/>
  <c r="CTS125" i="3"/>
  <c r="CTR125" i="3"/>
  <c r="CTQ125" i="3"/>
  <c r="CTP125" i="3"/>
  <c r="CTO125" i="3"/>
  <c r="CTN125" i="3"/>
  <c r="CTM125" i="3"/>
  <c r="CTL125" i="3"/>
  <c r="CTK125" i="3"/>
  <c r="CTJ125" i="3"/>
  <c r="CTI125" i="3"/>
  <c r="CTH125" i="3"/>
  <c r="CTG125" i="3"/>
  <c r="CTF125" i="3"/>
  <c r="CTE125" i="3"/>
  <c r="CTD125" i="3"/>
  <c r="CTC125" i="3"/>
  <c r="CTB125" i="3"/>
  <c r="CTA125" i="3"/>
  <c r="CSZ125" i="3"/>
  <c r="CSY125" i="3"/>
  <c r="CSX125" i="3"/>
  <c r="CSW125" i="3"/>
  <c r="CSV125" i="3"/>
  <c r="CSU125" i="3"/>
  <c r="CST125" i="3"/>
  <c r="CSS125" i="3"/>
  <c r="CSR125" i="3"/>
  <c r="CSQ125" i="3"/>
  <c r="CSP125" i="3"/>
  <c r="CSO125" i="3"/>
  <c r="CSN125" i="3"/>
  <c r="CSM125" i="3"/>
  <c r="CSL125" i="3"/>
  <c r="CSK125" i="3"/>
  <c r="CSJ125" i="3"/>
  <c r="CSI125" i="3"/>
  <c r="CSH125" i="3"/>
  <c r="CSG125" i="3"/>
  <c r="CSF125" i="3"/>
  <c r="CSE125" i="3"/>
  <c r="CSD125" i="3"/>
  <c r="CSC125" i="3"/>
  <c r="CSB125" i="3"/>
  <c r="CSA125" i="3"/>
  <c r="CRZ125" i="3"/>
  <c r="CRY125" i="3"/>
  <c r="CRX125" i="3"/>
  <c r="CRW125" i="3"/>
  <c r="CRV125" i="3"/>
  <c r="CRU125" i="3"/>
  <c r="CRT125" i="3"/>
  <c r="CRS125" i="3"/>
  <c r="CRR125" i="3"/>
  <c r="CRQ125" i="3"/>
  <c r="CRP125" i="3"/>
  <c r="CRO125" i="3"/>
  <c r="CRN125" i="3"/>
  <c r="CRM125" i="3"/>
  <c r="CRL125" i="3"/>
  <c r="CRK125" i="3"/>
  <c r="CRJ125" i="3"/>
  <c r="CRI125" i="3"/>
  <c r="CRH125" i="3"/>
  <c r="CRG125" i="3"/>
  <c r="CRF125" i="3"/>
  <c r="CRE125" i="3"/>
  <c r="CRD125" i="3"/>
  <c r="CRC125" i="3"/>
  <c r="CRB125" i="3"/>
  <c r="CRA125" i="3"/>
  <c r="CQZ125" i="3"/>
  <c r="CQY125" i="3"/>
  <c r="CQX125" i="3"/>
  <c r="CQW125" i="3"/>
  <c r="CQV125" i="3"/>
  <c r="CQU125" i="3"/>
  <c r="CQT125" i="3"/>
  <c r="CQS125" i="3"/>
  <c r="CQR125" i="3"/>
  <c r="CQQ125" i="3"/>
  <c r="CQP125" i="3"/>
  <c r="CQO125" i="3"/>
  <c r="CQN125" i="3"/>
  <c r="CQM125" i="3"/>
  <c r="CQL125" i="3"/>
  <c r="CQK125" i="3"/>
  <c r="CQJ125" i="3"/>
  <c r="CQI125" i="3"/>
  <c r="CQH125" i="3"/>
  <c r="CQG125" i="3"/>
  <c r="CQF125" i="3"/>
  <c r="CQE125" i="3"/>
  <c r="CQD125" i="3"/>
  <c r="CQC125" i="3"/>
  <c r="CQB125" i="3"/>
  <c r="CQA125" i="3"/>
  <c r="CPZ125" i="3"/>
  <c r="CPY125" i="3"/>
  <c r="CPX125" i="3"/>
  <c r="CPW125" i="3"/>
  <c r="CPV125" i="3"/>
  <c r="CPU125" i="3"/>
  <c r="CPT125" i="3"/>
  <c r="CPS125" i="3"/>
  <c r="CPR125" i="3"/>
  <c r="CPQ125" i="3"/>
  <c r="CPP125" i="3"/>
  <c r="CPO125" i="3"/>
  <c r="CPN125" i="3"/>
  <c r="CPM125" i="3"/>
  <c r="CPL125" i="3"/>
  <c r="CPK125" i="3"/>
  <c r="CPJ125" i="3"/>
  <c r="CPI125" i="3"/>
  <c r="CPH125" i="3"/>
  <c r="CPG125" i="3"/>
  <c r="CPF125" i="3"/>
  <c r="CPE125" i="3"/>
  <c r="CPD125" i="3"/>
  <c r="CPC125" i="3"/>
  <c r="CPB125" i="3"/>
  <c r="CPA125" i="3"/>
  <c r="COZ125" i="3"/>
  <c r="COY125" i="3"/>
  <c r="COX125" i="3"/>
  <c r="COW125" i="3"/>
  <c r="COV125" i="3"/>
  <c r="COU125" i="3"/>
  <c r="COT125" i="3"/>
  <c r="COS125" i="3"/>
  <c r="COR125" i="3"/>
  <c r="COQ125" i="3"/>
  <c r="COP125" i="3"/>
  <c r="COO125" i="3"/>
  <c r="CON125" i="3"/>
  <c r="COM125" i="3"/>
  <c r="COL125" i="3"/>
  <c r="COK125" i="3"/>
  <c r="COJ125" i="3"/>
  <c r="COI125" i="3"/>
  <c r="COH125" i="3"/>
  <c r="COG125" i="3"/>
  <c r="COF125" i="3"/>
  <c r="COE125" i="3"/>
  <c r="COD125" i="3"/>
  <c r="COC125" i="3"/>
  <c r="COB125" i="3"/>
  <c r="COA125" i="3"/>
  <c r="CNZ125" i="3"/>
  <c r="CNY125" i="3"/>
  <c r="CNX125" i="3"/>
  <c r="CNW125" i="3"/>
  <c r="CNV125" i="3"/>
  <c r="CNU125" i="3"/>
  <c r="CNT125" i="3"/>
  <c r="CNS125" i="3"/>
  <c r="CNR125" i="3"/>
  <c r="CNQ125" i="3"/>
  <c r="CNP125" i="3"/>
  <c r="CNO125" i="3"/>
  <c r="CNN125" i="3"/>
  <c r="CNM125" i="3"/>
  <c r="CNL125" i="3"/>
  <c r="CNK125" i="3"/>
  <c r="CNJ125" i="3"/>
  <c r="CNI125" i="3"/>
  <c r="CNH125" i="3"/>
  <c r="CNG125" i="3"/>
  <c r="CNF125" i="3"/>
  <c r="CNE125" i="3"/>
  <c r="CND125" i="3"/>
  <c r="CNC125" i="3"/>
  <c r="CNB125" i="3"/>
  <c r="CNA125" i="3"/>
  <c r="CMZ125" i="3"/>
  <c r="CMY125" i="3"/>
  <c r="CMX125" i="3"/>
  <c r="CMW125" i="3"/>
  <c r="CMV125" i="3"/>
  <c r="CMU125" i="3"/>
  <c r="CMT125" i="3"/>
  <c r="CMS125" i="3"/>
  <c r="CMR125" i="3"/>
  <c r="CMQ125" i="3"/>
  <c r="CMP125" i="3"/>
  <c r="CMO125" i="3"/>
  <c r="CMN125" i="3"/>
  <c r="CMM125" i="3"/>
  <c r="CML125" i="3"/>
  <c r="CMK125" i="3"/>
  <c r="CMJ125" i="3"/>
  <c r="CMI125" i="3"/>
  <c r="CMH125" i="3"/>
  <c r="CMG125" i="3"/>
  <c r="CMF125" i="3"/>
  <c r="CME125" i="3"/>
  <c r="CMD125" i="3"/>
  <c r="CMC125" i="3"/>
  <c r="CMB125" i="3"/>
  <c r="CMA125" i="3"/>
  <c r="CLZ125" i="3"/>
  <c r="CLY125" i="3"/>
  <c r="CLX125" i="3"/>
  <c r="CLW125" i="3"/>
  <c r="CLV125" i="3"/>
  <c r="CLU125" i="3"/>
  <c r="CLT125" i="3"/>
  <c r="CLS125" i="3"/>
  <c r="CLR125" i="3"/>
  <c r="CLQ125" i="3"/>
  <c r="CLP125" i="3"/>
  <c r="CLO125" i="3"/>
  <c r="CLN125" i="3"/>
  <c r="CLM125" i="3"/>
  <c r="CLL125" i="3"/>
  <c r="CLK125" i="3"/>
  <c r="CLJ125" i="3"/>
  <c r="CLI125" i="3"/>
  <c r="CLH125" i="3"/>
  <c r="CLG125" i="3"/>
  <c r="CLF125" i="3"/>
  <c r="CLE125" i="3"/>
  <c r="CLD125" i="3"/>
  <c r="CLC125" i="3"/>
  <c r="CLB125" i="3"/>
  <c r="CLA125" i="3"/>
  <c r="CKZ125" i="3"/>
  <c r="CKY125" i="3"/>
  <c r="CKX125" i="3"/>
  <c r="CKW125" i="3"/>
  <c r="CKV125" i="3"/>
  <c r="CKU125" i="3"/>
  <c r="CKT125" i="3"/>
  <c r="CKS125" i="3"/>
  <c r="CKR125" i="3"/>
  <c r="CKQ125" i="3"/>
  <c r="CKP125" i="3"/>
  <c r="CKO125" i="3"/>
  <c r="CKN125" i="3"/>
  <c r="CKM125" i="3"/>
  <c r="CKL125" i="3"/>
  <c r="CKK125" i="3"/>
  <c r="CKJ125" i="3"/>
  <c r="CKI125" i="3"/>
  <c r="CKH125" i="3"/>
  <c r="CKG125" i="3"/>
  <c r="CKF125" i="3"/>
  <c r="CKE125" i="3"/>
  <c r="CKD125" i="3"/>
  <c r="CKC125" i="3"/>
  <c r="CKB125" i="3"/>
  <c r="CKA125" i="3"/>
  <c r="CJZ125" i="3"/>
  <c r="CJY125" i="3"/>
  <c r="CJX125" i="3"/>
  <c r="CJW125" i="3"/>
  <c r="CJV125" i="3"/>
  <c r="CJU125" i="3"/>
  <c r="CJT125" i="3"/>
  <c r="CJS125" i="3"/>
  <c r="CJR125" i="3"/>
  <c r="CJQ125" i="3"/>
  <c r="CJP125" i="3"/>
  <c r="CJO125" i="3"/>
  <c r="CJN125" i="3"/>
  <c r="CJM125" i="3"/>
  <c r="CJL125" i="3"/>
  <c r="CJK125" i="3"/>
  <c r="CJJ125" i="3"/>
  <c r="CJI125" i="3"/>
  <c r="CJH125" i="3"/>
  <c r="CJG125" i="3"/>
  <c r="CJF125" i="3"/>
  <c r="CJE125" i="3"/>
  <c r="CJD125" i="3"/>
  <c r="CJC125" i="3"/>
  <c r="CJB125" i="3"/>
  <c r="CJA125" i="3"/>
  <c r="CIZ125" i="3"/>
  <c r="CIY125" i="3"/>
  <c r="CIX125" i="3"/>
  <c r="CIW125" i="3"/>
  <c r="CIV125" i="3"/>
  <c r="CIU125" i="3"/>
  <c r="CIT125" i="3"/>
  <c r="CIS125" i="3"/>
  <c r="CIR125" i="3"/>
  <c r="CIQ125" i="3"/>
  <c r="CIP125" i="3"/>
  <c r="CIO125" i="3"/>
  <c r="CIN125" i="3"/>
  <c r="CIM125" i="3"/>
  <c r="CIL125" i="3"/>
  <c r="CIK125" i="3"/>
  <c r="CIJ125" i="3"/>
  <c r="CII125" i="3"/>
  <c r="CIH125" i="3"/>
  <c r="CIG125" i="3"/>
  <c r="CIF125" i="3"/>
  <c r="CIE125" i="3"/>
  <c r="CID125" i="3"/>
  <c r="CIC125" i="3"/>
  <c r="CIB125" i="3"/>
  <c r="CIA125" i="3"/>
  <c r="CHZ125" i="3"/>
  <c r="CHY125" i="3"/>
  <c r="CHX125" i="3"/>
  <c r="CHW125" i="3"/>
  <c r="CHV125" i="3"/>
  <c r="CHU125" i="3"/>
  <c r="CHT125" i="3"/>
  <c r="CHS125" i="3"/>
  <c r="CHR125" i="3"/>
  <c r="CHQ125" i="3"/>
  <c r="CHP125" i="3"/>
  <c r="CHO125" i="3"/>
  <c r="CHN125" i="3"/>
  <c r="CHM125" i="3"/>
  <c r="CHL125" i="3"/>
  <c r="CHK125" i="3"/>
  <c r="CHJ125" i="3"/>
  <c r="CHI125" i="3"/>
  <c r="CHH125" i="3"/>
  <c r="CHG125" i="3"/>
  <c r="CHF125" i="3"/>
  <c r="CHE125" i="3"/>
  <c r="CHD125" i="3"/>
  <c r="CHC125" i="3"/>
  <c r="CHB125" i="3"/>
  <c r="CHA125" i="3"/>
  <c r="CGZ125" i="3"/>
  <c r="CGY125" i="3"/>
  <c r="CGX125" i="3"/>
  <c r="CGW125" i="3"/>
  <c r="CGV125" i="3"/>
  <c r="CGU125" i="3"/>
  <c r="CGT125" i="3"/>
  <c r="CGS125" i="3"/>
  <c r="CGR125" i="3"/>
  <c r="CGQ125" i="3"/>
  <c r="CGP125" i="3"/>
  <c r="CGO125" i="3"/>
  <c r="CGN125" i="3"/>
  <c r="CGM125" i="3"/>
  <c r="CGL125" i="3"/>
  <c r="CGK125" i="3"/>
  <c r="CGJ125" i="3"/>
  <c r="CGI125" i="3"/>
  <c r="CGH125" i="3"/>
  <c r="CGG125" i="3"/>
  <c r="CGF125" i="3"/>
  <c r="CGE125" i="3"/>
  <c r="CGD125" i="3"/>
  <c r="CGC125" i="3"/>
  <c r="CGB125" i="3"/>
  <c r="CGA125" i="3"/>
  <c r="CFZ125" i="3"/>
  <c r="CFY125" i="3"/>
  <c r="CFX125" i="3"/>
  <c r="CFW125" i="3"/>
  <c r="CFV125" i="3"/>
  <c r="CFU125" i="3"/>
  <c r="CFT125" i="3"/>
  <c r="CFS125" i="3"/>
  <c r="CFR125" i="3"/>
  <c r="CFQ125" i="3"/>
  <c r="CFP125" i="3"/>
  <c r="CFO125" i="3"/>
  <c r="CFN125" i="3"/>
  <c r="CFM125" i="3"/>
  <c r="CFL125" i="3"/>
  <c r="CFK125" i="3"/>
  <c r="CFJ125" i="3"/>
  <c r="CFI125" i="3"/>
  <c r="CFH125" i="3"/>
  <c r="CFG125" i="3"/>
  <c r="CFF125" i="3"/>
  <c r="CFE125" i="3"/>
  <c r="CFD125" i="3"/>
  <c r="CFC125" i="3"/>
  <c r="CFB125" i="3"/>
  <c r="CFA125" i="3"/>
  <c r="CEZ125" i="3"/>
  <c r="CEY125" i="3"/>
  <c r="CEX125" i="3"/>
  <c r="CEW125" i="3"/>
  <c r="CEV125" i="3"/>
  <c r="CEU125" i="3"/>
  <c r="CET125" i="3"/>
  <c r="CES125" i="3"/>
  <c r="CER125" i="3"/>
  <c r="CEQ125" i="3"/>
  <c r="CEP125" i="3"/>
  <c r="CEO125" i="3"/>
  <c r="CEN125" i="3"/>
  <c r="CEM125" i="3"/>
  <c r="CEL125" i="3"/>
  <c r="CEK125" i="3"/>
  <c r="CEJ125" i="3"/>
  <c r="CEI125" i="3"/>
  <c r="CEH125" i="3"/>
  <c r="CEG125" i="3"/>
  <c r="CEF125" i="3"/>
  <c r="CEE125" i="3"/>
  <c r="CED125" i="3"/>
  <c r="CEC125" i="3"/>
  <c r="CEB125" i="3"/>
  <c r="CEA125" i="3"/>
  <c r="CDZ125" i="3"/>
  <c r="CDY125" i="3"/>
  <c r="CDX125" i="3"/>
  <c r="CDW125" i="3"/>
  <c r="CDV125" i="3"/>
  <c r="CDU125" i="3"/>
  <c r="CDT125" i="3"/>
  <c r="CDS125" i="3"/>
  <c r="CDR125" i="3"/>
  <c r="CDQ125" i="3"/>
  <c r="CDP125" i="3"/>
  <c r="CDO125" i="3"/>
  <c r="CDN125" i="3"/>
  <c r="CDM125" i="3"/>
  <c r="CDL125" i="3"/>
  <c r="CDK125" i="3"/>
  <c r="CDJ125" i="3"/>
  <c r="CDI125" i="3"/>
  <c r="CDH125" i="3"/>
  <c r="CDG125" i="3"/>
  <c r="CDF125" i="3"/>
  <c r="CDE125" i="3"/>
  <c r="CDD125" i="3"/>
  <c r="CDC125" i="3"/>
  <c r="CDB125" i="3"/>
  <c r="CDA125" i="3"/>
  <c r="CCZ125" i="3"/>
  <c r="CCY125" i="3"/>
  <c r="CCX125" i="3"/>
  <c r="CCW125" i="3"/>
  <c r="CCV125" i="3"/>
  <c r="CCU125" i="3"/>
  <c r="CCT125" i="3"/>
  <c r="CCS125" i="3"/>
  <c r="CCR125" i="3"/>
  <c r="CCQ125" i="3"/>
  <c r="CCP125" i="3"/>
  <c r="CCO125" i="3"/>
  <c r="CCN125" i="3"/>
  <c r="CCM125" i="3"/>
  <c r="CCL125" i="3"/>
  <c r="CCK125" i="3"/>
  <c r="CCJ125" i="3"/>
  <c r="CCI125" i="3"/>
  <c r="CCH125" i="3"/>
  <c r="CCG125" i="3"/>
  <c r="CCF125" i="3"/>
  <c r="CCE125" i="3"/>
  <c r="CCD125" i="3"/>
  <c r="CCC125" i="3"/>
  <c r="CCB125" i="3"/>
  <c r="CCA125" i="3"/>
  <c r="CBZ125" i="3"/>
  <c r="CBY125" i="3"/>
  <c r="CBX125" i="3"/>
  <c r="CBW125" i="3"/>
  <c r="CBV125" i="3"/>
  <c r="CBU125" i="3"/>
  <c r="CBT125" i="3"/>
  <c r="CBS125" i="3"/>
  <c r="CBR125" i="3"/>
  <c r="CBQ125" i="3"/>
  <c r="CBP125" i="3"/>
  <c r="CBO125" i="3"/>
  <c r="CBN125" i="3"/>
  <c r="CBM125" i="3"/>
  <c r="CBL125" i="3"/>
  <c r="CBK125" i="3"/>
  <c r="CBJ125" i="3"/>
  <c r="CBI125" i="3"/>
  <c r="CBH125" i="3"/>
  <c r="CBG125" i="3"/>
  <c r="CBF125" i="3"/>
  <c r="CBE125" i="3"/>
  <c r="CBD125" i="3"/>
  <c r="CBC125" i="3"/>
  <c r="CBB125" i="3"/>
  <c r="CBA125" i="3"/>
  <c r="CAZ125" i="3"/>
  <c r="CAY125" i="3"/>
  <c r="CAX125" i="3"/>
  <c r="CAW125" i="3"/>
  <c r="CAV125" i="3"/>
  <c r="CAU125" i="3"/>
  <c r="CAT125" i="3"/>
  <c r="CAS125" i="3"/>
  <c r="CAR125" i="3"/>
  <c r="CAQ125" i="3"/>
  <c r="CAP125" i="3"/>
  <c r="CAO125" i="3"/>
  <c r="CAN125" i="3"/>
  <c r="CAM125" i="3"/>
  <c r="CAL125" i="3"/>
  <c r="CAK125" i="3"/>
  <c r="CAJ125" i="3"/>
  <c r="CAI125" i="3"/>
  <c r="CAH125" i="3"/>
  <c r="CAG125" i="3"/>
  <c r="CAF125" i="3"/>
  <c r="CAE125" i="3"/>
  <c r="CAD125" i="3"/>
  <c r="CAC125" i="3"/>
  <c r="CAB125" i="3"/>
  <c r="CAA125" i="3"/>
  <c r="BZZ125" i="3"/>
  <c r="BZY125" i="3"/>
  <c r="BZX125" i="3"/>
  <c r="BZW125" i="3"/>
  <c r="BZV125" i="3"/>
  <c r="BZU125" i="3"/>
  <c r="BZT125" i="3"/>
  <c r="BZS125" i="3"/>
  <c r="BZR125" i="3"/>
  <c r="BZQ125" i="3"/>
  <c r="BZP125" i="3"/>
  <c r="BZO125" i="3"/>
  <c r="BZN125" i="3"/>
  <c r="BZM125" i="3"/>
  <c r="BZL125" i="3"/>
  <c r="BZK125" i="3"/>
  <c r="BZJ125" i="3"/>
  <c r="BZI125" i="3"/>
  <c r="BZH125" i="3"/>
  <c r="BZG125" i="3"/>
  <c r="BZF125" i="3"/>
  <c r="BZE125" i="3"/>
  <c r="BZD125" i="3"/>
  <c r="BZC125" i="3"/>
  <c r="BZB125" i="3"/>
  <c r="BZA125" i="3"/>
  <c r="BYZ125" i="3"/>
  <c r="BYY125" i="3"/>
  <c r="BYX125" i="3"/>
  <c r="BYW125" i="3"/>
  <c r="BYV125" i="3"/>
  <c r="BYU125" i="3"/>
  <c r="BYT125" i="3"/>
  <c r="BYS125" i="3"/>
  <c r="BYR125" i="3"/>
  <c r="BYQ125" i="3"/>
  <c r="BYP125" i="3"/>
  <c r="BYO125" i="3"/>
  <c r="BYN125" i="3"/>
  <c r="BYM125" i="3"/>
  <c r="BYL125" i="3"/>
  <c r="BYK125" i="3"/>
  <c r="BYJ125" i="3"/>
  <c r="BYI125" i="3"/>
  <c r="BYH125" i="3"/>
  <c r="BYG125" i="3"/>
  <c r="BYF125" i="3"/>
  <c r="BYE125" i="3"/>
  <c r="BYD125" i="3"/>
  <c r="BYC125" i="3"/>
  <c r="BYB125" i="3"/>
  <c r="BYA125" i="3"/>
  <c r="BXZ125" i="3"/>
  <c r="BXY125" i="3"/>
  <c r="BXX125" i="3"/>
  <c r="BXW125" i="3"/>
  <c r="BXV125" i="3"/>
  <c r="BXU125" i="3"/>
  <c r="BXT125" i="3"/>
  <c r="BXS125" i="3"/>
  <c r="BXR125" i="3"/>
  <c r="BXQ125" i="3"/>
  <c r="BXP125" i="3"/>
  <c r="BXO125" i="3"/>
  <c r="BXN125" i="3"/>
  <c r="BXM125" i="3"/>
  <c r="BXL125" i="3"/>
  <c r="BXK125" i="3"/>
  <c r="BXJ125" i="3"/>
  <c r="BXI125" i="3"/>
  <c r="BXH125" i="3"/>
  <c r="BXG125" i="3"/>
  <c r="BXF125" i="3"/>
  <c r="BXE125" i="3"/>
  <c r="BXD125" i="3"/>
  <c r="BXC125" i="3"/>
  <c r="BXB125" i="3"/>
  <c r="BXA125" i="3"/>
  <c r="BWZ125" i="3"/>
  <c r="BWY125" i="3"/>
  <c r="BWX125" i="3"/>
  <c r="BWW125" i="3"/>
  <c r="BWV125" i="3"/>
  <c r="BWU125" i="3"/>
  <c r="BWT125" i="3"/>
  <c r="BWS125" i="3"/>
  <c r="BWR125" i="3"/>
  <c r="BWQ125" i="3"/>
  <c r="BWP125" i="3"/>
  <c r="BWO125" i="3"/>
  <c r="BWN125" i="3"/>
  <c r="BWM125" i="3"/>
  <c r="BWL125" i="3"/>
  <c r="BWK125" i="3"/>
  <c r="BWJ125" i="3"/>
  <c r="BWI125" i="3"/>
  <c r="BWH125" i="3"/>
  <c r="BWG125" i="3"/>
  <c r="BWF125" i="3"/>
  <c r="BWE125" i="3"/>
  <c r="BWD125" i="3"/>
  <c r="BWC125" i="3"/>
  <c r="BWB125" i="3"/>
  <c r="BWA125" i="3"/>
  <c r="BVZ125" i="3"/>
  <c r="BVY125" i="3"/>
  <c r="BVX125" i="3"/>
  <c r="BVW125" i="3"/>
  <c r="BVV125" i="3"/>
  <c r="BVU125" i="3"/>
  <c r="BVT125" i="3"/>
  <c r="BVS125" i="3"/>
  <c r="BVR125" i="3"/>
  <c r="BVQ125" i="3"/>
  <c r="BVP125" i="3"/>
  <c r="BVO125" i="3"/>
  <c r="BVN125" i="3"/>
  <c r="BVM125" i="3"/>
  <c r="BVL125" i="3"/>
  <c r="BVK125" i="3"/>
  <c r="BVJ125" i="3"/>
  <c r="BVI125" i="3"/>
  <c r="BVH125" i="3"/>
  <c r="BVG125" i="3"/>
  <c r="BVF125" i="3"/>
  <c r="BVE125" i="3"/>
  <c r="BVD125" i="3"/>
  <c r="BVC125" i="3"/>
  <c r="BVB125" i="3"/>
  <c r="BVA125" i="3"/>
  <c r="BUZ125" i="3"/>
  <c r="BUY125" i="3"/>
  <c r="BUX125" i="3"/>
  <c r="BUW125" i="3"/>
  <c r="BUV125" i="3"/>
  <c r="BUU125" i="3"/>
  <c r="BUT125" i="3"/>
  <c r="BUS125" i="3"/>
  <c r="BUR125" i="3"/>
  <c r="BUQ125" i="3"/>
  <c r="BUP125" i="3"/>
  <c r="BUO125" i="3"/>
  <c r="BUN125" i="3"/>
  <c r="BUM125" i="3"/>
  <c r="BUL125" i="3"/>
  <c r="BUK125" i="3"/>
  <c r="BUJ125" i="3"/>
  <c r="BUI125" i="3"/>
  <c r="BUH125" i="3"/>
  <c r="BUG125" i="3"/>
  <c r="BUF125" i="3"/>
  <c r="BUE125" i="3"/>
  <c r="BUD125" i="3"/>
  <c r="BUC125" i="3"/>
  <c r="BUB125" i="3"/>
  <c r="BUA125" i="3"/>
  <c r="BTZ125" i="3"/>
  <c r="BTY125" i="3"/>
  <c r="BTX125" i="3"/>
  <c r="BTW125" i="3"/>
  <c r="BTV125" i="3"/>
  <c r="BTU125" i="3"/>
  <c r="BTT125" i="3"/>
  <c r="BTS125" i="3"/>
  <c r="BTR125" i="3"/>
  <c r="BTQ125" i="3"/>
  <c r="BTP125" i="3"/>
  <c r="BTO125" i="3"/>
  <c r="BTN125" i="3"/>
  <c r="BTM125" i="3"/>
  <c r="BTL125" i="3"/>
  <c r="BTK125" i="3"/>
  <c r="BTJ125" i="3"/>
  <c r="BTI125" i="3"/>
  <c r="BTH125" i="3"/>
  <c r="BTG125" i="3"/>
  <c r="BTF125" i="3"/>
  <c r="BTE125" i="3"/>
  <c r="BTD125" i="3"/>
  <c r="BTC125" i="3"/>
  <c r="BTB125" i="3"/>
  <c r="BTA125" i="3"/>
  <c r="BSZ125" i="3"/>
  <c r="BSY125" i="3"/>
  <c r="BSX125" i="3"/>
  <c r="BSW125" i="3"/>
  <c r="BSV125" i="3"/>
  <c r="BSU125" i="3"/>
  <c r="BST125" i="3"/>
  <c r="BSS125" i="3"/>
  <c r="BSR125" i="3"/>
  <c r="BSQ125" i="3"/>
  <c r="BSP125" i="3"/>
  <c r="BSO125" i="3"/>
  <c r="BSN125" i="3"/>
  <c r="BSM125" i="3"/>
  <c r="BSL125" i="3"/>
  <c r="BSK125" i="3"/>
  <c r="BSJ125" i="3"/>
  <c r="BSI125" i="3"/>
  <c r="BSH125" i="3"/>
  <c r="BSG125" i="3"/>
  <c r="BSF125" i="3"/>
  <c r="BSE125" i="3"/>
  <c r="BSD125" i="3"/>
  <c r="BSC125" i="3"/>
  <c r="BSB125" i="3"/>
  <c r="BSA125" i="3"/>
  <c r="BRZ125" i="3"/>
  <c r="BRY125" i="3"/>
  <c r="BRX125" i="3"/>
  <c r="BRW125" i="3"/>
  <c r="BRV125" i="3"/>
  <c r="BRU125" i="3"/>
  <c r="BRT125" i="3"/>
  <c r="BRS125" i="3"/>
  <c r="BRR125" i="3"/>
  <c r="BRQ125" i="3"/>
  <c r="BRP125" i="3"/>
  <c r="BRO125" i="3"/>
  <c r="BRN125" i="3"/>
  <c r="BRM125" i="3"/>
  <c r="BRL125" i="3"/>
  <c r="BRK125" i="3"/>
  <c r="BRJ125" i="3"/>
  <c r="BRI125" i="3"/>
  <c r="BRH125" i="3"/>
  <c r="BRG125" i="3"/>
  <c r="BRF125" i="3"/>
  <c r="BRE125" i="3"/>
  <c r="BRD125" i="3"/>
  <c r="BRC125" i="3"/>
  <c r="BRB125" i="3"/>
  <c r="BRA125" i="3"/>
  <c r="BQZ125" i="3"/>
  <c r="BQY125" i="3"/>
  <c r="BQX125" i="3"/>
  <c r="BQW125" i="3"/>
  <c r="BQV125" i="3"/>
  <c r="BQU125" i="3"/>
  <c r="BQT125" i="3"/>
  <c r="BQS125" i="3"/>
  <c r="BQR125" i="3"/>
  <c r="BQQ125" i="3"/>
  <c r="BQP125" i="3"/>
  <c r="BQO125" i="3"/>
  <c r="BQN125" i="3"/>
  <c r="BQM125" i="3"/>
  <c r="BQL125" i="3"/>
  <c r="BQK125" i="3"/>
  <c r="BQJ125" i="3"/>
  <c r="BQI125" i="3"/>
  <c r="BQH125" i="3"/>
  <c r="BQG125" i="3"/>
  <c r="BQF125" i="3"/>
  <c r="BQE125" i="3"/>
  <c r="BQD125" i="3"/>
  <c r="BQC125" i="3"/>
  <c r="BQB125" i="3"/>
  <c r="BQA125" i="3"/>
  <c r="BPZ125" i="3"/>
  <c r="BPY125" i="3"/>
  <c r="BPX125" i="3"/>
  <c r="BPW125" i="3"/>
  <c r="BPV125" i="3"/>
  <c r="BPU125" i="3"/>
  <c r="BPT125" i="3"/>
  <c r="BPS125" i="3"/>
  <c r="BPR125" i="3"/>
  <c r="BPQ125" i="3"/>
  <c r="BPP125" i="3"/>
  <c r="BPO125" i="3"/>
  <c r="BPN125" i="3"/>
  <c r="BPM125" i="3"/>
  <c r="BPL125" i="3"/>
  <c r="BPK125" i="3"/>
  <c r="BPJ125" i="3"/>
  <c r="BPI125" i="3"/>
  <c r="BPH125" i="3"/>
  <c r="BPG125" i="3"/>
  <c r="BPF125" i="3"/>
  <c r="BPE125" i="3"/>
  <c r="BPD125" i="3"/>
  <c r="BPC125" i="3"/>
  <c r="BPB125" i="3"/>
  <c r="BPA125" i="3"/>
  <c r="BOZ125" i="3"/>
  <c r="BOY125" i="3"/>
  <c r="BOX125" i="3"/>
  <c r="BOW125" i="3"/>
  <c r="BOV125" i="3"/>
  <c r="BOU125" i="3"/>
  <c r="BOT125" i="3"/>
  <c r="BOS125" i="3"/>
  <c r="BOR125" i="3"/>
  <c r="BOQ125" i="3"/>
  <c r="BOP125" i="3"/>
  <c r="BOO125" i="3"/>
  <c r="BON125" i="3"/>
  <c r="BOM125" i="3"/>
  <c r="BOL125" i="3"/>
  <c r="BOK125" i="3"/>
  <c r="BOJ125" i="3"/>
  <c r="BOI125" i="3"/>
  <c r="BOH125" i="3"/>
  <c r="BOG125" i="3"/>
  <c r="BOF125" i="3"/>
  <c r="BOE125" i="3"/>
  <c r="BOD125" i="3"/>
  <c r="BOC125" i="3"/>
  <c r="BOB125" i="3"/>
  <c r="BOA125" i="3"/>
  <c r="BNZ125" i="3"/>
  <c r="BNY125" i="3"/>
  <c r="BNX125" i="3"/>
  <c r="BNW125" i="3"/>
  <c r="BNV125" i="3"/>
  <c r="BNU125" i="3"/>
  <c r="BNT125" i="3"/>
  <c r="BNS125" i="3"/>
  <c r="BNR125" i="3"/>
  <c r="BNQ125" i="3"/>
  <c r="BNP125" i="3"/>
  <c r="BNO125" i="3"/>
  <c r="BNN125" i="3"/>
  <c r="BNM125" i="3"/>
  <c r="BNL125" i="3"/>
  <c r="BNK125" i="3"/>
  <c r="BNJ125" i="3"/>
  <c r="BNI125" i="3"/>
  <c r="BNH125" i="3"/>
  <c r="BNG125" i="3"/>
  <c r="BNF125" i="3"/>
  <c r="BNE125" i="3"/>
  <c r="BND125" i="3"/>
  <c r="BNC125" i="3"/>
  <c r="BNB125" i="3"/>
  <c r="BNA125" i="3"/>
  <c r="BMZ125" i="3"/>
  <c r="BMY125" i="3"/>
  <c r="BMX125" i="3"/>
  <c r="BMW125" i="3"/>
  <c r="BMV125" i="3"/>
  <c r="BMU125" i="3"/>
  <c r="BMT125" i="3"/>
  <c r="BMS125" i="3"/>
  <c r="BMR125" i="3"/>
  <c r="BMQ125" i="3"/>
  <c r="BMP125" i="3"/>
  <c r="BMO125" i="3"/>
  <c r="BMN125" i="3"/>
  <c r="BMM125" i="3"/>
  <c r="BML125" i="3"/>
  <c r="BMK125" i="3"/>
  <c r="BMJ125" i="3"/>
  <c r="BMI125" i="3"/>
  <c r="BMH125" i="3"/>
  <c r="BMG125" i="3"/>
  <c r="BMF125" i="3"/>
  <c r="BME125" i="3"/>
  <c r="BMD125" i="3"/>
  <c r="BMC125" i="3"/>
  <c r="BMB125" i="3"/>
  <c r="BMA125" i="3"/>
  <c r="BLZ125" i="3"/>
  <c r="BLY125" i="3"/>
  <c r="BLX125" i="3"/>
  <c r="BLW125" i="3"/>
  <c r="BLV125" i="3"/>
  <c r="BLU125" i="3"/>
  <c r="BLT125" i="3"/>
  <c r="BLS125" i="3"/>
  <c r="BLR125" i="3"/>
  <c r="BLQ125" i="3"/>
  <c r="BLP125" i="3"/>
  <c r="BLO125" i="3"/>
  <c r="BLN125" i="3"/>
  <c r="BLM125" i="3"/>
  <c r="BLL125" i="3"/>
  <c r="BLK125" i="3"/>
  <c r="BLJ125" i="3"/>
  <c r="BLI125" i="3"/>
  <c r="BLH125" i="3"/>
  <c r="BLG125" i="3"/>
  <c r="BLF125" i="3"/>
  <c r="BLE125" i="3"/>
  <c r="BLD125" i="3"/>
  <c r="BLC125" i="3"/>
  <c r="BLB125" i="3"/>
  <c r="BLA125" i="3"/>
  <c r="BKZ125" i="3"/>
  <c r="BKY125" i="3"/>
  <c r="BKX125" i="3"/>
  <c r="BKW125" i="3"/>
  <c r="BKV125" i="3"/>
  <c r="BKU125" i="3"/>
  <c r="BKT125" i="3"/>
  <c r="BKS125" i="3"/>
  <c r="BKR125" i="3"/>
  <c r="BKQ125" i="3"/>
  <c r="BKP125" i="3"/>
  <c r="BKO125" i="3"/>
  <c r="BKN125" i="3"/>
  <c r="BKM125" i="3"/>
  <c r="BKL125" i="3"/>
  <c r="BKK125" i="3"/>
  <c r="BKJ125" i="3"/>
  <c r="BKI125" i="3"/>
  <c r="BKH125" i="3"/>
  <c r="BKG125" i="3"/>
  <c r="BKF125" i="3"/>
  <c r="BKE125" i="3"/>
  <c r="BKD125" i="3"/>
  <c r="BKC125" i="3"/>
  <c r="BKB125" i="3"/>
  <c r="BKA125" i="3"/>
  <c r="BJZ125" i="3"/>
  <c r="BJY125" i="3"/>
  <c r="BJX125" i="3"/>
  <c r="BJW125" i="3"/>
  <c r="BJV125" i="3"/>
  <c r="BJU125" i="3"/>
  <c r="BJT125" i="3"/>
  <c r="BJS125" i="3"/>
  <c r="BJR125" i="3"/>
  <c r="BJQ125" i="3"/>
  <c r="BJP125" i="3"/>
  <c r="BJO125" i="3"/>
  <c r="BJN125" i="3"/>
  <c r="BJM125" i="3"/>
  <c r="BJL125" i="3"/>
  <c r="BJK125" i="3"/>
  <c r="BJJ125" i="3"/>
  <c r="BJI125" i="3"/>
  <c r="BJH125" i="3"/>
  <c r="BJG125" i="3"/>
  <c r="BJF125" i="3"/>
  <c r="BJE125" i="3"/>
  <c r="BJD125" i="3"/>
  <c r="BJC125" i="3"/>
  <c r="BJB125" i="3"/>
  <c r="BJA125" i="3"/>
  <c r="BIZ125" i="3"/>
  <c r="BIY125" i="3"/>
  <c r="BIX125" i="3"/>
  <c r="BIW125" i="3"/>
  <c r="BIV125" i="3"/>
  <c r="BIU125" i="3"/>
  <c r="BIT125" i="3"/>
  <c r="BIS125" i="3"/>
  <c r="BIR125" i="3"/>
  <c r="BIQ125" i="3"/>
  <c r="BIP125" i="3"/>
  <c r="BIO125" i="3"/>
  <c r="BIN125" i="3"/>
  <c r="BIM125" i="3"/>
  <c r="BIL125" i="3"/>
  <c r="BIK125" i="3"/>
  <c r="BIJ125" i="3"/>
  <c r="BII125" i="3"/>
  <c r="BIH125" i="3"/>
  <c r="BIG125" i="3"/>
  <c r="BIF125" i="3"/>
  <c r="BIE125" i="3"/>
  <c r="BID125" i="3"/>
  <c r="BIC125" i="3"/>
  <c r="BIB125" i="3"/>
  <c r="BIA125" i="3"/>
  <c r="BHZ125" i="3"/>
  <c r="BHY125" i="3"/>
  <c r="BHX125" i="3"/>
  <c r="BHW125" i="3"/>
  <c r="BHV125" i="3"/>
  <c r="BHU125" i="3"/>
  <c r="BHT125" i="3"/>
  <c r="BHS125" i="3"/>
  <c r="BHR125" i="3"/>
  <c r="BHQ125" i="3"/>
  <c r="BHP125" i="3"/>
  <c r="BHO125" i="3"/>
  <c r="BHN125" i="3"/>
  <c r="BHM125" i="3"/>
  <c r="BHL125" i="3"/>
  <c r="BHK125" i="3"/>
  <c r="BHJ125" i="3"/>
  <c r="BHI125" i="3"/>
  <c r="BHH125" i="3"/>
  <c r="BHG125" i="3"/>
  <c r="BHF125" i="3"/>
  <c r="BHE125" i="3"/>
  <c r="BHD125" i="3"/>
  <c r="BHC125" i="3"/>
  <c r="BHB125" i="3"/>
  <c r="BHA125" i="3"/>
  <c r="BGZ125" i="3"/>
  <c r="BGY125" i="3"/>
  <c r="BGX125" i="3"/>
  <c r="BGW125" i="3"/>
  <c r="BGV125" i="3"/>
  <c r="BGU125" i="3"/>
  <c r="BGT125" i="3"/>
  <c r="BGS125" i="3"/>
  <c r="BGR125" i="3"/>
  <c r="BGQ125" i="3"/>
  <c r="BGP125" i="3"/>
  <c r="BGO125" i="3"/>
  <c r="BGN125" i="3"/>
  <c r="BGM125" i="3"/>
  <c r="BGL125" i="3"/>
  <c r="BGK125" i="3"/>
  <c r="BGJ125" i="3"/>
  <c r="BGI125" i="3"/>
  <c r="BGH125" i="3"/>
  <c r="BGG125" i="3"/>
  <c r="BGF125" i="3"/>
  <c r="BGE125" i="3"/>
  <c r="BGD125" i="3"/>
  <c r="BGC125" i="3"/>
  <c r="BGB125" i="3"/>
  <c r="BGA125" i="3"/>
  <c r="BFZ125" i="3"/>
  <c r="BFY125" i="3"/>
  <c r="BFX125" i="3"/>
  <c r="BFW125" i="3"/>
  <c r="BFV125" i="3"/>
  <c r="BFU125" i="3"/>
  <c r="BFT125" i="3"/>
  <c r="BFS125" i="3"/>
  <c r="BFR125" i="3"/>
  <c r="BFQ125" i="3"/>
  <c r="BFP125" i="3"/>
  <c r="BFO125" i="3"/>
  <c r="BFN125" i="3"/>
  <c r="BFM125" i="3"/>
  <c r="BFL125" i="3"/>
  <c r="BFK125" i="3"/>
  <c r="BFJ125" i="3"/>
  <c r="BFI125" i="3"/>
  <c r="BFH125" i="3"/>
  <c r="BFG125" i="3"/>
  <c r="BFF125" i="3"/>
  <c r="BFE125" i="3"/>
  <c r="BFD125" i="3"/>
  <c r="BFC125" i="3"/>
  <c r="BFB125" i="3"/>
  <c r="BFA125" i="3"/>
  <c r="BEZ125" i="3"/>
  <c r="BEY125" i="3"/>
  <c r="BEX125" i="3"/>
  <c r="BEW125" i="3"/>
  <c r="BEV125" i="3"/>
  <c r="BEU125" i="3"/>
  <c r="BET125" i="3"/>
  <c r="BES125" i="3"/>
  <c r="BER125" i="3"/>
  <c r="BEQ125" i="3"/>
  <c r="BEP125" i="3"/>
  <c r="BEO125" i="3"/>
  <c r="BEN125" i="3"/>
  <c r="BEM125" i="3"/>
  <c r="BEL125" i="3"/>
  <c r="BEK125" i="3"/>
  <c r="BEJ125" i="3"/>
  <c r="BEI125" i="3"/>
  <c r="BEH125" i="3"/>
  <c r="BEG125" i="3"/>
  <c r="BEF125" i="3"/>
  <c r="BEE125" i="3"/>
  <c r="BED125" i="3"/>
  <c r="BEC125" i="3"/>
  <c r="BEB125" i="3"/>
  <c r="BEA125" i="3"/>
  <c r="BDZ125" i="3"/>
  <c r="BDY125" i="3"/>
  <c r="BDX125" i="3"/>
  <c r="BDW125" i="3"/>
  <c r="BDV125" i="3"/>
  <c r="BDU125" i="3"/>
  <c r="BDT125" i="3"/>
  <c r="BDS125" i="3"/>
  <c r="BDR125" i="3"/>
  <c r="BDQ125" i="3"/>
  <c r="BDP125" i="3"/>
  <c r="BDO125" i="3"/>
  <c r="BDN125" i="3"/>
  <c r="BDM125" i="3"/>
  <c r="BDL125" i="3"/>
  <c r="BDK125" i="3"/>
  <c r="BDJ125" i="3"/>
  <c r="BDI125" i="3"/>
  <c r="BDH125" i="3"/>
  <c r="BDG125" i="3"/>
  <c r="BDF125" i="3"/>
  <c r="BDE125" i="3"/>
  <c r="BDD125" i="3"/>
  <c r="BDC125" i="3"/>
  <c r="BDB125" i="3"/>
  <c r="BDA125" i="3"/>
  <c r="BCZ125" i="3"/>
  <c r="BCY125" i="3"/>
  <c r="BCX125" i="3"/>
  <c r="BCW125" i="3"/>
  <c r="BCV125" i="3"/>
  <c r="BCU125" i="3"/>
  <c r="BCT125" i="3"/>
  <c r="BCS125" i="3"/>
  <c r="BCR125" i="3"/>
  <c r="BCQ125" i="3"/>
  <c r="BCP125" i="3"/>
  <c r="BCO125" i="3"/>
  <c r="BCN125" i="3"/>
  <c r="BCM125" i="3"/>
  <c r="BCL125" i="3"/>
  <c r="BCK125" i="3"/>
  <c r="BCJ125" i="3"/>
  <c r="BCI125" i="3"/>
  <c r="BCH125" i="3"/>
  <c r="BCG125" i="3"/>
  <c r="BCF125" i="3"/>
  <c r="BCE125" i="3"/>
  <c r="BCD125" i="3"/>
  <c r="BCC125" i="3"/>
  <c r="BCB125" i="3"/>
  <c r="BCA125" i="3"/>
  <c r="BBZ125" i="3"/>
  <c r="BBY125" i="3"/>
  <c r="BBX125" i="3"/>
  <c r="BBW125" i="3"/>
  <c r="BBV125" i="3"/>
  <c r="BBU125" i="3"/>
  <c r="BBT125" i="3"/>
  <c r="BBS125" i="3"/>
  <c r="BBR125" i="3"/>
  <c r="BBQ125" i="3"/>
  <c r="BBP125" i="3"/>
  <c r="BBO125" i="3"/>
  <c r="BBN125" i="3"/>
  <c r="BBM125" i="3"/>
  <c r="BBL125" i="3"/>
  <c r="BBK125" i="3"/>
  <c r="BBJ125" i="3"/>
  <c r="BBI125" i="3"/>
  <c r="BBH125" i="3"/>
  <c r="BBG125" i="3"/>
  <c r="BBF125" i="3"/>
  <c r="BBE125" i="3"/>
  <c r="BBD125" i="3"/>
  <c r="BBC125" i="3"/>
  <c r="BBB125" i="3"/>
  <c r="BBA125" i="3"/>
  <c r="BAZ125" i="3"/>
  <c r="BAY125" i="3"/>
  <c r="BAX125" i="3"/>
  <c r="BAW125" i="3"/>
  <c r="BAV125" i="3"/>
  <c r="BAU125" i="3"/>
  <c r="BAT125" i="3"/>
  <c r="BAS125" i="3"/>
  <c r="BAR125" i="3"/>
  <c r="BAQ125" i="3"/>
  <c r="BAP125" i="3"/>
  <c r="BAO125" i="3"/>
  <c r="BAN125" i="3"/>
  <c r="BAM125" i="3"/>
  <c r="BAL125" i="3"/>
  <c r="BAK125" i="3"/>
  <c r="BAJ125" i="3"/>
  <c r="BAI125" i="3"/>
  <c r="BAH125" i="3"/>
  <c r="BAG125" i="3"/>
  <c r="BAF125" i="3"/>
  <c r="BAE125" i="3"/>
  <c r="BAD125" i="3"/>
  <c r="BAC125" i="3"/>
  <c r="BAB125" i="3"/>
  <c r="BAA125" i="3"/>
  <c r="AZZ125" i="3"/>
  <c r="AZY125" i="3"/>
  <c r="AZX125" i="3"/>
  <c r="AZW125" i="3"/>
  <c r="AZV125" i="3"/>
  <c r="AZU125" i="3"/>
  <c r="AZT125" i="3"/>
  <c r="AZS125" i="3"/>
  <c r="AZR125" i="3"/>
  <c r="AZQ125" i="3"/>
  <c r="AZP125" i="3"/>
  <c r="AZO125" i="3"/>
  <c r="AZN125" i="3"/>
  <c r="AZM125" i="3"/>
  <c r="AZL125" i="3"/>
  <c r="AZK125" i="3"/>
  <c r="AZJ125" i="3"/>
  <c r="AZI125" i="3"/>
  <c r="AZH125" i="3"/>
  <c r="AZG125" i="3"/>
  <c r="AZF125" i="3"/>
  <c r="AZE125" i="3"/>
  <c r="AZD125" i="3"/>
  <c r="AZC125" i="3"/>
  <c r="AZB125" i="3"/>
  <c r="AZA125" i="3"/>
  <c r="AYZ125" i="3"/>
  <c r="AYY125" i="3"/>
  <c r="AYX125" i="3"/>
  <c r="AYW125" i="3"/>
  <c r="AYV125" i="3"/>
  <c r="AYU125" i="3"/>
  <c r="AYT125" i="3"/>
  <c r="AYS125" i="3"/>
  <c r="AYR125" i="3"/>
  <c r="AYQ125" i="3"/>
  <c r="AYP125" i="3"/>
  <c r="AYO125" i="3"/>
  <c r="AYN125" i="3"/>
  <c r="AYM125" i="3"/>
  <c r="AYL125" i="3"/>
  <c r="AYK125" i="3"/>
  <c r="AYJ125" i="3"/>
  <c r="AYI125" i="3"/>
  <c r="AYH125" i="3"/>
  <c r="AYG125" i="3"/>
  <c r="AYF125" i="3"/>
  <c r="AYE125" i="3"/>
  <c r="AYD125" i="3"/>
  <c r="AYC125" i="3"/>
  <c r="AYB125" i="3"/>
  <c r="AYA125" i="3"/>
  <c r="AXZ125" i="3"/>
  <c r="AXY125" i="3"/>
  <c r="AXX125" i="3"/>
  <c r="AXW125" i="3"/>
  <c r="AXV125" i="3"/>
  <c r="AXU125" i="3"/>
  <c r="AXT125" i="3"/>
  <c r="AXS125" i="3"/>
  <c r="AXR125" i="3"/>
  <c r="AXQ125" i="3"/>
  <c r="AXP125" i="3"/>
  <c r="AXO125" i="3"/>
  <c r="AXN125" i="3"/>
  <c r="AXM125" i="3"/>
  <c r="AXL125" i="3"/>
  <c r="AXK125" i="3"/>
  <c r="AXJ125" i="3"/>
  <c r="AXI125" i="3"/>
  <c r="AXH125" i="3"/>
  <c r="AXG125" i="3"/>
  <c r="AXF125" i="3"/>
  <c r="AXE125" i="3"/>
  <c r="AXD125" i="3"/>
  <c r="AXC125" i="3"/>
  <c r="AXB125" i="3"/>
  <c r="AXA125" i="3"/>
  <c r="AWZ125" i="3"/>
  <c r="AWY125" i="3"/>
  <c r="AWX125" i="3"/>
  <c r="AWW125" i="3"/>
  <c r="AWV125" i="3"/>
  <c r="AWU125" i="3"/>
  <c r="AWT125" i="3"/>
  <c r="AWS125" i="3"/>
  <c r="AWR125" i="3"/>
  <c r="AWQ125" i="3"/>
  <c r="AWP125" i="3"/>
  <c r="AWO125" i="3"/>
  <c r="AWN125" i="3"/>
  <c r="AWM125" i="3"/>
  <c r="AWL125" i="3"/>
  <c r="AWK125" i="3"/>
  <c r="AWJ125" i="3"/>
  <c r="AWI125" i="3"/>
  <c r="AWH125" i="3"/>
  <c r="AWG125" i="3"/>
  <c r="AWF125" i="3"/>
  <c r="AWE125" i="3"/>
  <c r="AWD125" i="3"/>
  <c r="AWC125" i="3"/>
  <c r="AWB125" i="3"/>
  <c r="AWA125" i="3"/>
  <c r="AVZ125" i="3"/>
  <c r="AVY125" i="3"/>
  <c r="AVX125" i="3"/>
  <c r="AVW125" i="3"/>
  <c r="AVV125" i="3"/>
  <c r="AVU125" i="3"/>
  <c r="AVT125" i="3"/>
  <c r="AVS125" i="3"/>
  <c r="AVR125" i="3"/>
  <c r="AVQ125" i="3"/>
  <c r="AVP125" i="3"/>
  <c r="AVO125" i="3"/>
  <c r="AVN125" i="3"/>
  <c r="AVM125" i="3"/>
  <c r="AVL125" i="3"/>
  <c r="AVK125" i="3"/>
  <c r="AVJ125" i="3"/>
  <c r="AVI125" i="3"/>
  <c r="AVH125" i="3"/>
  <c r="AVG125" i="3"/>
  <c r="AVF125" i="3"/>
  <c r="AVE125" i="3"/>
  <c r="AVD125" i="3"/>
  <c r="AVC125" i="3"/>
  <c r="AVB125" i="3"/>
  <c r="AVA125" i="3"/>
  <c r="AUZ125" i="3"/>
  <c r="AUY125" i="3"/>
  <c r="AUX125" i="3"/>
  <c r="AUW125" i="3"/>
  <c r="AUV125" i="3"/>
  <c r="AUU125" i="3"/>
  <c r="AUT125" i="3"/>
  <c r="AUS125" i="3"/>
  <c r="AUR125" i="3"/>
  <c r="AUQ125" i="3"/>
  <c r="AUP125" i="3"/>
  <c r="AUO125" i="3"/>
  <c r="AUN125" i="3"/>
  <c r="AUM125" i="3"/>
  <c r="AUL125" i="3"/>
  <c r="AUK125" i="3"/>
  <c r="AUJ125" i="3"/>
  <c r="AUI125" i="3"/>
  <c r="AUH125" i="3"/>
  <c r="AUG125" i="3"/>
  <c r="AUF125" i="3"/>
  <c r="AUE125" i="3"/>
  <c r="AUD125" i="3"/>
  <c r="AUC125" i="3"/>
  <c r="AUB125" i="3"/>
  <c r="AUA125" i="3"/>
  <c r="ATZ125" i="3"/>
  <c r="ATY125" i="3"/>
  <c r="ATX125" i="3"/>
  <c r="ATW125" i="3"/>
  <c r="ATV125" i="3"/>
  <c r="ATU125" i="3"/>
  <c r="ATT125" i="3"/>
  <c r="ATS125" i="3"/>
  <c r="ATR125" i="3"/>
  <c r="ATQ125" i="3"/>
  <c r="ATP125" i="3"/>
  <c r="ATO125" i="3"/>
  <c r="ATN125" i="3"/>
  <c r="ATM125" i="3"/>
  <c r="ATL125" i="3"/>
  <c r="ATK125" i="3"/>
  <c r="ATJ125" i="3"/>
  <c r="ATI125" i="3"/>
  <c r="ATH125" i="3"/>
  <c r="ATG125" i="3"/>
  <c r="ATF125" i="3"/>
  <c r="ATE125" i="3"/>
  <c r="ATD125" i="3"/>
  <c r="ATC125" i="3"/>
  <c r="ATB125" i="3"/>
  <c r="ATA125" i="3"/>
  <c r="ASZ125" i="3"/>
  <c r="ASY125" i="3"/>
  <c r="ASX125" i="3"/>
  <c r="ASW125" i="3"/>
  <c r="ASV125" i="3"/>
  <c r="ASU125" i="3"/>
  <c r="AST125" i="3"/>
  <c r="ASS125" i="3"/>
  <c r="ASR125" i="3"/>
  <c r="ASQ125" i="3"/>
  <c r="ASP125" i="3"/>
  <c r="ASO125" i="3"/>
  <c r="ASN125" i="3"/>
  <c r="ASM125" i="3"/>
  <c r="ASL125" i="3"/>
  <c r="ASK125" i="3"/>
  <c r="ASJ125" i="3"/>
  <c r="ASI125" i="3"/>
  <c r="ASH125" i="3"/>
  <c r="ASG125" i="3"/>
  <c r="ASF125" i="3"/>
  <c r="ASE125" i="3"/>
  <c r="ASD125" i="3"/>
  <c r="ASC125" i="3"/>
  <c r="ASB125" i="3"/>
  <c r="ASA125" i="3"/>
  <c r="ARZ125" i="3"/>
  <c r="ARY125" i="3"/>
  <c r="ARX125" i="3"/>
  <c r="ARW125" i="3"/>
  <c r="ARV125" i="3"/>
  <c r="ARU125" i="3"/>
  <c r="ART125" i="3"/>
  <c r="ARS125" i="3"/>
  <c r="ARR125" i="3"/>
  <c r="ARQ125" i="3"/>
  <c r="ARP125" i="3"/>
  <c r="ARO125" i="3"/>
  <c r="ARN125" i="3"/>
  <c r="ARM125" i="3"/>
  <c r="ARL125" i="3"/>
  <c r="ARK125" i="3"/>
  <c r="ARJ125" i="3"/>
  <c r="ARI125" i="3"/>
  <c r="ARH125" i="3"/>
  <c r="ARG125" i="3"/>
  <c r="ARF125" i="3"/>
  <c r="ARE125" i="3"/>
  <c r="ARD125" i="3"/>
  <c r="ARC125" i="3"/>
  <c r="ARB125" i="3"/>
  <c r="ARA125" i="3"/>
  <c r="AQZ125" i="3"/>
  <c r="AQY125" i="3"/>
  <c r="AQX125" i="3"/>
  <c r="AQW125" i="3"/>
  <c r="AQV125" i="3"/>
  <c r="AQU125" i="3"/>
  <c r="AQT125" i="3"/>
  <c r="AQS125" i="3"/>
  <c r="AQR125" i="3"/>
  <c r="AQQ125" i="3"/>
  <c r="AQP125" i="3"/>
  <c r="AQO125" i="3"/>
  <c r="AQN125" i="3"/>
  <c r="AQM125" i="3"/>
  <c r="AQL125" i="3"/>
  <c r="AQK125" i="3"/>
  <c r="AQJ125" i="3"/>
  <c r="AQI125" i="3"/>
  <c r="AQH125" i="3"/>
  <c r="AQG125" i="3"/>
  <c r="AQF125" i="3"/>
  <c r="AQE125" i="3"/>
  <c r="AQD125" i="3"/>
  <c r="AQC125" i="3"/>
  <c r="AQB125" i="3"/>
  <c r="AQA125" i="3"/>
  <c r="APZ125" i="3"/>
  <c r="APY125" i="3"/>
  <c r="APX125" i="3"/>
  <c r="APW125" i="3"/>
  <c r="APV125" i="3"/>
  <c r="APU125" i="3"/>
  <c r="APT125" i="3"/>
  <c r="APS125" i="3"/>
  <c r="APR125" i="3"/>
  <c r="APQ125" i="3"/>
  <c r="APP125" i="3"/>
  <c r="APO125" i="3"/>
  <c r="APN125" i="3"/>
  <c r="APM125" i="3"/>
  <c r="APL125" i="3"/>
  <c r="APK125" i="3"/>
  <c r="APJ125" i="3"/>
  <c r="API125" i="3"/>
  <c r="APH125" i="3"/>
  <c r="APG125" i="3"/>
  <c r="APF125" i="3"/>
  <c r="APE125" i="3"/>
  <c r="APD125" i="3"/>
  <c r="APC125" i="3"/>
  <c r="APB125" i="3"/>
  <c r="APA125" i="3"/>
  <c r="AOZ125" i="3"/>
  <c r="AOY125" i="3"/>
  <c r="AOX125" i="3"/>
  <c r="AOW125" i="3"/>
  <c r="AOV125" i="3"/>
  <c r="AOU125" i="3"/>
  <c r="AOT125" i="3"/>
  <c r="AOS125" i="3"/>
  <c r="AOR125" i="3"/>
  <c r="AOQ125" i="3"/>
  <c r="AOP125" i="3"/>
  <c r="AOO125" i="3"/>
  <c r="AON125" i="3"/>
  <c r="AOM125" i="3"/>
  <c r="AOL125" i="3"/>
  <c r="AOK125" i="3"/>
  <c r="AOJ125" i="3"/>
  <c r="AOI125" i="3"/>
  <c r="AOH125" i="3"/>
  <c r="AOG125" i="3"/>
  <c r="AOF125" i="3"/>
  <c r="AOE125" i="3"/>
  <c r="AOD125" i="3"/>
  <c r="AOC125" i="3"/>
  <c r="AOB125" i="3"/>
  <c r="AOA125" i="3"/>
  <c r="ANZ125" i="3"/>
  <c r="ANY125" i="3"/>
  <c r="ANX125" i="3"/>
  <c r="ANW125" i="3"/>
  <c r="ANV125" i="3"/>
  <c r="ANU125" i="3"/>
  <c r="ANT125" i="3"/>
  <c r="ANS125" i="3"/>
  <c r="ANR125" i="3"/>
  <c r="ANQ125" i="3"/>
  <c r="ANP125" i="3"/>
  <c r="ANO125" i="3"/>
  <c r="ANN125" i="3"/>
  <c r="ANM125" i="3"/>
  <c r="ANL125" i="3"/>
  <c r="ANK125" i="3"/>
  <c r="ANJ125" i="3"/>
  <c r="ANI125" i="3"/>
  <c r="ANH125" i="3"/>
  <c r="ANG125" i="3"/>
  <c r="ANF125" i="3"/>
  <c r="ANE125" i="3"/>
  <c r="AND125" i="3"/>
  <c r="ANC125" i="3"/>
  <c r="ANB125" i="3"/>
  <c r="ANA125" i="3"/>
  <c r="AMZ125" i="3"/>
  <c r="AMY125" i="3"/>
  <c r="AMX125" i="3"/>
  <c r="AMW125" i="3"/>
  <c r="AMV125" i="3"/>
  <c r="AMU125" i="3"/>
  <c r="AMT125" i="3"/>
  <c r="AMS125" i="3"/>
  <c r="AMR125" i="3"/>
  <c r="AMQ125" i="3"/>
  <c r="AMP125" i="3"/>
  <c r="AMO125" i="3"/>
  <c r="AMN125" i="3"/>
  <c r="AMM125" i="3"/>
  <c r="AML125" i="3"/>
  <c r="AMK125" i="3"/>
  <c r="AMJ125" i="3"/>
  <c r="AMI125" i="3"/>
  <c r="AMH125" i="3"/>
  <c r="AMG125" i="3"/>
  <c r="AMF125" i="3"/>
  <c r="AME125" i="3"/>
  <c r="AMD125" i="3"/>
  <c r="AMC125" i="3"/>
  <c r="AMB125" i="3"/>
  <c r="AMA125" i="3"/>
  <c r="ALZ125" i="3"/>
  <c r="ALY125" i="3"/>
  <c r="ALX125" i="3"/>
  <c r="ALW125" i="3"/>
  <c r="ALV125" i="3"/>
  <c r="ALU125" i="3"/>
  <c r="ALT125" i="3"/>
  <c r="ALS125" i="3"/>
  <c r="ALR125" i="3"/>
  <c r="ALQ125" i="3"/>
  <c r="ALP125" i="3"/>
  <c r="ALO125" i="3"/>
  <c r="ALN125" i="3"/>
  <c r="ALM125" i="3"/>
  <c r="ALL125" i="3"/>
  <c r="ALK125" i="3"/>
  <c r="ALJ125" i="3"/>
  <c r="ALI125" i="3"/>
  <c r="ALH125" i="3"/>
  <c r="ALG125" i="3"/>
  <c r="ALF125" i="3"/>
  <c r="ALE125" i="3"/>
  <c r="ALD125" i="3"/>
  <c r="ALC125" i="3"/>
  <c r="ALB125" i="3"/>
  <c r="ALA125" i="3"/>
  <c r="AKZ125" i="3"/>
  <c r="AKY125" i="3"/>
  <c r="AKX125" i="3"/>
  <c r="AKW125" i="3"/>
  <c r="AKV125" i="3"/>
  <c r="AKU125" i="3"/>
  <c r="AKT125" i="3"/>
  <c r="AKS125" i="3"/>
  <c r="AKR125" i="3"/>
  <c r="AKQ125" i="3"/>
  <c r="AKP125" i="3"/>
  <c r="AKO125" i="3"/>
  <c r="AKN125" i="3"/>
  <c r="AKM125" i="3"/>
  <c r="AKL125" i="3"/>
  <c r="AKK125" i="3"/>
  <c r="AKJ125" i="3"/>
  <c r="AKI125" i="3"/>
  <c r="AKH125" i="3"/>
  <c r="AKG125" i="3"/>
  <c r="AKF125" i="3"/>
  <c r="AKE125" i="3"/>
  <c r="AKD125" i="3"/>
  <c r="AKC125" i="3"/>
  <c r="AKB125" i="3"/>
  <c r="AKA125" i="3"/>
  <c r="AJZ125" i="3"/>
  <c r="AJY125" i="3"/>
  <c r="AJX125" i="3"/>
  <c r="AJW125" i="3"/>
  <c r="AJV125" i="3"/>
  <c r="AJU125" i="3"/>
  <c r="AJT125" i="3"/>
  <c r="AJS125" i="3"/>
  <c r="AJR125" i="3"/>
  <c r="AJQ125" i="3"/>
  <c r="AJP125" i="3"/>
  <c r="AJO125" i="3"/>
  <c r="AJN125" i="3"/>
  <c r="AJM125" i="3"/>
  <c r="AJL125" i="3"/>
  <c r="AJK125" i="3"/>
  <c r="AJJ125" i="3"/>
  <c r="AJI125" i="3"/>
  <c r="AJH125" i="3"/>
  <c r="AJG125" i="3"/>
  <c r="AJF125" i="3"/>
  <c r="AJE125" i="3"/>
  <c r="AJD125" i="3"/>
  <c r="AJC125" i="3"/>
  <c r="AJB125" i="3"/>
  <c r="AJA125" i="3"/>
  <c r="AIZ125" i="3"/>
  <c r="AIY125" i="3"/>
  <c r="AIX125" i="3"/>
  <c r="AIW125" i="3"/>
  <c r="AIV125" i="3"/>
  <c r="AIU125" i="3"/>
  <c r="AIT125" i="3"/>
  <c r="AIS125" i="3"/>
  <c r="AIR125" i="3"/>
  <c r="AIQ125" i="3"/>
  <c r="AIP125" i="3"/>
  <c r="AIO125" i="3"/>
  <c r="AIN125" i="3"/>
  <c r="AIM125" i="3"/>
  <c r="AIL125" i="3"/>
  <c r="AIK125" i="3"/>
  <c r="AIJ125" i="3"/>
  <c r="AII125" i="3"/>
  <c r="AIH125" i="3"/>
  <c r="AIG125" i="3"/>
  <c r="AIF125" i="3"/>
  <c r="AIE125" i="3"/>
  <c r="AID125" i="3"/>
  <c r="AIC125" i="3"/>
  <c r="AIB125" i="3"/>
  <c r="AIA125" i="3"/>
  <c r="AHZ125" i="3"/>
  <c r="AHY125" i="3"/>
  <c r="AHX125" i="3"/>
  <c r="AHW125" i="3"/>
  <c r="AHV125" i="3"/>
  <c r="AHU125" i="3"/>
  <c r="AHT125" i="3"/>
  <c r="AHS125" i="3"/>
  <c r="AHR125" i="3"/>
  <c r="AHQ125" i="3"/>
  <c r="AHP125" i="3"/>
  <c r="AHO125" i="3"/>
  <c r="AHN125" i="3"/>
  <c r="AHM125" i="3"/>
  <c r="AHL125" i="3"/>
  <c r="AHK125" i="3"/>
  <c r="AHJ125" i="3"/>
  <c r="AHI125" i="3"/>
  <c r="AHH125" i="3"/>
  <c r="AHG125" i="3"/>
  <c r="AHF125" i="3"/>
  <c r="AHE125" i="3"/>
  <c r="AHD125" i="3"/>
  <c r="AHC125" i="3"/>
  <c r="AHB125" i="3"/>
  <c r="AHA125" i="3"/>
  <c r="AGZ125" i="3"/>
  <c r="AGY125" i="3"/>
  <c r="AGX125" i="3"/>
  <c r="AGW125" i="3"/>
  <c r="AGV125" i="3"/>
  <c r="AGU125" i="3"/>
  <c r="AGT125" i="3"/>
  <c r="AGS125" i="3"/>
  <c r="AGR125" i="3"/>
  <c r="AGQ125" i="3"/>
  <c r="AGP125" i="3"/>
  <c r="AGO125" i="3"/>
  <c r="AGN125" i="3"/>
  <c r="AGM125" i="3"/>
  <c r="AGL125" i="3"/>
  <c r="AGK125" i="3"/>
  <c r="AGJ125" i="3"/>
  <c r="AGI125" i="3"/>
  <c r="AGH125" i="3"/>
  <c r="AGG125" i="3"/>
  <c r="AGF125" i="3"/>
  <c r="AGE125" i="3"/>
  <c r="AGD125" i="3"/>
  <c r="AGC125" i="3"/>
  <c r="AGB125" i="3"/>
  <c r="AGA125" i="3"/>
  <c r="AFZ125" i="3"/>
  <c r="AFY125" i="3"/>
  <c r="AFX125" i="3"/>
  <c r="AFW125" i="3"/>
  <c r="AFV125" i="3"/>
  <c r="AFU125" i="3"/>
  <c r="AFT125" i="3"/>
  <c r="AFS125" i="3"/>
  <c r="AFR125" i="3"/>
  <c r="AFQ125" i="3"/>
  <c r="AFP125" i="3"/>
  <c r="AFO125" i="3"/>
  <c r="AFN125" i="3"/>
  <c r="AFM125" i="3"/>
  <c r="AFL125" i="3"/>
  <c r="AFK125" i="3"/>
  <c r="AFJ125" i="3"/>
  <c r="AFI125" i="3"/>
  <c r="AFH125" i="3"/>
  <c r="AFG125" i="3"/>
  <c r="AFF125" i="3"/>
  <c r="AFE125" i="3"/>
  <c r="AFD125" i="3"/>
  <c r="AFC125" i="3"/>
  <c r="AFB125" i="3"/>
  <c r="AFA125" i="3"/>
  <c r="AEZ125" i="3"/>
  <c r="AEY125" i="3"/>
  <c r="AEX125" i="3"/>
  <c r="AEW125" i="3"/>
  <c r="AEV125" i="3"/>
  <c r="AEU125" i="3"/>
  <c r="AET125" i="3"/>
  <c r="AES125" i="3"/>
  <c r="AER125" i="3"/>
  <c r="AEQ125" i="3"/>
  <c r="AEP125" i="3"/>
  <c r="AEO125" i="3"/>
  <c r="AEN125" i="3"/>
  <c r="AEM125" i="3"/>
  <c r="AEL125" i="3"/>
  <c r="AEK125" i="3"/>
  <c r="AEJ125" i="3"/>
  <c r="AEI125" i="3"/>
  <c r="AEH125" i="3"/>
  <c r="AEG125" i="3"/>
  <c r="AEF125" i="3"/>
  <c r="AEE125" i="3"/>
  <c r="AED125" i="3"/>
  <c r="AEC125" i="3"/>
  <c r="AEB125" i="3"/>
  <c r="AEA125" i="3"/>
  <c r="ADZ125" i="3"/>
  <c r="ADY125" i="3"/>
  <c r="ADX125" i="3"/>
  <c r="ADW125" i="3"/>
  <c r="ADV125" i="3"/>
  <c r="ADU125" i="3"/>
  <c r="ADT125" i="3"/>
  <c r="ADS125" i="3"/>
  <c r="ADR125" i="3"/>
  <c r="ADQ125" i="3"/>
  <c r="ADP125" i="3"/>
  <c r="ADO125" i="3"/>
  <c r="ADN125" i="3"/>
  <c r="ADM125" i="3"/>
  <c r="ADL125" i="3"/>
  <c r="ADK125" i="3"/>
  <c r="ADJ125" i="3"/>
  <c r="ADI125" i="3"/>
  <c r="ADH125" i="3"/>
  <c r="ADG125" i="3"/>
  <c r="ADF125" i="3"/>
  <c r="ADE125" i="3"/>
  <c r="ADD125" i="3"/>
  <c r="ADC125" i="3"/>
  <c r="ADB125" i="3"/>
  <c r="ADA125" i="3"/>
  <c r="ACZ125" i="3"/>
  <c r="ACY125" i="3"/>
  <c r="ACX125" i="3"/>
  <c r="ACW125" i="3"/>
  <c r="ACV125" i="3"/>
  <c r="ACU125" i="3"/>
  <c r="ACT125" i="3"/>
  <c r="ACS125" i="3"/>
  <c r="ACR125" i="3"/>
  <c r="ACQ125" i="3"/>
  <c r="ACP125" i="3"/>
  <c r="ACO125" i="3"/>
  <c r="ACN125" i="3"/>
  <c r="ACM125" i="3"/>
  <c r="ACL125" i="3"/>
  <c r="ACK125" i="3"/>
  <c r="ACJ125" i="3"/>
  <c r="ACI125" i="3"/>
  <c r="ACH125" i="3"/>
  <c r="ACG125" i="3"/>
  <c r="ACF125" i="3"/>
  <c r="ACE125" i="3"/>
  <c r="ACD125" i="3"/>
  <c r="ACC125" i="3"/>
  <c r="ACB125" i="3"/>
  <c r="ACA125" i="3"/>
  <c r="ABZ125" i="3"/>
  <c r="ABY125" i="3"/>
  <c r="ABX125" i="3"/>
  <c r="ABW125" i="3"/>
  <c r="ABV125" i="3"/>
  <c r="ABU125" i="3"/>
  <c r="ABT125" i="3"/>
  <c r="ABS125" i="3"/>
  <c r="ABR125" i="3"/>
  <c r="ABQ125" i="3"/>
  <c r="ABP125" i="3"/>
  <c r="ABO125" i="3"/>
  <c r="ABN125" i="3"/>
  <c r="ABM125" i="3"/>
  <c r="ABL125" i="3"/>
  <c r="ABK125" i="3"/>
  <c r="ABJ125" i="3"/>
  <c r="ABI125" i="3"/>
  <c r="ABH125" i="3"/>
  <c r="ABG125" i="3"/>
  <c r="ABF125" i="3"/>
  <c r="ABE125" i="3"/>
  <c r="ABD125" i="3"/>
  <c r="ABC125" i="3"/>
  <c r="ABB125" i="3"/>
  <c r="ABA125" i="3"/>
  <c r="AAZ125" i="3"/>
  <c r="AAY125" i="3"/>
  <c r="AAX125" i="3"/>
  <c r="AAW125" i="3"/>
  <c r="AAV125" i="3"/>
  <c r="AAU125" i="3"/>
  <c r="AAT125" i="3"/>
  <c r="AAS125" i="3"/>
  <c r="AAR125" i="3"/>
  <c r="AAQ125" i="3"/>
  <c r="AAP125" i="3"/>
  <c r="AAO125" i="3"/>
  <c r="AAN125" i="3"/>
  <c r="AAM125" i="3"/>
  <c r="AAL125" i="3"/>
  <c r="AAK125" i="3"/>
  <c r="AAJ125" i="3"/>
  <c r="AAI125" i="3"/>
  <c r="AAH125" i="3"/>
  <c r="AAG125" i="3"/>
  <c r="AAF125" i="3"/>
  <c r="AAE125" i="3"/>
  <c r="AAD125" i="3"/>
  <c r="AAC125" i="3"/>
  <c r="AAB125" i="3"/>
  <c r="AAA125" i="3"/>
  <c r="ZZ125" i="3"/>
  <c r="ZY125" i="3"/>
  <c r="ZX125" i="3"/>
  <c r="ZW125" i="3"/>
  <c r="ZV125" i="3"/>
  <c r="ZU125" i="3"/>
  <c r="ZT125" i="3"/>
  <c r="ZS125" i="3"/>
  <c r="ZR125" i="3"/>
  <c r="ZQ125" i="3"/>
  <c r="ZP125" i="3"/>
  <c r="ZO125" i="3"/>
  <c r="ZN125" i="3"/>
  <c r="ZM125" i="3"/>
  <c r="ZL125" i="3"/>
  <c r="ZK125" i="3"/>
  <c r="ZJ125" i="3"/>
  <c r="ZI125" i="3"/>
  <c r="ZH125" i="3"/>
  <c r="ZG125" i="3"/>
  <c r="ZF125" i="3"/>
  <c r="ZE125" i="3"/>
  <c r="ZD125" i="3"/>
  <c r="ZC125" i="3"/>
  <c r="ZB125" i="3"/>
  <c r="ZA125" i="3"/>
  <c r="YZ125" i="3"/>
  <c r="YY125" i="3"/>
  <c r="YX125" i="3"/>
  <c r="YW125" i="3"/>
  <c r="YV125" i="3"/>
  <c r="YU125" i="3"/>
  <c r="YT125" i="3"/>
  <c r="YS125" i="3"/>
  <c r="YR125" i="3"/>
  <c r="YQ125" i="3"/>
  <c r="YP125" i="3"/>
  <c r="YO125" i="3"/>
  <c r="YN125" i="3"/>
  <c r="YM125" i="3"/>
  <c r="YL125" i="3"/>
  <c r="YK125" i="3"/>
  <c r="YJ125" i="3"/>
  <c r="YI125" i="3"/>
  <c r="YH125" i="3"/>
  <c r="YG125" i="3"/>
  <c r="YF125" i="3"/>
  <c r="YE125" i="3"/>
  <c r="YD125" i="3"/>
  <c r="YC125" i="3"/>
  <c r="YB125" i="3"/>
  <c r="YA125" i="3"/>
  <c r="XZ125" i="3"/>
  <c r="XY125" i="3"/>
  <c r="XX125" i="3"/>
  <c r="XW125" i="3"/>
  <c r="XV125" i="3"/>
  <c r="XU125" i="3"/>
  <c r="XT125" i="3"/>
  <c r="XS125" i="3"/>
  <c r="XR125" i="3"/>
  <c r="XQ125" i="3"/>
  <c r="XP125" i="3"/>
  <c r="XO125" i="3"/>
  <c r="XN125" i="3"/>
  <c r="XM125" i="3"/>
  <c r="XL125" i="3"/>
  <c r="XK125" i="3"/>
  <c r="XJ125" i="3"/>
  <c r="XI125" i="3"/>
  <c r="XH125" i="3"/>
  <c r="XG125" i="3"/>
  <c r="XF125" i="3"/>
  <c r="XE125" i="3"/>
  <c r="XD125" i="3"/>
  <c r="XC125" i="3"/>
  <c r="XB125" i="3"/>
  <c r="XA125" i="3"/>
  <c r="WZ125" i="3"/>
  <c r="WY125" i="3"/>
  <c r="WX125" i="3"/>
  <c r="WW125" i="3"/>
  <c r="WV125" i="3"/>
  <c r="WU125" i="3"/>
  <c r="WT125" i="3"/>
  <c r="WS125" i="3"/>
  <c r="WR125" i="3"/>
  <c r="WQ125" i="3"/>
  <c r="WP125" i="3"/>
  <c r="WO125" i="3"/>
  <c r="WN125" i="3"/>
  <c r="WM125" i="3"/>
  <c r="WL125" i="3"/>
  <c r="WK125" i="3"/>
  <c r="WJ125" i="3"/>
  <c r="WI125" i="3"/>
  <c r="WH125" i="3"/>
  <c r="WG125" i="3"/>
  <c r="WF125" i="3"/>
  <c r="WE125" i="3"/>
  <c r="WD125" i="3"/>
  <c r="WC125" i="3"/>
  <c r="WB125" i="3"/>
  <c r="WA125" i="3"/>
  <c r="VZ125" i="3"/>
  <c r="VY125" i="3"/>
  <c r="VX125" i="3"/>
  <c r="VW125" i="3"/>
  <c r="VV125" i="3"/>
  <c r="VU125" i="3"/>
  <c r="VT125" i="3"/>
  <c r="VS125" i="3"/>
  <c r="VR125" i="3"/>
  <c r="VQ125" i="3"/>
  <c r="VP125" i="3"/>
  <c r="VO125" i="3"/>
  <c r="VN125" i="3"/>
  <c r="VM125" i="3"/>
  <c r="VL125" i="3"/>
  <c r="VK125" i="3"/>
  <c r="VJ125" i="3"/>
  <c r="VI125" i="3"/>
  <c r="VH125" i="3"/>
  <c r="VG125" i="3"/>
  <c r="VF125" i="3"/>
  <c r="VE125" i="3"/>
  <c r="VD125" i="3"/>
  <c r="VC125" i="3"/>
  <c r="VB125" i="3"/>
  <c r="VA125" i="3"/>
  <c r="UZ125" i="3"/>
  <c r="UY125" i="3"/>
  <c r="UX125" i="3"/>
  <c r="UW125" i="3"/>
  <c r="UV125" i="3"/>
  <c r="UU125" i="3"/>
  <c r="UT125" i="3"/>
  <c r="US125" i="3"/>
  <c r="UR125" i="3"/>
  <c r="UQ125" i="3"/>
  <c r="UP125" i="3"/>
  <c r="UO125" i="3"/>
  <c r="UN125" i="3"/>
  <c r="UM125" i="3"/>
  <c r="UL125" i="3"/>
  <c r="UK125" i="3"/>
  <c r="UJ125" i="3"/>
  <c r="UI125" i="3"/>
  <c r="UH125" i="3"/>
  <c r="UG125" i="3"/>
  <c r="UF125" i="3"/>
  <c r="UE125" i="3"/>
  <c r="UD125" i="3"/>
  <c r="UC125" i="3"/>
  <c r="UB125" i="3"/>
  <c r="UA125" i="3"/>
  <c r="TZ125" i="3"/>
  <c r="TY125" i="3"/>
  <c r="TX125" i="3"/>
  <c r="TW125" i="3"/>
  <c r="TV125" i="3"/>
  <c r="TU125" i="3"/>
  <c r="TT125" i="3"/>
  <c r="TS125" i="3"/>
  <c r="TR125" i="3"/>
  <c r="TQ125" i="3"/>
  <c r="TP125" i="3"/>
  <c r="TO125" i="3"/>
  <c r="TN125" i="3"/>
  <c r="TM125" i="3"/>
  <c r="TL125" i="3"/>
  <c r="TK125" i="3"/>
  <c r="TJ125" i="3"/>
  <c r="TI125" i="3"/>
  <c r="TH125" i="3"/>
  <c r="TG125" i="3"/>
  <c r="TF125" i="3"/>
  <c r="TE125" i="3"/>
  <c r="TD125" i="3"/>
  <c r="TC125" i="3"/>
  <c r="TB125" i="3"/>
  <c r="TA125" i="3"/>
  <c r="SZ125" i="3"/>
  <c r="SY125" i="3"/>
  <c r="SX125" i="3"/>
  <c r="SW125" i="3"/>
  <c r="SV125" i="3"/>
  <c r="SU125" i="3"/>
  <c r="ST125" i="3"/>
  <c r="SS125" i="3"/>
  <c r="SR125" i="3"/>
  <c r="SQ125" i="3"/>
  <c r="SP125" i="3"/>
  <c r="SO125" i="3"/>
  <c r="SN125" i="3"/>
  <c r="SM125" i="3"/>
  <c r="SL125" i="3"/>
  <c r="SK125" i="3"/>
  <c r="SJ125" i="3"/>
  <c r="SI125" i="3"/>
  <c r="SH125" i="3"/>
  <c r="SG125" i="3"/>
  <c r="SF125" i="3"/>
  <c r="SE125" i="3"/>
  <c r="SD125" i="3"/>
  <c r="SC125" i="3"/>
  <c r="SB125" i="3"/>
  <c r="SA125" i="3"/>
  <c r="RZ125" i="3"/>
  <c r="RY125" i="3"/>
  <c r="RX125" i="3"/>
  <c r="RW125" i="3"/>
  <c r="RV125" i="3"/>
  <c r="RU125" i="3"/>
  <c r="RT125" i="3"/>
  <c r="RS125" i="3"/>
  <c r="RR125" i="3"/>
  <c r="RQ125" i="3"/>
  <c r="RP125" i="3"/>
  <c r="RO125" i="3"/>
  <c r="RN125" i="3"/>
  <c r="RM125" i="3"/>
  <c r="RL125" i="3"/>
  <c r="RK125" i="3"/>
  <c r="RJ125" i="3"/>
  <c r="RI125" i="3"/>
  <c r="RH125" i="3"/>
  <c r="RG125" i="3"/>
  <c r="RF125" i="3"/>
  <c r="RE125" i="3"/>
  <c r="RD125" i="3"/>
  <c r="RC125" i="3"/>
  <c r="RB125" i="3"/>
  <c r="RA125" i="3"/>
  <c r="QZ125" i="3"/>
  <c r="QY125" i="3"/>
  <c r="QX125" i="3"/>
  <c r="QW125" i="3"/>
  <c r="QV125" i="3"/>
  <c r="QU125" i="3"/>
  <c r="QT125" i="3"/>
  <c r="QS125" i="3"/>
  <c r="QR125" i="3"/>
  <c r="QQ125" i="3"/>
  <c r="QP125" i="3"/>
  <c r="QO125" i="3"/>
  <c r="QN125" i="3"/>
  <c r="QM125" i="3"/>
  <c r="QL125" i="3"/>
  <c r="QK125" i="3"/>
  <c r="QJ125" i="3"/>
  <c r="QI125" i="3"/>
  <c r="QH125" i="3"/>
  <c r="QG125" i="3"/>
  <c r="QF125" i="3"/>
  <c r="QE125" i="3"/>
  <c r="QD125" i="3"/>
  <c r="QC125" i="3"/>
  <c r="QB125" i="3"/>
  <c r="QA125" i="3"/>
  <c r="PZ125" i="3"/>
  <c r="PY125" i="3"/>
  <c r="PX125" i="3"/>
  <c r="PW125" i="3"/>
  <c r="PV125" i="3"/>
  <c r="PU125" i="3"/>
  <c r="PT125" i="3"/>
  <c r="PS125" i="3"/>
  <c r="PR125" i="3"/>
  <c r="PQ125" i="3"/>
  <c r="PP125" i="3"/>
  <c r="PO125" i="3"/>
  <c r="PN125" i="3"/>
  <c r="PM125" i="3"/>
  <c r="PL125" i="3"/>
  <c r="PK125" i="3"/>
  <c r="PJ125" i="3"/>
  <c r="PI125" i="3"/>
  <c r="PH125" i="3"/>
  <c r="PG125" i="3"/>
  <c r="PF125" i="3"/>
  <c r="PE125" i="3"/>
  <c r="PD125" i="3"/>
  <c r="PC125" i="3"/>
  <c r="PB125" i="3"/>
  <c r="PA125" i="3"/>
  <c r="OZ125" i="3"/>
  <c r="OY125" i="3"/>
  <c r="OX125" i="3"/>
  <c r="OW125" i="3"/>
  <c r="OV125" i="3"/>
  <c r="OU125" i="3"/>
  <c r="OT125" i="3"/>
  <c r="OS125" i="3"/>
  <c r="OR125" i="3"/>
  <c r="OQ125" i="3"/>
  <c r="OP125" i="3"/>
  <c r="OO125" i="3"/>
  <c r="ON125" i="3"/>
  <c r="OM125" i="3"/>
  <c r="OL125" i="3"/>
  <c r="OK125" i="3"/>
  <c r="OJ125" i="3"/>
  <c r="OI125" i="3"/>
  <c r="OH125" i="3"/>
  <c r="OG125" i="3"/>
  <c r="OF125" i="3"/>
  <c r="OE125" i="3"/>
  <c r="OD125" i="3"/>
  <c r="OC125" i="3"/>
  <c r="OB125" i="3"/>
  <c r="OA125" i="3"/>
  <c r="NZ125" i="3"/>
  <c r="NY125" i="3"/>
  <c r="NX125" i="3"/>
  <c r="NW125" i="3"/>
  <c r="NV125" i="3"/>
  <c r="NU125" i="3"/>
  <c r="NT125" i="3"/>
  <c r="NS125" i="3"/>
  <c r="NR125" i="3"/>
  <c r="NQ125" i="3"/>
  <c r="NP125" i="3"/>
  <c r="NO125" i="3"/>
  <c r="NN125" i="3"/>
  <c r="NM125" i="3"/>
  <c r="NL125" i="3"/>
  <c r="NK125" i="3"/>
  <c r="NJ125" i="3"/>
  <c r="NI125" i="3"/>
  <c r="NH125" i="3"/>
  <c r="NG125" i="3"/>
  <c r="NF125" i="3"/>
  <c r="NE125" i="3"/>
  <c r="ND125" i="3"/>
  <c r="NC125" i="3"/>
  <c r="NB125" i="3"/>
  <c r="NA125" i="3"/>
  <c r="MZ125" i="3"/>
  <c r="MY125" i="3"/>
  <c r="MX125" i="3"/>
  <c r="MW125" i="3"/>
  <c r="MV125" i="3"/>
  <c r="MU125" i="3"/>
  <c r="MT125" i="3"/>
  <c r="MS125" i="3"/>
  <c r="MR125" i="3"/>
  <c r="MQ125" i="3"/>
  <c r="MP125" i="3"/>
  <c r="MO125" i="3"/>
  <c r="MN125" i="3"/>
  <c r="MM125" i="3"/>
  <c r="ML125" i="3"/>
  <c r="MK125" i="3"/>
  <c r="MJ125" i="3"/>
  <c r="MI125" i="3"/>
  <c r="MH125" i="3"/>
  <c r="MG125" i="3"/>
  <c r="MF125" i="3"/>
  <c r="ME125" i="3"/>
  <c r="MD125" i="3"/>
  <c r="MC125" i="3"/>
  <c r="MB125" i="3"/>
  <c r="MA125" i="3"/>
  <c r="LZ125" i="3"/>
  <c r="LY125" i="3"/>
  <c r="LX125" i="3"/>
  <c r="LW125" i="3"/>
  <c r="LV125" i="3"/>
  <c r="LU125" i="3"/>
  <c r="LT125" i="3"/>
  <c r="LS125" i="3"/>
  <c r="LR125" i="3"/>
  <c r="LQ125" i="3"/>
  <c r="LP125" i="3"/>
  <c r="LO125" i="3"/>
  <c r="LN125" i="3"/>
  <c r="LM125" i="3"/>
  <c r="LL125" i="3"/>
  <c r="LK125" i="3"/>
  <c r="LJ125" i="3"/>
  <c r="LI125" i="3"/>
  <c r="LH125" i="3"/>
  <c r="LG125" i="3"/>
  <c r="LF125" i="3"/>
  <c r="LE125" i="3"/>
  <c r="LD125" i="3"/>
  <c r="LC125" i="3"/>
  <c r="LB125" i="3"/>
  <c r="LA125" i="3"/>
  <c r="KZ125" i="3"/>
  <c r="KY125" i="3"/>
  <c r="KX125" i="3"/>
  <c r="KW125" i="3"/>
  <c r="KV125" i="3"/>
  <c r="KU125" i="3"/>
  <c r="KT125" i="3"/>
  <c r="KS125" i="3"/>
  <c r="KR125" i="3"/>
  <c r="KQ125" i="3"/>
  <c r="KP125" i="3"/>
  <c r="KO125" i="3"/>
  <c r="KN125" i="3"/>
  <c r="KM125" i="3"/>
  <c r="KL125" i="3"/>
  <c r="KK125" i="3"/>
  <c r="KJ125" i="3"/>
  <c r="KI125" i="3"/>
  <c r="KH125" i="3"/>
  <c r="KG125" i="3"/>
  <c r="KF125" i="3"/>
  <c r="KE125" i="3"/>
  <c r="KD125" i="3"/>
  <c r="KC125" i="3"/>
  <c r="KB125" i="3"/>
  <c r="KA125" i="3"/>
  <c r="JZ125" i="3"/>
  <c r="JY125" i="3"/>
  <c r="JX125" i="3"/>
  <c r="JW125" i="3"/>
  <c r="JV125" i="3"/>
  <c r="JU125" i="3"/>
  <c r="JT125" i="3"/>
  <c r="JS125" i="3"/>
  <c r="JR125" i="3"/>
  <c r="JQ125" i="3"/>
  <c r="JP125" i="3"/>
  <c r="JO125" i="3"/>
  <c r="JN125" i="3"/>
  <c r="JM125" i="3"/>
  <c r="JL125" i="3"/>
  <c r="JK125" i="3"/>
  <c r="JJ125" i="3"/>
  <c r="JI125" i="3"/>
  <c r="JH125" i="3"/>
  <c r="JG125" i="3"/>
  <c r="JF125" i="3"/>
  <c r="JE125" i="3"/>
  <c r="JD125" i="3"/>
  <c r="JC125" i="3"/>
  <c r="JB125" i="3"/>
  <c r="JA125" i="3"/>
  <c r="IZ125" i="3"/>
  <c r="IY125" i="3"/>
  <c r="IX125" i="3"/>
  <c r="IW125" i="3"/>
  <c r="XFD124" i="3"/>
  <c r="XFC124" i="3"/>
  <c r="XFB124" i="3"/>
  <c r="XFA124" i="3"/>
  <c r="XEZ124" i="3"/>
  <c r="XEY124" i="3"/>
  <c r="XEX124" i="3"/>
  <c r="XEW124" i="3"/>
  <c r="XEV124" i="3"/>
  <c r="XEU124" i="3"/>
  <c r="XET124" i="3"/>
  <c r="XES124" i="3"/>
  <c r="XER124" i="3"/>
  <c r="XEQ124" i="3"/>
  <c r="XEP124" i="3"/>
  <c r="XEO124" i="3"/>
  <c r="XEN124" i="3"/>
  <c r="XEM124" i="3"/>
  <c r="XEL124" i="3"/>
  <c r="XEK124" i="3"/>
  <c r="XEJ124" i="3"/>
  <c r="XEI124" i="3"/>
  <c r="XEH124" i="3"/>
  <c r="XEG124" i="3"/>
  <c r="XEF124" i="3"/>
  <c r="XEE124" i="3"/>
  <c r="XED124" i="3"/>
  <c r="XEC124" i="3"/>
  <c r="XEB124" i="3"/>
  <c r="XEA124" i="3"/>
  <c r="XDZ124" i="3"/>
  <c r="XDY124" i="3"/>
  <c r="XDX124" i="3"/>
  <c r="XDW124" i="3"/>
  <c r="XDV124" i="3"/>
  <c r="XDU124" i="3"/>
  <c r="XDT124" i="3"/>
  <c r="XDS124" i="3"/>
  <c r="XDR124" i="3"/>
  <c r="XDQ124" i="3"/>
  <c r="XDP124" i="3"/>
  <c r="XDO124" i="3"/>
  <c r="XDN124" i="3"/>
  <c r="XDM124" i="3"/>
  <c r="XDL124" i="3"/>
  <c r="XDK124" i="3"/>
  <c r="XDJ124" i="3"/>
  <c r="XDI124" i="3"/>
  <c r="XDH124" i="3"/>
  <c r="XDG124" i="3"/>
  <c r="XDF124" i="3"/>
  <c r="XDE124" i="3"/>
  <c r="XDD124" i="3"/>
  <c r="XDC124" i="3"/>
  <c r="XDB124" i="3"/>
  <c r="XDA124" i="3"/>
  <c r="XCZ124" i="3"/>
  <c r="XCY124" i="3"/>
  <c r="XCX124" i="3"/>
  <c r="XCW124" i="3"/>
  <c r="XCV124" i="3"/>
  <c r="XCU124" i="3"/>
  <c r="XCT124" i="3"/>
  <c r="XCS124" i="3"/>
  <c r="XCR124" i="3"/>
  <c r="XCQ124" i="3"/>
  <c r="XCP124" i="3"/>
  <c r="XCO124" i="3"/>
  <c r="XCN124" i="3"/>
  <c r="XCM124" i="3"/>
  <c r="XCL124" i="3"/>
  <c r="XCK124" i="3"/>
  <c r="XCJ124" i="3"/>
  <c r="XCI124" i="3"/>
  <c r="XCH124" i="3"/>
  <c r="XCG124" i="3"/>
  <c r="XCF124" i="3"/>
  <c r="XCE124" i="3"/>
  <c r="XCD124" i="3"/>
  <c r="XCC124" i="3"/>
  <c r="XCB124" i="3"/>
  <c r="XCA124" i="3"/>
  <c r="XBZ124" i="3"/>
  <c r="XBY124" i="3"/>
  <c r="XBX124" i="3"/>
  <c r="XBW124" i="3"/>
  <c r="XBV124" i="3"/>
  <c r="XBU124" i="3"/>
  <c r="XBT124" i="3"/>
  <c r="XBS124" i="3"/>
  <c r="XBR124" i="3"/>
  <c r="XBQ124" i="3"/>
  <c r="XBP124" i="3"/>
  <c r="XBO124" i="3"/>
  <c r="XBN124" i="3"/>
  <c r="XBM124" i="3"/>
  <c r="XBL124" i="3"/>
  <c r="XBK124" i="3"/>
  <c r="XBJ124" i="3"/>
  <c r="XBI124" i="3"/>
  <c r="XBH124" i="3"/>
  <c r="XBG124" i="3"/>
  <c r="XBF124" i="3"/>
  <c r="XBE124" i="3"/>
  <c r="XBD124" i="3"/>
  <c r="XBC124" i="3"/>
  <c r="XBB124" i="3"/>
  <c r="XBA124" i="3"/>
  <c r="XAZ124" i="3"/>
  <c r="XAY124" i="3"/>
  <c r="XAX124" i="3"/>
  <c r="XAW124" i="3"/>
  <c r="XAV124" i="3"/>
  <c r="XAU124" i="3"/>
  <c r="XAT124" i="3"/>
  <c r="XAS124" i="3"/>
  <c r="XAR124" i="3"/>
  <c r="XAQ124" i="3"/>
  <c r="XAP124" i="3"/>
  <c r="XAO124" i="3"/>
  <c r="XAN124" i="3"/>
  <c r="XAM124" i="3"/>
  <c r="XAL124" i="3"/>
  <c r="XAK124" i="3"/>
  <c r="XAJ124" i="3"/>
  <c r="XAI124" i="3"/>
  <c r="XAH124" i="3"/>
  <c r="XAG124" i="3"/>
  <c r="XAF124" i="3"/>
  <c r="XAE124" i="3"/>
  <c r="XAD124" i="3"/>
  <c r="XAC124" i="3"/>
  <c r="XAB124" i="3"/>
  <c r="XAA124" i="3"/>
  <c r="WZZ124" i="3"/>
  <c r="WZY124" i="3"/>
  <c r="WZX124" i="3"/>
  <c r="WZW124" i="3"/>
  <c r="WZV124" i="3"/>
  <c r="WZU124" i="3"/>
  <c r="WZT124" i="3"/>
  <c r="WZS124" i="3"/>
  <c r="WZR124" i="3"/>
  <c r="WZQ124" i="3"/>
  <c r="WZP124" i="3"/>
  <c r="WZO124" i="3"/>
  <c r="WZN124" i="3"/>
  <c r="WZM124" i="3"/>
  <c r="WZL124" i="3"/>
  <c r="WZK124" i="3"/>
  <c r="WZJ124" i="3"/>
  <c r="WZI124" i="3"/>
  <c r="WZH124" i="3"/>
  <c r="WZG124" i="3"/>
  <c r="WZF124" i="3"/>
  <c r="WZE124" i="3"/>
  <c r="WZD124" i="3"/>
  <c r="WZC124" i="3"/>
  <c r="WZB124" i="3"/>
  <c r="WZA124" i="3"/>
  <c r="WYZ124" i="3"/>
  <c r="WYY124" i="3"/>
  <c r="WYX124" i="3"/>
  <c r="WYW124" i="3"/>
  <c r="WYV124" i="3"/>
  <c r="WYU124" i="3"/>
  <c r="WYT124" i="3"/>
  <c r="WYS124" i="3"/>
  <c r="WYR124" i="3"/>
  <c r="WYQ124" i="3"/>
  <c r="WYP124" i="3"/>
  <c r="WYO124" i="3"/>
  <c r="WYN124" i="3"/>
  <c r="WYM124" i="3"/>
  <c r="WYL124" i="3"/>
  <c r="WYK124" i="3"/>
  <c r="WYJ124" i="3"/>
  <c r="WYI124" i="3"/>
  <c r="WYH124" i="3"/>
  <c r="WYG124" i="3"/>
  <c r="WYF124" i="3"/>
  <c r="WYE124" i="3"/>
  <c r="WYD124" i="3"/>
  <c r="WYC124" i="3"/>
  <c r="WYB124" i="3"/>
  <c r="WYA124" i="3"/>
  <c r="WXZ124" i="3"/>
  <c r="WXY124" i="3"/>
  <c r="WXX124" i="3"/>
  <c r="WXW124" i="3"/>
  <c r="WXV124" i="3"/>
  <c r="WXU124" i="3"/>
  <c r="WXT124" i="3"/>
  <c r="WXS124" i="3"/>
  <c r="WXR124" i="3"/>
  <c r="WXQ124" i="3"/>
  <c r="WXP124" i="3"/>
  <c r="WXO124" i="3"/>
  <c r="WXN124" i="3"/>
  <c r="WXM124" i="3"/>
  <c r="WXL124" i="3"/>
  <c r="WXK124" i="3"/>
  <c r="WXJ124" i="3"/>
  <c r="WXI124" i="3"/>
  <c r="WXH124" i="3"/>
  <c r="WXG124" i="3"/>
  <c r="WXF124" i="3"/>
  <c r="WXE124" i="3"/>
  <c r="WXD124" i="3"/>
  <c r="WXC124" i="3"/>
  <c r="WXB124" i="3"/>
  <c r="WXA124" i="3"/>
  <c r="WWZ124" i="3"/>
  <c r="WWY124" i="3"/>
  <c r="WWX124" i="3"/>
  <c r="WWW124" i="3"/>
  <c r="WWV124" i="3"/>
  <c r="WWU124" i="3"/>
  <c r="WWT124" i="3"/>
  <c r="WWS124" i="3"/>
  <c r="WWR124" i="3"/>
  <c r="WWQ124" i="3"/>
  <c r="WWP124" i="3"/>
  <c r="WWO124" i="3"/>
  <c r="WWN124" i="3"/>
  <c r="WWM124" i="3"/>
  <c r="WWL124" i="3"/>
  <c r="WWK124" i="3"/>
  <c r="WWJ124" i="3"/>
  <c r="WWI124" i="3"/>
  <c r="WWH124" i="3"/>
  <c r="WWG124" i="3"/>
  <c r="WWF124" i="3"/>
  <c r="WWE124" i="3"/>
  <c r="WWD124" i="3"/>
  <c r="WWC124" i="3"/>
  <c r="WWB124" i="3"/>
  <c r="WWA124" i="3"/>
  <c r="WVZ124" i="3"/>
  <c r="WVY124" i="3"/>
  <c r="WVX124" i="3"/>
  <c r="WVW124" i="3"/>
  <c r="WVV124" i="3"/>
  <c r="WVU124" i="3"/>
  <c r="WVT124" i="3"/>
  <c r="WVS124" i="3"/>
  <c r="WVR124" i="3"/>
  <c r="WVQ124" i="3"/>
  <c r="WVP124" i="3"/>
  <c r="WVO124" i="3"/>
  <c r="WVN124" i="3"/>
  <c r="WVM124" i="3"/>
  <c r="WVL124" i="3"/>
  <c r="WVK124" i="3"/>
  <c r="WVJ124" i="3"/>
  <c r="WVI124" i="3"/>
  <c r="WVH124" i="3"/>
  <c r="WVG124" i="3"/>
  <c r="WVF124" i="3"/>
  <c r="WVE124" i="3"/>
  <c r="WVD124" i="3"/>
  <c r="WVC124" i="3"/>
  <c r="WVB124" i="3"/>
  <c r="WVA124" i="3"/>
  <c r="WUZ124" i="3"/>
  <c r="WUY124" i="3"/>
  <c r="WUX124" i="3"/>
  <c r="WUW124" i="3"/>
  <c r="WUV124" i="3"/>
  <c r="WUU124" i="3"/>
  <c r="WUT124" i="3"/>
  <c r="WUS124" i="3"/>
  <c r="WUR124" i="3"/>
  <c r="WUQ124" i="3"/>
  <c r="WUP124" i="3"/>
  <c r="WUO124" i="3"/>
  <c r="WUN124" i="3"/>
  <c r="WUM124" i="3"/>
  <c r="WUL124" i="3"/>
  <c r="WUK124" i="3"/>
  <c r="WUJ124" i="3"/>
  <c r="WUI124" i="3"/>
  <c r="WUH124" i="3"/>
  <c r="WUG124" i="3"/>
  <c r="WUF124" i="3"/>
  <c r="WUE124" i="3"/>
  <c r="WUD124" i="3"/>
  <c r="WUC124" i="3"/>
  <c r="WUB124" i="3"/>
  <c r="WUA124" i="3"/>
  <c r="WTZ124" i="3"/>
  <c r="WTY124" i="3"/>
  <c r="WTX124" i="3"/>
  <c r="WTW124" i="3"/>
  <c r="WTV124" i="3"/>
  <c r="WTU124" i="3"/>
  <c r="WTT124" i="3"/>
  <c r="WTS124" i="3"/>
  <c r="WTR124" i="3"/>
  <c r="WTQ124" i="3"/>
  <c r="WTP124" i="3"/>
  <c r="WTO124" i="3"/>
  <c r="WTN124" i="3"/>
  <c r="WTM124" i="3"/>
  <c r="WTL124" i="3"/>
  <c r="WTK124" i="3"/>
  <c r="WTJ124" i="3"/>
  <c r="WTI124" i="3"/>
  <c r="WTH124" i="3"/>
  <c r="WTG124" i="3"/>
  <c r="WTF124" i="3"/>
  <c r="WTE124" i="3"/>
  <c r="WTD124" i="3"/>
  <c r="WTC124" i="3"/>
  <c r="WTB124" i="3"/>
  <c r="WTA124" i="3"/>
  <c r="WSZ124" i="3"/>
  <c r="WSY124" i="3"/>
  <c r="WSX124" i="3"/>
  <c r="WSW124" i="3"/>
  <c r="WSV124" i="3"/>
  <c r="WSU124" i="3"/>
  <c r="WST124" i="3"/>
  <c r="WSS124" i="3"/>
  <c r="WSR124" i="3"/>
  <c r="WSQ124" i="3"/>
  <c r="WSP124" i="3"/>
  <c r="WSO124" i="3"/>
  <c r="WSN124" i="3"/>
  <c r="WSM124" i="3"/>
  <c r="WSL124" i="3"/>
  <c r="WSK124" i="3"/>
  <c r="WSJ124" i="3"/>
  <c r="WSI124" i="3"/>
  <c r="WSH124" i="3"/>
  <c r="WSG124" i="3"/>
  <c r="WSF124" i="3"/>
  <c r="WSE124" i="3"/>
  <c r="WSD124" i="3"/>
  <c r="WSC124" i="3"/>
  <c r="WSB124" i="3"/>
  <c r="WSA124" i="3"/>
  <c r="WRZ124" i="3"/>
  <c r="WRY124" i="3"/>
  <c r="WRX124" i="3"/>
  <c r="WRW124" i="3"/>
  <c r="WRV124" i="3"/>
  <c r="WRU124" i="3"/>
  <c r="WRT124" i="3"/>
  <c r="WRS124" i="3"/>
  <c r="WRR124" i="3"/>
  <c r="WRQ124" i="3"/>
  <c r="WRP124" i="3"/>
  <c r="WRO124" i="3"/>
  <c r="WRN124" i="3"/>
  <c r="WRM124" i="3"/>
  <c r="WRL124" i="3"/>
  <c r="WRK124" i="3"/>
  <c r="WRJ124" i="3"/>
  <c r="WRI124" i="3"/>
  <c r="WRH124" i="3"/>
  <c r="WRG124" i="3"/>
  <c r="WRF124" i="3"/>
  <c r="WRE124" i="3"/>
  <c r="WRD124" i="3"/>
  <c r="WRC124" i="3"/>
  <c r="WRB124" i="3"/>
  <c r="WRA124" i="3"/>
  <c r="WQZ124" i="3"/>
  <c r="WQY124" i="3"/>
  <c r="WQX124" i="3"/>
  <c r="WQW124" i="3"/>
  <c r="WQV124" i="3"/>
  <c r="WQU124" i="3"/>
  <c r="WQT124" i="3"/>
  <c r="WQS124" i="3"/>
  <c r="WQR124" i="3"/>
  <c r="WQQ124" i="3"/>
  <c r="WQP124" i="3"/>
  <c r="WQO124" i="3"/>
  <c r="WQN124" i="3"/>
  <c r="WQM124" i="3"/>
  <c r="WQL124" i="3"/>
  <c r="WQK124" i="3"/>
  <c r="WQJ124" i="3"/>
  <c r="WQI124" i="3"/>
  <c r="WQH124" i="3"/>
  <c r="WQG124" i="3"/>
  <c r="WQF124" i="3"/>
  <c r="WQE124" i="3"/>
  <c r="WQD124" i="3"/>
  <c r="WQC124" i="3"/>
  <c r="WQB124" i="3"/>
  <c r="WQA124" i="3"/>
  <c r="WPZ124" i="3"/>
  <c r="WPY124" i="3"/>
  <c r="WPX124" i="3"/>
  <c r="WPW124" i="3"/>
  <c r="WPV124" i="3"/>
  <c r="WPU124" i="3"/>
  <c r="WPT124" i="3"/>
  <c r="WPS124" i="3"/>
  <c r="WPR124" i="3"/>
  <c r="WPQ124" i="3"/>
  <c r="WPP124" i="3"/>
  <c r="WPO124" i="3"/>
  <c r="WPN124" i="3"/>
  <c r="WPM124" i="3"/>
  <c r="WPL124" i="3"/>
  <c r="WPK124" i="3"/>
  <c r="WPJ124" i="3"/>
  <c r="WPI124" i="3"/>
  <c r="WPH124" i="3"/>
  <c r="WPG124" i="3"/>
  <c r="WPF124" i="3"/>
  <c r="WPE124" i="3"/>
  <c r="WPD124" i="3"/>
  <c r="WPC124" i="3"/>
  <c r="WPB124" i="3"/>
  <c r="WPA124" i="3"/>
  <c r="WOZ124" i="3"/>
  <c r="WOY124" i="3"/>
  <c r="WOX124" i="3"/>
  <c r="WOW124" i="3"/>
  <c r="WOV124" i="3"/>
  <c r="WOU124" i="3"/>
  <c r="WOT124" i="3"/>
  <c r="WOS124" i="3"/>
  <c r="WOR124" i="3"/>
  <c r="WOQ124" i="3"/>
  <c r="WOP124" i="3"/>
  <c r="WOO124" i="3"/>
  <c r="WON124" i="3"/>
  <c r="WOM124" i="3"/>
  <c r="WOL124" i="3"/>
  <c r="WOK124" i="3"/>
  <c r="WOJ124" i="3"/>
  <c r="WOI124" i="3"/>
  <c r="WOH124" i="3"/>
  <c r="WOG124" i="3"/>
  <c r="WOF124" i="3"/>
  <c r="WOE124" i="3"/>
  <c r="WOD124" i="3"/>
  <c r="WOC124" i="3"/>
  <c r="WOB124" i="3"/>
  <c r="WOA124" i="3"/>
  <c r="WNZ124" i="3"/>
  <c r="WNY124" i="3"/>
  <c r="WNX124" i="3"/>
  <c r="WNW124" i="3"/>
  <c r="WNV124" i="3"/>
  <c r="WNU124" i="3"/>
  <c r="WNT124" i="3"/>
  <c r="WNS124" i="3"/>
  <c r="WNR124" i="3"/>
  <c r="WNQ124" i="3"/>
  <c r="WNP124" i="3"/>
  <c r="WNO124" i="3"/>
  <c r="WNN124" i="3"/>
  <c r="WNM124" i="3"/>
  <c r="WNL124" i="3"/>
  <c r="WNK124" i="3"/>
  <c r="WNJ124" i="3"/>
  <c r="WNI124" i="3"/>
  <c r="WNH124" i="3"/>
  <c r="WNG124" i="3"/>
  <c r="WNF124" i="3"/>
  <c r="WNE124" i="3"/>
  <c r="WND124" i="3"/>
  <c r="WNC124" i="3"/>
  <c r="WNB124" i="3"/>
  <c r="WNA124" i="3"/>
  <c r="WMZ124" i="3"/>
  <c r="WMY124" i="3"/>
  <c r="WMX124" i="3"/>
  <c r="WMW124" i="3"/>
  <c r="WMV124" i="3"/>
  <c r="WMU124" i="3"/>
  <c r="WMT124" i="3"/>
  <c r="WMS124" i="3"/>
  <c r="WMR124" i="3"/>
  <c r="WMQ124" i="3"/>
  <c r="WMP124" i="3"/>
  <c r="WMO124" i="3"/>
  <c r="WMN124" i="3"/>
  <c r="WMM124" i="3"/>
  <c r="WML124" i="3"/>
  <c r="WMK124" i="3"/>
  <c r="WMJ124" i="3"/>
  <c r="WMI124" i="3"/>
  <c r="WMH124" i="3"/>
  <c r="WMG124" i="3"/>
  <c r="WMF124" i="3"/>
  <c r="WME124" i="3"/>
  <c r="WMD124" i="3"/>
  <c r="WMC124" i="3"/>
  <c r="WMB124" i="3"/>
  <c r="WMA124" i="3"/>
  <c r="WLZ124" i="3"/>
  <c r="WLY124" i="3"/>
  <c r="WLX124" i="3"/>
  <c r="WLW124" i="3"/>
  <c r="WLV124" i="3"/>
  <c r="WLU124" i="3"/>
  <c r="WLT124" i="3"/>
  <c r="WLS124" i="3"/>
  <c r="WLR124" i="3"/>
  <c r="WLQ124" i="3"/>
  <c r="WLP124" i="3"/>
  <c r="WLO124" i="3"/>
  <c r="WLN124" i="3"/>
  <c r="WLM124" i="3"/>
  <c r="WLL124" i="3"/>
  <c r="WLK124" i="3"/>
  <c r="WLJ124" i="3"/>
  <c r="WLI124" i="3"/>
  <c r="WLH124" i="3"/>
  <c r="WLG124" i="3"/>
  <c r="WLF124" i="3"/>
  <c r="WLE124" i="3"/>
  <c r="WLD124" i="3"/>
  <c r="WLC124" i="3"/>
  <c r="WLB124" i="3"/>
  <c r="WLA124" i="3"/>
  <c r="WKZ124" i="3"/>
  <c r="WKY124" i="3"/>
  <c r="WKX124" i="3"/>
  <c r="WKW124" i="3"/>
  <c r="WKV124" i="3"/>
  <c r="WKU124" i="3"/>
  <c r="WKT124" i="3"/>
  <c r="WKS124" i="3"/>
  <c r="WKR124" i="3"/>
  <c r="WKQ124" i="3"/>
  <c r="WKP124" i="3"/>
  <c r="WKO124" i="3"/>
  <c r="WKN124" i="3"/>
  <c r="WKM124" i="3"/>
  <c r="WKL124" i="3"/>
  <c r="WKK124" i="3"/>
  <c r="WKJ124" i="3"/>
  <c r="WKI124" i="3"/>
  <c r="WKH124" i="3"/>
  <c r="WKG124" i="3"/>
  <c r="WKF124" i="3"/>
  <c r="WKE124" i="3"/>
  <c r="WKD124" i="3"/>
  <c r="WKC124" i="3"/>
  <c r="WKB124" i="3"/>
  <c r="WKA124" i="3"/>
  <c r="WJZ124" i="3"/>
  <c r="WJY124" i="3"/>
  <c r="WJX124" i="3"/>
  <c r="WJW124" i="3"/>
  <c r="WJV124" i="3"/>
  <c r="WJU124" i="3"/>
  <c r="WJT124" i="3"/>
  <c r="WJS124" i="3"/>
  <c r="WJR124" i="3"/>
  <c r="WJQ124" i="3"/>
  <c r="WJP124" i="3"/>
  <c r="WJO124" i="3"/>
  <c r="WJN124" i="3"/>
  <c r="WJM124" i="3"/>
  <c r="WJL124" i="3"/>
  <c r="WJK124" i="3"/>
  <c r="WJJ124" i="3"/>
  <c r="WJI124" i="3"/>
  <c r="WJH124" i="3"/>
  <c r="WJG124" i="3"/>
  <c r="WJF124" i="3"/>
  <c r="WJE124" i="3"/>
  <c r="WJD124" i="3"/>
  <c r="WJC124" i="3"/>
  <c r="WJB124" i="3"/>
  <c r="WJA124" i="3"/>
  <c r="WIZ124" i="3"/>
  <c r="WIY124" i="3"/>
  <c r="WIX124" i="3"/>
  <c r="WIW124" i="3"/>
  <c r="WIV124" i="3"/>
  <c r="WIU124" i="3"/>
  <c r="WIT124" i="3"/>
  <c r="WIS124" i="3"/>
  <c r="WIR124" i="3"/>
  <c r="WIQ124" i="3"/>
  <c r="WIP124" i="3"/>
  <c r="WIO124" i="3"/>
  <c r="WIN124" i="3"/>
  <c r="WIM124" i="3"/>
  <c r="WIL124" i="3"/>
  <c r="WIK124" i="3"/>
  <c r="WIJ124" i="3"/>
  <c r="WII124" i="3"/>
  <c r="WIH124" i="3"/>
  <c r="WIG124" i="3"/>
  <c r="WIF124" i="3"/>
  <c r="WIE124" i="3"/>
  <c r="WID124" i="3"/>
  <c r="WIC124" i="3"/>
  <c r="WIB124" i="3"/>
  <c r="WIA124" i="3"/>
  <c r="WHZ124" i="3"/>
  <c r="WHY124" i="3"/>
  <c r="WHX124" i="3"/>
  <c r="WHW124" i="3"/>
  <c r="WHV124" i="3"/>
  <c r="WHU124" i="3"/>
  <c r="WHT124" i="3"/>
  <c r="WHS124" i="3"/>
  <c r="WHR124" i="3"/>
  <c r="WHQ124" i="3"/>
  <c r="WHP124" i="3"/>
  <c r="WHO124" i="3"/>
  <c r="WHN124" i="3"/>
  <c r="WHM124" i="3"/>
  <c r="WHL124" i="3"/>
  <c r="WHK124" i="3"/>
  <c r="WHJ124" i="3"/>
  <c r="WHI124" i="3"/>
  <c r="WHH124" i="3"/>
  <c r="WHG124" i="3"/>
  <c r="WHF124" i="3"/>
  <c r="WHE124" i="3"/>
  <c r="WHD124" i="3"/>
  <c r="WHC124" i="3"/>
  <c r="WHB124" i="3"/>
  <c r="WHA124" i="3"/>
  <c r="WGZ124" i="3"/>
  <c r="WGY124" i="3"/>
  <c r="WGX124" i="3"/>
  <c r="WGW124" i="3"/>
  <c r="WGV124" i="3"/>
  <c r="WGU124" i="3"/>
  <c r="WGT124" i="3"/>
  <c r="WGS124" i="3"/>
  <c r="WGR124" i="3"/>
  <c r="WGQ124" i="3"/>
  <c r="WGP124" i="3"/>
  <c r="WGO124" i="3"/>
  <c r="WGN124" i="3"/>
  <c r="WGM124" i="3"/>
  <c r="WGL124" i="3"/>
  <c r="WGK124" i="3"/>
  <c r="WGJ124" i="3"/>
  <c r="WGI124" i="3"/>
  <c r="WGH124" i="3"/>
  <c r="WGG124" i="3"/>
  <c r="WGF124" i="3"/>
  <c r="WGE124" i="3"/>
  <c r="WGD124" i="3"/>
  <c r="WGC124" i="3"/>
  <c r="WGB124" i="3"/>
  <c r="WGA124" i="3"/>
  <c r="WFZ124" i="3"/>
  <c r="WFY124" i="3"/>
  <c r="WFX124" i="3"/>
  <c r="WFW124" i="3"/>
  <c r="WFV124" i="3"/>
  <c r="WFU124" i="3"/>
  <c r="WFT124" i="3"/>
  <c r="WFS124" i="3"/>
  <c r="WFR124" i="3"/>
  <c r="WFQ124" i="3"/>
  <c r="WFP124" i="3"/>
  <c r="WFO124" i="3"/>
  <c r="WFN124" i="3"/>
  <c r="WFM124" i="3"/>
  <c r="WFL124" i="3"/>
  <c r="WFK124" i="3"/>
  <c r="WFJ124" i="3"/>
  <c r="WFI124" i="3"/>
  <c r="WFH124" i="3"/>
  <c r="WFG124" i="3"/>
  <c r="WFF124" i="3"/>
  <c r="WFE124" i="3"/>
  <c r="WFD124" i="3"/>
  <c r="WFC124" i="3"/>
  <c r="WFB124" i="3"/>
  <c r="WFA124" i="3"/>
  <c r="WEZ124" i="3"/>
  <c r="WEY124" i="3"/>
  <c r="WEX124" i="3"/>
  <c r="WEW124" i="3"/>
  <c r="WEV124" i="3"/>
  <c r="WEU124" i="3"/>
  <c r="WET124" i="3"/>
  <c r="WES124" i="3"/>
  <c r="WER124" i="3"/>
  <c r="WEQ124" i="3"/>
  <c r="WEP124" i="3"/>
  <c r="WEO124" i="3"/>
  <c r="WEN124" i="3"/>
  <c r="WEM124" i="3"/>
  <c r="WEL124" i="3"/>
  <c r="WEK124" i="3"/>
  <c r="WEJ124" i="3"/>
  <c r="WEI124" i="3"/>
  <c r="WEH124" i="3"/>
  <c r="WEG124" i="3"/>
  <c r="WEF124" i="3"/>
  <c r="WEE124" i="3"/>
  <c r="WED124" i="3"/>
  <c r="WEC124" i="3"/>
  <c r="WEB124" i="3"/>
  <c r="WEA124" i="3"/>
  <c r="WDZ124" i="3"/>
  <c r="WDY124" i="3"/>
  <c r="WDX124" i="3"/>
  <c r="WDW124" i="3"/>
  <c r="WDV124" i="3"/>
  <c r="WDU124" i="3"/>
  <c r="WDT124" i="3"/>
  <c r="WDS124" i="3"/>
  <c r="WDR124" i="3"/>
  <c r="WDQ124" i="3"/>
  <c r="WDP124" i="3"/>
  <c r="WDO124" i="3"/>
  <c r="WDN124" i="3"/>
  <c r="WDM124" i="3"/>
  <c r="WDL124" i="3"/>
  <c r="WDK124" i="3"/>
  <c r="WDJ124" i="3"/>
  <c r="WDI124" i="3"/>
  <c r="WDH124" i="3"/>
  <c r="WDG124" i="3"/>
  <c r="WDF124" i="3"/>
  <c r="WDE124" i="3"/>
  <c r="WDD124" i="3"/>
  <c r="WDC124" i="3"/>
  <c r="WDB124" i="3"/>
  <c r="WDA124" i="3"/>
  <c r="WCZ124" i="3"/>
  <c r="WCY124" i="3"/>
  <c r="WCX124" i="3"/>
  <c r="WCW124" i="3"/>
  <c r="WCV124" i="3"/>
  <c r="WCU124" i="3"/>
  <c r="WCT124" i="3"/>
  <c r="WCS124" i="3"/>
  <c r="WCR124" i="3"/>
  <c r="WCQ124" i="3"/>
  <c r="WCP124" i="3"/>
  <c r="WCO124" i="3"/>
  <c r="WCN124" i="3"/>
  <c r="WCM124" i="3"/>
  <c r="WCL124" i="3"/>
  <c r="WCK124" i="3"/>
  <c r="WCJ124" i="3"/>
  <c r="WCI124" i="3"/>
  <c r="WCH124" i="3"/>
  <c r="WCG124" i="3"/>
  <c r="WCF124" i="3"/>
  <c r="WCE124" i="3"/>
  <c r="WCD124" i="3"/>
  <c r="WCC124" i="3"/>
  <c r="WCB124" i="3"/>
  <c r="WCA124" i="3"/>
  <c r="WBZ124" i="3"/>
  <c r="WBY124" i="3"/>
  <c r="WBX124" i="3"/>
  <c r="WBW124" i="3"/>
  <c r="WBV124" i="3"/>
  <c r="WBU124" i="3"/>
  <c r="WBT124" i="3"/>
  <c r="WBS124" i="3"/>
  <c r="WBR124" i="3"/>
  <c r="WBQ124" i="3"/>
  <c r="WBP124" i="3"/>
  <c r="WBO124" i="3"/>
  <c r="WBN124" i="3"/>
  <c r="WBM124" i="3"/>
  <c r="WBL124" i="3"/>
  <c r="WBK124" i="3"/>
  <c r="WBJ124" i="3"/>
  <c r="WBI124" i="3"/>
  <c r="WBH124" i="3"/>
  <c r="WBG124" i="3"/>
  <c r="WBF124" i="3"/>
  <c r="WBE124" i="3"/>
  <c r="WBD124" i="3"/>
  <c r="WBC124" i="3"/>
  <c r="WBB124" i="3"/>
  <c r="WBA124" i="3"/>
  <c r="WAZ124" i="3"/>
  <c r="WAY124" i="3"/>
  <c r="WAX124" i="3"/>
  <c r="WAW124" i="3"/>
  <c r="WAV124" i="3"/>
  <c r="WAU124" i="3"/>
  <c r="WAT124" i="3"/>
  <c r="WAS124" i="3"/>
  <c r="WAR124" i="3"/>
  <c r="WAQ124" i="3"/>
  <c r="WAP124" i="3"/>
  <c r="WAO124" i="3"/>
  <c r="WAN124" i="3"/>
  <c r="WAM124" i="3"/>
  <c r="WAL124" i="3"/>
  <c r="WAK124" i="3"/>
  <c r="WAJ124" i="3"/>
  <c r="WAI124" i="3"/>
  <c r="WAH124" i="3"/>
  <c r="WAG124" i="3"/>
  <c r="WAF124" i="3"/>
  <c r="WAE124" i="3"/>
  <c r="WAD124" i="3"/>
  <c r="WAC124" i="3"/>
  <c r="WAB124" i="3"/>
  <c r="WAA124" i="3"/>
  <c r="VZZ124" i="3"/>
  <c r="VZY124" i="3"/>
  <c r="VZX124" i="3"/>
  <c r="VZW124" i="3"/>
  <c r="VZV124" i="3"/>
  <c r="VZU124" i="3"/>
  <c r="VZT124" i="3"/>
  <c r="VZS124" i="3"/>
  <c r="VZR124" i="3"/>
  <c r="VZQ124" i="3"/>
  <c r="VZP124" i="3"/>
  <c r="VZO124" i="3"/>
  <c r="VZN124" i="3"/>
  <c r="VZM124" i="3"/>
  <c r="VZL124" i="3"/>
  <c r="VZK124" i="3"/>
  <c r="VZJ124" i="3"/>
  <c r="VZI124" i="3"/>
  <c r="VZH124" i="3"/>
  <c r="VZG124" i="3"/>
  <c r="VZF124" i="3"/>
  <c r="VZE124" i="3"/>
  <c r="VZD124" i="3"/>
  <c r="VZC124" i="3"/>
  <c r="VZB124" i="3"/>
  <c r="VZA124" i="3"/>
  <c r="VYZ124" i="3"/>
  <c r="VYY124" i="3"/>
  <c r="VYX124" i="3"/>
  <c r="VYW124" i="3"/>
  <c r="VYV124" i="3"/>
  <c r="VYU124" i="3"/>
  <c r="VYT124" i="3"/>
  <c r="VYS124" i="3"/>
  <c r="VYR124" i="3"/>
  <c r="VYQ124" i="3"/>
  <c r="VYP124" i="3"/>
  <c r="VYO124" i="3"/>
  <c r="VYN124" i="3"/>
  <c r="VYM124" i="3"/>
  <c r="VYL124" i="3"/>
  <c r="VYK124" i="3"/>
  <c r="VYJ124" i="3"/>
  <c r="VYI124" i="3"/>
  <c r="VYH124" i="3"/>
  <c r="VYG124" i="3"/>
  <c r="VYF124" i="3"/>
  <c r="VYE124" i="3"/>
  <c r="VYD124" i="3"/>
  <c r="VYC124" i="3"/>
  <c r="VYB124" i="3"/>
  <c r="VYA124" i="3"/>
  <c r="VXZ124" i="3"/>
  <c r="VXY124" i="3"/>
  <c r="VXX124" i="3"/>
  <c r="VXW124" i="3"/>
  <c r="VXV124" i="3"/>
  <c r="VXU124" i="3"/>
  <c r="VXT124" i="3"/>
  <c r="VXS124" i="3"/>
  <c r="VXR124" i="3"/>
  <c r="VXQ124" i="3"/>
  <c r="VXP124" i="3"/>
  <c r="VXO124" i="3"/>
  <c r="VXN124" i="3"/>
  <c r="VXM124" i="3"/>
  <c r="VXL124" i="3"/>
  <c r="VXK124" i="3"/>
  <c r="VXJ124" i="3"/>
  <c r="VXI124" i="3"/>
  <c r="VXH124" i="3"/>
  <c r="VXG124" i="3"/>
  <c r="VXF124" i="3"/>
  <c r="VXE124" i="3"/>
  <c r="VXD124" i="3"/>
  <c r="VXC124" i="3"/>
  <c r="VXB124" i="3"/>
  <c r="VXA124" i="3"/>
  <c r="VWZ124" i="3"/>
  <c r="VWY124" i="3"/>
  <c r="VWX124" i="3"/>
  <c r="VWW124" i="3"/>
  <c r="VWV124" i="3"/>
  <c r="VWU124" i="3"/>
  <c r="VWT124" i="3"/>
  <c r="VWS124" i="3"/>
  <c r="VWR124" i="3"/>
  <c r="VWQ124" i="3"/>
  <c r="VWP124" i="3"/>
  <c r="VWO124" i="3"/>
  <c r="VWN124" i="3"/>
  <c r="VWM124" i="3"/>
  <c r="VWL124" i="3"/>
  <c r="VWK124" i="3"/>
  <c r="VWJ124" i="3"/>
  <c r="VWI124" i="3"/>
  <c r="VWH124" i="3"/>
  <c r="VWG124" i="3"/>
  <c r="VWF124" i="3"/>
  <c r="VWE124" i="3"/>
  <c r="VWD124" i="3"/>
  <c r="VWC124" i="3"/>
  <c r="VWB124" i="3"/>
  <c r="VWA124" i="3"/>
  <c r="VVZ124" i="3"/>
  <c r="VVY124" i="3"/>
  <c r="VVX124" i="3"/>
  <c r="VVW124" i="3"/>
  <c r="VVV124" i="3"/>
  <c r="VVU124" i="3"/>
  <c r="VVT124" i="3"/>
  <c r="VVS124" i="3"/>
  <c r="VVR124" i="3"/>
  <c r="VVQ124" i="3"/>
  <c r="VVP124" i="3"/>
  <c r="VVO124" i="3"/>
  <c r="VVN124" i="3"/>
  <c r="VVM124" i="3"/>
  <c r="VVL124" i="3"/>
  <c r="VVK124" i="3"/>
  <c r="VVJ124" i="3"/>
  <c r="VVI124" i="3"/>
  <c r="VVH124" i="3"/>
  <c r="VVG124" i="3"/>
  <c r="VVF124" i="3"/>
  <c r="VVE124" i="3"/>
  <c r="VVD124" i="3"/>
  <c r="VVC124" i="3"/>
  <c r="VVB124" i="3"/>
  <c r="VVA124" i="3"/>
  <c r="VUZ124" i="3"/>
  <c r="VUY124" i="3"/>
  <c r="VUX124" i="3"/>
  <c r="VUW124" i="3"/>
  <c r="VUV124" i="3"/>
  <c r="VUU124" i="3"/>
  <c r="VUT124" i="3"/>
  <c r="VUS124" i="3"/>
  <c r="VUR124" i="3"/>
  <c r="VUQ124" i="3"/>
  <c r="VUP124" i="3"/>
  <c r="VUO124" i="3"/>
  <c r="VUN124" i="3"/>
  <c r="VUM124" i="3"/>
  <c r="VUL124" i="3"/>
  <c r="VUK124" i="3"/>
  <c r="VUJ124" i="3"/>
  <c r="VUI124" i="3"/>
  <c r="VUH124" i="3"/>
  <c r="VUG124" i="3"/>
  <c r="VUF124" i="3"/>
  <c r="VUE124" i="3"/>
  <c r="VUD124" i="3"/>
  <c r="VUC124" i="3"/>
  <c r="VUB124" i="3"/>
  <c r="VUA124" i="3"/>
  <c r="VTZ124" i="3"/>
  <c r="VTY124" i="3"/>
  <c r="VTX124" i="3"/>
  <c r="VTW124" i="3"/>
  <c r="VTV124" i="3"/>
  <c r="VTU124" i="3"/>
  <c r="VTT124" i="3"/>
  <c r="VTS124" i="3"/>
  <c r="VTR124" i="3"/>
  <c r="VTQ124" i="3"/>
  <c r="VTP124" i="3"/>
  <c r="VTO124" i="3"/>
  <c r="VTN124" i="3"/>
  <c r="VTM124" i="3"/>
  <c r="VTL124" i="3"/>
  <c r="VTK124" i="3"/>
  <c r="VTJ124" i="3"/>
  <c r="VTI124" i="3"/>
  <c r="VTH124" i="3"/>
  <c r="VTG124" i="3"/>
  <c r="VTF124" i="3"/>
  <c r="VTE124" i="3"/>
  <c r="VTD124" i="3"/>
  <c r="VTC124" i="3"/>
  <c r="VTB124" i="3"/>
  <c r="VTA124" i="3"/>
  <c r="VSZ124" i="3"/>
  <c r="VSY124" i="3"/>
  <c r="VSX124" i="3"/>
  <c r="VSW124" i="3"/>
  <c r="VSV124" i="3"/>
  <c r="VSU124" i="3"/>
  <c r="VST124" i="3"/>
  <c r="VSS124" i="3"/>
  <c r="VSR124" i="3"/>
  <c r="VSQ124" i="3"/>
  <c r="VSP124" i="3"/>
  <c r="VSO124" i="3"/>
  <c r="VSN124" i="3"/>
  <c r="VSM124" i="3"/>
  <c r="VSL124" i="3"/>
  <c r="VSK124" i="3"/>
  <c r="VSJ124" i="3"/>
  <c r="VSI124" i="3"/>
  <c r="VSH124" i="3"/>
  <c r="VSG124" i="3"/>
  <c r="VSF124" i="3"/>
  <c r="VSE124" i="3"/>
  <c r="VSD124" i="3"/>
  <c r="VSC124" i="3"/>
  <c r="VSB124" i="3"/>
  <c r="VSA124" i="3"/>
  <c r="VRZ124" i="3"/>
  <c r="VRY124" i="3"/>
  <c r="VRX124" i="3"/>
  <c r="VRW124" i="3"/>
  <c r="VRV124" i="3"/>
  <c r="VRU124" i="3"/>
  <c r="VRT124" i="3"/>
  <c r="VRS124" i="3"/>
  <c r="VRR124" i="3"/>
  <c r="VRQ124" i="3"/>
  <c r="VRP124" i="3"/>
  <c r="VRO124" i="3"/>
  <c r="VRN124" i="3"/>
  <c r="VRM124" i="3"/>
  <c r="VRL124" i="3"/>
  <c r="VRK124" i="3"/>
  <c r="VRJ124" i="3"/>
  <c r="VRI124" i="3"/>
  <c r="VRH124" i="3"/>
  <c r="VRG124" i="3"/>
  <c r="VRF124" i="3"/>
  <c r="VRE124" i="3"/>
  <c r="VRD124" i="3"/>
  <c r="VRC124" i="3"/>
  <c r="VRB124" i="3"/>
  <c r="VRA124" i="3"/>
  <c r="VQZ124" i="3"/>
  <c r="VQY124" i="3"/>
  <c r="VQX124" i="3"/>
  <c r="VQW124" i="3"/>
  <c r="VQV124" i="3"/>
  <c r="VQU124" i="3"/>
  <c r="VQT124" i="3"/>
  <c r="VQS124" i="3"/>
  <c r="VQR124" i="3"/>
  <c r="VQQ124" i="3"/>
  <c r="VQP124" i="3"/>
  <c r="VQO124" i="3"/>
  <c r="VQN124" i="3"/>
  <c r="VQM124" i="3"/>
  <c r="VQL124" i="3"/>
  <c r="VQK124" i="3"/>
  <c r="VQJ124" i="3"/>
  <c r="VQI124" i="3"/>
  <c r="VQH124" i="3"/>
  <c r="VQG124" i="3"/>
  <c r="VQF124" i="3"/>
  <c r="VQE124" i="3"/>
  <c r="VQD124" i="3"/>
  <c r="VQC124" i="3"/>
  <c r="VQB124" i="3"/>
  <c r="VQA124" i="3"/>
  <c r="VPZ124" i="3"/>
  <c r="VPY124" i="3"/>
  <c r="VPX124" i="3"/>
  <c r="VPW124" i="3"/>
  <c r="VPV124" i="3"/>
  <c r="VPU124" i="3"/>
  <c r="VPT124" i="3"/>
  <c r="VPS124" i="3"/>
  <c r="VPR124" i="3"/>
  <c r="VPQ124" i="3"/>
  <c r="VPP124" i="3"/>
  <c r="VPO124" i="3"/>
  <c r="VPN124" i="3"/>
  <c r="VPM124" i="3"/>
  <c r="VPL124" i="3"/>
  <c r="VPK124" i="3"/>
  <c r="VPJ124" i="3"/>
  <c r="VPI124" i="3"/>
  <c r="VPH124" i="3"/>
  <c r="VPG124" i="3"/>
  <c r="VPF124" i="3"/>
  <c r="VPE124" i="3"/>
  <c r="VPD124" i="3"/>
  <c r="VPC124" i="3"/>
  <c r="VPB124" i="3"/>
  <c r="VPA124" i="3"/>
  <c r="VOZ124" i="3"/>
  <c r="VOY124" i="3"/>
  <c r="VOX124" i="3"/>
  <c r="VOW124" i="3"/>
  <c r="VOV124" i="3"/>
  <c r="VOU124" i="3"/>
  <c r="VOT124" i="3"/>
  <c r="VOS124" i="3"/>
  <c r="VOR124" i="3"/>
  <c r="VOQ124" i="3"/>
  <c r="VOP124" i="3"/>
  <c r="VOO124" i="3"/>
  <c r="VON124" i="3"/>
  <c r="VOM124" i="3"/>
  <c r="VOL124" i="3"/>
  <c r="VOK124" i="3"/>
  <c r="VOJ124" i="3"/>
  <c r="VOI124" i="3"/>
  <c r="VOH124" i="3"/>
  <c r="VOG124" i="3"/>
  <c r="VOF124" i="3"/>
  <c r="VOE124" i="3"/>
  <c r="VOD124" i="3"/>
  <c r="VOC124" i="3"/>
  <c r="VOB124" i="3"/>
  <c r="VOA124" i="3"/>
  <c r="VNZ124" i="3"/>
  <c r="VNY124" i="3"/>
  <c r="VNX124" i="3"/>
  <c r="VNW124" i="3"/>
  <c r="VNV124" i="3"/>
  <c r="VNU124" i="3"/>
  <c r="VNT124" i="3"/>
  <c r="VNS124" i="3"/>
  <c r="VNR124" i="3"/>
  <c r="VNQ124" i="3"/>
  <c r="VNP124" i="3"/>
  <c r="VNO124" i="3"/>
  <c r="VNN124" i="3"/>
  <c r="VNM124" i="3"/>
  <c r="VNL124" i="3"/>
  <c r="VNK124" i="3"/>
  <c r="VNJ124" i="3"/>
  <c r="VNI124" i="3"/>
  <c r="VNH124" i="3"/>
  <c r="VNG124" i="3"/>
  <c r="VNF124" i="3"/>
  <c r="VNE124" i="3"/>
  <c r="VND124" i="3"/>
  <c r="VNC124" i="3"/>
  <c r="VNB124" i="3"/>
  <c r="VNA124" i="3"/>
  <c r="VMZ124" i="3"/>
  <c r="VMY124" i="3"/>
  <c r="VMX124" i="3"/>
  <c r="VMW124" i="3"/>
  <c r="VMV124" i="3"/>
  <c r="VMU124" i="3"/>
  <c r="VMT124" i="3"/>
  <c r="VMS124" i="3"/>
  <c r="VMR124" i="3"/>
  <c r="VMQ124" i="3"/>
  <c r="VMP124" i="3"/>
  <c r="VMO124" i="3"/>
  <c r="VMN124" i="3"/>
  <c r="VMM124" i="3"/>
  <c r="VML124" i="3"/>
  <c r="VMK124" i="3"/>
  <c r="VMJ124" i="3"/>
  <c r="VMI124" i="3"/>
  <c r="VMH124" i="3"/>
  <c r="VMG124" i="3"/>
  <c r="VMF124" i="3"/>
  <c r="VME124" i="3"/>
  <c r="VMD124" i="3"/>
  <c r="VMC124" i="3"/>
  <c r="VMB124" i="3"/>
  <c r="VMA124" i="3"/>
  <c r="VLZ124" i="3"/>
  <c r="VLY124" i="3"/>
  <c r="VLX124" i="3"/>
  <c r="VLW124" i="3"/>
  <c r="VLV124" i="3"/>
  <c r="VLU124" i="3"/>
  <c r="VLT124" i="3"/>
  <c r="VLS124" i="3"/>
  <c r="VLR124" i="3"/>
  <c r="VLQ124" i="3"/>
  <c r="VLP124" i="3"/>
  <c r="VLO124" i="3"/>
  <c r="VLN124" i="3"/>
  <c r="VLM124" i="3"/>
  <c r="VLL124" i="3"/>
  <c r="VLK124" i="3"/>
  <c r="VLJ124" i="3"/>
  <c r="VLI124" i="3"/>
  <c r="VLH124" i="3"/>
  <c r="VLG124" i="3"/>
  <c r="VLF124" i="3"/>
  <c r="VLE124" i="3"/>
  <c r="VLD124" i="3"/>
  <c r="VLC124" i="3"/>
  <c r="VLB124" i="3"/>
  <c r="VLA124" i="3"/>
  <c r="VKZ124" i="3"/>
  <c r="VKY124" i="3"/>
  <c r="VKX124" i="3"/>
  <c r="VKW124" i="3"/>
  <c r="VKV124" i="3"/>
  <c r="VKU124" i="3"/>
  <c r="VKT124" i="3"/>
  <c r="VKS124" i="3"/>
  <c r="VKR124" i="3"/>
  <c r="VKQ124" i="3"/>
  <c r="VKP124" i="3"/>
  <c r="VKO124" i="3"/>
  <c r="VKN124" i="3"/>
  <c r="VKM124" i="3"/>
  <c r="VKL124" i="3"/>
  <c r="VKK124" i="3"/>
  <c r="VKJ124" i="3"/>
  <c r="VKI124" i="3"/>
  <c r="VKH124" i="3"/>
  <c r="VKG124" i="3"/>
  <c r="VKF124" i="3"/>
  <c r="VKE124" i="3"/>
  <c r="VKD124" i="3"/>
  <c r="VKC124" i="3"/>
  <c r="VKB124" i="3"/>
  <c r="VKA124" i="3"/>
  <c r="VJZ124" i="3"/>
  <c r="VJY124" i="3"/>
  <c r="VJX124" i="3"/>
  <c r="VJW124" i="3"/>
  <c r="VJV124" i="3"/>
  <c r="VJU124" i="3"/>
  <c r="VJT124" i="3"/>
  <c r="VJS124" i="3"/>
  <c r="VJR124" i="3"/>
  <c r="VJQ124" i="3"/>
  <c r="VJP124" i="3"/>
  <c r="VJO124" i="3"/>
  <c r="VJN124" i="3"/>
  <c r="VJM124" i="3"/>
  <c r="VJL124" i="3"/>
  <c r="VJK124" i="3"/>
  <c r="VJJ124" i="3"/>
  <c r="VJI124" i="3"/>
  <c r="VJH124" i="3"/>
  <c r="VJG124" i="3"/>
  <c r="VJF124" i="3"/>
  <c r="VJE124" i="3"/>
  <c r="VJD124" i="3"/>
  <c r="VJC124" i="3"/>
  <c r="VJB124" i="3"/>
  <c r="VJA124" i="3"/>
  <c r="VIZ124" i="3"/>
  <c r="VIY124" i="3"/>
  <c r="VIX124" i="3"/>
  <c r="VIW124" i="3"/>
  <c r="VIV124" i="3"/>
  <c r="VIU124" i="3"/>
  <c r="VIT124" i="3"/>
  <c r="VIS124" i="3"/>
  <c r="VIR124" i="3"/>
  <c r="VIQ124" i="3"/>
  <c r="VIP124" i="3"/>
  <c r="VIO124" i="3"/>
  <c r="VIN124" i="3"/>
  <c r="VIM124" i="3"/>
  <c r="VIL124" i="3"/>
  <c r="VIK124" i="3"/>
  <c r="VIJ124" i="3"/>
  <c r="VII124" i="3"/>
  <c r="VIH124" i="3"/>
  <c r="VIG124" i="3"/>
  <c r="VIF124" i="3"/>
  <c r="VIE124" i="3"/>
  <c r="VID124" i="3"/>
  <c r="VIC124" i="3"/>
  <c r="VIB124" i="3"/>
  <c r="VIA124" i="3"/>
  <c r="VHZ124" i="3"/>
  <c r="VHY124" i="3"/>
  <c r="VHX124" i="3"/>
  <c r="VHW124" i="3"/>
  <c r="VHV124" i="3"/>
  <c r="VHU124" i="3"/>
  <c r="VHT124" i="3"/>
  <c r="VHS124" i="3"/>
  <c r="VHR124" i="3"/>
  <c r="VHQ124" i="3"/>
  <c r="VHP124" i="3"/>
  <c r="VHO124" i="3"/>
  <c r="VHN124" i="3"/>
  <c r="VHM124" i="3"/>
  <c r="VHL124" i="3"/>
  <c r="VHK124" i="3"/>
  <c r="VHJ124" i="3"/>
  <c r="VHI124" i="3"/>
  <c r="VHH124" i="3"/>
  <c r="VHG124" i="3"/>
  <c r="VHF124" i="3"/>
  <c r="VHE124" i="3"/>
  <c r="VHD124" i="3"/>
  <c r="VHC124" i="3"/>
  <c r="VHB124" i="3"/>
  <c r="VHA124" i="3"/>
  <c r="VGZ124" i="3"/>
  <c r="VGY124" i="3"/>
  <c r="VGX124" i="3"/>
  <c r="VGW124" i="3"/>
  <c r="VGV124" i="3"/>
  <c r="VGU124" i="3"/>
  <c r="VGT124" i="3"/>
  <c r="VGS124" i="3"/>
  <c r="VGR124" i="3"/>
  <c r="VGQ124" i="3"/>
  <c r="VGP124" i="3"/>
  <c r="VGO124" i="3"/>
  <c r="VGN124" i="3"/>
  <c r="VGM124" i="3"/>
  <c r="VGL124" i="3"/>
  <c r="VGK124" i="3"/>
  <c r="VGJ124" i="3"/>
  <c r="VGI124" i="3"/>
  <c r="VGH124" i="3"/>
  <c r="VGG124" i="3"/>
  <c r="VGF124" i="3"/>
  <c r="VGE124" i="3"/>
  <c r="VGD124" i="3"/>
  <c r="VGC124" i="3"/>
  <c r="VGB124" i="3"/>
  <c r="VGA124" i="3"/>
  <c r="VFZ124" i="3"/>
  <c r="VFY124" i="3"/>
  <c r="VFX124" i="3"/>
  <c r="VFW124" i="3"/>
  <c r="VFV124" i="3"/>
  <c r="VFU124" i="3"/>
  <c r="VFT124" i="3"/>
  <c r="VFS124" i="3"/>
  <c r="VFR124" i="3"/>
  <c r="VFQ124" i="3"/>
  <c r="VFP124" i="3"/>
  <c r="VFO124" i="3"/>
  <c r="VFN124" i="3"/>
  <c r="VFM124" i="3"/>
  <c r="VFL124" i="3"/>
  <c r="VFK124" i="3"/>
  <c r="VFJ124" i="3"/>
  <c r="VFI124" i="3"/>
  <c r="VFH124" i="3"/>
  <c r="VFG124" i="3"/>
  <c r="VFF124" i="3"/>
  <c r="VFE124" i="3"/>
  <c r="VFD124" i="3"/>
  <c r="VFC124" i="3"/>
  <c r="VFB124" i="3"/>
  <c r="VFA124" i="3"/>
  <c r="VEZ124" i="3"/>
  <c r="VEY124" i="3"/>
  <c r="VEX124" i="3"/>
  <c r="VEW124" i="3"/>
  <c r="VEV124" i="3"/>
  <c r="VEU124" i="3"/>
  <c r="VET124" i="3"/>
  <c r="VES124" i="3"/>
  <c r="VER124" i="3"/>
  <c r="VEQ124" i="3"/>
  <c r="VEP124" i="3"/>
  <c r="VEO124" i="3"/>
  <c r="VEN124" i="3"/>
  <c r="VEM124" i="3"/>
  <c r="VEL124" i="3"/>
  <c r="VEK124" i="3"/>
  <c r="VEJ124" i="3"/>
  <c r="VEI124" i="3"/>
  <c r="VEH124" i="3"/>
  <c r="VEG124" i="3"/>
  <c r="VEF124" i="3"/>
  <c r="VEE124" i="3"/>
  <c r="VED124" i="3"/>
  <c r="VEC124" i="3"/>
  <c r="VEB124" i="3"/>
  <c r="VEA124" i="3"/>
  <c r="VDZ124" i="3"/>
  <c r="VDY124" i="3"/>
  <c r="VDX124" i="3"/>
  <c r="VDW124" i="3"/>
  <c r="VDV124" i="3"/>
  <c r="VDU124" i="3"/>
  <c r="VDT124" i="3"/>
  <c r="VDS124" i="3"/>
  <c r="VDR124" i="3"/>
  <c r="VDQ124" i="3"/>
  <c r="VDP124" i="3"/>
  <c r="VDO124" i="3"/>
  <c r="VDN124" i="3"/>
  <c r="VDM124" i="3"/>
  <c r="VDL124" i="3"/>
  <c r="VDK124" i="3"/>
  <c r="VDJ124" i="3"/>
  <c r="VDI124" i="3"/>
  <c r="VDH124" i="3"/>
  <c r="VDG124" i="3"/>
  <c r="VDF124" i="3"/>
  <c r="VDE124" i="3"/>
  <c r="VDD124" i="3"/>
  <c r="VDC124" i="3"/>
  <c r="VDB124" i="3"/>
  <c r="VDA124" i="3"/>
  <c r="VCZ124" i="3"/>
  <c r="VCY124" i="3"/>
  <c r="VCX124" i="3"/>
  <c r="VCW124" i="3"/>
  <c r="VCV124" i="3"/>
  <c r="VCU124" i="3"/>
  <c r="VCT124" i="3"/>
  <c r="VCS124" i="3"/>
  <c r="VCR124" i="3"/>
  <c r="VCQ124" i="3"/>
  <c r="VCP124" i="3"/>
  <c r="VCO124" i="3"/>
  <c r="VCN124" i="3"/>
  <c r="VCM124" i="3"/>
  <c r="VCL124" i="3"/>
  <c r="VCK124" i="3"/>
  <c r="VCJ124" i="3"/>
  <c r="VCI124" i="3"/>
  <c r="VCH124" i="3"/>
  <c r="VCG124" i="3"/>
  <c r="VCF124" i="3"/>
  <c r="VCE124" i="3"/>
  <c r="VCD124" i="3"/>
  <c r="VCC124" i="3"/>
  <c r="VCB124" i="3"/>
  <c r="VCA124" i="3"/>
  <c r="VBZ124" i="3"/>
  <c r="VBY124" i="3"/>
  <c r="VBX124" i="3"/>
  <c r="VBW124" i="3"/>
  <c r="VBV124" i="3"/>
  <c r="VBU124" i="3"/>
  <c r="VBT124" i="3"/>
  <c r="VBS124" i="3"/>
  <c r="VBR124" i="3"/>
  <c r="VBQ124" i="3"/>
  <c r="VBP124" i="3"/>
  <c r="VBO124" i="3"/>
  <c r="VBN124" i="3"/>
  <c r="VBM124" i="3"/>
  <c r="VBL124" i="3"/>
  <c r="VBK124" i="3"/>
  <c r="VBJ124" i="3"/>
  <c r="VBI124" i="3"/>
  <c r="VBH124" i="3"/>
  <c r="VBG124" i="3"/>
  <c r="VBF124" i="3"/>
  <c r="VBE124" i="3"/>
  <c r="VBD124" i="3"/>
  <c r="VBC124" i="3"/>
  <c r="VBB124" i="3"/>
  <c r="VBA124" i="3"/>
  <c r="VAZ124" i="3"/>
  <c r="VAY124" i="3"/>
  <c r="VAX124" i="3"/>
  <c r="VAW124" i="3"/>
  <c r="VAV124" i="3"/>
  <c r="VAU124" i="3"/>
  <c r="VAT124" i="3"/>
  <c r="VAS124" i="3"/>
  <c r="VAR124" i="3"/>
  <c r="VAQ124" i="3"/>
  <c r="VAP124" i="3"/>
  <c r="VAO124" i="3"/>
  <c r="VAN124" i="3"/>
  <c r="VAM124" i="3"/>
  <c r="VAL124" i="3"/>
  <c r="VAK124" i="3"/>
  <c r="VAJ124" i="3"/>
  <c r="VAI124" i="3"/>
  <c r="VAH124" i="3"/>
  <c r="VAG124" i="3"/>
  <c r="VAF124" i="3"/>
  <c r="VAE124" i="3"/>
  <c r="VAD124" i="3"/>
  <c r="VAC124" i="3"/>
  <c r="VAB124" i="3"/>
  <c r="VAA124" i="3"/>
  <c r="UZZ124" i="3"/>
  <c r="UZY124" i="3"/>
  <c r="UZX124" i="3"/>
  <c r="UZW124" i="3"/>
  <c r="UZV124" i="3"/>
  <c r="UZU124" i="3"/>
  <c r="UZT124" i="3"/>
  <c r="UZS124" i="3"/>
  <c r="UZR124" i="3"/>
  <c r="UZQ124" i="3"/>
  <c r="UZP124" i="3"/>
  <c r="UZO124" i="3"/>
  <c r="UZN124" i="3"/>
  <c r="UZM124" i="3"/>
  <c r="UZL124" i="3"/>
  <c r="UZK124" i="3"/>
  <c r="UZJ124" i="3"/>
  <c r="UZI124" i="3"/>
  <c r="UZH124" i="3"/>
  <c r="UZG124" i="3"/>
  <c r="UZF124" i="3"/>
  <c r="UZE124" i="3"/>
  <c r="UZD124" i="3"/>
  <c r="UZC124" i="3"/>
  <c r="UZB124" i="3"/>
  <c r="UZA124" i="3"/>
  <c r="UYZ124" i="3"/>
  <c r="UYY124" i="3"/>
  <c r="UYX124" i="3"/>
  <c r="UYW124" i="3"/>
  <c r="UYV124" i="3"/>
  <c r="UYU124" i="3"/>
  <c r="UYT124" i="3"/>
  <c r="UYS124" i="3"/>
  <c r="UYR124" i="3"/>
  <c r="UYQ124" i="3"/>
  <c r="UYP124" i="3"/>
  <c r="UYO124" i="3"/>
  <c r="UYN124" i="3"/>
  <c r="UYM124" i="3"/>
  <c r="UYL124" i="3"/>
  <c r="UYK124" i="3"/>
  <c r="UYJ124" i="3"/>
  <c r="UYI124" i="3"/>
  <c r="UYH124" i="3"/>
  <c r="UYG124" i="3"/>
  <c r="UYF124" i="3"/>
  <c r="UYE124" i="3"/>
  <c r="UYD124" i="3"/>
  <c r="UYC124" i="3"/>
  <c r="UYB124" i="3"/>
  <c r="UYA124" i="3"/>
  <c r="UXZ124" i="3"/>
  <c r="UXY124" i="3"/>
  <c r="UXX124" i="3"/>
  <c r="UXW124" i="3"/>
  <c r="UXV124" i="3"/>
  <c r="UXU124" i="3"/>
  <c r="UXT124" i="3"/>
  <c r="UXS124" i="3"/>
  <c r="UXR124" i="3"/>
  <c r="UXQ124" i="3"/>
  <c r="UXP124" i="3"/>
  <c r="UXO124" i="3"/>
  <c r="UXN124" i="3"/>
  <c r="UXM124" i="3"/>
  <c r="UXL124" i="3"/>
  <c r="UXK124" i="3"/>
  <c r="UXJ124" i="3"/>
  <c r="UXI124" i="3"/>
  <c r="UXH124" i="3"/>
  <c r="UXG124" i="3"/>
  <c r="UXF124" i="3"/>
  <c r="UXE124" i="3"/>
  <c r="UXD124" i="3"/>
  <c r="UXC124" i="3"/>
  <c r="UXB124" i="3"/>
  <c r="UXA124" i="3"/>
  <c r="UWZ124" i="3"/>
  <c r="UWY124" i="3"/>
  <c r="UWX124" i="3"/>
  <c r="UWW124" i="3"/>
  <c r="UWV124" i="3"/>
  <c r="UWU124" i="3"/>
  <c r="UWT124" i="3"/>
  <c r="UWS124" i="3"/>
  <c r="UWR124" i="3"/>
  <c r="UWQ124" i="3"/>
  <c r="UWP124" i="3"/>
  <c r="UWO124" i="3"/>
  <c r="UWN124" i="3"/>
  <c r="UWM124" i="3"/>
  <c r="UWL124" i="3"/>
  <c r="UWK124" i="3"/>
  <c r="UWJ124" i="3"/>
  <c r="UWI124" i="3"/>
  <c r="UWH124" i="3"/>
  <c r="UWG124" i="3"/>
  <c r="UWF124" i="3"/>
  <c r="UWE124" i="3"/>
  <c r="UWD124" i="3"/>
  <c r="UWC124" i="3"/>
  <c r="UWB124" i="3"/>
  <c r="UWA124" i="3"/>
  <c r="UVZ124" i="3"/>
  <c r="UVY124" i="3"/>
  <c r="UVX124" i="3"/>
  <c r="UVW124" i="3"/>
  <c r="UVV124" i="3"/>
  <c r="UVU124" i="3"/>
  <c r="UVT124" i="3"/>
  <c r="UVS124" i="3"/>
  <c r="UVR124" i="3"/>
  <c r="UVQ124" i="3"/>
  <c r="UVP124" i="3"/>
  <c r="UVO124" i="3"/>
  <c r="UVN124" i="3"/>
  <c r="UVM124" i="3"/>
  <c r="UVL124" i="3"/>
  <c r="UVK124" i="3"/>
  <c r="UVJ124" i="3"/>
  <c r="UVI124" i="3"/>
  <c r="UVH124" i="3"/>
  <c r="UVG124" i="3"/>
  <c r="UVF124" i="3"/>
  <c r="UVE124" i="3"/>
  <c r="UVD124" i="3"/>
  <c r="UVC124" i="3"/>
  <c r="UVB124" i="3"/>
  <c r="UVA124" i="3"/>
  <c r="UUZ124" i="3"/>
  <c r="UUY124" i="3"/>
  <c r="UUX124" i="3"/>
  <c r="UUW124" i="3"/>
  <c r="UUV124" i="3"/>
  <c r="UUU124" i="3"/>
  <c r="UUT124" i="3"/>
  <c r="UUS124" i="3"/>
  <c r="UUR124" i="3"/>
  <c r="UUQ124" i="3"/>
  <c r="UUP124" i="3"/>
  <c r="UUO124" i="3"/>
  <c r="UUN124" i="3"/>
  <c r="UUM124" i="3"/>
  <c r="UUL124" i="3"/>
  <c r="UUK124" i="3"/>
  <c r="UUJ124" i="3"/>
  <c r="UUI124" i="3"/>
  <c r="UUH124" i="3"/>
  <c r="UUG124" i="3"/>
  <c r="UUF124" i="3"/>
  <c r="UUE124" i="3"/>
  <c r="UUD124" i="3"/>
  <c r="UUC124" i="3"/>
  <c r="UUB124" i="3"/>
  <c r="UUA124" i="3"/>
  <c r="UTZ124" i="3"/>
  <c r="UTY124" i="3"/>
  <c r="UTX124" i="3"/>
  <c r="UTW124" i="3"/>
  <c r="UTV124" i="3"/>
  <c r="UTU124" i="3"/>
  <c r="UTT124" i="3"/>
  <c r="UTS124" i="3"/>
  <c r="UTR124" i="3"/>
  <c r="UTQ124" i="3"/>
  <c r="UTP124" i="3"/>
  <c r="UTO124" i="3"/>
  <c r="UTN124" i="3"/>
  <c r="UTM124" i="3"/>
  <c r="UTL124" i="3"/>
  <c r="UTK124" i="3"/>
  <c r="UTJ124" i="3"/>
  <c r="UTI124" i="3"/>
  <c r="UTH124" i="3"/>
  <c r="UTG124" i="3"/>
  <c r="UTF124" i="3"/>
  <c r="UTE124" i="3"/>
  <c r="UTD124" i="3"/>
  <c r="UTC124" i="3"/>
  <c r="UTB124" i="3"/>
  <c r="UTA124" i="3"/>
  <c r="USZ124" i="3"/>
  <c r="USY124" i="3"/>
  <c r="USX124" i="3"/>
  <c r="USW124" i="3"/>
  <c r="USV124" i="3"/>
  <c r="USU124" i="3"/>
  <c r="UST124" i="3"/>
  <c r="USS124" i="3"/>
  <c r="USR124" i="3"/>
  <c r="USQ124" i="3"/>
  <c r="USP124" i="3"/>
  <c r="USO124" i="3"/>
  <c r="USN124" i="3"/>
  <c r="USM124" i="3"/>
  <c r="USL124" i="3"/>
  <c r="USK124" i="3"/>
  <c r="USJ124" i="3"/>
  <c r="USI124" i="3"/>
  <c r="USH124" i="3"/>
  <c r="USG124" i="3"/>
  <c r="USF124" i="3"/>
  <c r="USE124" i="3"/>
  <c r="USD124" i="3"/>
  <c r="USC124" i="3"/>
  <c r="USB124" i="3"/>
  <c r="USA124" i="3"/>
  <c r="URZ124" i="3"/>
  <c r="URY124" i="3"/>
  <c r="URX124" i="3"/>
  <c r="URW124" i="3"/>
  <c r="URV124" i="3"/>
  <c r="URU124" i="3"/>
  <c r="URT124" i="3"/>
  <c r="URS124" i="3"/>
  <c r="URR124" i="3"/>
  <c r="URQ124" i="3"/>
  <c r="URP124" i="3"/>
  <c r="URO124" i="3"/>
  <c r="URN124" i="3"/>
  <c r="URM124" i="3"/>
  <c r="URL124" i="3"/>
  <c r="URK124" i="3"/>
  <c r="URJ124" i="3"/>
  <c r="URI124" i="3"/>
  <c r="URH124" i="3"/>
  <c r="URG124" i="3"/>
  <c r="URF124" i="3"/>
  <c r="URE124" i="3"/>
  <c r="URD124" i="3"/>
  <c r="URC124" i="3"/>
  <c r="URB124" i="3"/>
  <c r="URA124" i="3"/>
  <c r="UQZ124" i="3"/>
  <c r="UQY124" i="3"/>
  <c r="UQX124" i="3"/>
  <c r="UQW124" i="3"/>
  <c r="UQV124" i="3"/>
  <c r="UQU124" i="3"/>
  <c r="UQT124" i="3"/>
  <c r="UQS124" i="3"/>
  <c r="UQR124" i="3"/>
  <c r="UQQ124" i="3"/>
  <c r="UQP124" i="3"/>
  <c r="UQO124" i="3"/>
  <c r="UQN124" i="3"/>
  <c r="UQM124" i="3"/>
  <c r="UQL124" i="3"/>
  <c r="UQK124" i="3"/>
  <c r="UQJ124" i="3"/>
  <c r="UQI124" i="3"/>
  <c r="UQH124" i="3"/>
  <c r="UQG124" i="3"/>
  <c r="UQF124" i="3"/>
  <c r="UQE124" i="3"/>
  <c r="UQD124" i="3"/>
  <c r="UQC124" i="3"/>
  <c r="UQB124" i="3"/>
  <c r="UQA124" i="3"/>
  <c r="UPZ124" i="3"/>
  <c r="UPY124" i="3"/>
  <c r="UPX124" i="3"/>
  <c r="UPW124" i="3"/>
  <c r="UPV124" i="3"/>
  <c r="UPU124" i="3"/>
  <c r="UPT124" i="3"/>
  <c r="UPS124" i="3"/>
  <c r="UPR124" i="3"/>
  <c r="UPQ124" i="3"/>
  <c r="UPP124" i="3"/>
  <c r="UPO124" i="3"/>
  <c r="UPN124" i="3"/>
  <c r="UPM124" i="3"/>
  <c r="UPL124" i="3"/>
  <c r="UPK124" i="3"/>
  <c r="UPJ124" i="3"/>
  <c r="UPI124" i="3"/>
  <c r="UPH124" i="3"/>
  <c r="UPG124" i="3"/>
  <c r="UPF124" i="3"/>
  <c r="UPE124" i="3"/>
  <c r="UPD124" i="3"/>
  <c r="UPC124" i="3"/>
  <c r="UPB124" i="3"/>
  <c r="UPA124" i="3"/>
  <c r="UOZ124" i="3"/>
  <c r="UOY124" i="3"/>
  <c r="UOX124" i="3"/>
  <c r="UOW124" i="3"/>
  <c r="UOV124" i="3"/>
  <c r="UOU124" i="3"/>
  <c r="UOT124" i="3"/>
  <c r="UOS124" i="3"/>
  <c r="UOR124" i="3"/>
  <c r="UOQ124" i="3"/>
  <c r="UOP124" i="3"/>
  <c r="UOO124" i="3"/>
  <c r="UON124" i="3"/>
  <c r="UOM124" i="3"/>
  <c r="UOL124" i="3"/>
  <c r="UOK124" i="3"/>
  <c r="UOJ124" i="3"/>
  <c r="UOI124" i="3"/>
  <c r="UOH124" i="3"/>
  <c r="UOG124" i="3"/>
  <c r="UOF124" i="3"/>
  <c r="UOE124" i="3"/>
  <c r="UOD124" i="3"/>
  <c r="UOC124" i="3"/>
  <c r="UOB124" i="3"/>
  <c r="UOA124" i="3"/>
  <c r="UNZ124" i="3"/>
  <c r="UNY124" i="3"/>
  <c r="UNX124" i="3"/>
  <c r="UNW124" i="3"/>
  <c r="UNV124" i="3"/>
  <c r="UNU124" i="3"/>
  <c r="UNT124" i="3"/>
  <c r="UNS124" i="3"/>
  <c r="UNR124" i="3"/>
  <c r="UNQ124" i="3"/>
  <c r="UNP124" i="3"/>
  <c r="UNO124" i="3"/>
  <c r="UNN124" i="3"/>
  <c r="UNM124" i="3"/>
  <c r="UNL124" i="3"/>
  <c r="UNK124" i="3"/>
  <c r="UNJ124" i="3"/>
  <c r="UNI124" i="3"/>
  <c r="UNH124" i="3"/>
  <c r="UNG124" i="3"/>
  <c r="UNF124" i="3"/>
  <c r="UNE124" i="3"/>
  <c r="UND124" i="3"/>
  <c r="UNC124" i="3"/>
  <c r="UNB124" i="3"/>
  <c r="UNA124" i="3"/>
  <c r="UMZ124" i="3"/>
  <c r="UMY124" i="3"/>
  <c r="UMX124" i="3"/>
  <c r="UMW124" i="3"/>
  <c r="UMV124" i="3"/>
  <c r="UMU124" i="3"/>
  <c r="UMT124" i="3"/>
  <c r="UMS124" i="3"/>
  <c r="UMR124" i="3"/>
  <c r="UMQ124" i="3"/>
  <c r="UMP124" i="3"/>
  <c r="UMO124" i="3"/>
  <c r="UMN124" i="3"/>
  <c r="UMM124" i="3"/>
  <c r="UML124" i="3"/>
  <c r="UMK124" i="3"/>
  <c r="UMJ124" i="3"/>
  <c r="UMI124" i="3"/>
  <c r="UMH124" i="3"/>
  <c r="UMG124" i="3"/>
  <c r="UMF124" i="3"/>
  <c r="UME124" i="3"/>
  <c r="UMD124" i="3"/>
  <c r="UMC124" i="3"/>
  <c r="UMB124" i="3"/>
  <c r="UMA124" i="3"/>
  <c r="ULZ124" i="3"/>
  <c r="ULY124" i="3"/>
  <c r="ULX124" i="3"/>
  <c r="ULW124" i="3"/>
  <c r="ULV124" i="3"/>
  <c r="ULU124" i="3"/>
  <c r="ULT124" i="3"/>
  <c r="ULS124" i="3"/>
  <c r="ULR124" i="3"/>
  <c r="ULQ124" i="3"/>
  <c r="ULP124" i="3"/>
  <c r="ULO124" i="3"/>
  <c r="ULN124" i="3"/>
  <c r="ULM124" i="3"/>
  <c r="ULL124" i="3"/>
  <c r="ULK124" i="3"/>
  <c r="ULJ124" i="3"/>
  <c r="ULI124" i="3"/>
  <c r="ULH124" i="3"/>
  <c r="ULG124" i="3"/>
  <c r="ULF124" i="3"/>
  <c r="ULE124" i="3"/>
  <c r="ULD124" i="3"/>
  <c r="ULC124" i="3"/>
  <c r="ULB124" i="3"/>
  <c r="ULA124" i="3"/>
  <c r="UKZ124" i="3"/>
  <c r="UKY124" i="3"/>
  <c r="UKX124" i="3"/>
  <c r="UKW124" i="3"/>
  <c r="UKV124" i="3"/>
  <c r="UKU124" i="3"/>
  <c r="UKT124" i="3"/>
  <c r="UKS124" i="3"/>
  <c r="UKR124" i="3"/>
  <c r="UKQ124" i="3"/>
  <c r="UKP124" i="3"/>
  <c r="UKO124" i="3"/>
  <c r="UKN124" i="3"/>
  <c r="UKM124" i="3"/>
  <c r="UKL124" i="3"/>
  <c r="UKK124" i="3"/>
  <c r="UKJ124" i="3"/>
  <c r="UKI124" i="3"/>
  <c r="UKH124" i="3"/>
  <c r="UKG124" i="3"/>
  <c r="UKF124" i="3"/>
  <c r="UKE124" i="3"/>
  <c r="UKD124" i="3"/>
  <c r="UKC124" i="3"/>
  <c r="UKB124" i="3"/>
  <c r="UKA124" i="3"/>
  <c r="UJZ124" i="3"/>
  <c r="UJY124" i="3"/>
  <c r="UJX124" i="3"/>
  <c r="UJW124" i="3"/>
  <c r="UJV124" i="3"/>
  <c r="UJU124" i="3"/>
  <c r="UJT124" i="3"/>
  <c r="UJS124" i="3"/>
  <c r="UJR124" i="3"/>
  <c r="UJQ124" i="3"/>
  <c r="UJP124" i="3"/>
  <c r="UJO124" i="3"/>
  <c r="UJN124" i="3"/>
  <c r="UJM124" i="3"/>
  <c r="UJL124" i="3"/>
  <c r="UJK124" i="3"/>
  <c r="UJJ124" i="3"/>
  <c r="UJI124" i="3"/>
  <c r="UJH124" i="3"/>
  <c r="UJG124" i="3"/>
  <c r="UJF124" i="3"/>
  <c r="UJE124" i="3"/>
  <c r="UJD124" i="3"/>
  <c r="UJC124" i="3"/>
  <c r="UJB124" i="3"/>
  <c r="UJA124" i="3"/>
  <c r="UIZ124" i="3"/>
  <c r="UIY124" i="3"/>
  <c r="UIX124" i="3"/>
  <c r="UIW124" i="3"/>
  <c r="UIV124" i="3"/>
  <c r="UIU124" i="3"/>
  <c r="UIT124" i="3"/>
  <c r="UIS124" i="3"/>
  <c r="UIR124" i="3"/>
  <c r="UIQ124" i="3"/>
  <c r="UIP124" i="3"/>
  <c r="UIO124" i="3"/>
  <c r="UIN124" i="3"/>
  <c r="UIM124" i="3"/>
  <c r="UIL124" i="3"/>
  <c r="UIK124" i="3"/>
  <c r="UIJ124" i="3"/>
  <c r="UII124" i="3"/>
  <c r="UIH124" i="3"/>
  <c r="UIG124" i="3"/>
  <c r="UIF124" i="3"/>
  <c r="UIE124" i="3"/>
  <c r="UID124" i="3"/>
  <c r="UIC124" i="3"/>
  <c r="UIB124" i="3"/>
  <c r="UIA124" i="3"/>
  <c r="UHZ124" i="3"/>
  <c r="UHY124" i="3"/>
  <c r="UHX124" i="3"/>
  <c r="UHW124" i="3"/>
  <c r="UHV124" i="3"/>
  <c r="UHU124" i="3"/>
  <c r="UHT124" i="3"/>
  <c r="UHS124" i="3"/>
  <c r="UHR124" i="3"/>
  <c r="UHQ124" i="3"/>
  <c r="UHP124" i="3"/>
  <c r="UHO124" i="3"/>
  <c r="UHN124" i="3"/>
  <c r="UHM124" i="3"/>
  <c r="UHL124" i="3"/>
  <c r="UHK124" i="3"/>
  <c r="UHJ124" i="3"/>
  <c r="UHI124" i="3"/>
  <c r="UHH124" i="3"/>
  <c r="UHG124" i="3"/>
  <c r="UHF124" i="3"/>
  <c r="UHE124" i="3"/>
  <c r="UHD124" i="3"/>
  <c r="UHC124" i="3"/>
  <c r="UHB124" i="3"/>
  <c r="UHA124" i="3"/>
  <c r="UGZ124" i="3"/>
  <c r="UGY124" i="3"/>
  <c r="UGX124" i="3"/>
  <c r="UGW124" i="3"/>
  <c r="UGV124" i="3"/>
  <c r="UGU124" i="3"/>
  <c r="UGT124" i="3"/>
  <c r="UGS124" i="3"/>
  <c r="UGR124" i="3"/>
  <c r="UGQ124" i="3"/>
  <c r="UGP124" i="3"/>
  <c r="UGO124" i="3"/>
  <c r="UGN124" i="3"/>
  <c r="UGM124" i="3"/>
  <c r="UGL124" i="3"/>
  <c r="UGK124" i="3"/>
  <c r="UGJ124" i="3"/>
  <c r="UGI124" i="3"/>
  <c r="UGH124" i="3"/>
  <c r="UGG124" i="3"/>
  <c r="UGF124" i="3"/>
  <c r="UGE124" i="3"/>
  <c r="UGD124" i="3"/>
  <c r="UGC124" i="3"/>
  <c r="UGB124" i="3"/>
  <c r="UGA124" i="3"/>
  <c r="UFZ124" i="3"/>
  <c r="UFY124" i="3"/>
  <c r="UFX124" i="3"/>
  <c r="UFW124" i="3"/>
  <c r="UFV124" i="3"/>
  <c r="UFU124" i="3"/>
  <c r="UFT124" i="3"/>
  <c r="UFS124" i="3"/>
  <c r="UFR124" i="3"/>
  <c r="UFQ124" i="3"/>
  <c r="UFP124" i="3"/>
  <c r="UFO124" i="3"/>
  <c r="UFN124" i="3"/>
  <c r="UFM124" i="3"/>
  <c r="UFL124" i="3"/>
  <c r="UFK124" i="3"/>
  <c r="UFJ124" i="3"/>
  <c r="UFI124" i="3"/>
  <c r="UFH124" i="3"/>
  <c r="UFG124" i="3"/>
  <c r="UFF124" i="3"/>
  <c r="UFE124" i="3"/>
  <c r="UFD124" i="3"/>
  <c r="UFC124" i="3"/>
  <c r="UFB124" i="3"/>
  <c r="UFA124" i="3"/>
  <c r="UEZ124" i="3"/>
  <c r="UEY124" i="3"/>
  <c r="UEX124" i="3"/>
  <c r="UEW124" i="3"/>
  <c r="UEV124" i="3"/>
  <c r="UEU124" i="3"/>
  <c r="UET124" i="3"/>
  <c r="UES124" i="3"/>
  <c r="UER124" i="3"/>
  <c r="UEQ124" i="3"/>
  <c r="UEP124" i="3"/>
  <c r="UEO124" i="3"/>
  <c r="UEN124" i="3"/>
  <c r="UEM124" i="3"/>
  <c r="UEL124" i="3"/>
  <c r="UEK124" i="3"/>
  <c r="UEJ124" i="3"/>
  <c r="UEI124" i="3"/>
  <c r="UEH124" i="3"/>
  <c r="UEG124" i="3"/>
  <c r="UEF124" i="3"/>
  <c r="UEE124" i="3"/>
  <c r="UED124" i="3"/>
  <c r="UEC124" i="3"/>
  <c r="UEB124" i="3"/>
  <c r="UEA124" i="3"/>
  <c r="UDZ124" i="3"/>
  <c r="UDY124" i="3"/>
  <c r="UDX124" i="3"/>
  <c r="UDW124" i="3"/>
  <c r="UDV124" i="3"/>
  <c r="UDU124" i="3"/>
  <c r="UDT124" i="3"/>
  <c r="UDS124" i="3"/>
  <c r="UDR124" i="3"/>
  <c r="UDQ124" i="3"/>
  <c r="UDP124" i="3"/>
  <c r="UDO124" i="3"/>
  <c r="UDN124" i="3"/>
  <c r="UDM124" i="3"/>
  <c r="UDL124" i="3"/>
  <c r="UDK124" i="3"/>
  <c r="UDJ124" i="3"/>
  <c r="UDI124" i="3"/>
  <c r="UDH124" i="3"/>
  <c r="UDG124" i="3"/>
  <c r="UDF124" i="3"/>
  <c r="UDE124" i="3"/>
  <c r="UDD124" i="3"/>
  <c r="UDC124" i="3"/>
  <c r="UDB124" i="3"/>
  <c r="UDA124" i="3"/>
  <c r="UCZ124" i="3"/>
  <c r="UCY124" i="3"/>
  <c r="UCX124" i="3"/>
  <c r="UCW124" i="3"/>
  <c r="UCV124" i="3"/>
  <c r="UCU124" i="3"/>
  <c r="UCT124" i="3"/>
  <c r="UCS124" i="3"/>
  <c r="UCR124" i="3"/>
  <c r="UCQ124" i="3"/>
  <c r="UCP124" i="3"/>
  <c r="UCO124" i="3"/>
  <c r="UCN124" i="3"/>
  <c r="UCM124" i="3"/>
  <c r="UCL124" i="3"/>
  <c r="UCK124" i="3"/>
  <c r="UCJ124" i="3"/>
  <c r="UCI124" i="3"/>
  <c r="UCH124" i="3"/>
  <c r="UCG124" i="3"/>
  <c r="UCF124" i="3"/>
  <c r="UCE124" i="3"/>
  <c r="UCD124" i="3"/>
  <c r="UCC124" i="3"/>
  <c r="UCB124" i="3"/>
  <c r="UCA124" i="3"/>
  <c r="UBZ124" i="3"/>
  <c r="UBY124" i="3"/>
  <c r="UBX124" i="3"/>
  <c r="UBW124" i="3"/>
  <c r="UBV124" i="3"/>
  <c r="UBU124" i="3"/>
  <c r="UBT124" i="3"/>
  <c r="UBS124" i="3"/>
  <c r="UBR124" i="3"/>
  <c r="UBQ124" i="3"/>
  <c r="UBP124" i="3"/>
  <c r="UBO124" i="3"/>
  <c r="UBN124" i="3"/>
  <c r="UBM124" i="3"/>
  <c r="UBL124" i="3"/>
  <c r="UBK124" i="3"/>
  <c r="UBJ124" i="3"/>
  <c r="UBI124" i="3"/>
  <c r="UBH124" i="3"/>
  <c r="UBG124" i="3"/>
  <c r="UBF124" i="3"/>
  <c r="UBE124" i="3"/>
  <c r="UBD124" i="3"/>
  <c r="UBC124" i="3"/>
  <c r="UBB124" i="3"/>
  <c r="UBA124" i="3"/>
  <c r="UAZ124" i="3"/>
  <c r="UAY124" i="3"/>
  <c r="UAX124" i="3"/>
  <c r="UAW124" i="3"/>
  <c r="UAV124" i="3"/>
  <c r="UAU124" i="3"/>
  <c r="UAT124" i="3"/>
  <c r="UAS124" i="3"/>
  <c r="UAR124" i="3"/>
  <c r="UAQ124" i="3"/>
  <c r="UAP124" i="3"/>
  <c r="UAO124" i="3"/>
  <c r="UAN124" i="3"/>
  <c r="UAM124" i="3"/>
  <c r="UAL124" i="3"/>
  <c r="UAK124" i="3"/>
  <c r="UAJ124" i="3"/>
  <c r="UAI124" i="3"/>
  <c r="UAH124" i="3"/>
  <c r="UAG124" i="3"/>
  <c r="UAF124" i="3"/>
  <c r="UAE124" i="3"/>
  <c r="UAD124" i="3"/>
  <c r="UAC124" i="3"/>
  <c r="UAB124" i="3"/>
  <c r="UAA124" i="3"/>
  <c r="TZZ124" i="3"/>
  <c r="TZY124" i="3"/>
  <c r="TZX124" i="3"/>
  <c r="TZW124" i="3"/>
  <c r="TZV124" i="3"/>
  <c r="TZU124" i="3"/>
  <c r="TZT124" i="3"/>
  <c r="TZS124" i="3"/>
  <c r="TZR124" i="3"/>
  <c r="TZQ124" i="3"/>
  <c r="TZP124" i="3"/>
  <c r="TZO124" i="3"/>
  <c r="TZN124" i="3"/>
  <c r="TZM124" i="3"/>
  <c r="TZL124" i="3"/>
  <c r="TZK124" i="3"/>
  <c r="TZJ124" i="3"/>
  <c r="TZI124" i="3"/>
  <c r="TZH124" i="3"/>
  <c r="TZG124" i="3"/>
  <c r="TZF124" i="3"/>
  <c r="TZE124" i="3"/>
  <c r="TZD124" i="3"/>
  <c r="TZC124" i="3"/>
  <c r="TZB124" i="3"/>
  <c r="TZA124" i="3"/>
  <c r="TYZ124" i="3"/>
  <c r="TYY124" i="3"/>
  <c r="TYX124" i="3"/>
  <c r="TYW124" i="3"/>
  <c r="TYV124" i="3"/>
  <c r="TYU124" i="3"/>
  <c r="TYT124" i="3"/>
  <c r="TYS124" i="3"/>
  <c r="TYR124" i="3"/>
  <c r="TYQ124" i="3"/>
  <c r="TYP124" i="3"/>
  <c r="TYO124" i="3"/>
  <c r="TYN124" i="3"/>
  <c r="TYM124" i="3"/>
  <c r="TYL124" i="3"/>
  <c r="TYK124" i="3"/>
  <c r="TYJ124" i="3"/>
  <c r="TYI124" i="3"/>
  <c r="TYH124" i="3"/>
  <c r="TYG124" i="3"/>
  <c r="TYF124" i="3"/>
  <c r="TYE124" i="3"/>
  <c r="TYD124" i="3"/>
  <c r="TYC124" i="3"/>
  <c r="TYB124" i="3"/>
  <c r="TYA124" i="3"/>
  <c r="TXZ124" i="3"/>
  <c r="TXY124" i="3"/>
  <c r="TXX124" i="3"/>
  <c r="TXW124" i="3"/>
  <c r="TXV124" i="3"/>
  <c r="TXU124" i="3"/>
  <c r="TXT124" i="3"/>
  <c r="TXS124" i="3"/>
  <c r="TXR124" i="3"/>
  <c r="TXQ124" i="3"/>
  <c r="TXP124" i="3"/>
  <c r="TXO124" i="3"/>
  <c r="TXN124" i="3"/>
  <c r="TXM124" i="3"/>
  <c r="TXL124" i="3"/>
  <c r="TXK124" i="3"/>
  <c r="TXJ124" i="3"/>
  <c r="TXI124" i="3"/>
  <c r="TXH124" i="3"/>
  <c r="TXG124" i="3"/>
  <c r="TXF124" i="3"/>
  <c r="TXE124" i="3"/>
  <c r="TXD124" i="3"/>
  <c r="TXC124" i="3"/>
  <c r="TXB124" i="3"/>
  <c r="TXA124" i="3"/>
  <c r="TWZ124" i="3"/>
  <c r="TWY124" i="3"/>
  <c r="TWX124" i="3"/>
  <c r="TWW124" i="3"/>
  <c r="TWV124" i="3"/>
  <c r="TWU124" i="3"/>
  <c r="TWT124" i="3"/>
  <c r="TWS124" i="3"/>
  <c r="TWR124" i="3"/>
  <c r="TWQ124" i="3"/>
  <c r="TWP124" i="3"/>
  <c r="TWO124" i="3"/>
  <c r="TWN124" i="3"/>
  <c r="TWM124" i="3"/>
  <c r="TWL124" i="3"/>
  <c r="TWK124" i="3"/>
  <c r="TWJ124" i="3"/>
  <c r="TWI124" i="3"/>
  <c r="TWH124" i="3"/>
  <c r="TWG124" i="3"/>
  <c r="TWF124" i="3"/>
  <c r="TWE124" i="3"/>
  <c r="TWD124" i="3"/>
  <c r="TWC124" i="3"/>
  <c r="TWB124" i="3"/>
  <c r="TWA124" i="3"/>
  <c r="TVZ124" i="3"/>
  <c r="TVY124" i="3"/>
  <c r="TVX124" i="3"/>
  <c r="TVW124" i="3"/>
  <c r="TVV124" i="3"/>
  <c r="TVU124" i="3"/>
  <c r="TVT124" i="3"/>
  <c r="TVS124" i="3"/>
  <c r="TVR124" i="3"/>
  <c r="TVQ124" i="3"/>
  <c r="TVP124" i="3"/>
  <c r="TVO124" i="3"/>
  <c r="TVN124" i="3"/>
  <c r="TVM124" i="3"/>
  <c r="TVL124" i="3"/>
  <c r="TVK124" i="3"/>
  <c r="TVJ124" i="3"/>
  <c r="TVI124" i="3"/>
  <c r="TVH124" i="3"/>
  <c r="TVG124" i="3"/>
  <c r="TVF124" i="3"/>
  <c r="TVE124" i="3"/>
  <c r="TVD124" i="3"/>
  <c r="TVC124" i="3"/>
  <c r="TVB124" i="3"/>
  <c r="TVA124" i="3"/>
  <c r="TUZ124" i="3"/>
  <c r="TUY124" i="3"/>
  <c r="TUX124" i="3"/>
  <c r="TUW124" i="3"/>
  <c r="TUV124" i="3"/>
  <c r="TUU124" i="3"/>
  <c r="TUT124" i="3"/>
  <c r="TUS124" i="3"/>
  <c r="TUR124" i="3"/>
  <c r="TUQ124" i="3"/>
  <c r="TUP124" i="3"/>
  <c r="TUO124" i="3"/>
  <c r="TUN124" i="3"/>
  <c r="TUM124" i="3"/>
  <c r="TUL124" i="3"/>
  <c r="TUK124" i="3"/>
  <c r="TUJ124" i="3"/>
  <c r="TUI124" i="3"/>
  <c r="TUH124" i="3"/>
  <c r="TUG124" i="3"/>
  <c r="TUF124" i="3"/>
  <c r="TUE124" i="3"/>
  <c r="TUD124" i="3"/>
  <c r="TUC124" i="3"/>
  <c r="TUB124" i="3"/>
  <c r="TUA124" i="3"/>
  <c r="TTZ124" i="3"/>
  <c r="TTY124" i="3"/>
  <c r="TTX124" i="3"/>
  <c r="TTW124" i="3"/>
  <c r="TTV124" i="3"/>
  <c r="TTU124" i="3"/>
  <c r="TTT124" i="3"/>
  <c r="TTS124" i="3"/>
  <c r="TTR124" i="3"/>
  <c r="TTQ124" i="3"/>
  <c r="TTP124" i="3"/>
  <c r="TTO124" i="3"/>
  <c r="TTN124" i="3"/>
  <c r="TTM124" i="3"/>
  <c r="TTL124" i="3"/>
  <c r="TTK124" i="3"/>
  <c r="TTJ124" i="3"/>
  <c r="TTI124" i="3"/>
  <c r="TTH124" i="3"/>
  <c r="TTG124" i="3"/>
  <c r="TTF124" i="3"/>
  <c r="TTE124" i="3"/>
  <c r="TTD124" i="3"/>
  <c r="TTC124" i="3"/>
  <c r="TTB124" i="3"/>
  <c r="TTA124" i="3"/>
  <c r="TSZ124" i="3"/>
  <c r="TSY124" i="3"/>
  <c r="TSX124" i="3"/>
  <c r="TSW124" i="3"/>
  <c r="TSV124" i="3"/>
  <c r="TSU124" i="3"/>
  <c r="TST124" i="3"/>
  <c r="TSS124" i="3"/>
  <c r="TSR124" i="3"/>
  <c r="TSQ124" i="3"/>
  <c r="TSP124" i="3"/>
  <c r="TSO124" i="3"/>
  <c r="TSN124" i="3"/>
  <c r="TSM124" i="3"/>
  <c r="TSL124" i="3"/>
  <c r="TSK124" i="3"/>
  <c r="TSJ124" i="3"/>
  <c r="TSI124" i="3"/>
  <c r="TSH124" i="3"/>
  <c r="TSG124" i="3"/>
  <c r="TSF124" i="3"/>
  <c r="TSE124" i="3"/>
  <c r="TSD124" i="3"/>
  <c r="TSC124" i="3"/>
  <c r="TSB124" i="3"/>
  <c r="TSA124" i="3"/>
  <c r="TRZ124" i="3"/>
  <c r="TRY124" i="3"/>
  <c r="TRX124" i="3"/>
  <c r="TRW124" i="3"/>
  <c r="TRV124" i="3"/>
  <c r="TRU124" i="3"/>
  <c r="TRT124" i="3"/>
  <c r="TRS124" i="3"/>
  <c r="TRR124" i="3"/>
  <c r="TRQ124" i="3"/>
  <c r="TRP124" i="3"/>
  <c r="TRO124" i="3"/>
  <c r="TRN124" i="3"/>
  <c r="TRM124" i="3"/>
  <c r="TRL124" i="3"/>
  <c r="TRK124" i="3"/>
  <c r="TRJ124" i="3"/>
  <c r="TRI124" i="3"/>
  <c r="TRH124" i="3"/>
  <c r="TRG124" i="3"/>
  <c r="TRF124" i="3"/>
  <c r="TRE124" i="3"/>
  <c r="TRD124" i="3"/>
  <c r="TRC124" i="3"/>
  <c r="TRB124" i="3"/>
  <c r="TRA124" i="3"/>
  <c r="TQZ124" i="3"/>
  <c r="TQY124" i="3"/>
  <c r="TQX124" i="3"/>
  <c r="TQW124" i="3"/>
  <c r="TQV124" i="3"/>
  <c r="TQU124" i="3"/>
  <c r="TQT124" i="3"/>
  <c r="TQS124" i="3"/>
  <c r="TQR124" i="3"/>
  <c r="TQQ124" i="3"/>
  <c r="TQP124" i="3"/>
  <c r="TQO124" i="3"/>
  <c r="TQN124" i="3"/>
  <c r="TQM124" i="3"/>
  <c r="TQL124" i="3"/>
  <c r="TQK124" i="3"/>
  <c r="TQJ124" i="3"/>
  <c r="TQI124" i="3"/>
  <c r="TQH124" i="3"/>
  <c r="TQG124" i="3"/>
  <c r="TQF124" i="3"/>
  <c r="TQE124" i="3"/>
  <c r="TQD124" i="3"/>
  <c r="TQC124" i="3"/>
  <c r="TQB124" i="3"/>
  <c r="TQA124" i="3"/>
  <c r="TPZ124" i="3"/>
  <c r="TPY124" i="3"/>
  <c r="TPX124" i="3"/>
  <c r="TPW124" i="3"/>
  <c r="TPV124" i="3"/>
  <c r="TPU124" i="3"/>
  <c r="TPT124" i="3"/>
  <c r="TPS124" i="3"/>
  <c r="TPR124" i="3"/>
  <c r="TPQ124" i="3"/>
  <c r="TPP124" i="3"/>
  <c r="TPO124" i="3"/>
  <c r="TPN124" i="3"/>
  <c r="TPM124" i="3"/>
  <c r="TPL124" i="3"/>
  <c r="TPK124" i="3"/>
  <c r="TPJ124" i="3"/>
  <c r="TPI124" i="3"/>
  <c r="TPH124" i="3"/>
  <c r="TPG124" i="3"/>
  <c r="TPF124" i="3"/>
  <c r="TPE124" i="3"/>
  <c r="TPD124" i="3"/>
  <c r="TPC124" i="3"/>
  <c r="TPB124" i="3"/>
  <c r="TPA124" i="3"/>
  <c r="TOZ124" i="3"/>
  <c r="TOY124" i="3"/>
  <c r="TOX124" i="3"/>
  <c r="TOW124" i="3"/>
  <c r="TOV124" i="3"/>
  <c r="TOU124" i="3"/>
  <c r="TOT124" i="3"/>
  <c r="TOS124" i="3"/>
  <c r="TOR124" i="3"/>
  <c r="TOQ124" i="3"/>
  <c r="TOP124" i="3"/>
  <c r="TOO124" i="3"/>
  <c r="TON124" i="3"/>
  <c r="TOM124" i="3"/>
  <c r="TOL124" i="3"/>
  <c r="TOK124" i="3"/>
  <c r="TOJ124" i="3"/>
  <c r="TOI124" i="3"/>
  <c r="TOH124" i="3"/>
  <c r="TOG124" i="3"/>
  <c r="TOF124" i="3"/>
  <c r="TOE124" i="3"/>
  <c r="TOD124" i="3"/>
  <c r="TOC124" i="3"/>
  <c r="TOB124" i="3"/>
  <c r="TOA124" i="3"/>
  <c r="TNZ124" i="3"/>
  <c r="TNY124" i="3"/>
  <c r="TNX124" i="3"/>
  <c r="TNW124" i="3"/>
  <c r="TNV124" i="3"/>
  <c r="TNU124" i="3"/>
  <c r="TNT124" i="3"/>
  <c r="TNS124" i="3"/>
  <c r="TNR124" i="3"/>
  <c r="TNQ124" i="3"/>
  <c r="TNP124" i="3"/>
  <c r="TNO124" i="3"/>
  <c r="TNN124" i="3"/>
  <c r="TNM124" i="3"/>
  <c r="TNL124" i="3"/>
  <c r="TNK124" i="3"/>
  <c r="TNJ124" i="3"/>
  <c r="TNI124" i="3"/>
  <c r="TNH124" i="3"/>
  <c r="TNG124" i="3"/>
  <c r="TNF124" i="3"/>
  <c r="TNE124" i="3"/>
  <c r="TND124" i="3"/>
  <c r="TNC124" i="3"/>
  <c r="TNB124" i="3"/>
  <c r="TNA124" i="3"/>
  <c r="TMZ124" i="3"/>
  <c r="TMY124" i="3"/>
  <c r="TMX124" i="3"/>
  <c r="TMW124" i="3"/>
  <c r="TMV124" i="3"/>
  <c r="TMU124" i="3"/>
  <c r="TMT124" i="3"/>
  <c r="TMS124" i="3"/>
  <c r="TMR124" i="3"/>
  <c r="TMQ124" i="3"/>
  <c r="TMP124" i="3"/>
  <c r="TMO124" i="3"/>
  <c r="TMN124" i="3"/>
  <c r="TMM124" i="3"/>
  <c r="TML124" i="3"/>
  <c r="TMK124" i="3"/>
  <c r="TMJ124" i="3"/>
  <c r="TMI124" i="3"/>
  <c r="TMH124" i="3"/>
  <c r="TMG124" i="3"/>
  <c r="TMF124" i="3"/>
  <c r="TME124" i="3"/>
  <c r="TMD124" i="3"/>
  <c r="TMC124" i="3"/>
  <c r="TMB124" i="3"/>
  <c r="TMA124" i="3"/>
  <c r="TLZ124" i="3"/>
  <c r="TLY124" i="3"/>
  <c r="TLX124" i="3"/>
  <c r="TLW124" i="3"/>
  <c r="TLV124" i="3"/>
  <c r="TLU124" i="3"/>
  <c r="TLT124" i="3"/>
  <c r="TLS124" i="3"/>
  <c r="TLR124" i="3"/>
  <c r="TLQ124" i="3"/>
  <c r="TLP124" i="3"/>
  <c r="TLO124" i="3"/>
  <c r="TLN124" i="3"/>
  <c r="TLM124" i="3"/>
  <c r="TLL124" i="3"/>
  <c r="TLK124" i="3"/>
  <c r="TLJ124" i="3"/>
  <c r="TLI124" i="3"/>
  <c r="TLH124" i="3"/>
  <c r="TLG124" i="3"/>
  <c r="TLF124" i="3"/>
  <c r="TLE124" i="3"/>
  <c r="TLD124" i="3"/>
  <c r="TLC124" i="3"/>
  <c r="TLB124" i="3"/>
  <c r="TLA124" i="3"/>
  <c r="TKZ124" i="3"/>
  <c r="TKY124" i="3"/>
  <c r="TKX124" i="3"/>
  <c r="TKW124" i="3"/>
  <c r="TKV124" i="3"/>
  <c r="TKU124" i="3"/>
  <c r="TKT124" i="3"/>
  <c r="TKS124" i="3"/>
  <c r="TKR124" i="3"/>
  <c r="TKQ124" i="3"/>
  <c r="TKP124" i="3"/>
  <c r="TKO124" i="3"/>
  <c r="TKN124" i="3"/>
  <c r="TKM124" i="3"/>
  <c r="TKL124" i="3"/>
  <c r="TKK124" i="3"/>
  <c r="TKJ124" i="3"/>
  <c r="TKI124" i="3"/>
  <c r="TKH124" i="3"/>
  <c r="TKG124" i="3"/>
  <c r="TKF124" i="3"/>
  <c r="TKE124" i="3"/>
  <c r="TKD124" i="3"/>
  <c r="TKC124" i="3"/>
  <c r="TKB124" i="3"/>
  <c r="TKA124" i="3"/>
  <c r="TJZ124" i="3"/>
  <c r="TJY124" i="3"/>
  <c r="TJX124" i="3"/>
  <c r="TJW124" i="3"/>
  <c r="TJV124" i="3"/>
  <c r="TJU124" i="3"/>
  <c r="TJT124" i="3"/>
  <c r="TJS124" i="3"/>
  <c r="TJR124" i="3"/>
  <c r="TJQ124" i="3"/>
  <c r="TJP124" i="3"/>
  <c r="TJO124" i="3"/>
  <c r="TJN124" i="3"/>
  <c r="TJM124" i="3"/>
  <c r="TJL124" i="3"/>
  <c r="TJK124" i="3"/>
  <c r="TJJ124" i="3"/>
  <c r="TJI124" i="3"/>
  <c r="TJH124" i="3"/>
  <c r="TJG124" i="3"/>
  <c r="TJF124" i="3"/>
  <c r="TJE124" i="3"/>
  <c r="TJD124" i="3"/>
  <c r="TJC124" i="3"/>
  <c r="TJB124" i="3"/>
  <c r="TJA124" i="3"/>
  <c r="TIZ124" i="3"/>
  <c r="TIY124" i="3"/>
  <c r="TIX124" i="3"/>
  <c r="TIW124" i="3"/>
  <c r="TIV124" i="3"/>
  <c r="TIU124" i="3"/>
  <c r="TIT124" i="3"/>
  <c r="TIS124" i="3"/>
  <c r="TIR124" i="3"/>
  <c r="TIQ124" i="3"/>
  <c r="TIP124" i="3"/>
  <c r="TIO124" i="3"/>
  <c r="TIN124" i="3"/>
  <c r="TIM124" i="3"/>
  <c r="TIL124" i="3"/>
  <c r="TIK124" i="3"/>
  <c r="TIJ124" i="3"/>
  <c r="TII124" i="3"/>
  <c r="TIH124" i="3"/>
  <c r="TIG124" i="3"/>
  <c r="TIF124" i="3"/>
  <c r="TIE124" i="3"/>
  <c r="TID124" i="3"/>
  <c r="TIC124" i="3"/>
  <c r="TIB124" i="3"/>
  <c r="TIA124" i="3"/>
  <c r="THZ124" i="3"/>
  <c r="THY124" i="3"/>
  <c r="THX124" i="3"/>
  <c r="THW124" i="3"/>
  <c r="THV124" i="3"/>
  <c r="THU124" i="3"/>
  <c r="THT124" i="3"/>
  <c r="THS124" i="3"/>
  <c r="THR124" i="3"/>
  <c r="THQ124" i="3"/>
  <c r="THP124" i="3"/>
  <c r="THO124" i="3"/>
  <c r="THN124" i="3"/>
  <c r="THM124" i="3"/>
  <c r="THL124" i="3"/>
  <c r="THK124" i="3"/>
  <c r="THJ124" i="3"/>
  <c r="THI124" i="3"/>
  <c r="THH124" i="3"/>
  <c r="THG124" i="3"/>
  <c r="THF124" i="3"/>
  <c r="THE124" i="3"/>
  <c r="THD124" i="3"/>
  <c r="THC124" i="3"/>
  <c r="THB124" i="3"/>
  <c r="THA124" i="3"/>
  <c r="TGZ124" i="3"/>
  <c r="TGY124" i="3"/>
  <c r="TGX124" i="3"/>
  <c r="TGW124" i="3"/>
  <c r="TGV124" i="3"/>
  <c r="TGU124" i="3"/>
  <c r="TGT124" i="3"/>
  <c r="TGS124" i="3"/>
  <c r="TGR124" i="3"/>
  <c r="TGQ124" i="3"/>
  <c r="TGP124" i="3"/>
  <c r="TGO124" i="3"/>
  <c r="TGN124" i="3"/>
  <c r="TGM124" i="3"/>
  <c r="TGL124" i="3"/>
  <c r="TGK124" i="3"/>
  <c r="TGJ124" i="3"/>
  <c r="TGI124" i="3"/>
  <c r="TGH124" i="3"/>
  <c r="TGG124" i="3"/>
  <c r="TGF124" i="3"/>
  <c r="TGE124" i="3"/>
  <c r="TGD124" i="3"/>
  <c r="TGC124" i="3"/>
  <c r="TGB124" i="3"/>
  <c r="TGA124" i="3"/>
  <c r="TFZ124" i="3"/>
  <c r="TFY124" i="3"/>
  <c r="TFX124" i="3"/>
  <c r="TFW124" i="3"/>
  <c r="TFV124" i="3"/>
  <c r="TFU124" i="3"/>
  <c r="TFT124" i="3"/>
  <c r="TFS124" i="3"/>
  <c r="TFR124" i="3"/>
  <c r="TFQ124" i="3"/>
  <c r="TFP124" i="3"/>
  <c r="TFO124" i="3"/>
  <c r="TFN124" i="3"/>
  <c r="TFM124" i="3"/>
  <c r="TFL124" i="3"/>
  <c r="TFK124" i="3"/>
  <c r="TFJ124" i="3"/>
  <c r="TFI124" i="3"/>
  <c r="TFH124" i="3"/>
  <c r="TFG124" i="3"/>
  <c r="TFF124" i="3"/>
  <c r="TFE124" i="3"/>
  <c r="TFD124" i="3"/>
  <c r="TFC124" i="3"/>
  <c r="TFB124" i="3"/>
  <c r="TFA124" i="3"/>
  <c r="TEZ124" i="3"/>
  <c r="TEY124" i="3"/>
  <c r="TEX124" i="3"/>
  <c r="TEW124" i="3"/>
  <c r="TEV124" i="3"/>
  <c r="TEU124" i="3"/>
  <c r="TET124" i="3"/>
  <c r="TES124" i="3"/>
  <c r="TER124" i="3"/>
  <c r="TEQ124" i="3"/>
  <c r="TEP124" i="3"/>
  <c r="TEO124" i="3"/>
  <c r="TEN124" i="3"/>
  <c r="TEM124" i="3"/>
  <c r="TEL124" i="3"/>
  <c r="TEK124" i="3"/>
  <c r="TEJ124" i="3"/>
  <c r="TEI124" i="3"/>
  <c r="TEH124" i="3"/>
  <c r="TEG124" i="3"/>
  <c r="TEF124" i="3"/>
  <c r="TEE124" i="3"/>
  <c r="TED124" i="3"/>
  <c r="TEC124" i="3"/>
  <c r="TEB124" i="3"/>
  <c r="TEA124" i="3"/>
  <c r="TDZ124" i="3"/>
  <c r="TDY124" i="3"/>
  <c r="TDX124" i="3"/>
  <c r="TDW124" i="3"/>
  <c r="TDV124" i="3"/>
  <c r="TDU124" i="3"/>
  <c r="TDT124" i="3"/>
  <c r="TDS124" i="3"/>
  <c r="TDR124" i="3"/>
  <c r="TDQ124" i="3"/>
  <c r="TDP124" i="3"/>
  <c r="TDO124" i="3"/>
  <c r="TDN124" i="3"/>
  <c r="TDM124" i="3"/>
  <c r="TDL124" i="3"/>
  <c r="TDK124" i="3"/>
  <c r="TDJ124" i="3"/>
  <c r="TDI124" i="3"/>
  <c r="TDH124" i="3"/>
  <c r="TDG124" i="3"/>
  <c r="TDF124" i="3"/>
  <c r="TDE124" i="3"/>
  <c r="TDD124" i="3"/>
  <c r="TDC124" i="3"/>
  <c r="TDB124" i="3"/>
  <c r="TDA124" i="3"/>
  <c r="TCZ124" i="3"/>
  <c r="TCY124" i="3"/>
  <c r="TCX124" i="3"/>
  <c r="TCW124" i="3"/>
  <c r="TCV124" i="3"/>
  <c r="TCU124" i="3"/>
  <c r="TCT124" i="3"/>
  <c r="TCS124" i="3"/>
  <c r="TCR124" i="3"/>
  <c r="TCQ124" i="3"/>
  <c r="TCP124" i="3"/>
  <c r="TCO124" i="3"/>
  <c r="TCN124" i="3"/>
  <c r="TCM124" i="3"/>
  <c r="TCL124" i="3"/>
  <c r="TCK124" i="3"/>
  <c r="TCJ124" i="3"/>
  <c r="TCI124" i="3"/>
  <c r="TCH124" i="3"/>
  <c r="TCG124" i="3"/>
  <c r="TCF124" i="3"/>
  <c r="TCE124" i="3"/>
  <c r="TCD124" i="3"/>
  <c r="TCC124" i="3"/>
  <c r="TCB124" i="3"/>
  <c r="TCA124" i="3"/>
  <c r="TBZ124" i="3"/>
  <c r="TBY124" i="3"/>
  <c r="TBX124" i="3"/>
  <c r="TBW124" i="3"/>
  <c r="TBV124" i="3"/>
  <c r="TBU124" i="3"/>
  <c r="TBT124" i="3"/>
  <c r="TBS124" i="3"/>
  <c r="TBR124" i="3"/>
  <c r="TBQ124" i="3"/>
  <c r="TBP124" i="3"/>
  <c r="TBO124" i="3"/>
  <c r="TBN124" i="3"/>
  <c r="TBM124" i="3"/>
  <c r="TBL124" i="3"/>
  <c r="TBK124" i="3"/>
  <c r="TBJ124" i="3"/>
  <c r="TBI124" i="3"/>
  <c r="TBH124" i="3"/>
  <c r="TBG124" i="3"/>
  <c r="TBF124" i="3"/>
  <c r="TBE124" i="3"/>
  <c r="TBD124" i="3"/>
  <c r="TBC124" i="3"/>
  <c r="TBB124" i="3"/>
  <c r="TBA124" i="3"/>
  <c r="TAZ124" i="3"/>
  <c r="TAY124" i="3"/>
  <c r="TAX124" i="3"/>
  <c r="TAW124" i="3"/>
  <c r="TAV124" i="3"/>
  <c r="TAU124" i="3"/>
  <c r="TAT124" i="3"/>
  <c r="TAS124" i="3"/>
  <c r="TAR124" i="3"/>
  <c r="TAQ124" i="3"/>
  <c r="TAP124" i="3"/>
  <c r="TAO124" i="3"/>
  <c r="TAN124" i="3"/>
  <c r="TAM124" i="3"/>
  <c r="TAL124" i="3"/>
  <c r="TAK124" i="3"/>
  <c r="TAJ124" i="3"/>
  <c r="TAI124" i="3"/>
  <c r="TAH124" i="3"/>
  <c r="TAG124" i="3"/>
  <c r="TAF124" i="3"/>
  <c r="TAE124" i="3"/>
  <c r="TAD124" i="3"/>
  <c r="TAC124" i="3"/>
  <c r="TAB124" i="3"/>
  <c r="TAA124" i="3"/>
  <c r="SZZ124" i="3"/>
  <c r="SZY124" i="3"/>
  <c r="SZX124" i="3"/>
  <c r="SZW124" i="3"/>
  <c r="SZV124" i="3"/>
  <c r="SZU124" i="3"/>
  <c r="SZT124" i="3"/>
  <c r="SZS124" i="3"/>
  <c r="SZR124" i="3"/>
  <c r="SZQ124" i="3"/>
  <c r="SZP124" i="3"/>
  <c r="SZO124" i="3"/>
  <c r="SZN124" i="3"/>
  <c r="SZM124" i="3"/>
  <c r="SZL124" i="3"/>
  <c r="SZK124" i="3"/>
  <c r="SZJ124" i="3"/>
  <c r="SZI124" i="3"/>
  <c r="SZH124" i="3"/>
  <c r="SZG124" i="3"/>
  <c r="SZF124" i="3"/>
  <c r="SZE124" i="3"/>
  <c r="SZD124" i="3"/>
  <c r="SZC124" i="3"/>
  <c r="SZB124" i="3"/>
  <c r="SZA124" i="3"/>
  <c r="SYZ124" i="3"/>
  <c r="SYY124" i="3"/>
  <c r="SYX124" i="3"/>
  <c r="SYW124" i="3"/>
  <c r="SYV124" i="3"/>
  <c r="SYU124" i="3"/>
  <c r="SYT124" i="3"/>
  <c r="SYS124" i="3"/>
  <c r="SYR124" i="3"/>
  <c r="SYQ124" i="3"/>
  <c r="SYP124" i="3"/>
  <c r="SYO124" i="3"/>
  <c r="SYN124" i="3"/>
  <c r="SYM124" i="3"/>
  <c r="SYL124" i="3"/>
  <c r="SYK124" i="3"/>
  <c r="SYJ124" i="3"/>
  <c r="SYI124" i="3"/>
  <c r="SYH124" i="3"/>
  <c r="SYG124" i="3"/>
  <c r="SYF124" i="3"/>
  <c r="SYE124" i="3"/>
  <c r="SYD124" i="3"/>
  <c r="SYC124" i="3"/>
  <c r="SYB124" i="3"/>
  <c r="SYA124" i="3"/>
  <c r="SXZ124" i="3"/>
  <c r="SXY124" i="3"/>
  <c r="SXX124" i="3"/>
  <c r="SXW124" i="3"/>
  <c r="SXV124" i="3"/>
  <c r="SXU124" i="3"/>
  <c r="SXT124" i="3"/>
  <c r="SXS124" i="3"/>
  <c r="SXR124" i="3"/>
  <c r="SXQ124" i="3"/>
  <c r="SXP124" i="3"/>
  <c r="SXO124" i="3"/>
  <c r="SXN124" i="3"/>
  <c r="SXM124" i="3"/>
  <c r="SXL124" i="3"/>
  <c r="SXK124" i="3"/>
  <c r="SXJ124" i="3"/>
  <c r="SXI124" i="3"/>
  <c r="SXH124" i="3"/>
  <c r="SXG124" i="3"/>
  <c r="SXF124" i="3"/>
  <c r="SXE124" i="3"/>
  <c r="SXD124" i="3"/>
  <c r="SXC124" i="3"/>
  <c r="SXB124" i="3"/>
  <c r="SXA124" i="3"/>
  <c r="SWZ124" i="3"/>
  <c r="SWY124" i="3"/>
  <c r="SWX124" i="3"/>
  <c r="SWW124" i="3"/>
  <c r="SWV124" i="3"/>
  <c r="SWU124" i="3"/>
  <c r="SWT124" i="3"/>
  <c r="SWS124" i="3"/>
  <c r="SWR124" i="3"/>
  <c r="SWQ124" i="3"/>
  <c r="SWP124" i="3"/>
  <c r="SWO124" i="3"/>
  <c r="SWN124" i="3"/>
  <c r="SWM124" i="3"/>
  <c r="SWL124" i="3"/>
  <c r="SWK124" i="3"/>
  <c r="SWJ124" i="3"/>
  <c r="SWI124" i="3"/>
  <c r="SWH124" i="3"/>
  <c r="SWG124" i="3"/>
  <c r="SWF124" i="3"/>
  <c r="SWE124" i="3"/>
  <c r="SWD124" i="3"/>
  <c r="SWC124" i="3"/>
  <c r="SWB124" i="3"/>
  <c r="SWA124" i="3"/>
  <c r="SVZ124" i="3"/>
  <c r="SVY124" i="3"/>
  <c r="SVX124" i="3"/>
  <c r="SVW124" i="3"/>
  <c r="SVV124" i="3"/>
  <c r="SVU124" i="3"/>
  <c r="SVT124" i="3"/>
  <c r="SVS124" i="3"/>
  <c r="SVR124" i="3"/>
  <c r="SVQ124" i="3"/>
  <c r="SVP124" i="3"/>
  <c r="SVO124" i="3"/>
  <c r="SVN124" i="3"/>
  <c r="SVM124" i="3"/>
  <c r="SVL124" i="3"/>
  <c r="SVK124" i="3"/>
  <c r="SVJ124" i="3"/>
  <c r="SVI124" i="3"/>
  <c r="SVH124" i="3"/>
  <c r="SVG124" i="3"/>
  <c r="SVF124" i="3"/>
  <c r="SVE124" i="3"/>
  <c r="SVD124" i="3"/>
  <c r="SVC124" i="3"/>
  <c r="SVB124" i="3"/>
  <c r="SVA124" i="3"/>
  <c r="SUZ124" i="3"/>
  <c r="SUY124" i="3"/>
  <c r="SUX124" i="3"/>
  <c r="SUW124" i="3"/>
  <c r="SUV124" i="3"/>
  <c r="SUU124" i="3"/>
  <c r="SUT124" i="3"/>
  <c r="SUS124" i="3"/>
  <c r="SUR124" i="3"/>
  <c r="SUQ124" i="3"/>
  <c r="SUP124" i="3"/>
  <c r="SUO124" i="3"/>
  <c r="SUN124" i="3"/>
  <c r="SUM124" i="3"/>
  <c r="SUL124" i="3"/>
  <c r="SUK124" i="3"/>
  <c r="SUJ124" i="3"/>
  <c r="SUI124" i="3"/>
  <c r="SUH124" i="3"/>
  <c r="SUG124" i="3"/>
  <c r="SUF124" i="3"/>
  <c r="SUE124" i="3"/>
  <c r="SUD124" i="3"/>
  <c r="SUC124" i="3"/>
  <c r="SUB124" i="3"/>
  <c r="SUA124" i="3"/>
  <c r="STZ124" i="3"/>
  <c r="STY124" i="3"/>
  <c r="STX124" i="3"/>
  <c r="STW124" i="3"/>
  <c r="STV124" i="3"/>
  <c r="STU124" i="3"/>
  <c r="STT124" i="3"/>
  <c r="STS124" i="3"/>
  <c r="STR124" i="3"/>
  <c r="STQ124" i="3"/>
  <c r="STP124" i="3"/>
  <c r="STO124" i="3"/>
  <c r="STN124" i="3"/>
  <c r="STM124" i="3"/>
  <c r="STL124" i="3"/>
  <c r="STK124" i="3"/>
  <c r="STJ124" i="3"/>
  <c r="STI124" i="3"/>
  <c r="STH124" i="3"/>
  <c r="STG124" i="3"/>
  <c r="STF124" i="3"/>
  <c r="STE124" i="3"/>
  <c r="STD124" i="3"/>
  <c r="STC124" i="3"/>
  <c r="STB124" i="3"/>
  <c r="STA124" i="3"/>
  <c r="SSZ124" i="3"/>
  <c r="SSY124" i="3"/>
  <c r="SSX124" i="3"/>
  <c r="SSW124" i="3"/>
  <c r="SSV124" i="3"/>
  <c r="SSU124" i="3"/>
  <c r="SST124" i="3"/>
  <c r="SSS124" i="3"/>
  <c r="SSR124" i="3"/>
  <c r="SSQ124" i="3"/>
  <c r="SSP124" i="3"/>
  <c r="SSO124" i="3"/>
  <c r="SSN124" i="3"/>
  <c r="SSM124" i="3"/>
  <c r="SSL124" i="3"/>
  <c r="SSK124" i="3"/>
  <c r="SSJ124" i="3"/>
  <c r="SSI124" i="3"/>
  <c r="SSH124" i="3"/>
  <c r="SSG124" i="3"/>
  <c r="SSF124" i="3"/>
  <c r="SSE124" i="3"/>
  <c r="SSD124" i="3"/>
  <c r="SSC124" i="3"/>
  <c r="SSB124" i="3"/>
  <c r="SSA124" i="3"/>
  <c r="SRZ124" i="3"/>
  <c r="SRY124" i="3"/>
  <c r="SRX124" i="3"/>
  <c r="SRW124" i="3"/>
  <c r="SRV124" i="3"/>
  <c r="SRU124" i="3"/>
  <c r="SRT124" i="3"/>
  <c r="SRS124" i="3"/>
  <c r="SRR124" i="3"/>
  <c r="SRQ124" i="3"/>
  <c r="SRP124" i="3"/>
  <c r="SRO124" i="3"/>
  <c r="SRN124" i="3"/>
  <c r="SRM124" i="3"/>
  <c r="SRL124" i="3"/>
  <c r="SRK124" i="3"/>
  <c r="SRJ124" i="3"/>
  <c r="SRI124" i="3"/>
  <c r="SRH124" i="3"/>
  <c r="SRG124" i="3"/>
  <c r="SRF124" i="3"/>
  <c r="SRE124" i="3"/>
  <c r="SRD124" i="3"/>
  <c r="SRC124" i="3"/>
  <c r="SRB124" i="3"/>
  <c r="SRA124" i="3"/>
  <c r="SQZ124" i="3"/>
  <c r="SQY124" i="3"/>
  <c r="SQX124" i="3"/>
  <c r="SQW124" i="3"/>
  <c r="SQV124" i="3"/>
  <c r="SQU124" i="3"/>
  <c r="SQT124" i="3"/>
  <c r="SQS124" i="3"/>
  <c r="SQR124" i="3"/>
  <c r="SQQ124" i="3"/>
  <c r="SQP124" i="3"/>
  <c r="SQO124" i="3"/>
  <c r="SQN124" i="3"/>
  <c r="SQM124" i="3"/>
  <c r="SQL124" i="3"/>
  <c r="SQK124" i="3"/>
  <c r="SQJ124" i="3"/>
  <c r="SQI124" i="3"/>
  <c r="SQH124" i="3"/>
  <c r="SQG124" i="3"/>
  <c r="SQF124" i="3"/>
  <c r="SQE124" i="3"/>
  <c r="SQD124" i="3"/>
  <c r="SQC124" i="3"/>
  <c r="SQB124" i="3"/>
  <c r="SQA124" i="3"/>
  <c r="SPZ124" i="3"/>
  <c r="SPY124" i="3"/>
  <c r="SPX124" i="3"/>
  <c r="SPW124" i="3"/>
  <c r="SPV124" i="3"/>
  <c r="SPU124" i="3"/>
  <c r="SPT124" i="3"/>
  <c r="SPS124" i="3"/>
  <c r="SPR124" i="3"/>
  <c r="SPQ124" i="3"/>
  <c r="SPP124" i="3"/>
  <c r="SPO124" i="3"/>
  <c r="SPN124" i="3"/>
  <c r="SPM124" i="3"/>
  <c r="SPL124" i="3"/>
  <c r="SPK124" i="3"/>
  <c r="SPJ124" i="3"/>
  <c r="SPI124" i="3"/>
  <c r="SPH124" i="3"/>
  <c r="SPG124" i="3"/>
  <c r="SPF124" i="3"/>
  <c r="SPE124" i="3"/>
  <c r="SPD124" i="3"/>
  <c r="SPC124" i="3"/>
  <c r="SPB124" i="3"/>
  <c r="SPA124" i="3"/>
  <c r="SOZ124" i="3"/>
  <c r="SOY124" i="3"/>
  <c r="SOX124" i="3"/>
  <c r="SOW124" i="3"/>
  <c r="SOV124" i="3"/>
  <c r="SOU124" i="3"/>
  <c r="SOT124" i="3"/>
  <c r="SOS124" i="3"/>
  <c r="SOR124" i="3"/>
  <c r="SOQ124" i="3"/>
  <c r="SOP124" i="3"/>
  <c r="SOO124" i="3"/>
  <c r="SON124" i="3"/>
  <c r="SOM124" i="3"/>
  <c r="SOL124" i="3"/>
  <c r="SOK124" i="3"/>
  <c r="SOJ124" i="3"/>
  <c r="SOI124" i="3"/>
  <c r="SOH124" i="3"/>
  <c r="SOG124" i="3"/>
  <c r="SOF124" i="3"/>
  <c r="SOE124" i="3"/>
  <c r="SOD124" i="3"/>
  <c r="SOC124" i="3"/>
  <c r="SOB124" i="3"/>
  <c r="SOA124" i="3"/>
  <c r="SNZ124" i="3"/>
  <c r="SNY124" i="3"/>
  <c r="SNX124" i="3"/>
  <c r="SNW124" i="3"/>
  <c r="SNV124" i="3"/>
  <c r="SNU124" i="3"/>
  <c r="SNT124" i="3"/>
  <c r="SNS124" i="3"/>
  <c r="SNR124" i="3"/>
  <c r="SNQ124" i="3"/>
  <c r="SNP124" i="3"/>
  <c r="SNO124" i="3"/>
  <c r="SNN124" i="3"/>
  <c r="SNM124" i="3"/>
  <c r="SNL124" i="3"/>
  <c r="SNK124" i="3"/>
  <c r="SNJ124" i="3"/>
  <c r="SNI124" i="3"/>
  <c r="SNH124" i="3"/>
  <c r="SNG124" i="3"/>
  <c r="SNF124" i="3"/>
  <c r="SNE124" i="3"/>
  <c r="SND124" i="3"/>
  <c r="SNC124" i="3"/>
  <c r="SNB124" i="3"/>
  <c r="SNA124" i="3"/>
  <c r="SMZ124" i="3"/>
  <c r="SMY124" i="3"/>
  <c r="SMX124" i="3"/>
  <c r="SMW124" i="3"/>
  <c r="SMV124" i="3"/>
  <c r="SMU124" i="3"/>
  <c r="SMT124" i="3"/>
  <c r="SMS124" i="3"/>
  <c r="SMR124" i="3"/>
  <c r="SMQ124" i="3"/>
  <c r="SMP124" i="3"/>
  <c r="SMO124" i="3"/>
  <c r="SMN124" i="3"/>
  <c r="SMM124" i="3"/>
  <c r="SML124" i="3"/>
  <c r="SMK124" i="3"/>
  <c r="SMJ124" i="3"/>
  <c r="SMI124" i="3"/>
  <c r="SMH124" i="3"/>
  <c r="SMG124" i="3"/>
  <c r="SMF124" i="3"/>
  <c r="SME124" i="3"/>
  <c r="SMD124" i="3"/>
  <c r="SMC124" i="3"/>
  <c r="SMB124" i="3"/>
  <c r="SMA124" i="3"/>
  <c r="SLZ124" i="3"/>
  <c r="SLY124" i="3"/>
  <c r="SLX124" i="3"/>
  <c r="SLW124" i="3"/>
  <c r="SLV124" i="3"/>
  <c r="SLU124" i="3"/>
  <c r="SLT124" i="3"/>
  <c r="SLS124" i="3"/>
  <c r="SLR124" i="3"/>
  <c r="SLQ124" i="3"/>
  <c r="SLP124" i="3"/>
  <c r="SLO124" i="3"/>
  <c r="SLN124" i="3"/>
  <c r="SLM124" i="3"/>
  <c r="SLL124" i="3"/>
  <c r="SLK124" i="3"/>
  <c r="SLJ124" i="3"/>
  <c r="SLI124" i="3"/>
  <c r="SLH124" i="3"/>
  <c r="SLG124" i="3"/>
  <c r="SLF124" i="3"/>
  <c r="SLE124" i="3"/>
  <c r="SLD124" i="3"/>
  <c r="SLC124" i="3"/>
  <c r="SLB124" i="3"/>
  <c r="SLA124" i="3"/>
  <c r="SKZ124" i="3"/>
  <c r="SKY124" i="3"/>
  <c r="SKX124" i="3"/>
  <c r="SKW124" i="3"/>
  <c r="SKV124" i="3"/>
  <c r="SKU124" i="3"/>
  <c r="SKT124" i="3"/>
  <c r="SKS124" i="3"/>
  <c r="SKR124" i="3"/>
  <c r="SKQ124" i="3"/>
  <c r="SKP124" i="3"/>
  <c r="SKO124" i="3"/>
  <c r="SKN124" i="3"/>
  <c r="SKM124" i="3"/>
  <c r="SKL124" i="3"/>
  <c r="SKK124" i="3"/>
  <c r="SKJ124" i="3"/>
  <c r="SKI124" i="3"/>
  <c r="SKH124" i="3"/>
  <c r="SKG124" i="3"/>
  <c r="SKF124" i="3"/>
  <c r="SKE124" i="3"/>
  <c r="SKD124" i="3"/>
  <c r="SKC124" i="3"/>
  <c r="SKB124" i="3"/>
  <c r="SKA124" i="3"/>
  <c r="SJZ124" i="3"/>
  <c r="SJY124" i="3"/>
  <c r="SJX124" i="3"/>
  <c r="SJW124" i="3"/>
  <c r="SJV124" i="3"/>
  <c r="SJU124" i="3"/>
  <c r="SJT124" i="3"/>
  <c r="SJS124" i="3"/>
  <c r="SJR124" i="3"/>
  <c r="SJQ124" i="3"/>
  <c r="SJP124" i="3"/>
  <c r="SJO124" i="3"/>
  <c r="SJN124" i="3"/>
  <c r="SJM124" i="3"/>
  <c r="SJL124" i="3"/>
  <c r="SJK124" i="3"/>
  <c r="SJJ124" i="3"/>
  <c r="SJI124" i="3"/>
  <c r="SJH124" i="3"/>
  <c r="SJG124" i="3"/>
  <c r="SJF124" i="3"/>
  <c r="SJE124" i="3"/>
  <c r="SJD124" i="3"/>
  <c r="SJC124" i="3"/>
  <c r="SJB124" i="3"/>
  <c r="SJA124" i="3"/>
  <c r="SIZ124" i="3"/>
  <c r="SIY124" i="3"/>
  <c r="SIX124" i="3"/>
  <c r="SIW124" i="3"/>
  <c r="SIV124" i="3"/>
  <c r="SIU124" i="3"/>
  <c r="SIT124" i="3"/>
  <c r="SIS124" i="3"/>
  <c r="SIR124" i="3"/>
  <c r="SIQ124" i="3"/>
  <c r="SIP124" i="3"/>
  <c r="SIO124" i="3"/>
  <c r="SIN124" i="3"/>
  <c r="SIM124" i="3"/>
  <c r="SIL124" i="3"/>
  <c r="SIK124" i="3"/>
  <c r="SIJ124" i="3"/>
  <c r="SII124" i="3"/>
  <c r="SIH124" i="3"/>
  <c r="SIG124" i="3"/>
  <c r="SIF124" i="3"/>
  <c r="SIE124" i="3"/>
  <c r="SID124" i="3"/>
  <c r="SIC124" i="3"/>
  <c r="SIB124" i="3"/>
  <c r="SIA124" i="3"/>
  <c r="SHZ124" i="3"/>
  <c r="SHY124" i="3"/>
  <c r="SHX124" i="3"/>
  <c r="SHW124" i="3"/>
  <c r="SHV124" i="3"/>
  <c r="SHU124" i="3"/>
  <c r="SHT124" i="3"/>
  <c r="SHS124" i="3"/>
  <c r="SHR124" i="3"/>
  <c r="SHQ124" i="3"/>
  <c r="SHP124" i="3"/>
  <c r="SHO124" i="3"/>
  <c r="SHN124" i="3"/>
  <c r="SHM124" i="3"/>
  <c r="SHL124" i="3"/>
  <c r="SHK124" i="3"/>
  <c r="SHJ124" i="3"/>
  <c r="SHI124" i="3"/>
  <c r="SHH124" i="3"/>
  <c r="SHG124" i="3"/>
  <c r="SHF124" i="3"/>
  <c r="SHE124" i="3"/>
  <c r="SHD124" i="3"/>
  <c r="SHC124" i="3"/>
  <c r="SHB124" i="3"/>
  <c r="SHA124" i="3"/>
  <c r="SGZ124" i="3"/>
  <c r="SGY124" i="3"/>
  <c r="SGX124" i="3"/>
  <c r="SGW124" i="3"/>
  <c r="SGV124" i="3"/>
  <c r="SGU124" i="3"/>
  <c r="SGT124" i="3"/>
  <c r="SGS124" i="3"/>
  <c r="SGR124" i="3"/>
  <c r="SGQ124" i="3"/>
  <c r="SGP124" i="3"/>
  <c r="SGO124" i="3"/>
  <c r="SGN124" i="3"/>
  <c r="SGM124" i="3"/>
  <c r="SGL124" i="3"/>
  <c r="SGK124" i="3"/>
  <c r="SGJ124" i="3"/>
  <c r="SGI124" i="3"/>
  <c r="SGH124" i="3"/>
  <c r="SGG124" i="3"/>
  <c r="SGF124" i="3"/>
  <c r="SGE124" i="3"/>
  <c r="SGD124" i="3"/>
  <c r="SGC124" i="3"/>
  <c r="SGB124" i="3"/>
  <c r="SGA124" i="3"/>
  <c r="SFZ124" i="3"/>
  <c r="SFY124" i="3"/>
  <c r="SFX124" i="3"/>
  <c r="SFW124" i="3"/>
  <c r="SFV124" i="3"/>
  <c r="SFU124" i="3"/>
  <c r="SFT124" i="3"/>
  <c r="SFS124" i="3"/>
  <c r="SFR124" i="3"/>
  <c r="SFQ124" i="3"/>
  <c r="SFP124" i="3"/>
  <c r="SFO124" i="3"/>
  <c r="SFN124" i="3"/>
  <c r="SFM124" i="3"/>
  <c r="SFL124" i="3"/>
  <c r="SFK124" i="3"/>
  <c r="SFJ124" i="3"/>
  <c r="SFI124" i="3"/>
  <c r="SFH124" i="3"/>
  <c r="SFG124" i="3"/>
  <c r="SFF124" i="3"/>
  <c r="SFE124" i="3"/>
  <c r="SFD124" i="3"/>
  <c r="SFC124" i="3"/>
  <c r="SFB124" i="3"/>
  <c r="SFA124" i="3"/>
  <c r="SEZ124" i="3"/>
  <c r="SEY124" i="3"/>
  <c r="SEX124" i="3"/>
  <c r="SEW124" i="3"/>
  <c r="SEV124" i="3"/>
  <c r="SEU124" i="3"/>
  <c r="SET124" i="3"/>
  <c r="SES124" i="3"/>
  <c r="SER124" i="3"/>
  <c r="SEQ124" i="3"/>
  <c r="SEP124" i="3"/>
  <c r="SEO124" i="3"/>
  <c r="SEN124" i="3"/>
  <c r="SEM124" i="3"/>
  <c r="SEL124" i="3"/>
  <c r="SEK124" i="3"/>
  <c r="SEJ124" i="3"/>
  <c r="SEI124" i="3"/>
  <c r="SEH124" i="3"/>
  <c r="SEG124" i="3"/>
  <c r="SEF124" i="3"/>
  <c r="SEE124" i="3"/>
  <c r="SED124" i="3"/>
  <c r="SEC124" i="3"/>
  <c r="SEB124" i="3"/>
  <c r="SEA124" i="3"/>
  <c r="SDZ124" i="3"/>
  <c r="SDY124" i="3"/>
  <c r="SDX124" i="3"/>
  <c r="SDW124" i="3"/>
  <c r="SDV124" i="3"/>
  <c r="SDU124" i="3"/>
  <c r="SDT124" i="3"/>
  <c r="SDS124" i="3"/>
  <c r="SDR124" i="3"/>
  <c r="SDQ124" i="3"/>
  <c r="SDP124" i="3"/>
  <c r="SDO124" i="3"/>
  <c r="SDN124" i="3"/>
  <c r="SDM124" i="3"/>
  <c r="SDL124" i="3"/>
  <c r="SDK124" i="3"/>
  <c r="SDJ124" i="3"/>
  <c r="SDI124" i="3"/>
  <c r="SDH124" i="3"/>
  <c r="SDG124" i="3"/>
  <c r="SDF124" i="3"/>
  <c r="SDE124" i="3"/>
  <c r="SDD124" i="3"/>
  <c r="SDC124" i="3"/>
  <c r="SDB124" i="3"/>
  <c r="SDA124" i="3"/>
  <c r="SCZ124" i="3"/>
  <c r="SCY124" i="3"/>
  <c r="SCX124" i="3"/>
  <c r="SCW124" i="3"/>
  <c r="SCV124" i="3"/>
  <c r="SCU124" i="3"/>
  <c r="SCT124" i="3"/>
  <c r="SCS124" i="3"/>
  <c r="SCR124" i="3"/>
  <c r="SCQ124" i="3"/>
  <c r="SCP124" i="3"/>
  <c r="SCO124" i="3"/>
  <c r="SCN124" i="3"/>
  <c r="SCM124" i="3"/>
  <c r="SCL124" i="3"/>
  <c r="SCK124" i="3"/>
  <c r="SCJ124" i="3"/>
  <c r="SCI124" i="3"/>
  <c r="SCH124" i="3"/>
  <c r="SCG124" i="3"/>
  <c r="SCF124" i="3"/>
  <c r="SCE124" i="3"/>
  <c r="SCD124" i="3"/>
  <c r="SCC124" i="3"/>
  <c r="SCB124" i="3"/>
  <c r="SCA124" i="3"/>
  <c r="SBZ124" i="3"/>
  <c r="SBY124" i="3"/>
  <c r="SBX124" i="3"/>
  <c r="SBW124" i="3"/>
  <c r="SBV124" i="3"/>
  <c r="SBU124" i="3"/>
  <c r="SBT124" i="3"/>
  <c r="SBS124" i="3"/>
  <c r="SBR124" i="3"/>
  <c r="SBQ124" i="3"/>
  <c r="SBP124" i="3"/>
  <c r="SBO124" i="3"/>
  <c r="SBN124" i="3"/>
  <c r="SBM124" i="3"/>
  <c r="SBL124" i="3"/>
  <c r="SBK124" i="3"/>
  <c r="SBJ124" i="3"/>
  <c r="SBI124" i="3"/>
  <c r="SBH124" i="3"/>
  <c r="SBG124" i="3"/>
  <c r="SBF124" i="3"/>
  <c r="SBE124" i="3"/>
  <c r="SBD124" i="3"/>
  <c r="SBC124" i="3"/>
  <c r="SBB124" i="3"/>
  <c r="SBA124" i="3"/>
  <c r="SAZ124" i="3"/>
  <c r="SAY124" i="3"/>
  <c r="SAX124" i="3"/>
  <c r="SAW124" i="3"/>
  <c r="SAV124" i="3"/>
  <c r="SAU124" i="3"/>
  <c r="SAT124" i="3"/>
  <c r="SAS124" i="3"/>
  <c r="SAR124" i="3"/>
  <c r="SAQ124" i="3"/>
  <c r="SAP124" i="3"/>
  <c r="SAO124" i="3"/>
  <c r="SAN124" i="3"/>
  <c r="SAM124" i="3"/>
  <c r="SAL124" i="3"/>
  <c r="SAK124" i="3"/>
  <c r="SAJ124" i="3"/>
  <c r="SAI124" i="3"/>
  <c r="SAH124" i="3"/>
  <c r="SAG124" i="3"/>
  <c r="SAF124" i="3"/>
  <c r="SAE124" i="3"/>
  <c r="SAD124" i="3"/>
  <c r="SAC124" i="3"/>
  <c r="SAB124" i="3"/>
  <c r="SAA124" i="3"/>
  <c r="RZZ124" i="3"/>
  <c r="RZY124" i="3"/>
  <c r="RZX124" i="3"/>
  <c r="RZW124" i="3"/>
  <c r="RZV124" i="3"/>
  <c r="RZU124" i="3"/>
  <c r="RZT124" i="3"/>
  <c r="RZS124" i="3"/>
  <c r="RZR124" i="3"/>
  <c r="RZQ124" i="3"/>
  <c r="RZP124" i="3"/>
  <c r="RZO124" i="3"/>
  <c r="RZN124" i="3"/>
  <c r="RZM124" i="3"/>
  <c r="RZL124" i="3"/>
  <c r="RZK124" i="3"/>
  <c r="RZJ124" i="3"/>
  <c r="RZI124" i="3"/>
  <c r="RZH124" i="3"/>
  <c r="RZG124" i="3"/>
  <c r="RZF124" i="3"/>
  <c r="RZE124" i="3"/>
  <c r="RZD124" i="3"/>
  <c r="RZC124" i="3"/>
  <c r="RZB124" i="3"/>
  <c r="RZA124" i="3"/>
  <c r="RYZ124" i="3"/>
  <c r="RYY124" i="3"/>
  <c r="RYX124" i="3"/>
  <c r="RYW124" i="3"/>
  <c r="RYV124" i="3"/>
  <c r="RYU124" i="3"/>
  <c r="RYT124" i="3"/>
  <c r="RYS124" i="3"/>
  <c r="RYR124" i="3"/>
  <c r="RYQ124" i="3"/>
  <c r="RYP124" i="3"/>
  <c r="RYO124" i="3"/>
  <c r="RYN124" i="3"/>
  <c r="RYM124" i="3"/>
  <c r="RYL124" i="3"/>
  <c r="RYK124" i="3"/>
  <c r="RYJ124" i="3"/>
  <c r="RYI124" i="3"/>
  <c r="RYH124" i="3"/>
  <c r="RYG124" i="3"/>
  <c r="RYF124" i="3"/>
  <c r="RYE124" i="3"/>
  <c r="RYD124" i="3"/>
  <c r="RYC124" i="3"/>
  <c r="RYB124" i="3"/>
  <c r="RYA124" i="3"/>
  <c r="RXZ124" i="3"/>
  <c r="RXY124" i="3"/>
  <c r="RXX124" i="3"/>
  <c r="RXW124" i="3"/>
  <c r="RXV124" i="3"/>
  <c r="RXU124" i="3"/>
  <c r="RXT124" i="3"/>
  <c r="RXS124" i="3"/>
  <c r="RXR124" i="3"/>
  <c r="RXQ124" i="3"/>
  <c r="RXP124" i="3"/>
  <c r="RXO124" i="3"/>
  <c r="RXN124" i="3"/>
  <c r="RXM124" i="3"/>
  <c r="RXL124" i="3"/>
  <c r="RXK124" i="3"/>
  <c r="RXJ124" i="3"/>
  <c r="RXI124" i="3"/>
  <c r="RXH124" i="3"/>
  <c r="RXG124" i="3"/>
  <c r="RXF124" i="3"/>
  <c r="RXE124" i="3"/>
  <c r="RXD124" i="3"/>
  <c r="RXC124" i="3"/>
  <c r="RXB124" i="3"/>
  <c r="RXA124" i="3"/>
  <c r="RWZ124" i="3"/>
  <c r="RWY124" i="3"/>
  <c r="RWX124" i="3"/>
  <c r="RWW124" i="3"/>
  <c r="RWV124" i="3"/>
  <c r="RWU124" i="3"/>
  <c r="RWT124" i="3"/>
  <c r="RWS124" i="3"/>
  <c r="RWR124" i="3"/>
  <c r="RWQ124" i="3"/>
  <c r="RWP124" i="3"/>
  <c r="RWO124" i="3"/>
  <c r="RWN124" i="3"/>
  <c r="RWM124" i="3"/>
  <c r="RWL124" i="3"/>
  <c r="RWK124" i="3"/>
  <c r="RWJ124" i="3"/>
  <c r="RWI124" i="3"/>
  <c r="RWH124" i="3"/>
  <c r="RWG124" i="3"/>
  <c r="RWF124" i="3"/>
  <c r="RWE124" i="3"/>
  <c r="RWD124" i="3"/>
  <c r="RWC124" i="3"/>
  <c r="RWB124" i="3"/>
  <c r="RWA124" i="3"/>
  <c r="RVZ124" i="3"/>
  <c r="RVY124" i="3"/>
  <c r="RVX124" i="3"/>
  <c r="RVW124" i="3"/>
  <c r="RVV124" i="3"/>
  <c r="RVU124" i="3"/>
  <c r="RVT124" i="3"/>
  <c r="RVS124" i="3"/>
  <c r="RVR124" i="3"/>
  <c r="RVQ124" i="3"/>
  <c r="RVP124" i="3"/>
  <c r="RVO124" i="3"/>
  <c r="RVN124" i="3"/>
  <c r="RVM124" i="3"/>
  <c r="RVL124" i="3"/>
  <c r="RVK124" i="3"/>
  <c r="RVJ124" i="3"/>
  <c r="RVI124" i="3"/>
  <c r="RVH124" i="3"/>
  <c r="RVG124" i="3"/>
  <c r="RVF124" i="3"/>
  <c r="RVE124" i="3"/>
  <c r="RVD124" i="3"/>
  <c r="RVC124" i="3"/>
  <c r="RVB124" i="3"/>
  <c r="RVA124" i="3"/>
  <c r="RUZ124" i="3"/>
  <c r="RUY124" i="3"/>
  <c r="RUX124" i="3"/>
  <c r="RUW124" i="3"/>
  <c r="RUV124" i="3"/>
  <c r="RUU124" i="3"/>
  <c r="RUT124" i="3"/>
  <c r="RUS124" i="3"/>
  <c r="RUR124" i="3"/>
  <c r="RUQ124" i="3"/>
  <c r="RUP124" i="3"/>
  <c r="RUO124" i="3"/>
  <c r="RUN124" i="3"/>
  <c r="RUM124" i="3"/>
  <c r="RUL124" i="3"/>
  <c r="RUK124" i="3"/>
  <c r="RUJ124" i="3"/>
  <c r="RUI124" i="3"/>
  <c r="RUH124" i="3"/>
  <c r="RUG124" i="3"/>
  <c r="RUF124" i="3"/>
  <c r="RUE124" i="3"/>
  <c r="RUD124" i="3"/>
  <c r="RUC124" i="3"/>
  <c r="RUB124" i="3"/>
  <c r="RUA124" i="3"/>
  <c r="RTZ124" i="3"/>
  <c r="RTY124" i="3"/>
  <c r="RTX124" i="3"/>
  <c r="RTW124" i="3"/>
  <c r="RTV124" i="3"/>
  <c r="RTU124" i="3"/>
  <c r="RTT124" i="3"/>
  <c r="RTS124" i="3"/>
  <c r="RTR124" i="3"/>
  <c r="RTQ124" i="3"/>
  <c r="RTP124" i="3"/>
  <c r="RTO124" i="3"/>
  <c r="RTN124" i="3"/>
  <c r="RTM124" i="3"/>
  <c r="RTL124" i="3"/>
  <c r="RTK124" i="3"/>
  <c r="RTJ124" i="3"/>
  <c r="RTI124" i="3"/>
  <c r="RTH124" i="3"/>
  <c r="RTG124" i="3"/>
  <c r="RTF124" i="3"/>
  <c r="RTE124" i="3"/>
  <c r="RTD124" i="3"/>
  <c r="RTC124" i="3"/>
  <c r="RTB124" i="3"/>
  <c r="RTA124" i="3"/>
  <c r="RSZ124" i="3"/>
  <c r="RSY124" i="3"/>
  <c r="RSX124" i="3"/>
  <c r="RSW124" i="3"/>
  <c r="RSV124" i="3"/>
  <c r="RSU124" i="3"/>
  <c r="RST124" i="3"/>
  <c r="RSS124" i="3"/>
  <c r="RSR124" i="3"/>
  <c r="RSQ124" i="3"/>
  <c r="RSP124" i="3"/>
  <c r="RSO124" i="3"/>
  <c r="RSN124" i="3"/>
  <c r="RSM124" i="3"/>
  <c r="RSL124" i="3"/>
  <c r="RSK124" i="3"/>
  <c r="RSJ124" i="3"/>
  <c r="RSI124" i="3"/>
  <c r="RSH124" i="3"/>
  <c r="RSG124" i="3"/>
  <c r="RSF124" i="3"/>
  <c r="RSE124" i="3"/>
  <c r="RSD124" i="3"/>
  <c r="RSC124" i="3"/>
  <c r="RSB124" i="3"/>
  <c r="RSA124" i="3"/>
  <c r="RRZ124" i="3"/>
  <c r="RRY124" i="3"/>
  <c r="RRX124" i="3"/>
  <c r="RRW124" i="3"/>
  <c r="RRV124" i="3"/>
  <c r="RRU124" i="3"/>
  <c r="RRT124" i="3"/>
  <c r="RRS124" i="3"/>
  <c r="RRR124" i="3"/>
  <c r="RRQ124" i="3"/>
  <c r="RRP124" i="3"/>
  <c r="RRO124" i="3"/>
  <c r="RRN124" i="3"/>
  <c r="RRM124" i="3"/>
  <c r="RRL124" i="3"/>
  <c r="RRK124" i="3"/>
  <c r="RRJ124" i="3"/>
  <c r="RRI124" i="3"/>
  <c r="RRH124" i="3"/>
  <c r="RRG124" i="3"/>
  <c r="RRF124" i="3"/>
  <c r="RRE124" i="3"/>
  <c r="RRD124" i="3"/>
  <c r="RRC124" i="3"/>
  <c r="RRB124" i="3"/>
  <c r="RRA124" i="3"/>
  <c r="RQZ124" i="3"/>
  <c r="RQY124" i="3"/>
  <c r="RQX124" i="3"/>
  <c r="RQW124" i="3"/>
  <c r="RQV124" i="3"/>
  <c r="RQU124" i="3"/>
  <c r="RQT124" i="3"/>
  <c r="RQS124" i="3"/>
  <c r="RQR124" i="3"/>
  <c r="RQQ124" i="3"/>
  <c r="RQP124" i="3"/>
  <c r="RQO124" i="3"/>
  <c r="RQN124" i="3"/>
  <c r="RQM124" i="3"/>
  <c r="RQL124" i="3"/>
  <c r="RQK124" i="3"/>
  <c r="RQJ124" i="3"/>
  <c r="RQI124" i="3"/>
  <c r="RQH124" i="3"/>
  <c r="RQG124" i="3"/>
  <c r="RQF124" i="3"/>
  <c r="RQE124" i="3"/>
  <c r="RQD124" i="3"/>
  <c r="RQC124" i="3"/>
  <c r="RQB124" i="3"/>
  <c r="RQA124" i="3"/>
  <c r="RPZ124" i="3"/>
  <c r="RPY124" i="3"/>
  <c r="RPX124" i="3"/>
  <c r="RPW124" i="3"/>
  <c r="RPV124" i="3"/>
  <c r="RPU124" i="3"/>
  <c r="RPT124" i="3"/>
  <c r="RPS124" i="3"/>
  <c r="RPR124" i="3"/>
  <c r="RPQ124" i="3"/>
  <c r="RPP124" i="3"/>
  <c r="RPO124" i="3"/>
  <c r="RPN124" i="3"/>
  <c r="RPM124" i="3"/>
  <c r="RPL124" i="3"/>
  <c r="RPK124" i="3"/>
  <c r="RPJ124" i="3"/>
  <c r="RPI124" i="3"/>
  <c r="RPH124" i="3"/>
  <c r="RPG124" i="3"/>
  <c r="RPF124" i="3"/>
  <c r="RPE124" i="3"/>
  <c r="RPD124" i="3"/>
  <c r="RPC124" i="3"/>
  <c r="RPB124" i="3"/>
  <c r="RPA124" i="3"/>
  <c r="ROZ124" i="3"/>
  <c r="ROY124" i="3"/>
  <c r="ROX124" i="3"/>
  <c r="ROW124" i="3"/>
  <c r="ROV124" i="3"/>
  <c r="ROU124" i="3"/>
  <c r="ROT124" i="3"/>
  <c r="ROS124" i="3"/>
  <c r="ROR124" i="3"/>
  <c r="ROQ124" i="3"/>
  <c r="ROP124" i="3"/>
  <c r="ROO124" i="3"/>
  <c r="RON124" i="3"/>
  <c r="ROM124" i="3"/>
  <c r="ROL124" i="3"/>
  <c r="ROK124" i="3"/>
  <c r="ROJ124" i="3"/>
  <c r="ROI124" i="3"/>
  <c r="ROH124" i="3"/>
  <c r="ROG124" i="3"/>
  <c r="ROF124" i="3"/>
  <c r="ROE124" i="3"/>
  <c r="ROD124" i="3"/>
  <c r="ROC124" i="3"/>
  <c r="ROB124" i="3"/>
  <c r="ROA124" i="3"/>
  <c r="RNZ124" i="3"/>
  <c r="RNY124" i="3"/>
  <c r="RNX124" i="3"/>
  <c r="RNW124" i="3"/>
  <c r="RNV124" i="3"/>
  <c r="RNU124" i="3"/>
  <c r="RNT124" i="3"/>
  <c r="RNS124" i="3"/>
  <c r="RNR124" i="3"/>
  <c r="RNQ124" i="3"/>
  <c r="RNP124" i="3"/>
  <c r="RNO124" i="3"/>
  <c r="RNN124" i="3"/>
  <c r="RNM124" i="3"/>
  <c r="RNL124" i="3"/>
  <c r="RNK124" i="3"/>
  <c r="RNJ124" i="3"/>
  <c r="RNI124" i="3"/>
  <c r="RNH124" i="3"/>
  <c r="RNG124" i="3"/>
  <c r="RNF124" i="3"/>
  <c r="RNE124" i="3"/>
  <c r="RND124" i="3"/>
  <c r="RNC124" i="3"/>
  <c r="RNB124" i="3"/>
  <c r="RNA124" i="3"/>
  <c r="RMZ124" i="3"/>
  <c r="RMY124" i="3"/>
  <c r="RMX124" i="3"/>
  <c r="RMW124" i="3"/>
  <c r="RMV124" i="3"/>
  <c r="RMU124" i="3"/>
  <c r="RMT124" i="3"/>
  <c r="RMS124" i="3"/>
  <c r="RMR124" i="3"/>
  <c r="RMQ124" i="3"/>
  <c r="RMP124" i="3"/>
  <c r="RMO124" i="3"/>
  <c r="RMN124" i="3"/>
  <c r="RMM124" i="3"/>
  <c r="RML124" i="3"/>
  <c r="RMK124" i="3"/>
  <c r="RMJ124" i="3"/>
  <c r="RMI124" i="3"/>
  <c r="RMH124" i="3"/>
  <c r="RMG124" i="3"/>
  <c r="RMF124" i="3"/>
  <c r="RME124" i="3"/>
  <c r="RMD124" i="3"/>
  <c r="RMC124" i="3"/>
  <c r="RMB124" i="3"/>
  <c r="RMA124" i="3"/>
  <c r="RLZ124" i="3"/>
  <c r="RLY124" i="3"/>
  <c r="RLX124" i="3"/>
  <c r="RLW124" i="3"/>
  <c r="RLV124" i="3"/>
  <c r="RLU124" i="3"/>
  <c r="RLT124" i="3"/>
  <c r="RLS124" i="3"/>
  <c r="RLR124" i="3"/>
  <c r="RLQ124" i="3"/>
  <c r="RLP124" i="3"/>
  <c r="RLO124" i="3"/>
  <c r="RLN124" i="3"/>
  <c r="RLM124" i="3"/>
  <c r="RLL124" i="3"/>
  <c r="RLK124" i="3"/>
  <c r="RLJ124" i="3"/>
  <c r="RLI124" i="3"/>
  <c r="RLH124" i="3"/>
  <c r="RLG124" i="3"/>
  <c r="RLF124" i="3"/>
  <c r="RLE124" i="3"/>
  <c r="RLD124" i="3"/>
  <c r="RLC124" i="3"/>
  <c r="RLB124" i="3"/>
  <c r="RLA124" i="3"/>
  <c r="RKZ124" i="3"/>
  <c r="RKY124" i="3"/>
  <c r="RKX124" i="3"/>
  <c r="RKW124" i="3"/>
  <c r="RKV124" i="3"/>
  <c r="RKU124" i="3"/>
  <c r="RKT124" i="3"/>
  <c r="RKS124" i="3"/>
  <c r="RKR124" i="3"/>
  <c r="RKQ124" i="3"/>
  <c r="RKP124" i="3"/>
  <c r="RKO124" i="3"/>
  <c r="RKN124" i="3"/>
  <c r="RKM124" i="3"/>
  <c r="RKL124" i="3"/>
  <c r="RKK124" i="3"/>
  <c r="RKJ124" i="3"/>
  <c r="RKI124" i="3"/>
  <c r="RKH124" i="3"/>
  <c r="RKG124" i="3"/>
  <c r="RKF124" i="3"/>
  <c r="RKE124" i="3"/>
  <c r="RKD124" i="3"/>
  <c r="RKC124" i="3"/>
  <c r="RKB124" i="3"/>
  <c r="RKA124" i="3"/>
  <c r="RJZ124" i="3"/>
  <c r="RJY124" i="3"/>
  <c r="RJX124" i="3"/>
  <c r="RJW124" i="3"/>
  <c r="RJV124" i="3"/>
  <c r="RJU124" i="3"/>
  <c r="RJT124" i="3"/>
  <c r="RJS124" i="3"/>
  <c r="RJR124" i="3"/>
  <c r="RJQ124" i="3"/>
  <c r="RJP124" i="3"/>
  <c r="RJO124" i="3"/>
  <c r="RJN124" i="3"/>
  <c r="RJM124" i="3"/>
  <c r="RJL124" i="3"/>
  <c r="RJK124" i="3"/>
  <c r="RJJ124" i="3"/>
  <c r="RJI124" i="3"/>
  <c r="RJH124" i="3"/>
  <c r="RJG124" i="3"/>
  <c r="RJF124" i="3"/>
  <c r="RJE124" i="3"/>
  <c r="RJD124" i="3"/>
  <c r="RJC124" i="3"/>
  <c r="RJB124" i="3"/>
  <c r="RJA124" i="3"/>
  <c r="RIZ124" i="3"/>
  <c r="RIY124" i="3"/>
  <c r="RIX124" i="3"/>
  <c r="RIW124" i="3"/>
  <c r="RIV124" i="3"/>
  <c r="RIU124" i="3"/>
  <c r="RIT124" i="3"/>
  <c r="RIS124" i="3"/>
  <c r="RIR124" i="3"/>
  <c r="RIQ124" i="3"/>
  <c r="RIP124" i="3"/>
  <c r="RIO124" i="3"/>
  <c r="RIN124" i="3"/>
  <c r="RIM124" i="3"/>
  <c r="RIL124" i="3"/>
  <c r="RIK124" i="3"/>
  <c r="RIJ124" i="3"/>
  <c r="RII124" i="3"/>
  <c r="RIH124" i="3"/>
  <c r="RIG124" i="3"/>
  <c r="RIF124" i="3"/>
  <c r="RIE124" i="3"/>
  <c r="RID124" i="3"/>
  <c r="RIC124" i="3"/>
  <c r="RIB124" i="3"/>
  <c r="RIA124" i="3"/>
  <c r="RHZ124" i="3"/>
  <c r="RHY124" i="3"/>
  <c r="RHX124" i="3"/>
  <c r="RHW124" i="3"/>
  <c r="RHV124" i="3"/>
  <c r="RHU124" i="3"/>
  <c r="RHT124" i="3"/>
  <c r="RHS124" i="3"/>
  <c r="RHR124" i="3"/>
  <c r="RHQ124" i="3"/>
  <c r="RHP124" i="3"/>
  <c r="RHO124" i="3"/>
  <c r="RHN124" i="3"/>
  <c r="RHM124" i="3"/>
  <c r="RHL124" i="3"/>
  <c r="RHK124" i="3"/>
  <c r="RHJ124" i="3"/>
  <c r="RHI124" i="3"/>
  <c r="RHH124" i="3"/>
  <c r="RHG124" i="3"/>
  <c r="RHF124" i="3"/>
  <c r="RHE124" i="3"/>
  <c r="RHD124" i="3"/>
  <c r="RHC124" i="3"/>
  <c r="RHB124" i="3"/>
  <c r="RHA124" i="3"/>
  <c r="RGZ124" i="3"/>
  <c r="RGY124" i="3"/>
  <c r="RGX124" i="3"/>
  <c r="RGW124" i="3"/>
  <c r="RGV124" i="3"/>
  <c r="RGU124" i="3"/>
  <c r="RGT124" i="3"/>
  <c r="RGS124" i="3"/>
  <c r="RGR124" i="3"/>
  <c r="RGQ124" i="3"/>
  <c r="RGP124" i="3"/>
  <c r="RGO124" i="3"/>
  <c r="RGN124" i="3"/>
  <c r="RGM124" i="3"/>
  <c r="RGL124" i="3"/>
  <c r="RGK124" i="3"/>
  <c r="RGJ124" i="3"/>
  <c r="RGI124" i="3"/>
  <c r="RGH124" i="3"/>
  <c r="RGG124" i="3"/>
  <c r="RGF124" i="3"/>
  <c r="RGE124" i="3"/>
  <c r="RGD124" i="3"/>
  <c r="RGC124" i="3"/>
  <c r="RGB124" i="3"/>
  <c r="RGA124" i="3"/>
  <c r="RFZ124" i="3"/>
  <c r="RFY124" i="3"/>
  <c r="RFX124" i="3"/>
  <c r="RFW124" i="3"/>
  <c r="RFV124" i="3"/>
  <c r="RFU124" i="3"/>
  <c r="RFT124" i="3"/>
  <c r="RFS124" i="3"/>
  <c r="RFR124" i="3"/>
  <c r="RFQ124" i="3"/>
  <c r="RFP124" i="3"/>
  <c r="RFO124" i="3"/>
  <c r="RFN124" i="3"/>
  <c r="RFM124" i="3"/>
  <c r="RFL124" i="3"/>
  <c r="RFK124" i="3"/>
  <c r="RFJ124" i="3"/>
  <c r="RFI124" i="3"/>
  <c r="RFH124" i="3"/>
  <c r="RFG124" i="3"/>
  <c r="RFF124" i="3"/>
  <c r="RFE124" i="3"/>
  <c r="RFD124" i="3"/>
  <c r="RFC124" i="3"/>
  <c r="RFB124" i="3"/>
  <c r="RFA124" i="3"/>
  <c r="REZ124" i="3"/>
  <c r="REY124" i="3"/>
  <c r="REX124" i="3"/>
  <c r="REW124" i="3"/>
  <c r="REV124" i="3"/>
  <c r="REU124" i="3"/>
  <c r="RET124" i="3"/>
  <c r="RES124" i="3"/>
  <c r="RER124" i="3"/>
  <c r="REQ124" i="3"/>
  <c r="REP124" i="3"/>
  <c r="REO124" i="3"/>
  <c r="REN124" i="3"/>
  <c r="REM124" i="3"/>
  <c r="REL124" i="3"/>
  <c r="REK124" i="3"/>
  <c r="REJ124" i="3"/>
  <c r="REI124" i="3"/>
  <c r="REH124" i="3"/>
  <c r="REG124" i="3"/>
  <c r="REF124" i="3"/>
  <c r="REE124" i="3"/>
  <c r="RED124" i="3"/>
  <c r="REC124" i="3"/>
  <c r="REB124" i="3"/>
  <c r="REA124" i="3"/>
  <c r="RDZ124" i="3"/>
  <c r="RDY124" i="3"/>
  <c r="RDX124" i="3"/>
  <c r="RDW124" i="3"/>
  <c r="RDV124" i="3"/>
  <c r="RDU124" i="3"/>
  <c r="RDT124" i="3"/>
  <c r="RDS124" i="3"/>
  <c r="RDR124" i="3"/>
  <c r="RDQ124" i="3"/>
  <c r="RDP124" i="3"/>
  <c r="RDO124" i="3"/>
  <c r="RDN124" i="3"/>
  <c r="RDM124" i="3"/>
  <c r="RDL124" i="3"/>
  <c r="RDK124" i="3"/>
  <c r="RDJ124" i="3"/>
  <c r="RDI124" i="3"/>
  <c r="RDH124" i="3"/>
  <c r="RDG124" i="3"/>
  <c r="RDF124" i="3"/>
  <c r="RDE124" i="3"/>
  <c r="RDD124" i="3"/>
  <c r="RDC124" i="3"/>
  <c r="RDB124" i="3"/>
  <c r="RDA124" i="3"/>
  <c r="RCZ124" i="3"/>
  <c r="RCY124" i="3"/>
  <c r="RCX124" i="3"/>
  <c r="RCW124" i="3"/>
  <c r="RCV124" i="3"/>
  <c r="RCU124" i="3"/>
  <c r="RCT124" i="3"/>
  <c r="RCS124" i="3"/>
  <c r="RCR124" i="3"/>
  <c r="RCQ124" i="3"/>
  <c r="RCP124" i="3"/>
  <c r="RCO124" i="3"/>
  <c r="RCN124" i="3"/>
  <c r="RCM124" i="3"/>
  <c r="RCL124" i="3"/>
  <c r="RCK124" i="3"/>
  <c r="RCJ124" i="3"/>
  <c r="RCI124" i="3"/>
  <c r="RCH124" i="3"/>
  <c r="RCG124" i="3"/>
  <c r="RCF124" i="3"/>
  <c r="RCE124" i="3"/>
  <c r="RCD124" i="3"/>
  <c r="RCC124" i="3"/>
  <c r="RCB124" i="3"/>
  <c r="RCA124" i="3"/>
  <c r="RBZ124" i="3"/>
  <c r="RBY124" i="3"/>
  <c r="RBX124" i="3"/>
  <c r="RBW124" i="3"/>
  <c r="RBV124" i="3"/>
  <c r="RBU124" i="3"/>
  <c r="RBT124" i="3"/>
  <c r="RBS124" i="3"/>
  <c r="RBR124" i="3"/>
  <c r="RBQ124" i="3"/>
  <c r="RBP124" i="3"/>
  <c r="RBO124" i="3"/>
  <c r="RBN124" i="3"/>
  <c r="RBM124" i="3"/>
  <c r="RBL124" i="3"/>
  <c r="RBK124" i="3"/>
  <c r="RBJ124" i="3"/>
  <c r="RBI124" i="3"/>
  <c r="RBH124" i="3"/>
  <c r="RBG124" i="3"/>
  <c r="RBF124" i="3"/>
  <c r="RBE124" i="3"/>
  <c r="RBD124" i="3"/>
  <c r="RBC124" i="3"/>
  <c r="RBB124" i="3"/>
  <c r="RBA124" i="3"/>
  <c r="RAZ124" i="3"/>
  <c r="RAY124" i="3"/>
  <c r="RAX124" i="3"/>
  <c r="RAW124" i="3"/>
  <c r="RAV124" i="3"/>
  <c r="RAU124" i="3"/>
  <c r="RAT124" i="3"/>
  <c r="RAS124" i="3"/>
  <c r="RAR124" i="3"/>
  <c r="RAQ124" i="3"/>
  <c r="RAP124" i="3"/>
  <c r="RAO124" i="3"/>
  <c r="RAN124" i="3"/>
  <c r="RAM124" i="3"/>
  <c r="RAL124" i="3"/>
  <c r="RAK124" i="3"/>
  <c r="RAJ124" i="3"/>
  <c r="RAI124" i="3"/>
  <c r="RAH124" i="3"/>
  <c r="RAG124" i="3"/>
  <c r="RAF124" i="3"/>
  <c r="RAE124" i="3"/>
  <c r="RAD124" i="3"/>
  <c r="RAC124" i="3"/>
  <c r="RAB124" i="3"/>
  <c r="RAA124" i="3"/>
  <c r="QZZ124" i="3"/>
  <c r="QZY124" i="3"/>
  <c r="QZX124" i="3"/>
  <c r="QZW124" i="3"/>
  <c r="QZV124" i="3"/>
  <c r="QZU124" i="3"/>
  <c r="QZT124" i="3"/>
  <c r="QZS124" i="3"/>
  <c r="QZR124" i="3"/>
  <c r="QZQ124" i="3"/>
  <c r="QZP124" i="3"/>
  <c r="QZO124" i="3"/>
  <c r="QZN124" i="3"/>
  <c r="QZM124" i="3"/>
  <c r="QZL124" i="3"/>
  <c r="QZK124" i="3"/>
  <c r="QZJ124" i="3"/>
  <c r="QZI124" i="3"/>
  <c r="QZH124" i="3"/>
  <c r="QZG124" i="3"/>
  <c r="QZF124" i="3"/>
  <c r="QZE124" i="3"/>
  <c r="QZD124" i="3"/>
  <c r="QZC124" i="3"/>
  <c r="QZB124" i="3"/>
  <c r="QZA124" i="3"/>
  <c r="QYZ124" i="3"/>
  <c r="QYY124" i="3"/>
  <c r="QYX124" i="3"/>
  <c r="QYW124" i="3"/>
  <c r="QYV124" i="3"/>
  <c r="QYU124" i="3"/>
  <c r="QYT124" i="3"/>
  <c r="QYS124" i="3"/>
  <c r="QYR124" i="3"/>
  <c r="QYQ124" i="3"/>
  <c r="QYP124" i="3"/>
  <c r="QYO124" i="3"/>
  <c r="QYN124" i="3"/>
  <c r="QYM124" i="3"/>
  <c r="QYL124" i="3"/>
  <c r="QYK124" i="3"/>
  <c r="QYJ124" i="3"/>
  <c r="QYI124" i="3"/>
  <c r="QYH124" i="3"/>
  <c r="QYG124" i="3"/>
  <c r="QYF124" i="3"/>
  <c r="QYE124" i="3"/>
  <c r="QYD124" i="3"/>
  <c r="QYC124" i="3"/>
  <c r="QYB124" i="3"/>
  <c r="QYA124" i="3"/>
  <c r="QXZ124" i="3"/>
  <c r="QXY124" i="3"/>
  <c r="QXX124" i="3"/>
  <c r="QXW124" i="3"/>
  <c r="QXV124" i="3"/>
  <c r="QXU124" i="3"/>
  <c r="QXT124" i="3"/>
  <c r="QXS124" i="3"/>
  <c r="QXR124" i="3"/>
  <c r="QXQ124" i="3"/>
  <c r="QXP124" i="3"/>
  <c r="QXO124" i="3"/>
  <c r="QXN124" i="3"/>
  <c r="QXM124" i="3"/>
  <c r="QXL124" i="3"/>
  <c r="QXK124" i="3"/>
  <c r="QXJ124" i="3"/>
  <c r="QXI124" i="3"/>
  <c r="QXH124" i="3"/>
  <c r="QXG124" i="3"/>
  <c r="QXF124" i="3"/>
  <c r="QXE124" i="3"/>
  <c r="QXD124" i="3"/>
  <c r="QXC124" i="3"/>
  <c r="QXB124" i="3"/>
  <c r="QXA124" i="3"/>
  <c r="QWZ124" i="3"/>
  <c r="QWY124" i="3"/>
  <c r="QWX124" i="3"/>
  <c r="QWW124" i="3"/>
  <c r="QWV124" i="3"/>
  <c r="QWU124" i="3"/>
  <c r="QWT124" i="3"/>
  <c r="QWS124" i="3"/>
  <c r="QWR124" i="3"/>
  <c r="QWQ124" i="3"/>
  <c r="QWP124" i="3"/>
  <c r="QWO124" i="3"/>
  <c r="QWN124" i="3"/>
  <c r="QWM124" i="3"/>
  <c r="QWL124" i="3"/>
  <c r="QWK124" i="3"/>
  <c r="QWJ124" i="3"/>
  <c r="QWI124" i="3"/>
  <c r="QWH124" i="3"/>
  <c r="QWG124" i="3"/>
  <c r="QWF124" i="3"/>
  <c r="QWE124" i="3"/>
  <c r="QWD124" i="3"/>
  <c r="QWC124" i="3"/>
  <c r="QWB124" i="3"/>
  <c r="QWA124" i="3"/>
  <c r="QVZ124" i="3"/>
  <c r="QVY124" i="3"/>
  <c r="QVX124" i="3"/>
  <c r="QVW124" i="3"/>
  <c r="QVV124" i="3"/>
  <c r="QVU124" i="3"/>
  <c r="QVT124" i="3"/>
  <c r="QVS124" i="3"/>
  <c r="QVR124" i="3"/>
  <c r="QVQ124" i="3"/>
  <c r="QVP124" i="3"/>
  <c r="QVO124" i="3"/>
  <c r="QVN124" i="3"/>
  <c r="QVM124" i="3"/>
  <c r="QVL124" i="3"/>
  <c r="QVK124" i="3"/>
  <c r="QVJ124" i="3"/>
  <c r="QVI124" i="3"/>
  <c r="QVH124" i="3"/>
  <c r="QVG124" i="3"/>
  <c r="QVF124" i="3"/>
  <c r="QVE124" i="3"/>
  <c r="QVD124" i="3"/>
  <c r="QVC124" i="3"/>
  <c r="QVB124" i="3"/>
  <c r="QVA124" i="3"/>
  <c r="QUZ124" i="3"/>
  <c r="QUY124" i="3"/>
  <c r="QUX124" i="3"/>
  <c r="QUW124" i="3"/>
  <c r="QUV124" i="3"/>
  <c r="QUU124" i="3"/>
  <c r="QUT124" i="3"/>
  <c r="QUS124" i="3"/>
  <c r="QUR124" i="3"/>
  <c r="QUQ124" i="3"/>
  <c r="QUP124" i="3"/>
  <c r="QUO124" i="3"/>
  <c r="QUN124" i="3"/>
  <c r="QUM124" i="3"/>
  <c r="QUL124" i="3"/>
  <c r="QUK124" i="3"/>
  <c r="QUJ124" i="3"/>
  <c r="QUI124" i="3"/>
  <c r="QUH124" i="3"/>
  <c r="QUG124" i="3"/>
  <c r="QUF124" i="3"/>
  <c r="QUE124" i="3"/>
  <c r="QUD124" i="3"/>
  <c r="QUC124" i="3"/>
  <c r="QUB124" i="3"/>
  <c r="QUA124" i="3"/>
  <c r="QTZ124" i="3"/>
  <c r="QTY124" i="3"/>
  <c r="QTX124" i="3"/>
  <c r="QTW124" i="3"/>
  <c r="QTV124" i="3"/>
  <c r="QTU124" i="3"/>
  <c r="QTT124" i="3"/>
  <c r="QTS124" i="3"/>
  <c r="QTR124" i="3"/>
  <c r="QTQ124" i="3"/>
  <c r="QTP124" i="3"/>
  <c r="QTO124" i="3"/>
  <c r="QTN124" i="3"/>
  <c r="QTM124" i="3"/>
  <c r="QTL124" i="3"/>
  <c r="QTK124" i="3"/>
  <c r="QTJ124" i="3"/>
  <c r="QTI124" i="3"/>
  <c r="QTH124" i="3"/>
  <c r="QTG124" i="3"/>
  <c r="QTF124" i="3"/>
  <c r="QTE124" i="3"/>
  <c r="QTD124" i="3"/>
  <c r="QTC124" i="3"/>
  <c r="QTB124" i="3"/>
  <c r="QTA124" i="3"/>
  <c r="QSZ124" i="3"/>
  <c r="QSY124" i="3"/>
  <c r="QSX124" i="3"/>
  <c r="QSW124" i="3"/>
  <c r="QSV124" i="3"/>
  <c r="QSU124" i="3"/>
  <c r="QST124" i="3"/>
  <c r="QSS124" i="3"/>
  <c r="QSR124" i="3"/>
  <c r="QSQ124" i="3"/>
  <c r="QSP124" i="3"/>
  <c r="QSO124" i="3"/>
  <c r="QSN124" i="3"/>
  <c r="QSM124" i="3"/>
  <c r="QSL124" i="3"/>
  <c r="QSK124" i="3"/>
  <c r="QSJ124" i="3"/>
  <c r="QSI124" i="3"/>
  <c r="QSH124" i="3"/>
  <c r="QSG124" i="3"/>
  <c r="QSF124" i="3"/>
  <c r="QSE124" i="3"/>
  <c r="QSD124" i="3"/>
  <c r="QSC124" i="3"/>
  <c r="QSB124" i="3"/>
  <c r="QSA124" i="3"/>
  <c r="QRZ124" i="3"/>
  <c r="QRY124" i="3"/>
  <c r="QRX124" i="3"/>
  <c r="QRW124" i="3"/>
  <c r="QRV124" i="3"/>
  <c r="QRU124" i="3"/>
  <c r="QRT124" i="3"/>
  <c r="QRS124" i="3"/>
  <c r="QRR124" i="3"/>
  <c r="QRQ124" i="3"/>
  <c r="QRP124" i="3"/>
  <c r="QRO124" i="3"/>
  <c r="QRN124" i="3"/>
  <c r="QRM124" i="3"/>
  <c r="QRL124" i="3"/>
  <c r="QRK124" i="3"/>
  <c r="QRJ124" i="3"/>
  <c r="QRI124" i="3"/>
  <c r="QRH124" i="3"/>
  <c r="QRG124" i="3"/>
  <c r="QRF124" i="3"/>
  <c r="QRE124" i="3"/>
  <c r="QRD124" i="3"/>
  <c r="QRC124" i="3"/>
  <c r="QRB124" i="3"/>
  <c r="QRA124" i="3"/>
  <c r="QQZ124" i="3"/>
  <c r="QQY124" i="3"/>
  <c r="QQX124" i="3"/>
  <c r="QQW124" i="3"/>
  <c r="QQV124" i="3"/>
  <c r="QQU124" i="3"/>
  <c r="QQT124" i="3"/>
  <c r="QQS124" i="3"/>
  <c r="QQR124" i="3"/>
  <c r="QQQ124" i="3"/>
  <c r="QQP124" i="3"/>
  <c r="QQO124" i="3"/>
  <c r="QQN124" i="3"/>
  <c r="QQM124" i="3"/>
  <c r="QQL124" i="3"/>
  <c r="QQK124" i="3"/>
  <c r="QQJ124" i="3"/>
  <c r="QQI124" i="3"/>
  <c r="QQH124" i="3"/>
  <c r="QQG124" i="3"/>
  <c r="QQF124" i="3"/>
  <c r="QQE124" i="3"/>
  <c r="QQD124" i="3"/>
  <c r="QQC124" i="3"/>
  <c r="QQB124" i="3"/>
  <c r="QQA124" i="3"/>
  <c r="QPZ124" i="3"/>
  <c r="QPY124" i="3"/>
  <c r="QPX124" i="3"/>
  <c r="QPW124" i="3"/>
  <c r="QPV124" i="3"/>
  <c r="QPU124" i="3"/>
  <c r="QPT124" i="3"/>
  <c r="QPS124" i="3"/>
  <c r="QPR124" i="3"/>
  <c r="QPQ124" i="3"/>
  <c r="QPP124" i="3"/>
  <c r="QPO124" i="3"/>
  <c r="QPN124" i="3"/>
  <c r="QPM124" i="3"/>
  <c r="QPL124" i="3"/>
  <c r="QPK124" i="3"/>
  <c r="QPJ124" i="3"/>
  <c r="QPI124" i="3"/>
  <c r="QPH124" i="3"/>
  <c r="QPG124" i="3"/>
  <c r="QPF124" i="3"/>
  <c r="QPE124" i="3"/>
  <c r="QPD124" i="3"/>
  <c r="QPC124" i="3"/>
  <c r="QPB124" i="3"/>
  <c r="QPA124" i="3"/>
  <c r="QOZ124" i="3"/>
  <c r="QOY124" i="3"/>
  <c r="QOX124" i="3"/>
  <c r="QOW124" i="3"/>
  <c r="QOV124" i="3"/>
  <c r="QOU124" i="3"/>
  <c r="QOT124" i="3"/>
  <c r="QOS124" i="3"/>
  <c r="QOR124" i="3"/>
  <c r="QOQ124" i="3"/>
  <c r="QOP124" i="3"/>
  <c r="QOO124" i="3"/>
  <c r="QON124" i="3"/>
  <c r="QOM124" i="3"/>
  <c r="QOL124" i="3"/>
  <c r="QOK124" i="3"/>
  <c r="QOJ124" i="3"/>
  <c r="QOI124" i="3"/>
  <c r="QOH124" i="3"/>
  <c r="QOG124" i="3"/>
  <c r="QOF124" i="3"/>
  <c r="QOE124" i="3"/>
  <c r="QOD124" i="3"/>
  <c r="QOC124" i="3"/>
  <c r="QOB124" i="3"/>
  <c r="QOA124" i="3"/>
  <c r="QNZ124" i="3"/>
  <c r="QNY124" i="3"/>
  <c r="QNX124" i="3"/>
  <c r="QNW124" i="3"/>
  <c r="QNV124" i="3"/>
  <c r="QNU124" i="3"/>
  <c r="QNT124" i="3"/>
  <c r="QNS124" i="3"/>
  <c r="QNR124" i="3"/>
  <c r="QNQ124" i="3"/>
  <c r="QNP124" i="3"/>
  <c r="QNO124" i="3"/>
  <c r="QNN124" i="3"/>
  <c r="QNM124" i="3"/>
  <c r="QNL124" i="3"/>
  <c r="QNK124" i="3"/>
  <c r="QNJ124" i="3"/>
  <c r="QNI124" i="3"/>
  <c r="QNH124" i="3"/>
  <c r="QNG124" i="3"/>
  <c r="QNF124" i="3"/>
  <c r="QNE124" i="3"/>
  <c r="QND124" i="3"/>
  <c r="QNC124" i="3"/>
  <c r="QNB124" i="3"/>
  <c r="QNA124" i="3"/>
  <c r="QMZ124" i="3"/>
  <c r="QMY124" i="3"/>
  <c r="QMX124" i="3"/>
  <c r="QMW124" i="3"/>
  <c r="QMV124" i="3"/>
  <c r="QMU124" i="3"/>
  <c r="QMT124" i="3"/>
  <c r="QMS124" i="3"/>
  <c r="QMR124" i="3"/>
  <c r="QMQ124" i="3"/>
  <c r="QMP124" i="3"/>
  <c r="QMO124" i="3"/>
  <c r="QMN124" i="3"/>
  <c r="QMM124" i="3"/>
  <c r="QML124" i="3"/>
  <c r="QMK124" i="3"/>
  <c r="QMJ124" i="3"/>
  <c r="QMI124" i="3"/>
  <c r="QMH124" i="3"/>
  <c r="QMG124" i="3"/>
  <c r="QMF124" i="3"/>
  <c r="QME124" i="3"/>
  <c r="QMD124" i="3"/>
  <c r="QMC124" i="3"/>
  <c r="QMB124" i="3"/>
  <c r="QMA124" i="3"/>
  <c r="QLZ124" i="3"/>
  <c r="QLY124" i="3"/>
  <c r="QLX124" i="3"/>
  <c r="QLW124" i="3"/>
  <c r="QLV124" i="3"/>
  <c r="QLU124" i="3"/>
  <c r="QLT124" i="3"/>
  <c r="QLS124" i="3"/>
  <c r="QLR124" i="3"/>
  <c r="QLQ124" i="3"/>
  <c r="QLP124" i="3"/>
  <c r="QLO124" i="3"/>
  <c r="QLN124" i="3"/>
  <c r="QLM124" i="3"/>
  <c r="QLL124" i="3"/>
  <c r="QLK124" i="3"/>
  <c r="QLJ124" i="3"/>
  <c r="QLI124" i="3"/>
  <c r="QLH124" i="3"/>
  <c r="QLG124" i="3"/>
  <c r="QLF124" i="3"/>
  <c r="QLE124" i="3"/>
  <c r="QLD124" i="3"/>
  <c r="QLC124" i="3"/>
  <c r="QLB124" i="3"/>
  <c r="QLA124" i="3"/>
  <c r="QKZ124" i="3"/>
  <c r="QKY124" i="3"/>
  <c r="QKX124" i="3"/>
  <c r="QKW124" i="3"/>
  <c r="QKV124" i="3"/>
  <c r="QKU124" i="3"/>
  <c r="QKT124" i="3"/>
  <c r="QKS124" i="3"/>
  <c r="QKR124" i="3"/>
  <c r="QKQ124" i="3"/>
  <c r="QKP124" i="3"/>
  <c r="QKO124" i="3"/>
  <c r="QKN124" i="3"/>
  <c r="QKM124" i="3"/>
  <c r="QKL124" i="3"/>
  <c r="QKK124" i="3"/>
  <c r="QKJ124" i="3"/>
  <c r="QKI124" i="3"/>
  <c r="QKH124" i="3"/>
  <c r="QKG124" i="3"/>
  <c r="QKF124" i="3"/>
  <c r="QKE124" i="3"/>
  <c r="QKD124" i="3"/>
  <c r="QKC124" i="3"/>
  <c r="QKB124" i="3"/>
  <c r="QKA124" i="3"/>
  <c r="QJZ124" i="3"/>
  <c r="QJY124" i="3"/>
  <c r="QJX124" i="3"/>
  <c r="QJW124" i="3"/>
  <c r="QJV124" i="3"/>
  <c r="QJU124" i="3"/>
  <c r="QJT124" i="3"/>
  <c r="QJS124" i="3"/>
  <c r="QJR124" i="3"/>
  <c r="QJQ124" i="3"/>
  <c r="QJP124" i="3"/>
  <c r="QJO124" i="3"/>
  <c r="QJN124" i="3"/>
  <c r="QJM124" i="3"/>
  <c r="QJL124" i="3"/>
  <c r="QJK124" i="3"/>
  <c r="QJJ124" i="3"/>
  <c r="QJI124" i="3"/>
  <c r="QJH124" i="3"/>
  <c r="QJG124" i="3"/>
  <c r="QJF124" i="3"/>
  <c r="QJE124" i="3"/>
  <c r="QJD124" i="3"/>
  <c r="QJC124" i="3"/>
  <c r="QJB124" i="3"/>
  <c r="QJA124" i="3"/>
  <c r="QIZ124" i="3"/>
  <c r="QIY124" i="3"/>
  <c r="QIX124" i="3"/>
  <c r="QIW124" i="3"/>
  <c r="QIV124" i="3"/>
  <c r="QIU124" i="3"/>
  <c r="QIT124" i="3"/>
  <c r="QIS124" i="3"/>
  <c r="QIR124" i="3"/>
  <c r="QIQ124" i="3"/>
  <c r="QIP124" i="3"/>
  <c r="QIO124" i="3"/>
  <c r="QIN124" i="3"/>
  <c r="QIM124" i="3"/>
  <c r="QIL124" i="3"/>
  <c r="QIK124" i="3"/>
  <c r="QIJ124" i="3"/>
  <c r="QII124" i="3"/>
  <c r="QIH124" i="3"/>
  <c r="QIG124" i="3"/>
  <c r="QIF124" i="3"/>
  <c r="QIE124" i="3"/>
  <c r="QID124" i="3"/>
  <c r="QIC124" i="3"/>
  <c r="QIB124" i="3"/>
  <c r="QIA124" i="3"/>
  <c r="QHZ124" i="3"/>
  <c r="QHY124" i="3"/>
  <c r="QHX124" i="3"/>
  <c r="QHW124" i="3"/>
  <c r="QHV124" i="3"/>
  <c r="QHU124" i="3"/>
  <c r="QHT124" i="3"/>
  <c r="QHS124" i="3"/>
  <c r="QHR124" i="3"/>
  <c r="QHQ124" i="3"/>
  <c r="QHP124" i="3"/>
  <c r="QHO124" i="3"/>
  <c r="QHN124" i="3"/>
  <c r="QHM124" i="3"/>
  <c r="QHL124" i="3"/>
  <c r="QHK124" i="3"/>
  <c r="QHJ124" i="3"/>
  <c r="QHI124" i="3"/>
  <c r="QHH124" i="3"/>
  <c r="QHG124" i="3"/>
  <c r="QHF124" i="3"/>
  <c r="QHE124" i="3"/>
  <c r="QHD124" i="3"/>
  <c r="QHC124" i="3"/>
  <c r="QHB124" i="3"/>
  <c r="QHA124" i="3"/>
  <c r="QGZ124" i="3"/>
  <c r="QGY124" i="3"/>
  <c r="QGX124" i="3"/>
  <c r="QGW124" i="3"/>
  <c r="QGV124" i="3"/>
  <c r="QGU124" i="3"/>
  <c r="QGT124" i="3"/>
  <c r="QGS124" i="3"/>
  <c r="QGR124" i="3"/>
  <c r="QGQ124" i="3"/>
  <c r="QGP124" i="3"/>
  <c r="QGO124" i="3"/>
  <c r="QGN124" i="3"/>
  <c r="QGM124" i="3"/>
  <c r="QGL124" i="3"/>
  <c r="QGK124" i="3"/>
  <c r="QGJ124" i="3"/>
  <c r="QGI124" i="3"/>
  <c r="QGH124" i="3"/>
  <c r="QGG124" i="3"/>
  <c r="QGF124" i="3"/>
  <c r="QGE124" i="3"/>
  <c r="QGD124" i="3"/>
  <c r="QGC124" i="3"/>
  <c r="QGB124" i="3"/>
  <c r="QGA124" i="3"/>
  <c r="QFZ124" i="3"/>
  <c r="QFY124" i="3"/>
  <c r="QFX124" i="3"/>
  <c r="QFW124" i="3"/>
  <c r="QFV124" i="3"/>
  <c r="QFU124" i="3"/>
  <c r="QFT124" i="3"/>
  <c r="QFS124" i="3"/>
  <c r="QFR124" i="3"/>
  <c r="QFQ124" i="3"/>
  <c r="QFP124" i="3"/>
  <c r="QFO124" i="3"/>
  <c r="QFN124" i="3"/>
  <c r="QFM124" i="3"/>
  <c r="QFL124" i="3"/>
  <c r="QFK124" i="3"/>
  <c r="QFJ124" i="3"/>
  <c r="QFI124" i="3"/>
  <c r="QFH124" i="3"/>
  <c r="QFG124" i="3"/>
  <c r="QFF124" i="3"/>
  <c r="QFE124" i="3"/>
  <c r="QFD124" i="3"/>
  <c r="QFC124" i="3"/>
  <c r="QFB124" i="3"/>
  <c r="QFA124" i="3"/>
  <c r="QEZ124" i="3"/>
  <c r="QEY124" i="3"/>
  <c r="QEX124" i="3"/>
  <c r="QEW124" i="3"/>
  <c r="QEV124" i="3"/>
  <c r="QEU124" i="3"/>
  <c r="QET124" i="3"/>
  <c r="QES124" i="3"/>
  <c r="QER124" i="3"/>
  <c r="QEQ124" i="3"/>
  <c r="QEP124" i="3"/>
  <c r="QEO124" i="3"/>
  <c r="QEN124" i="3"/>
  <c r="QEM124" i="3"/>
  <c r="QEL124" i="3"/>
  <c r="QEK124" i="3"/>
  <c r="QEJ124" i="3"/>
  <c r="QEI124" i="3"/>
  <c r="QEH124" i="3"/>
  <c r="QEG124" i="3"/>
  <c r="QEF124" i="3"/>
  <c r="QEE124" i="3"/>
  <c r="QED124" i="3"/>
  <c r="QEC124" i="3"/>
  <c r="QEB124" i="3"/>
  <c r="QEA124" i="3"/>
  <c r="QDZ124" i="3"/>
  <c r="QDY124" i="3"/>
  <c r="QDX124" i="3"/>
  <c r="QDW124" i="3"/>
  <c r="QDV124" i="3"/>
  <c r="QDU124" i="3"/>
  <c r="QDT124" i="3"/>
  <c r="QDS124" i="3"/>
  <c r="QDR124" i="3"/>
  <c r="QDQ124" i="3"/>
  <c r="QDP124" i="3"/>
  <c r="QDO124" i="3"/>
  <c r="QDN124" i="3"/>
  <c r="QDM124" i="3"/>
  <c r="QDL124" i="3"/>
  <c r="QDK124" i="3"/>
  <c r="QDJ124" i="3"/>
  <c r="QDI124" i="3"/>
  <c r="QDH124" i="3"/>
  <c r="QDG124" i="3"/>
  <c r="QDF124" i="3"/>
  <c r="QDE124" i="3"/>
  <c r="QDD124" i="3"/>
  <c r="QDC124" i="3"/>
  <c r="QDB124" i="3"/>
  <c r="QDA124" i="3"/>
  <c r="QCZ124" i="3"/>
  <c r="QCY124" i="3"/>
  <c r="QCX124" i="3"/>
  <c r="QCW124" i="3"/>
  <c r="QCV124" i="3"/>
  <c r="QCU124" i="3"/>
  <c r="QCT124" i="3"/>
  <c r="QCS124" i="3"/>
  <c r="QCR124" i="3"/>
  <c r="QCQ124" i="3"/>
  <c r="QCP124" i="3"/>
  <c r="QCO124" i="3"/>
  <c r="QCN124" i="3"/>
  <c r="QCM124" i="3"/>
  <c r="QCL124" i="3"/>
  <c r="QCK124" i="3"/>
  <c r="QCJ124" i="3"/>
  <c r="QCI124" i="3"/>
  <c r="QCH124" i="3"/>
  <c r="QCG124" i="3"/>
  <c r="QCF124" i="3"/>
  <c r="QCE124" i="3"/>
  <c r="QCD124" i="3"/>
  <c r="QCC124" i="3"/>
  <c r="QCB124" i="3"/>
  <c r="QCA124" i="3"/>
  <c r="QBZ124" i="3"/>
  <c r="QBY124" i="3"/>
  <c r="QBX124" i="3"/>
  <c r="QBW124" i="3"/>
  <c r="QBV124" i="3"/>
  <c r="QBU124" i="3"/>
  <c r="QBT124" i="3"/>
  <c r="QBS124" i="3"/>
  <c r="QBR124" i="3"/>
  <c r="QBQ124" i="3"/>
  <c r="QBP124" i="3"/>
  <c r="QBO124" i="3"/>
  <c r="QBN124" i="3"/>
  <c r="QBM124" i="3"/>
  <c r="QBL124" i="3"/>
  <c r="QBK124" i="3"/>
  <c r="QBJ124" i="3"/>
  <c r="QBI124" i="3"/>
  <c r="QBH124" i="3"/>
  <c r="QBG124" i="3"/>
  <c r="QBF124" i="3"/>
  <c r="QBE124" i="3"/>
  <c r="QBD124" i="3"/>
  <c r="QBC124" i="3"/>
  <c r="QBB124" i="3"/>
  <c r="QBA124" i="3"/>
  <c r="QAZ124" i="3"/>
  <c r="QAY124" i="3"/>
  <c r="QAX124" i="3"/>
  <c r="QAW124" i="3"/>
  <c r="QAV124" i="3"/>
  <c r="QAU124" i="3"/>
  <c r="QAT124" i="3"/>
  <c r="QAS124" i="3"/>
  <c r="QAR124" i="3"/>
  <c r="QAQ124" i="3"/>
  <c r="QAP124" i="3"/>
  <c r="QAO124" i="3"/>
  <c r="QAN124" i="3"/>
  <c r="QAM124" i="3"/>
  <c r="QAL124" i="3"/>
  <c r="QAK124" i="3"/>
  <c r="QAJ124" i="3"/>
  <c r="QAI124" i="3"/>
  <c r="QAH124" i="3"/>
  <c r="QAG124" i="3"/>
  <c r="QAF124" i="3"/>
  <c r="QAE124" i="3"/>
  <c r="QAD124" i="3"/>
  <c r="QAC124" i="3"/>
  <c r="QAB124" i="3"/>
  <c r="QAA124" i="3"/>
  <c r="PZZ124" i="3"/>
  <c r="PZY124" i="3"/>
  <c r="PZX124" i="3"/>
  <c r="PZW124" i="3"/>
  <c r="PZV124" i="3"/>
  <c r="PZU124" i="3"/>
  <c r="PZT124" i="3"/>
  <c r="PZS124" i="3"/>
  <c r="PZR124" i="3"/>
  <c r="PZQ124" i="3"/>
  <c r="PZP124" i="3"/>
  <c r="PZO124" i="3"/>
  <c r="PZN124" i="3"/>
  <c r="PZM124" i="3"/>
  <c r="PZL124" i="3"/>
  <c r="PZK124" i="3"/>
  <c r="PZJ124" i="3"/>
  <c r="PZI124" i="3"/>
  <c r="PZH124" i="3"/>
  <c r="PZG124" i="3"/>
  <c r="PZF124" i="3"/>
  <c r="PZE124" i="3"/>
  <c r="PZD124" i="3"/>
  <c r="PZC124" i="3"/>
  <c r="PZB124" i="3"/>
  <c r="PZA124" i="3"/>
  <c r="PYZ124" i="3"/>
  <c r="PYY124" i="3"/>
  <c r="PYX124" i="3"/>
  <c r="PYW124" i="3"/>
  <c r="PYV124" i="3"/>
  <c r="PYU124" i="3"/>
  <c r="PYT124" i="3"/>
  <c r="PYS124" i="3"/>
  <c r="PYR124" i="3"/>
  <c r="PYQ124" i="3"/>
  <c r="PYP124" i="3"/>
  <c r="PYO124" i="3"/>
  <c r="PYN124" i="3"/>
  <c r="PYM124" i="3"/>
  <c r="PYL124" i="3"/>
  <c r="PYK124" i="3"/>
  <c r="PYJ124" i="3"/>
  <c r="PYI124" i="3"/>
  <c r="PYH124" i="3"/>
  <c r="PYG124" i="3"/>
  <c r="PYF124" i="3"/>
  <c r="PYE124" i="3"/>
  <c r="PYD124" i="3"/>
  <c r="PYC124" i="3"/>
  <c r="PYB124" i="3"/>
  <c r="PYA124" i="3"/>
  <c r="PXZ124" i="3"/>
  <c r="PXY124" i="3"/>
  <c r="PXX124" i="3"/>
  <c r="PXW124" i="3"/>
  <c r="PXV124" i="3"/>
  <c r="PXU124" i="3"/>
  <c r="PXT124" i="3"/>
  <c r="PXS124" i="3"/>
  <c r="PXR124" i="3"/>
  <c r="PXQ124" i="3"/>
  <c r="PXP124" i="3"/>
  <c r="PXO124" i="3"/>
  <c r="PXN124" i="3"/>
  <c r="PXM124" i="3"/>
  <c r="PXL124" i="3"/>
  <c r="PXK124" i="3"/>
  <c r="PXJ124" i="3"/>
  <c r="PXI124" i="3"/>
  <c r="PXH124" i="3"/>
  <c r="PXG124" i="3"/>
  <c r="PXF124" i="3"/>
  <c r="PXE124" i="3"/>
  <c r="PXD124" i="3"/>
  <c r="PXC124" i="3"/>
  <c r="PXB124" i="3"/>
  <c r="PXA124" i="3"/>
  <c r="PWZ124" i="3"/>
  <c r="PWY124" i="3"/>
  <c r="PWX124" i="3"/>
  <c r="PWW124" i="3"/>
  <c r="PWV124" i="3"/>
  <c r="PWU124" i="3"/>
  <c r="PWT124" i="3"/>
  <c r="PWS124" i="3"/>
  <c r="PWR124" i="3"/>
  <c r="PWQ124" i="3"/>
  <c r="PWP124" i="3"/>
  <c r="PWO124" i="3"/>
  <c r="PWN124" i="3"/>
  <c r="PWM124" i="3"/>
  <c r="PWL124" i="3"/>
  <c r="PWK124" i="3"/>
  <c r="PWJ124" i="3"/>
  <c r="PWI124" i="3"/>
  <c r="PWH124" i="3"/>
  <c r="PWG124" i="3"/>
  <c r="PWF124" i="3"/>
  <c r="PWE124" i="3"/>
  <c r="PWD124" i="3"/>
  <c r="PWC124" i="3"/>
  <c r="PWB124" i="3"/>
  <c r="PWA124" i="3"/>
  <c r="PVZ124" i="3"/>
  <c r="PVY124" i="3"/>
  <c r="PVX124" i="3"/>
  <c r="PVW124" i="3"/>
  <c r="PVV124" i="3"/>
  <c r="PVU124" i="3"/>
  <c r="PVT124" i="3"/>
  <c r="PVS124" i="3"/>
  <c r="PVR124" i="3"/>
  <c r="PVQ124" i="3"/>
  <c r="PVP124" i="3"/>
  <c r="PVO124" i="3"/>
  <c r="PVN124" i="3"/>
  <c r="PVM124" i="3"/>
  <c r="PVL124" i="3"/>
  <c r="PVK124" i="3"/>
  <c r="PVJ124" i="3"/>
  <c r="PVI124" i="3"/>
  <c r="PVH124" i="3"/>
  <c r="PVG124" i="3"/>
  <c r="PVF124" i="3"/>
  <c r="PVE124" i="3"/>
  <c r="PVD124" i="3"/>
  <c r="PVC124" i="3"/>
  <c r="PVB124" i="3"/>
  <c r="PVA124" i="3"/>
  <c r="PUZ124" i="3"/>
  <c r="PUY124" i="3"/>
  <c r="PUX124" i="3"/>
  <c r="PUW124" i="3"/>
  <c r="PUV124" i="3"/>
  <c r="PUU124" i="3"/>
  <c r="PUT124" i="3"/>
  <c r="PUS124" i="3"/>
  <c r="PUR124" i="3"/>
  <c r="PUQ124" i="3"/>
  <c r="PUP124" i="3"/>
  <c r="PUO124" i="3"/>
  <c r="PUN124" i="3"/>
  <c r="PUM124" i="3"/>
  <c r="PUL124" i="3"/>
  <c r="PUK124" i="3"/>
  <c r="PUJ124" i="3"/>
  <c r="PUI124" i="3"/>
  <c r="PUH124" i="3"/>
  <c r="PUG124" i="3"/>
  <c r="PUF124" i="3"/>
  <c r="PUE124" i="3"/>
  <c r="PUD124" i="3"/>
  <c r="PUC124" i="3"/>
  <c r="PUB124" i="3"/>
  <c r="PUA124" i="3"/>
  <c r="PTZ124" i="3"/>
  <c r="PTY124" i="3"/>
  <c r="PTX124" i="3"/>
  <c r="PTW124" i="3"/>
  <c r="PTV124" i="3"/>
  <c r="PTU124" i="3"/>
  <c r="PTT124" i="3"/>
  <c r="PTS124" i="3"/>
  <c r="PTR124" i="3"/>
  <c r="PTQ124" i="3"/>
  <c r="PTP124" i="3"/>
  <c r="PTO124" i="3"/>
  <c r="PTN124" i="3"/>
  <c r="PTM124" i="3"/>
  <c r="PTL124" i="3"/>
  <c r="PTK124" i="3"/>
  <c r="PTJ124" i="3"/>
  <c r="PTI124" i="3"/>
  <c r="PTH124" i="3"/>
  <c r="PTG124" i="3"/>
  <c r="PTF124" i="3"/>
  <c r="PTE124" i="3"/>
  <c r="PTD124" i="3"/>
  <c r="PTC124" i="3"/>
  <c r="PTB124" i="3"/>
  <c r="PTA124" i="3"/>
  <c r="PSZ124" i="3"/>
  <c r="PSY124" i="3"/>
  <c r="PSX124" i="3"/>
  <c r="PSW124" i="3"/>
  <c r="PSV124" i="3"/>
  <c r="PSU124" i="3"/>
  <c r="PST124" i="3"/>
  <c r="PSS124" i="3"/>
  <c r="PSR124" i="3"/>
  <c r="PSQ124" i="3"/>
  <c r="PSP124" i="3"/>
  <c r="PSO124" i="3"/>
  <c r="PSN124" i="3"/>
  <c r="PSM124" i="3"/>
  <c r="PSL124" i="3"/>
  <c r="PSK124" i="3"/>
  <c r="PSJ124" i="3"/>
  <c r="PSI124" i="3"/>
  <c r="PSH124" i="3"/>
  <c r="PSG124" i="3"/>
  <c r="PSF124" i="3"/>
  <c r="PSE124" i="3"/>
  <c r="PSD124" i="3"/>
  <c r="PSC124" i="3"/>
  <c r="PSB124" i="3"/>
  <c r="PSA124" i="3"/>
  <c r="PRZ124" i="3"/>
  <c r="PRY124" i="3"/>
  <c r="PRX124" i="3"/>
  <c r="PRW124" i="3"/>
  <c r="PRV124" i="3"/>
  <c r="PRU124" i="3"/>
  <c r="PRT124" i="3"/>
  <c r="PRS124" i="3"/>
  <c r="PRR124" i="3"/>
  <c r="PRQ124" i="3"/>
  <c r="PRP124" i="3"/>
  <c r="PRO124" i="3"/>
  <c r="PRN124" i="3"/>
  <c r="PRM124" i="3"/>
  <c r="PRL124" i="3"/>
  <c r="PRK124" i="3"/>
  <c r="PRJ124" i="3"/>
  <c r="PRI124" i="3"/>
  <c r="PRH124" i="3"/>
  <c r="PRG124" i="3"/>
  <c r="PRF124" i="3"/>
  <c r="PRE124" i="3"/>
  <c r="PRD124" i="3"/>
  <c r="PRC124" i="3"/>
  <c r="PRB124" i="3"/>
  <c r="PRA124" i="3"/>
  <c r="PQZ124" i="3"/>
  <c r="PQY124" i="3"/>
  <c r="PQX124" i="3"/>
  <c r="PQW124" i="3"/>
  <c r="PQV124" i="3"/>
  <c r="PQU124" i="3"/>
  <c r="PQT124" i="3"/>
  <c r="PQS124" i="3"/>
  <c r="PQR124" i="3"/>
  <c r="PQQ124" i="3"/>
  <c r="PQP124" i="3"/>
  <c r="PQO124" i="3"/>
  <c r="PQN124" i="3"/>
  <c r="PQM124" i="3"/>
  <c r="PQL124" i="3"/>
  <c r="PQK124" i="3"/>
  <c r="PQJ124" i="3"/>
  <c r="PQI124" i="3"/>
  <c r="PQH124" i="3"/>
  <c r="PQG124" i="3"/>
  <c r="PQF124" i="3"/>
  <c r="PQE124" i="3"/>
  <c r="PQD124" i="3"/>
  <c r="PQC124" i="3"/>
  <c r="PQB124" i="3"/>
  <c r="PQA124" i="3"/>
  <c r="PPZ124" i="3"/>
  <c r="PPY124" i="3"/>
  <c r="PPX124" i="3"/>
  <c r="PPW124" i="3"/>
  <c r="PPV124" i="3"/>
  <c r="PPU124" i="3"/>
  <c r="PPT124" i="3"/>
  <c r="PPS124" i="3"/>
  <c r="PPR124" i="3"/>
  <c r="PPQ124" i="3"/>
  <c r="PPP124" i="3"/>
  <c r="PPO124" i="3"/>
  <c r="PPN124" i="3"/>
  <c r="PPM124" i="3"/>
  <c r="PPL124" i="3"/>
  <c r="PPK124" i="3"/>
  <c r="PPJ124" i="3"/>
  <c r="PPI124" i="3"/>
  <c r="PPH124" i="3"/>
  <c r="PPG124" i="3"/>
  <c r="PPF124" i="3"/>
  <c r="PPE124" i="3"/>
  <c r="PPD124" i="3"/>
  <c r="PPC124" i="3"/>
  <c r="PPB124" i="3"/>
  <c r="PPA124" i="3"/>
  <c r="POZ124" i="3"/>
  <c r="POY124" i="3"/>
  <c r="POX124" i="3"/>
  <c r="POW124" i="3"/>
  <c r="POV124" i="3"/>
  <c r="POU124" i="3"/>
  <c r="POT124" i="3"/>
  <c r="POS124" i="3"/>
  <c r="POR124" i="3"/>
  <c r="POQ124" i="3"/>
  <c r="POP124" i="3"/>
  <c r="POO124" i="3"/>
  <c r="PON124" i="3"/>
  <c r="POM124" i="3"/>
  <c r="POL124" i="3"/>
  <c r="POK124" i="3"/>
  <c r="POJ124" i="3"/>
  <c r="POI124" i="3"/>
  <c r="POH124" i="3"/>
  <c r="POG124" i="3"/>
  <c r="POF124" i="3"/>
  <c r="POE124" i="3"/>
  <c r="POD124" i="3"/>
  <c r="POC124" i="3"/>
  <c r="POB124" i="3"/>
  <c r="POA124" i="3"/>
  <c r="PNZ124" i="3"/>
  <c r="PNY124" i="3"/>
  <c r="PNX124" i="3"/>
  <c r="PNW124" i="3"/>
  <c r="PNV124" i="3"/>
  <c r="PNU124" i="3"/>
  <c r="PNT124" i="3"/>
  <c r="PNS124" i="3"/>
  <c r="PNR124" i="3"/>
  <c r="PNQ124" i="3"/>
  <c r="PNP124" i="3"/>
  <c r="PNO124" i="3"/>
  <c r="PNN124" i="3"/>
  <c r="PNM124" i="3"/>
  <c r="PNL124" i="3"/>
  <c r="PNK124" i="3"/>
  <c r="PNJ124" i="3"/>
  <c r="PNI124" i="3"/>
  <c r="PNH124" i="3"/>
  <c r="PNG124" i="3"/>
  <c r="PNF124" i="3"/>
  <c r="PNE124" i="3"/>
  <c r="PND124" i="3"/>
  <c r="PNC124" i="3"/>
  <c r="PNB124" i="3"/>
  <c r="PNA124" i="3"/>
  <c r="PMZ124" i="3"/>
  <c r="PMY124" i="3"/>
  <c r="PMX124" i="3"/>
  <c r="PMW124" i="3"/>
  <c r="PMV124" i="3"/>
  <c r="PMU124" i="3"/>
  <c r="PMT124" i="3"/>
  <c r="PMS124" i="3"/>
  <c r="PMR124" i="3"/>
  <c r="PMQ124" i="3"/>
  <c r="PMP124" i="3"/>
  <c r="PMO124" i="3"/>
  <c r="PMN124" i="3"/>
  <c r="PMM124" i="3"/>
  <c r="PML124" i="3"/>
  <c r="PMK124" i="3"/>
  <c r="PMJ124" i="3"/>
  <c r="PMI124" i="3"/>
  <c r="PMH124" i="3"/>
  <c r="PMG124" i="3"/>
  <c r="PMF124" i="3"/>
  <c r="PME124" i="3"/>
  <c r="PMD124" i="3"/>
  <c r="PMC124" i="3"/>
  <c r="PMB124" i="3"/>
  <c r="PMA124" i="3"/>
  <c r="PLZ124" i="3"/>
  <c r="PLY124" i="3"/>
  <c r="PLX124" i="3"/>
  <c r="PLW124" i="3"/>
  <c r="PLV124" i="3"/>
  <c r="PLU124" i="3"/>
  <c r="PLT124" i="3"/>
  <c r="PLS124" i="3"/>
  <c r="PLR124" i="3"/>
  <c r="PLQ124" i="3"/>
  <c r="PLP124" i="3"/>
  <c r="PLO124" i="3"/>
  <c r="PLN124" i="3"/>
  <c r="PLM124" i="3"/>
  <c r="PLL124" i="3"/>
  <c r="PLK124" i="3"/>
  <c r="PLJ124" i="3"/>
  <c r="PLI124" i="3"/>
  <c r="PLH124" i="3"/>
  <c r="PLG124" i="3"/>
  <c r="PLF124" i="3"/>
  <c r="PLE124" i="3"/>
  <c r="PLD124" i="3"/>
  <c r="PLC124" i="3"/>
  <c r="PLB124" i="3"/>
  <c r="PLA124" i="3"/>
  <c r="PKZ124" i="3"/>
  <c r="PKY124" i="3"/>
  <c r="PKX124" i="3"/>
  <c r="PKW124" i="3"/>
  <c r="PKV124" i="3"/>
  <c r="PKU124" i="3"/>
  <c r="PKT124" i="3"/>
  <c r="PKS124" i="3"/>
  <c r="PKR124" i="3"/>
  <c r="PKQ124" i="3"/>
  <c r="PKP124" i="3"/>
  <c r="PKO124" i="3"/>
  <c r="PKN124" i="3"/>
  <c r="PKM124" i="3"/>
  <c r="PKL124" i="3"/>
  <c r="PKK124" i="3"/>
  <c r="PKJ124" i="3"/>
  <c r="PKI124" i="3"/>
  <c r="PKH124" i="3"/>
  <c r="PKG124" i="3"/>
  <c r="PKF124" i="3"/>
  <c r="PKE124" i="3"/>
  <c r="PKD124" i="3"/>
  <c r="PKC124" i="3"/>
  <c r="PKB124" i="3"/>
  <c r="PKA124" i="3"/>
  <c r="PJZ124" i="3"/>
  <c r="PJY124" i="3"/>
  <c r="PJX124" i="3"/>
  <c r="PJW124" i="3"/>
  <c r="PJV124" i="3"/>
  <c r="PJU124" i="3"/>
  <c r="PJT124" i="3"/>
  <c r="PJS124" i="3"/>
  <c r="PJR124" i="3"/>
  <c r="PJQ124" i="3"/>
  <c r="PJP124" i="3"/>
  <c r="PJO124" i="3"/>
  <c r="PJN124" i="3"/>
  <c r="PJM124" i="3"/>
  <c r="PJL124" i="3"/>
  <c r="PJK124" i="3"/>
  <c r="PJJ124" i="3"/>
  <c r="PJI124" i="3"/>
  <c r="PJH124" i="3"/>
  <c r="PJG124" i="3"/>
  <c r="PJF124" i="3"/>
  <c r="PJE124" i="3"/>
  <c r="PJD124" i="3"/>
  <c r="PJC124" i="3"/>
  <c r="PJB124" i="3"/>
  <c r="PJA124" i="3"/>
  <c r="PIZ124" i="3"/>
  <c r="PIY124" i="3"/>
  <c r="PIX124" i="3"/>
  <c r="PIW124" i="3"/>
  <c r="PIV124" i="3"/>
  <c r="PIU124" i="3"/>
  <c r="PIT124" i="3"/>
  <c r="PIS124" i="3"/>
  <c r="PIR124" i="3"/>
  <c r="PIQ124" i="3"/>
  <c r="PIP124" i="3"/>
  <c r="PIO124" i="3"/>
  <c r="PIN124" i="3"/>
  <c r="PIM124" i="3"/>
  <c r="PIL124" i="3"/>
  <c r="PIK124" i="3"/>
  <c r="PIJ124" i="3"/>
  <c r="PII124" i="3"/>
  <c r="PIH124" i="3"/>
  <c r="PIG124" i="3"/>
  <c r="PIF124" i="3"/>
  <c r="PIE124" i="3"/>
  <c r="PID124" i="3"/>
  <c r="PIC124" i="3"/>
  <c r="PIB124" i="3"/>
  <c r="PIA124" i="3"/>
  <c r="PHZ124" i="3"/>
  <c r="PHY124" i="3"/>
  <c r="PHX124" i="3"/>
  <c r="PHW124" i="3"/>
  <c r="PHV124" i="3"/>
  <c r="PHU124" i="3"/>
  <c r="PHT124" i="3"/>
  <c r="PHS124" i="3"/>
  <c r="PHR124" i="3"/>
  <c r="PHQ124" i="3"/>
  <c r="PHP124" i="3"/>
  <c r="PHO124" i="3"/>
  <c r="PHN124" i="3"/>
  <c r="PHM124" i="3"/>
  <c r="PHL124" i="3"/>
  <c r="PHK124" i="3"/>
  <c r="PHJ124" i="3"/>
  <c r="PHI124" i="3"/>
  <c r="PHH124" i="3"/>
  <c r="PHG124" i="3"/>
  <c r="PHF124" i="3"/>
  <c r="PHE124" i="3"/>
  <c r="PHD124" i="3"/>
  <c r="PHC124" i="3"/>
  <c r="PHB124" i="3"/>
  <c r="PHA124" i="3"/>
  <c r="PGZ124" i="3"/>
  <c r="PGY124" i="3"/>
  <c r="PGX124" i="3"/>
  <c r="PGW124" i="3"/>
  <c r="PGV124" i="3"/>
  <c r="PGU124" i="3"/>
  <c r="PGT124" i="3"/>
  <c r="PGS124" i="3"/>
  <c r="PGR124" i="3"/>
  <c r="PGQ124" i="3"/>
  <c r="PGP124" i="3"/>
  <c r="PGO124" i="3"/>
  <c r="PGN124" i="3"/>
  <c r="PGM124" i="3"/>
  <c r="PGL124" i="3"/>
  <c r="PGK124" i="3"/>
  <c r="PGJ124" i="3"/>
  <c r="PGI124" i="3"/>
  <c r="PGH124" i="3"/>
  <c r="PGG124" i="3"/>
  <c r="PGF124" i="3"/>
  <c r="PGE124" i="3"/>
  <c r="PGD124" i="3"/>
  <c r="PGC124" i="3"/>
  <c r="PGB124" i="3"/>
  <c r="PGA124" i="3"/>
  <c r="PFZ124" i="3"/>
  <c r="PFY124" i="3"/>
  <c r="PFX124" i="3"/>
  <c r="PFW124" i="3"/>
  <c r="PFV124" i="3"/>
  <c r="PFU124" i="3"/>
  <c r="PFT124" i="3"/>
  <c r="PFS124" i="3"/>
  <c r="PFR124" i="3"/>
  <c r="PFQ124" i="3"/>
  <c r="PFP124" i="3"/>
  <c r="PFO124" i="3"/>
  <c r="PFN124" i="3"/>
  <c r="PFM124" i="3"/>
  <c r="PFL124" i="3"/>
  <c r="PFK124" i="3"/>
  <c r="PFJ124" i="3"/>
  <c r="PFI124" i="3"/>
  <c r="PFH124" i="3"/>
  <c r="PFG124" i="3"/>
  <c r="PFF124" i="3"/>
  <c r="PFE124" i="3"/>
  <c r="PFD124" i="3"/>
  <c r="PFC124" i="3"/>
  <c r="PFB124" i="3"/>
  <c r="PFA124" i="3"/>
  <c r="PEZ124" i="3"/>
  <c r="PEY124" i="3"/>
  <c r="PEX124" i="3"/>
  <c r="PEW124" i="3"/>
  <c r="PEV124" i="3"/>
  <c r="PEU124" i="3"/>
  <c r="PET124" i="3"/>
  <c r="PES124" i="3"/>
  <c r="PER124" i="3"/>
  <c r="PEQ124" i="3"/>
  <c r="PEP124" i="3"/>
  <c r="PEO124" i="3"/>
  <c r="PEN124" i="3"/>
  <c r="PEM124" i="3"/>
  <c r="PEL124" i="3"/>
  <c r="PEK124" i="3"/>
  <c r="PEJ124" i="3"/>
  <c r="PEI124" i="3"/>
  <c r="PEH124" i="3"/>
  <c r="PEG124" i="3"/>
  <c r="PEF124" i="3"/>
  <c r="PEE124" i="3"/>
  <c r="PED124" i="3"/>
  <c r="PEC124" i="3"/>
  <c r="PEB124" i="3"/>
  <c r="PEA124" i="3"/>
  <c r="PDZ124" i="3"/>
  <c r="PDY124" i="3"/>
  <c r="PDX124" i="3"/>
  <c r="PDW124" i="3"/>
  <c r="PDV124" i="3"/>
  <c r="PDU124" i="3"/>
  <c r="PDT124" i="3"/>
  <c r="PDS124" i="3"/>
  <c r="PDR124" i="3"/>
  <c r="PDQ124" i="3"/>
  <c r="PDP124" i="3"/>
  <c r="PDO124" i="3"/>
  <c r="PDN124" i="3"/>
  <c r="PDM124" i="3"/>
  <c r="PDL124" i="3"/>
  <c r="PDK124" i="3"/>
  <c r="PDJ124" i="3"/>
  <c r="PDI124" i="3"/>
  <c r="PDH124" i="3"/>
  <c r="PDG124" i="3"/>
  <c r="PDF124" i="3"/>
  <c r="PDE124" i="3"/>
  <c r="PDD124" i="3"/>
  <c r="PDC124" i="3"/>
  <c r="PDB124" i="3"/>
  <c r="PDA124" i="3"/>
  <c r="PCZ124" i="3"/>
  <c r="PCY124" i="3"/>
  <c r="PCX124" i="3"/>
  <c r="PCW124" i="3"/>
  <c r="PCV124" i="3"/>
  <c r="PCU124" i="3"/>
  <c r="PCT124" i="3"/>
  <c r="PCS124" i="3"/>
  <c r="PCR124" i="3"/>
  <c r="PCQ124" i="3"/>
  <c r="PCP124" i="3"/>
  <c r="PCO124" i="3"/>
  <c r="PCN124" i="3"/>
  <c r="PCM124" i="3"/>
  <c r="PCL124" i="3"/>
  <c r="PCK124" i="3"/>
  <c r="PCJ124" i="3"/>
  <c r="PCI124" i="3"/>
  <c r="PCH124" i="3"/>
  <c r="PCG124" i="3"/>
  <c r="PCF124" i="3"/>
  <c r="PCE124" i="3"/>
  <c r="PCD124" i="3"/>
  <c r="PCC124" i="3"/>
  <c r="PCB124" i="3"/>
  <c r="PCA124" i="3"/>
  <c r="PBZ124" i="3"/>
  <c r="PBY124" i="3"/>
  <c r="PBX124" i="3"/>
  <c r="PBW124" i="3"/>
  <c r="PBV124" i="3"/>
  <c r="PBU124" i="3"/>
  <c r="PBT124" i="3"/>
  <c r="PBS124" i="3"/>
  <c r="PBR124" i="3"/>
  <c r="PBQ124" i="3"/>
  <c r="PBP124" i="3"/>
  <c r="PBO124" i="3"/>
  <c r="PBN124" i="3"/>
  <c r="PBM124" i="3"/>
  <c r="PBL124" i="3"/>
  <c r="PBK124" i="3"/>
  <c r="PBJ124" i="3"/>
  <c r="PBI124" i="3"/>
  <c r="PBH124" i="3"/>
  <c r="PBG124" i="3"/>
  <c r="PBF124" i="3"/>
  <c r="PBE124" i="3"/>
  <c r="PBD124" i="3"/>
  <c r="PBC124" i="3"/>
  <c r="PBB124" i="3"/>
  <c r="PBA124" i="3"/>
  <c r="PAZ124" i="3"/>
  <c r="PAY124" i="3"/>
  <c r="PAX124" i="3"/>
  <c r="PAW124" i="3"/>
  <c r="PAV124" i="3"/>
  <c r="PAU124" i="3"/>
  <c r="PAT124" i="3"/>
  <c r="PAS124" i="3"/>
  <c r="PAR124" i="3"/>
  <c r="PAQ124" i="3"/>
  <c r="PAP124" i="3"/>
  <c r="PAO124" i="3"/>
  <c r="PAN124" i="3"/>
  <c r="PAM124" i="3"/>
  <c r="PAL124" i="3"/>
  <c r="PAK124" i="3"/>
  <c r="PAJ124" i="3"/>
  <c r="PAI124" i="3"/>
  <c r="PAH124" i="3"/>
  <c r="PAG124" i="3"/>
  <c r="PAF124" i="3"/>
  <c r="PAE124" i="3"/>
  <c r="PAD124" i="3"/>
  <c r="PAC124" i="3"/>
  <c r="PAB124" i="3"/>
  <c r="PAA124" i="3"/>
  <c r="OZZ124" i="3"/>
  <c r="OZY124" i="3"/>
  <c r="OZX124" i="3"/>
  <c r="OZW124" i="3"/>
  <c r="OZV124" i="3"/>
  <c r="OZU124" i="3"/>
  <c r="OZT124" i="3"/>
  <c r="OZS124" i="3"/>
  <c r="OZR124" i="3"/>
  <c r="OZQ124" i="3"/>
  <c r="OZP124" i="3"/>
  <c r="OZO124" i="3"/>
  <c r="OZN124" i="3"/>
  <c r="OZM124" i="3"/>
  <c r="OZL124" i="3"/>
  <c r="OZK124" i="3"/>
  <c r="OZJ124" i="3"/>
  <c r="OZI124" i="3"/>
  <c r="OZH124" i="3"/>
  <c r="OZG124" i="3"/>
  <c r="OZF124" i="3"/>
  <c r="OZE124" i="3"/>
  <c r="OZD124" i="3"/>
  <c r="OZC124" i="3"/>
  <c r="OZB124" i="3"/>
  <c r="OZA124" i="3"/>
  <c r="OYZ124" i="3"/>
  <c r="OYY124" i="3"/>
  <c r="OYX124" i="3"/>
  <c r="OYW124" i="3"/>
  <c r="OYV124" i="3"/>
  <c r="OYU124" i="3"/>
  <c r="OYT124" i="3"/>
  <c r="OYS124" i="3"/>
  <c r="OYR124" i="3"/>
  <c r="OYQ124" i="3"/>
  <c r="OYP124" i="3"/>
  <c r="OYO124" i="3"/>
  <c r="OYN124" i="3"/>
  <c r="OYM124" i="3"/>
  <c r="OYL124" i="3"/>
  <c r="OYK124" i="3"/>
  <c r="OYJ124" i="3"/>
  <c r="OYI124" i="3"/>
  <c r="OYH124" i="3"/>
  <c r="OYG124" i="3"/>
  <c r="OYF124" i="3"/>
  <c r="OYE124" i="3"/>
  <c r="OYD124" i="3"/>
  <c r="OYC124" i="3"/>
  <c r="OYB124" i="3"/>
  <c r="OYA124" i="3"/>
  <c r="OXZ124" i="3"/>
  <c r="OXY124" i="3"/>
  <c r="OXX124" i="3"/>
  <c r="OXW124" i="3"/>
  <c r="OXV124" i="3"/>
  <c r="OXU124" i="3"/>
  <c r="OXT124" i="3"/>
  <c r="OXS124" i="3"/>
  <c r="OXR124" i="3"/>
  <c r="OXQ124" i="3"/>
  <c r="OXP124" i="3"/>
  <c r="OXO124" i="3"/>
  <c r="OXN124" i="3"/>
  <c r="OXM124" i="3"/>
  <c r="OXL124" i="3"/>
  <c r="OXK124" i="3"/>
  <c r="OXJ124" i="3"/>
  <c r="OXI124" i="3"/>
  <c r="OXH124" i="3"/>
  <c r="OXG124" i="3"/>
  <c r="OXF124" i="3"/>
  <c r="OXE124" i="3"/>
  <c r="OXD124" i="3"/>
  <c r="OXC124" i="3"/>
  <c r="OXB124" i="3"/>
  <c r="OXA124" i="3"/>
  <c r="OWZ124" i="3"/>
  <c r="OWY124" i="3"/>
  <c r="OWX124" i="3"/>
  <c r="OWW124" i="3"/>
  <c r="OWV124" i="3"/>
  <c r="OWU124" i="3"/>
  <c r="OWT124" i="3"/>
  <c r="OWS124" i="3"/>
  <c r="OWR124" i="3"/>
  <c r="OWQ124" i="3"/>
  <c r="OWP124" i="3"/>
  <c r="OWO124" i="3"/>
  <c r="OWN124" i="3"/>
  <c r="OWM124" i="3"/>
  <c r="OWL124" i="3"/>
  <c r="OWK124" i="3"/>
  <c r="OWJ124" i="3"/>
  <c r="OWI124" i="3"/>
  <c r="OWH124" i="3"/>
  <c r="OWG124" i="3"/>
  <c r="OWF124" i="3"/>
  <c r="OWE124" i="3"/>
  <c r="OWD124" i="3"/>
  <c r="OWC124" i="3"/>
  <c r="OWB124" i="3"/>
  <c r="OWA124" i="3"/>
  <c r="OVZ124" i="3"/>
  <c r="OVY124" i="3"/>
  <c r="OVX124" i="3"/>
  <c r="OVW124" i="3"/>
  <c r="OVV124" i="3"/>
  <c r="OVU124" i="3"/>
  <c r="OVT124" i="3"/>
  <c r="OVS124" i="3"/>
  <c r="OVR124" i="3"/>
  <c r="OVQ124" i="3"/>
  <c r="OVP124" i="3"/>
  <c r="OVO124" i="3"/>
  <c r="OVN124" i="3"/>
  <c r="OVM124" i="3"/>
  <c r="OVL124" i="3"/>
  <c r="OVK124" i="3"/>
  <c r="OVJ124" i="3"/>
  <c r="OVI124" i="3"/>
  <c r="OVH124" i="3"/>
  <c r="OVG124" i="3"/>
  <c r="OVF124" i="3"/>
  <c r="OVE124" i="3"/>
  <c r="OVD124" i="3"/>
  <c r="OVC124" i="3"/>
  <c r="OVB124" i="3"/>
  <c r="OVA124" i="3"/>
  <c r="OUZ124" i="3"/>
  <c r="OUY124" i="3"/>
  <c r="OUX124" i="3"/>
  <c r="OUW124" i="3"/>
  <c r="OUV124" i="3"/>
  <c r="OUU124" i="3"/>
  <c r="OUT124" i="3"/>
  <c r="OUS124" i="3"/>
  <c r="OUR124" i="3"/>
  <c r="OUQ124" i="3"/>
  <c r="OUP124" i="3"/>
  <c r="OUO124" i="3"/>
  <c r="OUN124" i="3"/>
  <c r="OUM124" i="3"/>
  <c r="OUL124" i="3"/>
  <c r="OUK124" i="3"/>
  <c r="OUJ124" i="3"/>
  <c r="OUI124" i="3"/>
  <c r="OUH124" i="3"/>
  <c r="OUG124" i="3"/>
  <c r="OUF124" i="3"/>
  <c r="OUE124" i="3"/>
  <c r="OUD124" i="3"/>
  <c r="OUC124" i="3"/>
  <c r="OUB124" i="3"/>
  <c r="OUA124" i="3"/>
  <c r="OTZ124" i="3"/>
  <c r="OTY124" i="3"/>
  <c r="OTX124" i="3"/>
  <c r="OTW124" i="3"/>
  <c r="OTV124" i="3"/>
  <c r="OTU124" i="3"/>
  <c r="OTT124" i="3"/>
  <c r="OTS124" i="3"/>
  <c r="OTR124" i="3"/>
  <c r="OTQ124" i="3"/>
  <c r="OTP124" i="3"/>
  <c r="OTO124" i="3"/>
  <c r="OTN124" i="3"/>
  <c r="OTM124" i="3"/>
  <c r="OTL124" i="3"/>
  <c r="OTK124" i="3"/>
  <c r="OTJ124" i="3"/>
  <c r="OTI124" i="3"/>
  <c r="OTH124" i="3"/>
  <c r="OTG124" i="3"/>
  <c r="OTF124" i="3"/>
  <c r="OTE124" i="3"/>
  <c r="OTD124" i="3"/>
  <c r="OTC124" i="3"/>
  <c r="OTB124" i="3"/>
  <c r="OTA124" i="3"/>
  <c r="OSZ124" i="3"/>
  <c r="OSY124" i="3"/>
  <c r="OSX124" i="3"/>
  <c r="OSW124" i="3"/>
  <c r="OSV124" i="3"/>
  <c r="OSU124" i="3"/>
  <c r="OST124" i="3"/>
  <c r="OSS124" i="3"/>
  <c r="OSR124" i="3"/>
  <c r="OSQ124" i="3"/>
  <c r="OSP124" i="3"/>
  <c r="OSO124" i="3"/>
  <c r="OSN124" i="3"/>
  <c r="OSM124" i="3"/>
  <c r="OSL124" i="3"/>
  <c r="OSK124" i="3"/>
  <c r="OSJ124" i="3"/>
  <c r="OSI124" i="3"/>
  <c r="OSH124" i="3"/>
  <c r="OSG124" i="3"/>
  <c r="OSF124" i="3"/>
  <c r="OSE124" i="3"/>
  <c r="OSD124" i="3"/>
  <c r="OSC124" i="3"/>
  <c r="OSB124" i="3"/>
  <c r="OSA124" i="3"/>
  <c r="ORZ124" i="3"/>
  <c r="ORY124" i="3"/>
  <c r="ORX124" i="3"/>
  <c r="ORW124" i="3"/>
  <c r="ORV124" i="3"/>
  <c r="ORU124" i="3"/>
  <c r="ORT124" i="3"/>
  <c r="ORS124" i="3"/>
  <c r="ORR124" i="3"/>
  <c r="ORQ124" i="3"/>
  <c r="ORP124" i="3"/>
  <c r="ORO124" i="3"/>
  <c r="ORN124" i="3"/>
  <c r="ORM124" i="3"/>
  <c r="ORL124" i="3"/>
  <c r="ORK124" i="3"/>
  <c r="ORJ124" i="3"/>
  <c r="ORI124" i="3"/>
  <c r="ORH124" i="3"/>
  <c r="ORG124" i="3"/>
  <c r="ORF124" i="3"/>
  <c r="ORE124" i="3"/>
  <c r="ORD124" i="3"/>
  <c r="ORC124" i="3"/>
  <c r="ORB124" i="3"/>
  <c r="ORA124" i="3"/>
  <c r="OQZ124" i="3"/>
  <c r="OQY124" i="3"/>
  <c r="OQX124" i="3"/>
  <c r="OQW124" i="3"/>
  <c r="OQV124" i="3"/>
  <c r="OQU124" i="3"/>
  <c r="OQT124" i="3"/>
  <c r="OQS124" i="3"/>
  <c r="OQR124" i="3"/>
  <c r="OQQ124" i="3"/>
  <c r="OQP124" i="3"/>
  <c r="OQO124" i="3"/>
  <c r="OQN124" i="3"/>
  <c r="OQM124" i="3"/>
  <c r="OQL124" i="3"/>
  <c r="OQK124" i="3"/>
  <c r="OQJ124" i="3"/>
  <c r="OQI124" i="3"/>
  <c r="OQH124" i="3"/>
  <c r="OQG124" i="3"/>
  <c r="OQF124" i="3"/>
  <c r="OQE124" i="3"/>
  <c r="OQD124" i="3"/>
  <c r="OQC124" i="3"/>
  <c r="OQB124" i="3"/>
  <c r="OQA124" i="3"/>
  <c r="OPZ124" i="3"/>
  <c r="OPY124" i="3"/>
  <c r="OPX124" i="3"/>
  <c r="OPW124" i="3"/>
  <c r="OPV124" i="3"/>
  <c r="OPU124" i="3"/>
  <c r="OPT124" i="3"/>
  <c r="OPS124" i="3"/>
  <c r="OPR124" i="3"/>
  <c r="OPQ124" i="3"/>
  <c r="OPP124" i="3"/>
  <c r="OPO124" i="3"/>
  <c r="OPN124" i="3"/>
  <c r="OPM124" i="3"/>
  <c r="OPL124" i="3"/>
  <c r="OPK124" i="3"/>
  <c r="OPJ124" i="3"/>
  <c r="OPI124" i="3"/>
  <c r="OPH124" i="3"/>
  <c r="OPG124" i="3"/>
  <c r="OPF124" i="3"/>
  <c r="OPE124" i="3"/>
  <c r="OPD124" i="3"/>
  <c r="OPC124" i="3"/>
  <c r="OPB124" i="3"/>
  <c r="OPA124" i="3"/>
  <c r="OOZ124" i="3"/>
  <c r="OOY124" i="3"/>
  <c r="OOX124" i="3"/>
  <c r="OOW124" i="3"/>
  <c r="OOV124" i="3"/>
  <c r="OOU124" i="3"/>
  <c r="OOT124" i="3"/>
  <c r="OOS124" i="3"/>
  <c r="OOR124" i="3"/>
  <c r="OOQ124" i="3"/>
  <c r="OOP124" i="3"/>
  <c r="OOO124" i="3"/>
  <c r="OON124" i="3"/>
  <c r="OOM124" i="3"/>
  <c r="OOL124" i="3"/>
  <c r="OOK124" i="3"/>
  <c r="OOJ124" i="3"/>
  <c r="OOI124" i="3"/>
  <c r="OOH124" i="3"/>
  <c r="OOG124" i="3"/>
  <c r="OOF124" i="3"/>
  <c r="OOE124" i="3"/>
  <c r="OOD124" i="3"/>
  <c r="OOC124" i="3"/>
  <c r="OOB124" i="3"/>
  <c r="OOA124" i="3"/>
  <c r="ONZ124" i="3"/>
  <c r="ONY124" i="3"/>
  <c r="ONX124" i="3"/>
  <c r="ONW124" i="3"/>
  <c r="ONV124" i="3"/>
  <c r="ONU124" i="3"/>
  <c r="ONT124" i="3"/>
  <c r="ONS124" i="3"/>
  <c r="ONR124" i="3"/>
  <c r="ONQ124" i="3"/>
  <c r="ONP124" i="3"/>
  <c r="ONO124" i="3"/>
  <c r="ONN124" i="3"/>
  <c r="ONM124" i="3"/>
  <c r="ONL124" i="3"/>
  <c r="ONK124" i="3"/>
  <c r="ONJ124" i="3"/>
  <c r="ONI124" i="3"/>
  <c r="ONH124" i="3"/>
  <c r="ONG124" i="3"/>
  <c r="ONF124" i="3"/>
  <c r="ONE124" i="3"/>
  <c r="OND124" i="3"/>
  <c r="ONC124" i="3"/>
  <c r="ONB124" i="3"/>
  <c r="ONA124" i="3"/>
  <c r="OMZ124" i="3"/>
  <c r="OMY124" i="3"/>
  <c r="OMX124" i="3"/>
  <c r="OMW124" i="3"/>
  <c r="OMV124" i="3"/>
  <c r="OMU124" i="3"/>
  <c r="OMT124" i="3"/>
  <c r="OMS124" i="3"/>
  <c r="OMR124" i="3"/>
  <c r="OMQ124" i="3"/>
  <c r="OMP124" i="3"/>
  <c r="OMO124" i="3"/>
  <c r="OMN124" i="3"/>
  <c r="OMM124" i="3"/>
  <c r="OML124" i="3"/>
  <c r="OMK124" i="3"/>
  <c r="OMJ124" i="3"/>
  <c r="OMI124" i="3"/>
  <c r="OMH124" i="3"/>
  <c r="OMG124" i="3"/>
  <c r="OMF124" i="3"/>
  <c r="OME124" i="3"/>
  <c r="OMD124" i="3"/>
  <c r="OMC124" i="3"/>
  <c r="OMB124" i="3"/>
  <c r="OMA124" i="3"/>
  <c r="OLZ124" i="3"/>
  <c r="OLY124" i="3"/>
  <c r="OLX124" i="3"/>
  <c r="OLW124" i="3"/>
  <c r="OLV124" i="3"/>
  <c r="OLU124" i="3"/>
  <c r="OLT124" i="3"/>
  <c r="OLS124" i="3"/>
  <c r="OLR124" i="3"/>
  <c r="OLQ124" i="3"/>
  <c r="OLP124" i="3"/>
  <c r="OLO124" i="3"/>
  <c r="OLN124" i="3"/>
  <c r="OLM124" i="3"/>
  <c r="OLL124" i="3"/>
  <c r="OLK124" i="3"/>
  <c r="OLJ124" i="3"/>
  <c r="OLI124" i="3"/>
  <c r="OLH124" i="3"/>
  <c r="OLG124" i="3"/>
  <c r="OLF124" i="3"/>
  <c r="OLE124" i="3"/>
  <c r="OLD124" i="3"/>
  <c r="OLC124" i="3"/>
  <c r="OLB124" i="3"/>
  <c r="OLA124" i="3"/>
  <c r="OKZ124" i="3"/>
  <c r="OKY124" i="3"/>
  <c r="OKX124" i="3"/>
  <c r="OKW124" i="3"/>
  <c r="OKV124" i="3"/>
  <c r="OKU124" i="3"/>
  <c r="OKT124" i="3"/>
  <c r="OKS124" i="3"/>
  <c r="OKR124" i="3"/>
  <c r="OKQ124" i="3"/>
  <c r="OKP124" i="3"/>
  <c r="OKO124" i="3"/>
  <c r="OKN124" i="3"/>
  <c r="OKM124" i="3"/>
  <c r="OKL124" i="3"/>
  <c r="OKK124" i="3"/>
  <c r="OKJ124" i="3"/>
  <c r="OKI124" i="3"/>
  <c r="OKH124" i="3"/>
  <c r="OKG124" i="3"/>
  <c r="OKF124" i="3"/>
  <c r="OKE124" i="3"/>
  <c r="OKD124" i="3"/>
  <c r="OKC124" i="3"/>
  <c r="OKB124" i="3"/>
  <c r="OKA124" i="3"/>
  <c r="OJZ124" i="3"/>
  <c r="OJY124" i="3"/>
  <c r="OJX124" i="3"/>
  <c r="OJW124" i="3"/>
  <c r="OJV124" i="3"/>
  <c r="OJU124" i="3"/>
  <c r="OJT124" i="3"/>
  <c r="OJS124" i="3"/>
  <c r="OJR124" i="3"/>
  <c r="OJQ124" i="3"/>
  <c r="OJP124" i="3"/>
  <c r="OJO124" i="3"/>
  <c r="OJN124" i="3"/>
  <c r="OJM124" i="3"/>
  <c r="OJL124" i="3"/>
  <c r="OJK124" i="3"/>
  <c r="OJJ124" i="3"/>
  <c r="OJI124" i="3"/>
  <c r="OJH124" i="3"/>
  <c r="OJG124" i="3"/>
  <c r="OJF124" i="3"/>
  <c r="OJE124" i="3"/>
  <c r="OJD124" i="3"/>
  <c r="OJC124" i="3"/>
  <c r="OJB124" i="3"/>
  <c r="OJA124" i="3"/>
  <c r="OIZ124" i="3"/>
  <c r="OIY124" i="3"/>
  <c r="OIX124" i="3"/>
  <c r="OIW124" i="3"/>
  <c r="OIV124" i="3"/>
  <c r="OIU124" i="3"/>
  <c r="OIT124" i="3"/>
  <c r="OIS124" i="3"/>
  <c r="OIR124" i="3"/>
  <c r="OIQ124" i="3"/>
  <c r="OIP124" i="3"/>
  <c r="OIO124" i="3"/>
  <c r="OIN124" i="3"/>
  <c r="OIM124" i="3"/>
  <c r="OIL124" i="3"/>
  <c r="OIK124" i="3"/>
  <c r="OIJ124" i="3"/>
  <c r="OII124" i="3"/>
  <c r="OIH124" i="3"/>
  <c r="OIG124" i="3"/>
  <c r="OIF124" i="3"/>
  <c r="OIE124" i="3"/>
  <c r="OID124" i="3"/>
  <c r="OIC124" i="3"/>
  <c r="OIB124" i="3"/>
  <c r="OIA124" i="3"/>
  <c r="OHZ124" i="3"/>
  <c r="OHY124" i="3"/>
  <c r="OHX124" i="3"/>
  <c r="OHW124" i="3"/>
  <c r="OHV124" i="3"/>
  <c r="OHU124" i="3"/>
  <c r="OHT124" i="3"/>
  <c r="OHS124" i="3"/>
  <c r="OHR124" i="3"/>
  <c r="OHQ124" i="3"/>
  <c r="OHP124" i="3"/>
  <c r="OHO124" i="3"/>
  <c r="OHN124" i="3"/>
  <c r="OHM124" i="3"/>
  <c r="OHL124" i="3"/>
  <c r="OHK124" i="3"/>
  <c r="OHJ124" i="3"/>
  <c r="OHI124" i="3"/>
  <c r="OHH124" i="3"/>
  <c r="OHG124" i="3"/>
  <c r="OHF124" i="3"/>
  <c r="OHE124" i="3"/>
  <c r="OHD124" i="3"/>
  <c r="OHC124" i="3"/>
  <c r="OHB124" i="3"/>
  <c r="OHA124" i="3"/>
  <c r="OGZ124" i="3"/>
  <c r="OGY124" i="3"/>
  <c r="OGX124" i="3"/>
  <c r="OGW124" i="3"/>
  <c r="OGV124" i="3"/>
  <c r="OGU124" i="3"/>
  <c r="OGT124" i="3"/>
  <c r="OGS124" i="3"/>
  <c r="OGR124" i="3"/>
  <c r="OGQ124" i="3"/>
  <c r="OGP124" i="3"/>
  <c r="OGO124" i="3"/>
  <c r="OGN124" i="3"/>
  <c r="OGM124" i="3"/>
  <c r="OGL124" i="3"/>
  <c r="OGK124" i="3"/>
  <c r="OGJ124" i="3"/>
  <c r="OGI124" i="3"/>
  <c r="OGH124" i="3"/>
  <c r="OGG124" i="3"/>
  <c r="OGF124" i="3"/>
  <c r="OGE124" i="3"/>
  <c r="OGD124" i="3"/>
  <c r="OGC124" i="3"/>
  <c r="OGB124" i="3"/>
  <c r="OGA124" i="3"/>
  <c r="OFZ124" i="3"/>
  <c r="OFY124" i="3"/>
  <c r="OFX124" i="3"/>
  <c r="OFW124" i="3"/>
  <c r="OFV124" i="3"/>
  <c r="OFU124" i="3"/>
  <c r="OFT124" i="3"/>
  <c r="OFS124" i="3"/>
  <c r="OFR124" i="3"/>
  <c r="OFQ124" i="3"/>
  <c r="OFP124" i="3"/>
  <c r="OFO124" i="3"/>
  <c r="OFN124" i="3"/>
  <c r="OFM124" i="3"/>
  <c r="OFL124" i="3"/>
  <c r="OFK124" i="3"/>
  <c r="OFJ124" i="3"/>
  <c r="OFI124" i="3"/>
  <c r="OFH124" i="3"/>
  <c r="OFG124" i="3"/>
  <c r="OFF124" i="3"/>
  <c r="OFE124" i="3"/>
  <c r="OFD124" i="3"/>
  <c r="OFC124" i="3"/>
  <c r="OFB124" i="3"/>
  <c r="OFA124" i="3"/>
  <c r="OEZ124" i="3"/>
  <c r="OEY124" i="3"/>
  <c r="OEX124" i="3"/>
  <c r="OEW124" i="3"/>
  <c r="OEV124" i="3"/>
  <c r="OEU124" i="3"/>
  <c r="OET124" i="3"/>
  <c r="OES124" i="3"/>
  <c r="OER124" i="3"/>
  <c r="OEQ124" i="3"/>
  <c r="OEP124" i="3"/>
  <c r="OEO124" i="3"/>
  <c r="OEN124" i="3"/>
  <c r="OEM124" i="3"/>
  <c r="OEL124" i="3"/>
  <c r="OEK124" i="3"/>
  <c r="OEJ124" i="3"/>
  <c r="OEI124" i="3"/>
  <c r="OEH124" i="3"/>
  <c r="OEG124" i="3"/>
  <c r="OEF124" i="3"/>
  <c r="OEE124" i="3"/>
  <c r="OED124" i="3"/>
  <c r="OEC124" i="3"/>
  <c r="OEB124" i="3"/>
  <c r="OEA124" i="3"/>
  <c r="ODZ124" i="3"/>
  <c r="ODY124" i="3"/>
  <c r="ODX124" i="3"/>
  <c r="ODW124" i="3"/>
  <c r="ODV124" i="3"/>
  <c r="ODU124" i="3"/>
  <c r="ODT124" i="3"/>
  <c r="ODS124" i="3"/>
  <c r="ODR124" i="3"/>
  <c r="ODQ124" i="3"/>
  <c r="ODP124" i="3"/>
  <c r="ODO124" i="3"/>
  <c r="ODN124" i="3"/>
  <c r="ODM124" i="3"/>
  <c r="ODL124" i="3"/>
  <c r="ODK124" i="3"/>
  <c r="ODJ124" i="3"/>
  <c r="ODI124" i="3"/>
  <c r="ODH124" i="3"/>
  <c r="ODG124" i="3"/>
  <c r="ODF124" i="3"/>
  <c r="ODE124" i="3"/>
  <c r="ODD124" i="3"/>
  <c r="ODC124" i="3"/>
  <c r="ODB124" i="3"/>
  <c r="ODA124" i="3"/>
  <c r="OCZ124" i="3"/>
  <c r="OCY124" i="3"/>
  <c r="OCX124" i="3"/>
  <c r="OCW124" i="3"/>
  <c r="OCV124" i="3"/>
  <c r="OCU124" i="3"/>
  <c r="OCT124" i="3"/>
  <c r="OCS124" i="3"/>
  <c r="OCR124" i="3"/>
  <c r="OCQ124" i="3"/>
  <c r="OCP124" i="3"/>
  <c r="OCO124" i="3"/>
  <c r="OCN124" i="3"/>
  <c r="OCM124" i="3"/>
  <c r="OCL124" i="3"/>
  <c r="OCK124" i="3"/>
  <c r="OCJ124" i="3"/>
  <c r="OCI124" i="3"/>
  <c r="OCH124" i="3"/>
  <c r="OCG124" i="3"/>
  <c r="OCF124" i="3"/>
  <c r="OCE124" i="3"/>
  <c r="OCD124" i="3"/>
  <c r="OCC124" i="3"/>
  <c r="OCB124" i="3"/>
  <c r="OCA124" i="3"/>
  <c r="OBZ124" i="3"/>
  <c r="OBY124" i="3"/>
  <c r="OBX124" i="3"/>
  <c r="OBW124" i="3"/>
  <c r="OBV124" i="3"/>
  <c r="OBU124" i="3"/>
  <c r="OBT124" i="3"/>
  <c r="OBS124" i="3"/>
  <c r="OBR124" i="3"/>
  <c r="OBQ124" i="3"/>
  <c r="OBP124" i="3"/>
  <c r="OBO124" i="3"/>
  <c r="OBN124" i="3"/>
  <c r="OBM124" i="3"/>
  <c r="OBL124" i="3"/>
  <c r="OBK124" i="3"/>
  <c r="OBJ124" i="3"/>
  <c r="OBI124" i="3"/>
  <c r="OBH124" i="3"/>
  <c r="OBG124" i="3"/>
  <c r="OBF124" i="3"/>
  <c r="OBE124" i="3"/>
  <c r="OBD124" i="3"/>
  <c r="OBC124" i="3"/>
  <c r="OBB124" i="3"/>
  <c r="OBA124" i="3"/>
  <c r="OAZ124" i="3"/>
  <c r="OAY124" i="3"/>
  <c r="OAX124" i="3"/>
  <c r="OAW124" i="3"/>
  <c r="OAV124" i="3"/>
  <c r="OAU124" i="3"/>
  <c r="OAT124" i="3"/>
  <c r="OAS124" i="3"/>
  <c r="OAR124" i="3"/>
  <c r="OAQ124" i="3"/>
  <c r="OAP124" i="3"/>
  <c r="OAO124" i="3"/>
  <c r="OAN124" i="3"/>
  <c r="OAM124" i="3"/>
  <c r="OAL124" i="3"/>
  <c r="OAK124" i="3"/>
  <c r="OAJ124" i="3"/>
  <c r="OAI124" i="3"/>
  <c r="OAH124" i="3"/>
  <c r="OAG124" i="3"/>
  <c r="OAF124" i="3"/>
  <c r="OAE124" i="3"/>
  <c r="OAD124" i="3"/>
  <c r="OAC124" i="3"/>
  <c r="OAB124" i="3"/>
  <c r="OAA124" i="3"/>
  <c r="NZZ124" i="3"/>
  <c r="NZY124" i="3"/>
  <c r="NZX124" i="3"/>
  <c r="NZW124" i="3"/>
  <c r="NZV124" i="3"/>
  <c r="NZU124" i="3"/>
  <c r="NZT124" i="3"/>
  <c r="NZS124" i="3"/>
  <c r="NZR124" i="3"/>
  <c r="NZQ124" i="3"/>
  <c r="NZP124" i="3"/>
  <c r="NZO124" i="3"/>
  <c r="NZN124" i="3"/>
  <c r="NZM124" i="3"/>
  <c r="NZL124" i="3"/>
  <c r="NZK124" i="3"/>
  <c r="NZJ124" i="3"/>
  <c r="NZI124" i="3"/>
  <c r="NZH124" i="3"/>
  <c r="NZG124" i="3"/>
  <c r="NZF124" i="3"/>
  <c r="NZE124" i="3"/>
  <c r="NZD124" i="3"/>
  <c r="NZC124" i="3"/>
  <c r="NZB124" i="3"/>
  <c r="NZA124" i="3"/>
  <c r="NYZ124" i="3"/>
  <c r="NYY124" i="3"/>
  <c r="NYX124" i="3"/>
  <c r="NYW124" i="3"/>
  <c r="NYV124" i="3"/>
  <c r="NYU124" i="3"/>
  <c r="NYT124" i="3"/>
  <c r="NYS124" i="3"/>
  <c r="NYR124" i="3"/>
  <c r="NYQ124" i="3"/>
  <c r="NYP124" i="3"/>
  <c r="NYO124" i="3"/>
  <c r="NYN124" i="3"/>
  <c r="NYM124" i="3"/>
  <c r="NYL124" i="3"/>
  <c r="NYK124" i="3"/>
  <c r="NYJ124" i="3"/>
  <c r="NYI124" i="3"/>
  <c r="NYH124" i="3"/>
  <c r="NYG124" i="3"/>
  <c r="NYF124" i="3"/>
  <c r="NYE124" i="3"/>
  <c r="NYD124" i="3"/>
  <c r="NYC124" i="3"/>
  <c r="NYB124" i="3"/>
  <c r="NYA124" i="3"/>
  <c r="NXZ124" i="3"/>
  <c r="NXY124" i="3"/>
  <c r="NXX124" i="3"/>
  <c r="NXW124" i="3"/>
  <c r="NXV124" i="3"/>
  <c r="NXU124" i="3"/>
  <c r="NXT124" i="3"/>
  <c r="NXS124" i="3"/>
  <c r="NXR124" i="3"/>
  <c r="NXQ124" i="3"/>
  <c r="NXP124" i="3"/>
  <c r="NXO124" i="3"/>
  <c r="NXN124" i="3"/>
  <c r="NXM124" i="3"/>
  <c r="NXL124" i="3"/>
  <c r="NXK124" i="3"/>
  <c r="NXJ124" i="3"/>
  <c r="NXI124" i="3"/>
  <c r="NXH124" i="3"/>
  <c r="NXG124" i="3"/>
  <c r="NXF124" i="3"/>
  <c r="NXE124" i="3"/>
  <c r="NXD124" i="3"/>
  <c r="NXC124" i="3"/>
  <c r="NXB124" i="3"/>
  <c r="NXA124" i="3"/>
  <c r="NWZ124" i="3"/>
  <c r="NWY124" i="3"/>
  <c r="NWX124" i="3"/>
  <c r="NWW124" i="3"/>
  <c r="NWV124" i="3"/>
  <c r="NWU124" i="3"/>
  <c r="NWT124" i="3"/>
  <c r="NWS124" i="3"/>
  <c r="NWR124" i="3"/>
  <c r="NWQ124" i="3"/>
  <c r="NWP124" i="3"/>
  <c r="NWO124" i="3"/>
  <c r="NWN124" i="3"/>
  <c r="NWM124" i="3"/>
  <c r="NWL124" i="3"/>
  <c r="NWK124" i="3"/>
  <c r="NWJ124" i="3"/>
  <c r="NWI124" i="3"/>
  <c r="NWH124" i="3"/>
  <c r="NWG124" i="3"/>
  <c r="NWF124" i="3"/>
  <c r="NWE124" i="3"/>
  <c r="NWD124" i="3"/>
  <c r="NWC124" i="3"/>
  <c r="NWB124" i="3"/>
  <c r="NWA124" i="3"/>
  <c r="NVZ124" i="3"/>
  <c r="NVY124" i="3"/>
  <c r="NVX124" i="3"/>
  <c r="NVW124" i="3"/>
  <c r="NVV124" i="3"/>
  <c r="NVU124" i="3"/>
  <c r="NVT124" i="3"/>
  <c r="NVS124" i="3"/>
  <c r="NVR124" i="3"/>
  <c r="NVQ124" i="3"/>
  <c r="NVP124" i="3"/>
  <c r="NVO124" i="3"/>
  <c r="NVN124" i="3"/>
  <c r="NVM124" i="3"/>
  <c r="NVL124" i="3"/>
  <c r="NVK124" i="3"/>
  <c r="NVJ124" i="3"/>
  <c r="NVI124" i="3"/>
  <c r="NVH124" i="3"/>
  <c r="NVG124" i="3"/>
  <c r="NVF124" i="3"/>
  <c r="NVE124" i="3"/>
  <c r="NVD124" i="3"/>
  <c r="NVC124" i="3"/>
  <c r="NVB124" i="3"/>
  <c r="NVA124" i="3"/>
  <c r="NUZ124" i="3"/>
  <c r="NUY124" i="3"/>
  <c r="NUX124" i="3"/>
  <c r="NUW124" i="3"/>
  <c r="NUV124" i="3"/>
  <c r="NUU124" i="3"/>
  <c r="NUT124" i="3"/>
  <c r="NUS124" i="3"/>
  <c r="NUR124" i="3"/>
  <c r="NUQ124" i="3"/>
  <c r="NUP124" i="3"/>
  <c r="NUO124" i="3"/>
  <c r="NUN124" i="3"/>
  <c r="NUM124" i="3"/>
  <c r="NUL124" i="3"/>
  <c r="NUK124" i="3"/>
  <c r="NUJ124" i="3"/>
  <c r="NUI124" i="3"/>
  <c r="NUH124" i="3"/>
  <c r="NUG124" i="3"/>
  <c r="NUF124" i="3"/>
  <c r="NUE124" i="3"/>
  <c r="NUD124" i="3"/>
  <c r="NUC124" i="3"/>
  <c r="NUB124" i="3"/>
  <c r="NUA124" i="3"/>
  <c r="NTZ124" i="3"/>
  <c r="NTY124" i="3"/>
  <c r="NTX124" i="3"/>
  <c r="NTW124" i="3"/>
  <c r="NTV124" i="3"/>
  <c r="NTU124" i="3"/>
  <c r="NTT124" i="3"/>
  <c r="NTS124" i="3"/>
  <c r="NTR124" i="3"/>
  <c r="NTQ124" i="3"/>
  <c r="NTP124" i="3"/>
  <c r="NTO124" i="3"/>
  <c r="NTN124" i="3"/>
  <c r="NTM124" i="3"/>
  <c r="NTL124" i="3"/>
  <c r="NTK124" i="3"/>
  <c r="NTJ124" i="3"/>
  <c r="NTI124" i="3"/>
  <c r="NTH124" i="3"/>
  <c r="NTG124" i="3"/>
  <c r="NTF124" i="3"/>
  <c r="NTE124" i="3"/>
  <c r="NTD124" i="3"/>
  <c r="NTC124" i="3"/>
  <c r="NTB124" i="3"/>
  <c r="NTA124" i="3"/>
  <c r="NSZ124" i="3"/>
  <c r="NSY124" i="3"/>
  <c r="NSX124" i="3"/>
  <c r="NSW124" i="3"/>
  <c r="NSV124" i="3"/>
  <c r="NSU124" i="3"/>
  <c r="NST124" i="3"/>
  <c r="NSS124" i="3"/>
  <c r="NSR124" i="3"/>
  <c r="NSQ124" i="3"/>
  <c r="NSP124" i="3"/>
  <c r="NSO124" i="3"/>
  <c r="NSN124" i="3"/>
  <c r="NSM124" i="3"/>
  <c r="NSL124" i="3"/>
  <c r="NSK124" i="3"/>
  <c r="NSJ124" i="3"/>
  <c r="NSI124" i="3"/>
  <c r="NSH124" i="3"/>
  <c r="NSG124" i="3"/>
  <c r="NSF124" i="3"/>
  <c r="NSE124" i="3"/>
  <c r="NSD124" i="3"/>
  <c r="NSC124" i="3"/>
  <c r="NSB124" i="3"/>
  <c r="NSA124" i="3"/>
  <c r="NRZ124" i="3"/>
  <c r="NRY124" i="3"/>
  <c r="NRX124" i="3"/>
  <c r="NRW124" i="3"/>
  <c r="NRV124" i="3"/>
  <c r="NRU124" i="3"/>
  <c r="NRT124" i="3"/>
  <c r="NRS124" i="3"/>
  <c r="NRR124" i="3"/>
  <c r="NRQ124" i="3"/>
  <c r="NRP124" i="3"/>
  <c r="NRO124" i="3"/>
  <c r="NRN124" i="3"/>
  <c r="NRM124" i="3"/>
  <c r="NRL124" i="3"/>
  <c r="NRK124" i="3"/>
  <c r="NRJ124" i="3"/>
  <c r="NRI124" i="3"/>
  <c r="NRH124" i="3"/>
  <c r="NRG124" i="3"/>
  <c r="NRF124" i="3"/>
  <c r="NRE124" i="3"/>
  <c r="NRD124" i="3"/>
  <c r="NRC124" i="3"/>
  <c r="NRB124" i="3"/>
  <c r="NRA124" i="3"/>
  <c r="NQZ124" i="3"/>
  <c r="NQY124" i="3"/>
  <c r="NQX124" i="3"/>
  <c r="NQW124" i="3"/>
  <c r="NQV124" i="3"/>
  <c r="NQU124" i="3"/>
  <c r="NQT124" i="3"/>
  <c r="NQS124" i="3"/>
  <c r="NQR124" i="3"/>
  <c r="NQQ124" i="3"/>
  <c r="NQP124" i="3"/>
  <c r="NQO124" i="3"/>
  <c r="NQN124" i="3"/>
  <c r="NQM124" i="3"/>
  <c r="NQL124" i="3"/>
  <c r="NQK124" i="3"/>
  <c r="NQJ124" i="3"/>
  <c r="NQI124" i="3"/>
  <c r="NQH124" i="3"/>
  <c r="NQG124" i="3"/>
  <c r="NQF124" i="3"/>
  <c r="NQE124" i="3"/>
  <c r="NQD124" i="3"/>
  <c r="NQC124" i="3"/>
  <c r="NQB124" i="3"/>
  <c r="NQA124" i="3"/>
  <c r="NPZ124" i="3"/>
  <c r="NPY124" i="3"/>
  <c r="NPX124" i="3"/>
  <c r="NPW124" i="3"/>
  <c r="NPV124" i="3"/>
  <c r="NPU124" i="3"/>
  <c r="NPT124" i="3"/>
  <c r="NPS124" i="3"/>
  <c r="NPR124" i="3"/>
  <c r="NPQ124" i="3"/>
  <c r="NPP124" i="3"/>
  <c r="NPO124" i="3"/>
  <c r="NPN124" i="3"/>
  <c r="NPM124" i="3"/>
  <c r="NPL124" i="3"/>
  <c r="NPK124" i="3"/>
  <c r="NPJ124" i="3"/>
  <c r="NPI124" i="3"/>
  <c r="NPH124" i="3"/>
  <c r="NPG124" i="3"/>
  <c r="NPF124" i="3"/>
  <c r="NPE124" i="3"/>
  <c r="NPD124" i="3"/>
  <c r="NPC124" i="3"/>
  <c r="NPB124" i="3"/>
  <c r="NPA124" i="3"/>
  <c r="NOZ124" i="3"/>
  <c r="NOY124" i="3"/>
  <c r="NOX124" i="3"/>
  <c r="NOW124" i="3"/>
  <c r="NOV124" i="3"/>
  <c r="NOU124" i="3"/>
  <c r="NOT124" i="3"/>
  <c r="NOS124" i="3"/>
  <c r="NOR124" i="3"/>
  <c r="NOQ124" i="3"/>
  <c r="NOP124" i="3"/>
  <c r="NOO124" i="3"/>
  <c r="NON124" i="3"/>
  <c r="NOM124" i="3"/>
  <c r="NOL124" i="3"/>
  <c r="NOK124" i="3"/>
  <c r="NOJ124" i="3"/>
  <c r="NOI124" i="3"/>
  <c r="NOH124" i="3"/>
  <c r="NOG124" i="3"/>
  <c r="NOF124" i="3"/>
  <c r="NOE124" i="3"/>
  <c r="NOD124" i="3"/>
  <c r="NOC124" i="3"/>
  <c r="NOB124" i="3"/>
  <c r="NOA124" i="3"/>
  <c r="NNZ124" i="3"/>
  <c r="NNY124" i="3"/>
  <c r="NNX124" i="3"/>
  <c r="NNW124" i="3"/>
  <c r="NNV124" i="3"/>
  <c r="NNU124" i="3"/>
  <c r="NNT124" i="3"/>
  <c r="NNS124" i="3"/>
  <c r="NNR124" i="3"/>
  <c r="NNQ124" i="3"/>
  <c r="NNP124" i="3"/>
  <c r="NNO124" i="3"/>
  <c r="NNN124" i="3"/>
  <c r="NNM124" i="3"/>
  <c r="NNL124" i="3"/>
  <c r="NNK124" i="3"/>
  <c r="NNJ124" i="3"/>
  <c r="NNI124" i="3"/>
  <c r="NNH124" i="3"/>
  <c r="NNG124" i="3"/>
  <c r="NNF124" i="3"/>
  <c r="NNE124" i="3"/>
  <c r="NND124" i="3"/>
  <c r="NNC124" i="3"/>
  <c r="NNB124" i="3"/>
  <c r="NNA124" i="3"/>
  <c r="NMZ124" i="3"/>
  <c r="NMY124" i="3"/>
  <c r="NMX124" i="3"/>
  <c r="NMW124" i="3"/>
  <c r="NMV124" i="3"/>
  <c r="NMU124" i="3"/>
  <c r="NMT124" i="3"/>
  <c r="NMS124" i="3"/>
  <c r="NMR124" i="3"/>
  <c r="NMQ124" i="3"/>
  <c r="NMP124" i="3"/>
  <c r="NMO124" i="3"/>
  <c r="NMN124" i="3"/>
  <c r="NMM124" i="3"/>
  <c r="NML124" i="3"/>
  <c r="NMK124" i="3"/>
  <c r="NMJ124" i="3"/>
  <c r="NMI124" i="3"/>
  <c r="NMH124" i="3"/>
  <c r="NMG124" i="3"/>
  <c r="NMF124" i="3"/>
  <c r="NME124" i="3"/>
  <c r="NMD124" i="3"/>
  <c r="NMC124" i="3"/>
  <c r="NMB124" i="3"/>
  <c r="NMA124" i="3"/>
  <c r="NLZ124" i="3"/>
  <c r="NLY124" i="3"/>
  <c r="NLX124" i="3"/>
  <c r="NLW124" i="3"/>
  <c r="NLV124" i="3"/>
  <c r="NLU124" i="3"/>
  <c r="NLT124" i="3"/>
  <c r="NLS124" i="3"/>
  <c r="NLR124" i="3"/>
  <c r="NLQ124" i="3"/>
  <c r="NLP124" i="3"/>
  <c r="NLO124" i="3"/>
  <c r="NLN124" i="3"/>
  <c r="NLM124" i="3"/>
  <c r="NLL124" i="3"/>
  <c r="NLK124" i="3"/>
  <c r="NLJ124" i="3"/>
  <c r="NLI124" i="3"/>
  <c r="NLH124" i="3"/>
  <c r="NLG124" i="3"/>
  <c r="NLF124" i="3"/>
  <c r="NLE124" i="3"/>
  <c r="NLD124" i="3"/>
  <c r="NLC124" i="3"/>
  <c r="NLB124" i="3"/>
  <c r="NLA124" i="3"/>
  <c r="NKZ124" i="3"/>
  <c r="NKY124" i="3"/>
  <c r="NKX124" i="3"/>
  <c r="NKW124" i="3"/>
  <c r="NKV124" i="3"/>
  <c r="NKU124" i="3"/>
  <c r="NKT124" i="3"/>
  <c r="NKS124" i="3"/>
  <c r="NKR124" i="3"/>
  <c r="NKQ124" i="3"/>
  <c r="NKP124" i="3"/>
  <c r="NKO124" i="3"/>
  <c r="NKN124" i="3"/>
  <c r="NKM124" i="3"/>
  <c r="NKL124" i="3"/>
  <c r="NKK124" i="3"/>
  <c r="NKJ124" i="3"/>
  <c r="NKI124" i="3"/>
  <c r="NKH124" i="3"/>
  <c r="NKG124" i="3"/>
  <c r="NKF124" i="3"/>
  <c r="NKE124" i="3"/>
  <c r="NKD124" i="3"/>
  <c r="NKC124" i="3"/>
  <c r="NKB124" i="3"/>
  <c r="NKA124" i="3"/>
  <c r="NJZ124" i="3"/>
  <c r="NJY124" i="3"/>
  <c r="NJX124" i="3"/>
  <c r="NJW124" i="3"/>
  <c r="NJV124" i="3"/>
  <c r="NJU124" i="3"/>
  <c r="NJT124" i="3"/>
  <c r="NJS124" i="3"/>
  <c r="NJR124" i="3"/>
  <c r="NJQ124" i="3"/>
  <c r="NJP124" i="3"/>
  <c r="NJO124" i="3"/>
  <c r="NJN124" i="3"/>
  <c r="NJM124" i="3"/>
  <c r="NJL124" i="3"/>
  <c r="NJK124" i="3"/>
  <c r="NJJ124" i="3"/>
  <c r="NJI124" i="3"/>
  <c r="NJH124" i="3"/>
  <c r="NJG124" i="3"/>
  <c r="NJF124" i="3"/>
  <c r="NJE124" i="3"/>
  <c r="NJD124" i="3"/>
  <c r="NJC124" i="3"/>
  <c r="NJB124" i="3"/>
  <c r="NJA124" i="3"/>
  <c r="NIZ124" i="3"/>
  <c r="NIY124" i="3"/>
  <c r="NIX124" i="3"/>
  <c r="NIW124" i="3"/>
  <c r="NIV124" i="3"/>
  <c r="NIU124" i="3"/>
  <c r="NIT124" i="3"/>
  <c r="NIS124" i="3"/>
  <c r="NIR124" i="3"/>
  <c r="NIQ124" i="3"/>
  <c r="NIP124" i="3"/>
  <c r="NIO124" i="3"/>
  <c r="NIN124" i="3"/>
  <c r="NIM124" i="3"/>
  <c r="NIL124" i="3"/>
  <c r="NIK124" i="3"/>
  <c r="NIJ124" i="3"/>
  <c r="NII124" i="3"/>
  <c r="NIH124" i="3"/>
  <c r="NIG124" i="3"/>
  <c r="NIF124" i="3"/>
  <c r="NIE124" i="3"/>
  <c r="NID124" i="3"/>
  <c r="NIC124" i="3"/>
  <c r="NIB124" i="3"/>
  <c r="NIA124" i="3"/>
  <c r="NHZ124" i="3"/>
  <c r="NHY124" i="3"/>
  <c r="NHX124" i="3"/>
  <c r="NHW124" i="3"/>
  <c r="NHV124" i="3"/>
  <c r="NHU124" i="3"/>
  <c r="NHT124" i="3"/>
  <c r="NHS124" i="3"/>
  <c r="NHR124" i="3"/>
  <c r="NHQ124" i="3"/>
  <c r="NHP124" i="3"/>
  <c r="NHO124" i="3"/>
  <c r="NHN124" i="3"/>
  <c r="NHM124" i="3"/>
  <c r="NHL124" i="3"/>
  <c r="NHK124" i="3"/>
  <c r="NHJ124" i="3"/>
  <c r="NHI124" i="3"/>
  <c r="NHH124" i="3"/>
  <c r="NHG124" i="3"/>
  <c r="NHF124" i="3"/>
  <c r="NHE124" i="3"/>
  <c r="NHD124" i="3"/>
  <c r="NHC124" i="3"/>
  <c r="NHB124" i="3"/>
  <c r="NHA124" i="3"/>
  <c r="NGZ124" i="3"/>
  <c r="NGY124" i="3"/>
  <c r="NGX124" i="3"/>
  <c r="NGW124" i="3"/>
  <c r="NGV124" i="3"/>
  <c r="NGU124" i="3"/>
  <c r="NGT124" i="3"/>
  <c r="NGS124" i="3"/>
  <c r="NGR124" i="3"/>
  <c r="NGQ124" i="3"/>
  <c r="NGP124" i="3"/>
  <c r="NGO124" i="3"/>
  <c r="NGN124" i="3"/>
  <c r="NGM124" i="3"/>
  <c r="NGL124" i="3"/>
  <c r="NGK124" i="3"/>
  <c r="NGJ124" i="3"/>
  <c r="NGI124" i="3"/>
  <c r="NGH124" i="3"/>
  <c r="NGG124" i="3"/>
  <c r="NGF124" i="3"/>
  <c r="NGE124" i="3"/>
  <c r="NGD124" i="3"/>
  <c r="NGC124" i="3"/>
  <c r="NGB124" i="3"/>
  <c r="NGA124" i="3"/>
  <c r="NFZ124" i="3"/>
  <c r="NFY124" i="3"/>
  <c r="NFX124" i="3"/>
  <c r="NFW124" i="3"/>
  <c r="NFV124" i="3"/>
  <c r="NFU124" i="3"/>
  <c r="NFT124" i="3"/>
  <c r="NFS124" i="3"/>
  <c r="NFR124" i="3"/>
  <c r="NFQ124" i="3"/>
  <c r="NFP124" i="3"/>
  <c r="NFO124" i="3"/>
  <c r="NFN124" i="3"/>
  <c r="NFM124" i="3"/>
  <c r="NFL124" i="3"/>
  <c r="NFK124" i="3"/>
  <c r="NFJ124" i="3"/>
  <c r="NFI124" i="3"/>
  <c r="NFH124" i="3"/>
  <c r="NFG124" i="3"/>
  <c r="NFF124" i="3"/>
  <c r="NFE124" i="3"/>
  <c r="NFD124" i="3"/>
  <c r="NFC124" i="3"/>
  <c r="NFB124" i="3"/>
  <c r="NFA124" i="3"/>
  <c r="NEZ124" i="3"/>
  <c r="NEY124" i="3"/>
  <c r="NEX124" i="3"/>
  <c r="NEW124" i="3"/>
  <c r="NEV124" i="3"/>
  <c r="NEU124" i="3"/>
  <c r="NET124" i="3"/>
  <c r="NES124" i="3"/>
  <c r="NER124" i="3"/>
  <c r="NEQ124" i="3"/>
  <c r="NEP124" i="3"/>
  <c r="NEO124" i="3"/>
  <c r="NEN124" i="3"/>
  <c r="NEM124" i="3"/>
  <c r="NEL124" i="3"/>
  <c r="NEK124" i="3"/>
  <c r="NEJ124" i="3"/>
  <c r="NEI124" i="3"/>
  <c r="NEH124" i="3"/>
  <c r="NEG124" i="3"/>
  <c r="NEF124" i="3"/>
  <c r="NEE124" i="3"/>
  <c r="NED124" i="3"/>
  <c r="NEC124" i="3"/>
  <c r="NEB124" i="3"/>
  <c r="NEA124" i="3"/>
  <c r="NDZ124" i="3"/>
  <c r="NDY124" i="3"/>
  <c r="NDX124" i="3"/>
  <c r="NDW124" i="3"/>
  <c r="NDV124" i="3"/>
  <c r="NDU124" i="3"/>
  <c r="NDT124" i="3"/>
  <c r="NDS124" i="3"/>
  <c r="NDR124" i="3"/>
  <c r="NDQ124" i="3"/>
  <c r="NDP124" i="3"/>
  <c r="NDO124" i="3"/>
  <c r="NDN124" i="3"/>
  <c r="NDM124" i="3"/>
  <c r="NDL124" i="3"/>
  <c r="NDK124" i="3"/>
  <c r="NDJ124" i="3"/>
  <c r="NDI124" i="3"/>
  <c r="NDH124" i="3"/>
  <c r="NDG124" i="3"/>
  <c r="NDF124" i="3"/>
  <c r="NDE124" i="3"/>
  <c r="NDD124" i="3"/>
  <c r="NDC124" i="3"/>
  <c r="NDB124" i="3"/>
  <c r="NDA124" i="3"/>
  <c r="NCZ124" i="3"/>
  <c r="NCY124" i="3"/>
  <c r="NCX124" i="3"/>
  <c r="NCW124" i="3"/>
  <c r="NCV124" i="3"/>
  <c r="NCU124" i="3"/>
  <c r="NCT124" i="3"/>
  <c r="NCS124" i="3"/>
  <c r="NCR124" i="3"/>
  <c r="NCQ124" i="3"/>
  <c r="NCP124" i="3"/>
  <c r="NCO124" i="3"/>
  <c r="NCN124" i="3"/>
  <c r="NCM124" i="3"/>
  <c r="NCL124" i="3"/>
  <c r="NCK124" i="3"/>
  <c r="NCJ124" i="3"/>
  <c r="NCI124" i="3"/>
  <c r="NCH124" i="3"/>
  <c r="NCG124" i="3"/>
  <c r="NCF124" i="3"/>
  <c r="NCE124" i="3"/>
  <c r="NCD124" i="3"/>
  <c r="NCC124" i="3"/>
  <c r="NCB124" i="3"/>
  <c r="NCA124" i="3"/>
  <c r="NBZ124" i="3"/>
  <c r="NBY124" i="3"/>
  <c r="NBX124" i="3"/>
  <c r="NBW124" i="3"/>
  <c r="NBV124" i="3"/>
  <c r="NBU124" i="3"/>
  <c r="NBT124" i="3"/>
  <c r="NBS124" i="3"/>
  <c r="NBR124" i="3"/>
  <c r="NBQ124" i="3"/>
  <c r="NBP124" i="3"/>
  <c r="NBO124" i="3"/>
  <c r="NBN124" i="3"/>
  <c r="NBM124" i="3"/>
  <c r="NBL124" i="3"/>
  <c r="NBK124" i="3"/>
  <c r="NBJ124" i="3"/>
  <c r="NBI124" i="3"/>
  <c r="NBH124" i="3"/>
  <c r="NBG124" i="3"/>
  <c r="NBF124" i="3"/>
  <c r="NBE124" i="3"/>
  <c r="NBD124" i="3"/>
  <c r="NBC124" i="3"/>
  <c r="NBB124" i="3"/>
  <c r="NBA124" i="3"/>
  <c r="NAZ124" i="3"/>
  <c r="NAY124" i="3"/>
  <c r="NAX124" i="3"/>
  <c r="NAW124" i="3"/>
  <c r="NAV124" i="3"/>
  <c r="NAU124" i="3"/>
  <c r="NAT124" i="3"/>
  <c r="NAS124" i="3"/>
  <c r="NAR124" i="3"/>
  <c r="NAQ124" i="3"/>
  <c r="NAP124" i="3"/>
  <c r="NAO124" i="3"/>
  <c r="NAN124" i="3"/>
  <c r="NAM124" i="3"/>
  <c r="NAL124" i="3"/>
  <c r="NAK124" i="3"/>
  <c r="NAJ124" i="3"/>
  <c r="NAI124" i="3"/>
  <c r="NAH124" i="3"/>
  <c r="NAG124" i="3"/>
  <c r="NAF124" i="3"/>
  <c r="NAE124" i="3"/>
  <c r="NAD124" i="3"/>
  <c r="NAC124" i="3"/>
  <c r="NAB124" i="3"/>
  <c r="NAA124" i="3"/>
  <c r="MZZ124" i="3"/>
  <c r="MZY124" i="3"/>
  <c r="MZX124" i="3"/>
  <c r="MZW124" i="3"/>
  <c r="MZV124" i="3"/>
  <c r="MZU124" i="3"/>
  <c r="MZT124" i="3"/>
  <c r="MZS124" i="3"/>
  <c r="MZR124" i="3"/>
  <c r="MZQ124" i="3"/>
  <c r="MZP124" i="3"/>
  <c r="MZO124" i="3"/>
  <c r="MZN124" i="3"/>
  <c r="MZM124" i="3"/>
  <c r="MZL124" i="3"/>
  <c r="MZK124" i="3"/>
  <c r="MZJ124" i="3"/>
  <c r="MZI124" i="3"/>
  <c r="MZH124" i="3"/>
  <c r="MZG124" i="3"/>
  <c r="MZF124" i="3"/>
  <c r="MZE124" i="3"/>
  <c r="MZD124" i="3"/>
  <c r="MZC124" i="3"/>
  <c r="MZB124" i="3"/>
  <c r="MZA124" i="3"/>
  <c r="MYZ124" i="3"/>
  <c r="MYY124" i="3"/>
  <c r="MYX124" i="3"/>
  <c r="MYW124" i="3"/>
  <c r="MYV124" i="3"/>
  <c r="MYU124" i="3"/>
  <c r="MYT124" i="3"/>
  <c r="MYS124" i="3"/>
  <c r="MYR124" i="3"/>
  <c r="MYQ124" i="3"/>
  <c r="MYP124" i="3"/>
  <c r="MYO124" i="3"/>
  <c r="MYN124" i="3"/>
  <c r="MYM124" i="3"/>
  <c r="MYL124" i="3"/>
  <c r="MYK124" i="3"/>
  <c r="MYJ124" i="3"/>
  <c r="MYI124" i="3"/>
  <c r="MYH124" i="3"/>
  <c r="MYG124" i="3"/>
  <c r="MYF124" i="3"/>
  <c r="MYE124" i="3"/>
  <c r="MYD124" i="3"/>
  <c r="MYC124" i="3"/>
  <c r="MYB124" i="3"/>
  <c r="MYA124" i="3"/>
  <c r="MXZ124" i="3"/>
  <c r="MXY124" i="3"/>
  <c r="MXX124" i="3"/>
  <c r="MXW124" i="3"/>
  <c r="MXV124" i="3"/>
  <c r="MXU124" i="3"/>
  <c r="MXT124" i="3"/>
  <c r="MXS124" i="3"/>
  <c r="MXR124" i="3"/>
  <c r="MXQ124" i="3"/>
  <c r="MXP124" i="3"/>
  <c r="MXO124" i="3"/>
  <c r="MXN124" i="3"/>
  <c r="MXM124" i="3"/>
  <c r="MXL124" i="3"/>
  <c r="MXK124" i="3"/>
  <c r="MXJ124" i="3"/>
  <c r="MXI124" i="3"/>
  <c r="MXH124" i="3"/>
  <c r="MXG124" i="3"/>
  <c r="MXF124" i="3"/>
  <c r="MXE124" i="3"/>
  <c r="MXD124" i="3"/>
  <c r="MXC124" i="3"/>
  <c r="MXB124" i="3"/>
  <c r="MXA124" i="3"/>
  <c r="MWZ124" i="3"/>
  <c r="MWY124" i="3"/>
  <c r="MWX124" i="3"/>
  <c r="MWW124" i="3"/>
  <c r="MWV124" i="3"/>
  <c r="MWU124" i="3"/>
  <c r="MWT124" i="3"/>
  <c r="MWS124" i="3"/>
  <c r="MWR124" i="3"/>
  <c r="MWQ124" i="3"/>
  <c r="MWP124" i="3"/>
  <c r="MWO124" i="3"/>
  <c r="MWN124" i="3"/>
  <c r="MWM124" i="3"/>
  <c r="MWL124" i="3"/>
  <c r="MWK124" i="3"/>
  <c r="MWJ124" i="3"/>
  <c r="MWI124" i="3"/>
  <c r="MWH124" i="3"/>
  <c r="MWG124" i="3"/>
  <c r="MWF124" i="3"/>
  <c r="MWE124" i="3"/>
  <c r="MWD124" i="3"/>
  <c r="MWC124" i="3"/>
  <c r="MWB124" i="3"/>
  <c r="MWA124" i="3"/>
  <c r="MVZ124" i="3"/>
  <c r="MVY124" i="3"/>
  <c r="MVX124" i="3"/>
  <c r="MVW124" i="3"/>
  <c r="MVV124" i="3"/>
  <c r="MVU124" i="3"/>
  <c r="MVT124" i="3"/>
  <c r="MVS124" i="3"/>
  <c r="MVR124" i="3"/>
  <c r="MVQ124" i="3"/>
  <c r="MVP124" i="3"/>
  <c r="MVO124" i="3"/>
  <c r="MVN124" i="3"/>
  <c r="MVM124" i="3"/>
  <c r="MVL124" i="3"/>
  <c r="MVK124" i="3"/>
  <c r="MVJ124" i="3"/>
  <c r="MVI124" i="3"/>
  <c r="MVH124" i="3"/>
  <c r="MVG124" i="3"/>
  <c r="MVF124" i="3"/>
  <c r="MVE124" i="3"/>
  <c r="MVD124" i="3"/>
  <c r="MVC124" i="3"/>
  <c r="MVB124" i="3"/>
  <c r="MVA124" i="3"/>
  <c r="MUZ124" i="3"/>
  <c r="MUY124" i="3"/>
  <c r="MUX124" i="3"/>
  <c r="MUW124" i="3"/>
  <c r="MUV124" i="3"/>
  <c r="MUU124" i="3"/>
  <c r="MUT124" i="3"/>
  <c r="MUS124" i="3"/>
  <c r="MUR124" i="3"/>
  <c r="MUQ124" i="3"/>
  <c r="MUP124" i="3"/>
  <c r="MUO124" i="3"/>
  <c r="MUN124" i="3"/>
  <c r="MUM124" i="3"/>
  <c r="MUL124" i="3"/>
  <c r="MUK124" i="3"/>
  <c r="MUJ124" i="3"/>
  <c r="MUI124" i="3"/>
  <c r="MUH124" i="3"/>
  <c r="MUG124" i="3"/>
  <c r="MUF124" i="3"/>
  <c r="MUE124" i="3"/>
  <c r="MUD124" i="3"/>
  <c r="MUC124" i="3"/>
  <c r="MUB124" i="3"/>
  <c r="MUA124" i="3"/>
  <c r="MTZ124" i="3"/>
  <c r="MTY124" i="3"/>
  <c r="MTX124" i="3"/>
  <c r="MTW124" i="3"/>
  <c r="MTV124" i="3"/>
  <c r="MTU124" i="3"/>
  <c r="MTT124" i="3"/>
  <c r="MTS124" i="3"/>
  <c r="MTR124" i="3"/>
  <c r="MTQ124" i="3"/>
  <c r="MTP124" i="3"/>
  <c r="MTO124" i="3"/>
  <c r="MTN124" i="3"/>
  <c r="MTM124" i="3"/>
  <c r="MTL124" i="3"/>
  <c r="MTK124" i="3"/>
  <c r="MTJ124" i="3"/>
  <c r="MTI124" i="3"/>
  <c r="MTH124" i="3"/>
  <c r="MTG124" i="3"/>
  <c r="MTF124" i="3"/>
  <c r="MTE124" i="3"/>
  <c r="MTD124" i="3"/>
  <c r="MTC124" i="3"/>
  <c r="MTB124" i="3"/>
  <c r="MTA124" i="3"/>
  <c r="MSZ124" i="3"/>
  <c r="MSY124" i="3"/>
  <c r="MSX124" i="3"/>
  <c r="MSW124" i="3"/>
  <c r="MSV124" i="3"/>
  <c r="MSU124" i="3"/>
  <c r="MST124" i="3"/>
  <c r="MSS124" i="3"/>
  <c r="MSR124" i="3"/>
  <c r="MSQ124" i="3"/>
  <c r="MSP124" i="3"/>
  <c r="MSO124" i="3"/>
  <c r="MSN124" i="3"/>
  <c r="MSM124" i="3"/>
  <c r="MSL124" i="3"/>
  <c r="MSK124" i="3"/>
  <c r="MSJ124" i="3"/>
  <c r="MSI124" i="3"/>
  <c r="MSH124" i="3"/>
  <c r="MSG124" i="3"/>
  <c r="MSF124" i="3"/>
  <c r="MSE124" i="3"/>
  <c r="MSD124" i="3"/>
  <c r="MSC124" i="3"/>
  <c r="MSB124" i="3"/>
  <c r="MSA124" i="3"/>
  <c r="MRZ124" i="3"/>
  <c r="MRY124" i="3"/>
  <c r="MRX124" i="3"/>
  <c r="MRW124" i="3"/>
  <c r="MRV124" i="3"/>
  <c r="MRU124" i="3"/>
  <c r="MRT124" i="3"/>
  <c r="MRS124" i="3"/>
  <c r="MRR124" i="3"/>
  <c r="MRQ124" i="3"/>
  <c r="MRP124" i="3"/>
  <c r="MRO124" i="3"/>
  <c r="MRN124" i="3"/>
  <c r="MRM124" i="3"/>
  <c r="MRL124" i="3"/>
  <c r="MRK124" i="3"/>
  <c r="MRJ124" i="3"/>
  <c r="MRI124" i="3"/>
  <c r="MRH124" i="3"/>
  <c r="MRG124" i="3"/>
  <c r="MRF124" i="3"/>
  <c r="MRE124" i="3"/>
  <c r="MRD124" i="3"/>
  <c r="MRC124" i="3"/>
  <c r="MRB124" i="3"/>
  <c r="MRA124" i="3"/>
  <c r="MQZ124" i="3"/>
  <c r="MQY124" i="3"/>
  <c r="MQX124" i="3"/>
  <c r="MQW124" i="3"/>
  <c r="MQV124" i="3"/>
  <c r="MQU124" i="3"/>
  <c r="MQT124" i="3"/>
  <c r="MQS124" i="3"/>
  <c r="MQR124" i="3"/>
  <c r="MQQ124" i="3"/>
  <c r="MQP124" i="3"/>
  <c r="MQO124" i="3"/>
  <c r="MQN124" i="3"/>
  <c r="MQM124" i="3"/>
  <c r="MQL124" i="3"/>
  <c r="MQK124" i="3"/>
  <c r="MQJ124" i="3"/>
  <c r="MQI124" i="3"/>
  <c r="MQH124" i="3"/>
  <c r="MQG124" i="3"/>
  <c r="MQF124" i="3"/>
  <c r="MQE124" i="3"/>
  <c r="MQD124" i="3"/>
  <c r="MQC124" i="3"/>
  <c r="MQB124" i="3"/>
  <c r="MQA124" i="3"/>
  <c r="MPZ124" i="3"/>
  <c r="MPY124" i="3"/>
  <c r="MPX124" i="3"/>
  <c r="MPW124" i="3"/>
  <c r="MPV124" i="3"/>
  <c r="MPU124" i="3"/>
  <c r="MPT124" i="3"/>
  <c r="MPS124" i="3"/>
  <c r="MPR124" i="3"/>
  <c r="MPQ124" i="3"/>
  <c r="MPP124" i="3"/>
  <c r="MPO124" i="3"/>
  <c r="MPN124" i="3"/>
  <c r="MPM124" i="3"/>
  <c r="MPL124" i="3"/>
  <c r="MPK124" i="3"/>
  <c r="MPJ124" i="3"/>
  <c r="MPI124" i="3"/>
  <c r="MPH124" i="3"/>
  <c r="MPG124" i="3"/>
  <c r="MPF124" i="3"/>
  <c r="MPE124" i="3"/>
  <c r="MPD124" i="3"/>
  <c r="MPC124" i="3"/>
  <c r="MPB124" i="3"/>
  <c r="MPA124" i="3"/>
  <c r="MOZ124" i="3"/>
  <c r="MOY124" i="3"/>
  <c r="MOX124" i="3"/>
  <c r="MOW124" i="3"/>
  <c r="MOV124" i="3"/>
  <c r="MOU124" i="3"/>
  <c r="MOT124" i="3"/>
  <c r="MOS124" i="3"/>
  <c r="MOR124" i="3"/>
  <c r="MOQ124" i="3"/>
  <c r="MOP124" i="3"/>
  <c r="MOO124" i="3"/>
  <c r="MON124" i="3"/>
  <c r="MOM124" i="3"/>
  <c r="MOL124" i="3"/>
  <c r="MOK124" i="3"/>
  <c r="MOJ124" i="3"/>
  <c r="MOI124" i="3"/>
  <c r="MOH124" i="3"/>
  <c r="MOG124" i="3"/>
  <c r="MOF124" i="3"/>
  <c r="MOE124" i="3"/>
  <c r="MOD124" i="3"/>
  <c r="MOC124" i="3"/>
  <c r="MOB124" i="3"/>
  <c r="MOA124" i="3"/>
  <c r="MNZ124" i="3"/>
  <c r="MNY124" i="3"/>
  <c r="MNX124" i="3"/>
  <c r="MNW124" i="3"/>
  <c r="MNV124" i="3"/>
  <c r="MNU124" i="3"/>
  <c r="MNT124" i="3"/>
  <c r="MNS124" i="3"/>
  <c r="MNR124" i="3"/>
  <c r="MNQ124" i="3"/>
  <c r="MNP124" i="3"/>
  <c r="MNO124" i="3"/>
  <c r="MNN124" i="3"/>
  <c r="MNM124" i="3"/>
  <c r="MNL124" i="3"/>
  <c r="MNK124" i="3"/>
  <c r="MNJ124" i="3"/>
  <c r="MNI124" i="3"/>
  <c r="MNH124" i="3"/>
  <c r="MNG124" i="3"/>
  <c r="MNF124" i="3"/>
  <c r="MNE124" i="3"/>
  <c r="MND124" i="3"/>
  <c r="MNC124" i="3"/>
  <c r="MNB124" i="3"/>
  <c r="MNA124" i="3"/>
  <c r="MMZ124" i="3"/>
  <c r="MMY124" i="3"/>
  <c r="MMX124" i="3"/>
  <c r="MMW124" i="3"/>
  <c r="MMV124" i="3"/>
  <c r="MMU124" i="3"/>
  <c r="MMT124" i="3"/>
  <c r="MMS124" i="3"/>
  <c r="MMR124" i="3"/>
  <c r="MMQ124" i="3"/>
  <c r="MMP124" i="3"/>
  <c r="MMO124" i="3"/>
  <c r="MMN124" i="3"/>
  <c r="MMM124" i="3"/>
  <c r="MML124" i="3"/>
  <c r="MMK124" i="3"/>
  <c r="MMJ124" i="3"/>
  <c r="MMI124" i="3"/>
  <c r="MMH124" i="3"/>
  <c r="MMG124" i="3"/>
  <c r="MMF124" i="3"/>
  <c r="MME124" i="3"/>
  <c r="MMD124" i="3"/>
  <c r="MMC124" i="3"/>
  <c r="MMB124" i="3"/>
  <c r="MMA124" i="3"/>
  <c r="MLZ124" i="3"/>
  <c r="MLY124" i="3"/>
  <c r="MLX124" i="3"/>
  <c r="MLW124" i="3"/>
  <c r="MLV124" i="3"/>
  <c r="MLU124" i="3"/>
  <c r="MLT124" i="3"/>
  <c r="MLS124" i="3"/>
  <c r="MLR124" i="3"/>
  <c r="MLQ124" i="3"/>
  <c r="MLP124" i="3"/>
  <c r="MLO124" i="3"/>
  <c r="MLN124" i="3"/>
  <c r="MLM124" i="3"/>
  <c r="MLL124" i="3"/>
  <c r="MLK124" i="3"/>
  <c r="MLJ124" i="3"/>
  <c r="MLI124" i="3"/>
  <c r="MLH124" i="3"/>
  <c r="MLG124" i="3"/>
  <c r="MLF124" i="3"/>
  <c r="MLE124" i="3"/>
  <c r="MLD124" i="3"/>
  <c r="MLC124" i="3"/>
  <c r="MLB124" i="3"/>
  <c r="MLA124" i="3"/>
  <c r="MKZ124" i="3"/>
  <c r="MKY124" i="3"/>
  <c r="MKX124" i="3"/>
  <c r="MKW124" i="3"/>
  <c r="MKV124" i="3"/>
  <c r="MKU124" i="3"/>
  <c r="MKT124" i="3"/>
  <c r="MKS124" i="3"/>
  <c r="MKR124" i="3"/>
  <c r="MKQ124" i="3"/>
  <c r="MKP124" i="3"/>
  <c r="MKO124" i="3"/>
  <c r="MKN124" i="3"/>
  <c r="MKM124" i="3"/>
  <c r="MKL124" i="3"/>
  <c r="MKK124" i="3"/>
  <c r="MKJ124" i="3"/>
  <c r="MKI124" i="3"/>
  <c r="MKH124" i="3"/>
  <c r="MKG124" i="3"/>
  <c r="MKF124" i="3"/>
  <c r="MKE124" i="3"/>
  <c r="MKD124" i="3"/>
  <c r="MKC124" i="3"/>
  <c r="MKB124" i="3"/>
  <c r="MKA124" i="3"/>
  <c r="MJZ124" i="3"/>
  <c r="MJY124" i="3"/>
  <c r="MJX124" i="3"/>
  <c r="MJW124" i="3"/>
  <c r="MJV124" i="3"/>
  <c r="MJU124" i="3"/>
  <c r="MJT124" i="3"/>
  <c r="MJS124" i="3"/>
  <c r="MJR124" i="3"/>
  <c r="MJQ124" i="3"/>
  <c r="MJP124" i="3"/>
  <c r="MJO124" i="3"/>
  <c r="MJN124" i="3"/>
  <c r="MJM124" i="3"/>
  <c r="MJL124" i="3"/>
  <c r="MJK124" i="3"/>
  <c r="MJJ124" i="3"/>
  <c r="MJI124" i="3"/>
  <c r="MJH124" i="3"/>
  <c r="MJG124" i="3"/>
  <c r="MJF124" i="3"/>
  <c r="MJE124" i="3"/>
  <c r="MJD124" i="3"/>
  <c r="MJC124" i="3"/>
  <c r="MJB124" i="3"/>
  <c r="MJA124" i="3"/>
  <c r="MIZ124" i="3"/>
  <c r="MIY124" i="3"/>
  <c r="MIX124" i="3"/>
  <c r="MIW124" i="3"/>
  <c r="MIV124" i="3"/>
  <c r="MIU124" i="3"/>
  <c r="MIT124" i="3"/>
  <c r="MIS124" i="3"/>
  <c r="MIR124" i="3"/>
  <c r="MIQ124" i="3"/>
  <c r="MIP124" i="3"/>
  <c r="MIO124" i="3"/>
  <c r="MIN124" i="3"/>
  <c r="MIM124" i="3"/>
  <c r="MIL124" i="3"/>
  <c r="MIK124" i="3"/>
  <c r="MIJ124" i="3"/>
  <c r="MII124" i="3"/>
  <c r="MIH124" i="3"/>
  <c r="MIG124" i="3"/>
  <c r="MIF124" i="3"/>
  <c r="MIE124" i="3"/>
  <c r="MID124" i="3"/>
  <c r="MIC124" i="3"/>
  <c r="MIB124" i="3"/>
  <c r="MIA124" i="3"/>
  <c r="MHZ124" i="3"/>
  <c r="MHY124" i="3"/>
  <c r="MHX124" i="3"/>
  <c r="MHW124" i="3"/>
  <c r="MHV124" i="3"/>
  <c r="MHU124" i="3"/>
  <c r="MHT124" i="3"/>
  <c r="MHS124" i="3"/>
  <c r="MHR124" i="3"/>
  <c r="MHQ124" i="3"/>
  <c r="MHP124" i="3"/>
  <c r="MHO124" i="3"/>
  <c r="MHN124" i="3"/>
  <c r="MHM124" i="3"/>
  <c r="MHL124" i="3"/>
  <c r="MHK124" i="3"/>
  <c r="MHJ124" i="3"/>
  <c r="MHI124" i="3"/>
  <c r="MHH124" i="3"/>
  <c r="MHG124" i="3"/>
  <c r="MHF124" i="3"/>
  <c r="MHE124" i="3"/>
  <c r="MHD124" i="3"/>
  <c r="MHC124" i="3"/>
  <c r="MHB124" i="3"/>
  <c r="MHA124" i="3"/>
  <c r="MGZ124" i="3"/>
  <c r="MGY124" i="3"/>
  <c r="MGX124" i="3"/>
  <c r="MGW124" i="3"/>
  <c r="MGV124" i="3"/>
  <c r="MGU124" i="3"/>
  <c r="MGT124" i="3"/>
  <c r="MGS124" i="3"/>
  <c r="MGR124" i="3"/>
  <c r="MGQ124" i="3"/>
  <c r="MGP124" i="3"/>
  <c r="MGO124" i="3"/>
  <c r="MGN124" i="3"/>
  <c r="MGM124" i="3"/>
  <c r="MGL124" i="3"/>
  <c r="MGK124" i="3"/>
  <c r="MGJ124" i="3"/>
  <c r="MGI124" i="3"/>
  <c r="MGH124" i="3"/>
  <c r="MGG124" i="3"/>
  <c r="MGF124" i="3"/>
  <c r="MGE124" i="3"/>
  <c r="MGD124" i="3"/>
  <c r="MGC124" i="3"/>
  <c r="MGB124" i="3"/>
  <c r="MGA124" i="3"/>
  <c r="MFZ124" i="3"/>
  <c r="MFY124" i="3"/>
  <c r="MFX124" i="3"/>
  <c r="MFW124" i="3"/>
  <c r="MFV124" i="3"/>
  <c r="MFU124" i="3"/>
  <c r="MFT124" i="3"/>
  <c r="MFS124" i="3"/>
  <c r="MFR124" i="3"/>
  <c r="MFQ124" i="3"/>
  <c r="MFP124" i="3"/>
  <c r="MFO124" i="3"/>
  <c r="MFN124" i="3"/>
  <c r="MFM124" i="3"/>
  <c r="MFL124" i="3"/>
  <c r="MFK124" i="3"/>
  <c r="MFJ124" i="3"/>
  <c r="MFI124" i="3"/>
  <c r="MFH124" i="3"/>
  <c r="MFG124" i="3"/>
  <c r="MFF124" i="3"/>
  <c r="MFE124" i="3"/>
  <c r="MFD124" i="3"/>
  <c r="MFC124" i="3"/>
  <c r="MFB124" i="3"/>
  <c r="MFA124" i="3"/>
  <c r="MEZ124" i="3"/>
  <c r="MEY124" i="3"/>
  <c r="MEX124" i="3"/>
  <c r="MEW124" i="3"/>
  <c r="MEV124" i="3"/>
  <c r="MEU124" i="3"/>
  <c r="MET124" i="3"/>
  <c r="MES124" i="3"/>
  <c r="MER124" i="3"/>
  <c r="MEQ124" i="3"/>
  <c r="MEP124" i="3"/>
  <c r="MEO124" i="3"/>
  <c r="MEN124" i="3"/>
  <c r="MEM124" i="3"/>
  <c r="MEL124" i="3"/>
  <c r="MEK124" i="3"/>
  <c r="MEJ124" i="3"/>
  <c r="MEI124" i="3"/>
  <c r="MEH124" i="3"/>
  <c r="MEG124" i="3"/>
  <c r="MEF124" i="3"/>
  <c r="MEE124" i="3"/>
  <c r="MED124" i="3"/>
  <c r="MEC124" i="3"/>
  <c r="MEB124" i="3"/>
  <c r="MEA124" i="3"/>
  <c r="MDZ124" i="3"/>
  <c r="MDY124" i="3"/>
  <c r="MDX124" i="3"/>
  <c r="MDW124" i="3"/>
  <c r="MDV124" i="3"/>
  <c r="MDU124" i="3"/>
  <c r="MDT124" i="3"/>
  <c r="MDS124" i="3"/>
  <c r="MDR124" i="3"/>
  <c r="MDQ124" i="3"/>
  <c r="MDP124" i="3"/>
  <c r="MDO124" i="3"/>
  <c r="MDN124" i="3"/>
  <c r="MDM124" i="3"/>
  <c r="MDL124" i="3"/>
  <c r="MDK124" i="3"/>
  <c r="MDJ124" i="3"/>
  <c r="MDI124" i="3"/>
  <c r="MDH124" i="3"/>
  <c r="MDG124" i="3"/>
  <c r="MDF124" i="3"/>
  <c r="MDE124" i="3"/>
  <c r="MDD124" i="3"/>
  <c r="MDC124" i="3"/>
  <c r="MDB124" i="3"/>
  <c r="MDA124" i="3"/>
  <c r="MCZ124" i="3"/>
  <c r="MCY124" i="3"/>
  <c r="MCX124" i="3"/>
  <c r="MCW124" i="3"/>
  <c r="MCV124" i="3"/>
  <c r="MCU124" i="3"/>
  <c r="MCT124" i="3"/>
  <c r="MCS124" i="3"/>
  <c r="MCR124" i="3"/>
  <c r="MCQ124" i="3"/>
  <c r="MCP124" i="3"/>
  <c r="MCO124" i="3"/>
  <c r="MCN124" i="3"/>
  <c r="MCM124" i="3"/>
  <c r="MCL124" i="3"/>
  <c r="MCK124" i="3"/>
  <c r="MCJ124" i="3"/>
  <c r="MCI124" i="3"/>
  <c r="MCH124" i="3"/>
  <c r="MCG124" i="3"/>
  <c r="MCF124" i="3"/>
  <c r="MCE124" i="3"/>
  <c r="MCD124" i="3"/>
  <c r="MCC124" i="3"/>
  <c r="MCB124" i="3"/>
  <c r="MCA124" i="3"/>
  <c r="MBZ124" i="3"/>
  <c r="MBY124" i="3"/>
  <c r="MBX124" i="3"/>
  <c r="MBW124" i="3"/>
  <c r="MBV124" i="3"/>
  <c r="MBU124" i="3"/>
  <c r="MBT124" i="3"/>
  <c r="MBS124" i="3"/>
  <c r="MBR124" i="3"/>
  <c r="MBQ124" i="3"/>
  <c r="MBP124" i="3"/>
  <c r="MBO124" i="3"/>
  <c r="MBN124" i="3"/>
  <c r="MBM124" i="3"/>
  <c r="MBL124" i="3"/>
  <c r="MBK124" i="3"/>
  <c r="MBJ124" i="3"/>
  <c r="MBI124" i="3"/>
  <c r="MBH124" i="3"/>
  <c r="MBG124" i="3"/>
  <c r="MBF124" i="3"/>
  <c r="MBE124" i="3"/>
  <c r="MBD124" i="3"/>
  <c r="MBC124" i="3"/>
  <c r="MBB124" i="3"/>
  <c r="MBA124" i="3"/>
  <c r="MAZ124" i="3"/>
  <c r="MAY124" i="3"/>
  <c r="MAX124" i="3"/>
  <c r="MAW124" i="3"/>
  <c r="MAV124" i="3"/>
  <c r="MAU124" i="3"/>
  <c r="MAT124" i="3"/>
  <c r="MAS124" i="3"/>
  <c r="MAR124" i="3"/>
  <c r="MAQ124" i="3"/>
  <c r="MAP124" i="3"/>
  <c r="MAO124" i="3"/>
  <c r="MAN124" i="3"/>
  <c r="MAM124" i="3"/>
  <c r="MAL124" i="3"/>
  <c r="MAK124" i="3"/>
  <c r="MAJ124" i="3"/>
  <c r="MAI124" i="3"/>
  <c r="MAH124" i="3"/>
  <c r="MAG124" i="3"/>
  <c r="MAF124" i="3"/>
  <c r="MAE124" i="3"/>
  <c r="MAD124" i="3"/>
  <c r="MAC124" i="3"/>
  <c r="MAB124" i="3"/>
  <c r="MAA124" i="3"/>
  <c r="LZZ124" i="3"/>
  <c r="LZY124" i="3"/>
  <c r="LZX124" i="3"/>
  <c r="LZW124" i="3"/>
  <c r="LZV124" i="3"/>
  <c r="LZU124" i="3"/>
  <c r="LZT124" i="3"/>
  <c r="LZS124" i="3"/>
  <c r="LZR124" i="3"/>
  <c r="LZQ124" i="3"/>
  <c r="LZP124" i="3"/>
  <c r="LZO124" i="3"/>
  <c r="LZN124" i="3"/>
  <c r="LZM124" i="3"/>
  <c r="LZL124" i="3"/>
  <c r="LZK124" i="3"/>
  <c r="LZJ124" i="3"/>
  <c r="LZI124" i="3"/>
  <c r="LZH124" i="3"/>
  <c r="LZG124" i="3"/>
  <c r="LZF124" i="3"/>
  <c r="LZE124" i="3"/>
  <c r="LZD124" i="3"/>
  <c r="LZC124" i="3"/>
  <c r="LZB124" i="3"/>
  <c r="LZA124" i="3"/>
  <c r="LYZ124" i="3"/>
  <c r="LYY124" i="3"/>
  <c r="LYX124" i="3"/>
  <c r="LYW124" i="3"/>
  <c r="LYV124" i="3"/>
  <c r="LYU124" i="3"/>
  <c r="LYT124" i="3"/>
  <c r="LYS124" i="3"/>
  <c r="LYR124" i="3"/>
  <c r="LYQ124" i="3"/>
  <c r="LYP124" i="3"/>
  <c r="LYO124" i="3"/>
  <c r="LYN124" i="3"/>
  <c r="LYM124" i="3"/>
  <c r="LYL124" i="3"/>
  <c r="LYK124" i="3"/>
  <c r="LYJ124" i="3"/>
  <c r="LYI124" i="3"/>
  <c r="LYH124" i="3"/>
  <c r="LYG124" i="3"/>
  <c r="LYF124" i="3"/>
  <c r="LYE124" i="3"/>
  <c r="LYD124" i="3"/>
  <c r="LYC124" i="3"/>
  <c r="LYB124" i="3"/>
  <c r="LYA124" i="3"/>
  <c r="LXZ124" i="3"/>
  <c r="LXY124" i="3"/>
  <c r="LXX124" i="3"/>
  <c r="LXW124" i="3"/>
  <c r="LXV124" i="3"/>
  <c r="LXU124" i="3"/>
  <c r="LXT124" i="3"/>
  <c r="LXS124" i="3"/>
  <c r="LXR124" i="3"/>
  <c r="LXQ124" i="3"/>
  <c r="LXP124" i="3"/>
  <c r="LXO124" i="3"/>
  <c r="LXN124" i="3"/>
  <c r="LXM124" i="3"/>
  <c r="LXL124" i="3"/>
  <c r="LXK124" i="3"/>
  <c r="LXJ124" i="3"/>
  <c r="LXI124" i="3"/>
  <c r="LXH124" i="3"/>
  <c r="LXG124" i="3"/>
  <c r="LXF124" i="3"/>
  <c r="LXE124" i="3"/>
  <c r="LXD124" i="3"/>
  <c r="LXC124" i="3"/>
  <c r="LXB124" i="3"/>
  <c r="LXA124" i="3"/>
  <c r="LWZ124" i="3"/>
  <c r="LWY124" i="3"/>
  <c r="LWX124" i="3"/>
  <c r="LWW124" i="3"/>
  <c r="LWV124" i="3"/>
  <c r="LWU124" i="3"/>
  <c r="LWT124" i="3"/>
  <c r="LWS124" i="3"/>
  <c r="LWR124" i="3"/>
  <c r="LWQ124" i="3"/>
  <c r="LWP124" i="3"/>
  <c r="LWO124" i="3"/>
  <c r="LWN124" i="3"/>
  <c r="LWM124" i="3"/>
  <c r="LWL124" i="3"/>
  <c r="LWK124" i="3"/>
  <c r="LWJ124" i="3"/>
  <c r="LWI124" i="3"/>
  <c r="LWH124" i="3"/>
  <c r="LWG124" i="3"/>
  <c r="LWF124" i="3"/>
  <c r="LWE124" i="3"/>
  <c r="LWD124" i="3"/>
  <c r="LWC124" i="3"/>
  <c r="LWB124" i="3"/>
  <c r="LWA124" i="3"/>
  <c r="LVZ124" i="3"/>
  <c r="LVY124" i="3"/>
  <c r="LVX124" i="3"/>
  <c r="LVW124" i="3"/>
  <c r="LVV124" i="3"/>
  <c r="LVU124" i="3"/>
  <c r="LVT124" i="3"/>
  <c r="LVS124" i="3"/>
  <c r="LVR124" i="3"/>
  <c r="LVQ124" i="3"/>
  <c r="LVP124" i="3"/>
  <c r="LVO124" i="3"/>
  <c r="LVN124" i="3"/>
  <c r="LVM124" i="3"/>
  <c r="LVL124" i="3"/>
  <c r="LVK124" i="3"/>
  <c r="LVJ124" i="3"/>
  <c r="LVI124" i="3"/>
  <c r="LVH124" i="3"/>
  <c r="LVG124" i="3"/>
  <c r="LVF124" i="3"/>
  <c r="LVE124" i="3"/>
  <c r="LVD124" i="3"/>
  <c r="LVC124" i="3"/>
  <c r="LVB124" i="3"/>
  <c r="LVA124" i="3"/>
  <c r="LUZ124" i="3"/>
  <c r="LUY124" i="3"/>
  <c r="LUX124" i="3"/>
  <c r="LUW124" i="3"/>
  <c r="LUV124" i="3"/>
  <c r="LUU124" i="3"/>
  <c r="LUT124" i="3"/>
  <c r="LUS124" i="3"/>
  <c r="LUR124" i="3"/>
  <c r="LUQ124" i="3"/>
  <c r="LUP124" i="3"/>
  <c r="LUO124" i="3"/>
  <c r="LUN124" i="3"/>
  <c r="LUM124" i="3"/>
  <c r="LUL124" i="3"/>
  <c r="LUK124" i="3"/>
  <c r="LUJ124" i="3"/>
  <c r="LUI124" i="3"/>
  <c r="LUH124" i="3"/>
  <c r="LUG124" i="3"/>
  <c r="LUF124" i="3"/>
  <c r="LUE124" i="3"/>
  <c r="LUD124" i="3"/>
  <c r="LUC124" i="3"/>
  <c r="LUB124" i="3"/>
  <c r="LUA124" i="3"/>
  <c r="LTZ124" i="3"/>
  <c r="LTY124" i="3"/>
  <c r="LTX124" i="3"/>
  <c r="LTW124" i="3"/>
  <c r="LTV124" i="3"/>
  <c r="LTU124" i="3"/>
  <c r="LTT124" i="3"/>
  <c r="LTS124" i="3"/>
  <c r="LTR124" i="3"/>
  <c r="LTQ124" i="3"/>
  <c r="LTP124" i="3"/>
  <c r="LTO124" i="3"/>
  <c r="LTN124" i="3"/>
  <c r="LTM124" i="3"/>
  <c r="LTL124" i="3"/>
  <c r="LTK124" i="3"/>
  <c r="LTJ124" i="3"/>
  <c r="LTI124" i="3"/>
  <c r="LTH124" i="3"/>
  <c r="LTG124" i="3"/>
  <c r="LTF124" i="3"/>
  <c r="LTE124" i="3"/>
  <c r="LTD124" i="3"/>
  <c r="LTC124" i="3"/>
  <c r="LTB124" i="3"/>
  <c r="LTA124" i="3"/>
  <c r="LSZ124" i="3"/>
  <c r="LSY124" i="3"/>
  <c r="LSX124" i="3"/>
  <c r="LSW124" i="3"/>
  <c r="LSV124" i="3"/>
  <c r="LSU124" i="3"/>
  <c r="LST124" i="3"/>
  <c r="LSS124" i="3"/>
  <c r="LSR124" i="3"/>
  <c r="LSQ124" i="3"/>
  <c r="LSP124" i="3"/>
  <c r="LSO124" i="3"/>
  <c r="LSN124" i="3"/>
  <c r="LSM124" i="3"/>
  <c r="LSL124" i="3"/>
  <c r="LSK124" i="3"/>
  <c r="LSJ124" i="3"/>
  <c r="LSI124" i="3"/>
  <c r="LSH124" i="3"/>
  <c r="LSG124" i="3"/>
  <c r="LSF124" i="3"/>
  <c r="LSE124" i="3"/>
  <c r="LSD124" i="3"/>
  <c r="LSC124" i="3"/>
  <c r="LSB124" i="3"/>
  <c r="LSA124" i="3"/>
  <c r="LRZ124" i="3"/>
  <c r="LRY124" i="3"/>
  <c r="LRX124" i="3"/>
  <c r="LRW124" i="3"/>
  <c r="LRV124" i="3"/>
  <c r="LRU124" i="3"/>
  <c r="LRT124" i="3"/>
  <c r="LRS124" i="3"/>
  <c r="LRR124" i="3"/>
  <c r="LRQ124" i="3"/>
  <c r="LRP124" i="3"/>
  <c r="LRO124" i="3"/>
  <c r="LRN124" i="3"/>
  <c r="LRM124" i="3"/>
  <c r="LRL124" i="3"/>
  <c r="LRK124" i="3"/>
  <c r="LRJ124" i="3"/>
  <c r="LRI124" i="3"/>
  <c r="LRH124" i="3"/>
  <c r="LRG124" i="3"/>
  <c r="LRF124" i="3"/>
  <c r="LRE124" i="3"/>
  <c r="LRD124" i="3"/>
  <c r="LRC124" i="3"/>
  <c r="LRB124" i="3"/>
  <c r="LRA124" i="3"/>
  <c r="LQZ124" i="3"/>
  <c r="LQY124" i="3"/>
  <c r="LQX124" i="3"/>
  <c r="LQW124" i="3"/>
  <c r="LQV124" i="3"/>
  <c r="LQU124" i="3"/>
  <c r="LQT124" i="3"/>
  <c r="LQS124" i="3"/>
  <c r="LQR124" i="3"/>
  <c r="LQQ124" i="3"/>
  <c r="LQP124" i="3"/>
  <c r="LQO124" i="3"/>
  <c r="LQN124" i="3"/>
  <c r="LQM124" i="3"/>
  <c r="LQL124" i="3"/>
  <c r="LQK124" i="3"/>
  <c r="LQJ124" i="3"/>
  <c r="LQI124" i="3"/>
  <c r="LQH124" i="3"/>
  <c r="LQG124" i="3"/>
  <c r="LQF124" i="3"/>
  <c r="LQE124" i="3"/>
  <c r="LQD124" i="3"/>
  <c r="LQC124" i="3"/>
  <c r="LQB124" i="3"/>
  <c r="LQA124" i="3"/>
  <c r="LPZ124" i="3"/>
  <c r="LPY124" i="3"/>
  <c r="LPX124" i="3"/>
  <c r="LPW124" i="3"/>
  <c r="LPV124" i="3"/>
  <c r="LPU124" i="3"/>
  <c r="LPT124" i="3"/>
  <c r="LPS124" i="3"/>
  <c r="LPR124" i="3"/>
  <c r="LPQ124" i="3"/>
  <c r="LPP124" i="3"/>
  <c r="LPO124" i="3"/>
  <c r="LPN124" i="3"/>
  <c r="LPM124" i="3"/>
  <c r="LPL124" i="3"/>
  <c r="LPK124" i="3"/>
  <c r="LPJ124" i="3"/>
  <c r="LPI124" i="3"/>
  <c r="LPH124" i="3"/>
  <c r="LPG124" i="3"/>
  <c r="LPF124" i="3"/>
  <c r="LPE124" i="3"/>
  <c r="LPD124" i="3"/>
  <c r="LPC124" i="3"/>
  <c r="LPB124" i="3"/>
  <c r="LPA124" i="3"/>
  <c r="LOZ124" i="3"/>
  <c r="LOY124" i="3"/>
  <c r="LOX124" i="3"/>
  <c r="LOW124" i="3"/>
  <c r="LOV124" i="3"/>
  <c r="LOU124" i="3"/>
  <c r="LOT124" i="3"/>
  <c r="LOS124" i="3"/>
  <c r="LOR124" i="3"/>
  <c r="LOQ124" i="3"/>
  <c r="LOP124" i="3"/>
  <c r="LOO124" i="3"/>
  <c r="LON124" i="3"/>
  <c r="LOM124" i="3"/>
  <c r="LOL124" i="3"/>
  <c r="LOK124" i="3"/>
  <c r="LOJ124" i="3"/>
  <c r="LOI124" i="3"/>
  <c r="LOH124" i="3"/>
  <c r="LOG124" i="3"/>
  <c r="LOF124" i="3"/>
  <c r="LOE124" i="3"/>
  <c r="LOD124" i="3"/>
  <c r="LOC124" i="3"/>
  <c r="LOB124" i="3"/>
  <c r="LOA124" i="3"/>
  <c r="LNZ124" i="3"/>
  <c r="LNY124" i="3"/>
  <c r="LNX124" i="3"/>
  <c r="LNW124" i="3"/>
  <c r="LNV124" i="3"/>
  <c r="LNU124" i="3"/>
  <c r="LNT124" i="3"/>
  <c r="LNS124" i="3"/>
  <c r="LNR124" i="3"/>
  <c r="LNQ124" i="3"/>
  <c r="LNP124" i="3"/>
  <c r="LNO124" i="3"/>
  <c r="LNN124" i="3"/>
  <c r="LNM124" i="3"/>
  <c r="LNL124" i="3"/>
  <c r="LNK124" i="3"/>
  <c r="LNJ124" i="3"/>
  <c r="LNI124" i="3"/>
  <c r="LNH124" i="3"/>
  <c r="LNG124" i="3"/>
  <c r="LNF124" i="3"/>
  <c r="LNE124" i="3"/>
  <c r="LND124" i="3"/>
  <c r="LNC124" i="3"/>
  <c r="LNB124" i="3"/>
  <c r="LNA124" i="3"/>
  <c r="LMZ124" i="3"/>
  <c r="LMY124" i="3"/>
  <c r="LMX124" i="3"/>
  <c r="LMW124" i="3"/>
  <c r="LMV124" i="3"/>
  <c r="LMU124" i="3"/>
  <c r="LMT124" i="3"/>
  <c r="LMS124" i="3"/>
  <c r="LMR124" i="3"/>
  <c r="LMQ124" i="3"/>
  <c r="LMP124" i="3"/>
  <c r="LMO124" i="3"/>
  <c r="LMN124" i="3"/>
  <c r="LMM124" i="3"/>
  <c r="LML124" i="3"/>
  <c r="LMK124" i="3"/>
  <c r="LMJ124" i="3"/>
  <c r="LMI124" i="3"/>
  <c r="LMH124" i="3"/>
  <c r="LMG124" i="3"/>
  <c r="LMF124" i="3"/>
  <c r="LME124" i="3"/>
  <c r="LMD124" i="3"/>
  <c r="LMC124" i="3"/>
  <c r="LMB124" i="3"/>
  <c r="LMA124" i="3"/>
  <c r="LLZ124" i="3"/>
  <c r="LLY124" i="3"/>
  <c r="LLX124" i="3"/>
  <c r="LLW124" i="3"/>
  <c r="LLV124" i="3"/>
  <c r="LLU124" i="3"/>
  <c r="LLT124" i="3"/>
  <c r="LLS124" i="3"/>
  <c r="LLR124" i="3"/>
  <c r="LLQ124" i="3"/>
  <c r="LLP124" i="3"/>
  <c r="LLO124" i="3"/>
  <c r="LLN124" i="3"/>
  <c r="LLM124" i="3"/>
  <c r="LLL124" i="3"/>
  <c r="LLK124" i="3"/>
  <c r="LLJ124" i="3"/>
  <c r="LLI124" i="3"/>
  <c r="LLH124" i="3"/>
  <c r="LLG124" i="3"/>
  <c r="LLF124" i="3"/>
  <c r="LLE124" i="3"/>
  <c r="LLD124" i="3"/>
  <c r="LLC124" i="3"/>
  <c r="LLB124" i="3"/>
  <c r="LLA124" i="3"/>
  <c r="LKZ124" i="3"/>
  <c r="LKY124" i="3"/>
  <c r="LKX124" i="3"/>
  <c r="LKW124" i="3"/>
  <c r="LKV124" i="3"/>
  <c r="LKU124" i="3"/>
  <c r="LKT124" i="3"/>
  <c r="LKS124" i="3"/>
  <c r="LKR124" i="3"/>
  <c r="LKQ124" i="3"/>
  <c r="LKP124" i="3"/>
  <c r="LKO124" i="3"/>
  <c r="LKN124" i="3"/>
  <c r="LKM124" i="3"/>
  <c r="LKL124" i="3"/>
  <c r="LKK124" i="3"/>
  <c r="LKJ124" i="3"/>
  <c r="LKI124" i="3"/>
  <c r="LKH124" i="3"/>
  <c r="LKG124" i="3"/>
  <c r="LKF124" i="3"/>
  <c r="LKE124" i="3"/>
  <c r="LKD124" i="3"/>
  <c r="LKC124" i="3"/>
  <c r="LKB124" i="3"/>
  <c r="LKA124" i="3"/>
  <c r="LJZ124" i="3"/>
  <c r="LJY124" i="3"/>
  <c r="LJX124" i="3"/>
  <c r="LJW124" i="3"/>
  <c r="LJV124" i="3"/>
  <c r="LJU124" i="3"/>
  <c r="LJT124" i="3"/>
  <c r="LJS124" i="3"/>
  <c r="LJR124" i="3"/>
  <c r="LJQ124" i="3"/>
  <c r="LJP124" i="3"/>
  <c r="LJO124" i="3"/>
  <c r="LJN124" i="3"/>
  <c r="LJM124" i="3"/>
  <c r="LJL124" i="3"/>
  <c r="LJK124" i="3"/>
  <c r="LJJ124" i="3"/>
  <c r="LJI124" i="3"/>
  <c r="LJH124" i="3"/>
  <c r="LJG124" i="3"/>
  <c r="LJF124" i="3"/>
  <c r="LJE124" i="3"/>
  <c r="LJD124" i="3"/>
  <c r="LJC124" i="3"/>
  <c r="LJB124" i="3"/>
  <c r="LJA124" i="3"/>
  <c r="LIZ124" i="3"/>
  <c r="LIY124" i="3"/>
  <c r="LIX124" i="3"/>
  <c r="LIW124" i="3"/>
  <c r="LIV124" i="3"/>
  <c r="LIU124" i="3"/>
  <c r="LIT124" i="3"/>
  <c r="LIS124" i="3"/>
  <c r="LIR124" i="3"/>
  <c r="LIQ124" i="3"/>
  <c r="LIP124" i="3"/>
  <c r="LIO124" i="3"/>
  <c r="LIN124" i="3"/>
  <c r="LIM124" i="3"/>
  <c r="LIL124" i="3"/>
  <c r="LIK124" i="3"/>
  <c r="LIJ124" i="3"/>
  <c r="LII124" i="3"/>
  <c r="LIH124" i="3"/>
  <c r="LIG124" i="3"/>
  <c r="LIF124" i="3"/>
  <c r="LIE124" i="3"/>
  <c r="LID124" i="3"/>
  <c r="LIC124" i="3"/>
  <c r="LIB124" i="3"/>
  <c r="LIA124" i="3"/>
  <c r="LHZ124" i="3"/>
  <c r="LHY124" i="3"/>
  <c r="LHX124" i="3"/>
  <c r="LHW124" i="3"/>
  <c r="LHV124" i="3"/>
  <c r="LHU124" i="3"/>
  <c r="LHT124" i="3"/>
  <c r="LHS124" i="3"/>
  <c r="LHR124" i="3"/>
  <c r="LHQ124" i="3"/>
  <c r="LHP124" i="3"/>
  <c r="LHO124" i="3"/>
  <c r="LHN124" i="3"/>
  <c r="LHM124" i="3"/>
  <c r="LHL124" i="3"/>
  <c r="LHK124" i="3"/>
  <c r="LHJ124" i="3"/>
  <c r="LHI124" i="3"/>
  <c r="LHH124" i="3"/>
  <c r="LHG124" i="3"/>
  <c r="LHF124" i="3"/>
  <c r="LHE124" i="3"/>
  <c r="LHD124" i="3"/>
  <c r="LHC124" i="3"/>
  <c r="LHB124" i="3"/>
  <c r="LHA124" i="3"/>
  <c r="LGZ124" i="3"/>
  <c r="LGY124" i="3"/>
  <c r="LGX124" i="3"/>
  <c r="LGW124" i="3"/>
  <c r="LGV124" i="3"/>
  <c r="LGU124" i="3"/>
  <c r="LGT124" i="3"/>
  <c r="LGS124" i="3"/>
  <c r="LGR124" i="3"/>
  <c r="LGQ124" i="3"/>
  <c r="LGP124" i="3"/>
  <c r="LGO124" i="3"/>
  <c r="LGN124" i="3"/>
  <c r="LGM124" i="3"/>
  <c r="LGL124" i="3"/>
  <c r="LGK124" i="3"/>
  <c r="LGJ124" i="3"/>
  <c r="LGI124" i="3"/>
  <c r="LGH124" i="3"/>
  <c r="LGG124" i="3"/>
  <c r="LGF124" i="3"/>
  <c r="LGE124" i="3"/>
  <c r="LGD124" i="3"/>
  <c r="LGC124" i="3"/>
  <c r="LGB124" i="3"/>
  <c r="LGA124" i="3"/>
  <c r="LFZ124" i="3"/>
  <c r="LFY124" i="3"/>
  <c r="LFX124" i="3"/>
  <c r="LFW124" i="3"/>
  <c r="LFV124" i="3"/>
  <c r="LFU124" i="3"/>
  <c r="LFT124" i="3"/>
  <c r="LFS124" i="3"/>
  <c r="LFR124" i="3"/>
  <c r="LFQ124" i="3"/>
  <c r="LFP124" i="3"/>
  <c r="LFO124" i="3"/>
  <c r="LFN124" i="3"/>
  <c r="LFM124" i="3"/>
  <c r="LFL124" i="3"/>
  <c r="LFK124" i="3"/>
  <c r="LFJ124" i="3"/>
  <c r="LFI124" i="3"/>
  <c r="LFH124" i="3"/>
  <c r="LFG124" i="3"/>
  <c r="LFF124" i="3"/>
  <c r="LFE124" i="3"/>
  <c r="LFD124" i="3"/>
  <c r="LFC124" i="3"/>
  <c r="LFB124" i="3"/>
  <c r="LFA124" i="3"/>
  <c r="LEZ124" i="3"/>
  <c r="LEY124" i="3"/>
  <c r="LEX124" i="3"/>
  <c r="LEW124" i="3"/>
  <c r="LEV124" i="3"/>
  <c r="LEU124" i="3"/>
  <c r="LET124" i="3"/>
  <c r="LES124" i="3"/>
  <c r="LER124" i="3"/>
  <c r="LEQ124" i="3"/>
  <c r="LEP124" i="3"/>
  <c r="LEO124" i="3"/>
  <c r="LEN124" i="3"/>
  <c r="LEM124" i="3"/>
  <c r="LEL124" i="3"/>
  <c r="LEK124" i="3"/>
  <c r="LEJ124" i="3"/>
  <c r="LEI124" i="3"/>
  <c r="LEH124" i="3"/>
  <c r="LEG124" i="3"/>
  <c r="LEF124" i="3"/>
  <c r="LEE124" i="3"/>
  <c r="LED124" i="3"/>
  <c r="LEC124" i="3"/>
  <c r="LEB124" i="3"/>
  <c r="LEA124" i="3"/>
  <c r="LDZ124" i="3"/>
  <c r="LDY124" i="3"/>
  <c r="LDX124" i="3"/>
  <c r="LDW124" i="3"/>
  <c r="LDV124" i="3"/>
  <c r="LDU124" i="3"/>
  <c r="LDT124" i="3"/>
  <c r="LDS124" i="3"/>
  <c r="LDR124" i="3"/>
  <c r="LDQ124" i="3"/>
  <c r="LDP124" i="3"/>
  <c r="LDO124" i="3"/>
  <c r="LDN124" i="3"/>
  <c r="LDM124" i="3"/>
  <c r="LDL124" i="3"/>
  <c r="LDK124" i="3"/>
  <c r="LDJ124" i="3"/>
  <c r="LDI124" i="3"/>
  <c r="LDH124" i="3"/>
  <c r="LDG124" i="3"/>
  <c r="LDF124" i="3"/>
  <c r="LDE124" i="3"/>
  <c r="LDD124" i="3"/>
  <c r="LDC124" i="3"/>
  <c r="LDB124" i="3"/>
  <c r="LDA124" i="3"/>
  <c r="LCZ124" i="3"/>
  <c r="LCY124" i="3"/>
  <c r="LCX124" i="3"/>
  <c r="LCW124" i="3"/>
  <c r="LCV124" i="3"/>
  <c r="LCU124" i="3"/>
  <c r="LCT124" i="3"/>
  <c r="LCS124" i="3"/>
  <c r="LCR124" i="3"/>
  <c r="LCQ124" i="3"/>
  <c r="LCP124" i="3"/>
  <c r="LCO124" i="3"/>
  <c r="LCN124" i="3"/>
  <c r="LCM124" i="3"/>
  <c r="LCL124" i="3"/>
  <c r="LCK124" i="3"/>
  <c r="LCJ124" i="3"/>
  <c r="LCI124" i="3"/>
  <c r="LCH124" i="3"/>
  <c r="LCG124" i="3"/>
  <c r="LCF124" i="3"/>
  <c r="LCE124" i="3"/>
  <c r="LCD124" i="3"/>
  <c r="LCC124" i="3"/>
  <c r="LCB124" i="3"/>
  <c r="LCA124" i="3"/>
  <c r="LBZ124" i="3"/>
  <c r="LBY124" i="3"/>
  <c r="LBX124" i="3"/>
  <c r="LBW124" i="3"/>
  <c r="LBV124" i="3"/>
  <c r="LBU124" i="3"/>
  <c r="LBT124" i="3"/>
  <c r="LBS124" i="3"/>
  <c r="LBR124" i="3"/>
  <c r="LBQ124" i="3"/>
  <c r="LBP124" i="3"/>
  <c r="LBO124" i="3"/>
  <c r="LBN124" i="3"/>
  <c r="LBM124" i="3"/>
  <c r="LBL124" i="3"/>
  <c r="LBK124" i="3"/>
  <c r="LBJ124" i="3"/>
  <c r="LBI124" i="3"/>
  <c r="LBH124" i="3"/>
  <c r="LBG124" i="3"/>
  <c r="LBF124" i="3"/>
  <c r="LBE124" i="3"/>
  <c r="LBD124" i="3"/>
  <c r="LBC124" i="3"/>
  <c r="LBB124" i="3"/>
  <c r="LBA124" i="3"/>
  <c r="LAZ124" i="3"/>
  <c r="LAY124" i="3"/>
  <c r="LAX124" i="3"/>
  <c r="LAW124" i="3"/>
  <c r="LAV124" i="3"/>
  <c r="LAU124" i="3"/>
  <c r="LAT124" i="3"/>
  <c r="LAS124" i="3"/>
  <c r="LAR124" i="3"/>
  <c r="LAQ124" i="3"/>
  <c r="LAP124" i="3"/>
  <c r="LAO124" i="3"/>
  <c r="LAN124" i="3"/>
  <c r="LAM124" i="3"/>
  <c r="LAL124" i="3"/>
  <c r="LAK124" i="3"/>
  <c r="LAJ124" i="3"/>
  <c r="LAI124" i="3"/>
  <c r="LAH124" i="3"/>
  <c r="LAG124" i="3"/>
  <c r="LAF124" i="3"/>
  <c r="LAE124" i="3"/>
  <c r="LAD124" i="3"/>
  <c r="LAC124" i="3"/>
  <c r="LAB124" i="3"/>
  <c r="LAA124" i="3"/>
  <c r="KZZ124" i="3"/>
  <c r="KZY124" i="3"/>
  <c r="KZX124" i="3"/>
  <c r="KZW124" i="3"/>
  <c r="KZV124" i="3"/>
  <c r="KZU124" i="3"/>
  <c r="KZT124" i="3"/>
  <c r="KZS124" i="3"/>
  <c r="KZR124" i="3"/>
  <c r="KZQ124" i="3"/>
  <c r="KZP124" i="3"/>
  <c r="KZO124" i="3"/>
  <c r="KZN124" i="3"/>
  <c r="KZM124" i="3"/>
  <c r="KZL124" i="3"/>
  <c r="KZK124" i="3"/>
  <c r="KZJ124" i="3"/>
  <c r="KZI124" i="3"/>
  <c r="KZH124" i="3"/>
  <c r="KZG124" i="3"/>
  <c r="KZF124" i="3"/>
  <c r="KZE124" i="3"/>
  <c r="KZD124" i="3"/>
  <c r="KZC124" i="3"/>
  <c r="KZB124" i="3"/>
  <c r="KZA124" i="3"/>
  <c r="KYZ124" i="3"/>
  <c r="KYY124" i="3"/>
  <c r="KYX124" i="3"/>
  <c r="KYW124" i="3"/>
  <c r="KYV124" i="3"/>
  <c r="KYU124" i="3"/>
  <c r="KYT124" i="3"/>
  <c r="KYS124" i="3"/>
  <c r="KYR124" i="3"/>
  <c r="KYQ124" i="3"/>
  <c r="KYP124" i="3"/>
  <c r="KYO124" i="3"/>
  <c r="KYN124" i="3"/>
  <c r="KYM124" i="3"/>
  <c r="KYL124" i="3"/>
  <c r="KYK124" i="3"/>
  <c r="KYJ124" i="3"/>
  <c r="KYI124" i="3"/>
  <c r="KYH124" i="3"/>
  <c r="KYG124" i="3"/>
  <c r="KYF124" i="3"/>
  <c r="KYE124" i="3"/>
  <c r="KYD124" i="3"/>
  <c r="KYC124" i="3"/>
  <c r="KYB124" i="3"/>
  <c r="KYA124" i="3"/>
  <c r="KXZ124" i="3"/>
  <c r="KXY124" i="3"/>
  <c r="KXX124" i="3"/>
  <c r="KXW124" i="3"/>
  <c r="KXV124" i="3"/>
  <c r="KXU124" i="3"/>
  <c r="KXT124" i="3"/>
  <c r="KXS124" i="3"/>
  <c r="KXR124" i="3"/>
  <c r="KXQ124" i="3"/>
  <c r="KXP124" i="3"/>
  <c r="KXO124" i="3"/>
  <c r="KXN124" i="3"/>
  <c r="KXM124" i="3"/>
  <c r="KXL124" i="3"/>
  <c r="KXK124" i="3"/>
  <c r="KXJ124" i="3"/>
  <c r="KXI124" i="3"/>
  <c r="KXH124" i="3"/>
  <c r="KXG124" i="3"/>
  <c r="KXF124" i="3"/>
  <c r="KXE124" i="3"/>
  <c r="KXD124" i="3"/>
  <c r="KXC124" i="3"/>
  <c r="KXB124" i="3"/>
  <c r="KXA124" i="3"/>
  <c r="KWZ124" i="3"/>
  <c r="KWY124" i="3"/>
  <c r="KWX124" i="3"/>
  <c r="KWW124" i="3"/>
  <c r="KWV124" i="3"/>
  <c r="KWU124" i="3"/>
  <c r="KWT124" i="3"/>
  <c r="KWS124" i="3"/>
  <c r="KWR124" i="3"/>
  <c r="KWQ124" i="3"/>
  <c r="KWP124" i="3"/>
  <c r="KWO124" i="3"/>
  <c r="KWN124" i="3"/>
  <c r="KWM124" i="3"/>
  <c r="KWL124" i="3"/>
  <c r="KWK124" i="3"/>
  <c r="KWJ124" i="3"/>
  <c r="KWI124" i="3"/>
  <c r="KWH124" i="3"/>
  <c r="KWG124" i="3"/>
  <c r="KWF124" i="3"/>
  <c r="KWE124" i="3"/>
  <c r="KWD124" i="3"/>
  <c r="KWC124" i="3"/>
  <c r="KWB124" i="3"/>
  <c r="KWA124" i="3"/>
  <c r="KVZ124" i="3"/>
  <c r="KVY124" i="3"/>
  <c r="KVX124" i="3"/>
  <c r="KVW124" i="3"/>
  <c r="KVV124" i="3"/>
  <c r="KVU124" i="3"/>
  <c r="KVT124" i="3"/>
  <c r="KVS124" i="3"/>
  <c r="KVR124" i="3"/>
  <c r="KVQ124" i="3"/>
  <c r="KVP124" i="3"/>
  <c r="KVO124" i="3"/>
  <c r="KVN124" i="3"/>
  <c r="KVM124" i="3"/>
  <c r="KVL124" i="3"/>
  <c r="KVK124" i="3"/>
  <c r="KVJ124" i="3"/>
  <c r="KVI124" i="3"/>
  <c r="KVH124" i="3"/>
  <c r="KVG124" i="3"/>
  <c r="KVF124" i="3"/>
  <c r="KVE124" i="3"/>
  <c r="KVD124" i="3"/>
  <c r="KVC124" i="3"/>
  <c r="KVB124" i="3"/>
  <c r="KVA124" i="3"/>
  <c r="KUZ124" i="3"/>
  <c r="KUY124" i="3"/>
  <c r="KUX124" i="3"/>
  <c r="KUW124" i="3"/>
  <c r="KUV124" i="3"/>
  <c r="KUU124" i="3"/>
  <c r="KUT124" i="3"/>
  <c r="KUS124" i="3"/>
  <c r="KUR124" i="3"/>
  <c r="KUQ124" i="3"/>
  <c r="KUP124" i="3"/>
  <c r="KUO124" i="3"/>
  <c r="KUN124" i="3"/>
  <c r="KUM124" i="3"/>
  <c r="KUL124" i="3"/>
  <c r="KUK124" i="3"/>
  <c r="KUJ124" i="3"/>
  <c r="KUI124" i="3"/>
  <c r="KUH124" i="3"/>
  <c r="KUG124" i="3"/>
  <c r="KUF124" i="3"/>
  <c r="KUE124" i="3"/>
  <c r="KUD124" i="3"/>
  <c r="KUC124" i="3"/>
  <c r="KUB124" i="3"/>
  <c r="KUA124" i="3"/>
  <c r="KTZ124" i="3"/>
  <c r="KTY124" i="3"/>
  <c r="KTX124" i="3"/>
  <c r="KTW124" i="3"/>
  <c r="KTV124" i="3"/>
  <c r="KTU124" i="3"/>
  <c r="KTT124" i="3"/>
  <c r="KTS124" i="3"/>
  <c r="KTR124" i="3"/>
  <c r="KTQ124" i="3"/>
  <c r="KTP124" i="3"/>
  <c r="KTO124" i="3"/>
  <c r="KTN124" i="3"/>
  <c r="KTM124" i="3"/>
  <c r="KTL124" i="3"/>
  <c r="KTK124" i="3"/>
  <c r="KTJ124" i="3"/>
  <c r="KTI124" i="3"/>
  <c r="KTH124" i="3"/>
  <c r="KTG124" i="3"/>
  <c r="KTF124" i="3"/>
  <c r="KTE124" i="3"/>
  <c r="KTD124" i="3"/>
  <c r="KTC124" i="3"/>
  <c r="KTB124" i="3"/>
  <c r="KTA124" i="3"/>
  <c r="KSZ124" i="3"/>
  <c r="KSY124" i="3"/>
  <c r="KSX124" i="3"/>
  <c r="KSW124" i="3"/>
  <c r="KSV124" i="3"/>
  <c r="KSU124" i="3"/>
  <c r="KST124" i="3"/>
  <c r="KSS124" i="3"/>
  <c r="KSR124" i="3"/>
  <c r="KSQ124" i="3"/>
  <c r="KSP124" i="3"/>
  <c r="KSO124" i="3"/>
  <c r="KSN124" i="3"/>
  <c r="KSM124" i="3"/>
  <c r="KSL124" i="3"/>
  <c r="KSK124" i="3"/>
  <c r="KSJ124" i="3"/>
  <c r="KSI124" i="3"/>
  <c r="KSH124" i="3"/>
  <c r="KSG124" i="3"/>
  <c r="KSF124" i="3"/>
  <c r="KSE124" i="3"/>
  <c r="KSD124" i="3"/>
  <c r="KSC124" i="3"/>
  <c r="KSB124" i="3"/>
  <c r="KSA124" i="3"/>
  <c r="KRZ124" i="3"/>
  <c r="KRY124" i="3"/>
  <c r="KRX124" i="3"/>
  <c r="KRW124" i="3"/>
  <c r="KRV124" i="3"/>
  <c r="KRU124" i="3"/>
  <c r="KRT124" i="3"/>
  <c r="KRS124" i="3"/>
  <c r="KRR124" i="3"/>
  <c r="KRQ124" i="3"/>
  <c r="KRP124" i="3"/>
  <c r="KRO124" i="3"/>
  <c r="KRN124" i="3"/>
  <c r="KRM124" i="3"/>
  <c r="KRL124" i="3"/>
  <c r="KRK124" i="3"/>
  <c r="KRJ124" i="3"/>
  <c r="KRI124" i="3"/>
  <c r="KRH124" i="3"/>
  <c r="KRG124" i="3"/>
  <c r="KRF124" i="3"/>
  <c r="KRE124" i="3"/>
  <c r="KRD124" i="3"/>
  <c r="KRC124" i="3"/>
  <c r="KRB124" i="3"/>
  <c r="KRA124" i="3"/>
  <c r="KQZ124" i="3"/>
  <c r="KQY124" i="3"/>
  <c r="KQX124" i="3"/>
  <c r="KQW124" i="3"/>
  <c r="KQV124" i="3"/>
  <c r="KQU124" i="3"/>
  <c r="KQT124" i="3"/>
  <c r="KQS124" i="3"/>
  <c r="KQR124" i="3"/>
  <c r="KQQ124" i="3"/>
  <c r="KQP124" i="3"/>
  <c r="KQO124" i="3"/>
  <c r="KQN124" i="3"/>
  <c r="KQM124" i="3"/>
  <c r="KQL124" i="3"/>
  <c r="KQK124" i="3"/>
  <c r="KQJ124" i="3"/>
  <c r="KQI124" i="3"/>
  <c r="KQH124" i="3"/>
  <c r="KQG124" i="3"/>
  <c r="KQF124" i="3"/>
  <c r="KQE124" i="3"/>
  <c r="KQD124" i="3"/>
  <c r="KQC124" i="3"/>
  <c r="KQB124" i="3"/>
  <c r="KQA124" i="3"/>
  <c r="KPZ124" i="3"/>
  <c r="KPY124" i="3"/>
  <c r="KPX124" i="3"/>
  <c r="KPW124" i="3"/>
  <c r="KPV124" i="3"/>
  <c r="KPU124" i="3"/>
  <c r="KPT124" i="3"/>
  <c r="KPS124" i="3"/>
  <c r="KPR124" i="3"/>
  <c r="KPQ124" i="3"/>
  <c r="KPP124" i="3"/>
  <c r="KPO124" i="3"/>
  <c r="KPN124" i="3"/>
  <c r="KPM124" i="3"/>
  <c r="KPL124" i="3"/>
  <c r="KPK124" i="3"/>
  <c r="KPJ124" i="3"/>
  <c r="KPI124" i="3"/>
  <c r="KPH124" i="3"/>
  <c r="KPG124" i="3"/>
  <c r="KPF124" i="3"/>
  <c r="KPE124" i="3"/>
  <c r="KPD124" i="3"/>
  <c r="KPC124" i="3"/>
  <c r="KPB124" i="3"/>
  <c r="KPA124" i="3"/>
  <c r="KOZ124" i="3"/>
  <c r="KOY124" i="3"/>
  <c r="KOX124" i="3"/>
  <c r="KOW124" i="3"/>
  <c r="KOV124" i="3"/>
  <c r="KOU124" i="3"/>
  <c r="KOT124" i="3"/>
  <c r="KOS124" i="3"/>
  <c r="KOR124" i="3"/>
  <c r="KOQ124" i="3"/>
  <c r="KOP124" i="3"/>
  <c r="KOO124" i="3"/>
  <c r="KON124" i="3"/>
  <c r="KOM124" i="3"/>
  <c r="KOL124" i="3"/>
  <c r="KOK124" i="3"/>
  <c r="KOJ124" i="3"/>
  <c r="KOI124" i="3"/>
  <c r="KOH124" i="3"/>
  <c r="KOG124" i="3"/>
  <c r="KOF124" i="3"/>
  <c r="KOE124" i="3"/>
  <c r="KOD124" i="3"/>
  <c r="KOC124" i="3"/>
  <c r="KOB124" i="3"/>
  <c r="KOA124" i="3"/>
  <c r="KNZ124" i="3"/>
  <c r="KNY124" i="3"/>
  <c r="KNX124" i="3"/>
  <c r="KNW124" i="3"/>
  <c r="KNV124" i="3"/>
  <c r="KNU124" i="3"/>
  <c r="KNT124" i="3"/>
  <c r="KNS124" i="3"/>
  <c r="KNR124" i="3"/>
  <c r="KNQ124" i="3"/>
  <c r="KNP124" i="3"/>
  <c r="KNO124" i="3"/>
  <c r="KNN124" i="3"/>
  <c r="KNM124" i="3"/>
  <c r="KNL124" i="3"/>
  <c r="KNK124" i="3"/>
  <c r="KNJ124" i="3"/>
  <c r="KNI124" i="3"/>
  <c r="KNH124" i="3"/>
  <c r="KNG124" i="3"/>
  <c r="KNF124" i="3"/>
  <c r="KNE124" i="3"/>
  <c r="KND124" i="3"/>
  <c r="KNC124" i="3"/>
  <c r="KNB124" i="3"/>
  <c r="KNA124" i="3"/>
  <c r="KMZ124" i="3"/>
  <c r="KMY124" i="3"/>
  <c r="KMX124" i="3"/>
  <c r="KMW124" i="3"/>
  <c r="KMV124" i="3"/>
  <c r="KMU124" i="3"/>
  <c r="KMT124" i="3"/>
  <c r="KMS124" i="3"/>
  <c r="KMR124" i="3"/>
  <c r="KMQ124" i="3"/>
  <c r="KMP124" i="3"/>
  <c r="KMO124" i="3"/>
  <c r="KMN124" i="3"/>
  <c r="KMM124" i="3"/>
  <c r="KML124" i="3"/>
  <c r="KMK124" i="3"/>
  <c r="KMJ124" i="3"/>
  <c r="KMI124" i="3"/>
  <c r="KMH124" i="3"/>
  <c r="KMG124" i="3"/>
  <c r="KMF124" i="3"/>
  <c r="KME124" i="3"/>
  <c r="KMD124" i="3"/>
  <c r="KMC124" i="3"/>
  <c r="KMB124" i="3"/>
  <c r="KMA124" i="3"/>
  <c r="KLZ124" i="3"/>
  <c r="KLY124" i="3"/>
  <c r="KLX124" i="3"/>
  <c r="KLW124" i="3"/>
  <c r="KLV124" i="3"/>
  <c r="KLU124" i="3"/>
  <c r="KLT124" i="3"/>
  <c r="KLS124" i="3"/>
  <c r="KLR124" i="3"/>
  <c r="KLQ124" i="3"/>
  <c r="KLP124" i="3"/>
  <c r="KLO124" i="3"/>
  <c r="KLN124" i="3"/>
  <c r="KLM124" i="3"/>
  <c r="KLL124" i="3"/>
  <c r="KLK124" i="3"/>
  <c r="KLJ124" i="3"/>
  <c r="KLI124" i="3"/>
  <c r="KLH124" i="3"/>
  <c r="KLG124" i="3"/>
  <c r="KLF124" i="3"/>
  <c r="KLE124" i="3"/>
  <c r="KLD124" i="3"/>
  <c r="KLC124" i="3"/>
  <c r="KLB124" i="3"/>
  <c r="KLA124" i="3"/>
  <c r="KKZ124" i="3"/>
  <c r="KKY124" i="3"/>
  <c r="KKX124" i="3"/>
  <c r="KKW124" i="3"/>
  <c r="KKV124" i="3"/>
  <c r="KKU124" i="3"/>
  <c r="KKT124" i="3"/>
  <c r="KKS124" i="3"/>
  <c r="KKR124" i="3"/>
  <c r="KKQ124" i="3"/>
  <c r="KKP124" i="3"/>
  <c r="KKO124" i="3"/>
  <c r="KKN124" i="3"/>
  <c r="KKM124" i="3"/>
  <c r="KKL124" i="3"/>
  <c r="KKK124" i="3"/>
  <c r="KKJ124" i="3"/>
  <c r="KKI124" i="3"/>
  <c r="KKH124" i="3"/>
  <c r="KKG124" i="3"/>
  <c r="KKF124" i="3"/>
  <c r="KKE124" i="3"/>
  <c r="KKD124" i="3"/>
  <c r="KKC124" i="3"/>
  <c r="KKB124" i="3"/>
  <c r="KKA124" i="3"/>
  <c r="KJZ124" i="3"/>
  <c r="KJY124" i="3"/>
  <c r="KJX124" i="3"/>
  <c r="KJW124" i="3"/>
  <c r="KJV124" i="3"/>
  <c r="KJU124" i="3"/>
  <c r="KJT124" i="3"/>
  <c r="KJS124" i="3"/>
  <c r="KJR124" i="3"/>
  <c r="KJQ124" i="3"/>
  <c r="KJP124" i="3"/>
  <c r="KJO124" i="3"/>
  <c r="KJN124" i="3"/>
  <c r="KJM124" i="3"/>
  <c r="KJL124" i="3"/>
  <c r="KJK124" i="3"/>
  <c r="KJJ124" i="3"/>
  <c r="KJI124" i="3"/>
  <c r="KJH124" i="3"/>
  <c r="KJG124" i="3"/>
  <c r="KJF124" i="3"/>
  <c r="KJE124" i="3"/>
  <c r="KJD124" i="3"/>
  <c r="KJC124" i="3"/>
  <c r="KJB124" i="3"/>
  <c r="KJA124" i="3"/>
  <c r="KIZ124" i="3"/>
  <c r="KIY124" i="3"/>
  <c r="KIX124" i="3"/>
  <c r="KIW124" i="3"/>
  <c r="KIV124" i="3"/>
  <c r="KIU124" i="3"/>
  <c r="KIT124" i="3"/>
  <c r="KIS124" i="3"/>
  <c r="KIR124" i="3"/>
  <c r="KIQ124" i="3"/>
  <c r="KIP124" i="3"/>
  <c r="KIO124" i="3"/>
  <c r="KIN124" i="3"/>
  <c r="KIM124" i="3"/>
  <c r="KIL124" i="3"/>
  <c r="KIK124" i="3"/>
  <c r="KIJ124" i="3"/>
  <c r="KII124" i="3"/>
  <c r="KIH124" i="3"/>
  <c r="KIG124" i="3"/>
  <c r="KIF124" i="3"/>
  <c r="KIE124" i="3"/>
  <c r="KID124" i="3"/>
  <c r="KIC124" i="3"/>
  <c r="KIB124" i="3"/>
  <c r="KIA124" i="3"/>
  <c r="KHZ124" i="3"/>
  <c r="KHY124" i="3"/>
  <c r="KHX124" i="3"/>
  <c r="KHW124" i="3"/>
  <c r="KHV124" i="3"/>
  <c r="KHU124" i="3"/>
  <c r="KHT124" i="3"/>
  <c r="KHS124" i="3"/>
  <c r="KHR124" i="3"/>
  <c r="KHQ124" i="3"/>
  <c r="KHP124" i="3"/>
  <c r="KHO124" i="3"/>
  <c r="KHN124" i="3"/>
  <c r="KHM124" i="3"/>
  <c r="KHL124" i="3"/>
  <c r="KHK124" i="3"/>
  <c r="KHJ124" i="3"/>
  <c r="KHI124" i="3"/>
  <c r="KHH124" i="3"/>
  <c r="KHG124" i="3"/>
  <c r="KHF124" i="3"/>
  <c r="KHE124" i="3"/>
  <c r="KHD124" i="3"/>
  <c r="KHC124" i="3"/>
  <c r="KHB124" i="3"/>
  <c r="KHA124" i="3"/>
  <c r="KGZ124" i="3"/>
  <c r="KGY124" i="3"/>
  <c r="KGX124" i="3"/>
  <c r="KGW124" i="3"/>
  <c r="KGV124" i="3"/>
  <c r="KGU124" i="3"/>
  <c r="KGT124" i="3"/>
  <c r="KGS124" i="3"/>
  <c r="KGR124" i="3"/>
  <c r="KGQ124" i="3"/>
  <c r="KGP124" i="3"/>
  <c r="KGO124" i="3"/>
  <c r="KGN124" i="3"/>
  <c r="KGM124" i="3"/>
  <c r="KGL124" i="3"/>
  <c r="KGK124" i="3"/>
  <c r="KGJ124" i="3"/>
  <c r="KGI124" i="3"/>
  <c r="KGH124" i="3"/>
  <c r="KGG124" i="3"/>
  <c r="KGF124" i="3"/>
  <c r="KGE124" i="3"/>
  <c r="KGD124" i="3"/>
  <c r="KGC124" i="3"/>
  <c r="KGB124" i="3"/>
  <c r="KGA124" i="3"/>
  <c r="KFZ124" i="3"/>
  <c r="KFY124" i="3"/>
  <c r="KFX124" i="3"/>
  <c r="KFW124" i="3"/>
  <c r="KFV124" i="3"/>
  <c r="KFU124" i="3"/>
  <c r="KFT124" i="3"/>
  <c r="KFS124" i="3"/>
  <c r="KFR124" i="3"/>
  <c r="KFQ124" i="3"/>
  <c r="KFP124" i="3"/>
  <c r="KFO124" i="3"/>
  <c r="KFN124" i="3"/>
  <c r="KFM124" i="3"/>
  <c r="KFL124" i="3"/>
  <c r="KFK124" i="3"/>
  <c r="KFJ124" i="3"/>
  <c r="KFI124" i="3"/>
  <c r="KFH124" i="3"/>
  <c r="KFG124" i="3"/>
  <c r="KFF124" i="3"/>
  <c r="KFE124" i="3"/>
  <c r="KFD124" i="3"/>
  <c r="KFC124" i="3"/>
  <c r="KFB124" i="3"/>
  <c r="KFA124" i="3"/>
  <c r="KEZ124" i="3"/>
  <c r="KEY124" i="3"/>
  <c r="KEX124" i="3"/>
  <c r="KEW124" i="3"/>
  <c r="KEV124" i="3"/>
  <c r="KEU124" i="3"/>
  <c r="KET124" i="3"/>
  <c r="KES124" i="3"/>
  <c r="KER124" i="3"/>
  <c r="KEQ124" i="3"/>
  <c r="KEP124" i="3"/>
  <c r="KEO124" i="3"/>
  <c r="KEN124" i="3"/>
  <c r="KEM124" i="3"/>
  <c r="KEL124" i="3"/>
  <c r="KEK124" i="3"/>
  <c r="KEJ124" i="3"/>
  <c r="KEI124" i="3"/>
  <c r="KEH124" i="3"/>
  <c r="KEG124" i="3"/>
  <c r="KEF124" i="3"/>
  <c r="KEE124" i="3"/>
  <c r="KED124" i="3"/>
  <c r="KEC124" i="3"/>
  <c r="KEB124" i="3"/>
  <c r="KEA124" i="3"/>
  <c r="KDZ124" i="3"/>
  <c r="KDY124" i="3"/>
  <c r="KDX124" i="3"/>
  <c r="KDW124" i="3"/>
  <c r="KDV124" i="3"/>
  <c r="KDU124" i="3"/>
  <c r="KDT124" i="3"/>
  <c r="KDS124" i="3"/>
  <c r="KDR124" i="3"/>
  <c r="KDQ124" i="3"/>
  <c r="KDP124" i="3"/>
  <c r="KDO124" i="3"/>
  <c r="KDN124" i="3"/>
  <c r="KDM124" i="3"/>
  <c r="KDL124" i="3"/>
  <c r="KDK124" i="3"/>
  <c r="KDJ124" i="3"/>
  <c r="KDI124" i="3"/>
  <c r="KDH124" i="3"/>
  <c r="KDG124" i="3"/>
  <c r="KDF124" i="3"/>
  <c r="KDE124" i="3"/>
  <c r="KDD124" i="3"/>
  <c r="KDC124" i="3"/>
  <c r="KDB124" i="3"/>
  <c r="KDA124" i="3"/>
  <c r="KCZ124" i="3"/>
  <c r="KCY124" i="3"/>
  <c r="KCX124" i="3"/>
  <c r="KCW124" i="3"/>
  <c r="KCV124" i="3"/>
  <c r="KCU124" i="3"/>
  <c r="KCT124" i="3"/>
  <c r="KCS124" i="3"/>
  <c r="KCR124" i="3"/>
  <c r="KCQ124" i="3"/>
  <c r="KCP124" i="3"/>
  <c r="KCO124" i="3"/>
  <c r="KCN124" i="3"/>
  <c r="KCM124" i="3"/>
  <c r="KCL124" i="3"/>
  <c r="KCK124" i="3"/>
  <c r="KCJ124" i="3"/>
  <c r="KCI124" i="3"/>
  <c r="KCH124" i="3"/>
  <c r="KCG124" i="3"/>
  <c r="KCF124" i="3"/>
  <c r="KCE124" i="3"/>
  <c r="KCD124" i="3"/>
  <c r="KCC124" i="3"/>
  <c r="KCB124" i="3"/>
  <c r="KCA124" i="3"/>
  <c r="KBZ124" i="3"/>
  <c r="KBY124" i="3"/>
  <c r="KBX124" i="3"/>
  <c r="KBW124" i="3"/>
  <c r="KBV124" i="3"/>
  <c r="KBU124" i="3"/>
  <c r="KBT124" i="3"/>
  <c r="KBS124" i="3"/>
  <c r="KBR124" i="3"/>
  <c r="KBQ124" i="3"/>
  <c r="KBP124" i="3"/>
  <c r="KBO124" i="3"/>
  <c r="KBN124" i="3"/>
  <c r="KBM124" i="3"/>
  <c r="KBL124" i="3"/>
  <c r="KBK124" i="3"/>
  <c r="KBJ124" i="3"/>
  <c r="KBI124" i="3"/>
  <c r="KBH124" i="3"/>
  <c r="KBG124" i="3"/>
  <c r="KBF124" i="3"/>
  <c r="KBE124" i="3"/>
  <c r="KBD124" i="3"/>
  <c r="KBC124" i="3"/>
  <c r="KBB124" i="3"/>
  <c r="KBA124" i="3"/>
  <c r="KAZ124" i="3"/>
  <c r="KAY124" i="3"/>
  <c r="KAX124" i="3"/>
  <c r="KAW124" i="3"/>
  <c r="KAV124" i="3"/>
  <c r="KAU124" i="3"/>
  <c r="KAT124" i="3"/>
  <c r="KAS124" i="3"/>
  <c r="KAR124" i="3"/>
  <c r="KAQ124" i="3"/>
  <c r="KAP124" i="3"/>
  <c r="KAO124" i="3"/>
  <c r="KAN124" i="3"/>
  <c r="KAM124" i="3"/>
  <c r="KAL124" i="3"/>
  <c r="KAK124" i="3"/>
  <c r="KAJ124" i="3"/>
  <c r="KAI124" i="3"/>
  <c r="KAH124" i="3"/>
  <c r="KAG124" i="3"/>
  <c r="KAF124" i="3"/>
  <c r="KAE124" i="3"/>
  <c r="KAD124" i="3"/>
  <c r="KAC124" i="3"/>
  <c r="KAB124" i="3"/>
  <c r="KAA124" i="3"/>
  <c r="JZZ124" i="3"/>
  <c r="JZY124" i="3"/>
  <c r="JZX124" i="3"/>
  <c r="JZW124" i="3"/>
  <c r="JZV124" i="3"/>
  <c r="JZU124" i="3"/>
  <c r="JZT124" i="3"/>
  <c r="JZS124" i="3"/>
  <c r="JZR124" i="3"/>
  <c r="JZQ124" i="3"/>
  <c r="JZP124" i="3"/>
  <c r="JZO124" i="3"/>
  <c r="JZN124" i="3"/>
  <c r="JZM124" i="3"/>
  <c r="JZL124" i="3"/>
  <c r="JZK124" i="3"/>
  <c r="JZJ124" i="3"/>
  <c r="JZI124" i="3"/>
  <c r="JZH124" i="3"/>
  <c r="JZG124" i="3"/>
  <c r="JZF124" i="3"/>
  <c r="JZE124" i="3"/>
  <c r="JZD124" i="3"/>
  <c r="JZC124" i="3"/>
  <c r="JZB124" i="3"/>
  <c r="JZA124" i="3"/>
  <c r="JYZ124" i="3"/>
  <c r="JYY124" i="3"/>
  <c r="JYX124" i="3"/>
  <c r="JYW124" i="3"/>
  <c r="JYV124" i="3"/>
  <c r="JYU124" i="3"/>
  <c r="JYT124" i="3"/>
  <c r="JYS124" i="3"/>
  <c r="JYR124" i="3"/>
  <c r="JYQ124" i="3"/>
  <c r="JYP124" i="3"/>
  <c r="JYO124" i="3"/>
  <c r="JYN124" i="3"/>
  <c r="JYM124" i="3"/>
  <c r="JYL124" i="3"/>
  <c r="JYK124" i="3"/>
  <c r="JYJ124" i="3"/>
  <c r="JYI124" i="3"/>
  <c r="JYH124" i="3"/>
  <c r="JYG124" i="3"/>
  <c r="JYF124" i="3"/>
  <c r="JYE124" i="3"/>
  <c r="JYD124" i="3"/>
  <c r="JYC124" i="3"/>
  <c r="JYB124" i="3"/>
  <c r="JYA124" i="3"/>
  <c r="JXZ124" i="3"/>
  <c r="JXY124" i="3"/>
  <c r="JXX124" i="3"/>
  <c r="JXW124" i="3"/>
  <c r="JXV124" i="3"/>
  <c r="JXU124" i="3"/>
  <c r="JXT124" i="3"/>
  <c r="JXS124" i="3"/>
  <c r="JXR124" i="3"/>
  <c r="JXQ124" i="3"/>
  <c r="JXP124" i="3"/>
  <c r="JXO124" i="3"/>
  <c r="JXN124" i="3"/>
  <c r="JXM124" i="3"/>
  <c r="JXL124" i="3"/>
  <c r="JXK124" i="3"/>
  <c r="JXJ124" i="3"/>
  <c r="JXI124" i="3"/>
  <c r="JXH124" i="3"/>
  <c r="JXG124" i="3"/>
  <c r="JXF124" i="3"/>
  <c r="JXE124" i="3"/>
  <c r="JXD124" i="3"/>
  <c r="JXC124" i="3"/>
  <c r="JXB124" i="3"/>
  <c r="JXA124" i="3"/>
  <c r="JWZ124" i="3"/>
  <c r="JWY124" i="3"/>
  <c r="JWX124" i="3"/>
  <c r="JWW124" i="3"/>
  <c r="JWV124" i="3"/>
  <c r="JWU124" i="3"/>
  <c r="JWT124" i="3"/>
  <c r="JWS124" i="3"/>
  <c r="JWR124" i="3"/>
  <c r="JWQ124" i="3"/>
  <c r="JWP124" i="3"/>
  <c r="JWO124" i="3"/>
  <c r="JWN124" i="3"/>
  <c r="JWM124" i="3"/>
  <c r="JWL124" i="3"/>
  <c r="JWK124" i="3"/>
  <c r="JWJ124" i="3"/>
  <c r="JWI124" i="3"/>
  <c r="JWH124" i="3"/>
  <c r="JWG124" i="3"/>
  <c r="JWF124" i="3"/>
  <c r="JWE124" i="3"/>
  <c r="JWD124" i="3"/>
  <c r="JWC124" i="3"/>
  <c r="JWB124" i="3"/>
  <c r="JWA124" i="3"/>
  <c r="JVZ124" i="3"/>
  <c r="JVY124" i="3"/>
  <c r="JVX124" i="3"/>
  <c r="JVW124" i="3"/>
  <c r="JVV124" i="3"/>
  <c r="JVU124" i="3"/>
  <c r="JVT124" i="3"/>
  <c r="JVS124" i="3"/>
  <c r="JVR124" i="3"/>
  <c r="JVQ124" i="3"/>
  <c r="JVP124" i="3"/>
  <c r="JVO124" i="3"/>
  <c r="JVN124" i="3"/>
  <c r="JVM124" i="3"/>
  <c r="JVL124" i="3"/>
  <c r="JVK124" i="3"/>
  <c r="JVJ124" i="3"/>
  <c r="JVI124" i="3"/>
  <c r="JVH124" i="3"/>
  <c r="JVG124" i="3"/>
  <c r="JVF124" i="3"/>
  <c r="JVE124" i="3"/>
  <c r="JVD124" i="3"/>
  <c r="JVC124" i="3"/>
  <c r="JVB124" i="3"/>
  <c r="JVA124" i="3"/>
  <c r="JUZ124" i="3"/>
  <c r="JUY124" i="3"/>
  <c r="JUX124" i="3"/>
  <c r="JUW124" i="3"/>
  <c r="JUV124" i="3"/>
  <c r="JUU124" i="3"/>
  <c r="JUT124" i="3"/>
  <c r="JUS124" i="3"/>
  <c r="JUR124" i="3"/>
  <c r="JUQ124" i="3"/>
  <c r="JUP124" i="3"/>
  <c r="JUO124" i="3"/>
  <c r="JUN124" i="3"/>
  <c r="JUM124" i="3"/>
  <c r="JUL124" i="3"/>
  <c r="JUK124" i="3"/>
  <c r="JUJ124" i="3"/>
  <c r="JUI124" i="3"/>
  <c r="JUH124" i="3"/>
  <c r="JUG124" i="3"/>
  <c r="JUF124" i="3"/>
  <c r="JUE124" i="3"/>
  <c r="JUD124" i="3"/>
  <c r="JUC124" i="3"/>
  <c r="JUB124" i="3"/>
  <c r="JUA124" i="3"/>
  <c r="JTZ124" i="3"/>
  <c r="JTY124" i="3"/>
  <c r="JTX124" i="3"/>
  <c r="JTW124" i="3"/>
  <c r="JTV124" i="3"/>
  <c r="JTU124" i="3"/>
  <c r="JTT124" i="3"/>
  <c r="JTS124" i="3"/>
  <c r="JTR124" i="3"/>
  <c r="JTQ124" i="3"/>
  <c r="JTP124" i="3"/>
  <c r="JTO124" i="3"/>
  <c r="JTN124" i="3"/>
  <c r="JTM124" i="3"/>
  <c r="JTL124" i="3"/>
  <c r="JTK124" i="3"/>
  <c r="JTJ124" i="3"/>
  <c r="JTI124" i="3"/>
  <c r="JTH124" i="3"/>
  <c r="JTG124" i="3"/>
  <c r="JTF124" i="3"/>
  <c r="JTE124" i="3"/>
  <c r="JTD124" i="3"/>
  <c r="JTC124" i="3"/>
  <c r="JTB124" i="3"/>
  <c r="JTA124" i="3"/>
  <c r="JSZ124" i="3"/>
  <c r="JSY124" i="3"/>
  <c r="JSX124" i="3"/>
  <c r="JSW124" i="3"/>
  <c r="JSV124" i="3"/>
  <c r="JSU124" i="3"/>
  <c r="JST124" i="3"/>
  <c r="JSS124" i="3"/>
  <c r="JSR124" i="3"/>
  <c r="JSQ124" i="3"/>
  <c r="JSP124" i="3"/>
  <c r="JSO124" i="3"/>
  <c r="JSN124" i="3"/>
  <c r="JSM124" i="3"/>
  <c r="JSL124" i="3"/>
  <c r="JSK124" i="3"/>
  <c r="JSJ124" i="3"/>
  <c r="JSI124" i="3"/>
  <c r="JSH124" i="3"/>
  <c r="JSG124" i="3"/>
  <c r="JSF124" i="3"/>
  <c r="JSE124" i="3"/>
  <c r="JSD124" i="3"/>
  <c r="JSC124" i="3"/>
  <c r="JSB124" i="3"/>
  <c r="JSA124" i="3"/>
  <c r="JRZ124" i="3"/>
  <c r="JRY124" i="3"/>
  <c r="JRX124" i="3"/>
  <c r="JRW124" i="3"/>
  <c r="JRV124" i="3"/>
  <c r="JRU124" i="3"/>
  <c r="JRT124" i="3"/>
  <c r="JRS124" i="3"/>
  <c r="JRR124" i="3"/>
  <c r="JRQ124" i="3"/>
  <c r="JRP124" i="3"/>
  <c r="JRO124" i="3"/>
  <c r="JRN124" i="3"/>
  <c r="JRM124" i="3"/>
  <c r="JRL124" i="3"/>
  <c r="JRK124" i="3"/>
  <c r="JRJ124" i="3"/>
  <c r="JRI124" i="3"/>
  <c r="JRH124" i="3"/>
  <c r="JRG124" i="3"/>
  <c r="JRF124" i="3"/>
  <c r="JRE124" i="3"/>
  <c r="JRD124" i="3"/>
  <c r="JRC124" i="3"/>
  <c r="JRB124" i="3"/>
  <c r="JRA124" i="3"/>
  <c r="JQZ124" i="3"/>
  <c r="JQY124" i="3"/>
  <c r="JQX124" i="3"/>
  <c r="JQW124" i="3"/>
  <c r="JQV124" i="3"/>
  <c r="JQU124" i="3"/>
  <c r="JQT124" i="3"/>
  <c r="JQS124" i="3"/>
  <c r="JQR124" i="3"/>
  <c r="JQQ124" i="3"/>
  <c r="JQP124" i="3"/>
  <c r="JQO124" i="3"/>
  <c r="JQN124" i="3"/>
  <c r="JQM124" i="3"/>
  <c r="JQL124" i="3"/>
  <c r="JQK124" i="3"/>
  <c r="JQJ124" i="3"/>
  <c r="JQI124" i="3"/>
  <c r="JQH124" i="3"/>
  <c r="JQG124" i="3"/>
  <c r="JQF124" i="3"/>
  <c r="JQE124" i="3"/>
  <c r="JQD124" i="3"/>
  <c r="JQC124" i="3"/>
  <c r="JQB124" i="3"/>
  <c r="JQA124" i="3"/>
  <c r="JPZ124" i="3"/>
  <c r="JPY124" i="3"/>
  <c r="JPX124" i="3"/>
  <c r="JPW124" i="3"/>
  <c r="JPV124" i="3"/>
  <c r="JPU124" i="3"/>
  <c r="JPT124" i="3"/>
  <c r="JPS124" i="3"/>
  <c r="JPR124" i="3"/>
  <c r="JPQ124" i="3"/>
  <c r="JPP124" i="3"/>
  <c r="JPO124" i="3"/>
  <c r="JPN124" i="3"/>
  <c r="JPM124" i="3"/>
  <c r="JPL124" i="3"/>
  <c r="JPK124" i="3"/>
  <c r="JPJ124" i="3"/>
  <c r="JPI124" i="3"/>
  <c r="JPH124" i="3"/>
  <c r="JPG124" i="3"/>
  <c r="JPF124" i="3"/>
  <c r="JPE124" i="3"/>
  <c r="JPD124" i="3"/>
  <c r="JPC124" i="3"/>
  <c r="JPB124" i="3"/>
  <c r="JPA124" i="3"/>
  <c r="JOZ124" i="3"/>
  <c r="JOY124" i="3"/>
  <c r="JOX124" i="3"/>
  <c r="JOW124" i="3"/>
  <c r="JOV124" i="3"/>
  <c r="JOU124" i="3"/>
  <c r="JOT124" i="3"/>
  <c r="JOS124" i="3"/>
  <c r="JOR124" i="3"/>
  <c r="JOQ124" i="3"/>
  <c r="JOP124" i="3"/>
  <c r="JOO124" i="3"/>
  <c r="JON124" i="3"/>
  <c r="JOM124" i="3"/>
  <c r="JOL124" i="3"/>
  <c r="JOK124" i="3"/>
  <c r="JOJ124" i="3"/>
  <c r="JOI124" i="3"/>
  <c r="JOH124" i="3"/>
  <c r="JOG124" i="3"/>
  <c r="JOF124" i="3"/>
  <c r="JOE124" i="3"/>
  <c r="JOD124" i="3"/>
  <c r="JOC124" i="3"/>
  <c r="JOB124" i="3"/>
  <c r="JOA124" i="3"/>
  <c r="JNZ124" i="3"/>
  <c r="JNY124" i="3"/>
  <c r="JNX124" i="3"/>
  <c r="JNW124" i="3"/>
  <c r="JNV124" i="3"/>
  <c r="JNU124" i="3"/>
  <c r="JNT124" i="3"/>
  <c r="JNS124" i="3"/>
  <c r="JNR124" i="3"/>
  <c r="JNQ124" i="3"/>
  <c r="JNP124" i="3"/>
  <c r="JNO124" i="3"/>
  <c r="JNN124" i="3"/>
  <c r="JNM124" i="3"/>
  <c r="JNL124" i="3"/>
  <c r="JNK124" i="3"/>
  <c r="JNJ124" i="3"/>
  <c r="JNI124" i="3"/>
  <c r="JNH124" i="3"/>
  <c r="JNG124" i="3"/>
  <c r="JNF124" i="3"/>
  <c r="JNE124" i="3"/>
  <c r="JND124" i="3"/>
  <c r="JNC124" i="3"/>
  <c r="JNB124" i="3"/>
  <c r="JNA124" i="3"/>
  <c r="JMZ124" i="3"/>
  <c r="JMY124" i="3"/>
  <c r="JMX124" i="3"/>
  <c r="JMW124" i="3"/>
  <c r="JMV124" i="3"/>
  <c r="JMU124" i="3"/>
  <c r="JMT124" i="3"/>
  <c r="JMS124" i="3"/>
  <c r="JMR124" i="3"/>
  <c r="JMQ124" i="3"/>
  <c r="JMP124" i="3"/>
  <c r="JMO124" i="3"/>
  <c r="JMN124" i="3"/>
  <c r="JMM124" i="3"/>
  <c r="JML124" i="3"/>
  <c r="JMK124" i="3"/>
  <c r="JMJ124" i="3"/>
  <c r="JMI124" i="3"/>
  <c r="JMH124" i="3"/>
  <c r="JMG124" i="3"/>
  <c r="JMF124" i="3"/>
  <c r="JME124" i="3"/>
  <c r="JMD124" i="3"/>
  <c r="JMC124" i="3"/>
  <c r="JMB124" i="3"/>
  <c r="JMA124" i="3"/>
  <c r="JLZ124" i="3"/>
  <c r="JLY124" i="3"/>
  <c r="JLX124" i="3"/>
  <c r="JLW124" i="3"/>
  <c r="JLV124" i="3"/>
  <c r="JLU124" i="3"/>
  <c r="JLT124" i="3"/>
  <c r="JLS124" i="3"/>
  <c r="JLR124" i="3"/>
  <c r="JLQ124" i="3"/>
  <c r="JLP124" i="3"/>
  <c r="JLO124" i="3"/>
  <c r="JLN124" i="3"/>
  <c r="JLM124" i="3"/>
  <c r="JLL124" i="3"/>
  <c r="JLK124" i="3"/>
  <c r="JLJ124" i="3"/>
  <c r="JLI124" i="3"/>
  <c r="JLH124" i="3"/>
  <c r="JLG124" i="3"/>
  <c r="JLF124" i="3"/>
  <c r="JLE124" i="3"/>
  <c r="JLD124" i="3"/>
  <c r="JLC124" i="3"/>
  <c r="JLB124" i="3"/>
  <c r="JLA124" i="3"/>
  <c r="JKZ124" i="3"/>
  <c r="JKY124" i="3"/>
  <c r="JKX124" i="3"/>
  <c r="JKW124" i="3"/>
  <c r="JKV124" i="3"/>
  <c r="JKU124" i="3"/>
  <c r="JKT124" i="3"/>
  <c r="JKS124" i="3"/>
  <c r="JKR124" i="3"/>
  <c r="JKQ124" i="3"/>
  <c r="JKP124" i="3"/>
  <c r="JKO124" i="3"/>
  <c r="JKN124" i="3"/>
  <c r="JKM124" i="3"/>
  <c r="JKL124" i="3"/>
  <c r="JKK124" i="3"/>
  <c r="JKJ124" i="3"/>
  <c r="JKI124" i="3"/>
  <c r="JKH124" i="3"/>
  <c r="JKG124" i="3"/>
  <c r="JKF124" i="3"/>
  <c r="JKE124" i="3"/>
  <c r="JKD124" i="3"/>
  <c r="JKC124" i="3"/>
  <c r="JKB124" i="3"/>
  <c r="JKA124" i="3"/>
  <c r="JJZ124" i="3"/>
  <c r="JJY124" i="3"/>
  <c r="JJX124" i="3"/>
  <c r="JJW124" i="3"/>
  <c r="JJV124" i="3"/>
  <c r="JJU124" i="3"/>
  <c r="JJT124" i="3"/>
  <c r="JJS124" i="3"/>
  <c r="JJR124" i="3"/>
  <c r="JJQ124" i="3"/>
  <c r="JJP124" i="3"/>
  <c r="JJO124" i="3"/>
  <c r="JJN124" i="3"/>
  <c r="JJM124" i="3"/>
  <c r="JJL124" i="3"/>
  <c r="JJK124" i="3"/>
  <c r="JJJ124" i="3"/>
  <c r="JJI124" i="3"/>
  <c r="JJH124" i="3"/>
  <c r="JJG124" i="3"/>
  <c r="JJF124" i="3"/>
  <c r="JJE124" i="3"/>
  <c r="JJD124" i="3"/>
  <c r="JJC124" i="3"/>
  <c r="JJB124" i="3"/>
  <c r="JJA124" i="3"/>
  <c r="JIZ124" i="3"/>
  <c r="JIY124" i="3"/>
  <c r="JIX124" i="3"/>
  <c r="JIW124" i="3"/>
  <c r="JIV124" i="3"/>
  <c r="JIU124" i="3"/>
  <c r="JIT124" i="3"/>
  <c r="JIS124" i="3"/>
  <c r="JIR124" i="3"/>
  <c r="JIQ124" i="3"/>
  <c r="JIP124" i="3"/>
  <c r="JIO124" i="3"/>
  <c r="JIN124" i="3"/>
  <c r="JIM124" i="3"/>
  <c r="JIL124" i="3"/>
  <c r="JIK124" i="3"/>
  <c r="JIJ124" i="3"/>
  <c r="JII124" i="3"/>
  <c r="JIH124" i="3"/>
  <c r="JIG124" i="3"/>
  <c r="JIF124" i="3"/>
  <c r="JIE124" i="3"/>
  <c r="JID124" i="3"/>
  <c r="JIC124" i="3"/>
  <c r="JIB124" i="3"/>
  <c r="JIA124" i="3"/>
  <c r="JHZ124" i="3"/>
  <c r="JHY124" i="3"/>
  <c r="JHX124" i="3"/>
  <c r="JHW124" i="3"/>
  <c r="JHV124" i="3"/>
  <c r="JHU124" i="3"/>
  <c r="JHT124" i="3"/>
  <c r="JHS124" i="3"/>
  <c r="JHR124" i="3"/>
  <c r="JHQ124" i="3"/>
  <c r="JHP124" i="3"/>
  <c r="JHO124" i="3"/>
  <c r="JHN124" i="3"/>
  <c r="JHM124" i="3"/>
  <c r="JHL124" i="3"/>
  <c r="JHK124" i="3"/>
  <c r="JHJ124" i="3"/>
  <c r="JHI124" i="3"/>
  <c r="JHH124" i="3"/>
  <c r="JHG124" i="3"/>
  <c r="JHF124" i="3"/>
  <c r="JHE124" i="3"/>
  <c r="JHD124" i="3"/>
  <c r="JHC124" i="3"/>
  <c r="JHB124" i="3"/>
  <c r="JHA124" i="3"/>
  <c r="JGZ124" i="3"/>
  <c r="JGY124" i="3"/>
  <c r="JGX124" i="3"/>
  <c r="JGW124" i="3"/>
  <c r="JGV124" i="3"/>
  <c r="JGU124" i="3"/>
  <c r="JGT124" i="3"/>
  <c r="JGS124" i="3"/>
  <c r="JGR124" i="3"/>
  <c r="JGQ124" i="3"/>
  <c r="JGP124" i="3"/>
  <c r="JGO124" i="3"/>
  <c r="JGN124" i="3"/>
  <c r="JGM124" i="3"/>
  <c r="JGL124" i="3"/>
  <c r="JGK124" i="3"/>
  <c r="JGJ124" i="3"/>
  <c r="JGI124" i="3"/>
  <c r="JGH124" i="3"/>
  <c r="JGG124" i="3"/>
  <c r="JGF124" i="3"/>
  <c r="JGE124" i="3"/>
  <c r="JGD124" i="3"/>
  <c r="JGC124" i="3"/>
  <c r="JGB124" i="3"/>
  <c r="JGA124" i="3"/>
  <c r="JFZ124" i="3"/>
  <c r="JFY124" i="3"/>
  <c r="JFX124" i="3"/>
  <c r="JFW124" i="3"/>
  <c r="JFV124" i="3"/>
  <c r="JFU124" i="3"/>
  <c r="JFT124" i="3"/>
  <c r="JFS124" i="3"/>
  <c r="JFR124" i="3"/>
  <c r="JFQ124" i="3"/>
  <c r="JFP124" i="3"/>
  <c r="JFO124" i="3"/>
  <c r="JFN124" i="3"/>
  <c r="JFM124" i="3"/>
  <c r="JFL124" i="3"/>
  <c r="JFK124" i="3"/>
  <c r="JFJ124" i="3"/>
  <c r="JFI124" i="3"/>
  <c r="JFH124" i="3"/>
  <c r="JFG124" i="3"/>
  <c r="JFF124" i="3"/>
  <c r="JFE124" i="3"/>
  <c r="JFD124" i="3"/>
  <c r="JFC124" i="3"/>
  <c r="JFB124" i="3"/>
  <c r="JFA124" i="3"/>
  <c r="JEZ124" i="3"/>
  <c r="JEY124" i="3"/>
  <c r="JEX124" i="3"/>
  <c r="JEW124" i="3"/>
  <c r="JEV124" i="3"/>
  <c r="JEU124" i="3"/>
  <c r="JET124" i="3"/>
  <c r="JES124" i="3"/>
  <c r="JER124" i="3"/>
  <c r="JEQ124" i="3"/>
  <c r="JEP124" i="3"/>
  <c r="JEO124" i="3"/>
  <c r="JEN124" i="3"/>
  <c r="JEM124" i="3"/>
  <c r="JEL124" i="3"/>
  <c r="JEK124" i="3"/>
  <c r="JEJ124" i="3"/>
  <c r="JEI124" i="3"/>
  <c r="JEH124" i="3"/>
  <c r="JEG124" i="3"/>
  <c r="JEF124" i="3"/>
  <c r="JEE124" i="3"/>
  <c r="JED124" i="3"/>
  <c r="JEC124" i="3"/>
  <c r="JEB124" i="3"/>
  <c r="JEA124" i="3"/>
  <c r="JDZ124" i="3"/>
  <c r="JDY124" i="3"/>
  <c r="JDX124" i="3"/>
  <c r="JDW124" i="3"/>
  <c r="JDV124" i="3"/>
  <c r="JDU124" i="3"/>
  <c r="JDT124" i="3"/>
  <c r="JDS124" i="3"/>
  <c r="JDR124" i="3"/>
  <c r="JDQ124" i="3"/>
  <c r="JDP124" i="3"/>
  <c r="JDO124" i="3"/>
  <c r="JDN124" i="3"/>
  <c r="JDM124" i="3"/>
  <c r="JDL124" i="3"/>
  <c r="JDK124" i="3"/>
  <c r="JDJ124" i="3"/>
  <c r="JDI124" i="3"/>
  <c r="JDH124" i="3"/>
  <c r="JDG124" i="3"/>
  <c r="JDF124" i="3"/>
  <c r="JDE124" i="3"/>
  <c r="JDD124" i="3"/>
  <c r="JDC124" i="3"/>
  <c r="JDB124" i="3"/>
  <c r="JDA124" i="3"/>
  <c r="JCZ124" i="3"/>
  <c r="JCY124" i="3"/>
  <c r="JCX124" i="3"/>
  <c r="JCW124" i="3"/>
  <c r="JCV124" i="3"/>
  <c r="JCU124" i="3"/>
  <c r="JCT124" i="3"/>
  <c r="JCS124" i="3"/>
  <c r="JCR124" i="3"/>
  <c r="JCQ124" i="3"/>
  <c r="JCP124" i="3"/>
  <c r="JCO124" i="3"/>
  <c r="JCN124" i="3"/>
  <c r="JCM124" i="3"/>
  <c r="JCL124" i="3"/>
  <c r="JCK124" i="3"/>
  <c r="JCJ124" i="3"/>
  <c r="JCI124" i="3"/>
  <c r="JCH124" i="3"/>
  <c r="JCG124" i="3"/>
  <c r="JCF124" i="3"/>
  <c r="JCE124" i="3"/>
  <c r="JCD124" i="3"/>
  <c r="JCC124" i="3"/>
  <c r="JCB124" i="3"/>
  <c r="JCA124" i="3"/>
  <c r="JBZ124" i="3"/>
  <c r="JBY124" i="3"/>
  <c r="JBX124" i="3"/>
  <c r="JBW124" i="3"/>
  <c r="JBV124" i="3"/>
  <c r="JBU124" i="3"/>
  <c r="JBT124" i="3"/>
  <c r="JBS124" i="3"/>
  <c r="JBR124" i="3"/>
  <c r="JBQ124" i="3"/>
  <c r="JBP124" i="3"/>
  <c r="JBO124" i="3"/>
  <c r="JBN124" i="3"/>
  <c r="JBM124" i="3"/>
  <c r="JBL124" i="3"/>
  <c r="JBK124" i="3"/>
  <c r="JBJ124" i="3"/>
  <c r="JBI124" i="3"/>
  <c r="JBH124" i="3"/>
  <c r="JBG124" i="3"/>
  <c r="JBF124" i="3"/>
  <c r="JBE124" i="3"/>
  <c r="JBD124" i="3"/>
  <c r="JBC124" i="3"/>
  <c r="JBB124" i="3"/>
  <c r="JBA124" i="3"/>
  <c r="JAZ124" i="3"/>
  <c r="JAY124" i="3"/>
  <c r="JAX124" i="3"/>
  <c r="JAW124" i="3"/>
  <c r="JAV124" i="3"/>
  <c r="JAU124" i="3"/>
  <c r="JAT124" i="3"/>
  <c r="JAS124" i="3"/>
  <c r="JAR124" i="3"/>
  <c r="JAQ124" i="3"/>
  <c r="JAP124" i="3"/>
  <c r="JAO124" i="3"/>
  <c r="JAN124" i="3"/>
  <c r="JAM124" i="3"/>
  <c r="JAL124" i="3"/>
  <c r="JAK124" i="3"/>
  <c r="JAJ124" i="3"/>
  <c r="JAI124" i="3"/>
  <c r="JAH124" i="3"/>
  <c r="JAG124" i="3"/>
  <c r="JAF124" i="3"/>
  <c r="JAE124" i="3"/>
  <c r="JAD124" i="3"/>
  <c r="JAC124" i="3"/>
  <c r="JAB124" i="3"/>
  <c r="JAA124" i="3"/>
  <c r="IZZ124" i="3"/>
  <c r="IZY124" i="3"/>
  <c r="IZX124" i="3"/>
  <c r="IZW124" i="3"/>
  <c r="IZV124" i="3"/>
  <c r="IZU124" i="3"/>
  <c r="IZT124" i="3"/>
  <c r="IZS124" i="3"/>
  <c r="IZR124" i="3"/>
  <c r="IZQ124" i="3"/>
  <c r="IZP124" i="3"/>
  <c r="IZO124" i="3"/>
  <c r="IZN124" i="3"/>
  <c r="IZM124" i="3"/>
  <c r="IZL124" i="3"/>
  <c r="IZK124" i="3"/>
  <c r="IZJ124" i="3"/>
  <c r="IZI124" i="3"/>
  <c r="IZH124" i="3"/>
  <c r="IZG124" i="3"/>
  <c r="IZF124" i="3"/>
  <c r="IZE124" i="3"/>
  <c r="IZD124" i="3"/>
  <c r="IZC124" i="3"/>
  <c r="IZB124" i="3"/>
  <c r="IZA124" i="3"/>
  <c r="IYZ124" i="3"/>
  <c r="IYY124" i="3"/>
  <c r="IYX124" i="3"/>
  <c r="IYW124" i="3"/>
  <c r="IYV124" i="3"/>
  <c r="IYU124" i="3"/>
  <c r="IYT124" i="3"/>
  <c r="IYS124" i="3"/>
  <c r="IYR124" i="3"/>
  <c r="IYQ124" i="3"/>
  <c r="IYP124" i="3"/>
  <c r="IYO124" i="3"/>
  <c r="IYN124" i="3"/>
  <c r="IYM124" i="3"/>
  <c r="IYL124" i="3"/>
  <c r="IYK124" i="3"/>
  <c r="IYJ124" i="3"/>
  <c r="IYI124" i="3"/>
  <c r="IYH124" i="3"/>
  <c r="IYG124" i="3"/>
  <c r="IYF124" i="3"/>
  <c r="IYE124" i="3"/>
  <c r="IYD124" i="3"/>
  <c r="IYC124" i="3"/>
  <c r="IYB124" i="3"/>
  <c r="IYA124" i="3"/>
  <c r="IXZ124" i="3"/>
  <c r="IXY124" i="3"/>
  <c r="IXX124" i="3"/>
  <c r="IXW124" i="3"/>
  <c r="IXV124" i="3"/>
  <c r="IXU124" i="3"/>
  <c r="IXT124" i="3"/>
  <c r="IXS124" i="3"/>
  <c r="IXR124" i="3"/>
  <c r="IXQ124" i="3"/>
  <c r="IXP124" i="3"/>
  <c r="IXO124" i="3"/>
  <c r="IXN124" i="3"/>
  <c r="IXM124" i="3"/>
  <c r="IXL124" i="3"/>
  <c r="IXK124" i="3"/>
  <c r="IXJ124" i="3"/>
  <c r="IXI124" i="3"/>
  <c r="IXH124" i="3"/>
  <c r="IXG124" i="3"/>
  <c r="IXF124" i="3"/>
  <c r="IXE124" i="3"/>
  <c r="IXD124" i="3"/>
  <c r="IXC124" i="3"/>
  <c r="IXB124" i="3"/>
  <c r="IXA124" i="3"/>
  <c r="IWZ124" i="3"/>
  <c r="IWY124" i="3"/>
  <c r="IWX124" i="3"/>
  <c r="IWW124" i="3"/>
  <c r="IWV124" i="3"/>
  <c r="IWU124" i="3"/>
  <c r="IWT124" i="3"/>
  <c r="IWS124" i="3"/>
  <c r="IWR124" i="3"/>
  <c r="IWQ124" i="3"/>
  <c r="IWP124" i="3"/>
  <c r="IWO124" i="3"/>
  <c r="IWN124" i="3"/>
  <c r="IWM124" i="3"/>
  <c r="IWL124" i="3"/>
  <c r="IWK124" i="3"/>
  <c r="IWJ124" i="3"/>
  <c r="IWI124" i="3"/>
  <c r="IWH124" i="3"/>
  <c r="IWG124" i="3"/>
  <c r="IWF124" i="3"/>
  <c r="IWE124" i="3"/>
  <c r="IWD124" i="3"/>
  <c r="IWC124" i="3"/>
  <c r="IWB124" i="3"/>
  <c r="IWA124" i="3"/>
  <c r="IVZ124" i="3"/>
  <c r="IVY124" i="3"/>
  <c r="IVX124" i="3"/>
  <c r="IVW124" i="3"/>
  <c r="IVV124" i="3"/>
  <c r="IVU124" i="3"/>
  <c r="IVT124" i="3"/>
  <c r="IVS124" i="3"/>
  <c r="IVR124" i="3"/>
  <c r="IVQ124" i="3"/>
  <c r="IVP124" i="3"/>
  <c r="IVO124" i="3"/>
  <c r="IVN124" i="3"/>
  <c r="IVM124" i="3"/>
  <c r="IVL124" i="3"/>
  <c r="IVK124" i="3"/>
  <c r="IVJ124" i="3"/>
  <c r="IVI124" i="3"/>
  <c r="IVH124" i="3"/>
  <c r="IVG124" i="3"/>
  <c r="IVF124" i="3"/>
  <c r="IVE124" i="3"/>
  <c r="IVD124" i="3"/>
  <c r="IVC124" i="3"/>
  <c r="IVB124" i="3"/>
  <c r="IVA124" i="3"/>
  <c r="IUZ124" i="3"/>
  <c r="IUY124" i="3"/>
  <c r="IUX124" i="3"/>
  <c r="IUW124" i="3"/>
  <c r="IUV124" i="3"/>
  <c r="IUU124" i="3"/>
  <c r="IUT124" i="3"/>
  <c r="IUS124" i="3"/>
  <c r="IUR124" i="3"/>
  <c r="IUQ124" i="3"/>
  <c r="IUP124" i="3"/>
  <c r="IUO124" i="3"/>
  <c r="IUN124" i="3"/>
  <c r="IUM124" i="3"/>
  <c r="IUL124" i="3"/>
  <c r="IUK124" i="3"/>
  <c r="IUJ124" i="3"/>
  <c r="IUI124" i="3"/>
  <c r="IUH124" i="3"/>
  <c r="IUG124" i="3"/>
  <c r="IUF124" i="3"/>
  <c r="IUE124" i="3"/>
  <c r="IUD124" i="3"/>
  <c r="IUC124" i="3"/>
  <c r="IUB124" i="3"/>
  <c r="IUA124" i="3"/>
  <c r="ITZ124" i="3"/>
  <c r="ITY124" i="3"/>
  <c r="ITX124" i="3"/>
  <c r="ITW124" i="3"/>
  <c r="ITV124" i="3"/>
  <c r="ITU124" i="3"/>
  <c r="ITT124" i="3"/>
  <c r="ITS124" i="3"/>
  <c r="ITR124" i="3"/>
  <c r="ITQ124" i="3"/>
  <c r="ITP124" i="3"/>
  <c r="ITO124" i="3"/>
  <c r="ITN124" i="3"/>
  <c r="ITM124" i="3"/>
  <c r="ITL124" i="3"/>
  <c r="ITK124" i="3"/>
  <c r="ITJ124" i="3"/>
  <c r="ITI124" i="3"/>
  <c r="ITH124" i="3"/>
  <c r="ITG124" i="3"/>
  <c r="ITF124" i="3"/>
  <c r="ITE124" i="3"/>
  <c r="ITD124" i="3"/>
  <c r="ITC124" i="3"/>
  <c r="ITB124" i="3"/>
  <c r="ITA124" i="3"/>
  <c r="ISZ124" i="3"/>
  <c r="ISY124" i="3"/>
  <c r="ISX124" i="3"/>
  <c r="ISW124" i="3"/>
  <c r="ISV124" i="3"/>
  <c r="ISU124" i="3"/>
  <c r="IST124" i="3"/>
  <c r="ISS124" i="3"/>
  <c r="ISR124" i="3"/>
  <c r="ISQ124" i="3"/>
  <c r="ISP124" i="3"/>
  <c r="ISO124" i="3"/>
  <c r="ISN124" i="3"/>
  <c r="ISM124" i="3"/>
  <c r="ISL124" i="3"/>
  <c r="ISK124" i="3"/>
  <c r="ISJ124" i="3"/>
  <c r="ISI124" i="3"/>
  <c r="ISH124" i="3"/>
  <c r="ISG124" i="3"/>
  <c r="ISF124" i="3"/>
  <c r="ISE124" i="3"/>
  <c r="ISD124" i="3"/>
  <c r="ISC124" i="3"/>
  <c r="ISB124" i="3"/>
  <c r="ISA124" i="3"/>
  <c r="IRZ124" i="3"/>
  <c r="IRY124" i="3"/>
  <c r="IRX124" i="3"/>
  <c r="IRW124" i="3"/>
  <c r="IRV124" i="3"/>
  <c r="IRU124" i="3"/>
  <c r="IRT124" i="3"/>
  <c r="IRS124" i="3"/>
  <c r="IRR124" i="3"/>
  <c r="IRQ124" i="3"/>
  <c r="IRP124" i="3"/>
  <c r="IRO124" i="3"/>
  <c r="IRN124" i="3"/>
  <c r="IRM124" i="3"/>
  <c r="IRL124" i="3"/>
  <c r="IRK124" i="3"/>
  <c r="IRJ124" i="3"/>
  <c r="IRI124" i="3"/>
  <c r="IRH124" i="3"/>
  <c r="IRG124" i="3"/>
  <c r="IRF124" i="3"/>
  <c r="IRE124" i="3"/>
  <c r="IRD124" i="3"/>
  <c r="IRC124" i="3"/>
  <c r="IRB124" i="3"/>
  <c r="IRA124" i="3"/>
  <c r="IQZ124" i="3"/>
  <c r="IQY124" i="3"/>
  <c r="IQX124" i="3"/>
  <c r="IQW124" i="3"/>
  <c r="IQV124" i="3"/>
  <c r="IQU124" i="3"/>
  <c r="IQT124" i="3"/>
  <c r="IQS124" i="3"/>
  <c r="IQR124" i="3"/>
  <c r="IQQ124" i="3"/>
  <c r="IQP124" i="3"/>
  <c r="IQO124" i="3"/>
  <c r="IQN124" i="3"/>
  <c r="IQM124" i="3"/>
  <c r="IQL124" i="3"/>
  <c r="IQK124" i="3"/>
  <c r="IQJ124" i="3"/>
  <c r="IQI124" i="3"/>
  <c r="IQH124" i="3"/>
  <c r="IQG124" i="3"/>
  <c r="IQF124" i="3"/>
  <c r="IQE124" i="3"/>
  <c r="IQD124" i="3"/>
  <c r="IQC124" i="3"/>
  <c r="IQB124" i="3"/>
  <c r="IQA124" i="3"/>
  <c r="IPZ124" i="3"/>
  <c r="IPY124" i="3"/>
  <c r="IPX124" i="3"/>
  <c r="IPW124" i="3"/>
  <c r="IPV124" i="3"/>
  <c r="IPU124" i="3"/>
  <c r="IPT124" i="3"/>
  <c r="IPS124" i="3"/>
  <c r="IPR124" i="3"/>
  <c r="IPQ124" i="3"/>
  <c r="IPP124" i="3"/>
  <c r="IPO124" i="3"/>
  <c r="IPN124" i="3"/>
  <c r="IPM124" i="3"/>
  <c r="IPL124" i="3"/>
  <c r="IPK124" i="3"/>
  <c r="IPJ124" i="3"/>
  <c r="IPI124" i="3"/>
  <c r="IPH124" i="3"/>
  <c r="IPG124" i="3"/>
  <c r="IPF124" i="3"/>
  <c r="IPE124" i="3"/>
  <c r="IPD124" i="3"/>
  <c r="IPC124" i="3"/>
  <c r="IPB124" i="3"/>
  <c r="IPA124" i="3"/>
  <c r="IOZ124" i="3"/>
  <c r="IOY124" i="3"/>
  <c r="IOX124" i="3"/>
  <c r="IOW124" i="3"/>
  <c r="IOV124" i="3"/>
  <c r="IOU124" i="3"/>
  <c r="IOT124" i="3"/>
  <c r="IOS124" i="3"/>
  <c r="IOR124" i="3"/>
  <c r="IOQ124" i="3"/>
  <c r="IOP124" i="3"/>
  <c r="IOO124" i="3"/>
  <c r="ION124" i="3"/>
  <c r="IOM124" i="3"/>
  <c r="IOL124" i="3"/>
  <c r="IOK124" i="3"/>
  <c r="IOJ124" i="3"/>
  <c r="IOI124" i="3"/>
  <c r="IOH124" i="3"/>
  <c r="IOG124" i="3"/>
  <c r="IOF124" i="3"/>
  <c r="IOE124" i="3"/>
  <c r="IOD124" i="3"/>
  <c r="IOC124" i="3"/>
  <c r="IOB124" i="3"/>
  <c r="IOA124" i="3"/>
  <c r="INZ124" i="3"/>
  <c r="INY124" i="3"/>
  <c r="INX124" i="3"/>
  <c r="INW124" i="3"/>
  <c r="INV124" i="3"/>
  <c r="INU124" i="3"/>
  <c r="INT124" i="3"/>
  <c r="INS124" i="3"/>
  <c r="INR124" i="3"/>
  <c r="INQ124" i="3"/>
  <c r="INP124" i="3"/>
  <c r="INO124" i="3"/>
  <c r="INN124" i="3"/>
  <c r="INM124" i="3"/>
  <c r="INL124" i="3"/>
  <c r="INK124" i="3"/>
  <c r="INJ124" i="3"/>
  <c r="INI124" i="3"/>
  <c r="INH124" i="3"/>
  <c r="ING124" i="3"/>
  <c r="INF124" i="3"/>
  <c r="INE124" i="3"/>
  <c r="IND124" i="3"/>
  <c r="INC124" i="3"/>
  <c r="INB124" i="3"/>
  <c r="INA124" i="3"/>
  <c r="IMZ124" i="3"/>
  <c r="IMY124" i="3"/>
  <c r="IMX124" i="3"/>
  <c r="IMW124" i="3"/>
  <c r="IMV124" i="3"/>
  <c r="IMU124" i="3"/>
  <c r="IMT124" i="3"/>
  <c r="IMS124" i="3"/>
  <c r="IMR124" i="3"/>
  <c r="IMQ124" i="3"/>
  <c r="IMP124" i="3"/>
  <c r="IMO124" i="3"/>
  <c r="IMN124" i="3"/>
  <c r="IMM124" i="3"/>
  <c r="IML124" i="3"/>
  <c r="IMK124" i="3"/>
  <c r="IMJ124" i="3"/>
  <c r="IMI124" i="3"/>
  <c r="IMH124" i="3"/>
  <c r="IMG124" i="3"/>
  <c r="IMF124" i="3"/>
  <c r="IME124" i="3"/>
  <c r="IMD124" i="3"/>
  <c r="IMC124" i="3"/>
  <c r="IMB124" i="3"/>
  <c r="IMA124" i="3"/>
  <c r="ILZ124" i="3"/>
  <c r="ILY124" i="3"/>
  <c r="ILX124" i="3"/>
  <c r="ILW124" i="3"/>
  <c r="ILV124" i="3"/>
  <c r="ILU124" i="3"/>
  <c r="ILT124" i="3"/>
  <c r="ILS124" i="3"/>
  <c r="ILR124" i="3"/>
  <c r="ILQ124" i="3"/>
  <c r="ILP124" i="3"/>
  <c r="ILO124" i="3"/>
  <c r="ILN124" i="3"/>
  <c r="ILM124" i="3"/>
  <c r="ILL124" i="3"/>
  <c r="ILK124" i="3"/>
  <c r="ILJ124" i="3"/>
  <c r="ILI124" i="3"/>
  <c r="ILH124" i="3"/>
  <c r="ILG124" i="3"/>
  <c r="ILF124" i="3"/>
  <c r="ILE124" i="3"/>
  <c r="ILD124" i="3"/>
  <c r="ILC124" i="3"/>
  <c r="ILB124" i="3"/>
  <c r="ILA124" i="3"/>
  <c r="IKZ124" i="3"/>
  <c r="IKY124" i="3"/>
  <c r="IKX124" i="3"/>
  <c r="IKW124" i="3"/>
  <c r="IKV124" i="3"/>
  <c r="IKU124" i="3"/>
  <c r="IKT124" i="3"/>
  <c r="IKS124" i="3"/>
  <c r="IKR124" i="3"/>
  <c r="IKQ124" i="3"/>
  <c r="IKP124" i="3"/>
  <c r="IKO124" i="3"/>
  <c r="IKN124" i="3"/>
  <c r="IKM124" i="3"/>
  <c r="IKL124" i="3"/>
  <c r="IKK124" i="3"/>
  <c r="IKJ124" i="3"/>
  <c r="IKI124" i="3"/>
  <c r="IKH124" i="3"/>
  <c r="IKG124" i="3"/>
  <c r="IKF124" i="3"/>
  <c r="IKE124" i="3"/>
  <c r="IKD124" i="3"/>
  <c r="IKC124" i="3"/>
  <c r="IKB124" i="3"/>
  <c r="IKA124" i="3"/>
  <c r="IJZ124" i="3"/>
  <c r="IJY124" i="3"/>
  <c r="IJX124" i="3"/>
  <c r="IJW124" i="3"/>
  <c r="IJV124" i="3"/>
  <c r="IJU124" i="3"/>
  <c r="IJT124" i="3"/>
  <c r="IJS124" i="3"/>
  <c r="IJR124" i="3"/>
  <c r="IJQ124" i="3"/>
  <c r="IJP124" i="3"/>
  <c r="IJO124" i="3"/>
  <c r="IJN124" i="3"/>
  <c r="IJM124" i="3"/>
  <c r="IJL124" i="3"/>
  <c r="IJK124" i="3"/>
  <c r="IJJ124" i="3"/>
  <c r="IJI124" i="3"/>
  <c r="IJH124" i="3"/>
  <c r="IJG124" i="3"/>
  <c r="IJF124" i="3"/>
  <c r="IJE124" i="3"/>
  <c r="IJD124" i="3"/>
  <c r="IJC124" i="3"/>
  <c r="IJB124" i="3"/>
  <c r="IJA124" i="3"/>
  <c r="IIZ124" i="3"/>
  <c r="IIY124" i="3"/>
  <c r="IIX124" i="3"/>
  <c r="IIW124" i="3"/>
  <c r="IIV124" i="3"/>
  <c r="IIU124" i="3"/>
  <c r="IIT124" i="3"/>
  <c r="IIS124" i="3"/>
  <c r="IIR124" i="3"/>
  <c r="IIQ124" i="3"/>
  <c r="IIP124" i="3"/>
  <c r="IIO124" i="3"/>
  <c r="IIN124" i="3"/>
  <c r="IIM124" i="3"/>
  <c r="IIL124" i="3"/>
  <c r="IIK124" i="3"/>
  <c r="IIJ124" i="3"/>
  <c r="III124" i="3"/>
  <c r="IIH124" i="3"/>
  <c r="IIG124" i="3"/>
  <c r="IIF124" i="3"/>
  <c r="IIE124" i="3"/>
  <c r="IID124" i="3"/>
  <c r="IIC124" i="3"/>
  <c r="IIB124" i="3"/>
  <c r="IIA124" i="3"/>
  <c r="IHZ124" i="3"/>
  <c r="IHY124" i="3"/>
  <c r="IHX124" i="3"/>
  <c r="IHW124" i="3"/>
  <c r="IHV124" i="3"/>
  <c r="IHU124" i="3"/>
  <c r="IHT124" i="3"/>
  <c r="IHS124" i="3"/>
  <c r="IHR124" i="3"/>
  <c r="IHQ124" i="3"/>
  <c r="IHP124" i="3"/>
  <c r="IHO124" i="3"/>
  <c r="IHN124" i="3"/>
  <c r="IHM124" i="3"/>
  <c r="IHL124" i="3"/>
  <c r="IHK124" i="3"/>
  <c r="IHJ124" i="3"/>
  <c r="IHI124" i="3"/>
  <c r="IHH124" i="3"/>
  <c r="IHG124" i="3"/>
  <c r="IHF124" i="3"/>
  <c r="IHE124" i="3"/>
  <c r="IHD124" i="3"/>
  <c r="IHC124" i="3"/>
  <c r="IHB124" i="3"/>
  <c r="IHA124" i="3"/>
  <c r="IGZ124" i="3"/>
  <c r="IGY124" i="3"/>
  <c r="IGX124" i="3"/>
  <c r="IGW124" i="3"/>
  <c r="IGV124" i="3"/>
  <c r="IGU124" i="3"/>
  <c r="IGT124" i="3"/>
  <c r="IGS124" i="3"/>
  <c r="IGR124" i="3"/>
  <c r="IGQ124" i="3"/>
  <c r="IGP124" i="3"/>
  <c r="IGO124" i="3"/>
  <c r="IGN124" i="3"/>
  <c r="IGM124" i="3"/>
  <c r="IGL124" i="3"/>
  <c r="IGK124" i="3"/>
  <c r="IGJ124" i="3"/>
  <c r="IGI124" i="3"/>
  <c r="IGH124" i="3"/>
  <c r="IGG124" i="3"/>
  <c r="IGF124" i="3"/>
  <c r="IGE124" i="3"/>
  <c r="IGD124" i="3"/>
  <c r="IGC124" i="3"/>
  <c r="IGB124" i="3"/>
  <c r="IGA124" i="3"/>
  <c r="IFZ124" i="3"/>
  <c r="IFY124" i="3"/>
  <c r="IFX124" i="3"/>
  <c r="IFW124" i="3"/>
  <c r="IFV124" i="3"/>
  <c r="IFU124" i="3"/>
  <c r="IFT124" i="3"/>
  <c r="IFS124" i="3"/>
  <c r="IFR124" i="3"/>
  <c r="IFQ124" i="3"/>
  <c r="IFP124" i="3"/>
  <c r="IFO124" i="3"/>
  <c r="IFN124" i="3"/>
  <c r="IFM124" i="3"/>
  <c r="IFL124" i="3"/>
  <c r="IFK124" i="3"/>
  <c r="IFJ124" i="3"/>
  <c r="IFI124" i="3"/>
  <c r="IFH124" i="3"/>
  <c r="IFG124" i="3"/>
  <c r="IFF124" i="3"/>
  <c r="IFE124" i="3"/>
  <c r="IFD124" i="3"/>
  <c r="IFC124" i="3"/>
  <c r="IFB124" i="3"/>
  <c r="IFA124" i="3"/>
  <c r="IEZ124" i="3"/>
  <c r="IEY124" i="3"/>
  <c r="IEX124" i="3"/>
  <c r="IEW124" i="3"/>
  <c r="IEV124" i="3"/>
  <c r="IEU124" i="3"/>
  <c r="IET124" i="3"/>
  <c r="IES124" i="3"/>
  <c r="IER124" i="3"/>
  <c r="IEQ124" i="3"/>
  <c r="IEP124" i="3"/>
  <c r="IEO124" i="3"/>
  <c r="IEN124" i="3"/>
  <c r="IEM124" i="3"/>
  <c r="IEL124" i="3"/>
  <c r="IEK124" i="3"/>
  <c r="IEJ124" i="3"/>
  <c r="IEI124" i="3"/>
  <c r="IEH124" i="3"/>
  <c r="IEG124" i="3"/>
  <c r="IEF124" i="3"/>
  <c r="IEE124" i="3"/>
  <c r="IED124" i="3"/>
  <c r="IEC124" i="3"/>
  <c r="IEB124" i="3"/>
  <c r="IEA124" i="3"/>
  <c r="IDZ124" i="3"/>
  <c r="IDY124" i="3"/>
  <c r="IDX124" i="3"/>
  <c r="IDW124" i="3"/>
  <c r="IDV124" i="3"/>
  <c r="IDU124" i="3"/>
  <c r="IDT124" i="3"/>
  <c r="IDS124" i="3"/>
  <c r="IDR124" i="3"/>
  <c r="IDQ124" i="3"/>
  <c r="IDP124" i="3"/>
  <c r="IDO124" i="3"/>
  <c r="IDN124" i="3"/>
  <c r="IDM124" i="3"/>
  <c r="IDL124" i="3"/>
  <c r="IDK124" i="3"/>
  <c r="IDJ124" i="3"/>
  <c r="IDI124" i="3"/>
  <c r="IDH124" i="3"/>
  <c r="IDG124" i="3"/>
  <c r="IDF124" i="3"/>
  <c r="IDE124" i="3"/>
  <c r="IDD124" i="3"/>
  <c r="IDC124" i="3"/>
  <c r="IDB124" i="3"/>
  <c r="IDA124" i="3"/>
  <c r="ICZ124" i="3"/>
  <c r="ICY124" i="3"/>
  <c r="ICX124" i="3"/>
  <c r="ICW124" i="3"/>
  <c r="ICV124" i="3"/>
  <c r="ICU124" i="3"/>
  <c r="ICT124" i="3"/>
  <c r="ICS124" i="3"/>
  <c r="ICR124" i="3"/>
  <c r="ICQ124" i="3"/>
  <c r="ICP124" i="3"/>
  <c r="ICO124" i="3"/>
  <c r="ICN124" i="3"/>
  <c r="ICM124" i="3"/>
  <c r="ICL124" i="3"/>
  <c r="ICK124" i="3"/>
  <c r="ICJ124" i="3"/>
  <c r="ICI124" i="3"/>
  <c r="ICH124" i="3"/>
  <c r="ICG124" i="3"/>
  <c r="ICF124" i="3"/>
  <c r="ICE124" i="3"/>
  <c r="ICD124" i="3"/>
  <c r="ICC124" i="3"/>
  <c r="ICB124" i="3"/>
  <c r="ICA124" i="3"/>
  <c r="IBZ124" i="3"/>
  <c r="IBY124" i="3"/>
  <c r="IBX124" i="3"/>
  <c r="IBW124" i="3"/>
  <c r="IBV124" i="3"/>
  <c r="IBU124" i="3"/>
  <c r="IBT124" i="3"/>
  <c r="IBS124" i="3"/>
  <c r="IBR124" i="3"/>
  <c r="IBQ124" i="3"/>
  <c r="IBP124" i="3"/>
  <c r="IBO124" i="3"/>
  <c r="IBN124" i="3"/>
  <c r="IBM124" i="3"/>
  <c r="IBL124" i="3"/>
  <c r="IBK124" i="3"/>
  <c r="IBJ124" i="3"/>
  <c r="IBI124" i="3"/>
  <c r="IBH124" i="3"/>
  <c r="IBG124" i="3"/>
  <c r="IBF124" i="3"/>
  <c r="IBE124" i="3"/>
  <c r="IBD124" i="3"/>
  <c r="IBC124" i="3"/>
  <c r="IBB124" i="3"/>
  <c r="IBA124" i="3"/>
  <c r="IAZ124" i="3"/>
  <c r="IAY124" i="3"/>
  <c r="IAX124" i="3"/>
  <c r="IAW124" i="3"/>
  <c r="IAV124" i="3"/>
  <c r="IAU124" i="3"/>
  <c r="IAT124" i="3"/>
  <c r="IAS124" i="3"/>
  <c r="IAR124" i="3"/>
  <c r="IAQ124" i="3"/>
  <c r="IAP124" i="3"/>
  <c r="IAO124" i="3"/>
  <c r="IAN124" i="3"/>
  <c r="IAM124" i="3"/>
  <c r="IAL124" i="3"/>
  <c r="IAK124" i="3"/>
  <c r="IAJ124" i="3"/>
  <c r="IAI124" i="3"/>
  <c r="IAH124" i="3"/>
  <c r="IAG124" i="3"/>
  <c r="IAF124" i="3"/>
  <c r="IAE124" i="3"/>
  <c r="IAD124" i="3"/>
  <c r="IAC124" i="3"/>
  <c r="IAB124" i="3"/>
  <c r="IAA124" i="3"/>
  <c r="HZZ124" i="3"/>
  <c r="HZY124" i="3"/>
  <c r="HZX124" i="3"/>
  <c r="HZW124" i="3"/>
  <c r="HZV124" i="3"/>
  <c r="HZU124" i="3"/>
  <c r="HZT124" i="3"/>
  <c r="HZS124" i="3"/>
  <c r="HZR124" i="3"/>
  <c r="HZQ124" i="3"/>
  <c r="HZP124" i="3"/>
  <c r="HZO124" i="3"/>
  <c r="HZN124" i="3"/>
  <c r="HZM124" i="3"/>
  <c r="HZL124" i="3"/>
  <c r="HZK124" i="3"/>
  <c r="HZJ124" i="3"/>
  <c r="HZI124" i="3"/>
  <c r="HZH124" i="3"/>
  <c r="HZG124" i="3"/>
  <c r="HZF124" i="3"/>
  <c r="HZE124" i="3"/>
  <c r="HZD124" i="3"/>
  <c r="HZC124" i="3"/>
  <c r="HZB124" i="3"/>
  <c r="HZA124" i="3"/>
  <c r="HYZ124" i="3"/>
  <c r="HYY124" i="3"/>
  <c r="HYX124" i="3"/>
  <c r="HYW124" i="3"/>
  <c r="HYV124" i="3"/>
  <c r="HYU124" i="3"/>
  <c r="HYT124" i="3"/>
  <c r="HYS124" i="3"/>
  <c r="HYR124" i="3"/>
  <c r="HYQ124" i="3"/>
  <c r="HYP124" i="3"/>
  <c r="HYO124" i="3"/>
  <c r="HYN124" i="3"/>
  <c r="HYM124" i="3"/>
  <c r="HYL124" i="3"/>
  <c r="HYK124" i="3"/>
  <c r="HYJ124" i="3"/>
  <c r="HYI124" i="3"/>
  <c r="HYH124" i="3"/>
  <c r="HYG124" i="3"/>
  <c r="HYF124" i="3"/>
  <c r="HYE124" i="3"/>
  <c r="HYD124" i="3"/>
  <c r="HYC124" i="3"/>
  <c r="HYB124" i="3"/>
  <c r="HYA124" i="3"/>
  <c r="HXZ124" i="3"/>
  <c r="HXY124" i="3"/>
  <c r="HXX124" i="3"/>
  <c r="HXW124" i="3"/>
  <c r="HXV124" i="3"/>
  <c r="HXU124" i="3"/>
  <c r="HXT124" i="3"/>
  <c r="HXS124" i="3"/>
  <c r="HXR124" i="3"/>
  <c r="HXQ124" i="3"/>
  <c r="HXP124" i="3"/>
  <c r="HXO124" i="3"/>
  <c r="HXN124" i="3"/>
  <c r="HXM124" i="3"/>
  <c r="HXL124" i="3"/>
  <c r="HXK124" i="3"/>
  <c r="HXJ124" i="3"/>
  <c r="HXI124" i="3"/>
  <c r="HXH124" i="3"/>
  <c r="HXG124" i="3"/>
  <c r="HXF124" i="3"/>
  <c r="HXE124" i="3"/>
  <c r="HXD124" i="3"/>
  <c r="HXC124" i="3"/>
  <c r="HXB124" i="3"/>
  <c r="HXA124" i="3"/>
  <c r="HWZ124" i="3"/>
  <c r="HWY124" i="3"/>
  <c r="HWX124" i="3"/>
  <c r="HWW124" i="3"/>
  <c r="HWV124" i="3"/>
  <c r="HWU124" i="3"/>
  <c r="HWT124" i="3"/>
  <c r="HWS124" i="3"/>
  <c r="HWR124" i="3"/>
  <c r="HWQ124" i="3"/>
  <c r="HWP124" i="3"/>
  <c r="HWO124" i="3"/>
  <c r="HWN124" i="3"/>
  <c r="HWM124" i="3"/>
  <c r="HWL124" i="3"/>
  <c r="HWK124" i="3"/>
  <c r="HWJ124" i="3"/>
  <c r="HWI124" i="3"/>
  <c r="HWH124" i="3"/>
  <c r="HWG124" i="3"/>
  <c r="HWF124" i="3"/>
  <c r="HWE124" i="3"/>
  <c r="HWD124" i="3"/>
  <c r="HWC124" i="3"/>
  <c r="HWB124" i="3"/>
  <c r="HWA124" i="3"/>
  <c r="HVZ124" i="3"/>
  <c r="HVY124" i="3"/>
  <c r="HVX124" i="3"/>
  <c r="HVW124" i="3"/>
  <c r="HVV124" i="3"/>
  <c r="HVU124" i="3"/>
  <c r="HVT124" i="3"/>
  <c r="HVS124" i="3"/>
  <c r="HVR124" i="3"/>
  <c r="HVQ124" i="3"/>
  <c r="HVP124" i="3"/>
  <c r="HVO124" i="3"/>
  <c r="HVN124" i="3"/>
  <c r="HVM124" i="3"/>
  <c r="HVL124" i="3"/>
  <c r="HVK124" i="3"/>
  <c r="HVJ124" i="3"/>
  <c r="HVI124" i="3"/>
  <c r="HVH124" i="3"/>
  <c r="HVG124" i="3"/>
  <c r="HVF124" i="3"/>
  <c r="HVE124" i="3"/>
  <c r="HVD124" i="3"/>
  <c r="HVC124" i="3"/>
  <c r="HVB124" i="3"/>
  <c r="HVA124" i="3"/>
  <c r="HUZ124" i="3"/>
  <c r="HUY124" i="3"/>
  <c r="HUX124" i="3"/>
  <c r="HUW124" i="3"/>
  <c r="HUV124" i="3"/>
  <c r="HUU124" i="3"/>
  <c r="HUT124" i="3"/>
  <c r="HUS124" i="3"/>
  <c r="HUR124" i="3"/>
  <c r="HUQ124" i="3"/>
  <c r="HUP124" i="3"/>
  <c r="HUO124" i="3"/>
  <c r="HUN124" i="3"/>
  <c r="HUM124" i="3"/>
  <c r="HUL124" i="3"/>
  <c r="HUK124" i="3"/>
  <c r="HUJ124" i="3"/>
  <c r="HUI124" i="3"/>
  <c r="HUH124" i="3"/>
  <c r="HUG124" i="3"/>
  <c r="HUF124" i="3"/>
  <c r="HUE124" i="3"/>
  <c r="HUD124" i="3"/>
  <c r="HUC124" i="3"/>
  <c r="HUB124" i="3"/>
  <c r="HUA124" i="3"/>
  <c r="HTZ124" i="3"/>
  <c r="HTY124" i="3"/>
  <c r="HTX124" i="3"/>
  <c r="HTW124" i="3"/>
  <c r="HTV124" i="3"/>
  <c r="HTU124" i="3"/>
  <c r="HTT124" i="3"/>
  <c r="HTS124" i="3"/>
  <c r="HTR124" i="3"/>
  <c r="HTQ124" i="3"/>
  <c r="HTP124" i="3"/>
  <c r="HTO124" i="3"/>
  <c r="HTN124" i="3"/>
  <c r="HTM124" i="3"/>
  <c r="HTL124" i="3"/>
  <c r="HTK124" i="3"/>
  <c r="HTJ124" i="3"/>
  <c r="HTI124" i="3"/>
  <c r="HTH124" i="3"/>
  <c r="HTG124" i="3"/>
  <c r="HTF124" i="3"/>
  <c r="HTE124" i="3"/>
  <c r="HTD124" i="3"/>
  <c r="HTC124" i="3"/>
  <c r="HTB124" i="3"/>
  <c r="HTA124" i="3"/>
  <c r="HSZ124" i="3"/>
  <c r="HSY124" i="3"/>
  <c r="HSX124" i="3"/>
  <c r="HSW124" i="3"/>
  <c r="HSV124" i="3"/>
  <c r="HSU124" i="3"/>
  <c r="HST124" i="3"/>
  <c r="HSS124" i="3"/>
  <c r="HSR124" i="3"/>
  <c r="HSQ124" i="3"/>
  <c r="HSP124" i="3"/>
  <c r="HSO124" i="3"/>
  <c r="HSN124" i="3"/>
  <c r="HSM124" i="3"/>
  <c r="HSL124" i="3"/>
  <c r="HSK124" i="3"/>
  <c r="HSJ124" i="3"/>
  <c r="HSI124" i="3"/>
  <c r="HSH124" i="3"/>
  <c r="HSG124" i="3"/>
  <c r="HSF124" i="3"/>
  <c r="HSE124" i="3"/>
  <c r="HSD124" i="3"/>
  <c r="HSC124" i="3"/>
  <c r="HSB124" i="3"/>
  <c r="HSA124" i="3"/>
  <c r="HRZ124" i="3"/>
  <c r="HRY124" i="3"/>
  <c r="HRX124" i="3"/>
  <c r="HRW124" i="3"/>
  <c r="HRV124" i="3"/>
  <c r="HRU124" i="3"/>
  <c r="HRT124" i="3"/>
  <c r="HRS124" i="3"/>
  <c r="HRR124" i="3"/>
  <c r="HRQ124" i="3"/>
  <c r="HRP124" i="3"/>
  <c r="HRO124" i="3"/>
  <c r="HRN124" i="3"/>
  <c r="HRM124" i="3"/>
  <c r="HRL124" i="3"/>
  <c r="HRK124" i="3"/>
  <c r="HRJ124" i="3"/>
  <c r="HRI124" i="3"/>
  <c r="HRH124" i="3"/>
  <c r="HRG124" i="3"/>
  <c r="HRF124" i="3"/>
  <c r="HRE124" i="3"/>
  <c r="HRD124" i="3"/>
  <c r="HRC124" i="3"/>
  <c r="HRB124" i="3"/>
  <c r="HRA124" i="3"/>
  <c r="HQZ124" i="3"/>
  <c r="HQY124" i="3"/>
  <c r="HQX124" i="3"/>
  <c r="HQW124" i="3"/>
  <c r="HQV124" i="3"/>
  <c r="HQU124" i="3"/>
  <c r="HQT124" i="3"/>
  <c r="HQS124" i="3"/>
  <c r="HQR124" i="3"/>
  <c r="HQQ124" i="3"/>
  <c r="HQP124" i="3"/>
  <c r="HQO124" i="3"/>
  <c r="HQN124" i="3"/>
  <c r="HQM124" i="3"/>
  <c r="HQL124" i="3"/>
  <c r="HQK124" i="3"/>
  <c r="HQJ124" i="3"/>
  <c r="HQI124" i="3"/>
  <c r="HQH124" i="3"/>
  <c r="HQG124" i="3"/>
  <c r="HQF124" i="3"/>
  <c r="HQE124" i="3"/>
  <c r="HQD124" i="3"/>
  <c r="HQC124" i="3"/>
  <c r="HQB124" i="3"/>
  <c r="HQA124" i="3"/>
  <c r="HPZ124" i="3"/>
  <c r="HPY124" i="3"/>
  <c r="HPX124" i="3"/>
  <c r="HPW124" i="3"/>
  <c r="HPV124" i="3"/>
  <c r="HPU124" i="3"/>
  <c r="HPT124" i="3"/>
  <c r="HPS124" i="3"/>
  <c r="HPR124" i="3"/>
  <c r="HPQ124" i="3"/>
  <c r="HPP124" i="3"/>
  <c r="HPO124" i="3"/>
  <c r="HPN124" i="3"/>
  <c r="HPM124" i="3"/>
  <c r="HPL124" i="3"/>
  <c r="HPK124" i="3"/>
  <c r="HPJ124" i="3"/>
  <c r="HPI124" i="3"/>
  <c r="HPH124" i="3"/>
  <c r="HPG124" i="3"/>
  <c r="HPF124" i="3"/>
  <c r="HPE124" i="3"/>
  <c r="HPD124" i="3"/>
  <c r="HPC124" i="3"/>
  <c r="HPB124" i="3"/>
  <c r="HPA124" i="3"/>
  <c r="HOZ124" i="3"/>
  <c r="HOY124" i="3"/>
  <c r="HOX124" i="3"/>
  <c r="HOW124" i="3"/>
  <c r="HOV124" i="3"/>
  <c r="HOU124" i="3"/>
  <c r="HOT124" i="3"/>
  <c r="HOS124" i="3"/>
  <c r="HOR124" i="3"/>
  <c r="HOQ124" i="3"/>
  <c r="HOP124" i="3"/>
  <c r="HOO124" i="3"/>
  <c r="HON124" i="3"/>
  <c r="HOM124" i="3"/>
  <c r="HOL124" i="3"/>
  <c r="HOK124" i="3"/>
  <c r="HOJ124" i="3"/>
  <c r="HOI124" i="3"/>
  <c r="HOH124" i="3"/>
  <c r="HOG124" i="3"/>
  <c r="HOF124" i="3"/>
  <c r="HOE124" i="3"/>
  <c r="HOD124" i="3"/>
  <c r="HOC124" i="3"/>
  <c r="HOB124" i="3"/>
  <c r="HOA124" i="3"/>
  <c r="HNZ124" i="3"/>
  <c r="HNY124" i="3"/>
  <c r="HNX124" i="3"/>
  <c r="HNW124" i="3"/>
  <c r="HNV124" i="3"/>
  <c r="HNU124" i="3"/>
  <c r="HNT124" i="3"/>
  <c r="HNS124" i="3"/>
  <c r="HNR124" i="3"/>
  <c r="HNQ124" i="3"/>
  <c r="HNP124" i="3"/>
  <c r="HNO124" i="3"/>
  <c r="HNN124" i="3"/>
  <c r="HNM124" i="3"/>
  <c r="HNL124" i="3"/>
  <c r="HNK124" i="3"/>
  <c r="HNJ124" i="3"/>
  <c r="HNI124" i="3"/>
  <c r="HNH124" i="3"/>
  <c r="HNG124" i="3"/>
  <c r="HNF124" i="3"/>
  <c r="HNE124" i="3"/>
  <c r="HND124" i="3"/>
  <c r="HNC124" i="3"/>
  <c r="HNB124" i="3"/>
  <c r="HNA124" i="3"/>
  <c r="HMZ124" i="3"/>
  <c r="HMY124" i="3"/>
  <c r="HMX124" i="3"/>
  <c r="HMW124" i="3"/>
  <c r="HMV124" i="3"/>
  <c r="HMU124" i="3"/>
  <c r="HMT124" i="3"/>
  <c r="HMS124" i="3"/>
  <c r="HMR124" i="3"/>
  <c r="HMQ124" i="3"/>
  <c r="HMP124" i="3"/>
  <c r="HMO124" i="3"/>
  <c r="HMN124" i="3"/>
  <c r="HMM124" i="3"/>
  <c r="HML124" i="3"/>
  <c r="HMK124" i="3"/>
  <c r="HMJ124" i="3"/>
  <c r="HMI124" i="3"/>
  <c r="HMH124" i="3"/>
  <c r="HMG124" i="3"/>
  <c r="HMF124" i="3"/>
  <c r="HME124" i="3"/>
  <c r="HMD124" i="3"/>
  <c r="HMC124" i="3"/>
  <c r="HMB124" i="3"/>
  <c r="HMA124" i="3"/>
  <c r="HLZ124" i="3"/>
  <c r="HLY124" i="3"/>
  <c r="HLX124" i="3"/>
  <c r="HLW124" i="3"/>
  <c r="HLV124" i="3"/>
  <c r="HLU124" i="3"/>
  <c r="HLT124" i="3"/>
  <c r="HLS124" i="3"/>
  <c r="HLR124" i="3"/>
  <c r="HLQ124" i="3"/>
  <c r="HLP124" i="3"/>
  <c r="HLO124" i="3"/>
  <c r="HLN124" i="3"/>
  <c r="HLM124" i="3"/>
  <c r="HLL124" i="3"/>
  <c r="HLK124" i="3"/>
  <c r="HLJ124" i="3"/>
  <c r="HLI124" i="3"/>
  <c r="HLH124" i="3"/>
  <c r="HLG124" i="3"/>
  <c r="HLF124" i="3"/>
  <c r="HLE124" i="3"/>
  <c r="HLD124" i="3"/>
  <c r="HLC124" i="3"/>
  <c r="HLB124" i="3"/>
  <c r="HLA124" i="3"/>
  <c r="HKZ124" i="3"/>
  <c r="HKY124" i="3"/>
  <c r="HKX124" i="3"/>
  <c r="HKW124" i="3"/>
  <c r="HKV124" i="3"/>
  <c r="HKU124" i="3"/>
  <c r="HKT124" i="3"/>
  <c r="HKS124" i="3"/>
  <c r="HKR124" i="3"/>
  <c r="HKQ124" i="3"/>
  <c r="HKP124" i="3"/>
  <c r="HKO124" i="3"/>
  <c r="HKN124" i="3"/>
  <c r="HKM124" i="3"/>
  <c r="HKL124" i="3"/>
  <c r="HKK124" i="3"/>
  <c r="HKJ124" i="3"/>
  <c r="HKI124" i="3"/>
  <c r="HKH124" i="3"/>
  <c r="HKG124" i="3"/>
  <c r="HKF124" i="3"/>
  <c r="HKE124" i="3"/>
  <c r="HKD124" i="3"/>
  <c r="HKC124" i="3"/>
  <c r="HKB124" i="3"/>
  <c r="HKA124" i="3"/>
  <c r="HJZ124" i="3"/>
  <c r="HJY124" i="3"/>
  <c r="HJX124" i="3"/>
  <c r="HJW124" i="3"/>
  <c r="HJV124" i="3"/>
  <c r="HJU124" i="3"/>
  <c r="HJT124" i="3"/>
  <c r="HJS124" i="3"/>
  <c r="HJR124" i="3"/>
  <c r="HJQ124" i="3"/>
  <c r="HJP124" i="3"/>
  <c r="HJO124" i="3"/>
  <c r="HJN124" i="3"/>
  <c r="HJM124" i="3"/>
  <c r="HJL124" i="3"/>
  <c r="HJK124" i="3"/>
  <c r="HJJ124" i="3"/>
  <c r="HJI124" i="3"/>
  <c r="HJH124" i="3"/>
  <c r="HJG124" i="3"/>
  <c r="HJF124" i="3"/>
  <c r="HJE124" i="3"/>
  <c r="HJD124" i="3"/>
  <c r="HJC124" i="3"/>
  <c r="HJB124" i="3"/>
  <c r="HJA124" i="3"/>
  <c r="HIZ124" i="3"/>
  <c r="HIY124" i="3"/>
  <c r="HIX124" i="3"/>
  <c r="HIW124" i="3"/>
  <c r="HIV124" i="3"/>
  <c r="HIU124" i="3"/>
  <c r="HIT124" i="3"/>
  <c r="HIS124" i="3"/>
  <c r="HIR124" i="3"/>
  <c r="HIQ124" i="3"/>
  <c r="HIP124" i="3"/>
  <c r="HIO124" i="3"/>
  <c r="HIN124" i="3"/>
  <c r="HIM124" i="3"/>
  <c r="HIL124" i="3"/>
  <c r="HIK124" i="3"/>
  <c r="HIJ124" i="3"/>
  <c r="HII124" i="3"/>
  <c r="HIH124" i="3"/>
  <c r="HIG124" i="3"/>
  <c r="HIF124" i="3"/>
  <c r="HIE124" i="3"/>
  <c r="HID124" i="3"/>
  <c r="HIC124" i="3"/>
  <c r="HIB124" i="3"/>
  <c r="HIA124" i="3"/>
  <c r="HHZ124" i="3"/>
  <c r="HHY124" i="3"/>
  <c r="HHX124" i="3"/>
  <c r="HHW124" i="3"/>
  <c r="HHV124" i="3"/>
  <c r="HHU124" i="3"/>
  <c r="HHT124" i="3"/>
  <c r="HHS124" i="3"/>
  <c r="HHR124" i="3"/>
  <c r="HHQ124" i="3"/>
  <c r="HHP124" i="3"/>
  <c r="HHO124" i="3"/>
  <c r="HHN124" i="3"/>
  <c r="HHM124" i="3"/>
  <c r="HHL124" i="3"/>
  <c r="HHK124" i="3"/>
  <c r="HHJ124" i="3"/>
  <c r="HHI124" i="3"/>
  <c r="HHH124" i="3"/>
  <c r="HHG124" i="3"/>
  <c r="HHF124" i="3"/>
  <c r="HHE124" i="3"/>
  <c r="HHD124" i="3"/>
  <c r="HHC124" i="3"/>
  <c r="HHB124" i="3"/>
  <c r="HHA124" i="3"/>
  <c r="HGZ124" i="3"/>
  <c r="HGY124" i="3"/>
  <c r="HGX124" i="3"/>
  <c r="HGW124" i="3"/>
  <c r="HGV124" i="3"/>
  <c r="HGU124" i="3"/>
  <c r="HGT124" i="3"/>
  <c r="HGS124" i="3"/>
  <c r="HGR124" i="3"/>
  <c r="HGQ124" i="3"/>
  <c r="HGP124" i="3"/>
  <c r="HGO124" i="3"/>
  <c r="HGN124" i="3"/>
  <c r="HGM124" i="3"/>
  <c r="HGL124" i="3"/>
  <c r="HGK124" i="3"/>
  <c r="HGJ124" i="3"/>
  <c r="HGI124" i="3"/>
  <c r="HGH124" i="3"/>
  <c r="HGG124" i="3"/>
  <c r="HGF124" i="3"/>
  <c r="HGE124" i="3"/>
  <c r="HGD124" i="3"/>
  <c r="HGC124" i="3"/>
  <c r="HGB124" i="3"/>
  <c r="HGA124" i="3"/>
  <c r="HFZ124" i="3"/>
  <c r="HFY124" i="3"/>
  <c r="HFX124" i="3"/>
  <c r="HFW124" i="3"/>
  <c r="HFV124" i="3"/>
  <c r="HFU124" i="3"/>
  <c r="HFT124" i="3"/>
  <c r="HFS124" i="3"/>
  <c r="HFR124" i="3"/>
  <c r="HFQ124" i="3"/>
  <c r="HFP124" i="3"/>
  <c r="HFO124" i="3"/>
  <c r="HFN124" i="3"/>
  <c r="HFM124" i="3"/>
  <c r="HFL124" i="3"/>
  <c r="HFK124" i="3"/>
  <c r="HFJ124" i="3"/>
  <c r="HFI124" i="3"/>
  <c r="HFH124" i="3"/>
  <c r="HFG124" i="3"/>
  <c r="HFF124" i="3"/>
  <c r="HFE124" i="3"/>
  <c r="HFD124" i="3"/>
  <c r="HFC124" i="3"/>
  <c r="HFB124" i="3"/>
  <c r="HFA124" i="3"/>
  <c r="HEZ124" i="3"/>
  <c r="HEY124" i="3"/>
  <c r="HEX124" i="3"/>
  <c r="HEW124" i="3"/>
  <c r="HEV124" i="3"/>
  <c r="HEU124" i="3"/>
  <c r="HET124" i="3"/>
  <c r="HES124" i="3"/>
  <c r="HER124" i="3"/>
  <c r="HEQ124" i="3"/>
  <c r="HEP124" i="3"/>
  <c r="HEO124" i="3"/>
  <c r="HEN124" i="3"/>
  <c r="HEM124" i="3"/>
  <c r="HEL124" i="3"/>
  <c r="HEK124" i="3"/>
  <c r="HEJ124" i="3"/>
  <c r="HEI124" i="3"/>
  <c r="HEH124" i="3"/>
  <c r="HEG124" i="3"/>
  <c r="HEF124" i="3"/>
  <c r="HEE124" i="3"/>
  <c r="HED124" i="3"/>
  <c r="HEC124" i="3"/>
  <c r="HEB124" i="3"/>
  <c r="HEA124" i="3"/>
  <c r="HDZ124" i="3"/>
  <c r="HDY124" i="3"/>
  <c r="HDX124" i="3"/>
  <c r="HDW124" i="3"/>
  <c r="HDV124" i="3"/>
  <c r="HDU124" i="3"/>
  <c r="HDT124" i="3"/>
  <c r="HDS124" i="3"/>
  <c r="HDR124" i="3"/>
  <c r="HDQ124" i="3"/>
  <c r="HDP124" i="3"/>
  <c r="HDO124" i="3"/>
  <c r="HDN124" i="3"/>
  <c r="HDM124" i="3"/>
  <c r="HDL124" i="3"/>
  <c r="HDK124" i="3"/>
  <c r="HDJ124" i="3"/>
  <c r="HDI124" i="3"/>
  <c r="HDH124" i="3"/>
  <c r="HDG124" i="3"/>
  <c r="HDF124" i="3"/>
  <c r="HDE124" i="3"/>
  <c r="HDD124" i="3"/>
  <c r="HDC124" i="3"/>
  <c r="HDB124" i="3"/>
  <c r="HDA124" i="3"/>
  <c r="HCZ124" i="3"/>
  <c r="HCY124" i="3"/>
  <c r="HCX124" i="3"/>
  <c r="HCW124" i="3"/>
  <c r="HCV124" i="3"/>
  <c r="HCU124" i="3"/>
  <c r="HCT124" i="3"/>
  <c r="HCS124" i="3"/>
  <c r="HCR124" i="3"/>
  <c r="HCQ124" i="3"/>
  <c r="HCP124" i="3"/>
  <c r="HCO124" i="3"/>
  <c r="HCN124" i="3"/>
  <c r="HCM124" i="3"/>
  <c r="HCL124" i="3"/>
  <c r="HCK124" i="3"/>
  <c r="HCJ124" i="3"/>
  <c r="HCI124" i="3"/>
  <c r="HCH124" i="3"/>
  <c r="HCG124" i="3"/>
  <c r="HCF124" i="3"/>
  <c r="HCE124" i="3"/>
  <c r="HCD124" i="3"/>
  <c r="HCC124" i="3"/>
  <c r="HCB124" i="3"/>
  <c r="HCA124" i="3"/>
  <c r="HBZ124" i="3"/>
  <c r="HBY124" i="3"/>
  <c r="HBX124" i="3"/>
  <c r="HBW124" i="3"/>
  <c r="HBV124" i="3"/>
  <c r="HBU124" i="3"/>
  <c r="HBT124" i="3"/>
  <c r="HBS124" i="3"/>
  <c r="HBR124" i="3"/>
  <c r="HBQ124" i="3"/>
  <c r="HBP124" i="3"/>
  <c r="HBO124" i="3"/>
  <c r="HBN124" i="3"/>
  <c r="HBM124" i="3"/>
  <c r="HBL124" i="3"/>
  <c r="HBK124" i="3"/>
  <c r="HBJ124" i="3"/>
  <c r="HBI124" i="3"/>
  <c r="HBH124" i="3"/>
  <c r="HBG124" i="3"/>
  <c r="HBF124" i="3"/>
  <c r="HBE124" i="3"/>
  <c r="HBD124" i="3"/>
  <c r="HBC124" i="3"/>
  <c r="HBB124" i="3"/>
  <c r="HBA124" i="3"/>
  <c r="HAZ124" i="3"/>
  <c r="HAY124" i="3"/>
  <c r="HAX124" i="3"/>
  <c r="HAW124" i="3"/>
  <c r="HAV124" i="3"/>
  <c r="HAU124" i="3"/>
  <c r="HAT124" i="3"/>
  <c r="HAS124" i="3"/>
  <c r="HAR124" i="3"/>
  <c r="HAQ124" i="3"/>
  <c r="HAP124" i="3"/>
  <c r="HAO124" i="3"/>
  <c r="HAN124" i="3"/>
  <c r="HAM124" i="3"/>
  <c r="HAL124" i="3"/>
  <c r="HAK124" i="3"/>
  <c r="HAJ124" i="3"/>
  <c r="HAI124" i="3"/>
  <c r="HAH124" i="3"/>
  <c r="HAG124" i="3"/>
  <c r="HAF124" i="3"/>
  <c r="HAE124" i="3"/>
  <c r="HAD124" i="3"/>
  <c r="HAC124" i="3"/>
  <c r="HAB124" i="3"/>
  <c r="HAA124" i="3"/>
  <c r="GZZ124" i="3"/>
  <c r="GZY124" i="3"/>
  <c r="GZX124" i="3"/>
  <c r="GZW124" i="3"/>
  <c r="GZV124" i="3"/>
  <c r="GZU124" i="3"/>
  <c r="GZT124" i="3"/>
  <c r="GZS124" i="3"/>
  <c r="GZR124" i="3"/>
  <c r="GZQ124" i="3"/>
  <c r="GZP124" i="3"/>
  <c r="GZO124" i="3"/>
  <c r="GZN124" i="3"/>
  <c r="GZM124" i="3"/>
  <c r="GZL124" i="3"/>
  <c r="GZK124" i="3"/>
  <c r="GZJ124" i="3"/>
  <c r="GZI124" i="3"/>
  <c r="GZH124" i="3"/>
  <c r="GZG124" i="3"/>
  <c r="GZF124" i="3"/>
  <c r="GZE124" i="3"/>
  <c r="GZD124" i="3"/>
  <c r="GZC124" i="3"/>
  <c r="GZB124" i="3"/>
  <c r="GZA124" i="3"/>
  <c r="GYZ124" i="3"/>
  <c r="GYY124" i="3"/>
  <c r="GYX124" i="3"/>
  <c r="GYW124" i="3"/>
  <c r="GYV124" i="3"/>
  <c r="GYU124" i="3"/>
  <c r="GYT124" i="3"/>
  <c r="GYS124" i="3"/>
  <c r="GYR124" i="3"/>
  <c r="GYQ124" i="3"/>
  <c r="GYP124" i="3"/>
  <c r="GYO124" i="3"/>
  <c r="GYN124" i="3"/>
  <c r="GYM124" i="3"/>
  <c r="GYL124" i="3"/>
  <c r="GYK124" i="3"/>
  <c r="GYJ124" i="3"/>
  <c r="GYI124" i="3"/>
  <c r="GYH124" i="3"/>
  <c r="GYG124" i="3"/>
  <c r="GYF124" i="3"/>
  <c r="GYE124" i="3"/>
  <c r="GYD124" i="3"/>
  <c r="GYC124" i="3"/>
  <c r="GYB124" i="3"/>
  <c r="GYA124" i="3"/>
  <c r="GXZ124" i="3"/>
  <c r="GXY124" i="3"/>
  <c r="GXX124" i="3"/>
  <c r="GXW124" i="3"/>
  <c r="GXV124" i="3"/>
  <c r="GXU124" i="3"/>
  <c r="GXT124" i="3"/>
  <c r="GXS124" i="3"/>
  <c r="GXR124" i="3"/>
  <c r="GXQ124" i="3"/>
  <c r="GXP124" i="3"/>
  <c r="GXO124" i="3"/>
  <c r="GXN124" i="3"/>
  <c r="GXM124" i="3"/>
  <c r="GXL124" i="3"/>
  <c r="GXK124" i="3"/>
  <c r="GXJ124" i="3"/>
  <c r="GXI124" i="3"/>
  <c r="GXH124" i="3"/>
  <c r="GXG124" i="3"/>
  <c r="GXF124" i="3"/>
  <c r="GXE124" i="3"/>
  <c r="GXD124" i="3"/>
  <c r="GXC124" i="3"/>
  <c r="GXB124" i="3"/>
  <c r="GXA124" i="3"/>
  <c r="GWZ124" i="3"/>
  <c r="GWY124" i="3"/>
  <c r="GWX124" i="3"/>
  <c r="GWW124" i="3"/>
  <c r="GWV124" i="3"/>
  <c r="GWU124" i="3"/>
  <c r="GWT124" i="3"/>
  <c r="GWS124" i="3"/>
  <c r="GWR124" i="3"/>
  <c r="GWQ124" i="3"/>
  <c r="GWP124" i="3"/>
  <c r="GWO124" i="3"/>
  <c r="GWN124" i="3"/>
  <c r="GWM124" i="3"/>
  <c r="GWL124" i="3"/>
  <c r="GWK124" i="3"/>
  <c r="GWJ124" i="3"/>
  <c r="GWI124" i="3"/>
  <c r="GWH124" i="3"/>
  <c r="GWG124" i="3"/>
  <c r="GWF124" i="3"/>
  <c r="GWE124" i="3"/>
  <c r="GWD124" i="3"/>
  <c r="GWC124" i="3"/>
  <c r="GWB124" i="3"/>
  <c r="GWA124" i="3"/>
  <c r="GVZ124" i="3"/>
  <c r="GVY124" i="3"/>
  <c r="GVX124" i="3"/>
  <c r="GVW124" i="3"/>
  <c r="GVV124" i="3"/>
  <c r="GVU124" i="3"/>
  <c r="GVT124" i="3"/>
  <c r="GVS124" i="3"/>
  <c r="GVR124" i="3"/>
  <c r="GVQ124" i="3"/>
  <c r="GVP124" i="3"/>
  <c r="GVO124" i="3"/>
  <c r="GVN124" i="3"/>
  <c r="GVM124" i="3"/>
  <c r="GVL124" i="3"/>
  <c r="GVK124" i="3"/>
  <c r="GVJ124" i="3"/>
  <c r="GVI124" i="3"/>
  <c r="GVH124" i="3"/>
  <c r="GVG124" i="3"/>
  <c r="GVF124" i="3"/>
  <c r="GVE124" i="3"/>
  <c r="GVD124" i="3"/>
  <c r="GVC124" i="3"/>
  <c r="GVB124" i="3"/>
  <c r="GVA124" i="3"/>
  <c r="GUZ124" i="3"/>
  <c r="GUY124" i="3"/>
  <c r="GUX124" i="3"/>
  <c r="GUW124" i="3"/>
  <c r="GUV124" i="3"/>
  <c r="GUU124" i="3"/>
  <c r="GUT124" i="3"/>
  <c r="GUS124" i="3"/>
  <c r="GUR124" i="3"/>
  <c r="GUQ124" i="3"/>
  <c r="GUP124" i="3"/>
  <c r="GUO124" i="3"/>
  <c r="GUN124" i="3"/>
  <c r="GUM124" i="3"/>
  <c r="GUL124" i="3"/>
  <c r="GUK124" i="3"/>
  <c r="GUJ124" i="3"/>
  <c r="GUI124" i="3"/>
  <c r="GUH124" i="3"/>
  <c r="GUG124" i="3"/>
  <c r="GUF124" i="3"/>
  <c r="GUE124" i="3"/>
  <c r="GUD124" i="3"/>
  <c r="GUC124" i="3"/>
  <c r="GUB124" i="3"/>
  <c r="GUA124" i="3"/>
  <c r="GTZ124" i="3"/>
  <c r="GTY124" i="3"/>
  <c r="GTX124" i="3"/>
  <c r="GTW124" i="3"/>
  <c r="GTV124" i="3"/>
  <c r="GTU124" i="3"/>
  <c r="GTT124" i="3"/>
  <c r="GTS124" i="3"/>
  <c r="GTR124" i="3"/>
  <c r="GTQ124" i="3"/>
  <c r="GTP124" i="3"/>
  <c r="GTO124" i="3"/>
  <c r="GTN124" i="3"/>
  <c r="GTM124" i="3"/>
  <c r="GTL124" i="3"/>
  <c r="GTK124" i="3"/>
  <c r="GTJ124" i="3"/>
  <c r="GTI124" i="3"/>
  <c r="GTH124" i="3"/>
  <c r="GTG124" i="3"/>
  <c r="GTF124" i="3"/>
  <c r="GTE124" i="3"/>
  <c r="GTD124" i="3"/>
  <c r="GTC124" i="3"/>
  <c r="GTB124" i="3"/>
  <c r="GTA124" i="3"/>
  <c r="GSZ124" i="3"/>
  <c r="GSY124" i="3"/>
  <c r="GSX124" i="3"/>
  <c r="GSW124" i="3"/>
  <c r="GSV124" i="3"/>
  <c r="GSU124" i="3"/>
  <c r="GST124" i="3"/>
  <c r="GSS124" i="3"/>
  <c r="GSR124" i="3"/>
  <c r="GSQ124" i="3"/>
  <c r="GSP124" i="3"/>
  <c r="GSO124" i="3"/>
  <c r="GSN124" i="3"/>
  <c r="GSM124" i="3"/>
  <c r="GSL124" i="3"/>
  <c r="GSK124" i="3"/>
  <c r="GSJ124" i="3"/>
  <c r="GSI124" i="3"/>
  <c r="GSH124" i="3"/>
  <c r="GSG124" i="3"/>
  <c r="GSF124" i="3"/>
  <c r="GSE124" i="3"/>
  <c r="GSD124" i="3"/>
  <c r="GSC124" i="3"/>
  <c r="GSB124" i="3"/>
  <c r="GSA124" i="3"/>
  <c r="GRZ124" i="3"/>
  <c r="GRY124" i="3"/>
  <c r="GRX124" i="3"/>
  <c r="GRW124" i="3"/>
  <c r="GRV124" i="3"/>
  <c r="GRU124" i="3"/>
  <c r="GRT124" i="3"/>
  <c r="GRS124" i="3"/>
  <c r="GRR124" i="3"/>
  <c r="GRQ124" i="3"/>
  <c r="GRP124" i="3"/>
  <c r="GRO124" i="3"/>
  <c r="GRN124" i="3"/>
  <c r="GRM124" i="3"/>
  <c r="GRL124" i="3"/>
  <c r="GRK124" i="3"/>
  <c r="GRJ124" i="3"/>
  <c r="GRI124" i="3"/>
  <c r="GRH124" i="3"/>
  <c r="GRG124" i="3"/>
  <c r="GRF124" i="3"/>
  <c r="GRE124" i="3"/>
  <c r="GRD124" i="3"/>
  <c r="GRC124" i="3"/>
  <c r="GRB124" i="3"/>
  <c r="GRA124" i="3"/>
  <c r="GQZ124" i="3"/>
  <c r="GQY124" i="3"/>
  <c r="GQX124" i="3"/>
  <c r="GQW124" i="3"/>
  <c r="GQV124" i="3"/>
  <c r="GQU124" i="3"/>
  <c r="GQT124" i="3"/>
  <c r="GQS124" i="3"/>
  <c r="GQR124" i="3"/>
  <c r="GQQ124" i="3"/>
  <c r="GQP124" i="3"/>
  <c r="GQO124" i="3"/>
  <c r="GQN124" i="3"/>
  <c r="GQM124" i="3"/>
  <c r="GQL124" i="3"/>
  <c r="GQK124" i="3"/>
  <c r="GQJ124" i="3"/>
  <c r="GQI124" i="3"/>
  <c r="GQH124" i="3"/>
  <c r="GQG124" i="3"/>
  <c r="GQF124" i="3"/>
  <c r="GQE124" i="3"/>
  <c r="GQD124" i="3"/>
  <c r="GQC124" i="3"/>
  <c r="GQB124" i="3"/>
  <c r="GQA124" i="3"/>
  <c r="GPZ124" i="3"/>
  <c r="GPY124" i="3"/>
  <c r="GPX124" i="3"/>
  <c r="GPW124" i="3"/>
  <c r="GPV124" i="3"/>
  <c r="GPU124" i="3"/>
  <c r="GPT124" i="3"/>
  <c r="GPS124" i="3"/>
  <c r="GPR124" i="3"/>
  <c r="GPQ124" i="3"/>
  <c r="GPP124" i="3"/>
  <c r="GPO124" i="3"/>
  <c r="GPN124" i="3"/>
  <c r="GPM124" i="3"/>
  <c r="GPL124" i="3"/>
  <c r="GPK124" i="3"/>
  <c r="GPJ124" i="3"/>
  <c r="GPI124" i="3"/>
  <c r="GPH124" i="3"/>
  <c r="GPG124" i="3"/>
  <c r="GPF124" i="3"/>
  <c r="GPE124" i="3"/>
  <c r="GPD124" i="3"/>
  <c r="GPC124" i="3"/>
  <c r="GPB124" i="3"/>
  <c r="GPA124" i="3"/>
  <c r="GOZ124" i="3"/>
  <c r="GOY124" i="3"/>
  <c r="GOX124" i="3"/>
  <c r="GOW124" i="3"/>
  <c r="GOV124" i="3"/>
  <c r="GOU124" i="3"/>
  <c r="GOT124" i="3"/>
  <c r="GOS124" i="3"/>
  <c r="GOR124" i="3"/>
  <c r="GOQ124" i="3"/>
  <c r="GOP124" i="3"/>
  <c r="GOO124" i="3"/>
  <c r="GON124" i="3"/>
  <c r="GOM124" i="3"/>
  <c r="GOL124" i="3"/>
  <c r="GOK124" i="3"/>
  <c r="GOJ124" i="3"/>
  <c r="GOI124" i="3"/>
  <c r="GOH124" i="3"/>
  <c r="GOG124" i="3"/>
  <c r="GOF124" i="3"/>
  <c r="GOE124" i="3"/>
  <c r="GOD124" i="3"/>
  <c r="GOC124" i="3"/>
  <c r="GOB124" i="3"/>
  <c r="GOA124" i="3"/>
  <c r="GNZ124" i="3"/>
  <c r="GNY124" i="3"/>
  <c r="GNX124" i="3"/>
  <c r="GNW124" i="3"/>
  <c r="GNV124" i="3"/>
  <c r="GNU124" i="3"/>
  <c r="GNT124" i="3"/>
  <c r="GNS124" i="3"/>
  <c r="GNR124" i="3"/>
  <c r="GNQ124" i="3"/>
  <c r="GNP124" i="3"/>
  <c r="GNO124" i="3"/>
  <c r="GNN124" i="3"/>
  <c r="GNM124" i="3"/>
  <c r="GNL124" i="3"/>
  <c r="GNK124" i="3"/>
  <c r="GNJ124" i="3"/>
  <c r="GNI124" i="3"/>
  <c r="GNH124" i="3"/>
  <c r="GNG124" i="3"/>
  <c r="GNF124" i="3"/>
  <c r="GNE124" i="3"/>
  <c r="GND124" i="3"/>
  <c r="GNC124" i="3"/>
  <c r="GNB124" i="3"/>
  <c r="GNA124" i="3"/>
  <c r="GMZ124" i="3"/>
  <c r="GMY124" i="3"/>
  <c r="GMX124" i="3"/>
  <c r="GMW124" i="3"/>
  <c r="GMV124" i="3"/>
  <c r="GMU124" i="3"/>
  <c r="GMT124" i="3"/>
  <c r="GMS124" i="3"/>
  <c r="GMR124" i="3"/>
  <c r="GMQ124" i="3"/>
  <c r="GMP124" i="3"/>
  <c r="GMO124" i="3"/>
  <c r="GMN124" i="3"/>
  <c r="GMM124" i="3"/>
  <c r="GML124" i="3"/>
  <c r="GMK124" i="3"/>
  <c r="GMJ124" i="3"/>
  <c r="GMI124" i="3"/>
  <c r="GMH124" i="3"/>
  <c r="GMG124" i="3"/>
  <c r="GMF124" i="3"/>
  <c r="GME124" i="3"/>
  <c r="GMD124" i="3"/>
  <c r="GMC124" i="3"/>
  <c r="GMB124" i="3"/>
  <c r="GMA124" i="3"/>
  <c r="GLZ124" i="3"/>
  <c r="GLY124" i="3"/>
  <c r="GLX124" i="3"/>
  <c r="GLW124" i="3"/>
  <c r="GLV124" i="3"/>
  <c r="GLU124" i="3"/>
  <c r="GLT124" i="3"/>
  <c r="GLS124" i="3"/>
  <c r="GLR124" i="3"/>
  <c r="GLQ124" i="3"/>
  <c r="GLP124" i="3"/>
  <c r="GLO124" i="3"/>
  <c r="GLN124" i="3"/>
  <c r="GLM124" i="3"/>
  <c r="GLL124" i="3"/>
  <c r="GLK124" i="3"/>
  <c r="GLJ124" i="3"/>
  <c r="GLI124" i="3"/>
  <c r="GLH124" i="3"/>
  <c r="GLG124" i="3"/>
  <c r="GLF124" i="3"/>
  <c r="GLE124" i="3"/>
  <c r="GLD124" i="3"/>
  <c r="GLC124" i="3"/>
  <c r="GLB124" i="3"/>
  <c r="GLA124" i="3"/>
  <c r="GKZ124" i="3"/>
  <c r="GKY124" i="3"/>
  <c r="GKX124" i="3"/>
  <c r="GKW124" i="3"/>
  <c r="GKV124" i="3"/>
  <c r="GKU124" i="3"/>
  <c r="GKT124" i="3"/>
  <c r="GKS124" i="3"/>
  <c r="GKR124" i="3"/>
  <c r="GKQ124" i="3"/>
  <c r="GKP124" i="3"/>
  <c r="GKO124" i="3"/>
  <c r="GKN124" i="3"/>
  <c r="GKM124" i="3"/>
  <c r="GKL124" i="3"/>
  <c r="GKK124" i="3"/>
  <c r="GKJ124" i="3"/>
  <c r="GKI124" i="3"/>
  <c r="GKH124" i="3"/>
  <c r="GKG124" i="3"/>
  <c r="GKF124" i="3"/>
  <c r="GKE124" i="3"/>
  <c r="GKD124" i="3"/>
  <c r="GKC124" i="3"/>
  <c r="GKB124" i="3"/>
  <c r="GKA124" i="3"/>
  <c r="GJZ124" i="3"/>
  <c r="GJY124" i="3"/>
  <c r="GJX124" i="3"/>
  <c r="GJW124" i="3"/>
  <c r="GJV124" i="3"/>
  <c r="GJU124" i="3"/>
  <c r="GJT124" i="3"/>
  <c r="GJS124" i="3"/>
  <c r="GJR124" i="3"/>
  <c r="GJQ124" i="3"/>
  <c r="GJP124" i="3"/>
  <c r="GJO124" i="3"/>
  <c r="GJN124" i="3"/>
  <c r="GJM124" i="3"/>
  <c r="GJL124" i="3"/>
  <c r="GJK124" i="3"/>
  <c r="GJJ124" i="3"/>
  <c r="GJI124" i="3"/>
  <c r="GJH124" i="3"/>
  <c r="GJG124" i="3"/>
  <c r="GJF124" i="3"/>
  <c r="GJE124" i="3"/>
  <c r="GJD124" i="3"/>
  <c r="GJC124" i="3"/>
  <c r="GJB124" i="3"/>
  <c r="GJA124" i="3"/>
  <c r="GIZ124" i="3"/>
  <c r="GIY124" i="3"/>
  <c r="GIX124" i="3"/>
  <c r="GIW124" i="3"/>
  <c r="GIV124" i="3"/>
  <c r="GIU124" i="3"/>
  <c r="GIT124" i="3"/>
  <c r="GIS124" i="3"/>
  <c r="GIR124" i="3"/>
  <c r="GIQ124" i="3"/>
  <c r="GIP124" i="3"/>
  <c r="GIO124" i="3"/>
  <c r="GIN124" i="3"/>
  <c r="GIM124" i="3"/>
  <c r="GIL124" i="3"/>
  <c r="GIK124" i="3"/>
  <c r="GIJ124" i="3"/>
  <c r="GII124" i="3"/>
  <c r="GIH124" i="3"/>
  <c r="GIG124" i="3"/>
  <c r="GIF124" i="3"/>
  <c r="GIE124" i="3"/>
  <c r="GID124" i="3"/>
  <c r="GIC124" i="3"/>
  <c r="GIB124" i="3"/>
  <c r="GIA124" i="3"/>
  <c r="GHZ124" i="3"/>
  <c r="GHY124" i="3"/>
  <c r="GHX124" i="3"/>
  <c r="GHW124" i="3"/>
  <c r="GHV124" i="3"/>
  <c r="GHU124" i="3"/>
  <c r="GHT124" i="3"/>
  <c r="GHS124" i="3"/>
  <c r="GHR124" i="3"/>
  <c r="GHQ124" i="3"/>
  <c r="GHP124" i="3"/>
  <c r="GHO124" i="3"/>
  <c r="GHN124" i="3"/>
  <c r="GHM124" i="3"/>
  <c r="GHL124" i="3"/>
  <c r="GHK124" i="3"/>
  <c r="GHJ124" i="3"/>
  <c r="GHI124" i="3"/>
  <c r="GHH124" i="3"/>
  <c r="GHG124" i="3"/>
  <c r="GHF124" i="3"/>
  <c r="GHE124" i="3"/>
  <c r="GHD124" i="3"/>
  <c r="GHC124" i="3"/>
  <c r="GHB124" i="3"/>
  <c r="GHA124" i="3"/>
  <c r="GGZ124" i="3"/>
  <c r="GGY124" i="3"/>
  <c r="GGX124" i="3"/>
  <c r="GGW124" i="3"/>
  <c r="GGV124" i="3"/>
  <c r="GGU124" i="3"/>
  <c r="GGT124" i="3"/>
  <c r="GGS124" i="3"/>
  <c r="GGR124" i="3"/>
  <c r="GGQ124" i="3"/>
  <c r="GGP124" i="3"/>
  <c r="GGO124" i="3"/>
  <c r="GGN124" i="3"/>
  <c r="GGM124" i="3"/>
  <c r="GGL124" i="3"/>
  <c r="GGK124" i="3"/>
  <c r="GGJ124" i="3"/>
  <c r="GGI124" i="3"/>
  <c r="GGH124" i="3"/>
  <c r="GGG124" i="3"/>
  <c r="GGF124" i="3"/>
  <c r="GGE124" i="3"/>
  <c r="GGD124" i="3"/>
  <c r="GGC124" i="3"/>
  <c r="GGB124" i="3"/>
  <c r="GGA124" i="3"/>
  <c r="GFZ124" i="3"/>
  <c r="GFY124" i="3"/>
  <c r="GFX124" i="3"/>
  <c r="GFW124" i="3"/>
  <c r="GFV124" i="3"/>
  <c r="GFU124" i="3"/>
  <c r="GFT124" i="3"/>
  <c r="GFS124" i="3"/>
  <c r="GFR124" i="3"/>
  <c r="GFQ124" i="3"/>
  <c r="GFP124" i="3"/>
  <c r="GFO124" i="3"/>
  <c r="GFN124" i="3"/>
  <c r="GFM124" i="3"/>
  <c r="GFL124" i="3"/>
  <c r="GFK124" i="3"/>
  <c r="GFJ124" i="3"/>
  <c r="GFI124" i="3"/>
  <c r="GFH124" i="3"/>
  <c r="GFG124" i="3"/>
  <c r="GFF124" i="3"/>
  <c r="GFE124" i="3"/>
  <c r="GFD124" i="3"/>
  <c r="GFC124" i="3"/>
  <c r="GFB124" i="3"/>
  <c r="GFA124" i="3"/>
  <c r="GEZ124" i="3"/>
  <c r="GEY124" i="3"/>
  <c r="GEX124" i="3"/>
  <c r="GEW124" i="3"/>
  <c r="GEV124" i="3"/>
  <c r="GEU124" i="3"/>
  <c r="GET124" i="3"/>
  <c r="GES124" i="3"/>
  <c r="GER124" i="3"/>
  <c r="GEQ124" i="3"/>
  <c r="GEP124" i="3"/>
  <c r="GEO124" i="3"/>
  <c r="GEN124" i="3"/>
  <c r="GEM124" i="3"/>
  <c r="GEL124" i="3"/>
  <c r="GEK124" i="3"/>
  <c r="GEJ124" i="3"/>
  <c r="GEI124" i="3"/>
  <c r="GEH124" i="3"/>
  <c r="GEG124" i="3"/>
  <c r="GEF124" i="3"/>
  <c r="GEE124" i="3"/>
  <c r="GED124" i="3"/>
  <c r="GEC124" i="3"/>
  <c r="GEB124" i="3"/>
  <c r="GEA124" i="3"/>
  <c r="GDZ124" i="3"/>
  <c r="GDY124" i="3"/>
  <c r="GDX124" i="3"/>
  <c r="GDW124" i="3"/>
  <c r="GDV124" i="3"/>
  <c r="GDU124" i="3"/>
  <c r="GDT124" i="3"/>
  <c r="GDS124" i="3"/>
  <c r="GDR124" i="3"/>
  <c r="GDQ124" i="3"/>
  <c r="GDP124" i="3"/>
  <c r="GDO124" i="3"/>
  <c r="GDN124" i="3"/>
  <c r="GDM124" i="3"/>
  <c r="GDL124" i="3"/>
  <c r="GDK124" i="3"/>
  <c r="GDJ124" i="3"/>
  <c r="GDI124" i="3"/>
  <c r="GDH124" i="3"/>
  <c r="GDG124" i="3"/>
  <c r="GDF124" i="3"/>
  <c r="GDE124" i="3"/>
  <c r="GDD124" i="3"/>
  <c r="GDC124" i="3"/>
  <c r="GDB124" i="3"/>
  <c r="GDA124" i="3"/>
  <c r="GCZ124" i="3"/>
  <c r="GCY124" i="3"/>
  <c r="GCX124" i="3"/>
  <c r="GCW124" i="3"/>
  <c r="GCV124" i="3"/>
  <c r="GCU124" i="3"/>
  <c r="GCT124" i="3"/>
  <c r="GCS124" i="3"/>
  <c r="GCR124" i="3"/>
  <c r="GCQ124" i="3"/>
  <c r="GCP124" i="3"/>
  <c r="GCO124" i="3"/>
  <c r="GCN124" i="3"/>
  <c r="GCM124" i="3"/>
  <c r="GCL124" i="3"/>
  <c r="GCK124" i="3"/>
  <c r="GCJ124" i="3"/>
  <c r="GCI124" i="3"/>
  <c r="GCH124" i="3"/>
  <c r="GCG124" i="3"/>
  <c r="GCF124" i="3"/>
  <c r="GCE124" i="3"/>
  <c r="GCD124" i="3"/>
  <c r="GCC124" i="3"/>
  <c r="GCB124" i="3"/>
  <c r="GCA124" i="3"/>
  <c r="GBZ124" i="3"/>
  <c r="GBY124" i="3"/>
  <c r="GBX124" i="3"/>
  <c r="GBW124" i="3"/>
  <c r="GBV124" i="3"/>
  <c r="GBU124" i="3"/>
  <c r="GBT124" i="3"/>
  <c r="GBS124" i="3"/>
  <c r="GBR124" i="3"/>
  <c r="GBQ124" i="3"/>
  <c r="GBP124" i="3"/>
  <c r="GBO124" i="3"/>
  <c r="GBN124" i="3"/>
  <c r="GBM124" i="3"/>
  <c r="GBL124" i="3"/>
  <c r="GBK124" i="3"/>
  <c r="GBJ124" i="3"/>
  <c r="GBI124" i="3"/>
  <c r="GBH124" i="3"/>
  <c r="GBG124" i="3"/>
  <c r="GBF124" i="3"/>
  <c r="GBE124" i="3"/>
  <c r="GBD124" i="3"/>
  <c r="GBC124" i="3"/>
  <c r="GBB124" i="3"/>
  <c r="GBA124" i="3"/>
  <c r="GAZ124" i="3"/>
  <c r="GAY124" i="3"/>
  <c r="GAX124" i="3"/>
  <c r="GAW124" i="3"/>
  <c r="GAV124" i="3"/>
  <c r="GAU124" i="3"/>
  <c r="GAT124" i="3"/>
  <c r="GAS124" i="3"/>
  <c r="GAR124" i="3"/>
  <c r="GAQ124" i="3"/>
  <c r="GAP124" i="3"/>
  <c r="GAO124" i="3"/>
  <c r="GAN124" i="3"/>
  <c r="GAM124" i="3"/>
  <c r="GAL124" i="3"/>
  <c r="GAK124" i="3"/>
  <c r="GAJ124" i="3"/>
  <c r="GAI124" i="3"/>
  <c r="GAH124" i="3"/>
  <c r="GAG124" i="3"/>
  <c r="GAF124" i="3"/>
  <c r="GAE124" i="3"/>
  <c r="GAD124" i="3"/>
  <c r="GAC124" i="3"/>
  <c r="GAB124" i="3"/>
  <c r="GAA124" i="3"/>
  <c r="FZZ124" i="3"/>
  <c r="FZY124" i="3"/>
  <c r="FZX124" i="3"/>
  <c r="FZW124" i="3"/>
  <c r="FZV124" i="3"/>
  <c r="FZU124" i="3"/>
  <c r="FZT124" i="3"/>
  <c r="FZS124" i="3"/>
  <c r="FZR124" i="3"/>
  <c r="FZQ124" i="3"/>
  <c r="FZP124" i="3"/>
  <c r="FZO124" i="3"/>
  <c r="FZN124" i="3"/>
  <c r="FZM124" i="3"/>
  <c r="FZL124" i="3"/>
  <c r="FZK124" i="3"/>
  <c r="FZJ124" i="3"/>
  <c r="FZI124" i="3"/>
  <c r="FZH124" i="3"/>
  <c r="FZG124" i="3"/>
  <c r="FZF124" i="3"/>
  <c r="FZE124" i="3"/>
  <c r="FZD124" i="3"/>
  <c r="FZC124" i="3"/>
  <c r="FZB124" i="3"/>
  <c r="FZA124" i="3"/>
  <c r="FYZ124" i="3"/>
  <c r="FYY124" i="3"/>
  <c r="FYX124" i="3"/>
  <c r="FYW124" i="3"/>
  <c r="FYV124" i="3"/>
  <c r="FYU124" i="3"/>
  <c r="FYT124" i="3"/>
  <c r="FYS124" i="3"/>
  <c r="FYR124" i="3"/>
  <c r="FYQ124" i="3"/>
  <c r="FYP124" i="3"/>
  <c r="FYO124" i="3"/>
  <c r="FYN124" i="3"/>
  <c r="FYM124" i="3"/>
  <c r="FYL124" i="3"/>
  <c r="FYK124" i="3"/>
  <c r="FYJ124" i="3"/>
  <c r="FYI124" i="3"/>
  <c r="FYH124" i="3"/>
  <c r="FYG124" i="3"/>
  <c r="FYF124" i="3"/>
  <c r="FYE124" i="3"/>
  <c r="FYD124" i="3"/>
  <c r="FYC124" i="3"/>
  <c r="FYB124" i="3"/>
  <c r="FYA124" i="3"/>
  <c r="FXZ124" i="3"/>
  <c r="FXY124" i="3"/>
  <c r="FXX124" i="3"/>
  <c r="FXW124" i="3"/>
  <c r="FXV124" i="3"/>
  <c r="FXU124" i="3"/>
  <c r="FXT124" i="3"/>
  <c r="FXS124" i="3"/>
  <c r="FXR124" i="3"/>
  <c r="FXQ124" i="3"/>
  <c r="FXP124" i="3"/>
  <c r="FXO124" i="3"/>
  <c r="FXN124" i="3"/>
  <c r="FXM124" i="3"/>
  <c r="FXL124" i="3"/>
  <c r="FXK124" i="3"/>
  <c r="FXJ124" i="3"/>
  <c r="FXI124" i="3"/>
  <c r="FXH124" i="3"/>
  <c r="FXG124" i="3"/>
  <c r="FXF124" i="3"/>
  <c r="FXE124" i="3"/>
  <c r="FXD124" i="3"/>
  <c r="FXC124" i="3"/>
  <c r="FXB124" i="3"/>
  <c r="FXA124" i="3"/>
  <c r="FWZ124" i="3"/>
  <c r="FWY124" i="3"/>
  <c r="FWX124" i="3"/>
  <c r="FWW124" i="3"/>
  <c r="FWV124" i="3"/>
  <c r="FWU124" i="3"/>
  <c r="FWT124" i="3"/>
  <c r="FWS124" i="3"/>
  <c r="FWR124" i="3"/>
  <c r="FWQ124" i="3"/>
  <c r="FWP124" i="3"/>
  <c r="FWO124" i="3"/>
  <c r="FWN124" i="3"/>
  <c r="FWM124" i="3"/>
  <c r="FWL124" i="3"/>
  <c r="FWK124" i="3"/>
  <c r="FWJ124" i="3"/>
  <c r="FWI124" i="3"/>
  <c r="FWH124" i="3"/>
  <c r="FWG124" i="3"/>
  <c r="FWF124" i="3"/>
  <c r="FWE124" i="3"/>
  <c r="FWD124" i="3"/>
  <c r="FWC124" i="3"/>
  <c r="FWB124" i="3"/>
  <c r="FWA124" i="3"/>
  <c r="FVZ124" i="3"/>
  <c r="FVY124" i="3"/>
  <c r="FVX124" i="3"/>
  <c r="FVW124" i="3"/>
  <c r="FVV124" i="3"/>
  <c r="FVU124" i="3"/>
  <c r="FVT124" i="3"/>
  <c r="FVS124" i="3"/>
  <c r="FVR124" i="3"/>
  <c r="FVQ124" i="3"/>
  <c r="FVP124" i="3"/>
  <c r="FVO124" i="3"/>
  <c r="FVN124" i="3"/>
  <c r="FVM124" i="3"/>
  <c r="FVL124" i="3"/>
  <c r="FVK124" i="3"/>
  <c r="FVJ124" i="3"/>
  <c r="FVI124" i="3"/>
  <c r="FVH124" i="3"/>
  <c r="FVG124" i="3"/>
  <c r="FVF124" i="3"/>
  <c r="FVE124" i="3"/>
  <c r="FVD124" i="3"/>
  <c r="FVC124" i="3"/>
  <c r="FVB124" i="3"/>
  <c r="FVA124" i="3"/>
  <c r="FUZ124" i="3"/>
  <c r="FUY124" i="3"/>
  <c r="FUX124" i="3"/>
  <c r="FUW124" i="3"/>
  <c r="FUV124" i="3"/>
  <c r="FUU124" i="3"/>
  <c r="FUT124" i="3"/>
  <c r="FUS124" i="3"/>
  <c r="FUR124" i="3"/>
  <c r="FUQ124" i="3"/>
  <c r="FUP124" i="3"/>
  <c r="FUO124" i="3"/>
  <c r="FUN124" i="3"/>
  <c r="FUM124" i="3"/>
  <c r="FUL124" i="3"/>
  <c r="FUK124" i="3"/>
  <c r="FUJ124" i="3"/>
  <c r="FUI124" i="3"/>
  <c r="FUH124" i="3"/>
  <c r="FUG124" i="3"/>
  <c r="FUF124" i="3"/>
  <c r="FUE124" i="3"/>
  <c r="FUD124" i="3"/>
  <c r="FUC124" i="3"/>
  <c r="FUB124" i="3"/>
  <c r="FUA124" i="3"/>
  <c r="FTZ124" i="3"/>
  <c r="FTY124" i="3"/>
  <c r="FTX124" i="3"/>
  <c r="FTW124" i="3"/>
  <c r="FTV124" i="3"/>
  <c r="FTU124" i="3"/>
  <c r="FTT124" i="3"/>
  <c r="FTS124" i="3"/>
  <c r="FTR124" i="3"/>
  <c r="FTQ124" i="3"/>
  <c r="FTP124" i="3"/>
  <c r="FTO124" i="3"/>
  <c r="FTN124" i="3"/>
  <c r="FTM124" i="3"/>
  <c r="FTL124" i="3"/>
  <c r="FTK124" i="3"/>
  <c r="FTJ124" i="3"/>
  <c r="FTI124" i="3"/>
  <c r="FTH124" i="3"/>
  <c r="FTG124" i="3"/>
  <c r="FTF124" i="3"/>
  <c r="FTE124" i="3"/>
  <c r="FTD124" i="3"/>
  <c r="FTC124" i="3"/>
  <c r="FTB124" i="3"/>
  <c r="FTA124" i="3"/>
  <c r="FSZ124" i="3"/>
  <c r="FSY124" i="3"/>
  <c r="FSX124" i="3"/>
  <c r="FSW124" i="3"/>
  <c r="FSV124" i="3"/>
  <c r="FSU124" i="3"/>
  <c r="FST124" i="3"/>
  <c r="FSS124" i="3"/>
  <c r="FSR124" i="3"/>
  <c r="FSQ124" i="3"/>
  <c r="FSP124" i="3"/>
  <c r="FSO124" i="3"/>
  <c r="FSN124" i="3"/>
  <c r="FSM124" i="3"/>
  <c r="FSL124" i="3"/>
  <c r="FSK124" i="3"/>
  <c r="FSJ124" i="3"/>
  <c r="FSI124" i="3"/>
  <c r="FSH124" i="3"/>
  <c r="FSG124" i="3"/>
  <c r="FSF124" i="3"/>
  <c r="FSE124" i="3"/>
  <c r="FSD124" i="3"/>
  <c r="FSC124" i="3"/>
  <c r="FSB124" i="3"/>
  <c r="FSA124" i="3"/>
  <c r="FRZ124" i="3"/>
  <c r="FRY124" i="3"/>
  <c r="FRX124" i="3"/>
  <c r="FRW124" i="3"/>
  <c r="FRV124" i="3"/>
  <c r="FRU124" i="3"/>
  <c r="FRT124" i="3"/>
  <c r="FRS124" i="3"/>
  <c r="FRR124" i="3"/>
  <c r="FRQ124" i="3"/>
  <c r="FRP124" i="3"/>
  <c r="FRO124" i="3"/>
  <c r="FRN124" i="3"/>
  <c r="FRM124" i="3"/>
  <c r="FRL124" i="3"/>
  <c r="FRK124" i="3"/>
  <c r="FRJ124" i="3"/>
  <c r="FRI124" i="3"/>
  <c r="FRH124" i="3"/>
  <c r="FRG124" i="3"/>
  <c r="FRF124" i="3"/>
  <c r="FRE124" i="3"/>
  <c r="FRD124" i="3"/>
  <c r="FRC124" i="3"/>
  <c r="FRB124" i="3"/>
  <c r="FRA124" i="3"/>
  <c r="FQZ124" i="3"/>
  <c r="FQY124" i="3"/>
  <c r="FQX124" i="3"/>
  <c r="FQW124" i="3"/>
  <c r="FQV124" i="3"/>
  <c r="FQU124" i="3"/>
  <c r="FQT124" i="3"/>
  <c r="FQS124" i="3"/>
  <c r="FQR124" i="3"/>
  <c r="FQQ124" i="3"/>
  <c r="FQP124" i="3"/>
  <c r="FQO124" i="3"/>
  <c r="FQN124" i="3"/>
  <c r="FQM124" i="3"/>
  <c r="FQL124" i="3"/>
  <c r="FQK124" i="3"/>
  <c r="FQJ124" i="3"/>
  <c r="FQI124" i="3"/>
  <c r="FQH124" i="3"/>
  <c r="FQG124" i="3"/>
  <c r="FQF124" i="3"/>
  <c r="FQE124" i="3"/>
  <c r="FQD124" i="3"/>
  <c r="FQC124" i="3"/>
  <c r="FQB124" i="3"/>
  <c r="FQA124" i="3"/>
  <c r="FPZ124" i="3"/>
  <c r="FPY124" i="3"/>
  <c r="FPX124" i="3"/>
  <c r="FPW124" i="3"/>
  <c r="FPV124" i="3"/>
  <c r="FPU124" i="3"/>
  <c r="FPT124" i="3"/>
  <c r="FPS124" i="3"/>
  <c r="FPR124" i="3"/>
  <c r="FPQ124" i="3"/>
  <c r="FPP124" i="3"/>
  <c r="FPO124" i="3"/>
  <c r="FPN124" i="3"/>
  <c r="FPM124" i="3"/>
  <c r="FPL124" i="3"/>
  <c r="FPK124" i="3"/>
  <c r="FPJ124" i="3"/>
  <c r="FPI124" i="3"/>
  <c r="FPH124" i="3"/>
  <c r="FPG124" i="3"/>
  <c r="FPF124" i="3"/>
  <c r="FPE124" i="3"/>
  <c r="FPD124" i="3"/>
  <c r="FPC124" i="3"/>
  <c r="FPB124" i="3"/>
  <c r="FPA124" i="3"/>
  <c r="FOZ124" i="3"/>
  <c r="FOY124" i="3"/>
  <c r="FOX124" i="3"/>
  <c r="FOW124" i="3"/>
  <c r="FOV124" i="3"/>
  <c r="FOU124" i="3"/>
  <c r="FOT124" i="3"/>
  <c r="FOS124" i="3"/>
  <c r="FOR124" i="3"/>
  <c r="FOQ124" i="3"/>
  <c r="FOP124" i="3"/>
  <c r="FOO124" i="3"/>
  <c r="FON124" i="3"/>
  <c r="FOM124" i="3"/>
  <c r="FOL124" i="3"/>
  <c r="FOK124" i="3"/>
  <c r="FOJ124" i="3"/>
  <c r="FOI124" i="3"/>
  <c r="FOH124" i="3"/>
  <c r="FOG124" i="3"/>
  <c r="FOF124" i="3"/>
  <c r="FOE124" i="3"/>
  <c r="FOD124" i="3"/>
  <c r="FOC124" i="3"/>
  <c r="FOB124" i="3"/>
  <c r="FOA124" i="3"/>
  <c r="FNZ124" i="3"/>
  <c r="FNY124" i="3"/>
  <c r="FNX124" i="3"/>
  <c r="FNW124" i="3"/>
  <c r="FNV124" i="3"/>
  <c r="FNU124" i="3"/>
  <c r="FNT124" i="3"/>
  <c r="FNS124" i="3"/>
  <c r="FNR124" i="3"/>
  <c r="FNQ124" i="3"/>
  <c r="FNP124" i="3"/>
  <c r="FNO124" i="3"/>
  <c r="FNN124" i="3"/>
  <c r="FNM124" i="3"/>
  <c r="FNL124" i="3"/>
  <c r="FNK124" i="3"/>
  <c r="FNJ124" i="3"/>
  <c r="FNI124" i="3"/>
  <c r="FNH124" i="3"/>
  <c r="FNG124" i="3"/>
  <c r="FNF124" i="3"/>
  <c r="FNE124" i="3"/>
  <c r="FND124" i="3"/>
  <c r="FNC124" i="3"/>
  <c r="FNB124" i="3"/>
  <c r="FNA124" i="3"/>
  <c r="FMZ124" i="3"/>
  <c r="FMY124" i="3"/>
  <c r="FMX124" i="3"/>
  <c r="FMW124" i="3"/>
  <c r="FMV124" i="3"/>
  <c r="FMU124" i="3"/>
  <c r="FMT124" i="3"/>
  <c r="FMS124" i="3"/>
  <c r="FMR124" i="3"/>
  <c r="FMQ124" i="3"/>
  <c r="FMP124" i="3"/>
  <c r="FMO124" i="3"/>
  <c r="FMN124" i="3"/>
  <c r="FMM124" i="3"/>
  <c r="FML124" i="3"/>
  <c r="FMK124" i="3"/>
  <c r="FMJ124" i="3"/>
  <c r="FMI124" i="3"/>
  <c r="FMH124" i="3"/>
  <c r="FMG124" i="3"/>
  <c r="FMF124" i="3"/>
  <c r="FME124" i="3"/>
  <c r="FMD124" i="3"/>
  <c r="FMC124" i="3"/>
  <c r="FMB124" i="3"/>
  <c r="FMA124" i="3"/>
  <c r="FLZ124" i="3"/>
  <c r="FLY124" i="3"/>
  <c r="FLX124" i="3"/>
  <c r="FLW124" i="3"/>
  <c r="FLV124" i="3"/>
  <c r="FLU124" i="3"/>
  <c r="FLT124" i="3"/>
  <c r="FLS124" i="3"/>
  <c r="FLR124" i="3"/>
  <c r="FLQ124" i="3"/>
  <c r="FLP124" i="3"/>
  <c r="FLO124" i="3"/>
  <c r="FLN124" i="3"/>
  <c r="FLM124" i="3"/>
  <c r="FLL124" i="3"/>
  <c r="FLK124" i="3"/>
  <c r="FLJ124" i="3"/>
  <c r="FLI124" i="3"/>
  <c r="FLH124" i="3"/>
  <c r="FLG124" i="3"/>
  <c r="FLF124" i="3"/>
  <c r="FLE124" i="3"/>
  <c r="FLD124" i="3"/>
  <c r="FLC124" i="3"/>
  <c r="FLB124" i="3"/>
  <c r="FLA124" i="3"/>
  <c r="FKZ124" i="3"/>
  <c r="FKY124" i="3"/>
  <c r="FKX124" i="3"/>
  <c r="FKW124" i="3"/>
  <c r="FKV124" i="3"/>
  <c r="FKU124" i="3"/>
  <c r="FKT124" i="3"/>
  <c r="FKS124" i="3"/>
  <c r="FKR124" i="3"/>
  <c r="FKQ124" i="3"/>
  <c r="FKP124" i="3"/>
  <c r="FKO124" i="3"/>
  <c r="FKN124" i="3"/>
  <c r="FKM124" i="3"/>
  <c r="FKL124" i="3"/>
  <c r="FKK124" i="3"/>
  <c r="FKJ124" i="3"/>
  <c r="FKI124" i="3"/>
  <c r="FKH124" i="3"/>
  <c r="FKG124" i="3"/>
  <c r="FKF124" i="3"/>
  <c r="FKE124" i="3"/>
  <c r="FKD124" i="3"/>
  <c r="FKC124" i="3"/>
  <c r="FKB124" i="3"/>
  <c r="FKA124" i="3"/>
  <c r="FJZ124" i="3"/>
  <c r="FJY124" i="3"/>
  <c r="FJX124" i="3"/>
  <c r="FJW124" i="3"/>
  <c r="FJV124" i="3"/>
  <c r="FJU124" i="3"/>
  <c r="FJT124" i="3"/>
  <c r="FJS124" i="3"/>
  <c r="FJR124" i="3"/>
  <c r="FJQ124" i="3"/>
  <c r="FJP124" i="3"/>
  <c r="FJO124" i="3"/>
  <c r="FJN124" i="3"/>
  <c r="FJM124" i="3"/>
  <c r="FJL124" i="3"/>
  <c r="FJK124" i="3"/>
  <c r="FJJ124" i="3"/>
  <c r="FJI124" i="3"/>
  <c r="FJH124" i="3"/>
  <c r="FJG124" i="3"/>
  <c r="FJF124" i="3"/>
  <c r="FJE124" i="3"/>
  <c r="FJD124" i="3"/>
  <c r="FJC124" i="3"/>
  <c r="FJB124" i="3"/>
  <c r="FJA124" i="3"/>
  <c r="FIZ124" i="3"/>
  <c r="FIY124" i="3"/>
  <c r="FIX124" i="3"/>
  <c r="FIW124" i="3"/>
  <c r="FIV124" i="3"/>
  <c r="FIU124" i="3"/>
  <c r="FIT124" i="3"/>
  <c r="FIS124" i="3"/>
  <c r="FIR124" i="3"/>
  <c r="FIQ124" i="3"/>
  <c r="FIP124" i="3"/>
  <c r="FIO124" i="3"/>
  <c r="FIN124" i="3"/>
  <c r="FIM124" i="3"/>
  <c r="FIL124" i="3"/>
  <c r="FIK124" i="3"/>
  <c r="FIJ124" i="3"/>
  <c r="FII124" i="3"/>
  <c r="FIH124" i="3"/>
  <c r="FIG124" i="3"/>
  <c r="FIF124" i="3"/>
  <c r="FIE124" i="3"/>
  <c r="FID124" i="3"/>
  <c r="FIC124" i="3"/>
  <c r="FIB124" i="3"/>
  <c r="FIA124" i="3"/>
  <c r="FHZ124" i="3"/>
  <c r="FHY124" i="3"/>
  <c r="FHX124" i="3"/>
  <c r="FHW124" i="3"/>
  <c r="FHV124" i="3"/>
  <c r="FHU124" i="3"/>
  <c r="FHT124" i="3"/>
  <c r="FHS124" i="3"/>
  <c r="FHR124" i="3"/>
  <c r="FHQ124" i="3"/>
  <c r="FHP124" i="3"/>
  <c r="FHO124" i="3"/>
  <c r="FHN124" i="3"/>
  <c r="FHM124" i="3"/>
  <c r="FHL124" i="3"/>
  <c r="FHK124" i="3"/>
  <c r="FHJ124" i="3"/>
  <c r="FHI124" i="3"/>
  <c r="FHH124" i="3"/>
  <c r="FHG124" i="3"/>
  <c r="FHF124" i="3"/>
  <c r="FHE124" i="3"/>
  <c r="FHD124" i="3"/>
  <c r="FHC124" i="3"/>
  <c r="FHB124" i="3"/>
  <c r="FHA124" i="3"/>
  <c r="FGZ124" i="3"/>
  <c r="FGY124" i="3"/>
  <c r="FGX124" i="3"/>
  <c r="FGW124" i="3"/>
  <c r="FGV124" i="3"/>
  <c r="FGU124" i="3"/>
  <c r="FGT124" i="3"/>
  <c r="FGS124" i="3"/>
  <c r="FGR124" i="3"/>
  <c r="FGQ124" i="3"/>
  <c r="FGP124" i="3"/>
  <c r="FGO124" i="3"/>
  <c r="FGN124" i="3"/>
  <c r="FGM124" i="3"/>
  <c r="FGL124" i="3"/>
  <c r="FGK124" i="3"/>
  <c r="FGJ124" i="3"/>
  <c r="FGI124" i="3"/>
  <c r="FGH124" i="3"/>
  <c r="FGG124" i="3"/>
  <c r="FGF124" i="3"/>
  <c r="FGE124" i="3"/>
  <c r="FGD124" i="3"/>
  <c r="FGC124" i="3"/>
  <c r="FGB124" i="3"/>
  <c r="FGA124" i="3"/>
  <c r="FFZ124" i="3"/>
  <c r="FFY124" i="3"/>
  <c r="FFX124" i="3"/>
  <c r="FFW124" i="3"/>
  <c r="FFV124" i="3"/>
  <c r="FFU124" i="3"/>
  <c r="FFT124" i="3"/>
  <c r="FFS124" i="3"/>
  <c r="FFR124" i="3"/>
  <c r="FFQ124" i="3"/>
  <c r="FFP124" i="3"/>
  <c r="FFO124" i="3"/>
  <c r="FFN124" i="3"/>
  <c r="FFM124" i="3"/>
  <c r="FFL124" i="3"/>
  <c r="FFK124" i="3"/>
  <c r="FFJ124" i="3"/>
  <c r="FFI124" i="3"/>
  <c r="FFH124" i="3"/>
  <c r="FFG124" i="3"/>
  <c r="FFF124" i="3"/>
  <c r="FFE124" i="3"/>
  <c r="FFD124" i="3"/>
  <c r="FFC124" i="3"/>
  <c r="FFB124" i="3"/>
  <c r="FFA124" i="3"/>
  <c r="FEZ124" i="3"/>
  <c r="FEY124" i="3"/>
  <c r="FEX124" i="3"/>
  <c r="FEW124" i="3"/>
  <c r="FEV124" i="3"/>
  <c r="FEU124" i="3"/>
  <c r="FET124" i="3"/>
  <c r="FES124" i="3"/>
  <c r="FER124" i="3"/>
  <c r="FEQ124" i="3"/>
  <c r="FEP124" i="3"/>
  <c r="FEO124" i="3"/>
  <c r="FEN124" i="3"/>
  <c r="FEM124" i="3"/>
  <c r="FEL124" i="3"/>
  <c r="FEK124" i="3"/>
  <c r="FEJ124" i="3"/>
  <c r="FEI124" i="3"/>
  <c r="FEH124" i="3"/>
  <c r="FEG124" i="3"/>
  <c r="FEF124" i="3"/>
  <c r="FEE124" i="3"/>
  <c r="FED124" i="3"/>
  <c r="FEC124" i="3"/>
  <c r="FEB124" i="3"/>
  <c r="FEA124" i="3"/>
  <c r="FDZ124" i="3"/>
  <c r="FDY124" i="3"/>
  <c r="FDX124" i="3"/>
  <c r="FDW124" i="3"/>
  <c r="FDV124" i="3"/>
  <c r="FDU124" i="3"/>
  <c r="FDT124" i="3"/>
  <c r="FDS124" i="3"/>
  <c r="FDR124" i="3"/>
  <c r="FDQ124" i="3"/>
  <c r="FDP124" i="3"/>
  <c r="FDO124" i="3"/>
  <c r="FDN124" i="3"/>
  <c r="FDM124" i="3"/>
  <c r="FDL124" i="3"/>
  <c r="FDK124" i="3"/>
  <c r="FDJ124" i="3"/>
  <c r="FDI124" i="3"/>
  <c r="FDH124" i="3"/>
  <c r="FDG124" i="3"/>
  <c r="FDF124" i="3"/>
  <c r="FDE124" i="3"/>
  <c r="FDD124" i="3"/>
  <c r="FDC124" i="3"/>
  <c r="FDB124" i="3"/>
  <c r="FDA124" i="3"/>
  <c r="FCZ124" i="3"/>
  <c r="FCY124" i="3"/>
  <c r="FCX124" i="3"/>
  <c r="FCW124" i="3"/>
  <c r="FCV124" i="3"/>
  <c r="FCU124" i="3"/>
  <c r="FCT124" i="3"/>
  <c r="FCS124" i="3"/>
  <c r="FCR124" i="3"/>
  <c r="FCQ124" i="3"/>
  <c r="FCP124" i="3"/>
  <c r="FCO124" i="3"/>
  <c r="FCN124" i="3"/>
  <c r="FCM124" i="3"/>
  <c r="FCL124" i="3"/>
  <c r="FCK124" i="3"/>
  <c r="FCJ124" i="3"/>
  <c r="FCI124" i="3"/>
  <c r="FCH124" i="3"/>
  <c r="FCG124" i="3"/>
  <c r="FCF124" i="3"/>
  <c r="FCE124" i="3"/>
  <c r="FCD124" i="3"/>
  <c r="FCC124" i="3"/>
  <c r="FCB124" i="3"/>
  <c r="FCA124" i="3"/>
  <c r="FBZ124" i="3"/>
  <c r="FBY124" i="3"/>
  <c r="FBX124" i="3"/>
  <c r="FBW124" i="3"/>
  <c r="FBV124" i="3"/>
  <c r="FBU124" i="3"/>
  <c r="FBT124" i="3"/>
  <c r="FBS124" i="3"/>
  <c r="FBR124" i="3"/>
  <c r="FBQ124" i="3"/>
  <c r="FBP124" i="3"/>
  <c r="FBO124" i="3"/>
  <c r="FBN124" i="3"/>
  <c r="FBM124" i="3"/>
  <c r="FBL124" i="3"/>
  <c r="FBK124" i="3"/>
  <c r="FBJ124" i="3"/>
  <c r="FBI124" i="3"/>
  <c r="FBH124" i="3"/>
  <c r="FBG124" i="3"/>
  <c r="FBF124" i="3"/>
  <c r="FBE124" i="3"/>
  <c r="FBD124" i="3"/>
  <c r="FBC124" i="3"/>
  <c r="FBB124" i="3"/>
  <c r="FBA124" i="3"/>
  <c r="FAZ124" i="3"/>
  <c r="FAY124" i="3"/>
  <c r="FAX124" i="3"/>
  <c r="FAW124" i="3"/>
  <c r="FAV124" i="3"/>
  <c r="FAU124" i="3"/>
  <c r="FAT124" i="3"/>
  <c r="FAS124" i="3"/>
  <c r="FAR124" i="3"/>
  <c r="FAQ124" i="3"/>
  <c r="FAP124" i="3"/>
  <c r="FAO124" i="3"/>
  <c r="FAN124" i="3"/>
  <c r="FAM124" i="3"/>
  <c r="FAL124" i="3"/>
  <c r="FAK124" i="3"/>
  <c r="FAJ124" i="3"/>
  <c r="FAI124" i="3"/>
  <c r="FAH124" i="3"/>
  <c r="FAG124" i="3"/>
  <c r="FAF124" i="3"/>
  <c r="FAE124" i="3"/>
  <c r="FAD124" i="3"/>
  <c r="FAC124" i="3"/>
  <c r="FAB124" i="3"/>
  <c r="FAA124" i="3"/>
  <c r="EZZ124" i="3"/>
  <c r="EZY124" i="3"/>
  <c r="EZX124" i="3"/>
  <c r="EZW124" i="3"/>
  <c r="EZV124" i="3"/>
  <c r="EZU124" i="3"/>
  <c r="EZT124" i="3"/>
  <c r="EZS124" i="3"/>
  <c r="EZR124" i="3"/>
  <c r="EZQ124" i="3"/>
  <c r="EZP124" i="3"/>
  <c r="EZO124" i="3"/>
  <c r="EZN124" i="3"/>
  <c r="EZM124" i="3"/>
  <c r="EZL124" i="3"/>
  <c r="EZK124" i="3"/>
  <c r="EZJ124" i="3"/>
  <c r="EZI124" i="3"/>
  <c r="EZH124" i="3"/>
  <c r="EZG124" i="3"/>
  <c r="EZF124" i="3"/>
  <c r="EZE124" i="3"/>
  <c r="EZD124" i="3"/>
  <c r="EZC124" i="3"/>
  <c r="EZB124" i="3"/>
  <c r="EZA124" i="3"/>
  <c r="EYZ124" i="3"/>
  <c r="EYY124" i="3"/>
  <c r="EYX124" i="3"/>
  <c r="EYW124" i="3"/>
  <c r="EYV124" i="3"/>
  <c r="EYU124" i="3"/>
  <c r="EYT124" i="3"/>
  <c r="EYS124" i="3"/>
  <c r="EYR124" i="3"/>
  <c r="EYQ124" i="3"/>
  <c r="EYP124" i="3"/>
  <c r="EYO124" i="3"/>
  <c r="EYN124" i="3"/>
  <c r="EYM124" i="3"/>
  <c r="EYL124" i="3"/>
  <c r="EYK124" i="3"/>
  <c r="EYJ124" i="3"/>
  <c r="EYI124" i="3"/>
  <c r="EYH124" i="3"/>
  <c r="EYG124" i="3"/>
  <c r="EYF124" i="3"/>
  <c r="EYE124" i="3"/>
  <c r="EYD124" i="3"/>
  <c r="EYC124" i="3"/>
  <c r="EYB124" i="3"/>
  <c r="EYA124" i="3"/>
  <c r="EXZ124" i="3"/>
  <c r="EXY124" i="3"/>
  <c r="EXX124" i="3"/>
  <c r="EXW124" i="3"/>
  <c r="EXV124" i="3"/>
  <c r="EXU124" i="3"/>
  <c r="EXT124" i="3"/>
  <c r="EXS124" i="3"/>
  <c r="EXR124" i="3"/>
  <c r="EXQ124" i="3"/>
  <c r="EXP124" i="3"/>
  <c r="EXO124" i="3"/>
  <c r="EXN124" i="3"/>
  <c r="EXM124" i="3"/>
  <c r="EXL124" i="3"/>
  <c r="EXK124" i="3"/>
  <c r="EXJ124" i="3"/>
  <c r="EXI124" i="3"/>
  <c r="EXH124" i="3"/>
  <c r="EXG124" i="3"/>
  <c r="EXF124" i="3"/>
  <c r="EXE124" i="3"/>
  <c r="EXD124" i="3"/>
  <c r="EXC124" i="3"/>
  <c r="EXB124" i="3"/>
  <c r="EXA124" i="3"/>
  <c r="EWZ124" i="3"/>
  <c r="EWY124" i="3"/>
  <c r="EWX124" i="3"/>
  <c r="EWW124" i="3"/>
  <c r="EWV124" i="3"/>
  <c r="EWU124" i="3"/>
  <c r="EWT124" i="3"/>
  <c r="EWS124" i="3"/>
  <c r="EWR124" i="3"/>
  <c r="EWQ124" i="3"/>
  <c r="EWP124" i="3"/>
  <c r="EWO124" i="3"/>
  <c r="EWN124" i="3"/>
  <c r="EWM124" i="3"/>
  <c r="EWL124" i="3"/>
  <c r="EWK124" i="3"/>
  <c r="EWJ124" i="3"/>
  <c r="EWI124" i="3"/>
  <c r="EWH124" i="3"/>
  <c r="EWG124" i="3"/>
  <c r="EWF124" i="3"/>
  <c r="EWE124" i="3"/>
  <c r="EWD124" i="3"/>
  <c r="EWC124" i="3"/>
  <c r="EWB124" i="3"/>
  <c r="EWA124" i="3"/>
  <c r="EVZ124" i="3"/>
  <c r="EVY124" i="3"/>
  <c r="EVX124" i="3"/>
  <c r="EVW124" i="3"/>
  <c r="EVV124" i="3"/>
  <c r="EVU124" i="3"/>
  <c r="EVT124" i="3"/>
  <c r="EVS124" i="3"/>
  <c r="EVR124" i="3"/>
  <c r="EVQ124" i="3"/>
  <c r="EVP124" i="3"/>
  <c r="EVO124" i="3"/>
  <c r="EVN124" i="3"/>
  <c r="EVM124" i="3"/>
  <c r="EVL124" i="3"/>
  <c r="EVK124" i="3"/>
  <c r="EVJ124" i="3"/>
  <c r="EVI124" i="3"/>
  <c r="EVH124" i="3"/>
  <c r="EVG124" i="3"/>
  <c r="EVF124" i="3"/>
  <c r="EVE124" i="3"/>
  <c r="EVD124" i="3"/>
  <c r="EVC124" i="3"/>
  <c r="EVB124" i="3"/>
  <c r="EVA124" i="3"/>
  <c r="EUZ124" i="3"/>
  <c r="EUY124" i="3"/>
  <c r="EUX124" i="3"/>
  <c r="EUW124" i="3"/>
  <c r="EUV124" i="3"/>
  <c r="EUU124" i="3"/>
  <c r="EUT124" i="3"/>
  <c r="EUS124" i="3"/>
  <c r="EUR124" i="3"/>
  <c r="EUQ124" i="3"/>
  <c r="EUP124" i="3"/>
  <c r="EUO124" i="3"/>
  <c r="EUN124" i="3"/>
  <c r="EUM124" i="3"/>
  <c r="EUL124" i="3"/>
  <c r="EUK124" i="3"/>
  <c r="EUJ124" i="3"/>
  <c r="EUI124" i="3"/>
  <c r="EUH124" i="3"/>
  <c r="EUG124" i="3"/>
  <c r="EUF124" i="3"/>
  <c r="EUE124" i="3"/>
  <c r="EUD124" i="3"/>
  <c r="EUC124" i="3"/>
  <c r="EUB124" i="3"/>
  <c r="EUA124" i="3"/>
  <c r="ETZ124" i="3"/>
  <c r="ETY124" i="3"/>
  <c r="ETX124" i="3"/>
  <c r="ETW124" i="3"/>
  <c r="ETV124" i="3"/>
  <c r="ETU124" i="3"/>
  <c r="ETT124" i="3"/>
  <c r="ETS124" i="3"/>
  <c r="ETR124" i="3"/>
  <c r="ETQ124" i="3"/>
  <c r="ETP124" i="3"/>
  <c r="ETO124" i="3"/>
  <c r="ETN124" i="3"/>
  <c r="ETM124" i="3"/>
  <c r="ETL124" i="3"/>
  <c r="ETK124" i="3"/>
  <c r="ETJ124" i="3"/>
  <c r="ETI124" i="3"/>
  <c r="ETH124" i="3"/>
  <c r="ETG124" i="3"/>
  <c r="ETF124" i="3"/>
  <c r="ETE124" i="3"/>
  <c r="ETD124" i="3"/>
  <c r="ETC124" i="3"/>
  <c r="ETB124" i="3"/>
  <c r="ETA124" i="3"/>
  <c r="ESZ124" i="3"/>
  <c r="ESY124" i="3"/>
  <c r="ESX124" i="3"/>
  <c r="ESW124" i="3"/>
  <c r="ESV124" i="3"/>
  <c r="ESU124" i="3"/>
  <c r="EST124" i="3"/>
  <c r="ESS124" i="3"/>
  <c r="ESR124" i="3"/>
  <c r="ESQ124" i="3"/>
  <c r="ESP124" i="3"/>
  <c r="ESO124" i="3"/>
  <c r="ESN124" i="3"/>
  <c r="ESM124" i="3"/>
  <c r="ESL124" i="3"/>
  <c r="ESK124" i="3"/>
  <c r="ESJ124" i="3"/>
  <c r="ESI124" i="3"/>
  <c r="ESH124" i="3"/>
  <c r="ESG124" i="3"/>
  <c r="ESF124" i="3"/>
  <c r="ESE124" i="3"/>
  <c r="ESD124" i="3"/>
  <c r="ESC124" i="3"/>
  <c r="ESB124" i="3"/>
  <c r="ESA124" i="3"/>
  <c r="ERZ124" i="3"/>
  <c r="ERY124" i="3"/>
  <c r="ERX124" i="3"/>
  <c r="ERW124" i="3"/>
  <c r="ERV124" i="3"/>
  <c r="ERU124" i="3"/>
  <c r="ERT124" i="3"/>
  <c r="ERS124" i="3"/>
  <c r="ERR124" i="3"/>
  <c r="ERQ124" i="3"/>
  <c r="ERP124" i="3"/>
  <c r="ERO124" i="3"/>
  <c r="ERN124" i="3"/>
  <c r="ERM124" i="3"/>
  <c r="ERL124" i="3"/>
  <c r="ERK124" i="3"/>
  <c r="ERJ124" i="3"/>
  <c r="ERI124" i="3"/>
  <c r="ERH124" i="3"/>
  <c r="ERG124" i="3"/>
  <c r="ERF124" i="3"/>
  <c r="ERE124" i="3"/>
  <c r="ERD124" i="3"/>
  <c r="ERC124" i="3"/>
  <c r="ERB124" i="3"/>
  <c r="ERA124" i="3"/>
  <c r="EQZ124" i="3"/>
  <c r="EQY124" i="3"/>
  <c r="EQX124" i="3"/>
  <c r="EQW124" i="3"/>
  <c r="EQV124" i="3"/>
  <c r="EQU124" i="3"/>
  <c r="EQT124" i="3"/>
  <c r="EQS124" i="3"/>
  <c r="EQR124" i="3"/>
  <c r="EQQ124" i="3"/>
  <c r="EQP124" i="3"/>
  <c r="EQO124" i="3"/>
  <c r="EQN124" i="3"/>
  <c r="EQM124" i="3"/>
  <c r="EQL124" i="3"/>
  <c r="EQK124" i="3"/>
  <c r="EQJ124" i="3"/>
  <c r="EQI124" i="3"/>
  <c r="EQH124" i="3"/>
  <c r="EQG124" i="3"/>
  <c r="EQF124" i="3"/>
  <c r="EQE124" i="3"/>
  <c r="EQD124" i="3"/>
  <c r="EQC124" i="3"/>
  <c r="EQB124" i="3"/>
  <c r="EQA124" i="3"/>
  <c r="EPZ124" i="3"/>
  <c r="EPY124" i="3"/>
  <c r="EPX124" i="3"/>
  <c r="EPW124" i="3"/>
  <c r="EPV124" i="3"/>
  <c r="EPU124" i="3"/>
  <c r="EPT124" i="3"/>
  <c r="EPS124" i="3"/>
  <c r="EPR124" i="3"/>
  <c r="EPQ124" i="3"/>
  <c r="EPP124" i="3"/>
  <c r="EPO124" i="3"/>
  <c r="EPN124" i="3"/>
  <c r="EPM124" i="3"/>
  <c r="EPL124" i="3"/>
  <c r="EPK124" i="3"/>
  <c r="EPJ124" i="3"/>
  <c r="EPI124" i="3"/>
  <c r="EPH124" i="3"/>
  <c r="EPG124" i="3"/>
  <c r="EPF124" i="3"/>
  <c r="EPE124" i="3"/>
  <c r="EPD124" i="3"/>
  <c r="EPC124" i="3"/>
  <c r="EPB124" i="3"/>
  <c r="EPA124" i="3"/>
  <c r="EOZ124" i="3"/>
  <c r="EOY124" i="3"/>
  <c r="EOX124" i="3"/>
  <c r="EOW124" i="3"/>
  <c r="EOV124" i="3"/>
  <c r="EOU124" i="3"/>
  <c r="EOT124" i="3"/>
  <c r="EOS124" i="3"/>
  <c r="EOR124" i="3"/>
  <c r="EOQ124" i="3"/>
  <c r="EOP124" i="3"/>
  <c r="EOO124" i="3"/>
  <c r="EON124" i="3"/>
  <c r="EOM124" i="3"/>
  <c r="EOL124" i="3"/>
  <c r="EOK124" i="3"/>
  <c r="EOJ124" i="3"/>
  <c r="EOI124" i="3"/>
  <c r="EOH124" i="3"/>
  <c r="EOG124" i="3"/>
  <c r="EOF124" i="3"/>
  <c r="EOE124" i="3"/>
  <c r="EOD124" i="3"/>
  <c r="EOC124" i="3"/>
  <c r="EOB124" i="3"/>
  <c r="EOA124" i="3"/>
  <c r="ENZ124" i="3"/>
  <c r="ENY124" i="3"/>
  <c r="ENX124" i="3"/>
  <c r="ENW124" i="3"/>
  <c r="ENV124" i="3"/>
  <c r="ENU124" i="3"/>
  <c r="ENT124" i="3"/>
  <c r="ENS124" i="3"/>
  <c r="ENR124" i="3"/>
  <c r="ENQ124" i="3"/>
  <c r="ENP124" i="3"/>
  <c r="ENO124" i="3"/>
  <c r="ENN124" i="3"/>
  <c r="ENM124" i="3"/>
  <c r="ENL124" i="3"/>
  <c r="ENK124" i="3"/>
  <c r="ENJ124" i="3"/>
  <c r="ENI124" i="3"/>
  <c r="ENH124" i="3"/>
  <c r="ENG124" i="3"/>
  <c r="ENF124" i="3"/>
  <c r="ENE124" i="3"/>
  <c r="END124" i="3"/>
  <c r="ENC124" i="3"/>
  <c r="ENB124" i="3"/>
  <c r="ENA124" i="3"/>
  <c r="EMZ124" i="3"/>
  <c r="EMY124" i="3"/>
  <c r="EMX124" i="3"/>
  <c r="EMW124" i="3"/>
  <c r="EMV124" i="3"/>
  <c r="EMU124" i="3"/>
  <c r="EMT124" i="3"/>
  <c r="EMS124" i="3"/>
  <c r="EMR124" i="3"/>
  <c r="EMQ124" i="3"/>
  <c r="EMP124" i="3"/>
  <c r="EMO124" i="3"/>
  <c r="EMN124" i="3"/>
  <c r="EMM124" i="3"/>
  <c r="EML124" i="3"/>
  <c r="EMK124" i="3"/>
  <c r="EMJ124" i="3"/>
  <c r="EMI124" i="3"/>
  <c r="EMH124" i="3"/>
  <c r="EMG124" i="3"/>
  <c r="EMF124" i="3"/>
  <c r="EME124" i="3"/>
  <c r="EMD124" i="3"/>
  <c r="EMC124" i="3"/>
  <c r="EMB124" i="3"/>
  <c r="EMA124" i="3"/>
  <c r="ELZ124" i="3"/>
  <c r="ELY124" i="3"/>
  <c r="ELX124" i="3"/>
  <c r="ELW124" i="3"/>
  <c r="ELV124" i="3"/>
  <c r="ELU124" i="3"/>
  <c r="ELT124" i="3"/>
  <c r="ELS124" i="3"/>
  <c r="ELR124" i="3"/>
  <c r="ELQ124" i="3"/>
  <c r="ELP124" i="3"/>
  <c r="ELO124" i="3"/>
  <c r="ELN124" i="3"/>
  <c r="ELM124" i="3"/>
  <c r="ELL124" i="3"/>
  <c r="ELK124" i="3"/>
  <c r="ELJ124" i="3"/>
  <c r="ELI124" i="3"/>
  <c r="ELH124" i="3"/>
  <c r="ELG124" i="3"/>
  <c r="ELF124" i="3"/>
  <c r="ELE124" i="3"/>
  <c r="ELD124" i="3"/>
  <c r="ELC124" i="3"/>
  <c r="ELB124" i="3"/>
  <c r="ELA124" i="3"/>
  <c r="EKZ124" i="3"/>
  <c r="EKY124" i="3"/>
  <c r="EKX124" i="3"/>
  <c r="EKW124" i="3"/>
  <c r="EKV124" i="3"/>
  <c r="EKU124" i="3"/>
  <c r="EKT124" i="3"/>
  <c r="EKS124" i="3"/>
  <c r="EKR124" i="3"/>
  <c r="EKQ124" i="3"/>
  <c r="EKP124" i="3"/>
  <c r="EKO124" i="3"/>
  <c r="EKN124" i="3"/>
  <c r="EKM124" i="3"/>
  <c r="EKL124" i="3"/>
  <c r="EKK124" i="3"/>
  <c r="EKJ124" i="3"/>
  <c r="EKI124" i="3"/>
  <c r="EKH124" i="3"/>
  <c r="EKG124" i="3"/>
  <c r="EKF124" i="3"/>
  <c r="EKE124" i="3"/>
  <c r="EKD124" i="3"/>
  <c r="EKC124" i="3"/>
  <c r="EKB124" i="3"/>
  <c r="EKA124" i="3"/>
  <c r="EJZ124" i="3"/>
  <c r="EJY124" i="3"/>
  <c r="EJX124" i="3"/>
  <c r="EJW124" i="3"/>
  <c r="EJV124" i="3"/>
  <c r="EJU124" i="3"/>
  <c r="EJT124" i="3"/>
  <c r="EJS124" i="3"/>
  <c r="EJR124" i="3"/>
  <c r="EJQ124" i="3"/>
  <c r="EJP124" i="3"/>
  <c r="EJO124" i="3"/>
  <c r="EJN124" i="3"/>
  <c r="EJM124" i="3"/>
  <c r="EJL124" i="3"/>
  <c r="EJK124" i="3"/>
  <c r="EJJ124" i="3"/>
  <c r="EJI124" i="3"/>
  <c r="EJH124" i="3"/>
  <c r="EJG124" i="3"/>
  <c r="EJF124" i="3"/>
  <c r="EJE124" i="3"/>
  <c r="EJD124" i="3"/>
  <c r="EJC124" i="3"/>
  <c r="EJB124" i="3"/>
  <c r="EJA124" i="3"/>
  <c r="EIZ124" i="3"/>
  <c r="EIY124" i="3"/>
  <c r="EIX124" i="3"/>
  <c r="EIW124" i="3"/>
  <c r="EIV124" i="3"/>
  <c r="EIU124" i="3"/>
  <c r="EIT124" i="3"/>
  <c r="EIS124" i="3"/>
  <c r="EIR124" i="3"/>
  <c r="EIQ124" i="3"/>
  <c r="EIP124" i="3"/>
  <c r="EIO124" i="3"/>
  <c r="EIN124" i="3"/>
  <c r="EIM124" i="3"/>
  <c r="EIL124" i="3"/>
  <c r="EIK124" i="3"/>
  <c r="EIJ124" i="3"/>
  <c r="EII124" i="3"/>
  <c r="EIH124" i="3"/>
  <c r="EIG124" i="3"/>
  <c r="EIF124" i="3"/>
  <c r="EIE124" i="3"/>
  <c r="EID124" i="3"/>
  <c r="EIC124" i="3"/>
  <c r="EIB124" i="3"/>
  <c r="EIA124" i="3"/>
  <c r="EHZ124" i="3"/>
  <c r="EHY124" i="3"/>
  <c r="EHX124" i="3"/>
  <c r="EHW124" i="3"/>
  <c r="EHV124" i="3"/>
  <c r="EHU124" i="3"/>
  <c r="EHT124" i="3"/>
  <c r="EHS124" i="3"/>
  <c r="EHR124" i="3"/>
  <c r="EHQ124" i="3"/>
  <c r="EHP124" i="3"/>
  <c r="EHO124" i="3"/>
  <c r="EHN124" i="3"/>
  <c r="EHM124" i="3"/>
  <c r="EHL124" i="3"/>
  <c r="EHK124" i="3"/>
  <c r="EHJ124" i="3"/>
  <c r="EHI124" i="3"/>
  <c r="EHH124" i="3"/>
  <c r="EHG124" i="3"/>
  <c r="EHF124" i="3"/>
  <c r="EHE124" i="3"/>
  <c r="EHD124" i="3"/>
  <c r="EHC124" i="3"/>
  <c r="EHB124" i="3"/>
  <c r="EHA124" i="3"/>
  <c r="EGZ124" i="3"/>
  <c r="EGY124" i="3"/>
  <c r="EGX124" i="3"/>
  <c r="EGW124" i="3"/>
  <c r="EGV124" i="3"/>
  <c r="EGU124" i="3"/>
  <c r="EGT124" i="3"/>
  <c r="EGS124" i="3"/>
  <c r="EGR124" i="3"/>
  <c r="EGQ124" i="3"/>
  <c r="EGP124" i="3"/>
  <c r="EGO124" i="3"/>
  <c r="EGN124" i="3"/>
  <c r="EGM124" i="3"/>
  <c r="EGL124" i="3"/>
  <c r="EGK124" i="3"/>
  <c r="EGJ124" i="3"/>
  <c r="EGI124" i="3"/>
  <c r="EGH124" i="3"/>
  <c r="EGG124" i="3"/>
  <c r="EGF124" i="3"/>
  <c r="EGE124" i="3"/>
  <c r="EGD124" i="3"/>
  <c r="EGC124" i="3"/>
  <c r="EGB124" i="3"/>
  <c r="EGA124" i="3"/>
  <c r="EFZ124" i="3"/>
  <c r="EFY124" i="3"/>
  <c r="EFX124" i="3"/>
  <c r="EFW124" i="3"/>
  <c r="EFV124" i="3"/>
  <c r="EFU124" i="3"/>
  <c r="EFT124" i="3"/>
  <c r="EFS124" i="3"/>
  <c r="EFR124" i="3"/>
  <c r="EFQ124" i="3"/>
  <c r="EFP124" i="3"/>
  <c r="EFO124" i="3"/>
  <c r="EFN124" i="3"/>
  <c r="EFM124" i="3"/>
  <c r="EFL124" i="3"/>
  <c r="EFK124" i="3"/>
  <c r="EFJ124" i="3"/>
  <c r="EFI124" i="3"/>
  <c r="EFH124" i="3"/>
  <c r="EFG124" i="3"/>
  <c r="EFF124" i="3"/>
  <c r="EFE124" i="3"/>
  <c r="EFD124" i="3"/>
  <c r="EFC124" i="3"/>
  <c r="EFB124" i="3"/>
  <c r="EFA124" i="3"/>
  <c r="EEZ124" i="3"/>
  <c r="EEY124" i="3"/>
  <c r="EEX124" i="3"/>
  <c r="EEW124" i="3"/>
  <c r="EEV124" i="3"/>
  <c r="EEU124" i="3"/>
  <c r="EET124" i="3"/>
  <c r="EES124" i="3"/>
  <c r="EER124" i="3"/>
  <c r="EEQ124" i="3"/>
  <c r="EEP124" i="3"/>
  <c r="EEO124" i="3"/>
  <c r="EEN124" i="3"/>
  <c r="EEM124" i="3"/>
  <c r="EEL124" i="3"/>
  <c r="EEK124" i="3"/>
  <c r="EEJ124" i="3"/>
  <c r="EEI124" i="3"/>
  <c r="EEH124" i="3"/>
  <c r="EEG124" i="3"/>
  <c r="EEF124" i="3"/>
  <c r="EEE124" i="3"/>
  <c r="EED124" i="3"/>
  <c r="EEC124" i="3"/>
  <c r="EEB124" i="3"/>
  <c r="EEA124" i="3"/>
  <c r="EDZ124" i="3"/>
  <c r="EDY124" i="3"/>
  <c r="EDX124" i="3"/>
  <c r="EDW124" i="3"/>
  <c r="EDV124" i="3"/>
  <c r="EDU124" i="3"/>
  <c r="EDT124" i="3"/>
  <c r="EDS124" i="3"/>
  <c r="EDR124" i="3"/>
  <c r="EDQ124" i="3"/>
  <c r="EDP124" i="3"/>
  <c r="EDO124" i="3"/>
  <c r="EDN124" i="3"/>
  <c r="EDM124" i="3"/>
  <c r="EDL124" i="3"/>
  <c r="EDK124" i="3"/>
  <c r="EDJ124" i="3"/>
  <c r="EDI124" i="3"/>
  <c r="EDH124" i="3"/>
  <c r="EDG124" i="3"/>
  <c r="EDF124" i="3"/>
  <c r="EDE124" i="3"/>
  <c r="EDD124" i="3"/>
  <c r="EDC124" i="3"/>
  <c r="EDB124" i="3"/>
  <c r="EDA124" i="3"/>
  <c r="ECZ124" i="3"/>
  <c r="ECY124" i="3"/>
  <c r="ECX124" i="3"/>
  <c r="ECW124" i="3"/>
  <c r="ECV124" i="3"/>
  <c r="ECU124" i="3"/>
  <c r="ECT124" i="3"/>
  <c r="ECS124" i="3"/>
  <c r="ECR124" i="3"/>
  <c r="ECQ124" i="3"/>
  <c r="ECP124" i="3"/>
  <c r="ECO124" i="3"/>
  <c r="ECN124" i="3"/>
  <c r="ECM124" i="3"/>
  <c r="ECL124" i="3"/>
  <c r="ECK124" i="3"/>
  <c r="ECJ124" i="3"/>
  <c r="ECI124" i="3"/>
  <c r="ECH124" i="3"/>
  <c r="ECG124" i="3"/>
  <c r="ECF124" i="3"/>
  <c r="ECE124" i="3"/>
  <c r="ECD124" i="3"/>
  <c r="ECC124" i="3"/>
  <c r="ECB124" i="3"/>
  <c r="ECA124" i="3"/>
  <c r="EBZ124" i="3"/>
  <c r="EBY124" i="3"/>
  <c r="EBX124" i="3"/>
  <c r="EBW124" i="3"/>
  <c r="EBV124" i="3"/>
  <c r="EBU124" i="3"/>
  <c r="EBT124" i="3"/>
  <c r="EBS124" i="3"/>
  <c r="EBR124" i="3"/>
  <c r="EBQ124" i="3"/>
  <c r="EBP124" i="3"/>
  <c r="EBO124" i="3"/>
  <c r="EBN124" i="3"/>
  <c r="EBM124" i="3"/>
  <c r="EBL124" i="3"/>
  <c r="EBK124" i="3"/>
  <c r="EBJ124" i="3"/>
  <c r="EBI124" i="3"/>
  <c r="EBH124" i="3"/>
  <c r="EBG124" i="3"/>
  <c r="EBF124" i="3"/>
  <c r="EBE124" i="3"/>
  <c r="EBD124" i="3"/>
  <c r="EBC124" i="3"/>
  <c r="EBB124" i="3"/>
  <c r="EBA124" i="3"/>
  <c r="EAZ124" i="3"/>
  <c r="EAY124" i="3"/>
  <c r="EAX124" i="3"/>
  <c r="EAW124" i="3"/>
  <c r="EAV124" i="3"/>
  <c r="EAU124" i="3"/>
  <c r="EAT124" i="3"/>
  <c r="EAS124" i="3"/>
  <c r="EAR124" i="3"/>
  <c r="EAQ124" i="3"/>
  <c r="EAP124" i="3"/>
  <c r="EAO124" i="3"/>
  <c r="EAN124" i="3"/>
  <c r="EAM124" i="3"/>
  <c r="EAL124" i="3"/>
  <c r="EAK124" i="3"/>
  <c r="EAJ124" i="3"/>
  <c r="EAI124" i="3"/>
  <c r="EAH124" i="3"/>
  <c r="EAG124" i="3"/>
  <c r="EAF124" i="3"/>
  <c r="EAE124" i="3"/>
  <c r="EAD124" i="3"/>
  <c r="EAC124" i="3"/>
  <c r="EAB124" i="3"/>
  <c r="EAA124" i="3"/>
  <c r="DZZ124" i="3"/>
  <c r="DZY124" i="3"/>
  <c r="DZX124" i="3"/>
  <c r="DZW124" i="3"/>
  <c r="DZV124" i="3"/>
  <c r="DZU124" i="3"/>
  <c r="DZT124" i="3"/>
  <c r="DZS124" i="3"/>
  <c r="DZR124" i="3"/>
  <c r="DZQ124" i="3"/>
  <c r="DZP124" i="3"/>
  <c r="DZO124" i="3"/>
  <c r="DZN124" i="3"/>
  <c r="DZM124" i="3"/>
  <c r="DZL124" i="3"/>
  <c r="DZK124" i="3"/>
  <c r="DZJ124" i="3"/>
  <c r="DZI124" i="3"/>
  <c r="DZH124" i="3"/>
  <c r="DZG124" i="3"/>
  <c r="DZF124" i="3"/>
  <c r="DZE124" i="3"/>
  <c r="DZD124" i="3"/>
  <c r="DZC124" i="3"/>
  <c r="DZB124" i="3"/>
  <c r="DZA124" i="3"/>
  <c r="DYZ124" i="3"/>
  <c r="DYY124" i="3"/>
  <c r="DYX124" i="3"/>
  <c r="DYW124" i="3"/>
  <c r="DYV124" i="3"/>
  <c r="DYU124" i="3"/>
  <c r="DYT124" i="3"/>
  <c r="DYS124" i="3"/>
  <c r="DYR124" i="3"/>
  <c r="DYQ124" i="3"/>
  <c r="DYP124" i="3"/>
  <c r="DYO124" i="3"/>
  <c r="DYN124" i="3"/>
  <c r="DYM124" i="3"/>
  <c r="DYL124" i="3"/>
  <c r="DYK124" i="3"/>
  <c r="DYJ124" i="3"/>
  <c r="DYI124" i="3"/>
  <c r="DYH124" i="3"/>
  <c r="DYG124" i="3"/>
  <c r="DYF124" i="3"/>
  <c r="DYE124" i="3"/>
  <c r="DYD124" i="3"/>
  <c r="DYC124" i="3"/>
  <c r="DYB124" i="3"/>
  <c r="DYA124" i="3"/>
  <c r="DXZ124" i="3"/>
  <c r="DXY124" i="3"/>
  <c r="DXX124" i="3"/>
  <c r="DXW124" i="3"/>
  <c r="DXV124" i="3"/>
  <c r="DXU124" i="3"/>
  <c r="DXT124" i="3"/>
  <c r="DXS124" i="3"/>
  <c r="DXR124" i="3"/>
  <c r="DXQ124" i="3"/>
  <c r="DXP124" i="3"/>
  <c r="DXO124" i="3"/>
  <c r="DXN124" i="3"/>
  <c r="DXM124" i="3"/>
  <c r="DXL124" i="3"/>
  <c r="DXK124" i="3"/>
  <c r="DXJ124" i="3"/>
  <c r="DXI124" i="3"/>
  <c r="DXH124" i="3"/>
  <c r="DXG124" i="3"/>
  <c r="DXF124" i="3"/>
  <c r="DXE124" i="3"/>
  <c r="DXD124" i="3"/>
  <c r="DXC124" i="3"/>
  <c r="DXB124" i="3"/>
  <c r="DXA124" i="3"/>
  <c r="DWZ124" i="3"/>
  <c r="DWY124" i="3"/>
  <c r="DWX124" i="3"/>
  <c r="DWW124" i="3"/>
  <c r="DWV124" i="3"/>
  <c r="DWU124" i="3"/>
  <c r="DWT124" i="3"/>
  <c r="DWS124" i="3"/>
  <c r="DWR124" i="3"/>
  <c r="DWQ124" i="3"/>
  <c r="DWP124" i="3"/>
  <c r="DWO124" i="3"/>
  <c r="DWN124" i="3"/>
  <c r="DWM124" i="3"/>
  <c r="DWL124" i="3"/>
  <c r="DWK124" i="3"/>
  <c r="DWJ124" i="3"/>
  <c r="DWI124" i="3"/>
  <c r="DWH124" i="3"/>
  <c r="DWG124" i="3"/>
  <c r="DWF124" i="3"/>
  <c r="DWE124" i="3"/>
  <c r="DWD124" i="3"/>
  <c r="DWC124" i="3"/>
  <c r="DWB124" i="3"/>
  <c r="DWA124" i="3"/>
  <c r="DVZ124" i="3"/>
  <c r="DVY124" i="3"/>
  <c r="DVX124" i="3"/>
  <c r="DVW124" i="3"/>
  <c r="DVV124" i="3"/>
  <c r="DVU124" i="3"/>
  <c r="DVT124" i="3"/>
  <c r="DVS124" i="3"/>
  <c r="DVR124" i="3"/>
  <c r="DVQ124" i="3"/>
  <c r="DVP124" i="3"/>
  <c r="DVO124" i="3"/>
  <c r="DVN124" i="3"/>
  <c r="DVM124" i="3"/>
  <c r="DVL124" i="3"/>
  <c r="DVK124" i="3"/>
  <c r="DVJ124" i="3"/>
  <c r="DVI124" i="3"/>
  <c r="DVH124" i="3"/>
  <c r="DVG124" i="3"/>
  <c r="DVF124" i="3"/>
  <c r="DVE124" i="3"/>
  <c r="DVD124" i="3"/>
  <c r="DVC124" i="3"/>
  <c r="DVB124" i="3"/>
  <c r="DVA124" i="3"/>
  <c r="DUZ124" i="3"/>
  <c r="DUY124" i="3"/>
  <c r="DUX124" i="3"/>
  <c r="DUW124" i="3"/>
  <c r="DUV124" i="3"/>
  <c r="DUU124" i="3"/>
  <c r="DUT124" i="3"/>
  <c r="DUS124" i="3"/>
  <c r="DUR124" i="3"/>
  <c r="DUQ124" i="3"/>
  <c r="DUP124" i="3"/>
  <c r="DUO124" i="3"/>
  <c r="DUN124" i="3"/>
  <c r="DUM124" i="3"/>
  <c r="DUL124" i="3"/>
  <c r="DUK124" i="3"/>
  <c r="DUJ124" i="3"/>
  <c r="DUI124" i="3"/>
  <c r="DUH124" i="3"/>
  <c r="DUG124" i="3"/>
  <c r="DUF124" i="3"/>
  <c r="DUE124" i="3"/>
  <c r="DUD124" i="3"/>
  <c r="DUC124" i="3"/>
  <c r="DUB124" i="3"/>
  <c r="DUA124" i="3"/>
  <c r="DTZ124" i="3"/>
  <c r="DTY124" i="3"/>
  <c r="DTX124" i="3"/>
  <c r="DTW124" i="3"/>
  <c r="DTV124" i="3"/>
  <c r="DTU124" i="3"/>
  <c r="DTT124" i="3"/>
  <c r="DTS124" i="3"/>
  <c r="DTR124" i="3"/>
  <c r="DTQ124" i="3"/>
  <c r="DTP124" i="3"/>
  <c r="DTO124" i="3"/>
  <c r="DTN124" i="3"/>
  <c r="DTM124" i="3"/>
  <c r="DTL124" i="3"/>
  <c r="DTK124" i="3"/>
  <c r="DTJ124" i="3"/>
  <c r="DTI124" i="3"/>
  <c r="DTH124" i="3"/>
  <c r="DTG124" i="3"/>
  <c r="DTF124" i="3"/>
  <c r="DTE124" i="3"/>
  <c r="DTD124" i="3"/>
  <c r="DTC124" i="3"/>
  <c r="DTB124" i="3"/>
  <c r="DTA124" i="3"/>
  <c r="DSZ124" i="3"/>
  <c r="DSY124" i="3"/>
  <c r="DSX124" i="3"/>
  <c r="DSW124" i="3"/>
  <c r="DSV124" i="3"/>
  <c r="DSU124" i="3"/>
  <c r="DST124" i="3"/>
  <c r="DSS124" i="3"/>
  <c r="DSR124" i="3"/>
  <c r="DSQ124" i="3"/>
  <c r="DSP124" i="3"/>
  <c r="DSO124" i="3"/>
  <c r="DSN124" i="3"/>
  <c r="DSM124" i="3"/>
  <c r="DSL124" i="3"/>
  <c r="DSK124" i="3"/>
  <c r="DSJ124" i="3"/>
  <c r="DSI124" i="3"/>
  <c r="DSH124" i="3"/>
  <c r="DSG124" i="3"/>
  <c r="DSF124" i="3"/>
  <c r="DSE124" i="3"/>
  <c r="DSD124" i="3"/>
  <c r="DSC124" i="3"/>
  <c r="DSB124" i="3"/>
  <c r="DSA124" i="3"/>
  <c r="DRZ124" i="3"/>
  <c r="DRY124" i="3"/>
  <c r="DRX124" i="3"/>
  <c r="DRW124" i="3"/>
  <c r="DRV124" i="3"/>
  <c r="DRU124" i="3"/>
  <c r="DRT124" i="3"/>
  <c r="DRS124" i="3"/>
  <c r="DRR124" i="3"/>
  <c r="DRQ124" i="3"/>
  <c r="DRP124" i="3"/>
  <c r="DRO124" i="3"/>
  <c r="DRN124" i="3"/>
  <c r="DRM124" i="3"/>
  <c r="DRL124" i="3"/>
  <c r="DRK124" i="3"/>
  <c r="DRJ124" i="3"/>
  <c r="DRI124" i="3"/>
  <c r="DRH124" i="3"/>
  <c r="DRG124" i="3"/>
  <c r="DRF124" i="3"/>
  <c r="DRE124" i="3"/>
  <c r="DRD124" i="3"/>
  <c r="DRC124" i="3"/>
  <c r="DRB124" i="3"/>
  <c r="DRA124" i="3"/>
  <c r="DQZ124" i="3"/>
  <c r="DQY124" i="3"/>
  <c r="DQX124" i="3"/>
  <c r="DQW124" i="3"/>
  <c r="DQV124" i="3"/>
  <c r="DQU124" i="3"/>
  <c r="DQT124" i="3"/>
  <c r="DQS124" i="3"/>
  <c r="DQR124" i="3"/>
  <c r="DQQ124" i="3"/>
  <c r="DQP124" i="3"/>
  <c r="DQO124" i="3"/>
  <c r="DQN124" i="3"/>
  <c r="DQM124" i="3"/>
  <c r="DQL124" i="3"/>
  <c r="DQK124" i="3"/>
  <c r="DQJ124" i="3"/>
  <c r="DQI124" i="3"/>
  <c r="DQH124" i="3"/>
  <c r="DQG124" i="3"/>
  <c r="DQF124" i="3"/>
  <c r="DQE124" i="3"/>
  <c r="DQD124" i="3"/>
  <c r="DQC124" i="3"/>
  <c r="DQB124" i="3"/>
  <c r="DQA124" i="3"/>
  <c r="DPZ124" i="3"/>
  <c r="DPY124" i="3"/>
  <c r="DPX124" i="3"/>
  <c r="DPW124" i="3"/>
  <c r="DPV124" i="3"/>
  <c r="DPU124" i="3"/>
  <c r="DPT124" i="3"/>
  <c r="DPS124" i="3"/>
  <c r="DPR124" i="3"/>
  <c r="DPQ124" i="3"/>
  <c r="DPP124" i="3"/>
  <c r="DPO124" i="3"/>
  <c r="DPN124" i="3"/>
  <c r="DPM124" i="3"/>
  <c r="DPL124" i="3"/>
  <c r="DPK124" i="3"/>
  <c r="DPJ124" i="3"/>
  <c r="DPI124" i="3"/>
  <c r="DPH124" i="3"/>
  <c r="DPG124" i="3"/>
  <c r="DPF124" i="3"/>
  <c r="DPE124" i="3"/>
  <c r="DPD124" i="3"/>
  <c r="DPC124" i="3"/>
  <c r="DPB124" i="3"/>
  <c r="DPA124" i="3"/>
  <c r="DOZ124" i="3"/>
  <c r="DOY124" i="3"/>
  <c r="DOX124" i="3"/>
  <c r="DOW124" i="3"/>
  <c r="DOV124" i="3"/>
  <c r="DOU124" i="3"/>
  <c r="DOT124" i="3"/>
  <c r="DOS124" i="3"/>
  <c r="DOR124" i="3"/>
  <c r="DOQ124" i="3"/>
  <c r="DOP124" i="3"/>
  <c r="DOO124" i="3"/>
  <c r="DON124" i="3"/>
  <c r="DOM124" i="3"/>
  <c r="DOL124" i="3"/>
  <c r="DOK124" i="3"/>
  <c r="DOJ124" i="3"/>
  <c r="DOI124" i="3"/>
  <c r="DOH124" i="3"/>
  <c r="DOG124" i="3"/>
  <c r="DOF124" i="3"/>
  <c r="DOE124" i="3"/>
  <c r="DOD124" i="3"/>
  <c r="DOC124" i="3"/>
  <c r="DOB124" i="3"/>
  <c r="DOA124" i="3"/>
  <c r="DNZ124" i="3"/>
  <c r="DNY124" i="3"/>
  <c r="DNX124" i="3"/>
  <c r="DNW124" i="3"/>
  <c r="DNV124" i="3"/>
  <c r="DNU124" i="3"/>
  <c r="DNT124" i="3"/>
  <c r="DNS124" i="3"/>
  <c r="DNR124" i="3"/>
  <c r="DNQ124" i="3"/>
  <c r="DNP124" i="3"/>
  <c r="DNO124" i="3"/>
  <c r="DNN124" i="3"/>
  <c r="DNM124" i="3"/>
  <c r="DNL124" i="3"/>
  <c r="DNK124" i="3"/>
  <c r="DNJ124" i="3"/>
  <c r="DNI124" i="3"/>
  <c r="DNH124" i="3"/>
  <c r="DNG124" i="3"/>
  <c r="DNF124" i="3"/>
  <c r="DNE124" i="3"/>
  <c r="DND124" i="3"/>
  <c r="DNC124" i="3"/>
  <c r="DNB124" i="3"/>
  <c r="DNA124" i="3"/>
  <c r="DMZ124" i="3"/>
  <c r="DMY124" i="3"/>
  <c r="DMX124" i="3"/>
  <c r="DMW124" i="3"/>
  <c r="DMV124" i="3"/>
  <c r="DMU124" i="3"/>
  <c r="DMT124" i="3"/>
  <c r="DMS124" i="3"/>
  <c r="DMR124" i="3"/>
  <c r="DMQ124" i="3"/>
  <c r="DMP124" i="3"/>
  <c r="DMO124" i="3"/>
  <c r="DMN124" i="3"/>
  <c r="DMM124" i="3"/>
  <c r="DML124" i="3"/>
  <c r="DMK124" i="3"/>
  <c r="DMJ124" i="3"/>
  <c r="DMI124" i="3"/>
  <c r="DMH124" i="3"/>
  <c r="DMG124" i="3"/>
  <c r="DMF124" i="3"/>
  <c r="DME124" i="3"/>
  <c r="DMD124" i="3"/>
  <c r="DMC124" i="3"/>
  <c r="DMB124" i="3"/>
  <c r="DMA124" i="3"/>
  <c r="DLZ124" i="3"/>
  <c r="DLY124" i="3"/>
  <c r="DLX124" i="3"/>
  <c r="DLW124" i="3"/>
  <c r="DLV124" i="3"/>
  <c r="DLU124" i="3"/>
  <c r="DLT124" i="3"/>
  <c r="DLS124" i="3"/>
  <c r="DLR124" i="3"/>
  <c r="DLQ124" i="3"/>
  <c r="DLP124" i="3"/>
  <c r="DLO124" i="3"/>
  <c r="DLN124" i="3"/>
  <c r="DLM124" i="3"/>
  <c r="DLL124" i="3"/>
  <c r="DLK124" i="3"/>
  <c r="DLJ124" i="3"/>
  <c r="DLI124" i="3"/>
  <c r="DLH124" i="3"/>
  <c r="DLG124" i="3"/>
  <c r="DLF124" i="3"/>
  <c r="DLE124" i="3"/>
  <c r="DLD124" i="3"/>
  <c r="DLC124" i="3"/>
  <c r="DLB124" i="3"/>
  <c r="DLA124" i="3"/>
  <c r="DKZ124" i="3"/>
  <c r="DKY124" i="3"/>
  <c r="DKX124" i="3"/>
  <c r="DKW124" i="3"/>
  <c r="DKV124" i="3"/>
  <c r="DKU124" i="3"/>
  <c r="DKT124" i="3"/>
  <c r="DKS124" i="3"/>
  <c r="DKR124" i="3"/>
  <c r="DKQ124" i="3"/>
  <c r="DKP124" i="3"/>
  <c r="DKO124" i="3"/>
  <c r="DKN124" i="3"/>
  <c r="DKM124" i="3"/>
  <c r="DKL124" i="3"/>
  <c r="DKK124" i="3"/>
  <c r="DKJ124" i="3"/>
  <c r="DKI124" i="3"/>
  <c r="DKH124" i="3"/>
  <c r="DKG124" i="3"/>
  <c r="DKF124" i="3"/>
  <c r="DKE124" i="3"/>
  <c r="DKD124" i="3"/>
  <c r="DKC124" i="3"/>
  <c r="DKB124" i="3"/>
  <c r="DKA124" i="3"/>
  <c r="DJZ124" i="3"/>
  <c r="DJY124" i="3"/>
  <c r="DJX124" i="3"/>
  <c r="DJW124" i="3"/>
  <c r="DJV124" i="3"/>
  <c r="DJU124" i="3"/>
  <c r="DJT124" i="3"/>
  <c r="DJS124" i="3"/>
  <c r="DJR124" i="3"/>
  <c r="DJQ124" i="3"/>
  <c r="DJP124" i="3"/>
  <c r="DJO124" i="3"/>
  <c r="DJN124" i="3"/>
  <c r="DJM124" i="3"/>
  <c r="DJL124" i="3"/>
  <c r="DJK124" i="3"/>
  <c r="DJJ124" i="3"/>
  <c r="DJI124" i="3"/>
  <c r="DJH124" i="3"/>
  <c r="DJG124" i="3"/>
  <c r="DJF124" i="3"/>
  <c r="DJE124" i="3"/>
  <c r="DJD124" i="3"/>
  <c r="DJC124" i="3"/>
  <c r="DJB124" i="3"/>
  <c r="DJA124" i="3"/>
  <c r="DIZ124" i="3"/>
  <c r="DIY124" i="3"/>
  <c r="DIX124" i="3"/>
  <c r="DIW124" i="3"/>
  <c r="DIV124" i="3"/>
  <c r="DIU124" i="3"/>
  <c r="DIT124" i="3"/>
  <c r="DIS124" i="3"/>
  <c r="DIR124" i="3"/>
  <c r="DIQ124" i="3"/>
  <c r="DIP124" i="3"/>
  <c r="DIO124" i="3"/>
  <c r="DIN124" i="3"/>
  <c r="DIM124" i="3"/>
  <c r="DIL124" i="3"/>
  <c r="DIK124" i="3"/>
  <c r="DIJ124" i="3"/>
  <c r="DII124" i="3"/>
  <c r="DIH124" i="3"/>
  <c r="DIG124" i="3"/>
  <c r="DIF124" i="3"/>
  <c r="DIE124" i="3"/>
  <c r="DID124" i="3"/>
  <c r="DIC124" i="3"/>
  <c r="DIB124" i="3"/>
  <c r="DIA124" i="3"/>
  <c r="DHZ124" i="3"/>
  <c r="DHY124" i="3"/>
  <c r="DHX124" i="3"/>
  <c r="DHW124" i="3"/>
  <c r="DHV124" i="3"/>
  <c r="DHU124" i="3"/>
  <c r="DHT124" i="3"/>
  <c r="DHS124" i="3"/>
  <c r="DHR124" i="3"/>
  <c r="DHQ124" i="3"/>
  <c r="DHP124" i="3"/>
  <c r="DHO124" i="3"/>
  <c r="DHN124" i="3"/>
  <c r="DHM124" i="3"/>
  <c r="DHL124" i="3"/>
  <c r="DHK124" i="3"/>
  <c r="DHJ124" i="3"/>
  <c r="DHI124" i="3"/>
  <c r="DHH124" i="3"/>
  <c r="DHG124" i="3"/>
  <c r="DHF124" i="3"/>
  <c r="DHE124" i="3"/>
  <c r="DHD124" i="3"/>
  <c r="DHC124" i="3"/>
  <c r="DHB124" i="3"/>
  <c r="DHA124" i="3"/>
  <c r="DGZ124" i="3"/>
  <c r="DGY124" i="3"/>
  <c r="DGX124" i="3"/>
  <c r="DGW124" i="3"/>
  <c r="DGV124" i="3"/>
  <c r="DGU124" i="3"/>
  <c r="DGT124" i="3"/>
  <c r="DGS124" i="3"/>
  <c r="DGR124" i="3"/>
  <c r="DGQ124" i="3"/>
  <c r="DGP124" i="3"/>
  <c r="DGO124" i="3"/>
  <c r="DGN124" i="3"/>
  <c r="DGM124" i="3"/>
  <c r="DGL124" i="3"/>
  <c r="DGK124" i="3"/>
  <c r="DGJ124" i="3"/>
  <c r="DGI124" i="3"/>
  <c r="DGH124" i="3"/>
  <c r="DGG124" i="3"/>
  <c r="DGF124" i="3"/>
  <c r="DGE124" i="3"/>
  <c r="DGD124" i="3"/>
  <c r="DGC124" i="3"/>
  <c r="DGB124" i="3"/>
  <c r="DGA124" i="3"/>
  <c r="DFZ124" i="3"/>
  <c r="DFY124" i="3"/>
  <c r="DFX124" i="3"/>
  <c r="DFW124" i="3"/>
  <c r="DFV124" i="3"/>
  <c r="DFU124" i="3"/>
  <c r="DFT124" i="3"/>
  <c r="DFS124" i="3"/>
  <c r="DFR124" i="3"/>
  <c r="DFQ124" i="3"/>
  <c r="DFP124" i="3"/>
  <c r="DFO124" i="3"/>
  <c r="DFN124" i="3"/>
  <c r="DFM124" i="3"/>
  <c r="DFL124" i="3"/>
  <c r="DFK124" i="3"/>
  <c r="DFJ124" i="3"/>
  <c r="DFI124" i="3"/>
  <c r="DFH124" i="3"/>
  <c r="DFG124" i="3"/>
  <c r="DFF124" i="3"/>
  <c r="DFE124" i="3"/>
  <c r="DFD124" i="3"/>
  <c r="DFC124" i="3"/>
  <c r="DFB124" i="3"/>
  <c r="DFA124" i="3"/>
  <c r="DEZ124" i="3"/>
  <c r="DEY124" i="3"/>
  <c r="DEX124" i="3"/>
  <c r="DEW124" i="3"/>
  <c r="DEV124" i="3"/>
  <c r="DEU124" i="3"/>
  <c r="DET124" i="3"/>
  <c r="DES124" i="3"/>
  <c r="DER124" i="3"/>
  <c r="DEQ124" i="3"/>
  <c r="DEP124" i="3"/>
  <c r="DEO124" i="3"/>
  <c r="DEN124" i="3"/>
  <c r="DEM124" i="3"/>
  <c r="DEL124" i="3"/>
  <c r="DEK124" i="3"/>
  <c r="DEJ124" i="3"/>
  <c r="DEI124" i="3"/>
  <c r="DEH124" i="3"/>
  <c r="DEG124" i="3"/>
  <c r="DEF124" i="3"/>
  <c r="DEE124" i="3"/>
  <c r="DED124" i="3"/>
  <c r="DEC124" i="3"/>
  <c r="DEB124" i="3"/>
  <c r="DEA124" i="3"/>
  <c r="DDZ124" i="3"/>
  <c r="DDY124" i="3"/>
  <c r="DDX124" i="3"/>
  <c r="DDW124" i="3"/>
  <c r="DDV124" i="3"/>
  <c r="DDU124" i="3"/>
  <c r="DDT124" i="3"/>
  <c r="DDS124" i="3"/>
  <c r="DDR124" i="3"/>
  <c r="DDQ124" i="3"/>
  <c r="DDP124" i="3"/>
  <c r="DDO124" i="3"/>
  <c r="DDN124" i="3"/>
  <c r="DDM124" i="3"/>
  <c r="DDL124" i="3"/>
  <c r="DDK124" i="3"/>
  <c r="DDJ124" i="3"/>
  <c r="DDI124" i="3"/>
  <c r="DDH124" i="3"/>
  <c r="DDG124" i="3"/>
  <c r="DDF124" i="3"/>
  <c r="DDE124" i="3"/>
  <c r="DDD124" i="3"/>
  <c r="DDC124" i="3"/>
  <c r="DDB124" i="3"/>
  <c r="DDA124" i="3"/>
  <c r="DCZ124" i="3"/>
  <c r="DCY124" i="3"/>
  <c r="DCX124" i="3"/>
  <c r="DCW124" i="3"/>
  <c r="DCV124" i="3"/>
  <c r="DCU124" i="3"/>
  <c r="DCT124" i="3"/>
  <c r="DCS124" i="3"/>
  <c r="DCR124" i="3"/>
  <c r="DCQ124" i="3"/>
  <c r="DCP124" i="3"/>
  <c r="DCO124" i="3"/>
  <c r="DCN124" i="3"/>
  <c r="DCM124" i="3"/>
  <c r="DCL124" i="3"/>
  <c r="DCK124" i="3"/>
  <c r="DCJ124" i="3"/>
  <c r="DCI124" i="3"/>
  <c r="DCH124" i="3"/>
  <c r="DCG124" i="3"/>
  <c r="DCF124" i="3"/>
  <c r="DCE124" i="3"/>
  <c r="DCD124" i="3"/>
  <c r="DCC124" i="3"/>
  <c r="DCB124" i="3"/>
  <c r="DCA124" i="3"/>
  <c r="DBZ124" i="3"/>
  <c r="DBY124" i="3"/>
  <c r="DBX124" i="3"/>
  <c r="DBW124" i="3"/>
  <c r="DBV124" i="3"/>
  <c r="DBU124" i="3"/>
  <c r="DBT124" i="3"/>
  <c r="DBS124" i="3"/>
  <c r="DBR124" i="3"/>
  <c r="DBQ124" i="3"/>
  <c r="DBP124" i="3"/>
  <c r="DBO124" i="3"/>
  <c r="DBN124" i="3"/>
  <c r="DBM124" i="3"/>
  <c r="DBL124" i="3"/>
  <c r="DBK124" i="3"/>
  <c r="DBJ124" i="3"/>
  <c r="DBI124" i="3"/>
  <c r="DBH124" i="3"/>
  <c r="DBG124" i="3"/>
  <c r="DBF124" i="3"/>
  <c r="DBE124" i="3"/>
  <c r="DBD124" i="3"/>
  <c r="DBC124" i="3"/>
  <c r="DBB124" i="3"/>
  <c r="DBA124" i="3"/>
  <c r="DAZ124" i="3"/>
  <c r="DAY124" i="3"/>
  <c r="DAX124" i="3"/>
  <c r="DAW124" i="3"/>
  <c r="DAV124" i="3"/>
  <c r="DAU124" i="3"/>
  <c r="DAT124" i="3"/>
  <c r="DAS124" i="3"/>
  <c r="DAR124" i="3"/>
  <c r="DAQ124" i="3"/>
  <c r="DAP124" i="3"/>
  <c r="DAO124" i="3"/>
  <c r="DAN124" i="3"/>
  <c r="DAM124" i="3"/>
  <c r="DAL124" i="3"/>
  <c r="DAK124" i="3"/>
  <c r="DAJ124" i="3"/>
  <c r="DAI124" i="3"/>
  <c r="DAH124" i="3"/>
  <c r="DAG124" i="3"/>
  <c r="DAF124" i="3"/>
  <c r="DAE124" i="3"/>
  <c r="DAD124" i="3"/>
  <c r="DAC124" i="3"/>
  <c r="DAB124" i="3"/>
  <c r="DAA124" i="3"/>
  <c r="CZZ124" i="3"/>
  <c r="CZY124" i="3"/>
  <c r="CZX124" i="3"/>
  <c r="CZW124" i="3"/>
  <c r="CZV124" i="3"/>
  <c r="CZU124" i="3"/>
  <c r="CZT124" i="3"/>
  <c r="CZS124" i="3"/>
  <c r="CZR124" i="3"/>
  <c r="CZQ124" i="3"/>
  <c r="CZP124" i="3"/>
  <c r="CZO124" i="3"/>
  <c r="CZN124" i="3"/>
  <c r="CZM124" i="3"/>
  <c r="CZL124" i="3"/>
  <c r="CZK124" i="3"/>
  <c r="CZJ124" i="3"/>
  <c r="CZI124" i="3"/>
  <c r="CZH124" i="3"/>
  <c r="CZG124" i="3"/>
  <c r="CZF124" i="3"/>
  <c r="CZE124" i="3"/>
  <c r="CZD124" i="3"/>
  <c r="CZC124" i="3"/>
  <c r="CZB124" i="3"/>
  <c r="CZA124" i="3"/>
  <c r="CYZ124" i="3"/>
  <c r="CYY124" i="3"/>
  <c r="CYX124" i="3"/>
  <c r="CYW124" i="3"/>
  <c r="CYV124" i="3"/>
  <c r="CYU124" i="3"/>
  <c r="CYT124" i="3"/>
  <c r="CYS124" i="3"/>
  <c r="CYR124" i="3"/>
  <c r="CYQ124" i="3"/>
  <c r="CYP124" i="3"/>
  <c r="CYO124" i="3"/>
  <c r="CYN124" i="3"/>
  <c r="CYM124" i="3"/>
  <c r="CYL124" i="3"/>
  <c r="CYK124" i="3"/>
  <c r="CYJ124" i="3"/>
  <c r="CYI124" i="3"/>
  <c r="CYH124" i="3"/>
  <c r="CYG124" i="3"/>
  <c r="CYF124" i="3"/>
  <c r="CYE124" i="3"/>
  <c r="CYD124" i="3"/>
  <c r="CYC124" i="3"/>
  <c r="CYB124" i="3"/>
  <c r="CYA124" i="3"/>
  <c r="CXZ124" i="3"/>
  <c r="CXY124" i="3"/>
  <c r="CXX124" i="3"/>
  <c r="CXW124" i="3"/>
  <c r="CXV124" i="3"/>
  <c r="CXU124" i="3"/>
  <c r="CXT124" i="3"/>
  <c r="CXS124" i="3"/>
  <c r="CXR124" i="3"/>
  <c r="CXQ124" i="3"/>
  <c r="CXP124" i="3"/>
  <c r="CXO124" i="3"/>
  <c r="CXN124" i="3"/>
  <c r="CXM124" i="3"/>
  <c r="CXL124" i="3"/>
  <c r="CXK124" i="3"/>
  <c r="CXJ124" i="3"/>
  <c r="CXI124" i="3"/>
  <c r="CXH124" i="3"/>
  <c r="CXG124" i="3"/>
  <c r="CXF124" i="3"/>
  <c r="CXE124" i="3"/>
  <c r="CXD124" i="3"/>
  <c r="CXC124" i="3"/>
  <c r="CXB124" i="3"/>
  <c r="CXA124" i="3"/>
  <c r="CWZ124" i="3"/>
  <c r="CWY124" i="3"/>
  <c r="CWX124" i="3"/>
  <c r="CWW124" i="3"/>
  <c r="CWV124" i="3"/>
  <c r="CWU124" i="3"/>
  <c r="CWT124" i="3"/>
  <c r="CWS124" i="3"/>
  <c r="CWR124" i="3"/>
  <c r="CWQ124" i="3"/>
  <c r="CWP124" i="3"/>
  <c r="CWO124" i="3"/>
  <c r="CWN124" i="3"/>
  <c r="CWM124" i="3"/>
  <c r="CWL124" i="3"/>
  <c r="CWK124" i="3"/>
  <c r="CWJ124" i="3"/>
  <c r="CWI124" i="3"/>
  <c r="CWH124" i="3"/>
  <c r="CWG124" i="3"/>
  <c r="CWF124" i="3"/>
  <c r="CWE124" i="3"/>
  <c r="CWD124" i="3"/>
  <c r="CWC124" i="3"/>
  <c r="CWB124" i="3"/>
  <c r="CWA124" i="3"/>
  <c r="CVZ124" i="3"/>
  <c r="CVY124" i="3"/>
  <c r="CVX124" i="3"/>
  <c r="CVW124" i="3"/>
  <c r="CVV124" i="3"/>
  <c r="CVU124" i="3"/>
  <c r="CVT124" i="3"/>
  <c r="CVS124" i="3"/>
  <c r="CVR124" i="3"/>
  <c r="CVQ124" i="3"/>
  <c r="CVP124" i="3"/>
  <c r="CVO124" i="3"/>
  <c r="CVN124" i="3"/>
  <c r="CVM124" i="3"/>
  <c r="CVL124" i="3"/>
  <c r="CVK124" i="3"/>
  <c r="CVJ124" i="3"/>
  <c r="CVI124" i="3"/>
  <c r="CVH124" i="3"/>
  <c r="CVG124" i="3"/>
  <c r="CVF124" i="3"/>
  <c r="CVE124" i="3"/>
  <c r="CVD124" i="3"/>
  <c r="CVC124" i="3"/>
  <c r="CVB124" i="3"/>
  <c r="CVA124" i="3"/>
  <c r="CUZ124" i="3"/>
  <c r="CUY124" i="3"/>
  <c r="CUX124" i="3"/>
  <c r="CUW124" i="3"/>
  <c r="CUV124" i="3"/>
  <c r="CUU124" i="3"/>
  <c r="CUT124" i="3"/>
  <c r="CUS124" i="3"/>
  <c r="CUR124" i="3"/>
  <c r="CUQ124" i="3"/>
  <c r="CUP124" i="3"/>
  <c r="CUO124" i="3"/>
  <c r="CUN124" i="3"/>
  <c r="CUM124" i="3"/>
  <c r="CUL124" i="3"/>
  <c r="CUK124" i="3"/>
  <c r="CUJ124" i="3"/>
  <c r="CUI124" i="3"/>
  <c r="CUH124" i="3"/>
  <c r="CUG124" i="3"/>
  <c r="CUF124" i="3"/>
  <c r="CUE124" i="3"/>
  <c r="CUD124" i="3"/>
  <c r="CUC124" i="3"/>
  <c r="CUB124" i="3"/>
  <c r="CUA124" i="3"/>
  <c r="CTZ124" i="3"/>
  <c r="CTY124" i="3"/>
  <c r="CTX124" i="3"/>
  <c r="CTW124" i="3"/>
  <c r="CTV124" i="3"/>
  <c r="CTU124" i="3"/>
  <c r="CTT124" i="3"/>
  <c r="CTS124" i="3"/>
  <c r="CTR124" i="3"/>
  <c r="CTQ124" i="3"/>
  <c r="CTP124" i="3"/>
  <c r="CTO124" i="3"/>
  <c r="CTN124" i="3"/>
  <c r="CTM124" i="3"/>
  <c r="CTL124" i="3"/>
  <c r="CTK124" i="3"/>
  <c r="CTJ124" i="3"/>
  <c r="CTI124" i="3"/>
  <c r="CTH124" i="3"/>
  <c r="CTG124" i="3"/>
  <c r="CTF124" i="3"/>
  <c r="CTE124" i="3"/>
  <c r="CTD124" i="3"/>
  <c r="CTC124" i="3"/>
  <c r="CTB124" i="3"/>
  <c r="CTA124" i="3"/>
  <c r="CSZ124" i="3"/>
  <c r="CSY124" i="3"/>
  <c r="CSX124" i="3"/>
  <c r="CSW124" i="3"/>
  <c r="CSV124" i="3"/>
  <c r="CSU124" i="3"/>
  <c r="CST124" i="3"/>
  <c r="CSS124" i="3"/>
  <c r="CSR124" i="3"/>
  <c r="CSQ124" i="3"/>
  <c r="CSP124" i="3"/>
  <c r="CSO124" i="3"/>
  <c r="CSN124" i="3"/>
  <c r="CSM124" i="3"/>
  <c r="CSL124" i="3"/>
  <c r="CSK124" i="3"/>
  <c r="CSJ124" i="3"/>
  <c r="CSI124" i="3"/>
  <c r="CSH124" i="3"/>
  <c r="CSG124" i="3"/>
  <c r="CSF124" i="3"/>
  <c r="CSE124" i="3"/>
  <c r="CSD124" i="3"/>
  <c r="CSC124" i="3"/>
  <c r="CSB124" i="3"/>
  <c r="CSA124" i="3"/>
  <c r="CRZ124" i="3"/>
  <c r="CRY124" i="3"/>
  <c r="CRX124" i="3"/>
  <c r="CRW124" i="3"/>
  <c r="CRV124" i="3"/>
  <c r="CRU124" i="3"/>
  <c r="CRT124" i="3"/>
  <c r="CRS124" i="3"/>
  <c r="CRR124" i="3"/>
  <c r="CRQ124" i="3"/>
  <c r="CRP124" i="3"/>
  <c r="CRO124" i="3"/>
  <c r="CRN124" i="3"/>
  <c r="CRM124" i="3"/>
  <c r="CRL124" i="3"/>
  <c r="CRK124" i="3"/>
  <c r="CRJ124" i="3"/>
  <c r="CRI124" i="3"/>
  <c r="CRH124" i="3"/>
  <c r="CRG124" i="3"/>
  <c r="CRF124" i="3"/>
  <c r="CRE124" i="3"/>
  <c r="CRD124" i="3"/>
  <c r="CRC124" i="3"/>
  <c r="CRB124" i="3"/>
  <c r="CRA124" i="3"/>
  <c r="CQZ124" i="3"/>
  <c r="CQY124" i="3"/>
  <c r="CQX124" i="3"/>
  <c r="CQW124" i="3"/>
  <c r="CQV124" i="3"/>
  <c r="CQU124" i="3"/>
  <c r="CQT124" i="3"/>
  <c r="CQS124" i="3"/>
  <c r="CQR124" i="3"/>
  <c r="CQQ124" i="3"/>
  <c r="CQP124" i="3"/>
  <c r="CQO124" i="3"/>
  <c r="CQN124" i="3"/>
  <c r="CQM124" i="3"/>
  <c r="CQL124" i="3"/>
  <c r="CQK124" i="3"/>
  <c r="CQJ124" i="3"/>
  <c r="CQI124" i="3"/>
  <c r="CQH124" i="3"/>
  <c r="CQG124" i="3"/>
  <c r="CQF124" i="3"/>
  <c r="CQE124" i="3"/>
  <c r="CQD124" i="3"/>
  <c r="CQC124" i="3"/>
  <c r="CQB124" i="3"/>
  <c r="CQA124" i="3"/>
  <c r="CPZ124" i="3"/>
  <c r="CPY124" i="3"/>
  <c r="CPX124" i="3"/>
  <c r="CPW124" i="3"/>
  <c r="CPV124" i="3"/>
  <c r="CPU124" i="3"/>
  <c r="CPT124" i="3"/>
  <c r="CPS124" i="3"/>
  <c r="CPR124" i="3"/>
  <c r="CPQ124" i="3"/>
  <c r="CPP124" i="3"/>
  <c r="CPO124" i="3"/>
  <c r="CPN124" i="3"/>
  <c r="CPM124" i="3"/>
  <c r="CPL124" i="3"/>
  <c r="CPK124" i="3"/>
  <c r="CPJ124" i="3"/>
  <c r="CPI124" i="3"/>
  <c r="CPH124" i="3"/>
  <c r="CPG124" i="3"/>
  <c r="CPF124" i="3"/>
  <c r="CPE124" i="3"/>
  <c r="CPD124" i="3"/>
  <c r="CPC124" i="3"/>
  <c r="CPB124" i="3"/>
  <c r="CPA124" i="3"/>
  <c r="COZ124" i="3"/>
  <c r="COY124" i="3"/>
  <c r="COX124" i="3"/>
  <c r="COW124" i="3"/>
  <c r="COV124" i="3"/>
  <c r="COU124" i="3"/>
  <c r="COT124" i="3"/>
  <c r="COS124" i="3"/>
  <c r="COR124" i="3"/>
  <c r="COQ124" i="3"/>
  <c r="COP124" i="3"/>
  <c r="COO124" i="3"/>
  <c r="CON124" i="3"/>
  <c r="COM124" i="3"/>
  <c r="COL124" i="3"/>
  <c r="COK124" i="3"/>
  <c r="COJ124" i="3"/>
  <c r="COI124" i="3"/>
  <c r="COH124" i="3"/>
  <c r="COG124" i="3"/>
  <c r="COF124" i="3"/>
  <c r="COE124" i="3"/>
  <c r="COD124" i="3"/>
  <c r="COC124" i="3"/>
  <c r="COB124" i="3"/>
  <c r="COA124" i="3"/>
  <c r="CNZ124" i="3"/>
  <c r="CNY124" i="3"/>
  <c r="CNX124" i="3"/>
  <c r="CNW124" i="3"/>
  <c r="CNV124" i="3"/>
  <c r="CNU124" i="3"/>
  <c r="CNT124" i="3"/>
  <c r="CNS124" i="3"/>
  <c r="CNR124" i="3"/>
  <c r="CNQ124" i="3"/>
  <c r="CNP124" i="3"/>
  <c r="CNO124" i="3"/>
  <c r="CNN124" i="3"/>
  <c r="CNM124" i="3"/>
  <c r="CNL124" i="3"/>
  <c r="CNK124" i="3"/>
  <c r="CNJ124" i="3"/>
  <c r="CNI124" i="3"/>
  <c r="CNH124" i="3"/>
  <c r="CNG124" i="3"/>
  <c r="CNF124" i="3"/>
  <c r="CNE124" i="3"/>
  <c r="CND124" i="3"/>
  <c r="CNC124" i="3"/>
  <c r="CNB124" i="3"/>
  <c r="CNA124" i="3"/>
  <c r="CMZ124" i="3"/>
  <c r="CMY124" i="3"/>
  <c r="CMX124" i="3"/>
  <c r="CMW124" i="3"/>
  <c r="CMV124" i="3"/>
  <c r="CMU124" i="3"/>
  <c r="CMT124" i="3"/>
  <c r="CMS124" i="3"/>
  <c r="CMR124" i="3"/>
  <c r="CMQ124" i="3"/>
  <c r="CMP124" i="3"/>
  <c r="CMO124" i="3"/>
  <c r="CMN124" i="3"/>
  <c r="CMM124" i="3"/>
  <c r="CML124" i="3"/>
  <c r="CMK124" i="3"/>
  <c r="CMJ124" i="3"/>
  <c r="CMI124" i="3"/>
  <c r="CMH124" i="3"/>
  <c r="CMG124" i="3"/>
  <c r="CMF124" i="3"/>
  <c r="CME124" i="3"/>
  <c r="CMD124" i="3"/>
  <c r="CMC124" i="3"/>
  <c r="CMB124" i="3"/>
  <c r="CMA124" i="3"/>
  <c r="CLZ124" i="3"/>
  <c r="CLY124" i="3"/>
  <c r="CLX124" i="3"/>
  <c r="CLW124" i="3"/>
  <c r="CLV124" i="3"/>
  <c r="CLU124" i="3"/>
  <c r="CLT124" i="3"/>
  <c r="CLS124" i="3"/>
  <c r="CLR124" i="3"/>
  <c r="CLQ124" i="3"/>
  <c r="CLP124" i="3"/>
  <c r="CLO124" i="3"/>
  <c r="CLN124" i="3"/>
  <c r="CLM124" i="3"/>
  <c r="CLL124" i="3"/>
  <c r="CLK124" i="3"/>
  <c r="CLJ124" i="3"/>
  <c r="CLI124" i="3"/>
  <c r="CLH124" i="3"/>
  <c r="CLG124" i="3"/>
  <c r="CLF124" i="3"/>
  <c r="CLE124" i="3"/>
  <c r="CLD124" i="3"/>
  <c r="CLC124" i="3"/>
  <c r="CLB124" i="3"/>
  <c r="CLA124" i="3"/>
  <c r="CKZ124" i="3"/>
  <c r="CKY124" i="3"/>
  <c r="CKX124" i="3"/>
  <c r="CKW124" i="3"/>
  <c r="CKV124" i="3"/>
  <c r="CKU124" i="3"/>
  <c r="CKT124" i="3"/>
  <c r="CKS124" i="3"/>
  <c r="CKR124" i="3"/>
  <c r="CKQ124" i="3"/>
  <c r="CKP124" i="3"/>
  <c r="CKO124" i="3"/>
  <c r="CKN124" i="3"/>
  <c r="CKM124" i="3"/>
  <c r="CKL124" i="3"/>
  <c r="CKK124" i="3"/>
  <c r="CKJ124" i="3"/>
  <c r="CKI124" i="3"/>
  <c r="CKH124" i="3"/>
  <c r="CKG124" i="3"/>
  <c r="CKF124" i="3"/>
  <c r="CKE124" i="3"/>
  <c r="CKD124" i="3"/>
  <c r="CKC124" i="3"/>
  <c r="CKB124" i="3"/>
  <c r="CKA124" i="3"/>
  <c r="CJZ124" i="3"/>
  <c r="CJY124" i="3"/>
  <c r="CJX124" i="3"/>
  <c r="CJW124" i="3"/>
  <c r="CJV124" i="3"/>
  <c r="CJU124" i="3"/>
  <c r="CJT124" i="3"/>
  <c r="CJS124" i="3"/>
  <c r="CJR124" i="3"/>
  <c r="CJQ124" i="3"/>
  <c r="CJP124" i="3"/>
  <c r="CJO124" i="3"/>
  <c r="CJN124" i="3"/>
  <c r="CJM124" i="3"/>
  <c r="CJL124" i="3"/>
  <c r="CJK124" i="3"/>
  <c r="CJJ124" i="3"/>
  <c r="CJI124" i="3"/>
  <c r="CJH124" i="3"/>
  <c r="CJG124" i="3"/>
  <c r="CJF124" i="3"/>
  <c r="CJE124" i="3"/>
  <c r="CJD124" i="3"/>
  <c r="CJC124" i="3"/>
  <c r="CJB124" i="3"/>
  <c r="CJA124" i="3"/>
  <c r="CIZ124" i="3"/>
  <c r="CIY124" i="3"/>
  <c r="CIX124" i="3"/>
  <c r="CIW124" i="3"/>
  <c r="CIV124" i="3"/>
  <c r="CIU124" i="3"/>
  <c r="CIT124" i="3"/>
  <c r="CIS124" i="3"/>
  <c r="CIR124" i="3"/>
  <c r="CIQ124" i="3"/>
  <c r="CIP124" i="3"/>
  <c r="CIO124" i="3"/>
  <c r="CIN124" i="3"/>
  <c r="CIM124" i="3"/>
  <c r="CIL124" i="3"/>
  <c r="CIK124" i="3"/>
  <c r="CIJ124" i="3"/>
  <c r="CII124" i="3"/>
  <c r="CIH124" i="3"/>
  <c r="CIG124" i="3"/>
  <c r="CIF124" i="3"/>
  <c r="CIE124" i="3"/>
  <c r="CID124" i="3"/>
  <c r="CIC124" i="3"/>
  <c r="CIB124" i="3"/>
  <c r="CIA124" i="3"/>
  <c r="CHZ124" i="3"/>
  <c r="CHY124" i="3"/>
  <c r="CHX124" i="3"/>
  <c r="CHW124" i="3"/>
  <c r="CHV124" i="3"/>
  <c r="CHU124" i="3"/>
  <c r="CHT124" i="3"/>
  <c r="CHS124" i="3"/>
  <c r="CHR124" i="3"/>
  <c r="CHQ124" i="3"/>
  <c r="CHP124" i="3"/>
  <c r="CHO124" i="3"/>
  <c r="CHN124" i="3"/>
  <c r="CHM124" i="3"/>
  <c r="CHL124" i="3"/>
  <c r="CHK124" i="3"/>
  <c r="CHJ124" i="3"/>
  <c r="CHI124" i="3"/>
  <c r="CHH124" i="3"/>
  <c r="CHG124" i="3"/>
  <c r="CHF124" i="3"/>
  <c r="CHE124" i="3"/>
  <c r="CHD124" i="3"/>
  <c r="CHC124" i="3"/>
  <c r="CHB124" i="3"/>
  <c r="CHA124" i="3"/>
  <c r="CGZ124" i="3"/>
  <c r="CGY124" i="3"/>
  <c r="CGX124" i="3"/>
  <c r="CGW124" i="3"/>
  <c r="CGV124" i="3"/>
  <c r="CGU124" i="3"/>
  <c r="CGT124" i="3"/>
  <c r="CGS124" i="3"/>
  <c r="CGR124" i="3"/>
  <c r="CGQ124" i="3"/>
  <c r="CGP124" i="3"/>
  <c r="CGO124" i="3"/>
  <c r="CGN124" i="3"/>
  <c r="CGM124" i="3"/>
  <c r="CGL124" i="3"/>
  <c r="CGK124" i="3"/>
  <c r="CGJ124" i="3"/>
  <c r="CGI124" i="3"/>
  <c r="CGH124" i="3"/>
  <c r="CGG124" i="3"/>
  <c r="CGF124" i="3"/>
  <c r="CGE124" i="3"/>
  <c r="CGD124" i="3"/>
  <c r="CGC124" i="3"/>
  <c r="CGB124" i="3"/>
  <c r="CGA124" i="3"/>
  <c r="CFZ124" i="3"/>
  <c r="CFY124" i="3"/>
  <c r="CFX124" i="3"/>
  <c r="CFW124" i="3"/>
  <c r="CFV124" i="3"/>
  <c r="CFU124" i="3"/>
  <c r="CFT124" i="3"/>
  <c r="CFS124" i="3"/>
  <c r="CFR124" i="3"/>
  <c r="CFQ124" i="3"/>
  <c r="CFP124" i="3"/>
  <c r="CFO124" i="3"/>
  <c r="CFN124" i="3"/>
  <c r="CFM124" i="3"/>
  <c r="CFL124" i="3"/>
  <c r="CFK124" i="3"/>
  <c r="CFJ124" i="3"/>
  <c r="CFI124" i="3"/>
  <c r="CFH124" i="3"/>
  <c r="CFG124" i="3"/>
  <c r="CFF124" i="3"/>
  <c r="CFE124" i="3"/>
  <c r="CFD124" i="3"/>
  <c r="CFC124" i="3"/>
  <c r="CFB124" i="3"/>
  <c r="CFA124" i="3"/>
  <c r="CEZ124" i="3"/>
  <c r="CEY124" i="3"/>
  <c r="CEX124" i="3"/>
  <c r="CEW124" i="3"/>
  <c r="CEV124" i="3"/>
  <c r="CEU124" i="3"/>
  <c r="CET124" i="3"/>
  <c r="CES124" i="3"/>
  <c r="CER124" i="3"/>
  <c r="CEQ124" i="3"/>
  <c r="CEP124" i="3"/>
  <c r="CEO124" i="3"/>
  <c r="CEN124" i="3"/>
  <c r="CEM124" i="3"/>
  <c r="CEL124" i="3"/>
  <c r="CEK124" i="3"/>
  <c r="CEJ124" i="3"/>
  <c r="CEI124" i="3"/>
  <c r="CEH124" i="3"/>
  <c r="CEG124" i="3"/>
  <c r="CEF124" i="3"/>
  <c r="CEE124" i="3"/>
  <c r="CED124" i="3"/>
  <c r="CEC124" i="3"/>
  <c r="CEB124" i="3"/>
  <c r="CEA124" i="3"/>
  <c r="CDZ124" i="3"/>
  <c r="CDY124" i="3"/>
  <c r="CDX124" i="3"/>
  <c r="CDW124" i="3"/>
  <c r="CDV124" i="3"/>
  <c r="CDU124" i="3"/>
  <c r="CDT124" i="3"/>
  <c r="CDS124" i="3"/>
  <c r="CDR124" i="3"/>
  <c r="CDQ124" i="3"/>
  <c r="CDP124" i="3"/>
  <c r="CDO124" i="3"/>
  <c r="CDN124" i="3"/>
  <c r="CDM124" i="3"/>
  <c r="CDL124" i="3"/>
  <c r="CDK124" i="3"/>
  <c r="CDJ124" i="3"/>
  <c r="CDI124" i="3"/>
  <c r="CDH124" i="3"/>
  <c r="CDG124" i="3"/>
  <c r="CDF124" i="3"/>
  <c r="CDE124" i="3"/>
  <c r="CDD124" i="3"/>
  <c r="CDC124" i="3"/>
  <c r="CDB124" i="3"/>
  <c r="CDA124" i="3"/>
  <c r="CCZ124" i="3"/>
  <c r="CCY124" i="3"/>
  <c r="CCX124" i="3"/>
  <c r="CCW124" i="3"/>
  <c r="CCV124" i="3"/>
  <c r="CCU124" i="3"/>
  <c r="CCT124" i="3"/>
  <c r="CCS124" i="3"/>
  <c r="CCR124" i="3"/>
  <c r="CCQ124" i="3"/>
  <c r="CCP124" i="3"/>
  <c r="CCO124" i="3"/>
  <c r="CCN124" i="3"/>
  <c r="CCM124" i="3"/>
  <c r="CCL124" i="3"/>
  <c r="CCK124" i="3"/>
  <c r="CCJ124" i="3"/>
  <c r="CCI124" i="3"/>
  <c r="CCH124" i="3"/>
  <c r="CCG124" i="3"/>
  <c r="CCF124" i="3"/>
  <c r="CCE124" i="3"/>
  <c r="CCD124" i="3"/>
  <c r="CCC124" i="3"/>
  <c r="CCB124" i="3"/>
  <c r="CCA124" i="3"/>
  <c r="CBZ124" i="3"/>
  <c r="CBY124" i="3"/>
  <c r="CBX124" i="3"/>
  <c r="CBW124" i="3"/>
  <c r="CBV124" i="3"/>
  <c r="CBU124" i="3"/>
  <c r="CBT124" i="3"/>
  <c r="CBS124" i="3"/>
  <c r="CBR124" i="3"/>
  <c r="CBQ124" i="3"/>
  <c r="CBP124" i="3"/>
  <c r="CBO124" i="3"/>
  <c r="CBN124" i="3"/>
  <c r="CBM124" i="3"/>
  <c r="CBL124" i="3"/>
  <c r="CBK124" i="3"/>
  <c r="CBJ124" i="3"/>
  <c r="CBI124" i="3"/>
  <c r="CBH124" i="3"/>
  <c r="CBG124" i="3"/>
  <c r="CBF124" i="3"/>
  <c r="CBE124" i="3"/>
  <c r="CBD124" i="3"/>
  <c r="CBC124" i="3"/>
  <c r="CBB124" i="3"/>
  <c r="CBA124" i="3"/>
  <c r="CAZ124" i="3"/>
  <c r="CAY124" i="3"/>
  <c r="CAX124" i="3"/>
  <c r="CAW124" i="3"/>
  <c r="CAV124" i="3"/>
  <c r="CAU124" i="3"/>
  <c r="CAT124" i="3"/>
  <c r="CAS124" i="3"/>
  <c r="CAR124" i="3"/>
  <c r="CAQ124" i="3"/>
  <c r="CAP124" i="3"/>
  <c r="CAO124" i="3"/>
  <c r="CAN124" i="3"/>
  <c r="CAM124" i="3"/>
  <c r="CAL124" i="3"/>
  <c r="CAK124" i="3"/>
  <c r="CAJ124" i="3"/>
  <c r="CAI124" i="3"/>
  <c r="CAH124" i="3"/>
  <c r="CAG124" i="3"/>
  <c r="CAF124" i="3"/>
  <c r="CAE124" i="3"/>
  <c r="CAD124" i="3"/>
  <c r="CAC124" i="3"/>
  <c r="CAB124" i="3"/>
  <c r="CAA124" i="3"/>
  <c r="BZZ124" i="3"/>
  <c r="BZY124" i="3"/>
  <c r="BZX124" i="3"/>
  <c r="BZW124" i="3"/>
  <c r="BZV124" i="3"/>
  <c r="BZU124" i="3"/>
  <c r="BZT124" i="3"/>
  <c r="BZS124" i="3"/>
  <c r="BZR124" i="3"/>
  <c r="BZQ124" i="3"/>
  <c r="BZP124" i="3"/>
  <c r="BZO124" i="3"/>
  <c r="BZN124" i="3"/>
  <c r="BZM124" i="3"/>
  <c r="BZL124" i="3"/>
  <c r="BZK124" i="3"/>
  <c r="BZJ124" i="3"/>
  <c r="BZI124" i="3"/>
  <c r="BZH124" i="3"/>
  <c r="BZG124" i="3"/>
  <c r="BZF124" i="3"/>
  <c r="BZE124" i="3"/>
  <c r="BZD124" i="3"/>
  <c r="BZC124" i="3"/>
  <c r="BZB124" i="3"/>
  <c r="BZA124" i="3"/>
  <c r="BYZ124" i="3"/>
  <c r="BYY124" i="3"/>
  <c r="BYX124" i="3"/>
  <c r="BYW124" i="3"/>
  <c r="BYV124" i="3"/>
  <c r="BYU124" i="3"/>
  <c r="BYT124" i="3"/>
  <c r="BYS124" i="3"/>
  <c r="BYR124" i="3"/>
  <c r="BYQ124" i="3"/>
  <c r="BYP124" i="3"/>
  <c r="BYO124" i="3"/>
  <c r="BYN124" i="3"/>
  <c r="BYM124" i="3"/>
  <c r="BYL124" i="3"/>
  <c r="BYK124" i="3"/>
  <c r="BYJ124" i="3"/>
  <c r="BYI124" i="3"/>
  <c r="BYH124" i="3"/>
  <c r="BYG124" i="3"/>
  <c r="BYF124" i="3"/>
  <c r="BYE124" i="3"/>
  <c r="BYD124" i="3"/>
  <c r="BYC124" i="3"/>
  <c r="BYB124" i="3"/>
  <c r="BYA124" i="3"/>
  <c r="BXZ124" i="3"/>
  <c r="BXY124" i="3"/>
  <c r="BXX124" i="3"/>
  <c r="BXW124" i="3"/>
  <c r="BXV124" i="3"/>
  <c r="BXU124" i="3"/>
  <c r="BXT124" i="3"/>
  <c r="BXS124" i="3"/>
  <c r="BXR124" i="3"/>
  <c r="BXQ124" i="3"/>
  <c r="BXP124" i="3"/>
  <c r="BXO124" i="3"/>
  <c r="BXN124" i="3"/>
  <c r="BXM124" i="3"/>
  <c r="BXL124" i="3"/>
  <c r="BXK124" i="3"/>
  <c r="BXJ124" i="3"/>
  <c r="BXI124" i="3"/>
  <c r="BXH124" i="3"/>
  <c r="BXG124" i="3"/>
  <c r="BXF124" i="3"/>
  <c r="BXE124" i="3"/>
  <c r="BXD124" i="3"/>
  <c r="BXC124" i="3"/>
  <c r="BXB124" i="3"/>
  <c r="BXA124" i="3"/>
  <c r="BWZ124" i="3"/>
  <c r="BWY124" i="3"/>
  <c r="BWX124" i="3"/>
  <c r="BWW124" i="3"/>
  <c r="BWV124" i="3"/>
  <c r="BWU124" i="3"/>
  <c r="BWT124" i="3"/>
  <c r="BWS124" i="3"/>
  <c r="BWR124" i="3"/>
  <c r="BWQ124" i="3"/>
  <c r="BWP124" i="3"/>
  <c r="BWO124" i="3"/>
  <c r="BWN124" i="3"/>
  <c r="BWM124" i="3"/>
  <c r="BWL124" i="3"/>
  <c r="BWK124" i="3"/>
  <c r="BWJ124" i="3"/>
  <c r="BWI124" i="3"/>
  <c r="BWH124" i="3"/>
  <c r="BWG124" i="3"/>
  <c r="BWF124" i="3"/>
  <c r="BWE124" i="3"/>
  <c r="BWD124" i="3"/>
  <c r="BWC124" i="3"/>
  <c r="BWB124" i="3"/>
  <c r="BWA124" i="3"/>
  <c r="BVZ124" i="3"/>
  <c r="BVY124" i="3"/>
  <c r="BVX124" i="3"/>
  <c r="BVW124" i="3"/>
  <c r="BVV124" i="3"/>
  <c r="BVU124" i="3"/>
  <c r="BVT124" i="3"/>
  <c r="BVS124" i="3"/>
  <c r="BVR124" i="3"/>
  <c r="BVQ124" i="3"/>
  <c r="BVP124" i="3"/>
  <c r="BVO124" i="3"/>
  <c r="BVN124" i="3"/>
  <c r="BVM124" i="3"/>
  <c r="BVL124" i="3"/>
  <c r="BVK124" i="3"/>
  <c r="BVJ124" i="3"/>
  <c r="BVI124" i="3"/>
  <c r="BVH124" i="3"/>
  <c r="BVG124" i="3"/>
  <c r="BVF124" i="3"/>
  <c r="BVE124" i="3"/>
  <c r="BVD124" i="3"/>
  <c r="BVC124" i="3"/>
  <c r="BVB124" i="3"/>
  <c r="BVA124" i="3"/>
  <c r="BUZ124" i="3"/>
  <c r="BUY124" i="3"/>
  <c r="BUX124" i="3"/>
  <c r="BUW124" i="3"/>
  <c r="BUV124" i="3"/>
  <c r="BUU124" i="3"/>
  <c r="BUT124" i="3"/>
  <c r="BUS124" i="3"/>
  <c r="BUR124" i="3"/>
  <c r="BUQ124" i="3"/>
  <c r="BUP124" i="3"/>
  <c r="BUO124" i="3"/>
  <c r="BUN124" i="3"/>
  <c r="BUM124" i="3"/>
  <c r="BUL124" i="3"/>
  <c r="BUK124" i="3"/>
  <c r="BUJ124" i="3"/>
  <c r="BUI124" i="3"/>
  <c r="BUH124" i="3"/>
  <c r="BUG124" i="3"/>
  <c r="BUF124" i="3"/>
  <c r="BUE124" i="3"/>
  <c r="BUD124" i="3"/>
  <c r="BUC124" i="3"/>
  <c r="BUB124" i="3"/>
  <c r="BUA124" i="3"/>
  <c r="BTZ124" i="3"/>
  <c r="BTY124" i="3"/>
  <c r="BTX124" i="3"/>
  <c r="BTW124" i="3"/>
  <c r="BTV124" i="3"/>
  <c r="BTU124" i="3"/>
  <c r="BTT124" i="3"/>
  <c r="BTS124" i="3"/>
  <c r="BTR124" i="3"/>
  <c r="BTQ124" i="3"/>
  <c r="BTP124" i="3"/>
  <c r="BTO124" i="3"/>
  <c r="BTN124" i="3"/>
  <c r="BTM124" i="3"/>
  <c r="BTL124" i="3"/>
  <c r="BTK124" i="3"/>
  <c r="BTJ124" i="3"/>
  <c r="BTI124" i="3"/>
  <c r="BTH124" i="3"/>
  <c r="BTG124" i="3"/>
  <c r="BTF124" i="3"/>
  <c r="BTE124" i="3"/>
  <c r="BTD124" i="3"/>
  <c r="BTC124" i="3"/>
  <c r="BTB124" i="3"/>
  <c r="BTA124" i="3"/>
  <c r="BSZ124" i="3"/>
  <c r="BSY124" i="3"/>
  <c r="BSX124" i="3"/>
  <c r="BSW124" i="3"/>
  <c r="BSV124" i="3"/>
  <c r="BSU124" i="3"/>
  <c r="BST124" i="3"/>
  <c r="BSS124" i="3"/>
  <c r="BSR124" i="3"/>
  <c r="BSQ124" i="3"/>
  <c r="BSP124" i="3"/>
  <c r="BSO124" i="3"/>
  <c r="BSN124" i="3"/>
  <c r="BSM124" i="3"/>
  <c r="BSL124" i="3"/>
  <c r="BSK124" i="3"/>
  <c r="BSJ124" i="3"/>
  <c r="BSI124" i="3"/>
  <c r="BSH124" i="3"/>
  <c r="BSG124" i="3"/>
  <c r="BSF124" i="3"/>
  <c r="BSE124" i="3"/>
  <c r="BSD124" i="3"/>
  <c r="BSC124" i="3"/>
  <c r="BSB124" i="3"/>
  <c r="BSA124" i="3"/>
  <c r="BRZ124" i="3"/>
  <c r="BRY124" i="3"/>
  <c r="BRX124" i="3"/>
  <c r="BRW124" i="3"/>
  <c r="BRV124" i="3"/>
  <c r="BRU124" i="3"/>
  <c r="BRT124" i="3"/>
  <c r="BRS124" i="3"/>
  <c r="BRR124" i="3"/>
  <c r="BRQ124" i="3"/>
  <c r="BRP124" i="3"/>
  <c r="BRO124" i="3"/>
  <c r="BRN124" i="3"/>
  <c r="BRM124" i="3"/>
  <c r="BRL124" i="3"/>
  <c r="BRK124" i="3"/>
  <c r="BRJ124" i="3"/>
  <c r="BRI124" i="3"/>
  <c r="BRH124" i="3"/>
  <c r="BRG124" i="3"/>
  <c r="BRF124" i="3"/>
  <c r="BRE124" i="3"/>
  <c r="BRD124" i="3"/>
  <c r="BRC124" i="3"/>
  <c r="BRB124" i="3"/>
  <c r="BRA124" i="3"/>
  <c r="BQZ124" i="3"/>
  <c r="BQY124" i="3"/>
  <c r="BQX124" i="3"/>
  <c r="BQW124" i="3"/>
  <c r="BQV124" i="3"/>
  <c r="BQU124" i="3"/>
  <c r="BQT124" i="3"/>
  <c r="BQS124" i="3"/>
  <c r="BQR124" i="3"/>
  <c r="BQQ124" i="3"/>
  <c r="BQP124" i="3"/>
  <c r="BQO124" i="3"/>
  <c r="BQN124" i="3"/>
  <c r="BQM124" i="3"/>
  <c r="BQL124" i="3"/>
  <c r="BQK124" i="3"/>
  <c r="BQJ124" i="3"/>
  <c r="BQI124" i="3"/>
  <c r="BQH124" i="3"/>
  <c r="BQG124" i="3"/>
  <c r="BQF124" i="3"/>
  <c r="BQE124" i="3"/>
  <c r="BQD124" i="3"/>
  <c r="BQC124" i="3"/>
  <c r="BQB124" i="3"/>
  <c r="BQA124" i="3"/>
  <c r="BPZ124" i="3"/>
  <c r="BPY124" i="3"/>
  <c r="BPX124" i="3"/>
  <c r="BPW124" i="3"/>
  <c r="BPV124" i="3"/>
  <c r="BPU124" i="3"/>
  <c r="BPT124" i="3"/>
  <c r="BPS124" i="3"/>
  <c r="BPR124" i="3"/>
  <c r="BPQ124" i="3"/>
  <c r="BPP124" i="3"/>
  <c r="BPO124" i="3"/>
  <c r="BPN124" i="3"/>
  <c r="BPM124" i="3"/>
  <c r="BPL124" i="3"/>
  <c r="BPK124" i="3"/>
  <c r="BPJ124" i="3"/>
  <c r="BPI124" i="3"/>
  <c r="BPH124" i="3"/>
  <c r="BPG124" i="3"/>
  <c r="BPF124" i="3"/>
  <c r="BPE124" i="3"/>
  <c r="BPD124" i="3"/>
  <c r="BPC124" i="3"/>
  <c r="BPB124" i="3"/>
  <c r="BPA124" i="3"/>
  <c r="BOZ124" i="3"/>
  <c r="BOY124" i="3"/>
  <c r="BOX124" i="3"/>
  <c r="BOW124" i="3"/>
  <c r="BOV124" i="3"/>
  <c r="BOU124" i="3"/>
  <c r="BOT124" i="3"/>
  <c r="BOS124" i="3"/>
  <c r="BOR124" i="3"/>
  <c r="BOQ124" i="3"/>
  <c r="BOP124" i="3"/>
  <c r="BOO124" i="3"/>
  <c r="BON124" i="3"/>
  <c r="BOM124" i="3"/>
  <c r="BOL124" i="3"/>
  <c r="BOK124" i="3"/>
  <c r="BOJ124" i="3"/>
  <c r="BOI124" i="3"/>
  <c r="BOH124" i="3"/>
  <c r="BOG124" i="3"/>
  <c r="BOF124" i="3"/>
  <c r="BOE124" i="3"/>
  <c r="BOD124" i="3"/>
  <c r="BOC124" i="3"/>
  <c r="BOB124" i="3"/>
  <c r="BOA124" i="3"/>
  <c r="BNZ124" i="3"/>
  <c r="BNY124" i="3"/>
  <c r="BNX124" i="3"/>
  <c r="BNW124" i="3"/>
  <c r="BNV124" i="3"/>
  <c r="BNU124" i="3"/>
  <c r="BNT124" i="3"/>
  <c r="BNS124" i="3"/>
  <c r="BNR124" i="3"/>
  <c r="BNQ124" i="3"/>
  <c r="BNP124" i="3"/>
  <c r="BNO124" i="3"/>
  <c r="BNN124" i="3"/>
  <c r="BNM124" i="3"/>
  <c r="BNL124" i="3"/>
  <c r="BNK124" i="3"/>
  <c r="BNJ124" i="3"/>
  <c r="BNI124" i="3"/>
  <c r="BNH124" i="3"/>
  <c r="BNG124" i="3"/>
  <c r="BNF124" i="3"/>
  <c r="BNE124" i="3"/>
  <c r="BND124" i="3"/>
  <c r="BNC124" i="3"/>
  <c r="BNB124" i="3"/>
  <c r="BNA124" i="3"/>
  <c r="BMZ124" i="3"/>
  <c r="BMY124" i="3"/>
  <c r="BMX124" i="3"/>
  <c r="BMW124" i="3"/>
  <c r="BMV124" i="3"/>
  <c r="BMU124" i="3"/>
  <c r="BMT124" i="3"/>
  <c r="BMS124" i="3"/>
  <c r="BMR124" i="3"/>
  <c r="BMQ124" i="3"/>
  <c r="BMP124" i="3"/>
  <c r="BMO124" i="3"/>
  <c r="BMN124" i="3"/>
  <c r="BMM124" i="3"/>
  <c r="BML124" i="3"/>
  <c r="BMK124" i="3"/>
  <c r="BMJ124" i="3"/>
  <c r="BMI124" i="3"/>
  <c r="BMH124" i="3"/>
  <c r="BMG124" i="3"/>
  <c r="BMF124" i="3"/>
  <c r="BME124" i="3"/>
  <c r="BMD124" i="3"/>
  <c r="BMC124" i="3"/>
  <c r="BMB124" i="3"/>
  <c r="BMA124" i="3"/>
  <c r="BLZ124" i="3"/>
  <c r="BLY124" i="3"/>
  <c r="BLX124" i="3"/>
  <c r="BLW124" i="3"/>
  <c r="BLV124" i="3"/>
  <c r="BLU124" i="3"/>
  <c r="BLT124" i="3"/>
  <c r="BLS124" i="3"/>
  <c r="BLR124" i="3"/>
  <c r="BLQ124" i="3"/>
  <c r="BLP124" i="3"/>
  <c r="BLO124" i="3"/>
  <c r="BLN124" i="3"/>
  <c r="BLM124" i="3"/>
  <c r="BLL124" i="3"/>
  <c r="BLK124" i="3"/>
  <c r="BLJ124" i="3"/>
  <c r="BLI124" i="3"/>
  <c r="BLH124" i="3"/>
  <c r="BLG124" i="3"/>
  <c r="BLF124" i="3"/>
  <c r="BLE124" i="3"/>
  <c r="BLD124" i="3"/>
  <c r="BLC124" i="3"/>
  <c r="BLB124" i="3"/>
  <c r="BLA124" i="3"/>
  <c r="BKZ124" i="3"/>
  <c r="BKY124" i="3"/>
  <c r="BKX124" i="3"/>
  <c r="BKW124" i="3"/>
  <c r="BKV124" i="3"/>
  <c r="BKU124" i="3"/>
  <c r="BKT124" i="3"/>
  <c r="BKS124" i="3"/>
  <c r="BKR124" i="3"/>
  <c r="BKQ124" i="3"/>
  <c r="BKP124" i="3"/>
  <c r="BKO124" i="3"/>
  <c r="BKN124" i="3"/>
  <c r="BKM124" i="3"/>
  <c r="BKL124" i="3"/>
  <c r="BKK124" i="3"/>
  <c r="BKJ124" i="3"/>
  <c r="BKI124" i="3"/>
  <c r="BKH124" i="3"/>
  <c r="BKG124" i="3"/>
  <c r="BKF124" i="3"/>
  <c r="BKE124" i="3"/>
  <c r="BKD124" i="3"/>
  <c r="BKC124" i="3"/>
  <c r="BKB124" i="3"/>
  <c r="BKA124" i="3"/>
  <c r="BJZ124" i="3"/>
  <c r="BJY124" i="3"/>
  <c r="BJX124" i="3"/>
  <c r="BJW124" i="3"/>
  <c r="BJV124" i="3"/>
  <c r="BJU124" i="3"/>
  <c r="BJT124" i="3"/>
  <c r="BJS124" i="3"/>
  <c r="BJR124" i="3"/>
  <c r="BJQ124" i="3"/>
  <c r="BJP124" i="3"/>
  <c r="BJO124" i="3"/>
  <c r="BJN124" i="3"/>
  <c r="BJM124" i="3"/>
  <c r="BJL124" i="3"/>
  <c r="BJK124" i="3"/>
  <c r="BJJ124" i="3"/>
  <c r="BJI124" i="3"/>
  <c r="BJH124" i="3"/>
  <c r="BJG124" i="3"/>
  <c r="BJF124" i="3"/>
  <c r="BJE124" i="3"/>
  <c r="BJD124" i="3"/>
  <c r="BJC124" i="3"/>
  <c r="BJB124" i="3"/>
  <c r="BJA124" i="3"/>
  <c r="BIZ124" i="3"/>
  <c r="BIY124" i="3"/>
  <c r="BIX124" i="3"/>
  <c r="BIW124" i="3"/>
  <c r="BIV124" i="3"/>
  <c r="BIU124" i="3"/>
  <c r="BIT124" i="3"/>
  <c r="BIS124" i="3"/>
  <c r="BIR124" i="3"/>
  <c r="BIQ124" i="3"/>
  <c r="BIP124" i="3"/>
  <c r="BIO124" i="3"/>
  <c r="BIN124" i="3"/>
  <c r="BIM124" i="3"/>
  <c r="BIL124" i="3"/>
  <c r="BIK124" i="3"/>
  <c r="BIJ124" i="3"/>
  <c r="BII124" i="3"/>
  <c r="BIH124" i="3"/>
  <c r="BIG124" i="3"/>
  <c r="BIF124" i="3"/>
  <c r="BIE124" i="3"/>
  <c r="BID124" i="3"/>
  <c r="BIC124" i="3"/>
  <c r="BIB124" i="3"/>
  <c r="BIA124" i="3"/>
  <c r="BHZ124" i="3"/>
  <c r="BHY124" i="3"/>
  <c r="BHX124" i="3"/>
  <c r="BHW124" i="3"/>
  <c r="BHV124" i="3"/>
  <c r="BHU124" i="3"/>
  <c r="BHT124" i="3"/>
  <c r="BHS124" i="3"/>
  <c r="BHR124" i="3"/>
  <c r="BHQ124" i="3"/>
  <c r="BHP124" i="3"/>
  <c r="BHO124" i="3"/>
  <c r="BHN124" i="3"/>
  <c r="BHM124" i="3"/>
  <c r="BHL124" i="3"/>
  <c r="BHK124" i="3"/>
  <c r="BHJ124" i="3"/>
  <c r="BHI124" i="3"/>
  <c r="BHH124" i="3"/>
  <c r="BHG124" i="3"/>
  <c r="BHF124" i="3"/>
  <c r="BHE124" i="3"/>
  <c r="BHD124" i="3"/>
  <c r="BHC124" i="3"/>
  <c r="BHB124" i="3"/>
  <c r="BHA124" i="3"/>
  <c r="BGZ124" i="3"/>
  <c r="BGY124" i="3"/>
  <c r="BGX124" i="3"/>
  <c r="BGW124" i="3"/>
  <c r="BGV124" i="3"/>
  <c r="BGU124" i="3"/>
  <c r="BGT124" i="3"/>
  <c r="BGS124" i="3"/>
  <c r="BGR124" i="3"/>
  <c r="BGQ124" i="3"/>
  <c r="BGP124" i="3"/>
  <c r="BGO124" i="3"/>
  <c r="BGN124" i="3"/>
  <c r="BGM124" i="3"/>
  <c r="BGL124" i="3"/>
  <c r="BGK124" i="3"/>
  <c r="BGJ124" i="3"/>
  <c r="BGI124" i="3"/>
  <c r="BGH124" i="3"/>
  <c r="BGG124" i="3"/>
  <c r="BGF124" i="3"/>
  <c r="BGE124" i="3"/>
  <c r="BGD124" i="3"/>
  <c r="BGC124" i="3"/>
  <c r="BGB124" i="3"/>
  <c r="BGA124" i="3"/>
  <c r="BFZ124" i="3"/>
  <c r="BFY124" i="3"/>
  <c r="BFX124" i="3"/>
  <c r="BFW124" i="3"/>
  <c r="BFV124" i="3"/>
  <c r="BFU124" i="3"/>
  <c r="BFT124" i="3"/>
  <c r="BFS124" i="3"/>
  <c r="BFR124" i="3"/>
  <c r="BFQ124" i="3"/>
  <c r="BFP124" i="3"/>
  <c r="BFO124" i="3"/>
  <c r="BFN124" i="3"/>
  <c r="BFM124" i="3"/>
  <c r="BFL124" i="3"/>
  <c r="BFK124" i="3"/>
  <c r="BFJ124" i="3"/>
  <c r="BFI124" i="3"/>
  <c r="BFH124" i="3"/>
  <c r="BFG124" i="3"/>
  <c r="BFF124" i="3"/>
  <c r="BFE124" i="3"/>
  <c r="BFD124" i="3"/>
  <c r="BFC124" i="3"/>
  <c r="BFB124" i="3"/>
  <c r="BFA124" i="3"/>
  <c r="BEZ124" i="3"/>
  <c r="BEY124" i="3"/>
  <c r="BEX124" i="3"/>
  <c r="BEW124" i="3"/>
  <c r="BEV124" i="3"/>
  <c r="BEU124" i="3"/>
  <c r="BET124" i="3"/>
  <c r="BES124" i="3"/>
  <c r="BER124" i="3"/>
  <c r="BEQ124" i="3"/>
  <c r="BEP124" i="3"/>
  <c r="BEO124" i="3"/>
  <c r="BEN124" i="3"/>
  <c r="BEM124" i="3"/>
  <c r="BEL124" i="3"/>
  <c r="BEK124" i="3"/>
  <c r="BEJ124" i="3"/>
  <c r="BEI124" i="3"/>
  <c r="BEH124" i="3"/>
  <c r="BEG124" i="3"/>
  <c r="BEF124" i="3"/>
  <c r="BEE124" i="3"/>
  <c r="BED124" i="3"/>
  <c r="BEC124" i="3"/>
  <c r="BEB124" i="3"/>
  <c r="BEA124" i="3"/>
  <c r="BDZ124" i="3"/>
  <c r="BDY124" i="3"/>
  <c r="BDX124" i="3"/>
  <c r="BDW124" i="3"/>
  <c r="BDV124" i="3"/>
  <c r="BDU124" i="3"/>
  <c r="BDT124" i="3"/>
  <c r="BDS124" i="3"/>
  <c r="BDR124" i="3"/>
  <c r="BDQ124" i="3"/>
  <c r="BDP124" i="3"/>
  <c r="BDO124" i="3"/>
  <c r="BDN124" i="3"/>
  <c r="BDM124" i="3"/>
  <c r="BDL124" i="3"/>
  <c r="BDK124" i="3"/>
  <c r="BDJ124" i="3"/>
  <c r="BDI124" i="3"/>
  <c r="BDH124" i="3"/>
  <c r="BDG124" i="3"/>
  <c r="BDF124" i="3"/>
  <c r="BDE124" i="3"/>
  <c r="BDD124" i="3"/>
  <c r="BDC124" i="3"/>
  <c r="BDB124" i="3"/>
  <c r="BDA124" i="3"/>
  <c r="BCZ124" i="3"/>
  <c r="BCY124" i="3"/>
  <c r="BCX124" i="3"/>
  <c r="BCW124" i="3"/>
  <c r="BCV124" i="3"/>
  <c r="BCU124" i="3"/>
  <c r="BCT124" i="3"/>
  <c r="BCS124" i="3"/>
  <c r="BCR124" i="3"/>
  <c r="BCQ124" i="3"/>
  <c r="BCP124" i="3"/>
  <c r="BCO124" i="3"/>
  <c r="BCN124" i="3"/>
  <c r="BCM124" i="3"/>
  <c r="BCL124" i="3"/>
  <c r="BCK124" i="3"/>
  <c r="BCJ124" i="3"/>
  <c r="BCI124" i="3"/>
  <c r="BCH124" i="3"/>
  <c r="BCG124" i="3"/>
  <c r="BCF124" i="3"/>
  <c r="BCE124" i="3"/>
  <c r="BCD124" i="3"/>
  <c r="BCC124" i="3"/>
  <c r="BCB124" i="3"/>
  <c r="BCA124" i="3"/>
  <c r="BBZ124" i="3"/>
  <c r="BBY124" i="3"/>
  <c r="BBX124" i="3"/>
  <c r="BBW124" i="3"/>
  <c r="BBV124" i="3"/>
  <c r="BBU124" i="3"/>
  <c r="BBT124" i="3"/>
  <c r="BBS124" i="3"/>
  <c r="BBR124" i="3"/>
  <c r="BBQ124" i="3"/>
  <c r="BBP124" i="3"/>
  <c r="BBO124" i="3"/>
  <c r="BBN124" i="3"/>
  <c r="BBM124" i="3"/>
  <c r="BBL124" i="3"/>
  <c r="BBK124" i="3"/>
  <c r="BBJ124" i="3"/>
  <c r="BBI124" i="3"/>
  <c r="BBH124" i="3"/>
  <c r="BBG124" i="3"/>
  <c r="BBF124" i="3"/>
  <c r="BBE124" i="3"/>
  <c r="BBD124" i="3"/>
  <c r="BBC124" i="3"/>
  <c r="BBB124" i="3"/>
  <c r="BBA124" i="3"/>
  <c r="BAZ124" i="3"/>
  <c r="BAY124" i="3"/>
  <c r="BAX124" i="3"/>
  <c r="BAW124" i="3"/>
  <c r="BAV124" i="3"/>
  <c r="BAU124" i="3"/>
  <c r="BAT124" i="3"/>
  <c r="BAS124" i="3"/>
  <c r="BAR124" i="3"/>
  <c r="BAQ124" i="3"/>
  <c r="BAP124" i="3"/>
  <c r="BAO124" i="3"/>
  <c r="BAN124" i="3"/>
  <c r="BAM124" i="3"/>
  <c r="BAL124" i="3"/>
  <c r="BAK124" i="3"/>
  <c r="BAJ124" i="3"/>
  <c r="BAI124" i="3"/>
  <c r="BAH124" i="3"/>
  <c r="BAG124" i="3"/>
  <c r="BAF124" i="3"/>
  <c r="BAE124" i="3"/>
  <c r="BAD124" i="3"/>
  <c r="BAC124" i="3"/>
  <c r="BAB124" i="3"/>
  <c r="BAA124" i="3"/>
  <c r="AZZ124" i="3"/>
  <c r="AZY124" i="3"/>
  <c r="AZX124" i="3"/>
  <c r="AZW124" i="3"/>
  <c r="AZV124" i="3"/>
  <c r="AZU124" i="3"/>
  <c r="AZT124" i="3"/>
  <c r="AZS124" i="3"/>
  <c r="AZR124" i="3"/>
  <c r="AZQ124" i="3"/>
  <c r="AZP124" i="3"/>
  <c r="AZO124" i="3"/>
  <c r="AZN124" i="3"/>
  <c r="AZM124" i="3"/>
  <c r="AZL124" i="3"/>
  <c r="AZK124" i="3"/>
  <c r="AZJ124" i="3"/>
  <c r="AZI124" i="3"/>
  <c r="AZH124" i="3"/>
  <c r="AZG124" i="3"/>
  <c r="AZF124" i="3"/>
  <c r="AZE124" i="3"/>
  <c r="AZD124" i="3"/>
  <c r="AZC124" i="3"/>
  <c r="AZB124" i="3"/>
  <c r="AZA124" i="3"/>
  <c r="AYZ124" i="3"/>
  <c r="AYY124" i="3"/>
  <c r="AYX124" i="3"/>
  <c r="AYW124" i="3"/>
  <c r="AYV124" i="3"/>
  <c r="AYU124" i="3"/>
  <c r="AYT124" i="3"/>
  <c r="AYS124" i="3"/>
  <c r="AYR124" i="3"/>
  <c r="AYQ124" i="3"/>
  <c r="AYP124" i="3"/>
  <c r="AYO124" i="3"/>
  <c r="AYN124" i="3"/>
  <c r="AYM124" i="3"/>
  <c r="AYL124" i="3"/>
  <c r="AYK124" i="3"/>
  <c r="AYJ124" i="3"/>
  <c r="AYI124" i="3"/>
  <c r="AYH124" i="3"/>
  <c r="AYG124" i="3"/>
  <c r="AYF124" i="3"/>
  <c r="AYE124" i="3"/>
  <c r="AYD124" i="3"/>
  <c r="AYC124" i="3"/>
  <c r="AYB124" i="3"/>
  <c r="AYA124" i="3"/>
  <c r="AXZ124" i="3"/>
  <c r="AXY124" i="3"/>
  <c r="AXX124" i="3"/>
  <c r="AXW124" i="3"/>
  <c r="AXV124" i="3"/>
  <c r="AXU124" i="3"/>
  <c r="AXT124" i="3"/>
  <c r="AXS124" i="3"/>
  <c r="AXR124" i="3"/>
  <c r="AXQ124" i="3"/>
  <c r="AXP124" i="3"/>
  <c r="AXO124" i="3"/>
  <c r="AXN124" i="3"/>
  <c r="AXM124" i="3"/>
  <c r="AXL124" i="3"/>
  <c r="AXK124" i="3"/>
  <c r="AXJ124" i="3"/>
  <c r="AXI124" i="3"/>
  <c r="AXH124" i="3"/>
  <c r="AXG124" i="3"/>
  <c r="AXF124" i="3"/>
  <c r="AXE124" i="3"/>
  <c r="AXD124" i="3"/>
  <c r="AXC124" i="3"/>
  <c r="AXB124" i="3"/>
  <c r="AXA124" i="3"/>
  <c r="AWZ124" i="3"/>
  <c r="AWY124" i="3"/>
  <c r="AWX124" i="3"/>
  <c r="AWW124" i="3"/>
  <c r="AWV124" i="3"/>
  <c r="AWU124" i="3"/>
  <c r="AWT124" i="3"/>
  <c r="AWS124" i="3"/>
  <c r="AWR124" i="3"/>
  <c r="AWQ124" i="3"/>
  <c r="AWP124" i="3"/>
  <c r="AWO124" i="3"/>
  <c r="AWN124" i="3"/>
  <c r="AWM124" i="3"/>
  <c r="AWL124" i="3"/>
  <c r="AWK124" i="3"/>
  <c r="AWJ124" i="3"/>
  <c r="AWI124" i="3"/>
  <c r="AWH124" i="3"/>
  <c r="AWG124" i="3"/>
  <c r="AWF124" i="3"/>
  <c r="AWE124" i="3"/>
  <c r="AWD124" i="3"/>
  <c r="AWC124" i="3"/>
  <c r="AWB124" i="3"/>
  <c r="AWA124" i="3"/>
  <c r="AVZ124" i="3"/>
  <c r="AVY124" i="3"/>
  <c r="AVX124" i="3"/>
  <c r="AVW124" i="3"/>
  <c r="AVV124" i="3"/>
  <c r="AVU124" i="3"/>
  <c r="AVT124" i="3"/>
  <c r="AVS124" i="3"/>
  <c r="AVR124" i="3"/>
  <c r="AVQ124" i="3"/>
  <c r="AVP124" i="3"/>
  <c r="AVO124" i="3"/>
  <c r="AVN124" i="3"/>
  <c r="AVM124" i="3"/>
  <c r="AVL124" i="3"/>
  <c r="AVK124" i="3"/>
  <c r="AVJ124" i="3"/>
  <c r="AVI124" i="3"/>
  <c r="AVH124" i="3"/>
  <c r="AVG124" i="3"/>
  <c r="AVF124" i="3"/>
  <c r="AVE124" i="3"/>
  <c r="AVD124" i="3"/>
  <c r="AVC124" i="3"/>
  <c r="AVB124" i="3"/>
  <c r="AVA124" i="3"/>
  <c r="AUZ124" i="3"/>
  <c r="AUY124" i="3"/>
  <c r="AUX124" i="3"/>
  <c r="AUW124" i="3"/>
  <c r="AUV124" i="3"/>
  <c r="AUU124" i="3"/>
  <c r="AUT124" i="3"/>
  <c r="AUS124" i="3"/>
  <c r="AUR124" i="3"/>
  <c r="AUQ124" i="3"/>
  <c r="AUP124" i="3"/>
  <c r="AUO124" i="3"/>
  <c r="AUN124" i="3"/>
  <c r="AUM124" i="3"/>
  <c r="AUL124" i="3"/>
  <c r="AUK124" i="3"/>
  <c r="AUJ124" i="3"/>
  <c r="AUI124" i="3"/>
  <c r="AUH124" i="3"/>
  <c r="AUG124" i="3"/>
  <c r="AUF124" i="3"/>
  <c r="AUE124" i="3"/>
  <c r="AUD124" i="3"/>
  <c r="AUC124" i="3"/>
  <c r="AUB124" i="3"/>
  <c r="AUA124" i="3"/>
  <c r="ATZ124" i="3"/>
  <c r="ATY124" i="3"/>
  <c r="ATX124" i="3"/>
  <c r="ATW124" i="3"/>
  <c r="ATV124" i="3"/>
  <c r="ATU124" i="3"/>
  <c r="ATT124" i="3"/>
  <c r="ATS124" i="3"/>
  <c r="ATR124" i="3"/>
  <c r="ATQ124" i="3"/>
  <c r="ATP124" i="3"/>
  <c r="ATO124" i="3"/>
  <c r="ATN124" i="3"/>
  <c r="ATM124" i="3"/>
  <c r="ATL124" i="3"/>
  <c r="ATK124" i="3"/>
  <c r="ATJ124" i="3"/>
  <c r="ATI124" i="3"/>
  <c r="ATH124" i="3"/>
  <c r="ATG124" i="3"/>
  <c r="ATF124" i="3"/>
  <c r="ATE124" i="3"/>
  <c r="ATD124" i="3"/>
  <c r="ATC124" i="3"/>
  <c r="ATB124" i="3"/>
  <c r="ATA124" i="3"/>
  <c r="ASZ124" i="3"/>
  <c r="ASY124" i="3"/>
  <c r="ASX124" i="3"/>
  <c r="ASW124" i="3"/>
  <c r="ASV124" i="3"/>
  <c r="ASU124" i="3"/>
  <c r="AST124" i="3"/>
  <c r="ASS124" i="3"/>
  <c r="ASR124" i="3"/>
  <c r="ASQ124" i="3"/>
  <c r="ASP124" i="3"/>
  <c r="ASO124" i="3"/>
  <c r="ASN124" i="3"/>
  <c r="ASM124" i="3"/>
  <c r="ASL124" i="3"/>
  <c r="ASK124" i="3"/>
  <c r="ASJ124" i="3"/>
  <c r="ASI124" i="3"/>
  <c r="ASH124" i="3"/>
  <c r="ASG124" i="3"/>
  <c r="ASF124" i="3"/>
  <c r="ASE124" i="3"/>
  <c r="ASD124" i="3"/>
  <c r="ASC124" i="3"/>
  <c r="ASB124" i="3"/>
  <c r="ASA124" i="3"/>
  <c r="ARZ124" i="3"/>
  <c r="ARY124" i="3"/>
  <c r="ARX124" i="3"/>
  <c r="ARW124" i="3"/>
  <c r="ARV124" i="3"/>
  <c r="ARU124" i="3"/>
  <c r="ART124" i="3"/>
  <c r="ARS124" i="3"/>
  <c r="ARR124" i="3"/>
  <c r="ARQ124" i="3"/>
  <c r="ARP124" i="3"/>
  <c r="ARO124" i="3"/>
  <c r="ARN124" i="3"/>
  <c r="ARM124" i="3"/>
  <c r="ARL124" i="3"/>
  <c r="ARK124" i="3"/>
  <c r="ARJ124" i="3"/>
  <c r="ARI124" i="3"/>
  <c r="ARH124" i="3"/>
  <c r="ARG124" i="3"/>
  <c r="ARF124" i="3"/>
  <c r="ARE124" i="3"/>
  <c r="ARD124" i="3"/>
  <c r="ARC124" i="3"/>
  <c r="ARB124" i="3"/>
  <c r="ARA124" i="3"/>
  <c r="AQZ124" i="3"/>
  <c r="AQY124" i="3"/>
  <c r="AQX124" i="3"/>
  <c r="AQW124" i="3"/>
  <c r="AQV124" i="3"/>
  <c r="AQU124" i="3"/>
  <c r="AQT124" i="3"/>
  <c r="AQS124" i="3"/>
  <c r="AQR124" i="3"/>
  <c r="AQQ124" i="3"/>
  <c r="AQP124" i="3"/>
  <c r="AQO124" i="3"/>
  <c r="AQN124" i="3"/>
  <c r="AQM124" i="3"/>
  <c r="AQL124" i="3"/>
  <c r="AQK124" i="3"/>
  <c r="AQJ124" i="3"/>
  <c r="AQI124" i="3"/>
  <c r="AQH124" i="3"/>
  <c r="AQG124" i="3"/>
  <c r="AQF124" i="3"/>
  <c r="AQE124" i="3"/>
  <c r="AQD124" i="3"/>
  <c r="AQC124" i="3"/>
  <c r="AQB124" i="3"/>
  <c r="AQA124" i="3"/>
  <c r="APZ124" i="3"/>
  <c r="APY124" i="3"/>
  <c r="APX124" i="3"/>
  <c r="APW124" i="3"/>
  <c r="APV124" i="3"/>
  <c r="APU124" i="3"/>
  <c r="APT124" i="3"/>
  <c r="APS124" i="3"/>
  <c r="APR124" i="3"/>
  <c r="APQ124" i="3"/>
  <c r="APP124" i="3"/>
  <c r="APO124" i="3"/>
  <c r="APN124" i="3"/>
  <c r="APM124" i="3"/>
  <c r="APL124" i="3"/>
  <c r="APK124" i="3"/>
  <c r="APJ124" i="3"/>
  <c r="API124" i="3"/>
  <c r="APH124" i="3"/>
  <c r="APG124" i="3"/>
  <c r="APF124" i="3"/>
  <c r="APE124" i="3"/>
  <c r="APD124" i="3"/>
  <c r="APC124" i="3"/>
  <c r="APB124" i="3"/>
  <c r="APA124" i="3"/>
  <c r="AOZ124" i="3"/>
  <c r="AOY124" i="3"/>
  <c r="AOX124" i="3"/>
  <c r="AOW124" i="3"/>
  <c r="AOV124" i="3"/>
  <c r="AOU124" i="3"/>
  <c r="AOT124" i="3"/>
  <c r="AOS124" i="3"/>
  <c r="AOR124" i="3"/>
  <c r="AOQ124" i="3"/>
  <c r="AOP124" i="3"/>
  <c r="AOO124" i="3"/>
  <c r="AON124" i="3"/>
  <c r="AOM124" i="3"/>
  <c r="AOL124" i="3"/>
  <c r="AOK124" i="3"/>
  <c r="AOJ124" i="3"/>
  <c r="AOI124" i="3"/>
  <c r="AOH124" i="3"/>
  <c r="AOG124" i="3"/>
  <c r="AOF124" i="3"/>
  <c r="AOE124" i="3"/>
  <c r="AOD124" i="3"/>
  <c r="AOC124" i="3"/>
  <c r="AOB124" i="3"/>
  <c r="AOA124" i="3"/>
  <c r="ANZ124" i="3"/>
  <c r="ANY124" i="3"/>
  <c r="ANX124" i="3"/>
  <c r="ANW124" i="3"/>
  <c r="ANV124" i="3"/>
  <c r="ANU124" i="3"/>
  <c r="ANT124" i="3"/>
  <c r="ANS124" i="3"/>
  <c r="ANR124" i="3"/>
  <c r="ANQ124" i="3"/>
  <c r="ANP124" i="3"/>
  <c r="ANO124" i="3"/>
  <c r="ANN124" i="3"/>
  <c r="ANM124" i="3"/>
  <c r="ANL124" i="3"/>
  <c r="ANK124" i="3"/>
  <c r="ANJ124" i="3"/>
  <c r="ANI124" i="3"/>
  <c r="ANH124" i="3"/>
  <c r="ANG124" i="3"/>
  <c r="ANF124" i="3"/>
  <c r="ANE124" i="3"/>
  <c r="AND124" i="3"/>
  <c r="ANC124" i="3"/>
  <c r="ANB124" i="3"/>
  <c r="ANA124" i="3"/>
  <c r="AMZ124" i="3"/>
  <c r="AMY124" i="3"/>
  <c r="AMX124" i="3"/>
  <c r="AMW124" i="3"/>
  <c r="AMV124" i="3"/>
  <c r="AMU124" i="3"/>
  <c r="AMT124" i="3"/>
  <c r="AMS124" i="3"/>
  <c r="AMR124" i="3"/>
  <c r="AMQ124" i="3"/>
  <c r="AMP124" i="3"/>
  <c r="AMO124" i="3"/>
  <c r="AMN124" i="3"/>
  <c r="AMM124" i="3"/>
  <c r="AML124" i="3"/>
  <c r="AMK124" i="3"/>
  <c r="AMJ124" i="3"/>
  <c r="AMI124" i="3"/>
  <c r="AMH124" i="3"/>
  <c r="AMG124" i="3"/>
  <c r="AMF124" i="3"/>
  <c r="AME124" i="3"/>
  <c r="AMD124" i="3"/>
  <c r="AMC124" i="3"/>
  <c r="AMB124" i="3"/>
  <c r="AMA124" i="3"/>
  <c r="ALZ124" i="3"/>
  <c r="ALY124" i="3"/>
  <c r="ALX124" i="3"/>
  <c r="ALW124" i="3"/>
  <c r="ALV124" i="3"/>
  <c r="ALU124" i="3"/>
  <c r="ALT124" i="3"/>
  <c r="ALS124" i="3"/>
  <c r="ALR124" i="3"/>
  <c r="ALQ124" i="3"/>
  <c r="ALP124" i="3"/>
  <c r="ALO124" i="3"/>
  <c r="ALN124" i="3"/>
  <c r="ALM124" i="3"/>
  <c r="ALL124" i="3"/>
  <c r="ALK124" i="3"/>
  <c r="ALJ124" i="3"/>
  <c r="ALI124" i="3"/>
  <c r="ALH124" i="3"/>
  <c r="ALG124" i="3"/>
  <c r="ALF124" i="3"/>
  <c r="ALE124" i="3"/>
  <c r="ALD124" i="3"/>
  <c r="ALC124" i="3"/>
  <c r="ALB124" i="3"/>
  <c r="ALA124" i="3"/>
  <c r="AKZ124" i="3"/>
  <c r="AKY124" i="3"/>
  <c r="AKX124" i="3"/>
  <c r="AKW124" i="3"/>
  <c r="AKV124" i="3"/>
  <c r="AKU124" i="3"/>
  <c r="AKT124" i="3"/>
  <c r="AKS124" i="3"/>
  <c r="AKR124" i="3"/>
  <c r="AKQ124" i="3"/>
  <c r="AKP124" i="3"/>
  <c r="AKO124" i="3"/>
  <c r="AKN124" i="3"/>
  <c r="AKM124" i="3"/>
  <c r="AKL124" i="3"/>
  <c r="AKK124" i="3"/>
  <c r="AKJ124" i="3"/>
  <c r="AKI124" i="3"/>
  <c r="AKH124" i="3"/>
  <c r="AKG124" i="3"/>
  <c r="AKF124" i="3"/>
  <c r="AKE124" i="3"/>
  <c r="AKD124" i="3"/>
  <c r="AKC124" i="3"/>
  <c r="AKB124" i="3"/>
  <c r="AKA124" i="3"/>
  <c r="AJZ124" i="3"/>
  <c r="AJY124" i="3"/>
  <c r="AJX124" i="3"/>
  <c r="AJW124" i="3"/>
  <c r="AJV124" i="3"/>
  <c r="AJU124" i="3"/>
  <c r="AJT124" i="3"/>
  <c r="AJS124" i="3"/>
  <c r="AJR124" i="3"/>
  <c r="AJQ124" i="3"/>
  <c r="AJP124" i="3"/>
  <c r="AJO124" i="3"/>
  <c r="AJN124" i="3"/>
  <c r="AJM124" i="3"/>
  <c r="AJL124" i="3"/>
  <c r="AJK124" i="3"/>
  <c r="AJJ124" i="3"/>
  <c r="AJI124" i="3"/>
  <c r="AJH124" i="3"/>
  <c r="AJG124" i="3"/>
  <c r="AJF124" i="3"/>
  <c r="AJE124" i="3"/>
  <c r="AJD124" i="3"/>
  <c r="AJC124" i="3"/>
  <c r="AJB124" i="3"/>
  <c r="AJA124" i="3"/>
  <c r="AIZ124" i="3"/>
  <c r="AIY124" i="3"/>
  <c r="AIX124" i="3"/>
  <c r="AIW124" i="3"/>
  <c r="AIV124" i="3"/>
  <c r="AIU124" i="3"/>
  <c r="AIT124" i="3"/>
  <c r="AIS124" i="3"/>
  <c r="AIR124" i="3"/>
  <c r="AIQ124" i="3"/>
  <c r="AIP124" i="3"/>
  <c r="AIO124" i="3"/>
  <c r="AIN124" i="3"/>
  <c r="AIM124" i="3"/>
  <c r="AIL124" i="3"/>
  <c r="AIK124" i="3"/>
  <c r="AIJ124" i="3"/>
  <c r="AII124" i="3"/>
  <c r="AIH124" i="3"/>
  <c r="AIG124" i="3"/>
  <c r="AIF124" i="3"/>
  <c r="AIE124" i="3"/>
  <c r="AID124" i="3"/>
  <c r="AIC124" i="3"/>
  <c r="AIB124" i="3"/>
  <c r="AIA124" i="3"/>
  <c r="AHZ124" i="3"/>
  <c r="AHY124" i="3"/>
  <c r="AHX124" i="3"/>
  <c r="AHW124" i="3"/>
  <c r="AHV124" i="3"/>
  <c r="AHU124" i="3"/>
  <c r="AHT124" i="3"/>
  <c r="AHS124" i="3"/>
  <c r="AHR124" i="3"/>
  <c r="AHQ124" i="3"/>
  <c r="AHP124" i="3"/>
  <c r="AHO124" i="3"/>
  <c r="AHN124" i="3"/>
  <c r="AHM124" i="3"/>
  <c r="AHL124" i="3"/>
  <c r="AHK124" i="3"/>
  <c r="AHJ124" i="3"/>
  <c r="AHI124" i="3"/>
  <c r="AHH124" i="3"/>
  <c r="AHG124" i="3"/>
  <c r="AHF124" i="3"/>
  <c r="AHE124" i="3"/>
  <c r="AHD124" i="3"/>
  <c r="AHC124" i="3"/>
  <c r="AHB124" i="3"/>
  <c r="AHA124" i="3"/>
  <c r="AGZ124" i="3"/>
  <c r="AGY124" i="3"/>
  <c r="AGX124" i="3"/>
  <c r="AGW124" i="3"/>
  <c r="AGV124" i="3"/>
  <c r="AGU124" i="3"/>
  <c r="AGT124" i="3"/>
  <c r="AGS124" i="3"/>
  <c r="AGR124" i="3"/>
  <c r="AGQ124" i="3"/>
  <c r="AGP124" i="3"/>
  <c r="AGO124" i="3"/>
  <c r="AGN124" i="3"/>
  <c r="AGM124" i="3"/>
  <c r="AGL124" i="3"/>
  <c r="AGK124" i="3"/>
  <c r="AGJ124" i="3"/>
  <c r="AGI124" i="3"/>
  <c r="AGH124" i="3"/>
  <c r="AGG124" i="3"/>
  <c r="AGF124" i="3"/>
  <c r="AGE124" i="3"/>
  <c r="AGD124" i="3"/>
  <c r="AGC124" i="3"/>
  <c r="AGB124" i="3"/>
  <c r="AGA124" i="3"/>
  <c r="AFZ124" i="3"/>
  <c r="AFY124" i="3"/>
  <c r="AFX124" i="3"/>
  <c r="AFW124" i="3"/>
  <c r="AFV124" i="3"/>
  <c r="AFU124" i="3"/>
  <c r="AFT124" i="3"/>
  <c r="AFS124" i="3"/>
  <c r="AFR124" i="3"/>
  <c r="AFQ124" i="3"/>
  <c r="AFP124" i="3"/>
  <c r="AFO124" i="3"/>
  <c r="AFN124" i="3"/>
  <c r="AFM124" i="3"/>
  <c r="AFL124" i="3"/>
  <c r="AFK124" i="3"/>
  <c r="AFJ124" i="3"/>
  <c r="AFI124" i="3"/>
  <c r="AFH124" i="3"/>
  <c r="AFG124" i="3"/>
  <c r="AFF124" i="3"/>
  <c r="AFE124" i="3"/>
  <c r="AFD124" i="3"/>
  <c r="AFC124" i="3"/>
  <c r="AFB124" i="3"/>
  <c r="AFA124" i="3"/>
  <c r="AEZ124" i="3"/>
  <c r="AEY124" i="3"/>
  <c r="AEX124" i="3"/>
  <c r="AEW124" i="3"/>
  <c r="AEV124" i="3"/>
  <c r="AEU124" i="3"/>
  <c r="AET124" i="3"/>
  <c r="AES124" i="3"/>
  <c r="AER124" i="3"/>
  <c r="AEQ124" i="3"/>
  <c r="AEP124" i="3"/>
  <c r="AEO124" i="3"/>
  <c r="AEN124" i="3"/>
  <c r="AEM124" i="3"/>
  <c r="AEL124" i="3"/>
  <c r="AEK124" i="3"/>
  <c r="AEJ124" i="3"/>
  <c r="AEI124" i="3"/>
  <c r="AEH124" i="3"/>
  <c r="AEG124" i="3"/>
  <c r="AEF124" i="3"/>
  <c r="AEE124" i="3"/>
  <c r="AED124" i="3"/>
  <c r="AEC124" i="3"/>
  <c r="AEB124" i="3"/>
  <c r="AEA124" i="3"/>
  <c r="ADZ124" i="3"/>
  <c r="ADY124" i="3"/>
  <c r="ADX124" i="3"/>
  <c r="ADW124" i="3"/>
  <c r="ADV124" i="3"/>
  <c r="ADU124" i="3"/>
  <c r="ADT124" i="3"/>
  <c r="ADS124" i="3"/>
  <c r="ADR124" i="3"/>
  <c r="ADQ124" i="3"/>
  <c r="ADP124" i="3"/>
  <c r="ADO124" i="3"/>
  <c r="ADN124" i="3"/>
  <c r="ADM124" i="3"/>
  <c r="ADL124" i="3"/>
  <c r="ADK124" i="3"/>
  <c r="ADJ124" i="3"/>
  <c r="ADI124" i="3"/>
  <c r="ADH124" i="3"/>
  <c r="ADG124" i="3"/>
  <c r="ADF124" i="3"/>
  <c r="ADE124" i="3"/>
  <c r="ADD124" i="3"/>
  <c r="ADC124" i="3"/>
  <c r="ADB124" i="3"/>
  <c r="ADA124" i="3"/>
  <c r="ACZ124" i="3"/>
  <c r="ACY124" i="3"/>
  <c r="ACX124" i="3"/>
  <c r="ACW124" i="3"/>
  <c r="ACV124" i="3"/>
  <c r="ACU124" i="3"/>
  <c r="ACT124" i="3"/>
  <c r="ACS124" i="3"/>
  <c r="ACR124" i="3"/>
  <c r="ACQ124" i="3"/>
  <c r="ACP124" i="3"/>
  <c r="ACO124" i="3"/>
  <c r="ACN124" i="3"/>
  <c r="ACM124" i="3"/>
  <c r="ACL124" i="3"/>
  <c r="ACK124" i="3"/>
  <c r="ACJ124" i="3"/>
  <c r="ACI124" i="3"/>
  <c r="ACH124" i="3"/>
  <c r="ACG124" i="3"/>
  <c r="ACF124" i="3"/>
  <c r="ACE124" i="3"/>
  <c r="ACD124" i="3"/>
  <c r="ACC124" i="3"/>
  <c r="ACB124" i="3"/>
  <c r="ACA124" i="3"/>
  <c r="ABZ124" i="3"/>
  <c r="ABY124" i="3"/>
  <c r="ABX124" i="3"/>
  <c r="ABW124" i="3"/>
  <c r="ABV124" i="3"/>
  <c r="ABU124" i="3"/>
  <c r="ABT124" i="3"/>
  <c r="ABS124" i="3"/>
  <c r="ABR124" i="3"/>
  <c r="ABQ124" i="3"/>
  <c r="ABP124" i="3"/>
  <c r="ABO124" i="3"/>
  <c r="ABN124" i="3"/>
  <c r="ABM124" i="3"/>
  <c r="ABL124" i="3"/>
  <c r="ABK124" i="3"/>
  <c r="ABJ124" i="3"/>
  <c r="ABI124" i="3"/>
  <c r="ABH124" i="3"/>
  <c r="ABG124" i="3"/>
  <c r="ABF124" i="3"/>
  <c r="ABE124" i="3"/>
  <c r="ABD124" i="3"/>
  <c r="ABC124" i="3"/>
  <c r="ABB124" i="3"/>
  <c r="ABA124" i="3"/>
  <c r="AAZ124" i="3"/>
  <c r="AAY124" i="3"/>
  <c r="AAX124" i="3"/>
  <c r="AAW124" i="3"/>
  <c r="AAV124" i="3"/>
  <c r="AAU124" i="3"/>
  <c r="AAT124" i="3"/>
  <c r="AAS124" i="3"/>
  <c r="AAR124" i="3"/>
  <c r="AAQ124" i="3"/>
  <c r="AAP124" i="3"/>
  <c r="AAO124" i="3"/>
  <c r="AAN124" i="3"/>
  <c r="AAM124" i="3"/>
  <c r="AAL124" i="3"/>
  <c r="AAK124" i="3"/>
  <c r="AAJ124" i="3"/>
  <c r="AAI124" i="3"/>
  <c r="AAH124" i="3"/>
  <c r="AAG124" i="3"/>
  <c r="AAF124" i="3"/>
  <c r="AAE124" i="3"/>
  <c r="AAD124" i="3"/>
  <c r="AAC124" i="3"/>
  <c r="AAB124" i="3"/>
  <c r="AAA124" i="3"/>
  <c r="ZZ124" i="3"/>
  <c r="ZY124" i="3"/>
  <c r="ZX124" i="3"/>
  <c r="ZW124" i="3"/>
  <c r="ZV124" i="3"/>
  <c r="ZU124" i="3"/>
  <c r="ZT124" i="3"/>
  <c r="ZS124" i="3"/>
  <c r="ZR124" i="3"/>
  <c r="ZQ124" i="3"/>
  <c r="ZP124" i="3"/>
  <c r="ZO124" i="3"/>
  <c r="ZN124" i="3"/>
  <c r="ZM124" i="3"/>
  <c r="ZL124" i="3"/>
  <c r="ZK124" i="3"/>
  <c r="ZJ124" i="3"/>
  <c r="ZI124" i="3"/>
  <c r="ZH124" i="3"/>
  <c r="ZG124" i="3"/>
  <c r="ZF124" i="3"/>
  <c r="ZE124" i="3"/>
  <c r="ZD124" i="3"/>
  <c r="ZC124" i="3"/>
  <c r="ZB124" i="3"/>
  <c r="ZA124" i="3"/>
  <c r="YZ124" i="3"/>
  <c r="YY124" i="3"/>
  <c r="YX124" i="3"/>
  <c r="YW124" i="3"/>
  <c r="YV124" i="3"/>
  <c r="YU124" i="3"/>
  <c r="YT124" i="3"/>
  <c r="YS124" i="3"/>
  <c r="YR124" i="3"/>
  <c r="YQ124" i="3"/>
  <c r="YP124" i="3"/>
  <c r="YO124" i="3"/>
  <c r="YN124" i="3"/>
  <c r="YM124" i="3"/>
  <c r="YL124" i="3"/>
  <c r="YK124" i="3"/>
  <c r="YJ124" i="3"/>
  <c r="YI124" i="3"/>
  <c r="YH124" i="3"/>
  <c r="YG124" i="3"/>
  <c r="YF124" i="3"/>
  <c r="YE124" i="3"/>
  <c r="YD124" i="3"/>
  <c r="YC124" i="3"/>
  <c r="YB124" i="3"/>
  <c r="YA124" i="3"/>
  <c r="XZ124" i="3"/>
  <c r="XY124" i="3"/>
  <c r="XX124" i="3"/>
  <c r="XW124" i="3"/>
  <c r="XV124" i="3"/>
  <c r="XU124" i="3"/>
  <c r="XT124" i="3"/>
  <c r="XS124" i="3"/>
  <c r="XR124" i="3"/>
  <c r="XQ124" i="3"/>
  <c r="XP124" i="3"/>
  <c r="XO124" i="3"/>
  <c r="XN124" i="3"/>
  <c r="XM124" i="3"/>
  <c r="XL124" i="3"/>
  <c r="XK124" i="3"/>
  <c r="XJ124" i="3"/>
  <c r="XI124" i="3"/>
  <c r="XH124" i="3"/>
  <c r="XG124" i="3"/>
  <c r="XF124" i="3"/>
  <c r="XE124" i="3"/>
  <c r="XD124" i="3"/>
  <c r="XC124" i="3"/>
  <c r="XB124" i="3"/>
  <c r="XA124" i="3"/>
  <c r="WZ124" i="3"/>
  <c r="WY124" i="3"/>
  <c r="WX124" i="3"/>
  <c r="WW124" i="3"/>
  <c r="WV124" i="3"/>
  <c r="WU124" i="3"/>
  <c r="WT124" i="3"/>
  <c r="WS124" i="3"/>
  <c r="WR124" i="3"/>
  <c r="WQ124" i="3"/>
  <c r="WP124" i="3"/>
  <c r="WO124" i="3"/>
  <c r="WN124" i="3"/>
  <c r="WM124" i="3"/>
  <c r="WL124" i="3"/>
  <c r="WK124" i="3"/>
  <c r="WJ124" i="3"/>
  <c r="WI124" i="3"/>
  <c r="WH124" i="3"/>
  <c r="WG124" i="3"/>
  <c r="WF124" i="3"/>
  <c r="WE124" i="3"/>
  <c r="WD124" i="3"/>
  <c r="WC124" i="3"/>
  <c r="WB124" i="3"/>
  <c r="WA124" i="3"/>
  <c r="VZ124" i="3"/>
  <c r="VY124" i="3"/>
  <c r="VX124" i="3"/>
  <c r="VW124" i="3"/>
  <c r="VV124" i="3"/>
  <c r="VU124" i="3"/>
  <c r="VT124" i="3"/>
  <c r="VS124" i="3"/>
  <c r="VR124" i="3"/>
  <c r="VQ124" i="3"/>
  <c r="VP124" i="3"/>
  <c r="VO124" i="3"/>
  <c r="VN124" i="3"/>
  <c r="VM124" i="3"/>
  <c r="VL124" i="3"/>
  <c r="VK124" i="3"/>
  <c r="VJ124" i="3"/>
  <c r="VI124" i="3"/>
  <c r="VH124" i="3"/>
  <c r="VG124" i="3"/>
  <c r="VF124" i="3"/>
  <c r="VE124" i="3"/>
  <c r="VD124" i="3"/>
  <c r="VC124" i="3"/>
  <c r="VB124" i="3"/>
  <c r="VA124" i="3"/>
  <c r="UZ124" i="3"/>
  <c r="UY124" i="3"/>
  <c r="UX124" i="3"/>
  <c r="UW124" i="3"/>
  <c r="UV124" i="3"/>
  <c r="UU124" i="3"/>
  <c r="UT124" i="3"/>
  <c r="US124" i="3"/>
  <c r="UR124" i="3"/>
  <c r="UQ124" i="3"/>
  <c r="UP124" i="3"/>
  <c r="UO124" i="3"/>
  <c r="UN124" i="3"/>
  <c r="UM124" i="3"/>
  <c r="UL124" i="3"/>
  <c r="UK124" i="3"/>
  <c r="UJ124" i="3"/>
  <c r="UI124" i="3"/>
  <c r="UH124" i="3"/>
  <c r="UG124" i="3"/>
  <c r="UF124" i="3"/>
  <c r="UE124" i="3"/>
  <c r="UD124" i="3"/>
  <c r="UC124" i="3"/>
  <c r="UB124" i="3"/>
  <c r="UA124" i="3"/>
  <c r="TZ124" i="3"/>
  <c r="TY124" i="3"/>
  <c r="TX124" i="3"/>
  <c r="TW124" i="3"/>
  <c r="TV124" i="3"/>
  <c r="TU124" i="3"/>
  <c r="TT124" i="3"/>
  <c r="TS124" i="3"/>
  <c r="TR124" i="3"/>
  <c r="TQ124" i="3"/>
  <c r="TP124" i="3"/>
  <c r="TO124" i="3"/>
  <c r="TN124" i="3"/>
  <c r="TM124" i="3"/>
  <c r="TL124" i="3"/>
  <c r="TK124" i="3"/>
  <c r="TJ124" i="3"/>
  <c r="TI124" i="3"/>
  <c r="TH124" i="3"/>
  <c r="TG124" i="3"/>
  <c r="TF124" i="3"/>
  <c r="TE124" i="3"/>
  <c r="TD124" i="3"/>
  <c r="TC124" i="3"/>
  <c r="TB124" i="3"/>
  <c r="TA124" i="3"/>
  <c r="SZ124" i="3"/>
  <c r="SY124" i="3"/>
  <c r="SX124" i="3"/>
  <c r="SW124" i="3"/>
  <c r="SV124" i="3"/>
  <c r="SU124" i="3"/>
  <c r="ST124" i="3"/>
  <c r="SS124" i="3"/>
  <c r="SR124" i="3"/>
  <c r="SQ124" i="3"/>
  <c r="SP124" i="3"/>
  <c r="SO124" i="3"/>
  <c r="SN124" i="3"/>
  <c r="SM124" i="3"/>
  <c r="SL124" i="3"/>
  <c r="SK124" i="3"/>
  <c r="SJ124" i="3"/>
  <c r="SI124" i="3"/>
  <c r="SH124" i="3"/>
  <c r="SG124" i="3"/>
  <c r="SF124" i="3"/>
  <c r="SE124" i="3"/>
  <c r="SD124" i="3"/>
  <c r="SC124" i="3"/>
  <c r="SB124" i="3"/>
  <c r="SA124" i="3"/>
  <c r="RZ124" i="3"/>
  <c r="RY124" i="3"/>
  <c r="RX124" i="3"/>
  <c r="RW124" i="3"/>
  <c r="RV124" i="3"/>
  <c r="RU124" i="3"/>
  <c r="RT124" i="3"/>
  <c r="RS124" i="3"/>
  <c r="RR124" i="3"/>
  <c r="RQ124" i="3"/>
  <c r="RP124" i="3"/>
  <c r="RO124" i="3"/>
  <c r="RN124" i="3"/>
  <c r="RM124" i="3"/>
  <c r="RL124" i="3"/>
  <c r="RK124" i="3"/>
  <c r="RJ124" i="3"/>
  <c r="RI124" i="3"/>
  <c r="RH124" i="3"/>
  <c r="RG124" i="3"/>
  <c r="RF124" i="3"/>
  <c r="RE124" i="3"/>
  <c r="RD124" i="3"/>
  <c r="RC124" i="3"/>
  <c r="RB124" i="3"/>
  <c r="RA124" i="3"/>
  <c r="QZ124" i="3"/>
  <c r="QY124" i="3"/>
  <c r="QX124" i="3"/>
  <c r="QW124" i="3"/>
  <c r="QV124" i="3"/>
  <c r="QU124" i="3"/>
  <c r="QT124" i="3"/>
  <c r="QS124" i="3"/>
  <c r="QR124" i="3"/>
  <c r="QQ124" i="3"/>
  <c r="QP124" i="3"/>
  <c r="QO124" i="3"/>
  <c r="QN124" i="3"/>
  <c r="QM124" i="3"/>
  <c r="QL124" i="3"/>
  <c r="QK124" i="3"/>
  <c r="QJ124" i="3"/>
  <c r="QI124" i="3"/>
  <c r="QH124" i="3"/>
  <c r="QG124" i="3"/>
  <c r="QF124" i="3"/>
  <c r="QE124" i="3"/>
  <c r="QD124" i="3"/>
  <c r="QC124" i="3"/>
  <c r="QB124" i="3"/>
  <c r="QA124" i="3"/>
  <c r="PZ124" i="3"/>
  <c r="PY124" i="3"/>
  <c r="PX124" i="3"/>
  <c r="PW124" i="3"/>
  <c r="PV124" i="3"/>
  <c r="PU124" i="3"/>
  <c r="PT124" i="3"/>
  <c r="PS124" i="3"/>
  <c r="PR124" i="3"/>
  <c r="PQ124" i="3"/>
  <c r="PP124" i="3"/>
  <c r="PO124" i="3"/>
  <c r="PN124" i="3"/>
  <c r="PM124" i="3"/>
  <c r="PL124" i="3"/>
  <c r="PK124" i="3"/>
  <c r="PJ124" i="3"/>
  <c r="PI124" i="3"/>
  <c r="PH124" i="3"/>
  <c r="PG124" i="3"/>
  <c r="PF124" i="3"/>
  <c r="PE124" i="3"/>
  <c r="PD124" i="3"/>
  <c r="PC124" i="3"/>
  <c r="PB124" i="3"/>
  <c r="PA124" i="3"/>
  <c r="OZ124" i="3"/>
  <c r="OY124" i="3"/>
  <c r="OX124" i="3"/>
  <c r="OW124" i="3"/>
  <c r="OV124" i="3"/>
  <c r="OU124" i="3"/>
  <c r="OT124" i="3"/>
  <c r="OS124" i="3"/>
  <c r="OR124" i="3"/>
  <c r="OQ124" i="3"/>
  <c r="OP124" i="3"/>
  <c r="OO124" i="3"/>
  <c r="ON124" i="3"/>
  <c r="OM124" i="3"/>
  <c r="OL124" i="3"/>
  <c r="OK124" i="3"/>
  <c r="OJ124" i="3"/>
  <c r="OI124" i="3"/>
  <c r="OH124" i="3"/>
  <c r="OG124" i="3"/>
  <c r="OF124" i="3"/>
  <c r="OE124" i="3"/>
  <c r="OD124" i="3"/>
  <c r="OC124" i="3"/>
  <c r="OB124" i="3"/>
  <c r="OA124" i="3"/>
  <c r="NZ124" i="3"/>
  <c r="NY124" i="3"/>
  <c r="NX124" i="3"/>
  <c r="NW124" i="3"/>
  <c r="NV124" i="3"/>
  <c r="NU124" i="3"/>
  <c r="NT124" i="3"/>
  <c r="NS124" i="3"/>
  <c r="NR124" i="3"/>
  <c r="NQ124" i="3"/>
  <c r="NP124" i="3"/>
  <c r="NO124" i="3"/>
  <c r="NN124" i="3"/>
  <c r="NM124" i="3"/>
  <c r="NL124" i="3"/>
  <c r="NK124" i="3"/>
  <c r="NJ124" i="3"/>
  <c r="NI124" i="3"/>
  <c r="NH124" i="3"/>
  <c r="NG124" i="3"/>
  <c r="NF124" i="3"/>
  <c r="NE124" i="3"/>
  <c r="ND124" i="3"/>
  <c r="NC124" i="3"/>
  <c r="NB124" i="3"/>
  <c r="NA124" i="3"/>
  <c r="MZ124" i="3"/>
  <c r="MY124" i="3"/>
  <c r="MX124" i="3"/>
  <c r="MW124" i="3"/>
  <c r="MV124" i="3"/>
  <c r="MU124" i="3"/>
  <c r="MT124" i="3"/>
  <c r="MS124" i="3"/>
  <c r="MR124" i="3"/>
  <c r="MQ124" i="3"/>
  <c r="MP124" i="3"/>
  <c r="MO124" i="3"/>
  <c r="MN124" i="3"/>
  <c r="MM124" i="3"/>
  <c r="ML124" i="3"/>
  <c r="MK124" i="3"/>
  <c r="MJ124" i="3"/>
  <c r="MI124" i="3"/>
  <c r="MH124" i="3"/>
  <c r="MG124" i="3"/>
  <c r="MF124" i="3"/>
  <c r="ME124" i="3"/>
  <c r="MD124" i="3"/>
  <c r="MC124" i="3"/>
  <c r="MB124" i="3"/>
  <c r="MA124" i="3"/>
  <c r="LZ124" i="3"/>
  <c r="LY124" i="3"/>
  <c r="LX124" i="3"/>
  <c r="LW124" i="3"/>
  <c r="LV124" i="3"/>
  <c r="LU124" i="3"/>
  <c r="LT124" i="3"/>
  <c r="LS124" i="3"/>
  <c r="LR124" i="3"/>
  <c r="LQ124" i="3"/>
  <c r="LP124" i="3"/>
  <c r="LO124" i="3"/>
  <c r="LN124" i="3"/>
  <c r="LM124" i="3"/>
  <c r="LL124" i="3"/>
  <c r="LK124" i="3"/>
  <c r="LJ124" i="3"/>
  <c r="LI124" i="3"/>
  <c r="LH124" i="3"/>
  <c r="LG124" i="3"/>
  <c r="LF124" i="3"/>
  <c r="LE124" i="3"/>
  <c r="LD124" i="3"/>
  <c r="LC124" i="3"/>
  <c r="LB124" i="3"/>
  <c r="LA124" i="3"/>
  <c r="KZ124" i="3"/>
  <c r="KY124" i="3"/>
  <c r="KX124" i="3"/>
  <c r="KW124" i="3"/>
  <c r="KV124" i="3"/>
  <c r="KU124" i="3"/>
  <c r="KT124" i="3"/>
  <c r="KS124" i="3"/>
  <c r="KR124" i="3"/>
  <c r="KQ124" i="3"/>
  <c r="KP124" i="3"/>
  <c r="KO124" i="3"/>
  <c r="KN124" i="3"/>
  <c r="KM124" i="3"/>
  <c r="KL124" i="3"/>
  <c r="KK124" i="3"/>
  <c r="KJ124" i="3"/>
  <c r="KI124" i="3"/>
  <c r="KH124" i="3"/>
  <c r="KG124" i="3"/>
  <c r="KF124" i="3"/>
  <c r="KE124" i="3"/>
  <c r="KD124" i="3"/>
  <c r="KC124" i="3"/>
  <c r="KB124" i="3"/>
  <c r="KA124" i="3"/>
  <c r="JZ124" i="3"/>
  <c r="JY124" i="3"/>
  <c r="JX124" i="3"/>
  <c r="JW124" i="3"/>
  <c r="JV124" i="3"/>
  <c r="JU124" i="3"/>
  <c r="JT124" i="3"/>
  <c r="JS124" i="3"/>
  <c r="JR124" i="3"/>
  <c r="JQ124" i="3"/>
  <c r="JP124" i="3"/>
  <c r="JO124" i="3"/>
  <c r="JN124" i="3"/>
  <c r="JM124" i="3"/>
  <c r="JL124" i="3"/>
  <c r="JK124" i="3"/>
  <c r="JJ124" i="3"/>
  <c r="JI124" i="3"/>
  <c r="JH124" i="3"/>
  <c r="JG124" i="3"/>
  <c r="JF124" i="3"/>
  <c r="JE124" i="3"/>
  <c r="JD124" i="3"/>
  <c r="JC124" i="3"/>
  <c r="JB124" i="3"/>
  <c r="JA124" i="3"/>
  <c r="IZ124" i="3"/>
  <c r="IY124" i="3"/>
  <c r="IX124" i="3"/>
  <c r="IW124" i="3"/>
  <c r="XFD123" i="3"/>
  <c r="XFC123" i="3"/>
  <c r="XFB123" i="3"/>
  <c r="XFA123" i="3"/>
  <c r="XEZ123" i="3"/>
  <c r="XEY123" i="3"/>
  <c r="XEX123" i="3"/>
  <c r="XEW123" i="3"/>
  <c r="XEV123" i="3"/>
  <c r="XEU123" i="3"/>
  <c r="XET123" i="3"/>
  <c r="XES123" i="3"/>
  <c r="XER123" i="3"/>
  <c r="XEQ123" i="3"/>
  <c r="XEP123" i="3"/>
  <c r="XEO123" i="3"/>
  <c r="XEN123" i="3"/>
  <c r="XEM123" i="3"/>
  <c r="XEL123" i="3"/>
  <c r="XEK123" i="3"/>
  <c r="XEJ123" i="3"/>
  <c r="XEI123" i="3"/>
  <c r="XEH123" i="3"/>
  <c r="XEG123" i="3"/>
  <c r="XEF123" i="3"/>
  <c r="XEE123" i="3"/>
  <c r="XED123" i="3"/>
  <c r="XEC123" i="3"/>
  <c r="XEB123" i="3"/>
  <c r="XEA123" i="3"/>
  <c r="XDZ123" i="3"/>
  <c r="XDY123" i="3"/>
  <c r="XDX123" i="3"/>
  <c r="XDW123" i="3"/>
  <c r="XDV123" i="3"/>
  <c r="XDU123" i="3"/>
  <c r="XDT123" i="3"/>
  <c r="XDS123" i="3"/>
  <c r="XDR123" i="3"/>
  <c r="XDQ123" i="3"/>
  <c r="XDP123" i="3"/>
  <c r="XDO123" i="3"/>
  <c r="XDN123" i="3"/>
  <c r="XDM123" i="3"/>
  <c r="XDL123" i="3"/>
  <c r="XDK123" i="3"/>
  <c r="XDJ123" i="3"/>
  <c r="XDI123" i="3"/>
  <c r="XDH123" i="3"/>
  <c r="XDG123" i="3"/>
  <c r="XDF123" i="3"/>
  <c r="XDE123" i="3"/>
  <c r="XDD123" i="3"/>
  <c r="XDC123" i="3"/>
  <c r="XDB123" i="3"/>
  <c r="XDA123" i="3"/>
  <c r="XCZ123" i="3"/>
  <c r="XCY123" i="3"/>
  <c r="XCX123" i="3"/>
  <c r="XCW123" i="3"/>
  <c r="XCV123" i="3"/>
  <c r="XCU123" i="3"/>
  <c r="XCT123" i="3"/>
  <c r="XCS123" i="3"/>
  <c r="XCR123" i="3"/>
  <c r="XCQ123" i="3"/>
  <c r="XCP123" i="3"/>
  <c r="XCO123" i="3"/>
  <c r="XCN123" i="3"/>
  <c r="XCM123" i="3"/>
  <c r="XCL123" i="3"/>
  <c r="XCK123" i="3"/>
  <c r="XCJ123" i="3"/>
  <c r="XCI123" i="3"/>
  <c r="XCH123" i="3"/>
  <c r="XCG123" i="3"/>
  <c r="XCF123" i="3"/>
  <c r="XCE123" i="3"/>
  <c r="XCD123" i="3"/>
  <c r="XCC123" i="3"/>
  <c r="XCB123" i="3"/>
  <c r="XCA123" i="3"/>
  <c r="XBZ123" i="3"/>
  <c r="XBY123" i="3"/>
  <c r="XBX123" i="3"/>
  <c r="XBW123" i="3"/>
  <c r="XBV123" i="3"/>
  <c r="XBU123" i="3"/>
  <c r="XBT123" i="3"/>
  <c r="XBS123" i="3"/>
  <c r="XBR123" i="3"/>
  <c r="XBQ123" i="3"/>
  <c r="XBP123" i="3"/>
  <c r="XBO123" i="3"/>
  <c r="XBN123" i="3"/>
  <c r="XBM123" i="3"/>
  <c r="XBL123" i="3"/>
  <c r="XBK123" i="3"/>
  <c r="XBJ123" i="3"/>
  <c r="XBI123" i="3"/>
  <c r="XBH123" i="3"/>
  <c r="XBG123" i="3"/>
  <c r="XBF123" i="3"/>
  <c r="XBE123" i="3"/>
  <c r="XBD123" i="3"/>
  <c r="XBC123" i="3"/>
  <c r="XBB123" i="3"/>
  <c r="XBA123" i="3"/>
  <c r="XAZ123" i="3"/>
  <c r="XAY123" i="3"/>
  <c r="XAX123" i="3"/>
  <c r="XAW123" i="3"/>
  <c r="XAV123" i="3"/>
  <c r="XAU123" i="3"/>
  <c r="XAT123" i="3"/>
  <c r="XAS123" i="3"/>
  <c r="XAR123" i="3"/>
  <c r="XAQ123" i="3"/>
  <c r="XAP123" i="3"/>
  <c r="XAO123" i="3"/>
  <c r="XAN123" i="3"/>
  <c r="XAM123" i="3"/>
  <c r="XAL123" i="3"/>
  <c r="XAK123" i="3"/>
  <c r="XAJ123" i="3"/>
  <c r="XAI123" i="3"/>
  <c r="XAH123" i="3"/>
  <c r="XAG123" i="3"/>
  <c r="XAF123" i="3"/>
  <c r="XAE123" i="3"/>
  <c r="XAD123" i="3"/>
  <c r="XAC123" i="3"/>
  <c r="XAB123" i="3"/>
  <c r="XAA123" i="3"/>
  <c r="WZZ123" i="3"/>
  <c r="WZY123" i="3"/>
  <c r="WZX123" i="3"/>
  <c r="WZW123" i="3"/>
  <c r="WZV123" i="3"/>
  <c r="WZU123" i="3"/>
  <c r="WZT123" i="3"/>
  <c r="WZS123" i="3"/>
  <c r="WZR123" i="3"/>
  <c r="WZQ123" i="3"/>
  <c r="WZP123" i="3"/>
  <c r="WZO123" i="3"/>
  <c r="WZN123" i="3"/>
  <c r="WZM123" i="3"/>
  <c r="WZL123" i="3"/>
  <c r="WZK123" i="3"/>
  <c r="WZJ123" i="3"/>
  <c r="WZI123" i="3"/>
  <c r="WZH123" i="3"/>
  <c r="WZG123" i="3"/>
  <c r="WZF123" i="3"/>
  <c r="WZE123" i="3"/>
  <c r="WZD123" i="3"/>
  <c r="WZC123" i="3"/>
  <c r="WZB123" i="3"/>
  <c r="WZA123" i="3"/>
  <c r="WYZ123" i="3"/>
  <c r="WYY123" i="3"/>
  <c r="WYX123" i="3"/>
  <c r="WYW123" i="3"/>
  <c r="WYV123" i="3"/>
  <c r="WYU123" i="3"/>
  <c r="WYT123" i="3"/>
  <c r="WYS123" i="3"/>
  <c r="WYR123" i="3"/>
  <c r="WYQ123" i="3"/>
  <c r="WYP123" i="3"/>
  <c r="WYO123" i="3"/>
  <c r="WYN123" i="3"/>
  <c r="WYM123" i="3"/>
  <c r="WYL123" i="3"/>
  <c r="WYK123" i="3"/>
  <c r="WYJ123" i="3"/>
  <c r="WYI123" i="3"/>
  <c r="WYH123" i="3"/>
  <c r="WYG123" i="3"/>
  <c r="WYF123" i="3"/>
  <c r="WYE123" i="3"/>
  <c r="WYD123" i="3"/>
  <c r="WYC123" i="3"/>
  <c r="WYB123" i="3"/>
  <c r="WYA123" i="3"/>
  <c r="WXZ123" i="3"/>
  <c r="WXY123" i="3"/>
  <c r="WXX123" i="3"/>
  <c r="WXW123" i="3"/>
  <c r="WXV123" i="3"/>
  <c r="WXU123" i="3"/>
  <c r="WXT123" i="3"/>
  <c r="WXS123" i="3"/>
  <c r="WXR123" i="3"/>
  <c r="WXQ123" i="3"/>
  <c r="WXP123" i="3"/>
  <c r="WXO123" i="3"/>
  <c r="WXN123" i="3"/>
  <c r="WXM123" i="3"/>
  <c r="WXL123" i="3"/>
  <c r="WXK123" i="3"/>
  <c r="WXJ123" i="3"/>
  <c r="WXI123" i="3"/>
  <c r="WXH123" i="3"/>
  <c r="WXG123" i="3"/>
  <c r="WXF123" i="3"/>
  <c r="WXE123" i="3"/>
  <c r="WXD123" i="3"/>
  <c r="WXC123" i="3"/>
  <c r="WXB123" i="3"/>
  <c r="WXA123" i="3"/>
  <c r="WWZ123" i="3"/>
  <c r="WWY123" i="3"/>
  <c r="WWX123" i="3"/>
  <c r="WWW123" i="3"/>
  <c r="WWV123" i="3"/>
  <c r="WWU123" i="3"/>
  <c r="WWT123" i="3"/>
  <c r="WWS123" i="3"/>
  <c r="WWR123" i="3"/>
  <c r="WWQ123" i="3"/>
  <c r="WWP123" i="3"/>
  <c r="WWO123" i="3"/>
  <c r="WWN123" i="3"/>
  <c r="WWM123" i="3"/>
  <c r="WWL123" i="3"/>
  <c r="WWK123" i="3"/>
  <c r="WWJ123" i="3"/>
  <c r="WWI123" i="3"/>
  <c r="WWH123" i="3"/>
  <c r="WWG123" i="3"/>
  <c r="WWF123" i="3"/>
  <c r="WWE123" i="3"/>
  <c r="WWD123" i="3"/>
  <c r="WWC123" i="3"/>
  <c r="WWB123" i="3"/>
  <c r="WWA123" i="3"/>
  <c r="WVZ123" i="3"/>
  <c r="WVY123" i="3"/>
  <c r="WVX123" i="3"/>
  <c r="WVW123" i="3"/>
  <c r="WVV123" i="3"/>
  <c r="WVU123" i="3"/>
  <c r="WVT123" i="3"/>
  <c r="WVS123" i="3"/>
  <c r="WVR123" i="3"/>
  <c r="WVQ123" i="3"/>
  <c r="WVP123" i="3"/>
  <c r="WVO123" i="3"/>
  <c r="WVN123" i="3"/>
  <c r="WVM123" i="3"/>
  <c r="WVL123" i="3"/>
  <c r="WVK123" i="3"/>
  <c r="WVJ123" i="3"/>
  <c r="WVI123" i="3"/>
  <c r="WVH123" i="3"/>
  <c r="WVG123" i="3"/>
  <c r="WVF123" i="3"/>
  <c r="WVE123" i="3"/>
  <c r="WVD123" i="3"/>
  <c r="WVC123" i="3"/>
  <c r="WVB123" i="3"/>
  <c r="WVA123" i="3"/>
  <c r="WUZ123" i="3"/>
  <c r="WUY123" i="3"/>
  <c r="WUX123" i="3"/>
  <c r="WUW123" i="3"/>
  <c r="WUV123" i="3"/>
  <c r="WUU123" i="3"/>
  <c r="WUT123" i="3"/>
  <c r="WUS123" i="3"/>
  <c r="WUR123" i="3"/>
  <c r="WUQ123" i="3"/>
  <c r="WUP123" i="3"/>
  <c r="WUO123" i="3"/>
  <c r="WUN123" i="3"/>
  <c r="WUM123" i="3"/>
  <c r="WUL123" i="3"/>
  <c r="WUK123" i="3"/>
  <c r="WUJ123" i="3"/>
  <c r="WUI123" i="3"/>
  <c r="WUH123" i="3"/>
  <c r="WUG123" i="3"/>
  <c r="WUF123" i="3"/>
  <c r="WUE123" i="3"/>
  <c r="WUD123" i="3"/>
  <c r="WUC123" i="3"/>
  <c r="WUB123" i="3"/>
  <c r="WUA123" i="3"/>
  <c r="WTZ123" i="3"/>
  <c r="WTY123" i="3"/>
  <c r="WTX123" i="3"/>
  <c r="WTW123" i="3"/>
  <c r="WTV123" i="3"/>
  <c r="WTU123" i="3"/>
  <c r="WTT123" i="3"/>
  <c r="WTS123" i="3"/>
  <c r="WTR123" i="3"/>
  <c r="WTQ123" i="3"/>
  <c r="WTP123" i="3"/>
  <c r="WTO123" i="3"/>
  <c r="WTN123" i="3"/>
  <c r="WTM123" i="3"/>
  <c r="WTL123" i="3"/>
  <c r="WTK123" i="3"/>
  <c r="WTJ123" i="3"/>
  <c r="WTI123" i="3"/>
  <c r="WTH123" i="3"/>
  <c r="WTG123" i="3"/>
  <c r="WTF123" i="3"/>
  <c r="WTE123" i="3"/>
  <c r="WTD123" i="3"/>
  <c r="WTC123" i="3"/>
  <c r="WTB123" i="3"/>
  <c r="WTA123" i="3"/>
  <c r="WSZ123" i="3"/>
  <c r="WSY123" i="3"/>
  <c r="WSX123" i="3"/>
  <c r="WSW123" i="3"/>
  <c r="WSV123" i="3"/>
  <c r="WSU123" i="3"/>
  <c r="WST123" i="3"/>
  <c r="WSS123" i="3"/>
  <c r="WSR123" i="3"/>
  <c r="WSQ123" i="3"/>
  <c r="WSP123" i="3"/>
  <c r="WSO123" i="3"/>
  <c r="WSN123" i="3"/>
  <c r="WSM123" i="3"/>
  <c r="WSL123" i="3"/>
  <c r="WSK123" i="3"/>
  <c r="WSJ123" i="3"/>
  <c r="WSI123" i="3"/>
  <c r="WSH123" i="3"/>
  <c r="WSG123" i="3"/>
  <c r="WSF123" i="3"/>
  <c r="WSE123" i="3"/>
  <c r="WSD123" i="3"/>
  <c r="WSC123" i="3"/>
  <c r="WSB123" i="3"/>
  <c r="WSA123" i="3"/>
  <c r="WRZ123" i="3"/>
  <c r="WRY123" i="3"/>
  <c r="WRX123" i="3"/>
  <c r="WRW123" i="3"/>
  <c r="WRV123" i="3"/>
  <c r="WRU123" i="3"/>
  <c r="WRT123" i="3"/>
  <c r="WRS123" i="3"/>
  <c r="WRR123" i="3"/>
  <c r="WRQ123" i="3"/>
  <c r="WRP123" i="3"/>
  <c r="WRO123" i="3"/>
  <c r="WRN123" i="3"/>
  <c r="WRM123" i="3"/>
  <c r="WRL123" i="3"/>
  <c r="WRK123" i="3"/>
  <c r="WRJ123" i="3"/>
  <c r="WRI123" i="3"/>
  <c r="WRH123" i="3"/>
  <c r="WRG123" i="3"/>
  <c r="WRF123" i="3"/>
  <c r="WRE123" i="3"/>
  <c r="WRD123" i="3"/>
  <c r="WRC123" i="3"/>
  <c r="WRB123" i="3"/>
  <c r="WRA123" i="3"/>
  <c r="WQZ123" i="3"/>
  <c r="WQY123" i="3"/>
  <c r="WQX123" i="3"/>
  <c r="WQW123" i="3"/>
  <c r="WQV123" i="3"/>
  <c r="WQU123" i="3"/>
  <c r="WQT123" i="3"/>
  <c r="WQS123" i="3"/>
  <c r="WQR123" i="3"/>
  <c r="WQQ123" i="3"/>
  <c r="WQP123" i="3"/>
  <c r="WQO123" i="3"/>
  <c r="WQN123" i="3"/>
  <c r="WQM123" i="3"/>
  <c r="WQL123" i="3"/>
  <c r="WQK123" i="3"/>
  <c r="WQJ123" i="3"/>
  <c r="WQI123" i="3"/>
  <c r="WQH123" i="3"/>
  <c r="WQG123" i="3"/>
  <c r="WQF123" i="3"/>
  <c r="WQE123" i="3"/>
  <c r="WQD123" i="3"/>
  <c r="WQC123" i="3"/>
  <c r="WQB123" i="3"/>
  <c r="WQA123" i="3"/>
  <c r="WPZ123" i="3"/>
  <c r="WPY123" i="3"/>
  <c r="WPX123" i="3"/>
  <c r="WPW123" i="3"/>
  <c r="WPV123" i="3"/>
  <c r="WPU123" i="3"/>
  <c r="WPT123" i="3"/>
  <c r="WPS123" i="3"/>
  <c r="WPR123" i="3"/>
  <c r="WPQ123" i="3"/>
  <c r="WPP123" i="3"/>
  <c r="WPO123" i="3"/>
  <c r="WPN123" i="3"/>
  <c r="WPM123" i="3"/>
  <c r="WPL123" i="3"/>
  <c r="WPK123" i="3"/>
  <c r="WPJ123" i="3"/>
  <c r="WPI123" i="3"/>
  <c r="WPH123" i="3"/>
  <c r="WPG123" i="3"/>
  <c r="WPF123" i="3"/>
  <c r="WPE123" i="3"/>
  <c r="WPD123" i="3"/>
  <c r="WPC123" i="3"/>
  <c r="WPB123" i="3"/>
  <c r="WPA123" i="3"/>
  <c r="WOZ123" i="3"/>
  <c r="WOY123" i="3"/>
  <c r="WOX123" i="3"/>
  <c r="WOW123" i="3"/>
  <c r="WOV123" i="3"/>
  <c r="WOU123" i="3"/>
  <c r="WOT123" i="3"/>
  <c r="WOS123" i="3"/>
  <c r="WOR123" i="3"/>
  <c r="WOQ123" i="3"/>
  <c r="WOP123" i="3"/>
  <c r="WOO123" i="3"/>
  <c r="WON123" i="3"/>
  <c r="WOM123" i="3"/>
  <c r="WOL123" i="3"/>
  <c r="WOK123" i="3"/>
  <c r="WOJ123" i="3"/>
  <c r="WOI123" i="3"/>
  <c r="WOH123" i="3"/>
  <c r="WOG123" i="3"/>
  <c r="WOF123" i="3"/>
  <c r="WOE123" i="3"/>
  <c r="WOD123" i="3"/>
  <c r="WOC123" i="3"/>
  <c r="WOB123" i="3"/>
  <c r="WOA123" i="3"/>
  <c r="WNZ123" i="3"/>
  <c r="WNY123" i="3"/>
  <c r="WNX123" i="3"/>
  <c r="WNW123" i="3"/>
  <c r="WNV123" i="3"/>
  <c r="WNU123" i="3"/>
  <c r="WNT123" i="3"/>
  <c r="WNS123" i="3"/>
  <c r="WNR123" i="3"/>
  <c r="WNQ123" i="3"/>
  <c r="WNP123" i="3"/>
  <c r="WNO123" i="3"/>
  <c r="WNN123" i="3"/>
  <c r="WNM123" i="3"/>
  <c r="WNL123" i="3"/>
  <c r="WNK123" i="3"/>
  <c r="WNJ123" i="3"/>
  <c r="WNI123" i="3"/>
  <c r="WNH123" i="3"/>
  <c r="WNG123" i="3"/>
  <c r="WNF123" i="3"/>
  <c r="WNE123" i="3"/>
  <c r="WND123" i="3"/>
  <c r="WNC123" i="3"/>
  <c r="WNB123" i="3"/>
  <c r="WNA123" i="3"/>
  <c r="WMZ123" i="3"/>
  <c r="WMY123" i="3"/>
  <c r="WMX123" i="3"/>
  <c r="WMW123" i="3"/>
  <c r="WMV123" i="3"/>
  <c r="WMU123" i="3"/>
  <c r="WMT123" i="3"/>
  <c r="WMS123" i="3"/>
  <c r="WMR123" i="3"/>
  <c r="WMQ123" i="3"/>
  <c r="WMP123" i="3"/>
  <c r="WMO123" i="3"/>
  <c r="WMN123" i="3"/>
  <c r="WMM123" i="3"/>
  <c r="WML123" i="3"/>
  <c r="WMK123" i="3"/>
  <c r="WMJ123" i="3"/>
  <c r="WMI123" i="3"/>
  <c r="WMH123" i="3"/>
  <c r="WMG123" i="3"/>
  <c r="WMF123" i="3"/>
  <c r="WME123" i="3"/>
  <c r="WMD123" i="3"/>
  <c r="WMC123" i="3"/>
  <c r="WMB123" i="3"/>
  <c r="WMA123" i="3"/>
  <c r="WLZ123" i="3"/>
  <c r="WLY123" i="3"/>
  <c r="WLX123" i="3"/>
  <c r="WLW123" i="3"/>
  <c r="WLV123" i="3"/>
  <c r="WLU123" i="3"/>
  <c r="WLT123" i="3"/>
  <c r="WLS123" i="3"/>
  <c r="WLR123" i="3"/>
  <c r="WLQ123" i="3"/>
  <c r="WLP123" i="3"/>
  <c r="WLO123" i="3"/>
  <c r="WLN123" i="3"/>
  <c r="WLM123" i="3"/>
  <c r="WLL123" i="3"/>
  <c r="WLK123" i="3"/>
  <c r="WLJ123" i="3"/>
  <c r="WLI123" i="3"/>
  <c r="WLH123" i="3"/>
  <c r="WLG123" i="3"/>
  <c r="WLF123" i="3"/>
  <c r="WLE123" i="3"/>
  <c r="WLD123" i="3"/>
  <c r="WLC123" i="3"/>
  <c r="WLB123" i="3"/>
  <c r="WLA123" i="3"/>
  <c r="WKZ123" i="3"/>
  <c r="WKY123" i="3"/>
  <c r="WKX123" i="3"/>
  <c r="WKW123" i="3"/>
  <c r="WKV123" i="3"/>
  <c r="WKU123" i="3"/>
  <c r="WKT123" i="3"/>
  <c r="WKS123" i="3"/>
  <c r="WKR123" i="3"/>
  <c r="WKQ123" i="3"/>
  <c r="WKP123" i="3"/>
  <c r="WKO123" i="3"/>
  <c r="WKN123" i="3"/>
  <c r="WKM123" i="3"/>
  <c r="WKL123" i="3"/>
  <c r="WKK123" i="3"/>
  <c r="WKJ123" i="3"/>
  <c r="WKI123" i="3"/>
  <c r="WKH123" i="3"/>
  <c r="WKG123" i="3"/>
  <c r="WKF123" i="3"/>
  <c r="WKE123" i="3"/>
  <c r="WKD123" i="3"/>
  <c r="WKC123" i="3"/>
  <c r="WKB123" i="3"/>
  <c r="WKA123" i="3"/>
  <c r="WJZ123" i="3"/>
  <c r="WJY123" i="3"/>
  <c r="WJX123" i="3"/>
  <c r="WJW123" i="3"/>
  <c r="WJV123" i="3"/>
  <c r="WJU123" i="3"/>
  <c r="WJT123" i="3"/>
  <c r="WJS123" i="3"/>
  <c r="WJR123" i="3"/>
  <c r="WJQ123" i="3"/>
  <c r="WJP123" i="3"/>
  <c r="WJO123" i="3"/>
  <c r="WJN123" i="3"/>
  <c r="WJM123" i="3"/>
  <c r="WJL123" i="3"/>
  <c r="WJK123" i="3"/>
  <c r="WJJ123" i="3"/>
  <c r="WJI123" i="3"/>
  <c r="WJH123" i="3"/>
  <c r="WJG123" i="3"/>
  <c r="WJF123" i="3"/>
  <c r="WJE123" i="3"/>
  <c r="WJD123" i="3"/>
  <c r="WJC123" i="3"/>
  <c r="WJB123" i="3"/>
  <c r="WJA123" i="3"/>
  <c r="WIZ123" i="3"/>
  <c r="WIY123" i="3"/>
  <c r="WIX123" i="3"/>
  <c r="WIW123" i="3"/>
  <c r="WIV123" i="3"/>
  <c r="WIU123" i="3"/>
  <c r="WIT123" i="3"/>
  <c r="WIS123" i="3"/>
  <c r="WIR123" i="3"/>
  <c r="WIQ123" i="3"/>
  <c r="WIP123" i="3"/>
  <c r="WIO123" i="3"/>
  <c r="WIN123" i="3"/>
  <c r="WIM123" i="3"/>
  <c r="WIL123" i="3"/>
  <c r="WIK123" i="3"/>
  <c r="WIJ123" i="3"/>
  <c r="WII123" i="3"/>
  <c r="WIH123" i="3"/>
  <c r="WIG123" i="3"/>
  <c r="WIF123" i="3"/>
  <c r="WIE123" i="3"/>
  <c r="WID123" i="3"/>
  <c r="WIC123" i="3"/>
  <c r="WIB123" i="3"/>
  <c r="WIA123" i="3"/>
  <c r="WHZ123" i="3"/>
  <c r="WHY123" i="3"/>
  <c r="WHX123" i="3"/>
  <c r="WHW123" i="3"/>
  <c r="WHV123" i="3"/>
  <c r="WHU123" i="3"/>
  <c r="WHT123" i="3"/>
  <c r="WHS123" i="3"/>
  <c r="WHR123" i="3"/>
  <c r="WHQ123" i="3"/>
  <c r="WHP123" i="3"/>
  <c r="WHO123" i="3"/>
  <c r="WHN123" i="3"/>
  <c r="WHM123" i="3"/>
  <c r="WHL123" i="3"/>
  <c r="WHK123" i="3"/>
  <c r="WHJ123" i="3"/>
  <c r="WHI123" i="3"/>
  <c r="WHH123" i="3"/>
  <c r="WHG123" i="3"/>
  <c r="WHF123" i="3"/>
  <c r="WHE123" i="3"/>
  <c r="WHD123" i="3"/>
  <c r="WHC123" i="3"/>
  <c r="WHB123" i="3"/>
  <c r="WHA123" i="3"/>
  <c r="WGZ123" i="3"/>
  <c r="WGY123" i="3"/>
  <c r="WGX123" i="3"/>
  <c r="WGW123" i="3"/>
  <c r="WGV123" i="3"/>
  <c r="WGU123" i="3"/>
  <c r="WGT123" i="3"/>
  <c r="WGS123" i="3"/>
  <c r="WGR123" i="3"/>
  <c r="WGQ123" i="3"/>
  <c r="WGP123" i="3"/>
  <c r="WGO123" i="3"/>
  <c r="WGN123" i="3"/>
  <c r="WGM123" i="3"/>
  <c r="WGL123" i="3"/>
  <c r="WGK123" i="3"/>
  <c r="WGJ123" i="3"/>
  <c r="WGI123" i="3"/>
  <c r="WGH123" i="3"/>
  <c r="WGG123" i="3"/>
  <c r="WGF123" i="3"/>
  <c r="WGE123" i="3"/>
  <c r="WGD123" i="3"/>
  <c r="WGC123" i="3"/>
  <c r="WGB123" i="3"/>
  <c r="WGA123" i="3"/>
  <c r="WFZ123" i="3"/>
  <c r="WFY123" i="3"/>
  <c r="WFX123" i="3"/>
  <c r="WFW123" i="3"/>
  <c r="WFV123" i="3"/>
  <c r="WFU123" i="3"/>
  <c r="WFT123" i="3"/>
  <c r="WFS123" i="3"/>
  <c r="WFR123" i="3"/>
  <c r="WFQ123" i="3"/>
  <c r="WFP123" i="3"/>
  <c r="WFO123" i="3"/>
  <c r="WFN123" i="3"/>
  <c r="WFM123" i="3"/>
  <c r="WFL123" i="3"/>
  <c r="WFK123" i="3"/>
  <c r="WFJ123" i="3"/>
  <c r="WFI123" i="3"/>
  <c r="WFH123" i="3"/>
  <c r="WFG123" i="3"/>
  <c r="WFF123" i="3"/>
  <c r="WFE123" i="3"/>
  <c r="WFD123" i="3"/>
  <c r="WFC123" i="3"/>
  <c r="WFB123" i="3"/>
  <c r="WFA123" i="3"/>
  <c r="WEZ123" i="3"/>
  <c r="WEY123" i="3"/>
  <c r="WEX123" i="3"/>
  <c r="WEW123" i="3"/>
  <c r="WEV123" i="3"/>
  <c r="WEU123" i="3"/>
  <c r="WET123" i="3"/>
  <c r="WES123" i="3"/>
  <c r="WER123" i="3"/>
  <c r="WEQ123" i="3"/>
  <c r="WEP123" i="3"/>
  <c r="WEO123" i="3"/>
  <c r="WEN123" i="3"/>
  <c r="WEM123" i="3"/>
  <c r="WEL123" i="3"/>
  <c r="WEK123" i="3"/>
  <c r="WEJ123" i="3"/>
  <c r="WEI123" i="3"/>
  <c r="WEH123" i="3"/>
  <c r="WEG123" i="3"/>
  <c r="WEF123" i="3"/>
  <c r="WEE123" i="3"/>
  <c r="WED123" i="3"/>
  <c r="WEC123" i="3"/>
  <c r="WEB123" i="3"/>
  <c r="WEA123" i="3"/>
  <c r="WDZ123" i="3"/>
  <c r="WDY123" i="3"/>
  <c r="WDX123" i="3"/>
  <c r="WDW123" i="3"/>
  <c r="WDV123" i="3"/>
  <c r="WDU123" i="3"/>
  <c r="WDT123" i="3"/>
  <c r="WDS123" i="3"/>
  <c r="WDR123" i="3"/>
  <c r="WDQ123" i="3"/>
  <c r="WDP123" i="3"/>
  <c r="WDO123" i="3"/>
  <c r="WDN123" i="3"/>
  <c r="WDM123" i="3"/>
  <c r="WDL123" i="3"/>
  <c r="WDK123" i="3"/>
  <c r="WDJ123" i="3"/>
  <c r="WDI123" i="3"/>
  <c r="WDH123" i="3"/>
  <c r="WDG123" i="3"/>
  <c r="WDF123" i="3"/>
  <c r="WDE123" i="3"/>
  <c r="WDD123" i="3"/>
  <c r="WDC123" i="3"/>
  <c r="WDB123" i="3"/>
  <c r="WDA123" i="3"/>
  <c r="WCZ123" i="3"/>
  <c r="WCY123" i="3"/>
  <c r="WCX123" i="3"/>
  <c r="WCW123" i="3"/>
  <c r="WCV123" i="3"/>
  <c r="WCU123" i="3"/>
  <c r="WCT123" i="3"/>
  <c r="WCS123" i="3"/>
  <c r="WCR123" i="3"/>
  <c r="WCQ123" i="3"/>
  <c r="WCP123" i="3"/>
  <c r="WCO123" i="3"/>
  <c r="WCN123" i="3"/>
  <c r="WCM123" i="3"/>
  <c r="WCL123" i="3"/>
  <c r="WCK123" i="3"/>
  <c r="WCJ123" i="3"/>
  <c r="WCI123" i="3"/>
  <c r="WCH123" i="3"/>
  <c r="WCG123" i="3"/>
  <c r="WCF123" i="3"/>
  <c r="WCE123" i="3"/>
  <c r="WCD123" i="3"/>
  <c r="WCC123" i="3"/>
  <c r="WCB123" i="3"/>
  <c r="WCA123" i="3"/>
  <c r="WBZ123" i="3"/>
  <c r="WBY123" i="3"/>
  <c r="WBX123" i="3"/>
  <c r="WBW123" i="3"/>
  <c r="WBV123" i="3"/>
  <c r="WBU123" i="3"/>
  <c r="WBT123" i="3"/>
  <c r="WBS123" i="3"/>
  <c r="WBR123" i="3"/>
  <c r="WBQ123" i="3"/>
  <c r="WBP123" i="3"/>
  <c r="WBO123" i="3"/>
  <c r="WBN123" i="3"/>
  <c r="WBM123" i="3"/>
  <c r="WBL123" i="3"/>
  <c r="WBK123" i="3"/>
  <c r="WBJ123" i="3"/>
  <c r="WBI123" i="3"/>
  <c r="WBH123" i="3"/>
  <c r="WBG123" i="3"/>
  <c r="WBF123" i="3"/>
  <c r="WBE123" i="3"/>
  <c r="WBD123" i="3"/>
  <c r="WBC123" i="3"/>
  <c r="WBB123" i="3"/>
  <c r="WBA123" i="3"/>
  <c r="WAZ123" i="3"/>
  <c r="WAY123" i="3"/>
  <c r="WAX123" i="3"/>
  <c r="WAW123" i="3"/>
  <c r="WAV123" i="3"/>
  <c r="WAU123" i="3"/>
  <c r="WAT123" i="3"/>
  <c r="WAS123" i="3"/>
  <c r="WAR123" i="3"/>
  <c r="WAQ123" i="3"/>
  <c r="WAP123" i="3"/>
  <c r="WAO123" i="3"/>
  <c r="WAN123" i="3"/>
  <c r="WAM123" i="3"/>
  <c r="WAL123" i="3"/>
  <c r="WAK123" i="3"/>
  <c r="WAJ123" i="3"/>
  <c r="WAI123" i="3"/>
  <c r="WAH123" i="3"/>
  <c r="WAG123" i="3"/>
  <c r="WAF123" i="3"/>
  <c r="WAE123" i="3"/>
  <c r="WAD123" i="3"/>
  <c r="WAC123" i="3"/>
  <c r="WAB123" i="3"/>
  <c r="WAA123" i="3"/>
  <c r="VZZ123" i="3"/>
  <c r="VZY123" i="3"/>
  <c r="VZX123" i="3"/>
  <c r="VZW123" i="3"/>
  <c r="VZV123" i="3"/>
  <c r="VZU123" i="3"/>
  <c r="VZT123" i="3"/>
  <c r="VZS123" i="3"/>
  <c r="VZR123" i="3"/>
  <c r="VZQ123" i="3"/>
  <c r="VZP123" i="3"/>
  <c r="VZO123" i="3"/>
  <c r="VZN123" i="3"/>
  <c r="VZM123" i="3"/>
  <c r="VZL123" i="3"/>
  <c r="VZK123" i="3"/>
  <c r="VZJ123" i="3"/>
  <c r="VZI123" i="3"/>
  <c r="VZH123" i="3"/>
  <c r="VZG123" i="3"/>
  <c r="VZF123" i="3"/>
  <c r="VZE123" i="3"/>
  <c r="VZD123" i="3"/>
  <c r="VZC123" i="3"/>
  <c r="VZB123" i="3"/>
  <c r="VZA123" i="3"/>
  <c r="VYZ123" i="3"/>
  <c r="VYY123" i="3"/>
  <c r="VYX123" i="3"/>
  <c r="VYW123" i="3"/>
  <c r="VYV123" i="3"/>
  <c r="VYU123" i="3"/>
  <c r="VYT123" i="3"/>
  <c r="VYS123" i="3"/>
  <c r="VYR123" i="3"/>
  <c r="VYQ123" i="3"/>
  <c r="VYP123" i="3"/>
  <c r="VYO123" i="3"/>
  <c r="VYN123" i="3"/>
  <c r="VYM123" i="3"/>
  <c r="VYL123" i="3"/>
  <c r="VYK123" i="3"/>
  <c r="VYJ123" i="3"/>
  <c r="VYI123" i="3"/>
  <c r="VYH123" i="3"/>
  <c r="VYG123" i="3"/>
  <c r="VYF123" i="3"/>
  <c r="VYE123" i="3"/>
  <c r="VYD123" i="3"/>
  <c r="VYC123" i="3"/>
  <c r="VYB123" i="3"/>
  <c r="VYA123" i="3"/>
  <c r="VXZ123" i="3"/>
  <c r="VXY123" i="3"/>
  <c r="VXX123" i="3"/>
  <c r="VXW123" i="3"/>
  <c r="VXV123" i="3"/>
  <c r="VXU123" i="3"/>
  <c r="VXT123" i="3"/>
  <c r="VXS123" i="3"/>
  <c r="VXR123" i="3"/>
  <c r="VXQ123" i="3"/>
  <c r="VXP123" i="3"/>
  <c r="VXO123" i="3"/>
  <c r="VXN123" i="3"/>
  <c r="VXM123" i="3"/>
  <c r="VXL123" i="3"/>
  <c r="VXK123" i="3"/>
  <c r="VXJ123" i="3"/>
  <c r="VXI123" i="3"/>
  <c r="VXH123" i="3"/>
  <c r="VXG123" i="3"/>
  <c r="VXF123" i="3"/>
  <c r="VXE123" i="3"/>
  <c r="VXD123" i="3"/>
  <c r="VXC123" i="3"/>
  <c r="VXB123" i="3"/>
  <c r="VXA123" i="3"/>
  <c r="VWZ123" i="3"/>
  <c r="VWY123" i="3"/>
  <c r="VWX123" i="3"/>
  <c r="VWW123" i="3"/>
  <c r="VWV123" i="3"/>
  <c r="VWU123" i="3"/>
  <c r="VWT123" i="3"/>
  <c r="VWS123" i="3"/>
  <c r="VWR123" i="3"/>
  <c r="VWQ123" i="3"/>
  <c r="VWP123" i="3"/>
  <c r="VWO123" i="3"/>
  <c r="VWN123" i="3"/>
  <c r="VWM123" i="3"/>
  <c r="VWL123" i="3"/>
  <c r="VWK123" i="3"/>
  <c r="VWJ123" i="3"/>
  <c r="VWI123" i="3"/>
  <c r="VWH123" i="3"/>
  <c r="VWG123" i="3"/>
  <c r="VWF123" i="3"/>
  <c r="VWE123" i="3"/>
  <c r="VWD123" i="3"/>
  <c r="VWC123" i="3"/>
  <c r="VWB123" i="3"/>
  <c r="VWA123" i="3"/>
  <c r="VVZ123" i="3"/>
  <c r="VVY123" i="3"/>
  <c r="VVX123" i="3"/>
  <c r="VVW123" i="3"/>
  <c r="VVV123" i="3"/>
  <c r="VVU123" i="3"/>
  <c r="VVT123" i="3"/>
  <c r="VVS123" i="3"/>
  <c r="VVR123" i="3"/>
  <c r="VVQ123" i="3"/>
  <c r="VVP123" i="3"/>
  <c r="VVO123" i="3"/>
  <c r="VVN123" i="3"/>
  <c r="VVM123" i="3"/>
  <c r="VVL123" i="3"/>
  <c r="VVK123" i="3"/>
  <c r="VVJ123" i="3"/>
  <c r="VVI123" i="3"/>
  <c r="VVH123" i="3"/>
  <c r="VVG123" i="3"/>
  <c r="VVF123" i="3"/>
  <c r="VVE123" i="3"/>
  <c r="VVD123" i="3"/>
  <c r="VVC123" i="3"/>
  <c r="VVB123" i="3"/>
  <c r="VVA123" i="3"/>
  <c r="VUZ123" i="3"/>
  <c r="VUY123" i="3"/>
  <c r="VUX123" i="3"/>
  <c r="VUW123" i="3"/>
  <c r="VUV123" i="3"/>
  <c r="VUU123" i="3"/>
  <c r="VUT123" i="3"/>
  <c r="VUS123" i="3"/>
  <c r="VUR123" i="3"/>
  <c r="VUQ123" i="3"/>
  <c r="VUP123" i="3"/>
  <c r="VUO123" i="3"/>
  <c r="VUN123" i="3"/>
  <c r="VUM123" i="3"/>
  <c r="VUL123" i="3"/>
  <c r="VUK123" i="3"/>
  <c r="VUJ123" i="3"/>
  <c r="VUI123" i="3"/>
  <c r="VUH123" i="3"/>
  <c r="VUG123" i="3"/>
  <c r="VUF123" i="3"/>
  <c r="VUE123" i="3"/>
  <c r="VUD123" i="3"/>
  <c r="VUC123" i="3"/>
  <c r="VUB123" i="3"/>
  <c r="VUA123" i="3"/>
  <c r="VTZ123" i="3"/>
  <c r="VTY123" i="3"/>
  <c r="VTX123" i="3"/>
  <c r="VTW123" i="3"/>
  <c r="VTV123" i="3"/>
  <c r="VTU123" i="3"/>
  <c r="VTT123" i="3"/>
  <c r="VTS123" i="3"/>
  <c r="VTR123" i="3"/>
  <c r="VTQ123" i="3"/>
  <c r="VTP123" i="3"/>
  <c r="VTO123" i="3"/>
  <c r="VTN123" i="3"/>
  <c r="VTM123" i="3"/>
  <c r="VTL123" i="3"/>
  <c r="VTK123" i="3"/>
  <c r="VTJ123" i="3"/>
  <c r="VTI123" i="3"/>
  <c r="VTH123" i="3"/>
  <c r="VTG123" i="3"/>
  <c r="VTF123" i="3"/>
  <c r="VTE123" i="3"/>
  <c r="VTD123" i="3"/>
  <c r="VTC123" i="3"/>
  <c r="VTB123" i="3"/>
  <c r="VTA123" i="3"/>
  <c r="VSZ123" i="3"/>
  <c r="VSY123" i="3"/>
  <c r="VSX123" i="3"/>
  <c r="VSW123" i="3"/>
  <c r="VSV123" i="3"/>
  <c r="VSU123" i="3"/>
  <c r="VST123" i="3"/>
  <c r="VSS123" i="3"/>
  <c r="VSR123" i="3"/>
  <c r="VSQ123" i="3"/>
  <c r="VSP123" i="3"/>
  <c r="VSO123" i="3"/>
  <c r="VSN123" i="3"/>
  <c r="VSM123" i="3"/>
  <c r="VSL123" i="3"/>
  <c r="VSK123" i="3"/>
  <c r="VSJ123" i="3"/>
  <c r="VSI123" i="3"/>
  <c r="VSH123" i="3"/>
  <c r="VSG123" i="3"/>
  <c r="VSF123" i="3"/>
  <c r="VSE123" i="3"/>
  <c r="VSD123" i="3"/>
  <c r="VSC123" i="3"/>
  <c r="VSB123" i="3"/>
  <c r="VSA123" i="3"/>
  <c r="VRZ123" i="3"/>
  <c r="VRY123" i="3"/>
  <c r="VRX123" i="3"/>
  <c r="VRW123" i="3"/>
  <c r="VRV123" i="3"/>
  <c r="VRU123" i="3"/>
  <c r="VRT123" i="3"/>
  <c r="VRS123" i="3"/>
  <c r="VRR123" i="3"/>
  <c r="VRQ123" i="3"/>
  <c r="VRP123" i="3"/>
  <c r="VRO123" i="3"/>
  <c r="VRN123" i="3"/>
  <c r="VRM123" i="3"/>
  <c r="VRL123" i="3"/>
  <c r="VRK123" i="3"/>
  <c r="VRJ123" i="3"/>
  <c r="VRI123" i="3"/>
  <c r="VRH123" i="3"/>
  <c r="VRG123" i="3"/>
  <c r="VRF123" i="3"/>
  <c r="VRE123" i="3"/>
  <c r="VRD123" i="3"/>
  <c r="VRC123" i="3"/>
  <c r="VRB123" i="3"/>
  <c r="VRA123" i="3"/>
  <c r="VQZ123" i="3"/>
  <c r="VQY123" i="3"/>
  <c r="VQX123" i="3"/>
  <c r="VQW123" i="3"/>
  <c r="VQV123" i="3"/>
  <c r="VQU123" i="3"/>
  <c r="VQT123" i="3"/>
  <c r="VQS123" i="3"/>
  <c r="VQR123" i="3"/>
  <c r="VQQ123" i="3"/>
  <c r="VQP123" i="3"/>
  <c r="VQO123" i="3"/>
  <c r="VQN123" i="3"/>
  <c r="VQM123" i="3"/>
  <c r="VQL123" i="3"/>
  <c r="VQK123" i="3"/>
  <c r="VQJ123" i="3"/>
  <c r="VQI123" i="3"/>
  <c r="VQH123" i="3"/>
  <c r="VQG123" i="3"/>
  <c r="VQF123" i="3"/>
  <c r="VQE123" i="3"/>
  <c r="VQD123" i="3"/>
  <c r="VQC123" i="3"/>
  <c r="VQB123" i="3"/>
  <c r="VQA123" i="3"/>
  <c r="VPZ123" i="3"/>
  <c r="VPY123" i="3"/>
  <c r="VPX123" i="3"/>
  <c r="VPW123" i="3"/>
  <c r="VPV123" i="3"/>
  <c r="VPU123" i="3"/>
  <c r="VPT123" i="3"/>
  <c r="VPS123" i="3"/>
  <c r="VPR123" i="3"/>
  <c r="VPQ123" i="3"/>
  <c r="VPP123" i="3"/>
  <c r="VPO123" i="3"/>
  <c r="VPN123" i="3"/>
  <c r="VPM123" i="3"/>
  <c r="VPL123" i="3"/>
  <c r="VPK123" i="3"/>
  <c r="VPJ123" i="3"/>
  <c r="VPI123" i="3"/>
  <c r="VPH123" i="3"/>
  <c r="VPG123" i="3"/>
  <c r="VPF123" i="3"/>
  <c r="VPE123" i="3"/>
  <c r="VPD123" i="3"/>
  <c r="VPC123" i="3"/>
  <c r="VPB123" i="3"/>
  <c r="VPA123" i="3"/>
  <c r="VOZ123" i="3"/>
  <c r="VOY123" i="3"/>
  <c r="VOX123" i="3"/>
  <c r="VOW123" i="3"/>
  <c r="VOV123" i="3"/>
  <c r="VOU123" i="3"/>
  <c r="VOT123" i="3"/>
  <c r="VOS123" i="3"/>
  <c r="VOR123" i="3"/>
  <c r="VOQ123" i="3"/>
  <c r="VOP123" i="3"/>
  <c r="VOO123" i="3"/>
  <c r="VON123" i="3"/>
  <c r="VOM123" i="3"/>
  <c r="VOL123" i="3"/>
  <c r="VOK123" i="3"/>
  <c r="VOJ123" i="3"/>
  <c r="VOI123" i="3"/>
  <c r="VOH123" i="3"/>
  <c r="VOG123" i="3"/>
  <c r="VOF123" i="3"/>
  <c r="VOE123" i="3"/>
  <c r="VOD123" i="3"/>
  <c r="VOC123" i="3"/>
  <c r="VOB123" i="3"/>
  <c r="VOA123" i="3"/>
  <c r="VNZ123" i="3"/>
  <c r="VNY123" i="3"/>
  <c r="VNX123" i="3"/>
  <c r="VNW123" i="3"/>
  <c r="VNV123" i="3"/>
  <c r="VNU123" i="3"/>
  <c r="VNT123" i="3"/>
  <c r="VNS123" i="3"/>
  <c r="VNR123" i="3"/>
  <c r="VNQ123" i="3"/>
  <c r="VNP123" i="3"/>
  <c r="VNO123" i="3"/>
  <c r="VNN123" i="3"/>
  <c r="VNM123" i="3"/>
  <c r="VNL123" i="3"/>
  <c r="VNK123" i="3"/>
  <c r="VNJ123" i="3"/>
  <c r="VNI123" i="3"/>
  <c r="VNH123" i="3"/>
  <c r="VNG123" i="3"/>
  <c r="VNF123" i="3"/>
  <c r="VNE123" i="3"/>
  <c r="VND123" i="3"/>
  <c r="VNC123" i="3"/>
  <c r="VNB123" i="3"/>
  <c r="VNA123" i="3"/>
  <c r="VMZ123" i="3"/>
  <c r="VMY123" i="3"/>
  <c r="VMX123" i="3"/>
  <c r="VMW123" i="3"/>
  <c r="VMV123" i="3"/>
  <c r="VMU123" i="3"/>
  <c r="VMT123" i="3"/>
  <c r="VMS123" i="3"/>
  <c r="VMR123" i="3"/>
  <c r="VMQ123" i="3"/>
  <c r="VMP123" i="3"/>
  <c r="VMO123" i="3"/>
  <c r="VMN123" i="3"/>
  <c r="VMM123" i="3"/>
  <c r="VML123" i="3"/>
  <c r="VMK123" i="3"/>
  <c r="VMJ123" i="3"/>
  <c r="VMI123" i="3"/>
  <c r="VMH123" i="3"/>
  <c r="VMG123" i="3"/>
  <c r="VMF123" i="3"/>
  <c r="VME123" i="3"/>
  <c r="VMD123" i="3"/>
  <c r="VMC123" i="3"/>
  <c r="VMB123" i="3"/>
  <c r="VMA123" i="3"/>
  <c r="VLZ123" i="3"/>
  <c r="VLY123" i="3"/>
  <c r="VLX123" i="3"/>
  <c r="VLW123" i="3"/>
  <c r="VLV123" i="3"/>
  <c r="VLU123" i="3"/>
  <c r="VLT123" i="3"/>
  <c r="VLS123" i="3"/>
  <c r="VLR123" i="3"/>
  <c r="VLQ123" i="3"/>
  <c r="VLP123" i="3"/>
  <c r="VLO123" i="3"/>
  <c r="VLN123" i="3"/>
  <c r="VLM123" i="3"/>
  <c r="VLL123" i="3"/>
  <c r="VLK123" i="3"/>
  <c r="VLJ123" i="3"/>
  <c r="VLI123" i="3"/>
  <c r="VLH123" i="3"/>
  <c r="VLG123" i="3"/>
  <c r="VLF123" i="3"/>
  <c r="VLE123" i="3"/>
  <c r="VLD123" i="3"/>
  <c r="VLC123" i="3"/>
  <c r="VLB123" i="3"/>
  <c r="VLA123" i="3"/>
  <c r="VKZ123" i="3"/>
  <c r="VKY123" i="3"/>
  <c r="VKX123" i="3"/>
  <c r="VKW123" i="3"/>
  <c r="VKV123" i="3"/>
  <c r="VKU123" i="3"/>
  <c r="VKT123" i="3"/>
  <c r="VKS123" i="3"/>
  <c r="VKR123" i="3"/>
  <c r="VKQ123" i="3"/>
  <c r="VKP123" i="3"/>
  <c r="VKO123" i="3"/>
  <c r="VKN123" i="3"/>
  <c r="VKM123" i="3"/>
  <c r="VKL123" i="3"/>
  <c r="VKK123" i="3"/>
  <c r="VKJ123" i="3"/>
  <c r="VKI123" i="3"/>
  <c r="VKH123" i="3"/>
  <c r="VKG123" i="3"/>
  <c r="VKF123" i="3"/>
  <c r="VKE123" i="3"/>
  <c r="VKD123" i="3"/>
  <c r="VKC123" i="3"/>
  <c r="VKB123" i="3"/>
  <c r="VKA123" i="3"/>
  <c r="VJZ123" i="3"/>
  <c r="VJY123" i="3"/>
  <c r="VJX123" i="3"/>
  <c r="VJW123" i="3"/>
  <c r="VJV123" i="3"/>
  <c r="VJU123" i="3"/>
  <c r="VJT123" i="3"/>
  <c r="VJS123" i="3"/>
  <c r="VJR123" i="3"/>
  <c r="VJQ123" i="3"/>
  <c r="VJP123" i="3"/>
  <c r="VJO123" i="3"/>
  <c r="VJN123" i="3"/>
  <c r="VJM123" i="3"/>
  <c r="VJL123" i="3"/>
  <c r="VJK123" i="3"/>
  <c r="VJJ123" i="3"/>
  <c r="VJI123" i="3"/>
  <c r="VJH123" i="3"/>
  <c r="VJG123" i="3"/>
  <c r="VJF123" i="3"/>
  <c r="VJE123" i="3"/>
  <c r="VJD123" i="3"/>
  <c r="VJC123" i="3"/>
  <c r="VJB123" i="3"/>
  <c r="VJA123" i="3"/>
  <c r="VIZ123" i="3"/>
  <c r="VIY123" i="3"/>
  <c r="VIX123" i="3"/>
  <c r="VIW123" i="3"/>
  <c r="VIV123" i="3"/>
  <c r="VIU123" i="3"/>
  <c r="VIT123" i="3"/>
  <c r="VIS123" i="3"/>
  <c r="VIR123" i="3"/>
  <c r="VIQ123" i="3"/>
  <c r="VIP123" i="3"/>
  <c r="VIO123" i="3"/>
  <c r="VIN123" i="3"/>
  <c r="VIM123" i="3"/>
  <c r="VIL123" i="3"/>
  <c r="VIK123" i="3"/>
  <c r="VIJ123" i="3"/>
  <c r="VII123" i="3"/>
  <c r="VIH123" i="3"/>
  <c r="VIG123" i="3"/>
  <c r="VIF123" i="3"/>
  <c r="VIE123" i="3"/>
  <c r="VID123" i="3"/>
  <c r="VIC123" i="3"/>
  <c r="VIB123" i="3"/>
  <c r="VIA123" i="3"/>
  <c r="VHZ123" i="3"/>
  <c r="VHY123" i="3"/>
  <c r="VHX123" i="3"/>
  <c r="VHW123" i="3"/>
  <c r="VHV123" i="3"/>
  <c r="VHU123" i="3"/>
  <c r="VHT123" i="3"/>
  <c r="VHS123" i="3"/>
  <c r="VHR123" i="3"/>
  <c r="VHQ123" i="3"/>
  <c r="VHP123" i="3"/>
  <c r="VHO123" i="3"/>
  <c r="VHN123" i="3"/>
  <c r="VHM123" i="3"/>
  <c r="VHL123" i="3"/>
  <c r="VHK123" i="3"/>
  <c r="VHJ123" i="3"/>
  <c r="VHI123" i="3"/>
  <c r="VHH123" i="3"/>
  <c r="VHG123" i="3"/>
  <c r="VHF123" i="3"/>
  <c r="VHE123" i="3"/>
  <c r="VHD123" i="3"/>
  <c r="VHC123" i="3"/>
  <c r="VHB123" i="3"/>
  <c r="VHA123" i="3"/>
  <c r="VGZ123" i="3"/>
  <c r="VGY123" i="3"/>
  <c r="VGX123" i="3"/>
  <c r="VGW123" i="3"/>
  <c r="VGV123" i="3"/>
  <c r="VGU123" i="3"/>
  <c r="VGT123" i="3"/>
  <c r="VGS123" i="3"/>
  <c r="VGR123" i="3"/>
  <c r="VGQ123" i="3"/>
  <c r="VGP123" i="3"/>
  <c r="VGO123" i="3"/>
  <c r="VGN123" i="3"/>
  <c r="VGM123" i="3"/>
  <c r="VGL123" i="3"/>
  <c r="VGK123" i="3"/>
  <c r="VGJ123" i="3"/>
  <c r="VGI123" i="3"/>
  <c r="VGH123" i="3"/>
  <c r="VGG123" i="3"/>
  <c r="VGF123" i="3"/>
  <c r="VGE123" i="3"/>
  <c r="VGD123" i="3"/>
  <c r="VGC123" i="3"/>
  <c r="VGB123" i="3"/>
  <c r="VGA123" i="3"/>
  <c r="VFZ123" i="3"/>
  <c r="VFY123" i="3"/>
  <c r="VFX123" i="3"/>
  <c r="VFW123" i="3"/>
  <c r="VFV123" i="3"/>
  <c r="VFU123" i="3"/>
  <c r="VFT123" i="3"/>
  <c r="VFS123" i="3"/>
  <c r="VFR123" i="3"/>
  <c r="VFQ123" i="3"/>
  <c r="VFP123" i="3"/>
  <c r="VFO123" i="3"/>
  <c r="VFN123" i="3"/>
  <c r="VFM123" i="3"/>
  <c r="VFL123" i="3"/>
  <c r="VFK123" i="3"/>
  <c r="VFJ123" i="3"/>
  <c r="VFI123" i="3"/>
  <c r="VFH123" i="3"/>
  <c r="VFG123" i="3"/>
  <c r="VFF123" i="3"/>
  <c r="VFE123" i="3"/>
  <c r="VFD123" i="3"/>
  <c r="VFC123" i="3"/>
  <c r="VFB123" i="3"/>
  <c r="VFA123" i="3"/>
  <c r="VEZ123" i="3"/>
  <c r="VEY123" i="3"/>
  <c r="VEX123" i="3"/>
  <c r="VEW123" i="3"/>
  <c r="VEV123" i="3"/>
  <c r="VEU123" i="3"/>
  <c r="VET123" i="3"/>
  <c r="VES123" i="3"/>
  <c r="VER123" i="3"/>
  <c r="VEQ123" i="3"/>
  <c r="VEP123" i="3"/>
  <c r="VEO123" i="3"/>
  <c r="VEN123" i="3"/>
  <c r="VEM123" i="3"/>
  <c r="VEL123" i="3"/>
  <c r="VEK123" i="3"/>
  <c r="VEJ123" i="3"/>
  <c r="VEI123" i="3"/>
  <c r="VEH123" i="3"/>
  <c r="VEG123" i="3"/>
  <c r="VEF123" i="3"/>
  <c r="VEE123" i="3"/>
  <c r="VED123" i="3"/>
  <c r="VEC123" i="3"/>
  <c r="VEB123" i="3"/>
  <c r="VEA123" i="3"/>
  <c r="VDZ123" i="3"/>
  <c r="VDY123" i="3"/>
  <c r="VDX123" i="3"/>
  <c r="VDW123" i="3"/>
  <c r="VDV123" i="3"/>
  <c r="VDU123" i="3"/>
  <c r="VDT123" i="3"/>
  <c r="VDS123" i="3"/>
  <c r="VDR123" i="3"/>
  <c r="VDQ123" i="3"/>
  <c r="VDP123" i="3"/>
  <c r="VDO123" i="3"/>
  <c r="VDN123" i="3"/>
  <c r="VDM123" i="3"/>
  <c r="VDL123" i="3"/>
  <c r="VDK123" i="3"/>
  <c r="VDJ123" i="3"/>
  <c r="VDI123" i="3"/>
  <c r="VDH123" i="3"/>
  <c r="VDG123" i="3"/>
  <c r="VDF123" i="3"/>
  <c r="VDE123" i="3"/>
  <c r="VDD123" i="3"/>
  <c r="VDC123" i="3"/>
  <c r="VDB123" i="3"/>
  <c r="VDA123" i="3"/>
  <c r="VCZ123" i="3"/>
  <c r="VCY123" i="3"/>
  <c r="VCX123" i="3"/>
  <c r="VCW123" i="3"/>
  <c r="VCV123" i="3"/>
  <c r="VCU123" i="3"/>
  <c r="VCT123" i="3"/>
  <c r="VCS123" i="3"/>
  <c r="VCR123" i="3"/>
  <c r="VCQ123" i="3"/>
  <c r="VCP123" i="3"/>
  <c r="VCO123" i="3"/>
  <c r="VCN123" i="3"/>
  <c r="VCM123" i="3"/>
  <c r="VCL123" i="3"/>
  <c r="VCK123" i="3"/>
  <c r="VCJ123" i="3"/>
  <c r="VCI123" i="3"/>
  <c r="VCH123" i="3"/>
  <c r="VCG123" i="3"/>
  <c r="VCF123" i="3"/>
  <c r="VCE123" i="3"/>
  <c r="VCD123" i="3"/>
  <c r="VCC123" i="3"/>
  <c r="VCB123" i="3"/>
  <c r="VCA123" i="3"/>
  <c r="VBZ123" i="3"/>
  <c r="VBY123" i="3"/>
  <c r="VBX123" i="3"/>
  <c r="VBW123" i="3"/>
  <c r="VBV123" i="3"/>
  <c r="VBU123" i="3"/>
  <c r="VBT123" i="3"/>
  <c r="VBS123" i="3"/>
  <c r="VBR123" i="3"/>
  <c r="VBQ123" i="3"/>
  <c r="VBP123" i="3"/>
  <c r="VBO123" i="3"/>
  <c r="VBN123" i="3"/>
  <c r="VBM123" i="3"/>
  <c r="VBL123" i="3"/>
  <c r="VBK123" i="3"/>
  <c r="VBJ123" i="3"/>
  <c r="VBI123" i="3"/>
  <c r="VBH123" i="3"/>
  <c r="VBG123" i="3"/>
  <c r="VBF123" i="3"/>
  <c r="VBE123" i="3"/>
  <c r="VBD123" i="3"/>
  <c r="VBC123" i="3"/>
  <c r="VBB123" i="3"/>
  <c r="VBA123" i="3"/>
  <c r="VAZ123" i="3"/>
  <c r="VAY123" i="3"/>
  <c r="VAX123" i="3"/>
  <c r="VAW123" i="3"/>
  <c r="VAV123" i="3"/>
  <c r="VAU123" i="3"/>
  <c r="VAT123" i="3"/>
  <c r="VAS123" i="3"/>
  <c r="VAR123" i="3"/>
  <c r="VAQ123" i="3"/>
  <c r="VAP123" i="3"/>
  <c r="VAO123" i="3"/>
  <c r="VAN123" i="3"/>
  <c r="VAM123" i="3"/>
  <c r="VAL123" i="3"/>
  <c r="VAK123" i="3"/>
  <c r="VAJ123" i="3"/>
  <c r="VAI123" i="3"/>
  <c r="VAH123" i="3"/>
  <c r="VAG123" i="3"/>
  <c r="VAF123" i="3"/>
  <c r="VAE123" i="3"/>
  <c r="VAD123" i="3"/>
  <c r="VAC123" i="3"/>
  <c r="VAB123" i="3"/>
  <c r="VAA123" i="3"/>
  <c r="UZZ123" i="3"/>
  <c r="UZY123" i="3"/>
  <c r="UZX123" i="3"/>
  <c r="UZW123" i="3"/>
  <c r="UZV123" i="3"/>
  <c r="UZU123" i="3"/>
  <c r="UZT123" i="3"/>
  <c r="UZS123" i="3"/>
  <c r="UZR123" i="3"/>
  <c r="UZQ123" i="3"/>
  <c r="UZP123" i="3"/>
  <c r="UZO123" i="3"/>
  <c r="UZN123" i="3"/>
  <c r="UZM123" i="3"/>
  <c r="UZL123" i="3"/>
  <c r="UZK123" i="3"/>
  <c r="UZJ123" i="3"/>
  <c r="UZI123" i="3"/>
  <c r="UZH123" i="3"/>
  <c r="UZG123" i="3"/>
  <c r="UZF123" i="3"/>
  <c r="UZE123" i="3"/>
  <c r="UZD123" i="3"/>
  <c r="UZC123" i="3"/>
  <c r="UZB123" i="3"/>
  <c r="UZA123" i="3"/>
  <c r="UYZ123" i="3"/>
  <c r="UYY123" i="3"/>
  <c r="UYX123" i="3"/>
  <c r="UYW123" i="3"/>
  <c r="UYV123" i="3"/>
  <c r="UYU123" i="3"/>
  <c r="UYT123" i="3"/>
  <c r="UYS123" i="3"/>
  <c r="UYR123" i="3"/>
  <c r="UYQ123" i="3"/>
  <c r="UYP123" i="3"/>
  <c r="UYO123" i="3"/>
  <c r="UYN123" i="3"/>
  <c r="UYM123" i="3"/>
  <c r="UYL123" i="3"/>
  <c r="UYK123" i="3"/>
  <c r="UYJ123" i="3"/>
  <c r="UYI123" i="3"/>
  <c r="UYH123" i="3"/>
  <c r="UYG123" i="3"/>
  <c r="UYF123" i="3"/>
  <c r="UYE123" i="3"/>
  <c r="UYD123" i="3"/>
  <c r="UYC123" i="3"/>
  <c r="UYB123" i="3"/>
  <c r="UYA123" i="3"/>
  <c r="UXZ123" i="3"/>
  <c r="UXY123" i="3"/>
  <c r="UXX123" i="3"/>
  <c r="UXW123" i="3"/>
  <c r="UXV123" i="3"/>
  <c r="UXU123" i="3"/>
  <c r="UXT123" i="3"/>
  <c r="UXS123" i="3"/>
  <c r="UXR123" i="3"/>
  <c r="UXQ123" i="3"/>
  <c r="UXP123" i="3"/>
  <c r="UXO123" i="3"/>
  <c r="UXN123" i="3"/>
  <c r="UXM123" i="3"/>
  <c r="UXL123" i="3"/>
  <c r="UXK123" i="3"/>
  <c r="UXJ123" i="3"/>
  <c r="UXI123" i="3"/>
  <c r="UXH123" i="3"/>
  <c r="UXG123" i="3"/>
  <c r="UXF123" i="3"/>
  <c r="UXE123" i="3"/>
  <c r="UXD123" i="3"/>
  <c r="UXC123" i="3"/>
  <c r="UXB123" i="3"/>
  <c r="UXA123" i="3"/>
  <c r="UWZ123" i="3"/>
  <c r="UWY123" i="3"/>
  <c r="UWX123" i="3"/>
  <c r="UWW123" i="3"/>
  <c r="UWV123" i="3"/>
  <c r="UWU123" i="3"/>
  <c r="UWT123" i="3"/>
  <c r="UWS123" i="3"/>
  <c r="UWR123" i="3"/>
  <c r="UWQ123" i="3"/>
  <c r="UWP123" i="3"/>
  <c r="UWO123" i="3"/>
  <c r="UWN123" i="3"/>
  <c r="UWM123" i="3"/>
  <c r="UWL123" i="3"/>
  <c r="UWK123" i="3"/>
  <c r="UWJ123" i="3"/>
  <c r="UWI123" i="3"/>
  <c r="UWH123" i="3"/>
  <c r="UWG123" i="3"/>
  <c r="UWF123" i="3"/>
  <c r="UWE123" i="3"/>
  <c r="UWD123" i="3"/>
  <c r="UWC123" i="3"/>
  <c r="UWB123" i="3"/>
  <c r="UWA123" i="3"/>
  <c r="UVZ123" i="3"/>
  <c r="UVY123" i="3"/>
  <c r="UVX123" i="3"/>
  <c r="UVW123" i="3"/>
  <c r="UVV123" i="3"/>
  <c r="UVU123" i="3"/>
  <c r="UVT123" i="3"/>
  <c r="UVS123" i="3"/>
  <c r="UVR123" i="3"/>
  <c r="UVQ123" i="3"/>
  <c r="UVP123" i="3"/>
  <c r="UVO123" i="3"/>
  <c r="UVN123" i="3"/>
  <c r="UVM123" i="3"/>
  <c r="UVL123" i="3"/>
  <c r="UVK123" i="3"/>
  <c r="UVJ123" i="3"/>
  <c r="UVI123" i="3"/>
  <c r="UVH123" i="3"/>
  <c r="UVG123" i="3"/>
  <c r="UVF123" i="3"/>
  <c r="UVE123" i="3"/>
  <c r="UVD123" i="3"/>
  <c r="UVC123" i="3"/>
  <c r="UVB123" i="3"/>
  <c r="UVA123" i="3"/>
  <c r="UUZ123" i="3"/>
  <c r="UUY123" i="3"/>
  <c r="UUX123" i="3"/>
  <c r="UUW123" i="3"/>
  <c r="UUV123" i="3"/>
  <c r="UUU123" i="3"/>
  <c r="UUT123" i="3"/>
  <c r="UUS123" i="3"/>
  <c r="UUR123" i="3"/>
  <c r="UUQ123" i="3"/>
  <c r="UUP123" i="3"/>
  <c r="UUO123" i="3"/>
  <c r="UUN123" i="3"/>
  <c r="UUM123" i="3"/>
  <c r="UUL123" i="3"/>
  <c r="UUK123" i="3"/>
  <c r="UUJ123" i="3"/>
  <c r="UUI123" i="3"/>
  <c r="UUH123" i="3"/>
  <c r="UUG123" i="3"/>
  <c r="UUF123" i="3"/>
  <c r="UUE123" i="3"/>
  <c r="UUD123" i="3"/>
  <c r="UUC123" i="3"/>
  <c r="UUB123" i="3"/>
  <c r="UUA123" i="3"/>
  <c r="UTZ123" i="3"/>
  <c r="UTY123" i="3"/>
  <c r="UTX123" i="3"/>
  <c r="UTW123" i="3"/>
  <c r="UTV123" i="3"/>
  <c r="UTU123" i="3"/>
  <c r="UTT123" i="3"/>
  <c r="UTS123" i="3"/>
  <c r="UTR123" i="3"/>
  <c r="UTQ123" i="3"/>
  <c r="UTP123" i="3"/>
  <c r="UTO123" i="3"/>
  <c r="UTN123" i="3"/>
  <c r="UTM123" i="3"/>
  <c r="UTL123" i="3"/>
  <c r="UTK123" i="3"/>
  <c r="UTJ123" i="3"/>
  <c r="UTI123" i="3"/>
  <c r="UTH123" i="3"/>
  <c r="UTG123" i="3"/>
  <c r="UTF123" i="3"/>
  <c r="UTE123" i="3"/>
  <c r="UTD123" i="3"/>
  <c r="UTC123" i="3"/>
  <c r="UTB123" i="3"/>
  <c r="UTA123" i="3"/>
  <c r="USZ123" i="3"/>
  <c r="USY123" i="3"/>
  <c r="USX123" i="3"/>
  <c r="USW123" i="3"/>
  <c r="USV123" i="3"/>
  <c r="USU123" i="3"/>
  <c r="UST123" i="3"/>
  <c r="USS123" i="3"/>
  <c r="USR123" i="3"/>
  <c r="USQ123" i="3"/>
  <c r="USP123" i="3"/>
  <c r="USO123" i="3"/>
  <c r="USN123" i="3"/>
  <c r="USM123" i="3"/>
  <c r="USL123" i="3"/>
  <c r="USK123" i="3"/>
  <c r="USJ123" i="3"/>
  <c r="USI123" i="3"/>
  <c r="USH123" i="3"/>
  <c r="USG123" i="3"/>
  <c r="USF123" i="3"/>
  <c r="USE123" i="3"/>
  <c r="USD123" i="3"/>
  <c r="USC123" i="3"/>
  <c r="USB123" i="3"/>
  <c r="USA123" i="3"/>
  <c r="URZ123" i="3"/>
  <c r="URY123" i="3"/>
  <c r="URX123" i="3"/>
  <c r="URW123" i="3"/>
  <c r="URV123" i="3"/>
  <c r="URU123" i="3"/>
  <c r="URT123" i="3"/>
  <c r="URS123" i="3"/>
  <c r="URR123" i="3"/>
  <c r="URQ123" i="3"/>
  <c r="URP123" i="3"/>
  <c r="URO123" i="3"/>
  <c r="URN123" i="3"/>
  <c r="URM123" i="3"/>
  <c r="URL123" i="3"/>
  <c r="URK123" i="3"/>
  <c r="URJ123" i="3"/>
  <c r="URI123" i="3"/>
  <c r="URH123" i="3"/>
  <c r="URG123" i="3"/>
  <c r="URF123" i="3"/>
  <c r="URE123" i="3"/>
  <c r="URD123" i="3"/>
  <c r="URC123" i="3"/>
  <c r="URB123" i="3"/>
  <c r="URA123" i="3"/>
  <c r="UQZ123" i="3"/>
  <c r="UQY123" i="3"/>
  <c r="UQX123" i="3"/>
  <c r="UQW123" i="3"/>
  <c r="UQV123" i="3"/>
  <c r="UQU123" i="3"/>
  <c r="UQT123" i="3"/>
  <c r="UQS123" i="3"/>
  <c r="UQR123" i="3"/>
  <c r="UQQ123" i="3"/>
  <c r="UQP123" i="3"/>
  <c r="UQO123" i="3"/>
  <c r="UQN123" i="3"/>
  <c r="UQM123" i="3"/>
  <c r="UQL123" i="3"/>
  <c r="UQK123" i="3"/>
  <c r="UQJ123" i="3"/>
  <c r="UQI123" i="3"/>
  <c r="UQH123" i="3"/>
  <c r="UQG123" i="3"/>
  <c r="UQF123" i="3"/>
  <c r="UQE123" i="3"/>
  <c r="UQD123" i="3"/>
  <c r="UQC123" i="3"/>
  <c r="UQB123" i="3"/>
  <c r="UQA123" i="3"/>
  <c r="UPZ123" i="3"/>
  <c r="UPY123" i="3"/>
  <c r="UPX123" i="3"/>
  <c r="UPW123" i="3"/>
  <c r="UPV123" i="3"/>
  <c r="UPU123" i="3"/>
  <c r="UPT123" i="3"/>
  <c r="UPS123" i="3"/>
  <c r="UPR123" i="3"/>
  <c r="UPQ123" i="3"/>
  <c r="UPP123" i="3"/>
  <c r="UPO123" i="3"/>
  <c r="UPN123" i="3"/>
  <c r="UPM123" i="3"/>
  <c r="UPL123" i="3"/>
  <c r="UPK123" i="3"/>
  <c r="UPJ123" i="3"/>
  <c r="UPI123" i="3"/>
  <c r="UPH123" i="3"/>
  <c r="UPG123" i="3"/>
  <c r="UPF123" i="3"/>
  <c r="UPE123" i="3"/>
  <c r="UPD123" i="3"/>
  <c r="UPC123" i="3"/>
  <c r="UPB123" i="3"/>
  <c r="UPA123" i="3"/>
  <c r="UOZ123" i="3"/>
  <c r="UOY123" i="3"/>
  <c r="UOX123" i="3"/>
  <c r="UOW123" i="3"/>
  <c r="UOV123" i="3"/>
  <c r="UOU123" i="3"/>
  <c r="UOT123" i="3"/>
  <c r="UOS123" i="3"/>
  <c r="UOR123" i="3"/>
  <c r="UOQ123" i="3"/>
  <c r="UOP123" i="3"/>
  <c r="UOO123" i="3"/>
  <c r="UON123" i="3"/>
  <c r="UOM123" i="3"/>
  <c r="UOL123" i="3"/>
  <c r="UOK123" i="3"/>
  <c r="UOJ123" i="3"/>
  <c r="UOI123" i="3"/>
  <c r="UOH123" i="3"/>
  <c r="UOG123" i="3"/>
  <c r="UOF123" i="3"/>
  <c r="UOE123" i="3"/>
  <c r="UOD123" i="3"/>
  <c r="UOC123" i="3"/>
  <c r="UOB123" i="3"/>
  <c r="UOA123" i="3"/>
  <c r="UNZ123" i="3"/>
  <c r="UNY123" i="3"/>
  <c r="UNX123" i="3"/>
  <c r="UNW123" i="3"/>
  <c r="UNV123" i="3"/>
  <c r="UNU123" i="3"/>
  <c r="UNT123" i="3"/>
  <c r="UNS123" i="3"/>
  <c r="UNR123" i="3"/>
  <c r="UNQ123" i="3"/>
  <c r="UNP123" i="3"/>
  <c r="UNO123" i="3"/>
  <c r="UNN123" i="3"/>
  <c r="UNM123" i="3"/>
  <c r="UNL123" i="3"/>
  <c r="UNK123" i="3"/>
  <c r="UNJ123" i="3"/>
  <c r="UNI123" i="3"/>
  <c r="UNH123" i="3"/>
  <c r="UNG123" i="3"/>
  <c r="UNF123" i="3"/>
  <c r="UNE123" i="3"/>
  <c r="UND123" i="3"/>
  <c r="UNC123" i="3"/>
  <c r="UNB123" i="3"/>
  <c r="UNA123" i="3"/>
  <c r="UMZ123" i="3"/>
  <c r="UMY123" i="3"/>
  <c r="UMX123" i="3"/>
  <c r="UMW123" i="3"/>
  <c r="UMV123" i="3"/>
  <c r="UMU123" i="3"/>
  <c r="UMT123" i="3"/>
  <c r="UMS123" i="3"/>
  <c r="UMR123" i="3"/>
  <c r="UMQ123" i="3"/>
  <c r="UMP123" i="3"/>
  <c r="UMO123" i="3"/>
  <c r="UMN123" i="3"/>
  <c r="UMM123" i="3"/>
  <c r="UML123" i="3"/>
  <c r="UMK123" i="3"/>
  <c r="UMJ123" i="3"/>
  <c r="UMI123" i="3"/>
  <c r="UMH123" i="3"/>
  <c r="UMG123" i="3"/>
  <c r="UMF123" i="3"/>
  <c r="UME123" i="3"/>
  <c r="UMD123" i="3"/>
  <c r="UMC123" i="3"/>
  <c r="UMB123" i="3"/>
  <c r="UMA123" i="3"/>
  <c r="ULZ123" i="3"/>
  <c r="ULY123" i="3"/>
  <c r="ULX123" i="3"/>
  <c r="ULW123" i="3"/>
  <c r="ULV123" i="3"/>
  <c r="ULU123" i="3"/>
  <c r="ULT123" i="3"/>
  <c r="ULS123" i="3"/>
  <c r="ULR123" i="3"/>
  <c r="ULQ123" i="3"/>
  <c r="ULP123" i="3"/>
  <c r="ULO123" i="3"/>
  <c r="ULN123" i="3"/>
  <c r="ULM123" i="3"/>
  <c r="ULL123" i="3"/>
  <c r="ULK123" i="3"/>
  <c r="ULJ123" i="3"/>
  <c r="ULI123" i="3"/>
  <c r="ULH123" i="3"/>
  <c r="ULG123" i="3"/>
  <c r="ULF123" i="3"/>
  <c r="ULE123" i="3"/>
  <c r="ULD123" i="3"/>
  <c r="ULC123" i="3"/>
  <c r="ULB123" i="3"/>
  <c r="ULA123" i="3"/>
  <c r="UKZ123" i="3"/>
  <c r="UKY123" i="3"/>
  <c r="UKX123" i="3"/>
  <c r="UKW123" i="3"/>
  <c r="UKV123" i="3"/>
  <c r="UKU123" i="3"/>
  <c r="UKT123" i="3"/>
  <c r="UKS123" i="3"/>
  <c r="UKR123" i="3"/>
  <c r="UKQ123" i="3"/>
  <c r="UKP123" i="3"/>
  <c r="UKO123" i="3"/>
  <c r="UKN123" i="3"/>
  <c r="UKM123" i="3"/>
  <c r="UKL123" i="3"/>
  <c r="UKK123" i="3"/>
  <c r="UKJ123" i="3"/>
  <c r="UKI123" i="3"/>
  <c r="UKH123" i="3"/>
  <c r="UKG123" i="3"/>
  <c r="UKF123" i="3"/>
  <c r="UKE123" i="3"/>
  <c r="UKD123" i="3"/>
  <c r="UKC123" i="3"/>
  <c r="UKB123" i="3"/>
  <c r="UKA123" i="3"/>
  <c r="UJZ123" i="3"/>
  <c r="UJY123" i="3"/>
  <c r="UJX123" i="3"/>
  <c r="UJW123" i="3"/>
  <c r="UJV123" i="3"/>
  <c r="UJU123" i="3"/>
  <c r="UJT123" i="3"/>
  <c r="UJS123" i="3"/>
  <c r="UJR123" i="3"/>
  <c r="UJQ123" i="3"/>
  <c r="UJP123" i="3"/>
  <c r="UJO123" i="3"/>
  <c r="UJN123" i="3"/>
  <c r="UJM123" i="3"/>
  <c r="UJL123" i="3"/>
  <c r="UJK123" i="3"/>
  <c r="UJJ123" i="3"/>
  <c r="UJI123" i="3"/>
  <c r="UJH123" i="3"/>
  <c r="UJG123" i="3"/>
  <c r="UJF123" i="3"/>
  <c r="UJE123" i="3"/>
  <c r="UJD123" i="3"/>
  <c r="UJC123" i="3"/>
  <c r="UJB123" i="3"/>
  <c r="UJA123" i="3"/>
  <c r="UIZ123" i="3"/>
  <c r="UIY123" i="3"/>
  <c r="UIX123" i="3"/>
  <c r="UIW123" i="3"/>
  <c r="UIV123" i="3"/>
  <c r="UIU123" i="3"/>
  <c r="UIT123" i="3"/>
  <c r="UIS123" i="3"/>
  <c r="UIR123" i="3"/>
  <c r="UIQ123" i="3"/>
  <c r="UIP123" i="3"/>
  <c r="UIO123" i="3"/>
  <c r="UIN123" i="3"/>
  <c r="UIM123" i="3"/>
  <c r="UIL123" i="3"/>
  <c r="UIK123" i="3"/>
  <c r="UIJ123" i="3"/>
  <c r="UII123" i="3"/>
  <c r="UIH123" i="3"/>
  <c r="UIG123" i="3"/>
  <c r="UIF123" i="3"/>
  <c r="UIE123" i="3"/>
  <c r="UID123" i="3"/>
  <c r="UIC123" i="3"/>
  <c r="UIB123" i="3"/>
  <c r="UIA123" i="3"/>
  <c r="UHZ123" i="3"/>
  <c r="UHY123" i="3"/>
  <c r="UHX123" i="3"/>
  <c r="UHW123" i="3"/>
  <c r="UHV123" i="3"/>
  <c r="UHU123" i="3"/>
  <c r="UHT123" i="3"/>
  <c r="UHS123" i="3"/>
  <c r="UHR123" i="3"/>
  <c r="UHQ123" i="3"/>
  <c r="UHP123" i="3"/>
  <c r="UHO123" i="3"/>
  <c r="UHN123" i="3"/>
  <c r="UHM123" i="3"/>
  <c r="UHL123" i="3"/>
  <c r="UHK123" i="3"/>
  <c r="UHJ123" i="3"/>
  <c r="UHI123" i="3"/>
  <c r="UHH123" i="3"/>
  <c r="UHG123" i="3"/>
  <c r="UHF123" i="3"/>
  <c r="UHE123" i="3"/>
  <c r="UHD123" i="3"/>
  <c r="UHC123" i="3"/>
  <c r="UHB123" i="3"/>
  <c r="UHA123" i="3"/>
  <c r="UGZ123" i="3"/>
  <c r="UGY123" i="3"/>
  <c r="UGX123" i="3"/>
  <c r="UGW123" i="3"/>
  <c r="UGV123" i="3"/>
  <c r="UGU123" i="3"/>
  <c r="UGT123" i="3"/>
  <c r="UGS123" i="3"/>
  <c r="UGR123" i="3"/>
  <c r="UGQ123" i="3"/>
  <c r="UGP123" i="3"/>
  <c r="UGO123" i="3"/>
  <c r="UGN123" i="3"/>
  <c r="UGM123" i="3"/>
  <c r="UGL123" i="3"/>
  <c r="UGK123" i="3"/>
  <c r="UGJ123" i="3"/>
  <c r="UGI123" i="3"/>
  <c r="UGH123" i="3"/>
  <c r="UGG123" i="3"/>
  <c r="UGF123" i="3"/>
  <c r="UGE123" i="3"/>
  <c r="UGD123" i="3"/>
  <c r="UGC123" i="3"/>
  <c r="UGB123" i="3"/>
  <c r="UGA123" i="3"/>
  <c r="UFZ123" i="3"/>
  <c r="UFY123" i="3"/>
  <c r="UFX123" i="3"/>
  <c r="UFW123" i="3"/>
  <c r="UFV123" i="3"/>
  <c r="UFU123" i="3"/>
  <c r="UFT123" i="3"/>
  <c r="UFS123" i="3"/>
  <c r="UFR123" i="3"/>
  <c r="UFQ123" i="3"/>
  <c r="UFP123" i="3"/>
  <c r="UFO123" i="3"/>
  <c r="UFN123" i="3"/>
  <c r="UFM123" i="3"/>
  <c r="UFL123" i="3"/>
  <c r="UFK123" i="3"/>
  <c r="UFJ123" i="3"/>
  <c r="UFI123" i="3"/>
  <c r="UFH123" i="3"/>
  <c r="UFG123" i="3"/>
  <c r="UFF123" i="3"/>
  <c r="UFE123" i="3"/>
  <c r="UFD123" i="3"/>
  <c r="UFC123" i="3"/>
  <c r="UFB123" i="3"/>
  <c r="UFA123" i="3"/>
  <c r="UEZ123" i="3"/>
  <c r="UEY123" i="3"/>
  <c r="UEX123" i="3"/>
  <c r="UEW123" i="3"/>
  <c r="UEV123" i="3"/>
  <c r="UEU123" i="3"/>
  <c r="UET123" i="3"/>
  <c r="UES123" i="3"/>
  <c r="UER123" i="3"/>
  <c r="UEQ123" i="3"/>
  <c r="UEP123" i="3"/>
  <c r="UEO123" i="3"/>
  <c r="UEN123" i="3"/>
  <c r="UEM123" i="3"/>
  <c r="UEL123" i="3"/>
  <c r="UEK123" i="3"/>
  <c r="UEJ123" i="3"/>
  <c r="UEI123" i="3"/>
  <c r="UEH123" i="3"/>
  <c r="UEG123" i="3"/>
  <c r="UEF123" i="3"/>
  <c r="UEE123" i="3"/>
  <c r="UED123" i="3"/>
  <c r="UEC123" i="3"/>
  <c r="UEB123" i="3"/>
  <c r="UEA123" i="3"/>
  <c r="UDZ123" i="3"/>
  <c r="UDY123" i="3"/>
  <c r="UDX123" i="3"/>
  <c r="UDW123" i="3"/>
  <c r="UDV123" i="3"/>
  <c r="UDU123" i="3"/>
  <c r="UDT123" i="3"/>
  <c r="UDS123" i="3"/>
  <c r="UDR123" i="3"/>
  <c r="UDQ123" i="3"/>
  <c r="UDP123" i="3"/>
  <c r="UDO123" i="3"/>
  <c r="UDN123" i="3"/>
  <c r="UDM123" i="3"/>
  <c r="UDL123" i="3"/>
  <c r="UDK123" i="3"/>
  <c r="UDJ123" i="3"/>
  <c r="UDI123" i="3"/>
  <c r="UDH123" i="3"/>
  <c r="UDG123" i="3"/>
  <c r="UDF123" i="3"/>
  <c r="UDE123" i="3"/>
  <c r="UDD123" i="3"/>
  <c r="UDC123" i="3"/>
  <c r="UDB123" i="3"/>
  <c r="UDA123" i="3"/>
  <c r="UCZ123" i="3"/>
  <c r="UCY123" i="3"/>
  <c r="UCX123" i="3"/>
  <c r="UCW123" i="3"/>
  <c r="UCV123" i="3"/>
  <c r="UCU123" i="3"/>
  <c r="UCT123" i="3"/>
  <c r="UCS123" i="3"/>
  <c r="UCR123" i="3"/>
  <c r="UCQ123" i="3"/>
  <c r="UCP123" i="3"/>
  <c r="UCO123" i="3"/>
  <c r="UCN123" i="3"/>
  <c r="UCM123" i="3"/>
  <c r="UCL123" i="3"/>
  <c r="UCK123" i="3"/>
  <c r="UCJ123" i="3"/>
  <c r="UCI123" i="3"/>
  <c r="UCH123" i="3"/>
  <c r="UCG123" i="3"/>
  <c r="UCF123" i="3"/>
  <c r="UCE123" i="3"/>
  <c r="UCD123" i="3"/>
  <c r="UCC123" i="3"/>
  <c r="UCB123" i="3"/>
  <c r="UCA123" i="3"/>
  <c r="UBZ123" i="3"/>
  <c r="UBY123" i="3"/>
  <c r="UBX123" i="3"/>
  <c r="UBW123" i="3"/>
  <c r="UBV123" i="3"/>
  <c r="UBU123" i="3"/>
  <c r="UBT123" i="3"/>
  <c r="UBS123" i="3"/>
  <c r="UBR123" i="3"/>
  <c r="UBQ123" i="3"/>
  <c r="UBP123" i="3"/>
  <c r="UBO123" i="3"/>
  <c r="UBN123" i="3"/>
  <c r="UBM123" i="3"/>
  <c r="UBL123" i="3"/>
  <c r="UBK123" i="3"/>
  <c r="UBJ123" i="3"/>
  <c r="UBI123" i="3"/>
  <c r="UBH123" i="3"/>
  <c r="UBG123" i="3"/>
  <c r="UBF123" i="3"/>
  <c r="UBE123" i="3"/>
  <c r="UBD123" i="3"/>
  <c r="UBC123" i="3"/>
  <c r="UBB123" i="3"/>
  <c r="UBA123" i="3"/>
  <c r="UAZ123" i="3"/>
  <c r="UAY123" i="3"/>
  <c r="UAX123" i="3"/>
  <c r="UAW123" i="3"/>
  <c r="UAV123" i="3"/>
  <c r="UAU123" i="3"/>
  <c r="UAT123" i="3"/>
  <c r="UAS123" i="3"/>
  <c r="UAR123" i="3"/>
  <c r="UAQ123" i="3"/>
  <c r="UAP123" i="3"/>
  <c r="UAO123" i="3"/>
  <c r="UAN123" i="3"/>
  <c r="UAM123" i="3"/>
  <c r="UAL123" i="3"/>
  <c r="UAK123" i="3"/>
  <c r="UAJ123" i="3"/>
  <c r="UAI123" i="3"/>
  <c r="UAH123" i="3"/>
  <c r="UAG123" i="3"/>
  <c r="UAF123" i="3"/>
  <c r="UAE123" i="3"/>
  <c r="UAD123" i="3"/>
  <c r="UAC123" i="3"/>
  <c r="UAB123" i="3"/>
  <c r="UAA123" i="3"/>
  <c r="TZZ123" i="3"/>
  <c r="TZY123" i="3"/>
  <c r="TZX123" i="3"/>
  <c r="TZW123" i="3"/>
  <c r="TZV123" i="3"/>
  <c r="TZU123" i="3"/>
  <c r="TZT123" i="3"/>
  <c r="TZS123" i="3"/>
  <c r="TZR123" i="3"/>
  <c r="TZQ123" i="3"/>
  <c r="TZP123" i="3"/>
  <c r="TZO123" i="3"/>
  <c r="TZN123" i="3"/>
  <c r="TZM123" i="3"/>
  <c r="TZL123" i="3"/>
  <c r="TZK123" i="3"/>
  <c r="TZJ123" i="3"/>
  <c r="TZI123" i="3"/>
  <c r="TZH123" i="3"/>
  <c r="TZG123" i="3"/>
  <c r="TZF123" i="3"/>
  <c r="TZE123" i="3"/>
  <c r="TZD123" i="3"/>
  <c r="TZC123" i="3"/>
  <c r="TZB123" i="3"/>
  <c r="TZA123" i="3"/>
  <c r="TYZ123" i="3"/>
  <c r="TYY123" i="3"/>
  <c r="TYX123" i="3"/>
  <c r="TYW123" i="3"/>
  <c r="TYV123" i="3"/>
  <c r="TYU123" i="3"/>
  <c r="TYT123" i="3"/>
  <c r="TYS123" i="3"/>
  <c r="TYR123" i="3"/>
  <c r="TYQ123" i="3"/>
  <c r="TYP123" i="3"/>
  <c r="TYO123" i="3"/>
  <c r="TYN123" i="3"/>
  <c r="TYM123" i="3"/>
  <c r="TYL123" i="3"/>
  <c r="TYK123" i="3"/>
  <c r="TYJ123" i="3"/>
  <c r="TYI123" i="3"/>
  <c r="TYH123" i="3"/>
  <c r="TYG123" i="3"/>
  <c r="TYF123" i="3"/>
  <c r="TYE123" i="3"/>
  <c r="TYD123" i="3"/>
  <c r="TYC123" i="3"/>
  <c r="TYB123" i="3"/>
  <c r="TYA123" i="3"/>
  <c r="TXZ123" i="3"/>
  <c r="TXY123" i="3"/>
  <c r="TXX123" i="3"/>
  <c r="TXW123" i="3"/>
  <c r="TXV123" i="3"/>
  <c r="TXU123" i="3"/>
  <c r="TXT123" i="3"/>
  <c r="TXS123" i="3"/>
  <c r="TXR123" i="3"/>
  <c r="TXQ123" i="3"/>
  <c r="TXP123" i="3"/>
  <c r="TXO123" i="3"/>
  <c r="TXN123" i="3"/>
  <c r="TXM123" i="3"/>
  <c r="TXL123" i="3"/>
  <c r="TXK123" i="3"/>
  <c r="TXJ123" i="3"/>
  <c r="TXI123" i="3"/>
  <c r="TXH123" i="3"/>
  <c r="TXG123" i="3"/>
  <c r="TXF123" i="3"/>
  <c r="TXE123" i="3"/>
  <c r="TXD123" i="3"/>
  <c r="TXC123" i="3"/>
  <c r="TXB123" i="3"/>
  <c r="TXA123" i="3"/>
  <c r="TWZ123" i="3"/>
  <c r="TWY123" i="3"/>
  <c r="TWX123" i="3"/>
  <c r="TWW123" i="3"/>
  <c r="TWV123" i="3"/>
  <c r="TWU123" i="3"/>
  <c r="TWT123" i="3"/>
  <c r="TWS123" i="3"/>
  <c r="TWR123" i="3"/>
  <c r="TWQ123" i="3"/>
  <c r="TWP123" i="3"/>
  <c r="TWO123" i="3"/>
  <c r="TWN123" i="3"/>
  <c r="TWM123" i="3"/>
  <c r="TWL123" i="3"/>
  <c r="TWK123" i="3"/>
  <c r="TWJ123" i="3"/>
  <c r="TWI123" i="3"/>
  <c r="TWH123" i="3"/>
  <c r="TWG123" i="3"/>
  <c r="TWF123" i="3"/>
  <c r="TWE123" i="3"/>
  <c r="TWD123" i="3"/>
  <c r="TWC123" i="3"/>
  <c r="TWB123" i="3"/>
  <c r="TWA123" i="3"/>
  <c r="TVZ123" i="3"/>
  <c r="TVY123" i="3"/>
  <c r="TVX123" i="3"/>
  <c r="TVW123" i="3"/>
  <c r="TVV123" i="3"/>
  <c r="TVU123" i="3"/>
  <c r="TVT123" i="3"/>
  <c r="TVS123" i="3"/>
  <c r="TVR123" i="3"/>
  <c r="TVQ123" i="3"/>
  <c r="TVP123" i="3"/>
  <c r="TVO123" i="3"/>
  <c r="TVN123" i="3"/>
  <c r="TVM123" i="3"/>
  <c r="TVL123" i="3"/>
  <c r="TVK123" i="3"/>
  <c r="TVJ123" i="3"/>
  <c r="TVI123" i="3"/>
  <c r="TVH123" i="3"/>
  <c r="TVG123" i="3"/>
  <c r="TVF123" i="3"/>
  <c r="TVE123" i="3"/>
  <c r="TVD123" i="3"/>
  <c r="TVC123" i="3"/>
  <c r="TVB123" i="3"/>
  <c r="TVA123" i="3"/>
  <c r="TUZ123" i="3"/>
  <c r="TUY123" i="3"/>
  <c r="TUX123" i="3"/>
  <c r="TUW123" i="3"/>
  <c r="TUV123" i="3"/>
  <c r="TUU123" i="3"/>
  <c r="TUT123" i="3"/>
  <c r="TUS123" i="3"/>
  <c r="TUR123" i="3"/>
  <c r="TUQ123" i="3"/>
  <c r="TUP123" i="3"/>
  <c r="TUO123" i="3"/>
  <c r="TUN123" i="3"/>
  <c r="TUM123" i="3"/>
  <c r="TUL123" i="3"/>
  <c r="TUK123" i="3"/>
  <c r="TUJ123" i="3"/>
  <c r="TUI123" i="3"/>
  <c r="TUH123" i="3"/>
  <c r="TUG123" i="3"/>
  <c r="TUF123" i="3"/>
  <c r="TUE123" i="3"/>
  <c r="TUD123" i="3"/>
  <c r="TUC123" i="3"/>
  <c r="TUB123" i="3"/>
  <c r="TUA123" i="3"/>
  <c r="TTZ123" i="3"/>
  <c r="TTY123" i="3"/>
  <c r="TTX123" i="3"/>
  <c r="TTW123" i="3"/>
  <c r="TTV123" i="3"/>
  <c r="TTU123" i="3"/>
  <c r="TTT123" i="3"/>
  <c r="TTS123" i="3"/>
  <c r="TTR123" i="3"/>
  <c r="TTQ123" i="3"/>
  <c r="TTP123" i="3"/>
  <c r="TTO123" i="3"/>
  <c r="TTN123" i="3"/>
  <c r="TTM123" i="3"/>
  <c r="TTL123" i="3"/>
  <c r="TTK123" i="3"/>
  <c r="TTJ123" i="3"/>
  <c r="TTI123" i="3"/>
  <c r="TTH123" i="3"/>
  <c r="TTG123" i="3"/>
  <c r="TTF123" i="3"/>
  <c r="TTE123" i="3"/>
  <c r="TTD123" i="3"/>
  <c r="TTC123" i="3"/>
  <c r="TTB123" i="3"/>
  <c r="TTA123" i="3"/>
  <c r="TSZ123" i="3"/>
  <c r="TSY123" i="3"/>
  <c r="TSX123" i="3"/>
  <c r="TSW123" i="3"/>
  <c r="TSV123" i="3"/>
  <c r="TSU123" i="3"/>
  <c r="TST123" i="3"/>
  <c r="TSS123" i="3"/>
  <c r="TSR123" i="3"/>
  <c r="TSQ123" i="3"/>
  <c r="TSP123" i="3"/>
  <c r="TSO123" i="3"/>
  <c r="TSN123" i="3"/>
  <c r="TSM123" i="3"/>
  <c r="TSL123" i="3"/>
  <c r="TSK123" i="3"/>
  <c r="TSJ123" i="3"/>
  <c r="TSI123" i="3"/>
  <c r="TSH123" i="3"/>
  <c r="TSG123" i="3"/>
  <c r="TSF123" i="3"/>
  <c r="TSE123" i="3"/>
  <c r="TSD123" i="3"/>
  <c r="TSC123" i="3"/>
  <c r="TSB123" i="3"/>
  <c r="TSA123" i="3"/>
  <c r="TRZ123" i="3"/>
  <c r="TRY123" i="3"/>
  <c r="TRX123" i="3"/>
  <c r="TRW123" i="3"/>
  <c r="TRV123" i="3"/>
  <c r="TRU123" i="3"/>
  <c r="TRT123" i="3"/>
  <c r="TRS123" i="3"/>
  <c r="TRR123" i="3"/>
  <c r="TRQ123" i="3"/>
  <c r="TRP123" i="3"/>
  <c r="TRO123" i="3"/>
  <c r="TRN123" i="3"/>
  <c r="TRM123" i="3"/>
  <c r="TRL123" i="3"/>
  <c r="TRK123" i="3"/>
  <c r="TRJ123" i="3"/>
  <c r="TRI123" i="3"/>
  <c r="TRH123" i="3"/>
  <c r="TRG123" i="3"/>
  <c r="TRF123" i="3"/>
  <c r="TRE123" i="3"/>
  <c r="TRD123" i="3"/>
  <c r="TRC123" i="3"/>
  <c r="TRB123" i="3"/>
  <c r="TRA123" i="3"/>
  <c r="TQZ123" i="3"/>
  <c r="TQY123" i="3"/>
  <c r="TQX123" i="3"/>
  <c r="TQW123" i="3"/>
  <c r="TQV123" i="3"/>
  <c r="TQU123" i="3"/>
  <c r="TQT123" i="3"/>
  <c r="TQS123" i="3"/>
  <c r="TQR123" i="3"/>
  <c r="TQQ123" i="3"/>
  <c r="TQP123" i="3"/>
  <c r="TQO123" i="3"/>
  <c r="TQN123" i="3"/>
  <c r="TQM123" i="3"/>
  <c r="TQL123" i="3"/>
  <c r="TQK123" i="3"/>
  <c r="TQJ123" i="3"/>
  <c r="TQI123" i="3"/>
  <c r="TQH123" i="3"/>
  <c r="TQG123" i="3"/>
  <c r="TQF123" i="3"/>
  <c r="TQE123" i="3"/>
  <c r="TQD123" i="3"/>
  <c r="TQC123" i="3"/>
  <c r="TQB123" i="3"/>
  <c r="TQA123" i="3"/>
  <c r="TPZ123" i="3"/>
  <c r="TPY123" i="3"/>
  <c r="TPX123" i="3"/>
  <c r="TPW123" i="3"/>
  <c r="TPV123" i="3"/>
  <c r="TPU123" i="3"/>
  <c r="TPT123" i="3"/>
  <c r="TPS123" i="3"/>
  <c r="TPR123" i="3"/>
  <c r="TPQ123" i="3"/>
  <c r="TPP123" i="3"/>
  <c r="TPO123" i="3"/>
  <c r="TPN123" i="3"/>
  <c r="TPM123" i="3"/>
  <c r="TPL123" i="3"/>
  <c r="TPK123" i="3"/>
  <c r="TPJ123" i="3"/>
  <c r="TPI123" i="3"/>
  <c r="TPH123" i="3"/>
  <c r="TPG123" i="3"/>
  <c r="TPF123" i="3"/>
  <c r="TPE123" i="3"/>
  <c r="TPD123" i="3"/>
  <c r="TPC123" i="3"/>
  <c r="TPB123" i="3"/>
  <c r="TPA123" i="3"/>
  <c r="TOZ123" i="3"/>
  <c r="TOY123" i="3"/>
  <c r="TOX123" i="3"/>
  <c r="TOW123" i="3"/>
  <c r="TOV123" i="3"/>
  <c r="TOU123" i="3"/>
  <c r="TOT123" i="3"/>
  <c r="TOS123" i="3"/>
  <c r="TOR123" i="3"/>
  <c r="TOQ123" i="3"/>
  <c r="TOP123" i="3"/>
  <c r="TOO123" i="3"/>
  <c r="TON123" i="3"/>
  <c r="TOM123" i="3"/>
  <c r="TOL123" i="3"/>
  <c r="TOK123" i="3"/>
  <c r="TOJ123" i="3"/>
  <c r="TOI123" i="3"/>
  <c r="TOH123" i="3"/>
  <c r="TOG123" i="3"/>
  <c r="TOF123" i="3"/>
  <c r="TOE123" i="3"/>
  <c r="TOD123" i="3"/>
  <c r="TOC123" i="3"/>
  <c r="TOB123" i="3"/>
  <c r="TOA123" i="3"/>
  <c r="TNZ123" i="3"/>
  <c r="TNY123" i="3"/>
  <c r="TNX123" i="3"/>
  <c r="TNW123" i="3"/>
  <c r="TNV123" i="3"/>
  <c r="TNU123" i="3"/>
  <c r="TNT123" i="3"/>
  <c r="TNS123" i="3"/>
  <c r="TNR123" i="3"/>
  <c r="TNQ123" i="3"/>
  <c r="TNP123" i="3"/>
  <c r="TNO123" i="3"/>
  <c r="TNN123" i="3"/>
  <c r="TNM123" i="3"/>
  <c r="TNL123" i="3"/>
  <c r="TNK123" i="3"/>
  <c r="TNJ123" i="3"/>
  <c r="TNI123" i="3"/>
  <c r="TNH123" i="3"/>
  <c r="TNG123" i="3"/>
  <c r="TNF123" i="3"/>
  <c r="TNE123" i="3"/>
  <c r="TND123" i="3"/>
  <c r="TNC123" i="3"/>
  <c r="TNB123" i="3"/>
  <c r="TNA123" i="3"/>
  <c r="TMZ123" i="3"/>
  <c r="TMY123" i="3"/>
  <c r="TMX123" i="3"/>
  <c r="TMW123" i="3"/>
  <c r="TMV123" i="3"/>
  <c r="TMU123" i="3"/>
  <c r="TMT123" i="3"/>
  <c r="TMS123" i="3"/>
  <c r="TMR123" i="3"/>
  <c r="TMQ123" i="3"/>
  <c r="TMP123" i="3"/>
  <c r="TMO123" i="3"/>
  <c r="TMN123" i="3"/>
  <c r="TMM123" i="3"/>
  <c r="TML123" i="3"/>
  <c r="TMK123" i="3"/>
  <c r="TMJ123" i="3"/>
  <c r="TMI123" i="3"/>
  <c r="TMH123" i="3"/>
  <c r="TMG123" i="3"/>
  <c r="TMF123" i="3"/>
  <c r="TME123" i="3"/>
  <c r="TMD123" i="3"/>
  <c r="TMC123" i="3"/>
  <c r="TMB123" i="3"/>
  <c r="TMA123" i="3"/>
  <c r="TLZ123" i="3"/>
  <c r="TLY123" i="3"/>
  <c r="TLX123" i="3"/>
  <c r="TLW123" i="3"/>
  <c r="TLV123" i="3"/>
  <c r="TLU123" i="3"/>
  <c r="TLT123" i="3"/>
  <c r="TLS123" i="3"/>
  <c r="TLR123" i="3"/>
  <c r="TLQ123" i="3"/>
  <c r="TLP123" i="3"/>
  <c r="TLO123" i="3"/>
  <c r="TLN123" i="3"/>
  <c r="TLM123" i="3"/>
  <c r="TLL123" i="3"/>
  <c r="TLK123" i="3"/>
  <c r="TLJ123" i="3"/>
  <c r="TLI123" i="3"/>
  <c r="TLH123" i="3"/>
  <c r="TLG123" i="3"/>
  <c r="TLF123" i="3"/>
  <c r="TLE123" i="3"/>
  <c r="TLD123" i="3"/>
  <c r="TLC123" i="3"/>
  <c r="TLB123" i="3"/>
  <c r="TLA123" i="3"/>
  <c r="TKZ123" i="3"/>
  <c r="TKY123" i="3"/>
  <c r="TKX123" i="3"/>
  <c r="TKW123" i="3"/>
  <c r="TKV123" i="3"/>
  <c r="TKU123" i="3"/>
  <c r="TKT123" i="3"/>
  <c r="TKS123" i="3"/>
  <c r="TKR123" i="3"/>
  <c r="TKQ123" i="3"/>
  <c r="TKP123" i="3"/>
  <c r="TKO123" i="3"/>
  <c r="TKN123" i="3"/>
  <c r="TKM123" i="3"/>
  <c r="TKL123" i="3"/>
  <c r="TKK123" i="3"/>
  <c r="TKJ123" i="3"/>
  <c r="TKI123" i="3"/>
  <c r="TKH123" i="3"/>
  <c r="TKG123" i="3"/>
  <c r="TKF123" i="3"/>
  <c r="TKE123" i="3"/>
  <c r="TKD123" i="3"/>
  <c r="TKC123" i="3"/>
  <c r="TKB123" i="3"/>
  <c r="TKA123" i="3"/>
  <c r="TJZ123" i="3"/>
  <c r="TJY123" i="3"/>
  <c r="TJX123" i="3"/>
  <c r="TJW123" i="3"/>
  <c r="TJV123" i="3"/>
  <c r="TJU123" i="3"/>
  <c r="TJT123" i="3"/>
  <c r="TJS123" i="3"/>
  <c r="TJR123" i="3"/>
  <c r="TJQ123" i="3"/>
  <c r="TJP123" i="3"/>
  <c r="TJO123" i="3"/>
  <c r="TJN123" i="3"/>
  <c r="TJM123" i="3"/>
  <c r="TJL123" i="3"/>
  <c r="TJK123" i="3"/>
  <c r="TJJ123" i="3"/>
  <c r="TJI123" i="3"/>
  <c r="TJH123" i="3"/>
  <c r="TJG123" i="3"/>
  <c r="TJF123" i="3"/>
  <c r="TJE123" i="3"/>
  <c r="TJD123" i="3"/>
  <c r="TJC123" i="3"/>
  <c r="TJB123" i="3"/>
  <c r="TJA123" i="3"/>
  <c r="TIZ123" i="3"/>
  <c r="TIY123" i="3"/>
  <c r="TIX123" i="3"/>
  <c r="TIW123" i="3"/>
  <c r="TIV123" i="3"/>
  <c r="TIU123" i="3"/>
  <c r="TIT123" i="3"/>
  <c r="TIS123" i="3"/>
  <c r="TIR123" i="3"/>
  <c r="TIQ123" i="3"/>
  <c r="TIP123" i="3"/>
  <c r="TIO123" i="3"/>
  <c r="TIN123" i="3"/>
  <c r="TIM123" i="3"/>
  <c r="TIL123" i="3"/>
  <c r="TIK123" i="3"/>
  <c r="TIJ123" i="3"/>
  <c r="TII123" i="3"/>
  <c r="TIH123" i="3"/>
  <c r="TIG123" i="3"/>
  <c r="TIF123" i="3"/>
  <c r="TIE123" i="3"/>
  <c r="TID123" i="3"/>
  <c r="TIC123" i="3"/>
  <c r="TIB123" i="3"/>
  <c r="TIA123" i="3"/>
  <c r="THZ123" i="3"/>
  <c r="THY123" i="3"/>
  <c r="THX123" i="3"/>
  <c r="THW123" i="3"/>
  <c r="THV123" i="3"/>
  <c r="THU123" i="3"/>
  <c r="THT123" i="3"/>
  <c r="THS123" i="3"/>
  <c r="THR123" i="3"/>
  <c r="THQ123" i="3"/>
  <c r="THP123" i="3"/>
  <c r="THO123" i="3"/>
  <c r="THN123" i="3"/>
  <c r="THM123" i="3"/>
  <c r="THL123" i="3"/>
  <c r="THK123" i="3"/>
  <c r="THJ123" i="3"/>
  <c r="THI123" i="3"/>
  <c r="THH123" i="3"/>
  <c r="THG123" i="3"/>
  <c r="THF123" i="3"/>
  <c r="THE123" i="3"/>
  <c r="THD123" i="3"/>
  <c r="THC123" i="3"/>
  <c r="THB123" i="3"/>
  <c r="THA123" i="3"/>
  <c r="TGZ123" i="3"/>
  <c r="TGY123" i="3"/>
  <c r="TGX123" i="3"/>
  <c r="TGW123" i="3"/>
  <c r="TGV123" i="3"/>
  <c r="TGU123" i="3"/>
  <c r="TGT123" i="3"/>
  <c r="TGS123" i="3"/>
  <c r="TGR123" i="3"/>
  <c r="TGQ123" i="3"/>
  <c r="TGP123" i="3"/>
  <c r="TGO123" i="3"/>
  <c r="TGN123" i="3"/>
  <c r="TGM123" i="3"/>
  <c r="TGL123" i="3"/>
  <c r="TGK123" i="3"/>
  <c r="TGJ123" i="3"/>
  <c r="TGI123" i="3"/>
  <c r="TGH123" i="3"/>
  <c r="TGG123" i="3"/>
  <c r="TGF123" i="3"/>
  <c r="TGE123" i="3"/>
  <c r="TGD123" i="3"/>
  <c r="TGC123" i="3"/>
  <c r="TGB123" i="3"/>
  <c r="TGA123" i="3"/>
  <c r="TFZ123" i="3"/>
  <c r="TFY123" i="3"/>
  <c r="TFX123" i="3"/>
  <c r="TFW123" i="3"/>
  <c r="TFV123" i="3"/>
  <c r="TFU123" i="3"/>
  <c r="TFT123" i="3"/>
  <c r="TFS123" i="3"/>
  <c r="TFR123" i="3"/>
  <c r="TFQ123" i="3"/>
  <c r="TFP123" i="3"/>
  <c r="TFO123" i="3"/>
  <c r="TFN123" i="3"/>
  <c r="TFM123" i="3"/>
  <c r="TFL123" i="3"/>
  <c r="TFK123" i="3"/>
  <c r="TFJ123" i="3"/>
  <c r="TFI123" i="3"/>
  <c r="TFH123" i="3"/>
  <c r="TFG123" i="3"/>
  <c r="TFF123" i="3"/>
  <c r="TFE123" i="3"/>
  <c r="TFD123" i="3"/>
  <c r="TFC123" i="3"/>
  <c r="TFB123" i="3"/>
  <c r="TFA123" i="3"/>
  <c r="TEZ123" i="3"/>
  <c r="TEY123" i="3"/>
  <c r="TEX123" i="3"/>
  <c r="TEW123" i="3"/>
  <c r="TEV123" i="3"/>
  <c r="TEU123" i="3"/>
  <c r="TET123" i="3"/>
  <c r="TES123" i="3"/>
  <c r="TER123" i="3"/>
  <c r="TEQ123" i="3"/>
  <c r="TEP123" i="3"/>
  <c r="TEO123" i="3"/>
  <c r="TEN123" i="3"/>
  <c r="TEM123" i="3"/>
  <c r="TEL123" i="3"/>
  <c r="TEK123" i="3"/>
  <c r="TEJ123" i="3"/>
  <c r="TEI123" i="3"/>
  <c r="TEH123" i="3"/>
  <c r="TEG123" i="3"/>
  <c r="TEF123" i="3"/>
  <c r="TEE123" i="3"/>
  <c r="TED123" i="3"/>
  <c r="TEC123" i="3"/>
  <c r="TEB123" i="3"/>
  <c r="TEA123" i="3"/>
  <c r="TDZ123" i="3"/>
  <c r="TDY123" i="3"/>
  <c r="TDX123" i="3"/>
  <c r="TDW123" i="3"/>
  <c r="TDV123" i="3"/>
  <c r="TDU123" i="3"/>
  <c r="TDT123" i="3"/>
  <c r="TDS123" i="3"/>
  <c r="TDR123" i="3"/>
  <c r="TDQ123" i="3"/>
  <c r="TDP123" i="3"/>
  <c r="TDO123" i="3"/>
  <c r="TDN123" i="3"/>
  <c r="TDM123" i="3"/>
  <c r="TDL123" i="3"/>
  <c r="TDK123" i="3"/>
  <c r="TDJ123" i="3"/>
  <c r="TDI123" i="3"/>
  <c r="TDH123" i="3"/>
  <c r="TDG123" i="3"/>
  <c r="TDF123" i="3"/>
  <c r="TDE123" i="3"/>
  <c r="TDD123" i="3"/>
  <c r="TDC123" i="3"/>
  <c r="TDB123" i="3"/>
  <c r="TDA123" i="3"/>
  <c r="TCZ123" i="3"/>
  <c r="TCY123" i="3"/>
  <c r="TCX123" i="3"/>
  <c r="TCW123" i="3"/>
  <c r="TCV123" i="3"/>
  <c r="TCU123" i="3"/>
  <c r="TCT123" i="3"/>
  <c r="TCS123" i="3"/>
  <c r="TCR123" i="3"/>
  <c r="TCQ123" i="3"/>
  <c r="TCP123" i="3"/>
  <c r="TCO123" i="3"/>
  <c r="TCN123" i="3"/>
  <c r="TCM123" i="3"/>
  <c r="TCL123" i="3"/>
  <c r="TCK123" i="3"/>
  <c r="TCJ123" i="3"/>
  <c r="TCI123" i="3"/>
  <c r="TCH123" i="3"/>
  <c r="TCG123" i="3"/>
  <c r="TCF123" i="3"/>
  <c r="TCE123" i="3"/>
  <c r="TCD123" i="3"/>
  <c r="TCC123" i="3"/>
  <c r="TCB123" i="3"/>
  <c r="TCA123" i="3"/>
  <c r="TBZ123" i="3"/>
  <c r="TBY123" i="3"/>
  <c r="TBX123" i="3"/>
  <c r="TBW123" i="3"/>
  <c r="TBV123" i="3"/>
  <c r="TBU123" i="3"/>
  <c r="TBT123" i="3"/>
  <c r="TBS123" i="3"/>
  <c r="TBR123" i="3"/>
  <c r="TBQ123" i="3"/>
  <c r="TBP123" i="3"/>
  <c r="TBO123" i="3"/>
  <c r="TBN123" i="3"/>
  <c r="TBM123" i="3"/>
  <c r="TBL123" i="3"/>
  <c r="TBK123" i="3"/>
  <c r="TBJ123" i="3"/>
  <c r="TBI123" i="3"/>
  <c r="TBH123" i="3"/>
  <c r="TBG123" i="3"/>
  <c r="TBF123" i="3"/>
  <c r="TBE123" i="3"/>
  <c r="TBD123" i="3"/>
  <c r="TBC123" i="3"/>
  <c r="TBB123" i="3"/>
  <c r="TBA123" i="3"/>
  <c r="TAZ123" i="3"/>
  <c r="TAY123" i="3"/>
  <c r="TAX123" i="3"/>
  <c r="TAW123" i="3"/>
  <c r="TAV123" i="3"/>
  <c r="TAU123" i="3"/>
  <c r="TAT123" i="3"/>
  <c r="TAS123" i="3"/>
  <c r="TAR123" i="3"/>
  <c r="TAQ123" i="3"/>
  <c r="TAP123" i="3"/>
  <c r="TAO123" i="3"/>
  <c r="TAN123" i="3"/>
  <c r="TAM123" i="3"/>
  <c r="TAL123" i="3"/>
  <c r="TAK123" i="3"/>
  <c r="TAJ123" i="3"/>
  <c r="TAI123" i="3"/>
  <c r="TAH123" i="3"/>
  <c r="TAG123" i="3"/>
  <c r="TAF123" i="3"/>
  <c r="TAE123" i="3"/>
  <c r="TAD123" i="3"/>
  <c r="TAC123" i="3"/>
  <c r="TAB123" i="3"/>
  <c r="TAA123" i="3"/>
  <c r="SZZ123" i="3"/>
  <c r="SZY123" i="3"/>
  <c r="SZX123" i="3"/>
  <c r="SZW123" i="3"/>
  <c r="SZV123" i="3"/>
  <c r="SZU123" i="3"/>
  <c r="SZT123" i="3"/>
  <c r="SZS123" i="3"/>
  <c r="SZR123" i="3"/>
  <c r="SZQ123" i="3"/>
  <c r="SZP123" i="3"/>
  <c r="SZO123" i="3"/>
  <c r="SZN123" i="3"/>
  <c r="SZM123" i="3"/>
  <c r="SZL123" i="3"/>
  <c r="SZK123" i="3"/>
  <c r="SZJ123" i="3"/>
  <c r="SZI123" i="3"/>
  <c r="SZH123" i="3"/>
  <c r="SZG123" i="3"/>
  <c r="SZF123" i="3"/>
  <c r="SZE123" i="3"/>
  <c r="SZD123" i="3"/>
  <c r="SZC123" i="3"/>
  <c r="SZB123" i="3"/>
  <c r="SZA123" i="3"/>
  <c r="SYZ123" i="3"/>
  <c r="SYY123" i="3"/>
  <c r="SYX123" i="3"/>
  <c r="SYW123" i="3"/>
  <c r="SYV123" i="3"/>
  <c r="SYU123" i="3"/>
  <c r="SYT123" i="3"/>
  <c r="SYS123" i="3"/>
  <c r="SYR123" i="3"/>
  <c r="SYQ123" i="3"/>
  <c r="SYP123" i="3"/>
  <c r="SYO123" i="3"/>
  <c r="SYN123" i="3"/>
  <c r="SYM123" i="3"/>
  <c r="SYL123" i="3"/>
  <c r="SYK123" i="3"/>
  <c r="SYJ123" i="3"/>
  <c r="SYI123" i="3"/>
  <c r="SYH123" i="3"/>
  <c r="SYG123" i="3"/>
  <c r="SYF123" i="3"/>
  <c r="SYE123" i="3"/>
  <c r="SYD123" i="3"/>
  <c r="SYC123" i="3"/>
  <c r="SYB123" i="3"/>
  <c r="SYA123" i="3"/>
  <c r="SXZ123" i="3"/>
  <c r="SXY123" i="3"/>
  <c r="SXX123" i="3"/>
  <c r="SXW123" i="3"/>
  <c r="SXV123" i="3"/>
  <c r="SXU123" i="3"/>
  <c r="SXT123" i="3"/>
  <c r="SXS123" i="3"/>
  <c r="SXR123" i="3"/>
  <c r="SXQ123" i="3"/>
  <c r="SXP123" i="3"/>
  <c r="SXO123" i="3"/>
  <c r="SXN123" i="3"/>
  <c r="SXM123" i="3"/>
  <c r="SXL123" i="3"/>
  <c r="SXK123" i="3"/>
  <c r="SXJ123" i="3"/>
  <c r="SXI123" i="3"/>
  <c r="SXH123" i="3"/>
  <c r="SXG123" i="3"/>
  <c r="SXF123" i="3"/>
  <c r="SXE123" i="3"/>
  <c r="SXD123" i="3"/>
  <c r="SXC123" i="3"/>
  <c r="SXB123" i="3"/>
  <c r="SXA123" i="3"/>
  <c r="SWZ123" i="3"/>
  <c r="SWY123" i="3"/>
  <c r="SWX123" i="3"/>
  <c r="SWW123" i="3"/>
  <c r="SWV123" i="3"/>
  <c r="SWU123" i="3"/>
  <c r="SWT123" i="3"/>
  <c r="SWS123" i="3"/>
  <c r="SWR123" i="3"/>
  <c r="SWQ123" i="3"/>
  <c r="SWP123" i="3"/>
  <c r="SWO123" i="3"/>
  <c r="SWN123" i="3"/>
  <c r="SWM123" i="3"/>
  <c r="SWL123" i="3"/>
  <c r="SWK123" i="3"/>
  <c r="SWJ123" i="3"/>
  <c r="SWI123" i="3"/>
  <c r="SWH123" i="3"/>
  <c r="SWG123" i="3"/>
  <c r="SWF123" i="3"/>
  <c r="SWE123" i="3"/>
  <c r="SWD123" i="3"/>
  <c r="SWC123" i="3"/>
  <c r="SWB123" i="3"/>
  <c r="SWA123" i="3"/>
  <c r="SVZ123" i="3"/>
  <c r="SVY123" i="3"/>
  <c r="SVX123" i="3"/>
  <c r="SVW123" i="3"/>
  <c r="SVV123" i="3"/>
  <c r="SVU123" i="3"/>
  <c r="SVT123" i="3"/>
  <c r="SVS123" i="3"/>
  <c r="SVR123" i="3"/>
  <c r="SVQ123" i="3"/>
  <c r="SVP123" i="3"/>
  <c r="SVO123" i="3"/>
  <c r="SVN123" i="3"/>
  <c r="SVM123" i="3"/>
  <c r="SVL123" i="3"/>
  <c r="SVK123" i="3"/>
  <c r="SVJ123" i="3"/>
  <c r="SVI123" i="3"/>
  <c r="SVH123" i="3"/>
  <c r="SVG123" i="3"/>
  <c r="SVF123" i="3"/>
  <c r="SVE123" i="3"/>
  <c r="SVD123" i="3"/>
  <c r="SVC123" i="3"/>
  <c r="SVB123" i="3"/>
  <c r="SVA123" i="3"/>
  <c r="SUZ123" i="3"/>
  <c r="SUY123" i="3"/>
  <c r="SUX123" i="3"/>
  <c r="SUW123" i="3"/>
  <c r="SUV123" i="3"/>
  <c r="SUU123" i="3"/>
  <c r="SUT123" i="3"/>
  <c r="SUS123" i="3"/>
  <c r="SUR123" i="3"/>
  <c r="SUQ123" i="3"/>
  <c r="SUP123" i="3"/>
  <c r="SUO123" i="3"/>
  <c r="SUN123" i="3"/>
  <c r="SUM123" i="3"/>
  <c r="SUL123" i="3"/>
  <c r="SUK123" i="3"/>
  <c r="SUJ123" i="3"/>
  <c r="SUI123" i="3"/>
  <c r="SUH123" i="3"/>
  <c r="SUG123" i="3"/>
  <c r="SUF123" i="3"/>
  <c r="SUE123" i="3"/>
  <c r="SUD123" i="3"/>
  <c r="SUC123" i="3"/>
  <c r="SUB123" i="3"/>
  <c r="SUA123" i="3"/>
  <c r="STZ123" i="3"/>
  <c r="STY123" i="3"/>
  <c r="STX123" i="3"/>
  <c r="STW123" i="3"/>
  <c r="STV123" i="3"/>
  <c r="STU123" i="3"/>
  <c r="STT123" i="3"/>
  <c r="STS123" i="3"/>
  <c r="STR123" i="3"/>
  <c r="STQ123" i="3"/>
  <c r="STP123" i="3"/>
  <c r="STO123" i="3"/>
  <c r="STN123" i="3"/>
  <c r="STM123" i="3"/>
  <c r="STL123" i="3"/>
  <c r="STK123" i="3"/>
  <c r="STJ123" i="3"/>
  <c r="STI123" i="3"/>
  <c r="STH123" i="3"/>
  <c r="STG123" i="3"/>
  <c r="STF123" i="3"/>
  <c r="STE123" i="3"/>
  <c r="STD123" i="3"/>
  <c r="STC123" i="3"/>
  <c r="STB123" i="3"/>
  <c r="STA123" i="3"/>
  <c r="SSZ123" i="3"/>
  <c r="SSY123" i="3"/>
  <c r="SSX123" i="3"/>
  <c r="SSW123" i="3"/>
  <c r="SSV123" i="3"/>
  <c r="SSU123" i="3"/>
  <c r="SST123" i="3"/>
  <c r="SSS123" i="3"/>
  <c r="SSR123" i="3"/>
  <c r="SSQ123" i="3"/>
  <c r="SSP123" i="3"/>
  <c r="SSO123" i="3"/>
  <c r="SSN123" i="3"/>
  <c r="SSM123" i="3"/>
  <c r="SSL123" i="3"/>
  <c r="SSK123" i="3"/>
  <c r="SSJ123" i="3"/>
  <c r="SSI123" i="3"/>
  <c r="SSH123" i="3"/>
  <c r="SSG123" i="3"/>
  <c r="SSF123" i="3"/>
  <c r="SSE123" i="3"/>
  <c r="SSD123" i="3"/>
  <c r="SSC123" i="3"/>
  <c r="SSB123" i="3"/>
  <c r="SSA123" i="3"/>
  <c r="SRZ123" i="3"/>
  <c r="SRY123" i="3"/>
  <c r="SRX123" i="3"/>
  <c r="SRW123" i="3"/>
  <c r="SRV123" i="3"/>
  <c r="SRU123" i="3"/>
  <c r="SRT123" i="3"/>
  <c r="SRS123" i="3"/>
  <c r="SRR123" i="3"/>
  <c r="SRQ123" i="3"/>
  <c r="SRP123" i="3"/>
  <c r="SRO123" i="3"/>
  <c r="SRN123" i="3"/>
  <c r="SRM123" i="3"/>
  <c r="SRL123" i="3"/>
  <c r="SRK123" i="3"/>
  <c r="SRJ123" i="3"/>
  <c r="SRI123" i="3"/>
  <c r="SRH123" i="3"/>
  <c r="SRG123" i="3"/>
  <c r="SRF123" i="3"/>
  <c r="SRE123" i="3"/>
  <c r="SRD123" i="3"/>
  <c r="SRC123" i="3"/>
  <c r="SRB123" i="3"/>
  <c r="SRA123" i="3"/>
  <c r="SQZ123" i="3"/>
  <c r="SQY123" i="3"/>
  <c r="SQX123" i="3"/>
  <c r="SQW123" i="3"/>
  <c r="SQV123" i="3"/>
  <c r="SQU123" i="3"/>
  <c r="SQT123" i="3"/>
  <c r="SQS123" i="3"/>
  <c r="SQR123" i="3"/>
  <c r="SQQ123" i="3"/>
  <c r="SQP123" i="3"/>
  <c r="SQO123" i="3"/>
  <c r="SQN123" i="3"/>
  <c r="SQM123" i="3"/>
  <c r="SQL123" i="3"/>
  <c r="SQK123" i="3"/>
  <c r="SQJ123" i="3"/>
  <c r="SQI123" i="3"/>
  <c r="SQH123" i="3"/>
  <c r="SQG123" i="3"/>
  <c r="SQF123" i="3"/>
  <c r="SQE123" i="3"/>
  <c r="SQD123" i="3"/>
  <c r="SQC123" i="3"/>
  <c r="SQB123" i="3"/>
  <c r="SQA123" i="3"/>
  <c r="SPZ123" i="3"/>
  <c r="SPY123" i="3"/>
  <c r="SPX123" i="3"/>
  <c r="SPW123" i="3"/>
  <c r="SPV123" i="3"/>
  <c r="SPU123" i="3"/>
  <c r="SPT123" i="3"/>
  <c r="SPS123" i="3"/>
  <c r="SPR123" i="3"/>
  <c r="SPQ123" i="3"/>
  <c r="SPP123" i="3"/>
  <c r="SPO123" i="3"/>
  <c r="SPN123" i="3"/>
  <c r="SPM123" i="3"/>
  <c r="SPL123" i="3"/>
  <c r="SPK123" i="3"/>
  <c r="SPJ123" i="3"/>
  <c r="SPI123" i="3"/>
  <c r="SPH123" i="3"/>
  <c r="SPG123" i="3"/>
  <c r="SPF123" i="3"/>
  <c r="SPE123" i="3"/>
  <c r="SPD123" i="3"/>
  <c r="SPC123" i="3"/>
  <c r="SPB123" i="3"/>
  <c r="SPA123" i="3"/>
  <c r="SOZ123" i="3"/>
  <c r="SOY123" i="3"/>
  <c r="SOX123" i="3"/>
  <c r="SOW123" i="3"/>
  <c r="SOV123" i="3"/>
  <c r="SOU123" i="3"/>
  <c r="SOT123" i="3"/>
  <c r="SOS123" i="3"/>
  <c r="SOR123" i="3"/>
  <c r="SOQ123" i="3"/>
  <c r="SOP123" i="3"/>
  <c r="SOO123" i="3"/>
  <c r="SON123" i="3"/>
  <c r="SOM123" i="3"/>
  <c r="SOL123" i="3"/>
  <c r="SOK123" i="3"/>
  <c r="SOJ123" i="3"/>
  <c r="SOI123" i="3"/>
  <c r="SOH123" i="3"/>
  <c r="SOG123" i="3"/>
  <c r="SOF123" i="3"/>
  <c r="SOE123" i="3"/>
  <c r="SOD123" i="3"/>
  <c r="SOC123" i="3"/>
  <c r="SOB123" i="3"/>
  <c r="SOA123" i="3"/>
  <c r="SNZ123" i="3"/>
  <c r="SNY123" i="3"/>
  <c r="SNX123" i="3"/>
  <c r="SNW123" i="3"/>
  <c r="SNV123" i="3"/>
  <c r="SNU123" i="3"/>
  <c r="SNT123" i="3"/>
  <c r="SNS123" i="3"/>
  <c r="SNR123" i="3"/>
  <c r="SNQ123" i="3"/>
  <c r="SNP123" i="3"/>
  <c r="SNO123" i="3"/>
  <c r="SNN123" i="3"/>
  <c r="SNM123" i="3"/>
  <c r="SNL123" i="3"/>
  <c r="SNK123" i="3"/>
  <c r="SNJ123" i="3"/>
  <c r="SNI123" i="3"/>
  <c r="SNH123" i="3"/>
  <c r="SNG123" i="3"/>
  <c r="SNF123" i="3"/>
  <c r="SNE123" i="3"/>
  <c r="SND123" i="3"/>
  <c r="SNC123" i="3"/>
  <c r="SNB123" i="3"/>
  <c r="SNA123" i="3"/>
  <c r="SMZ123" i="3"/>
  <c r="SMY123" i="3"/>
  <c r="SMX123" i="3"/>
  <c r="SMW123" i="3"/>
  <c r="SMV123" i="3"/>
  <c r="SMU123" i="3"/>
  <c r="SMT123" i="3"/>
  <c r="SMS123" i="3"/>
  <c r="SMR123" i="3"/>
  <c r="SMQ123" i="3"/>
  <c r="SMP123" i="3"/>
  <c r="SMO123" i="3"/>
  <c r="SMN123" i="3"/>
  <c r="SMM123" i="3"/>
  <c r="SML123" i="3"/>
  <c r="SMK123" i="3"/>
  <c r="SMJ123" i="3"/>
  <c r="SMI123" i="3"/>
  <c r="SMH123" i="3"/>
  <c r="SMG123" i="3"/>
  <c r="SMF123" i="3"/>
  <c r="SME123" i="3"/>
  <c r="SMD123" i="3"/>
  <c r="SMC123" i="3"/>
  <c r="SMB123" i="3"/>
  <c r="SMA123" i="3"/>
  <c r="SLZ123" i="3"/>
  <c r="SLY123" i="3"/>
  <c r="SLX123" i="3"/>
  <c r="SLW123" i="3"/>
  <c r="SLV123" i="3"/>
  <c r="SLU123" i="3"/>
  <c r="SLT123" i="3"/>
  <c r="SLS123" i="3"/>
  <c r="SLR123" i="3"/>
  <c r="SLQ123" i="3"/>
  <c r="SLP123" i="3"/>
  <c r="SLO123" i="3"/>
  <c r="SLN123" i="3"/>
  <c r="SLM123" i="3"/>
  <c r="SLL123" i="3"/>
  <c r="SLK123" i="3"/>
  <c r="SLJ123" i="3"/>
  <c r="SLI123" i="3"/>
  <c r="SLH123" i="3"/>
  <c r="SLG123" i="3"/>
  <c r="SLF123" i="3"/>
  <c r="SLE123" i="3"/>
  <c r="SLD123" i="3"/>
  <c r="SLC123" i="3"/>
  <c r="SLB123" i="3"/>
  <c r="SLA123" i="3"/>
  <c r="SKZ123" i="3"/>
  <c r="SKY123" i="3"/>
  <c r="SKX123" i="3"/>
  <c r="SKW123" i="3"/>
  <c r="SKV123" i="3"/>
  <c r="SKU123" i="3"/>
  <c r="SKT123" i="3"/>
  <c r="SKS123" i="3"/>
  <c r="SKR123" i="3"/>
  <c r="SKQ123" i="3"/>
  <c r="SKP123" i="3"/>
  <c r="SKO123" i="3"/>
  <c r="SKN123" i="3"/>
  <c r="SKM123" i="3"/>
  <c r="SKL123" i="3"/>
  <c r="SKK123" i="3"/>
  <c r="SKJ123" i="3"/>
  <c r="SKI123" i="3"/>
  <c r="SKH123" i="3"/>
  <c r="SKG123" i="3"/>
  <c r="SKF123" i="3"/>
  <c r="SKE123" i="3"/>
  <c r="SKD123" i="3"/>
  <c r="SKC123" i="3"/>
  <c r="SKB123" i="3"/>
  <c r="SKA123" i="3"/>
  <c r="SJZ123" i="3"/>
  <c r="SJY123" i="3"/>
  <c r="SJX123" i="3"/>
  <c r="SJW123" i="3"/>
  <c r="SJV123" i="3"/>
  <c r="SJU123" i="3"/>
  <c r="SJT123" i="3"/>
  <c r="SJS123" i="3"/>
  <c r="SJR123" i="3"/>
  <c r="SJQ123" i="3"/>
  <c r="SJP123" i="3"/>
  <c r="SJO123" i="3"/>
  <c r="SJN123" i="3"/>
  <c r="SJM123" i="3"/>
  <c r="SJL123" i="3"/>
  <c r="SJK123" i="3"/>
  <c r="SJJ123" i="3"/>
  <c r="SJI123" i="3"/>
  <c r="SJH123" i="3"/>
  <c r="SJG123" i="3"/>
  <c r="SJF123" i="3"/>
  <c r="SJE123" i="3"/>
  <c r="SJD123" i="3"/>
  <c r="SJC123" i="3"/>
  <c r="SJB123" i="3"/>
  <c r="SJA123" i="3"/>
  <c r="SIZ123" i="3"/>
  <c r="SIY123" i="3"/>
  <c r="SIX123" i="3"/>
  <c r="SIW123" i="3"/>
  <c r="SIV123" i="3"/>
  <c r="SIU123" i="3"/>
  <c r="SIT123" i="3"/>
  <c r="SIS123" i="3"/>
  <c r="SIR123" i="3"/>
  <c r="SIQ123" i="3"/>
  <c r="SIP123" i="3"/>
  <c r="SIO123" i="3"/>
  <c r="SIN123" i="3"/>
  <c r="SIM123" i="3"/>
  <c r="SIL123" i="3"/>
  <c r="SIK123" i="3"/>
  <c r="SIJ123" i="3"/>
  <c r="SII123" i="3"/>
  <c r="SIH123" i="3"/>
  <c r="SIG123" i="3"/>
  <c r="SIF123" i="3"/>
  <c r="SIE123" i="3"/>
  <c r="SID123" i="3"/>
  <c r="SIC123" i="3"/>
  <c r="SIB123" i="3"/>
  <c r="SIA123" i="3"/>
  <c r="SHZ123" i="3"/>
  <c r="SHY123" i="3"/>
  <c r="SHX123" i="3"/>
  <c r="SHW123" i="3"/>
  <c r="SHV123" i="3"/>
  <c r="SHU123" i="3"/>
  <c r="SHT123" i="3"/>
  <c r="SHS123" i="3"/>
  <c r="SHR123" i="3"/>
  <c r="SHQ123" i="3"/>
  <c r="SHP123" i="3"/>
  <c r="SHO123" i="3"/>
  <c r="SHN123" i="3"/>
  <c r="SHM123" i="3"/>
  <c r="SHL123" i="3"/>
  <c r="SHK123" i="3"/>
  <c r="SHJ123" i="3"/>
  <c r="SHI123" i="3"/>
  <c r="SHH123" i="3"/>
  <c r="SHG123" i="3"/>
  <c r="SHF123" i="3"/>
  <c r="SHE123" i="3"/>
  <c r="SHD123" i="3"/>
  <c r="SHC123" i="3"/>
  <c r="SHB123" i="3"/>
  <c r="SHA123" i="3"/>
  <c r="SGZ123" i="3"/>
  <c r="SGY123" i="3"/>
  <c r="SGX123" i="3"/>
  <c r="SGW123" i="3"/>
  <c r="SGV123" i="3"/>
  <c r="SGU123" i="3"/>
  <c r="SGT123" i="3"/>
  <c r="SGS123" i="3"/>
  <c r="SGR123" i="3"/>
  <c r="SGQ123" i="3"/>
  <c r="SGP123" i="3"/>
  <c r="SGO123" i="3"/>
  <c r="SGN123" i="3"/>
  <c r="SGM123" i="3"/>
  <c r="SGL123" i="3"/>
  <c r="SGK123" i="3"/>
  <c r="SGJ123" i="3"/>
  <c r="SGI123" i="3"/>
  <c r="SGH123" i="3"/>
  <c r="SGG123" i="3"/>
  <c r="SGF123" i="3"/>
  <c r="SGE123" i="3"/>
  <c r="SGD123" i="3"/>
  <c r="SGC123" i="3"/>
  <c r="SGB123" i="3"/>
  <c r="SGA123" i="3"/>
  <c r="SFZ123" i="3"/>
  <c r="SFY123" i="3"/>
  <c r="SFX123" i="3"/>
  <c r="SFW123" i="3"/>
  <c r="SFV123" i="3"/>
  <c r="SFU123" i="3"/>
  <c r="SFT123" i="3"/>
  <c r="SFS123" i="3"/>
  <c r="SFR123" i="3"/>
  <c r="SFQ123" i="3"/>
  <c r="SFP123" i="3"/>
  <c r="SFO123" i="3"/>
  <c r="SFN123" i="3"/>
  <c r="SFM123" i="3"/>
  <c r="SFL123" i="3"/>
  <c r="SFK123" i="3"/>
  <c r="SFJ123" i="3"/>
  <c r="SFI123" i="3"/>
  <c r="SFH123" i="3"/>
  <c r="SFG123" i="3"/>
  <c r="SFF123" i="3"/>
  <c r="SFE123" i="3"/>
  <c r="SFD123" i="3"/>
  <c r="SFC123" i="3"/>
  <c r="SFB123" i="3"/>
  <c r="SFA123" i="3"/>
  <c r="SEZ123" i="3"/>
  <c r="SEY123" i="3"/>
  <c r="SEX123" i="3"/>
  <c r="SEW123" i="3"/>
  <c r="SEV123" i="3"/>
  <c r="SEU123" i="3"/>
  <c r="SET123" i="3"/>
  <c r="SES123" i="3"/>
  <c r="SER123" i="3"/>
  <c r="SEQ123" i="3"/>
  <c r="SEP123" i="3"/>
  <c r="SEO123" i="3"/>
  <c r="SEN123" i="3"/>
  <c r="SEM123" i="3"/>
  <c r="SEL123" i="3"/>
  <c r="SEK123" i="3"/>
  <c r="SEJ123" i="3"/>
  <c r="SEI123" i="3"/>
  <c r="SEH123" i="3"/>
  <c r="SEG123" i="3"/>
  <c r="SEF123" i="3"/>
  <c r="SEE123" i="3"/>
  <c r="SED123" i="3"/>
  <c r="SEC123" i="3"/>
  <c r="SEB123" i="3"/>
  <c r="SEA123" i="3"/>
  <c r="SDZ123" i="3"/>
  <c r="SDY123" i="3"/>
  <c r="SDX123" i="3"/>
  <c r="SDW123" i="3"/>
  <c r="SDV123" i="3"/>
  <c r="SDU123" i="3"/>
  <c r="SDT123" i="3"/>
  <c r="SDS123" i="3"/>
  <c r="SDR123" i="3"/>
  <c r="SDQ123" i="3"/>
  <c r="SDP123" i="3"/>
  <c r="SDO123" i="3"/>
  <c r="SDN123" i="3"/>
  <c r="SDM123" i="3"/>
  <c r="SDL123" i="3"/>
  <c r="SDK123" i="3"/>
  <c r="SDJ123" i="3"/>
  <c r="SDI123" i="3"/>
  <c r="SDH123" i="3"/>
  <c r="SDG123" i="3"/>
  <c r="SDF123" i="3"/>
  <c r="SDE123" i="3"/>
  <c r="SDD123" i="3"/>
  <c r="SDC123" i="3"/>
  <c r="SDB123" i="3"/>
  <c r="SDA123" i="3"/>
  <c r="SCZ123" i="3"/>
  <c r="SCY123" i="3"/>
  <c r="SCX123" i="3"/>
  <c r="SCW123" i="3"/>
  <c r="SCV123" i="3"/>
  <c r="SCU123" i="3"/>
  <c r="SCT123" i="3"/>
  <c r="SCS123" i="3"/>
  <c r="SCR123" i="3"/>
  <c r="SCQ123" i="3"/>
  <c r="SCP123" i="3"/>
  <c r="SCO123" i="3"/>
  <c r="SCN123" i="3"/>
  <c r="SCM123" i="3"/>
  <c r="SCL123" i="3"/>
  <c r="SCK123" i="3"/>
  <c r="SCJ123" i="3"/>
  <c r="SCI123" i="3"/>
  <c r="SCH123" i="3"/>
  <c r="SCG123" i="3"/>
  <c r="SCF123" i="3"/>
  <c r="SCE123" i="3"/>
  <c r="SCD123" i="3"/>
  <c r="SCC123" i="3"/>
  <c r="SCB123" i="3"/>
  <c r="SCA123" i="3"/>
  <c r="SBZ123" i="3"/>
  <c r="SBY123" i="3"/>
  <c r="SBX123" i="3"/>
  <c r="SBW123" i="3"/>
  <c r="SBV123" i="3"/>
  <c r="SBU123" i="3"/>
  <c r="SBT123" i="3"/>
  <c r="SBS123" i="3"/>
  <c r="SBR123" i="3"/>
  <c r="SBQ123" i="3"/>
  <c r="SBP123" i="3"/>
  <c r="SBO123" i="3"/>
  <c r="SBN123" i="3"/>
  <c r="SBM123" i="3"/>
  <c r="SBL123" i="3"/>
  <c r="SBK123" i="3"/>
  <c r="SBJ123" i="3"/>
  <c r="SBI123" i="3"/>
  <c r="SBH123" i="3"/>
  <c r="SBG123" i="3"/>
  <c r="SBF123" i="3"/>
  <c r="SBE123" i="3"/>
  <c r="SBD123" i="3"/>
  <c r="SBC123" i="3"/>
  <c r="SBB123" i="3"/>
  <c r="SBA123" i="3"/>
  <c r="SAZ123" i="3"/>
  <c r="SAY123" i="3"/>
  <c r="SAX123" i="3"/>
  <c r="SAW123" i="3"/>
  <c r="SAV123" i="3"/>
  <c r="SAU123" i="3"/>
  <c r="SAT123" i="3"/>
  <c r="SAS123" i="3"/>
  <c r="SAR123" i="3"/>
  <c r="SAQ123" i="3"/>
  <c r="SAP123" i="3"/>
  <c r="SAO123" i="3"/>
  <c r="SAN123" i="3"/>
  <c r="SAM123" i="3"/>
  <c r="SAL123" i="3"/>
  <c r="SAK123" i="3"/>
  <c r="SAJ123" i="3"/>
  <c r="SAI123" i="3"/>
  <c r="SAH123" i="3"/>
  <c r="SAG123" i="3"/>
  <c r="SAF123" i="3"/>
  <c r="SAE123" i="3"/>
  <c r="SAD123" i="3"/>
  <c r="SAC123" i="3"/>
  <c r="SAB123" i="3"/>
  <c r="SAA123" i="3"/>
  <c r="RZZ123" i="3"/>
  <c r="RZY123" i="3"/>
  <c r="RZX123" i="3"/>
  <c r="RZW123" i="3"/>
  <c r="RZV123" i="3"/>
  <c r="RZU123" i="3"/>
  <c r="RZT123" i="3"/>
  <c r="RZS123" i="3"/>
  <c r="RZR123" i="3"/>
  <c r="RZQ123" i="3"/>
  <c r="RZP123" i="3"/>
  <c r="RZO123" i="3"/>
  <c r="RZN123" i="3"/>
  <c r="RZM123" i="3"/>
  <c r="RZL123" i="3"/>
  <c r="RZK123" i="3"/>
  <c r="RZJ123" i="3"/>
  <c r="RZI123" i="3"/>
  <c r="RZH123" i="3"/>
  <c r="RZG123" i="3"/>
  <c r="RZF123" i="3"/>
  <c r="RZE123" i="3"/>
  <c r="RZD123" i="3"/>
  <c r="RZC123" i="3"/>
  <c r="RZB123" i="3"/>
  <c r="RZA123" i="3"/>
  <c r="RYZ123" i="3"/>
  <c r="RYY123" i="3"/>
  <c r="RYX123" i="3"/>
  <c r="RYW123" i="3"/>
  <c r="RYV123" i="3"/>
  <c r="RYU123" i="3"/>
  <c r="RYT123" i="3"/>
  <c r="RYS123" i="3"/>
  <c r="RYR123" i="3"/>
  <c r="RYQ123" i="3"/>
  <c r="RYP123" i="3"/>
  <c r="RYO123" i="3"/>
  <c r="RYN123" i="3"/>
  <c r="RYM123" i="3"/>
  <c r="RYL123" i="3"/>
  <c r="RYK123" i="3"/>
  <c r="RYJ123" i="3"/>
  <c r="RYI123" i="3"/>
  <c r="RYH123" i="3"/>
  <c r="RYG123" i="3"/>
  <c r="RYF123" i="3"/>
  <c r="RYE123" i="3"/>
  <c r="RYD123" i="3"/>
  <c r="RYC123" i="3"/>
  <c r="RYB123" i="3"/>
  <c r="RYA123" i="3"/>
  <c r="RXZ123" i="3"/>
  <c r="RXY123" i="3"/>
  <c r="RXX123" i="3"/>
  <c r="RXW123" i="3"/>
  <c r="RXV123" i="3"/>
  <c r="RXU123" i="3"/>
  <c r="RXT123" i="3"/>
  <c r="RXS123" i="3"/>
  <c r="RXR123" i="3"/>
  <c r="RXQ123" i="3"/>
  <c r="RXP123" i="3"/>
  <c r="RXO123" i="3"/>
  <c r="RXN123" i="3"/>
  <c r="RXM123" i="3"/>
  <c r="RXL123" i="3"/>
  <c r="RXK123" i="3"/>
  <c r="RXJ123" i="3"/>
  <c r="RXI123" i="3"/>
  <c r="RXH123" i="3"/>
  <c r="RXG123" i="3"/>
  <c r="RXF123" i="3"/>
  <c r="RXE123" i="3"/>
  <c r="RXD123" i="3"/>
  <c r="RXC123" i="3"/>
  <c r="RXB123" i="3"/>
  <c r="RXA123" i="3"/>
  <c r="RWZ123" i="3"/>
  <c r="RWY123" i="3"/>
  <c r="RWX123" i="3"/>
  <c r="RWW123" i="3"/>
  <c r="RWV123" i="3"/>
  <c r="RWU123" i="3"/>
  <c r="RWT123" i="3"/>
  <c r="RWS123" i="3"/>
  <c r="RWR123" i="3"/>
  <c r="RWQ123" i="3"/>
  <c r="RWP123" i="3"/>
  <c r="RWO123" i="3"/>
  <c r="RWN123" i="3"/>
  <c r="RWM123" i="3"/>
  <c r="RWL123" i="3"/>
  <c r="RWK123" i="3"/>
  <c r="RWJ123" i="3"/>
  <c r="RWI123" i="3"/>
  <c r="RWH123" i="3"/>
  <c r="RWG123" i="3"/>
  <c r="RWF123" i="3"/>
  <c r="RWE123" i="3"/>
  <c r="RWD123" i="3"/>
  <c r="RWC123" i="3"/>
  <c r="RWB123" i="3"/>
  <c r="RWA123" i="3"/>
  <c r="RVZ123" i="3"/>
  <c r="RVY123" i="3"/>
  <c r="RVX123" i="3"/>
  <c r="RVW123" i="3"/>
  <c r="RVV123" i="3"/>
  <c r="RVU123" i="3"/>
  <c r="RVT123" i="3"/>
  <c r="RVS123" i="3"/>
  <c r="RVR123" i="3"/>
  <c r="RVQ123" i="3"/>
  <c r="RVP123" i="3"/>
  <c r="RVO123" i="3"/>
  <c r="RVN123" i="3"/>
  <c r="RVM123" i="3"/>
  <c r="RVL123" i="3"/>
  <c r="RVK123" i="3"/>
  <c r="RVJ123" i="3"/>
  <c r="RVI123" i="3"/>
  <c r="RVH123" i="3"/>
  <c r="RVG123" i="3"/>
  <c r="RVF123" i="3"/>
  <c r="RVE123" i="3"/>
  <c r="RVD123" i="3"/>
  <c r="RVC123" i="3"/>
  <c r="RVB123" i="3"/>
  <c r="RVA123" i="3"/>
  <c r="RUZ123" i="3"/>
  <c r="RUY123" i="3"/>
  <c r="RUX123" i="3"/>
  <c r="RUW123" i="3"/>
  <c r="RUV123" i="3"/>
  <c r="RUU123" i="3"/>
  <c r="RUT123" i="3"/>
  <c r="RUS123" i="3"/>
  <c r="RUR123" i="3"/>
  <c r="RUQ123" i="3"/>
  <c r="RUP123" i="3"/>
  <c r="RUO123" i="3"/>
  <c r="RUN123" i="3"/>
  <c r="RUM123" i="3"/>
  <c r="RUL123" i="3"/>
  <c r="RUK123" i="3"/>
  <c r="RUJ123" i="3"/>
  <c r="RUI123" i="3"/>
  <c r="RUH123" i="3"/>
  <c r="RUG123" i="3"/>
  <c r="RUF123" i="3"/>
  <c r="RUE123" i="3"/>
  <c r="RUD123" i="3"/>
  <c r="RUC123" i="3"/>
  <c r="RUB123" i="3"/>
  <c r="RUA123" i="3"/>
  <c r="RTZ123" i="3"/>
  <c r="RTY123" i="3"/>
  <c r="RTX123" i="3"/>
  <c r="RTW123" i="3"/>
  <c r="RTV123" i="3"/>
  <c r="RTU123" i="3"/>
  <c r="RTT123" i="3"/>
  <c r="RTS123" i="3"/>
  <c r="RTR123" i="3"/>
  <c r="RTQ123" i="3"/>
  <c r="RTP123" i="3"/>
  <c r="RTO123" i="3"/>
  <c r="RTN123" i="3"/>
  <c r="RTM123" i="3"/>
  <c r="RTL123" i="3"/>
  <c r="RTK123" i="3"/>
  <c r="RTJ123" i="3"/>
  <c r="RTI123" i="3"/>
  <c r="RTH123" i="3"/>
  <c r="RTG123" i="3"/>
  <c r="RTF123" i="3"/>
  <c r="RTE123" i="3"/>
  <c r="RTD123" i="3"/>
  <c r="RTC123" i="3"/>
  <c r="RTB123" i="3"/>
  <c r="RTA123" i="3"/>
  <c r="RSZ123" i="3"/>
  <c r="RSY123" i="3"/>
  <c r="RSX123" i="3"/>
  <c r="RSW123" i="3"/>
  <c r="RSV123" i="3"/>
  <c r="RSU123" i="3"/>
  <c r="RST123" i="3"/>
  <c r="RSS123" i="3"/>
  <c r="RSR123" i="3"/>
  <c r="RSQ123" i="3"/>
  <c r="RSP123" i="3"/>
  <c r="RSO123" i="3"/>
  <c r="RSN123" i="3"/>
  <c r="RSM123" i="3"/>
  <c r="RSL123" i="3"/>
  <c r="RSK123" i="3"/>
  <c r="RSJ123" i="3"/>
  <c r="RSI123" i="3"/>
  <c r="RSH123" i="3"/>
  <c r="RSG123" i="3"/>
  <c r="RSF123" i="3"/>
  <c r="RSE123" i="3"/>
  <c r="RSD123" i="3"/>
  <c r="RSC123" i="3"/>
  <c r="RSB123" i="3"/>
  <c r="RSA123" i="3"/>
  <c r="RRZ123" i="3"/>
  <c r="RRY123" i="3"/>
  <c r="RRX123" i="3"/>
  <c r="RRW123" i="3"/>
  <c r="RRV123" i="3"/>
  <c r="RRU123" i="3"/>
  <c r="RRT123" i="3"/>
  <c r="RRS123" i="3"/>
  <c r="RRR123" i="3"/>
  <c r="RRQ123" i="3"/>
  <c r="RRP123" i="3"/>
  <c r="RRO123" i="3"/>
  <c r="RRN123" i="3"/>
  <c r="RRM123" i="3"/>
  <c r="RRL123" i="3"/>
  <c r="RRK123" i="3"/>
  <c r="RRJ123" i="3"/>
  <c r="RRI123" i="3"/>
  <c r="RRH123" i="3"/>
  <c r="RRG123" i="3"/>
  <c r="RRF123" i="3"/>
  <c r="RRE123" i="3"/>
  <c r="RRD123" i="3"/>
  <c r="RRC123" i="3"/>
  <c r="RRB123" i="3"/>
  <c r="RRA123" i="3"/>
  <c r="RQZ123" i="3"/>
  <c r="RQY123" i="3"/>
  <c r="RQX123" i="3"/>
  <c r="RQW123" i="3"/>
  <c r="RQV123" i="3"/>
  <c r="RQU123" i="3"/>
  <c r="RQT123" i="3"/>
  <c r="RQS123" i="3"/>
  <c r="RQR123" i="3"/>
  <c r="RQQ123" i="3"/>
  <c r="RQP123" i="3"/>
  <c r="RQO123" i="3"/>
  <c r="RQN123" i="3"/>
  <c r="RQM123" i="3"/>
  <c r="RQL123" i="3"/>
  <c r="RQK123" i="3"/>
  <c r="RQJ123" i="3"/>
  <c r="RQI123" i="3"/>
  <c r="RQH123" i="3"/>
  <c r="RQG123" i="3"/>
  <c r="RQF123" i="3"/>
  <c r="RQE123" i="3"/>
  <c r="RQD123" i="3"/>
  <c r="RQC123" i="3"/>
  <c r="RQB123" i="3"/>
  <c r="RQA123" i="3"/>
  <c r="RPZ123" i="3"/>
  <c r="RPY123" i="3"/>
  <c r="RPX123" i="3"/>
  <c r="RPW123" i="3"/>
  <c r="RPV123" i="3"/>
  <c r="RPU123" i="3"/>
  <c r="RPT123" i="3"/>
  <c r="RPS123" i="3"/>
  <c r="RPR123" i="3"/>
  <c r="RPQ123" i="3"/>
  <c r="RPP123" i="3"/>
  <c r="RPO123" i="3"/>
  <c r="RPN123" i="3"/>
  <c r="RPM123" i="3"/>
  <c r="RPL123" i="3"/>
  <c r="RPK123" i="3"/>
  <c r="RPJ123" i="3"/>
  <c r="RPI123" i="3"/>
  <c r="RPH123" i="3"/>
  <c r="RPG123" i="3"/>
  <c r="RPF123" i="3"/>
  <c r="RPE123" i="3"/>
  <c r="RPD123" i="3"/>
  <c r="RPC123" i="3"/>
  <c r="RPB123" i="3"/>
  <c r="RPA123" i="3"/>
  <c r="ROZ123" i="3"/>
  <c r="ROY123" i="3"/>
  <c r="ROX123" i="3"/>
  <c r="ROW123" i="3"/>
  <c r="ROV123" i="3"/>
  <c r="ROU123" i="3"/>
  <c r="ROT123" i="3"/>
  <c r="ROS123" i="3"/>
  <c r="ROR123" i="3"/>
  <c r="ROQ123" i="3"/>
  <c r="ROP123" i="3"/>
  <c r="ROO123" i="3"/>
  <c r="RON123" i="3"/>
  <c r="ROM123" i="3"/>
  <c r="ROL123" i="3"/>
  <c r="ROK123" i="3"/>
  <c r="ROJ123" i="3"/>
  <c r="ROI123" i="3"/>
  <c r="ROH123" i="3"/>
  <c r="ROG123" i="3"/>
  <c r="ROF123" i="3"/>
  <c r="ROE123" i="3"/>
  <c r="ROD123" i="3"/>
  <c r="ROC123" i="3"/>
  <c r="ROB123" i="3"/>
  <c r="ROA123" i="3"/>
  <c r="RNZ123" i="3"/>
  <c r="RNY123" i="3"/>
  <c r="RNX123" i="3"/>
  <c r="RNW123" i="3"/>
  <c r="RNV123" i="3"/>
  <c r="RNU123" i="3"/>
  <c r="RNT123" i="3"/>
  <c r="RNS123" i="3"/>
  <c r="RNR123" i="3"/>
  <c r="RNQ123" i="3"/>
  <c r="RNP123" i="3"/>
  <c r="RNO123" i="3"/>
  <c r="RNN123" i="3"/>
  <c r="RNM123" i="3"/>
  <c r="RNL123" i="3"/>
  <c r="RNK123" i="3"/>
  <c r="RNJ123" i="3"/>
  <c r="RNI123" i="3"/>
  <c r="RNH123" i="3"/>
  <c r="RNG123" i="3"/>
  <c r="RNF123" i="3"/>
  <c r="RNE123" i="3"/>
  <c r="RND123" i="3"/>
  <c r="RNC123" i="3"/>
  <c r="RNB123" i="3"/>
  <c r="RNA123" i="3"/>
  <c r="RMZ123" i="3"/>
  <c r="RMY123" i="3"/>
  <c r="RMX123" i="3"/>
  <c r="RMW123" i="3"/>
  <c r="RMV123" i="3"/>
  <c r="RMU123" i="3"/>
  <c r="RMT123" i="3"/>
  <c r="RMS123" i="3"/>
  <c r="RMR123" i="3"/>
  <c r="RMQ123" i="3"/>
  <c r="RMP123" i="3"/>
  <c r="RMO123" i="3"/>
  <c r="RMN123" i="3"/>
  <c r="RMM123" i="3"/>
  <c r="RML123" i="3"/>
  <c r="RMK123" i="3"/>
  <c r="RMJ123" i="3"/>
  <c r="RMI123" i="3"/>
  <c r="RMH123" i="3"/>
  <c r="RMG123" i="3"/>
  <c r="RMF123" i="3"/>
  <c r="RME123" i="3"/>
  <c r="RMD123" i="3"/>
  <c r="RMC123" i="3"/>
  <c r="RMB123" i="3"/>
  <c r="RMA123" i="3"/>
  <c r="RLZ123" i="3"/>
  <c r="RLY123" i="3"/>
  <c r="RLX123" i="3"/>
  <c r="RLW123" i="3"/>
  <c r="RLV123" i="3"/>
  <c r="RLU123" i="3"/>
  <c r="RLT123" i="3"/>
  <c r="RLS123" i="3"/>
  <c r="RLR123" i="3"/>
  <c r="RLQ123" i="3"/>
  <c r="RLP123" i="3"/>
  <c r="RLO123" i="3"/>
  <c r="RLN123" i="3"/>
  <c r="RLM123" i="3"/>
  <c r="RLL123" i="3"/>
  <c r="RLK123" i="3"/>
  <c r="RLJ123" i="3"/>
  <c r="RLI123" i="3"/>
  <c r="RLH123" i="3"/>
  <c r="RLG123" i="3"/>
  <c r="RLF123" i="3"/>
  <c r="RLE123" i="3"/>
  <c r="RLD123" i="3"/>
  <c r="RLC123" i="3"/>
  <c r="RLB123" i="3"/>
  <c r="RLA123" i="3"/>
  <c r="RKZ123" i="3"/>
  <c r="RKY123" i="3"/>
  <c r="RKX123" i="3"/>
  <c r="RKW123" i="3"/>
  <c r="RKV123" i="3"/>
  <c r="RKU123" i="3"/>
  <c r="RKT123" i="3"/>
  <c r="RKS123" i="3"/>
  <c r="RKR123" i="3"/>
  <c r="RKQ123" i="3"/>
  <c r="RKP123" i="3"/>
  <c r="RKO123" i="3"/>
  <c r="RKN123" i="3"/>
  <c r="RKM123" i="3"/>
  <c r="RKL123" i="3"/>
  <c r="RKK123" i="3"/>
  <c r="RKJ123" i="3"/>
  <c r="RKI123" i="3"/>
  <c r="RKH123" i="3"/>
  <c r="RKG123" i="3"/>
  <c r="RKF123" i="3"/>
  <c r="RKE123" i="3"/>
  <c r="RKD123" i="3"/>
  <c r="RKC123" i="3"/>
  <c r="RKB123" i="3"/>
  <c r="RKA123" i="3"/>
  <c r="RJZ123" i="3"/>
  <c r="RJY123" i="3"/>
  <c r="RJX123" i="3"/>
  <c r="RJW123" i="3"/>
  <c r="RJV123" i="3"/>
  <c r="RJU123" i="3"/>
  <c r="RJT123" i="3"/>
  <c r="RJS123" i="3"/>
  <c r="RJR123" i="3"/>
  <c r="RJQ123" i="3"/>
  <c r="RJP123" i="3"/>
  <c r="RJO123" i="3"/>
  <c r="RJN123" i="3"/>
  <c r="RJM123" i="3"/>
  <c r="RJL123" i="3"/>
  <c r="RJK123" i="3"/>
  <c r="RJJ123" i="3"/>
  <c r="RJI123" i="3"/>
  <c r="RJH123" i="3"/>
  <c r="RJG123" i="3"/>
  <c r="RJF123" i="3"/>
  <c r="RJE123" i="3"/>
  <c r="RJD123" i="3"/>
  <c r="RJC123" i="3"/>
  <c r="RJB123" i="3"/>
  <c r="RJA123" i="3"/>
  <c r="RIZ123" i="3"/>
  <c r="RIY123" i="3"/>
  <c r="RIX123" i="3"/>
  <c r="RIW123" i="3"/>
  <c r="RIV123" i="3"/>
  <c r="RIU123" i="3"/>
  <c r="RIT123" i="3"/>
  <c r="RIS123" i="3"/>
  <c r="RIR123" i="3"/>
  <c r="RIQ123" i="3"/>
  <c r="RIP123" i="3"/>
  <c r="RIO123" i="3"/>
  <c r="RIN123" i="3"/>
  <c r="RIM123" i="3"/>
  <c r="RIL123" i="3"/>
  <c r="RIK123" i="3"/>
  <c r="RIJ123" i="3"/>
  <c r="RII123" i="3"/>
  <c r="RIH123" i="3"/>
  <c r="RIG123" i="3"/>
  <c r="RIF123" i="3"/>
  <c r="RIE123" i="3"/>
  <c r="RID123" i="3"/>
  <c r="RIC123" i="3"/>
  <c r="RIB123" i="3"/>
  <c r="RIA123" i="3"/>
  <c r="RHZ123" i="3"/>
  <c r="RHY123" i="3"/>
  <c r="RHX123" i="3"/>
  <c r="RHW123" i="3"/>
  <c r="RHV123" i="3"/>
  <c r="RHU123" i="3"/>
  <c r="RHT123" i="3"/>
  <c r="RHS123" i="3"/>
  <c r="RHR123" i="3"/>
  <c r="RHQ123" i="3"/>
  <c r="RHP123" i="3"/>
  <c r="RHO123" i="3"/>
  <c r="RHN123" i="3"/>
  <c r="RHM123" i="3"/>
  <c r="RHL123" i="3"/>
  <c r="RHK123" i="3"/>
  <c r="RHJ123" i="3"/>
  <c r="RHI123" i="3"/>
  <c r="RHH123" i="3"/>
  <c r="RHG123" i="3"/>
  <c r="RHF123" i="3"/>
  <c r="RHE123" i="3"/>
  <c r="RHD123" i="3"/>
  <c r="RHC123" i="3"/>
  <c r="RHB123" i="3"/>
  <c r="RHA123" i="3"/>
  <c r="RGZ123" i="3"/>
  <c r="RGY123" i="3"/>
  <c r="RGX123" i="3"/>
  <c r="RGW123" i="3"/>
  <c r="RGV123" i="3"/>
  <c r="RGU123" i="3"/>
  <c r="RGT123" i="3"/>
  <c r="RGS123" i="3"/>
  <c r="RGR123" i="3"/>
  <c r="RGQ123" i="3"/>
  <c r="RGP123" i="3"/>
  <c r="RGO123" i="3"/>
  <c r="RGN123" i="3"/>
  <c r="RGM123" i="3"/>
  <c r="RGL123" i="3"/>
  <c r="RGK123" i="3"/>
  <c r="RGJ123" i="3"/>
  <c r="RGI123" i="3"/>
  <c r="RGH123" i="3"/>
  <c r="RGG123" i="3"/>
  <c r="RGF123" i="3"/>
  <c r="RGE123" i="3"/>
  <c r="RGD123" i="3"/>
  <c r="RGC123" i="3"/>
  <c r="RGB123" i="3"/>
  <c r="RGA123" i="3"/>
  <c r="RFZ123" i="3"/>
  <c r="RFY123" i="3"/>
  <c r="RFX123" i="3"/>
  <c r="RFW123" i="3"/>
  <c r="RFV123" i="3"/>
  <c r="RFU123" i="3"/>
  <c r="RFT123" i="3"/>
  <c r="RFS123" i="3"/>
  <c r="RFR123" i="3"/>
  <c r="RFQ123" i="3"/>
  <c r="RFP123" i="3"/>
  <c r="RFO123" i="3"/>
  <c r="RFN123" i="3"/>
  <c r="RFM123" i="3"/>
  <c r="RFL123" i="3"/>
  <c r="RFK123" i="3"/>
  <c r="RFJ123" i="3"/>
  <c r="RFI123" i="3"/>
  <c r="RFH123" i="3"/>
  <c r="RFG123" i="3"/>
  <c r="RFF123" i="3"/>
  <c r="RFE123" i="3"/>
  <c r="RFD123" i="3"/>
  <c r="RFC123" i="3"/>
  <c r="RFB123" i="3"/>
  <c r="RFA123" i="3"/>
  <c r="REZ123" i="3"/>
  <c r="REY123" i="3"/>
  <c r="REX123" i="3"/>
  <c r="REW123" i="3"/>
  <c r="REV123" i="3"/>
  <c r="REU123" i="3"/>
  <c r="RET123" i="3"/>
  <c r="RES123" i="3"/>
  <c r="RER123" i="3"/>
  <c r="REQ123" i="3"/>
  <c r="REP123" i="3"/>
  <c r="REO123" i="3"/>
  <c r="REN123" i="3"/>
  <c r="REM123" i="3"/>
  <c r="REL123" i="3"/>
  <c r="REK123" i="3"/>
  <c r="REJ123" i="3"/>
  <c r="REI123" i="3"/>
  <c r="REH123" i="3"/>
  <c r="REG123" i="3"/>
  <c r="REF123" i="3"/>
  <c r="REE123" i="3"/>
  <c r="RED123" i="3"/>
  <c r="REC123" i="3"/>
  <c r="REB123" i="3"/>
  <c r="REA123" i="3"/>
  <c r="RDZ123" i="3"/>
  <c r="RDY123" i="3"/>
  <c r="RDX123" i="3"/>
  <c r="RDW123" i="3"/>
  <c r="RDV123" i="3"/>
  <c r="RDU123" i="3"/>
  <c r="RDT123" i="3"/>
  <c r="RDS123" i="3"/>
  <c r="RDR123" i="3"/>
  <c r="RDQ123" i="3"/>
  <c r="RDP123" i="3"/>
  <c r="RDO123" i="3"/>
  <c r="RDN123" i="3"/>
  <c r="RDM123" i="3"/>
  <c r="RDL123" i="3"/>
  <c r="RDK123" i="3"/>
  <c r="RDJ123" i="3"/>
  <c r="RDI123" i="3"/>
  <c r="RDH123" i="3"/>
  <c r="RDG123" i="3"/>
  <c r="RDF123" i="3"/>
  <c r="RDE123" i="3"/>
  <c r="RDD123" i="3"/>
  <c r="RDC123" i="3"/>
  <c r="RDB123" i="3"/>
  <c r="RDA123" i="3"/>
  <c r="RCZ123" i="3"/>
  <c r="RCY123" i="3"/>
  <c r="RCX123" i="3"/>
  <c r="RCW123" i="3"/>
  <c r="RCV123" i="3"/>
  <c r="RCU123" i="3"/>
  <c r="RCT123" i="3"/>
  <c r="RCS123" i="3"/>
  <c r="RCR123" i="3"/>
  <c r="RCQ123" i="3"/>
  <c r="RCP123" i="3"/>
  <c r="RCO123" i="3"/>
  <c r="RCN123" i="3"/>
  <c r="RCM123" i="3"/>
  <c r="RCL123" i="3"/>
  <c r="RCK123" i="3"/>
  <c r="RCJ123" i="3"/>
  <c r="RCI123" i="3"/>
  <c r="RCH123" i="3"/>
  <c r="RCG123" i="3"/>
  <c r="RCF123" i="3"/>
  <c r="RCE123" i="3"/>
  <c r="RCD123" i="3"/>
  <c r="RCC123" i="3"/>
  <c r="RCB123" i="3"/>
  <c r="RCA123" i="3"/>
  <c r="RBZ123" i="3"/>
  <c r="RBY123" i="3"/>
  <c r="RBX123" i="3"/>
  <c r="RBW123" i="3"/>
  <c r="RBV123" i="3"/>
  <c r="RBU123" i="3"/>
  <c r="RBT123" i="3"/>
  <c r="RBS123" i="3"/>
  <c r="RBR123" i="3"/>
  <c r="RBQ123" i="3"/>
  <c r="RBP123" i="3"/>
  <c r="RBO123" i="3"/>
  <c r="RBN123" i="3"/>
  <c r="RBM123" i="3"/>
  <c r="RBL123" i="3"/>
  <c r="RBK123" i="3"/>
  <c r="RBJ123" i="3"/>
  <c r="RBI123" i="3"/>
  <c r="RBH123" i="3"/>
  <c r="RBG123" i="3"/>
  <c r="RBF123" i="3"/>
  <c r="RBE123" i="3"/>
  <c r="RBD123" i="3"/>
  <c r="RBC123" i="3"/>
  <c r="RBB123" i="3"/>
  <c r="RBA123" i="3"/>
  <c r="RAZ123" i="3"/>
  <c r="RAY123" i="3"/>
  <c r="RAX123" i="3"/>
  <c r="RAW123" i="3"/>
  <c r="RAV123" i="3"/>
  <c r="RAU123" i="3"/>
  <c r="RAT123" i="3"/>
  <c r="RAS123" i="3"/>
  <c r="RAR123" i="3"/>
  <c r="RAQ123" i="3"/>
  <c r="RAP123" i="3"/>
  <c r="RAO123" i="3"/>
  <c r="RAN123" i="3"/>
  <c r="RAM123" i="3"/>
  <c r="RAL123" i="3"/>
  <c r="RAK123" i="3"/>
  <c r="RAJ123" i="3"/>
  <c r="RAI123" i="3"/>
  <c r="RAH123" i="3"/>
  <c r="RAG123" i="3"/>
  <c r="RAF123" i="3"/>
  <c r="RAE123" i="3"/>
  <c r="RAD123" i="3"/>
  <c r="RAC123" i="3"/>
  <c r="RAB123" i="3"/>
  <c r="RAA123" i="3"/>
  <c r="QZZ123" i="3"/>
  <c r="QZY123" i="3"/>
  <c r="QZX123" i="3"/>
  <c r="QZW123" i="3"/>
  <c r="QZV123" i="3"/>
  <c r="QZU123" i="3"/>
  <c r="QZT123" i="3"/>
  <c r="QZS123" i="3"/>
  <c r="QZR123" i="3"/>
  <c r="QZQ123" i="3"/>
  <c r="QZP123" i="3"/>
  <c r="QZO123" i="3"/>
  <c r="QZN123" i="3"/>
  <c r="QZM123" i="3"/>
  <c r="QZL123" i="3"/>
  <c r="QZK123" i="3"/>
  <c r="QZJ123" i="3"/>
  <c r="QZI123" i="3"/>
  <c r="QZH123" i="3"/>
  <c r="QZG123" i="3"/>
  <c r="QZF123" i="3"/>
  <c r="QZE123" i="3"/>
  <c r="QZD123" i="3"/>
  <c r="QZC123" i="3"/>
  <c r="QZB123" i="3"/>
  <c r="QZA123" i="3"/>
  <c r="QYZ123" i="3"/>
  <c r="QYY123" i="3"/>
  <c r="QYX123" i="3"/>
  <c r="QYW123" i="3"/>
  <c r="QYV123" i="3"/>
  <c r="QYU123" i="3"/>
  <c r="QYT123" i="3"/>
  <c r="QYS123" i="3"/>
  <c r="QYR123" i="3"/>
  <c r="QYQ123" i="3"/>
  <c r="QYP123" i="3"/>
  <c r="QYO123" i="3"/>
  <c r="QYN123" i="3"/>
  <c r="QYM123" i="3"/>
  <c r="QYL123" i="3"/>
  <c r="QYK123" i="3"/>
  <c r="QYJ123" i="3"/>
  <c r="QYI123" i="3"/>
  <c r="QYH123" i="3"/>
  <c r="QYG123" i="3"/>
  <c r="QYF123" i="3"/>
  <c r="QYE123" i="3"/>
  <c r="QYD123" i="3"/>
  <c r="QYC123" i="3"/>
  <c r="QYB123" i="3"/>
  <c r="QYA123" i="3"/>
  <c r="QXZ123" i="3"/>
  <c r="QXY123" i="3"/>
  <c r="QXX123" i="3"/>
  <c r="QXW123" i="3"/>
  <c r="QXV123" i="3"/>
  <c r="QXU123" i="3"/>
  <c r="QXT123" i="3"/>
  <c r="QXS123" i="3"/>
  <c r="QXR123" i="3"/>
  <c r="QXQ123" i="3"/>
  <c r="QXP123" i="3"/>
  <c r="QXO123" i="3"/>
  <c r="QXN123" i="3"/>
  <c r="QXM123" i="3"/>
  <c r="QXL123" i="3"/>
  <c r="QXK123" i="3"/>
  <c r="QXJ123" i="3"/>
  <c r="QXI123" i="3"/>
  <c r="QXH123" i="3"/>
  <c r="QXG123" i="3"/>
  <c r="QXF123" i="3"/>
  <c r="QXE123" i="3"/>
  <c r="QXD123" i="3"/>
  <c r="QXC123" i="3"/>
  <c r="QXB123" i="3"/>
  <c r="QXA123" i="3"/>
  <c r="QWZ123" i="3"/>
  <c r="QWY123" i="3"/>
  <c r="QWX123" i="3"/>
  <c r="QWW123" i="3"/>
  <c r="QWV123" i="3"/>
  <c r="QWU123" i="3"/>
  <c r="QWT123" i="3"/>
  <c r="QWS123" i="3"/>
  <c r="QWR123" i="3"/>
  <c r="QWQ123" i="3"/>
  <c r="QWP123" i="3"/>
  <c r="QWO123" i="3"/>
  <c r="QWN123" i="3"/>
  <c r="QWM123" i="3"/>
  <c r="QWL123" i="3"/>
  <c r="QWK123" i="3"/>
  <c r="QWJ123" i="3"/>
  <c r="QWI123" i="3"/>
  <c r="QWH123" i="3"/>
  <c r="QWG123" i="3"/>
  <c r="QWF123" i="3"/>
  <c r="QWE123" i="3"/>
  <c r="QWD123" i="3"/>
  <c r="QWC123" i="3"/>
  <c r="QWB123" i="3"/>
  <c r="QWA123" i="3"/>
  <c r="QVZ123" i="3"/>
  <c r="QVY123" i="3"/>
  <c r="QVX123" i="3"/>
  <c r="QVW123" i="3"/>
  <c r="QVV123" i="3"/>
  <c r="QVU123" i="3"/>
  <c r="QVT123" i="3"/>
  <c r="QVS123" i="3"/>
  <c r="QVR123" i="3"/>
  <c r="QVQ123" i="3"/>
  <c r="QVP123" i="3"/>
  <c r="QVO123" i="3"/>
  <c r="QVN123" i="3"/>
  <c r="QVM123" i="3"/>
  <c r="QVL123" i="3"/>
  <c r="QVK123" i="3"/>
  <c r="QVJ123" i="3"/>
  <c r="QVI123" i="3"/>
  <c r="QVH123" i="3"/>
  <c r="QVG123" i="3"/>
  <c r="QVF123" i="3"/>
  <c r="QVE123" i="3"/>
  <c r="QVD123" i="3"/>
  <c r="QVC123" i="3"/>
  <c r="QVB123" i="3"/>
  <c r="QVA123" i="3"/>
  <c r="QUZ123" i="3"/>
  <c r="QUY123" i="3"/>
  <c r="QUX123" i="3"/>
  <c r="QUW123" i="3"/>
  <c r="QUV123" i="3"/>
  <c r="QUU123" i="3"/>
  <c r="QUT123" i="3"/>
  <c r="QUS123" i="3"/>
  <c r="QUR123" i="3"/>
  <c r="QUQ123" i="3"/>
  <c r="QUP123" i="3"/>
  <c r="QUO123" i="3"/>
  <c r="QUN123" i="3"/>
  <c r="QUM123" i="3"/>
  <c r="QUL123" i="3"/>
  <c r="QUK123" i="3"/>
  <c r="QUJ123" i="3"/>
  <c r="QUI123" i="3"/>
  <c r="QUH123" i="3"/>
  <c r="QUG123" i="3"/>
  <c r="QUF123" i="3"/>
  <c r="QUE123" i="3"/>
  <c r="QUD123" i="3"/>
  <c r="QUC123" i="3"/>
  <c r="QUB123" i="3"/>
  <c r="QUA123" i="3"/>
  <c r="QTZ123" i="3"/>
  <c r="QTY123" i="3"/>
  <c r="QTX123" i="3"/>
  <c r="QTW123" i="3"/>
  <c r="QTV123" i="3"/>
  <c r="QTU123" i="3"/>
  <c r="QTT123" i="3"/>
  <c r="QTS123" i="3"/>
  <c r="QTR123" i="3"/>
  <c r="QTQ123" i="3"/>
  <c r="QTP123" i="3"/>
  <c r="QTO123" i="3"/>
  <c r="QTN123" i="3"/>
  <c r="QTM123" i="3"/>
  <c r="QTL123" i="3"/>
  <c r="QTK123" i="3"/>
  <c r="QTJ123" i="3"/>
  <c r="QTI123" i="3"/>
  <c r="QTH123" i="3"/>
  <c r="QTG123" i="3"/>
  <c r="QTF123" i="3"/>
  <c r="QTE123" i="3"/>
  <c r="QTD123" i="3"/>
  <c r="QTC123" i="3"/>
  <c r="QTB123" i="3"/>
  <c r="QTA123" i="3"/>
  <c r="QSZ123" i="3"/>
  <c r="QSY123" i="3"/>
  <c r="QSX123" i="3"/>
  <c r="QSW123" i="3"/>
  <c r="QSV123" i="3"/>
  <c r="QSU123" i="3"/>
  <c r="QST123" i="3"/>
  <c r="QSS123" i="3"/>
  <c r="QSR123" i="3"/>
  <c r="QSQ123" i="3"/>
  <c r="QSP123" i="3"/>
  <c r="QSO123" i="3"/>
  <c r="QSN123" i="3"/>
  <c r="QSM123" i="3"/>
  <c r="QSL123" i="3"/>
  <c r="QSK123" i="3"/>
  <c r="QSJ123" i="3"/>
  <c r="QSI123" i="3"/>
  <c r="QSH123" i="3"/>
  <c r="QSG123" i="3"/>
  <c r="QSF123" i="3"/>
  <c r="QSE123" i="3"/>
  <c r="QSD123" i="3"/>
  <c r="QSC123" i="3"/>
  <c r="QSB123" i="3"/>
  <c r="QSA123" i="3"/>
  <c r="QRZ123" i="3"/>
  <c r="QRY123" i="3"/>
  <c r="QRX123" i="3"/>
  <c r="QRW123" i="3"/>
  <c r="QRV123" i="3"/>
  <c r="QRU123" i="3"/>
  <c r="QRT123" i="3"/>
  <c r="QRS123" i="3"/>
  <c r="QRR123" i="3"/>
  <c r="QRQ123" i="3"/>
  <c r="QRP123" i="3"/>
  <c r="QRO123" i="3"/>
  <c r="QRN123" i="3"/>
  <c r="QRM123" i="3"/>
  <c r="QRL123" i="3"/>
  <c r="QRK123" i="3"/>
  <c r="QRJ123" i="3"/>
  <c r="QRI123" i="3"/>
  <c r="QRH123" i="3"/>
  <c r="QRG123" i="3"/>
  <c r="QRF123" i="3"/>
  <c r="QRE123" i="3"/>
  <c r="QRD123" i="3"/>
  <c r="QRC123" i="3"/>
  <c r="QRB123" i="3"/>
  <c r="QRA123" i="3"/>
  <c r="QQZ123" i="3"/>
  <c r="QQY123" i="3"/>
  <c r="QQX123" i="3"/>
  <c r="QQW123" i="3"/>
  <c r="QQV123" i="3"/>
  <c r="QQU123" i="3"/>
  <c r="QQT123" i="3"/>
  <c r="QQS123" i="3"/>
  <c r="QQR123" i="3"/>
  <c r="QQQ123" i="3"/>
  <c r="QQP123" i="3"/>
  <c r="QQO123" i="3"/>
  <c r="QQN123" i="3"/>
  <c r="QQM123" i="3"/>
  <c r="QQL123" i="3"/>
  <c r="QQK123" i="3"/>
  <c r="QQJ123" i="3"/>
  <c r="QQI123" i="3"/>
  <c r="QQH123" i="3"/>
  <c r="QQG123" i="3"/>
  <c r="QQF123" i="3"/>
  <c r="QQE123" i="3"/>
  <c r="QQD123" i="3"/>
  <c r="QQC123" i="3"/>
  <c r="QQB123" i="3"/>
  <c r="QQA123" i="3"/>
  <c r="QPZ123" i="3"/>
  <c r="QPY123" i="3"/>
  <c r="QPX123" i="3"/>
  <c r="QPW123" i="3"/>
  <c r="QPV123" i="3"/>
  <c r="QPU123" i="3"/>
  <c r="QPT123" i="3"/>
  <c r="QPS123" i="3"/>
  <c r="QPR123" i="3"/>
  <c r="QPQ123" i="3"/>
  <c r="QPP123" i="3"/>
  <c r="QPO123" i="3"/>
  <c r="QPN123" i="3"/>
  <c r="QPM123" i="3"/>
  <c r="QPL123" i="3"/>
  <c r="QPK123" i="3"/>
  <c r="QPJ123" i="3"/>
  <c r="QPI123" i="3"/>
  <c r="QPH123" i="3"/>
  <c r="QPG123" i="3"/>
  <c r="QPF123" i="3"/>
  <c r="QPE123" i="3"/>
  <c r="QPD123" i="3"/>
  <c r="QPC123" i="3"/>
  <c r="QPB123" i="3"/>
  <c r="QPA123" i="3"/>
  <c r="QOZ123" i="3"/>
  <c r="QOY123" i="3"/>
  <c r="QOX123" i="3"/>
  <c r="QOW123" i="3"/>
  <c r="QOV123" i="3"/>
  <c r="QOU123" i="3"/>
  <c r="QOT123" i="3"/>
  <c r="QOS123" i="3"/>
  <c r="QOR123" i="3"/>
  <c r="QOQ123" i="3"/>
  <c r="QOP123" i="3"/>
  <c r="QOO123" i="3"/>
  <c r="QON123" i="3"/>
  <c r="QOM123" i="3"/>
  <c r="QOL123" i="3"/>
  <c r="QOK123" i="3"/>
  <c r="QOJ123" i="3"/>
  <c r="QOI123" i="3"/>
  <c r="QOH123" i="3"/>
  <c r="QOG123" i="3"/>
  <c r="QOF123" i="3"/>
  <c r="QOE123" i="3"/>
  <c r="QOD123" i="3"/>
  <c r="QOC123" i="3"/>
  <c r="QOB123" i="3"/>
  <c r="QOA123" i="3"/>
  <c r="QNZ123" i="3"/>
  <c r="QNY123" i="3"/>
  <c r="QNX123" i="3"/>
  <c r="QNW123" i="3"/>
  <c r="QNV123" i="3"/>
  <c r="QNU123" i="3"/>
  <c r="QNT123" i="3"/>
  <c r="QNS123" i="3"/>
  <c r="QNR123" i="3"/>
  <c r="QNQ123" i="3"/>
  <c r="QNP123" i="3"/>
  <c r="QNO123" i="3"/>
  <c r="QNN123" i="3"/>
  <c r="QNM123" i="3"/>
  <c r="QNL123" i="3"/>
  <c r="QNK123" i="3"/>
  <c r="QNJ123" i="3"/>
  <c r="QNI123" i="3"/>
  <c r="QNH123" i="3"/>
  <c r="QNG123" i="3"/>
  <c r="QNF123" i="3"/>
  <c r="QNE123" i="3"/>
  <c r="QND123" i="3"/>
  <c r="QNC123" i="3"/>
  <c r="QNB123" i="3"/>
  <c r="QNA123" i="3"/>
  <c r="QMZ123" i="3"/>
  <c r="QMY123" i="3"/>
  <c r="QMX123" i="3"/>
  <c r="QMW123" i="3"/>
  <c r="QMV123" i="3"/>
  <c r="QMU123" i="3"/>
  <c r="QMT123" i="3"/>
  <c r="QMS123" i="3"/>
  <c r="QMR123" i="3"/>
  <c r="QMQ123" i="3"/>
  <c r="QMP123" i="3"/>
  <c r="QMO123" i="3"/>
  <c r="QMN123" i="3"/>
  <c r="QMM123" i="3"/>
  <c r="QML123" i="3"/>
  <c r="QMK123" i="3"/>
  <c r="QMJ123" i="3"/>
  <c r="QMI123" i="3"/>
  <c r="QMH123" i="3"/>
  <c r="QMG123" i="3"/>
  <c r="QMF123" i="3"/>
  <c r="QME123" i="3"/>
  <c r="QMD123" i="3"/>
  <c r="QMC123" i="3"/>
  <c r="QMB123" i="3"/>
  <c r="QMA123" i="3"/>
  <c r="QLZ123" i="3"/>
  <c r="QLY123" i="3"/>
  <c r="QLX123" i="3"/>
  <c r="QLW123" i="3"/>
  <c r="QLV123" i="3"/>
  <c r="QLU123" i="3"/>
  <c r="QLT123" i="3"/>
  <c r="QLS123" i="3"/>
  <c r="QLR123" i="3"/>
  <c r="QLQ123" i="3"/>
  <c r="QLP123" i="3"/>
  <c r="QLO123" i="3"/>
  <c r="QLN123" i="3"/>
  <c r="QLM123" i="3"/>
  <c r="QLL123" i="3"/>
  <c r="QLK123" i="3"/>
  <c r="QLJ123" i="3"/>
  <c r="QLI123" i="3"/>
  <c r="QLH123" i="3"/>
  <c r="QLG123" i="3"/>
  <c r="QLF123" i="3"/>
  <c r="QLE123" i="3"/>
  <c r="QLD123" i="3"/>
  <c r="QLC123" i="3"/>
  <c r="QLB123" i="3"/>
  <c r="QLA123" i="3"/>
  <c r="QKZ123" i="3"/>
  <c r="QKY123" i="3"/>
  <c r="QKX123" i="3"/>
  <c r="QKW123" i="3"/>
  <c r="QKV123" i="3"/>
  <c r="QKU123" i="3"/>
  <c r="QKT123" i="3"/>
  <c r="QKS123" i="3"/>
  <c r="QKR123" i="3"/>
  <c r="QKQ123" i="3"/>
  <c r="QKP123" i="3"/>
  <c r="QKO123" i="3"/>
  <c r="QKN123" i="3"/>
  <c r="QKM123" i="3"/>
  <c r="QKL123" i="3"/>
  <c r="QKK123" i="3"/>
  <c r="QKJ123" i="3"/>
  <c r="QKI123" i="3"/>
  <c r="QKH123" i="3"/>
  <c r="QKG123" i="3"/>
  <c r="QKF123" i="3"/>
  <c r="QKE123" i="3"/>
  <c r="QKD123" i="3"/>
  <c r="QKC123" i="3"/>
  <c r="QKB123" i="3"/>
  <c r="QKA123" i="3"/>
  <c r="QJZ123" i="3"/>
  <c r="QJY123" i="3"/>
  <c r="QJX123" i="3"/>
  <c r="QJW123" i="3"/>
  <c r="QJV123" i="3"/>
  <c r="QJU123" i="3"/>
  <c r="QJT123" i="3"/>
  <c r="QJS123" i="3"/>
  <c r="QJR123" i="3"/>
  <c r="QJQ123" i="3"/>
  <c r="QJP123" i="3"/>
  <c r="QJO123" i="3"/>
  <c r="QJN123" i="3"/>
  <c r="QJM123" i="3"/>
  <c r="QJL123" i="3"/>
  <c r="QJK123" i="3"/>
  <c r="QJJ123" i="3"/>
  <c r="QJI123" i="3"/>
  <c r="QJH123" i="3"/>
  <c r="QJG123" i="3"/>
  <c r="QJF123" i="3"/>
  <c r="QJE123" i="3"/>
  <c r="QJD123" i="3"/>
  <c r="QJC123" i="3"/>
  <c r="QJB123" i="3"/>
  <c r="QJA123" i="3"/>
  <c r="QIZ123" i="3"/>
  <c r="QIY123" i="3"/>
  <c r="QIX123" i="3"/>
  <c r="QIW123" i="3"/>
  <c r="QIV123" i="3"/>
  <c r="QIU123" i="3"/>
  <c r="QIT123" i="3"/>
  <c r="QIS123" i="3"/>
  <c r="QIR123" i="3"/>
  <c r="QIQ123" i="3"/>
  <c r="QIP123" i="3"/>
  <c r="QIO123" i="3"/>
  <c r="QIN123" i="3"/>
  <c r="QIM123" i="3"/>
  <c r="QIL123" i="3"/>
  <c r="QIK123" i="3"/>
  <c r="QIJ123" i="3"/>
  <c r="QII123" i="3"/>
  <c r="QIH123" i="3"/>
  <c r="QIG123" i="3"/>
  <c r="QIF123" i="3"/>
  <c r="QIE123" i="3"/>
  <c r="QID123" i="3"/>
  <c r="QIC123" i="3"/>
  <c r="QIB123" i="3"/>
  <c r="QIA123" i="3"/>
  <c r="QHZ123" i="3"/>
  <c r="QHY123" i="3"/>
  <c r="QHX123" i="3"/>
  <c r="QHW123" i="3"/>
  <c r="QHV123" i="3"/>
  <c r="QHU123" i="3"/>
  <c r="QHT123" i="3"/>
  <c r="QHS123" i="3"/>
  <c r="QHR123" i="3"/>
  <c r="QHQ123" i="3"/>
  <c r="QHP123" i="3"/>
  <c r="QHO123" i="3"/>
  <c r="QHN123" i="3"/>
  <c r="QHM123" i="3"/>
  <c r="QHL123" i="3"/>
  <c r="QHK123" i="3"/>
  <c r="QHJ123" i="3"/>
  <c r="QHI123" i="3"/>
  <c r="QHH123" i="3"/>
  <c r="QHG123" i="3"/>
  <c r="QHF123" i="3"/>
  <c r="QHE123" i="3"/>
  <c r="QHD123" i="3"/>
  <c r="QHC123" i="3"/>
  <c r="QHB123" i="3"/>
  <c r="QHA123" i="3"/>
  <c r="QGZ123" i="3"/>
  <c r="QGY123" i="3"/>
  <c r="QGX123" i="3"/>
  <c r="QGW123" i="3"/>
  <c r="QGV123" i="3"/>
  <c r="QGU123" i="3"/>
  <c r="QGT123" i="3"/>
  <c r="QGS123" i="3"/>
  <c r="QGR123" i="3"/>
  <c r="QGQ123" i="3"/>
  <c r="QGP123" i="3"/>
  <c r="QGO123" i="3"/>
  <c r="QGN123" i="3"/>
  <c r="QGM123" i="3"/>
  <c r="QGL123" i="3"/>
  <c r="QGK123" i="3"/>
  <c r="QGJ123" i="3"/>
  <c r="QGI123" i="3"/>
  <c r="QGH123" i="3"/>
  <c r="QGG123" i="3"/>
  <c r="QGF123" i="3"/>
  <c r="QGE123" i="3"/>
  <c r="QGD123" i="3"/>
  <c r="QGC123" i="3"/>
  <c r="QGB123" i="3"/>
  <c r="QGA123" i="3"/>
  <c r="QFZ123" i="3"/>
  <c r="QFY123" i="3"/>
  <c r="QFX123" i="3"/>
  <c r="QFW123" i="3"/>
  <c r="QFV123" i="3"/>
  <c r="QFU123" i="3"/>
  <c r="QFT123" i="3"/>
  <c r="QFS123" i="3"/>
  <c r="QFR123" i="3"/>
  <c r="QFQ123" i="3"/>
  <c r="QFP123" i="3"/>
  <c r="QFO123" i="3"/>
  <c r="QFN123" i="3"/>
  <c r="QFM123" i="3"/>
  <c r="QFL123" i="3"/>
  <c r="QFK123" i="3"/>
  <c r="QFJ123" i="3"/>
  <c r="QFI123" i="3"/>
  <c r="QFH123" i="3"/>
  <c r="QFG123" i="3"/>
  <c r="QFF123" i="3"/>
  <c r="QFE123" i="3"/>
  <c r="QFD123" i="3"/>
  <c r="QFC123" i="3"/>
  <c r="QFB123" i="3"/>
  <c r="QFA123" i="3"/>
  <c r="QEZ123" i="3"/>
  <c r="QEY123" i="3"/>
  <c r="QEX123" i="3"/>
  <c r="QEW123" i="3"/>
  <c r="QEV123" i="3"/>
  <c r="QEU123" i="3"/>
  <c r="QET123" i="3"/>
  <c r="QES123" i="3"/>
  <c r="QER123" i="3"/>
  <c r="QEQ123" i="3"/>
  <c r="QEP123" i="3"/>
  <c r="QEO123" i="3"/>
  <c r="QEN123" i="3"/>
  <c r="QEM123" i="3"/>
  <c r="QEL123" i="3"/>
  <c r="QEK123" i="3"/>
  <c r="QEJ123" i="3"/>
  <c r="QEI123" i="3"/>
  <c r="QEH123" i="3"/>
  <c r="QEG123" i="3"/>
  <c r="QEF123" i="3"/>
  <c r="QEE123" i="3"/>
  <c r="QED123" i="3"/>
  <c r="QEC123" i="3"/>
  <c r="QEB123" i="3"/>
  <c r="QEA123" i="3"/>
  <c r="QDZ123" i="3"/>
  <c r="QDY123" i="3"/>
  <c r="QDX123" i="3"/>
  <c r="QDW123" i="3"/>
  <c r="QDV123" i="3"/>
  <c r="QDU123" i="3"/>
  <c r="QDT123" i="3"/>
  <c r="QDS123" i="3"/>
  <c r="QDR123" i="3"/>
  <c r="QDQ123" i="3"/>
  <c r="QDP123" i="3"/>
  <c r="QDO123" i="3"/>
  <c r="QDN123" i="3"/>
  <c r="QDM123" i="3"/>
  <c r="QDL123" i="3"/>
  <c r="QDK123" i="3"/>
  <c r="QDJ123" i="3"/>
  <c r="QDI123" i="3"/>
  <c r="QDH123" i="3"/>
  <c r="QDG123" i="3"/>
  <c r="QDF123" i="3"/>
  <c r="QDE123" i="3"/>
  <c r="QDD123" i="3"/>
  <c r="QDC123" i="3"/>
  <c r="QDB123" i="3"/>
  <c r="QDA123" i="3"/>
  <c r="QCZ123" i="3"/>
  <c r="QCY123" i="3"/>
  <c r="QCX123" i="3"/>
  <c r="QCW123" i="3"/>
  <c r="QCV123" i="3"/>
  <c r="QCU123" i="3"/>
  <c r="QCT123" i="3"/>
  <c r="QCS123" i="3"/>
  <c r="QCR123" i="3"/>
  <c r="QCQ123" i="3"/>
  <c r="QCP123" i="3"/>
  <c r="QCO123" i="3"/>
  <c r="QCN123" i="3"/>
  <c r="QCM123" i="3"/>
  <c r="QCL123" i="3"/>
  <c r="QCK123" i="3"/>
  <c r="QCJ123" i="3"/>
  <c r="QCI123" i="3"/>
  <c r="QCH123" i="3"/>
  <c r="QCG123" i="3"/>
  <c r="QCF123" i="3"/>
  <c r="QCE123" i="3"/>
  <c r="QCD123" i="3"/>
  <c r="QCC123" i="3"/>
  <c r="QCB123" i="3"/>
  <c r="QCA123" i="3"/>
  <c r="QBZ123" i="3"/>
  <c r="QBY123" i="3"/>
  <c r="QBX123" i="3"/>
  <c r="QBW123" i="3"/>
  <c r="QBV123" i="3"/>
  <c r="QBU123" i="3"/>
  <c r="QBT123" i="3"/>
  <c r="QBS123" i="3"/>
  <c r="QBR123" i="3"/>
  <c r="QBQ123" i="3"/>
  <c r="QBP123" i="3"/>
  <c r="QBO123" i="3"/>
  <c r="QBN123" i="3"/>
  <c r="QBM123" i="3"/>
  <c r="QBL123" i="3"/>
  <c r="QBK123" i="3"/>
  <c r="QBJ123" i="3"/>
  <c r="QBI123" i="3"/>
  <c r="QBH123" i="3"/>
  <c r="QBG123" i="3"/>
  <c r="QBF123" i="3"/>
  <c r="QBE123" i="3"/>
  <c r="QBD123" i="3"/>
  <c r="QBC123" i="3"/>
  <c r="QBB123" i="3"/>
  <c r="QBA123" i="3"/>
  <c r="QAZ123" i="3"/>
  <c r="QAY123" i="3"/>
  <c r="QAX123" i="3"/>
  <c r="QAW123" i="3"/>
  <c r="QAV123" i="3"/>
  <c r="QAU123" i="3"/>
  <c r="QAT123" i="3"/>
  <c r="QAS123" i="3"/>
  <c r="QAR123" i="3"/>
  <c r="QAQ123" i="3"/>
  <c r="QAP123" i="3"/>
  <c r="QAO123" i="3"/>
  <c r="QAN123" i="3"/>
  <c r="QAM123" i="3"/>
  <c r="QAL123" i="3"/>
  <c r="QAK123" i="3"/>
  <c r="QAJ123" i="3"/>
  <c r="QAI123" i="3"/>
  <c r="QAH123" i="3"/>
  <c r="QAG123" i="3"/>
  <c r="QAF123" i="3"/>
  <c r="QAE123" i="3"/>
  <c r="QAD123" i="3"/>
  <c r="QAC123" i="3"/>
  <c r="QAB123" i="3"/>
  <c r="QAA123" i="3"/>
  <c r="PZZ123" i="3"/>
  <c r="PZY123" i="3"/>
  <c r="PZX123" i="3"/>
  <c r="PZW123" i="3"/>
  <c r="PZV123" i="3"/>
  <c r="PZU123" i="3"/>
  <c r="PZT123" i="3"/>
  <c r="PZS123" i="3"/>
  <c r="PZR123" i="3"/>
  <c r="PZQ123" i="3"/>
  <c r="PZP123" i="3"/>
  <c r="PZO123" i="3"/>
  <c r="PZN123" i="3"/>
  <c r="PZM123" i="3"/>
  <c r="PZL123" i="3"/>
  <c r="PZK123" i="3"/>
  <c r="PZJ123" i="3"/>
  <c r="PZI123" i="3"/>
  <c r="PZH123" i="3"/>
  <c r="PZG123" i="3"/>
  <c r="PZF123" i="3"/>
  <c r="PZE123" i="3"/>
  <c r="PZD123" i="3"/>
  <c r="PZC123" i="3"/>
  <c r="PZB123" i="3"/>
  <c r="PZA123" i="3"/>
  <c r="PYZ123" i="3"/>
  <c r="PYY123" i="3"/>
  <c r="PYX123" i="3"/>
  <c r="PYW123" i="3"/>
  <c r="PYV123" i="3"/>
  <c r="PYU123" i="3"/>
  <c r="PYT123" i="3"/>
  <c r="PYS123" i="3"/>
  <c r="PYR123" i="3"/>
  <c r="PYQ123" i="3"/>
  <c r="PYP123" i="3"/>
  <c r="PYO123" i="3"/>
  <c r="PYN123" i="3"/>
  <c r="PYM123" i="3"/>
  <c r="PYL123" i="3"/>
  <c r="PYK123" i="3"/>
  <c r="PYJ123" i="3"/>
  <c r="PYI123" i="3"/>
  <c r="PYH123" i="3"/>
  <c r="PYG123" i="3"/>
  <c r="PYF123" i="3"/>
  <c r="PYE123" i="3"/>
  <c r="PYD123" i="3"/>
  <c r="PYC123" i="3"/>
  <c r="PYB123" i="3"/>
  <c r="PYA123" i="3"/>
  <c r="PXZ123" i="3"/>
  <c r="PXY123" i="3"/>
  <c r="PXX123" i="3"/>
  <c r="PXW123" i="3"/>
  <c r="PXV123" i="3"/>
  <c r="PXU123" i="3"/>
  <c r="PXT123" i="3"/>
  <c r="PXS123" i="3"/>
  <c r="PXR123" i="3"/>
  <c r="PXQ123" i="3"/>
  <c r="PXP123" i="3"/>
  <c r="PXO123" i="3"/>
  <c r="PXN123" i="3"/>
  <c r="PXM123" i="3"/>
  <c r="PXL123" i="3"/>
  <c r="PXK123" i="3"/>
  <c r="PXJ123" i="3"/>
  <c r="PXI123" i="3"/>
  <c r="PXH123" i="3"/>
  <c r="PXG123" i="3"/>
  <c r="PXF123" i="3"/>
  <c r="PXE123" i="3"/>
  <c r="PXD123" i="3"/>
  <c r="PXC123" i="3"/>
  <c r="PXB123" i="3"/>
  <c r="PXA123" i="3"/>
  <c r="PWZ123" i="3"/>
  <c r="PWY123" i="3"/>
  <c r="PWX123" i="3"/>
  <c r="PWW123" i="3"/>
  <c r="PWV123" i="3"/>
  <c r="PWU123" i="3"/>
  <c r="PWT123" i="3"/>
  <c r="PWS123" i="3"/>
  <c r="PWR123" i="3"/>
  <c r="PWQ123" i="3"/>
  <c r="PWP123" i="3"/>
  <c r="PWO123" i="3"/>
  <c r="PWN123" i="3"/>
  <c r="PWM123" i="3"/>
  <c r="PWL123" i="3"/>
  <c r="PWK123" i="3"/>
  <c r="PWJ123" i="3"/>
  <c r="PWI123" i="3"/>
  <c r="PWH123" i="3"/>
  <c r="PWG123" i="3"/>
  <c r="PWF123" i="3"/>
  <c r="PWE123" i="3"/>
  <c r="PWD123" i="3"/>
  <c r="PWC123" i="3"/>
  <c r="PWB123" i="3"/>
  <c r="PWA123" i="3"/>
  <c r="PVZ123" i="3"/>
  <c r="PVY123" i="3"/>
  <c r="PVX123" i="3"/>
  <c r="PVW123" i="3"/>
  <c r="PVV123" i="3"/>
  <c r="PVU123" i="3"/>
  <c r="PVT123" i="3"/>
  <c r="PVS123" i="3"/>
  <c r="PVR123" i="3"/>
  <c r="PVQ123" i="3"/>
  <c r="PVP123" i="3"/>
  <c r="PVO123" i="3"/>
  <c r="PVN123" i="3"/>
  <c r="PVM123" i="3"/>
  <c r="PVL123" i="3"/>
  <c r="PVK123" i="3"/>
  <c r="PVJ123" i="3"/>
  <c r="PVI123" i="3"/>
  <c r="PVH123" i="3"/>
  <c r="PVG123" i="3"/>
  <c r="PVF123" i="3"/>
  <c r="PVE123" i="3"/>
  <c r="PVD123" i="3"/>
  <c r="PVC123" i="3"/>
  <c r="PVB123" i="3"/>
  <c r="PVA123" i="3"/>
  <c r="PUZ123" i="3"/>
  <c r="PUY123" i="3"/>
  <c r="PUX123" i="3"/>
  <c r="PUW123" i="3"/>
  <c r="PUV123" i="3"/>
  <c r="PUU123" i="3"/>
  <c r="PUT123" i="3"/>
  <c r="PUS123" i="3"/>
  <c r="PUR123" i="3"/>
  <c r="PUQ123" i="3"/>
  <c r="PUP123" i="3"/>
  <c r="PUO123" i="3"/>
  <c r="PUN123" i="3"/>
  <c r="PUM123" i="3"/>
  <c r="PUL123" i="3"/>
  <c r="PUK123" i="3"/>
  <c r="PUJ123" i="3"/>
  <c r="PUI123" i="3"/>
  <c r="PUH123" i="3"/>
  <c r="PUG123" i="3"/>
  <c r="PUF123" i="3"/>
  <c r="PUE123" i="3"/>
  <c r="PUD123" i="3"/>
  <c r="PUC123" i="3"/>
  <c r="PUB123" i="3"/>
  <c r="PUA123" i="3"/>
  <c r="PTZ123" i="3"/>
  <c r="PTY123" i="3"/>
  <c r="PTX123" i="3"/>
  <c r="PTW123" i="3"/>
  <c r="PTV123" i="3"/>
  <c r="PTU123" i="3"/>
  <c r="PTT123" i="3"/>
  <c r="PTS123" i="3"/>
  <c r="PTR123" i="3"/>
  <c r="PTQ123" i="3"/>
  <c r="PTP123" i="3"/>
  <c r="PTO123" i="3"/>
  <c r="PTN123" i="3"/>
  <c r="PTM123" i="3"/>
  <c r="PTL123" i="3"/>
  <c r="PTK123" i="3"/>
  <c r="PTJ123" i="3"/>
  <c r="PTI123" i="3"/>
  <c r="PTH123" i="3"/>
  <c r="PTG123" i="3"/>
  <c r="PTF123" i="3"/>
  <c r="PTE123" i="3"/>
  <c r="PTD123" i="3"/>
  <c r="PTC123" i="3"/>
  <c r="PTB123" i="3"/>
  <c r="PTA123" i="3"/>
  <c r="PSZ123" i="3"/>
  <c r="PSY123" i="3"/>
  <c r="PSX123" i="3"/>
  <c r="PSW123" i="3"/>
  <c r="PSV123" i="3"/>
  <c r="PSU123" i="3"/>
  <c r="PST123" i="3"/>
  <c r="PSS123" i="3"/>
  <c r="PSR123" i="3"/>
  <c r="PSQ123" i="3"/>
  <c r="PSP123" i="3"/>
  <c r="PSO123" i="3"/>
  <c r="PSN123" i="3"/>
  <c r="PSM123" i="3"/>
  <c r="PSL123" i="3"/>
  <c r="PSK123" i="3"/>
  <c r="PSJ123" i="3"/>
  <c r="PSI123" i="3"/>
  <c r="PSH123" i="3"/>
  <c r="PSG123" i="3"/>
  <c r="PSF123" i="3"/>
  <c r="PSE123" i="3"/>
  <c r="PSD123" i="3"/>
  <c r="PSC123" i="3"/>
  <c r="PSB123" i="3"/>
  <c r="PSA123" i="3"/>
  <c r="PRZ123" i="3"/>
  <c r="PRY123" i="3"/>
  <c r="PRX123" i="3"/>
  <c r="PRW123" i="3"/>
  <c r="PRV123" i="3"/>
  <c r="PRU123" i="3"/>
  <c r="PRT123" i="3"/>
  <c r="PRS123" i="3"/>
  <c r="PRR123" i="3"/>
  <c r="PRQ123" i="3"/>
  <c r="PRP123" i="3"/>
  <c r="PRO123" i="3"/>
  <c r="PRN123" i="3"/>
  <c r="PRM123" i="3"/>
  <c r="PRL123" i="3"/>
  <c r="PRK123" i="3"/>
  <c r="PRJ123" i="3"/>
  <c r="PRI123" i="3"/>
  <c r="PRH123" i="3"/>
  <c r="PRG123" i="3"/>
  <c r="PRF123" i="3"/>
  <c r="PRE123" i="3"/>
  <c r="PRD123" i="3"/>
  <c r="PRC123" i="3"/>
  <c r="PRB123" i="3"/>
  <c r="PRA123" i="3"/>
  <c r="PQZ123" i="3"/>
  <c r="PQY123" i="3"/>
  <c r="PQX123" i="3"/>
  <c r="PQW123" i="3"/>
  <c r="PQV123" i="3"/>
  <c r="PQU123" i="3"/>
  <c r="PQT123" i="3"/>
  <c r="PQS123" i="3"/>
  <c r="PQR123" i="3"/>
  <c r="PQQ123" i="3"/>
  <c r="PQP123" i="3"/>
  <c r="PQO123" i="3"/>
  <c r="PQN123" i="3"/>
  <c r="PQM123" i="3"/>
  <c r="PQL123" i="3"/>
  <c r="PQK123" i="3"/>
  <c r="PQJ123" i="3"/>
  <c r="PQI123" i="3"/>
  <c r="PQH123" i="3"/>
  <c r="PQG123" i="3"/>
  <c r="PQF123" i="3"/>
  <c r="PQE123" i="3"/>
  <c r="PQD123" i="3"/>
  <c r="PQC123" i="3"/>
  <c r="PQB123" i="3"/>
  <c r="PQA123" i="3"/>
  <c r="PPZ123" i="3"/>
  <c r="PPY123" i="3"/>
  <c r="PPX123" i="3"/>
  <c r="PPW123" i="3"/>
  <c r="PPV123" i="3"/>
  <c r="PPU123" i="3"/>
  <c r="PPT123" i="3"/>
  <c r="PPS123" i="3"/>
  <c r="PPR123" i="3"/>
  <c r="PPQ123" i="3"/>
  <c r="PPP123" i="3"/>
  <c r="PPO123" i="3"/>
  <c r="PPN123" i="3"/>
  <c r="PPM123" i="3"/>
  <c r="PPL123" i="3"/>
  <c r="PPK123" i="3"/>
  <c r="PPJ123" i="3"/>
  <c r="PPI123" i="3"/>
  <c r="PPH123" i="3"/>
  <c r="PPG123" i="3"/>
  <c r="PPF123" i="3"/>
  <c r="PPE123" i="3"/>
  <c r="PPD123" i="3"/>
  <c r="PPC123" i="3"/>
  <c r="PPB123" i="3"/>
  <c r="PPA123" i="3"/>
  <c r="POZ123" i="3"/>
  <c r="POY123" i="3"/>
  <c r="POX123" i="3"/>
  <c r="POW123" i="3"/>
  <c r="POV123" i="3"/>
  <c r="POU123" i="3"/>
  <c r="POT123" i="3"/>
  <c r="POS123" i="3"/>
  <c r="POR123" i="3"/>
  <c r="POQ123" i="3"/>
  <c r="POP123" i="3"/>
  <c r="POO123" i="3"/>
  <c r="PON123" i="3"/>
  <c r="POM123" i="3"/>
  <c r="POL123" i="3"/>
  <c r="POK123" i="3"/>
  <c r="POJ123" i="3"/>
  <c r="POI123" i="3"/>
  <c r="POH123" i="3"/>
  <c r="POG123" i="3"/>
  <c r="POF123" i="3"/>
  <c r="POE123" i="3"/>
  <c r="POD123" i="3"/>
  <c r="POC123" i="3"/>
  <c r="POB123" i="3"/>
  <c r="POA123" i="3"/>
  <c r="PNZ123" i="3"/>
  <c r="PNY123" i="3"/>
  <c r="PNX123" i="3"/>
  <c r="PNW123" i="3"/>
  <c r="PNV123" i="3"/>
  <c r="PNU123" i="3"/>
  <c r="PNT123" i="3"/>
  <c r="PNS123" i="3"/>
  <c r="PNR123" i="3"/>
  <c r="PNQ123" i="3"/>
  <c r="PNP123" i="3"/>
  <c r="PNO123" i="3"/>
  <c r="PNN123" i="3"/>
  <c r="PNM123" i="3"/>
  <c r="PNL123" i="3"/>
  <c r="PNK123" i="3"/>
  <c r="PNJ123" i="3"/>
  <c r="PNI123" i="3"/>
  <c r="PNH123" i="3"/>
  <c r="PNG123" i="3"/>
  <c r="PNF123" i="3"/>
  <c r="PNE123" i="3"/>
  <c r="PND123" i="3"/>
  <c r="PNC123" i="3"/>
  <c r="PNB123" i="3"/>
  <c r="PNA123" i="3"/>
  <c r="PMZ123" i="3"/>
  <c r="PMY123" i="3"/>
  <c r="PMX123" i="3"/>
  <c r="PMW123" i="3"/>
  <c r="PMV123" i="3"/>
  <c r="PMU123" i="3"/>
  <c r="PMT123" i="3"/>
  <c r="PMS123" i="3"/>
  <c r="PMR123" i="3"/>
  <c r="PMQ123" i="3"/>
  <c r="PMP123" i="3"/>
  <c r="PMO123" i="3"/>
  <c r="PMN123" i="3"/>
  <c r="PMM123" i="3"/>
  <c r="PML123" i="3"/>
  <c r="PMK123" i="3"/>
  <c r="PMJ123" i="3"/>
  <c r="PMI123" i="3"/>
  <c r="PMH123" i="3"/>
  <c r="PMG123" i="3"/>
  <c r="PMF123" i="3"/>
  <c r="PME123" i="3"/>
  <c r="PMD123" i="3"/>
  <c r="PMC123" i="3"/>
  <c r="PMB123" i="3"/>
  <c r="PMA123" i="3"/>
  <c r="PLZ123" i="3"/>
  <c r="PLY123" i="3"/>
  <c r="PLX123" i="3"/>
  <c r="PLW123" i="3"/>
  <c r="PLV123" i="3"/>
  <c r="PLU123" i="3"/>
  <c r="PLT123" i="3"/>
  <c r="PLS123" i="3"/>
  <c r="PLR123" i="3"/>
  <c r="PLQ123" i="3"/>
  <c r="PLP123" i="3"/>
  <c r="PLO123" i="3"/>
  <c r="PLN123" i="3"/>
  <c r="PLM123" i="3"/>
  <c r="PLL123" i="3"/>
  <c r="PLK123" i="3"/>
  <c r="PLJ123" i="3"/>
  <c r="PLI123" i="3"/>
  <c r="PLH123" i="3"/>
  <c r="PLG123" i="3"/>
  <c r="PLF123" i="3"/>
  <c r="PLE123" i="3"/>
  <c r="PLD123" i="3"/>
  <c r="PLC123" i="3"/>
  <c r="PLB123" i="3"/>
  <c r="PLA123" i="3"/>
  <c r="PKZ123" i="3"/>
  <c r="PKY123" i="3"/>
  <c r="PKX123" i="3"/>
  <c r="PKW123" i="3"/>
  <c r="PKV123" i="3"/>
  <c r="PKU123" i="3"/>
  <c r="PKT123" i="3"/>
  <c r="PKS123" i="3"/>
  <c r="PKR123" i="3"/>
  <c r="PKQ123" i="3"/>
  <c r="PKP123" i="3"/>
  <c r="PKO123" i="3"/>
  <c r="PKN123" i="3"/>
  <c r="PKM123" i="3"/>
  <c r="PKL123" i="3"/>
  <c r="PKK123" i="3"/>
  <c r="PKJ123" i="3"/>
  <c r="PKI123" i="3"/>
  <c r="PKH123" i="3"/>
  <c r="PKG123" i="3"/>
  <c r="PKF123" i="3"/>
  <c r="PKE123" i="3"/>
  <c r="PKD123" i="3"/>
  <c r="PKC123" i="3"/>
  <c r="PKB123" i="3"/>
  <c r="PKA123" i="3"/>
  <c r="PJZ123" i="3"/>
  <c r="PJY123" i="3"/>
  <c r="PJX123" i="3"/>
  <c r="PJW123" i="3"/>
  <c r="PJV123" i="3"/>
  <c r="PJU123" i="3"/>
  <c r="PJT123" i="3"/>
  <c r="PJS123" i="3"/>
  <c r="PJR123" i="3"/>
  <c r="PJQ123" i="3"/>
  <c r="PJP123" i="3"/>
  <c r="PJO123" i="3"/>
  <c r="PJN123" i="3"/>
  <c r="PJM123" i="3"/>
  <c r="PJL123" i="3"/>
  <c r="PJK123" i="3"/>
  <c r="PJJ123" i="3"/>
  <c r="PJI123" i="3"/>
  <c r="PJH123" i="3"/>
  <c r="PJG123" i="3"/>
  <c r="PJF123" i="3"/>
  <c r="PJE123" i="3"/>
  <c r="PJD123" i="3"/>
  <c r="PJC123" i="3"/>
  <c r="PJB123" i="3"/>
  <c r="PJA123" i="3"/>
  <c r="PIZ123" i="3"/>
  <c r="PIY123" i="3"/>
  <c r="PIX123" i="3"/>
  <c r="PIW123" i="3"/>
  <c r="PIV123" i="3"/>
  <c r="PIU123" i="3"/>
  <c r="PIT123" i="3"/>
  <c r="PIS123" i="3"/>
  <c r="PIR123" i="3"/>
  <c r="PIQ123" i="3"/>
  <c r="PIP123" i="3"/>
  <c r="PIO123" i="3"/>
  <c r="PIN123" i="3"/>
  <c r="PIM123" i="3"/>
  <c r="PIL123" i="3"/>
  <c r="PIK123" i="3"/>
  <c r="PIJ123" i="3"/>
  <c r="PII123" i="3"/>
  <c r="PIH123" i="3"/>
  <c r="PIG123" i="3"/>
  <c r="PIF123" i="3"/>
  <c r="PIE123" i="3"/>
  <c r="PID123" i="3"/>
  <c r="PIC123" i="3"/>
  <c r="PIB123" i="3"/>
  <c r="PIA123" i="3"/>
  <c r="PHZ123" i="3"/>
  <c r="PHY123" i="3"/>
  <c r="PHX123" i="3"/>
  <c r="PHW123" i="3"/>
  <c r="PHV123" i="3"/>
  <c r="PHU123" i="3"/>
  <c r="PHT123" i="3"/>
  <c r="PHS123" i="3"/>
  <c r="PHR123" i="3"/>
  <c r="PHQ123" i="3"/>
  <c r="PHP123" i="3"/>
  <c r="PHO123" i="3"/>
  <c r="PHN123" i="3"/>
  <c r="PHM123" i="3"/>
  <c r="PHL123" i="3"/>
  <c r="PHK123" i="3"/>
  <c r="PHJ123" i="3"/>
  <c r="PHI123" i="3"/>
  <c r="PHH123" i="3"/>
  <c r="PHG123" i="3"/>
  <c r="PHF123" i="3"/>
  <c r="PHE123" i="3"/>
  <c r="PHD123" i="3"/>
  <c r="PHC123" i="3"/>
  <c r="PHB123" i="3"/>
  <c r="PHA123" i="3"/>
  <c r="PGZ123" i="3"/>
  <c r="PGY123" i="3"/>
  <c r="PGX123" i="3"/>
  <c r="PGW123" i="3"/>
  <c r="PGV123" i="3"/>
  <c r="PGU123" i="3"/>
  <c r="PGT123" i="3"/>
  <c r="PGS123" i="3"/>
  <c r="PGR123" i="3"/>
  <c r="PGQ123" i="3"/>
  <c r="PGP123" i="3"/>
  <c r="PGO123" i="3"/>
  <c r="PGN123" i="3"/>
  <c r="PGM123" i="3"/>
  <c r="PGL123" i="3"/>
  <c r="PGK123" i="3"/>
  <c r="PGJ123" i="3"/>
  <c r="PGI123" i="3"/>
  <c r="PGH123" i="3"/>
  <c r="PGG123" i="3"/>
  <c r="PGF123" i="3"/>
  <c r="PGE123" i="3"/>
  <c r="PGD123" i="3"/>
  <c r="PGC123" i="3"/>
  <c r="PGB123" i="3"/>
  <c r="PGA123" i="3"/>
  <c r="PFZ123" i="3"/>
  <c r="PFY123" i="3"/>
  <c r="PFX123" i="3"/>
  <c r="PFW123" i="3"/>
  <c r="PFV123" i="3"/>
  <c r="PFU123" i="3"/>
  <c r="PFT123" i="3"/>
  <c r="PFS123" i="3"/>
  <c r="PFR123" i="3"/>
  <c r="PFQ123" i="3"/>
  <c r="PFP123" i="3"/>
  <c r="PFO123" i="3"/>
  <c r="PFN123" i="3"/>
  <c r="PFM123" i="3"/>
  <c r="PFL123" i="3"/>
  <c r="PFK123" i="3"/>
  <c r="PFJ123" i="3"/>
  <c r="PFI123" i="3"/>
  <c r="PFH123" i="3"/>
  <c r="PFG123" i="3"/>
  <c r="PFF123" i="3"/>
  <c r="PFE123" i="3"/>
  <c r="PFD123" i="3"/>
  <c r="PFC123" i="3"/>
  <c r="PFB123" i="3"/>
  <c r="PFA123" i="3"/>
  <c r="PEZ123" i="3"/>
  <c r="PEY123" i="3"/>
  <c r="PEX123" i="3"/>
  <c r="PEW123" i="3"/>
  <c r="PEV123" i="3"/>
  <c r="PEU123" i="3"/>
  <c r="PET123" i="3"/>
  <c r="PES123" i="3"/>
  <c r="PER123" i="3"/>
  <c r="PEQ123" i="3"/>
  <c r="PEP123" i="3"/>
  <c r="PEO123" i="3"/>
  <c r="PEN123" i="3"/>
  <c r="PEM123" i="3"/>
  <c r="PEL123" i="3"/>
  <c r="PEK123" i="3"/>
  <c r="PEJ123" i="3"/>
  <c r="PEI123" i="3"/>
  <c r="PEH123" i="3"/>
  <c r="PEG123" i="3"/>
  <c r="PEF123" i="3"/>
  <c r="PEE123" i="3"/>
  <c r="PED123" i="3"/>
  <c r="PEC123" i="3"/>
  <c r="PEB123" i="3"/>
  <c r="PEA123" i="3"/>
  <c r="PDZ123" i="3"/>
  <c r="PDY123" i="3"/>
  <c r="PDX123" i="3"/>
  <c r="PDW123" i="3"/>
  <c r="PDV123" i="3"/>
  <c r="PDU123" i="3"/>
  <c r="PDT123" i="3"/>
  <c r="PDS123" i="3"/>
  <c r="PDR123" i="3"/>
  <c r="PDQ123" i="3"/>
  <c r="PDP123" i="3"/>
  <c r="PDO123" i="3"/>
  <c r="PDN123" i="3"/>
  <c r="PDM123" i="3"/>
  <c r="PDL123" i="3"/>
  <c r="PDK123" i="3"/>
  <c r="PDJ123" i="3"/>
  <c r="PDI123" i="3"/>
  <c r="PDH123" i="3"/>
  <c r="PDG123" i="3"/>
  <c r="PDF123" i="3"/>
  <c r="PDE123" i="3"/>
  <c r="PDD123" i="3"/>
  <c r="PDC123" i="3"/>
  <c r="PDB123" i="3"/>
  <c r="PDA123" i="3"/>
  <c r="PCZ123" i="3"/>
  <c r="PCY123" i="3"/>
  <c r="PCX123" i="3"/>
  <c r="PCW123" i="3"/>
  <c r="PCV123" i="3"/>
  <c r="PCU123" i="3"/>
  <c r="PCT123" i="3"/>
  <c r="PCS123" i="3"/>
  <c r="PCR123" i="3"/>
  <c r="PCQ123" i="3"/>
  <c r="PCP123" i="3"/>
  <c r="PCO123" i="3"/>
  <c r="PCN123" i="3"/>
  <c r="PCM123" i="3"/>
  <c r="PCL123" i="3"/>
  <c r="PCK123" i="3"/>
  <c r="PCJ123" i="3"/>
  <c r="PCI123" i="3"/>
  <c r="PCH123" i="3"/>
  <c r="PCG123" i="3"/>
  <c r="PCF123" i="3"/>
  <c r="PCE123" i="3"/>
  <c r="PCD123" i="3"/>
  <c r="PCC123" i="3"/>
  <c r="PCB123" i="3"/>
  <c r="PCA123" i="3"/>
  <c r="PBZ123" i="3"/>
  <c r="PBY123" i="3"/>
  <c r="PBX123" i="3"/>
  <c r="PBW123" i="3"/>
  <c r="PBV123" i="3"/>
  <c r="PBU123" i="3"/>
  <c r="PBT123" i="3"/>
  <c r="PBS123" i="3"/>
  <c r="PBR123" i="3"/>
  <c r="PBQ123" i="3"/>
  <c r="PBP123" i="3"/>
  <c r="PBO123" i="3"/>
  <c r="PBN123" i="3"/>
  <c r="PBM123" i="3"/>
  <c r="PBL123" i="3"/>
  <c r="PBK123" i="3"/>
  <c r="PBJ123" i="3"/>
  <c r="PBI123" i="3"/>
  <c r="PBH123" i="3"/>
  <c r="PBG123" i="3"/>
  <c r="PBF123" i="3"/>
  <c r="PBE123" i="3"/>
  <c r="PBD123" i="3"/>
  <c r="PBC123" i="3"/>
  <c r="PBB123" i="3"/>
  <c r="PBA123" i="3"/>
  <c r="PAZ123" i="3"/>
  <c r="PAY123" i="3"/>
  <c r="PAX123" i="3"/>
  <c r="PAW123" i="3"/>
  <c r="PAV123" i="3"/>
  <c r="PAU123" i="3"/>
  <c r="PAT123" i="3"/>
  <c r="PAS123" i="3"/>
  <c r="PAR123" i="3"/>
  <c r="PAQ123" i="3"/>
  <c r="PAP123" i="3"/>
  <c r="PAO123" i="3"/>
  <c r="PAN123" i="3"/>
  <c r="PAM123" i="3"/>
  <c r="PAL123" i="3"/>
  <c r="PAK123" i="3"/>
  <c r="PAJ123" i="3"/>
  <c r="PAI123" i="3"/>
  <c r="PAH123" i="3"/>
  <c r="PAG123" i="3"/>
  <c r="PAF123" i="3"/>
  <c r="PAE123" i="3"/>
  <c r="PAD123" i="3"/>
  <c r="PAC123" i="3"/>
  <c r="PAB123" i="3"/>
  <c r="PAA123" i="3"/>
  <c r="OZZ123" i="3"/>
  <c r="OZY123" i="3"/>
  <c r="OZX123" i="3"/>
  <c r="OZW123" i="3"/>
  <c r="OZV123" i="3"/>
  <c r="OZU123" i="3"/>
  <c r="OZT123" i="3"/>
  <c r="OZS123" i="3"/>
  <c r="OZR123" i="3"/>
  <c r="OZQ123" i="3"/>
  <c r="OZP123" i="3"/>
  <c r="OZO123" i="3"/>
  <c r="OZN123" i="3"/>
  <c r="OZM123" i="3"/>
  <c r="OZL123" i="3"/>
  <c r="OZK123" i="3"/>
  <c r="OZJ123" i="3"/>
  <c r="OZI123" i="3"/>
  <c r="OZH123" i="3"/>
  <c r="OZG123" i="3"/>
  <c r="OZF123" i="3"/>
  <c r="OZE123" i="3"/>
  <c r="OZD123" i="3"/>
  <c r="OZC123" i="3"/>
  <c r="OZB123" i="3"/>
  <c r="OZA123" i="3"/>
  <c r="OYZ123" i="3"/>
  <c r="OYY123" i="3"/>
  <c r="OYX123" i="3"/>
  <c r="OYW123" i="3"/>
  <c r="OYV123" i="3"/>
  <c r="OYU123" i="3"/>
  <c r="OYT123" i="3"/>
  <c r="OYS123" i="3"/>
  <c r="OYR123" i="3"/>
  <c r="OYQ123" i="3"/>
  <c r="OYP123" i="3"/>
  <c r="OYO123" i="3"/>
  <c r="OYN123" i="3"/>
  <c r="OYM123" i="3"/>
  <c r="OYL123" i="3"/>
  <c r="OYK123" i="3"/>
  <c r="OYJ123" i="3"/>
  <c r="OYI123" i="3"/>
  <c r="OYH123" i="3"/>
  <c r="OYG123" i="3"/>
  <c r="OYF123" i="3"/>
  <c r="OYE123" i="3"/>
  <c r="OYD123" i="3"/>
  <c r="OYC123" i="3"/>
  <c r="OYB123" i="3"/>
  <c r="OYA123" i="3"/>
  <c r="OXZ123" i="3"/>
  <c r="OXY123" i="3"/>
  <c r="OXX123" i="3"/>
  <c r="OXW123" i="3"/>
  <c r="OXV123" i="3"/>
  <c r="OXU123" i="3"/>
  <c r="OXT123" i="3"/>
  <c r="OXS123" i="3"/>
  <c r="OXR123" i="3"/>
  <c r="OXQ123" i="3"/>
  <c r="OXP123" i="3"/>
  <c r="OXO123" i="3"/>
  <c r="OXN123" i="3"/>
  <c r="OXM123" i="3"/>
  <c r="OXL123" i="3"/>
  <c r="OXK123" i="3"/>
  <c r="OXJ123" i="3"/>
  <c r="OXI123" i="3"/>
  <c r="OXH123" i="3"/>
  <c r="OXG123" i="3"/>
  <c r="OXF123" i="3"/>
  <c r="OXE123" i="3"/>
  <c r="OXD123" i="3"/>
  <c r="OXC123" i="3"/>
  <c r="OXB123" i="3"/>
  <c r="OXA123" i="3"/>
  <c r="OWZ123" i="3"/>
  <c r="OWY123" i="3"/>
  <c r="OWX123" i="3"/>
  <c r="OWW123" i="3"/>
  <c r="OWV123" i="3"/>
  <c r="OWU123" i="3"/>
  <c r="OWT123" i="3"/>
  <c r="OWS123" i="3"/>
  <c r="OWR123" i="3"/>
  <c r="OWQ123" i="3"/>
  <c r="OWP123" i="3"/>
  <c r="OWO123" i="3"/>
  <c r="OWN123" i="3"/>
  <c r="OWM123" i="3"/>
  <c r="OWL123" i="3"/>
  <c r="OWK123" i="3"/>
  <c r="OWJ123" i="3"/>
  <c r="OWI123" i="3"/>
  <c r="OWH123" i="3"/>
  <c r="OWG123" i="3"/>
  <c r="OWF123" i="3"/>
  <c r="OWE123" i="3"/>
  <c r="OWD123" i="3"/>
  <c r="OWC123" i="3"/>
  <c r="OWB123" i="3"/>
  <c r="OWA123" i="3"/>
  <c r="OVZ123" i="3"/>
  <c r="OVY123" i="3"/>
  <c r="OVX123" i="3"/>
  <c r="OVW123" i="3"/>
  <c r="OVV123" i="3"/>
  <c r="OVU123" i="3"/>
  <c r="OVT123" i="3"/>
  <c r="OVS123" i="3"/>
  <c r="OVR123" i="3"/>
  <c r="OVQ123" i="3"/>
  <c r="OVP123" i="3"/>
  <c r="OVO123" i="3"/>
  <c r="OVN123" i="3"/>
  <c r="OVM123" i="3"/>
  <c r="OVL123" i="3"/>
  <c r="OVK123" i="3"/>
  <c r="OVJ123" i="3"/>
  <c r="OVI123" i="3"/>
  <c r="OVH123" i="3"/>
  <c r="OVG123" i="3"/>
  <c r="OVF123" i="3"/>
  <c r="OVE123" i="3"/>
  <c r="OVD123" i="3"/>
  <c r="OVC123" i="3"/>
  <c r="OVB123" i="3"/>
  <c r="OVA123" i="3"/>
  <c r="OUZ123" i="3"/>
  <c r="OUY123" i="3"/>
  <c r="OUX123" i="3"/>
  <c r="OUW123" i="3"/>
  <c r="OUV123" i="3"/>
  <c r="OUU123" i="3"/>
  <c r="OUT123" i="3"/>
  <c r="OUS123" i="3"/>
  <c r="OUR123" i="3"/>
  <c r="OUQ123" i="3"/>
  <c r="OUP123" i="3"/>
  <c r="OUO123" i="3"/>
  <c r="OUN123" i="3"/>
  <c r="OUM123" i="3"/>
  <c r="OUL123" i="3"/>
  <c r="OUK123" i="3"/>
  <c r="OUJ123" i="3"/>
  <c r="OUI123" i="3"/>
  <c r="OUH123" i="3"/>
  <c r="OUG123" i="3"/>
  <c r="OUF123" i="3"/>
  <c r="OUE123" i="3"/>
  <c r="OUD123" i="3"/>
  <c r="OUC123" i="3"/>
  <c r="OUB123" i="3"/>
  <c r="OUA123" i="3"/>
  <c r="OTZ123" i="3"/>
  <c r="OTY123" i="3"/>
  <c r="OTX123" i="3"/>
  <c r="OTW123" i="3"/>
  <c r="OTV123" i="3"/>
  <c r="OTU123" i="3"/>
  <c r="OTT123" i="3"/>
  <c r="OTS123" i="3"/>
  <c r="OTR123" i="3"/>
  <c r="OTQ123" i="3"/>
  <c r="OTP123" i="3"/>
  <c r="OTO123" i="3"/>
  <c r="OTN123" i="3"/>
  <c r="OTM123" i="3"/>
  <c r="OTL123" i="3"/>
  <c r="OTK123" i="3"/>
  <c r="OTJ123" i="3"/>
  <c r="OTI123" i="3"/>
  <c r="OTH123" i="3"/>
  <c r="OTG123" i="3"/>
  <c r="OTF123" i="3"/>
  <c r="OTE123" i="3"/>
  <c r="OTD123" i="3"/>
  <c r="OTC123" i="3"/>
  <c r="OTB123" i="3"/>
  <c r="OTA123" i="3"/>
  <c r="OSZ123" i="3"/>
  <c r="OSY123" i="3"/>
  <c r="OSX123" i="3"/>
  <c r="OSW123" i="3"/>
  <c r="OSV123" i="3"/>
  <c r="OSU123" i="3"/>
  <c r="OST123" i="3"/>
  <c r="OSS123" i="3"/>
  <c r="OSR123" i="3"/>
  <c r="OSQ123" i="3"/>
  <c r="OSP123" i="3"/>
  <c r="OSO123" i="3"/>
  <c r="OSN123" i="3"/>
  <c r="OSM123" i="3"/>
  <c r="OSL123" i="3"/>
  <c r="OSK123" i="3"/>
  <c r="OSJ123" i="3"/>
  <c r="OSI123" i="3"/>
  <c r="OSH123" i="3"/>
  <c r="OSG123" i="3"/>
  <c r="OSF123" i="3"/>
  <c r="OSE123" i="3"/>
  <c r="OSD123" i="3"/>
  <c r="OSC123" i="3"/>
  <c r="OSB123" i="3"/>
  <c r="OSA123" i="3"/>
  <c r="ORZ123" i="3"/>
  <c r="ORY123" i="3"/>
  <c r="ORX123" i="3"/>
  <c r="ORW123" i="3"/>
  <c r="ORV123" i="3"/>
  <c r="ORU123" i="3"/>
  <c r="ORT123" i="3"/>
  <c r="ORS123" i="3"/>
  <c r="ORR123" i="3"/>
  <c r="ORQ123" i="3"/>
  <c r="ORP123" i="3"/>
  <c r="ORO123" i="3"/>
  <c r="ORN123" i="3"/>
  <c r="ORM123" i="3"/>
  <c r="ORL123" i="3"/>
  <c r="ORK123" i="3"/>
  <c r="ORJ123" i="3"/>
  <c r="ORI123" i="3"/>
  <c r="ORH123" i="3"/>
  <c r="ORG123" i="3"/>
  <c r="ORF123" i="3"/>
  <c r="ORE123" i="3"/>
  <c r="ORD123" i="3"/>
  <c r="ORC123" i="3"/>
  <c r="ORB123" i="3"/>
  <c r="ORA123" i="3"/>
  <c r="OQZ123" i="3"/>
  <c r="OQY123" i="3"/>
  <c r="OQX123" i="3"/>
  <c r="OQW123" i="3"/>
  <c r="OQV123" i="3"/>
  <c r="OQU123" i="3"/>
  <c r="OQT123" i="3"/>
  <c r="OQS123" i="3"/>
  <c r="OQR123" i="3"/>
  <c r="OQQ123" i="3"/>
  <c r="OQP123" i="3"/>
  <c r="OQO123" i="3"/>
  <c r="OQN123" i="3"/>
  <c r="OQM123" i="3"/>
  <c r="OQL123" i="3"/>
  <c r="OQK123" i="3"/>
  <c r="OQJ123" i="3"/>
  <c r="OQI123" i="3"/>
  <c r="OQH123" i="3"/>
  <c r="OQG123" i="3"/>
  <c r="OQF123" i="3"/>
  <c r="OQE123" i="3"/>
  <c r="OQD123" i="3"/>
  <c r="OQC123" i="3"/>
  <c r="OQB123" i="3"/>
  <c r="OQA123" i="3"/>
  <c r="OPZ123" i="3"/>
  <c r="OPY123" i="3"/>
  <c r="OPX123" i="3"/>
  <c r="OPW123" i="3"/>
  <c r="OPV123" i="3"/>
  <c r="OPU123" i="3"/>
  <c r="OPT123" i="3"/>
  <c r="OPS123" i="3"/>
  <c r="OPR123" i="3"/>
  <c r="OPQ123" i="3"/>
  <c r="OPP123" i="3"/>
  <c r="OPO123" i="3"/>
  <c r="OPN123" i="3"/>
  <c r="OPM123" i="3"/>
  <c r="OPL123" i="3"/>
  <c r="OPK123" i="3"/>
  <c r="OPJ123" i="3"/>
  <c r="OPI123" i="3"/>
  <c r="OPH123" i="3"/>
  <c r="OPG123" i="3"/>
  <c r="OPF123" i="3"/>
  <c r="OPE123" i="3"/>
  <c r="OPD123" i="3"/>
  <c r="OPC123" i="3"/>
  <c r="OPB123" i="3"/>
  <c r="OPA123" i="3"/>
  <c r="OOZ123" i="3"/>
  <c r="OOY123" i="3"/>
  <c r="OOX123" i="3"/>
  <c r="OOW123" i="3"/>
  <c r="OOV123" i="3"/>
  <c r="OOU123" i="3"/>
  <c r="OOT123" i="3"/>
  <c r="OOS123" i="3"/>
  <c r="OOR123" i="3"/>
  <c r="OOQ123" i="3"/>
  <c r="OOP123" i="3"/>
  <c r="OOO123" i="3"/>
  <c r="OON123" i="3"/>
  <c r="OOM123" i="3"/>
  <c r="OOL123" i="3"/>
  <c r="OOK123" i="3"/>
  <c r="OOJ123" i="3"/>
  <c r="OOI123" i="3"/>
  <c r="OOH123" i="3"/>
  <c r="OOG123" i="3"/>
  <c r="OOF123" i="3"/>
  <c r="OOE123" i="3"/>
  <c r="OOD123" i="3"/>
  <c r="OOC123" i="3"/>
  <c r="OOB123" i="3"/>
  <c r="OOA123" i="3"/>
  <c r="ONZ123" i="3"/>
  <c r="ONY123" i="3"/>
  <c r="ONX123" i="3"/>
  <c r="ONW123" i="3"/>
  <c r="ONV123" i="3"/>
  <c r="ONU123" i="3"/>
  <c r="ONT123" i="3"/>
  <c r="ONS123" i="3"/>
  <c r="ONR123" i="3"/>
  <c r="ONQ123" i="3"/>
  <c r="ONP123" i="3"/>
  <c r="ONO123" i="3"/>
  <c r="ONN123" i="3"/>
  <c r="ONM123" i="3"/>
  <c r="ONL123" i="3"/>
  <c r="ONK123" i="3"/>
  <c r="ONJ123" i="3"/>
  <c r="ONI123" i="3"/>
  <c r="ONH123" i="3"/>
  <c r="ONG123" i="3"/>
  <c r="ONF123" i="3"/>
  <c r="ONE123" i="3"/>
  <c r="OND123" i="3"/>
  <c r="ONC123" i="3"/>
  <c r="ONB123" i="3"/>
  <c r="ONA123" i="3"/>
  <c r="OMZ123" i="3"/>
  <c r="OMY123" i="3"/>
  <c r="OMX123" i="3"/>
  <c r="OMW123" i="3"/>
  <c r="OMV123" i="3"/>
  <c r="OMU123" i="3"/>
  <c r="OMT123" i="3"/>
  <c r="OMS123" i="3"/>
  <c r="OMR123" i="3"/>
  <c r="OMQ123" i="3"/>
  <c r="OMP123" i="3"/>
  <c r="OMO123" i="3"/>
  <c r="OMN123" i="3"/>
  <c r="OMM123" i="3"/>
  <c r="OML123" i="3"/>
  <c r="OMK123" i="3"/>
  <c r="OMJ123" i="3"/>
  <c r="OMI123" i="3"/>
  <c r="OMH123" i="3"/>
  <c r="OMG123" i="3"/>
  <c r="OMF123" i="3"/>
  <c r="OME123" i="3"/>
  <c r="OMD123" i="3"/>
  <c r="OMC123" i="3"/>
  <c r="OMB123" i="3"/>
  <c r="OMA123" i="3"/>
  <c r="OLZ123" i="3"/>
  <c r="OLY123" i="3"/>
  <c r="OLX123" i="3"/>
  <c r="OLW123" i="3"/>
  <c r="OLV123" i="3"/>
  <c r="OLU123" i="3"/>
  <c r="OLT123" i="3"/>
  <c r="OLS123" i="3"/>
  <c r="OLR123" i="3"/>
  <c r="OLQ123" i="3"/>
  <c r="OLP123" i="3"/>
  <c r="OLO123" i="3"/>
  <c r="OLN123" i="3"/>
  <c r="OLM123" i="3"/>
  <c r="OLL123" i="3"/>
  <c r="OLK123" i="3"/>
  <c r="OLJ123" i="3"/>
  <c r="OLI123" i="3"/>
  <c r="OLH123" i="3"/>
  <c r="OLG123" i="3"/>
  <c r="OLF123" i="3"/>
  <c r="OLE123" i="3"/>
  <c r="OLD123" i="3"/>
  <c r="OLC123" i="3"/>
  <c r="OLB123" i="3"/>
  <c r="OLA123" i="3"/>
  <c r="OKZ123" i="3"/>
  <c r="OKY123" i="3"/>
  <c r="OKX123" i="3"/>
  <c r="OKW123" i="3"/>
  <c r="OKV123" i="3"/>
  <c r="OKU123" i="3"/>
  <c r="OKT123" i="3"/>
  <c r="OKS123" i="3"/>
  <c r="OKR123" i="3"/>
  <c r="OKQ123" i="3"/>
  <c r="OKP123" i="3"/>
  <c r="OKO123" i="3"/>
  <c r="OKN123" i="3"/>
  <c r="OKM123" i="3"/>
  <c r="OKL123" i="3"/>
  <c r="OKK123" i="3"/>
  <c r="OKJ123" i="3"/>
  <c r="OKI123" i="3"/>
  <c r="OKH123" i="3"/>
  <c r="OKG123" i="3"/>
  <c r="OKF123" i="3"/>
  <c r="OKE123" i="3"/>
  <c r="OKD123" i="3"/>
  <c r="OKC123" i="3"/>
  <c r="OKB123" i="3"/>
  <c r="OKA123" i="3"/>
  <c r="OJZ123" i="3"/>
  <c r="OJY123" i="3"/>
  <c r="OJX123" i="3"/>
  <c r="OJW123" i="3"/>
  <c r="OJV123" i="3"/>
  <c r="OJU123" i="3"/>
  <c r="OJT123" i="3"/>
  <c r="OJS123" i="3"/>
  <c r="OJR123" i="3"/>
  <c r="OJQ123" i="3"/>
  <c r="OJP123" i="3"/>
  <c r="OJO123" i="3"/>
  <c r="OJN123" i="3"/>
  <c r="OJM123" i="3"/>
  <c r="OJL123" i="3"/>
  <c r="OJK123" i="3"/>
  <c r="OJJ123" i="3"/>
  <c r="OJI123" i="3"/>
  <c r="OJH123" i="3"/>
  <c r="OJG123" i="3"/>
  <c r="OJF123" i="3"/>
  <c r="OJE123" i="3"/>
  <c r="OJD123" i="3"/>
  <c r="OJC123" i="3"/>
  <c r="OJB123" i="3"/>
  <c r="OJA123" i="3"/>
  <c r="OIZ123" i="3"/>
  <c r="OIY123" i="3"/>
  <c r="OIX123" i="3"/>
  <c r="OIW123" i="3"/>
  <c r="OIV123" i="3"/>
  <c r="OIU123" i="3"/>
  <c r="OIT123" i="3"/>
  <c r="OIS123" i="3"/>
  <c r="OIR123" i="3"/>
  <c r="OIQ123" i="3"/>
  <c r="OIP123" i="3"/>
  <c r="OIO123" i="3"/>
  <c r="OIN123" i="3"/>
  <c r="OIM123" i="3"/>
  <c r="OIL123" i="3"/>
  <c r="OIK123" i="3"/>
  <c r="OIJ123" i="3"/>
  <c r="OII123" i="3"/>
  <c r="OIH123" i="3"/>
  <c r="OIG123" i="3"/>
  <c r="OIF123" i="3"/>
  <c r="OIE123" i="3"/>
  <c r="OID123" i="3"/>
  <c r="OIC123" i="3"/>
  <c r="OIB123" i="3"/>
  <c r="OIA123" i="3"/>
  <c r="OHZ123" i="3"/>
  <c r="OHY123" i="3"/>
  <c r="OHX123" i="3"/>
  <c r="OHW123" i="3"/>
  <c r="OHV123" i="3"/>
  <c r="OHU123" i="3"/>
  <c r="OHT123" i="3"/>
  <c r="OHS123" i="3"/>
  <c r="OHR123" i="3"/>
  <c r="OHQ123" i="3"/>
  <c r="OHP123" i="3"/>
  <c r="OHO123" i="3"/>
  <c r="OHN123" i="3"/>
  <c r="OHM123" i="3"/>
  <c r="OHL123" i="3"/>
  <c r="OHK123" i="3"/>
  <c r="OHJ123" i="3"/>
  <c r="OHI123" i="3"/>
  <c r="OHH123" i="3"/>
  <c r="OHG123" i="3"/>
  <c r="OHF123" i="3"/>
  <c r="OHE123" i="3"/>
  <c r="OHD123" i="3"/>
  <c r="OHC123" i="3"/>
  <c r="OHB123" i="3"/>
  <c r="OHA123" i="3"/>
  <c r="OGZ123" i="3"/>
  <c r="OGY123" i="3"/>
  <c r="OGX123" i="3"/>
  <c r="OGW123" i="3"/>
  <c r="OGV123" i="3"/>
  <c r="OGU123" i="3"/>
  <c r="OGT123" i="3"/>
  <c r="OGS123" i="3"/>
  <c r="OGR123" i="3"/>
  <c r="OGQ123" i="3"/>
  <c r="OGP123" i="3"/>
  <c r="OGO123" i="3"/>
  <c r="OGN123" i="3"/>
  <c r="OGM123" i="3"/>
  <c r="OGL123" i="3"/>
  <c r="OGK123" i="3"/>
  <c r="OGJ123" i="3"/>
  <c r="OGI123" i="3"/>
  <c r="OGH123" i="3"/>
  <c r="OGG123" i="3"/>
  <c r="OGF123" i="3"/>
  <c r="OGE123" i="3"/>
  <c r="OGD123" i="3"/>
  <c r="OGC123" i="3"/>
  <c r="OGB123" i="3"/>
  <c r="OGA123" i="3"/>
  <c r="OFZ123" i="3"/>
  <c r="OFY123" i="3"/>
  <c r="OFX123" i="3"/>
  <c r="OFW123" i="3"/>
  <c r="OFV123" i="3"/>
  <c r="OFU123" i="3"/>
  <c r="OFT123" i="3"/>
  <c r="OFS123" i="3"/>
  <c r="OFR123" i="3"/>
  <c r="OFQ123" i="3"/>
  <c r="OFP123" i="3"/>
  <c r="OFO123" i="3"/>
  <c r="OFN123" i="3"/>
  <c r="OFM123" i="3"/>
  <c r="OFL123" i="3"/>
  <c r="OFK123" i="3"/>
  <c r="OFJ123" i="3"/>
  <c r="OFI123" i="3"/>
  <c r="OFH123" i="3"/>
  <c r="OFG123" i="3"/>
  <c r="OFF123" i="3"/>
  <c r="OFE123" i="3"/>
  <c r="OFD123" i="3"/>
  <c r="OFC123" i="3"/>
  <c r="OFB123" i="3"/>
  <c r="OFA123" i="3"/>
  <c r="OEZ123" i="3"/>
  <c r="OEY123" i="3"/>
  <c r="OEX123" i="3"/>
  <c r="OEW123" i="3"/>
  <c r="OEV123" i="3"/>
  <c r="OEU123" i="3"/>
  <c r="OET123" i="3"/>
  <c r="OES123" i="3"/>
  <c r="OER123" i="3"/>
  <c r="OEQ123" i="3"/>
  <c r="OEP123" i="3"/>
  <c r="OEO123" i="3"/>
  <c r="OEN123" i="3"/>
  <c r="OEM123" i="3"/>
  <c r="OEL123" i="3"/>
  <c r="OEK123" i="3"/>
  <c r="OEJ123" i="3"/>
  <c r="OEI123" i="3"/>
  <c r="OEH123" i="3"/>
  <c r="OEG123" i="3"/>
  <c r="OEF123" i="3"/>
  <c r="OEE123" i="3"/>
  <c r="OED123" i="3"/>
  <c r="OEC123" i="3"/>
  <c r="OEB123" i="3"/>
  <c r="OEA123" i="3"/>
  <c r="ODZ123" i="3"/>
  <c r="ODY123" i="3"/>
  <c r="ODX123" i="3"/>
  <c r="ODW123" i="3"/>
  <c r="ODV123" i="3"/>
  <c r="ODU123" i="3"/>
  <c r="ODT123" i="3"/>
  <c r="ODS123" i="3"/>
  <c r="ODR123" i="3"/>
  <c r="ODQ123" i="3"/>
  <c r="ODP123" i="3"/>
  <c r="ODO123" i="3"/>
  <c r="ODN123" i="3"/>
  <c r="ODM123" i="3"/>
  <c r="ODL123" i="3"/>
  <c r="ODK123" i="3"/>
  <c r="ODJ123" i="3"/>
  <c r="ODI123" i="3"/>
  <c r="ODH123" i="3"/>
  <c r="ODG123" i="3"/>
  <c r="ODF123" i="3"/>
  <c r="ODE123" i="3"/>
  <c r="ODD123" i="3"/>
  <c r="ODC123" i="3"/>
  <c r="ODB123" i="3"/>
  <c r="ODA123" i="3"/>
  <c r="OCZ123" i="3"/>
  <c r="OCY123" i="3"/>
  <c r="OCX123" i="3"/>
  <c r="OCW123" i="3"/>
  <c r="OCV123" i="3"/>
  <c r="OCU123" i="3"/>
  <c r="OCT123" i="3"/>
  <c r="OCS123" i="3"/>
  <c r="OCR123" i="3"/>
  <c r="OCQ123" i="3"/>
  <c r="OCP123" i="3"/>
  <c r="OCO123" i="3"/>
  <c r="OCN123" i="3"/>
  <c r="OCM123" i="3"/>
  <c r="OCL123" i="3"/>
  <c r="OCK123" i="3"/>
  <c r="OCJ123" i="3"/>
  <c r="OCI123" i="3"/>
  <c r="OCH123" i="3"/>
  <c r="OCG123" i="3"/>
  <c r="OCF123" i="3"/>
  <c r="OCE123" i="3"/>
  <c r="OCD123" i="3"/>
  <c r="OCC123" i="3"/>
  <c r="OCB123" i="3"/>
  <c r="OCA123" i="3"/>
  <c r="OBZ123" i="3"/>
  <c r="OBY123" i="3"/>
  <c r="OBX123" i="3"/>
  <c r="OBW123" i="3"/>
  <c r="OBV123" i="3"/>
  <c r="OBU123" i="3"/>
  <c r="OBT123" i="3"/>
  <c r="OBS123" i="3"/>
  <c r="OBR123" i="3"/>
  <c r="OBQ123" i="3"/>
  <c r="OBP123" i="3"/>
  <c r="OBO123" i="3"/>
  <c r="OBN123" i="3"/>
  <c r="OBM123" i="3"/>
  <c r="OBL123" i="3"/>
  <c r="OBK123" i="3"/>
  <c r="OBJ123" i="3"/>
  <c r="OBI123" i="3"/>
  <c r="OBH123" i="3"/>
  <c r="OBG123" i="3"/>
  <c r="OBF123" i="3"/>
  <c r="OBE123" i="3"/>
  <c r="OBD123" i="3"/>
  <c r="OBC123" i="3"/>
  <c r="OBB123" i="3"/>
  <c r="OBA123" i="3"/>
  <c r="OAZ123" i="3"/>
  <c r="OAY123" i="3"/>
  <c r="OAX123" i="3"/>
  <c r="OAW123" i="3"/>
  <c r="OAV123" i="3"/>
  <c r="OAU123" i="3"/>
  <c r="OAT123" i="3"/>
  <c r="OAS123" i="3"/>
  <c r="OAR123" i="3"/>
  <c r="OAQ123" i="3"/>
  <c r="OAP123" i="3"/>
  <c r="OAO123" i="3"/>
  <c r="OAN123" i="3"/>
  <c r="OAM123" i="3"/>
  <c r="OAL123" i="3"/>
  <c r="OAK123" i="3"/>
  <c r="OAJ123" i="3"/>
  <c r="OAI123" i="3"/>
  <c r="OAH123" i="3"/>
  <c r="OAG123" i="3"/>
  <c r="OAF123" i="3"/>
  <c r="OAE123" i="3"/>
  <c r="OAD123" i="3"/>
  <c r="OAC123" i="3"/>
  <c r="OAB123" i="3"/>
  <c r="OAA123" i="3"/>
  <c r="NZZ123" i="3"/>
  <c r="NZY123" i="3"/>
  <c r="NZX123" i="3"/>
  <c r="NZW123" i="3"/>
  <c r="NZV123" i="3"/>
  <c r="NZU123" i="3"/>
  <c r="NZT123" i="3"/>
  <c r="NZS123" i="3"/>
  <c r="NZR123" i="3"/>
  <c r="NZQ123" i="3"/>
  <c r="NZP123" i="3"/>
  <c r="NZO123" i="3"/>
  <c r="NZN123" i="3"/>
  <c r="NZM123" i="3"/>
  <c r="NZL123" i="3"/>
  <c r="NZK123" i="3"/>
  <c r="NZJ123" i="3"/>
  <c r="NZI123" i="3"/>
  <c r="NZH123" i="3"/>
  <c r="NZG123" i="3"/>
  <c r="NZF123" i="3"/>
  <c r="NZE123" i="3"/>
  <c r="NZD123" i="3"/>
  <c r="NZC123" i="3"/>
  <c r="NZB123" i="3"/>
  <c r="NZA123" i="3"/>
  <c r="NYZ123" i="3"/>
  <c r="NYY123" i="3"/>
  <c r="NYX123" i="3"/>
  <c r="NYW123" i="3"/>
  <c r="NYV123" i="3"/>
  <c r="NYU123" i="3"/>
  <c r="NYT123" i="3"/>
  <c r="NYS123" i="3"/>
  <c r="NYR123" i="3"/>
  <c r="NYQ123" i="3"/>
  <c r="NYP123" i="3"/>
  <c r="NYO123" i="3"/>
  <c r="NYN123" i="3"/>
  <c r="NYM123" i="3"/>
  <c r="NYL123" i="3"/>
  <c r="NYK123" i="3"/>
  <c r="NYJ123" i="3"/>
  <c r="NYI123" i="3"/>
  <c r="NYH123" i="3"/>
  <c r="NYG123" i="3"/>
  <c r="NYF123" i="3"/>
  <c r="NYE123" i="3"/>
  <c r="NYD123" i="3"/>
  <c r="NYC123" i="3"/>
  <c r="NYB123" i="3"/>
  <c r="NYA123" i="3"/>
  <c r="NXZ123" i="3"/>
  <c r="NXY123" i="3"/>
  <c r="NXX123" i="3"/>
  <c r="NXW123" i="3"/>
  <c r="NXV123" i="3"/>
  <c r="NXU123" i="3"/>
  <c r="NXT123" i="3"/>
  <c r="NXS123" i="3"/>
  <c r="NXR123" i="3"/>
  <c r="NXQ123" i="3"/>
  <c r="NXP123" i="3"/>
  <c r="NXO123" i="3"/>
  <c r="NXN123" i="3"/>
  <c r="NXM123" i="3"/>
  <c r="NXL123" i="3"/>
  <c r="NXK123" i="3"/>
  <c r="NXJ123" i="3"/>
  <c r="NXI123" i="3"/>
  <c r="NXH123" i="3"/>
  <c r="NXG123" i="3"/>
  <c r="NXF123" i="3"/>
  <c r="NXE123" i="3"/>
  <c r="NXD123" i="3"/>
  <c r="NXC123" i="3"/>
  <c r="NXB123" i="3"/>
  <c r="NXA123" i="3"/>
  <c r="NWZ123" i="3"/>
  <c r="NWY123" i="3"/>
  <c r="NWX123" i="3"/>
  <c r="NWW123" i="3"/>
  <c r="NWV123" i="3"/>
  <c r="NWU123" i="3"/>
  <c r="NWT123" i="3"/>
  <c r="NWS123" i="3"/>
  <c r="NWR123" i="3"/>
  <c r="NWQ123" i="3"/>
  <c r="NWP123" i="3"/>
  <c r="NWO123" i="3"/>
  <c r="NWN123" i="3"/>
  <c r="NWM123" i="3"/>
  <c r="NWL123" i="3"/>
  <c r="NWK123" i="3"/>
  <c r="NWJ123" i="3"/>
  <c r="NWI123" i="3"/>
  <c r="NWH123" i="3"/>
  <c r="NWG123" i="3"/>
  <c r="NWF123" i="3"/>
  <c r="NWE123" i="3"/>
  <c r="NWD123" i="3"/>
  <c r="NWC123" i="3"/>
  <c r="NWB123" i="3"/>
  <c r="NWA123" i="3"/>
  <c r="NVZ123" i="3"/>
  <c r="NVY123" i="3"/>
  <c r="NVX123" i="3"/>
  <c r="NVW123" i="3"/>
  <c r="NVV123" i="3"/>
  <c r="NVU123" i="3"/>
  <c r="NVT123" i="3"/>
  <c r="NVS123" i="3"/>
  <c r="NVR123" i="3"/>
  <c r="NVQ123" i="3"/>
  <c r="NVP123" i="3"/>
  <c r="NVO123" i="3"/>
  <c r="NVN123" i="3"/>
  <c r="NVM123" i="3"/>
  <c r="NVL123" i="3"/>
  <c r="NVK123" i="3"/>
  <c r="NVJ123" i="3"/>
  <c r="NVI123" i="3"/>
  <c r="NVH123" i="3"/>
  <c r="NVG123" i="3"/>
  <c r="NVF123" i="3"/>
  <c r="NVE123" i="3"/>
  <c r="NVD123" i="3"/>
  <c r="NVC123" i="3"/>
  <c r="NVB123" i="3"/>
  <c r="NVA123" i="3"/>
  <c r="NUZ123" i="3"/>
  <c r="NUY123" i="3"/>
  <c r="NUX123" i="3"/>
  <c r="NUW123" i="3"/>
  <c r="NUV123" i="3"/>
  <c r="NUU123" i="3"/>
  <c r="NUT123" i="3"/>
  <c r="NUS123" i="3"/>
  <c r="NUR123" i="3"/>
  <c r="NUQ123" i="3"/>
  <c r="NUP123" i="3"/>
  <c r="NUO123" i="3"/>
  <c r="NUN123" i="3"/>
  <c r="NUM123" i="3"/>
  <c r="NUL123" i="3"/>
  <c r="NUK123" i="3"/>
  <c r="NUJ123" i="3"/>
  <c r="NUI123" i="3"/>
  <c r="NUH123" i="3"/>
  <c r="NUG123" i="3"/>
  <c r="NUF123" i="3"/>
  <c r="NUE123" i="3"/>
  <c r="NUD123" i="3"/>
  <c r="NUC123" i="3"/>
  <c r="NUB123" i="3"/>
  <c r="NUA123" i="3"/>
  <c r="NTZ123" i="3"/>
  <c r="NTY123" i="3"/>
  <c r="NTX123" i="3"/>
  <c r="NTW123" i="3"/>
  <c r="NTV123" i="3"/>
  <c r="NTU123" i="3"/>
  <c r="NTT123" i="3"/>
  <c r="NTS123" i="3"/>
  <c r="NTR123" i="3"/>
  <c r="NTQ123" i="3"/>
  <c r="NTP123" i="3"/>
  <c r="NTO123" i="3"/>
  <c r="NTN123" i="3"/>
  <c r="NTM123" i="3"/>
  <c r="NTL123" i="3"/>
  <c r="NTK123" i="3"/>
  <c r="NTJ123" i="3"/>
  <c r="NTI123" i="3"/>
  <c r="NTH123" i="3"/>
  <c r="NTG123" i="3"/>
  <c r="NTF123" i="3"/>
  <c r="NTE123" i="3"/>
  <c r="NTD123" i="3"/>
  <c r="NTC123" i="3"/>
  <c r="NTB123" i="3"/>
  <c r="NTA123" i="3"/>
  <c r="NSZ123" i="3"/>
  <c r="NSY123" i="3"/>
  <c r="NSX123" i="3"/>
  <c r="NSW123" i="3"/>
  <c r="NSV123" i="3"/>
  <c r="NSU123" i="3"/>
  <c r="NST123" i="3"/>
  <c r="NSS123" i="3"/>
  <c r="NSR123" i="3"/>
  <c r="NSQ123" i="3"/>
  <c r="NSP123" i="3"/>
  <c r="NSO123" i="3"/>
  <c r="NSN123" i="3"/>
  <c r="NSM123" i="3"/>
  <c r="NSL123" i="3"/>
  <c r="NSK123" i="3"/>
  <c r="NSJ123" i="3"/>
  <c r="NSI123" i="3"/>
  <c r="NSH123" i="3"/>
  <c r="NSG123" i="3"/>
  <c r="NSF123" i="3"/>
  <c r="NSE123" i="3"/>
  <c r="NSD123" i="3"/>
  <c r="NSC123" i="3"/>
  <c r="NSB123" i="3"/>
  <c r="NSA123" i="3"/>
  <c r="NRZ123" i="3"/>
  <c r="NRY123" i="3"/>
  <c r="NRX123" i="3"/>
  <c r="NRW123" i="3"/>
  <c r="NRV123" i="3"/>
  <c r="NRU123" i="3"/>
  <c r="NRT123" i="3"/>
  <c r="NRS123" i="3"/>
  <c r="NRR123" i="3"/>
  <c r="NRQ123" i="3"/>
  <c r="NRP123" i="3"/>
  <c r="NRO123" i="3"/>
  <c r="NRN123" i="3"/>
  <c r="NRM123" i="3"/>
  <c r="NRL123" i="3"/>
  <c r="NRK123" i="3"/>
  <c r="NRJ123" i="3"/>
  <c r="NRI123" i="3"/>
  <c r="NRH123" i="3"/>
  <c r="NRG123" i="3"/>
  <c r="NRF123" i="3"/>
  <c r="NRE123" i="3"/>
  <c r="NRD123" i="3"/>
  <c r="NRC123" i="3"/>
  <c r="NRB123" i="3"/>
  <c r="NRA123" i="3"/>
  <c r="NQZ123" i="3"/>
  <c r="NQY123" i="3"/>
  <c r="NQX123" i="3"/>
  <c r="NQW123" i="3"/>
  <c r="NQV123" i="3"/>
  <c r="NQU123" i="3"/>
  <c r="NQT123" i="3"/>
  <c r="NQS123" i="3"/>
  <c r="NQR123" i="3"/>
  <c r="NQQ123" i="3"/>
  <c r="NQP123" i="3"/>
  <c r="NQO123" i="3"/>
  <c r="NQN123" i="3"/>
  <c r="NQM123" i="3"/>
  <c r="NQL123" i="3"/>
  <c r="NQK123" i="3"/>
  <c r="NQJ123" i="3"/>
  <c r="NQI123" i="3"/>
  <c r="NQH123" i="3"/>
  <c r="NQG123" i="3"/>
  <c r="NQF123" i="3"/>
  <c r="NQE123" i="3"/>
  <c r="NQD123" i="3"/>
  <c r="NQC123" i="3"/>
  <c r="NQB123" i="3"/>
  <c r="NQA123" i="3"/>
  <c r="NPZ123" i="3"/>
  <c r="NPY123" i="3"/>
  <c r="NPX123" i="3"/>
  <c r="NPW123" i="3"/>
  <c r="NPV123" i="3"/>
  <c r="NPU123" i="3"/>
  <c r="NPT123" i="3"/>
  <c r="NPS123" i="3"/>
  <c r="NPR123" i="3"/>
  <c r="NPQ123" i="3"/>
  <c r="NPP123" i="3"/>
  <c r="NPO123" i="3"/>
  <c r="NPN123" i="3"/>
  <c r="NPM123" i="3"/>
  <c r="NPL123" i="3"/>
  <c r="NPK123" i="3"/>
  <c r="NPJ123" i="3"/>
  <c r="NPI123" i="3"/>
  <c r="NPH123" i="3"/>
  <c r="NPG123" i="3"/>
  <c r="NPF123" i="3"/>
  <c r="NPE123" i="3"/>
  <c r="NPD123" i="3"/>
  <c r="NPC123" i="3"/>
  <c r="NPB123" i="3"/>
  <c r="NPA123" i="3"/>
  <c r="NOZ123" i="3"/>
  <c r="NOY123" i="3"/>
  <c r="NOX123" i="3"/>
  <c r="NOW123" i="3"/>
  <c r="NOV123" i="3"/>
  <c r="NOU123" i="3"/>
  <c r="NOT123" i="3"/>
  <c r="NOS123" i="3"/>
  <c r="NOR123" i="3"/>
  <c r="NOQ123" i="3"/>
  <c r="NOP123" i="3"/>
  <c r="NOO123" i="3"/>
  <c r="NON123" i="3"/>
  <c r="NOM123" i="3"/>
  <c r="NOL123" i="3"/>
  <c r="NOK123" i="3"/>
  <c r="NOJ123" i="3"/>
  <c r="NOI123" i="3"/>
  <c r="NOH123" i="3"/>
  <c r="NOG123" i="3"/>
  <c r="NOF123" i="3"/>
  <c r="NOE123" i="3"/>
  <c r="NOD123" i="3"/>
  <c r="NOC123" i="3"/>
  <c r="NOB123" i="3"/>
  <c r="NOA123" i="3"/>
  <c r="NNZ123" i="3"/>
  <c r="NNY123" i="3"/>
  <c r="NNX123" i="3"/>
  <c r="NNW123" i="3"/>
  <c r="NNV123" i="3"/>
  <c r="NNU123" i="3"/>
  <c r="NNT123" i="3"/>
  <c r="NNS123" i="3"/>
  <c r="NNR123" i="3"/>
  <c r="NNQ123" i="3"/>
  <c r="NNP123" i="3"/>
  <c r="NNO123" i="3"/>
  <c r="NNN123" i="3"/>
  <c r="NNM123" i="3"/>
  <c r="NNL123" i="3"/>
  <c r="NNK123" i="3"/>
  <c r="NNJ123" i="3"/>
  <c r="NNI123" i="3"/>
  <c r="NNH123" i="3"/>
  <c r="NNG123" i="3"/>
  <c r="NNF123" i="3"/>
  <c r="NNE123" i="3"/>
  <c r="NND123" i="3"/>
  <c r="NNC123" i="3"/>
  <c r="NNB123" i="3"/>
  <c r="NNA123" i="3"/>
  <c r="NMZ123" i="3"/>
  <c r="NMY123" i="3"/>
  <c r="NMX123" i="3"/>
  <c r="NMW123" i="3"/>
  <c r="NMV123" i="3"/>
  <c r="NMU123" i="3"/>
  <c r="NMT123" i="3"/>
  <c r="NMS123" i="3"/>
  <c r="NMR123" i="3"/>
  <c r="NMQ123" i="3"/>
  <c r="NMP123" i="3"/>
  <c r="NMO123" i="3"/>
  <c r="NMN123" i="3"/>
  <c r="NMM123" i="3"/>
  <c r="NML123" i="3"/>
  <c r="NMK123" i="3"/>
  <c r="NMJ123" i="3"/>
  <c r="NMI123" i="3"/>
  <c r="NMH123" i="3"/>
  <c r="NMG123" i="3"/>
  <c r="NMF123" i="3"/>
  <c r="NME123" i="3"/>
  <c r="NMD123" i="3"/>
  <c r="NMC123" i="3"/>
  <c r="NMB123" i="3"/>
  <c r="NMA123" i="3"/>
  <c r="NLZ123" i="3"/>
  <c r="NLY123" i="3"/>
  <c r="NLX123" i="3"/>
  <c r="NLW123" i="3"/>
  <c r="NLV123" i="3"/>
  <c r="NLU123" i="3"/>
  <c r="NLT123" i="3"/>
  <c r="NLS123" i="3"/>
  <c r="NLR123" i="3"/>
  <c r="NLQ123" i="3"/>
  <c r="NLP123" i="3"/>
  <c r="NLO123" i="3"/>
  <c r="NLN123" i="3"/>
  <c r="NLM123" i="3"/>
  <c r="NLL123" i="3"/>
  <c r="NLK123" i="3"/>
  <c r="NLJ123" i="3"/>
  <c r="NLI123" i="3"/>
  <c r="NLH123" i="3"/>
  <c r="NLG123" i="3"/>
  <c r="NLF123" i="3"/>
  <c r="NLE123" i="3"/>
  <c r="NLD123" i="3"/>
  <c r="NLC123" i="3"/>
  <c r="NLB123" i="3"/>
  <c r="NLA123" i="3"/>
  <c r="NKZ123" i="3"/>
  <c r="NKY123" i="3"/>
  <c r="NKX123" i="3"/>
  <c r="NKW123" i="3"/>
  <c r="NKV123" i="3"/>
  <c r="NKU123" i="3"/>
  <c r="NKT123" i="3"/>
  <c r="NKS123" i="3"/>
  <c r="NKR123" i="3"/>
  <c r="NKQ123" i="3"/>
  <c r="NKP123" i="3"/>
  <c r="NKO123" i="3"/>
  <c r="NKN123" i="3"/>
  <c r="NKM123" i="3"/>
  <c r="NKL123" i="3"/>
  <c r="NKK123" i="3"/>
  <c r="NKJ123" i="3"/>
  <c r="NKI123" i="3"/>
  <c r="NKH123" i="3"/>
  <c r="NKG123" i="3"/>
  <c r="NKF123" i="3"/>
  <c r="NKE123" i="3"/>
  <c r="NKD123" i="3"/>
  <c r="NKC123" i="3"/>
  <c r="NKB123" i="3"/>
  <c r="NKA123" i="3"/>
  <c r="NJZ123" i="3"/>
  <c r="NJY123" i="3"/>
  <c r="NJX123" i="3"/>
  <c r="NJW123" i="3"/>
  <c r="NJV123" i="3"/>
  <c r="NJU123" i="3"/>
  <c r="NJT123" i="3"/>
  <c r="NJS123" i="3"/>
  <c r="NJR123" i="3"/>
  <c r="NJQ123" i="3"/>
  <c r="NJP123" i="3"/>
  <c r="NJO123" i="3"/>
  <c r="NJN123" i="3"/>
  <c r="NJM123" i="3"/>
  <c r="NJL123" i="3"/>
  <c r="NJK123" i="3"/>
  <c r="NJJ123" i="3"/>
  <c r="NJI123" i="3"/>
  <c r="NJH123" i="3"/>
  <c r="NJG123" i="3"/>
  <c r="NJF123" i="3"/>
  <c r="NJE123" i="3"/>
  <c r="NJD123" i="3"/>
  <c r="NJC123" i="3"/>
  <c r="NJB123" i="3"/>
  <c r="NJA123" i="3"/>
  <c r="NIZ123" i="3"/>
  <c r="NIY123" i="3"/>
  <c r="NIX123" i="3"/>
  <c r="NIW123" i="3"/>
  <c r="NIV123" i="3"/>
  <c r="NIU123" i="3"/>
  <c r="NIT123" i="3"/>
  <c r="NIS123" i="3"/>
  <c r="NIR123" i="3"/>
  <c r="NIQ123" i="3"/>
  <c r="NIP123" i="3"/>
  <c r="NIO123" i="3"/>
  <c r="NIN123" i="3"/>
  <c r="NIM123" i="3"/>
  <c r="NIL123" i="3"/>
  <c r="NIK123" i="3"/>
  <c r="NIJ123" i="3"/>
  <c r="NII123" i="3"/>
  <c r="NIH123" i="3"/>
  <c r="NIG123" i="3"/>
  <c r="NIF123" i="3"/>
  <c r="NIE123" i="3"/>
  <c r="NID123" i="3"/>
  <c r="NIC123" i="3"/>
  <c r="NIB123" i="3"/>
  <c r="NIA123" i="3"/>
  <c r="NHZ123" i="3"/>
  <c r="NHY123" i="3"/>
  <c r="NHX123" i="3"/>
  <c r="NHW123" i="3"/>
  <c r="NHV123" i="3"/>
  <c r="NHU123" i="3"/>
  <c r="NHT123" i="3"/>
  <c r="NHS123" i="3"/>
  <c r="NHR123" i="3"/>
  <c r="NHQ123" i="3"/>
  <c r="NHP123" i="3"/>
  <c r="NHO123" i="3"/>
  <c r="NHN123" i="3"/>
  <c r="NHM123" i="3"/>
  <c r="NHL123" i="3"/>
  <c r="NHK123" i="3"/>
  <c r="NHJ123" i="3"/>
  <c r="NHI123" i="3"/>
  <c r="NHH123" i="3"/>
  <c r="NHG123" i="3"/>
  <c r="NHF123" i="3"/>
  <c r="NHE123" i="3"/>
  <c r="NHD123" i="3"/>
  <c r="NHC123" i="3"/>
  <c r="NHB123" i="3"/>
  <c r="NHA123" i="3"/>
  <c r="NGZ123" i="3"/>
  <c r="NGY123" i="3"/>
  <c r="NGX123" i="3"/>
  <c r="NGW123" i="3"/>
  <c r="NGV123" i="3"/>
  <c r="NGU123" i="3"/>
  <c r="NGT123" i="3"/>
  <c r="NGS123" i="3"/>
  <c r="NGR123" i="3"/>
  <c r="NGQ123" i="3"/>
  <c r="NGP123" i="3"/>
  <c r="NGO123" i="3"/>
  <c r="NGN123" i="3"/>
  <c r="NGM123" i="3"/>
  <c r="NGL123" i="3"/>
  <c r="NGK123" i="3"/>
  <c r="NGJ123" i="3"/>
  <c r="NGI123" i="3"/>
  <c r="NGH123" i="3"/>
  <c r="NGG123" i="3"/>
  <c r="NGF123" i="3"/>
  <c r="NGE123" i="3"/>
  <c r="NGD123" i="3"/>
  <c r="NGC123" i="3"/>
  <c r="NGB123" i="3"/>
  <c r="NGA123" i="3"/>
  <c r="NFZ123" i="3"/>
  <c r="NFY123" i="3"/>
  <c r="NFX123" i="3"/>
  <c r="NFW123" i="3"/>
  <c r="NFV123" i="3"/>
  <c r="NFU123" i="3"/>
  <c r="NFT123" i="3"/>
  <c r="NFS123" i="3"/>
  <c r="NFR123" i="3"/>
  <c r="NFQ123" i="3"/>
  <c r="NFP123" i="3"/>
  <c r="NFO123" i="3"/>
  <c r="NFN123" i="3"/>
  <c r="NFM123" i="3"/>
  <c r="NFL123" i="3"/>
  <c r="NFK123" i="3"/>
  <c r="NFJ123" i="3"/>
  <c r="NFI123" i="3"/>
  <c r="NFH123" i="3"/>
  <c r="NFG123" i="3"/>
  <c r="NFF123" i="3"/>
  <c r="NFE123" i="3"/>
  <c r="NFD123" i="3"/>
  <c r="NFC123" i="3"/>
  <c r="NFB123" i="3"/>
  <c r="NFA123" i="3"/>
  <c r="NEZ123" i="3"/>
  <c r="NEY123" i="3"/>
  <c r="NEX123" i="3"/>
  <c r="NEW123" i="3"/>
  <c r="NEV123" i="3"/>
  <c r="NEU123" i="3"/>
  <c r="NET123" i="3"/>
  <c r="NES123" i="3"/>
  <c r="NER123" i="3"/>
  <c r="NEQ123" i="3"/>
  <c r="NEP123" i="3"/>
  <c r="NEO123" i="3"/>
  <c r="NEN123" i="3"/>
  <c r="NEM123" i="3"/>
  <c r="NEL123" i="3"/>
  <c r="NEK123" i="3"/>
  <c r="NEJ123" i="3"/>
  <c r="NEI123" i="3"/>
  <c r="NEH123" i="3"/>
  <c r="NEG123" i="3"/>
  <c r="NEF123" i="3"/>
  <c r="NEE123" i="3"/>
  <c r="NED123" i="3"/>
  <c r="NEC123" i="3"/>
  <c r="NEB123" i="3"/>
  <c r="NEA123" i="3"/>
  <c r="NDZ123" i="3"/>
  <c r="NDY123" i="3"/>
  <c r="NDX123" i="3"/>
  <c r="NDW123" i="3"/>
  <c r="NDV123" i="3"/>
  <c r="NDU123" i="3"/>
  <c r="NDT123" i="3"/>
  <c r="NDS123" i="3"/>
  <c r="NDR123" i="3"/>
  <c r="NDQ123" i="3"/>
  <c r="NDP123" i="3"/>
  <c r="NDO123" i="3"/>
  <c r="NDN123" i="3"/>
  <c r="NDM123" i="3"/>
  <c r="NDL123" i="3"/>
  <c r="NDK123" i="3"/>
  <c r="NDJ123" i="3"/>
  <c r="NDI123" i="3"/>
  <c r="NDH123" i="3"/>
  <c r="NDG123" i="3"/>
  <c r="NDF123" i="3"/>
  <c r="NDE123" i="3"/>
  <c r="NDD123" i="3"/>
  <c r="NDC123" i="3"/>
  <c r="NDB123" i="3"/>
  <c r="NDA123" i="3"/>
  <c r="NCZ123" i="3"/>
  <c r="NCY123" i="3"/>
  <c r="NCX123" i="3"/>
  <c r="NCW123" i="3"/>
  <c r="NCV123" i="3"/>
  <c r="NCU123" i="3"/>
  <c r="NCT123" i="3"/>
  <c r="NCS123" i="3"/>
  <c r="NCR123" i="3"/>
  <c r="NCQ123" i="3"/>
  <c r="NCP123" i="3"/>
  <c r="NCO123" i="3"/>
  <c r="NCN123" i="3"/>
  <c r="NCM123" i="3"/>
  <c r="NCL123" i="3"/>
  <c r="NCK123" i="3"/>
  <c r="NCJ123" i="3"/>
  <c r="NCI123" i="3"/>
  <c r="NCH123" i="3"/>
  <c r="NCG123" i="3"/>
  <c r="NCF123" i="3"/>
  <c r="NCE123" i="3"/>
  <c r="NCD123" i="3"/>
  <c r="NCC123" i="3"/>
  <c r="NCB123" i="3"/>
  <c r="NCA123" i="3"/>
  <c r="NBZ123" i="3"/>
  <c r="NBY123" i="3"/>
  <c r="NBX123" i="3"/>
  <c r="NBW123" i="3"/>
  <c r="NBV123" i="3"/>
  <c r="NBU123" i="3"/>
  <c r="NBT123" i="3"/>
  <c r="NBS123" i="3"/>
  <c r="NBR123" i="3"/>
  <c r="NBQ123" i="3"/>
  <c r="NBP123" i="3"/>
  <c r="NBO123" i="3"/>
  <c r="NBN123" i="3"/>
  <c r="NBM123" i="3"/>
  <c r="NBL123" i="3"/>
  <c r="NBK123" i="3"/>
  <c r="NBJ123" i="3"/>
  <c r="NBI123" i="3"/>
  <c r="NBH123" i="3"/>
  <c r="NBG123" i="3"/>
  <c r="NBF123" i="3"/>
  <c r="NBE123" i="3"/>
  <c r="NBD123" i="3"/>
  <c r="NBC123" i="3"/>
  <c r="NBB123" i="3"/>
  <c r="NBA123" i="3"/>
  <c r="NAZ123" i="3"/>
  <c r="NAY123" i="3"/>
  <c r="NAX123" i="3"/>
  <c r="NAW123" i="3"/>
  <c r="NAV123" i="3"/>
  <c r="NAU123" i="3"/>
  <c r="NAT123" i="3"/>
  <c r="NAS123" i="3"/>
  <c r="NAR123" i="3"/>
  <c r="NAQ123" i="3"/>
  <c r="NAP123" i="3"/>
  <c r="NAO123" i="3"/>
  <c r="NAN123" i="3"/>
  <c r="NAM123" i="3"/>
  <c r="NAL123" i="3"/>
  <c r="NAK123" i="3"/>
  <c r="NAJ123" i="3"/>
  <c r="NAI123" i="3"/>
  <c r="NAH123" i="3"/>
  <c r="NAG123" i="3"/>
  <c r="NAF123" i="3"/>
  <c r="NAE123" i="3"/>
  <c r="NAD123" i="3"/>
  <c r="NAC123" i="3"/>
  <c r="NAB123" i="3"/>
  <c r="NAA123" i="3"/>
  <c r="MZZ123" i="3"/>
  <c r="MZY123" i="3"/>
  <c r="MZX123" i="3"/>
  <c r="MZW123" i="3"/>
  <c r="MZV123" i="3"/>
  <c r="MZU123" i="3"/>
  <c r="MZT123" i="3"/>
  <c r="MZS123" i="3"/>
  <c r="MZR123" i="3"/>
  <c r="MZQ123" i="3"/>
  <c r="MZP123" i="3"/>
  <c r="MZO123" i="3"/>
  <c r="MZN123" i="3"/>
  <c r="MZM123" i="3"/>
  <c r="MZL123" i="3"/>
  <c r="MZK123" i="3"/>
  <c r="MZJ123" i="3"/>
  <c r="MZI123" i="3"/>
  <c r="MZH123" i="3"/>
  <c r="MZG123" i="3"/>
  <c r="MZF123" i="3"/>
  <c r="MZE123" i="3"/>
  <c r="MZD123" i="3"/>
  <c r="MZC123" i="3"/>
  <c r="MZB123" i="3"/>
  <c r="MZA123" i="3"/>
  <c r="MYZ123" i="3"/>
  <c r="MYY123" i="3"/>
  <c r="MYX123" i="3"/>
  <c r="MYW123" i="3"/>
  <c r="MYV123" i="3"/>
  <c r="MYU123" i="3"/>
  <c r="MYT123" i="3"/>
  <c r="MYS123" i="3"/>
  <c r="MYR123" i="3"/>
  <c r="MYQ123" i="3"/>
  <c r="MYP123" i="3"/>
  <c r="MYO123" i="3"/>
  <c r="MYN123" i="3"/>
  <c r="MYM123" i="3"/>
  <c r="MYL123" i="3"/>
  <c r="MYK123" i="3"/>
  <c r="MYJ123" i="3"/>
  <c r="MYI123" i="3"/>
  <c r="MYH123" i="3"/>
  <c r="MYG123" i="3"/>
  <c r="MYF123" i="3"/>
  <c r="MYE123" i="3"/>
  <c r="MYD123" i="3"/>
  <c r="MYC123" i="3"/>
  <c r="MYB123" i="3"/>
  <c r="MYA123" i="3"/>
  <c r="MXZ123" i="3"/>
  <c r="MXY123" i="3"/>
  <c r="MXX123" i="3"/>
  <c r="MXW123" i="3"/>
  <c r="MXV123" i="3"/>
  <c r="MXU123" i="3"/>
  <c r="MXT123" i="3"/>
  <c r="MXS123" i="3"/>
  <c r="MXR123" i="3"/>
  <c r="MXQ123" i="3"/>
  <c r="MXP123" i="3"/>
  <c r="MXO123" i="3"/>
  <c r="MXN123" i="3"/>
  <c r="MXM123" i="3"/>
  <c r="MXL123" i="3"/>
  <c r="MXK123" i="3"/>
  <c r="MXJ123" i="3"/>
  <c r="MXI123" i="3"/>
  <c r="MXH123" i="3"/>
  <c r="MXG123" i="3"/>
  <c r="MXF123" i="3"/>
  <c r="MXE123" i="3"/>
  <c r="MXD123" i="3"/>
  <c r="MXC123" i="3"/>
  <c r="MXB123" i="3"/>
  <c r="MXA123" i="3"/>
  <c r="MWZ123" i="3"/>
  <c r="MWY123" i="3"/>
  <c r="MWX123" i="3"/>
  <c r="MWW123" i="3"/>
  <c r="MWV123" i="3"/>
  <c r="MWU123" i="3"/>
  <c r="MWT123" i="3"/>
  <c r="MWS123" i="3"/>
  <c r="MWR123" i="3"/>
  <c r="MWQ123" i="3"/>
  <c r="MWP123" i="3"/>
  <c r="MWO123" i="3"/>
  <c r="MWN123" i="3"/>
  <c r="MWM123" i="3"/>
  <c r="MWL123" i="3"/>
  <c r="MWK123" i="3"/>
  <c r="MWJ123" i="3"/>
  <c r="MWI123" i="3"/>
  <c r="MWH123" i="3"/>
  <c r="MWG123" i="3"/>
  <c r="MWF123" i="3"/>
  <c r="MWE123" i="3"/>
  <c r="MWD123" i="3"/>
  <c r="MWC123" i="3"/>
  <c r="MWB123" i="3"/>
  <c r="MWA123" i="3"/>
  <c r="MVZ123" i="3"/>
  <c r="MVY123" i="3"/>
  <c r="MVX123" i="3"/>
  <c r="MVW123" i="3"/>
  <c r="MVV123" i="3"/>
  <c r="MVU123" i="3"/>
  <c r="MVT123" i="3"/>
  <c r="MVS123" i="3"/>
  <c r="MVR123" i="3"/>
  <c r="MVQ123" i="3"/>
  <c r="MVP123" i="3"/>
  <c r="MVO123" i="3"/>
  <c r="MVN123" i="3"/>
  <c r="MVM123" i="3"/>
  <c r="MVL123" i="3"/>
  <c r="MVK123" i="3"/>
  <c r="MVJ123" i="3"/>
  <c r="MVI123" i="3"/>
  <c r="MVH123" i="3"/>
  <c r="MVG123" i="3"/>
  <c r="MVF123" i="3"/>
  <c r="MVE123" i="3"/>
  <c r="MVD123" i="3"/>
  <c r="MVC123" i="3"/>
  <c r="MVB123" i="3"/>
  <c r="MVA123" i="3"/>
  <c r="MUZ123" i="3"/>
  <c r="MUY123" i="3"/>
  <c r="MUX123" i="3"/>
  <c r="MUW123" i="3"/>
  <c r="MUV123" i="3"/>
  <c r="MUU123" i="3"/>
  <c r="MUT123" i="3"/>
  <c r="MUS123" i="3"/>
  <c r="MUR123" i="3"/>
  <c r="MUQ123" i="3"/>
  <c r="MUP123" i="3"/>
  <c r="MUO123" i="3"/>
  <c r="MUN123" i="3"/>
  <c r="MUM123" i="3"/>
  <c r="MUL123" i="3"/>
  <c r="MUK123" i="3"/>
  <c r="MUJ123" i="3"/>
  <c r="MUI123" i="3"/>
  <c r="MUH123" i="3"/>
  <c r="MUG123" i="3"/>
  <c r="MUF123" i="3"/>
  <c r="MUE123" i="3"/>
  <c r="MUD123" i="3"/>
  <c r="MUC123" i="3"/>
  <c r="MUB123" i="3"/>
  <c r="MUA123" i="3"/>
  <c r="MTZ123" i="3"/>
  <c r="MTY123" i="3"/>
  <c r="MTX123" i="3"/>
  <c r="MTW123" i="3"/>
  <c r="MTV123" i="3"/>
  <c r="MTU123" i="3"/>
  <c r="MTT123" i="3"/>
  <c r="MTS123" i="3"/>
  <c r="MTR123" i="3"/>
  <c r="MTQ123" i="3"/>
  <c r="MTP123" i="3"/>
  <c r="MTO123" i="3"/>
  <c r="MTN123" i="3"/>
  <c r="MTM123" i="3"/>
  <c r="MTL123" i="3"/>
  <c r="MTK123" i="3"/>
  <c r="MTJ123" i="3"/>
  <c r="MTI123" i="3"/>
  <c r="MTH123" i="3"/>
  <c r="MTG123" i="3"/>
  <c r="MTF123" i="3"/>
  <c r="MTE123" i="3"/>
  <c r="MTD123" i="3"/>
  <c r="MTC123" i="3"/>
  <c r="MTB123" i="3"/>
  <c r="MTA123" i="3"/>
  <c r="MSZ123" i="3"/>
  <c r="MSY123" i="3"/>
  <c r="MSX123" i="3"/>
  <c r="MSW123" i="3"/>
  <c r="MSV123" i="3"/>
  <c r="MSU123" i="3"/>
  <c r="MST123" i="3"/>
  <c r="MSS123" i="3"/>
  <c r="MSR123" i="3"/>
  <c r="MSQ123" i="3"/>
  <c r="MSP123" i="3"/>
  <c r="MSO123" i="3"/>
  <c r="MSN123" i="3"/>
  <c r="MSM123" i="3"/>
  <c r="MSL123" i="3"/>
  <c r="MSK123" i="3"/>
  <c r="MSJ123" i="3"/>
  <c r="MSI123" i="3"/>
  <c r="MSH123" i="3"/>
  <c r="MSG123" i="3"/>
  <c r="MSF123" i="3"/>
  <c r="MSE123" i="3"/>
  <c r="MSD123" i="3"/>
  <c r="MSC123" i="3"/>
  <c r="MSB123" i="3"/>
  <c r="MSA123" i="3"/>
  <c r="MRZ123" i="3"/>
  <c r="MRY123" i="3"/>
  <c r="MRX123" i="3"/>
  <c r="MRW123" i="3"/>
  <c r="MRV123" i="3"/>
  <c r="MRU123" i="3"/>
  <c r="MRT123" i="3"/>
  <c r="MRS123" i="3"/>
  <c r="MRR123" i="3"/>
  <c r="MRQ123" i="3"/>
  <c r="MRP123" i="3"/>
  <c r="MRO123" i="3"/>
  <c r="MRN123" i="3"/>
  <c r="MRM123" i="3"/>
  <c r="MRL123" i="3"/>
  <c r="MRK123" i="3"/>
  <c r="MRJ123" i="3"/>
  <c r="MRI123" i="3"/>
  <c r="MRH123" i="3"/>
  <c r="MRG123" i="3"/>
  <c r="MRF123" i="3"/>
  <c r="MRE123" i="3"/>
  <c r="MRD123" i="3"/>
  <c r="MRC123" i="3"/>
  <c r="MRB123" i="3"/>
  <c r="MRA123" i="3"/>
  <c r="MQZ123" i="3"/>
  <c r="MQY123" i="3"/>
  <c r="MQX123" i="3"/>
  <c r="MQW123" i="3"/>
  <c r="MQV123" i="3"/>
  <c r="MQU123" i="3"/>
  <c r="MQT123" i="3"/>
  <c r="MQS123" i="3"/>
  <c r="MQR123" i="3"/>
  <c r="MQQ123" i="3"/>
  <c r="MQP123" i="3"/>
  <c r="MQO123" i="3"/>
  <c r="MQN123" i="3"/>
  <c r="MQM123" i="3"/>
  <c r="MQL123" i="3"/>
  <c r="MQK123" i="3"/>
  <c r="MQJ123" i="3"/>
  <c r="MQI123" i="3"/>
  <c r="MQH123" i="3"/>
  <c r="MQG123" i="3"/>
  <c r="MQF123" i="3"/>
  <c r="MQE123" i="3"/>
  <c r="MQD123" i="3"/>
  <c r="MQC123" i="3"/>
  <c r="MQB123" i="3"/>
  <c r="MQA123" i="3"/>
  <c r="MPZ123" i="3"/>
  <c r="MPY123" i="3"/>
  <c r="MPX123" i="3"/>
  <c r="MPW123" i="3"/>
  <c r="MPV123" i="3"/>
  <c r="MPU123" i="3"/>
  <c r="MPT123" i="3"/>
  <c r="MPS123" i="3"/>
  <c r="MPR123" i="3"/>
  <c r="MPQ123" i="3"/>
  <c r="MPP123" i="3"/>
  <c r="MPO123" i="3"/>
  <c r="MPN123" i="3"/>
  <c r="MPM123" i="3"/>
  <c r="MPL123" i="3"/>
  <c r="MPK123" i="3"/>
  <c r="MPJ123" i="3"/>
  <c r="MPI123" i="3"/>
  <c r="MPH123" i="3"/>
  <c r="MPG123" i="3"/>
  <c r="MPF123" i="3"/>
  <c r="MPE123" i="3"/>
  <c r="MPD123" i="3"/>
  <c r="MPC123" i="3"/>
  <c r="MPB123" i="3"/>
  <c r="MPA123" i="3"/>
  <c r="MOZ123" i="3"/>
  <c r="MOY123" i="3"/>
  <c r="MOX123" i="3"/>
  <c r="MOW123" i="3"/>
  <c r="MOV123" i="3"/>
  <c r="MOU123" i="3"/>
  <c r="MOT123" i="3"/>
  <c r="MOS123" i="3"/>
  <c r="MOR123" i="3"/>
  <c r="MOQ123" i="3"/>
  <c r="MOP123" i="3"/>
  <c r="MOO123" i="3"/>
  <c r="MON123" i="3"/>
  <c r="MOM123" i="3"/>
  <c r="MOL123" i="3"/>
  <c r="MOK123" i="3"/>
  <c r="MOJ123" i="3"/>
  <c r="MOI123" i="3"/>
  <c r="MOH123" i="3"/>
  <c r="MOG123" i="3"/>
  <c r="MOF123" i="3"/>
  <c r="MOE123" i="3"/>
  <c r="MOD123" i="3"/>
  <c r="MOC123" i="3"/>
  <c r="MOB123" i="3"/>
  <c r="MOA123" i="3"/>
  <c r="MNZ123" i="3"/>
  <c r="MNY123" i="3"/>
  <c r="MNX123" i="3"/>
  <c r="MNW123" i="3"/>
  <c r="MNV123" i="3"/>
  <c r="MNU123" i="3"/>
  <c r="MNT123" i="3"/>
  <c r="MNS123" i="3"/>
  <c r="MNR123" i="3"/>
  <c r="MNQ123" i="3"/>
  <c r="MNP123" i="3"/>
  <c r="MNO123" i="3"/>
  <c r="MNN123" i="3"/>
  <c r="MNM123" i="3"/>
  <c r="MNL123" i="3"/>
  <c r="MNK123" i="3"/>
  <c r="MNJ123" i="3"/>
  <c r="MNI123" i="3"/>
  <c r="MNH123" i="3"/>
  <c r="MNG123" i="3"/>
  <c r="MNF123" i="3"/>
  <c r="MNE123" i="3"/>
  <c r="MND123" i="3"/>
  <c r="MNC123" i="3"/>
  <c r="MNB123" i="3"/>
  <c r="MNA123" i="3"/>
  <c r="MMZ123" i="3"/>
  <c r="MMY123" i="3"/>
  <c r="MMX123" i="3"/>
  <c r="MMW123" i="3"/>
  <c r="MMV123" i="3"/>
  <c r="MMU123" i="3"/>
  <c r="MMT123" i="3"/>
  <c r="MMS123" i="3"/>
  <c r="MMR123" i="3"/>
  <c r="MMQ123" i="3"/>
  <c r="MMP123" i="3"/>
  <c r="MMO123" i="3"/>
  <c r="MMN123" i="3"/>
  <c r="MMM123" i="3"/>
  <c r="MML123" i="3"/>
  <c r="MMK123" i="3"/>
  <c r="MMJ123" i="3"/>
  <c r="MMI123" i="3"/>
  <c r="MMH123" i="3"/>
  <c r="MMG123" i="3"/>
  <c r="MMF123" i="3"/>
  <c r="MME123" i="3"/>
  <c r="MMD123" i="3"/>
  <c r="MMC123" i="3"/>
  <c r="MMB123" i="3"/>
  <c r="MMA123" i="3"/>
  <c r="MLZ123" i="3"/>
  <c r="MLY123" i="3"/>
  <c r="MLX123" i="3"/>
  <c r="MLW123" i="3"/>
  <c r="MLV123" i="3"/>
  <c r="MLU123" i="3"/>
  <c r="MLT123" i="3"/>
  <c r="MLS123" i="3"/>
  <c r="MLR123" i="3"/>
  <c r="MLQ123" i="3"/>
  <c r="MLP123" i="3"/>
  <c r="MLO123" i="3"/>
  <c r="MLN123" i="3"/>
  <c r="MLM123" i="3"/>
  <c r="MLL123" i="3"/>
  <c r="MLK123" i="3"/>
  <c r="MLJ123" i="3"/>
  <c r="MLI123" i="3"/>
  <c r="MLH123" i="3"/>
  <c r="MLG123" i="3"/>
  <c r="MLF123" i="3"/>
  <c r="MLE123" i="3"/>
  <c r="MLD123" i="3"/>
  <c r="MLC123" i="3"/>
  <c r="MLB123" i="3"/>
  <c r="MLA123" i="3"/>
  <c r="MKZ123" i="3"/>
  <c r="MKY123" i="3"/>
  <c r="MKX123" i="3"/>
  <c r="MKW123" i="3"/>
  <c r="MKV123" i="3"/>
  <c r="MKU123" i="3"/>
  <c r="MKT123" i="3"/>
  <c r="MKS123" i="3"/>
  <c r="MKR123" i="3"/>
  <c r="MKQ123" i="3"/>
  <c r="MKP123" i="3"/>
  <c r="MKO123" i="3"/>
  <c r="MKN123" i="3"/>
  <c r="MKM123" i="3"/>
  <c r="MKL123" i="3"/>
  <c r="MKK123" i="3"/>
  <c r="MKJ123" i="3"/>
  <c r="MKI123" i="3"/>
  <c r="MKH123" i="3"/>
  <c r="MKG123" i="3"/>
  <c r="MKF123" i="3"/>
  <c r="MKE123" i="3"/>
  <c r="MKD123" i="3"/>
  <c r="MKC123" i="3"/>
  <c r="MKB123" i="3"/>
  <c r="MKA123" i="3"/>
  <c r="MJZ123" i="3"/>
  <c r="MJY123" i="3"/>
  <c r="MJX123" i="3"/>
  <c r="MJW123" i="3"/>
  <c r="MJV123" i="3"/>
  <c r="MJU123" i="3"/>
  <c r="MJT123" i="3"/>
  <c r="MJS123" i="3"/>
  <c r="MJR123" i="3"/>
  <c r="MJQ123" i="3"/>
  <c r="MJP123" i="3"/>
  <c r="MJO123" i="3"/>
  <c r="MJN123" i="3"/>
  <c r="MJM123" i="3"/>
  <c r="MJL123" i="3"/>
  <c r="MJK123" i="3"/>
  <c r="MJJ123" i="3"/>
  <c r="MJI123" i="3"/>
  <c r="MJH123" i="3"/>
  <c r="MJG123" i="3"/>
  <c r="MJF123" i="3"/>
  <c r="MJE123" i="3"/>
  <c r="MJD123" i="3"/>
  <c r="MJC123" i="3"/>
  <c r="MJB123" i="3"/>
  <c r="MJA123" i="3"/>
  <c r="MIZ123" i="3"/>
  <c r="MIY123" i="3"/>
  <c r="MIX123" i="3"/>
  <c r="MIW123" i="3"/>
  <c r="MIV123" i="3"/>
  <c r="MIU123" i="3"/>
  <c r="MIT123" i="3"/>
  <c r="MIS123" i="3"/>
  <c r="MIR123" i="3"/>
  <c r="MIQ123" i="3"/>
  <c r="MIP123" i="3"/>
  <c r="MIO123" i="3"/>
  <c r="MIN123" i="3"/>
  <c r="MIM123" i="3"/>
  <c r="MIL123" i="3"/>
  <c r="MIK123" i="3"/>
  <c r="MIJ123" i="3"/>
  <c r="MII123" i="3"/>
  <c r="MIH123" i="3"/>
  <c r="MIG123" i="3"/>
  <c r="MIF123" i="3"/>
  <c r="MIE123" i="3"/>
  <c r="MID123" i="3"/>
  <c r="MIC123" i="3"/>
  <c r="MIB123" i="3"/>
  <c r="MIA123" i="3"/>
  <c r="MHZ123" i="3"/>
  <c r="MHY123" i="3"/>
  <c r="MHX123" i="3"/>
  <c r="MHW123" i="3"/>
  <c r="MHV123" i="3"/>
  <c r="MHU123" i="3"/>
  <c r="MHT123" i="3"/>
  <c r="MHS123" i="3"/>
  <c r="MHR123" i="3"/>
  <c r="MHQ123" i="3"/>
  <c r="MHP123" i="3"/>
  <c r="MHO123" i="3"/>
  <c r="MHN123" i="3"/>
  <c r="MHM123" i="3"/>
  <c r="MHL123" i="3"/>
  <c r="MHK123" i="3"/>
  <c r="MHJ123" i="3"/>
  <c r="MHI123" i="3"/>
  <c r="MHH123" i="3"/>
  <c r="MHG123" i="3"/>
  <c r="MHF123" i="3"/>
  <c r="MHE123" i="3"/>
  <c r="MHD123" i="3"/>
  <c r="MHC123" i="3"/>
  <c r="MHB123" i="3"/>
  <c r="MHA123" i="3"/>
  <c r="MGZ123" i="3"/>
  <c r="MGY123" i="3"/>
  <c r="MGX123" i="3"/>
  <c r="MGW123" i="3"/>
  <c r="MGV123" i="3"/>
  <c r="MGU123" i="3"/>
  <c r="MGT123" i="3"/>
  <c r="MGS123" i="3"/>
  <c r="MGR123" i="3"/>
  <c r="MGQ123" i="3"/>
  <c r="MGP123" i="3"/>
  <c r="MGO123" i="3"/>
  <c r="MGN123" i="3"/>
  <c r="MGM123" i="3"/>
  <c r="MGL123" i="3"/>
  <c r="MGK123" i="3"/>
  <c r="MGJ123" i="3"/>
  <c r="MGI123" i="3"/>
  <c r="MGH123" i="3"/>
  <c r="MGG123" i="3"/>
  <c r="MGF123" i="3"/>
  <c r="MGE123" i="3"/>
  <c r="MGD123" i="3"/>
  <c r="MGC123" i="3"/>
  <c r="MGB123" i="3"/>
  <c r="MGA123" i="3"/>
  <c r="MFZ123" i="3"/>
  <c r="MFY123" i="3"/>
  <c r="MFX123" i="3"/>
  <c r="MFW123" i="3"/>
  <c r="MFV123" i="3"/>
  <c r="MFU123" i="3"/>
  <c r="MFT123" i="3"/>
  <c r="MFS123" i="3"/>
  <c r="MFR123" i="3"/>
  <c r="MFQ123" i="3"/>
  <c r="MFP123" i="3"/>
  <c r="MFO123" i="3"/>
  <c r="MFN123" i="3"/>
  <c r="MFM123" i="3"/>
  <c r="MFL123" i="3"/>
  <c r="MFK123" i="3"/>
  <c r="MFJ123" i="3"/>
  <c r="MFI123" i="3"/>
  <c r="MFH123" i="3"/>
  <c r="MFG123" i="3"/>
  <c r="MFF123" i="3"/>
  <c r="MFE123" i="3"/>
  <c r="MFD123" i="3"/>
  <c r="MFC123" i="3"/>
  <c r="MFB123" i="3"/>
  <c r="MFA123" i="3"/>
  <c r="MEZ123" i="3"/>
  <c r="MEY123" i="3"/>
  <c r="MEX123" i="3"/>
  <c r="MEW123" i="3"/>
  <c r="MEV123" i="3"/>
  <c r="MEU123" i="3"/>
  <c r="MET123" i="3"/>
  <c r="MES123" i="3"/>
  <c r="MER123" i="3"/>
  <c r="MEQ123" i="3"/>
  <c r="MEP123" i="3"/>
  <c r="MEO123" i="3"/>
  <c r="MEN123" i="3"/>
  <c r="MEM123" i="3"/>
  <c r="MEL123" i="3"/>
  <c r="MEK123" i="3"/>
  <c r="MEJ123" i="3"/>
  <c r="MEI123" i="3"/>
  <c r="MEH123" i="3"/>
  <c r="MEG123" i="3"/>
  <c r="MEF123" i="3"/>
  <c r="MEE123" i="3"/>
  <c r="MED123" i="3"/>
  <c r="MEC123" i="3"/>
  <c r="MEB123" i="3"/>
  <c r="MEA123" i="3"/>
  <c r="MDZ123" i="3"/>
  <c r="MDY123" i="3"/>
  <c r="MDX123" i="3"/>
  <c r="MDW123" i="3"/>
  <c r="MDV123" i="3"/>
  <c r="MDU123" i="3"/>
  <c r="MDT123" i="3"/>
  <c r="MDS123" i="3"/>
  <c r="MDR123" i="3"/>
  <c r="MDQ123" i="3"/>
  <c r="MDP123" i="3"/>
  <c r="MDO123" i="3"/>
  <c r="MDN123" i="3"/>
  <c r="MDM123" i="3"/>
  <c r="MDL123" i="3"/>
  <c r="MDK123" i="3"/>
  <c r="MDJ123" i="3"/>
  <c r="MDI123" i="3"/>
  <c r="MDH123" i="3"/>
  <c r="MDG123" i="3"/>
  <c r="MDF123" i="3"/>
  <c r="MDE123" i="3"/>
  <c r="MDD123" i="3"/>
  <c r="MDC123" i="3"/>
  <c r="MDB123" i="3"/>
  <c r="MDA123" i="3"/>
  <c r="MCZ123" i="3"/>
  <c r="MCY123" i="3"/>
  <c r="MCX123" i="3"/>
  <c r="MCW123" i="3"/>
  <c r="MCV123" i="3"/>
  <c r="MCU123" i="3"/>
  <c r="MCT123" i="3"/>
  <c r="MCS123" i="3"/>
  <c r="MCR123" i="3"/>
  <c r="MCQ123" i="3"/>
  <c r="MCP123" i="3"/>
  <c r="MCO123" i="3"/>
  <c r="MCN123" i="3"/>
  <c r="MCM123" i="3"/>
  <c r="MCL123" i="3"/>
  <c r="MCK123" i="3"/>
  <c r="MCJ123" i="3"/>
  <c r="MCI123" i="3"/>
  <c r="MCH123" i="3"/>
  <c r="MCG123" i="3"/>
  <c r="MCF123" i="3"/>
  <c r="MCE123" i="3"/>
  <c r="MCD123" i="3"/>
  <c r="MCC123" i="3"/>
  <c r="MCB123" i="3"/>
  <c r="MCA123" i="3"/>
  <c r="MBZ123" i="3"/>
  <c r="MBY123" i="3"/>
  <c r="MBX123" i="3"/>
  <c r="MBW123" i="3"/>
  <c r="MBV123" i="3"/>
  <c r="MBU123" i="3"/>
  <c r="MBT123" i="3"/>
  <c r="MBS123" i="3"/>
  <c r="MBR123" i="3"/>
  <c r="MBQ123" i="3"/>
  <c r="MBP123" i="3"/>
  <c r="MBO123" i="3"/>
  <c r="MBN123" i="3"/>
  <c r="MBM123" i="3"/>
  <c r="MBL123" i="3"/>
  <c r="MBK123" i="3"/>
  <c r="MBJ123" i="3"/>
  <c r="MBI123" i="3"/>
  <c r="MBH123" i="3"/>
  <c r="MBG123" i="3"/>
  <c r="MBF123" i="3"/>
  <c r="MBE123" i="3"/>
  <c r="MBD123" i="3"/>
  <c r="MBC123" i="3"/>
  <c r="MBB123" i="3"/>
  <c r="MBA123" i="3"/>
  <c r="MAZ123" i="3"/>
  <c r="MAY123" i="3"/>
  <c r="MAX123" i="3"/>
  <c r="MAW123" i="3"/>
  <c r="MAV123" i="3"/>
  <c r="MAU123" i="3"/>
  <c r="MAT123" i="3"/>
  <c r="MAS123" i="3"/>
  <c r="MAR123" i="3"/>
  <c r="MAQ123" i="3"/>
  <c r="MAP123" i="3"/>
  <c r="MAO123" i="3"/>
  <c r="MAN123" i="3"/>
  <c r="MAM123" i="3"/>
  <c r="MAL123" i="3"/>
  <c r="MAK123" i="3"/>
  <c r="MAJ123" i="3"/>
  <c r="MAI123" i="3"/>
  <c r="MAH123" i="3"/>
  <c r="MAG123" i="3"/>
  <c r="MAF123" i="3"/>
  <c r="MAE123" i="3"/>
  <c r="MAD123" i="3"/>
  <c r="MAC123" i="3"/>
  <c r="MAB123" i="3"/>
  <c r="MAA123" i="3"/>
  <c r="LZZ123" i="3"/>
  <c r="LZY123" i="3"/>
  <c r="LZX123" i="3"/>
  <c r="LZW123" i="3"/>
  <c r="LZV123" i="3"/>
  <c r="LZU123" i="3"/>
  <c r="LZT123" i="3"/>
  <c r="LZS123" i="3"/>
  <c r="LZR123" i="3"/>
  <c r="LZQ123" i="3"/>
  <c r="LZP123" i="3"/>
  <c r="LZO123" i="3"/>
  <c r="LZN123" i="3"/>
  <c r="LZM123" i="3"/>
  <c r="LZL123" i="3"/>
  <c r="LZK123" i="3"/>
  <c r="LZJ123" i="3"/>
  <c r="LZI123" i="3"/>
  <c r="LZH123" i="3"/>
  <c r="LZG123" i="3"/>
  <c r="LZF123" i="3"/>
  <c r="LZE123" i="3"/>
  <c r="LZD123" i="3"/>
  <c r="LZC123" i="3"/>
  <c r="LZB123" i="3"/>
  <c r="LZA123" i="3"/>
  <c r="LYZ123" i="3"/>
  <c r="LYY123" i="3"/>
  <c r="LYX123" i="3"/>
  <c r="LYW123" i="3"/>
  <c r="LYV123" i="3"/>
  <c r="LYU123" i="3"/>
  <c r="LYT123" i="3"/>
  <c r="LYS123" i="3"/>
  <c r="LYR123" i="3"/>
  <c r="LYQ123" i="3"/>
  <c r="LYP123" i="3"/>
  <c r="LYO123" i="3"/>
  <c r="LYN123" i="3"/>
  <c r="LYM123" i="3"/>
  <c r="LYL123" i="3"/>
  <c r="LYK123" i="3"/>
  <c r="LYJ123" i="3"/>
  <c r="LYI123" i="3"/>
  <c r="LYH123" i="3"/>
  <c r="LYG123" i="3"/>
  <c r="LYF123" i="3"/>
  <c r="LYE123" i="3"/>
  <c r="LYD123" i="3"/>
  <c r="LYC123" i="3"/>
  <c r="LYB123" i="3"/>
  <c r="LYA123" i="3"/>
  <c r="LXZ123" i="3"/>
  <c r="LXY123" i="3"/>
  <c r="LXX123" i="3"/>
  <c r="LXW123" i="3"/>
  <c r="LXV123" i="3"/>
  <c r="LXU123" i="3"/>
  <c r="LXT123" i="3"/>
  <c r="LXS123" i="3"/>
  <c r="LXR123" i="3"/>
  <c r="LXQ123" i="3"/>
  <c r="LXP123" i="3"/>
  <c r="LXO123" i="3"/>
  <c r="LXN123" i="3"/>
  <c r="LXM123" i="3"/>
  <c r="LXL123" i="3"/>
  <c r="LXK123" i="3"/>
  <c r="LXJ123" i="3"/>
  <c r="LXI123" i="3"/>
  <c r="LXH123" i="3"/>
  <c r="LXG123" i="3"/>
  <c r="LXF123" i="3"/>
  <c r="LXE123" i="3"/>
  <c r="LXD123" i="3"/>
  <c r="LXC123" i="3"/>
  <c r="LXB123" i="3"/>
  <c r="LXA123" i="3"/>
  <c r="LWZ123" i="3"/>
  <c r="LWY123" i="3"/>
  <c r="LWX123" i="3"/>
  <c r="LWW123" i="3"/>
  <c r="LWV123" i="3"/>
  <c r="LWU123" i="3"/>
  <c r="LWT123" i="3"/>
  <c r="LWS123" i="3"/>
  <c r="LWR123" i="3"/>
  <c r="LWQ123" i="3"/>
  <c r="LWP123" i="3"/>
  <c r="LWO123" i="3"/>
  <c r="LWN123" i="3"/>
  <c r="LWM123" i="3"/>
  <c r="LWL123" i="3"/>
  <c r="LWK123" i="3"/>
  <c r="LWJ123" i="3"/>
  <c r="LWI123" i="3"/>
  <c r="LWH123" i="3"/>
  <c r="LWG123" i="3"/>
  <c r="LWF123" i="3"/>
  <c r="LWE123" i="3"/>
  <c r="LWD123" i="3"/>
  <c r="LWC123" i="3"/>
  <c r="LWB123" i="3"/>
  <c r="LWA123" i="3"/>
  <c r="LVZ123" i="3"/>
  <c r="LVY123" i="3"/>
  <c r="LVX123" i="3"/>
  <c r="LVW123" i="3"/>
  <c r="LVV123" i="3"/>
  <c r="LVU123" i="3"/>
  <c r="LVT123" i="3"/>
  <c r="LVS123" i="3"/>
  <c r="LVR123" i="3"/>
  <c r="LVQ123" i="3"/>
  <c r="LVP123" i="3"/>
  <c r="LVO123" i="3"/>
  <c r="LVN123" i="3"/>
  <c r="LVM123" i="3"/>
  <c r="LVL123" i="3"/>
  <c r="LVK123" i="3"/>
  <c r="LVJ123" i="3"/>
  <c r="LVI123" i="3"/>
  <c r="LVH123" i="3"/>
  <c r="LVG123" i="3"/>
  <c r="LVF123" i="3"/>
  <c r="LVE123" i="3"/>
  <c r="LVD123" i="3"/>
  <c r="LVC123" i="3"/>
  <c r="LVB123" i="3"/>
  <c r="LVA123" i="3"/>
  <c r="LUZ123" i="3"/>
  <c r="LUY123" i="3"/>
  <c r="LUX123" i="3"/>
  <c r="LUW123" i="3"/>
  <c r="LUV123" i="3"/>
  <c r="LUU123" i="3"/>
  <c r="LUT123" i="3"/>
  <c r="LUS123" i="3"/>
  <c r="LUR123" i="3"/>
  <c r="LUQ123" i="3"/>
  <c r="LUP123" i="3"/>
  <c r="LUO123" i="3"/>
  <c r="LUN123" i="3"/>
  <c r="LUM123" i="3"/>
  <c r="LUL123" i="3"/>
  <c r="LUK123" i="3"/>
  <c r="LUJ123" i="3"/>
  <c r="LUI123" i="3"/>
  <c r="LUH123" i="3"/>
  <c r="LUG123" i="3"/>
  <c r="LUF123" i="3"/>
  <c r="LUE123" i="3"/>
  <c r="LUD123" i="3"/>
  <c r="LUC123" i="3"/>
  <c r="LUB123" i="3"/>
  <c r="LUA123" i="3"/>
  <c r="LTZ123" i="3"/>
  <c r="LTY123" i="3"/>
  <c r="LTX123" i="3"/>
  <c r="LTW123" i="3"/>
  <c r="LTV123" i="3"/>
  <c r="LTU123" i="3"/>
  <c r="LTT123" i="3"/>
  <c r="LTS123" i="3"/>
  <c r="LTR123" i="3"/>
  <c r="LTQ123" i="3"/>
  <c r="LTP123" i="3"/>
  <c r="LTO123" i="3"/>
  <c r="LTN123" i="3"/>
  <c r="LTM123" i="3"/>
  <c r="LTL123" i="3"/>
  <c r="LTK123" i="3"/>
  <c r="LTJ123" i="3"/>
  <c r="LTI123" i="3"/>
  <c r="LTH123" i="3"/>
  <c r="LTG123" i="3"/>
  <c r="LTF123" i="3"/>
  <c r="LTE123" i="3"/>
  <c r="LTD123" i="3"/>
  <c r="LTC123" i="3"/>
  <c r="LTB123" i="3"/>
  <c r="LTA123" i="3"/>
  <c r="LSZ123" i="3"/>
  <c r="LSY123" i="3"/>
  <c r="LSX123" i="3"/>
  <c r="LSW123" i="3"/>
  <c r="LSV123" i="3"/>
  <c r="LSU123" i="3"/>
  <c r="LST123" i="3"/>
  <c r="LSS123" i="3"/>
  <c r="LSR123" i="3"/>
  <c r="LSQ123" i="3"/>
  <c r="LSP123" i="3"/>
  <c r="LSO123" i="3"/>
  <c r="LSN123" i="3"/>
  <c r="LSM123" i="3"/>
  <c r="LSL123" i="3"/>
  <c r="LSK123" i="3"/>
  <c r="LSJ123" i="3"/>
  <c r="LSI123" i="3"/>
  <c r="LSH123" i="3"/>
  <c r="LSG123" i="3"/>
  <c r="LSF123" i="3"/>
  <c r="LSE123" i="3"/>
  <c r="LSD123" i="3"/>
  <c r="LSC123" i="3"/>
  <c r="LSB123" i="3"/>
  <c r="LSA123" i="3"/>
  <c r="LRZ123" i="3"/>
  <c r="LRY123" i="3"/>
  <c r="LRX123" i="3"/>
  <c r="LRW123" i="3"/>
  <c r="LRV123" i="3"/>
  <c r="LRU123" i="3"/>
  <c r="LRT123" i="3"/>
  <c r="LRS123" i="3"/>
  <c r="LRR123" i="3"/>
  <c r="LRQ123" i="3"/>
  <c r="LRP123" i="3"/>
  <c r="LRO123" i="3"/>
  <c r="LRN123" i="3"/>
  <c r="LRM123" i="3"/>
  <c r="LRL123" i="3"/>
  <c r="LRK123" i="3"/>
  <c r="LRJ123" i="3"/>
  <c r="LRI123" i="3"/>
  <c r="LRH123" i="3"/>
  <c r="LRG123" i="3"/>
  <c r="LRF123" i="3"/>
  <c r="LRE123" i="3"/>
  <c r="LRD123" i="3"/>
  <c r="LRC123" i="3"/>
  <c r="LRB123" i="3"/>
  <c r="LRA123" i="3"/>
  <c r="LQZ123" i="3"/>
  <c r="LQY123" i="3"/>
  <c r="LQX123" i="3"/>
  <c r="LQW123" i="3"/>
  <c r="LQV123" i="3"/>
  <c r="LQU123" i="3"/>
  <c r="LQT123" i="3"/>
  <c r="LQS123" i="3"/>
  <c r="LQR123" i="3"/>
  <c r="LQQ123" i="3"/>
  <c r="LQP123" i="3"/>
  <c r="LQO123" i="3"/>
  <c r="LQN123" i="3"/>
  <c r="LQM123" i="3"/>
  <c r="LQL123" i="3"/>
  <c r="LQK123" i="3"/>
  <c r="LQJ123" i="3"/>
  <c r="LQI123" i="3"/>
  <c r="LQH123" i="3"/>
  <c r="LQG123" i="3"/>
  <c r="LQF123" i="3"/>
  <c r="LQE123" i="3"/>
  <c r="LQD123" i="3"/>
  <c r="LQC123" i="3"/>
  <c r="LQB123" i="3"/>
  <c r="LQA123" i="3"/>
  <c r="LPZ123" i="3"/>
  <c r="LPY123" i="3"/>
  <c r="LPX123" i="3"/>
  <c r="LPW123" i="3"/>
  <c r="LPV123" i="3"/>
  <c r="LPU123" i="3"/>
  <c r="LPT123" i="3"/>
  <c r="LPS123" i="3"/>
  <c r="LPR123" i="3"/>
  <c r="LPQ123" i="3"/>
  <c r="LPP123" i="3"/>
  <c r="LPO123" i="3"/>
  <c r="LPN123" i="3"/>
  <c r="LPM123" i="3"/>
  <c r="LPL123" i="3"/>
  <c r="LPK123" i="3"/>
  <c r="LPJ123" i="3"/>
  <c r="LPI123" i="3"/>
  <c r="LPH123" i="3"/>
  <c r="LPG123" i="3"/>
  <c r="LPF123" i="3"/>
  <c r="LPE123" i="3"/>
  <c r="LPD123" i="3"/>
  <c r="LPC123" i="3"/>
  <c r="LPB123" i="3"/>
  <c r="LPA123" i="3"/>
  <c r="LOZ123" i="3"/>
  <c r="LOY123" i="3"/>
  <c r="LOX123" i="3"/>
  <c r="LOW123" i="3"/>
  <c r="LOV123" i="3"/>
  <c r="LOU123" i="3"/>
  <c r="LOT123" i="3"/>
  <c r="LOS123" i="3"/>
  <c r="LOR123" i="3"/>
  <c r="LOQ123" i="3"/>
  <c r="LOP123" i="3"/>
  <c r="LOO123" i="3"/>
  <c r="LON123" i="3"/>
  <c r="LOM123" i="3"/>
  <c r="LOL123" i="3"/>
  <c r="LOK123" i="3"/>
  <c r="LOJ123" i="3"/>
  <c r="LOI123" i="3"/>
  <c r="LOH123" i="3"/>
  <c r="LOG123" i="3"/>
  <c r="LOF123" i="3"/>
  <c r="LOE123" i="3"/>
  <c r="LOD123" i="3"/>
  <c r="LOC123" i="3"/>
  <c r="LOB123" i="3"/>
  <c r="LOA123" i="3"/>
  <c r="LNZ123" i="3"/>
  <c r="LNY123" i="3"/>
  <c r="LNX123" i="3"/>
  <c r="LNW123" i="3"/>
  <c r="LNV123" i="3"/>
  <c r="LNU123" i="3"/>
  <c r="LNT123" i="3"/>
  <c r="LNS123" i="3"/>
  <c r="LNR123" i="3"/>
  <c r="LNQ123" i="3"/>
  <c r="LNP123" i="3"/>
  <c r="LNO123" i="3"/>
  <c r="LNN123" i="3"/>
  <c r="LNM123" i="3"/>
  <c r="LNL123" i="3"/>
  <c r="LNK123" i="3"/>
  <c r="LNJ123" i="3"/>
  <c r="LNI123" i="3"/>
  <c r="LNH123" i="3"/>
  <c r="LNG123" i="3"/>
  <c r="LNF123" i="3"/>
  <c r="LNE123" i="3"/>
  <c r="LND123" i="3"/>
  <c r="LNC123" i="3"/>
  <c r="LNB123" i="3"/>
  <c r="LNA123" i="3"/>
  <c r="LMZ123" i="3"/>
  <c r="LMY123" i="3"/>
  <c r="LMX123" i="3"/>
  <c r="LMW123" i="3"/>
  <c r="LMV123" i="3"/>
  <c r="LMU123" i="3"/>
  <c r="LMT123" i="3"/>
  <c r="LMS123" i="3"/>
  <c r="LMR123" i="3"/>
  <c r="LMQ123" i="3"/>
  <c r="LMP123" i="3"/>
  <c r="LMO123" i="3"/>
  <c r="LMN123" i="3"/>
  <c r="LMM123" i="3"/>
  <c r="LML123" i="3"/>
  <c r="LMK123" i="3"/>
  <c r="LMJ123" i="3"/>
  <c r="LMI123" i="3"/>
  <c r="LMH123" i="3"/>
  <c r="LMG123" i="3"/>
  <c r="LMF123" i="3"/>
  <c r="LME123" i="3"/>
  <c r="LMD123" i="3"/>
  <c r="LMC123" i="3"/>
  <c r="LMB123" i="3"/>
  <c r="LMA123" i="3"/>
  <c r="LLZ123" i="3"/>
  <c r="LLY123" i="3"/>
  <c r="LLX123" i="3"/>
  <c r="LLW123" i="3"/>
  <c r="LLV123" i="3"/>
  <c r="LLU123" i="3"/>
  <c r="LLT123" i="3"/>
  <c r="LLS123" i="3"/>
  <c r="LLR123" i="3"/>
  <c r="LLQ123" i="3"/>
  <c r="LLP123" i="3"/>
  <c r="LLO123" i="3"/>
  <c r="LLN123" i="3"/>
  <c r="LLM123" i="3"/>
  <c r="LLL123" i="3"/>
  <c r="LLK123" i="3"/>
  <c r="LLJ123" i="3"/>
  <c r="LLI123" i="3"/>
  <c r="LLH123" i="3"/>
  <c r="LLG123" i="3"/>
  <c r="LLF123" i="3"/>
  <c r="LLE123" i="3"/>
  <c r="LLD123" i="3"/>
  <c r="LLC123" i="3"/>
  <c r="LLB123" i="3"/>
  <c r="LLA123" i="3"/>
  <c r="LKZ123" i="3"/>
  <c r="LKY123" i="3"/>
  <c r="LKX123" i="3"/>
  <c r="LKW123" i="3"/>
  <c r="LKV123" i="3"/>
  <c r="LKU123" i="3"/>
  <c r="LKT123" i="3"/>
  <c r="LKS123" i="3"/>
  <c r="LKR123" i="3"/>
  <c r="LKQ123" i="3"/>
  <c r="LKP123" i="3"/>
  <c r="LKO123" i="3"/>
  <c r="LKN123" i="3"/>
  <c r="LKM123" i="3"/>
  <c r="LKL123" i="3"/>
  <c r="LKK123" i="3"/>
  <c r="LKJ123" i="3"/>
  <c r="LKI123" i="3"/>
  <c r="LKH123" i="3"/>
  <c r="LKG123" i="3"/>
  <c r="LKF123" i="3"/>
  <c r="LKE123" i="3"/>
  <c r="LKD123" i="3"/>
  <c r="LKC123" i="3"/>
  <c r="LKB123" i="3"/>
  <c r="LKA123" i="3"/>
  <c r="LJZ123" i="3"/>
  <c r="LJY123" i="3"/>
  <c r="LJX123" i="3"/>
  <c r="LJW123" i="3"/>
  <c r="LJV123" i="3"/>
  <c r="LJU123" i="3"/>
  <c r="LJT123" i="3"/>
  <c r="LJS123" i="3"/>
  <c r="LJR123" i="3"/>
  <c r="LJQ123" i="3"/>
  <c r="LJP123" i="3"/>
  <c r="LJO123" i="3"/>
  <c r="LJN123" i="3"/>
  <c r="LJM123" i="3"/>
  <c r="LJL123" i="3"/>
  <c r="LJK123" i="3"/>
  <c r="LJJ123" i="3"/>
  <c r="LJI123" i="3"/>
  <c r="LJH123" i="3"/>
  <c r="LJG123" i="3"/>
  <c r="LJF123" i="3"/>
  <c r="LJE123" i="3"/>
  <c r="LJD123" i="3"/>
  <c r="LJC123" i="3"/>
  <c r="LJB123" i="3"/>
  <c r="LJA123" i="3"/>
  <c r="LIZ123" i="3"/>
  <c r="LIY123" i="3"/>
  <c r="LIX123" i="3"/>
  <c r="LIW123" i="3"/>
  <c r="LIV123" i="3"/>
  <c r="LIU123" i="3"/>
  <c r="LIT123" i="3"/>
  <c r="LIS123" i="3"/>
  <c r="LIR123" i="3"/>
  <c r="LIQ123" i="3"/>
  <c r="LIP123" i="3"/>
  <c r="LIO123" i="3"/>
  <c r="LIN123" i="3"/>
  <c r="LIM123" i="3"/>
  <c r="LIL123" i="3"/>
  <c r="LIK123" i="3"/>
  <c r="LIJ123" i="3"/>
  <c r="LII123" i="3"/>
  <c r="LIH123" i="3"/>
  <c r="LIG123" i="3"/>
  <c r="LIF123" i="3"/>
  <c r="LIE123" i="3"/>
  <c r="LID123" i="3"/>
  <c r="LIC123" i="3"/>
  <c r="LIB123" i="3"/>
  <c r="LIA123" i="3"/>
  <c r="LHZ123" i="3"/>
  <c r="LHY123" i="3"/>
  <c r="LHX123" i="3"/>
  <c r="LHW123" i="3"/>
  <c r="LHV123" i="3"/>
  <c r="LHU123" i="3"/>
  <c r="LHT123" i="3"/>
  <c r="LHS123" i="3"/>
  <c r="LHR123" i="3"/>
  <c r="LHQ123" i="3"/>
  <c r="LHP123" i="3"/>
  <c r="LHO123" i="3"/>
  <c r="LHN123" i="3"/>
  <c r="LHM123" i="3"/>
  <c r="LHL123" i="3"/>
  <c r="LHK123" i="3"/>
  <c r="LHJ123" i="3"/>
  <c r="LHI123" i="3"/>
  <c r="LHH123" i="3"/>
  <c r="LHG123" i="3"/>
  <c r="LHF123" i="3"/>
  <c r="LHE123" i="3"/>
  <c r="LHD123" i="3"/>
  <c r="LHC123" i="3"/>
  <c r="LHB123" i="3"/>
  <c r="LHA123" i="3"/>
  <c r="LGZ123" i="3"/>
  <c r="LGY123" i="3"/>
  <c r="LGX123" i="3"/>
  <c r="LGW123" i="3"/>
  <c r="LGV123" i="3"/>
  <c r="LGU123" i="3"/>
  <c r="LGT123" i="3"/>
  <c r="LGS123" i="3"/>
  <c r="LGR123" i="3"/>
  <c r="LGQ123" i="3"/>
  <c r="LGP123" i="3"/>
  <c r="LGO123" i="3"/>
  <c r="LGN123" i="3"/>
  <c r="LGM123" i="3"/>
  <c r="LGL123" i="3"/>
  <c r="LGK123" i="3"/>
  <c r="LGJ123" i="3"/>
  <c r="LGI123" i="3"/>
  <c r="LGH123" i="3"/>
  <c r="LGG123" i="3"/>
  <c r="LGF123" i="3"/>
  <c r="LGE123" i="3"/>
  <c r="LGD123" i="3"/>
  <c r="LGC123" i="3"/>
  <c r="LGB123" i="3"/>
  <c r="LGA123" i="3"/>
  <c r="LFZ123" i="3"/>
  <c r="LFY123" i="3"/>
  <c r="LFX123" i="3"/>
  <c r="LFW123" i="3"/>
  <c r="LFV123" i="3"/>
  <c r="LFU123" i="3"/>
  <c r="LFT123" i="3"/>
  <c r="LFS123" i="3"/>
  <c r="LFR123" i="3"/>
  <c r="LFQ123" i="3"/>
  <c r="LFP123" i="3"/>
  <c r="LFO123" i="3"/>
  <c r="LFN123" i="3"/>
  <c r="LFM123" i="3"/>
  <c r="LFL123" i="3"/>
  <c r="LFK123" i="3"/>
  <c r="LFJ123" i="3"/>
  <c r="LFI123" i="3"/>
  <c r="LFH123" i="3"/>
  <c r="LFG123" i="3"/>
  <c r="LFF123" i="3"/>
  <c r="LFE123" i="3"/>
  <c r="LFD123" i="3"/>
  <c r="LFC123" i="3"/>
  <c r="LFB123" i="3"/>
  <c r="LFA123" i="3"/>
  <c r="LEZ123" i="3"/>
  <c r="LEY123" i="3"/>
  <c r="LEX123" i="3"/>
  <c r="LEW123" i="3"/>
  <c r="LEV123" i="3"/>
  <c r="LEU123" i="3"/>
  <c r="LET123" i="3"/>
  <c r="LES123" i="3"/>
  <c r="LER123" i="3"/>
  <c r="LEQ123" i="3"/>
  <c r="LEP123" i="3"/>
  <c r="LEO123" i="3"/>
  <c r="LEN123" i="3"/>
  <c r="LEM123" i="3"/>
  <c r="LEL123" i="3"/>
  <c r="LEK123" i="3"/>
  <c r="LEJ123" i="3"/>
  <c r="LEI123" i="3"/>
  <c r="LEH123" i="3"/>
  <c r="LEG123" i="3"/>
  <c r="LEF123" i="3"/>
  <c r="LEE123" i="3"/>
  <c r="LED123" i="3"/>
  <c r="LEC123" i="3"/>
  <c r="LEB123" i="3"/>
  <c r="LEA123" i="3"/>
  <c r="LDZ123" i="3"/>
  <c r="LDY123" i="3"/>
  <c r="LDX123" i="3"/>
  <c r="LDW123" i="3"/>
  <c r="LDV123" i="3"/>
  <c r="LDU123" i="3"/>
  <c r="LDT123" i="3"/>
  <c r="LDS123" i="3"/>
  <c r="LDR123" i="3"/>
  <c r="LDQ123" i="3"/>
  <c r="LDP123" i="3"/>
  <c r="LDO123" i="3"/>
  <c r="LDN123" i="3"/>
  <c r="LDM123" i="3"/>
  <c r="LDL123" i="3"/>
  <c r="LDK123" i="3"/>
  <c r="LDJ123" i="3"/>
  <c r="LDI123" i="3"/>
  <c r="LDH123" i="3"/>
  <c r="LDG123" i="3"/>
  <c r="LDF123" i="3"/>
  <c r="LDE123" i="3"/>
  <c r="LDD123" i="3"/>
  <c r="LDC123" i="3"/>
  <c r="LDB123" i="3"/>
  <c r="LDA123" i="3"/>
  <c r="LCZ123" i="3"/>
  <c r="LCY123" i="3"/>
  <c r="LCX123" i="3"/>
  <c r="LCW123" i="3"/>
  <c r="LCV123" i="3"/>
  <c r="LCU123" i="3"/>
  <c r="LCT123" i="3"/>
  <c r="LCS123" i="3"/>
  <c r="LCR123" i="3"/>
  <c r="LCQ123" i="3"/>
  <c r="LCP123" i="3"/>
  <c r="LCO123" i="3"/>
  <c r="LCN123" i="3"/>
  <c r="LCM123" i="3"/>
  <c r="LCL123" i="3"/>
  <c r="LCK123" i="3"/>
  <c r="LCJ123" i="3"/>
  <c r="LCI123" i="3"/>
  <c r="LCH123" i="3"/>
  <c r="LCG123" i="3"/>
  <c r="LCF123" i="3"/>
  <c r="LCE123" i="3"/>
  <c r="LCD123" i="3"/>
  <c r="LCC123" i="3"/>
  <c r="LCB123" i="3"/>
  <c r="LCA123" i="3"/>
  <c r="LBZ123" i="3"/>
  <c r="LBY123" i="3"/>
  <c r="LBX123" i="3"/>
  <c r="LBW123" i="3"/>
  <c r="LBV123" i="3"/>
  <c r="LBU123" i="3"/>
  <c r="LBT123" i="3"/>
  <c r="LBS123" i="3"/>
  <c r="LBR123" i="3"/>
  <c r="LBQ123" i="3"/>
  <c r="LBP123" i="3"/>
  <c r="LBO123" i="3"/>
  <c r="LBN123" i="3"/>
  <c r="LBM123" i="3"/>
  <c r="LBL123" i="3"/>
  <c r="LBK123" i="3"/>
  <c r="LBJ123" i="3"/>
  <c r="LBI123" i="3"/>
  <c r="LBH123" i="3"/>
  <c r="LBG123" i="3"/>
  <c r="LBF123" i="3"/>
  <c r="LBE123" i="3"/>
  <c r="LBD123" i="3"/>
  <c r="LBC123" i="3"/>
  <c r="LBB123" i="3"/>
  <c r="LBA123" i="3"/>
  <c r="LAZ123" i="3"/>
  <c r="LAY123" i="3"/>
  <c r="LAX123" i="3"/>
  <c r="LAW123" i="3"/>
  <c r="LAV123" i="3"/>
  <c r="LAU123" i="3"/>
  <c r="LAT123" i="3"/>
  <c r="LAS123" i="3"/>
  <c r="LAR123" i="3"/>
  <c r="LAQ123" i="3"/>
  <c r="LAP123" i="3"/>
  <c r="LAO123" i="3"/>
  <c r="LAN123" i="3"/>
  <c r="LAM123" i="3"/>
  <c r="LAL123" i="3"/>
  <c r="LAK123" i="3"/>
  <c r="LAJ123" i="3"/>
  <c r="LAI123" i="3"/>
  <c r="LAH123" i="3"/>
  <c r="LAG123" i="3"/>
  <c r="LAF123" i="3"/>
  <c r="LAE123" i="3"/>
  <c r="LAD123" i="3"/>
  <c r="LAC123" i="3"/>
  <c r="LAB123" i="3"/>
  <c r="LAA123" i="3"/>
  <c r="KZZ123" i="3"/>
  <c r="KZY123" i="3"/>
  <c r="KZX123" i="3"/>
  <c r="KZW123" i="3"/>
  <c r="KZV123" i="3"/>
  <c r="KZU123" i="3"/>
  <c r="KZT123" i="3"/>
  <c r="KZS123" i="3"/>
  <c r="KZR123" i="3"/>
  <c r="KZQ123" i="3"/>
  <c r="KZP123" i="3"/>
  <c r="KZO123" i="3"/>
  <c r="KZN123" i="3"/>
  <c r="KZM123" i="3"/>
  <c r="KZL123" i="3"/>
  <c r="KZK123" i="3"/>
  <c r="KZJ123" i="3"/>
  <c r="KZI123" i="3"/>
  <c r="KZH123" i="3"/>
  <c r="KZG123" i="3"/>
  <c r="KZF123" i="3"/>
  <c r="KZE123" i="3"/>
  <c r="KZD123" i="3"/>
  <c r="KZC123" i="3"/>
  <c r="KZB123" i="3"/>
  <c r="KZA123" i="3"/>
  <c r="KYZ123" i="3"/>
  <c r="KYY123" i="3"/>
  <c r="KYX123" i="3"/>
  <c r="KYW123" i="3"/>
  <c r="KYV123" i="3"/>
  <c r="KYU123" i="3"/>
  <c r="KYT123" i="3"/>
  <c r="KYS123" i="3"/>
  <c r="KYR123" i="3"/>
  <c r="KYQ123" i="3"/>
  <c r="KYP123" i="3"/>
  <c r="KYO123" i="3"/>
  <c r="KYN123" i="3"/>
  <c r="KYM123" i="3"/>
  <c r="KYL123" i="3"/>
  <c r="KYK123" i="3"/>
  <c r="KYJ123" i="3"/>
  <c r="KYI123" i="3"/>
  <c r="KYH123" i="3"/>
  <c r="KYG123" i="3"/>
  <c r="KYF123" i="3"/>
  <c r="KYE123" i="3"/>
  <c r="KYD123" i="3"/>
  <c r="KYC123" i="3"/>
  <c r="KYB123" i="3"/>
  <c r="KYA123" i="3"/>
  <c r="KXZ123" i="3"/>
  <c r="KXY123" i="3"/>
  <c r="KXX123" i="3"/>
  <c r="KXW123" i="3"/>
  <c r="KXV123" i="3"/>
  <c r="KXU123" i="3"/>
  <c r="KXT123" i="3"/>
  <c r="KXS123" i="3"/>
  <c r="KXR123" i="3"/>
  <c r="KXQ123" i="3"/>
  <c r="KXP123" i="3"/>
  <c r="KXO123" i="3"/>
  <c r="KXN123" i="3"/>
  <c r="KXM123" i="3"/>
  <c r="KXL123" i="3"/>
  <c r="KXK123" i="3"/>
  <c r="KXJ123" i="3"/>
  <c r="KXI123" i="3"/>
  <c r="KXH123" i="3"/>
  <c r="KXG123" i="3"/>
  <c r="KXF123" i="3"/>
  <c r="KXE123" i="3"/>
  <c r="KXD123" i="3"/>
  <c r="KXC123" i="3"/>
  <c r="KXB123" i="3"/>
  <c r="KXA123" i="3"/>
  <c r="KWZ123" i="3"/>
  <c r="KWY123" i="3"/>
  <c r="KWX123" i="3"/>
  <c r="KWW123" i="3"/>
  <c r="KWV123" i="3"/>
  <c r="KWU123" i="3"/>
  <c r="KWT123" i="3"/>
  <c r="KWS123" i="3"/>
  <c r="KWR123" i="3"/>
  <c r="KWQ123" i="3"/>
  <c r="KWP123" i="3"/>
  <c r="KWO123" i="3"/>
  <c r="KWN123" i="3"/>
  <c r="KWM123" i="3"/>
  <c r="KWL123" i="3"/>
  <c r="KWK123" i="3"/>
  <c r="KWJ123" i="3"/>
  <c r="KWI123" i="3"/>
  <c r="KWH123" i="3"/>
  <c r="KWG123" i="3"/>
  <c r="KWF123" i="3"/>
  <c r="KWE123" i="3"/>
  <c r="KWD123" i="3"/>
  <c r="KWC123" i="3"/>
  <c r="KWB123" i="3"/>
  <c r="KWA123" i="3"/>
  <c r="KVZ123" i="3"/>
  <c r="KVY123" i="3"/>
  <c r="KVX123" i="3"/>
  <c r="KVW123" i="3"/>
  <c r="KVV123" i="3"/>
  <c r="KVU123" i="3"/>
  <c r="KVT123" i="3"/>
  <c r="KVS123" i="3"/>
  <c r="KVR123" i="3"/>
  <c r="KVQ123" i="3"/>
  <c r="KVP123" i="3"/>
  <c r="KVO123" i="3"/>
  <c r="KVN123" i="3"/>
  <c r="KVM123" i="3"/>
  <c r="KVL123" i="3"/>
  <c r="KVK123" i="3"/>
  <c r="KVJ123" i="3"/>
  <c r="KVI123" i="3"/>
  <c r="KVH123" i="3"/>
  <c r="KVG123" i="3"/>
  <c r="KVF123" i="3"/>
  <c r="KVE123" i="3"/>
  <c r="KVD123" i="3"/>
  <c r="KVC123" i="3"/>
  <c r="KVB123" i="3"/>
  <c r="KVA123" i="3"/>
  <c r="KUZ123" i="3"/>
  <c r="KUY123" i="3"/>
  <c r="KUX123" i="3"/>
  <c r="KUW123" i="3"/>
  <c r="KUV123" i="3"/>
  <c r="KUU123" i="3"/>
  <c r="KUT123" i="3"/>
  <c r="KUS123" i="3"/>
  <c r="KUR123" i="3"/>
  <c r="KUQ123" i="3"/>
  <c r="KUP123" i="3"/>
  <c r="KUO123" i="3"/>
  <c r="KUN123" i="3"/>
  <c r="KUM123" i="3"/>
  <c r="KUL123" i="3"/>
  <c r="KUK123" i="3"/>
  <c r="KUJ123" i="3"/>
  <c r="KUI123" i="3"/>
  <c r="KUH123" i="3"/>
  <c r="KUG123" i="3"/>
  <c r="KUF123" i="3"/>
  <c r="KUE123" i="3"/>
  <c r="KUD123" i="3"/>
  <c r="KUC123" i="3"/>
  <c r="KUB123" i="3"/>
  <c r="KUA123" i="3"/>
  <c r="KTZ123" i="3"/>
  <c r="KTY123" i="3"/>
  <c r="KTX123" i="3"/>
  <c r="KTW123" i="3"/>
  <c r="KTV123" i="3"/>
  <c r="KTU123" i="3"/>
  <c r="KTT123" i="3"/>
  <c r="KTS123" i="3"/>
  <c r="KTR123" i="3"/>
  <c r="KTQ123" i="3"/>
  <c r="KTP123" i="3"/>
  <c r="KTO123" i="3"/>
  <c r="KTN123" i="3"/>
  <c r="KTM123" i="3"/>
  <c r="KTL123" i="3"/>
  <c r="KTK123" i="3"/>
  <c r="KTJ123" i="3"/>
  <c r="KTI123" i="3"/>
  <c r="KTH123" i="3"/>
  <c r="KTG123" i="3"/>
  <c r="KTF123" i="3"/>
  <c r="KTE123" i="3"/>
  <c r="KTD123" i="3"/>
  <c r="KTC123" i="3"/>
  <c r="KTB123" i="3"/>
  <c r="KTA123" i="3"/>
  <c r="KSZ123" i="3"/>
  <c r="KSY123" i="3"/>
  <c r="KSX123" i="3"/>
  <c r="KSW123" i="3"/>
  <c r="KSV123" i="3"/>
  <c r="KSU123" i="3"/>
  <c r="KST123" i="3"/>
  <c r="KSS123" i="3"/>
  <c r="KSR123" i="3"/>
  <c r="KSQ123" i="3"/>
  <c r="KSP123" i="3"/>
  <c r="KSO123" i="3"/>
  <c r="KSN123" i="3"/>
  <c r="KSM123" i="3"/>
  <c r="KSL123" i="3"/>
  <c r="KSK123" i="3"/>
  <c r="KSJ123" i="3"/>
  <c r="KSI123" i="3"/>
  <c r="KSH123" i="3"/>
  <c r="KSG123" i="3"/>
  <c r="KSF123" i="3"/>
  <c r="KSE123" i="3"/>
  <c r="KSD123" i="3"/>
  <c r="KSC123" i="3"/>
  <c r="KSB123" i="3"/>
  <c r="KSA123" i="3"/>
  <c r="KRZ123" i="3"/>
  <c r="KRY123" i="3"/>
  <c r="KRX123" i="3"/>
  <c r="KRW123" i="3"/>
  <c r="KRV123" i="3"/>
  <c r="KRU123" i="3"/>
  <c r="KRT123" i="3"/>
  <c r="KRS123" i="3"/>
  <c r="KRR123" i="3"/>
  <c r="KRQ123" i="3"/>
  <c r="KRP123" i="3"/>
  <c r="KRO123" i="3"/>
  <c r="KRN123" i="3"/>
  <c r="KRM123" i="3"/>
  <c r="KRL123" i="3"/>
  <c r="KRK123" i="3"/>
  <c r="KRJ123" i="3"/>
  <c r="KRI123" i="3"/>
  <c r="KRH123" i="3"/>
  <c r="KRG123" i="3"/>
  <c r="KRF123" i="3"/>
  <c r="KRE123" i="3"/>
  <c r="KRD123" i="3"/>
  <c r="KRC123" i="3"/>
  <c r="KRB123" i="3"/>
  <c r="KRA123" i="3"/>
  <c r="KQZ123" i="3"/>
  <c r="KQY123" i="3"/>
  <c r="KQX123" i="3"/>
  <c r="KQW123" i="3"/>
  <c r="KQV123" i="3"/>
  <c r="KQU123" i="3"/>
  <c r="KQT123" i="3"/>
  <c r="KQS123" i="3"/>
  <c r="KQR123" i="3"/>
  <c r="KQQ123" i="3"/>
  <c r="KQP123" i="3"/>
  <c r="KQO123" i="3"/>
  <c r="KQN123" i="3"/>
  <c r="KQM123" i="3"/>
  <c r="KQL123" i="3"/>
  <c r="KQK123" i="3"/>
  <c r="KQJ123" i="3"/>
  <c r="KQI123" i="3"/>
  <c r="KQH123" i="3"/>
  <c r="KQG123" i="3"/>
  <c r="KQF123" i="3"/>
  <c r="KQE123" i="3"/>
  <c r="KQD123" i="3"/>
  <c r="KQC123" i="3"/>
  <c r="KQB123" i="3"/>
  <c r="KQA123" i="3"/>
  <c r="KPZ123" i="3"/>
  <c r="KPY123" i="3"/>
  <c r="KPX123" i="3"/>
  <c r="KPW123" i="3"/>
  <c r="KPV123" i="3"/>
  <c r="KPU123" i="3"/>
  <c r="KPT123" i="3"/>
  <c r="KPS123" i="3"/>
  <c r="KPR123" i="3"/>
  <c r="KPQ123" i="3"/>
  <c r="KPP123" i="3"/>
  <c r="KPO123" i="3"/>
  <c r="KPN123" i="3"/>
  <c r="KPM123" i="3"/>
  <c r="KPL123" i="3"/>
  <c r="KPK123" i="3"/>
  <c r="KPJ123" i="3"/>
  <c r="KPI123" i="3"/>
  <c r="KPH123" i="3"/>
  <c r="KPG123" i="3"/>
  <c r="KPF123" i="3"/>
  <c r="KPE123" i="3"/>
  <c r="KPD123" i="3"/>
  <c r="KPC123" i="3"/>
  <c r="KPB123" i="3"/>
  <c r="KPA123" i="3"/>
  <c r="KOZ123" i="3"/>
  <c r="KOY123" i="3"/>
  <c r="KOX123" i="3"/>
  <c r="KOW123" i="3"/>
  <c r="KOV123" i="3"/>
  <c r="KOU123" i="3"/>
  <c r="KOT123" i="3"/>
  <c r="KOS123" i="3"/>
  <c r="KOR123" i="3"/>
  <c r="KOQ123" i="3"/>
  <c r="KOP123" i="3"/>
  <c r="KOO123" i="3"/>
  <c r="KON123" i="3"/>
  <c r="KOM123" i="3"/>
  <c r="KOL123" i="3"/>
  <c r="KOK123" i="3"/>
  <c r="KOJ123" i="3"/>
  <c r="KOI123" i="3"/>
  <c r="KOH123" i="3"/>
  <c r="KOG123" i="3"/>
  <c r="KOF123" i="3"/>
  <c r="KOE123" i="3"/>
  <c r="KOD123" i="3"/>
  <c r="KOC123" i="3"/>
  <c r="KOB123" i="3"/>
  <c r="KOA123" i="3"/>
  <c r="KNZ123" i="3"/>
  <c r="KNY123" i="3"/>
  <c r="KNX123" i="3"/>
  <c r="KNW123" i="3"/>
  <c r="KNV123" i="3"/>
  <c r="KNU123" i="3"/>
  <c r="KNT123" i="3"/>
  <c r="KNS123" i="3"/>
  <c r="KNR123" i="3"/>
  <c r="KNQ123" i="3"/>
  <c r="KNP123" i="3"/>
  <c r="KNO123" i="3"/>
  <c r="KNN123" i="3"/>
  <c r="KNM123" i="3"/>
  <c r="KNL123" i="3"/>
  <c r="KNK123" i="3"/>
  <c r="KNJ123" i="3"/>
  <c r="KNI123" i="3"/>
  <c r="KNH123" i="3"/>
  <c r="KNG123" i="3"/>
  <c r="KNF123" i="3"/>
  <c r="KNE123" i="3"/>
  <c r="KND123" i="3"/>
  <c r="KNC123" i="3"/>
  <c r="KNB123" i="3"/>
  <c r="KNA123" i="3"/>
  <c r="KMZ123" i="3"/>
  <c r="KMY123" i="3"/>
  <c r="KMX123" i="3"/>
  <c r="KMW123" i="3"/>
  <c r="KMV123" i="3"/>
  <c r="KMU123" i="3"/>
  <c r="KMT123" i="3"/>
  <c r="KMS123" i="3"/>
  <c r="KMR123" i="3"/>
  <c r="KMQ123" i="3"/>
  <c r="KMP123" i="3"/>
  <c r="KMO123" i="3"/>
  <c r="KMN123" i="3"/>
  <c r="KMM123" i="3"/>
  <c r="KML123" i="3"/>
  <c r="KMK123" i="3"/>
  <c r="KMJ123" i="3"/>
  <c r="KMI123" i="3"/>
  <c r="KMH123" i="3"/>
  <c r="KMG123" i="3"/>
  <c r="KMF123" i="3"/>
  <c r="KME123" i="3"/>
  <c r="KMD123" i="3"/>
  <c r="KMC123" i="3"/>
  <c r="KMB123" i="3"/>
  <c r="KMA123" i="3"/>
  <c r="KLZ123" i="3"/>
  <c r="KLY123" i="3"/>
  <c r="KLX123" i="3"/>
  <c r="KLW123" i="3"/>
  <c r="KLV123" i="3"/>
  <c r="KLU123" i="3"/>
  <c r="KLT123" i="3"/>
  <c r="KLS123" i="3"/>
  <c r="KLR123" i="3"/>
  <c r="KLQ123" i="3"/>
  <c r="KLP123" i="3"/>
  <c r="KLO123" i="3"/>
  <c r="KLN123" i="3"/>
  <c r="KLM123" i="3"/>
  <c r="KLL123" i="3"/>
  <c r="KLK123" i="3"/>
  <c r="KLJ123" i="3"/>
  <c r="KLI123" i="3"/>
  <c r="KLH123" i="3"/>
  <c r="KLG123" i="3"/>
  <c r="KLF123" i="3"/>
  <c r="KLE123" i="3"/>
  <c r="KLD123" i="3"/>
  <c r="KLC123" i="3"/>
  <c r="KLB123" i="3"/>
  <c r="KLA123" i="3"/>
  <c r="KKZ123" i="3"/>
  <c r="KKY123" i="3"/>
  <c r="KKX123" i="3"/>
  <c r="KKW123" i="3"/>
  <c r="KKV123" i="3"/>
  <c r="KKU123" i="3"/>
  <c r="KKT123" i="3"/>
  <c r="KKS123" i="3"/>
  <c r="KKR123" i="3"/>
  <c r="KKQ123" i="3"/>
  <c r="KKP123" i="3"/>
  <c r="KKO123" i="3"/>
  <c r="KKN123" i="3"/>
  <c r="KKM123" i="3"/>
  <c r="KKL123" i="3"/>
  <c r="KKK123" i="3"/>
  <c r="KKJ123" i="3"/>
  <c r="KKI123" i="3"/>
  <c r="KKH123" i="3"/>
  <c r="KKG123" i="3"/>
  <c r="KKF123" i="3"/>
  <c r="KKE123" i="3"/>
  <c r="KKD123" i="3"/>
  <c r="KKC123" i="3"/>
  <c r="KKB123" i="3"/>
  <c r="KKA123" i="3"/>
  <c r="KJZ123" i="3"/>
  <c r="KJY123" i="3"/>
  <c r="KJX123" i="3"/>
  <c r="KJW123" i="3"/>
  <c r="KJV123" i="3"/>
  <c r="KJU123" i="3"/>
  <c r="KJT123" i="3"/>
  <c r="KJS123" i="3"/>
  <c r="KJR123" i="3"/>
  <c r="KJQ123" i="3"/>
  <c r="KJP123" i="3"/>
  <c r="KJO123" i="3"/>
  <c r="KJN123" i="3"/>
  <c r="KJM123" i="3"/>
  <c r="KJL123" i="3"/>
  <c r="KJK123" i="3"/>
  <c r="KJJ123" i="3"/>
  <c r="KJI123" i="3"/>
  <c r="KJH123" i="3"/>
  <c r="KJG123" i="3"/>
  <c r="KJF123" i="3"/>
  <c r="KJE123" i="3"/>
  <c r="KJD123" i="3"/>
  <c r="KJC123" i="3"/>
  <c r="KJB123" i="3"/>
  <c r="KJA123" i="3"/>
  <c r="KIZ123" i="3"/>
  <c r="KIY123" i="3"/>
  <c r="KIX123" i="3"/>
  <c r="KIW123" i="3"/>
  <c r="KIV123" i="3"/>
  <c r="KIU123" i="3"/>
  <c r="KIT123" i="3"/>
  <c r="KIS123" i="3"/>
  <c r="KIR123" i="3"/>
  <c r="KIQ123" i="3"/>
  <c r="KIP123" i="3"/>
  <c r="KIO123" i="3"/>
  <c r="KIN123" i="3"/>
  <c r="KIM123" i="3"/>
  <c r="KIL123" i="3"/>
  <c r="KIK123" i="3"/>
  <c r="KIJ123" i="3"/>
  <c r="KII123" i="3"/>
  <c r="KIH123" i="3"/>
  <c r="KIG123" i="3"/>
  <c r="KIF123" i="3"/>
  <c r="KIE123" i="3"/>
  <c r="KID123" i="3"/>
  <c r="KIC123" i="3"/>
  <c r="KIB123" i="3"/>
  <c r="KIA123" i="3"/>
  <c r="KHZ123" i="3"/>
  <c r="KHY123" i="3"/>
  <c r="KHX123" i="3"/>
  <c r="KHW123" i="3"/>
  <c r="KHV123" i="3"/>
  <c r="KHU123" i="3"/>
  <c r="KHT123" i="3"/>
  <c r="KHS123" i="3"/>
  <c r="KHR123" i="3"/>
  <c r="KHQ123" i="3"/>
  <c r="KHP123" i="3"/>
  <c r="KHO123" i="3"/>
  <c r="KHN123" i="3"/>
  <c r="KHM123" i="3"/>
  <c r="KHL123" i="3"/>
  <c r="KHK123" i="3"/>
  <c r="KHJ123" i="3"/>
  <c r="KHI123" i="3"/>
  <c r="KHH123" i="3"/>
  <c r="KHG123" i="3"/>
  <c r="KHF123" i="3"/>
  <c r="KHE123" i="3"/>
  <c r="KHD123" i="3"/>
  <c r="KHC123" i="3"/>
  <c r="KHB123" i="3"/>
  <c r="KHA123" i="3"/>
  <c r="KGZ123" i="3"/>
  <c r="KGY123" i="3"/>
  <c r="KGX123" i="3"/>
  <c r="KGW123" i="3"/>
  <c r="KGV123" i="3"/>
  <c r="KGU123" i="3"/>
  <c r="KGT123" i="3"/>
  <c r="KGS123" i="3"/>
  <c r="KGR123" i="3"/>
  <c r="KGQ123" i="3"/>
  <c r="KGP123" i="3"/>
  <c r="KGO123" i="3"/>
  <c r="KGN123" i="3"/>
  <c r="KGM123" i="3"/>
  <c r="KGL123" i="3"/>
  <c r="KGK123" i="3"/>
  <c r="KGJ123" i="3"/>
  <c r="KGI123" i="3"/>
  <c r="KGH123" i="3"/>
  <c r="KGG123" i="3"/>
  <c r="KGF123" i="3"/>
  <c r="KGE123" i="3"/>
  <c r="KGD123" i="3"/>
  <c r="KGC123" i="3"/>
  <c r="KGB123" i="3"/>
  <c r="KGA123" i="3"/>
  <c r="KFZ123" i="3"/>
  <c r="KFY123" i="3"/>
  <c r="KFX123" i="3"/>
  <c r="KFW123" i="3"/>
  <c r="KFV123" i="3"/>
  <c r="KFU123" i="3"/>
  <c r="KFT123" i="3"/>
  <c r="KFS123" i="3"/>
  <c r="KFR123" i="3"/>
  <c r="KFQ123" i="3"/>
  <c r="KFP123" i="3"/>
  <c r="KFO123" i="3"/>
  <c r="KFN123" i="3"/>
  <c r="KFM123" i="3"/>
  <c r="KFL123" i="3"/>
  <c r="KFK123" i="3"/>
  <c r="KFJ123" i="3"/>
  <c r="KFI123" i="3"/>
  <c r="KFH123" i="3"/>
  <c r="KFG123" i="3"/>
  <c r="KFF123" i="3"/>
  <c r="KFE123" i="3"/>
  <c r="KFD123" i="3"/>
  <c r="KFC123" i="3"/>
  <c r="KFB123" i="3"/>
  <c r="KFA123" i="3"/>
  <c r="KEZ123" i="3"/>
  <c r="KEY123" i="3"/>
  <c r="KEX123" i="3"/>
  <c r="KEW123" i="3"/>
  <c r="KEV123" i="3"/>
  <c r="KEU123" i="3"/>
  <c r="KET123" i="3"/>
  <c r="KES123" i="3"/>
  <c r="KER123" i="3"/>
  <c r="KEQ123" i="3"/>
  <c r="KEP123" i="3"/>
  <c r="KEO123" i="3"/>
  <c r="KEN123" i="3"/>
  <c r="KEM123" i="3"/>
  <c r="KEL123" i="3"/>
  <c r="KEK123" i="3"/>
  <c r="KEJ123" i="3"/>
  <c r="KEI123" i="3"/>
  <c r="KEH123" i="3"/>
  <c r="KEG123" i="3"/>
  <c r="KEF123" i="3"/>
  <c r="KEE123" i="3"/>
  <c r="KED123" i="3"/>
  <c r="KEC123" i="3"/>
  <c r="KEB123" i="3"/>
  <c r="KEA123" i="3"/>
  <c r="KDZ123" i="3"/>
  <c r="KDY123" i="3"/>
  <c r="KDX123" i="3"/>
  <c r="KDW123" i="3"/>
  <c r="KDV123" i="3"/>
  <c r="KDU123" i="3"/>
  <c r="KDT123" i="3"/>
  <c r="KDS123" i="3"/>
  <c r="KDR123" i="3"/>
  <c r="KDQ123" i="3"/>
  <c r="KDP123" i="3"/>
  <c r="KDO123" i="3"/>
  <c r="KDN123" i="3"/>
  <c r="KDM123" i="3"/>
  <c r="KDL123" i="3"/>
  <c r="KDK123" i="3"/>
  <c r="KDJ123" i="3"/>
  <c r="KDI123" i="3"/>
  <c r="KDH123" i="3"/>
  <c r="KDG123" i="3"/>
  <c r="KDF123" i="3"/>
  <c r="KDE123" i="3"/>
  <c r="KDD123" i="3"/>
  <c r="KDC123" i="3"/>
  <c r="KDB123" i="3"/>
  <c r="KDA123" i="3"/>
  <c r="KCZ123" i="3"/>
  <c r="KCY123" i="3"/>
  <c r="KCX123" i="3"/>
  <c r="KCW123" i="3"/>
  <c r="KCV123" i="3"/>
  <c r="KCU123" i="3"/>
  <c r="KCT123" i="3"/>
  <c r="KCS123" i="3"/>
  <c r="KCR123" i="3"/>
  <c r="KCQ123" i="3"/>
  <c r="KCP123" i="3"/>
  <c r="KCO123" i="3"/>
  <c r="KCN123" i="3"/>
  <c r="KCM123" i="3"/>
  <c r="KCL123" i="3"/>
  <c r="KCK123" i="3"/>
  <c r="KCJ123" i="3"/>
  <c r="KCI123" i="3"/>
  <c r="KCH123" i="3"/>
  <c r="KCG123" i="3"/>
  <c r="KCF123" i="3"/>
  <c r="KCE123" i="3"/>
  <c r="KCD123" i="3"/>
  <c r="KCC123" i="3"/>
  <c r="KCB123" i="3"/>
  <c r="KCA123" i="3"/>
  <c r="KBZ123" i="3"/>
  <c r="KBY123" i="3"/>
  <c r="KBX123" i="3"/>
  <c r="KBW123" i="3"/>
  <c r="KBV123" i="3"/>
  <c r="KBU123" i="3"/>
  <c r="KBT123" i="3"/>
  <c r="KBS123" i="3"/>
  <c r="KBR123" i="3"/>
  <c r="KBQ123" i="3"/>
  <c r="KBP123" i="3"/>
  <c r="KBO123" i="3"/>
  <c r="KBN123" i="3"/>
  <c r="KBM123" i="3"/>
  <c r="KBL123" i="3"/>
  <c r="KBK123" i="3"/>
  <c r="KBJ123" i="3"/>
  <c r="KBI123" i="3"/>
  <c r="KBH123" i="3"/>
  <c r="KBG123" i="3"/>
  <c r="KBF123" i="3"/>
  <c r="KBE123" i="3"/>
  <c r="KBD123" i="3"/>
  <c r="KBC123" i="3"/>
  <c r="KBB123" i="3"/>
  <c r="KBA123" i="3"/>
  <c r="KAZ123" i="3"/>
  <c r="KAY123" i="3"/>
  <c r="KAX123" i="3"/>
  <c r="KAW123" i="3"/>
  <c r="KAV123" i="3"/>
  <c r="KAU123" i="3"/>
  <c r="KAT123" i="3"/>
  <c r="KAS123" i="3"/>
  <c r="KAR123" i="3"/>
  <c r="KAQ123" i="3"/>
  <c r="KAP123" i="3"/>
  <c r="KAO123" i="3"/>
  <c r="KAN123" i="3"/>
  <c r="KAM123" i="3"/>
  <c r="KAL123" i="3"/>
  <c r="KAK123" i="3"/>
  <c r="KAJ123" i="3"/>
  <c r="KAI123" i="3"/>
  <c r="KAH123" i="3"/>
  <c r="KAG123" i="3"/>
  <c r="KAF123" i="3"/>
  <c r="KAE123" i="3"/>
  <c r="KAD123" i="3"/>
  <c r="KAC123" i="3"/>
  <c r="KAB123" i="3"/>
  <c r="KAA123" i="3"/>
  <c r="JZZ123" i="3"/>
  <c r="JZY123" i="3"/>
  <c r="JZX123" i="3"/>
  <c r="JZW123" i="3"/>
  <c r="JZV123" i="3"/>
  <c r="JZU123" i="3"/>
  <c r="JZT123" i="3"/>
  <c r="JZS123" i="3"/>
  <c r="JZR123" i="3"/>
  <c r="JZQ123" i="3"/>
  <c r="JZP123" i="3"/>
  <c r="JZO123" i="3"/>
  <c r="JZN123" i="3"/>
  <c r="JZM123" i="3"/>
  <c r="JZL123" i="3"/>
  <c r="JZK123" i="3"/>
  <c r="JZJ123" i="3"/>
  <c r="JZI123" i="3"/>
  <c r="JZH123" i="3"/>
  <c r="JZG123" i="3"/>
  <c r="JZF123" i="3"/>
  <c r="JZE123" i="3"/>
  <c r="JZD123" i="3"/>
  <c r="JZC123" i="3"/>
  <c r="JZB123" i="3"/>
  <c r="JZA123" i="3"/>
  <c r="JYZ123" i="3"/>
  <c r="JYY123" i="3"/>
  <c r="JYX123" i="3"/>
  <c r="JYW123" i="3"/>
  <c r="JYV123" i="3"/>
  <c r="JYU123" i="3"/>
  <c r="JYT123" i="3"/>
  <c r="JYS123" i="3"/>
  <c r="JYR123" i="3"/>
  <c r="JYQ123" i="3"/>
  <c r="JYP123" i="3"/>
  <c r="JYO123" i="3"/>
  <c r="JYN123" i="3"/>
  <c r="JYM123" i="3"/>
  <c r="JYL123" i="3"/>
  <c r="JYK123" i="3"/>
  <c r="JYJ123" i="3"/>
  <c r="JYI123" i="3"/>
  <c r="JYH123" i="3"/>
  <c r="JYG123" i="3"/>
  <c r="JYF123" i="3"/>
  <c r="JYE123" i="3"/>
  <c r="JYD123" i="3"/>
  <c r="JYC123" i="3"/>
  <c r="JYB123" i="3"/>
  <c r="JYA123" i="3"/>
  <c r="JXZ123" i="3"/>
  <c r="JXY123" i="3"/>
  <c r="JXX123" i="3"/>
  <c r="JXW123" i="3"/>
  <c r="JXV123" i="3"/>
  <c r="JXU123" i="3"/>
  <c r="JXT123" i="3"/>
  <c r="JXS123" i="3"/>
  <c r="JXR123" i="3"/>
  <c r="JXQ123" i="3"/>
  <c r="JXP123" i="3"/>
  <c r="JXO123" i="3"/>
  <c r="JXN123" i="3"/>
  <c r="JXM123" i="3"/>
  <c r="JXL123" i="3"/>
  <c r="JXK123" i="3"/>
  <c r="JXJ123" i="3"/>
  <c r="JXI123" i="3"/>
  <c r="JXH123" i="3"/>
  <c r="JXG123" i="3"/>
  <c r="JXF123" i="3"/>
  <c r="JXE123" i="3"/>
  <c r="JXD123" i="3"/>
  <c r="JXC123" i="3"/>
  <c r="JXB123" i="3"/>
  <c r="JXA123" i="3"/>
  <c r="JWZ123" i="3"/>
  <c r="JWY123" i="3"/>
  <c r="JWX123" i="3"/>
  <c r="JWW123" i="3"/>
  <c r="JWV123" i="3"/>
  <c r="JWU123" i="3"/>
  <c r="JWT123" i="3"/>
  <c r="JWS123" i="3"/>
  <c r="JWR123" i="3"/>
  <c r="JWQ123" i="3"/>
  <c r="JWP123" i="3"/>
  <c r="JWO123" i="3"/>
  <c r="JWN123" i="3"/>
  <c r="JWM123" i="3"/>
  <c r="JWL123" i="3"/>
  <c r="JWK123" i="3"/>
  <c r="JWJ123" i="3"/>
  <c r="JWI123" i="3"/>
  <c r="JWH123" i="3"/>
  <c r="JWG123" i="3"/>
  <c r="JWF123" i="3"/>
  <c r="JWE123" i="3"/>
  <c r="JWD123" i="3"/>
  <c r="JWC123" i="3"/>
  <c r="JWB123" i="3"/>
  <c r="JWA123" i="3"/>
  <c r="JVZ123" i="3"/>
  <c r="JVY123" i="3"/>
  <c r="JVX123" i="3"/>
  <c r="JVW123" i="3"/>
  <c r="JVV123" i="3"/>
  <c r="JVU123" i="3"/>
  <c r="JVT123" i="3"/>
  <c r="JVS123" i="3"/>
  <c r="JVR123" i="3"/>
  <c r="JVQ123" i="3"/>
  <c r="JVP123" i="3"/>
  <c r="JVO123" i="3"/>
  <c r="JVN123" i="3"/>
  <c r="JVM123" i="3"/>
  <c r="JVL123" i="3"/>
  <c r="JVK123" i="3"/>
  <c r="JVJ123" i="3"/>
  <c r="JVI123" i="3"/>
  <c r="JVH123" i="3"/>
  <c r="JVG123" i="3"/>
  <c r="JVF123" i="3"/>
  <c r="JVE123" i="3"/>
  <c r="JVD123" i="3"/>
  <c r="JVC123" i="3"/>
  <c r="JVB123" i="3"/>
  <c r="JVA123" i="3"/>
  <c r="JUZ123" i="3"/>
  <c r="JUY123" i="3"/>
  <c r="JUX123" i="3"/>
  <c r="JUW123" i="3"/>
  <c r="JUV123" i="3"/>
  <c r="JUU123" i="3"/>
  <c r="JUT123" i="3"/>
  <c r="JUS123" i="3"/>
  <c r="JUR123" i="3"/>
  <c r="JUQ123" i="3"/>
  <c r="JUP123" i="3"/>
  <c r="JUO123" i="3"/>
  <c r="JUN123" i="3"/>
  <c r="JUM123" i="3"/>
  <c r="JUL123" i="3"/>
  <c r="JUK123" i="3"/>
  <c r="JUJ123" i="3"/>
  <c r="JUI123" i="3"/>
  <c r="JUH123" i="3"/>
  <c r="JUG123" i="3"/>
  <c r="JUF123" i="3"/>
  <c r="JUE123" i="3"/>
  <c r="JUD123" i="3"/>
  <c r="JUC123" i="3"/>
  <c r="JUB123" i="3"/>
  <c r="JUA123" i="3"/>
  <c r="JTZ123" i="3"/>
  <c r="JTY123" i="3"/>
  <c r="JTX123" i="3"/>
  <c r="JTW123" i="3"/>
  <c r="JTV123" i="3"/>
  <c r="JTU123" i="3"/>
  <c r="JTT123" i="3"/>
  <c r="JTS123" i="3"/>
  <c r="JTR123" i="3"/>
  <c r="JTQ123" i="3"/>
  <c r="JTP123" i="3"/>
  <c r="JTO123" i="3"/>
  <c r="JTN123" i="3"/>
  <c r="JTM123" i="3"/>
  <c r="JTL123" i="3"/>
  <c r="JTK123" i="3"/>
  <c r="JTJ123" i="3"/>
  <c r="JTI123" i="3"/>
  <c r="JTH123" i="3"/>
  <c r="JTG123" i="3"/>
  <c r="JTF123" i="3"/>
  <c r="JTE123" i="3"/>
  <c r="JTD123" i="3"/>
  <c r="JTC123" i="3"/>
  <c r="JTB123" i="3"/>
  <c r="JTA123" i="3"/>
  <c r="JSZ123" i="3"/>
  <c r="JSY123" i="3"/>
  <c r="JSX123" i="3"/>
  <c r="JSW123" i="3"/>
  <c r="JSV123" i="3"/>
  <c r="JSU123" i="3"/>
  <c r="JST123" i="3"/>
  <c r="JSS123" i="3"/>
  <c r="JSR123" i="3"/>
  <c r="JSQ123" i="3"/>
  <c r="JSP123" i="3"/>
  <c r="JSO123" i="3"/>
  <c r="JSN123" i="3"/>
  <c r="JSM123" i="3"/>
  <c r="JSL123" i="3"/>
  <c r="JSK123" i="3"/>
  <c r="JSJ123" i="3"/>
  <c r="JSI123" i="3"/>
  <c r="JSH123" i="3"/>
  <c r="JSG123" i="3"/>
  <c r="JSF123" i="3"/>
  <c r="JSE123" i="3"/>
  <c r="JSD123" i="3"/>
  <c r="JSC123" i="3"/>
  <c r="JSB123" i="3"/>
  <c r="JSA123" i="3"/>
  <c r="JRZ123" i="3"/>
  <c r="JRY123" i="3"/>
  <c r="JRX123" i="3"/>
  <c r="JRW123" i="3"/>
  <c r="JRV123" i="3"/>
  <c r="JRU123" i="3"/>
  <c r="JRT123" i="3"/>
  <c r="JRS123" i="3"/>
  <c r="JRR123" i="3"/>
  <c r="JRQ123" i="3"/>
  <c r="JRP123" i="3"/>
  <c r="JRO123" i="3"/>
  <c r="JRN123" i="3"/>
  <c r="JRM123" i="3"/>
  <c r="JRL123" i="3"/>
  <c r="JRK123" i="3"/>
  <c r="JRJ123" i="3"/>
  <c r="JRI123" i="3"/>
  <c r="JRH123" i="3"/>
  <c r="JRG123" i="3"/>
  <c r="JRF123" i="3"/>
  <c r="JRE123" i="3"/>
  <c r="JRD123" i="3"/>
  <c r="JRC123" i="3"/>
  <c r="JRB123" i="3"/>
  <c r="JRA123" i="3"/>
  <c r="JQZ123" i="3"/>
  <c r="JQY123" i="3"/>
  <c r="JQX123" i="3"/>
  <c r="JQW123" i="3"/>
  <c r="JQV123" i="3"/>
  <c r="JQU123" i="3"/>
  <c r="JQT123" i="3"/>
  <c r="JQS123" i="3"/>
  <c r="JQR123" i="3"/>
  <c r="JQQ123" i="3"/>
  <c r="JQP123" i="3"/>
  <c r="JQO123" i="3"/>
  <c r="JQN123" i="3"/>
  <c r="JQM123" i="3"/>
  <c r="JQL123" i="3"/>
  <c r="JQK123" i="3"/>
  <c r="JQJ123" i="3"/>
  <c r="JQI123" i="3"/>
  <c r="JQH123" i="3"/>
  <c r="JQG123" i="3"/>
  <c r="JQF123" i="3"/>
  <c r="JQE123" i="3"/>
  <c r="JQD123" i="3"/>
  <c r="JQC123" i="3"/>
  <c r="JQB123" i="3"/>
  <c r="JQA123" i="3"/>
  <c r="JPZ123" i="3"/>
  <c r="JPY123" i="3"/>
  <c r="JPX123" i="3"/>
  <c r="JPW123" i="3"/>
  <c r="JPV123" i="3"/>
  <c r="JPU123" i="3"/>
  <c r="JPT123" i="3"/>
  <c r="JPS123" i="3"/>
  <c r="JPR123" i="3"/>
  <c r="JPQ123" i="3"/>
  <c r="JPP123" i="3"/>
  <c r="JPO123" i="3"/>
  <c r="JPN123" i="3"/>
  <c r="JPM123" i="3"/>
  <c r="JPL123" i="3"/>
  <c r="JPK123" i="3"/>
  <c r="JPJ123" i="3"/>
  <c r="JPI123" i="3"/>
  <c r="JPH123" i="3"/>
  <c r="JPG123" i="3"/>
  <c r="JPF123" i="3"/>
  <c r="JPE123" i="3"/>
  <c r="JPD123" i="3"/>
  <c r="JPC123" i="3"/>
  <c r="JPB123" i="3"/>
  <c r="JPA123" i="3"/>
  <c r="JOZ123" i="3"/>
  <c r="JOY123" i="3"/>
  <c r="JOX123" i="3"/>
  <c r="JOW123" i="3"/>
  <c r="JOV123" i="3"/>
  <c r="JOU123" i="3"/>
  <c r="JOT123" i="3"/>
  <c r="JOS123" i="3"/>
  <c r="JOR123" i="3"/>
  <c r="JOQ123" i="3"/>
  <c r="JOP123" i="3"/>
  <c r="JOO123" i="3"/>
  <c r="JON123" i="3"/>
  <c r="JOM123" i="3"/>
  <c r="JOL123" i="3"/>
  <c r="JOK123" i="3"/>
  <c r="JOJ123" i="3"/>
  <c r="JOI123" i="3"/>
  <c r="JOH123" i="3"/>
  <c r="JOG123" i="3"/>
  <c r="JOF123" i="3"/>
  <c r="JOE123" i="3"/>
  <c r="JOD123" i="3"/>
  <c r="JOC123" i="3"/>
  <c r="JOB123" i="3"/>
  <c r="JOA123" i="3"/>
  <c r="JNZ123" i="3"/>
  <c r="JNY123" i="3"/>
  <c r="JNX123" i="3"/>
  <c r="JNW123" i="3"/>
  <c r="JNV123" i="3"/>
  <c r="JNU123" i="3"/>
  <c r="JNT123" i="3"/>
  <c r="JNS123" i="3"/>
  <c r="JNR123" i="3"/>
  <c r="JNQ123" i="3"/>
  <c r="JNP123" i="3"/>
  <c r="JNO123" i="3"/>
  <c r="JNN123" i="3"/>
  <c r="JNM123" i="3"/>
  <c r="JNL123" i="3"/>
  <c r="JNK123" i="3"/>
  <c r="JNJ123" i="3"/>
  <c r="JNI123" i="3"/>
  <c r="JNH123" i="3"/>
  <c r="JNG123" i="3"/>
  <c r="JNF123" i="3"/>
  <c r="JNE123" i="3"/>
  <c r="JND123" i="3"/>
  <c r="JNC123" i="3"/>
  <c r="JNB123" i="3"/>
  <c r="JNA123" i="3"/>
  <c r="JMZ123" i="3"/>
  <c r="JMY123" i="3"/>
  <c r="JMX123" i="3"/>
  <c r="JMW123" i="3"/>
  <c r="JMV123" i="3"/>
  <c r="JMU123" i="3"/>
  <c r="JMT123" i="3"/>
  <c r="JMS123" i="3"/>
  <c r="JMR123" i="3"/>
  <c r="JMQ123" i="3"/>
  <c r="JMP123" i="3"/>
  <c r="JMO123" i="3"/>
  <c r="JMN123" i="3"/>
  <c r="JMM123" i="3"/>
  <c r="JML123" i="3"/>
  <c r="JMK123" i="3"/>
  <c r="JMJ123" i="3"/>
  <c r="JMI123" i="3"/>
  <c r="JMH123" i="3"/>
  <c r="JMG123" i="3"/>
  <c r="JMF123" i="3"/>
  <c r="JME123" i="3"/>
  <c r="JMD123" i="3"/>
  <c r="JMC123" i="3"/>
  <c r="JMB123" i="3"/>
  <c r="JMA123" i="3"/>
  <c r="JLZ123" i="3"/>
  <c r="JLY123" i="3"/>
  <c r="JLX123" i="3"/>
  <c r="JLW123" i="3"/>
  <c r="JLV123" i="3"/>
  <c r="JLU123" i="3"/>
  <c r="JLT123" i="3"/>
  <c r="JLS123" i="3"/>
  <c r="JLR123" i="3"/>
  <c r="JLQ123" i="3"/>
  <c r="JLP123" i="3"/>
  <c r="JLO123" i="3"/>
  <c r="JLN123" i="3"/>
  <c r="JLM123" i="3"/>
  <c r="JLL123" i="3"/>
  <c r="JLK123" i="3"/>
  <c r="JLJ123" i="3"/>
  <c r="JLI123" i="3"/>
  <c r="JLH123" i="3"/>
  <c r="JLG123" i="3"/>
  <c r="JLF123" i="3"/>
  <c r="JLE123" i="3"/>
  <c r="JLD123" i="3"/>
  <c r="JLC123" i="3"/>
  <c r="JLB123" i="3"/>
  <c r="JLA123" i="3"/>
  <c r="JKZ123" i="3"/>
  <c r="JKY123" i="3"/>
  <c r="JKX123" i="3"/>
  <c r="JKW123" i="3"/>
  <c r="JKV123" i="3"/>
  <c r="JKU123" i="3"/>
  <c r="JKT123" i="3"/>
  <c r="JKS123" i="3"/>
  <c r="JKR123" i="3"/>
  <c r="JKQ123" i="3"/>
  <c r="JKP123" i="3"/>
  <c r="JKO123" i="3"/>
  <c r="JKN123" i="3"/>
  <c r="JKM123" i="3"/>
  <c r="JKL123" i="3"/>
  <c r="JKK123" i="3"/>
  <c r="JKJ123" i="3"/>
  <c r="JKI123" i="3"/>
  <c r="JKH123" i="3"/>
  <c r="JKG123" i="3"/>
  <c r="JKF123" i="3"/>
  <c r="JKE123" i="3"/>
  <c r="JKD123" i="3"/>
  <c r="JKC123" i="3"/>
  <c r="JKB123" i="3"/>
  <c r="JKA123" i="3"/>
  <c r="JJZ123" i="3"/>
  <c r="JJY123" i="3"/>
  <c r="JJX123" i="3"/>
  <c r="JJW123" i="3"/>
  <c r="JJV123" i="3"/>
  <c r="JJU123" i="3"/>
  <c r="JJT123" i="3"/>
  <c r="JJS123" i="3"/>
  <c r="JJR123" i="3"/>
  <c r="JJQ123" i="3"/>
  <c r="JJP123" i="3"/>
  <c r="JJO123" i="3"/>
  <c r="JJN123" i="3"/>
  <c r="JJM123" i="3"/>
  <c r="JJL123" i="3"/>
  <c r="JJK123" i="3"/>
  <c r="JJJ123" i="3"/>
  <c r="JJI123" i="3"/>
  <c r="JJH123" i="3"/>
  <c r="JJG123" i="3"/>
  <c r="JJF123" i="3"/>
  <c r="JJE123" i="3"/>
  <c r="JJD123" i="3"/>
  <c r="JJC123" i="3"/>
  <c r="JJB123" i="3"/>
  <c r="JJA123" i="3"/>
  <c r="JIZ123" i="3"/>
  <c r="JIY123" i="3"/>
  <c r="JIX123" i="3"/>
  <c r="JIW123" i="3"/>
  <c r="JIV123" i="3"/>
  <c r="JIU123" i="3"/>
  <c r="JIT123" i="3"/>
  <c r="JIS123" i="3"/>
  <c r="JIR123" i="3"/>
  <c r="JIQ123" i="3"/>
  <c r="JIP123" i="3"/>
  <c r="JIO123" i="3"/>
  <c r="JIN123" i="3"/>
  <c r="JIM123" i="3"/>
  <c r="JIL123" i="3"/>
  <c r="JIK123" i="3"/>
  <c r="JIJ123" i="3"/>
  <c r="JII123" i="3"/>
  <c r="JIH123" i="3"/>
  <c r="JIG123" i="3"/>
  <c r="JIF123" i="3"/>
  <c r="JIE123" i="3"/>
  <c r="JID123" i="3"/>
  <c r="JIC123" i="3"/>
  <c r="JIB123" i="3"/>
  <c r="JIA123" i="3"/>
  <c r="JHZ123" i="3"/>
  <c r="JHY123" i="3"/>
  <c r="JHX123" i="3"/>
  <c r="JHW123" i="3"/>
  <c r="JHV123" i="3"/>
  <c r="JHU123" i="3"/>
  <c r="JHT123" i="3"/>
  <c r="JHS123" i="3"/>
  <c r="JHR123" i="3"/>
  <c r="JHQ123" i="3"/>
  <c r="JHP123" i="3"/>
  <c r="JHO123" i="3"/>
  <c r="JHN123" i="3"/>
  <c r="JHM123" i="3"/>
  <c r="JHL123" i="3"/>
  <c r="JHK123" i="3"/>
  <c r="JHJ123" i="3"/>
  <c r="JHI123" i="3"/>
  <c r="JHH123" i="3"/>
  <c r="JHG123" i="3"/>
  <c r="JHF123" i="3"/>
  <c r="JHE123" i="3"/>
  <c r="JHD123" i="3"/>
  <c r="JHC123" i="3"/>
  <c r="JHB123" i="3"/>
  <c r="JHA123" i="3"/>
  <c r="JGZ123" i="3"/>
  <c r="JGY123" i="3"/>
  <c r="JGX123" i="3"/>
  <c r="JGW123" i="3"/>
  <c r="JGV123" i="3"/>
  <c r="JGU123" i="3"/>
  <c r="JGT123" i="3"/>
  <c r="JGS123" i="3"/>
  <c r="JGR123" i="3"/>
  <c r="JGQ123" i="3"/>
  <c r="JGP123" i="3"/>
  <c r="JGO123" i="3"/>
  <c r="JGN123" i="3"/>
  <c r="JGM123" i="3"/>
  <c r="JGL123" i="3"/>
  <c r="JGK123" i="3"/>
  <c r="JGJ123" i="3"/>
  <c r="JGI123" i="3"/>
  <c r="JGH123" i="3"/>
  <c r="JGG123" i="3"/>
  <c r="JGF123" i="3"/>
  <c r="JGE123" i="3"/>
  <c r="JGD123" i="3"/>
  <c r="JGC123" i="3"/>
  <c r="JGB123" i="3"/>
  <c r="JGA123" i="3"/>
  <c r="JFZ123" i="3"/>
  <c r="JFY123" i="3"/>
  <c r="JFX123" i="3"/>
  <c r="JFW123" i="3"/>
  <c r="JFV123" i="3"/>
  <c r="JFU123" i="3"/>
  <c r="JFT123" i="3"/>
  <c r="JFS123" i="3"/>
  <c r="JFR123" i="3"/>
  <c r="JFQ123" i="3"/>
  <c r="JFP123" i="3"/>
  <c r="JFO123" i="3"/>
  <c r="JFN123" i="3"/>
  <c r="JFM123" i="3"/>
  <c r="JFL123" i="3"/>
  <c r="JFK123" i="3"/>
  <c r="JFJ123" i="3"/>
  <c r="JFI123" i="3"/>
  <c r="JFH123" i="3"/>
  <c r="JFG123" i="3"/>
  <c r="JFF123" i="3"/>
  <c r="JFE123" i="3"/>
  <c r="JFD123" i="3"/>
  <c r="JFC123" i="3"/>
  <c r="JFB123" i="3"/>
  <c r="JFA123" i="3"/>
  <c r="JEZ123" i="3"/>
  <c r="JEY123" i="3"/>
  <c r="JEX123" i="3"/>
  <c r="JEW123" i="3"/>
  <c r="JEV123" i="3"/>
  <c r="JEU123" i="3"/>
  <c r="JET123" i="3"/>
  <c r="JES123" i="3"/>
  <c r="JER123" i="3"/>
  <c r="JEQ123" i="3"/>
  <c r="JEP123" i="3"/>
  <c r="JEO123" i="3"/>
  <c r="JEN123" i="3"/>
  <c r="JEM123" i="3"/>
  <c r="JEL123" i="3"/>
  <c r="JEK123" i="3"/>
  <c r="JEJ123" i="3"/>
  <c r="JEI123" i="3"/>
  <c r="JEH123" i="3"/>
  <c r="JEG123" i="3"/>
  <c r="JEF123" i="3"/>
  <c r="JEE123" i="3"/>
  <c r="JED123" i="3"/>
  <c r="JEC123" i="3"/>
  <c r="JEB123" i="3"/>
  <c r="JEA123" i="3"/>
  <c r="JDZ123" i="3"/>
  <c r="JDY123" i="3"/>
  <c r="JDX123" i="3"/>
  <c r="JDW123" i="3"/>
  <c r="JDV123" i="3"/>
  <c r="JDU123" i="3"/>
  <c r="JDT123" i="3"/>
  <c r="JDS123" i="3"/>
  <c r="JDR123" i="3"/>
  <c r="JDQ123" i="3"/>
  <c r="JDP123" i="3"/>
  <c r="JDO123" i="3"/>
  <c r="JDN123" i="3"/>
  <c r="JDM123" i="3"/>
  <c r="JDL123" i="3"/>
  <c r="JDK123" i="3"/>
  <c r="JDJ123" i="3"/>
  <c r="JDI123" i="3"/>
  <c r="JDH123" i="3"/>
  <c r="JDG123" i="3"/>
  <c r="JDF123" i="3"/>
  <c r="JDE123" i="3"/>
  <c r="JDD123" i="3"/>
  <c r="JDC123" i="3"/>
  <c r="JDB123" i="3"/>
  <c r="JDA123" i="3"/>
  <c r="JCZ123" i="3"/>
  <c r="JCY123" i="3"/>
  <c r="JCX123" i="3"/>
  <c r="JCW123" i="3"/>
  <c r="JCV123" i="3"/>
  <c r="JCU123" i="3"/>
  <c r="JCT123" i="3"/>
  <c r="JCS123" i="3"/>
  <c r="JCR123" i="3"/>
  <c r="JCQ123" i="3"/>
  <c r="JCP123" i="3"/>
  <c r="JCO123" i="3"/>
  <c r="JCN123" i="3"/>
  <c r="JCM123" i="3"/>
  <c r="JCL123" i="3"/>
  <c r="JCK123" i="3"/>
  <c r="JCJ123" i="3"/>
  <c r="JCI123" i="3"/>
  <c r="JCH123" i="3"/>
  <c r="JCG123" i="3"/>
  <c r="JCF123" i="3"/>
  <c r="JCE123" i="3"/>
  <c r="JCD123" i="3"/>
  <c r="JCC123" i="3"/>
  <c r="JCB123" i="3"/>
  <c r="JCA123" i="3"/>
  <c r="JBZ123" i="3"/>
  <c r="JBY123" i="3"/>
  <c r="JBX123" i="3"/>
  <c r="JBW123" i="3"/>
  <c r="JBV123" i="3"/>
  <c r="JBU123" i="3"/>
  <c r="JBT123" i="3"/>
  <c r="JBS123" i="3"/>
  <c r="JBR123" i="3"/>
  <c r="JBQ123" i="3"/>
  <c r="JBP123" i="3"/>
  <c r="JBO123" i="3"/>
  <c r="JBN123" i="3"/>
  <c r="JBM123" i="3"/>
  <c r="JBL123" i="3"/>
  <c r="JBK123" i="3"/>
  <c r="JBJ123" i="3"/>
  <c r="JBI123" i="3"/>
  <c r="JBH123" i="3"/>
  <c r="JBG123" i="3"/>
  <c r="JBF123" i="3"/>
  <c r="JBE123" i="3"/>
  <c r="JBD123" i="3"/>
  <c r="JBC123" i="3"/>
  <c r="JBB123" i="3"/>
  <c r="JBA123" i="3"/>
  <c r="JAZ123" i="3"/>
  <c r="JAY123" i="3"/>
  <c r="JAX123" i="3"/>
  <c r="JAW123" i="3"/>
  <c r="JAV123" i="3"/>
  <c r="JAU123" i="3"/>
  <c r="JAT123" i="3"/>
  <c r="JAS123" i="3"/>
  <c r="JAR123" i="3"/>
  <c r="JAQ123" i="3"/>
  <c r="JAP123" i="3"/>
  <c r="JAO123" i="3"/>
  <c r="JAN123" i="3"/>
  <c r="JAM123" i="3"/>
  <c r="JAL123" i="3"/>
  <c r="JAK123" i="3"/>
  <c r="JAJ123" i="3"/>
  <c r="JAI123" i="3"/>
  <c r="JAH123" i="3"/>
  <c r="JAG123" i="3"/>
  <c r="JAF123" i="3"/>
  <c r="JAE123" i="3"/>
  <c r="JAD123" i="3"/>
  <c r="JAC123" i="3"/>
  <c r="JAB123" i="3"/>
  <c r="JAA123" i="3"/>
  <c r="IZZ123" i="3"/>
  <c r="IZY123" i="3"/>
  <c r="IZX123" i="3"/>
  <c r="IZW123" i="3"/>
  <c r="IZV123" i="3"/>
  <c r="IZU123" i="3"/>
  <c r="IZT123" i="3"/>
  <c r="IZS123" i="3"/>
  <c r="IZR123" i="3"/>
  <c r="IZQ123" i="3"/>
  <c r="IZP123" i="3"/>
  <c r="IZO123" i="3"/>
  <c r="IZN123" i="3"/>
  <c r="IZM123" i="3"/>
  <c r="IZL123" i="3"/>
  <c r="IZK123" i="3"/>
  <c r="IZJ123" i="3"/>
  <c r="IZI123" i="3"/>
  <c r="IZH123" i="3"/>
  <c r="IZG123" i="3"/>
  <c r="IZF123" i="3"/>
  <c r="IZE123" i="3"/>
  <c r="IZD123" i="3"/>
  <c r="IZC123" i="3"/>
  <c r="IZB123" i="3"/>
  <c r="IZA123" i="3"/>
  <c r="IYZ123" i="3"/>
  <c r="IYY123" i="3"/>
  <c r="IYX123" i="3"/>
  <c r="IYW123" i="3"/>
  <c r="IYV123" i="3"/>
  <c r="IYU123" i="3"/>
  <c r="IYT123" i="3"/>
  <c r="IYS123" i="3"/>
  <c r="IYR123" i="3"/>
  <c r="IYQ123" i="3"/>
  <c r="IYP123" i="3"/>
  <c r="IYO123" i="3"/>
  <c r="IYN123" i="3"/>
  <c r="IYM123" i="3"/>
  <c r="IYL123" i="3"/>
  <c r="IYK123" i="3"/>
  <c r="IYJ123" i="3"/>
  <c r="IYI123" i="3"/>
  <c r="IYH123" i="3"/>
  <c r="IYG123" i="3"/>
  <c r="IYF123" i="3"/>
  <c r="IYE123" i="3"/>
  <c r="IYD123" i="3"/>
  <c r="IYC123" i="3"/>
  <c r="IYB123" i="3"/>
  <c r="IYA123" i="3"/>
  <c r="IXZ123" i="3"/>
  <c r="IXY123" i="3"/>
  <c r="IXX123" i="3"/>
  <c r="IXW123" i="3"/>
  <c r="IXV123" i="3"/>
  <c r="IXU123" i="3"/>
  <c r="IXT123" i="3"/>
  <c r="IXS123" i="3"/>
  <c r="IXR123" i="3"/>
  <c r="IXQ123" i="3"/>
  <c r="IXP123" i="3"/>
  <c r="IXO123" i="3"/>
  <c r="IXN123" i="3"/>
  <c r="IXM123" i="3"/>
  <c r="IXL123" i="3"/>
  <c r="IXK123" i="3"/>
  <c r="IXJ123" i="3"/>
  <c r="IXI123" i="3"/>
  <c r="IXH123" i="3"/>
  <c r="IXG123" i="3"/>
  <c r="IXF123" i="3"/>
  <c r="IXE123" i="3"/>
  <c r="IXD123" i="3"/>
  <c r="IXC123" i="3"/>
  <c r="IXB123" i="3"/>
  <c r="IXA123" i="3"/>
  <c r="IWZ123" i="3"/>
  <c r="IWY123" i="3"/>
  <c r="IWX123" i="3"/>
  <c r="IWW123" i="3"/>
  <c r="IWV123" i="3"/>
  <c r="IWU123" i="3"/>
  <c r="IWT123" i="3"/>
  <c r="IWS123" i="3"/>
  <c r="IWR123" i="3"/>
  <c r="IWQ123" i="3"/>
  <c r="IWP123" i="3"/>
  <c r="IWO123" i="3"/>
  <c r="IWN123" i="3"/>
  <c r="IWM123" i="3"/>
  <c r="IWL123" i="3"/>
  <c r="IWK123" i="3"/>
  <c r="IWJ123" i="3"/>
  <c r="IWI123" i="3"/>
  <c r="IWH123" i="3"/>
  <c r="IWG123" i="3"/>
  <c r="IWF123" i="3"/>
  <c r="IWE123" i="3"/>
  <c r="IWD123" i="3"/>
  <c r="IWC123" i="3"/>
  <c r="IWB123" i="3"/>
  <c r="IWA123" i="3"/>
  <c r="IVZ123" i="3"/>
  <c r="IVY123" i="3"/>
  <c r="IVX123" i="3"/>
  <c r="IVW123" i="3"/>
  <c r="IVV123" i="3"/>
  <c r="IVU123" i="3"/>
  <c r="IVT123" i="3"/>
  <c r="IVS123" i="3"/>
  <c r="IVR123" i="3"/>
  <c r="IVQ123" i="3"/>
  <c r="IVP123" i="3"/>
  <c r="IVO123" i="3"/>
  <c r="IVN123" i="3"/>
  <c r="IVM123" i="3"/>
  <c r="IVL123" i="3"/>
  <c r="IVK123" i="3"/>
  <c r="IVJ123" i="3"/>
  <c r="IVI123" i="3"/>
  <c r="IVH123" i="3"/>
  <c r="IVG123" i="3"/>
  <c r="IVF123" i="3"/>
  <c r="IVE123" i="3"/>
  <c r="IVD123" i="3"/>
  <c r="IVC123" i="3"/>
  <c r="IVB123" i="3"/>
  <c r="IVA123" i="3"/>
  <c r="IUZ123" i="3"/>
  <c r="IUY123" i="3"/>
  <c r="IUX123" i="3"/>
  <c r="IUW123" i="3"/>
  <c r="IUV123" i="3"/>
  <c r="IUU123" i="3"/>
  <c r="IUT123" i="3"/>
  <c r="IUS123" i="3"/>
  <c r="IUR123" i="3"/>
  <c r="IUQ123" i="3"/>
  <c r="IUP123" i="3"/>
  <c r="IUO123" i="3"/>
  <c r="IUN123" i="3"/>
  <c r="IUM123" i="3"/>
  <c r="IUL123" i="3"/>
  <c r="IUK123" i="3"/>
  <c r="IUJ123" i="3"/>
  <c r="IUI123" i="3"/>
  <c r="IUH123" i="3"/>
  <c r="IUG123" i="3"/>
  <c r="IUF123" i="3"/>
  <c r="IUE123" i="3"/>
  <c r="IUD123" i="3"/>
  <c r="IUC123" i="3"/>
  <c r="IUB123" i="3"/>
  <c r="IUA123" i="3"/>
  <c r="ITZ123" i="3"/>
  <c r="ITY123" i="3"/>
  <c r="ITX123" i="3"/>
  <c r="ITW123" i="3"/>
  <c r="ITV123" i="3"/>
  <c r="ITU123" i="3"/>
  <c r="ITT123" i="3"/>
  <c r="ITS123" i="3"/>
  <c r="ITR123" i="3"/>
  <c r="ITQ123" i="3"/>
  <c r="ITP123" i="3"/>
  <c r="ITO123" i="3"/>
  <c r="ITN123" i="3"/>
  <c r="ITM123" i="3"/>
  <c r="ITL123" i="3"/>
  <c r="ITK123" i="3"/>
  <c r="ITJ123" i="3"/>
  <c r="ITI123" i="3"/>
  <c r="ITH123" i="3"/>
  <c r="ITG123" i="3"/>
  <c r="ITF123" i="3"/>
  <c r="ITE123" i="3"/>
  <c r="ITD123" i="3"/>
  <c r="ITC123" i="3"/>
  <c r="ITB123" i="3"/>
  <c r="ITA123" i="3"/>
  <c r="ISZ123" i="3"/>
  <c r="ISY123" i="3"/>
  <c r="ISX123" i="3"/>
  <c r="ISW123" i="3"/>
  <c r="ISV123" i="3"/>
  <c r="ISU123" i="3"/>
  <c r="IST123" i="3"/>
  <c r="ISS123" i="3"/>
  <c r="ISR123" i="3"/>
  <c r="ISQ123" i="3"/>
  <c r="ISP123" i="3"/>
  <c r="ISO123" i="3"/>
  <c r="ISN123" i="3"/>
  <c r="ISM123" i="3"/>
  <c r="ISL123" i="3"/>
  <c r="ISK123" i="3"/>
  <c r="ISJ123" i="3"/>
  <c r="ISI123" i="3"/>
  <c r="ISH123" i="3"/>
  <c r="ISG123" i="3"/>
  <c r="ISF123" i="3"/>
  <c r="ISE123" i="3"/>
  <c r="ISD123" i="3"/>
  <c r="ISC123" i="3"/>
  <c r="ISB123" i="3"/>
  <c r="ISA123" i="3"/>
  <c r="IRZ123" i="3"/>
  <c r="IRY123" i="3"/>
  <c r="IRX123" i="3"/>
  <c r="IRW123" i="3"/>
  <c r="IRV123" i="3"/>
  <c r="IRU123" i="3"/>
  <c r="IRT123" i="3"/>
  <c r="IRS123" i="3"/>
  <c r="IRR123" i="3"/>
  <c r="IRQ123" i="3"/>
  <c r="IRP123" i="3"/>
  <c r="IRO123" i="3"/>
  <c r="IRN123" i="3"/>
  <c r="IRM123" i="3"/>
  <c r="IRL123" i="3"/>
  <c r="IRK123" i="3"/>
  <c r="IRJ123" i="3"/>
  <c r="IRI123" i="3"/>
  <c r="IRH123" i="3"/>
  <c r="IRG123" i="3"/>
  <c r="IRF123" i="3"/>
  <c r="IRE123" i="3"/>
  <c r="IRD123" i="3"/>
  <c r="IRC123" i="3"/>
  <c r="IRB123" i="3"/>
  <c r="IRA123" i="3"/>
  <c r="IQZ123" i="3"/>
  <c r="IQY123" i="3"/>
  <c r="IQX123" i="3"/>
  <c r="IQW123" i="3"/>
  <c r="IQV123" i="3"/>
  <c r="IQU123" i="3"/>
  <c r="IQT123" i="3"/>
  <c r="IQS123" i="3"/>
  <c r="IQR123" i="3"/>
  <c r="IQQ123" i="3"/>
  <c r="IQP123" i="3"/>
  <c r="IQO123" i="3"/>
  <c r="IQN123" i="3"/>
  <c r="IQM123" i="3"/>
  <c r="IQL123" i="3"/>
  <c r="IQK123" i="3"/>
  <c r="IQJ123" i="3"/>
  <c r="IQI123" i="3"/>
  <c r="IQH123" i="3"/>
  <c r="IQG123" i="3"/>
  <c r="IQF123" i="3"/>
  <c r="IQE123" i="3"/>
  <c r="IQD123" i="3"/>
  <c r="IQC123" i="3"/>
  <c r="IQB123" i="3"/>
  <c r="IQA123" i="3"/>
  <c r="IPZ123" i="3"/>
  <c r="IPY123" i="3"/>
  <c r="IPX123" i="3"/>
  <c r="IPW123" i="3"/>
  <c r="IPV123" i="3"/>
  <c r="IPU123" i="3"/>
  <c r="IPT123" i="3"/>
  <c r="IPS123" i="3"/>
  <c r="IPR123" i="3"/>
  <c r="IPQ123" i="3"/>
  <c r="IPP123" i="3"/>
  <c r="IPO123" i="3"/>
  <c r="IPN123" i="3"/>
  <c r="IPM123" i="3"/>
  <c r="IPL123" i="3"/>
  <c r="IPK123" i="3"/>
  <c r="IPJ123" i="3"/>
  <c r="IPI123" i="3"/>
  <c r="IPH123" i="3"/>
  <c r="IPG123" i="3"/>
  <c r="IPF123" i="3"/>
  <c r="IPE123" i="3"/>
  <c r="IPD123" i="3"/>
  <c r="IPC123" i="3"/>
  <c r="IPB123" i="3"/>
  <c r="IPA123" i="3"/>
  <c r="IOZ123" i="3"/>
  <c r="IOY123" i="3"/>
  <c r="IOX123" i="3"/>
  <c r="IOW123" i="3"/>
  <c r="IOV123" i="3"/>
  <c r="IOU123" i="3"/>
  <c r="IOT123" i="3"/>
  <c r="IOS123" i="3"/>
  <c r="IOR123" i="3"/>
  <c r="IOQ123" i="3"/>
  <c r="IOP123" i="3"/>
  <c r="IOO123" i="3"/>
  <c r="ION123" i="3"/>
  <c r="IOM123" i="3"/>
  <c r="IOL123" i="3"/>
  <c r="IOK123" i="3"/>
  <c r="IOJ123" i="3"/>
  <c r="IOI123" i="3"/>
  <c r="IOH123" i="3"/>
  <c r="IOG123" i="3"/>
  <c r="IOF123" i="3"/>
  <c r="IOE123" i="3"/>
  <c r="IOD123" i="3"/>
  <c r="IOC123" i="3"/>
  <c r="IOB123" i="3"/>
  <c r="IOA123" i="3"/>
  <c r="INZ123" i="3"/>
  <c r="INY123" i="3"/>
  <c r="INX123" i="3"/>
  <c r="INW123" i="3"/>
  <c r="INV123" i="3"/>
  <c r="INU123" i="3"/>
  <c r="INT123" i="3"/>
  <c r="INS123" i="3"/>
  <c r="INR123" i="3"/>
  <c r="INQ123" i="3"/>
  <c r="INP123" i="3"/>
  <c r="INO123" i="3"/>
  <c r="INN123" i="3"/>
  <c r="INM123" i="3"/>
  <c r="INL123" i="3"/>
  <c r="INK123" i="3"/>
  <c r="INJ123" i="3"/>
  <c r="INI123" i="3"/>
  <c r="INH123" i="3"/>
  <c r="ING123" i="3"/>
  <c r="INF123" i="3"/>
  <c r="INE123" i="3"/>
  <c r="IND123" i="3"/>
  <c r="INC123" i="3"/>
  <c r="INB123" i="3"/>
  <c r="INA123" i="3"/>
  <c r="IMZ123" i="3"/>
  <c r="IMY123" i="3"/>
  <c r="IMX123" i="3"/>
  <c r="IMW123" i="3"/>
  <c r="IMV123" i="3"/>
  <c r="IMU123" i="3"/>
  <c r="IMT123" i="3"/>
  <c r="IMS123" i="3"/>
  <c r="IMR123" i="3"/>
  <c r="IMQ123" i="3"/>
  <c r="IMP123" i="3"/>
  <c r="IMO123" i="3"/>
  <c r="IMN123" i="3"/>
  <c r="IMM123" i="3"/>
  <c r="IML123" i="3"/>
  <c r="IMK123" i="3"/>
  <c r="IMJ123" i="3"/>
  <c r="IMI123" i="3"/>
  <c r="IMH123" i="3"/>
  <c r="IMG123" i="3"/>
  <c r="IMF123" i="3"/>
  <c r="IME123" i="3"/>
  <c r="IMD123" i="3"/>
  <c r="IMC123" i="3"/>
  <c r="IMB123" i="3"/>
  <c r="IMA123" i="3"/>
  <c r="ILZ123" i="3"/>
  <c r="ILY123" i="3"/>
  <c r="ILX123" i="3"/>
  <c r="ILW123" i="3"/>
  <c r="ILV123" i="3"/>
  <c r="ILU123" i="3"/>
  <c r="ILT123" i="3"/>
  <c r="ILS123" i="3"/>
  <c r="ILR123" i="3"/>
  <c r="ILQ123" i="3"/>
  <c r="ILP123" i="3"/>
  <c r="ILO123" i="3"/>
  <c r="ILN123" i="3"/>
  <c r="ILM123" i="3"/>
  <c r="ILL123" i="3"/>
  <c r="ILK123" i="3"/>
  <c r="ILJ123" i="3"/>
  <c r="ILI123" i="3"/>
  <c r="ILH123" i="3"/>
  <c r="ILG123" i="3"/>
  <c r="ILF123" i="3"/>
  <c r="ILE123" i="3"/>
  <c r="ILD123" i="3"/>
  <c r="ILC123" i="3"/>
  <c r="ILB123" i="3"/>
  <c r="ILA123" i="3"/>
  <c r="IKZ123" i="3"/>
  <c r="IKY123" i="3"/>
  <c r="IKX123" i="3"/>
  <c r="IKW123" i="3"/>
  <c r="IKV123" i="3"/>
  <c r="IKU123" i="3"/>
  <c r="IKT123" i="3"/>
  <c r="IKS123" i="3"/>
  <c r="IKR123" i="3"/>
  <c r="IKQ123" i="3"/>
  <c r="IKP123" i="3"/>
  <c r="IKO123" i="3"/>
  <c r="IKN123" i="3"/>
  <c r="IKM123" i="3"/>
  <c r="IKL123" i="3"/>
  <c r="IKK123" i="3"/>
  <c r="IKJ123" i="3"/>
  <c r="IKI123" i="3"/>
  <c r="IKH123" i="3"/>
  <c r="IKG123" i="3"/>
  <c r="IKF123" i="3"/>
  <c r="IKE123" i="3"/>
  <c r="IKD123" i="3"/>
  <c r="IKC123" i="3"/>
  <c r="IKB123" i="3"/>
  <c r="IKA123" i="3"/>
  <c r="IJZ123" i="3"/>
  <c r="IJY123" i="3"/>
  <c r="IJX123" i="3"/>
  <c r="IJW123" i="3"/>
  <c r="IJV123" i="3"/>
  <c r="IJU123" i="3"/>
  <c r="IJT123" i="3"/>
  <c r="IJS123" i="3"/>
  <c r="IJR123" i="3"/>
  <c r="IJQ123" i="3"/>
  <c r="IJP123" i="3"/>
  <c r="IJO123" i="3"/>
  <c r="IJN123" i="3"/>
  <c r="IJM123" i="3"/>
  <c r="IJL123" i="3"/>
  <c r="IJK123" i="3"/>
  <c r="IJJ123" i="3"/>
  <c r="IJI123" i="3"/>
  <c r="IJH123" i="3"/>
  <c r="IJG123" i="3"/>
  <c r="IJF123" i="3"/>
  <c r="IJE123" i="3"/>
  <c r="IJD123" i="3"/>
  <c r="IJC123" i="3"/>
  <c r="IJB123" i="3"/>
  <c r="IJA123" i="3"/>
  <c r="IIZ123" i="3"/>
  <c r="IIY123" i="3"/>
  <c r="IIX123" i="3"/>
  <c r="IIW123" i="3"/>
  <c r="IIV123" i="3"/>
  <c r="IIU123" i="3"/>
  <c r="IIT123" i="3"/>
  <c r="IIS123" i="3"/>
  <c r="IIR123" i="3"/>
  <c r="IIQ123" i="3"/>
  <c r="IIP123" i="3"/>
  <c r="IIO123" i="3"/>
  <c r="IIN123" i="3"/>
  <c r="IIM123" i="3"/>
  <c r="IIL123" i="3"/>
  <c r="IIK123" i="3"/>
  <c r="IIJ123" i="3"/>
  <c r="III123" i="3"/>
  <c r="IIH123" i="3"/>
  <c r="IIG123" i="3"/>
  <c r="IIF123" i="3"/>
  <c r="IIE123" i="3"/>
  <c r="IID123" i="3"/>
  <c r="IIC123" i="3"/>
  <c r="IIB123" i="3"/>
  <c r="IIA123" i="3"/>
  <c r="IHZ123" i="3"/>
  <c r="IHY123" i="3"/>
  <c r="IHX123" i="3"/>
  <c r="IHW123" i="3"/>
  <c r="IHV123" i="3"/>
  <c r="IHU123" i="3"/>
  <c r="IHT123" i="3"/>
  <c r="IHS123" i="3"/>
  <c r="IHR123" i="3"/>
  <c r="IHQ123" i="3"/>
  <c r="IHP123" i="3"/>
  <c r="IHO123" i="3"/>
  <c r="IHN123" i="3"/>
  <c r="IHM123" i="3"/>
  <c r="IHL123" i="3"/>
  <c r="IHK123" i="3"/>
  <c r="IHJ123" i="3"/>
  <c r="IHI123" i="3"/>
  <c r="IHH123" i="3"/>
  <c r="IHG123" i="3"/>
  <c r="IHF123" i="3"/>
  <c r="IHE123" i="3"/>
  <c r="IHD123" i="3"/>
  <c r="IHC123" i="3"/>
  <c r="IHB123" i="3"/>
  <c r="IHA123" i="3"/>
  <c r="IGZ123" i="3"/>
  <c r="IGY123" i="3"/>
  <c r="IGX123" i="3"/>
  <c r="IGW123" i="3"/>
  <c r="IGV123" i="3"/>
  <c r="IGU123" i="3"/>
  <c r="IGT123" i="3"/>
  <c r="IGS123" i="3"/>
  <c r="IGR123" i="3"/>
  <c r="IGQ123" i="3"/>
  <c r="IGP123" i="3"/>
  <c r="IGO123" i="3"/>
  <c r="IGN123" i="3"/>
  <c r="IGM123" i="3"/>
  <c r="IGL123" i="3"/>
  <c r="IGK123" i="3"/>
  <c r="IGJ123" i="3"/>
  <c r="IGI123" i="3"/>
  <c r="IGH123" i="3"/>
  <c r="IGG123" i="3"/>
  <c r="IGF123" i="3"/>
  <c r="IGE123" i="3"/>
  <c r="IGD123" i="3"/>
  <c r="IGC123" i="3"/>
  <c r="IGB123" i="3"/>
  <c r="IGA123" i="3"/>
  <c r="IFZ123" i="3"/>
  <c r="IFY123" i="3"/>
  <c r="IFX123" i="3"/>
  <c r="IFW123" i="3"/>
  <c r="IFV123" i="3"/>
  <c r="IFU123" i="3"/>
  <c r="IFT123" i="3"/>
  <c r="IFS123" i="3"/>
  <c r="IFR123" i="3"/>
  <c r="IFQ123" i="3"/>
  <c r="IFP123" i="3"/>
  <c r="IFO123" i="3"/>
  <c r="IFN123" i="3"/>
  <c r="IFM123" i="3"/>
  <c r="IFL123" i="3"/>
  <c r="IFK123" i="3"/>
  <c r="IFJ123" i="3"/>
  <c r="IFI123" i="3"/>
  <c r="IFH123" i="3"/>
  <c r="IFG123" i="3"/>
  <c r="IFF123" i="3"/>
  <c r="IFE123" i="3"/>
  <c r="IFD123" i="3"/>
  <c r="IFC123" i="3"/>
  <c r="IFB123" i="3"/>
  <c r="IFA123" i="3"/>
  <c r="IEZ123" i="3"/>
  <c r="IEY123" i="3"/>
  <c r="IEX123" i="3"/>
  <c r="IEW123" i="3"/>
  <c r="IEV123" i="3"/>
  <c r="IEU123" i="3"/>
  <c r="IET123" i="3"/>
  <c r="IES123" i="3"/>
  <c r="IER123" i="3"/>
  <c r="IEQ123" i="3"/>
  <c r="IEP123" i="3"/>
  <c r="IEO123" i="3"/>
  <c r="IEN123" i="3"/>
  <c r="IEM123" i="3"/>
  <c r="IEL123" i="3"/>
  <c r="IEK123" i="3"/>
  <c r="IEJ123" i="3"/>
  <c r="IEI123" i="3"/>
  <c r="IEH123" i="3"/>
  <c r="IEG123" i="3"/>
  <c r="IEF123" i="3"/>
  <c r="IEE123" i="3"/>
  <c r="IED123" i="3"/>
  <c r="IEC123" i="3"/>
  <c r="IEB123" i="3"/>
  <c r="IEA123" i="3"/>
  <c r="IDZ123" i="3"/>
  <c r="IDY123" i="3"/>
  <c r="IDX123" i="3"/>
  <c r="IDW123" i="3"/>
  <c r="IDV123" i="3"/>
  <c r="IDU123" i="3"/>
  <c r="IDT123" i="3"/>
  <c r="IDS123" i="3"/>
  <c r="IDR123" i="3"/>
  <c r="IDQ123" i="3"/>
  <c r="IDP123" i="3"/>
  <c r="IDO123" i="3"/>
  <c r="IDN123" i="3"/>
  <c r="IDM123" i="3"/>
  <c r="IDL123" i="3"/>
  <c r="IDK123" i="3"/>
  <c r="IDJ123" i="3"/>
  <c r="IDI123" i="3"/>
  <c r="IDH123" i="3"/>
  <c r="IDG123" i="3"/>
  <c r="IDF123" i="3"/>
  <c r="IDE123" i="3"/>
  <c r="IDD123" i="3"/>
  <c r="IDC123" i="3"/>
  <c r="IDB123" i="3"/>
  <c r="IDA123" i="3"/>
  <c r="ICZ123" i="3"/>
  <c r="ICY123" i="3"/>
  <c r="ICX123" i="3"/>
  <c r="ICW123" i="3"/>
  <c r="ICV123" i="3"/>
  <c r="ICU123" i="3"/>
  <c r="ICT123" i="3"/>
  <c r="ICS123" i="3"/>
  <c r="ICR123" i="3"/>
  <c r="ICQ123" i="3"/>
  <c r="ICP123" i="3"/>
  <c r="ICO123" i="3"/>
  <c r="ICN123" i="3"/>
  <c r="ICM123" i="3"/>
  <c r="ICL123" i="3"/>
  <c r="ICK123" i="3"/>
  <c r="ICJ123" i="3"/>
  <c r="ICI123" i="3"/>
  <c r="ICH123" i="3"/>
  <c r="ICG123" i="3"/>
  <c r="ICF123" i="3"/>
  <c r="ICE123" i="3"/>
  <c r="ICD123" i="3"/>
  <c r="ICC123" i="3"/>
  <c r="ICB123" i="3"/>
  <c r="ICA123" i="3"/>
  <c r="IBZ123" i="3"/>
  <c r="IBY123" i="3"/>
  <c r="IBX123" i="3"/>
  <c r="IBW123" i="3"/>
  <c r="IBV123" i="3"/>
  <c r="IBU123" i="3"/>
  <c r="IBT123" i="3"/>
  <c r="IBS123" i="3"/>
  <c r="IBR123" i="3"/>
  <c r="IBQ123" i="3"/>
  <c r="IBP123" i="3"/>
  <c r="IBO123" i="3"/>
  <c r="IBN123" i="3"/>
  <c r="IBM123" i="3"/>
  <c r="IBL123" i="3"/>
  <c r="IBK123" i="3"/>
  <c r="IBJ123" i="3"/>
  <c r="IBI123" i="3"/>
  <c r="IBH123" i="3"/>
  <c r="IBG123" i="3"/>
  <c r="IBF123" i="3"/>
  <c r="IBE123" i="3"/>
  <c r="IBD123" i="3"/>
  <c r="IBC123" i="3"/>
  <c r="IBB123" i="3"/>
  <c r="IBA123" i="3"/>
  <c r="IAZ123" i="3"/>
  <c r="IAY123" i="3"/>
  <c r="IAX123" i="3"/>
  <c r="IAW123" i="3"/>
  <c r="IAV123" i="3"/>
  <c r="IAU123" i="3"/>
  <c r="IAT123" i="3"/>
  <c r="IAS123" i="3"/>
  <c r="IAR123" i="3"/>
  <c r="IAQ123" i="3"/>
  <c r="IAP123" i="3"/>
  <c r="IAO123" i="3"/>
  <c r="IAN123" i="3"/>
  <c r="IAM123" i="3"/>
  <c r="IAL123" i="3"/>
  <c r="IAK123" i="3"/>
  <c r="IAJ123" i="3"/>
  <c r="IAI123" i="3"/>
  <c r="IAH123" i="3"/>
  <c r="IAG123" i="3"/>
  <c r="IAF123" i="3"/>
  <c r="IAE123" i="3"/>
  <c r="IAD123" i="3"/>
  <c r="IAC123" i="3"/>
  <c r="IAB123" i="3"/>
  <c r="IAA123" i="3"/>
  <c r="HZZ123" i="3"/>
  <c r="HZY123" i="3"/>
  <c r="HZX123" i="3"/>
  <c r="HZW123" i="3"/>
  <c r="HZV123" i="3"/>
  <c r="HZU123" i="3"/>
  <c r="HZT123" i="3"/>
  <c r="HZS123" i="3"/>
  <c r="HZR123" i="3"/>
  <c r="HZQ123" i="3"/>
  <c r="HZP123" i="3"/>
  <c r="HZO123" i="3"/>
  <c r="HZN123" i="3"/>
  <c r="HZM123" i="3"/>
  <c r="HZL123" i="3"/>
  <c r="HZK123" i="3"/>
  <c r="HZJ123" i="3"/>
  <c r="HZI123" i="3"/>
  <c r="HZH123" i="3"/>
  <c r="HZG123" i="3"/>
  <c r="HZF123" i="3"/>
  <c r="HZE123" i="3"/>
  <c r="HZD123" i="3"/>
  <c r="HZC123" i="3"/>
  <c r="HZB123" i="3"/>
  <c r="HZA123" i="3"/>
  <c r="HYZ123" i="3"/>
  <c r="HYY123" i="3"/>
  <c r="HYX123" i="3"/>
  <c r="HYW123" i="3"/>
  <c r="HYV123" i="3"/>
  <c r="HYU123" i="3"/>
  <c r="HYT123" i="3"/>
  <c r="HYS123" i="3"/>
  <c r="HYR123" i="3"/>
  <c r="HYQ123" i="3"/>
  <c r="HYP123" i="3"/>
  <c r="HYO123" i="3"/>
  <c r="HYN123" i="3"/>
  <c r="HYM123" i="3"/>
  <c r="HYL123" i="3"/>
  <c r="HYK123" i="3"/>
  <c r="HYJ123" i="3"/>
  <c r="HYI123" i="3"/>
  <c r="HYH123" i="3"/>
  <c r="HYG123" i="3"/>
  <c r="HYF123" i="3"/>
  <c r="HYE123" i="3"/>
  <c r="HYD123" i="3"/>
  <c r="HYC123" i="3"/>
  <c r="HYB123" i="3"/>
  <c r="HYA123" i="3"/>
  <c r="HXZ123" i="3"/>
  <c r="HXY123" i="3"/>
  <c r="HXX123" i="3"/>
  <c r="HXW123" i="3"/>
  <c r="HXV123" i="3"/>
  <c r="HXU123" i="3"/>
  <c r="HXT123" i="3"/>
  <c r="HXS123" i="3"/>
  <c r="HXR123" i="3"/>
  <c r="HXQ123" i="3"/>
  <c r="HXP123" i="3"/>
  <c r="HXO123" i="3"/>
  <c r="HXN123" i="3"/>
  <c r="HXM123" i="3"/>
  <c r="HXL123" i="3"/>
  <c r="HXK123" i="3"/>
  <c r="HXJ123" i="3"/>
  <c r="HXI123" i="3"/>
  <c r="HXH123" i="3"/>
  <c r="HXG123" i="3"/>
  <c r="HXF123" i="3"/>
  <c r="HXE123" i="3"/>
  <c r="HXD123" i="3"/>
  <c r="HXC123" i="3"/>
  <c r="HXB123" i="3"/>
  <c r="HXA123" i="3"/>
  <c r="HWZ123" i="3"/>
  <c r="HWY123" i="3"/>
  <c r="HWX123" i="3"/>
  <c r="HWW123" i="3"/>
  <c r="HWV123" i="3"/>
  <c r="HWU123" i="3"/>
  <c r="HWT123" i="3"/>
  <c r="HWS123" i="3"/>
  <c r="HWR123" i="3"/>
  <c r="HWQ123" i="3"/>
  <c r="HWP123" i="3"/>
  <c r="HWO123" i="3"/>
  <c r="HWN123" i="3"/>
  <c r="HWM123" i="3"/>
  <c r="HWL123" i="3"/>
  <c r="HWK123" i="3"/>
  <c r="HWJ123" i="3"/>
  <c r="HWI123" i="3"/>
  <c r="HWH123" i="3"/>
  <c r="HWG123" i="3"/>
  <c r="HWF123" i="3"/>
  <c r="HWE123" i="3"/>
  <c r="HWD123" i="3"/>
  <c r="HWC123" i="3"/>
  <c r="HWB123" i="3"/>
  <c r="HWA123" i="3"/>
  <c r="HVZ123" i="3"/>
  <c r="HVY123" i="3"/>
  <c r="HVX123" i="3"/>
  <c r="HVW123" i="3"/>
  <c r="HVV123" i="3"/>
  <c r="HVU123" i="3"/>
  <c r="HVT123" i="3"/>
  <c r="HVS123" i="3"/>
  <c r="HVR123" i="3"/>
  <c r="HVQ123" i="3"/>
  <c r="HVP123" i="3"/>
  <c r="HVO123" i="3"/>
  <c r="HVN123" i="3"/>
  <c r="HVM123" i="3"/>
  <c r="HVL123" i="3"/>
  <c r="HVK123" i="3"/>
  <c r="HVJ123" i="3"/>
  <c r="HVI123" i="3"/>
  <c r="HVH123" i="3"/>
  <c r="HVG123" i="3"/>
  <c r="HVF123" i="3"/>
  <c r="HVE123" i="3"/>
  <c r="HVD123" i="3"/>
  <c r="HVC123" i="3"/>
  <c r="HVB123" i="3"/>
  <c r="HVA123" i="3"/>
  <c r="HUZ123" i="3"/>
  <c r="HUY123" i="3"/>
  <c r="HUX123" i="3"/>
  <c r="HUW123" i="3"/>
  <c r="HUV123" i="3"/>
  <c r="HUU123" i="3"/>
  <c r="HUT123" i="3"/>
  <c r="HUS123" i="3"/>
  <c r="HUR123" i="3"/>
  <c r="HUQ123" i="3"/>
  <c r="HUP123" i="3"/>
  <c r="HUO123" i="3"/>
  <c r="HUN123" i="3"/>
  <c r="HUM123" i="3"/>
  <c r="HUL123" i="3"/>
  <c r="HUK123" i="3"/>
  <c r="HUJ123" i="3"/>
  <c r="HUI123" i="3"/>
  <c r="HUH123" i="3"/>
  <c r="HUG123" i="3"/>
  <c r="HUF123" i="3"/>
  <c r="HUE123" i="3"/>
  <c r="HUD123" i="3"/>
  <c r="HUC123" i="3"/>
  <c r="HUB123" i="3"/>
  <c r="HUA123" i="3"/>
  <c r="HTZ123" i="3"/>
  <c r="HTY123" i="3"/>
  <c r="HTX123" i="3"/>
  <c r="HTW123" i="3"/>
  <c r="HTV123" i="3"/>
  <c r="HTU123" i="3"/>
  <c r="HTT123" i="3"/>
  <c r="HTS123" i="3"/>
  <c r="HTR123" i="3"/>
  <c r="HTQ123" i="3"/>
  <c r="HTP123" i="3"/>
  <c r="HTO123" i="3"/>
  <c r="HTN123" i="3"/>
  <c r="HTM123" i="3"/>
  <c r="HTL123" i="3"/>
  <c r="HTK123" i="3"/>
  <c r="HTJ123" i="3"/>
  <c r="HTI123" i="3"/>
  <c r="HTH123" i="3"/>
  <c r="HTG123" i="3"/>
  <c r="HTF123" i="3"/>
  <c r="HTE123" i="3"/>
  <c r="HTD123" i="3"/>
  <c r="HTC123" i="3"/>
  <c r="HTB123" i="3"/>
  <c r="HTA123" i="3"/>
  <c r="HSZ123" i="3"/>
  <c r="HSY123" i="3"/>
  <c r="HSX123" i="3"/>
  <c r="HSW123" i="3"/>
  <c r="HSV123" i="3"/>
  <c r="HSU123" i="3"/>
  <c r="HST123" i="3"/>
  <c r="HSS123" i="3"/>
  <c r="HSR123" i="3"/>
  <c r="HSQ123" i="3"/>
  <c r="HSP123" i="3"/>
  <c r="HSO123" i="3"/>
  <c r="HSN123" i="3"/>
  <c r="HSM123" i="3"/>
  <c r="HSL123" i="3"/>
  <c r="HSK123" i="3"/>
  <c r="HSJ123" i="3"/>
  <c r="HSI123" i="3"/>
  <c r="HSH123" i="3"/>
  <c r="HSG123" i="3"/>
  <c r="HSF123" i="3"/>
  <c r="HSE123" i="3"/>
  <c r="HSD123" i="3"/>
  <c r="HSC123" i="3"/>
  <c r="HSB123" i="3"/>
  <c r="HSA123" i="3"/>
  <c r="HRZ123" i="3"/>
  <c r="HRY123" i="3"/>
  <c r="HRX123" i="3"/>
  <c r="HRW123" i="3"/>
  <c r="HRV123" i="3"/>
  <c r="HRU123" i="3"/>
  <c r="HRT123" i="3"/>
  <c r="HRS123" i="3"/>
  <c r="HRR123" i="3"/>
  <c r="HRQ123" i="3"/>
  <c r="HRP123" i="3"/>
  <c r="HRO123" i="3"/>
  <c r="HRN123" i="3"/>
  <c r="HRM123" i="3"/>
  <c r="HRL123" i="3"/>
  <c r="HRK123" i="3"/>
  <c r="HRJ123" i="3"/>
  <c r="HRI123" i="3"/>
  <c r="HRH123" i="3"/>
  <c r="HRG123" i="3"/>
  <c r="HRF123" i="3"/>
  <c r="HRE123" i="3"/>
  <c r="HRD123" i="3"/>
  <c r="HRC123" i="3"/>
  <c r="HRB123" i="3"/>
  <c r="HRA123" i="3"/>
  <c r="HQZ123" i="3"/>
  <c r="HQY123" i="3"/>
  <c r="HQX123" i="3"/>
  <c r="HQW123" i="3"/>
  <c r="HQV123" i="3"/>
  <c r="HQU123" i="3"/>
  <c r="HQT123" i="3"/>
  <c r="HQS123" i="3"/>
  <c r="HQR123" i="3"/>
  <c r="HQQ123" i="3"/>
  <c r="HQP123" i="3"/>
  <c r="HQO123" i="3"/>
  <c r="HQN123" i="3"/>
  <c r="HQM123" i="3"/>
  <c r="HQL123" i="3"/>
  <c r="HQK123" i="3"/>
  <c r="HQJ123" i="3"/>
  <c r="HQI123" i="3"/>
  <c r="HQH123" i="3"/>
  <c r="HQG123" i="3"/>
  <c r="HQF123" i="3"/>
  <c r="HQE123" i="3"/>
  <c r="HQD123" i="3"/>
  <c r="HQC123" i="3"/>
  <c r="HQB123" i="3"/>
  <c r="HQA123" i="3"/>
  <c r="HPZ123" i="3"/>
  <c r="HPY123" i="3"/>
  <c r="HPX123" i="3"/>
  <c r="HPW123" i="3"/>
  <c r="HPV123" i="3"/>
  <c r="HPU123" i="3"/>
  <c r="HPT123" i="3"/>
  <c r="HPS123" i="3"/>
  <c r="HPR123" i="3"/>
  <c r="HPQ123" i="3"/>
  <c r="HPP123" i="3"/>
  <c r="HPO123" i="3"/>
  <c r="HPN123" i="3"/>
  <c r="HPM123" i="3"/>
  <c r="HPL123" i="3"/>
  <c r="HPK123" i="3"/>
  <c r="HPJ123" i="3"/>
  <c r="HPI123" i="3"/>
  <c r="HPH123" i="3"/>
  <c r="HPG123" i="3"/>
  <c r="HPF123" i="3"/>
  <c r="HPE123" i="3"/>
  <c r="HPD123" i="3"/>
  <c r="HPC123" i="3"/>
  <c r="HPB123" i="3"/>
  <c r="HPA123" i="3"/>
  <c r="HOZ123" i="3"/>
  <c r="HOY123" i="3"/>
  <c r="HOX123" i="3"/>
  <c r="HOW123" i="3"/>
  <c r="HOV123" i="3"/>
  <c r="HOU123" i="3"/>
  <c r="HOT123" i="3"/>
  <c r="HOS123" i="3"/>
  <c r="HOR123" i="3"/>
  <c r="HOQ123" i="3"/>
  <c r="HOP123" i="3"/>
  <c r="HOO123" i="3"/>
  <c r="HON123" i="3"/>
  <c r="HOM123" i="3"/>
  <c r="HOL123" i="3"/>
  <c r="HOK123" i="3"/>
  <c r="HOJ123" i="3"/>
  <c r="HOI123" i="3"/>
  <c r="HOH123" i="3"/>
  <c r="HOG123" i="3"/>
  <c r="HOF123" i="3"/>
  <c r="HOE123" i="3"/>
  <c r="HOD123" i="3"/>
  <c r="HOC123" i="3"/>
  <c r="HOB123" i="3"/>
  <c r="HOA123" i="3"/>
  <c r="HNZ123" i="3"/>
  <c r="HNY123" i="3"/>
  <c r="HNX123" i="3"/>
  <c r="HNW123" i="3"/>
  <c r="HNV123" i="3"/>
  <c r="HNU123" i="3"/>
  <c r="HNT123" i="3"/>
  <c r="HNS123" i="3"/>
  <c r="HNR123" i="3"/>
  <c r="HNQ123" i="3"/>
  <c r="HNP123" i="3"/>
  <c r="HNO123" i="3"/>
  <c r="HNN123" i="3"/>
  <c r="HNM123" i="3"/>
  <c r="HNL123" i="3"/>
  <c r="HNK123" i="3"/>
  <c r="HNJ123" i="3"/>
  <c r="HNI123" i="3"/>
  <c r="HNH123" i="3"/>
  <c r="HNG123" i="3"/>
  <c r="HNF123" i="3"/>
  <c r="HNE123" i="3"/>
  <c r="HND123" i="3"/>
  <c r="HNC123" i="3"/>
  <c r="HNB123" i="3"/>
  <c r="HNA123" i="3"/>
  <c r="HMZ123" i="3"/>
  <c r="HMY123" i="3"/>
  <c r="HMX123" i="3"/>
  <c r="HMW123" i="3"/>
  <c r="HMV123" i="3"/>
  <c r="HMU123" i="3"/>
  <c r="HMT123" i="3"/>
  <c r="HMS123" i="3"/>
  <c r="HMR123" i="3"/>
  <c r="HMQ123" i="3"/>
  <c r="HMP123" i="3"/>
  <c r="HMO123" i="3"/>
  <c r="HMN123" i="3"/>
  <c r="HMM123" i="3"/>
  <c r="HML123" i="3"/>
  <c r="HMK123" i="3"/>
  <c r="HMJ123" i="3"/>
  <c r="HMI123" i="3"/>
  <c r="HMH123" i="3"/>
  <c r="HMG123" i="3"/>
  <c r="HMF123" i="3"/>
  <c r="HME123" i="3"/>
  <c r="HMD123" i="3"/>
  <c r="HMC123" i="3"/>
  <c r="HMB123" i="3"/>
  <c r="HMA123" i="3"/>
  <c r="HLZ123" i="3"/>
  <c r="HLY123" i="3"/>
  <c r="HLX123" i="3"/>
  <c r="HLW123" i="3"/>
  <c r="HLV123" i="3"/>
  <c r="HLU123" i="3"/>
  <c r="HLT123" i="3"/>
  <c r="HLS123" i="3"/>
  <c r="HLR123" i="3"/>
  <c r="HLQ123" i="3"/>
  <c r="HLP123" i="3"/>
  <c r="HLO123" i="3"/>
  <c r="HLN123" i="3"/>
  <c r="HLM123" i="3"/>
  <c r="HLL123" i="3"/>
  <c r="HLK123" i="3"/>
  <c r="HLJ123" i="3"/>
  <c r="HLI123" i="3"/>
  <c r="HLH123" i="3"/>
  <c r="HLG123" i="3"/>
  <c r="HLF123" i="3"/>
  <c r="HLE123" i="3"/>
  <c r="HLD123" i="3"/>
  <c r="HLC123" i="3"/>
  <c r="HLB123" i="3"/>
  <c r="HLA123" i="3"/>
  <c r="HKZ123" i="3"/>
  <c r="HKY123" i="3"/>
  <c r="HKX123" i="3"/>
  <c r="HKW123" i="3"/>
  <c r="HKV123" i="3"/>
  <c r="HKU123" i="3"/>
  <c r="HKT123" i="3"/>
  <c r="HKS123" i="3"/>
  <c r="HKR123" i="3"/>
  <c r="HKQ123" i="3"/>
  <c r="HKP123" i="3"/>
  <c r="HKO123" i="3"/>
  <c r="HKN123" i="3"/>
  <c r="HKM123" i="3"/>
  <c r="HKL123" i="3"/>
  <c r="HKK123" i="3"/>
  <c r="HKJ123" i="3"/>
  <c r="HKI123" i="3"/>
  <c r="HKH123" i="3"/>
  <c r="HKG123" i="3"/>
  <c r="HKF123" i="3"/>
  <c r="HKE123" i="3"/>
  <c r="HKD123" i="3"/>
  <c r="HKC123" i="3"/>
  <c r="HKB123" i="3"/>
  <c r="HKA123" i="3"/>
  <c r="HJZ123" i="3"/>
  <c r="HJY123" i="3"/>
  <c r="HJX123" i="3"/>
  <c r="HJW123" i="3"/>
  <c r="HJV123" i="3"/>
  <c r="HJU123" i="3"/>
  <c r="HJT123" i="3"/>
  <c r="HJS123" i="3"/>
  <c r="HJR123" i="3"/>
  <c r="HJQ123" i="3"/>
  <c r="HJP123" i="3"/>
  <c r="HJO123" i="3"/>
  <c r="HJN123" i="3"/>
  <c r="HJM123" i="3"/>
  <c r="HJL123" i="3"/>
  <c r="HJK123" i="3"/>
  <c r="HJJ123" i="3"/>
  <c r="HJI123" i="3"/>
  <c r="HJH123" i="3"/>
  <c r="HJG123" i="3"/>
  <c r="HJF123" i="3"/>
  <c r="HJE123" i="3"/>
  <c r="HJD123" i="3"/>
  <c r="HJC123" i="3"/>
  <c r="HJB123" i="3"/>
  <c r="HJA123" i="3"/>
  <c r="HIZ123" i="3"/>
  <c r="HIY123" i="3"/>
  <c r="HIX123" i="3"/>
  <c r="HIW123" i="3"/>
  <c r="HIV123" i="3"/>
  <c r="HIU123" i="3"/>
  <c r="HIT123" i="3"/>
  <c r="HIS123" i="3"/>
  <c r="HIR123" i="3"/>
  <c r="HIQ123" i="3"/>
  <c r="HIP123" i="3"/>
  <c r="HIO123" i="3"/>
  <c r="HIN123" i="3"/>
  <c r="HIM123" i="3"/>
  <c r="HIL123" i="3"/>
  <c r="HIK123" i="3"/>
  <c r="HIJ123" i="3"/>
  <c r="HII123" i="3"/>
  <c r="HIH123" i="3"/>
  <c r="HIG123" i="3"/>
  <c r="HIF123" i="3"/>
  <c r="HIE123" i="3"/>
  <c r="HID123" i="3"/>
  <c r="HIC123" i="3"/>
  <c r="HIB123" i="3"/>
  <c r="HIA123" i="3"/>
  <c r="HHZ123" i="3"/>
  <c r="HHY123" i="3"/>
  <c r="HHX123" i="3"/>
  <c r="HHW123" i="3"/>
  <c r="HHV123" i="3"/>
  <c r="HHU123" i="3"/>
  <c r="HHT123" i="3"/>
  <c r="HHS123" i="3"/>
  <c r="HHR123" i="3"/>
  <c r="HHQ123" i="3"/>
  <c r="HHP123" i="3"/>
  <c r="HHO123" i="3"/>
  <c r="HHN123" i="3"/>
  <c r="HHM123" i="3"/>
  <c r="HHL123" i="3"/>
  <c r="HHK123" i="3"/>
  <c r="HHJ123" i="3"/>
  <c r="HHI123" i="3"/>
  <c r="HHH123" i="3"/>
  <c r="HHG123" i="3"/>
  <c r="HHF123" i="3"/>
  <c r="HHE123" i="3"/>
  <c r="HHD123" i="3"/>
  <c r="HHC123" i="3"/>
  <c r="HHB123" i="3"/>
  <c r="HHA123" i="3"/>
  <c r="HGZ123" i="3"/>
  <c r="HGY123" i="3"/>
  <c r="HGX123" i="3"/>
  <c r="HGW123" i="3"/>
  <c r="HGV123" i="3"/>
  <c r="HGU123" i="3"/>
  <c r="HGT123" i="3"/>
  <c r="HGS123" i="3"/>
  <c r="HGR123" i="3"/>
  <c r="HGQ123" i="3"/>
  <c r="HGP123" i="3"/>
  <c r="HGO123" i="3"/>
  <c r="HGN123" i="3"/>
  <c r="HGM123" i="3"/>
  <c r="HGL123" i="3"/>
  <c r="HGK123" i="3"/>
  <c r="HGJ123" i="3"/>
  <c r="HGI123" i="3"/>
  <c r="HGH123" i="3"/>
  <c r="HGG123" i="3"/>
  <c r="HGF123" i="3"/>
  <c r="HGE123" i="3"/>
  <c r="HGD123" i="3"/>
  <c r="HGC123" i="3"/>
  <c r="HGB123" i="3"/>
  <c r="HGA123" i="3"/>
  <c r="HFZ123" i="3"/>
  <c r="HFY123" i="3"/>
  <c r="HFX123" i="3"/>
  <c r="HFW123" i="3"/>
  <c r="HFV123" i="3"/>
  <c r="HFU123" i="3"/>
  <c r="HFT123" i="3"/>
  <c r="HFS123" i="3"/>
  <c r="HFR123" i="3"/>
  <c r="HFQ123" i="3"/>
  <c r="HFP123" i="3"/>
  <c r="HFO123" i="3"/>
  <c r="HFN123" i="3"/>
  <c r="HFM123" i="3"/>
  <c r="HFL123" i="3"/>
  <c r="HFK123" i="3"/>
  <c r="HFJ123" i="3"/>
  <c r="HFI123" i="3"/>
  <c r="HFH123" i="3"/>
  <c r="HFG123" i="3"/>
  <c r="HFF123" i="3"/>
  <c r="HFE123" i="3"/>
  <c r="HFD123" i="3"/>
  <c r="HFC123" i="3"/>
  <c r="HFB123" i="3"/>
  <c r="HFA123" i="3"/>
  <c r="HEZ123" i="3"/>
  <c r="HEY123" i="3"/>
  <c r="HEX123" i="3"/>
  <c r="HEW123" i="3"/>
  <c r="HEV123" i="3"/>
  <c r="HEU123" i="3"/>
  <c r="HET123" i="3"/>
  <c r="HES123" i="3"/>
  <c r="HER123" i="3"/>
  <c r="HEQ123" i="3"/>
  <c r="HEP123" i="3"/>
  <c r="HEO123" i="3"/>
  <c r="HEN123" i="3"/>
  <c r="HEM123" i="3"/>
  <c r="HEL123" i="3"/>
  <c r="HEK123" i="3"/>
  <c r="HEJ123" i="3"/>
  <c r="HEI123" i="3"/>
  <c r="HEH123" i="3"/>
  <c r="HEG123" i="3"/>
  <c r="HEF123" i="3"/>
  <c r="HEE123" i="3"/>
  <c r="HED123" i="3"/>
  <c r="HEC123" i="3"/>
  <c r="HEB123" i="3"/>
  <c r="HEA123" i="3"/>
  <c r="HDZ123" i="3"/>
  <c r="HDY123" i="3"/>
  <c r="HDX123" i="3"/>
  <c r="HDW123" i="3"/>
  <c r="HDV123" i="3"/>
  <c r="HDU123" i="3"/>
  <c r="HDT123" i="3"/>
  <c r="HDS123" i="3"/>
  <c r="HDR123" i="3"/>
  <c r="HDQ123" i="3"/>
  <c r="HDP123" i="3"/>
  <c r="HDO123" i="3"/>
  <c r="HDN123" i="3"/>
  <c r="HDM123" i="3"/>
  <c r="HDL123" i="3"/>
  <c r="HDK123" i="3"/>
  <c r="HDJ123" i="3"/>
  <c r="HDI123" i="3"/>
  <c r="HDH123" i="3"/>
  <c r="HDG123" i="3"/>
  <c r="HDF123" i="3"/>
  <c r="HDE123" i="3"/>
  <c r="HDD123" i="3"/>
  <c r="HDC123" i="3"/>
  <c r="HDB123" i="3"/>
  <c r="HDA123" i="3"/>
  <c r="HCZ123" i="3"/>
  <c r="HCY123" i="3"/>
  <c r="HCX123" i="3"/>
  <c r="HCW123" i="3"/>
  <c r="HCV123" i="3"/>
  <c r="HCU123" i="3"/>
  <c r="HCT123" i="3"/>
  <c r="HCS123" i="3"/>
  <c r="HCR123" i="3"/>
  <c r="HCQ123" i="3"/>
  <c r="HCP123" i="3"/>
  <c r="HCO123" i="3"/>
  <c r="HCN123" i="3"/>
  <c r="HCM123" i="3"/>
  <c r="HCL123" i="3"/>
  <c r="HCK123" i="3"/>
  <c r="HCJ123" i="3"/>
  <c r="HCI123" i="3"/>
  <c r="HCH123" i="3"/>
  <c r="HCG123" i="3"/>
  <c r="HCF123" i="3"/>
  <c r="HCE123" i="3"/>
  <c r="HCD123" i="3"/>
  <c r="HCC123" i="3"/>
  <c r="HCB123" i="3"/>
  <c r="HCA123" i="3"/>
  <c r="HBZ123" i="3"/>
  <c r="HBY123" i="3"/>
  <c r="HBX123" i="3"/>
  <c r="HBW123" i="3"/>
  <c r="HBV123" i="3"/>
  <c r="HBU123" i="3"/>
  <c r="HBT123" i="3"/>
  <c r="HBS123" i="3"/>
  <c r="HBR123" i="3"/>
  <c r="HBQ123" i="3"/>
  <c r="HBP123" i="3"/>
  <c r="HBO123" i="3"/>
  <c r="HBN123" i="3"/>
  <c r="HBM123" i="3"/>
  <c r="HBL123" i="3"/>
  <c r="HBK123" i="3"/>
  <c r="HBJ123" i="3"/>
  <c r="HBI123" i="3"/>
  <c r="HBH123" i="3"/>
  <c r="HBG123" i="3"/>
  <c r="HBF123" i="3"/>
  <c r="HBE123" i="3"/>
  <c r="HBD123" i="3"/>
  <c r="HBC123" i="3"/>
  <c r="HBB123" i="3"/>
  <c r="HBA123" i="3"/>
  <c r="HAZ123" i="3"/>
  <c r="HAY123" i="3"/>
  <c r="HAX123" i="3"/>
  <c r="HAW123" i="3"/>
  <c r="HAV123" i="3"/>
  <c r="HAU123" i="3"/>
  <c r="HAT123" i="3"/>
  <c r="HAS123" i="3"/>
  <c r="HAR123" i="3"/>
  <c r="HAQ123" i="3"/>
  <c r="HAP123" i="3"/>
  <c r="HAO123" i="3"/>
  <c r="HAN123" i="3"/>
  <c r="HAM123" i="3"/>
  <c r="HAL123" i="3"/>
  <c r="HAK123" i="3"/>
  <c r="HAJ123" i="3"/>
  <c r="HAI123" i="3"/>
  <c r="HAH123" i="3"/>
  <c r="HAG123" i="3"/>
  <c r="HAF123" i="3"/>
  <c r="HAE123" i="3"/>
  <c r="HAD123" i="3"/>
  <c r="HAC123" i="3"/>
  <c r="HAB123" i="3"/>
  <c r="HAA123" i="3"/>
  <c r="GZZ123" i="3"/>
  <c r="GZY123" i="3"/>
  <c r="GZX123" i="3"/>
  <c r="GZW123" i="3"/>
  <c r="GZV123" i="3"/>
  <c r="GZU123" i="3"/>
  <c r="GZT123" i="3"/>
  <c r="GZS123" i="3"/>
  <c r="GZR123" i="3"/>
  <c r="GZQ123" i="3"/>
  <c r="GZP123" i="3"/>
  <c r="GZO123" i="3"/>
  <c r="GZN123" i="3"/>
  <c r="GZM123" i="3"/>
  <c r="GZL123" i="3"/>
  <c r="GZK123" i="3"/>
  <c r="GZJ123" i="3"/>
  <c r="GZI123" i="3"/>
  <c r="GZH123" i="3"/>
  <c r="GZG123" i="3"/>
  <c r="GZF123" i="3"/>
  <c r="GZE123" i="3"/>
  <c r="GZD123" i="3"/>
  <c r="GZC123" i="3"/>
  <c r="GZB123" i="3"/>
  <c r="GZA123" i="3"/>
  <c r="GYZ123" i="3"/>
  <c r="GYY123" i="3"/>
  <c r="GYX123" i="3"/>
  <c r="GYW123" i="3"/>
  <c r="GYV123" i="3"/>
  <c r="GYU123" i="3"/>
  <c r="GYT123" i="3"/>
  <c r="GYS123" i="3"/>
  <c r="GYR123" i="3"/>
  <c r="GYQ123" i="3"/>
  <c r="GYP123" i="3"/>
  <c r="GYO123" i="3"/>
  <c r="GYN123" i="3"/>
  <c r="GYM123" i="3"/>
  <c r="GYL123" i="3"/>
  <c r="GYK123" i="3"/>
  <c r="GYJ123" i="3"/>
  <c r="GYI123" i="3"/>
  <c r="GYH123" i="3"/>
  <c r="GYG123" i="3"/>
  <c r="GYF123" i="3"/>
  <c r="GYE123" i="3"/>
  <c r="GYD123" i="3"/>
  <c r="GYC123" i="3"/>
  <c r="GYB123" i="3"/>
  <c r="GYA123" i="3"/>
  <c r="GXZ123" i="3"/>
  <c r="GXY123" i="3"/>
  <c r="GXX123" i="3"/>
  <c r="GXW123" i="3"/>
  <c r="GXV123" i="3"/>
  <c r="GXU123" i="3"/>
  <c r="GXT123" i="3"/>
  <c r="GXS123" i="3"/>
  <c r="GXR123" i="3"/>
  <c r="GXQ123" i="3"/>
  <c r="GXP123" i="3"/>
  <c r="GXO123" i="3"/>
  <c r="GXN123" i="3"/>
  <c r="GXM123" i="3"/>
  <c r="GXL123" i="3"/>
  <c r="GXK123" i="3"/>
  <c r="GXJ123" i="3"/>
  <c r="GXI123" i="3"/>
  <c r="GXH123" i="3"/>
  <c r="GXG123" i="3"/>
  <c r="GXF123" i="3"/>
  <c r="GXE123" i="3"/>
  <c r="GXD123" i="3"/>
  <c r="GXC123" i="3"/>
  <c r="GXB123" i="3"/>
  <c r="GXA123" i="3"/>
  <c r="GWZ123" i="3"/>
  <c r="GWY123" i="3"/>
  <c r="GWX123" i="3"/>
  <c r="GWW123" i="3"/>
  <c r="GWV123" i="3"/>
  <c r="GWU123" i="3"/>
  <c r="GWT123" i="3"/>
  <c r="GWS123" i="3"/>
  <c r="GWR123" i="3"/>
  <c r="GWQ123" i="3"/>
  <c r="GWP123" i="3"/>
  <c r="GWO123" i="3"/>
  <c r="GWN123" i="3"/>
  <c r="GWM123" i="3"/>
  <c r="GWL123" i="3"/>
  <c r="GWK123" i="3"/>
  <c r="GWJ123" i="3"/>
  <c r="GWI123" i="3"/>
  <c r="GWH123" i="3"/>
  <c r="GWG123" i="3"/>
  <c r="GWF123" i="3"/>
  <c r="GWE123" i="3"/>
  <c r="GWD123" i="3"/>
  <c r="GWC123" i="3"/>
  <c r="GWB123" i="3"/>
  <c r="GWA123" i="3"/>
  <c r="GVZ123" i="3"/>
  <c r="GVY123" i="3"/>
  <c r="GVX123" i="3"/>
  <c r="GVW123" i="3"/>
  <c r="GVV123" i="3"/>
  <c r="GVU123" i="3"/>
  <c r="GVT123" i="3"/>
  <c r="GVS123" i="3"/>
  <c r="GVR123" i="3"/>
  <c r="GVQ123" i="3"/>
  <c r="GVP123" i="3"/>
  <c r="GVO123" i="3"/>
  <c r="GVN123" i="3"/>
  <c r="GVM123" i="3"/>
  <c r="GVL123" i="3"/>
  <c r="GVK123" i="3"/>
  <c r="GVJ123" i="3"/>
  <c r="GVI123" i="3"/>
  <c r="GVH123" i="3"/>
  <c r="GVG123" i="3"/>
  <c r="GVF123" i="3"/>
  <c r="GVE123" i="3"/>
  <c r="GVD123" i="3"/>
  <c r="GVC123" i="3"/>
  <c r="GVB123" i="3"/>
  <c r="GVA123" i="3"/>
  <c r="GUZ123" i="3"/>
  <c r="GUY123" i="3"/>
  <c r="GUX123" i="3"/>
  <c r="GUW123" i="3"/>
  <c r="GUV123" i="3"/>
  <c r="GUU123" i="3"/>
  <c r="GUT123" i="3"/>
  <c r="GUS123" i="3"/>
  <c r="GUR123" i="3"/>
  <c r="GUQ123" i="3"/>
  <c r="GUP123" i="3"/>
  <c r="GUO123" i="3"/>
  <c r="GUN123" i="3"/>
  <c r="GUM123" i="3"/>
  <c r="GUL123" i="3"/>
  <c r="GUK123" i="3"/>
  <c r="GUJ123" i="3"/>
  <c r="GUI123" i="3"/>
  <c r="GUH123" i="3"/>
  <c r="GUG123" i="3"/>
  <c r="GUF123" i="3"/>
  <c r="GUE123" i="3"/>
  <c r="GUD123" i="3"/>
  <c r="GUC123" i="3"/>
  <c r="GUB123" i="3"/>
  <c r="GUA123" i="3"/>
  <c r="GTZ123" i="3"/>
  <c r="GTY123" i="3"/>
  <c r="GTX123" i="3"/>
  <c r="GTW123" i="3"/>
  <c r="GTV123" i="3"/>
  <c r="GTU123" i="3"/>
  <c r="GTT123" i="3"/>
  <c r="GTS123" i="3"/>
  <c r="GTR123" i="3"/>
  <c r="GTQ123" i="3"/>
  <c r="GTP123" i="3"/>
  <c r="GTO123" i="3"/>
  <c r="GTN123" i="3"/>
  <c r="GTM123" i="3"/>
  <c r="GTL123" i="3"/>
  <c r="GTK123" i="3"/>
  <c r="GTJ123" i="3"/>
  <c r="GTI123" i="3"/>
  <c r="GTH123" i="3"/>
  <c r="GTG123" i="3"/>
  <c r="GTF123" i="3"/>
  <c r="GTE123" i="3"/>
  <c r="GTD123" i="3"/>
  <c r="GTC123" i="3"/>
  <c r="GTB123" i="3"/>
  <c r="GTA123" i="3"/>
  <c r="GSZ123" i="3"/>
  <c r="GSY123" i="3"/>
  <c r="GSX123" i="3"/>
  <c r="GSW123" i="3"/>
  <c r="GSV123" i="3"/>
  <c r="GSU123" i="3"/>
  <c r="GST123" i="3"/>
  <c r="GSS123" i="3"/>
  <c r="GSR123" i="3"/>
  <c r="GSQ123" i="3"/>
  <c r="GSP123" i="3"/>
  <c r="GSO123" i="3"/>
  <c r="GSN123" i="3"/>
  <c r="GSM123" i="3"/>
  <c r="GSL123" i="3"/>
  <c r="GSK123" i="3"/>
  <c r="GSJ123" i="3"/>
  <c r="GSI123" i="3"/>
  <c r="GSH123" i="3"/>
  <c r="GSG123" i="3"/>
  <c r="GSF123" i="3"/>
  <c r="GSE123" i="3"/>
  <c r="GSD123" i="3"/>
  <c r="GSC123" i="3"/>
  <c r="GSB123" i="3"/>
  <c r="GSA123" i="3"/>
  <c r="GRZ123" i="3"/>
  <c r="GRY123" i="3"/>
  <c r="GRX123" i="3"/>
  <c r="GRW123" i="3"/>
  <c r="GRV123" i="3"/>
  <c r="GRU123" i="3"/>
  <c r="GRT123" i="3"/>
  <c r="GRS123" i="3"/>
  <c r="GRR123" i="3"/>
  <c r="GRQ123" i="3"/>
  <c r="GRP123" i="3"/>
  <c r="GRO123" i="3"/>
  <c r="GRN123" i="3"/>
  <c r="GRM123" i="3"/>
  <c r="GRL123" i="3"/>
  <c r="GRK123" i="3"/>
  <c r="GRJ123" i="3"/>
  <c r="GRI123" i="3"/>
  <c r="GRH123" i="3"/>
  <c r="GRG123" i="3"/>
  <c r="GRF123" i="3"/>
  <c r="GRE123" i="3"/>
  <c r="GRD123" i="3"/>
  <c r="GRC123" i="3"/>
  <c r="GRB123" i="3"/>
  <c r="GRA123" i="3"/>
  <c r="GQZ123" i="3"/>
  <c r="GQY123" i="3"/>
  <c r="GQX123" i="3"/>
  <c r="GQW123" i="3"/>
  <c r="GQV123" i="3"/>
  <c r="GQU123" i="3"/>
  <c r="GQT123" i="3"/>
  <c r="GQS123" i="3"/>
  <c r="GQR123" i="3"/>
  <c r="GQQ123" i="3"/>
  <c r="GQP123" i="3"/>
  <c r="GQO123" i="3"/>
  <c r="GQN123" i="3"/>
  <c r="GQM123" i="3"/>
  <c r="GQL123" i="3"/>
  <c r="GQK123" i="3"/>
  <c r="GQJ123" i="3"/>
  <c r="GQI123" i="3"/>
  <c r="GQH123" i="3"/>
  <c r="GQG123" i="3"/>
  <c r="GQF123" i="3"/>
  <c r="GQE123" i="3"/>
  <c r="GQD123" i="3"/>
  <c r="GQC123" i="3"/>
  <c r="GQB123" i="3"/>
  <c r="GQA123" i="3"/>
  <c r="GPZ123" i="3"/>
  <c r="GPY123" i="3"/>
  <c r="GPX123" i="3"/>
  <c r="GPW123" i="3"/>
  <c r="GPV123" i="3"/>
  <c r="GPU123" i="3"/>
  <c r="GPT123" i="3"/>
  <c r="GPS123" i="3"/>
  <c r="GPR123" i="3"/>
  <c r="GPQ123" i="3"/>
  <c r="GPP123" i="3"/>
  <c r="GPO123" i="3"/>
  <c r="GPN123" i="3"/>
  <c r="GPM123" i="3"/>
  <c r="GPL123" i="3"/>
  <c r="GPK123" i="3"/>
  <c r="GPJ123" i="3"/>
  <c r="GPI123" i="3"/>
  <c r="GPH123" i="3"/>
  <c r="GPG123" i="3"/>
  <c r="GPF123" i="3"/>
  <c r="GPE123" i="3"/>
  <c r="GPD123" i="3"/>
  <c r="GPC123" i="3"/>
  <c r="GPB123" i="3"/>
  <c r="GPA123" i="3"/>
  <c r="GOZ123" i="3"/>
  <c r="GOY123" i="3"/>
  <c r="GOX123" i="3"/>
  <c r="GOW123" i="3"/>
  <c r="GOV123" i="3"/>
  <c r="GOU123" i="3"/>
  <c r="GOT123" i="3"/>
  <c r="GOS123" i="3"/>
  <c r="GOR123" i="3"/>
  <c r="GOQ123" i="3"/>
  <c r="GOP123" i="3"/>
  <c r="GOO123" i="3"/>
  <c r="GON123" i="3"/>
  <c r="GOM123" i="3"/>
  <c r="GOL123" i="3"/>
  <c r="GOK123" i="3"/>
  <c r="GOJ123" i="3"/>
  <c r="GOI123" i="3"/>
  <c r="GOH123" i="3"/>
  <c r="GOG123" i="3"/>
  <c r="GOF123" i="3"/>
  <c r="GOE123" i="3"/>
  <c r="GOD123" i="3"/>
  <c r="GOC123" i="3"/>
  <c r="GOB123" i="3"/>
  <c r="GOA123" i="3"/>
  <c r="GNZ123" i="3"/>
  <c r="GNY123" i="3"/>
  <c r="GNX123" i="3"/>
  <c r="GNW123" i="3"/>
  <c r="GNV123" i="3"/>
  <c r="GNU123" i="3"/>
  <c r="GNT123" i="3"/>
  <c r="GNS123" i="3"/>
  <c r="GNR123" i="3"/>
  <c r="GNQ123" i="3"/>
  <c r="GNP123" i="3"/>
  <c r="GNO123" i="3"/>
  <c r="GNN123" i="3"/>
  <c r="GNM123" i="3"/>
  <c r="GNL123" i="3"/>
  <c r="GNK123" i="3"/>
  <c r="GNJ123" i="3"/>
  <c r="GNI123" i="3"/>
  <c r="GNH123" i="3"/>
  <c r="GNG123" i="3"/>
  <c r="GNF123" i="3"/>
  <c r="GNE123" i="3"/>
  <c r="GND123" i="3"/>
  <c r="GNC123" i="3"/>
  <c r="GNB123" i="3"/>
  <c r="GNA123" i="3"/>
  <c r="GMZ123" i="3"/>
  <c r="GMY123" i="3"/>
  <c r="GMX123" i="3"/>
  <c r="GMW123" i="3"/>
  <c r="GMV123" i="3"/>
  <c r="GMU123" i="3"/>
  <c r="GMT123" i="3"/>
  <c r="GMS123" i="3"/>
  <c r="GMR123" i="3"/>
  <c r="GMQ123" i="3"/>
  <c r="GMP123" i="3"/>
  <c r="GMO123" i="3"/>
  <c r="GMN123" i="3"/>
  <c r="GMM123" i="3"/>
  <c r="GML123" i="3"/>
  <c r="GMK123" i="3"/>
  <c r="GMJ123" i="3"/>
  <c r="GMI123" i="3"/>
  <c r="GMH123" i="3"/>
  <c r="GMG123" i="3"/>
  <c r="GMF123" i="3"/>
  <c r="GME123" i="3"/>
  <c r="GMD123" i="3"/>
  <c r="GMC123" i="3"/>
  <c r="GMB123" i="3"/>
  <c r="GMA123" i="3"/>
  <c r="GLZ123" i="3"/>
  <c r="GLY123" i="3"/>
  <c r="GLX123" i="3"/>
  <c r="GLW123" i="3"/>
  <c r="GLV123" i="3"/>
  <c r="GLU123" i="3"/>
  <c r="GLT123" i="3"/>
  <c r="GLS123" i="3"/>
  <c r="GLR123" i="3"/>
  <c r="GLQ123" i="3"/>
  <c r="GLP123" i="3"/>
  <c r="GLO123" i="3"/>
  <c r="GLN123" i="3"/>
  <c r="GLM123" i="3"/>
  <c r="GLL123" i="3"/>
  <c r="GLK123" i="3"/>
  <c r="GLJ123" i="3"/>
  <c r="GLI123" i="3"/>
  <c r="GLH123" i="3"/>
  <c r="GLG123" i="3"/>
  <c r="GLF123" i="3"/>
  <c r="GLE123" i="3"/>
  <c r="GLD123" i="3"/>
  <c r="GLC123" i="3"/>
  <c r="GLB123" i="3"/>
  <c r="GLA123" i="3"/>
  <c r="GKZ123" i="3"/>
  <c r="GKY123" i="3"/>
  <c r="GKX123" i="3"/>
  <c r="GKW123" i="3"/>
  <c r="GKV123" i="3"/>
  <c r="GKU123" i="3"/>
  <c r="GKT123" i="3"/>
  <c r="GKS123" i="3"/>
  <c r="GKR123" i="3"/>
  <c r="GKQ123" i="3"/>
  <c r="GKP123" i="3"/>
  <c r="GKO123" i="3"/>
  <c r="GKN123" i="3"/>
  <c r="GKM123" i="3"/>
  <c r="GKL123" i="3"/>
  <c r="GKK123" i="3"/>
  <c r="GKJ123" i="3"/>
  <c r="GKI123" i="3"/>
  <c r="GKH123" i="3"/>
  <c r="GKG123" i="3"/>
  <c r="GKF123" i="3"/>
  <c r="GKE123" i="3"/>
  <c r="GKD123" i="3"/>
  <c r="GKC123" i="3"/>
  <c r="GKB123" i="3"/>
  <c r="GKA123" i="3"/>
  <c r="GJZ123" i="3"/>
  <c r="GJY123" i="3"/>
  <c r="GJX123" i="3"/>
  <c r="GJW123" i="3"/>
  <c r="GJV123" i="3"/>
  <c r="GJU123" i="3"/>
  <c r="GJT123" i="3"/>
  <c r="GJS123" i="3"/>
  <c r="GJR123" i="3"/>
  <c r="GJQ123" i="3"/>
  <c r="GJP123" i="3"/>
  <c r="GJO123" i="3"/>
  <c r="GJN123" i="3"/>
  <c r="GJM123" i="3"/>
  <c r="GJL123" i="3"/>
  <c r="GJK123" i="3"/>
  <c r="GJJ123" i="3"/>
  <c r="GJI123" i="3"/>
  <c r="GJH123" i="3"/>
  <c r="GJG123" i="3"/>
  <c r="GJF123" i="3"/>
  <c r="GJE123" i="3"/>
  <c r="GJD123" i="3"/>
  <c r="GJC123" i="3"/>
  <c r="GJB123" i="3"/>
  <c r="GJA123" i="3"/>
  <c r="GIZ123" i="3"/>
  <c r="GIY123" i="3"/>
  <c r="GIX123" i="3"/>
  <c r="GIW123" i="3"/>
  <c r="GIV123" i="3"/>
  <c r="GIU123" i="3"/>
  <c r="GIT123" i="3"/>
  <c r="GIS123" i="3"/>
  <c r="GIR123" i="3"/>
  <c r="GIQ123" i="3"/>
  <c r="GIP123" i="3"/>
  <c r="GIO123" i="3"/>
  <c r="GIN123" i="3"/>
  <c r="GIM123" i="3"/>
  <c r="GIL123" i="3"/>
  <c r="GIK123" i="3"/>
  <c r="GIJ123" i="3"/>
  <c r="GII123" i="3"/>
  <c r="GIH123" i="3"/>
  <c r="GIG123" i="3"/>
  <c r="GIF123" i="3"/>
  <c r="GIE123" i="3"/>
  <c r="GID123" i="3"/>
  <c r="GIC123" i="3"/>
  <c r="GIB123" i="3"/>
  <c r="GIA123" i="3"/>
  <c r="GHZ123" i="3"/>
  <c r="GHY123" i="3"/>
  <c r="GHX123" i="3"/>
  <c r="GHW123" i="3"/>
  <c r="GHV123" i="3"/>
  <c r="GHU123" i="3"/>
  <c r="GHT123" i="3"/>
  <c r="GHS123" i="3"/>
  <c r="GHR123" i="3"/>
  <c r="GHQ123" i="3"/>
  <c r="GHP123" i="3"/>
  <c r="GHO123" i="3"/>
  <c r="GHN123" i="3"/>
  <c r="GHM123" i="3"/>
  <c r="GHL123" i="3"/>
  <c r="GHK123" i="3"/>
  <c r="GHJ123" i="3"/>
  <c r="GHI123" i="3"/>
  <c r="GHH123" i="3"/>
  <c r="GHG123" i="3"/>
  <c r="GHF123" i="3"/>
  <c r="GHE123" i="3"/>
  <c r="GHD123" i="3"/>
  <c r="GHC123" i="3"/>
  <c r="GHB123" i="3"/>
  <c r="GHA123" i="3"/>
  <c r="GGZ123" i="3"/>
  <c r="GGY123" i="3"/>
  <c r="GGX123" i="3"/>
  <c r="GGW123" i="3"/>
  <c r="GGV123" i="3"/>
  <c r="GGU123" i="3"/>
  <c r="GGT123" i="3"/>
  <c r="GGS123" i="3"/>
  <c r="GGR123" i="3"/>
  <c r="GGQ123" i="3"/>
  <c r="GGP123" i="3"/>
  <c r="GGO123" i="3"/>
  <c r="GGN123" i="3"/>
  <c r="GGM123" i="3"/>
  <c r="GGL123" i="3"/>
  <c r="GGK123" i="3"/>
  <c r="GGJ123" i="3"/>
  <c r="GGI123" i="3"/>
  <c r="GGH123" i="3"/>
  <c r="GGG123" i="3"/>
  <c r="GGF123" i="3"/>
  <c r="GGE123" i="3"/>
  <c r="GGD123" i="3"/>
  <c r="GGC123" i="3"/>
  <c r="GGB123" i="3"/>
  <c r="GGA123" i="3"/>
  <c r="GFZ123" i="3"/>
  <c r="GFY123" i="3"/>
  <c r="GFX123" i="3"/>
  <c r="GFW123" i="3"/>
  <c r="GFV123" i="3"/>
  <c r="GFU123" i="3"/>
  <c r="GFT123" i="3"/>
  <c r="GFS123" i="3"/>
  <c r="GFR123" i="3"/>
  <c r="GFQ123" i="3"/>
  <c r="GFP123" i="3"/>
  <c r="GFO123" i="3"/>
  <c r="GFN123" i="3"/>
  <c r="GFM123" i="3"/>
  <c r="GFL123" i="3"/>
  <c r="GFK123" i="3"/>
  <c r="GFJ123" i="3"/>
  <c r="GFI123" i="3"/>
  <c r="GFH123" i="3"/>
  <c r="GFG123" i="3"/>
  <c r="GFF123" i="3"/>
  <c r="GFE123" i="3"/>
  <c r="GFD123" i="3"/>
  <c r="GFC123" i="3"/>
  <c r="GFB123" i="3"/>
  <c r="GFA123" i="3"/>
  <c r="GEZ123" i="3"/>
  <c r="GEY123" i="3"/>
  <c r="GEX123" i="3"/>
  <c r="GEW123" i="3"/>
  <c r="GEV123" i="3"/>
  <c r="GEU123" i="3"/>
  <c r="GET123" i="3"/>
  <c r="GES123" i="3"/>
  <c r="GER123" i="3"/>
  <c r="GEQ123" i="3"/>
  <c r="GEP123" i="3"/>
  <c r="GEO123" i="3"/>
  <c r="GEN123" i="3"/>
  <c r="GEM123" i="3"/>
  <c r="GEL123" i="3"/>
  <c r="GEK123" i="3"/>
  <c r="GEJ123" i="3"/>
  <c r="GEI123" i="3"/>
  <c r="GEH123" i="3"/>
  <c r="GEG123" i="3"/>
  <c r="GEF123" i="3"/>
  <c r="GEE123" i="3"/>
  <c r="GED123" i="3"/>
  <c r="GEC123" i="3"/>
  <c r="GEB123" i="3"/>
  <c r="GEA123" i="3"/>
  <c r="GDZ123" i="3"/>
  <c r="GDY123" i="3"/>
  <c r="GDX123" i="3"/>
  <c r="GDW123" i="3"/>
  <c r="GDV123" i="3"/>
  <c r="GDU123" i="3"/>
  <c r="GDT123" i="3"/>
  <c r="GDS123" i="3"/>
  <c r="GDR123" i="3"/>
  <c r="GDQ123" i="3"/>
  <c r="GDP123" i="3"/>
  <c r="GDO123" i="3"/>
  <c r="GDN123" i="3"/>
  <c r="GDM123" i="3"/>
  <c r="GDL123" i="3"/>
  <c r="GDK123" i="3"/>
  <c r="GDJ123" i="3"/>
  <c r="GDI123" i="3"/>
  <c r="GDH123" i="3"/>
  <c r="GDG123" i="3"/>
  <c r="GDF123" i="3"/>
  <c r="GDE123" i="3"/>
  <c r="GDD123" i="3"/>
  <c r="GDC123" i="3"/>
  <c r="GDB123" i="3"/>
  <c r="GDA123" i="3"/>
  <c r="GCZ123" i="3"/>
  <c r="GCY123" i="3"/>
  <c r="GCX123" i="3"/>
  <c r="GCW123" i="3"/>
  <c r="GCV123" i="3"/>
  <c r="GCU123" i="3"/>
  <c r="GCT123" i="3"/>
  <c r="GCS123" i="3"/>
  <c r="GCR123" i="3"/>
  <c r="GCQ123" i="3"/>
  <c r="GCP123" i="3"/>
  <c r="GCO123" i="3"/>
  <c r="GCN123" i="3"/>
  <c r="GCM123" i="3"/>
  <c r="GCL123" i="3"/>
  <c r="GCK123" i="3"/>
  <c r="GCJ123" i="3"/>
  <c r="GCI123" i="3"/>
  <c r="GCH123" i="3"/>
  <c r="GCG123" i="3"/>
  <c r="GCF123" i="3"/>
  <c r="GCE123" i="3"/>
  <c r="GCD123" i="3"/>
  <c r="GCC123" i="3"/>
  <c r="GCB123" i="3"/>
  <c r="GCA123" i="3"/>
  <c r="GBZ123" i="3"/>
  <c r="GBY123" i="3"/>
  <c r="GBX123" i="3"/>
  <c r="GBW123" i="3"/>
  <c r="GBV123" i="3"/>
  <c r="GBU123" i="3"/>
  <c r="GBT123" i="3"/>
  <c r="GBS123" i="3"/>
  <c r="GBR123" i="3"/>
  <c r="GBQ123" i="3"/>
  <c r="GBP123" i="3"/>
  <c r="GBO123" i="3"/>
  <c r="GBN123" i="3"/>
  <c r="GBM123" i="3"/>
  <c r="GBL123" i="3"/>
  <c r="GBK123" i="3"/>
  <c r="GBJ123" i="3"/>
  <c r="GBI123" i="3"/>
  <c r="GBH123" i="3"/>
  <c r="GBG123" i="3"/>
  <c r="GBF123" i="3"/>
  <c r="GBE123" i="3"/>
  <c r="GBD123" i="3"/>
  <c r="GBC123" i="3"/>
  <c r="GBB123" i="3"/>
  <c r="GBA123" i="3"/>
  <c r="GAZ123" i="3"/>
  <c r="GAY123" i="3"/>
  <c r="GAX123" i="3"/>
  <c r="GAW123" i="3"/>
  <c r="GAV123" i="3"/>
  <c r="GAU123" i="3"/>
  <c r="GAT123" i="3"/>
  <c r="GAS123" i="3"/>
  <c r="GAR123" i="3"/>
  <c r="GAQ123" i="3"/>
  <c r="GAP123" i="3"/>
  <c r="GAO123" i="3"/>
  <c r="GAN123" i="3"/>
  <c r="GAM123" i="3"/>
  <c r="GAL123" i="3"/>
  <c r="GAK123" i="3"/>
  <c r="GAJ123" i="3"/>
  <c r="GAI123" i="3"/>
  <c r="GAH123" i="3"/>
  <c r="GAG123" i="3"/>
  <c r="GAF123" i="3"/>
  <c r="GAE123" i="3"/>
  <c r="GAD123" i="3"/>
  <c r="GAC123" i="3"/>
  <c r="GAB123" i="3"/>
  <c r="GAA123" i="3"/>
  <c r="FZZ123" i="3"/>
  <c r="FZY123" i="3"/>
  <c r="FZX123" i="3"/>
  <c r="FZW123" i="3"/>
  <c r="FZV123" i="3"/>
  <c r="FZU123" i="3"/>
  <c r="FZT123" i="3"/>
  <c r="FZS123" i="3"/>
  <c r="FZR123" i="3"/>
  <c r="FZQ123" i="3"/>
  <c r="FZP123" i="3"/>
  <c r="FZO123" i="3"/>
  <c r="FZN123" i="3"/>
  <c r="FZM123" i="3"/>
  <c r="FZL123" i="3"/>
  <c r="FZK123" i="3"/>
  <c r="FZJ123" i="3"/>
  <c r="FZI123" i="3"/>
  <c r="FZH123" i="3"/>
  <c r="FZG123" i="3"/>
  <c r="FZF123" i="3"/>
  <c r="FZE123" i="3"/>
  <c r="FZD123" i="3"/>
  <c r="FZC123" i="3"/>
  <c r="FZB123" i="3"/>
  <c r="FZA123" i="3"/>
  <c r="FYZ123" i="3"/>
  <c r="FYY123" i="3"/>
  <c r="FYX123" i="3"/>
  <c r="FYW123" i="3"/>
  <c r="FYV123" i="3"/>
  <c r="FYU123" i="3"/>
  <c r="FYT123" i="3"/>
  <c r="FYS123" i="3"/>
  <c r="FYR123" i="3"/>
  <c r="FYQ123" i="3"/>
  <c r="FYP123" i="3"/>
  <c r="FYO123" i="3"/>
  <c r="FYN123" i="3"/>
  <c r="FYM123" i="3"/>
  <c r="FYL123" i="3"/>
  <c r="FYK123" i="3"/>
  <c r="FYJ123" i="3"/>
  <c r="FYI123" i="3"/>
  <c r="FYH123" i="3"/>
  <c r="FYG123" i="3"/>
  <c r="FYF123" i="3"/>
  <c r="FYE123" i="3"/>
  <c r="FYD123" i="3"/>
  <c r="FYC123" i="3"/>
  <c r="FYB123" i="3"/>
  <c r="FYA123" i="3"/>
  <c r="FXZ123" i="3"/>
  <c r="FXY123" i="3"/>
  <c r="FXX123" i="3"/>
  <c r="FXW123" i="3"/>
  <c r="FXV123" i="3"/>
  <c r="FXU123" i="3"/>
  <c r="FXT123" i="3"/>
  <c r="FXS123" i="3"/>
  <c r="FXR123" i="3"/>
  <c r="FXQ123" i="3"/>
  <c r="FXP123" i="3"/>
  <c r="FXO123" i="3"/>
  <c r="FXN123" i="3"/>
  <c r="FXM123" i="3"/>
  <c r="FXL123" i="3"/>
  <c r="FXK123" i="3"/>
  <c r="FXJ123" i="3"/>
  <c r="FXI123" i="3"/>
  <c r="FXH123" i="3"/>
  <c r="FXG123" i="3"/>
  <c r="FXF123" i="3"/>
  <c r="FXE123" i="3"/>
  <c r="FXD123" i="3"/>
  <c r="FXC123" i="3"/>
  <c r="FXB123" i="3"/>
  <c r="FXA123" i="3"/>
  <c r="FWZ123" i="3"/>
  <c r="FWY123" i="3"/>
  <c r="FWX123" i="3"/>
  <c r="FWW123" i="3"/>
  <c r="FWV123" i="3"/>
  <c r="FWU123" i="3"/>
  <c r="FWT123" i="3"/>
  <c r="FWS123" i="3"/>
  <c r="FWR123" i="3"/>
  <c r="FWQ123" i="3"/>
  <c r="FWP123" i="3"/>
  <c r="FWO123" i="3"/>
  <c r="FWN123" i="3"/>
  <c r="FWM123" i="3"/>
  <c r="FWL123" i="3"/>
  <c r="FWK123" i="3"/>
  <c r="FWJ123" i="3"/>
  <c r="FWI123" i="3"/>
  <c r="FWH123" i="3"/>
  <c r="FWG123" i="3"/>
  <c r="FWF123" i="3"/>
  <c r="FWE123" i="3"/>
  <c r="FWD123" i="3"/>
  <c r="FWC123" i="3"/>
  <c r="FWB123" i="3"/>
  <c r="FWA123" i="3"/>
  <c r="FVZ123" i="3"/>
  <c r="FVY123" i="3"/>
  <c r="FVX123" i="3"/>
  <c r="FVW123" i="3"/>
  <c r="FVV123" i="3"/>
  <c r="FVU123" i="3"/>
  <c r="FVT123" i="3"/>
  <c r="FVS123" i="3"/>
  <c r="FVR123" i="3"/>
  <c r="FVQ123" i="3"/>
  <c r="FVP123" i="3"/>
  <c r="FVO123" i="3"/>
  <c r="FVN123" i="3"/>
  <c r="FVM123" i="3"/>
  <c r="FVL123" i="3"/>
  <c r="FVK123" i="3"/>
  <c r="FVJ123" i="3"/>
  <c r="FVI123" i="3"/>
  <c r="FVH123" i="3"/>
  <c r="FVG123" i="3"/>
  <c r="FVF123" i="3"/>
  <c r="FVE123" i="3"/>
  <c r="FVD123" i="3"/>
  <c r="FVC123" i="3"/>
  <c r="FVB123" i="3"/>
  <c r="FVA123" i="3"/>
  <c r="FUZ123" i="3"/>
  <c r="FUY123" i="3"/>
  <c r="FUX123" i="3"/>
  <c r="FUW123" i="3"/>
  <c r="FUV123" i="3"/>
  <c r="FUU123" i="3"/>
  <c r="FUT123" i="3"/>
  <c r="FUS123" i="3"/>
  <c r="FUR123" i="3"/>
  <c r="FUQ123" i="3"/>
  <c r="FUP123" i="3"/>
  <c r="FUO123" i="3"/>
  <c r="FUN123" i="3"/>
  <c r="FUM123" i="3"/>
  <c r="FUL123" i="3"/>
  <c r="FUK123" i="3"/>
  <c r="FUJ123" i="3"/>
  <c r="FUI123" i="3"/>
  <c r="FUH123" i="3"/>
  <c r="FUG123" i="3"/>
  <c r="FUF123" i="3"/>
  <c r="FUE123" i="3"/>
  <c r="FUD123" i="3"/>
  <c r="FUC123" i="3"/>
  <c r="FUB123" i="3"/>
  <c r="FUA123" i="3"/>
  <c r="FTZ123" i="3"/>
  <c r="FTY123" i="3"/>
  <c r="FTX123" i="3"/>
  <c r="FTW123" i="3"/>
  <c r="FTV123" i="3"/>
  <c r="FTU123" i="3"/>
  <c r="FTT123" i="3"/>
  <c r="FTS123" i="3"/>
  <c r="FTR123" i="3"/>
  <c r="FTQ123" i="3"/>
  <c r="FTP123" i="3"/>
  <c r="FTO123" i="3"/>
  <c r="FTN123" i="3"/>
  <c r="FTM123" i="3"/>
  <c r="FTL123" i="3"/>
  <c r="FTK123" i="3"/>
  <c r="FTJ123" i="3"/>
  <c r="FTI123" i="3"/>
  <c r="FTH123" i="3"/>
  <c r="FTG123" i="3"/>
  <c r="FTF123" i="3"/>
  <c r="FTE123" i="3"/>
  <c r="FTD123" i="3"/>
  <c r="FTC123" i="3"/>
  <c r="FTB123" i="3"/>
  <c r="FTA123" i="3"/>
  <c r="FSZ123" i="3"/>
  <c r="FSY123" i="3"/>
  <c r="FSX123" i="3"/>
  <c r="FSW123" i="3"/>
  <c r="FSV123" i="3"/>
  <c r="FSU123" i="3"/>
  <c r="FST123" i="3"/>
  <c r="FSS123" i="3"/>
  <c r="FSR123" i="3"/>
  <c r="FSQ123" i="3"/>
  <c r="FSP123" i="3"/>
  <c r="FSO123" i="3"/>
  <c r="FSN123" i="3"/>
  <c r="FSM123" i="3"/>
  <c r="FSL123" i="3"/>
  <c r="FSK123" i="3"/>
  <c r="FSJ123" i="3"/>
  <c r="FSI123" i="3"/>
  <c r="FSH123" i="3"/>
  <c r="FSG123" i="3"/>
  <c r="FSF123" i="3"/>
  <c r="FSE123" i="3"/>
  <c r="FSD123" i="3"/>
  <c r="FSC123" i="3"/>
  <c r="FSB123" i="3"/>
  <c r="FSA123" i="3"/>
  <c r="FRZ123" i="3"/>
  <c r="FRY123" i="3"/>
  <c r="FRX123" i="3"/>
  <c r="FRW123" i="3"/>
  <c r="FRV123" i="3"/>
  <c r="FRU123" i="3"/>
  <c r="FRT123" i="3"/>
  <c r="FRS123" i="3"/>
  <c r="FRR123" i="3"/>
  <c r="FRQ123" i="3"/>
  <c r="FRP123" i="3"/>
  <c r="FRO123" i="3"/>
  <c r="FRN123" i="3"/>
  <c r="FRM123" i="3"/>
  <c r="FRL123" i="3"/>
  <c r="FRK123" i="3"/>
  <c r="FRJ123" i="3"/>
  <c r="FRI123" i="3"/>
  <c r="FRH123" i="3"/>
  <c r="FRG123" i="3"/>
  <c r="FRF123" i="3"/>
  <c r="FRE123" i="3"/>
  <c r="FRD123" i="3"/>
  <c r="FRC123" i="3"/>
  <c r="FRB123" i="3"/>
  <c r="FRA123" i="3"/>
  <c r="FQZ123" i="3"/>
  <c r="FQY123" i="3"/>
  <c r="FQX123" i="3"/>
  <c r="FQW123" i="3"/>
  <c r="FQV123" i="3"/>
  <c r="FQU123" i="3"/>
  <c r="FQT123" i="3"/>
  <c r="FQS123" i="3"/>
  <c r="FQR123" i="3"/>
  <c r="FQQ123" i="3"/>
  <c r="FQP123" i="3"/>
  <c r="FQO123" i="3"/>
  <c r="FQN123" i="3"/>
  <c r="FQM123" i="3"/>
  <c r="FQL123" i="3"/>
  <c r="FQK123" i="3"/>
  <c r="FQJ123" i="3"/>
  <c r="FQI123" i="3"/>
  <c r="FQH123" i="3"/>
  <c r="FQG123" i="3"/>
  <c r="FQF123" i="3"/>
  <c r="FQE123" i="3"/>
  <c r="FQD123" i="3"/>
  <c r="FQC123" i="3"/>
  <c r="FQB123" i="3"/>
  <c r="FQA123" i="3"/>
  <c r="FPZ123" i="3"/>
  <c r="FPY123" i="3"/>
  <c r="FPX123" i="3"/>
  <c r="FPW123" i="3"/>
  <c r="FPV123" i="3"/>
  <c r="FPU123" i="3"/>
  <c r="FPT123" i="3"/>
  <c r="FPS123" i="3"/>
  <c r="FPR123" i="3"/>
  <c r="FPQ123" i="3"/>
  <c r="FPP123" i="3"/>
  <c r="FPO123" i="3"/>
  <c r="FPN123" i="3"/>
  <c r="FPM123" i="3"/>
  <c r="FPL123" i="3"/>
  <c r="FPK123" i="3"/>
  <c r="FPJ123" i="3"/>
  <c r="FPI123" i="3"/>
  <c r="FPH123" i="3"/>
  <c r="FPG123" i="3"/>
  <c r="FPF123" i="3"/>
  <c r="FPE123" i="3"/>
  <c r="FPD123" i="3"/>
  <c r="FPC123" i="3"/>
  <c r="FPB123" i="3"/>
  <c r="FPA123" i="3"/>
  <c r="FOZ123" i="3"/>
  <c r="FOY123" i="3"/>
  <c r="FOX123" i="3"/>
  <c r="FOW123" i="3"/>
  <c r="FOV123" i="3"/>
  <c r="FOU123" i="3"/>
  <c r="FOT123" i="3"/>
  <c r="FOS123" i="3"/>
  <c r="FOR123" i="3"/>
  <c r="FOQ123" i="3"/>
  <c r="FOP123" i="3"/>
  <c r="FOO123" i="3"/>
  <c r="FON123" i="3"/>
  <c r="FOM123" i="3"/>
  <c r="FOL123" i="3"/>
  <c r="FOK123" i="3"/>
  <c r="FOJ123" i="3"/>
  <c r="FOI123" i="3"/>
  <c r="FOH123" i="3"/>
  <c r="FOG123" i="3"/>
  <c r="FOF123" i="3"/>
  <c r="FOE123" i="3"/>
  <c r="FOD123" i="3"/>
  <c r="FOC123" i="3"/>
  <c r="FOB123" i="3"/>
  <c r="FOA123" i="3"/>
  <c r="FNZ123" i="3"/>
  <c r="FNY123" i="3"/>
  <c r="FNX123" i="3"/>
  <c r="FNW123" i="3"/>
  <c r="FNV123" i="3"/>
  <c r="FNU123" i="3"/>
  <c r="FNT123" i="3"/>
  <c r="FNS123" i="3"/>
  <c r="FNR123" i="3"/>
  <c r="FNQ123" i="3"/>
  <c r="FNP123" i="3"/>
  <c r="FNO123" i="3"/>
  <c r="FNN123" i="3"/>
  <c r="FNM123" i="3"/>
  <c r="FNL123" i="3"/>
  <c r="FNK123" i="3"/>
  <c r="FNJ123" i="3"/>
  <c r="FNI123" i="3"/>
  <c r="FNH123" i="3"/>
  <c r="FNG123" i="3"/>
  <c r="FNF123" i="3"/>
  <c r="FNE123" i="3"/>
  <c r="FND123" i="3"/>
  <c r="FNC123" i="3"/>
  <c r="FNB123" i="3"/>
  <c r="FNA123" i="3"/>
  <c r="FMZ123" i="3"/>
  <c r="FMY123" i="3"/>
  <c r="FMX123" i="3"/>
  <c r="FMW123" i="3"/>
  <c r="FMV123" i="3"/>
  <c r="FMU123" i="3"/>
  <c r="FMT123" i="3"/>
  <c r="FMS123" i="3"/>
  <c r="FMR123" i="3"/>
  <c r="FMQ123" i="3"/>
  <c r="FMP123" i="3"/>
  <c r="FMO123" i="3"/>
  <c r="FMN123" i="3"/>
  <c r="FMM123" i="3"/>
  <c r="FML123" i="3"/>
  <c r="FMK123" i="3"/>
  <c r="FMJ123" i="3"/>
  <c r="FMI123" i="3"/>
  <c r="FMH123" i="3"/>
  <c r="FMG123" i="3"/>
  <c r="FMF123" i="3"/>
  <c r="FME123" i="3"/>
  <c r="FMD123" i="3"/>
  <c r="FMC123" i="3"/>
  <c r="FMB123" i="3"/>
  <c r="FMA123" i="3"/>
  <c r="FLZ123" i="3"/>
  <c r="FLY123" i="3"/>
  <c r="FLX123" i="3"/>
  <c r="FLW123" i="3"/>
  <c r="FLV123" i="3"/>
  <c r="FLU123" i="3"/>
  <c r="FLT123" i="3"/>
  <c r="FLS123" i="3"/>
  <c r="FLR123" i="3"/>
  <c r="FLQ123" i="3"/>
  <c r="FLP123" i="3"/>
  <c r="FLO123" i="3"/>
  <c r="FLN123" i="3"/>
  <c r="FLM123" i="3"/>
  <c r="FLL123" i="3"/>
  <c r="FLK123" i="3"/>
  <c r="FLJ123" i="3"/>
  <c r="FLI123" i="3"/>
  <c r="FLH123" i="3"/>
  <c r="FLG123" i="3"/>
  <c r="FLF123" i="3"/>
  <c r="FLE123" i="3"/>
  <c r="FLD123" i="3"/>
  <c r="FLC123" i="3"/>
  <c r="FLB123" i="3"/>
  <c r="FLA123" i="3"/>
  <c r="FKZ123" i="3"/>
  <c r="FKY123" i="3"/>
  <c r="FKX123" i="3"/>
  <c r="FKW123" i="3"/>
  <c r="FKV123" i="3"/>
  <c r="FKU123" i="3"/>
  <c r="FKT123" i="3"/>
  <c r="FKS123" i="3"/>
  <c r="FKR123" i="3"/>
  <c r="FKQ123" i="3"/>
  <c r="FKP123" i="3"/>
  <c r="FKO123" i="3"/>
  <c r="FKN123" i="3"/>
  <c r="FKM123" i="3"/>
  <c r="FKL123" i="3"/>
  <c r="FKK123" i="3"/>
  <c r="FKJ123" i="3"/>
  <c r="FKI123" i="3"/>
  <c r="FKH123" i="3"/>
  <c r="FKG123" i="3"/>
  <c r="FKF123" i="3"/>
  <c r="FKE123" i="3"/>
  <c r="FKD123" i="3"/>
  <c r="FKC123" i="3"/>
  <c r="FKB123" i="3"/>
  <c r="FKA123" i="3"/>
  <c r="FJZ123" i="3"/>
  <c r="FJY123" i="3"/>
  <c r="FJX123" i="3"/>
  <c r="FJW123" i="3"/>
  <c r="FJV123" i="3"/>
  <c r="FJU123" i="3"/>
  <c r="FJT123" i="3"/>
  <c r="FJS123" i="3"/>
  <c r="FJR123" i="3"/>
  <c r="FJQ123" i="3"/>
  <c r="FJP123" i="3"/>
  <c r="FJO123" i="3"/>
  <c r="FJN123" i="3"/>
  <c r="FJM123" i="3"/>
  <c r="FJL123" i="3"/>
  <c r="FJK123" i="3"/>
  <c r="FJJ123" i="3"/>
  <c r="FJI123" i="3"/>
  <c r="FJH123" i="3"/>
  <c r="FJG123" i="3"/>
  <c r="FJF123" i="3"/>
  <c r="FJE123" i="3"/>
  <c r="FJD123" i="3"/>
  <c r="FJC123" i="3"/>
  <c r="FJB123" i="3"/>
  <c r="FJA123" i="3"/>
  <c r="FIZ123" i="3"/>
  <c r="FIY123" i="3"/>
  <c r="FIX123" i="3"/>
  <c r="FIW123" i="3"/>
  <c r="FIV123" i="3"/>
  <c r="FIU123" i="3"/>
  <c r="FIT123" i="3"/>
  <c r="FIS123" i="3"/>
  <c r="FIR123" i="3"/>
  <c r="FIQ123" i="3"/>
  <c r="FIP123" i="3"/>
  <c r="FIO123" i="3"/>
  <c r="FIN123" i="3"/>
  <c r="FIM123" i="3"/>
  <c r="FIL123" i="3"/>
  <c r="FIK123" i="3"/>
  <c r="FIJ123" i="3"/>
  <c r="FII123" i="3"/>
  <c r="FIH123" i="3"/>
  <c r="FIG123" i="3"/>
  <c r="FIF123" i="3"/>
  <c r="FIE123" i="3"/>
  <c r="FID123" i="3"/>
  <c r="FIC123" i="3"/>
  <c r="FIB123" i="3"/>
  <c r="FIA123" i="3"/>
  <c r="FHZ123" i="3"/>
  <c r="FHY123" i="3"/>
  <c r="FHX123" i="3"/>
  <c r="FHW123" i="3"/>
  <c r="FHV123" i="3"/>
  <c r="FHU123" i="3"/>
  <c r="FHT123" i="3"/>
  <c r="FHS123" i="3"/>
  <c r="FHR123" i="3"/>
  <c r="FHQ123" i="3"/>
  <c r="FHP123" i="3"/>
  <c r="FHO123" i="3"/>
  <c r="FHN123" i="3"/>
  <c r="FHM123" i="3"/>
  <c r="FHL123" i="3"/>
  <c r="FHK123" i="3"/>
  <c r="FHJ123" i="3"/>
  <c r="FHI123" i="3"/>
  <c r="FHH123" i="3"/>
  <c r="FHG123" i="3"/>
  <c r="FHF123" i="3"/>
  <c r="FHE123" i="3"/>
  <c r="FHD123" i="3"/>
  <c r="FHC123" i="3"/>
  <c r="FHB123" i="3"/>
  <c r="FHA123" i="3"/>
  <c r="FGZ123" i="3"/>
  <c r="FGY123" i="3"/>
  <c r="FGX123" i="3"/>
  <c r="FGW123" i="3"/>
  <c r="FGV123" i="3"/>
  <c r="FGU123" i="3"/>
  <c r="FGT123" i="3"/>
  <c r="FGS123" i="3"/>
  <c r="FGR123" i="3"/>
  <c r="FGQ123" i="3"/>
  <c r="FGP123" i="3"/>
  <c r="FGO123" i="3"/>
  <c r="FGN123" i="3"/>
  <c r="FGM123" i="3"/>
  <c r="FGL123" i="3"/>
  <c r="FGK123" i="3"/>
  <c r="FGJ123" i="3"/>
  <c r="FGI123" i="3"/>
  <c r="FGH123" i="3"/>
  <c r="FGG123" i="3"/>
  <c r="FGF123" i="3"/>
  <c r="FGE123" i="3"/>
  <c r="FGD123" i="3"/>
  <c r="FGC123" i="3"/>
  <c r="FGB123" i="3"/>
  <c r="FGA123" i="3"/>
  <c r="FFZ123" i="3"/>
  <c r="FFY123" i="3"/>
  <c r="FFX123" i="3"/>
  <c r="FFW123" i="3"/>
  <c r="FFV123" i="3"/>
  <c r="FFU123" i="3"/>
  <c r="FFT123" i="3"/>
  <c r="FFS123" i="3"/>
  <c r="FFR123" i="3"/>
  <c r="FFQ123" i="3"/>
  <c r="FFP123" i="3"/>
  <c r="FFO123" i="3"/>
  <c r="FFN123" i="3"/>
  <c r="FFM123" i="3"/>
  <c r="FFL123" i="3"/>
  <c r="FFK123" i="3"/>
  <c r="FFJ123" i="3"/>
  <c r="FFI123" i="3"/>
  <c r="FFH123" i="3"/>
  <c r="FFG123" i="3"/>
  <c r="FFF123" i="3"/>
  <c r="FFE123" i="3"/>
  <c r="FFD123" i="3"/>
  <c r="FFC123" i="3"/>
  <c r="FFB123" i="3"/>
  <c r="FFA123" i="3"/>
  <c r="FEZ123" i="3"/>
  <c r="FEY123" i="3"/>
  <c r="FEX123" i="3"/>
  <c r="FEW123" i="3"/>
  <c r="FEV123" i="3"/>
  <c r="FEU123" i="3"/>
  <c r="FET123" i="3"/>
  <c r="FES123" i="3"/>
  <c r="FER123" i="3"/>
  <c r="FEQ123" i="3"/>
  <c r="FEP123" i="3"/>
  <c r="FEO123" i="3"/>
  <c r="FEN123" i="3"/>
  <c r="FEM123" i="3"/>
  <c r="FEL123" i="3"/>
  <c r="FEK123" i="3"/>
  <c r="FEJ123" i="3"/>
  <c r="FEI123" i="3"/>
  <c r="FEH123" i="3"/>
  <c r="FEG123" i="3"/>
  <c r="FEF123" i="3"/>
  <c r="FEE123" i="3"/>
  <c r="FED123" i="3"/>
  <c r="FEC123" i="3"/>
  <c r="FEB123" i="3"/>
  <c r="FEA123" i="3"/>
  <c r="FDZ123" i="3"/>
  <c r="FDY123" i="3"/>
  <c r="FDX123" i="3"/>
  <c r="FDW123" i="3"/>
  <c r="FDV123" i="3"/>
  <c r="FDU123" i="3"/>
  <c r="FDT123" i="3"/>
  <c r="FDS123" i="3"/>
  <c r="FDR123" i="3"/>
  <c r="FDQ123" i="3"/>
  <c r="FDP123" i="3"/>
  <c r="FDO123" i="3"/>
  <c r="FDN123" i="3"/>
  <c r="FDM123" i="3"/>
  <c r="FDL123" i="3"/>
  <c r="FDK123" i="3"/>
  <c r="FDJ123" i="3"/>
  <c r="FDI123" i="3"/>
  <c r="FDH123" i="3"/>
  <c r="FDG123" i="3"/>
  <c r="FDF123" i="3"/>
  <c r="FDE123" i="3"/>
  <c r="FDD123" i="3"/>
  <c r="FDC123" i="3"/>
  <c r="FDB123" i="3"/>
  <c r="FDA123" i="3"/>
  <c r="FCZ123" i="3"/>
  <c r="FCY123" i="3"/>
  <c r="FCX123" i="3"/>
  <c r="FCW123" i="3"/>
  <c r="FCV123" i="3"/>
  <c r="FCU123" i="3"/>
  <c r="FCT123" i="3"/>
  <c r="FCS123" i="3"/>
  <c r="FCR123" i="3"/>
  <c r="FCQ123" i="3"/>
  <c r="FCP123" i="3"/>
  <c r="FCO123" i="3"/>
  <c r="FCN123" i="3"/>
  <c r="FCM123" i="3"/>
  <c r="FCL123" i="3"/>
  <c r="FCK123" i="3"/>
  <c r="FCJ123" i="3"/>
  <c r="FCI123" i="3"/>
  <c r="FCH123" i="3"/>
  <c r="FCG123" i="3"/>
  <c r="FCF123" i="3"/>
  <c r="FCE123" i="3"/>
  <c r="FCD123" i="3"/>
  <c r="FCC123" i="3"/>
  <c r="FCB123" i="3"/>
  <c r="FCA123" i="3"/>
  <c r="FBZ123" i="3"/>
  <c r="FBY123" i="3"/>
  <c r="FBX123" i="3"/>
  <c r="FBW123" i="3"/>
  <c r="FBV123" i="3"/>
  <c r="FBU123" i="3"/>
  <c r="FBT123" i="3"/>
  <c r="FBS123" i="3"/>
  <c r="FBR123" i="3"/>
  <c r="FBQ123" i="3"/>
  <c r="FBP123" i="3"/>
  <c r="FBO123" i="3"/>
  <c r="FBN123" i="3"/>
  <c r="FBM123" i="3"/>
  <c r="FBL123" i="3"/>
  <c r="FBK123" i="3"/>
  <c r="FBJ123" i="3"/>
  <c r="FBI123" i="3"/>
  <c r="FBH123" i="3"/>
  <c r="FBG123" i="3"/>
  <c r="FBF123" i="3"/>
  <c r="FBE123" i="3"/>
  <c r="FBD123" i="3"/>
  <c r="FBC123" i="3"/>
  <c r="FBB123" i="3"/>
  <c r="FBA123" i="3"/>
  <c r="FAZ123" i="3"/>
  <c r="FAY123" i="3"/>
  <c r="FAX123" i="3"/>
  <c r="FAW123" i="3"/>
  <c r="FAV123" i="3"/>
  <c r="FAU123" i="3"/>
  <c r="FAT123" i="3"/>
  <c r="FAS123" i="3"/>
  <c r="FAR123" i="3"/>
  <c r="FAQ123" i="3"/>
  <c r="FAP123" i="3"/>
  <c r="FAO123" i="3"/>
  <c r="FAN123" i="3"/>
  <c r="FAM123" i="3"/>
  <c r="FAL123" i="3"/>
  <c r="FAK123" i="3"/>
  <c r="FAJ123" i="3"/>
  <c r="FAI123" i="3"/>
  <c r="FAH123" i="3"/>
  <c r="FAG123" i="3"/>
  <c r="FAF123" i="3"/>
  <c r="FAE123" i="3"/>
  <c r="FAD123" i="3"/>
  <c r="FAC123" i="3"/>
  <c r="FAB123" i="3"/>
  <c r="FAA123" i="3"/>
  <c r="EZZ123" i="3"/>
  <c r="EZY123" i="3"/>
  <c r="EZX123" i="3"/>
  <c r="EZW123" i="3"/>
  <c r="EZV123" i="3"/>
  <c r="EZU123" i="3"/>
  <c r="EZT123" i="3"/>
  <c r="EZS123" i="3"/>
  <c r="EZR123" i="3"/>
  <c r="EZQ123" i="3"/>
  <c r="EZP123" i="3"/>
  <c r="EZO123" i="3"/>
  <c r="EZN123" i="3"/>
  <c r="EZM123" i="3"/>
  <c r="EZL123" i="3"/>
  <c r="EZK123" i="3"/>
  <c r="EZJ123" i="3"/>
  <c r="EZI123" i="3"/>
  <c r="EZH123" i="3"/>
  <c r="EZG123" i="3"/>
  <c r="EZF123" i="3"/>
  <c r="EZE123" i="3"/>
  <c r="EZD123" i="3"/>
  <c r="EZC123" i="3"/>
  <c r="EZB123" i="3"/>
  <c r="EZA123" i="3"/>
  <c r="EYZ123" i="3"/>
  <c r="EYY123" i="3"/>
  <c r="EYX123" i="3"/>
  <c r="EYW123" i="3"/>
  <c r="EYV123" i="3"/>
  <c r="EYU123" i="3"/>
  <c r="EYT123" i="3"/>
  <c r="EYS123" i="3"/>
  <c r="EYR123" i="3"/>
  <c r="EYQ123" i="3"/>
  <c r="EYP123" i="3"/>
  <c r="EYO123" i="3"/>
  <c r="EYN123" i="3"/>
  <c r="EYM123" i="3"/>
  <c r="EYL123" i="3"/>
  <c r="EYK123" i="3"/>
  <c r="EYJ123" i="3"/>
  <c r="EYI123" i="3"/>
  <c r="EYH123" i="3"/>
  <c r="EYG123" i="3"/>
  <c r="EYF123" i="3"/>
  <c r="EYE123" i="3"/>
  <c r="EYD123" i="3"/>
  <c r="EYC123" i="3"/>
  <c r="EYB123" i="3"/>
  <c r="EYA123" i="3"/>
  <c r="EXZ123" i="3"/>
  <c r="EXY123" i="3"/>
  <c r="EXX123" i="3"/>
  <c r="EXW123" i="3"/>
  <c r="EXV123" i="3"/>
  <c r="EXU123" i="3"/>
  <c r="EXT123" i="3"/>
  <c r="EXS123" i="3"/>
  <c r="EXR123" i="3"/>
  <c r="EXQ123" i="3"/>
  <c r="EXP123" i="3"/>
  <c r="EXO123" i="3"/>
  <c r="EXN123" i="3"/>
  <c r="EXM123" i="3"/>
  <c r="EXL123" i="3"/>
  <c r="EXK123" i="3"/>
  <c r="EXJ123" i="3"/>
  <c r="EXI123" i="3"/>
  <c r="EXH123" i="3"/>
  <c r="EXG123" i="3"/>
  <c r="EXF123" i="3"/>
  <c r="EXE123" i="3"/>
  <c r="EXD123" i="3"/>
  <c r="EXC123" i="3"/>
  <c r="EXB123" i="3"/>
  <c r="EXA123" i="3"/>
  <c r="EWZ123" i="3"/>
  <c r="EWY123" i="3"/>
  <c r="EWX123" i="3"/>
  <c r="EWW123" i="3"/>
  <c r="EWV123" i="3"/>
  <c r="EWU123" i="3"/>
  <c r="EWT123" i="3"/>
  <c r="EWS123" i="3"/>
  <c r="EWR123" i="3"/>
  <c r="EWQ123" i="3"/>
  <c r="EWP123" i="3"/>
  <c r="EWO123" i="3"/>
  <c r="EWN123" i="3"/>
  <c r="EWM123" i="3"/>
  <c r="EWL123" i="3"/>
  <c r="EWK123" i="3"/>
  <c r="EWJ123" i="3"/>
  <c r="EWI123" i="3"/>
  <c r="EWH123" i="3"/>
  <c r="EWG123" i="3"/>
  <c r="EWF123" i="3"/>
  <c r="EWE123" i="3"/>
  <c r="EWD123" i="3"/>
  <c r="EWC123" i="3"/>
  <c r="EWB123" i="3"/>
  <c r="EWA123" i="3"/>
  <c r="EVZ123" i="3"/>
  <c r="EVY123" i="3"/>
  <c r="EVX123" i="3"/>
  <c r="EVW123" i="3"/>
  <c r="EVV123" i="3"/>
  <c r="EVU123" i="3"/>
  <c r="EVT123" i="3"/>
  <c r="EVS123" i="3"/>
  <c r="EVR123" i="3"/>
  <c r="EVQ123" i="3"/>
  <c r="EVP123" i="3"/>
  <c r="EVO123" i="3"/>
  <c r="EVN123" i="3"/>
  <c r="EVM123" i="3"/>
  <c r="EVL123" i="3"/>
  <c r="EVK123" i="3"/>
  <c r="EVJ123" i="3"/>
  <c r="EVI123" i="3"/>
  <c r="EVH123" i="3"/>
  <c r="EVG123" i="3"/>
  <c r="EVF123" i="3"/>
  <c r="EVE123" i="3"/>
  <c r="EVD123" i="3"/>
  <c r="EVC123" i="3"/>
  <c r="EVB123" i="3"/>
  <c r="EVA123" i="3"/>
  <c r="EUZ123" i="3"/>
  <c r="EUY123" i="3"/>
  <c r="EUX123" i="3"/>
  <c r="EUW123" i="3"/>
  <c r="EUV123" i="3"/>
  <c r="EUU123" i="3"/>
  <c r="EUT123" i="3"/>
  <c r="EUS123" i="3"/>
  <c r="EUR123" i="3"/>
  <c r="EUQ123" i="3"/>
  <c r="EUP123" i="3"/>
  <c r="EUO123" i="3"/>
  <c r="EUN123" i="3"/>
  <c r="EUM123" i="3"/>
  <c r="EUL123" i="3"/>
  <c r="EUK123" i="3"/>
  <c r="EUJ123" i="3"/>
  <c r="EUI123" i="3"/>
  <c r="EUH123" i="3"/>
  <c r="EUG123" i="3"/>
  <c r="EUF123" i="3"/>
  <c r="EUE123" i="3"/>
  <c r="EUD123" i="3"/>
  <c r="EUC123" i="3"/>
  <c r="EUB123" i="3"/>
  <c r="EUA123" i="3"/>
  <c r="ETZ123" i="3"/>
  <c r="ETY123" i="3"/>
  <c r="ETX123" i="3"/>
  <c r="ETW123" i="3"/>
  <c r="ETV123" i="3"/>
  <c r="ETU123" i="3"/>
  <c r="ETT123" i="3"/>
  <c r="ETS123" i="3"/>
  <c r="ETR123" i="3"/>
  <c r="ETQ123" i="3"/>
  <c r="ETP123" i="3"/>
  <c r="ETO123" i="3"/>
  <c r="ETN123" i="3"/>
  <c r="ETM123" i="3"/>
  <c r="ETL123" i="3"/>
  <c r="ETK123" i="3"/>
  <c r="ETJ123" i="3"/>
  <c r="ETI123" i="3"/>
  <c r="ETH123" i="3"/>
  <c r="ETG123" i="3"/>
  <c r="ETF123" i="3"/>
  <c r="ETE123" i="3"/>
  <c r="ETD123" i="3"/>
  <c r="ETC123" i="3"/>
  <c r="ETB123" i="3"/>
  <c r="ETA123" i="3"/>
  <c r="ESZ123" i="3"/>
  <c r="ESY123" i="3"/>
  <c r="ESX123" i="3"/>
  <c r="ESW123" i="3"/>
  <c r="ESV123" i="3"/>
  <c r="ESU123" i="3"/>
  <c r="EST123" i="3"/>
  <c r="ESS123" i="3"/>
  <c r="ESR123" i="3"/>
  <c r="ESQ123" i="3"/>
  <c r="ESP123" i="3"/>
  <c r="ESO123" i="3"/>
  <c r="ESN123" i="3"/>
  <c r="ESM123" i="3"/>
  <c r="ESL123" i="3"/>
  <c r="ESK123" i="3"/>
  <c r="ESJ123" i="3"/>
  <c r="ESI123" i="3"/>
  <c r="ESH123" i="3"/>
  <c r="ESG123" i="3"/>
  <c r="ESF123" i="3"/>
  <c r="ESE123" i="3"/>
  <c r="ESD123" i="3"/>
  <c r="ESC123" i="3"/>
  <c r="ESB123" i="3"/>
  <c r="ESA123" i="3"/>
  <c r="ERZ123" i="3"/>
  <c r="ERY123" i="3"/>
  <c r="ERX123" i="3"/>
  <c r="ERW123" i="3"/>
  <c r="ERV123" i="3"/>
  <c r="ERU123" i="3"/>
  <c r="ERT123" i="3"/>
  <c r="ERS123" i="3"/>
  <c r="ERR123" i="3"/>
  <c r="ERQ123" i="3"/>
  <c r="ERP123" i="3"/>
  <c r="ERO123" i="3"/>
  <c r="ERN123" i="3"/>
  <c r="ERM123" i="3"/>
  <c r="ERL123" i="3"/>
  <c r="ERK123" i="3"/>
  <c r="ERJ123" i="3"/>
  <c r="ERI123" i="3"/>
  <c r="ERH123" i="3"/>
  <c r="ERG123" i="3"/>
  <c r="ERF123" i="3"/>
  <c r="ERE123" i="3"/>
  <c r="ERD123" i="3"/>
  <c r="ERC123" i="3"/>
  <c r="ERB123" i="3"/>
  <c r="ERA123" i="3"/>
  <c r="EQZ123" i="3"/>
  <c r="EQY123" i="3"/>
  <c r="EQX123" i="3"/>
  <c r="EQW123" i="3"/>
  <c r="EQV123" i="3"/>
  <c r="EQU123" i="3"/>
  <c r="EQT123" i="3"/>
  <c r="EQS123" i="3"/>
  <c r="EQR123" i="3"/>
  <c r="EQQ123" i="3"/>
  <c r="EQP123" i="3"/>
  <c r="EQO123" i="3"/>
  <c r="EQN123" i="3"/>
  <c r="EQM123" i="3"/>
  <c r="EQL123" i="3"/>
  <c r="EQK123" i="3"/>
  <c r="EQJ123" i="3"/>
  <c r="EQI123" i="3"/>
  <c r="EQH123" i="3"/>
  <c r="EQG123" i="3"/>
  <c r="EQF123" i="3"/>
  <c r="EQE123" i="3"/>
  <c r="EQD123" i="3"/>
  <c r="EQC123" i="3"/>
  <c r="EQB123" i="3"/>
  <c r="EQA123" i="3"/>
  <c r="EPZ123" i="3"/>
  <c r="EPY123" i="3"/>
  <c r="EPX123" i="3"/>
  <c r="EPW123" i="3"/>
  <c r="EPV123" i="3"/>
  <c r="EPU123" i="3"/>
  <c r="EPT123" i="3"/>
  <c r="EPS123" i="3"/>
  <c r="EPR123" i="3"/>
  <c r="EPQ123" i="3"/>
  <c r="EPP123" i="3"/>
  <c r="EPO123" i="3"/>
  <c r="EPN123" i="3"/>
  <c r="EPM123" i="3"/>
  <c r="EPL123" i="3"/>
  <c r="EPK123" i="3"/>
  <c r="EPJ123" i="3"/>
  <c r="EPI123" i="3"/>
  <c r="EPH123" i="3"/>
  <c r="EPG123" i="3"/>
  <c r="EPF123" i="3"/>
  <c r="EPE123" i="3"/>
  <c r="EPD123" i="3"/>
  <c r="EPC123" i="3"/>
  <c r="EPB123" i="3"/>
  <c r="EPA123" i="3"/>
  <c r="EOZ123" i="3"/>
  <c r="EOY123" i="3"/>
  <c r="EOX123" i="3"/>
  <c r="EOW123" i="3"/>
  <c r="EOV123" i="3"/>
  <c r="EOU123" i="3"/>
  <c r="EOT123" i="3"/>
  <c r="EOS123" i="3"/>
  <c r="EOR123" i="3"/>
  <c r="EOQ123" i="3"/>
  <c r="EOP123" i="3"/>
  <c r="EOO123" i="3"/>
  <c r="EON123" i="3"/>
  <c r="EOM123" i="3"/>
  <c r="EOL123" i="3"/>
  <c r="EOK123" i="3"/>
  <c r="EOJ123" i="3"/>
  <c r="EOI123" i="3"/>
  <c r="EOH123" i="3"/>
  <c r="EOG123" i="3"/>
  <c r="EOF123" i="3"/>
  <c r="EOE123" i="3"/>
  <c r="EOD123" i="3"/>
  <c r="EOC123" i="3"/>
  <c r="EOB123" i="3"/>
  <c r="EOA123" i="3"/>
  <c r="ENZ123" i="3"/>
  <c r="ENY123" i="3"/>
  <c r="ENX123" i="3"/>
  <c r="ENW123" i="3"/>
  <c r="ENV123" i="3"/>
  <c r="ENU123" i="3"/>
  <c r="ENT123" i="3"/>
  <c r="ENS123" i="3"/>
  <c r="ENR123" i="3"/>
  <c r="ENQ123" i="3"/>
  <c r="ENP123" i="3"/>
  <c r="ENO123" i="3"/>
  <c r="ENN123" i="3"/>
  <c r="ENM123" i="3"/>
  <c r="ENL123" i="3"/>
  <c r="ENK123" i="3"/>
  <c r="ENJ123" i="3"/>
  <c r="ENI123" i="3"/>
  <c r="ENH123" i="3"/>
  <c r="ENG123" i="3"/>
  <c r="ENF123" i="3"/>
  <c r="ENE123" i="3"/>
  <c r="END123" i="3"/>
  <c r="ENC123" i="3"/>
  <c r="ENB123" i="3"/>
  <c r="ENA123" i="3"/>
  <c r="EMZ123" i="3"/>
  <c r="EMY123" i="3"/>
  <c r="EMX123" i="3"/>
  <c r="EMW123" i="3"/>
  <c r="EMV123" i="3"/>
  <c r="EMU123" i="3"/>
  <c r="EMT123" i="3"/>
  <c r="EMS123" i="3"/>
  <c r="EMR123" i="3"/>
  <c r="EMQ123" i="3"/>
  <c r="EMP123" i="3"/>
  <c r="EMO123" i="3"/>
  <c r="EMN123" i="3"/>
  <c r="EMM123" i="3"/>
  <c r="EML123" i="3"/>
  <c r="EMK123" i="3"/>
  <c r="EMJ123" i="3"/>
  <c r="EMI123" i="3"/>
  <c r="EMH123" i="3"/>
  <c r="EMG123" i="3"/>
  <c r="EMF123" i="3"/>
  <c r="EME123" i="3"/>
  <c r="EMD123" i="3"/>
  <c r="EMC123" i="3"/>
  <c r="EMB123" i="3"/>
  <c r="EMA123" i="3"/>
  <c r="ELZ123" i="3"/>
  <c r="ELY123" i="3"/>
  <c r="ELX123" i="3"/>
  <c r="ELW123" i="3"/>
  <c r="ELV123" i="3"/>
  <c r="ELU123" i="3"/>
  <c r="ELT123" i="3"/>
  <c r="ELS123" i="3"/>
  <c r="ELR123" i="3"/>
  <c r="ELQ123" i="3"/>
  <c r="ELP123" i="3"/>
  <c r="ELO123" i="3"/>
  <c r="ELN123" i="3"/>
  <c r="ELM123" i="3"/>
  <c r="ELL123" i="3"/>
  <c r="ELK123" i="3"/>
  <c r="ELJ123" i="3"/>
  <c r="ELI123" i="3"/>
  <c r="ELH123" i="3"/>
  <c r="ELG123" i="3"/>
  <c r="ELF123" i="3"/>
  <c r="ELE123" i="3"/>
  <c r="ELD123" i="3"/>
  <c r="ELC123" i="3"/>
  <c r="ELB123" i="3"/>
  <c r="ELA123" i="3"/>
  <c r="EKZ123" i="3"/>
  <c r="EKY123" i="3"/>
  <c r="EKX123" i="3"/>
  <c r="EKW123" i="3"/>
  <c r="EKV123" i="3"/>
  <c r="EKU123" i="3"/>
  <c r="EKT123" i="3"/>
  <c r="EKS123" i="3"/>
  <c r="EKR123" i="3"/>
  <c r="EKQ123" i="3"/>
  <c r="EKP123" i="3"/>
  <c r="EKO123" i="3"/>
  <c r="EKN123" i="3"/>
  <c r="EKM123" i="3"/>
  <c r="EKL123" i="3"/>
  <c r="EKK123" i="3"/>
  <c r="EKJ123" i="3"/>
  <c r="EKI123" i="3"/>
  <c r="EKH123" i="3"/>
  <c r="EKG123" i="3"/>
  <c r="EKF123" i="3"/>
  <c r="EKE123" i="3"/>
  <c r="EKD123" i="3"/>
  <c r="EKC123" i="3"/>
  <c r="EKB123" i="3"/>
  <c r="EKA123" i="3"/>
  <c r="EJZ123" i="3"/>
  <c r="EJY123" i="3"/>
  <c r="EJX123" i="3"/>
  <c r="EJW123" i="3"/>
  <c r="EJV123" i="3"/>
  <c r="EJU123" i="3"/>
  <c r="EJT123" i="3"/>
  <c r="EJS123" i="3"/>
  <c r="EJR123" i="3"/>
  <c r="EJQ123" i="3"/>
  <c r="EJP123" i="3"/>
  <c r="EJO123" i="3"/>
  <c r="EJN123" i="3"/>
  <c r="EJM123" i="3"/>
  <c r="EJL123" i="3"/>
  <c r="EJK123" i="3"/>
  <c r="EJJ123" i="3"/>
  <c r="EJI123" i="3"/>
  <c r="EJH123" i="3"/>
  <c r="EJG123" i="3"/>
  <c r="EJF123" i="3"/>
  <c r="EJE123" i="3"/>
  <c r="EJD123" i="3"/>
  <c r="EJC123" i="3"/>
  <c r="EJB123" i="3"/>
  <c r="EJA123" i="3"/>
  <c r="EIZ123" i="3"/>
  <c r="EIY123" i="3"/>
  <c r="EIX123" i="3"/>
  <c r="EIW123" i="3"/>
  <c r="EIV123" i="3"/>
  <c r="EIU123" i="3"/>
  <c r="EIT123" i="3"/>
  <c r="EIS123" i="3"/>
  <c r="EIR123" i="3"/>
  <c r="EIQ123" i="3"/>
  <c r="EIP123" i="3"/>
  <c r="EIO123" i="3"/>
  <c r="EIN123" i="3"/>
  <c r="EIM123" i="3"/>
  <c r="EIL123" i="3"/>
  <c r="EIK123" i="3"/>
  <c r="EIJ123" i="3"/>
  <c r="EII123" i="3"/>
  <c r="EIH123" i="3"/>
  <c r="EIG123" i="3"/>
  <c r="EIF123" i="3"/>
  <c r="EIE123" i="3"/>
  <c r="EID123" i="3"/>
  <c r="EIC123" i="3"/>
  <c r="EIB123" i="3"/>
  <c r="EIA123" i="3"/>
  <c r="EHZ123" i="3"/>
  <c r="EHY123" i="3"/>
  <c r="EHX123" i="3"/>
  <c r="EHW123" i="3"/>
  <c r="EHV123" i="3"/>
  <c r="EHU123" i="3"/>
  <c r="EHT123" i="3"/>
  <c r="EHS123" i="3"/>
  <c r="EHR123" i="3"/>
  <c r="EHQ123" i="3"/>
  <c r="EHP123" i="3"/>
  <c r="EHO123" i="3"/>
  <c r="EHN123" i="3"/>
  <c r="EHM123" i="3"/>
  <c r="EHL123" i="3"/>
  <c r="EHK123" i="3"/>
  <c r="EHJ123" i="3"/>
  <c r="EHI123" i="3"/>
  <c r="EHH123" i="3"/>
  <c r="EHG123" i="3"/>
  <c r="EHF123" i="3"/>
  <c r="EHE123" i="3"/>
  <c r="EHD123" i="3"/>
  <c r="EHC123" i="3"/>
  <c r="EHB123" i="3"/>
  <c r="EHA123" i="3"/>
  <c r="EGZ123" i="3"/>
  <c r="EGY123" i="3"/>
  <c r="EGX123" i="3"/>
  <c r="EGW123" i="3"/>
  <c r="EGV123" i="3"/>
  <c r="EGU123" i="3"/>
  <c r="EGT123" i="3"/>
  <c r="EGS123" i="3"/>
  <c r="EGR123" i="3"/>
  <c r="EGQ123" i="3"/>
  <c r="EGP123" i="3"/>
  <c r="EGO123" i="3"/>
  <c r="EGN123" i="3"/>
  <c r="EGM123" i="3"/>
  <c r="EGL123" i="3"/>
  <c r="EGK123" i="3"/>
  <c r="EGJ123" i="3"/>
  <c r="EGI123" i="3"/>
  <c r="EGH123" i="3"/>
  <c r="EGG123" i="3"/>
  <c r="EGF123" i="3"/>
  <c r="EGE123" i="3"/>
  <c r="EGD123" i="3"/>
  <c r="EGC123" i="3"/>
  <c r="EGB123" i="3"/>
  <c r="EGA123" i="3"/>
  <c r="EFZ123" i="3"/>
  <c r="EFY123" i="3"/>
  <c r="EFX123" i="3"/>
  <c r="EFW123" i="3"/>
  <c r="EFV123" i="3"/>
  <c r="EFU123" i="3"/>
  <c r="EFT123" i="3"/>
  <c r="EFS123" i="3"/>
  <c r="EFR123" i="3"/>
  <c r="EFQ123" i="3"/>
  <c r="EFP123" i="3"/>
  <c r="EFO123" i="3"/>
  <c r="EFN123" i="3"/>
  <c r="EFM123" i="3"/>
  <c r="EFL123" i="3"/>
  <c r="EFK123" i="3"/>
  <c r="EFJ123" i="3"/>
  <c r="EFI123" i="3"/>
  <c r="EFH123" i="3"/>
  <c r="EFG123" i="3"/>
  <c r="EFF123" i="3"/>
  <c r="EFE123" i="3"/>
  <c r="EFD123" i="3"/>
  <c r="EFC123" i="3"/>
  <c r="EFB123" i="3"/>
  <c r="EFA123" i="3"/>
  <c r="EEZ123" i="3"/>
  <c r="EEY123" i="3"/>
  <c r="EEX123" i="3"/>
  <c r="EEW123" i="3"/>
  <c r="EEV123" i="3"/>
  <c r="EEU123" i="3"/>
  <c r="EET123" i="3"/>
  <c r="EES123" i="3"/>
  <c r="EER123" i="3"/>
  <c r="EEQ123" i="3"/>
  <c r="EEP123" i="3"/>
  <c r="EEO123" i="3"/>
  <c r="EEN123" i="3"/>
  <c r="EEM123" i="3"/>
  <c r="EEL123" i="3"/>
  <c r="EEK123" i="3"/>
  <c r="EEJ123" i="3"/>
  <c r="EEI123" i="3"/>
  <c r="EEH123" i="3"/>
  <c r="EEG123" i="3"/>
  <c r="EEF123" i="3"/>
  <c r="EEE123" i="3"/>
  <c r="EED123" i="3"/>
  <c r="EEC123" i="3"/>
  <c r="EEB123" i="3"/>
  <c r="EEA123" i="3"/>
  <c r="EDZ123" i="3"/>
  <c r="EDY123" i="3"/>
  <c r="EDX123" i="3"/>
  <c r="EDW123" i="3"/>
  <c r="EDV123" i="3"/>
  <c r="EDU123" i="3"/>
  <c r="EDT123" i="3"/>
  <c r="EDS123" i="3"/>
  <c r="EDR123" i="3"/>
  <c r="EDQ123" i="3"/>
  <c r="EDP123" i="3"/>
  <c r="EDO123" i="3"/>
  <c r="EDN123" i="3"/>
  <c r="EDM123" i="3"/>
  <c r="EDL123" i="3"/>
  <c r="EDK123" i="3"/>
  <c r="EDJ123" i="3"/>
  <c r="EDI123" i="3"/>
  <c r="EDH123" i="3"/>
  <c r="EDG123" i="3"/>
  <c r="EDF123" i="3"/>
  <c r="EDE123" i="3"/>
  <c r="EDD123" i="3"/>
  <c r="EDC123" i="3"/>
  <c r="EDB123" i="3"/>
  <c r="EDA123" i="3"/>
  <c r="ECZ123" i="3"/>
  <c r="ECY123" i="3"/>
  <c r="ECX123" i="3"/>
  <c r="ECW123" i="3"/>
  <c r="ECV123" i="3"/>
  <c r="ECU123" i="3"/>
  <c r="ECT123" i="3"/>
  <c r="ECS123" i="3"/>
  <c r="ECR123" i="3"/>
  <c r="ECQ123" i="3"/>
  <c r="ECP123" i="3"/>
  <c r="ECO123" i="3"/>
  <c r="ECN123" i="3"/>
  <c r="ECM123" i="3"/>
  <c r="ECL123" i="3"/>
  <c r="ECK123" i="3"/>
  <c r="ECJ123" i="3"/>
  <c r="ECI123" i="3"/>
  <c r="ECH123" i="3"/>
  <c r="ECG123" i="3"/>
  <c r="ECF123" i="3"/>
  <c r="ECE123" i="3"/>
  <c r="ECD123" i="3"/>
  <c r="ECC123" i="3"/>
  <c r="ECB123" i="3"/>
  <c r="ECA123" i="3"/>
  <c r="EBZ123" i="3"/>
  <c r="EBY123" i="3"/>
  <c r="EBX123" i="3"/>
  <c r="EBW123" i="3"/>
  <c r="EBV123" i="3"/>
  <c r="EBU123" i="3"/>
  <c r="EBT123" i="3"/>
  <c r="EBS123" i="3"/>
  <c r="EBR123" i="3"/>
  <c r="EBQ123" i="3"/>
  <c r="EBP123" i="3"/>
  <c r="EBO123" i="3"/>
  <c r="EBN123" i="3"/>
  <c r="EBM123" i="3"/>
  <c r="EBL123" i="3"/>
  <c r="EBK123" i="3"/>
  <c r="EBJ123" i="3"/>
  <c r="EBI123" i="3"/>
  <c r="EBH123" i="3"/>
  <c r="EBG123" i="3"/>
  <c r="EBF123" i="3"/>
  <c r="EBE123" i="3"/>
  <c r="EBD123" i="3"/>
  <c r="EBC123" i="3"/>
  <c r="EBB123" i="3"/>
  <c r="EBA123" i="3"/>
  <c r="EAZ123" i="3"/>
  <c r="EAY123" i="3"/>
  <c r="EAX123" i="3"/>
  <c r="EAW123" i="3"/>
  <c r="EAV123" i="3"/>
  <c r="EAU123" i="3"/>
  <c r="EAT123" i="3"/>
  <c r="EAS123" i="3"/>
  <c r="EAR123" i="3"/>
  <c r="EAQ123" i="3"/>
  <c r="EAP123" i="3"/>
  <c r="EAO123" i="3"/>
  <c r="EAN123" i="3"/>
  <c r="EAM123" i="3"/>
  <c r="EAL123" i="3"/>
  <c r="EAK123" i="3"/>
  <c r="EAJ123" i="3"/>
  <c r="EAI123" i="3"/>
  <c r="EAH123" i="3"/>
  <c r="EAG123" i="3"/>
  <c r="EAF123" i="3"/>
  <c r="EAE123" i="3"/>
  <c r="EAD123" i="3"/>
  <c r="EAC123" i="3"/>
  <c r="EAB123" i="3"/>
  <c r="EAA123" i="3"/>
  <c r="DZZ123" i="3"/>
  <c r="DZY123" i="3"/>
  <c r="DZX123" i="3"/>
  <c r="DZW123" i="3"/>
  <c r="DZV123" i="3"/>
  <c r="DZU123" i="3"/>
  <c r="DZT123" i="3"/>
  <c r="DZS123" i="3"/>
  <c r="DZR123" i="3"/>
  <c r="DZQ123" i="3"/>
  <c r="DZP123" i="3"/>
  <c r="DZO123" i="3"/>
  <c r="DZN123" i="3"/>
  <c r="DZM123" i="3"/>
  <c r="DZL123" i="3"/>
  <c r="DZK123" i="3"/>
  <c r="DZJ123" i="3"/>
  <c r="DZI123" i="3"/>
  <c r="DZH123" i="3"/>
  <c r="DZG123" i="3"/>
  <c r="DZF123" i="3"/>
  <c r="DZE123" i="3"/>
  <c r="DZD123" i="3"/>
  <c r="DZC123" i="3"/>
  <c r="DZB123" i="3"/>
  <c r="DZA123" i="3"/>
  <c r="DYZ123" i="3"/>
  <c r="DYY123" i="3"/>
  <c r="DYX123" i="3"/>
  <c r="DYW123" i="3"/>
  <c r="DYV123" i="3"/>
  <c r="DYU123" i="3"/>
  <c r="DYT123" i="3"/>
  <c r="DYS123" i="3"/>
  <c r="DYR123" i="3"/>
  <c r="DYQ123" i="3"/>
  <c r="DYP123" i="3"/>
  <c r="DYO123" i="3"/>
  <c r="DYN123" i="3"/>
  <c r="DYM123" i="3"/>
  <c r="DYL123" i="3"/>
  <c r="DYK123" i="3"/>
  <c r="DYJ123" i="3"/>
  <c r="DYI123" i="3"/>
  <c r="DYH123" i="3"/>
  <c r="DYG123" i="3"/>
  <c r="DYF123" i="3"/>
  <c r="DYE123" i="3"/>
  <c r="DYD123" i="3"/>
  <c r="DYC123" i="3"/>
  <c r="DYB123" i="3"/>
  <c r="DYA123" i="3"/>
  <c r="DXZ123" i="3"/>
  <c r="DXY123" i="3"/>
  <c r="DXX123" i="3"/>
  <c r="DXW123" i="3"/>
  <c r="DXV123" i="3"/>
  <c r="DXU123" i="3"/>
  <c r="DXT123" i="3"/>
  <c r="DXS123" i="3"/>
  <c r="DXR123" i="3"/>
  <c r="DXQ123" i="3"/>
  <c r="DXP123" i="3"/>
  <c r="DXO123" i="3"/>
  <c r="DXN123" i="3"/>
  <c r="DXM123" i="3"/>
  <c r="DXL123" i="3"/>
  <c r="DXK123" i="3"/>
  <c r="DXJ123" i="3"/>
  <c r="DXI123" i="3"/>
  <c r="DXH123" i="3"/>
  <c r="DXG123" i="3"/>
  <c r="DXF123" i="3"/>
  <c r="DXE123" i="3"/>
  <c r="DXD123" i="3"/>
  <c r="DXC123" i="3"/>
  <c r="DXB123" i="3"/>
  <c r="DXA123" i="3"/>
  <c r="DWZ123" i="3"/>
  <c r="DWY123" i="3"/>
  <c r="DWX123" i="3"/>
  <c r="DWW123" i="3"/>
  <c r="DWV123" i="3"/>
  <c r="DWU123" i="3"/>
  <c r="DWT123" i="3"/>
  <c r="DWS123" i="3"/>
  <c r="DWR123" i="3"/>
  <c r="DWQ123" i="3"/>
  <c r="DWP123" i="3"/>
  <c r="DWO123" i="3"/>
  <c r="DWN123" i="3"/>
  <c r="DWM123" i="3"/>
  <c r="DWL123" i="3"/>
  <c r="DWK123" i="3"/>
  <c r="DWJ123" i="3"/>
  <c r="DWI123" i="3"/>
  <c r="DWH123" i="3"/>
  <c r="DWG123" i="3"/>
  <c r="DWF123" i="3"/>
  <c r="DWE123" i="3"/>
  <c r="DWD123" i="3"/>
  <c r="DWC123" i="3"/>
  <c r="DWB123" i="3"/>
  <c r="DWA123" i="3"/>
  <c r="DVZ123" i="3"/>
  <c r="DVY123" i="3"/>
  <c r="DVX123" i="3"/>
  <c r="DVW123" i="3"/>
  <c r="DVV123" i="3"/>
  <c r="DVU123" i="3"/>
  <c r="DVT123" i="3"/>
  <c r="DVS123" i="3"/>
  <c r="DVR123" i="3"/>
  <c r="DVQ123" i="3"/>
  <c r="DVP123" i="3"/>
  <c r="DVO123" i="3"/>
  <c r="DVN123" i="3"/>
  <c r="DVM123" i="3"/>
  <c r="DVL123" i="3"/>
  <c r="DVK123" i="3"/>
  <c r="DVJ123" i="3"/>
  <c r="DVI123" i="3"/>
  <c r="DVH123" i="3"/>
  <c r="DVG123" i="3"/>
  <c r="DVF123" i="3"/>
  <c r="DVE123" i="3"/>
  <c r="DVD123" i="3"/>
  <c r="DVC123" i="3"/>
  <c r="DVB123" i="3"/>
  <c r="DVA123" i="3"/>
  <c r="DUZ123" i="3"/>
  <c r="DUY123" i="3"/>
  <c r="DUX123" i="3"/>
  <c r="DUW123" i="3"/>
  <c r="DUV123" i="3"/>
  <c r="DUU123" i="3"/>
  <c r="DUT123" i="3"/>
  <c r="DUS123" i="3"/>
  <c r="DUR123" i="3"/>
  <c r="DUQ123" i="3"/>
  <c r="DUP123" i="3"/>
  <c r="DUO123" i="3"/>
  <c r="DUN123" i="3"/>
  <c r="DUM123" i="3"/>
  <c r="DUL123" i="3"/>
  <c r="DUK123" i="3"/>
  <c r="DUJ123" i="3"/>
  <c r="DUI123" i="3"/>
  <c r="DUH123" i="3"/>
  <c r="DUG123" i="3"/>
  <c r="DUF123" i="3"/>
  <c r="DUE123" i="3"/>
  <c r="DUD123" i="3"/>
  <c r="DUC123" i="3"/>
  <c r="DUB123" i="3"/>
  <c r="DUA123" i="3"/>
  <c r="DTZ123" i="3"/>
  <c r="DTY123" i="3"/>
  <c r="DTX123" i="3"/>
  <c r="DTW123" i="3"/>
  <c r="DTV123" i="3"/>
  <c r="DTU123" i="3"/>
  <c r="DTT123" i="3"/>
  <c r="DTS123" i="3"/>
  <c r="DTR123" i="3"/>
  <c r="DTQ123" i="3"/>
  <c r="DTP123" i="3"/>
  <c r="DTO123" i="3"/>
  <c r="DTN123" i="3"/>
  <c r="DTM123" i="3"/>
  <c r="DTL123" i="3"/>
  <c r="DTK123" i="3"/>
  <c r="DTJ123" i="3"/>
  <c r="DTI123" i="3"/>
  <c r="DTH123" i="3"/>
  <c r="DTG123" i="3"/>
  <c r="DTF123" i="3"/>
  <c r="DTE123" i="3"/>
  <c r="DTD123" i="3"/>
  <c r="DTC123" i="3"/>
  <c r="DTB123" i="3"/>
  <c r="DTA123" i="3"/>
  <c r="DSZ123" i="3"/>
  <c r="DSY123" i="3"/>
  <c r="DSX123" i="3"/>
  <c r="DSW123" i="3"/>
  <c r="DSV123" i="3"/>
  <c r="DSU123" i="3"/>
  <c r="DST123" i="3"/>
  <c r="DSS123" i="3"/>
  <c r="DSR123" i="3"/>
  <c r="DSQ123" i="3"/>
  <c r="DSP123" i="3"/>
  <c r="DSO123" i="3"/>
  <c r="DSN123" i="3"/>
  <c r="DSM123" i="3"/>
  <c r="DSL123" i="3"/>
  <c r="DSK123" i="3"/>
  <c r="DSJ123" i="3"/>
  <c r="DSI123" i="3"/>
  <c r="DSH123" i="3"/>
  <c r="DSG123" i="3"/>
  <c r="DSF123" i="3"/>
  <c r="DSE123" i="3"/>
  <c r="DSD123" i="3"/>
  <c r="DSC123" i="3"/>
  <c r="DSB123" i="3"/>
  <c r="DSA123" i="3"/>
  <c r="DRZ123" i="3"/>
  <c r="DRY123" i="3"/>
  <c r="DRX123" i="3"/>
  <c r="DRW123" i="3"/>
  <c r="DRV123" i="3"/>
  <c r="DRU123" i="3"/>
  <c r="DRT123" i="3"/>
  <c r="DRS123" i="3"/>
  <c r="DRR123" i="3"/>
  <c r="DRQ123" i="3"/>
  <c r="DRP123" i="3"/>
  <c r="DRO123" i="3"/>
  <c r="DRN123" i="3"/>
  <c r="DRM123" i="3"/>
  <c r="DRL123" i="3"/>
  <c r="DRK123" i="3"/>
  <c r="DRJ123" i="3"/>
  <c r="DRI123" i="3"/>
  <c r="DRH123" i="3"/>
  <c r="DRG123" i="3"/>
  <c r="DRF123" i="3"/>
  <c r="DRE123" i="3"/>
  <c r="DRD123" i="3"/>
  <c r="DRC123" i="3"/>
  <c r="DRB123" i="3"/>
  <c r="DRA123" i="3"/>
  <c r="DQZ123" i="3"/>
  <c r="DQY123" i="3"/>
  <c r="DQX123" i="3"/>
  <c r="DQW123" i="3"/>
  <c r="DQV123" i="3"/>
  <c r="DQU123" i="3"/>
  <c r="DQT123" i="3"/>
  <c r="DQS123" i="3"/>
  <c r="DQR123" i="3"/>
  <c r="DQQ123" i="3"/>
  <c r="DQP123" i="3"/>
  <c r="DQO123" i="3"/>
  <c r="DQN123" i="3"/>
  <c r="DQM123" i="3"/>
  <c r="DQL123" i="3"/>
  <c r="DQK123" i="3"/>
  <c r="DQJ123" i="3"/>
  <c r="DQI123" i="3"/>
  <c r="DQH123" i="3"/>
  <c r="DQG123" i="3"/>
  <c r="DQF123" i="3"/>
  <c r="DQE123" i="3"/>
  <c r="DQD123" i="3"/>
  <c r="DQC123" i="3"/>
  <c r="DQB123" i="3"/>
  <c r="DQA123" i="3"/>
  <c r="DPZ123" i="3"/>
  <c r="DPY123" i="3"/>
  <c r="DPX123" i="3"/>
  <c r="DPW123" i="3"/>
  <c r="DPV123" i="3"/>
  <c r="DPU123" i="3"/>
  <c r="DPT123" i="3"/>
  <c r="DPS123" i="3"/>
  <c r="DPR123" i="3"/>
  <c r="DPQ123" i="3"/>
  <c r="DPP123" i="3"/>
  <c r="DPO123" i="3"/>
  <c r="DPN123" i="3"/>
  <c r="DPM123" i="3"/>
  <c r="DPL123" i="3"/>
  <c r="DPK123" i="3"/>
  <c r="DPJ123" i="3"/>
  <c r="DPI123" i="3"/>
  <c r="DPH123" i="3"/>
  <c r="DPG123" i="3"/>
  <c r="DPF123" i="3"/>
  <c r="DPE123" i="3"/>
  <c r="DPD123" i="3"/>
  <c r="DPC123" i="3"/>
  <c r="DPB123" i="3"/>
  <c r="DPA123" i="3"/>
  <c r="DOZ123" i="3"/>
  <c r="DOY123" i="3"/>
  <c r="DOX123" i="3"/>
  <c r="DOW123" i="3"/>
  <c r="DOV123" i="3"/>
  <c r="DOU123" i="3"/>
  <c r="DOT123" i="3"/>
  <c r="DOS123" i="3"/>
  <c r="DOR123" i="3"/>
  <c r="DOQ123" i="3"/>
  <c r="DOP123" i="3"/>
  <c r="DOO123" i="3"/>
  <c r="DON123" i="3"/>
  <c r="DOM123" i="3"/>
  <c r="DOL123" i="3"/>
  <c r="DOK123" i="3"/>
  <c r="DOJ123" i="3"/>
  <c r="DOI123" i="3"/>
  <c r="DOH123" i="3"/>
  <c r="DOG123" i="3"/>
  <c r="DOF123" i="3"/>
  <c r="DOE123" i="3"/>
  <c r="DOD123" i="3"/>
  <c r="DOC123" i="3"/>
  <c r="DOB123" i="3"/>
  <c r="DOA123" i="3"/>
  <c r="DNZ123" i="3"/>
  <c r="DNY123" i="3"/>
  <c r="DNX123" i="3"/>
  <c r="DNW123" i="3"/>
  <c r="DNV123" i="3"/>
  <c r="DNU123" i="3"/>
  <c r="DNT123" i="3"/>
  <c r="DNS123" i="3"/>
  <c r="DNR123" i="3"/>
  <c r="DNQ123" i="3"/>
  <c r="DNP123" i="3"/>
  <c r="DNO123" i="3"/>
  <c r="DNN123" i="3"/>
  <c r="DNM123" i="3"/>
  <c r="DNL123" i="3"/>
  <c r="DNK123" i="3"/>
  <c r="DNJ123" i="3"/>
  <c r="DNI123" i="3"/>
  <c r="DNH123" i="3"/>
  <c r="DNG123" i="3"/>
  <c r="DNF123" i="3"/>
  <c r="DNE123" i="3"/>
  <c r="DND123" i="3"/>
  <c r="DNC123" i="3"/>
  <c r="DNB123" i="3"/>
  <c r="DNA123" i="3"/>
  <c r="DMZ123" i="3"/>
  <c r="DMY123" i="3"/>
  <c r="DMX123" i="3"/>
  <c r="DMW123" i="3"/>
  <c r="DMV123" i="3"/>
  <c r="DMU123" i="3"/>
  <c r="DMT123" i="3"/>
  <c r="DMS123" i="3"/>
  <c r="DMR123" i="3"/>
  <c r="DMQ123" i="3"/>
  <c r="DMP123" i="3"/>
  <c r="DMO123" i="3"/>
  <c r="DMN123" i="3"/>
  <c r="DMM123" i="3"/>
  <c r="DML123" i="3"/>
  <c r="DMK123" i="3"/>
  <c r="DMJ123" i="3"/>
  <c r="DMI123" i="3"/>
  <c r="DMH123" i="3"/>
  <c r="DMG123" i="3"/>
  <c r="DMF123" i="3"/>
  <c r="DME123" i="3"/>
  <c r="DMD123" i="3"/>
  <c r="DMC123" i="3"/>
  <c r="DMB123" i="3"/>
  <c r="DMA123" i="3"/>
  <c r="DLZ123" i="3"/>
  <c r="DLY123" i="3"/>
  <c r="DLX123" i="3"/>
  <c r="DLW123" i="3"/>
  <c r="DLV123" i="3"/>
  <c r="DLU123" i="3"/>
  <c r="DLT123" i="3"/>
  <c r="DLS123" i="3"/>
  <c r="DLR123" i="3"/>
  <c r="DLQ123" i="3"/>
  <c r="DLP123" i="3"/>
  <c r="DLO123" i="3"/>
  <c r="DLN123" i="3"/>
  <c r="DLM123" i="3"/>
  <c r="DLL123" i="3"/>
  <c r="DLK123" i="3"/>
  <c r="DLJ123" i="3"/>
  <c r="DLI123" i="3"/>
  <c r="DLH123" i="3"/>
  <c r="DLG123" i="3"/>
  <c r="DLF123" i="3"/>
  <c r="DLE123" i="3"/>
  <c r="DLD123" i="3"/>
  <c r="DLC123" i="3"/>
  <c r="DLB123" i="3"/>
  <c r="DLA123" i="3"/>
  <c r="DKZ123" i="3"/>
  <c r="DKY123" i="3"/>
  <c r="DKX123" i="3"/>
  <c r="DKW123" i="3"/>
  <c r="DKV123" i="3"/>
  <c r="DKU123" i="3"/>
  <c r="DKT123" i="3"/>
  <c r="DKS123" i="3"/>
  <c r="DKR123" i="3"/>
  <c r="DKQ123" i="3"/>
  <c r="DKP123" i="3"/>
  <c r="DKO123" i="3"/>
  <c r="DKN123" i="3"/>
  <c r="DKM123" i="3"/>
  <c r="DKL123" i="3"/>
  <c r="DKK123" i="3"/>
  <c r="DKJ123" i="3"/>
  <c r="DKI123" i="3"/>
  <c r="DKH123" i="3"/>
  <c r="DKG123" i="3"/>
  <c r="DKF123" i="3"/>
  <c r="DKE123" i="3"/>
  <c r="DKD123" i="3"/>
  <c r="DKC123" i="3"/>
  <c r="DKB123" i="3"/>
  <c r="DKA123" i="3"/>
  <c r="DJZ123" i="3"/>
  <c r="DJY123" i="3"/>
  <c r="DJX123" i="3"/>
  <c r="DJW123" i="3"/>
  <c r="DJV123" i="3"/>
  <c r="DJU123" i="3"/>
  <c r="DJT123" i="3"/>
  <c r="DJS123" i="3"/>
  <c r="DJR123" i="3"/>
  <c r="DJQ123" i="3"/>
  <c r="DJP123" i="3"/>
  <c r="DJO123" i="3"/>
  <c r="DJN123" i="3"/>
  <c r="DJM123" i="3"/>
  <c r="DJL123" i="3"/>
  <c r="DJK123" i="3"/>
  <c r="DJJ123" i="3"/>
  <c r="DJI123" i="3"/>
  <c r="DJH123" i="3"/>
  <c r="DJG123" i="3"/>
  <c r="DJF123" i="3"/>
  <c r="DJE123" i="3"/>
  <c r="DJD123" i="3"/>
  <c r="DJC123" i="3"/>
  <c r="DJB123" i="3"/>
  <c r="DJA123" i="3"/>
  <c r="DIZ123" i="3"/>
  <c r="DIY123" i="3"/>
  <c r="DIX123" i="3"/>
  <c r="DIW123" i="3"/>
  <c r="DIV123" i="3"/>
  <c r="DIU123" i="3"/>
  <c r="DIT123" i="3"/>
  <c r="DIS123" i="3"/>
  <c r="DIR123" i="3"/>
  <c r="DIQ123" i="3"/>
  <c r="DIP123" i="3"/>
  <c r="DIO123" i="3"/>
  <c r="DIN123" i="3"/>
  <c r="DIM123" i="3"/>
  <c r="DIL123" i="3"/>
  <c r="DIK123" i="3"/>
  <c r="DIJ123" i="3"/>
  <c r="DII123" i="3"/>
  <c r="DIH123" i="3"/>
  <c r="DIG123" i="3"/>
  <c r="DIF123" i="3"/>
  <c r="DIE123" i="3"/>
  <c r="DID123" i="3"/>
  <c r="DIC123" i="3"/>
  <c r="DIB123" i="3"/>
  <c r="DIA123" i="3"/>
  <c r="DHZ123" i="3"/>
  <c r="DHY123" i="3"/>
  <c r="DHX123" i="3"/>
  <c r="DHW123" i="3"/>
  <c r="DHV123" i="3"/>
  <c r="DHU123" i="3"/>
  <c r="DHT123" i="3"/>
  <c r="DHS123" i="3"/>
  <c r="DHR123" i="3"/>
  <c r="DHQ123" i="3"/>
  <c r="DHP123" i="3"/>
  <c r="DHO123" i="3"/>
  <c r="DHN123" i="3"/>
  <c r="DHM123" i="3"/>
  <c r="DHL123" i="3"/>
  <c r="DHK123" i="3"/>
  <c r="DHJ123" i="3"/>
  <c r="DHI123" i="3"/>
  <c r="DHH123" i="3"/>
  <c r="DHG123" i="3"/>
  <c r="DHF123" i="3"/>
  <c r="DHE123" i="3"/>
  <c r="DHD123" i="3"/>
  <c r="DHC123" i="3"/>
  <c r="DHB123" i="3"/>
  <c r="DHA123" i="3"/>
  <c r="DGZ123" i="3"/>
  <c r="DGY123" i="3"/>
  <c r="DGX123" i="3"/>
  <c r="DGW123" i="3"/>
  <c r="DGV123" i="3"/>
  <c r="DGU123" i="3"/>
  <c r="DGT123" i="3"/>
  <c r="DGS123" i="3"/>
  <c r="DGR123" i="3"/>
  <c r="DGQ123" i="3"/>
  <c r="DGP123" i="3"/>
  <c r="DGO123" i="3"/>
  <c r="DGN123" i="3"/>
  <c r="DGM123" i="3"/>
  <c r="DGL123" i="3"/>
  <c r="DGK123" i="3"/>
  <c r="DGJ123" i="3"/>
  <c r="DGI123" i="3"/>
  <c r="DGH123" i="3"/>
  <c r="DGG123" i="3"/>
  <c r="DGF123" i="3"/>
  <c r="DGE123" i="3"/>
  <c r="DGD123" i="3"/>
  <c r="DGC123" i="3"/>
  <c r="DGB123" i="3"/>
  <c r="DGA123" i="3"/>
  <c r="DFZ123" i="3"/>
  <c r="DFY123" i="3"/>
  <c r="DFX123" i="3"/>
  <c r="DFW123" i="3"/>
  <c r="DFV123" i="3"/>
  <c r="DFU123" i="3"/>
  <c r="DFT123" i="3"/>
  <c r="DFS123" i="3"/>
  <c r="DFR123" i="3"/>
  <c r="DFQ123" i="3"/>
  <c r="DFP123" i="3"/>
  <c r="DFO123" i="3"/>
  <c r="DFN123" i="3"/>
  <c r="DFM123" i="3"/>
  <c r="DFL123" i="3"/>
  <c r="DFK123" i="3"/>
  <c r="DFJ123" i="3"/>
  <c r="DFI123" i="3"/>
  <c r="DFH123" i="3"/>
  <c r="DFG123" i="3"/>
  <c r="DFF123" i="3"/>
  <c r="DFE123" i="3"/>
  <c r="DFD123" i="3"/>
  <c r="DFC123" i="3"/>
  <c r="DFB123" i="3"/>
  <c r="DFA123" i="3"/>
  <c r="DEZ123" i="3"/>
  <c r="DEY123" i="3"/>
  <c r="DEX123" i="3"/>
  <c r="DEW123" i="3"/>
  <c r="DEV123" i="3"/>
  <c r="DEU123" i="3"/>
  <c r="DET123" i="3"/>
  <c r="DES123" i="3"/>
  <c r="DER123" i="3"/>
  <c r="DEQ123" i="3"/>
  <c r="DEP123" i="3"/>
  <c r="DEO123" i="3"/>
  <c r="DEN123" i="3"/>
  <c r="DEM123" i="3"/>
  <c r="DEL123" i="3"/>
  <c r="DEK123" i="3"/>
  <c r="DEJ123" i="3"/>
  <c r="DEI123" i="3"/>
  <c r="DEH123" i="3"/>
  <c r="DEG123" i="3"/>
  <c r="DEF123" i="3"/>
  <c r="DEE123" i="3"/>
  <c r="DED123" i="3"/>
  <c r="DEC123" i="3"/>
  <c r="DEB123" i="3"/>
  <c r="DEA123" i="3"/>
  <c r="DDZ123" i="3"/>
  <c r="DDY123" i="3"/>
  <c r="DDX123" i="3"/>
  <c r="DDW123" i="3"/>
  <c r="DDV123" i="3"/>
  <c r="DDU123" i="3"/>
  <c r="DDT123" i="3"/>
  <c r="DDS123" i="3"/>
  <c r="DDR123" i="3"/>
  <c r="DDQ123" i="3"/>
  <c r="DDP123" i="3"/>
  <c r="DDO123" i="3"/>
  <c r="DDN123" i="3"/>
  <c r="DDM123" i="3"/>
  <c r="DDL123" i="3"/>
  <c r="DDK123" i="3"/>
  <c r="DDJ123" i="3"/>
  <c r="DDI123" i="3"/>
  <c r="DDH123" i="3"/>
  <c r="DDG123" i="3"/>
  <c r="DDF123" i="3"/>
  <c r="DDE123" i="3"/>
  <c r="DDD123" i="3"/>
  <c r="DDC123" i="3"/>
  <c r="DDB123" i="3"/>
  <c r="DDA123" i="3"/>
  <c r="DCZ123" i="3"/>
  <c r="DCY123" i="3"/>
  <c r="DCX123" i="3"/>
  <c r="DCW123" i="3"/>
  <c r="DCV123" i="3"/>
  <c r="DCU123" i="3"/>
  <c r="DCT123" i="3"/>
  <c r="DCS123" i="3"/>
  <c r="DCR123" i="3"/>
  <c r="DCQ123" i="3"/>
  <c r="DCP123" i="3"/>
  <c r="DCO123" i="3"/>
  <c r="DCN123" i="3"/>
  <c r="DCM123" i="3"/>
  <c r="DCL123" i="3"/>
  <c r="DCK123" i="3"/>
  <c r="DCJ123" i="3"/>
  <c r="DCI123" i="3"/>
  <c r="DCH123" i="3"/>
  <c r="DCG123" i="3"/>
  <c r="DCF123" i="3"/>
  <c r="DCE123" i="3"/>
  <c r="DCD123" i="3"/>
  <c r="DCC123" i="3"/>
  <c r="DCB123" i="3"/>
  <c r="DCA123" i="3"/>
  <c r="DBZ123" i="3"/>
  <c r="DBY123" i="3"/>
  <c r="DBX123" i="3"/>
  <c r="DBW123" i="3"/>
  <c r="DBV123" i="3"/>
  <c r="DBU123" i="3"/>
  <c r="DBT123" i="3"/>
  <c r="DBS123" i="3"/>
  <c r="DBR123" i="3"/>
  <c r="DBQ123" i="3"/>
  <c r="DBP123" i="3"/>
  <c r="DBO123" i="3"/>
  <c r="DBN123" i="3"/>
  <c r="DBM123" i="3"/>
  <c r="DBL123" i="3"/>
  <c r="DBK123" i="3"/>
  <c r="DBJ123" i="3"/>
  <c r="DBI123" i="3"/>
  <c r="DBH123" i="3"/>
  <c r="DBG123" i="3"/>
  <c r="DBF123" i="3"/>
  <c r="DBE123" i="3"/>
  <c r="DBD123" i="3"/>
  <c r="DBC123" i="3"/>
  <c r="DBB123" i="3"/>
  <c r="DBA123" i="3"/>
  <c r="DAZ123" i="3"/>
  <c r="DAY123" i="3"/>
  <c r="DAX123" i="3"/>
  <c r="DAW123" i="3"/>
  <c r="DAV123" i="3"/>
  <c r="DAU123" i="3"/>
  <c r="DAT123" i="3"/>
  <c r="DAS123" i="3"/>
  <c r="DAR123" i="3"/>
  <c r="DAQ123" i="3"/>
  <c r="DAP123" i="3"/>
  <c r="DAO123" i="3"/>
  <c r="DAN123" i="3"/>
  <c r="DAM123" i="3"/>
  <c r="DAL123" i="3"/>
  <c r="DAK123" i="3"/>
  <c r="DAJ123" i="3"/>
  <c r="DAI123" i="3"/>
  <c r="DAH123" i="3"/>
  <c r="DAG123" i="3"/>
  <c r="DAF123" i="3"/>
  <c r="DAE123" i="3"/>
  <c r="DAD123" i="3"/>
  <c r="DAC123" i="3"/>
  <c r="DAB123" i="3"/>
  <c r="DAA123" i="3"/>
  <c r="CZZ123" i="3"/>
  <c r="CZY123" i="3"/>
  <c r="CZX123" i="3"/>
  <c r="CZW123" i="3"/>
  <c r="CZV123" i="3"/>
  <c r="CZU123" i="3"/>
  <c r="CZT123" i="3"/>
  <c r="CZS123" i="3"/>
  <c r="CZR123" i="3"/>
  <c r="CZQ123" i="3"/>
  <c r="CZP123" i="3"/>
  <c r="CZO123" i="3"/>
  <c r="CZN123" i="3"/>
  <c r="CZM123" i="3"/>
  <c r="CZL123" i="3"/>
  <c r="CZK123" i="3"/>
  <c r="CZJ123" i="3"/>
  <c r="CZI123" i="3"/>
  <c r="CZH123" i="3"/>
  <c r="CZG123" i="3"/>
  <c r="CZF123" i="3"/>
  <c r="CZE123" i="3"/>
  <c r="CZD123" i="3"/>
  <c r="CZC123" i="3"/>
  <c r="CZB123" i="3"/>
  <c r="CZA123" i="3"/>
  <c r="CYZ123" i="3"/>
  <c r="CYY123" i="3"/>
  <c r="CYX123" i="3"/>
  <c r="CYW123" i="3"/>
  <c r="CYV123" i="3"/>
  <c r="CYU123" i="3"/>
  <c r="CYT123" i="3"/>
  <c r="CYS123" i="3"/>
  <c r="CYR123" i="3"/>
  <c r="CYQ123" i="3"/>
  <c r="CYP123" i="3"/>
  <c r="CYO123" i="3"/>
  <c r="CYN123" i="3"/>
  <c r="CYM123" i="3"/>
  <c r="CYL123" i="3"/>
  <c r="CYK123" i="3"/>
  <c r="CYJ123" i="3"/>
  <c r="CYI123" i="3"/>
  <c r="CYH123" i="3"/>
  <c r="CYG123" i="3"/>
  <c r="CYF123" i="3"/>
  <c r="CYE123" i="3"/>
  <c r="CYD123" i="3"/>
  <c r="CYC123" i="3"/>
  <c r="CYB123" i="3"/>
  <c r="CYA123" i="3"/>
  <c r="CXZ123" i="3"/>
  <c r="CXY123" i="3"/>
  <c r="CXX123" i="3"/>
  <c r="CXW123" i="3"/>
  <c r="CXV123" i="3"/>
  <c r="CXU123" i="3"/>
  <c r="CXT123" i="3"/>
  <c r="CXS123" i="3"/>
  <c r="CXR123" i="3"/>
  <c r="CXQ123" i="3"/>
  <c r="CXP123" i="3"/>
  <c r="CXO123" i="3"/>
  <c r="CXN123" i="3"/>
  <c r="CXM123" i="3"/>
  <c r="CXL123" i="3"/>
  <c r="CXK123" i="3"/>
  <c r="CXJ123" i="3"/>
  <c r="CXI123" i="3"/>
  <c r="CXH123" i="3"/>
  <c r="CXG123" i="3"/>
  <c r="CXF123" i="3"/>
  <c r="CXE123" i="3"/>
  <c r="CXD123" i="3"/>
  <c r="CXC123" i="3"/>
  <c r="CXB123" i="3"/>
  <c r="CXA123" i="3"/>
  <c r="CWZ123" i="3"/>
  <c r="CWY123" i="3"/>
  <c r="CWX123" i="3"/>
  <c r="CWW123" i="3"/>
  <c r="CWV123" i="3"/>
  <c r="CWU123" i="3"/>
  <c r="CWT123" i="3"/>
  <c r="CWS123" i="3"/>
  <c r="CWR123" i="3"/>
  <c r="CWQ123" i="3"/>
  <c r="CWP123" i="3"/>
  <c r="CWO123" i="3"/>
  <c r="CWN123" i="3"/>
  <c r="CWM123" i="3"/>
  <c r="CWL123" i="3"/>
  <c r="CWK123" i="3"/>
  <c r="CWJ123" i="3"/>
  <c r="CWI123" i="3"/>
  <c r="CWH123" i="3"/>
  <c r="CWG123" i="3"/>
  <c r="CWF123" i="3"/>
  <c r="CWE123" i="3"/>
  <c r="CWD123" i="3"/>
  <c r="CWC123" i="3"/>
  <c r="CWB123" i="3"/>
  <c r="CWA123" i="3"/>
  <c r="CVZ123" i="3"/>
  <c r="CVY123" i="3"/>
  <c r="CVX123" i="3"/>
  <c r="CVW123" i="3"/>
  <c r="CVV123" i="3"/>
  <c r="CVU123" i="3"/>
  <c r="CVT123" i="3"/>
  <c r="CVS123" i="3"/>
  <c r="CVR123" i="3"/>
  <c r="CVQ123" i="3"/>
  <c r="CVP123" i="3"/>
  <c r="CVO123" i="3"/>
  <c r="CVN123" i="3"/>
  <c r="CVM123" i="3"/>
  <c r="CVL123" i="3"/>
  <c r="CVK123" i="3"/>
  <c r="CVJ123" i="3"/>
  <c r="CVI123" i="3"/>
  <c r="CVH123" i="3"/>
  <c r="CVG123" i="3"/>
  <c r="CVF123" i="3"/>
  <c r="CVE123" i="3"/>
  <c r="CVD123" i="3"/>
  <c r="CVC123" i="3"/>
  <c r="CVB123" i="3"/>
  <c r="CVA123" i="3"/>
  <c r="CUZ123" i="3"/>
  <c r="CUY123" i="3"/>
  <c r="CUX123" i="3"/>
  <c r="CUW123" i="3"/>
  <c r="CUV123" i="3"/>
  <c r="CUU123" i="3"/>
  <c r="CUT123" i="3"/>
  <c r="CUS123" i="3"/>
  <c r="CUR123" i="3"/>
  <c r="CUQ123" i="3"/>
  <c r="CUP123" i="3"/>
  <c r="CUO123" i="3"/>
  <c r="CUN123" i="3"/>
  <c r="CUM123" i="3"/>
  <c r="CUL123" i="3"/>
  <c r="CUK123" i="3"/>
  <c r="CUJ123" i="3"/>
  <c r="CUI123" i="3"/>
  <c r="CUH123" i="3"/>
  <c r="CUG123" i="3"/>
  <c r="CUF123" i="3"/>
  <c r="CUE123" i="3"/>
  <c r="CUD123" i="3"/>
  <c r="CUC123" i="3"/>
  <c r="CUB123" i="3"/>
  <c r="CUA123" i="3"/>
  <c r="CTZ123" i="3"/>
  <c r="CTY123" i="3"/>
  <c r="CTX123" i="3"/>
  <c r="CTW123" i="3"/>
  <c r="CTV123" i="3"/>
  <c r="CTU123" i="3"/>
  <c r="CTT123" i="3"/>
  <c r="CTS123" i="3"/>
  <c r="CTR123" i="3"/>
  <c r="CTQ123" i="3"/>
  <c r="CTP123" i="3"/>
  <c r="CTO123" i="3"/>
  <c r="CTN123" i="3"/>
  <c r="CTM123" i="3"/>
  <c r="CTL123" i="3"/>
  <c r="CTK123" i="3"/>
  <c r="CTJ123" i="3"/>
  <c r="CTI123" i="3"/>
  <c r="CTH123" i="3"/>
  <c r="CTG123" i="3"/>
  <c r="CTF123" i="3"/>
  <c r="CTE123" i="3"/>
  <c r="CTD123" i="3"/>
  <c r="CTC123" i="3"/>
  <c r="CTB123" i="3"/>
  <c r="CTA123" i="3"/>
  <c r="CSZ123" i="3"/>
  <c r="CSY123" i="3"/>
  <c r="CSX123" i="3"/>
  <c r="CSW123" i="3"/>
  <c r="CSV123" i="3"/>
  <c r="CSU123" i="3"/>
  <c r="CST123" i="3"/>
  <c r="CSS123" i="3"/>
  <c r="CSR123" i="3"/>
  <c r="CSQ123" i="3"/>
  <c r="CSP123" i="3"/>
  <c r="CSO123" i="3"/>
  <c r="CSN123" i="3"/>
  <c r="CSM123" i="3"/>
  <c r="CSL123" i="3"/>
  <c r="CSK123" i="3"/>
  <c r="CSJ123" i="3"/>
  <c r="CSI123" i="3"/>
  <c r="CSH123" i="3"/>
  <c r="CSG123" i="3"/>
  <c r="CSF123" i="3"/>
  <c r="CSE123" i="3"/>
  <c r="CSD123" i="3"/>
  <c r="CSC123" i="3"/>
  <c r="CSB123" i="3"/>
  <c r="CSA123" i="3"/>
  <c r="CRZ123" i="3"/>
  <c r="CRY123" i="3"/>
  <c r="CRX123" i="3"/>
  <c r="CRW123" i="3"/>
  <c r="CRV123" i="3"/>
  <c r="CRU123" i="3"/>
  <c r="CRT123" i="3"/>
  <c r="CRS123" i="3"/>
  <c r="CRR123" i="3"/>
  <c r="CRQ123" i="3"/>
  <c r="CRP123" i="3"/>
  <c r="CRO123" i="3"/>
  <c r="CRN123" i="3"/>
  <c r="CRM123" i="3"/>
  <c r="CRL123" i="3"/>
  <c r="CRK123" i="3"/>
  <c r="CRJ123" i="3"/>
  <c r="CRI123" i="3"/>
  <c r="CRH123" i="3"/>
  <c r="CRG123" i="3"/>
  <c r="CRF123" i="3"/>
  <c r="CRE123" i="3"/>
  <c r="CRD123" i="3"/>
  <c r="CRC123" i="3"/>
  <c r="CRB123" i="3"/>
  <c r="CRA123" i="3"/>
  <c r="CQZ123" i="3"/>
  <c r="CQY123" i="3"/>
  <c r="CQX123" i="3"/>
  <c r="CQW123" i="3"/>
  <c r="CQV123" i="3"/>
  <c r="CQU123" i="3"/>
  <c r="CQT123" i="3"/>
  <c r="CQS123" i="3"/>
  <c r="CQR123" i="3"/>
  <c r="CQQ123" i="3"/>
  <c r="CQP123" i="3"/>
  <c r="CQO123" i="3"/>
  <c r="CQN123" i="3"/>
  <c r="CQM123" i="3"/>
  <c r="CQL123" i="3"/>
  <c r="CQK123" i="3"/>
  <c r="CQJ123" i="3"/>
  <c r="CQI123" i="3"/>
  <c r="CQH123" i="3"/>
  <c r="CQG123" i="3"/>
  <c r="CQF123" i="3"/>
  <c r="CQE123" i="3"/>
  <c r="CQD123" i="3"/>
  <c r="CQC123" i="3"/>
  <c r="CQB123" i="3"/>
  <c r="CQA123" i="3"/>
  <c r="CPZ123" i="3"/>
  <c r="CPY123" i="3"/>
  <c r="CPX123" i="3"/>
  <c r="CPW123" i="3"/>
  <c r="CPV123" i="3"/>
  <c r="CPU123" i="3"/>
  <c r="CPT123" i="3"/>
  <c r="CPS123" i="3"/>
  <c r="CPR123" i="3"/>
  <c r="CPQ123" i="3"/>
  <c r="CPP123" i="3"/>
  <c r="CPO123" i="3"/>
  <c r="CPN123" i="3"/>
  <c r="CPM123" i="3"/>
  <c r="CPL123" i="3"/>
  <c r="CPK123" i="3"/>
  <c r="CPJ123" i="3"/>
  <c r="CPI123" i="3"/>
  <c r="CPH123" i="3"/>
  <c r="CPG123" i="3"/>
  <c r="CPF123" i="3"/>
  <c r="CPE123" i="3"/>
  <c r="CPD123" i="3"/>
  <c r="CPC123" i="3"/>
  <c r="CPB123" i="3"/>
  <c r="CPA123" i="3"/>
  <c r="COZ123" i="3"/>
  <c r="COY123" i="3"/>
  <c r="COX123" i="3"/>
  <c r="COW123" i="3"/>
  <c r="COV123" i="3"/>
  <c r="COU123" i="3"/>
  <c r="COT123" i="3"/>
  <c r="COS123" i="3"/>
  <c r="COR123" i="3"/>
  <c r="COQ123" i="3"/>
  <c r="COP123" i="3"/>
  <c r="COO123" i="3"/>
  <c r="CON123" i="3"/>
  <c r="COM123" i="3"/>
  <c r="COL123" i="3"/>
  <c r="COK123" i="3"/>
  <c r="COJ123" i="3"/>
  <c r="COI123" i="3"/>
  <c r="COH123" i="3"/>
  <c r="COG123" i="3"/>
  <c r="COF123" i="3"/>
  <c r="COE123" i="3"/>
  <c r="COD123" i="3"/>
  <c r="COC123" i="3"/>
  <c r="COB123" i="3"/>
  <c r="COA123" i="3"/>
  <c r="CNZ123" i="3"/>
  <c r="CNY123" i="3"/>
  <c r="CNX123" i="3"/>
  <c r="CNW123" i="3"/>
  <c r="CNV123" i="3"/>
  <c r="CNU123" i="3"/>
  <c r="CNT123" i="3"/>
  <c r="CNS123" i="3"/>
  <c r="CNR123" i="3"/>
  <c r="CNQ123" i="3"/>
  <c r="CNP123" i="3"/>
  <c r="CNO123" i="3"/>
  <c r="CNN123" i="3"/>
  <c r="CNM123" i="3"/>
  <c r="CNL123" i="3"/>
  <c r="CNK123" i="3"/>
  <c r="CNJ123" i="3"/>
  <c r="CNI123" i="3"/>
  <c r="CNH123" i="3"/>
  <c r="CNG123" i="3"/>
  <c r="CNF123" i="3"/>
  <c r="CNE123" i="3"/>
  <c r="CND123" i="3"/>
  <c r="CNC123" i="3"/>
  <c r="CNB123" i="3"/>
  <c r="CNA123" i="3"/>
  <c r="CMZ123" i="3"/>
  <c r="CMY123" i="3"/>
  <c r="CMX123" i="3"/>
  <c r="CMW123" i="3"/>
  <c r="CMV123" i="3"/>
  <c r="CMU123" i="3"/>
  <c r="CMT123" i="3"/>
  <c r="CMS123" i="3"/>
  <c r="CMR123" i="3"/>
  <c r="CMQ123" i="3"/>
  <c r="CMP123" i="3"/>
  <c r="CMO123" i="3"/>
  <c r="CMN123" i="3"/>
  <c r="CMM123" i="3"/>
  <c r="CML123" i="3"/>
  <c r="CMK123" i="3"/>
  <c r="CMJ123" i="3"/>
  <c r="CMI123" i="3"/>
  <c r="CMH123" i="3"/>
  <c r="CMG123" i="3"/>
  <c r="CMF123" i="3"/>
  <c r="CME123" i="3"/>
  <c r="CMD123" i="3"/>
  <c r="CMC123" i="3"/>
  <c r="CMB123" i="3"/>
  <c r="CMA123" i="3"/>
  <c r="CLZ123" i="3"/>
  <c r="CLY123" i="3"/>
  <c r="CLX123" i="3"/>
  <c r="CLW123" i="3"/>
  <c r="CLV123" i="3"/>
  <c r="CLU123" i="3"/>
  <c r="CLT123" i="3"/>
  <c r="CLS123" i="3"/>
  <c r="CLR123" i="3"/>
  <c r="CLQ123" i="3"/>
  <c r="CLP123" i="3"/>
  <c r="CLO123" i="3"/>
  <c r="CLN123" i="3"/>
  <c r="CLM123" i="3"/>
  <c r="CLL123" i="3"/>
  <c r="CLK123" i="3"/>
  <c r="CLJ123" i="3"/>
  <c r="CLI123" i="3"/>
  <c r="CLH123" i="3"/>
  <c r="CLG123" i="3"/>
  <c r="CLF123" i="3"/>
  <c r="CLE123" i="3"/>
  <c r="CLD123" i="3"/>
  <c r="CLC123" i="3"/>
  <c r="CLB123" i="3"/>
  <c r="CLA123" i="3"/>
  <c r="CKZ123" i="3"/>
  <c r="CKY123" i="3"/>
  <c r="CKX123" i="3"/>
  <c r="CKW123" i="3"/>
  <c r="CKV123" i="3"/>
  <c r="CKU123" i="3"/>
  <c r="CKT123" i="3"/>
  <c r="CKS123" i="3"/>
  <c r="CKR123" i="3"/>
  <c r="CKQ123" i="3"/>
  <c r="CKP123" i="3"/>
  <c r="CKO123" i="3"/>
  <c r="CKN123" i="3"/>
  <c r="CKM123" i="3"/>
  <c r="CKL123" i="3"/>
  <c r="CKK123" i="3"/>
  <c r="CKJ123" i="3"/>
  <c r="CKI123" i="3"/>
  <c r="CKH123" i="3"/>
  <c r="CKG123" i="3"/>
  <c r="CKF123" i="3"/>
  <c r="CKE123" i="3"/>
  <c r="CKD123" i="3"/>
  <c r="CKC123" i="3"/>
  <c r="CKB123" i="3"/>
  <c r="CKA123" i="3"/>
  <c r="CJZ123" i="3"/>
  <c r="CJY123" i="3"/>
  <c r="CJX123" i="3"/>
  <c r="CJW123" i="3"/>
  <c r="CJV123" i="3"/>
  <c r="CJU123" i="3"/>
  <c r="CJT123" i="3"/>
  <c r="CJS123" i="3"/>
  <c r="CJR123" i="3"/>
  <c r="CJQ123" i="3"/>
  <c r="CJP123" i="3"/>
  <c r="CJO123" i="3"/>
  <c r="CJN123" i="3"/>
  <c r="CJM123" i="3"/>
  <c r="CJL123" i="3"/>
  <c r="CJK123" i="3"/>
  <c r="CJJ123" i="3"/>
  <c r="CJI123" i="3"/>
  <c r="CJH123" i="3"/>
  <c r="CJG123" i="3"/>
  <c r="CJF123" i="3"/>
  <c r="CJE123" i="3"/>
  <c r="CJD123" i="3"/>
  <c r="CJC123" i="3"/>
  <c r="CJB123" i="3"/>
  <c r="CJA123" i="3"/>
  <c r="CIZ123" i="3"/>
  <c r="CIY123" i="3"/>
  <c r="CIX123" i="3"/>
  <c r="CIW123" i="3"/>
  <c r="CIV123" i="3"/>
  <c r="CIU123" i="3"/>
  <c r="CIT123" i="3"/>
  <c r="CIS123" i="3"/>
  <c r="CIR123" i="3"/>
  <c r="CIQ123" i="3"/>
  <c r="CIP123" i="3"/>
  <c r="CIO123" i="3"/>
  <c r="CIN123" i="3"/>
  <c r="CIM123" i="3"/>
  <c r="CIL123" i="3"/>
  <c r="CIK123" i="3"/>
  <c r="CIJ123" i="3"/>
  <c r="CII123" i="3"/>
  <c r="CIH123" i="3"/>
  <c r="CIG123" i="3"/>
  <c r="CIF123" i="3"/>
  <c r="CIE123" i="3"/>
  <c r="CID123" i="3"/>
  <c r="CIC123" i="3"/>
  <c r="CIB123" i="3"/>
  <c r="CIA123" i="3"/>
  <c r="CHZ123" i="3"/>
  <c r="CHY123" i="3"/>
  <c r="CHX123" i="3"/>
  <c r="CHW123" i="3"/>
  <c r="CHV123" i="3"/>
  <c r="CHU123" i="3"/>
  <c r="CHT123" i="3"/>
  <c r="CHS123" i="3"/>
  <c r="CHR123" i="3"/>
  <c r="CHQ123" i="3"/>
  <c r="CHP123" i="3"/>
  <c r="CHO123" i="3"/>
  <c r="CHN123" i="3"/>
  <c r="CHM123" i="3"/>
  <c r="CHL123" i="3"/>
  <c r="CHK123" i="3"/>
  <c r="CHJ123" i="3"/>
  <c r="CHI123" i="3"/>
  <c r="CHH123" i="3"/>
  <c r="CHG123" i="3"/>
  <c r="CHF123" i="3"/>
  <c r="CHE123" i="3"/>
  <c r="CHD123" i="3"/>
  <c r="CHC123" i="3"/>
  <c r="CHB123" i="3"/>
  <c r="CHA123" i="3"/>
  <c r="CGZ123" i="3"/>
  <c r="CGY123" i="3"/>
  <c r="CGX123" i="3"/>
  <c r="CGW123" i="3"/>
  <c r="CGV123" i="3"/>
  <c r="CGU123" i="3"/>
  <c r="CGT123" i="3"/>
  <c r="CGS123" i="3"/>
  <c r="CGR123" i="3"/>
  <c r="CGQ123" i="3"/>
  <c r="CGP123" i="3"/>
  <c r="CGO123" i="3"/>
  <c r="CGN123" i="3"/>
  <c r="CGM123" i="3"/>
  <c r="CGL123" i="3"/>
  <c r="CGK123" i="3"/>
  <c r="CGJ123" i="3"/>
  <c r="CGI123" i="3"/>
  <c r="CGH123" i="3"/>
  <c r="CGG123" i="3"/>
  <c r="CGF123" i="3"/>
  <c r="CGE123" i="3"/>
  <c r="CGD123" i="3"/>
  <c r="CGC123" i="3"/>
  <c r="CGB123" i="3"/>
  <c r="CGA123" i="3"/>
  <c r="CFZ123" i="3"/>
  <c r="CFY123" i="3"/>
  <c r="CFX123" i="3"/>
  <c r="CFW123" i="3"/>
  <c r="CFV123" i="3"/>
  <c r="CFU123" i="3"/>
  <c r="CFT123" i="3"/>
  <c r="CFS123" i="3"/>
  <c r="CFR123" i="3"/>
  <c r="CFQ123" i="3"/>
  <c r="CFP123" i="3"/>
  <c r="CFO123" i="3"/>
  <c r="CFN123" i="3"/>
  <c r="CFM123" i="3"/>
  <c r="CFL123" i="3"/>
  <c r="CFK123" i="3"/>
  <c r="CFJ123" i="3"/>
  <c r="CFI123" i="3"/>
  <c r="CFH123" i="3"/>
  <c r="CFG123" i="3"/>
  <c r="CFF123" i="3"/>
  <c r="CFE123" i="3"/>
  <c r="CFD123" i="3"/>
  <c r="CFC123" i="3"/>
  <c r="CFB123" i="3"/>
  <c r="CFA123" i="3"/>
  <c r="CEZ123" i="3"/>
  <c r="CEY123" i="3"/>
  <c r="CEX123" i="3"/>
  <c r="CEW123" i="3"/>
  <c r="CEV123" i="3"/>
  <c r="CEU123" i="3"/>
  <c r="CET123" i="3"/>
  <c r="CES123" i="3"/>
  <c r="CER123" i="3"/>
  <c r="CEQ123" i="3"/>
  <c r="CEP123" i="3"/>
  <c r="CEO123" i="3"/>
  <c r="CEN123" i="3"/>
  <c r="CEM123" i="3"/>
  <c r="CEL123" i="3"/>
  <c r="CEK123" i="3"/>
  <c r="CEJ123" i="3"/>
  <c r="CEI123" i="3"/>
  <c r="CEH123" i="3"/>
  <c r="CEG123" i="3"/>
  <c r="CEF123" i="3"/>
  <c r="CEE123" i="3"/>
  <c r="CED123" i="3"/>
  <c r="CEC123" i="3"/>
  <c r="CEB123" i="3"/>
  <c r="CEA123" i="3"/>
  <c r="CDZ123" i="3"/>
  <c r="CDY123" i="3"/>
  <c r="CDX123" i="3"/>
  <c r="CDW123" i="3"/>
  <c r="CDV123" i="3"/>
  <c r="CDU123" i="3"/>
  <c r="CDT123" i="3"/>
  <c r="CDS123" i="3"/>
  <c r="CDR123" i="3"/>
  <c r="CDQ123" i="3"/>
  <c r="CDP123" i="3"/>
  <c r="CDO123" i="3"/>
  <c r="CDN123" i="3"/>
  <c r="CDM123" i="3"/>
  <c r="CDL123" i="3"/>
  <c r="CDK123" i="3"/>
  <c r="CDJ123" i="3"/>
  <c r="CDI123" i="3"/>
  <c r="CDH123" i="3"/>
  <c r="CDG123" i="3"/>
  <c r="CDF123" i="3"/>
  <c r="CDE123" i="3"/>
  <c r="CDD123" i="3"/>
  <c r="CDC123" i="3"/>
  <c r="CDB123" i="3"/>
  <c r="CDA123" i="3"/>
  <c r="CCZ123" i="3"/>
  <c r="CCY123" i="3"/>
  <c r="CCX123" i="3"/>
  <c r="CCW123" i="3"/>
  <c r="CCV123" i="3"/>
  <c r="CCU123" i="3"/>
  <c r="CCT123" i="3"/>
  <c r="CCS123" i="3"/>
  <c r="CCR123" i="3"/>
  <c r="CCQ123" i="3"/>
  <c r="CCP123" i="3"/>
  <c r="CCO123" i="3"/>
  <c r="CCN123" i="3"/>
  <c r="CCM123" i="3"/>
  <c r="CCL123" i="3"/>
  <c r="CCK123" i="3"/>
  <c r="CCJ123" i="3"/>
  <c r="CCI123" i="3"/>
  <c r="CCH123" i="3"/>
  <c r="CCG123" i="3"/>
  <c r="CCF123" i="3"/>
  <c r="CCE123" i="3"/>
  <c r="CCD123" i="3"/>
  <c r="CCC123" i="3"/>
  <c r="CCB123" i="3"/>
  <c r="CCA123" i="3"/>
  <c r="CBZ123" i="3"/>
  <c r="CBY123" i="3"/>
  <c r="CBX123" i="3"/>
  <c r="CBW123" i="3"/>
  <c r="CBV123" i="3"/>
  <c r="CBU123" i="3"/>
  <c r="CBT123" i="3"/>
  <c r="CBS123" i="3"/>
  <c r="CBR123" i="3"/>
  <c r="CBQ123" i="3"/>
  <c r="CBP123" i="3"/>
  <c r="CBO123" i="3"/>
  <c r="CBN123" i="3"/>
  <c r="CBM123" i="3"/>
  <c r="CBL123" i="3"/>
  <c r="CBK123" i="3"/>
  <c r="CBJ123" i="3"/>
  <c r="CBI123" i="3"/>
  <c r="CBH123" i="3"/>
  <c r="CBG123" i="3"/>
  <c r="CBF123" i="3"/>
  <c r="CBE123" i="3"/>
  <c r="CBD123" i="3"/>
  <c r="CBC123" i="3"/>
  <c r="CBB123" i="3"/>
  <c r="CBA123" i="3"/>
  <c r="CAZ123" i="3"/>
  <c r="CAY123" i="3"/>
  <c r="CAX123" i="3"/>
  <c r="CAW123" i="3"/>
  <c r="CAV123" i="3"/>
  <c r="CAU123" i="3"/>
  <c r="CAT123" i="3"/>
  <c r="CAS123" i="3"/>
  <c r="CAR123" i="3"/>
  <c r="CAQ123" i="3"/>
  <c r="CAP123" i="3"/>
  <c r="CAO123" i="3"/>
  <c r="CAN123" i="3"/>
  <c r="CAM123" i="3"/>
  <c r="CAL123" i="3"/>
  <c r="CAK123" i="3"/>
  <c r="CAJ123" i="3"/>
  <c r="CAI123" i="3"/>
  <c r="CAH123" i="3"/>
  <c r="CAG123" i="3"/>
  <c r="CAF123" i="3"/>
  <c r="CAE123" i="3"/>
  <c r="CAD123" i="3"/>
  <c r="CAC123" i="3"/>
  <c r="CAB123" i="3"/>
  <c r="CAA123" i="3"/>
  <c r="BZZ123" i="3"/>
  <c r="BZY123" i="3"/>
  <c r="BZX123" i="3"/>
  <c r="BZW123" i="3"/>
  <c r="BZV123" i="3"/>
  <c r="BZU123" i="3"/>
  <c r="BZT123" i="3"/>
  <c r="BZS123" i="3"/>
  <c r="BZR123" i="3"/>
  <c r="BZQ123" i="3"/>
  <c r="BZP123" i="3"/>
  <c r="BZO123" i="3"/>
  <c r="BZN123" i="3"/>
  <c r="BZM123" i="3"/>
  <c r="BZL123" i="3"/>
  <c r="BZK123" i="3"/>
  <c r="BZJ123" i="3"/>
  <c r="BZI123" i="3"/>
  <c r="BZH123" i="3"/>
  <c r="BZG123" i="3"/>
  <c r="BZF123" i="3"/>
  <c r="BZE123" i="3"/>
  <c r="BZD123" i="3"/>
  <c r="BZC123" i="3"/>
  <c r="BZB123" i="3"/>
  <c r="BZA123" i="3"/>
  <c r="BYZ123" i="3"/>
  <c r="BYY123" i="3"/>
  <c r="BYX123" i="3"/>
  <c r="BYW123" i="3"/>
  <c r="BYV123" i="3"/>
  <c r="BYU123" i="3"/>
  <c r="BYT123" i="3"/>
  <c r="BYS123" i="3"/>
  <c r="BYR123" i="3"/>
  <c r="BYQ123" i="3"/>
  <c r="BYP123" i="3"/>
  <c r="BYO123" i="3"/>
  <c r="BYN123" i="3"/>
  <c r="BYM123" i="3"/>
  <c r="BYL123" i="3"/>
  <c r="BYK123" i="3"/>
  <c r="BYJ123" i="3"/>
  <c r="BYI123" i="3"/>
  <c r="BYH123" i="3"/>
  <c r="BYG123" i="3"/>
  <c r="BYF123" i="3"/>
  <c r="BYE123" i="3"/>
  <c r="BYD123" i="3"/>
  <c r="BYC123" i="3"/>
  <c r="BYB123" i="3"/>
  <c r="BYA123" i="3"/>
  <c r="BXZ123" i="3"/>
  <c r="BXY123" i="3"/>
  <c r="BXX123" i="3"/>
  <c r="BXW123" i="3"/>
  <c r="BXV123" i="3"/>
  <c r="BXU123" i="3"/>
  <c r="BXT123" i="3"/>
  <c r="BXS123" i="3"/>
  <c r="BXR123" i="3"/>
  <c r="BXQ123" i="3"/>
  <c r="BXP123" i="3"/>
  <c r="BXO123" i="3"/>
  <c r="BXN123" i="3"/>
  <c r="BXM123" i="3"/>
  <c r="BXL123" i="3"/>
  <c r="BXK123" i="3"/>
  <c r="BXJ123" i="3"/>
  <c r="BXI123" i="3"/>
  <c r="BXH123" i="3"/>
  <c r="BXG123" i="3"/>
  <c r="BXF123" i="3"/>
  <c r="BXE123" i="3"/>
  <c r="BXD123" i="3"/>
  <c r="BXC123" i="3"/>
  <c r="BXB123" i="3"/>
  <c r="BXA123" i="3"/>
  <c r="BWZ123" i="3"/>
  <c r="BWY123" i="3"/>
  <c r="BWX123" i="3"/>
  <c r="BWW123" i="3"/>
  <c r="BWV123" i="3"/>
  <c r="BWU123" i="3"/>
  <c r="BWT123" i="3"/>
  <c r="BWS123" i="3"/>
  <c r="BWR123" i="3"/>
  <c r="BWQ123" i="3"/>
  <c r="BWP123" i="3"/>
  <c r="BWO123" i="3"/>
  <c r="BWN123" i="3"/>
  <c r="BWM123" i="3"/>
  <c r="BWL123" i="3"/>
  <c r="BWK123" i="3"/>
  <c r="BWJ123" i="3"/>
  <c r="BWI123" i="3"/>
  <c r="BWH123" i="3"/>
  <c r="BWG123" i="3"/>
  <c r="BWF123" i="3"/>
  <c r="BWE123" i="3"/>
  <c r="BWD123" i="3"/>
  <c r="BWC123" i="3"/>
  <c r="BWB123" i="3"/>
  <c r="BWA123" i="3"/>
  <c r="BVZ123" i="3"/>
  <c r="BVY123" i="3"/>
  <c r="BVX123" i="3"/>
  <c r="BVW123" i="3"/>
  <c r="BVV123" i="3"/>
  <c r="BVU123" i="3"/>
  <c r="BVT123" i="3"/>
  <c r="BVS123" i="3"/>
  <c r="BVR123" i="3"/>
  <c r="BVQ123" i="3"/>
  <c r="BVP123" i="3"/>
  <c r="BVO123" i="3"/>
  <c r="BVN123" i="3"/>
  <c r="BVM123" i="3"/>
  <c r="BVL123" i="3"/>
  <c r="BVK123" i="3"/>
  <c r="BVJ123" i="3"/>
  <c r="BVI123" i="3"/>
  <c r="BVH123" i="3"/>
  <c r="BVG123" i="3"/>
  <c r="BVF123" i="3"/>
  <c r="BVE123" i="3"/>
  <c r="BVD123" i="3"/>
  <c r="BVC123" i="3"/>
  <c r="BVB123" i="3"/>
  <c r="BVA123" i="3"/>
  <c r="BUZ123" i="3"/>
  <c r="BUY123" i="3"/>
  <c r="BUX123" i="3"/>
  <c r="BUW123" i="3"/>
  <c r="BUV123" i="3"/>
  <c r="BUU123" i="3"/>
  <c r="BUT123" i="3"/>
  <c r="BUS123" i="3"/>
  <c r="BUR123" i="3"/>
  <c r="BUQ123" i="3"/>
  <c r="BUP123" i="3"/>
  <c r="BUO123" i="3"/>
  <c r="BUN123" i="3"/>
  <c r="BUM123" i="3"/>
  <c r="BUL123" i="3"/>
  <c r="BUK123" i="3"/>
  <c r="BUJ123" i="3"/>
  <c r="BUI123" i="3"/>
  <c r="BUH123" i="3"/>
  <c r="BUG123" i="3"/>
  <c r="BUF123" i="3"/>
  <c r="BUE123" i="3"/>
  <c r="BUD123" i="3"/>
  <c r="BUC123" i="3"/>
  <c r="BUB123" i="3"/>
  <c r="BUA123" i="3"/>
  <c r="BTZ123" i="3"/>
  <c r="BTY123" i="3"/>
  <c r="BTX123" i="3"/>
  <c r="BTW123" i="3"/>
  <c r="BTV123" i="3"/>
  <c r="BTU123" i="3"/>
  <c r="BTT123" i="3"/>
  <c r="BTS123" i="3"/>
  <c r="BTR123" i="3"/>
  <c r="BTQ123" i="3"/>
  <c r="BTP123" i="3"/>
  <c r="BTO123" i="3"/>
  <c r="BTN123" i="3"/>
  <c r="BTM123" i="3"/>
  <c r="BTL123" i="3"/>
  <c r="BTK123" i="3"/>
  <c r="BTJ123" i="3"/>
  <c r="BTI123" i="3"/>
  <c r="BTH123" i="3"/>
  <c r="BTG123" i="3"/>
  <c r="BTF123" i="3"/>
  <c r="BTE123" i="3"/>
  <c r="BTD123" i="3"/>
  <c r="BTC123" i="3"/>
  <c r="BTB123" i="3"/>
  <c r="BTA123" i="3"/>
  <c r="BSZ123" i="3"/>
  <c r="BSY123" i="3"/>
  <c r="BSX123" i="3"/>
  <c r="BSW123" i="3"/>
  <c r="BSV123" i="3"/>
  <c r="BSU123" i="3"/>
  <c r="BST123" i="3"/>
  <c r="BSS123" i="3"/>
  <c r="BSR123" i="3"/>
  <c r="BSQ123" i="3"/>
  <c r="BSP123" i="3"/>
  <c r="BSO123" i="3"/>
  <c r="BSN123" i="3"/>
  <c r="BSM123" i="3"/>
  <c r="BSL123" i="3"/>
  <c r="BSK123" i="3"/>
  <c r="BSJ123" i="3"/>
  <c r="BSI123" i="3"/>
  <c r="BSH123" i="3"/>
  <c r="BSG123" i="3"/>
  <c r="BSF123" i="3"/>
  <c r="BSE123" i="3"/>
  <c r="BSD123" i="3"/>
  <c r="BSC123" i="3"/>
  <c r="BSB123" i="3"/>
  <c r="BSA123" i="3"/>
  <c r="BRZ123" i="3"/>
  <c r="BRY123" i="3"/>
  <c r="BRX123" i="3"/>
  <c r="BRW123" i="3"/>
  <c r="BRV123" i="3"/>
  <c r="BRU123" i="3"/>
  <c r="BRT123" i="3"/>
  <c r="BRS123" i="3"/>
  <c r="BRR123" i="3"/>
  <c r="BRQ123" i="3"/>
  <c r="BRP123" i="3"/>
  <c r="BRO123" i="3"/>
  <c r="BRN123" i="3"/>
  <c r="BRM123" i="3"/>
  <c r="BRL123" i="3"/>
  <c r="BRK123" i="3"/>
  <c r="BRJ123" i="3"/>
  <c r="BRI123" i="3"/>
  <c r="BRH123" i="3"/>
  <c r="BRG123" i="3"/>
  <c r="BRF123" i="3"/>
  <c r="BRE123" i="3"/>
  <c r="BRD123" i="3"/>
  <c r="BRC123" i="3"/>
  <c r="BRB123" i="3"/>
  <c r="BRA123" i="3"/>
  <c r="BQZ123" i="3"/>
  <c r="BQY123" i="3"/>
  <c r="BQX123" i="3"/>
  <c r="BQW123" i="3"/>
  <c r="BQV123" i="3"/>
  <c r="BQU123" i="3"/>
  <c r="BQT123" i="3"/>
  <c r="BQS123" i="3"/>
  <c r="BQR123" i="3"/>
  <c r="BQQ123" i="3"/>
  <c r="BQP123" i="3"/>
  <c r="BQO123" i="3"/>
  <c r="BQN123" i="3"/>
  <c r="BQM123" i="3"/>
  <c r="BQL123" i="3"/>
  <c r="BQK123" i="3"/>
  <c r="BQJ123" i="3"/>
  <c r="BQI123" i="3"/>
  <c r="BQH123" i="3"/>
  <c r="BQG123" i="3"/>
  <c r="BQF123" i="3"/>
  <c r="BQE123" i="3"/>
  <c r="BQD123" i="3"/>
  <c r="BQC123" i="3"/>
  <c r="BQB123" i="3"/>
  <c r="BQA123" i="3"/>
  <c r="BPZ123" i="3"/>
  <c r="BPY123" i="3"/>
  <c r="BPX123" i="3"/>
  <c r="BPW123" i="3"/>
  <c r="BPV123" i="3"/>
  <c r="BPU123" i="3"/>
  <c r="BPT123" i="3"/>
  <c r="BPS123" i="3"/>
  <c r="BPR123" i="3"/>
  <c r="BPQ123" i="3"/>
  <c r="BPP123" i="3"/>
  <c r="BPO123" i="3"/>
  <c r="BPN123" i="3"/>
  <c r="BPM123" i="3"/>
  <c r="BPL123" i="3"/>
  <c r="BPK123" i="3"/>
  <c r="BPJ123" i="3"/>
  <c r="BPI123" i="3"/>
  <c r="BPH123" i="3"/>
  <c r="BPG123" i="3"/>
  <c r="BPF123" i="3"/>
  <c r="BPE123" i="3"/>
  <c r="BPD123" i="3"/>
  <c r="BPC123" i="3"/>
  <c r="BPB123" i="3"/>
  <c r="BPA123" i="3"/>
  <c r="BOZ123" i="3"/>
  <c r="BOY123" i="3"/>
  <c r="BOX123" i="3"/>
  <c r="BOW123" i="3"/>
  <c r="BOV123" i="3"/>
  <c r="BOU123" i="3"/>
  <c r="BOT123" i="3"/>
  <c r="BOS123" i="3"/>
  <c r="BOR123" i="3"/>
  <c r="BOQ123" i="3"/>
  <c r="BOP123" i="3"/>
  <c r="BOO123" i="3"/>
  <c r="BON123" i="3"/>
  <c r="BOM123" i="3"/>
  <c r="BOL123" i="3"/>
  <c r="BOK123" i="3"/>
  <c r="BOJ123" i="3"/>
  <c r="BOI123" i="3"/>
  <c r="BOH123" i="3"/>
  <c r="BOG123" i="3"/>
  <c r="BOF123" i="3"/>
  <c r="BOE123" i="3"/>
  <c r="BOD123" i="3"/>
  <c r="BOC123" i="3"/>
  <c r="BOB123" i="3"/>
  <c r="BOA123" i="3"/>
  <c r="BNZ123" i="3"/>
  <c r="BNY123" i="3"/>
  <c r="BNX123" i="3"/>
  <c r="BNW123" i="3"/>
  <c r="BNV123" i="3"/>
  <c r="BNU123" i="3"/>
  <c r="BNT123" i="3"/>
  <c r="BNS123" i="3"/>
  <c r="BNR123" i="3"/>
  <c r="BNQ123" i="3"/>
  <c r="BNP123" i="3"/>
  <c r="BNO123" i="3"/>
  <c r="BNN123" i="3"/>
  <c r="BNM123" i="3"/>
  <c r="BNL123" i="3"/>
  <c r="BNK123" i="3"/>
  <c r="BNJ123" i="3"/>
  <c r="BNI123" i="3"/>
  <c r="BNH123" i="3"/>
  <c r="BNG123" i="3"/>
  <c r="BNF123" i="3"/>
  <c r="BNE123" i="3"/>
  <c r="BND123" i="3"/>
  <c r="BNC123" i="3"/>
  <c r="BNB123" i="3"/>
  <c r="BNA123" i="3"/>
  <c r="BMZ123" i="3"/>
  <c r="BMY123" i="3"/>
  <c r="BMX123" i="3"/>
  <c r="BMW123" i="3"/>
  <c r="BMV123" i="3"/>
  <c r="BMU123" i="3"/>
  <c r="BMT123" i="3"/>
  <c r="BMS123" i="3"/>
  <c r="BMR123" i="3"/>
  <c r="BMQ123" i="3"/>
  <c r="BMP123" i="3"/>
  <c r="BMO123" i="3"/>
  <c r="BMN123" i="3"/>
  <c r="BMM123" i="3"/>
  <c r="BML123" i="3"/>
  <c r="BMK123" i="3"/>
  <c r="BMJ123" i="3"/>
  <c r="BMI123" i="3"/>
  <c r="BMH123" i="3"/>
  <c r="BMG123" i="3"/>
  <c r="BMF123" i="3"/>
  <c r="BME123" i="3"/>
  <c r="BMD123" i="3"/>
  <c r="BMC123" i="3"/>
  <c r="BMB123" i="3"/>
  <c r="BMA123" i="3"/>
  <c r="BLZ123" i="3"/>
  <c r="BLY123" i="3"/>
  <c r="BLX123" i="3"/>
  <c r="BLW123" i="3"/>
  <c r="BLV123" i="3"/>
  <c r="BLU123" i="3"/>
  <c r="BLT123" i="3"/>
  <c r="BLS123" i="3"/>
  <c r="BLR123" i="3"/>
  <c r="BLQ123" i="3"/>
  <c r="BLP123" i="3"/>
  <c r="BLO123" i="3"/>
  <c r="BLN123" i="3"/>
  <c r="BLM123" i="3"/>
  <c r="BLL123" i="3"/>
  <c r="BLK123" i="3"/>
  <c r="BLJ123" i="3"/>
  <c r="BLI123" i="3"/>
  <c r="BLH123" i="3"/>
  <c r="BLG123" i="3"/>
  <c r="BLF123" i="3"/>
  <c r="BLE123" i="3"/>
  <c r="BLD123" i="3"/>
  <c r="BLC123" i="3"/>
  <c r="BLB123" i="3"/>
  <c r="BLA123" i="3"/>
  <c r="BKZ123" i="3"/>
  <c r="BKY123" i="3"/>
  <c r="BKX123" i="3"/>
  <c r="BKW123" i="3"/>
  <c r="BKV123" i="3"/>
  <c r="BKU123" i="3"/>
  <c r="BKT123" i="3"/>
  <c r="BKS123" i="3"/>
  <c r="BKR123" i="3"/>
  <c r="BKQ123" i="3"/>
  <c r="BKP123" i="3"/>
  <c r="BKO123" i="3"/>
  <c r="BKN123" i="3"/>
  <c r="BKM123" i="3"/>
  <c r="BKL123" i="3"/>
  <c r="BKK123" i="3"/>
  <c r="BKJ123" i="3"/>
  <c r="BKI123" i="3"/>
  <c r="BKH123" i="3"/>
  <c r="BKG123" i="3"/>
  <c r="BKF123" i="3"/>
  <c r="BKE123" i="3"/>
  <c r="BKD123" i="3"/>
  <c r="BKC123" i="3"/>
  <c r="BKB123" i="3"/>
  <c r="BKA123" i="3"/>
  <c r="BJZ123" i="3"/>
  <c r="BJY123" i="3"/>
  <c r="BJX123" i="3"/>
  <c r="BJW123" i="3"/>
  <c r="BJV123" i="3"/>
  <c r="BJU123" i="3"/>
  <c r="BJT123" i="3"/>
  <c r="BJS123" i="3"/>
  <c r="BJR123" i="3"/>
  <c r="BJQ123" i="3"/>
  <c r="BJP123" i="3"/>
  <c r="BJO123" i="3"/>
  <c r="BJN123" i="3"/>
  <c r="BJM123" i="3"/>
  <c r="BJL123" i="3"/>
  <c r="BJK123" i="3"/>
  <c r="BJJ123" i="3"/>
  <c r="BJI123" i="3"/>
  <c r="BJH123" i="3"/>
  <c r="BJG123" i="3"/>
  <c r="BJF123" i="3"/>
  <c r="BJE123" i="3"/>
  <c r="BJD123" i="3"/>
  <c r="BJC123" i="3"/>
  <c r="BJB123" i="3"/>
  <c r="BJA123" i="3"/>
  <c r="BIZ123" i="3"/>
  <c r="BIY123" i="3"/>
  <c r="BIX123" i="3"/>
  <c r="BIW123" i="3"/>
  <c r="BIV123" i="3"/>
  <c r="BIU123" i="3"/>
  <c r="BIT123" i="3"/>
  <c r="BIS123" i="3"/>
  <c r="BIR123" i="3"/>
  <c r="BIQ123" i="3"/>
  <c r="BIP123" i="3"/>
  <c r="BIO123" i="3"/>
  <c r="BIN123" i="3"/>
  <c r="BIM123" i="3"/>
  <c r="BIL123" i="3"/>
  <c r="BIK123" i="3"/>
  <c r="BIJ123" i="3"/>
  <c r="BII123" i="3"/>
  <c r="BIH123" i="3"/>
  <c r="BIG123" i="3"/>
  <c r="BIF123" i="3"/>
  <c r="BIE123" i="3"/>
  <c r="BID123" i="3"/>
  <c r="BIC123" i="3"/>
  <c r="BIB123" i="3"/>
  <c r="BIA123" i="3"/>
  <c r="BHZ123" i="3"/>
  <c r="BHY123" i="3"/>
  <c r="BHX123" i="3"/>
  <c r="BHW123" i="3"/>
  <c r="BHV123" i="3"/>
  <c r="BHU123" i="3"/>
  <c r="BHT123" i="3"/>
  <c r="BHS123" i="3"/>
  <c r="BHR123" i="3"/>
  <c r="BHQ123" i="3"/>
  <c r="BHP123" i="3"/>
  <c r="BHO123" i="3"/>
  <c r="BHN123" i="3"/>
  <c r="BHM123" i="3"/>
  <c r="BHL123" i="3"/>
  <c r="BHK123" i="3"/>
  <c r="BHJ123" i="3"/>
  <c r="BHI123" i="3"/>
  <c r="BHH123" i="3"/>
  <c r="BHG123" i="3"/>
  <c r="BHF123" i="3"/>
  <c r="BHE123" i="3"/>
  <c r="BHD123" i="3"/>
  <c r="BHC123" i="3"/>
  <c r="BHB123" i="3"/>
  <c r="BHA123" i="3"/>
  <c r="BGZ123" i="3"/>
  <c r="BGY123" i="3"/>
  <c r="BGX123" i="3"/>
  <c r="BGW123" i="3"/>
  <c r="BGV123" i="3"/>
  <c r="BGU123" i="3"/>
  <c r="BGT123" i="3"/>
  <c r="BGS123" i="3"/>
  <c r="BGR123" i="3"/>
  <c r="BGQ123" i="3"/>
  <c r="BGP123" i="3"/>
  <c r="BGO123" i="3"/>
  <c r="BGN123" i="3"/>
  <c r="BGM123" i="3"/>
  <c r="BGL123" i="3"/>
  <c r="BGK123" i="3"/>
  <c r="BGJ123" i="3"/>
  <c r="BGI123" i="3"/>
  <c r="BGH123" i="3"/>
  <c r="BGG123" i="3"/>
  <c r="BGF123" i="3"/>
  <c r="BGE123" i="3"/>
  <c r="BGD123" i="3"/>
  <c r="BGC123" i="3"/>
  <c r="BGB123" i="3"/>
  <c r="BGA123" i="3"/>
  <c r="BFZ123" i="3"/>
  <c r="BFY123" i="3"/>
  <c r="BFX123" i="3"/>
  <c r="BFW123" i="3"/>
  <c r="BFV123" i="3"/>
  <c r="BFU123" i="3"/>
  <c r="BFT123" i="3"/>
  <c r="BFS123" i="3"/>
  <c r="BFR123" i="3"/>
  <c r="BFQ123" i="3"/>
  <c r="BFP123" i="3"/>
  <c r="BFO123" i="3"/>
  <c r="BFN123" i="3"/>
  <c r="BFM123" i="3"/>
  <c r="BFL123" i="3"/>
  <c r="BFK123" i="3"/>
  <c r="BFJ123" i="3"/>
  <c r="BFI123" i="3"/>
  <c r="BFH123" i="3"/>
  <c r="BFG123" i="3"/>
  <c r="BFF123" i="3"/>
  <c r="BFE123" i="3"/>
  <c r="BFD123" i="3"/>
  <c r="BFC123" i="3"/>
  <c r="BFB123" i="3"/>
  <c r="BFA123" i="3"/>
  <c r="BEZ123" i="3"/>
  <c r="BEY123" i="3"/>
  <c r="BEX123" i="3"/>
  <c r="BEW123" i="3"/>
  <c r="BEV123" i="3"/>
  <c r="BEU123" i="3"/>
  <c r="BET123" i="3"/>
  <c r="BES123" i="3"/>
  <c r="BER123" i="3"/>
  <c r="BEQ123" i="3"/>
  <c r="BEP123" i="3"/>
  <c r="BEO123" i="3"/>
  <c r="BEN123" i="3"/>
  <c r="BEM123" i="3"/>
  <c r="BEL123" i="3"/>
  <c r="BEK123" i="3"/>
  <c r="BEJ123" i="3"/>
  <c r="BEI123" i="3"/>
  <c r="BEH123" i="3"/>
  <c r="BEG123" i="3"/>
  <c r="BEF123" i="3"/>
  <c r="BEE123" i="3"/>
  <c r="BED123" i="3"/>
  <c r="BEC123" i="3"/>
  <c r="BEB123" i="3"/>
  <c r="BEA123" i="3"/>
  <c r="BDZ123" i="3"/>
  <c r="BDY123" i="3"/>
  <c r="BDX123" i="3"/>
  <c r="BDW123" i="3"/>
  <c r="BDV123" i="3"/>
  <c r="BDU123" i="3"/>
  <c r="BDT123" i="3"/>
  <c r="BDS123" i="3"/>
  <c r="BDR123" i="3"/>
  <c r="BDQ123" i="3"/>
  <c r="BDP123" i="3"/>
  <c r="BDO123" i="3"/>
  <c r="BDN123" i="3"/>
  <c r="BDM123" i="3"/>
  <c r="BDL123" i="3"/>
  <c r="BDK123" i="3"/>
  <c r="BDJ123" i="3"/>
  <c r="BDI123" i="3"/>
  <c r="BDH123" i="3"/>
  <c r="BDG123" i="3"/>
  <c r="BDF123" i="3"/>
  <c r="BDE123" i="3"/>
  <c r="BDD123" i="3"/>
  <c r="BDC123" i="3"/>
  <c r="BDB123" i="3"/>
  <c r="BDA123" i="3"/>
  <c r="BCZ123" i="3"/>
  <c r="BCY123" i="3"/>
  <c r="BCX123" i="3"/>
  <c r="BCW123" i="3"/>
  <c r="BCV123" i="3"/>
  <c r="BCU123" i="3"/>
  <c r="BCT123" i="3"/>
  <c r="BCS123" i="3"/>
  <c r="BCR123" i="3"/>
  <c r="BCQ123" i="3"/>
  <c r="BCP123" i="3"/>
  <c r="BCO123" i="3"/>
  <c r="BCN123" i="3"/>
  <c r="BCM123" i="3"/>
  <c r="BCL123" i="3"/>
  <c r="BCK123" i="3"/>
  <c r="BCJ123" i="3"/>
  <c r="BCI123" i="3"/>
  <c r="BCH123" i="3"/>
  <c r="BCG123" i="3"/>
  <c r="BCF123" i="3"/>
  <c r="BCE123" i="3"/>
  <c r="BCD123" i="3"/>
  <c r="BCC123" i="3"/>
  <c r="BCB123" i="3"/>
  <c r="BCA123" i="3"/>
  <c r="BBZ123" i="3"/>
  <c r="BBY123" i="3"/>
  <c r="BBX123" i="3"/>
  <c r="BBW123" i="3"/>
  <c r="BBV123" i="3"/>
  <c r="BBU123" i="3"/>
  <c r="BBT123" i="3"/>
  <c r="BBS123" i="3"/>
  <c r="BBR123" i="3"/>
  <c r="BBQ123" i="3"/>
  <c r="BBP123" i="3"/>
  <c r="BBO123" i="3"/>
  <c r="BBN123" i="3"/>
  <c r="BBM123" i="3"/>
  <c r="BBL123" i="3"/>
  <c r="BBK123" i="3"/>
  <c r="BBJ123" i="3"/>
  <c r="BBI123" i="3"/>
  <c r="BBH123" i="3"/>
  <c r="BBG123" i="3"/>
  <c r="BBF123" i="3"/>
  <c r="BBE123" i="3"/>
  <c r="BBD123" i="3"/>
  <c r="BBC123" i="3"/>
  <c r="BBB123" i="3"/>
  <c r="BBA123" i="3"/>
  <c r="BAZ123" i="3"/>
  <c r="BAY123" i="3"/>
  <c r="BAX123" i="3"/>
  <c r="BAW123" i="3"/>
  <c r="BAV123" i="3"/>
  <c r="BAU123" i="3"/>
  <c r="BAT123" i="3"/>
  <c r="BAS123" i="3"/>
  <c r="BAR123" i="3"/>
  <c r="BAQ123" i="3"/>
  <c r="BAP123" i="3"/>
  <c r="BAO123" i="3"/>
  <c r="BAN123" i="3"/>
  <c r="BAM123" i="3"/>
  <c r="BAL123" i="3"/>
  <c r="BAK123" i="3"/>
  <c r="BAJ123" i="3"/>
  <c r="BAI123" i="3"/>
  <c r="BAH123" i="3"/>
  <c r="BAG123" i="3"/>
  <c r="BAF123" i="3"/>
  <c r="BAE123" i="3"/>
  <c r="BAD123" i="3"/>
  <c r="BAC123" i="3"/>
  <c r="BAB123" i="3"/>
  <c r="BAA123" i="3"/>
  <c r="AZZ123" i="3"/>
  <c r="AZY123" i="3"/>
  <c r="AZX123" i="3"/>
  <c r="AZW123" i="3"/>
  <c r="AZV123" i="3"/>
  <c r="AZU123" i="3"/>
  <c r="AZT123" i="3"/>
  <c r="AZS123" i="3"/>
  <c r="AZR123" i="3"/>
  <c r="AZQ123" i="3"/>
  <c r="AZP123" i="3"/>
  <c r="AZO123" i="3"/>
  <c r="AZN123" i="3"/>
  <c r="AZM123" i="3"/>
  <c r="AZL123" i="3"/>
  <c r="AZK123" i="3"/>
  <c r="AZJ123" i="3"/>
  <c r="AZI123" i="3"/>
  <c r="AZH123" i="3"/>
  <c r="AZG123" i="3"/>
  <c r="AZF123" i="3"/>
  <c r="AZE123" i="3"/>
  <c r="AZD123" i="3"/>
  <c r="AZC123" i="3"/>
  <c r="AZB123" i="3"/>
  <c r="AZA123" i="3"/>
  <c r="AYZ123" i="3"/>
  <c r="AYY123" i="3"/>
  <c r="AYX123" i="3"/>
  <c r="AYW123" i="3"/>
  <c r="AYV123" i="3"/>
  <c r="AYU123" i="3"/>
  <c r="AYT123" i="3"/>
  <c r="AYS123" i="3"/>
  <c r="AYR123" i="3"/>
  <c r="AYQ123" i="3"/>
  <c r="AYP123" i="3"/>
  <c r="AYO123" i="3"/>
  <c r="AYN123" i="3"/>
  <c r="AYM123" i="3"/>
  <c r="AYL123" i="3"/>
  <c r="AYK123" i="3"/>
  <c r="AYJ123" i="3"/>
  <c r="AYI123" i="3"/>
  <c r="AYH123" i="3"/>
  <c r="AYG123" i="3"/>
  <c r="AYF123" i="3"/>
  <c r="AYE123" i="3"/>
  <c r="AYD123" i="3"/>
  <c r="AYC123" i="3"/>
  <c r="AYB123" i="3"/>
  <c r="AYA123" i="3"/>
  <c r="AXZ123" i="3"/>
  <c r="AXY123" i="3"/>
  <c r="AXX123" i="3"/>
  <c r="AXW123" i="3"/>
  <c r="AXV123" i="3"/>
  <c r="AXU123" i="3"/>
  <c r="AXT123" i="3"/>
  <c r="AXS123" i="3"/>
  <c r="AXR123" i="3"/>
  <c r="AXQ123" i="3"/>
  <c r="AXP123" i="3"/>
  <c r="AXO123" i="3"/>
  <c r="AXN123" i="3"/>
  <c r="AXM123" i="3"/>
  <c r="AXL123" i="3"/>
  <c r="AXK123" i="3"/>
  <c r="AXJ123" i="3"/>
  <c r="AXI123" i="3"/>
  <c r="AXH123" i="3"/>
  <c r="AXG123" i="3"/>
  <c r="AXF123" i="3"/>
  <c r="AXE123" i="3"/>
  <c r="AXD123" i="3"/>
  <c r="AXC123" i="3"/>
  <c r="AXB123" i="3"/>
  <c r="AXA123" i="3"/>
  <c r="AWZ123" i="3"/>
  <c r="AWY123" i="3"/>
  <c r="AWX123" i="3"/>
  <c r="AWW123" i="3"/>
  <c r="AWV123" i="3"/>
  <c r="AWU123" i="3"/>
  <c r="AWT123" i="3"/>
  <c r="AWS123" i="3"/>
  <c r="AWR123" i="3"/>
  <c r="AWQ123" i="3"/>
  <c r="AWP123" i="3"/>
  <c r="AWO123" i="3"/>
  <c r="AWN123" i="3"/>
  <c r="AWM123" i="3"/>
  <c r="AWL123" i="3"/>
  <c r="AWK123" i="3"/>
  <c r="AWJ123" i="3"/>
  <c r="AWI123" i="3"/>
  <c r="AWH123" i="3"/>
  <c r="AWG123" i="3"/>
  <c r="AWF123" i="3"/>
  <c r="AWE123" i="3"/>
  <c r="AWD123" i="3"/>
  <c r="AWC123" i="3"/>
  <c r="AWB123" i="3"/>
  <c r="AWA123" i="3"/>
  <c r="AVZ123" i="3"/>
  <c r="AVY123" i="3"/>
  <c r="AVX123" i="3"/>
  <c r="AVW123" i="3"/>
  <c r="AVV123" i="3"/>
  <c r="AVU123" i="3"/>
  <c r="AVT123" i="3"/>
  <c r="AVS123" i="3"/>
  <c r="AVR123" i="3"/>
  <c r="AVQ123" i="3"/>
  <c r="AVP123" i="3"/>
  <c r="AVO123" i="3"/>
  <c r="AVN123" i="3"/>
  <c r="AVM123" i="3"/>
  <c r="AVL123" i="3"/>
  <c r="AVK123" i="3"/>
  <c r="AVJ123" i="3"/>
  <c r="AVI123" i="3"/>
  <c r="AVH123" i="3"/>
  <c r="AVG123" i="3"/>
  <c r="AVF123" i="3"/>
  <c r="AVE123" i="3"/>
  <c r="AVD123" i="3"/>
  <c r="AVC123" i="3"/>
  <c r="AVB123" i="3"/>
  <c r="AVA123" i="3"/>
  <c r="AUZ123" i="3"/>
  <c r="AUY123" i="3"/>
  <c r="AUX123" i="3"/>
  <c r="AUW123" i="3"/>
  <c r="AUV123" i="3"/>
  <c r="AUU123" i="3"/>
  <c r="AUT123" i="3"/>
  <c r="AUS123" i="3"/>
  <c r="AUR123" i="3"/>
  <c r="AUQ123" i="3"/>
  <c r="AUP123" i="3"/>
  <c r="AUO123" i="3"/>
  <c r="AUN123" i="3"/>
  <c r="AUM123" i="3"/>
  <c r="AUL123" i="3"/>
  <c r="AUK123" i="3"/>
  <c r="AUJ123" i="3"/>
  <c r="AUI123" i="3"/>
  <c r="AUH123" i="3"/>
  <c r="AUG123" i="3"/>
  <c r="AUF123" i="3"/>
  <c r="AUE123" i="3"/>
  <c r="AUD123" i="3"/>
  <c r="AUC123" i="3"/>
  <c r="AUB123" i="3"/>
  <c r="AUA123" i="3"/>
  <c r="ATZ123" i="3"/>
  <c r="ATY123" i="3"/>
  <c r="ATX123" i="3"/>
  <c r="ATW123" i="3"/>
  <c r="ATV123" i="3"/>
  <c r="ATU123" i="3"/>
  <c r="ATT123" i="3"/>
  <c r="ATS123" i="3"/>
  <c r="ATR123" i="3"/>
  <c r="ATQ123" i="3"/>
  <c r="ATP123" i="3"/>
  <c r="ATO123" i="3"/>
  <c r="ATN123" i="3"/>
  <c r="ATM123" i="3"/>
  <c r="ATL123" i="3"/>
  <c r="ATK123" i="3"/>
  <c r="ATJ123" i="3"/>
  <c r="ATI123" i="3"/>
  <c r="ATH123" i="3"/>
  <c r="ATG123" i="3"/>
  <c r="ATF123" i="3"/>
  <c r="ATE123" i="3"/>
  <c r="ATD123" i="3"/>
  <c r="ATC123" i="3"/>
  <c r="ATB123" i="3"/>
  <c r="ATA123" i="3"/>
  <c r="ASZ123" i="3"/>
  <c r="ASY123" i="3"/>
  <c r="ASX123" i="3"/>
  <c r="ASW123" i="3"/>
  <c r="ASV123" i="3"/>
  <c r="ASU123" i="3"/>
  <c r="AST123" i="3"/>
  <c r="ASS123" i="3"/>
  <c r="ASR123" i="3"/>
  <c r="ASQ123" i="3"/>
  <c r="ASP123" i="3"/>
  <c r="ASO123" i="3"/>
  <c r="ASN123" i="3"/>
  <c r="ASM123" i="3"/>
  <c r="ASL123" i="3"/>
  <c r="ASK123" i="3"/>
  <c r="ASJ123" i="3"/>
  <c r="ASI123" i="3"/>
  <c r="ASH123" i="3"/>
  <c r="ASG123" i="3"/>
  <c r="ASF123" i="3"/>
  <c r="ASE123" i="3"/>
  <c r="ASD123" i="3"/>
  <c r="ASC123" i="3"/>
  <c r="ASB123" i="3"/>
  <c r="ASA123" i="3"/>
  <c r="ARZ123" i="3"/>
  <c r="ARY123" i="3"/>
  <c r="ARX123" i="3"/>
  <c r="ARW123" i="3"/>
  <c r="ARV123" i="3"/>
  <c r="ARU123" i="3"/>
  <c r="ART123" i="3"/>
  <c r="ARS123" i="3"/>
  <c r="ARR123" i="3"/>
  <c r="ARQ123" i="3"/>
  <c r="ARP123" i="3"/>
  <c r="ARO123" i="3"/>
  <c r="ARN123" i="3"/>
  <c r="ARM123" i="3"/>
  <c r="ARL123" i="3"/>
  <c r="ARK123" i="3"/>
  <c r="ARJ123" i="3"/>
  <c r="ARI123" i="3"/>
  <c r="ARH123" i="3"/>
  <c r="ARG123" i="3"/>
  <c r="ARF123" i="3"/>
  <c r="ARE123" i="3"/>
  <c r="ARD123" i="3"/>
  <c r="ARC123" i="3"/>
  <c r="ARB123" i="3"/>
  <c r="ARA123" i="3"/>
  <c r="AQZ123" i="3"/>
  <c r="AQY123" i="3"/>
  <c r="AQX123" i="3"/>
  <c r="AQW123" i="3"/>
  <c r="AQV123" i="3"/>
  <c r="AQU123" i="3"/>
  <c r="AQT123" i="3"/>
  <c r="AQS123" i="3"/>
  <c r="AQR123" i="3"/>
  <c r="AQQ123" i="3"/>
  <c r="AQP123" i="3"/>
  <c r="AQO123" i="3"/>
  <c r="AQN123" i="3"/>
  <c r="AQM123" i="3"/>
  <c r="AQL123" i="3"/>
  <c r="AQK123" i="3"/>
  <c r="AQJ123" i="3"/>
  <c r="AQI123" i="3"/>
  <c r="AQH123" i="3"/>
  <c r="AQG123" i="3"/>
  <c r="AQF123" i="3"/>
  <c r="AQE123" i="3"/>
  <c r="AQD123" i="3"/>
  <c r="AQC123" i="3"/>
  <c r="AQB123" i="3"/>
  <c r="AQA123" i="3"/>
  <c r="APZ123" i="3"/>
  <c r="APY123" i="3"/>
  <c r="APX123" i="3"/>
  <c r="APW123" i="3"/>
  <c r="APV123" i="3"/>
  <c r="APU123" i="3"/>
  <c r="APT123" i="3"/>
  <c r="APS123" i="3"/>
  <c r="APR123" i="3"/>
  <c r="APQ123" i="3"/>
  <c r="APP123" i="3"/>
  <c r="APO123" i="3"/>
  <c r="APN123" i="3"/>
  <c r="APM123" i="3"/>
  <c r="APL123" i="3"/>
  <c r="APK123" i="3"/>
  <c r="APJ123" i="3"/>
  <c r="API123" i="3"/>
  <c r="APH123" i="3"/>
  <c r="APG123" i="3"/>
  <c r="APF123" i="3"/>
  <c r="APE123" i="3"/>
  <c r="APD123" i="3"/>
  <c r="APC123" i="3"/>
  <c r="APB123" i="3"/>
  <c r="APA123" i="3"/>
  <c r="AOZ123" i="3"/>
  <c r="AOY123" i="3"/>
  <c r="AOX123" i="3"/>
  <c r="AOW123" i="3"/>
  <c r="AOV123" i="3"/>
  <c r="AOU123" i="3"/>
  <c r="AOT123" i="3"/>
  <c r="AOS123" i="3"/>
  <c r="AOR123" i="3"/>
  <c r="AOQ123" i="3"/>
  <c r="AOP123" i="3"/>
  <c r="AOO123" i="3"/>
  <c r="AON123" i="3"/>
  <c r="AOM123" i="3"/>
  <c r="AOL123" i="3"/>
  <c r="AOK123" i="3"/>
  <c r="AOJ123" i="3"/>
  <c r="AOI123" i="3"/>
  <c r="AOH123" i="3"/>
  <c r="AOG123" i="3"/>
  <c r="AOF123" i="3"/>
  <c r="AOE123" i="3"/>
  <c r="AOD123" i="3"/>
  <c r="AOC123" i="3"/>
  <c r="AOB123" i="3"/>
  <c r="AOA123" i="3"/>
  <c r="ANZ123" i="3"/>
  <c r="ANY123" i="3"/>
  <c r="ANX123" i="3"/>
  <c r="ANW123" i="3"/>
  <c r="ANV123" i="3"/>
  <c r="ANU123" i="3"/>
  <c r="ANT123" i="3"/>
  <c r="ANS123" i="3"/>
  <c r="ANR123" i="3"/>
  <c r="ANQ123" i="3"/>
  <c r="ANP123" i="3"/>
  <c r="ANO123" i="3"/>
  <c r="ANN123" i="3"/>
  <c r="ANM123" i="3"/>
  <c r="ANL123" i="3"/>
  <c r="ANK123" i="3"/>
  <c r="ANJ123" i="3"/>
  <c r="ANI123" i="3"/>
  <c r="ANH123" i="3"/>
  <c r="ANG123" i="3"/>
  <c r="ANF123" i="3"/>
  <c r="ANE123" i="3"/>
  <c r="AND123" i="3"/>
  <c r="ANC123" i="3"/>
  <c r="ANB123" i="3"/>
  <c r="ANA123" i="3"/>
  <c r="AMZ123" i="3"/>
  <c r="AMY123" i="3"/>
  <c r="AMX123" i="3"/>
  <c r="AMW123" i="3"/>
  <c r="AMV123" i="3"/>
  <c r="AMU123" i="3"/>
  <c r="AMT123" i="3"/>
  <c r="AMS123" i="3"/>
  <c r="AMR123" i="3"/>
  <c r="AMQ123" i="3"/>
  <c r="AMP123" i="3"/>
  <c r="AMO123" i="3"/>
  <c r="AMN123" i="3"/>
  <c r="AMM123" i="3"/>
  <c r="AML123" i="3"/>
  <c r="AMK123" i="3"/>
  <c r="AMJ123" i="3"/>
  <c r="AMI123" i="3"/>
  <c r="AMH123" i="3"/>
  <c r="AMG123" i="3"/>
  <c r="AMF123" i="3"/>
  <c r="AME123" i="3"/>
  <c r="AMD123" i="3"/>
  <c r="AMC123" i="3"/>
  <c r="AMB123" i="3"/>
  <c r="AMA123" i="3"/>
  <c r="ALZ123" i="3"/>
  <c r="ALY123" i="3"/>
  <c r="ALX123" i="3"/>
  <c r="ALW123" i="3"/>
  <c r="ALV123" i="3"/>
  <c r="ALU123" i="3"/>
  <c r="ALT123" i="3"/>
  <c r="ALS123" i="3"/>
  <c r="ALR123" i="3"/>
  <c r="ALQ123" i="3"/>
  <c r="ALP123" i="3"/>
  <c r="ALO123" i="3"/>
  <c r="ALN123" i="3"/>
  <c r="ALM123" i="3"/>
  <c r="ALL123" i="3"/>
  <c r="ALK123" i="3"/>
  <c r="ALJ123" i="3"/>
  <c r="ALI123" i="3"/>
  <c r="ALH123" i="3"/>
  <c r="ALG123" i="3"/>
  <c r="ALF123" i="3"/>
  <c r="ALE123" i="3"/>
  <c r="ALD123" i="3"/>
  <c r="ALC123" i="3"/>
  <c r="ALB123" i="3"/>
  <c r="ALA123" i="3"/>
  <c r="AKZ123" i="3"/>
  <c r="AKY123" i="3"/>
  <c r="AKX123" i="3"/>
  <c r="AKW123" i="3"/>
  <c r="AKV123" i="3"/>
  <c r="AKU123" i="3"/>
  <c r="AKT123" i="3"/>
  <c r="AKS123" i="3"/>
  <c r="AKR123" i="3"/>
  <c r="AKQ123" i="3"/>
  <c r="AKP123" i="3"/>
  <c r="AKO123" i="3"/>
  <c r="AKN123" i="3"/>
  <c r="AKM123" i="3"/>
  <c r="AKL123" i="3"/>
  <c r="AKK123" i="3"/>
  <c r="AKJ123" i="3"/>
  <c r="AKI123" i="3"/>
  <c r="AKH123" i="3"/>
  <c r="AKG123" i="3"/>
  <c r="AKF123" i="3"/>
  <c r="AKE123" i="3"/>
  <c r="AKD123" i="3"/>
  <c r="AKC123" i="3"/>
  <c r="AKB123" i="3"/>
  <c r="AKA123" i="3"/>
  <c r="AJZ123" i="3"/>
  <c r="AJY123" i="3"/>
  <c r="AJX123" i="3"/>
  <c r="AJW123" i="3"/>
  <c r="AJV123" i="3"/>
  <c r="AJU123" i="3"/>
  <c r="AJT123" i="3"/>
  <c r="AJS123" i="3"/>
  <c r="AJR123" i="3"/>
  <c r="AJQ123" i="3"/>
  <c r="AJP123" i="3"/>
  <c r="AJO123" i="3"/>
  <c r="AJN123" i="3"/>
  <c r="AJM123" i="3"/>
  <c r="AJL123" i="3"/>
  <c r="AJK123" i="3"/>
  <c r="AJJ123" i="3"/>
  <c r="AJI123" i="3"/>
  <c r="AJH123" i="3"/>
  <c r="AJG123" i="3"/>
  <c r="AJF123" i="3"/>
  <c r="AJE123" i="3"/>
  <c r="AJD123" i="3"/>
  <c r="AJC123" i="3"/>
  <c r="AJB123" i="3"/>
  <c r="AJA123" i="3"/>
  <c r="AIZ123" i="3"/>
  <c r="AIY123" i="3"/>
  <c r="AIX123" i="3"/>
  <c r="AIW123" i="3"/>
  <c r="AIV123" i="3"/>
  <c r="AIU123" i="3"/>
  <c r="AIT123" i="3"/>
  <c r="AIS123" i="3"/>
  <c r="AIR123" i="3"/>
  <c r="AIQ123" i="3"/>
  <c r="AIP123" i="3"/>
  <c r="AIO123" i="3"/>
  <c r="AIN123" i="3"/>
  <c r="AIM123" i="3"/>
  <c r="AIL123" i="3"/>
  <c r="AIK123" i="3"/>
  <c r="AIJ123" i="3"/>
  <c r="AII123" i="3"/>
  <c r="AIH123" i="3"/>
  <c r="AIG123" i="3"/>
  <c r="AIF123" i="3"/>
  <c r="AIE123" i="3"/>
  <c r="AID123" i="3"/>
  <c r="AIC123" i="3"/>
  <c r="AIB123" i="3"/>
  <c r="AIA123" i="3"/>
  <c r="AHZ123" i="3"/>
  <c r="AHY123" i="3"/>
  <c r="AHX123" i="3"/>
  <c r="AHW123" i="3"/>
  <c r="AHV123" i="3"/>
  <c r="AHU123" i="3"/>
  <c r="AHT123" i="3"/>
  <c r="AHS123" i="3"/>
  <c r="AHR123" i="3"/>
  <c r="AHQ123" i="3"/>
  <c r="AHP123" i="3"/>
  <c r="AHO123" i="3"/>
  <c r="AHN123" i="3"/>
  <c r="AHM123" i="3"/>
  <c r="AHL123" i="3"/>
  <c r="AHK123" i="3"/>
  <c r="AHJ123" i="3"/>
  <c r="AHI123" i="3"/>
  <c r="AHH123" i="3"/>
  <c r="AHG123" i="3"/>
  <c r="AHF123" i="3"/>
  <c r="AHE123" i="3"/>
  <c r="AHD123" i="3"/>
  <c r="AHC123" i="3"/>
  <c r="AHB123" i="3"/>
  <c r="AHA123" i="3"/>
  <c r="AGZ123" i="3"/>
  <c r="AGY123" i="3"/>
  <c r="AGX123" i="3"/>
  <c r="AGW123" i="3"/>
  <c r="AGV123" i="3"/>
  <c r="AGU123" i="3"/>
  <c r="AGT123" i="3"/>
  <c r="AGS123" i="3"/>
  <c r="AGR123" i="3"/>
  <c r="AGQ123" i="3"/>
  <c r="AGP123" i="3"/>
  <c r="AGO123" i="3"/>
  <c r="AGN123" i="3"/>
  <c r="AGM123" i="3"/>
  <c r="AGL123" i="3"/>
  <c r="AGK123" i="3"/>
  <c r="AGJ123" i="3"/>
  <c r="AGI123" i="3"/>
  <c r="AGH123" i="3"/>
  <c r="AGG123" i="3"/>
  <c r="AGF123" i="3"/>
  <c r="AGE123" i="3"/>
  <c r="AGD123" i="3"/>
  <c r="AGC123" i="3"/>
  <c r="AGB123" i="3"/>
  <c r="AGA123" i="3"/>
  <c r="AFZ123" i="3"/>
  <c r="AFY123" i="3"/>
  <c r="AFX123" i="3"/>
  <c r="AFW123" i="3"/>
  <c r="AFV123" i="3"/>
  <c r="AFU123" i="3"/>
  <c r="AFT123" i="3"/>
  <c r="AFS123" i="3"/>
  <c r="AFR123" i="3"/>
  <c r="AFQ123" i="3"/>
  <c r="AFP123" i="3"/>
  <c r="AFO123" i="3"/>
  <c r="AFN123" i="3"/>
  <c r="AFM123" i="3"/>
  <c r="AFL123" i="3"/>
  <c r="AFK123" i="3"/>
  <c r="AFJ123" i="3"/>
  <c r="AFI123" i="3"/>
  <c r="AFH123" i="3"/>
  <c r="AFG123" i="3"/>
  <c r="AFF123" i="3"/>
  <c r="AFE123" i="3"/>
  <c r="AFD123" i="3"/>
  <c r="AFC123" i="3"/>
  <c r="AFB123" i="3"/>
  <c r="AFA123" i="3"/>
  <c r="AEZ123" i="3"/>
  <c r="AEY123" i="3"/>
  <c r="AEX123" i="3"/>
  <c r="AEW123" i="3"/>
  <c r="AEV123" i="3"/>
  <c r="AEU123" i="3"/>
  <c r="AET123" i="3"/>
  <c r="AES123" i="3"/>
  <c r="AER123" i="3"/>
  <c r="AEQ123" i="3"/>
  <c r="AEP123" i="3"/>
  <c r="AEO123" i="3"/>
  <c r="AEN123" i="3"/>
  <c r="AEM123" i="3"/>
  <c r="AEL123" i="3"/>
  <c r="AEK123" i="3"/>
  <c r="AEJ123" i="3"/>
  <c r="AEI123" i="3"/>
  <c r="AEH123" i="3"/>
  <c r="AEG123" i="3"/>
  <c r="AEF123" i="3"/>
  <c r="AEE123" i="3"/>
  <c r="AED123" i="3"/>
  <c r="AEC123" i="3"/>
  <c r="AEB123" i="3"/>
  <c r="AEA123" i="3"/>
  <c r="ADZ123" i="3"/>
  <c r="ADY123" i="3"/>
  <c r="ADX123" i="3"/>
  <c r="ADW123" i="3"/>
  <c r="ADV123" i="3"/>
  <c r="ADU123" i="3"/>
  <c r="ADT123" i="3"/>
  <c r="ADS123" i="3"/>
  <c r="ADR123" i="3"/>
  <c r="ADQ123" i="3"/>
  <c r="ADP123" i="3"/>
  <c r="ADO123" i="3"/>
  <c r="ADN123" i="3"/>
  <c r="ADM123" i="3"/>
  <c r="ADL123" i="3"/>
  <c r="ADK123" i="3"/>
  <c r="ADJ123" i="3"/>
  <c r="ADI123" i="3"/>
  <c r="ADH123" i="3"/>
  <c r="ADG123" i="3"/>
  <c r="ADF123" i="3"/>
  <c r="ADE123" i="3"/>
  <c r="ADD123" i="3"/>
  <c r="ADC123" i="3"/>
  <c r="ADB123" i="3"/>
  <c r="ADA123" i="3"/>
  <c r="ACZ123" i="3"/>
  <c r="ACY123" i="3"/>
  <c r="ACX123" i="3"/>
  <c r="ACW123" i="3"/>
  <c r="ACV123" i="3"/>
  <c r="ACU123" i="3"/>
  <c r="ACT123" i="3"/>
  <c r="ACS123" i="3"/>
  <c r="ACR123" i="3"/>
  <c r="ACQ123" i="3"/>
  <c r="ACP123" i="3"/>
  <c r="ACO123" i="3"/>
  <c r="ACN123" i="3"/>
  <c r="ACM123" i="3"/>
  <c r="ACL123" i="3"/>
  <c r="ACK123" i="3"/>
  <c r="ACJ123" i="3"/>
  <c r="ACI123" i="3"/>
  <c r="ACH123" i="3"/>
  <c r="ACG123" i="3"/>
  <c r="ACF123" i="3"/>
  <c r="ACE123" i="3"/>
  <c r="ACD123" i="3"/>
  <c r="ACC123" i="3"/>
  <c r="ACB123" i="3"/>
  <c r="ACA123" i="3"/>
  <c r="ABZ123" i="3"/>
  <c r="ABY123" i="3"/>
  <c r="ABX123" i="3"/>
  <c r="ABW123" i="3"/>
  <c r="ABV123" i="3"/>
  <c r="ABU123" i="3"/>
  <c r="ABT123" i="3"/>
  <c r="ABS123" i="3"/>
  <c r="ABR123" i="3"/>
  <c r="ABQ123" i="3"/>
  <c r="ABP123" i="3"/>
  <c r="ABO123" i="3"/>
  <c r="ABN123" i="3"/>
  <c r="ABM123" i="3"/>
  <c r="ABL123" i="3"/>
  <c r="ABK123" i="3"/>
  <c r="ABJ123" i="3"/>
  <c r="ABI123" i="3"/>
  <c r="ABH123" i="3"/>
  <c r="ABG123" i="3"/>
  <c r="ABF123" i="3"/>
  <c r="ABE123" i="3"/>
  <c r="ABD123" i="3"/>
  <c r="ABC123" i="3"/>
  <c r="ABB123" i="3"/>
  <c r="ABA123" i="3"/>
  <c r="AAZ123" i="3"/>
  <c r="AAY123" i="3"/>
  <c r="AAX123" i="3"/>
  <c r="AAW123" i="3"/>
  <c r="AAV123" i="3"/>
  <c r="AAU123" i="3"/>
  <c r="AAT123" i="3"/>
  <c r="AAS123" i="3"/>
  <c r="AAR123" i="3"/>
  <c r="AAQ123" i="3"/>
  <c r="AAP123" i="3"/>
  <c r="AAO123" i="3"/>
  <c r="AAN123" i="3"/>
  <c r="AAM123" i="3"/>
  <c r="AAL123" i="3"/>
  <c r="AAK123" i="3"/>
  <c r="AAJ123" i="3"/>
  <c r="AAI123" i="3"/>
  <c r="AAH123" i="3"/>
  <c r="AAG123" i="3"/>
  <c r="AAF123" i="3"/>
  <c r="AAE123" i="3"/>
  <c r="AAD123" i="3"/>
  <c r="AAC123" i="3"/>
  <c r="AAB123" i="3"/>
  <c r="AAA123" i="3"/>
  <c r="ZZ123" i="3"/>
  <c r="ZY123" i="3"/>
  <c r="ZX123" i="3"/>
  <c r="ZW123" i="3"/>
  <c r="ZV123" i="3"/>
  <c r="ZU123" i="3"/>
  <c r="ZT123" i="3"/>
  <c r="ZS123" i="3"/>
  <c r="ZR123" i="3"/>
  <c r="ZQ123" i="3"/>
  <c r="ZP123" i="3"/>
  <c r="ZO123" i="3"/>
  <c r="ZN123" i="3"/>
  <c r="ZM123" i="3"/>
  <c r="ZL123" i="3"/>
  <c r="ZK123" i="3"/>
  <c r="ZJ123" i="3"/>
  <c r="ZI123" i="3"/>
  <c r="ZH123" i="3"/>
  <c r="ZG123" i="3"/>
  <c r="ZF123" i="3"/>
  <c r="ZE123" i="3"/>
  <c r="ZD123" i="3"/>
  <c r="ZC123" i="3"/>
  <c r="ZB123" i="3"/>
  <c r="ZA123" i="3"/>
  <c r="YZ123" i="3"/>
  <c r="YY123" i="3"/>
  <c r="YX123" i="3"/>
  <c r="YW123" i="3"/>
  <c r="YV123" i="3"/>
  <c r="YU123" i="3"/>
  <c r="YT123" i="3"/>
  <c r="YS123" i="3"/>
  <c r="YR123" i="3"/>
  <c r="YQ123" i="3"/>
  <c r="YP123" i="3"/>
  <c r="YO123" i="3"/>
  <c r="YN123" i="3"/>
  <c r="YM123" i="3"/>
  <c r="YL123" i="3"/>
  <c r="YK123" i="3"/>
  <c r="YJ123" i="3"/>
  <c r="YI123" i="3"/>
  <c r="YH123" i="3"/>
  <c r="YG123" i="3"/>
  <c r="YF123" i="3"/>
  <c r="YE123" i="3"/>
  <c r="YD123" i="3"/>
  <c r="YC123" i="3"/>
  <c r="YB123" i="3"/>
  <c r="YA123" i="3"/>
  <c r="XZ123" i="3"/>
  <c r="XY123" i="3"/>
  <c r="XX123" i="3"/>
  <c r="XW123" i="3"/>
  <c r="XV123" i="3"/>
  <c r="XU123" i="3"/>
  <c r="XT123" i="3"/>
  <c r="XS123" i="3"/>
  <c r="XR123" i="3"/>
  <c r="XQ123" i="3"/>
  <c r="XP123" i="3"/>
  <c r="XO123" i="3"/>
  <c r="XN123" i="3"/>
  <c r="XM123" i="3"/>
  <c r="XL123" i="3"/>
  <c r="XK123" i="3"/>
  <c r="XJ123" i="3"/>
  <c r="XI123" i="3"/>
  <c r="XH123" i="3"/>
  <c r="XG123" i="3"/>
  <c r="XF123" i="3"/>
  <c r="XE123" i="3"/>
  <c r="XD123" i="3"/>
  <c r="XC123" i="3"/>
  <c r="XB123" i="3"/>
  <c r="XA123" i="3"/>
  <c r="WZ123" i="3"/>
  <c r="WY123" i="3"/>
  <c r="WX123" i="3"/>
  <c r="WW123" i="3"/>
  <c r="WV123" i="3"/>
  <c r="WU123" i="3"/>
  <c r="WT123" i="3"/>
  <c r="WS123" i="3"/>
  <c r="WR123" i="3"/>
  <c r="WQ123" i="3"/>
  <c r="WP123" i="3"/>
  <c r="WO123" i="3"/>
  <c r="WN123" i="3"/>
  <c r="WM123" i="3"/>
  <c r="WL123" i="3"/>
  <c r="WK123" i="3"/>
  <c r="WJ123" i="3"/>
  <c r="WI123" i="3"/>
  <c r="WH123" i="3"/>
  <c r="WG123" i="3"/>
  <c r="WF123" i="3"/>
  <c r="WE123" i="3"/>
  <c r="WD123" i="3"/>
  <c r="WC123" i="3"/>
  <c r="WB123" i="3"/>
  <c r="WA123" i="3"/>
  <c r="VZ123" i="3"/>
  <c r="VY123" i="3"/>
  <c r="VX123" i="3"/>
  <c r="VW123" i="3"/>
  <c r="VV123" i="3"/>
  <c r="VU123" i="3"/>
  <c r="VT123" i="3"/>
  <c r="VS123" i="3"/>
  <c r="VR123" i="3"/>
  <c r="VQ123" i="3"/>
  <c r="VP123" i="3"/>
  <c r="VO123" i="3"/>
  <c r="VN123" i="3"/>
  <c r="VM123" i="3"/>
  <c r="VL123" i="3"/>
  <c r="VK123" i="3"/>
  <c r="VJ123" i="3"/>
  <c r="VI123" i="3"/>
  <c r="VH123" i="3"/>
  <c r="VG123" i="3"/>
  <c r="VF123" i="3"/>
  <c r="VE123" i="3"/>
  <c r="VD123" i="3"/>
  <c r="VC123" i="3"/>
  <c r="VB123" i="3"/>
  <c r="VA123" i="3"/>
  <c r="UZ123" i="3"/>
  <c r="UY123" i="3"/>
  <c r="UX123" i="3"/>
  <c r="UW123" i="3"/>
  <c r="UV123" i="3"/>
  <c r="UU123" i="3"/>
  <c r="UT123" i="3"/>
  <c r="US123" i="3"/>
  <c r="UR123" i="3"/>
  <c r="UQ123" i="3"/>
  <c r="UP123" i="3"/>
  <c r="UO123" i="3"/>
  <c r="UN123" i="3"/>
  <c r="UM123" i="3"/>
  <c r="UL123" i="3"/>
  <c r="UK123" i="3"/>
  <c r="UJ123" i="3"/>
  <c r="UI123" i="3"/>
  <c r="UH123" i="3"/>
  <c r="UG123" i="3"/>
  <c r="UF123" i="3"/>
  <c r="UE123" i="3"/>
  <c r="UD123" i="3"/>
  <c r="UC123" i="3"/>
  <c r="UB123" i="3"/>
  <c r="UA123" i="3"/>
  <c r="TZ123" i="3"/>
  <c r="TY123" i="3"/>
  <c r="TX123" i="3"/>
  <c r="TW123" i="3"/>
  <c r="TV123" i="3"/>
  <c r="TU123" i="3"/>
  <c r="TT123" i="3"/>
  <c r="TS123" i="3"/>
  <c r="TR123" i="3"/>
  <c r="TQ123" i="3"/>
  <c r="TP123" i="3"/>
  <c r="TO123" i="3"/>
  <c r="TN123" i="3"/>
  <c r="TM123" i="3"/>
  <c r="TL123" i="3"/>
  <c r="TK123" i="3"/>
  <c r="TJ123" i="3"/>
  <c r="TI123" i="3"/>
  <c r="TH123" i="3"/>
  <c r="TG123" i="3"/>
  <c r="TF123" i="3"/>
  <c r="TE123" i="3"/>
  <c r="TD123" i="3"/>
  <c r="TC123" i="3"/>
  <c r="TB123" i="3"/>
  <c r="TA123" i="3"/>
  <c r="SZ123" i="3"/>
  <c r="SY123" i="3"/>
  <c r="SX123" i="3"/>
  <c r="SW123" i="3"/>
  <c r="SV123" i="3"/>
  <c r="SU123" i="3"/>
  <c r="ST123" i="3"/>
  <c r="SS123" i="3"/>
  <c r="SR123" i="3"/>
  <c r="SQ123" i="3"/>
  <c r="SP123" i="3"/>
  <c r="SO123" i="3"/>
  <c r="SN123" i="3"/>
  <c r="SM123" i="3"/>
  <c r="SL123" i="3"/>
  <c r="SK123" i="3"/>
  <c r="SJ123" i="3"/>
  <c r="SI123" i="3"/>
  <c r="SH123" i="3"/>
  <c r="SG123" i="3"/>
  <c r="SF123" i="3"/>
  <c r="SE123" i="3"/>
  <c r="SD123" i="3"/>
  <c r="SC123" i="3"/>
  <c r="SB123" i="3"/>
  <c r="SA123" i="3"/>
  <c r="RZ123" i="3"/>
  <c r="RY123" i="3"/>
  <c r="RX123" i="3"/>
  <c r="RW123" i="3"/>
  <c r="RV123" i="3"/>
  <c r="RU123" i="3"/>
  <c r="RT123" i="3"/>
  <c r="RS123" i="3"/>
  <c r="RR123" i="3"/>
  <c r="RQ123" i="3"/>
  <c r="RP123" i="3"/>
  <c r="RO123" i="3"/>
  <c r="RN123" i="3"/>
  <c r="RM123" i="3"/>
  <c r="RL123" i="3"/>
  <c r="RK123" i="3"/>
  <c r="RJ123" i="3"/>
  <c r="RI123" i="3"/>
  <c r="RH123" i="3"/>
  <c r="RG123" i="3"/>
  <c r="RF123" i="3"/>
  <c r="RE123" i="3"/>
  <c r="RD123" i="3"/>
  <c r="RC123" i="3"/>
  <c r="RB123" i="3"/>
  <c r="RA123" i="3"/>
  <c r="QZ123" i="3"/>
  <c r="QY123" i="3"/>
  <c r="QX123" i="3"/>
  <c r="QW123" i="3"/>
  <c r="QV123" i="3"/>
  <c r="QU123" i="3"/>
  <c r="QT123" i="3"/>
  <c r="QS123" i="3"/>
  <c r="QR123" i="3"/>
  <c r="QQ123" i="3"/>
  <c r="QP123" i="3"/>
  <c r="QO123" i="3"/>
  <c r="QN123" i="3"/>
  <c r="QM123" i="3"/>
  <c r="QL123" i="3"/>
  <c r="QK123" i="3"/>
  <c r="QJ123" i="3"/>
  <c r="QI123" i="3"/>
  <c r="QH123" i="3"/>
  <c r="QG123" i="3"/>
  <c r="QF123" i="3"/>
  <c r="QE123" i="3"/>
  <c r="QD123" i="3"/>
  <c r="QC123" i="3"/>
  <c r="QB123" i="3"/>
  <c r="QA123" i="3"/>
  <c r="PZ123" i="3"/>
  <c r="PY123" i="3"/>
  <c r="PX123" i="3"/>
  <c r="PW123" i="3"/>
  <c r="PV123" i="3"/>
  <c r="PU123" i="3"/>
  <c r="PT123" i="3"/>
  <c r="PS123" i="3"/>
  <c r="PR123" i="3"/>
  <c r="PQ123" i="3"/>
  <c r="PP123" i="3"/>
  <c r="PO123" i="3"/>
  <c r="PN123" i="3"/>
  <c r="PM123" i="3"/>
  <c r="PL123" i="3"/>
  <c r="PK123" i="3"/>
  <c r="PJ123" i="3"/>
  <c r="PI123" i="3"/>
  <c r="PH123" i="3"/>
  <c r="PG123" i="3"/>
  <c r="PF123" i="3"/>
  <c r="PE123" i="3"/>
  <c r="PD123" i="3"/>
  <c r="PC123" i="3"/>
  <c r="PB123" i="3"/>
  <c r="PA123" i="3"/>
  <c r="OZ123" i="3"/>
  <c r="OY123" i="3"/>
  <c r="OX123" i="3"/>
  <c r="OW123" i="3"/>
  <c r="OV123" i="3"/>
  <c r="OU123" i="3"/>
  <c r="OT123" i="3"/>
  <c r="OS123" i="3"/>
  <c r="OR123" i="3"/>
  <c r="OQ123" i="3"/>
  <c r="OP123" i="3"/>
  <c r="OO123" i="3"/>
  <c r="ON123" i="3"/>
  <c r="OM123" i="3"/>
  <c r="OL123" i="3"/>
  <c r="OK123" i="3"/>
  <c r="OJ123" i="3"/>
  <c r="OI123" i="3"/>
  <c r="OH123" i="3"/>
  <c r="OG123" i="3"/>
  <c r="OF123" i="3"/>
  <c r="OE123" i="3"/>
  <c r="OD123" i="3"/>
  <c r="OC123" i="3"/>
  <c r="OB123" i="3"/>
  <c r="OA123" i="3"/>
  <c r="NZ123" i="3"/>
  <c r="NY123" i="3"/>
  <c r="NX123" i="3"/>
  <c r="NW123" i="3"/>
  <c r="NV123" i="3"/>
  <c r="NU123" i="3"/>
  <c r="NT123" i="3"/>
  <c r="NS123" i="3"/>
  <c r="NR123" i="3"/>
  <c r="NQ123" i="3"/>
  <c r="NP123" i="3"/>
  <c r="NO123" i="3"/>
  <c r="NN123" i="3"/>
  <c r="NM123" i="3"/>
  <c r="NL123" i="3"/>
  <c r="NK123" i="3"/>
  <c r="NJ123" i="3"/>
  <c r="NI123" i="3"/>
  <c r="NH123" i="3"/>
  <c r="NG123" i="3"/>
  <c r="NF123" i="3"/>
  <c r="NE123" i="3"/>
  <c r="ND123" i="3"/>
  <c r="NC123" i="3"/>
  <c r="NB123" i="3"/>
  <c r="NA123" i="3"/>
  <c r="MZ123" i="3"/>
  <c r="MY123" i="3"/>
  <c r="MX123" i="3"/>
  <c r="MW123" i="3"/>
  <c r="MV123" i="3"/>
  <c r="MU123" i="3"/>
  <c r="MT123" i="3"/>
  <c r="MS123" i="3"/>
  <c r="MR123" i="3"/>
  <c r="MQ123" i="3"/>
  <c r="MP123" i="3"/>
  <c r="MO123" i="3"/>
  <c r="MN123" i="3"/>
  <c r="MM123" i="3"/>
  <c r="ML123" i="3"/>
  <c r="MK123" i="3"/>
  <c r="MJ123" i="3"/>
  <c r="MI123" i="3"/>
  <c r="MH123" i="3"/>
  <c r="MG123" i="3"/>
  <c r="MF123" i="3"/>
  <c r="ME123" i="3"/>
  <c r="MD123" i="3"/>
  <c r="MC123" i="3"/>
  <c r="MB123" i="3"/>
  <c r="MA123" i="3"/>
  <c r="LZ123" i="3"/>
  <c r="LY123" i="3"/>
  <c r="LX123" i="3"/>
  <c r="LW123" i="3"/>
  <c r="LV123" i="3"/>
  <c r="LU123" i="3"/>
  <c r="LT123" i="3"/>
  <c r="LS123" i="3"/>
  <c r="LR123" i="3"/>
  <c r="LQ123" i="3"/>
  <c r="LP123" i="3"/>
  <c r="LO123" i="3"/>
  <c r="LN123" i="3"/>
  <c r="LM123" i="3"/>
  <c r="LL123" i="3"/>
  <c r="LK123" i="3"/>
  <c r="LJ123" i="3"/>
  <c r="LI123" i="3"/>
  <c r="LH123" i="3"/>
  <c r="LG123" i="3"/>
  <c r="LF123" i="3"/>
  <c r="LE123" i="3"/>
  <c r="LD123" i="3"/>
  <c r="LC123" i="3"/>
  <c r="LB123" i="3"/>
  <c r="LA123" i="3"/>
  <c r="KZ123" i="3"/>
  <c r="KY123" i="3"/>
  <c r="KX123" i="3"/>
  <c r="KW123" i="3"/>
  <c r="KV123" i="3"/>
  <c r="KU123" i="3"/>
  <c r="KT123" i="3"/>
  <c r="KS123" i="3"/>
  <c r="KR123" i="3"/>
  <c r="KQ123" i="3"/>
  <c r="KP123" i="3"/>
  <c r="KO123" i="3"/>
  <c r="KN123" i="3"/>
  <c r="KM123" i="3"/>
  <c r="KL123" i="3"/>
  <c r="KK123" i="3"/>
  <c r="KJ123" i="3"/>
  <c r="KI123" i="3"/>
  <c r="KH123" i="3"/>
  <c r="KG123" i="3"/>
  <c r="KF123" i="3"/>
  <c r="KE123" i="3"/>
  <c r="KD123" i="3"/>
  <c r="KC123" i="3"/>
  <c r="KB123" i="3"/>
  <c r="KA123" i="3"/>
  <c r="JZ123" i="3"/>
  <c r="JY123" i="3"/>
  <c r="JX123" i="3"/>
  <c r="JW123" i="3"/>
  <c r="JV123" i="3"/>
  <c r="JU123" i="3"/>
  <c r="JT123" i="3"/>
  <c r="JS123" i="3"/>
  <c r="JR123" i="3"/>
  <c r="JQ123" i="3"/>
  <c r="JP123" i="3"/>
  <c r="JO123" i="3"/>
  <c r="JN123" i="3"/>
  <c r="JM123" i="3"/>
  <c r="JL123" i="3"/>
  <c r="JK123" i="3"/>
  <c r="JJ123" i="3"/>
  <c r="JI123" i="3"/>
  <c r="JH123" i="3"/>
  <c r="JG123" i="3"/>
  <c r="JF123" i="3"/>
  <c r="JE123" i="3"/>
  <c r="JD123" i="3"/>
  <c r="JC123" i="3"/>
  <c r="JB123" i="3"/>
  <c r="JA123" i="3"/>
  <c r="IZ123" i="3"/>
  <c r="IY123" i="3"/>
  <c r="IX123" i="3"/>
  <c r="IW123" i="3"/>
  <c r="XFD92" i="3"/>
  <c r="XFC92" i="3"/>
  <c r="XFB92" i="3"/>
  <c r="XFA92" i="3"/>
  <c r="XEZ92" i="3"/>
  <c r="XEY92" i="3"/>
  <c r="XEX92" i="3"/>
  <c r="XEW92" i="3"/>
  <c r="XEV92" i="3"/>
  <c r="XEU92" i="3"/>
  <c r="XET92" i="3"/>
  <c r="XES92" i="3"/>
  <c r="XER92" i="3"/>
  <c r="XEQ92" i="3"/>
  <c r="XEP92" i="3"/>
  <c r="XEO92" i="3"/>
  <c r="XEN92" i="3"/>
  <c r="XEM92" i="3"/>
  <c r="XEL92" i="3"/>
  <c r="XEK92" i="3"/>
  <c r="XEJ92" i="3"/>
  <c r="XEI92" i="3"/>
  <c r="XEH92" i="3"/>
  <c r="XEG92" i="3"/>
  <c r="XEF92" i="3"/>
  <c r="XEE92" i="3"/>
  <c r="XED92" i="3"/>
  <c r="XEC92" i="3"/>
  <c r="XEB92" i="3"/>
  <c r="XEA92" i="3"/>
  <c r="XDZ92" i="3"/>
  <c r="XDY92" i="3"/>
  <c r="XDX92" i="3"/>
  <c r="XDW92" i="3"/>
  <c r="XDV92" i="3"/>
  <c r="XDU92" i="3"/>
  <c r="XDT92" i="3"/>
  <c r="XDS92" i="3"/>
  <c r="XDR92" i="3"/>
  <c r="XDQ92" i="3"/>
  <c r="XDP92" i="3"/>
  <c r="XDO92" i="3"/>
  <c r="XDN92" i="3"/>
  <c r="XDM92" i="3"/>
  <c r="XDL92" i="3"/>
  <c r="XDK92" i="3"/>
  <c r="XDJ92" i="3"/>
  <c r="XDI92" i="3"/>
  <c r="XDH92" i="3"/>
  <c r="XDG92" i="3"/>
  <c r="XDF92" i="3"/>
  <c r="XDE92" i="3"/>
  <c r="XDD92" i="3"/>
  <c r="XDC92" i="3"/>
  <c r="XDB92" i="3"/>
  <c r="XDA92" i="3"/>
  <c r="XCZ92" i="3"/>
  <c r="XCY92" i="3"/>
  <c r="XCX92" i="3"/>
  <c r="XCW92" i="3"/>
  <c r="XCV92" i="3"/>
  <c r="XCU92" i="3"/>
  <c r="XCT92" i="3"/>
  <c r="XCS92" i="3"/>
  <c r="XCR92" i="3"/>
  <c r="XCQ92" i="3"/>
  <c r="XCP92" i="3"/>
  <c r="XCO92" i="3"/>
  <c r="XCN92" i="3"/>
  <c r="XCM92" i="3"/>
  <c r="XCL92" i="3"/>
  <c r="XCK92" i="3"/>
  <c r="XCJ92" i="3"/>
  <c r="XCI92" i="3"/>
  <c r="XCH92" i="3"/>
  <c r="XCG92" i="3"/>
  <c r="XCF92" i="3"/>
  <c r="XCE92" i="3"/>
  <c r="XCD92" i="3"/>
  <c r="XCC92" i="3"/>
  <c r="XCB92" i="3"/>
  <c r="XCA92" i="3"/>
  <c r="XBZ92" i="3"/>
  <c r="XBY92" i="3"/>
  <c r="XBX92" i="3"/>
  <c r="XBW92" i="3"/>
  <c r="XBV92" i="3"/>
  <c r="XBU92" i="3"/>
  <c r="XBT92" i="3"/>
  <c r="XBS92" i="3"/>
  <c r="XBR92" i="3"/>
  <c r="XBQ92" i="3"/>
  <c r="XBP92" i="3"/>
  <c r="XBO92" i="3"/>
  <c r="XBN92" i="3"/>
  <c r="XBM92" i="3"/>
  <c r="XBL92" i="3"/>
  <c r="XBK92" i="3"/>
  <c r="XBJ92" i="3"/>
  <c r="XBI92" i="3"/>
  <c r="XBH92" i="3"/>
  <c r="XBG92" i="3"/>
  <c r="XBF92" i="3"/>
  <c r="XBE92" i="3"/>
  <c r="XBD92" i="3"/>
  <c r="XBC92" i="3"/>
  <c r="XBB92" i="3"/>
  <c r="XBA92" i="3"/>
  <c r="XAZ92" i="3"/>
  <c r="XAY92" i="3"/>
  <c r="XAX92" i="3"/>
  <c r="XAW92" i="3"/>
  <c r="XAV92" i="3"/>
  <c r="XAU92" i="3"/>
  <c r="XAT92" i="3"/>
  <c r="XAS92" i="3"/>
  <c r="XAR92" i="3"/>
  <c r="XAQ92" i="3"/>
  <c r="XAP92" i="3"/>
  <c r="XAO92" i="3"/>
  <c r="XAN92" i="3"/>
  <c r="XAM92" i="3"/>
  <c r="XAL92" i="3"/>
  <c r="XAK92" i="3"/>
  <c r="XAJ92" i="3"/>
  <c r="XAI92" i="3"/>
  <c r="XAH92" i="3"/>
  <c r="XAG92" i="3"/>
  <c r="XAF92" i="3"/>
  <c r="XAE92" i="3"/>
  <c r="XAD92" i="3"/>
  <c r="XAC92" i="3"/>
  <c r="XAB92" i="3"/>
  <c r="XAA92" i="3"/>
  <c r="WZZ92" i="3"/>
  <c r="WZY92" i="3"/>
  <c r="WZX92" i="3"/>
  <c r="WZW92" i="3"/>
  <c r="WZV92" i="3"/>
  <c r="WZU92" i="3"/>
  <c r="WZT92" i="3"/>
  <c r="WZS92" i="3"/>
  <c r="WZR92" i="3"/>
  <c r="WZQ92" i="3"/>
  <c r="WZP92" i="3"/>
  <c r="WZO92" i="3"/>
  <c r="WZN92" i="3"/>
  <c r="WZM92" i="3"/>
  <c r="WZL92" i="3"/>
  <c r="WZK92" i="3"/>
  <c r="WZJ92" i="3"/>
  <c r="WZI92" i="3"/>
  <c r="WZH92" i="3"/>
  <c r="WZG92" i="3"/>
  <c r="WZF92" i="3"/>
  <c r="WZE92" i="3"/>
  <c r="WZD92" i="3"/>
  <c r="WZC92" i="3"/>
  <c r="WZB92" i="3"/>
  <c r="WZA92" i="3"/>
  <c r="WYZ92" i="3"/>
  <c r="WYY92" i="3"/>
  <c r="WYX92" i="3"/>
  <c r="WYW92" i="3"/>
  <c r="WYV92" i="3"/>
  <c r="WYU92" i="3"/>
  <c r="WYT92" i="3"/>
  <c r="WYS92" i="3"/>
  <c r="WYR92" i="3"/>
  <c r="WYQ92" i="3"/>
  <c r="WYP92" i="3"/>
  <c r="WYO92" i="3"/>
  <c r="WYN92" i="3"/>
  <c r="WYM92" i="3"/>
  <c r="WYL92" i="3"/>
  <c r="WYK92" i="3"/>
  <c r="WYJ92" i="3"/>
  <c r="WYI92" i="3"/>
  <c r="WYH92" i="3"/>
  <c r="WYG92" i="3"/>
  <c r="WYF92" i="3"/>
  <c r="WYE92" i="3"/>
  <c r="WYD92" i="3"/>
  <c r="WYC92" i="3"/>
  <c r="WYB92" i="3"/>
  <c r="WYA92" i="3"/>
  <c r="WXZ92" i="3"/>
  <c r="WXY92" i="3"/>
  <c r="WXX92" i="3"/>
  <c r="WXW92" i="3"/>
  <c r="WXV92" i="3"/>
  <c r="WXU92" i="3"/>
  <c r="WXT92" i="3"/>
  <c r="WXS92" i="3"/>
  <c r="WXR92" i="3"/>
  <c r="WXQ92" i="3"/>
  <c r="WXP92" i="3"/>
  <c r="WXO92" i="3"/>
  <c r="WXN92" i="3"/>
  <c r="WXM92" i="3"/>
  <c r="WXL92" i="3"/>
  <c r="WXK92" i="3"/>
  <c r="WXJ92" i="3"/>
  <c r="WXI92" i="3"/>
  <c r="WXH92" i="3"/>
  <c r="WXG92" i="3"/>
  <c r="WXF92" i="3"/>
  <c r="WXE92" i="3"/>
  <c r="WXD92" i="3"/>
  <c r="WXC92" i="3"/>
  <c r="WXB92" i="3"/>
  <c r="WXA92" i="3"/>
  <c r="WWZ92" i="3"/>
  <c r="WWY92" i="3"/>
  <c r="WWX92" i="3"/>
  <c r="WWW92" i="3"/>
  <c r="WWV92" i="3"/>
  <c r="WWU92" i="3"/>
  <c r="WWT92" i="3"/>
  <c r="WWS92" i="3"/>
  <c r="WWR92" i="3"/>
  <c r="WWQ92" i="3"/>
  <c r="WWP92" i="3"/>
  <c r="WWO92" i="3"/>
  <c r="WWN92" i="3"/>
  <c r="WWM92" i="3"/>
  <c r="WWL92" i="3"/>
  <c r="WWK92" i="3"/>
  <c r="WWJ92" i="3"/>
  <c r="WWI92" i="3"/>
  <c r="WWH92" i="3"/>
  <c r="WWG92" i="3"/>
  <c r="WWF92" i="3"/>
  <c r="WWE92" i="3"/>
  <c r="WWD92" i="3"/>
  <c r="WWC92" i="3"/>
  <c r="WWB92" i="3"/>
  <c r="WWA92" i="3"/>
  <c r="WVZ92" i="3"/>
  <c r="WVY92" i="3"/>
  <c r="WVX92" i="3"/>
  <c r="WVW92" i="3"/>
  <c r="WVV92" i="3"/>
  <c r="WVU92" i="3"/>
  <c r="WVT92" i="3"/>
  <c r="WVS92" i="3"/>
  <c r="WVR92" i="3"/>
  <c r="WVQ92" i="3"/>
  <c r="WVP92" i="3"/>
  <c r="WVO92" i="3"/>
  <c r="WVN92" i="3"/>
  <c r="WVM92" i="3"/>
  <c r="WVL92" i="3"/>
  <c r="WVK92" i="3"/>
  <c r="WVJ92" i="3"/>
  <c r="WVI92" i="3"/>
  <c r="WVH92" i="3"/>
  <c r="WVG92" i="3"/>
  <c r="WVF92" i="3"/>
  <c r="WVE92" i="3"/>
  <c r="WVD92" i="3"/>
  <c r="WVC92" i="3"/>
  <c r="WVB92" i="3"/>
  <c r="WVA92" i="3"/>
  <c r="WUZ92" i="3"/>
  <c r="WUY92" i="3"/>
  <c r="WUX92" i="3"/>
  <c r="WUW92" i="3"/>
  <c r="WUV92" i="3"/>
  <c r="WUU92" i="3"/>
  <c r="WUT92" i="3"/>
  <c r="WUS92" i="3"/>
  <c r="WUR92" i="3"/>
  <c r="WUQ92" i="3"/>
  <c r="WUP92" i="3"/>
  <c r="WUO92" i="3"/>
  <c r="WUN92" i="3"/>
  <c r="WUM92" i="3"/>
  <c r="WUL92" i="3"/>
  <c r="WUK92" i="3"/>
  <c r="WUJ92" i="3"/>
  <c r="WUI92" i="3"/>
  <c r="WUH92" i="3"/>
  <c r="WUG92" i="3"/>
  <c r="WUF92" i="3"/>
  <c r="WUE92" i="3"/>
  <c r="WUD92" i="3"/>
  <c r="WUC92" i="3"/>
  <c r="WUB92" i="3"/>
  <c r="WUA92" i="3"/>
  <c r="WTZ92" i="3"/>
  <c r="WTY92" i="3"/>
  <c r="WTX92" i="3"/>
  <c r="WTW92" i="3"/>
  <c r="WTV92" i="3"/>
  <c r="WTU92" i="3"/>
  <c r="WTT92" i="3"/>
  <c r="WTS92" i="3"/>
  <c r="WTR92" i="3"/>
  <c r="WTQ92" i="3"/>
  <c r="WTP92" i="3"/>
  <c r="WTO92" i="3"/>
  <c r="WTN92" i="3"/>
  <c r="WTM92" i="3"/>
  <c r="WTL92" i="3"/>
  <c r="WTK92" i="3"/>
  <c r="WTJ92" i="3"/>
  <c r="WTI92" i="3"/>
  <c r="WTH92" i="3"/>
  <c r="WTG92" i="3"/>
  <c r="WTF92" i="3"/>
  <c r="WTE92" i="3"/>
  <c r="WTD92" i="3"/>
  <c r="WTC92" i="3"/>
  <c r="WTB92" i="3"/>
  <c r="WTA92" i="3"/>
  <c r="WSZ92" i="3"/>
  <c r="WSY92" i="3"/>
  <c r="WSX92" i="3"/>
  <c r="WSW92" i="3"/>
  <c r="WSV92" i="3"/>
  <c r="WSU92" i="3"/>
  <c r="WST92" i="3"/>
  <c r="WSS92" i="3"/>
  <c r="WSR92" i="3"/>
  <c r="WSQ92" i="3"/>
  <c r="WSP92" i="3"/>
  <c r="WSO92" i="3"/>
  <c r="WSN92" i="3"/>
  <c r="WSM92" i="3"/>
  <c r="WSL92" i="3"/>
  <c r="WSK92" i="3"/>
  <c r="WSJ92" i="3"/>
  <c r="WSI92" i="3"/>
  <c r="WSH92" i="3"/>
  <c r="WSG92" i="3"/>
  <c r="WSF92" i="3"/>
  <c r="WSE92" i="3"/>
  <c r="WSD92" i="3"/>
  <c r="WSC92" i="3"/>
  <c r="WSB92" i="3"/>
  <c r="WSA92" i="3"/>
  <c r="WRZ92" i="3"/>
  <c r="WRY92" i="3"/>
  <c r="WRX92" i="3"/>
  <c r="WRW92" i="3"/>
  <c r="WRV92" i="3"/>
  <c r="WRU92" i="3"/>
  <c r="WRT92" i="3"/>
  <c r="WRS92" i="3"/>
  <c r="WRR92" i="3"/>
  <c r="WRQ92" i="3"/>
  <c r="WRP92" i="3"/>
  <c r="WRO92" i="3"/>
  <c r="WRN92" i="3"/>
  <c r="WRM92" i="3"/>
  <c r="WRL92" i="3"/>
  <c r="WRK92" i="3"/>
  <c r="WRJ92" i="3"/>
  <c r="WRI92" i="3"/>
  <c r="WRH92" i="3"/>
  <c r="WRG92" i="3"/>
  <c r="WRF92" i="3"/>
  <c r="WRE92" i="3"/>
  <c r="WRD92" i="3"/>
  <c r="WRC92" i="3"/>
  <c r="WRB92" i="3"/>
  <c r="WRA92" i="3"/>
  <c r="WQZ92" i="3"/>
  <c r="WQY92" i="3"/>
  <c r="WQX92" i="3"/>
  <c r="WQW92" i="3"/>
  <c r="WQV92" i="3"/>
  <c r="WQU92" i="3"/>
  <c r="WQT92" i="3"/>
  <c r="WQS92" i="3"/>
  <c r="WQR92" i="3"/>
  <c r="WQQ92" i="3"/>
  <c r="WQP92" i="3"/>
  <c r="WQO92" i="3"/>
  <c r="WQN92" i="3"/>
  <c r="WQM92" i="3"/>
  <c r="WQL92" i="3"/>
  <c r="WQK92" i="3"/>
  <c r="WQJ92" i="3"/>
  <c r="WQI92" i="3"/>
  <c r="WQH92" i="3"/>
  <c r="WQG92" i="3"/>
  <c r="WQF92" i="3"/>
  <c r="WQE92" i="3"/>
  <c r="WQD92" i="3"/>
  <c r="WQC92" i="3"/>
  <c r="WQB92" i="3"/>
  <c r="WQA92" i="3"/>
  <c r="WPZ92" i="3"/>
  <c r="WPY92" i="3"/>
  <c r="WPX92" i="3"/>
  <c r="WPW92" i="3"/>
  <c r="WPV92" i="3"/>
  <c r="WPU92" i="3"/>
  <c r="WPT92" i="3"/>
  <c r="WPS92" i="3"/>
  <c r="WPR92" i="3"/>
  <c r="WPQ92" i="3"/>
  <c r="WPP92" i="3"/>
  <c r="WPO92" i="3"/>
  <c r="WPN92" i="3"/>
  <c r="WPM92" i="3"/>
  <c r="WPL92" i="3"/>
  <c r="WPK92" i="3"/>
  <c r="WPJ92" i="3"/>
  <c r="WPI92" i="3"/>
  <c r="WPH92" i="3"/>
  <c r="WPG92" i="3"/>
  <c r="WPF92" i="3"/>
  <c r="WPE92" i="3"/>
  <c r="WPD92" i="3"/>
  <c r="WPC92" i="3"/>
  <c r="WPB92" i="3"/>
  <c r="WPA92" i="3"/>
  <c r="WOZ92" i="3"/>
  <c r="WOY92" i="3"/>
  <c r="WOX92" i="3"/>
  <c r="WOW92" i="3"/>
  <c r="WOV92" i="3"/>
  <c r="WOU92" i="3"/>
  <c r="WOT92" i="3"/>
  <c r="WOS92" i="3"/>
  <c r="WOR92" i="3"/>
  <c r="WOQ92" i="3"/>
  <c r="WOP92" i="3"/>
  <c r="WOO92" i="3"/>
  <c r="WON92" i="3"/>
  <c r="WOM92" i="3"/>
  <c r="WOL92" i="3"/>
  <c r="WOK92" i="3"/>
  <c r="WOJ92" i="3"/>
  <c r="WOI92" i="3"/>
  <c r="WOH92" i="3"/>
  <c r="WOG92" i="3"/>
  <c r="WOF92" i="3"/>
  <c r="WOE92" i="3"/>
  <c r="WOD92" i="3"/>
  <c r="WOC92" i="3"/>
  <c r="WOB92" i="3"/>
  <c r="WOA92" i="3"/>
  <c r="WNZ92" i="3"/>
  <c r="WNY92" i="3"/>
  <c r="WNX92" i="3"/>
  <c r="WNW92" i="3"/>
  <c r="WNV92" i="3"/>
  <c r="WNU92" i="3"/>
  <c r="WNT92" i="3"/>
  <c r="WNS92" i="3"/>
  <c r="WNR92" i="3"/>
  <c r="WNQ92" i="3"/>
  <c r="WNP92" i="3"/>
  <c r="WNO92" i="3"/>
  <c r="WNN92" i="3"/>
  <c r="WNM92" i="3"/>
  <c r="WNL92" i="3"/>
  <c r="WNK92" i="3"/>
  <c r="WNJ92" i="3"/>
  <c r="WNI92" i="3"/>
  <c r="WNH92" i="3"/>
  <c r="WNG92" i="3"/>
  <c r="WNF92" i="3"/>
  <c r="WNE92" i="3"/>
  <c r="WND92" i="3"/>
  <c r="WNC92" i="3"/>
  <c r="WNB92" i="3"/>
  <c r="WNA92" i="3"/>
  <c r="WMZ92" i="3"/>
  <c r="WMY92" i="3"/>
  <c r="WMX92" i="3"/>
  <c r="WMW92" i="3"/>
  <c r="WMV92" i="3"/>
  <c r="WMU92" i="3"/>
  <c r="WMT92" i="3"/>
  <c r="WMS92" i="3"/>
  <c r="WMR92" i="3"/>
  <c r="WMQ92" i="3"/>
  <c r="WMP92" i="3"/>
  <c r="WMO92" i="3"/>
  <c r="WMN92" i="3"/>
  <c r="WMM92" i="3"/>
  <c r="WML92" i="3"/>
  <c r="WMK92" i="3"/>
  <c r="WMJ92" i="3"/>
  <c r="WMI92" i="3"/>
  <c r="WMH92" i="3"/>
  <c r="WMG92" i="3"/>
  <c r="WMF92" i="3"/>
  <c r="WME92" i="3"/>
  <c r="WMD92" i="3"/>
  <c r="WMC92" i="3"/>
  <c r="WMB92" i="3"/>
  <c r="WMA92" i="3"/>
  <c r="WLZ92" i="3"/>
  <c r="WLY92" i="3"/>
  <c r="WLX92" i="3"/>
  <c r="WLW92" i="3"/>
  <c r="WLV92" i="3"/>
  <c r="WLU92" i="3"/>
  <c r="WLT92" i="3"/>
  <c r="WLS92" i="3"/>
  <c r="WLR92" i="3"/>
  <c r="WLQ92" i="3"/>
  <c r="WLP92" i="3"/>
  <c r="WLO92" i="3"/>
  <c r="WLN92" i="3"/>
  <c r="WLM92" i="3"/>
  <c r="WLL92" i="3"/>
  <c r="WLK92" i="3"/>
  <c r="WLJ92" i="3"/>
  <c r="WLI92" i="3"/>
  <c r="WLH92" i="3"/>
  <c r="WLG92" i="3"/>
  <c r="WLF92" i="3"/>
  <c r="WLE92" i="3"/>
  <c r="WLD92" i="3"/>
  <c r="WLC92" i="3"/>
  <c r="WLB92" i="3"/>
  <c r="WLA92" i="3"/>
  <c r="WKZ92" i="3"/>
  <c r="WKY92" i="3"/>
  <c r="WKX92" i="3"/>
  <c r="WKW92" i="3"/>
  <c r="WKV92" i="3"/>
  <c r="WKU92" i="3"/>
  <c r="WKT92" i="3"/>
  <c r="WKS92" i="3"/>
  <c r="WKR92" i="3"/>
  <c r="WKQ92" i="3"/>
  <c r="WKP92" i="3"/>
  <c r="WKO92" i="3"/>
  <c r="WKN92" i="3"/>
  <c r="WKM92" i="3"/>
  <c r="WKL92" i="3"/>
  <c r="WKK92" i="3"/>
  <c r="WKJ92" i="3"/>
  <c r="WKI92" i="3"/>
  <c r="WKH92" i="3"/>
  <c r="WKG92" i="3"/>
  <c r="WKF92" i="3"/>
  <c r="WKE92" i="3"/>
  <c r="WKD92" i="3"/>
  <c r="WKC92" i="3"/>
  <c r="WKB92" i="3"/>
  <c r="WKA92" i="3"/>
  <c r="WJZ92" i="3"/>
  <c r="WJY92" i="3"/>
  <c r="WJX92" i="3"/>
  <c r="WJW92" i="3"/>
  <c r="WJV92" i="3"/>
  <c r="WJU92" i="3"/>
  <c r="WJT92" i="3"/>
  <c r="WJS92" i="3"/>
  <c r="WJR92" i="3"/>
  <c r="WJQ92" i="3"/>
  <c r="WJP92" i="3"/>
  <c r="WJO92" i="3"/>
  <c r="WJN92" i="3"/>
  <c r="WJM92" i="3"/>
  <c r="WJL92" i="3"/>
  <c r="WJK92" i="3"/>
  <c r="WJJ92" i="3"/>
  <c r="WJI92" i="3"/>
  <c r="WJH92" i="3"/>
  <c r="WJG92" i="3"/>
  <c r="WJF92" i="3"/>
  <c r="WJE92" i="3"/>
  <c r="WJD92" i="3"/>
  <c r="WJC92" i="3"/>
  <c r="WJB92" i="3"/>
  <c r="WJA92" i="3"/>
  <c r="WIZ92" i="3"/>
  <c r="WIY92" i="3"/>
  <c r="WIX92" i="3"/>
  <c r="WIW92" i="3"/>
  <c r="WIV92" i="3"/>
  <c r="WIU92" i="3"/>
  <c r="WIT92" i="3"/>
  <c r="WIS92" i="3"/>
  <c r="WIR92" i="3"/>
  <c r="WIQ92" i="3"/>
  <c r="WIP92" i="3"/>
  <c r="WIO92" i="3"/>
  <c r="WIN92" i="3"/>
  <c r="WIM92" i="3"/>
  <c r="WIL92" i="3"/>
  <c r="WIK92" i="3"/>
  <c r="WIJ92" i="3"/>
  <c r="WII92" i="3"/>
  <c r="WIH92" i="3"/>
  <c r="WIG92" i="3"/>
  <c r="WIF92" i="3"/>
  <c r="WIE92" i="3"/>
  <c r="WID92" i="3"/>
  <c r="WIC92" i="3"/>
  <c r="WIB92" i="3"/>
  <c r="WIA92" i="3"/>
  <c r="WHZ92" i="3"/>
  <c r="WHY92" i="3"/>
  <c r="WHX92" i="3"/>
  <c r="WHW92" i="3"/>
  <c r="WHV92" i="3"/>
  <c r="WHU92" i="3"/>
  <c r="WHT92" i="3"/>
  <c r="WHS92" i="3"/>
  <c r="WHR92" i="3"/>
  <c r="WHQ92" i="3"/>
  <c r="WHP92" i="3"/>
  <c r="WHO92" i="3"/>
  <c r="WHN92" i="3"/>
  <c r="WHM92" i="3"/>
  <c r="WHL92" i="3"/>
  <c r="WHK92" i="3"/>
  <c r="WHJ92" i="3"/>
  <c r="WHI92" i="3"/>
  <c r="WHH92" i="3"/>
  <c r="WHG92" i="3"/>
  <c r="WHF92" i="3"/>
  <c r="WHE92" i="3"/>
  <c r="WHD92" i="3"/>
  <c r="WHC92" i="3"/>
  <c r="WHB92" i="3"/>
  <c r="WHA92" i="3"/>
  <c r="WGZ92" i="3"/>
  <c r="WGY92" i="3"/>
  <c r="WGX92" i="3"/>
  <c r="WGW92" i="3"/>
  <c r="WGV92" i="3"/>
  <c r="WGU92" i="3"/>
  <c r="WGT92" i="3"/>
  <c r="WGS92" i="3"/>
  <c r="WGR92" i="3"/>
  <c r="WGQ92" i="3"/>
  <c r="WGP92" i="3"/>
  <c r="WGO92" i="3"/>
  <c r="WGN92" i="3"/>
  <c r="WGM92" i="3"/>
  <c r="WGL92" i="3"/>
  <c r="WGK92" i="3"/>
  <c r="WGJ92" i="3"/>
  <c r="WGI92" i="3"/>
  <c r="WGH92" i="3"/>
  <c r="WGG92" i="3"/>
  <c r="WGF92" i="3"/>
  <c r="WGE92" i="3"/>
  <c r="WGD92" i="3"/>
  <c r="WGC92" i="3"/>
  <c r="WGB92" i="3"/>
  <c r="WGA92" i="3"/>
  <c r="WFZ92" i="3"/>
  <c r="WFY92" i="3"/>
  <c r="WFX92" i="3"/>
  <c r="WFW92" i="3"/>
  <c r="WFV92" i="3"/>
  <c r="WFU92" i="3"/>
  <c r="WFT92" i="3"/>
  <c r="WFS92" i="3"/>
  <c r="WFR92" i="3"/>
  <c r="WFQ92" i="3"/>
  <c r="WFP92" i="3"/>
  <c r="WFO92" i="3"/>
  <c r="WFN92" i="3"/>
  <c r="WFM92" i="3"/>
  <c r="WFL92" i="3"/>
  <c r="WFK92" i="3"/>
  <c r="WFJ92" i="3"/>
  <c r="WFI92" i="3"/>
  <c r="WFH92" i="3"/>
  <c r="WFG92" i="3"/>
  <c r="WFF92" i="3"/>
  <c r="WFE92" i="3"/>
  <c r="WFD92" i="3"/>
  <c r="WFC92" i="3"/>
  <c r="WFB92" i="3"/>
  <c r="WFA92" i="3"/>
  <c r="WEZ92" i="3"/>
  <c r="WEY92" i="3"/>
  <c r="WEX92" i="3"/>
  <c r="WEW92" i="3"/>
  <c r="WEV92" i="3"/>
  <c r="WEU92" i="3"/>
  <c r="WET92" i="3"/>
  <c r="WES92" i="3"/>
  <c r="WER92" i="3"/>
  <c r="WEQ92" i="3"/>
  <c r="WEP92" i="3"/>
  <c r="WEO92" i="3"/>
  <c r="WEN92" i="3"/>
  <c r="WEM92" i="3"/>
  <c r="WEL92" i="3"/>
  <c r="WEK92" i="3"/>
  <c r="WEJ92" i="3"/>
  <c r="WEI92" i="3"/>
  <c r="WEH92" i="3"/>
  <c r="WEG92" i="3"/>
  <c r="WEF92" i="3"/>
  <c r="WEE92" i="3"/>
  <c r="WED92" i="3"/>
  <c r="WEC92" i="3"/>
  <c r="WEB92" i="3"/>
  <c r="WEA92" i="3"/>
  <c r="WDZ92" i="3"/>
  <c r="WDY92" i="3"/>
  <c r="WDX92" i="3"/>
  <c r="WDW92" i="3"/>
  <c r="WDV92" i="3"/>
  <c r="WDU92" i="3"/>
  <c r="WDT92" i="3"/>
  <c r="WDS92" i="3"/>
  <c r="WDR92" i="3"/>
  <c r="WDQ92" i="3"/>
  <c r="WDP92" i="3"/>
  <c r="WDO92" i="3"/>
  <c r="WDN92" i="3"/>
  <c r="WDM92" i="3"/>
  <c r="WDL92" i="3"/>
  <c r="WDK92" i="3"/>
  <c r="WDJ92" i="3"/>
  <c r="WDI92" i="3"/>
  <c r="WDH92" i="3"/>
  <c r="WDG92" i="3"/>
  <c r="WDF92" i="3"/>
  <c r="WDE92" i="3"/>
  <c r="WDD92" i="3"/>
  <c r="WDC92" i="3"/>
  <c r="WDB92" i="3"/>
  <c r="WDA92" i="3"/>
  <c r="WCZ92" i="3"/>
  <c r="WCY92" i="3"/>
  <c r="WCX92" i="3"/>
  <c r="WCW92" i="3"/>
  <c r="WCV92" i="3"/>
  <c r="WCU92" i="3"/>
  <c r="WCT92" i="3"/>
  <c r="WCS92" i="3"/>
  <c r="WCR92" i="3"/>
  <c r="WCQ92" i="3"/>
  <c r="WCP92" i="3"/>
  <c r="WCO92" i="3"/>
  <c r="WCN92" i="3"/>
  <c r="WCM92" i="3"/>
  <c r="WCL92" i="3"/>
  <c r="WCK92" i="3"/>
  <c r="WCJ92" i="3"/>
  <c r="WCI92" i="3"/>
  <c r="WCH92" i="3"/>
  <c r="WCG92" i="3"/>
  <c r="WCF92" i="3"/>
  <c r="WCE92" i="3"/>
  <c r="WCD92" i="3"/>
  <c r="WCC92" i="3"/>
  <c r="WCB92" i="3"/>
  <c r="WCA92" i="3"/>
  <c r="WBZ92" i="3"/>
  <c r="WBY92" i="3"/>
  <c r="WBX92" i="3"/>
  <c r="WBW92" i="3"/>
  <c r="WBV92" i="3"/>
  <c r="WBU92" i="3"/>
  <c r="WBT92" i="3"/>
  <c r="WBS92" i="3"/>
  <c r="WBR92" i="3"/>
  <c r="WBQ92" i="3"/>
  <c r="WBP92" i="3"/>
  <c r="WBO92" i="3"/>
  <c r="WBN92" i="3"/>
  <c r="WBM92" i="3"/>
  <c r="WBL92" i="3"/>
  <c r="WBK92" i="3"/>
  <c r="WBJ92" i="3"/>
  <c r="WBI92" i="3"/>
  <c r="WBH92" i="3"/>
  <c r="WBG92" i="3"/>
  <c r="WBF92" i="3"/>
  <c r="WBE92" i="3"/>
  <c r="WBD92" i="3"/>
  <c r="WBC92" i="3"/>
  <c r="WBB92" i="3"/>
  <c r="WBA92" i="3"/>
  <c r="WAZ92" i="3"/>
  <c r="WAY92" i="3"/>
  <c r="WAX92" i="3"/>
  <c r="WAW92" i="3"/>
  <c r="WAV92" i="3"/>
  <c r="WAU92" i="3"/>
  <c r="WAT92" i="3"/>
  <c r="WAS92" i="3"/>
  <c r="WAR92" i="3"/>
  <c r="WAQ92" i="3"/>
  <c r="WAP92" i="3"/>
  <c r="WAO92" i="3"/>
  <c r="WAN92" i="3"/>
  <c r="WAM92" i="3"/>
  <c r="WAL92" i="3"/>
  <c r="WAK92" i="3"/>
  <c r="WAJ92" i="3"/>
  <c r="WAI92" i="3"/>
  <c r="WAH92" i="3"/>
  <c r="WAG92" i="3"/>
  <c r="WAF92" i="3"/>
  <c r="WAE92" i="3"/>
  <c r="WAD92" i="3"/>
  <c r="WAC92" i="3"/>
  <c r="WAB92" i="3"/>
  <c r="WAA92" i="3"/>
  <c r="VZZ92" i="3"/>
  <c r="VZY92" i="3"/>
  <c r="VZX92" i="3"/>
  <c r="VZW92" i="3"/>
  <c r="VZV92" i="3"/>
  <c r="VZU92" i="3"/>
  <c r="VZT92" i="3"/>
  <c r="VZS92" i="3"/>
  <c r="VZR92" i="3"/>
  <c r="VZQ92" i="3"/>
  <c r="VZP92" i="3"/>
  <c r="VZO92" i="3"/>
  <c r="VZN92" i="3"/>
  <c r="VZM92" i="3"/>
  <c r="VZL92" i="3"/>
  <c r="VZK92" i="3"/>
  <c r="VZJ92" i="3"/>
  <c r="VZI92" i="3"/>
  <c r="VZH92" i="3"/>
  <c r="VZG92" i="3"/>
  <c r="VZF92" i="3"/>
  <c r="VZE92" i="3"/>
  <c r="VZD92" i="3"/>
  <c r="VZC92" i="3"/>
  <c r="VZB92" i="3"/>
  <c r="VZA92" i="3"/>
  <c r="VYZ92" i="3"/>
  <c r="VYY92" i="3"/>
  <c r="VYX92" i="3"/>
  <c r="VYW92" i="3"/>
  <c r="VYV92" i="3"/>
  <c r="VYU92" i="3"/>
  <c r="VYT92" i="3"/>
  <c r="VYS92" i="3"/>
  <c r="VYR92" i="3"/>
  <c r="VYQ92" i="3"/>
  <c r="VYP92" i="3"/>
  <c r="VYO92" i="3"/>
  <c r="VYN92" i="3"/>
  <c r="VYM92" i="3"/>
  <c r="VYL92" i="3"/>
  <c r="VYK92" i="3"/>
  <c r="VYJ92" i="3"/>
  <c r="VYI92" i="3"/>
  <c r="VYH92" i="3"/>
  <c r="VYG92" i="3"/>
  <c r="VYF92" i="3"/>
  <c r="VYE92" i="3"/>
  <c r="VYD92" i="3"/>
  <c r="VYC92" i="3"/>
  <c r="VYB92" i="3"/>
  <c r="VYA92" i="3"/>
  <c r="VXZ92" i="3"/>
  <c r="VXY92" i="3"/>
  <c r="VXX92" i="3"/>
  <c r="VXW92" i="3"/>
  <c r="VXV92" i="3"/>
  <c r="VXU92" i="3"/>
  <c r="VXT92" i="3"/>
  <c r="VXS92" i="3"/>
  <c r="VXR92" i="3"/>
  <c r="VXQ92" i="3"/>
  <c r="VXP92" i="3"/>
  <c r="VXO92" i="3"/>
  <c r="VXN92" i="3"/>
  <c r="VXM92" i="3"/>
  <c r="VXL92" i="3"/>
  <c r="VXK92" i="3"/>
  <c r="VXJ92" i="3"/>
  <c r="VXI92" i="3"/>
  <c r="VXH92" i="3"/>
  <c r="VXG92" i="3"/>
  <c r="VXF92" i="3"/>
  <c r="VXE92" i="3"/>
  <c r="VXD92" i="3"/>
  <c r="VXC92" i="3"/>
  <c r="VXB92" i="3"/>
  <c r="VXA92" i="3"/>
  <c r="VWZ92" i="3"/>
  <c r="VWY92" i="3"/>
  <c r="VWX92" i="3"/>
  <c r="VWW92" i="3"/>
  <c r="VWV92" i="3"/>
  <c r="VWU92" i="3"/>
  <c r="VWT92" i="3"/>
  <c r="VWS92" i="3"/>
  <c r="VWR92" i="3"/>
  <c r="VWQ92" i="3"/>
  <c r="VWP92" i="3"/>
  <c r="VWO92" i="3"/>
  <c r="VWN92" i="3"/>
  <c r="VWM92" i="3"/>
  <c r="VWL92" i="3"/>
  <c r="VWK92" i="3"/>
  <c r="VWJ92" i="3"/>
  <c r="VWI92" i="3"/>
  <c r="VWH92" i="3"/>
  <c r="VWG92" i="3"/>
  <c r="VWF92" i="3"/>
  <c r="VWE92" i="3"/>
  <c r="VWD92" i="3"/>
  <c r="VWC92" i="3"/>
  <c r="VWB92" i="3"/>
  <c r="VWA92" i="3"/>
  <c r="VVZ92" i="3"/>
  <c r="VVY92" i="3"/>
  <c r="VVX92" i="3"/>
  <c r="VVW92" i="3"/>
  <c r="VVV92" i="3"/>
  <c r="VVU92" i="3"/>
  <c r="VVT92" i="3"/>
  <c r="VVS92" i="3"/>
  <c r="VVR92" i="3"/>
  <c r="VVQ92" i="3"/>
  <c r="VVP92" i="3"/>
  <c r="VVO92" i="3"/>
  <c r="VVN92" i="3"/>
  <c r="VVM92" i="3"/>
  <c r="VVL92" i="3"/>
  <c r="VVK92" i="3"/>
  <c r="VVJ92" i="3"/>
  <c r="VVI92" i="3"/>
  <c r="VVH92" i="3"/>
  <c r="VVG92" i="3"/>
  <c r="VVF92" i="3"/>
  <c r="VVE92" i="3"/>
  <c r="VVD92" i="3"/>
  <c r="VVC92" i="3"/>
  <c r="VVB92" i="3"/>
  <c r="VVA92" i="3"/>
  <c r="VUZ92" i="3"/>
  <c r="VUY92" i="3"/>
  <c r="VUX92" i="3"/>
  <c r="VUW92" i="3"/>
  <c r="VUV92" i="3"/>
  <c r="VUU92" i="3"/>
  <c r="VUT92" i="3"/>
  <c r="VUS92" i="3"/>
  <c r="VUR92" i="3"/>
  <c r="VUQ92" i="3"/>
  <c r="VUP92" i="3"/>
  <c r="VUO92" i="3"/>
  <c r="VUN92" i="3"/>
  <c r="VUM92" i="3"/>
  <c r="VUL92" i="3"/>
  <c r="VUK92" i="3"/>
  <c r="VUJ92" i="3"/>
  <c r="VUI92" i="3"/>
  <c r="VUH92" i="3"/>
  <c r="VUG92" i="3"/>
  <c r="VUF92" i="3"/>
  <c r="VUE92" i="3"/>
  <c r="VUD92" i="3"/>
  <c r="VUC92" i="3"/>
  <c r="VUB92" i="3"/>
  <c r="VUA92" i="3"/>
  <c r="VTZ92" i="3"/>
  <c r="VTY92" i="3"/>
  <c r="VTX92" i="3"/>
  <c r="VTW92" i="3"/>
  <c r="VTV92" i="3"/>
  <c r="VTU92" i="3"/>
  <c r="VTT92" i="3"/>
  <c r="VTS92" i="3"/>
  <c r="VTR92" i="3"/>
  <c r="VTQ92" i="3"/>
  <c r="VTP92" i="3"/>
  <c r="VTO92" i="3"/>
  <c r="VTN92" i="3"/>
  <c r="VTM92" i="3"/>
  <c r="VTL92" i="3"/>
  <c r="VTK92" i="3"/>
  <c r="VTJ92" i="3"/>
  <c r="VTI92" i="3"/>
  <c r="VTH92" i="3"/>
  <c r="VTG92" i="3"/>
  <c r="VTF92" i="3"/>
  <c r="VTE92" i="3"/>
  <c r="VTD92" i="3"/>
  <c r="VTC92" i="3"/>
  <c r="VTB92" i="3"/>
  <c r="VTA92" i="3"/>
  <c r="VSZ92" i="3"/>
  <c r="VSY92" i="3"/>
  <c r="VSX92" i="3"/>
  <c r="VSW92" i="3"/>
  <c r="VSV92" i="3"/>
  <c r="VSU92" i="3"/>
  <c r="VST92" i="3"/>
  <c r="VSS92" i="3"/>
  <c r="VSR92" i="3"/>
  <c r="VSQ92" i="3"/>
  <c r="VSP92" i="3"/>
  <c r="VSO92" i="3"/>
  <c r="VSN92" i="3"/>
  <c r="VSM92" i="3"/>
  <c r="VSL92" i="3"/>
  <c r="VSK92" i="3"/>
  <c r="VSJ92" i="3"/>
  <c r="VSI92" i="3"/>
  <c r="VSH92" i="3"/>
  <c r="VSG92" i="3"/>
  <c r="VSF92" i="3"/>
  <c r="VSE92" i="3"/>
  <c r="VSD92" i="3"/>
  <c r="VSC92" i="3"/>
  <c r="VSB92" i="3"/>
  <c r="VSA92" i="3"/>
  <c r="VRZ92" i="3"/>
  <c r="VRY92" i="3"/>
  <c r="VRX92" i="3"/>
  <c r="VRW92" i="3"/>
  <c r="VRV92" i="3"/>
  <c r="VRU92" i="3"/>
  <c r="VRT92" i="3"/>
  <c r="VRS92" i="3"/>
  <c r="VRR92" i="3"/>
  <c r="VRQ92" i="3"/>
  <c r="VRP92" i="3"/>
  <c r="VRO92" i="3"/>
  <c r="VRN92" i="3"/>
  <c r="VRM92" i="3"/>
  <c r="VRL92" i="3"/>
  <c r="VRK92" i="3"/>
  <c r="VRJ92" i="3"/>
  <c r="VRI92" i="3"/>
  <c r="VRH92" i="3"/>
  <c r="VRG92" i="3"/>
  <c r="VRF92" i="3"/>
  <c r="VRE92" i="3"/>
  <c r="VRD92" i="3"/>
  <c r="VRC92" i="3"/>
  <c r="VRB92" i="3"/>
  <c r="VRA92" i="3"/>
  <c r="VQZ92" i="3"/>
  <c r="VQY92" i="3"/>
  <c r="VQX92" i="3"/>
  <c r="VQW92" i="3"/>
  <c r="VQV92" i="3"/>
  <c r="VQU92" i="3"/>
  <c r="VQT92" i="3"/>
  <c r="VQS92" i="3"/>
  <c r="VQR92" i="3"/>
  <c r="VQQ92" i="3"/>
  <c r="VQP92" i="3"/>
  <c r="VQO92" i="3"/>
  <c r="VQN92" i="3"/>
  <c r="VQM92" i="3"/>
  <c r="VQL92" i="3"/>
  <c r="VQK92" i="3"/>
  <c r="VQJ92" i="3"/>
  <c r="VQI92" i="3"/>
  <c r="VQH92" i="3"/>
  <c r="VQG92" i="3"/>
  <c r="VQF92" i="3"/>
  <c r="VQE92" i="3"/>
  <c r="VQD92" i="3"/>
  <c r="VQC92" i="3"/>
  <c r="VQB92" i="3"/>
  <c r="VQA92" i="3"/>
  <c r="VPZ92" i="3"/>
  <c r="VPY92" i="3"/>
  <c r="VPX92" i="3"/>
  <c r="VPW92" i="3"/>
  <c r="VPV92" i="3"/>
  <c r="VPU92" i="3"/>
  <c r="VPT92" i="3"/>
  <c r="VPS92" i="3"/>
  <c r="VPR92" i="3"/>
  <c r="VPQ92" i="3"/>
  <c r="VPP92" i="3"/>
  <c r="VPO92" i="3"/>
  <c r="VPN92" i="3"/>
  <c r="VPM92" i="3"/>
  <c r="VPL92" i="3"/>
  <c r="VPK92" i="3"/>
  <c r="VPJ92" i="3"/>
  <c r="VPI92" i="3"/>
  <c r="VPH92" i="3"/>
  <c r="VPG92" i="3"/>
  <c r="VPF92" i="3"/>
  <c r="VPE92" i="3"/>
  <c r="VPD92" i="3"/>
  <c r="VPC92" i="3"/>
  <c r="VPB92" i="3"/>
  <c r="VPA92" i="3"/>
  <c r="VOZ92" i="3"/>
  <c r="VOY92" i="3"/>
  <c r="VOX92" i="3"/>
  <c r="VOW92" i="3"/>
  <c r="VOV92" i="3"/>
  <c r="VOU92" i="3"/>
  <c r="VOT92" i="3"/>
  <c r="VOS92" i="3"/>
  <c r="VOR92" i="3"/>
  <c r="VOQ92" i="3"/>
  <c r="VOP92" i="3"/>
  <c r="VOO92" i="3"/>
  <c r="VON92" i="3"/>
  <c r="VOM92" i="3"/>
  <c r="VOL92" i="3"/>
  <c r="VOK92" i="3"/>
  <c r="VOJ92" i="3"/>
  <c r="VOI92" i="3"/>
  <c r="VOH92" i="3"/>
  <c r="VOG92" i="3"/>
  <c r="VOF92" i="3"/>
  <c r="VOE92" i="3"/>
  <c r="VOD92" i="3"/>
  <c r="VOC92" i="3"/>
  <c r="VOB92" i="3"/>
  <c r="VOA92" i="3"/>
  <c r="VNZ92" i="3"/>
  <c r="VNY92" i="3"/>
  <c r="VNX92" i="3"/>
  <c r="VNW92" i="3"/>
  <c r="VNV92" i="3"/>
  <c r="VNU92" i="3"/>
  <c r="VNT92" i="3"/>
  <c r="VNS92" i="3"/>
  <c r="VNR92" i="3"/>
  <c r="VNQ92" i="3"/>
  <c r="VNP92" i="3"/>
  <c r="VNO92" i="3"/>
  <c r="VNN92" i="3"/>
  <c r="VNM92" i="3"/>
  <c r="VNL92" i="3"/>
  <c r="VNK92" i="3"/>
  <c r="VNJ92" i="3"/>
  <c r="VNI92" i="3"/>
  <c r="VNH92" i="3"/>
  <c r="VNG92" i="3"/>
  <c r="VNF92" i="3"/>
  <c r="VNE92" i="3"/>
  <c r="VND92" i="3"/>
  <c r="VNC92" i="3"/>
  <c r="VNB92" i="3"/>
  <c r="VNA92" i="3"/>
  <c r="VMZ92" i="3"/>
  <c r="VMY92" i="3"/>
  <c r="VMX92" i="3"/>
  <c r="VMW92" i="3"/>
  <c r="VMV92" i="3"/>
  <c r="VMU92" i="3"/>
  <c r="VMT92" i="3"/>
  <c r="VMS92" i="3"/>
  <c r="VMR92" i="3"/>
  <c r="VMQ92" i="3"/>
  <c r="VMP92" i="3"/>
  <c r="VMO92" i="3"/>
  <c r="VMN92" i="3"/>
  <c r="VMM92" i="3"/>
  <c r="VML92" i="3"/>
  <c r="VMK92" i="3"/>
  <c r="VMJ92" i="3"/>
  <c r="VMI92" i="3"/>
  <c r="VMH92" i="3"/>
  <c r="VMG92" i="3"/>
  <c r="VMF92" i="3"/>
  <c r="VME92" i="3"/>
  <c r="VMD92" i="3"/>
  <c r="VMC92" i="3"/>
  <c r="VMB92" i="3"/>
  <c r="VMA92" i="3"/>
  <c r="VLZ92" i="3"/>
  <c r="VLY92" i="3"/>
  <c r="VLX92" i="3"/>
  <c r="VLW92" i="3"/>
  <c r="VLV92" i="3"/>
  <c r="VLU92" i="3"/>
  <c r="VLT92" i="3"/>
  <c r="VLS92" i="3"/>
  <c r="VLR92" i="3"/>
  <c r="VLQ92" i="3"/>
  <c r="VLP92" i="3"/>
  <c r="VLO92" i="3"/>
  <c r="VLN92" i="3"/>
  <c r="VLM92" i="3"/>
  <c r="VLL92" i="3"/>
  <c r="VLK92" i="3"/>
  <c r="VLJ92" i="3"/>
  <c r="VLI92" i="3"/>
  <c r="VLH92" i="3"/>
  <c r="VLG92" i="3"/>
  <c r="VLF92" i="3"/>
  <c r="VLE92" i="3"/>
  <c r="VLD92" i="3"/>
  <c r="VLC92" i="3"/>
  <c r="VLB92" i="3"/>
  <c r="VLA92" i="3"/>
  <c r="VKZ92" i="3"/>
  <c r="VKY92" i="3"/>
  <c r="VKX92" i="3"/>
  <c r="VKW92" i="3"/>
  <c r="VKV92" i="3"/>
  <c r="VKU92" i="3"/>
  <c r="VKT92" i="3"/>
  <c r="VKS92" i="3"/>
  <c r="VKR92" i="3"/>
  <c r="VKQ92" i="3"/>
  <c r="VKP92" i="3"/>
  <c r="VKO92" i="3"/>
  <c r="VKN92" i="3"/>
  <c r="VKM92" i="3"/>
  <c r="VKL92" i="3"/>
  <c r="VKK92" i="3"/>
  <c r="VKJ92" i="3"/>
  <c r="VKI92" i="3"/>
  <c r="VKH92" i="3"/>
  <c r="VKG92" i="3"/>
  <c r="VKF92" i="3"/>
  <c r="VKE92" i="3"/>
  <c r="VKD92" i="3"/>
  <c r="VKC92" i="3"/>
  <c r="VKB92" i="3"/>
  <c r="VKA92" i="3"/>
  <c r="VJZ92" i="3"/>
  <c r="VJY92" i="3"/>
  <c r="VJX92" i="3"/>
  <c r="VJW92" i="3"/>
  <c r="VJV92" i="3"/>
  <c r="VJU92" i="3"/>
  <c r="VJT92" i="3"/>
  <c r="VJS92" i="3"/>
  <c r="VJR92" i="3"/>
  <c r="VJQ92" i="3"/>
  <c r="VJP92" i="3"/>
  <c r="VJO92" i="3"/>
  <c r="VJN92" i="3"/>
  <c r="VJM92" i="3"/>
  <c r="VJL92" i="3"/>
  <c r="VJK92" i="3"/>
  <c r="VJJ92" i="3"/>
  <c r="VJI92" i="3"/>
  <c r="VJH92" i="3"/>
  <c r="VJG92" i="3"/>
  <c r="VJF92" i="3"/>
  <c r="VJE92" i="3"/>
  <c r="VJD92" i="3"/>
  <c r="VJC92" i="3"/>
  <c r="VJB92" i="3"/>
  <c r="VJA92" i="3"/>
  <c r="VIZ92" i="3"/>
  <c r="VIY92" i="3"/>
  <c r="VIX92" i="3"/>
  <c r="VIW92" i="3"/>
  <c r="VIV92" i="3"/>
  <c r="VIU92" i="3"/>
  <c r="VIT92" i="3"/>
  <c r="VIS92" i="3"/>
  <c r="VIR92" i="3"/>
  <c r="VIQ92" i="3"/>
  <c r="VIP92" i="3"/>
  <c r="VIO92" i="3"/>
  <c r="VIN92" i="3"/>
  <c r="VIM92" i="3"/>
  <c r="VIL92" i="3"/>
  <c r="VIK92" i="3"/>
  <c r="VIJ92" i="3"/>
  <c r="VII92" i="3"/>
  <c r="VIH92" i="3"/>
  <c r="VIG92" i="3"/>
  <c r="VIF92" i="3"/>
  <c r="VIE92" i="3"/>
  <c r="VID92" i="3"/>
  <c r="VIC92" i="3"/>
  <c r="VIB92" i="3"/>
  <c r="VIA92" i="3"/>
  <c r="VHZ92" i="3"/>
  <c r="VHY92" i="3"/>
  <c r="VHX92" i="3"/>
  <c r="VHW92" i="3"/>
  <c r="VHV92" i="3"/>
  <c r="VHU92" i="3"/>
  <c r="VHT92" i="3"/>
  <c r="VHS92" i="3"/>
  <c r="VHR92" i="3"/>
  <c r="VHQ92" i="3"/>
  <c r="VHP92" i="3"/>
  <c r="VHO92" i="3"/>
  <c r="VHN92" i="3"/>
  <c r="VHM92" i="3"/>
  <c r="VHL92" i="3"/>
  <c r="VHK92" i="3"/>
  <c r="VHJ92" i="3"/>
  <c r="VHI92" i="3"/>
  <c r="VHH92" i="3"/>
  <c r="VHG92" i="3"/>
  <c r="VHF92" i="3"/>
  <c r="VHE92" i="3"/>
  <c r="VHD92" i="3"/>
  <c r="VHC92" i="3"/>
  <c r="VHB92" i="3"/>
  <c r="VHA92" i="3"/>
  <c r="VGZ92" i="3"/>
  <c r="VGY92" i="3"/>
  <c r="VGX92" i="3"/>
  <c r="VGW92" i="3"/>
  <c r="VGV92" i="3"/>
  <c r="VGU92" i="3"/>
  <c r="VGT92" i="3"/>
  <c r="VGS92" i="3"/>
  <c r="VGR92" i="3"/>
  <c r="VGQ92" i="3"/>
  <c r="VGP92" i="3"/>
  <c r="VGO92" i="3"/>
  <c r="VGN92" i="3"/>
  <c r="VGM92" i="3"/>
  <c r="VGL92" i="3"/>
  <c r="VGK92" i="3"/>
  <c r="VGJ92" i="3"/>
  <c r="VGI92" i="3"/>
  <c r="VGH92" i="3"/>
  <c r="VGG92" i="3"/>
  <c r="VGF92" i="3"/>
  <c r="VGE92" i="3"/>
  <c r="VGD92" i="3"/>
  <c r="VGC92" i="3"/>
  <c r="VGB92" i="3"/>
  <c r="VGA92" i="3"/>
  <c r="VFZ92" i="3"/>
  <c r="VFY92" i="3"/>
  <c r="VFX92" i="3"/>
  <c r="VFW92" i="3"/>
  <c r="VFV92" i="3"/>
  <c r="VFU92" i="3"/>
  <c r="VFT92" i="3"/>
  <c r="VFS92" i="3"/>
  <c r="VFR92" i="3"/>
  <c r="VFQ92" i="3"/>
  <c r="VFP92" i="3"/>
  <c r="VFO92" i="3"/>
  <c r="VFN92" i="3"/>
  <c r="VFM92" i="3"/>
  <c r="VFL92" i="3"/>
  <c r="VFK92" i="3"/>
  <c r="VFJ92" i="3"/>
  <c r="VFI92" i="3"/>
  <c r="VFH92" i="3"/>
  <c r="VFG92" i="3"/>
  <c r="VFF92" i="3"/>
  <c r="VFE92" i="3"/>
  <c r="VFD92" i="3"/>
  <c r="VFC92" i="3"/>
  <c r="VFB92" i="3"/>
  <c r="VFA92" i="3"/>
  <c r="VEZ92" i="3"/>
  <c r="VEY92" i="3"/>
  <c r="VEX92" i="3"/>
  <c r="VEW92" i="3"/>
  <c r="VEV92" i="3"/>
  <c r="VEU92" i="3"/>
  <c r="VET92" i="3"/>
  <c r="VES92" i="3"/>
  <c r="VER92" i="3"/>
  <c r="VEQ92" i="3"/>
  <c r="VEP92" i="3"/>
  <c r="VEO92" i="3"/>
  <c r="VEN92" i="3"/>
  <c r="VEM92" i="3"/>
  <c r="VEL92" i="3"/>
  <c r="VEK92" i="3"/>
  <c r="VEJ92" i="3"/>
  <c r="VEI92" i="3"/>
  <c r="VEH92" i="3"/>
  <c r="VEG92" i="3"/>
  <c r="VEF92" i="3"/>
  <c r="VEE92" i="3"/>
  <c r="VED92" i="3"/>
  <c r="VEC92" i="3"/>
  <c r="VEB92" i="3"/>
  <c r="VEA92" i="3"/>
  <c r="VDZ92" i="3"/>
  <c r="VDY92" i="3"/>
  <c r="VDX92" i="3"/>
  <c r="VDW92" i="3"/>
  <c r="VDV92" i="3"/>
  <c r="VDU92" i="3"/>
  <c r="VDT92" i="3"/>
  <c r="VDS92" i="3"/>
  <c r="VDR92" i="3"/>
  <c r="VDQ92" i="3"/>
  <c r="VDP92" i="3"/>
  <c r="VDO92" i="3"/>
  <c r="VDN92" i="3"/>
  <c r="VDM92" i="3"/>
  <c r="VDL92" i="3"/>
  <c r="VDK92" i="3"/>
  <c r="VDJ92" i="3"/>
  <c r="VDI92" i="3"/>
  <c r="VDH92" i="3"/>
  <c r="VDG92" i="3"/>
  <c r="VDF92" i="3"/>
  <c r="VDE92" i="3"/>
  <c r="VDD92" i="3"/>
  <c r="VDC92" i="3"/>
  <c r="VDB92" i="3"/>
  <c r="VDA92" i="3"/>
  <c r="VCZ92" i="3"/>
  <c r="VCY92" i="3"/>
  <c r="VCX92" i="3"/>
  <c r="VCW92" i="3"/>
  <c r="VCV92" i="3"/>
  <c r="VCU92" i="3"/>
  <c r="VCT92" i="3"/>
  <c r="VCS92" i="3"/>
  <c r="VCR92" i="3"/>
  <c r="VCQ92" i="3"/>
  <c r="VCP92" i="3"/>
  <c r="VCO92" i="3"/>
  <c r="VCN92" i="3"/>
  <c r="VCM92" i="3"/>
  <c r="VCL92" i="3"/>
  <c r="VCK92" i="3"/>
  <c r="VCJ92" i="3"/>
  <c r="VCI92" i="3"/>
  <c r="VCH92" i="3"/>
  <c r="VCG92" i="3"/>
  <c r="VCF92" i="3"/>
  <c r="VCE92" i="3"/>
  <c r="VCD92" i="3"/>
  <c r="VCC92" i="3"/>
  <c r="VCB92" i="3"/>
  <c r="VCA92" i="3"/>
  <c r="VBZ92" i="3"/>
  <c r="VBY92" i="3"/>
  <c r="VBX92" i="3"/>
  <c r="VBW92" i="3"/>
  <c r="VBV92" i="3"/>
  <c r="VBU92" i="3"/>
  <c r="VBT92" i="3"/>
  <c r="VBS92" i="3"/>
  <c r="VBR92" i="3"/>
  <c r="VBQ92" i="3"/>
  <c r="VBP92" i="3"/>
  <c r="VBO92" i="3"/>
  <c r="VBN92" i="3"/>
  <c r="VBM92" i="3"/>
  <c r="VBL92" i="3"/>
  <c r="VBK92" i="3"/>
  <c r="VBJ92" i="3"/>
  <c r="VBI92" i="3"/>
  <c r="VBH92" i="3"/>
  <c r="VBG92" i="3"/>
  <c r="VBF92" i="3"/>
  <c r="VBE92" i="3"/>
  <c r="VBD92" i="3"/>
  <c r="VBC92" i="3"/>
  <c r="VBB92" i="3"/>
  <c r="VBA92" i="3"/>
  <c r="VAZ92" i="3"/>
  <c r="VAY92" i="3"/>
  <c r="VAX92" i="3"/>
  <c r="VAW92" i="3"/>
  <c r="VAV92" i="3"/>
  <c r="VAU92" i="3"/>
  <c r="VAT92" i="3"/>
  <c r="VAS92" i="3"/>
  <c r="VAR92" i="3"/>
  <c r="VAQ92" i="3"/>
  <c r="VAP92" i="3"/>
  <c r="VAO92" i="3"/>
  <c r="VAN92" i="3"/>
  <c r="VAM92" i="3"/>
  <c r="VAL92" i="3"/>
  <c r="VAK92" i="3"/>
  <c r="VAJ92" i="3"/>
  <c r="VAI92" i="3"/>
  <c r="VAH92" i="3"/>
  <c r="VAG92" i="3"/>
  <c r="VAF92" i="3"/>
  <c r="VAE92" i="3"/>
  <c r="VAD92" i="3"/>
  <c r="VAC92" i="3"/>
  <c r="VAB92" i="3"/>
  <c r="VAA92" i="3"/>
  <c r="UZZ92" i="3"/>
  <c r="UZY92" i="3"/>
  <c r="UZX92" i="3"/>
  <c r="UZW92" i="3"/>
  <c r="UZV92" i="3"/>
  <c r="UZU92" i="3"/>
  <c r="UZT92" i="3"/>
  <c r="UZS92" i="3"/>
  <c r="UZR92" i="3"/>
  <c r="UZQ92" i="3"/>
  <c r="UZP92" i="3"/>
  <c r="UZO92" i="3"/>
  <c r="UZN92" i="3"/>
  <c r="UZM92" i="3"/>
  <c r="UZL92" i="3"/>
  <c r="UZK92" i="3"/>
  <c r="UZJ92" i="3"/>
  <c r="UZI92" i="3"/>
  <c r="UZH92" i="3"/>
  <c r="UZG92" i="3"/>
  <c r="UZF92" i="3"/>
  <c r="UZE92" i="3"/>
  <c r="UZD92" i="3"/>
  <c r="UZC92" i="3"/>
  <c r="UZB92" i="3"/>
  <c r="UZA92" i="3"/>
  <c r="UYZ92" i="3"/>
  <c r="UYY92" i="3"/>
  <c r="UYX92" i="3"/>
  <c r="UYW92" i="3"/>
  <c r="UYV92" i="3"/>
  <c r="UYU92" i="3"/>
  <c r="UYT92" i="3"/>
  <c r="UYS92" i="3"/>
  <c r="UYR92" i="3"/>
  <c r="UYQ92" i="3"/>
  <c r="UYP92" i="3"/>
  <c r="UYO92" i="3"/>
  <c r="UYN92" i="3"/>
  <c r="UYM92" i="3"/>
  <c r="UYL92" i="3"/>
  <c r="UYK92" i="3"/>
  <c r="UYJ92" i="3"/>
  <c r="UYI92" i="3"/>
  <c r="UYH92" i="3"/>
  <c r="UYG92" i="3"/>
  <c r="UYF92" i="3"/>
  <c r="UYE92" i="3"/>
  <c r="UYD92" i="3"/>
  <c r="UYC92" i="3"/>
  <c r="UYB92" i="3"/>
  <c r="UYA92" i="3"/>
  <c r="UXZ92" i="3"/>
  <c r="UXY92" i="3"/>
  <c r="UXX92" i="3"/>
  <c r="UXW92" i="3"/>
  <c r="UXV92" i="3"/>
  <c r="UXU92" i="3"/>
  <c r="UXT92" i="3"/>
  <c r="UXS92" i="3"/>
  <c r="UXR92" i="3"/>
  <c r="UXQ92" i="3"/>
  <c r="UXP92" i="3"/>
  <c r="UXO92" i="3"/>
  <c r="UXN92" i="3"/>
  <c r="UXM92" i="3"/>
  <c r="UXL92" i="3"/>
  <c r="UXK92" i="3"/>
  <c r="UXJ92" i="3"/>
  <c r="UXI92" i="3"/>
  <c r="UXH92" i="3"/>
  <c r="UXG92" i="3"/>
  <c r="UXF92" i="3"/>
  <c r="UXE92" i="3"/>
  <c r="UXD92" i="3"/>
  <c r="UXC92" i="3"/>
  <c r="UXB92" i="3"/>
  <c r="UXA92" i="3"/>
  <c r="UWZ92" i="3"/>
  <c r="UWY92" i="3"/>
  <c r="UWX92" i="3"/>
  <c r="UWW92" i="3"/>
  <c r="UWV92" i="3"/>
  <c r="UWU92" i="3"/>
  <c r="UWT92" i="3"/>
  <c r="UWS92" i="3"/>
  <c r="UWR92" i="3"/>
  <c r="UWQ92" i="3"/>
  <c r="UWP92" i="3"/>
  <c r="UWO92" i="3"/>
  <c r="UWN92" i="3"/>
  <c r="UWM92" i="3"/>
  <c r="UWL92" i="3"/>
  <c r="UWK92" i="3"/>
  <c r="UWJ92" i="3"/>
  <c r="UWI92" i="3"/>
  <c r="UWH92" i="3"/>
  <c r="UWG92" i="3"/>
  <c r="UWF92" i="3"/>
  <c r="UWE92" i="3"/>
  <c r="UWD92" i="3"/>
  <c r="UWC92" i="3"/>
  <c r="UWB92" i="3"/>
  <c r="UWA92" i="3"/>
  <c r="UVZ92" i="3"/>
  <c r="UVY92" i="3"/>
  <c r="UVX92" i="3"/>
  <c r="UVW92" i="3"/>
  <c r="UVV92" i="3"/>
  <c r="UVU92" i="3"/>
  <c r="UVT92" i="3"/>
  <c r="UVS92" i="3"/>
  <c r="UVR92" i="3"/>
  <c r="UVQ92" i="3"/>
  <c r="UVP92" i="3"/>
  <c r="UVO92" i="3"/>
  <c r="UVN92" i="3"/>
  <c r="UVM92" i="3"/>
  <c r="UVL92" i="3"/>
  <c r="UVK92" i="3"/>
  <c r="UVJ92" i="3"/>
  <c r="UVI92" i="3"/>
  <c r="UVH92" i="3"/>
  <c r="UVG92" i="3"/>
  <c r="UVF92" i="3"/>
  <c r="UVE92" i="3"/>
  <c r="UVD92" i="3"/>
  <c r="UVC92" i="3"/>
  <c r="UVB92" i="3"/>
  <c r="UVA92" i="3"/>
  <c r="UUZ92" i="3"/>
  <c r="UUY92" i="3"/>
  <c r="UUX92" i="3"/>
  <c r="UUW92" i="3"/>
  <c r="UUV92" i="3"/>
  <c r="UUU92" i="3"/>
  <c r="UUT92" i="3"/>
  <c r="UUS92" i="3"/>
  <c r="UUR92" i="3"/>
  <c r="UUQ92" i="3"/>
  <c r="UUP92" i="3"/>
  <c r="UUO92" i="3"/>
  <c r="UUN92" i="3"/>
  <c r="UUM92" i="3"/>
  <c r="UUL92" i="3"/>
  <c r="UUK92" i="3"/>
  <c r="UUJ92" i="3"/>
  <c r="UUI92" i="3"/>
  <c r="UUH92" i="3"/>
  <c r="UUG92" i="3"/>
  <c r="UUF92" i="3"/>
  <c r="UUE92" i="3"/>
  <c r="UUD92" i="3"/>
  <c r="UUC92" i="3"/>
  <c r="UUB92" i="3"/>
  <c r="UUA92" i="3"/>
  <c r="UTZ92" i="3"/>
  <c r="UTY92" i="3"/>
  <c r="UTX92" i="3"/>
  <c r="UTW92" i="3"/>
  <c r="UTV92" i="3"/>
  <c r="UTU92" i="3"/>
  <c r="UTT92" i="3"/>
  <c r="UTS92" i="3"/>
  <c r="UTR92" i="3"/>
  <c r="UTQ92" i="3"/>
  <c r="UTP92" i="3"/>
  <c r="UTO92" i="3"/>
  <c r="UTN92" i="3"/>
  <c r="UTM92" i="3"/>
  <c r="UTL92" i="3"/>
  <c r="UTK92" i="3"/>
  <c r="UTJ92" i="3"/>
  <c r="UTI92" i="3"/>
  <c r="UTH92" i="3"/>
  <c r="UTG92" i="3"/>
  <c r="UTF92" i="3"/>
  <c r="UTE92" i="3"/>
  <c r="UTD92" i="3"/>
  <c r="UTC92" i="3"/>
  <c r="UTB92" i="3"/>
  <c r="UTA92" i="3"/>
  <c r="USZ92" i="3"/>
  <c r="USY92" i="3"/>
  <c r="USX92" i="3"/>
  <c r="USW92" i="3"/>
  <c r="USV92" i="3"/>
  <c r="USU92" i="3"/>
  <c r="UST92" i="3"/>
  <c r="USS92" i="3"/>
  <c r="USR92" i="3"/>
  <c r="USQ92" i="3"/>
  <c r="USP92" i="3"/>
  <c r="USO92" i="3"/>
  <c r="USN92" i="3"/>
  <c r="USM92" i="3"/>
  <c r="USL92" i="3"/>
  <c r="USK92" i="3"/>
  <c r="USJ92" i="3"/>
  <c r="USI92" i="3"/>
  <c r="USH92" i="3"/>
  <c r="USG92" i="3"/>
  <c r="USF92" i="3"/>
  <c r="USE92" i="3"/>
  <c r="USD92" i="3"/>
  <c r="USC92" i="3"/>
  <c r="USB92" i="3"/>
  <c r="USA92" i="3"/>
  <c r="URZ92" i="3"/>
  <c r="URY92" i="3"/>
  <c r="URX92" i="3"/>
  <c r="URW92" i="3"/>
  <c r="URV92" i="3"/>
  <c r="URU92" i="3"/>
  <c r="URT92" i="3"/>
  <c r="URS92" i="3"/>
  <c r="URR92" i="3"/>
  <c r="URQ92" i="3"/>
  <c r="URP92" i="3"/>
  <c r="URO92" i="3"/>
  <c r="URN92" i="3"/>
  <c r="URM92" i="3"/>
  <c r="URL92" i="3"/>
  <c r="URK92" i="3"/>
  <c r="URJ92" i="3"/>
  <c r="URI92" i="3"/>
  <c r="URH92" i="3"/>
  <c r="URG92" i="3"/>
  <c r="URF92" i="3"/>
  <c r="URE92" i="3"/>
  <c r="URD92" i="3"/>
  <c r="URC92" i="3"/>
  <c r="URB92" i="3"/>
  <c r="URA92" i="3"/>
  <c r="UQZ92" i="3"/>
  <c r="UQY92" i="3"/>
  <c r="UQX92" i="3"/>
  <c r="UQW92" i="3"/>
  <c r="UQV92" i="3"/>
  <c r="UQU92" i="3"/>
  <c r="UQT92" i="3"/>
  <c r="UQS92" i="3"/>
  <c r="UQR92" i="3"/>
  <c r="UQQ92" i="3"/>
  <c r="UQP92" i="3"/>
  <c r="UQO92" i="3"/>
  <c r="UQN92" i="3"/>
  <c r="UQM92" i="3"/>
  <c r="UQL92" i="3"/>
  <c r="UQK92" i="3"/>
  <c r="UQJ92" i="3"/>
  <c r="UQI92" i="3"/>
  <c r="UQH92" i="3"/>
  <c r="UQG92" i="3"/>
  <c r="UQF92" i="3"/>
  <c r="UQE92" i="3"/>
  <c r="UQD92" i="3"/>
  <c r="UQC92" i="3"/>
  <c r="UQB92" i="3"/>
  <c r="UQA92" i="3"/>
  <c r="UPZ92" i="3"/>
  <c r="UPY92" i="3"/>
  <c r="UPX92" i="3"/>
  <c r="UPW92" i="3"/>
  <c r="UPV92" i="3"/>
  <c r="UPU92" i="3"/>
  <c r="UPT92" i="3"/>
  <c r="UPS92" i="3"/>
  <c r="UPR92" i="3"/>
  <c r="UPQ92" i="3"/>
  <c r="UPP92" i="3"/>
  <c r="UPO92" i="3"/>
  <c r="UPN92" i="3"/>
  <c r="UPM92" i="3"/>
  <c r="UPL92" i="3"/>
  <c r="UPK92" i="3"/>
  <c r="UPJ92" i="3"/>
  <c r="UPI92" i="3"/>
  <c r="UPH92" i="3"/>
  <c r="UPG92" i="3"/>
  <c r="UPF92" i="3"/>
  <c r="UPE92" i="3"/>
  <c r="UPD92" i="3"/>
  <c r="UPC92" i="3"/>
  <c r="UPB92" i="3"/>
  <c r="UPA92" i="3"/>
  <c r="UOZ92" i="3"/>
  <c r="UOY92" i="3"/>
  <c r="UOX92" i="3"/>
  <c r="UOW92" i="3"/>
  <c r="UOV92" i="3"/>
  <c r="UOU92" i="3"/>
  <c r="UOT92" i="3"/>
  <c r="UOS92" i="3"/>
  <c r="UOR92" i="3"/>
  <c r="UOQ92" i="3"/>
  <c r="UOP92" i="3"/>
  <c r="UOO92" i="3"/>
  <c r="UON92" i="3"/>
  <c r="UOM92" i="3"/>
  <c r="UOL92" i="3"/>
  <c r="UOK92" i="3"/>
  <c r="UOJ92" i="3"/>
  <c r="UOI92" i="3"/>
  <c r="UOH92" i="3"/>
  <c r="UOG92" i="3"/>
  <c r="UOF92" i="3"/>
  <c r="UOE92" i="3"/>
  <c r="UOD92" i="3"/>
  <c r="UOC92" i="3"/>
  <c r="UOB92" i="3"/>
  <c r="UOA92" i="3"/>
  <c r="UNZ92" i="3"/>
  <c r="UNY92" i="3"/>
  <c r="UNX92" i="3"/>
  <c r="UNW92" i="3"/>
  <c r="UNV92" i="3"/>
  <c r="UNU92" i="3"/>
  <c r="UNT92" i="3"/>
  <c r="UNS92" i="3"/>
  <c r="UNR92" i="3"/>
  <c r="UNQ92" i="3"/>
  <c r="UNP92" i="3"/>
  <c r="UNO92" i="3"/>
  <c r="UNN92" i="3"/>
  <c r="UNM92" i="3"/>
  <c r="UNL92" i="3"/>
  <c r="UNK92" i="3"/>
  <c r="UNJ92" i="3"/>
  <c r="UNI92" i="3"/>
  <c r="UNH92" i="3"/>
  <c r="UNG92" i="3"/>
  <c r="UNF92" i="3"/>
  <c r="UNE92" i="3"/>
  <c r="UND92" i="3"/>
  <c r="UNC92" i="3"/>
  <c r="UNB92" i="3"/>
  <c r="UNA92" i="3"/>
  <c r="UMZ92" i="3"/>
  <c r="UMY92" i="3"/>
  <c r="UMX92" i="3"/>
  <c r="UMW92" i="3"/>
  <c r="UMV92" i="3"/>
  <c r="UMU92" i="3"/>
  <c r="UMT92" i="3"/>
  <c r="UMS92" i="3"/>
  <c r="UMR92" i="3"/>
  <c r="UMQ92" i="3"/>
  <c r="UMP92" i="3"/>
  <c r="UMO92" i="3"/>
  <c r="UMN92" i="3"/>
  <c r="UMM92" i="3"/>
  <c r="UML92" i="3"/>
  <c r="UMK92" i="3"/>
  <c r="UMJ92" i="3"/>
  <c r="UMI92" i="3"/>
  <c r="UMH92" i="3"/>
  <c r="UMG92" i="3"/>
  <c r="UMF92" i="3"/>
  <c r="UME92" i="3"/>
  <c r="UMD92" i="3"/>
  <c r="UMC92" i="3"/>
  <c r="UMB92" i="3"/>
  <c r="UMA92" i="3"/>
  <c r="ULZ92" i="3"/>
  <c r="ULY92" i="3"/>
  <c r="ULX92" i="3"/>
  <c r="ULW92" i="3"/>
  <c r="ULV92" i="3"/>
  <c r="ULU92" i="3"/>
  <c r="ULT92" i="3"/>
  <c r="ULS92" i="3"/>
  <c r="ULR92" i="3"/>
  <c r="ULQ92" i="3"/>
  <c r="ULP92" i="3"/>
  <c r="ULO92" i="3"/>
  <c r="ULN92" i="3"/>
  <c r="ULM92" i="3"/>
  <c r="ULL92" i="3"/>
  <c r="ULK92" i="3"/>
  <c r="ULJ92" i="3"/>
  <c r="ULI92" i="3"/>
  <c r="ULH92" i="3"/>
  <c r="ULG92" i="3"/>
  <c r="ULF92" i="3"/>
  <c r="ULE92" i="3"/>
  <c r="ULD92" i="3"/>
  <c r="ULC92" i="3"/>
  <c r="ULB92" i="3"/>
  <c r="ULA92" i="3"/>
  <c r="UKZ92" i="3"/>
  <c r="UKY92" i="3"/>
  <c r="UKX92" i="3"/>
  <c r="UKW92" i="3"/>
  <c r="UKV92" i="3"/>
  <c r="UKU92" i="3"/>
  <c r="UKT92" i="3"/>
  <c r="UKS92" i="3"/>
  <c r="UKR92" i="3"/>
  <c r="UKQ92" i="3"/>
  <c r="UKP92" i="3"/>
  <c r="UKO92" i="3"/>
  <c r="UKN92" i="3"/>
  <c r="UKM92" i="3"/>
  <c r="UKL92" i="3"/>
  <c r="UKK92" i="3"/>
  <c r="UKJ92" i="3"/>
  <c r="UKI92" i="3"/>
  <c r="UKH92" i="3"/>
  <c r="UKG92" i="3"/>
  <c r="UKF92" i="3"/>
  <c r="UKE92" i="3"/>
  <c r="UKD92" i="3"/>
  <c r="UKC92" i="3"/>
  <c r="UKB92" i="3"/>
  <c r="UKA92" i="3"/>
  <c r="UJZ92" i="3"/>
  <c r="UJY92" i="3"/>
  <c r="UJX92" i="3"/>
  <c r="UJW92" i="3"/>
  <c r="UJV92" i="3"/>
  <c r="UJU92" i="3"/>
  <c r="UJT92" i="3"/>
  <c r="UJS92" i="3"/>
  <c r="UJR92" i="3"/>
  <c r="UJQ92" i="3"/>
  <c r="UJP92" i="3"/>
  <c r="UJO92" i="3"/>
  <c r="UJN92" i="3"/>
  <c r="UJM92" i="3"/>
  <c r="UJL92" i="3"/>
  <c r="UJK92" i="3"/>
  <c r="UJJ92" i="3"/>
  <c r="UJI92" i="3"/>
  <c r="UJH92" i="3"/>
  <c r="UJG92" i="3"/>
  <c r="UJF92" i="3"/>
  <c r="UJE92" i="3"/>
  <c r="UJD92" i="3"/>
  <c r="UJC92" i="3"/>
  <c r="UJB92" i="3"/>
  <c r="UJA92" i="3"/>
  <c r="UIZ92" i="3"/>
  <c r="UIY92" i="3"/>
  <c r="UIX92" i="3"/>
  <c r="UIW92" i="3"/>
  <c r="UIV92" i="3"/>
  <c r="UIU92" i="3"/>
  <c r="UIT92" i="3"/>
  <c r="UIS92" i="3"/>
  <c r="UIR92" i="3"/>
  <c r="UIQ92" i="3"/>
  <c r="UIP92" i="3"/>
  <c r="UIO92" i="3"/>
  <c r="UIN92" i="3"/>
  <c r="UIM92" i="3"/>
  <c r="UIL92" i="3"/>
  <c r="UIK92" i="3"/>
  <c r="UIJ92" i="3"/>
  <c r="UII92" i="3"/>
  <c r="UIH92" i="3"/>
  <c r="UIG92" i="3"/>
  <c r="UIF92" i="3"/>
  <c r="UIE92" i="3"/>
  <c r="UID92" i="3"/>
  <c r="UIC92" i="3"/>
  <c r="UIB92" i="3"/>
  <c r="UIA92" i="3"/>
  <c r="UHZ92" i="3"/>
  <c r="UHY92" i="3"/>
  <c r="UHX92" i="3"/>
  <c r="UHW92" i="3"/>
  <c r="UHV92" i="3"/>
  <c r="UHU92" i="3"/>
  <c r="UHT92" i="3"/>
  <c r="UHS92" i="3"/>
  <c r="UHR92" i="3"/>
  <c r="UHQ92" i="3"/>
  <c r="UHP92" i="3"/>
  <c r="UHO92" i="3"/>
  <c r="UHN92" i="3"/>
  <c r="UHM92" i="3"/>
  <c r="UHL92" i="3"/>
  <c r="UHK92" i="3"/>
  <c r="UHJ92" i="3"/>
  <c r="UHI92" i="3"/>
  <c r="UHH92" i="3"/>
  <c r="UHG92" i="3"/>
  <c r="UHF92" i="3"/>
  <c r="UHE92" i="3"/>
  <c r="UHD92" i="3"/>
  <c r="UHC92" i="3"/>
  <c r="UHB92" i="3"/>
  <c r="UHA92" i="3"/>
  <c r="UGZ92" i="3"/>
  <c r="UGY92" i="3"/>
  <c r="UGX92" i="3"/>
  <c r="UGW92" i="3"/>
  <c r="UGV92" i="3"/>
  <c r="UGU92" i="3"/>
  <c r="UGT92" i="3"/>
  <c r="UGS92" i="3"/>
  <c r="UGR92" i="3"/>
  <c r="UGQ92" i="3"/>
  <c r="UGP92" i="3"/>
  <c r="UGO92" i="3"/>
  <c r="UGN92" i="3"/>
  <c r="UGM92" i="3"/>
  <c r="UGL92" i="3"/>
  <c r="UGK92" i="3"/>
  <c r="UGJ92" i="3"/>
  <c r="UGI92" i="3"/>
  <c r="UGH92" i="3"/>
  <c r="UGG92" i="3"/>
  <c r="UGF92" i="3"/>
  <c r="UGE92" i="3"/>
  <c r="UGD92" i="3"/>
  <c r="UGC92" i="3"/>
  <c r="UGB92" i="3"/>
  <c r="UGA92" i="3"/>
  <c r="UFZ92" i="3"/>
  <c r="UFY92" i="3"/>
  <c r="UFX92" i="3"/>
  <c r="UFW92" i="3"/>
  <c r="UFV92" i="3"/>
  <c r="UFU92" i="3"/>
  <c r="UFT92" i="3"/>
  <c r="UFS92" i="3"/>
  <c r="UFR92" i="3"/>
  <c r="UFQ92" i="3"/>
  <c r="UFP92" i="3"/>
  <c r="UFO92" i="3"/>
  <c r="UFN92" i="3"/>
  <c r="UFM92" i="3"/>
  <c r="UFL92" i="3"/>
  <c r="UFK92" i="3"/>
  <c r="UFJ92" i="3"/>
  <c r="UFI92" i="3"/>
  <c r="UFH92" i="3"/>
  <c r="UFG92" i="3"/>
  <c r="UFF92" i="3"/>
  <c r="UFE92" i="3"/>
  <c r="UFD92" i="3"/>
  <c r="UFC92" i="3"/>
  <c r="UFB92" i="3"/>
  <c r="UFA92" i="3"/>
  <c r="UEZ92" i="3"/>
  <c r="UEY92" i="3"/>
  <c r="UEX92" i="3"/>
  <c r="UEW92" i="3"/>
  <c r="UEV92" i="3"/>
  <c r="UEU92" i="3"/>
  <c r="UET92" i="3"/>
  <c r="UES92" i="3"/>
  <c r="UER92" i="3"/>
  <c r="UEQ92" i="3"/>
  <c r="UEP92" i="3"/>
  <c r="UEO92" i="3"/>
  <c r="UEN92" i="3"/>
  <c r="UEM92" i="3"/>
  <c r="UEL92" i="3"/>
  <c r="UEK92" i="3"/>
  <c r="UEJ92" i="3"/>
  <c r="UEI92" i="3"/>
  <c r="UEH92" i="3"/>
  <c r="UEG92" i="3"/>
  <c r="UEF92" i="3"/>
  <c r="UEE92" i="3"/>
  <c r="UED92" i="3"/>
  <c r="UEC92" i="3"/>
  <c r="UEB92" i="3"/>
  <c r="UEA92" i="3"/>
  <c r="UDZ92" i="3"/>
  <c r="UDY92" i="3"/>
  <c r="UDX92" i="3"/>
  <c r="UDW92" i="3"/>
  <c r="UDV92" i="3"/>
  <c r="UDU92" i="3"/>
  <c r="UDT92" i="3"/>
  <c r="UDS92" i="3"/>
  <c r="UDR92" i="3"/>
  <c r="UDQ92" i="3"/>
  <c r="UDP92" i="3"/>
  <c r="UDO92" i="3"/>
  <c r="UDN92" i="3"/>
  <c r="UDM92" i="3"/>
  <c r="UDL92" i="3"/>
  <c r="UDK92" i="3"/>
  <c r="UDJ92" i="3"/>
  <c r="UDI92" i="3"/>
  <c r="UDH92" i="3"/>
  <c r="UDG92" i="3"/>
  <c r="UDF92" i="3"/>
  <c r="UDE92" i="3"/>
  <c r="UDD92" i="3"/>
  <c r="UDC92" i="3"/>
  <c r="UDB92" i="3"/>
  <c r="UDA92" i="3"/>
  <c r="UCZ92" i="3"/>
  <c r="UCY92" i="3"/>
  <c r="UCX92" i="3"/>
  <c r="UCW92" i="3"/>
  <c r="UCV92" i="3"/>
  <c r="UCU92" i="3"/>
  <c r="UCT92" i="3"/>
  <c r="UCS92" i="3"/>
  <c r="UCR92" i="3"/>
  <c r="UCQ92" i="3"/>
  <c r="UCP92" i="3"/>
  <c r="UCO92" i="3"/>
  <c r="UCN92" i="3"/>
  <c r="UCM92" i="3"/>
  <c r="UCL92" i="3"/>
  <c r="UCK92" i="3"/>
  <c r="UCJ92" i="3"/>
  <c r="UCI92" i="3"/>
  <c r="UCH92" i="3"/>
  <c r="UCG92" i="3"/>
  <c r="UCF92" i="3"/>
  <c r="UCE92" i="3"/>
  <c r="UCD92" i="3"/>
  <c r="UCC92" i="3"/>
  <c r="UCB92" i="3"/>
  <c r="UCA92" i="3"/>
  <c r="UBZ92" i="3"/>
  <c r="UBY92" i="3"/>
  <c r="UBX92" i="3"/>
  <c r="UBW92" i="3"/>
  <c r="UBV92" i="3"/>
  <c r="UBU92" i="3"/>
  <c r="UBT92" i="3"/>
  <c r="UBS92" i="3"/>
  <c r="UBR92" i="3"/>
  <c r="UBQ92" i="3"/>
  <c r="UBP92" i="3"/>
  <c r="UBO92" i="3"/>
  <c r="UBN92" i="3"/>
  <c r="UBM92" i="3"/>
  <c r="UBL92" i="3"/>
  <c r="UBK92" i="3"/>
  <c r="UBJ92" i="3"/>
  <c r="UBI92" i="3"/>
  <c r="UBH92" i="3"/>
  <c r="UBG92" i="3"/>
  <c r="UBF92" i="3"/>
  <c r="UBE92" i="3"/>
  <c r="UBD92" i="3"/>
  <c r="UBC92" i="3"/>
  <c r="UBB92" i="3"/>
  <c r="UBA92" i="3"/>
  <c r="UAZ92" i="3"/>
  <c r="UAY92" i="3"/>
  <c r="UAX92" i="3"/>
  <c r="UAW92" i="3"/>
  <c r="UAV92" i="3"/>
  <c r="UAU92" i="3"/>
  <c r="UAT92" i="3"/>
  <c r="UAS92" i="3"/>
  <c r="UAR92" i="3"/>
  <c r="UAQ92" i="3"/>
  <c r="UAP92" i="3"/>
  <c r="UAO92" i="3"/>
  <c r="UAN92" i="3"/>
  <c r="UAM92" i="3"/>
  <c r="UAL92" i="3"/>
  <c r="UAK92" i="3"/>
  <c r="UAJ92" i="3"/>
  <c r="UAI92" i="3"/>
  <c r="UAH92" i="3"/>
  <c r="UAG92" i="3"/>
  <c r="UAF92" i="3"/>
  <c r="UAE92" i="3"/>
  <c r="UAD92" i="3"/>
  <c r="UAC92" i="3"/>
  <c r="UAB92" i="3"/>
  <c r="UAA92" i="3"/>
  <c r="TZZ92" i="3"/>
  <c r="TZY92" i="3"/>
  <c r="TZX92" i="3"/>
  <c r="TZW92" i="3"/>
  <c r="TZV92" i="3"/>
  <c r="TZU92" i="3"/>
  <c r="TZT92" i="3"/>
  <c r="TZS92" i="3"/>
  <c r="TZR92" i="3"/>
  <c r="TZQ92" i="3"/>
  <c r="TZP92" i="3"/>
  <c r="TZO92" i="3"/>
  <c r="TZN92" i="3"/>
  <c r="TZM92" i="3"/>
  <c r="TZL92" i="3"/>
  <c r="TZK92" i="3"/>
  <c r="TZJ92" i="3"/>
  <c r="TZI92" i="3"/>
  <c r="TZH92" i="3"/>
  <c r="TZG92" i="3"/>
  <c r="TZF92" i="3"/>
  <c r="TZE92" i="3"/>
  <c r="TZD92" i="3"/>
  <c r="TZC92" i="3"/>
  <c r="TZB92" i="3"/>
  <c r="TZA92" i="3"/>
  <c r="TYZ92" i="3"/>
  <c r="TYY92" i="3"/>
  <c r="TYX92" i="3"/>
  <c r="TYW92" i="3"/>
  <c r="TYV92" i="3"/>
  <c r="TYU92" i="3"/>
  <c r="TYT92" i="3"/>
  <c r="TYS92" i="3"/>
  <c r="TYR92" i="3"/>
  <c r="TYQ92" i="3"/>
  <c r="TYP92" i="3"/>
  <c r="TYO92" i="3"/>
  <c r="TYN92" i="3"/>
  <c r="TYM92" i="3"/>
  <c r="TYL92" i="3"/>
  <c r="TYK92" i="3"/>
  <c r="TYJ92" i="3"/>
  <c r="TYI92" i="3"/>
  <c r="TYH92" i="3"/>
  <c r="TYG92" i="3"/>
  <c r="TYF92" i="3"/>
  <c r="TYE92" i="3"/>
  <c r="TYD92" i="3"/>
  <c r="TYC92" i="3"/>
  <c r="TYB92" i="3"/>
  <c r="TYA92" i="3"/>
  <c r="TXZ92" i="3"/>
  <c r="TXY92" i="3"/>
  <c r="TXX92" i="3"/>
  <c r="TXW92" i="3"/>
  <c r="TXV92" i="3"/>
  <c r="TXU92" i="3"/>
  <c r="TXT92" i="3"/>
  <c r="TXS92" i="3"/>
  <c r="TXR92" i="3"/>
  <c r="TXQ92" i="3"/>
  <c r="TXP92" i="3"/>
  <c r="TXO92" i="3"/>
  <c r="TXN92" i="3"/>
  <c r="TXM92" i="3"/>
  <c r="TXL92" i="3"/>
  <c r="TXK92" i="3"/>
  <c r="TXJ92" i="3"/>
  <c r="TXI92" i="3"/>
  <c r="TXH92" i="3"/>
  <c r="TXG92" i="3"/>
  <c r="TXF92" i="3"/>
  <c r="TXE92" i="3"/>
  <c r="TXD92" i="3"/>
  <c r="TXC92" i="3"/>
  <c r="TXB92" i="3"/>
  <c r="TXA92" i="3"/>
  <c r="TWZ92" i="3"/>
  <c r="TWY92" i="3"/>
  <c r="TWX92" i="3"/>
  <c r="TWW92" i="3"/>
  <c r="TWV92" i="3"/>
  <c r="TWU92" i="3"/>
  <c r="TWT92" i="3"/>
  <c r="TWS92" i="3"/>
  <c r="TWR92" i="3"/>
  <c r="TWQ92" i="3"/>
  <c r="TWP92" i="3"/>
  <c r="TWO92" i="3"/>
  <c r="TWN92" i="3"/>
  <c r="TWM92" i="3"/>
  <c r="TWL92" i="3"/>
  <c r="TWK92" i="3"/>
  <c r="TWJ92" i="3"/>
  <c r="TWI92" i="3"/>
  <c r="TWH92" i="3"/>
  <c r="TWG92" i="3"/>
  <c r="TWF92" i="3"/>
  <c r="TWE92" i="3"/>
  <c r="TWD92" i="3"/>
  <c r="TWC92" i="3"/>
  <c r="TWB92" i="3"/>
  <c r="TWA92" i="3"/>
  <c r="TVZ92" i="3"/>
  <c r="TVY92" i="3"/>
  <c r="TVX92" i="3"/>
  <c r="TVW92" i="3"/>
  <c r="TVV92" i="3"/>
  <c r="TVU92" i="3"/>
  <c r="TVT92" i="3"/>
  <c r="TVS92" i="3"/>
  <c r="TVR92" i="3"/>
  <c r="TVQ92" i="3"/>
  <c r="TVP92" i="3"/>
  <c r="TVO92" i="3"/>
  <c r="TVN92" i="3"/>
  <c r="TVM92" i="3"/>
  <c r="TVL92" i="3"/>
  <c r="TVK92" i="3"/>
  <c r="TVJ92" i="3"/>
  <c r="TVI92" i="3"/>
  <c r="TVH92" i="3"/>
  <c r="TVG92" i="3"/>
  <c r="TVF92" i="3"/>
  <c r="TVE92" i="3"/>
  <c r="TVD92" i="3"/>
  <c r="TVC92" i="3"/>
  <c r="TVB92" i="3"/>
  <c r="TVA92" i="3"/>
  <c r="TUZ92" i="3"/>
  <c r="TUY92" i="3"/>
  <c r="TUX92" i="3"/>
  <c r="TUW92" i="3"/>
  <c r="TUV92" i="3"/>
  <c r="TUU92" i="3"/>
  <c r="TUT92" i="3"/>
  <c r="TUS92" i="3"/>
  <c r="TUR92" i="3"/>
  <c r="TUQ92" i="3"/>
  <c r="TUP92" i="3"/>
  <c r="TUO92" i="3"/>
  <c r="TUN92" i="3"/>
  <c r="TUM92" i="3"/>
  <c r="TUL92" i="3"/>
  <c r="TUK92" i="3"/>
  <c r="TUJ92" i="3"/>
  <c r="TUI92" i="3"/>
  <c r="TUH92" i="3"/>
  <c r="TUG92" i="3"/>
  <c r="TUF92" i="3"/>
  <c r="TUE92" i="3"/>
  <c r="TUD92" i="3"/>
  <c r="TUC92" i="3"/>
  <c r="TUB92" i="3"/>
  <c r="TUA92" i="3"/>
  <c r="TTZ92" i="3"/>
  <c r="TTY92" i="3"/>
  <c r="TTX92" i="3"/>
  <c r="TTW92" i="3"/>
  <c r="TTV92" i="3"/>
  <c r="TTU92" i="3"/>
  <c r="TTT92" i="3"/>
  <c r="TTS92" i="3"/>
  <c r="TTR92" i="3"/>
  <c r="TTQ92" i="3"/>
  <c r="TTP92" i="3"/>
  <c r="TTO92" i="3"/>
  <c r="TTN92" i="3"/>
  <c r="TTM92" i="3"/>
  <c r="TTL92" i="3"/>
  <c r="TTK92" i="3"/>
  <c r="TTJ92" i="3"/>
  <c r="TTI92" i="3"/>
  <c r="TTH92" i="3"/>
  <c r="TTG92" i="3"/>
  <c r="TTF92" i="3"/>
  <c r="TTE92" i="3"/>
  <c r="TTD92" i="3"/>
  <c r="TTC92" i="3"/>
  <c r="TTB92" i="3"/>
  <c r="TTA92" i="3"/>
  <c r="TSZ92" i="3"/>
  <c r="TSY92" i="3"/>
  <c r="TSX92" i="3"/>
  <c r="TSW92" i="3"/>
  <c r="TSV92" i="3"/>
  <c r="TSU92" i="3"/>
  <c r="TST92" i="3"/>
  <c r="TSS92" i="3"/>
  <c r="TSR92" i="3"/>
  <c r="TSQ92" i="3"/>
  <c r="TSP92" i="3"/>
  <c r="TSO92" i="3"/>
  <c r="TSN92" i="3"/>
  <c r="TSM92" i="3"/>
  <c r="TSL92" i="3"/>
  <c r="TSK92" i="3"/>
  <c r="TSJ92" i="3"/>
  <c r="TSI92" i="3"/>
  <c r="TSH92" i="3"/>
  <c r="TSG92" i="3"/>
  <c r="TSF92" i="3"/>
  <c r="TSE92" i="3"/>
  <c r="TSD92" i="3"/>
  <c r="TSC92" i="3"/>
  <c r="TSB92" i="3"/>
  <c r="TSA92" i="3"/>
  <c r="TRZ92" i="3"/>
  <c r="TRY92" i="3"/>
  <c r="TRX92" i="3"/>
  <c r="TRW92" i="3"/>
  <c r="TRV92" i="3"/>
  <c r="TRU92" i="3"/>
  <c r="TRT92" i="3"/>
  <c r="TRS92" i="3"/>
  <c r="TRR92" i="3"/>
  <c r="TRQ92" i="3"/>
  <c r="TRP92" i="3"/>
  <c r="TRO92" i="3"/>
  <c r="TRN92" i="3"/>
  <c r="TRM92" i="3"/>
  <c r="TRL92" i="3"/>
  <c r="TRK92" i="3"/>
  <c r="TRJ92" i="3"/>
  <c r="TRI92" i="3"/>
  <c r="TRH92" i="3"/>
  <c r="TRG92" i="3"/>
  <c r="TRF92" i="3"/>
  <c r="TRE92" i="3"/>
  <c r="TRD92" i="3"/>
  <c r="TRC92" i="3"/>
  <c r="TRB92" i="3"/>
  <c r="TRA92" i="3"/>
  <c r="TQZ92" i="3"/>
  <c r="TQY92" i="3"/>
  <c r="TQX92" i="3"/>
  <c r="TQW92" i="3"/>
  <c r="TQV92" i="3"/>
  <c r="TQU92" i="3"/>
  <c r="TQT92" i="3"/>
  <c r="TQS92" i="3"/>
  <c r="TQR92" i="3"/>
  <c r="TQQ92" i="3"/>
  <c r="TQP92" i="3"/>
  <c r="TQO92" i="3"/>
  <c r="TQN92" i="3"/>
  <c r="TQM92" i="3"/>
  <c r="TQL92" i="3"/>
  <c r="TQK92" i="3"/>
  <c r="TQJ92" i="3"/>
  <c r="TQI92" i="3"/>
  <c r="TQH92" i="3"/>
  <c r="TQG92" i="3"/>
  <c r="TQF92" i="3"/>
  <c r="TQE92" i="3"/>
  <c r="TQD92" i="3"/>
  <c r="TQC92" i="3"/>
  <c r="TQB92" i="3"/>
  <c r="TQA92" i="3"/>
  <c r="TPZ92" i="3"/>
  <c r="TPY92" i="3"/>
  <c r="TPX92" i="3"/>
  <c r="TPW92" i="3"/>
  <c r="TPV92" i="3"/>
  <c r="TPU92" i="3"/>
  <c r="TPT92" i="3"/>
  <c r="TPS92" i="3"/>
  <c r="TPR92" i="3"/>
  <c r="TPQ92" i="3"/>
  <c r="TPP92" i="3"/>
  <c r="TPO92" i="3"/>
  <c r="TPN92" i="3"/>
  <c r="TPM92" i="3"/>
  <c r="TPL92" i="3"/>
  <c r="TPK92" i="3"/>
  <c r="TPJ92" i="3"/>
  <c r="TPI92" i="3"/>
  <c r="TPH92" i="3"/>
  <c r="TPG92" i="3"/>
  <c r="TPF92" i="3"/>
  <c r="TPE92" i="3"/>
  <c r="TPD92" i="3"/>
  <c r="TPC92" i="3"/>
  <c r="TPB92" i="3"/>
  <c r="TPA92" i="3"/>
  <c r="TOZ92" i="3"/>
  <c r="TOY92" i="3"/>
  <c r="TOX92" i="3"/>
  <c r="TOW92" i="3"/>
  <c r="TOV92" i="3"/>
  <c r="TOU92" i="3"/>
  <c r="TOT92" i="3"/>
  <c r="TOS92" i="3"/>
  <c r="TOR92" i="3"/>
  <c r="TOQ92" i="3"/>
  <c r="TOP92" i="3"/>
  <c r="TOO92" i="3"/>
  <c r="TON92" i="3"/>
  <c r="TOM92" i="3"/>
  <c r="TOL92" i="3"/>
  <c r="TOK92" i="3"/>
  <c r="TOJ92" i="3"/>
  <c r="TOI92" i="3"/>
  <c r="TOH92" i="3"/>
  <c r="TOG92" i="3"/>
  <c r="TOF92" i="3"/>
  <c r="TOE92" i="3"/>
  <c r="TOD92" i="3"/>
  <c r="TOC92" i="3"/>
  <c r="TOB92" i="3"/>
  <c r="TOA92" i="3"/>
  <c r="TNZ92" i="3"/>
  <c r="TNY92" i="3"/>
  <c r="TNX92" i="3"/>
  <c r="TNW92" i="3"/>
  <c r="TNV92" i="3"/>
  <c r="TNU92" i="3"/>
  <c r="TNT92" i="3"/>
  <c r="TNS92" i="3"/>
  <c r="TNR92" i="3"/>
  <c r="TNQ92" i="3"/>
  <c r="TNP92" i="3"/>
  <c r="TNO92" i="3"/>
  <c r="TNN92" i="3"/>
  <c r="TNM92" i="3"/>
  <c r="TNL92" i="3"/>
  <c r="TNK92" i="3"/>
  <c r="TNJ92" i="3"/>
  <c r="TNI92" i="3"/>
  <c r="TNH92" i="3"/>
  <c r="TNG92" i="3"/>
  <c r="TNF92" i="3"/>
  <c r="TNE92" i="3"/>
  <c r="TND92" i="3"/>
  <c r="TNC92" i="3"/>
  <c r="TNB92" i="3"/>
  <c r="TNA92" i="3"/>
  <c r="TMZ92" i="3"/>
  <c r="TMY92" i="3"/>
  <c r="TMX92" i="3"/>
  <c r="TMW92" i="3"/>
  <c r="TMV92" i="3"/>
  <c r="TMU92" i="3"/>
  <c r="TMT92" i="3"/>
  <c r="TMS92" i="3"/>
  <c r="TMR92" i="3"/>
  <c r="TMQ92" i="3"/>
  <c r="TMP92" i="3"/>
  <c r="TMO92" i="3"/>
  <c r="TMN92" i="3"/>
  <c r="TMM92" i="3"/>
  <c r="TML92" i="3"/>
  <c r="TMK92" i="3"/>
  <c r="TMJ92" i="3"/>
  <c r="TMI92" i="3"/>
  <c r="TMH92" i="3"/>
  <c r="TMG92" i="3"/>
  <c r="TMF92" i="3"/>
  <c r="TME92" i="3"/>
  <c r="TMD92" i="3"/>
  <c r="TMC92" i="3"/>
  <c r="TMB92" i="3"/>
  <c r="TMA92" i="3"/>
  <c r="TLZ92" i="3"/>
  <c r="TLY92" i="3"/>
  <c r="TLX92" i="3"/>
  <c r="TLW92" i="3"/>
  <c r="TLV92" i="3"/>
  <c r="TLU92" i="3"/>
  <c r="TLT92" i="3"/>
  <c r="TLS92" i="3"/>
  <c r="TLR92" i="3"/>
  <c r="TLQ92" i="3"/>
  <c r="TLP92" i="3"/>
  <c r="TLO92" i="3"/>
  <c r="TLN92" i="3"/>
  <c r="TLM92" i="3"/>
  <c r="TLL92" i="3"/>
  <c r="TLK92" i="3"/>
  <c r="TLJ92" i="3"/>
  <c r="TLI92" i="3"/>
  <c r="TLH92" i="3"/>
  <c r="TLG92" i="3"/>
  <c r="TLF92" i="3"/>
  <c r="TLE92" i="3"/>
  <c r="TLD92" i="3"/>
  <c r="TLC92" i="3"/>
  <c r="TLB92" i="3"/>
  <c r="TLA92" i="3"/>
  <c r="TKZ92" i="3"/>
  <c r="TKY92" i="3"/>
  <c r="TKX92" i="3"/>
  <c r="TKW92" i="3"/>
  <c r="TKV92" i="3"/>
  <c r="TKU92" i="3"/>
  <c r="TKT92" i="3"/>
  <c r="TKS92" i="3"/>
  <c r="TKR92" i="3"/>
  <c r="TKQ92" i="3"/>
  <c r="TKP92" i="3"/>
  <c r="TKO92" i="3"/>
  <c r="TKN92" i="3"/>
  <c r="TKM92" i="3"/>
  <c r="TKL92" i="3"/>
  <c r="TKK92" i="3"/>
  <c r="TKJ92" i="3"/>
  <c r="TKI92" i="3"/>
  <c r="TKH92" i="3"/>
  <c r="TKG92" i="3"/>
  <c r="TKF92" i="3"/>
  <c r="TKE92" i="3"/>
  <c r="TKD92" i="3"/>
  <c r="TKC92" i="3"/>
  <c r="TKB92" i="3"/>
  <c r="TKA92" i="3"/>
  <c r="TJZ92" i="3"/>
  <c r="TJY92" i="3"/>
  <c r="TJX92" i="3"/>
  <c r="TJW92" i="3"/>
  <c r="TJV92" i="3"/>
  <c r="TJU92" i="3"/>
  <c r="TJT92" i="3"/>
  <c r="TJS92" i="3"/>
  <c r="TJR92" i="3"/>
  <c r="TJQ92" i="3"/>
  <c r="TJP92" i="3"/>
  <c r="TJO92" i="3"/>
  <c r="TJN92" i="3"/>
  <c r="TJM92" i="3"/>
  <c r="TJL92" i="3"/>
  <c r="TJK92" i="3"/>
  <c r="TJJ92" i="3"/>
  <c r="TJI92" i="3"/>
  <c r="TJH92" i="3"/>
  <c r="TJG92" i="3"/>
  <c r="TJF92" i="3"/>
  <c r="TJE92" i="3"/>
  <c r="TJD92" i="3"/>
  <c r="TJC92" i="3"/>
  <c r="TJB92" i="3"/>
  <c r="TJA92" i="3"/>
  <c r="TIZ92" i="3"/>
  <c r="TIY92" i="3"/>
  <c r="TIX92" i="3"/>
  <c r="TIW92" i="3"/>
  <c r="TIV92" i="3"/>
  <c r="TIU92" i="3"/>
  <c r="TIT92" i="3"/>
  <c r="TIS92" i="3"/>
  <c r="TIR92" i="3"/>
  <c r="TIQ92" i="3"/>
  <c r="TIP92" i="3"/>
  <c r="TIO92" i="3"/>
  <c r="TIN92" i="3"/>
  <c r="TIM92" i="3"/>
  <c r="TIL92" i="3"/>
  <c r="TIK92" i="3"/>
  <c r="TIJ92" i="3"/>
  <c r="TII92" i="3"/>
  <c r="TIH92" i="3"/>
  <c r="TIG92" i="3"/>
  <c r="TIF92" i="3"/>
  <c r="TIE92" i="3"/>
  <c r="TID92" i="3"/>
  <c r="TIC92" i="3"/>
  <c r="TIB92" i="3"/>
  <c r="TIA92" i="3"/>
  <c r="THZ92" i="3"/>
  <c r="THY92" i="3"/>
  <c r="THX92" i="3"/>
  <c r="THW92" i="3"/>
  <c r="THV92" i="3"/>
  <c r="THU92" i="3"/>
  <c r="THT92" i="3"/>
  <c r="THS92" i="3"/>
  <c r="THR92" i="3"/>
  <c r="THQ92" i="3"/>
  <c r="THP92" i="3"/>
  <c r="THO92" i="3"/>
  <c r="THN92" i="3"/>
  <c r="THM92" i="3"/>
  <c r="THL92" i="3"/>
  <c r="THK92" i="3"/>
  <c r="THJ92" i="3"/>
  <c r="THI92" i="3"/>
  <c r="THH92" i="3"/>
  <c r="THG92" i="3"/>
  <c r="THF92" i="3"/>
  <c r="THE92" i="3"/>
  <c r="THD92" i="3"/>
  <c r="THC92" i="3"/>
  <c r="THB92" i="3"/>
  <c r="THA92" i="3"/>
  <c r="TGZ92" i="3"/>
  <c r="TGY92" i="3"/>
  <c r="TGX92" i="3"/>
  <c r="TGW92" i="3"/>
  <c r="TGV92" i="3"/>
  <c r="TGU92" i="3"/>
  <c r="TGT92" i="3"/>
  <c r="TGS92" i="3"/>
  <c r="TGR92" i="3"/>
  <c r="TGQ92" i="3"/>
  <c r="TGP92" i="3"/>
  <c r="TGO92" i="3"/>
  <c r="TGN92" i="3"/>
  <c r="TGM92" i="3"/>
  <c r="TGL92" i="3"/>
  <c r="TGK92" i="3"/>
  <c r="TGJ92" i="3"/>
  <c r="TGI92" i="3"/>
  <c r="TGH92" i="3"/>
  <c r="TGG92" i="3"/>
  <c r="TGF92" i="3"/>
  <c r="TGE92" i="3"/>
  <c r="TGD92" i="3"/>
  <c r="TGC92" i="3"/>
  <c r="TGB92" i="3"/>
  <c r="TGA92" i="3"/>
  <c r="TFZ92" i="3"/>
  <c r="TFY92" i="3"/>
  <c r="TFX92" i="3"/>
  <c r="TFW92" i="3"/>
  <c r="TFV92" i="3"/>
  <c r="TFU92" i="3"/>
  <c r="TFT92" i="3"/>
  <c r="TFS92" i="3"/>
  <c r="TFR92" i="3"/>
  <c r="TFQ92" i="3"/>
  <c r="TFP92" i="3"/>
  <c r="TFO92" i="3"/>
  <c r="TFN92" i="3"/>
  <c r="TFM92" i="3"/>
  <c r="TFL92" i="3"/>
  <c r="TFK92" i="3"/>
  <c r="TFJ92" i="3"/>
  <c r="TFI92" i="3"/>
  <c r="TFH92" i="3"/>
  <c r="TFG92" i="3"/>
  <c r="TFF92" i="3"/>
  <c r="TFE92" i="3"/>
  <c r="TFD92" i="3"/>
  <c r="TFC92" i="3"/>
  <c r="TFB92" i="3"/>
  <c r="TFA92" i="3"/>
  <c r="TEZ92" i="3"/>
  <c r="TEY92" i="3"/>
  <c r="TEX92" i="3"/>
  <c r="TEW92" i="3"/>
  <c r="TEV92" i="3"/>
  <c r="TEU92" i="3"/>
  <c r="TET92" i="3"/>
  <c r="TES92" i="3"/>
  <c r="TER92" i="3"/>
  <c r="TEQ92" i="3"/>
  <c r="TEP92" i="3"/>
  <c r="TEO92" i="3"/>
  <c r="TEN92" i="3"/>
  <c r="TEM92" i="3"/>
  <c r="TEL92" i="3"/>
  <c r="TEK92" i="3"/>
  <c r="TEJ92" i="3"/>
  <c r="TEI92" i="3"/>
  <c r="TEH92" i="3"/>
  <c r="TEG92" i="3"/>
  <c r="TEF92" i="3"/>
  <c r="TEE92" i="3"/>
  <c r="TED92" i="3"/>
  <c r="TEC92" i="3"/>
  <c r="TEB92" i="3"/>
  <c r="TEA92" i="3"/>
  <c r="TDZ92" i="3"/>
  <c r="TDY92" i="3"/>
  <c r="TDX92" i="3"/>
  <c r="TDW92" i="3"/>
  <c r="TDV92" i="3"/>
  <c r="TDU92" i="3"/>
  <c r="TDT92" i="3"/>
  <c r="TDS92" i="3"/>
  <c r="TDR92" i="3"/>
  <c r="TDQ92" i="3"/>
  <c r="TDP92" i="3"/>
  <c r="TDO92" i="3"/>
  <c r="TDN92" i="3"/>
  <c r="TDM92" i="3"/>
  <c r="TDL92" i="3"/>
  <c r="TDK92" i="3"/>
  <c r="TDJ92" i="3"/>
  <c r="TDI92" i="3"/>
  <c r="TDH92" i="3"/>
  <c r="TDG92" i="3"/>
  <c r="TDF92" i="3"/>
  <c r="TDE92" i="3"/>
  <c r="TDD92" i="3"/>
  <c r="TDC92" i="3"/>
  <c r="TDB92" i="3"/>
  <c r="TDA92" i="3"/>
  <c r="TCZ92" i="3"/>
  <c r="TCY92" i="3"/>
  <c r="TCX92" i="3"/>
  <c r="TCW92" i="3"/>
  <c r="TCV92" i="3"/>
  <c r="TCU92" i="3"/>
  <c r="TCT92" i="3"/>
  <c r="TCS92" i="3"/>
  <c r="TCR92" i="3"/>
  <c r="TCQ92" i="3"/>
  <c r="TCP92" i="3"/>
  <c r="TCO92" i="3"/>
  <c r="TCN92" i="3"/>
  <c r="TCM92" i="3"/>
  <c r="TCL92" i="3"/>
  <c r="TCK92" i="3"/>
  <c r="TCJ92" i="3"/>
  <c r="TCI92" i="3"/>
  <c r="TCH92" i="3"/>
  <c r="TCG92" i="3"/>
  <c r="TCF92" i="3"/>
  <c r="TCE92" i="3"/>
  <c r="TCD92" i="3"/>
  <c r="TCC92" i="3"/>
  <c r="TCB92" i="3"/>
  <c r="TCA92" i="3"/>
  <c r="TBZ92" i="3"/>
  <c r="TBY92" i="3"/>
  <c r="TBX92" i="3"/>
  <c r="TBW92" i="3"/>
  <c r="TBV92" i="3"/>
  <c r="TBU92" i="3"/>
  <c r="TBT92" i="3"/>
  <c r="TBS92" i="3"/>
  <c r="TBR92" i="3"/>
  <c r="TBQ92" i="3"/>
  <c r="TBP92" i="3"/>
  <c r="TBO92" i="3"/>
  <c r="TBN92" i="3"/>
  <c r="TBM92" i="3"/>
  <c r="TBL92" i="3"/>
  <c r="TBK92" i="3"/>
  <c r="TBJ92" i="3"/>
  <c r="TBI92" i="3"/>
  <c r="TBH92" i="3"/>
  <c r="TBG92" i="3"/>
  <c r="TBF92" i="3"/>
  <c r="TBE92" i="3"/>
  <c r="TBD92" i="3"/>
  <c r="TBC92" i="3"/>
  <c r="TBB92" i="3"/>
  <c r="TBA92" i="3"/>
  <c r="TAZ92" i="3"/>
  <c r="TAY92" i="3"/>
  <c r="TAX92" i="3"/>
  <c r="TAW92" i="3"/>
  <c r="TAV92" i="3"/>
  <c r="TAU92" i="3"/>
  <c r="TAT92" i="3"/>
  <c r="TAS92" i="3"/>
  <c r="TAR92" i="3"/>
  <c r="TAQ92" i="3"/>
  <c r="TAP92" i="3"/>
  <c r="TAO92" i="3"/>
  <c r="TAN92" i="3"/>
  <c r="TAM92" i="3"/>
  <c r="TAL92" i="3"/>
  <c r="TAK92" i="3"/>
  <c r="TAJ92" i="3"/>
  <c r="TAI92" i="3"/>
  <c r="TAH92" i="3"/>
  <c r="TAG92" i="3"/>
  <c r="TAF92" i="3"/>
  <c r="TAE92" i="3"/>
  <c r="TAD92" i="3"/>
  <c r="TAC92" i="3"/>
  <c r="TAB92" i="3"/>
  <c r="TAA92" i="3"/>
  <c r="SZZ92" i="3"/>
  <c r="SZY92" i="3"/>
  <c r="SZX92" i="3"/>
  <c r="SZW92" i="3"/>
  <c r="SZV92" i="3"/>
  <c r="SZU92" i="3"/>
  <c r="SZT92" i="3"/>
  <c r="SZS92" i="3"/>
  <c r="SZR92" i="3"/>
  <c r="SZQ92" i="3"/>
  <c r="SZP92" i="3"/>
  <c r="SZO92" i="3"/>
  <c r="SZN92" i="3"/>
  <c r="SZM92" i="3"/>
  <c r="SZL92" i="3"/>
  <c r="SZK92" i="3"/>
  <c r="SZJ92" i="3"/>
  <c r="SZI92" i="3"/>
  <c r="SZH92" i="3"/>
  <c r="SZG92" i="3"/>
  <c r="SZF92" i="3"/>
  <c r="SZE92" i="3"/>
  <c r="SZD92" i="3"/>
  <c r="SZC92" i="3"/>
  <c r="SZB92" i="3"/>
  <c r="SZA92" i="3"/>
  <c r="SYZ92" i="3"/>
  <c r="SYY92" i="3"/>
  <c r="SYX92" i="3"/>
  <c r="SYW92" i="3"/>
  <c r="SYV92" i="3"/>
  <c r="SYU92" i="3"/>
  <c r="SYT92" i="3"/>
  <c r="SYS92" i="3"/>
  <c r="SYR92" i="3"/>
  <c r="SYQ92" i="3"/>
  <c r="SYP92" i="3"/>
  <c r="SYO92" i="3"/>
  <c r="SYN92" i="3"/>
  <c r="SYM92" i="3"/>
  <c r="SYL92" i="3"/>
  <c r="SYK92" i="3"/>
  <c r="SYJ92" i="3"/>
  <c r="SYI92" i="3"/>
  <c r="SYH92" i="3"/>
  <c r="SYG92" i="3"/>
  <c r="SYF92" i="3"/>
  <c r="SYE92" i="3"/>
  <c r="SYD92" i="3"/>
  <c r="SYC92" i="3"/>
  <c r="SYB92" i="3"/>
  <c r="SYA92" i="3"/>
  <c r="SXZ92" i="3"/>
  <c r="SXY92" i="3"/>
  <c r="SXX92" i="3"/>
  <c r="SXW92" i="3"/>
  <c r="SXV92" i="3"/>
  <c r="SXU92" i="3"/>
  <c r="SXT92" i="3"/>
  <c r="SXS92" i="3"/>
  <c r="SXR92" i="3"/>
  <c r="SXQ92" i="3"/>
  <c r="SXP92" i="3"/>
  <c r="SXO92" i="3"/>
  <c r="SXN92" i="3"/>
  <c r="SXM92" i="3"/>
  <c r="SXL92" i="3"/>
  <c r="SXK92" i="3"/>
  <c r="SXJ92" i="3"/>
  <c r="SXI92" i="3"/>
  <c r="SXH92" i="3"/>
  <c r="SXG92" i="3"/>
  <c r="SXF92" i="3"/>
  <c r="SXE92" i="3"/>
  <c r="SXD92" i="3"/>
  <c r="SXC92" i="3"/>
  <c r="SXB92" i="3"/>
  <c r="SXA92" i="3"/>
  <c r="SWZ92" i="3"/>
  <c r="SWY92" i="3"/>
  <c r="SWX92" i="3"/>
  <c r="SWW92" i="3"/>
  <c r="SWV92" i="3"/>
  <c r="SWU92" i="3"/>
  <c r="SWT92" i="3"/>
  <c r="SWS92" i="3"/>
  <c r="SWR92" i="3"/>
  <c r="SWQ92" i="3"/>
  <c r="SWP92" i="3"/>
  <c r="SWO92" i="3"/>
  <c r="SWN92" i="3"/>
  <c r="SWM92" i="3"/>
  <c r="SWL92" i="3"/>
  <c r="SWK92" i="3"/>
  <c r="SWJ92" i="3"/>
  <c r="SWI92" i="3"/>
  <c r="SWH92" i="3"/>
  <c r="SWG92" i="3"/>
  <c r="SWF92" i="3"/>
  <c r="SWE92" i="3"/>
  <c r="SWD92" i="3"/>
  <c r="SWC92" i="3"/>
  <c r="SWB92" i="3"/>
  <c r="SWA92" i="3"/>
  <c r="SVZ92" i="3"/>
  <c r="SVY92" i="3"/>
  <c r="SVX92" i="3"/>
  <c r="SVW92" i="3"/>
  <c r="SVV92" i="3"/>
  <c r="SVU92" i="3"/>
  <c r="SVT92" i="3"/>
  <c r="SVS92" i="3"/>
  <c r="SVR92" i="3"/>
  <c r="SVQ92" i="3"/>
  <c r="SVP92" i="3"/>
  <c r="SVO92" i="3"/>
  <c r="SVN92" i="3"/>
  <c r="SVM92" i="3"/>
  <c r="SVL92" i="3"/>
  <c r="SVK92" i="3"/>
  <c r="SVJ92" i="3"/>
  <c r="SVI92" i="3"/>
  <c r="SVH92" i="3"/>
  <c r="SVG92" i="3"/>
  <c r="SVF92" i="3"/>
  <c r="SVE92" i="3"/>
  <c r="SVD92" i="3"/>
  <c r="SVC92" i="3"/>
  <c r="SVB92" i="3"/>
  <c r="SVA92" i="3"/>
  <c r="SUZ92" i="3"/>
  <c r="SUY92" i="3"/>
  <c r="SUX92" i="3"/>
  <c r="SUW92" i="3"/>
  <c r="SUV92" i="3"/>
  <c r="SUU92" i="3"/>
  <c r="SUT92" i="3"/>
  <c r="SUS92" i="3"/>
  <c r="SUR92" i="3"/>
  <c r="SUQ92" i="3"/>
  <c r="SUP92" i="3"/>
  <c r="SUO92" i="3"/>
  <c r="SUN92" i="3"/>
  <c r="SUM92" i="3"/>
  <c r="SUL92" i="3"/>
  <c r="SUK92" i="3"/>
  <c r="SUJ92" i="3"/>
  <c r="SUI92" i="3"/>
  <c r="SUH92" i="3"/>
  <c r="SUG92" i="3"/>
  <c r="SUF92" i="3"/>
  <c r="SUE92" i="3"/>
  <c r="SUD92" i="3"/>
  <c r="SUC92" i="3"/>
  <c r="SUB92" i="3"/>
  <c r="SUA92" i="3"/>
  <c r="STZ92" i="3"/>
  <c r="STY92" i="3"/>
  <c r="STX92" i="3"/>
  <c r="STW92" i="3"/>
  <c r="STV92" i="3"/>
  <c r="STU92" i="3"/>
  <c r="STT92" i="3"/>
  <c r="STS92" i="3"/>
  <c r="STR92" i="3"/>
  <c r="STQ92" i="3"/>
  <c r="STP92" i="3"/>
  <c r="STO92" i="3"/>
  <c r="STN92" i="3"/>
  <c r="STM92" i="3"/>
  <c r="STL92" i="3"/>
  <c r="STK92" i="3"/>
  <c r="STJ92" i="3"/>
  <c r="STI92" i="3"/>
  <c r="STH92" i="3"/>
  <c r="STG92" i="3"/>
  <c r="STF92" i="3"/>
  <c r="STE92" i="3"/>
  <c r="STD92" i="3"/>
  <c r="STC92" i="3"/>
  <c r="STB92" i="3"/>
  <c r="STA92" i="3"/>
  <c r="SSZ92" i="3"/>
  <c r="SSY92" i="3"/>
  <c r="SSX92" i="3"/>
  <c r="SSW92" i="3"/>
  <c r="SSV92" i="3"/>
  <c r="SSU92" i="3"/>
  <c r="SST92" i="3"/>
  <c r="SSS92" i="3"/>
  <c r="SSR92" i="3"/>
  <c r="SSQ92" i="3"/>
  <c r="SSP92" i="3"/>
  <c r="SSO92" i="3"/>
  <c r="SSN92" i="3"/>
  <c r="SSM92" i="3"/>
  <c r="SSL92" i="3"/>
  <c r="SSK92" i="3"/>
  <c r="SSJ92" i="3"/>
  <c r="SSI92" i="3"/>
  <c r="SSH92" i="3"/>
  <c r="SSG92" i="3"/>
  <c r="SSF92" i="3"/>
  <c r="SSE92" i="3"/>
  <c r="SSD92" i="3"/>
  <c r="SSC92" i="3"/>
  <c r="SSB92" i="3"/>
  <c r="SSA92" i="3"/>
  <c r="SRZ92" i="3"/>
  <c r="SRY92" i="3"/>
  <c r="SRX92" i="3"/>
  <c r="SRW92" i="3"/>
  <c r="SRV92" i="3"/>
  <c r="SRU92" i="3"/>
  <c r="SRT92" i="3"/>
  <c r="SRS92" i="3"/>
  <c r="SRR92" i="3"/>
  <c r="SRQ92" i="3"/>
  <c r="SRP92" i="3"/>
  <c r="SRO92" i="3"/>
  <c r="SRN92" i="3"/>
  <c r="SRM92" i="3"/>
  <c r="SRL92" i="3"/>
  <c r="SRK92" i="3"/>
  <c r="SRJ92" i="3"/>
  <c r="SRI92" i="3"/>
  <c r="SRH92" i="3"/>
  <c r="SRG92" i="3"/>
  <c r="SRF92" i="3"/>
  <c r="SRE92" i="3"/>
  <c r="SRD92" i="3"/>
  <c r="SRC92" i="3"/>
  <c r="SRB92" i="3"/>
  <c r="SRA92" i="3"/>
  <c r="SQZ92" i="3"/>
  <c r="SQY92" i="3"/>
  <c r="SQX92" i="3"/>
  <c r="SQW92" i="3"/>
  <c r="SQV92" i="3"/>
  <c r="SQU92" i="3"/>
  <c r="SQT92" i="3"/>
  <c r="SQS92" i="3"/>
  <c r="SQR92" i="3"/>
  <c r="SQQ92" i="3"/>
  <c r="SQP92" i="3"/>
  <c r="SQO92" i="3"/>
  <c r="SQN92" i="3"/>
  <c r="SQM92" i="3"/>
  <c r="SQL92" i="3"/>
  <c r="SQK92" i="3"/>
  <c r="SQJ92" i="3"/>
  <c r="SQI92" i="3"/>
  <c r="SQH92" i="3"/>
  <c r="SQG92" i="3"/>
  <c r="SQF92" i="3"/>
  <c r="SQE92" i="3"/>
  <c r="SQD92" i="3"/>
  <c r="SQC92" i="3"/>
  <c r="SQB92" i="3"/>
  <c r="SQA92" i="3"/>
  <c r="SPZ92" i="3"/>
  <c r="SPY92" i="3"/>
  <c r="SPX92" i="3"/>
  <c r="SPW92" i="3"/>
  <c r="SPV92" i="3"/>
  <c r="SPU92" i="3"/>
  <c r="SPT92" i="3"/>
  <c r="SPS92" i="3"/>
  <c r="SPR92" i="3"/>
  <c r="SPQ92" i="3"/>
  <c r="SPP92" i="3"/>
  <c r="SPO92" i="3"/>
  <c r="SPN92" i="3"/>
  <c r="SPM92" i="3"/>
  <c r="SPL92" i="3"/>
  <c r="SPK92" i="3"/>
  <c r="SPJ92" i="3"/>
  <c r="SPI92" i="3"/>
  <c r="SPH92" i="3"/>
  <c r="SPG92" i="3"/>
  <c r="SPF92" i="3"/>
  <c r="SPE92" i="3"/>
  <c r="SPD92" i="3"/>
  <c r="SPC92" i="3"/>
  <c r="SPB92" i="3"/>
  <c r="SPA92" i="3"/>
  <c r="SOZ92" i="3"/>
  <c r="SOY92" i="3"/>
  <c r="SOX92" i="3"/>
  <c r="SOW92" i="3"/>
  <c r="SOV92" i="3"/>
  <c r="SOU92" i="3"/>
  <c r="SOT92" i="3"/>
  <c r="SOS92" i="3"/>
  <c r="SOR92" i="3"/>
  <c r="SOQ92" i="3"/>
  <c r="SOP92" i="3"/>
  <c r="SOO92" i="3"/>
  <c r="SON92" i="3"/>
  <c r="SOM92" i="3"/>
  <c r="SOL92" i="3"/>
  <c r="SOK92" i="3"/>
  <c r="SOJ92" i="3"/>
  <c r="SOI92" i="3"/>
  <c r="SOH92" i="3"/>
  <c r="SOG92" i="3"/>
  <c r="SOF92" i="3"/>
  <c r="SOE92" i="3"/>
  <c r="SOD92" i="3"/>
  <c r="SOC92" i="3"/>
  <c r="SOB92" i="3"/>
  <c r="SOA92" i="3"/>
  <c r="SNZ92" i="3"/>
  <c r="SNY92" i="3"/>
  <c r="SNX92" i="3"/>
  <c r="SNW92" i="3"/>
  <c r="SNV92" i="3"/>
  <c r="SNU92" i="3"/>
  <c r="SNT92" i="3"/>
  <c r="SNS92" i="3"/>
  <c r="SNR92" i="3"/>
  <c r="SNQ92" i="3"/>
  <c r="SNP92" i="3"/>
  <c r="SNO92" i="3"/>
  <c r="SNN92" i="3"/>
  <c r="SNM92" i="3"/>
  <c r="SNL92" i="3"/>
  <c r="SNK92" i="3"/>
  <c r="SNJ92" i="3"/>
  <c r="SNI92" i="3"/>
  <c r="SNH92" i="3"/>
  <c r="SNG92" i="3"/>
  <c r="SNF92" i="3"/>
  <c r="SNE92" i="3"/>
  <c r="SND92" i="3"/>
  <c r="SNC92" i="3"/>
  <c r="SNB92" i="3"/>
  <c r="SNA92" i="3"/>
  <c r="SMZ92" i="3"/>
  <c r="SMY92" i="3"/>
  <c r="SMX92" i="3"/>
  <c r="SMW92" i="3"/>
  <c r="SMV92" i="3"/>
  <c r="SMU92" i="3"/>
  <c r="SMT92" i="3"/>
  <c r="SMS92" i="3"/>
  <c r="SMR92" i="3"/>
  <c r="SMQ92" i="3"/>
  <c r="SMP92" i="3"/>
  <c r="SMO92" i="3"/>
  <c r="SMN92" i="3"/>
  <c r="SMM92" i="3"/>
  <c r="SML92" i="3"/>
  <c r="SMK92" i="3"/>
  <c r="SMJ92" i="3"/>
  <c r="SMI92" i="3"/>
  <c r="SMH92" i="3"/>
  <c r="SMG92" i="3"/>
  <c r="SMF92" i="3"/>
  <c r="SME92" i="3"/>
  <c r="SMD92" i="3"/>
  <c r="SMC92" i="3"/>
  <c r="SMB92" i="3"/>
  <c r="SMA92" i="3"/>
  <c r="SLZ92" i="3"/>
  <c r="SLY92" i="3"/>
  <c r="SLX92" i="3"/>
  <c r="SLW92" i="3"/>
  <c r="SLV92" i="3"/>
  <c r="SLU92" i="3"/>
  <c r="SLT92" i="3"/>
  <c r="SLS92" i="3"/>
  <c r="SLR92" i="3"/>
  <c r="SLQ92" i="3"/>
  <c r="SLP92" i="3"/>
  <c r="SLO92" i="3"/>
  <c r="SLN92" i="3"/>
  <c r="SLM92" i="3"/>
  <c r="SLL92" i="3"/>
  <c r="SLK92" i="3"/>
  <c r="SLJ92" i="3"/>
  <c r="SLI92" i="3"/>
  <c r="SLH92" i="3"/>
  <c r="SLG92" i="3"/>
  <c r="SLF92" i="3"/>
  <c r="SLE92" i="3"/>
  <c r="SLD92" i="3"/>
  <c r="SLC92" i="3"/>
  <c r="SLB92" i="3"/>
  <c r="SLA92" i="3"/>
  <c r="SKZ92" i="3"/>
  <c r="SKY92" i="3"/>
  <c r="SKX92" i="3"/>
  <c r="SKW92" i="3"/>
  <c r="SKV92" i="3"/>
  <c r="SKU92" i="3"/>
  <c r="SKT92" i="3"/>
  <c r="SKS92" i="3"/>
  <c r="SKR92" i="3"/>
  <c r="SKQ92" i="3"/>
  <c r="SKP92" i="3"/>
  <c r="SKO92" i="3"/>
  <c r="SKN92" i="3"/>
  <c r="SKM92" i="3"/>
  <c r="SKL92" i="3"/>
  <c r="SKK92" i="3"/>
  <c r="SKJ92" i="3"/>
  <c r="SKI92" i="3"/>
  <c r="SKH92" i="3"/>
  <c r="SKG92" i="3"/>
  <c r="SKF92" i="3"/>
  <c r="SKE92" i="3"/>
  <c r="SKD92" i="3"/>
  <c r="SKC92" i="3"/>
  <c r="SKB92" i="3"/>
  <c r="SKA92" i="3"/>
  <c r="SJZ92" i="3"/>
  <c r="SJY92" i="3"/>
  <c r="SJX92" i="3"/>
  <c r="SJW92" i="3"/>
  <c r="SJV92" i="3"/>
  <c r="SJU92" i="3"/>
  <c r="SJT92" i="3"/>
  <c r="SJS92" i="3"/>
  <c r="SJR92" i="3"/>
  <c r="SJQ92" i="3"/>
  <c r="SJP92" i="3"/>
  <c r="SJO92" i="3"/>
  <c r="SJN92" i="3"/>
  <c r="SJM92" i="3"/>
  <c r="SJL92" i="3"/>
  <c r="SJK92" i="3"/>
  <c r="SJJ92" i="3"/>
  <c r="SJI92" i="3"/>
  <c r="SJH92" i="3"/>
  <c r="SJG92" i="3"/>
  <c r="SJF92" i="3"/>
  <c r="SJE92" i="3"/>
  <c r="SJD92" i="3"/>
  <c r="SJC92" i="3"/>
  <c r="SJB92" i="3"/>
  <c r="SJA92" i="3"/>
  <c r="SIZ92" i="3"/>
  <c r="SIY92" i="3"/>
  <c r="SIX92" i="3"/>
  <c r="SIW92" i="3"/>
  <c r="SIV92" i="3"/>
  <c r="SIU92" i="3"/>
  <c r="SIT92" i="3"/>
  <c r="SIS92" i="3"/>
  <c r="SIR92" i="3"/>
  <c r="SIQ92" i="3"/>
  <c r="SIP92" i="3"/>
  <c r="SIO92" i="3"/>
  <c r="SIN92" i="3"/>
  <c r="SIM92" i="3"/>
  <c r="SIL92" i="3"/>
  <c r="SIK92" i="3"/>
  <c r="SIJ92" i="3"/>
  <c r="SII92" i="3"/>
  <c r="SIH92" i="3"/>
  <c r="SIG92" i="3"/>
  <c r="SIF92" i="3"/>
  <c r="SIE92" i="3"/>
  <c r="SID92" i="3"/>
  <c r="SIC92" i="3"/>
  <c r="SIB92" i="3"/>
  <c r="SIA92" i="3"/>
  <c r="SHZ92" i="3"/>
  <c r="SHY92" i="3"/>
  <c r="SHX92" i="3"/>
  <c r="SHW92" i="3"/>
  <c r="SHV92" i="3"/>
  <c r="SHU92" i="3"/>
  <c r="SHT92" i="3"/>
  <c r="SHS92" i="3"/>
  <c r="SHR92" i="3"/>
  <c r="SHQ92" i="3"/>
  <c r="SHP92" i="3"/>
  <c r="SHO92" i="3"/>
  <c r="SHN92" i="3"/>
  <c r="SHM92" i="3"/>
  <c r="SHL92" i="3"/>
  <c r="SHK92" i="3"/>
  <c r="SHJ92" i="3"/>
  <c r="SHI92" i="3"/>
  <c r="SHH92" i="3"/>
  <c r="SHG92" i="3"/>
  <c r="SHF92" i="3"/>
  <c r="SHE92" i="3"/>
  <c r="SHD92" i="3"/>
  <c r="SHC92" i="3"/>
  <c r="SHB92" i="3"/>
  <c r="SHA92" i="3"/>
  <c r="SGZ92" i="3"/>
  <c r="SGY92" i="3"/>
  <c r="SGX92" i="3"/>
  <c r="SGW92" i="3"/>
  <c r="SGV92" i="3"/>
  <c r="SGU92" i="3"/>
  <c r="SGT92" i="3"/>
  <c r="SGS92" i="3"/>
  <c r="SGR92" i="3"/>
  <c r="SGQ92" i="3"/>
  <c r="SGP92" i="3"/>
  <c r="SGO92" i="3"/>
  <c r="SGN92" i="3"/>
  <c r="SGM92" i="3"/>
  <c r="SGL92" i="3"/>
  <c r="SGK92" i="3"/>
  <c r="SGJ92" i="3"/>
  <c r="SGI92" i="3"/>
  <c r="SGH92" i="3"/>
  <c r="SGG92" i="3"/>
  <c r="SGF92" i="3"/>
  <c r="SGE92" i="3"/>
  <c r="SGD92" i="3"/>
  <c r="SGC92" i="3"/>
  <c r="SGB92" i="3"/>
  <c r="SGA92" i="3"/>
  <c r="SFZ92" i="3"/>
  <c r="SFY92" i="3"/>
  <c r="SFX92" i="3"/>
  <c r="SFW92" i="3"/>
  <c r="SFV92" i="3"/>
  <c r="SFU92" i="3"/>
  <c r="SFT92" i="3"/>
  <c r="SFS92" i="3"/>
  <c r="SFR92" i="3"/>
  <c r="SFQ92" i="3"/>
  <c r="SFP92" i="3"/>
  <c r="SFO92" i="3"/>
  <c r="SFN92" i="3"/>
  <c r="SFM92" i="3"/>
  <c r="SFL92" i="3"/>
  <c r="SFK92" i="3"/>
  <c r="SFJ92" i="3"/>
  <c r="SFI92" i="3"/>
  <c r="SFH92" i="3"/>
  <c r="SFG92" i="3"/>
  <c r="SFF92" i="3"/>
  <c r="SFE92" i="3"/>
  <c r="SFD92" i="3"/>
  <c r="SFC92" i="3"/>
  <c r="SFB92" i="3"/>
  <c r="SFA92" i="3"/>
  <c r="SEZ92" i="3"/>
  <c r="SEY92" i="3"/>
  <c r="SEX92" i="3"/>
  <c r="SEW92" i="3"/>
  <c r="SEV92" i="3"/>
  <c r="SEU92" i="3"/>
  <c r="SET92" i="3"/>
  <c r="SES92" i="3"/>
  <c r="SER92" i="3"/>
  <c r="SEQ92" i="3"/>
  <c r="SEP92" i="3"/>
  <c r="SEO92" i="3"/>
  <c r="SEN92" i="3"/>
  <c r="SEM92" i="3"/>
  <c r="SEL92" i="3"/>
  <c r="SEK92" i="3"/>
  <c r="SEJ92" i="3"/>
  <c r="SEI92" i="3"/>
  <c r="SEH92" i="3"/>
  <c r="SEG92" i="3"/>
  <c r="SEF92" i="3"/>
  <c r="SEE92" i="3"/>
  <c r="SED92" i="3"/>
  <c r="SEC92" i="3"/>
  <c r="SEB92" i="3"/>
  <c r="SEA92" i="3"/>
  <c r="SDZ92" i="3"/>
  <c r="SDY92" i="3"/>
  <c r="SDX92" i="3"/>
  <c r="SDW92" i="3"/>
  <c r="SDV92" i="3"/>
  <c r="SDU92" i="3"/>
  <c r="SDT92" i="3"/>
  <c r="SDS92" i="3"/>
  <c r="SDR92" i="3"/>
  <c r="SDQ92" i="3"/>
  <c r="SDP92" i="3"/>
  <c r="SDO92" i="3"/>
  <c r="SDN92" i="3"/>
  <c r="SDM92" i="3"/>
  <c r="SDL92" i="3"/>
  <c r="SDK92" i="3"/>
  <c r="SDJ92" i="3"/>
  <c r="SDI92" i="3"/>
  <c r="SDH92" i="3"/>
  <c r="SDG92" i="3"/>
  <c r="SDF92" i="3"/>
  <c r="SDE92" i="3"/>
  <c r="SDD92" i="3"/>
  <c r="SDC92" i="3"/>
  <c r="SDB92" i="3"/>
  <c r="SDA92" i="3"/>
  <c r="SCZ92" i="3"/>
  <c r="SCY92" i="3"/>
  <c r="SCX92" i="3"/>
  <c r="SCW92" i="3"/>
  <c r="SCV92" i="3"/>
  <c r="SCU92" i="3"/>
  <c r="SCT92" i="3"/>
  <c r="SCS92" i="3"/>
  <c r="SCR92" i="3"/>
  <c r="SCQ92" i="3"/>
  <c r="SCP92" i="3"/>
  <c r="SCO92" i="3"/>
  <c r="SCN92" i="3"/>
  <c r="SCM92" i="3"/>
  <c r="SCL92" i="3"/>
  <c r="SCK92" i="3"/>
  <c r="SCJ92" i="3"/>
  <c r="SCI92" i="3"/>
  <c r="SCH92" i="3"/>
  <c r="SCG92" i="3"/>
  <c r="SCF92" i="3"/>
  <c r="SCE92" i="3"/>
  <c r="SCD92" i="3"/>
  <c r="SCC92" i="3"/>
  <c r="SCB92" i="3"/>
  <c r="SCA92" i="3"/>
  <c r="SBZ92" i="3"/>
  <c r="SBY92" i="3"/>
  <c r="SBX92" i="3"/>
  <c r="SBW92" i="3"/>
  <c r="SBV92" i="3"/>
  <c r="SBU92" i="3"/>
  <c r="SBT92" i="3"/>
  <c r="SBS92" i="3"/>
  <c r="SBR92" i="3"/>
  <c r="SBQ92" i="3"/>
  <c r="SBP92" i="3"/>
  <c r="SBO92" i="3"/>
  <c r="SBN92" i="3"/>
  <c r="SBM92" i="3"/>
  <c r="SBL92" i="3"/>
  <c r="SBK92" i="3"/>
  <c r="SBJ92" i="3"/>
  <c r="SBI92" i="3"/>
  <c r="SBH92" i="3"/>
  <c r="SBG92" i="3"/>
  <c r="SBF92" i="3"/>
  <c r="SBE92" i="3"/>
  <c r="SBD92" i="3"/>
  <c r="SBC92" i="3"/>
  <c r="SBB92" i="3"/>
  <c r="SBA92" i="3"/>
  <c r="SAZ92" i="3"/>
  <c r="SAY92" i="3"/>
  <c r="SAX92" i="3"/>
  <c r="SAW92" i="3"/>
  <c r="SAV92" i="3"/>
  <c r="SAU92" i="3"/>
  <c r="SAT92" i="3"/>
  <c r="SAS92" i="3"/>
  <c r="SAR92" i="3"/>
  <c r="SAQ92" i="3"/>
  <c r="SAP92" i="3"/>
  <c r="SAO92" i="3"/>
  <c r="SAN92" i="3"/>
  <c r="SAM92" i="3"/>
  <c r="SAL92" i="3"/>
  <c r="SAK92" i="3"/>
  <c r="SAJ92" i="3"/>
  <c r="SAI92" i="3"/>
  <c r="SAH92" i="3"/>
  <c r="SAG92" i="3"/>
  <c r="SAF92" i="3"/>
  <c r="SAE92" i="3"/>
  <c r="SAD92" i="3"/>
  <c r="SAC92" i="3"/>
  <c r="SAB92" i="3"/>
  <c r="SAA92" i="3"/>
  <c r="RZZ92" i="3"/>
  <c r="RZY92" i="3"/>
  <c r="RZX92" i="3"/>
  <c r="RZW92" i="3"/>
  <c r="RZV92" i="3"/>
  <c r="RZU92" i="3"/>
  <c r="RZT92" i="3"/>
  <c r="RZS92" i="3"/>
  <c r="RZR92" i="3"/>
  <c r="RZQ92" i="3"/>
  <c r="RZP92" i="3"/>
  <c r="RZO92" i="3"/>
  <c r="RZN92" i="3"/>
  <c r="RZM92" i="3"/>
  <c r="RZL92" i="3"/>
  <c r="RZK92" i="3"/>
  <c r="RZJ92" i="3"/>
  <c r="RZI92" i="3"/>
  <c r="RZH92" i="3"/>
  <c r="RZG92" i="3"/>
  <c r="RZF92" i="3"/>
  <c r="RZE92" i="3"/>
  <c r="RZD92" i="3"/>
  <c r="RZC92" i="3"/>
  <c r="RZB92" i="3"/>
  <c r="RZA92" i="3"/>
  <c r="RYZ92" i="3"/>
  <c r="RYY92" i="3"/>
  <c r="RYX92" i="3"/>
  <c r="RYW92" i="3"/>
  <c r="RYV92" i="3"/>
  <c r="RYU92" i="3"/>
  <c r="RYT92" i="3"/>
  <c r="RYS92" i="3"/>
  <c r="RYR92" i="3"/>
  <c r="RYQ92" i="3"/>
  <c r="RYP92" i="3"/>
  <c r="RYO92" i="3"/>
  <c r="RYN92" i="3"/>
  <c r="RYM92" i="3"/>
  <c r="RYL92" i="3"/>
  <c r="RYK92" i="3"/>
  <c r="RYJ92" i="3"/>
  <c r="RYI92" i="3"/>
  <c r="RYH92" i="3"/>
  <c r="RYG92" i="3"/>
  <c r="RYF92" i="3"/>
  <c r="RYE92" i="3"/>
  <c r="RYD92" i="3"/>
  <c r="RYC92" i="3"/>
  <c r="RYB92" i="3"/>
  <c r="RYA92" i="3"/>
  <c r="RXZ92" i="3"/>
  <c r="RXY92" i="3"/>
  <c r="RXX92" i="3"/>
  <c r="RXW92" i="3"/>
  <c r="RXV92" i="3"/>
  <c r="RXU92" i="3"/>
  <c r="RXT92" i="3"/>
  <c r="RXS92" i="3"/>
  <c r="RXR92" i="3"/>
  <c r="RXQ92" i="3"/>
  <c r="RXP92" i="3"/>
  <c r="RXO92" i="3"/>
  <c r="RXN92" i="3"/>
  <c r="RXM92" i="3"/>
  <c r="RXL92" i="3"/>
  <c r="RXK92" i="3"/>
  <c r="RXJ92" i="3"/>
  <c r="RXI92" i="3"/>
  <c r="RXH92" i="3"/>
  <c r="RXG92" i="3"/>
  <c r="RXF92" i="3"/>
  <c r="RXE92" i="3"/>
  <c r="RXD92" i="3"/>
  <c r="RXC92" i="3"/>
  <c r="RXB92" i="3"/>
  <c r="RXA92" i="3"/>
  <c r="RWZ92" i="3"/>
  <c r="RWY92" i="3"/>
  <c r="RWX92" i="3"/>
  <c r="RWW92" i="3"/>
  <c r="RWV92" i="3"/>
  <c r="RWU92" i="3"/>
  <c r="RWT92" i="3"/>
  <c r="RWS92" i="3"/>
  <c r="RWR92" i="3"/>
  <c r="RWQ92" i="3"/>
  <c r="RWP92" i="3"/>
  <c r="RWO92" i="3"/>
  <c r="RWN92" i="3"/>
  <c r="RWM92" i="3"/>
  <c r="RWL92" i="3"/>
  <c r="RWK92" i="3"/>
  <c r="RWJ92" i="3"/>
  <c r="RWI92" i="3"/>
  <c r="RWH92" i="3"/>
  <c r="RWG92" i="3"/>
  <c r="RWF92" i="3"/>
  <c r="RWE92" i="3"/>
  <c r="RWD92" i="3"/>
  <c r="RWC92" i="3"/>
  <c r="RWB92" i="3"/>
  <c r="RWA92" i="3"/>
  <c r="RVZ92" i="3"/>
  <c r="RVY92" i="3"/>
  <c r="RVX92" i="3"/>
  <c r="RVW92" i="3"/>
  <c r="RVV92" i="3"/>
  <c r="RVU92" i="3"/>
  <c r="RVT92" i="3"/>
  <c r="RVS92" i="3"/>
  <c r="RVR92" i="3"/>
  <c r="RVQ92" i="3"/>
  <c r="RVP92" i="3"/>
  <c r="RVO92" i="3"/>
  <c r="RVN92" i="3"/>
  <c r="RVM92" i="3"/>
  <c r="RVL92" i="3"/>
  <c r="RVK92" i="3"/>
  <c r="RVJ92" i="3"/>
  <c r="RVI92" i="3"/>
  <c r="RVH92" i="3"/>
  <c r="RVG92" i="3"/>
  <c r="RVF92" i="3"/>
  <c r="RVE92" i="3"/>
  <c r="RVD92" i="3"/>
  <c r="RVC92" i="3"/>
  <c r="RVB92" i="3"/>
  <c r="RVA92" i="3"/>
  <c r="RUZ92" i="3"/>
  <c r="RUY92" i="3"/>
  <c r="RUX92" i="3"/>
  <c r="RUW92" i="3"/>
  <c r="RUV92" i="3"/>
  <c r="RUU92" i="3"/>
  <c r="RUT92" i="3"/>
  <c r="RUS92" i="3"/>
  <c r="RUR92" i="3"/>
  <c r="RUQ92" i="3"/>
  <c r="RUP92" i="3"/>
  <c r="RUO92" i="3"/>
  <c r="RUN92" i="3"/>
  <c r="RUM92" i="3"/>
  <c r="RUL92" i="3"/>
  <c r="RUK92" i="3"/>
  <c r="RUJ92" i="3"/>
  <c r="RUI92" i="3"/>
  <c r="RUH92" i="3"/>
  <c r="RUG92" i="3"/>
  <c r="RUF92" i="3"/>
  <c r="RUE92" i="3"/>
  <c r="RUD92" i="3"/>
  <c r="RUC92" i="3"/>
  <c r="RUB92" i="3"/>
  <c r="RUA92" i="3"/>
  <c r="RTZ92" i="3"/>
  <c r="RTY92" i="3"/>
  <c r="RTX92" i="3"/>
  <c r="RTW92" i="3"/>
  <c r="RTV92" i="3"/>
  <c r="RTU92" i="3"/>
  <c r="RTT92" i="3"/>
  <c r="RTS92" i="3"/>
  <c r="RTR92" i="3"/>
  <c r="RTQ92" i="3"/>
  <c r="RTP92" i="3"/>
  <c r="RTO92" i="3"/>
  <c r="RTN92" i="3"/>
  <c r="RTM92" i="3"/>
  <c r="RTL92" i="3"/>
  <c r="RTK92" i="3"/>
  <c r="RTJ92" i="3"/>
  <c r="RTI92" i="3"/>
  <c r="RTH92" i="3"/>
  <c r="RTG92" i="3"/>
  <c r="RTF92" i="3"/>
  <c r="RTE92" i="3"/>
  <c r="RTD92" i="3"/>
  <c r="RTC92" i="3"/>
  <c r="RTB92" i="3"/>
  <c r="RTA92" i="3"/>
  <c r="RSZ92" i="3"/>
  <c r="RSY92" i="3"/>
  <c r="RSX92" i="3"/>
  <c r="RSW92" i="3"/>
  <c r="RSV92" i="3"/>
  <c r="RSU92" i="3"/>
  <c r="RST92" i="3"/>
  <c r="RSS92" i="3"/>
  <c r="RSR92" i="3"/>
  <c r="RSQ92" i="3"/>
  <c r="RSP92" i="3"/>
  <c r="RSO92" i="3"/>
  <c r="RSN92" i="3"/>
  <c r="RSM92" i="3"/>
  <c r="RSL92" i="3"/>
  <c r="RSK92" i="3"/>
  <c r="RSJ92" i="3"/>
  <c r="RSI92" i="3"/>
  <c r="RSH92" i="3"/>
  <c r="RSG92" i="3"/>
  <c r="RSF92" i="3"/>
  <c r="RSE92" i="3"/>
  <c r="RSD92" i="3"/>
  <c r="RSC92" i="3"/>
  <c r="RSB92" i="3"/>
  <c r="RSA92" i="3"/>
  <c r="RRZ92" i="3"/>
  <c r="RRY92" i="3"/>
  <c r="RRX92" i="3"/>
  <c r="RRW92" i="3"/>
  <c r="RRV92" i="3"/>
  <c r="RRU92" i="3"/>
  <c r="RRT92" i="3"/>
  <c r="RRS92" i="3"/>
  <c r="RRR92" i="3"/>
  <c r="RRQ92" i="3"/>
  <c r="RRP92" i="3"/>
  <c r="RRO92" i="3"/>
  <c r="RRN92" i="3"/>
  <c r="RRM92" i="3"/>
  <c r="RRL92" i="3"/>
  <c r="RRK92" i="3"/>
  <c r="RRJ92" i="3"/>
  <c r="RRI92" i="3"/>
  <c r="RRH92" i="3"/>
  <c r="RRG92" i="3"/>
  <c r="RRF92" i="3"/>
  <c r="RRE92" i="3"/>
  <c r="RRD92" i="3"/>
  <c r="RRC92" i="3"/>
  <c r="RRB92" i="3"/>
  <c r="RRA92" i="3"/>
  <c r="RQZ92" i="3"/>
  <c r="RQY92" i="3"/>
  <c r="RQX92" i="3"/>
  <c r="RQW92" i="3"/>
  <c r="RQV92" i="3"/>
  <c r="RQU92" i="3"/>
  <c r="RQT92" i="3"/>
  <c r="RQS92" i="3"/>
  <c r="RQR92" i="3"/>
  <c r="RQQ92" i="3"/>
  <c r="RQP92" i="3"/>
  <c r="RQO92" i="3"/>
  <c r="RQN92" i="3"/>
  <c r="RQM92" i="3"/>
  <c r="RQL92" i="3"/>
  <c r="RQK92" i="3"/>
  <c r="RQJ92" i="3"/>
  <c r="RQI92" i="3"/>
  <c r="RQH92" i="3"/>
  <c r="RQG92" i="3"/>
  <c r="RQF92" i="3"/>
  <c r="RQE92" i="3"/>
  <c r="RQD92" i="3"/>
  <c r="RQC92" i="3"/>
  <c r="RQB92" i="3"/>
  <c r="RQA92" i="3"/>
  <c r="RPZ92" i="3"/>
  <c r="RPY92" i="3"/>
  <c r="RPX92" i="3"/>
  <c r="RPW92" i="3"/>
  <c r="RPV92" i="3"/>
  <c r="RPU92" i="3"/>
  <c r="RPT92" i="3"/>
  <c r="RPS92" i="3"/>
  <c r="RPR92" i="3"/>
  <c r="RPQ92" i="3"/>
  <c r="RPP92" i="3"/>
  <c r="RPO92" i="3"/>
  <c r="RPN92" i="3"/>
  <c r="RPM92" i="3"/>
  <c r="RPL92" i="3"/>
  <c r="RPK92" i="3"/>
  <c r="RPJ92" i="3"/>
  <c r="RPI92" i="3"/>
  <c r="RPH92" i="3"/>
  <c r="RPG92" i="3"/>
  <c r="RPF92" i="3"/>
  <c r="RPE92" i="3"/>
  <c r="RPD92" i="3"/>
  <c r="RPC92" i="3"/>
  <c r="RPB92" i="3"/>
  <c r="RPA92" i="3"/>
  <c r="ROZ92" i="3"/>
  <c r="ROY92" i="3"/>
  <c r="ROX92" i="3"/>
  <c r="ROW92" i="3"/>
  <c r="ROV92" i="3"/>
  <c r="ROU92" i="3"/>
  <c r="ROT92" i="3"/>
  <c r="ROS92" i="3"/>
  <c r="ROR92" i="3"/>
  <c r="ROQ92" i="3"/>
  <c r="ROP92" i="3"/>
  <c r="ROO92" i="3"/>
  <c r="RON92" i="3"/>
  <c r="ROM92" i="3"/>
  <c r="ROL92" i="3"/>
  <c r="ROK92" i="3"/>
  <c r="ROJ92" i="3"/>
  <c r="ROI92" i="3"/>
  <c r="ROH92" i="3"/>
  <c r="ROG92" i="3"/>
  <c r="ROF92" i="3"/>
  <c r="ROE92" i="3"/>
  <c r="ROD92" i="3"/>
  <c r="ROC92" i="3"/>
  <c r="ROB92" i="3"/>
  <c r="ROA92" i="3"/>
  <c r="RNZ92" i="3"/>
  <c r="RNY92" i="3"/>
  <c r="RNX92" i="3"/>
  <c r="RNW92" i="3"/>
  <c r="RNV92" i="3"/>
  <c r="RNU92" i="3"/>
  <c r="RNT92" i="3"/>
  <c r="RNS92" i="3"/>
  <c r="RNR92" i="3"/>
  <c r="RNQ92" i="3"/>
  <c r="RNP92" i="3"/>
  <c r="RNO92" i="3"/>
  <c r="RNN92" i="3"/>
  <c r="RNM92" i="3"/>
  <c r="RNL92" i="3"/>
  <c r="RNK92" i="3"/>
  <c r="RNJ92" i="3"/>
  <c r="RNI92" i="3"/>
  <c r="RNH92" i="3"/>
  <c r="RNG92" i="3"/>
  <c r="RNF92" i="3"/>
  <c r="RNE92" i="3"/>
  <c r="RND92" i="3"/>
  <c r="RNC92" i="3"/>
  <c r="RNB92" i="3"/>
  <c r="RNA92" i="3"/>
  <c r="RMZ92" i="3"/>
  <c r="RMY92" i="3"/>
  <c r="RMX92" i="3"/>
  <c r="RMW92" i="3"/>
  <c r="RMV92" i="3"/>
  <c r="RMU92" i="3"/>
  <c r="RMT92" i="3"/>
  <c r="RMS92" i="3"/>
  <c r="RMR92" i="3"/>
  <c r="RMQ92" i="3"/>
  <c r="RMP92" i="3"/>
  <c r="RMO92" i="3"/>
  <c r="RMN92" i="3"/>
  <c r="RMM92" i="3"/>
  <c r="RML92" i="3"/>
  <c r="RMK92" i="3"/>
  <c r="RMJ92" i="3"/>
  <c r="RMI92" i="3"/>
  <c r="RMH92" i="3"/>
  <c r="RMG92" i="3"/>
  <c r="RMF92" i="3"/>
  <c r="RME92" i="3"/>
  <c r="RMD92" i="3"/>
  <c r="RMC92" i="3"/>
  <c r="RMB92" i="3"/>
  <c r="RMA92" i="3"/>
  <c r="RLZ92" i="3"/>
  <c r="RLY92" i="3"/>
  <c r="RLX92" i="3"/>
  <c r="RLW92" i="3"/>
  <c r="RLV92" i="3"/>
  <c r="RLU92" i="3"/>
  <c r="RLT92" i="3"/>
  <c r="RLS92" i="3"/>
  <c r="RLR92" i="3"/>
  <c r="RLQ92" i="3"/>
  <c r="RLP92" i="3"/>
  <c r="RLO92" i="3"/>
  <c r="RLN92" i="3"/>
  <c r="RLM92" i="3"/>
  <c r="RLL92" i="3"/>
  <c r="RLK92" i="3"/>
  <c r="RLJ92" i="3"/>
  <c r="RLI92" i="3"/>
  <c r="RLH92" i="3"/>
  <c r="RLG92" i="3"/>
  <c r="RLF92" i="3"/>
  <c r="RLE92" i="3"/>
  <c r="RLD92" i="3"/>
  <c r="RLC92" i="3"/>
  <c r="RLB92" i="3"/>
  <c r="RLA92" i="3"/>
  <c r="RKZ92" i="3"/>
  <c r="RKY92" i="3"/>
  <c r="RKX92" i="3"/>
  <c r="RKW92" i="3"/>
  <c r="RKV92" i="3"/>
  <c r="RKU92" i="3"/>
  <c r="RKT92" i="3"/>
  <c r="RKS92" i="3"/>
  <c r="RKR92" i="3"/>
  <c r="RKQ92" i="3"/>
  <c r="RKP92" i="3"/>
  <c r="RKO92" i="3"/>
  <c r="RKN92" i="3"/>
  <c r="RKM92" i="3"/>
  <c r="RKL92" i="3"/>
  <c r="RKK92" i="3"/>
  <c r="RKJ92" i="3"/>
  <c r="RKI92" i="3"/>
  <c r="RKH92" i="3"/>
  <c r="RKG92" i="3"/>
  <c r="RKF92" i="3"/>
  <c r="RKE92" i="3"/>
  <c r="RKD92" i="3"/>
  <c r="RKC92" i="3"/>
  <c r="RKB92" i="3"/>
  <c r="RKA92" i="3"/>
  <c r="RJZ92" i="3"/>
  <c r="RJY92" i="3"/>
  <c r="RJX92" i="3"/>
  <c r="RJW92" i="3"/>
  <c r="RJV92" i="3"/>
  <c r="RJU92" i="3"/>
  <c r="RJT92" i="3"/>
  <c r="RJS92" i="3"/>
  <c r="RJR92" i="3"/>
  <c r="RJQ92" i="3"/>
  <c r="RJP92" i="3"/>
  <c r="RJO92" i="3"/>
  <c r="RJN92" i="3"/>
  <c r="RJM92" i="3"/>
  <c r="RJL92" i="3"/>
  <c r="RJK92" i="3"/>
  <c r="RJJ92" i="3"/>
  <c r="RJI92" i="3"/>
  <c r="RJH92" i="3"/>
  <c r="RJG92" i="3"/>
  <c r="RJF92" i="3"/>
  <c r="RJE92" i="3"/>
  <c r="RJD92" i="3"/>
  <c r="RJC92" i="3"/>
  <c r="RJB92" i="3"/>
  <c r="RJA92" i="3"/>
  <c r="RIZ92" i="3"/>
  <c r="RIY92" i="3"/>
  <c r="RIX92" i="3"/>
  <c r="RIW92" i="3"/>
  <c r="RIV92" i="3"/>
  <c r="RIU92" i="3"/>
  <c r="RIT92" i="3"/>
  <c r="RIS92" i="3"/>
  <c r="RIR92" i="3"/>
  <c r="RIQ92" i="3"/>
  <c r="RIP92" i="3"/>
  <c r="RIO92" i="3"/>
  <c r="RIN92" i="3"/>
  <c r="RIM92" i="3"/>
  <c r="RIL92" i="3"/>
  <c r="RIK92" i="3"/>
  <c r="RIJ92" i="3"/>
  <c r="RII92" i="3"/>
  <c r="RIH92" i="3"/>
  <c r="RIG92" i="3"/>
  <c r="RIF92" i="3"/>
  <c r="RIE92" i="3"/>
  <c r="RID92" i="3"/>
  <c r="RIC92" i="3"/>
  <c r="RIB92" i="3"/>
  <c r="RIA92" i="3"/>
  <c r="RHZ92" i="3"/>
  <c r="RHY92" i="3"/>
  <c r="RHX92" i="3"/>
  <c r="RHW92" i="3"/>
  <c r="RHV92" i="3"/>
  <c r="RHU92" i="3"/>
  <c r="RHT92" i="3"/>
  <c r="RHS92" i="3"/>
  <c r="RHR92" i="3"/>
  <c r="RHQ92" i="3"/>
  <c r="RHP92" i="3"/>
  <c r="RHO92" i="3"/>
  <c r="RHN92" i="3"/>
  <c r="RHM92" i="3"/>
  <c r="RHL92" i="3"/>
  <c r="RHK92" i="3"/>
  <c r="RHJ92" i="3"/>
  <c r="RHI92" i="3"/>
  <c r="RHH92" i="3"/>
  <c r="RHG92" i="3"/>
  <c r="RHF92" i="3"/>
  <c r="RHE92" i="3"/>
  <c r="RHD92" i="3"/>
  <c r="RHC92" i="3"/>
  <c r="RHB92" i="3"/>
  <c r="RHA92" i="3"/>
  <c r="RGZ92" i="3"/>
  <c r="RGY92" i="3"/>
  <c r="RGX92" i="3"/>
  <c r="RGW92" i="3"/>
  <c r="RGV92" i="3"/>
  <c r="RGU92" i="3"/>
  <c r="RGT92" i="3"/>
  <c r="RGS92" i="3"/>
  <c r="RGR92" i="3"/>
  <c r="RGQ92" i="3"/>
  <c r="RGP92" i="3"/>
  <c r="RGO92" i="3"/>
  <c r="RGN92" i="3"/>
  <c r="RGM92" i="3"/>
  <c r="RGL92" i="3"/>
  <c r="RGK92" i="3"/>
  <c r="RGJ92" i="3"/>
  <c r="RGI92" i="3"/>
  <c r="RGH92" i="3"/>
  <c r="RGG92" i="3"/>
  <c r="RGF92" i="3"/>
  <c r="RGE92" i="3"/>
  <c r="RGD92" i="3"/>
  <c r="RGC92" i="3"/>
  <c r="RGB92" i="3"/>
  <c r="RGA92" i="3"/>
  <c r="RFZ92" i="3"/>
  <c r="RFY92" i="3"/>
  <c r="RFX92" i="3"/>
  <c r="RFW92" i="3"/>
  <c r="RFV92" i="3"/>
  <c r="RFU92" i="3"/>
  <c r="RFT92" i="3"/>
  <c r="RFS92" i="3"/>
  <c r="RFR92" i="3"/>
  <c r="RFQ92" i="3"/>
  <c r="RFP92" i="3"/>
  <c r="RFO92" i="3"/>
  <c r="RFN92" i="3"/>
  <c r="RFM92" i="3"/>
  <c r="RFL92" i="3"/>
  <c r="RFK92" i="3"/>
  <c r="RFJ92" i="3"/>
  <c r="RFI92" i="3"/>
  <c r="RFH92" i="3"/>
  <c r="RFG92" i="3"/>
  <c r="RFF92" i="3"/>
  <c r="RFE92" i="3"/>
  <c r="RFD92" i="3"/>
  <c r="RFC92" i="3"/>
  <c r="RFB92" i="3"/>
  <c r="RFA92" i="3"/>
  <c r="REZ92" i="3"/>
  <c r="REY92" i="3"/>
  <c r="REX92" i="3"/>
  <c r="REW92" i="3"/>
  <c r="REV92" i="3"/>
  <c r="REU92" i="3"/>
  <c r="RET92" i="3"/>
  <c r="RES92" i="3"/>
  <c r="RER92" i="3"/>
  <c r="REQ92" i="3"/>
  <c r="REP92" i="3"/>
  <c r="REO92" i="3"/>
  <c r="REN92" i="3"/>
  <c r="REM92" i="3"/>
  <c r="REL92" i="3"/>
  <c r="REK92" i="3"/>
  <c r="REJ92" i="3"/>
  <c r="REI92" i="3"/>
  <c r="REH92" i="3"/>
  <c r="REG92" i="3"/>
  <c r="REF92" i="3"/>
  <c r="REE92" i="3"/>
  <c r="RED92" i="3"/>
  <c r="REC92" i="3"/>
  <c r="REB92" i="3"/>
  <c r="REA92" i="3"/>
  <c r="RDZ92" i="3"/>
  <c r="RDY92" i="3"/>
  <c r="RDX92" i="3"/>
  <c r="RDW92" i="3"/>
  <c r="RDV92" i="3"/>
  <c r="RDU92" i="3"/>
  <c r="RDT92" i="3"/>
  <c r="RDS92" i="3"/>
  <c r="RDR92" i="3"/>
  <c r="RDQ92" i="3"/>
  <c r="RDP92" i="3"/>
  <c r="RDO92" i="3"/>
  <c r="RDN92" i="3"/>
  <c r="RDM92" i="3"/>
  <c r="RDL92" i="3"/>
  <c r="RDK92" i="3"/>
  <c r="RDJ92" i="3"/>
  <c r="RDI92" i="3"/>
  <c r="RDH92" i="3"/>
  <c r="RDG92" i="3"/>
  <c r="RDF92" i="3"/>
  <c r="RDE92" i="3"/>
  <c r="RDD92" i="3"/>
  <c r="RDC92" i="3"/>
  <c r="RDB92" i="3"/>
  <c r="RDA92" i="3"/>
  <c r="RCZ92" i="3"/>
  <c r="RCY92" i="3"/>
  <c r="RCX92" i="3"/>
  <c r="RCW92" i="3"/>
  <c r="RCV92" i="3"/>
  <c r="RCU92" i="3"/>
  <c r="RCT92" i="3"/>
  <c r="RCS92" i="3"/>
  <c r="RCR92" i="3"/>
  <c r="RCQ92" i="3"/>
  <c r="RCP92" i="3"/>
  <c r="RCO92" i="3"/>
  <c r="RCN92" i="3"/>
  <c r="RCM92" i="3"/>
  <c r="RCL92" i="3"/>
  <c r="RCK92" i="3"/>
  <c r="RCJ92" i="3"/>
  <c r="RCI92" i="3"/>
  <c r="RCH92" i="3"/>
  <c r="RCG92" i="3"/>
  <c r="RCF92" i="3"/>
  <c r="RCE92" i="3"/>
  <c r="RCD92" i="3"/>
  <c r="RCC92" i="3"/>
  <c r="RCB92" i="3"/>
  <c r="RCA92" i="3"/>
  <c r="RBZ92" i="3"/>
  <c r="RBY92" i="3"/>
  <c r="RBX92" i="3"/>
  <c r="RBW92" i="3"/>
  <c r="RBV92" i="3"/>
  <c r="RBU92" i="3"/>
  <c r="RBT92" i="3"/>
  <c r="RBS92" i="3"/>
  <c r="RBR92" i="3"/>
  <c r="RBQ92" i="3"/>
  <c r="RBP92" i="3"/>
  <c r="RBO92" i="3"/>
  <c r="RBN92" i="3"/>
  <c r="RBM92" i="3"/>
  <c r="RBL92" i="3"/>
  <c r="RBK92" i="3"/>
  <c r="RBJ92" i="3"/>
  <c r="RBI92" i="3"/>
  <c r="RBH92" i="3"/>
  <c r="RBG92" i="3"/>
  <c r="RBF92" i="3"/>
  <c r="RBE92" i="3"/>
  <c r="RBD92" i="3"/>
  <c r="RBC92" i="3"/>
  <c r="RBB92" i="3"/>
  <c r="RBA92" i="3"/>
  <c r="RAZ92" i="3"/>
  <c r="RAY92" i="3"/>
  <c r="RAX92" i="3"/>
  <c r="RAW92" i="3"/>
  <c r="RAV92" i="3"/>
  <c r="RAU92" i="3"/>
  <c r="RAT92" i="3"/>
  <c r="RAS92" i="3"/>
  <c r="RAR92" i="3"/>
  <c r="RAQ92" i="3"/>
  <c r="RAP92" i="3"/>
  <c r="RAO92" i="3"/>
  <c r="RAN92" i="3"/>
  <c r="RAM92" i="3"/>
  <c r="RAL92" i="3"/>
  <c r="RAK92" i="3"/>
  <c r="RAJ92" i="3"/>
  <c r="RAI92" i="3"/>
  <c r="RAH92" i="3"/>
  <c r="RAG92" i="3"/>
  <c r="RAF92" i="3"/>
  <c r="RAE92" i="3"/>
  <c r="RAD92" i="3"/>
  <c r="RAC92" i="3"/>
  <c r="RAB92" i="3"/>
  <c r="RAA92" i="3"/>
  <c r="QZZ92" i="3"/>
  <c r="QZY92" i="3"/>
  <c r="QZX92" i="3"/>
  <c r="QZW92" i="3"/>
  <c r="QZV92" i="3"/>
  <c r="QZU92" i="3"/>
  <c r="QZT92" i="3"/>
  <c r="QZS92" i="3"/>
  <c r="QZR92" i="3"/>
  <c r="QZQ92" i="3"/>
  <c r="QZP92" i="3"/>
  <c r="QZO92" i="3"/>
  <c r="QZN92" i="3"/>
  <c r="QZM92" i="3"/>
  <c r="QZL92" i="3"/>
  <c r="QZK92" i="3"/>
  <c r="QZJ92" i="3"/>
  <c r="QZI92" i="3"/>
  <c r="QZH92" i="3"/>
  <c r="QZG92" i="3"/>
  <c r="QZF92" i="3"/>
  <c r="QZE92" i="3"/>
  <c r="QZD92" i="3"/>
  <c r="QZC92" i="3"/>
  <c r="QZB92" i="3"/>
  <c r="QZA92" i="3"/>
  <c r="QYZ92" i="3"/>
  <c r="QYY92" i="3"/>
  <c r="QYX92" i="3"/>
  <c r="QYW92" i="3"/>
  <c r="QYV92" i="3"/>
  <c r="QYU92" i="3"/>
  <c r="QYT92" i="3"/>
  <c r="QYS92" i="3"/>
  <c r="QYR92" i="3"/>
  <c r="QYQ92" i="3"/>
  <c r="QYP92" i="3"/>
  <c r="QYO92" i="3"/>
  <c r="QYN92" i="3"/>
  <c r="QYM92" i="3"/>
  <c r="QYL92" i="3"/>
  <c r="QYK92" i="3"/>
  <c r="QYJ92" i="3"/>
  <c r="QYI92" i="3"/>
  <c r="QYH92" i="3"/>
  <c r="QYG92" i="3"/>
  <c r="QYF92" i="3"/>
  <c r="QYE92" i="3"/>
  <c r="QYD92" i="3"/>
  <c r="QYC92" i="3"/>
  <c r="QYB92" i="3"/>
  <c r="QYA92" i="3"/>
  <c r="QXZ92" i="3"/>
  <c r="QXY92" i="3"/>
  <c r="QXX92" i="3"/>
  <c r="QXW92" i="3"/>
  <c r="QXV92" i="3"/>
  <c r="QXU92" i="3"/>
  <c r="QXT92" i="3"/>
  <c r="QXS92" i="3"/>
  <c r="QXR92" i="3"/>
  <c r="QXQ92" i="3"/>
  <c r="QXP92" i="3"/>
  <c r="QXO92" i="3"/>
  <c r="QXN92" i="3"/>
  <c r="QXM92" i="3"/>
  <c r="QXL92" i="3"/>
  <c r="QXK92" i="3"/>
  <c r="QXJ92" i="3"/>
  <c r="QXI92" i="3"/>
  <c r="QXH92" i="3"/>
  <c r="QXG92" i="3"/>
  <c r="QXF92" i="3"/>
  <c r="QXE92" i="3"/>
  <c r="QXD92" i="3"/>
  <c r="QXC92" i="3"/>
  <c r="QXB92" i="3"/>
  <c r="QXA92" i="3"/>
  <c r="QWZ92" i="3"/>
  <c r="QWY92" i="3"/>
  <c r="QWX92" i="3"/>
  <c r="QWW92" i="3"/>
  <c r="QWV92" i="3"/>
  <c r="QWU92" i="3"/>
  <c r="QWT92" i="3"/>
  <c r="QWS92" i="3"/>
  <c r="QWR92" i="3"/>
  <c r="QWQ92" i="3"/>
  <c r="QWP92" i="3"/>
  <c r="QWO92" i="3"/>
  <c r="QWN92" i="3"/>
  <c r="QWM92" i="3"/>
  <c r="QWL92" i="3"/>
  <c r="QWK92" i="3"/>
  <c r="QWJ92" i="3"/>
  <c r="QWI92" i="3"/>
  <c r="QWH92" i="3"/>
  <c r="QWG92" i="3"/>
  <c r="QWF92" i="3"/>
  <c r="QWE92" i="3"/>
  <c r="QWD92" i="3"/>
  <c r="QWC92" i="3"/>
  <c r="QWB92" i="3"/>
  <c r="QWA92" i="3"/>
  <c r="QVZ92" i="3"/>
  <c r="QVY92" i="3"/>
  <c r="QVX92" i="3"/>
  <c r="QVW92" i="3"/>
  <c r="QVV92" i="3"/>
  <c r="QVU92" i="3"/>
  <c r="QVT92" i="3"/>
  <c r="QVS92" i="3"/>
  <c r="QVR92" i="3"/>
  <c r="QVQ92" i="3"/>
  <c r="QVP92" i="3"/>
  <c r="QVO92" i="3"/>
  <c r="QVN92" i="3"/>
  <c r="QVM92" i="3"/>
  <c r="QVL92" i="3"/>
  <c r="QVK92" i="3"/>
  <c r="QVJ92" i="3"/>
  <c r="QVI92" i="3"/>
  <c r="QVH92" i="3"/>
  <c r="QVG92" i="3"/>
  <c r="QVF92" i="3"/>
  <c r="QVE92" i="3"/>
  <c r="QVD92" i="3"/>
  <c r="QVC92" i="3"/>
  <c r="QVB92" i="3"/>
  <c r="QVA92" i="3"/>
  <c r="QUZ92" i="3"/>
  <c r="QUY92" i="3"/>
  <c r="QUX92" i="3"/>
  <c r="QUW92" i="3"/>
  <c r="QUV92" i="3"/>
  <c r="QUU92" i="3"/>
  <c r="QUT92" i="3"/>
  <c r="QUS92" i="3"/>
  <c r="QUR92" i="3"/>
  <c r="QUQ92" i="3"/>
  <c r="QUP92" i="3"/>
  <c r="QUO92" i="3"/>
  <c r="QUN92" i="3"/>
  <c r="QUM92" i="3"/>
  <c r="QUL92" i="3"/>
  <c r="QUK92" i="3"/>
  <c r="QUJ92" i="3"/>
  <c r="QUI92" i="3"/>
  <c r="QUH92" i="3"/>
  <c r="QUG92" i="3"/>
  <c r="QUF92" i="3"/>
  <c r="QUE92" i="3"/>
  <c r="QUD92" i="3"/>
  <c r="QUC92" i="3"/>
  <c r="QUB92" i="3"/>
  <c r="QUA92" i="3"/>
  <c r="QTZ92" i="3"/>
  <c r="QTY92" i="3"/>
  <c r="QTX92" i="3"/>
  <c r="QTW92" i="3"/>
  <c r="QTV92" i="3"/>
  <c r="QTU92" i="3"/>
  <c r="QTT92" i="3"/>
  <c r="QTS92" i="3"/>
  <c r="QTR92" i="3"/>
  <c r="QTQ92" i="3"/>
  <c r="QTP92" i="3"/>
  <c r="QTO92" i="3"/>
  <c r="QTN92" i="3"/>
  <c r="QTM92" i="3"/>
  <c r="QTL92" i="3"/>
  <c r="QTK92" i="3"/>
  <c r="QTJ92" i="3"/>
  <c r="QTI92" i="3"/>
  <c r="QTH92" i="3"/>
  <c r="QTG92" i="3"/>
  <c r="QTF92" i="3"/>
  <c r="QTE92" i="3"/>
  <c r="QTD92" i="3"/>
  <c r="QTC92" i="3"/>
  <c r="QTB92" i="3"/>
  <c r="QTA92" i="3"/>
  <c r="QSZ92" i="3"/>
  <c r="QSY92" i="3"/>
  <c r="QSX92" i="3"/>
  <c r="QSW92" i="3"/>
  <c r="QSV92" i="3"/>
  <c r="QSU92" i="3"/>
  <c r="QST92" i="3"/>
  <c r="QSS92" i="3"/>
  <c r="QSR92" i="3"/>
  <c r="QSQ92" i="3"/>
  <c r="QSP92" i="3"/>
  <c r="QSO92" i="3"/>
  <c r="QSN92" i="3"/>
  <c r="QSM92" i="3"/>
  <c r="QSL92" i="3"/>
  <c r="QSK92" i="3"/>
  <c r="QSJ92" i="3"/>
  <c r="QSI92" i="3"/>
  <c r="QSH92" i="3"/>
  <c r="QSG92" i="3"/>
  <c r="QSF92" i="3"/>
  <c r="QSE92" i="3"/>
  <c r="QSD92" i="3"/>
  <c r="QSC92" i="3"/>
  <c r="QSB92" i="3"/>
  <c r="QSA92" i="3"/>
  <c r="QRZ92" i="3"/>
  <c r="QRY92" i="3"/>
  <c r="QRX92" i="3"/>
  <c r="QRW92" i="3"/>
  <c r="QRV92" i="3"/>
  <c r="QRU92" i="3"/>
  <c r="QRT92" i="3"/>
  <c r="QRS92" i="3"/>
  <c r="QRR92" i="3"/>
  <c r="QRQ92" i="3"/>
  <c r="QRP92" i="3"/>
  <c r="QRO92" i="3"/>
  <c r="QRN92" i="3"/>
  <c r="QRM92" i="3"/>
  <c r="QRL92" i="3"/>
  <c r="QRK92" i="3"/>
  <c r="QRJ92" i="3"/>
  <c r="QRI92" i="3"/>
  <c r="QRH92" i="3"/>
  <c r="QRG92" i="3"/>
  <c r="QRF92" i="3"/>
  <c r="QRE92" i="3"/>
  <c r="QRD92" i="3"/>
  <c r="QRC92" i="3"/>
  <c r="QRB92" i="3"/>
  <c r="QRA92" i="3"/>
  <c r="QQZ92" i="3"/>
  <c r="QQY92" i="3"/>
  <c r="QQX92" i="3"/>
  <c r="QQW92" i="3"/>
  <c r="QQV92" i="3"/>
  <c r="QQU92" i="3"/>
  <c r="QQT92" i="3"/>
  <c r="QQS92" i="3"/>
  <c r="QQR92" i="3"/>
  <c r="QQQ92" i="3"/>
  <c r="QQP92" i="3"/>
  <c r="QQO92" i="3"/>
  <c r="QQN92" i="3"/>
  <c r="QQM92" i="3"/>
  <c r="QQL92" i="3"/>
  <c r="QQK92" i="3"/>
  <c r="QQJ92" i="3"/>
  <c r="QQI92" i="3"/>
  <c r="QQH92" i="3"/>
  <c r="QQG92" i="3"/>
  <c r="QQF92" i="3"/>
  <c r="QQE92" i="3"/>
  <c r="QQD92" i="3"/>
  <c r="QQC92" i="3"/>
  <c r="QQB92" i="3"/>
  <c r="QQA92" i="3"/>
  <c r="QPZ92" i="3"/>
  <c r="QPY92" i="3"/>
  <c r="QPX92" i="3"/>
  <c r="QPW92" i="3"/>
  <c r="QPV92" i="3"/>
  <c r="QPU92" i="3"/>
  <c r="QPT92" i="3"/>
  <c r="QPS92" i="3"/>
  <c r="QPR92" i="3"/>
  <c r="QPQ92" i="3"/>
  <c r="QPP92" i="3"/>
  <c r="QPO92" i="3"/>
  <c r="QPN92" i="3"/>
  <c r="QPM92" i="3"/>
  <c r="QPL92" i="3"/>
  <c r="QPK92" i="3"/>
  <c r="QPJ92" i="3"/>
  <c r="QPI92" i="3"/>
  <c r="QPH92" i="3"/>
  <c r="QPG92" i="3"/>
  <c r="QPF92" i="3"/>
  <c r="QPE92" i="3"/>
  <c r="QPD92" i="3"/>
  <c r="QPC92" i="3"/>
  <c r="QPB92" i="3"/>
  <c r="QPA92" i="3"/>
  <c r="QOZ92" i="3"/>
  <c r="QOY92" i="3"/>
  <c r="QOX92" i="3"/>
  <c r="QOW92" i="3"/>
  <c r="QOV92" i="3"/>
  <c r="QOU92" i="3"/>
  <c r="QOT92" i="3"/>
  <c r="QOS92" i="3"/>
  <c r="QOR92" i="3"/>
  <c r="QOQ92" i="3"/>
  <c r="QOP92" i="3"/>
  <c r="QOO92" i="3"/>
  <c r="QON92" i="3"/>
  <c r="QOM92" i="3"/>
  <c r="QOL92" i="3"/>
  <c r="QOK92" i="3"/>
  <c r="QOJ92" i="3"/>
  <c r="QOI92" i="3"/>
  <c r="QOH92" i="3"/>
  <c r="QOG92" i="3"/>
  <c r="QOF92" i="3"/>
  <c r="QOE92" i="3"/>
  <c r="QOD92" i="3"/>
  <c r="QOC92" i="3"/>
  <c r="QOB92" i="3"/>
  <c r="QOA92" i="3"/>
  <c r="QNZ92" i="3"/>
  <c r="QNY92" i="3"/>
  <c r="QNX92" i="3"/>
  <c r="QNW92" i="3"/>
  <c r="QNV92" i="3"/>
  <c r="QNU92" i="3"/>
  <c r="QNT92" i="3"/>
  <c r="QNS92" i="3"/>
  <c r="QNR92" i="3"/>
  <c r="QNQ92" i="3"/>
  <c r="QNP92" i="3"/>
  <c r="QNO92" i="3"/>
  <c r="QNN92" i="3"/>
  <c r="QNM92" i="3"/>
  <c r="QNL92" i="3"/>
  <c r="QNK92" i="3"/>
  <c r="QNJ92" i="3"/>
  <c r="QNI92" i="3"/>
  <c r="QNH92" i="3"/>
  <c r="QNG92" i="3"/>
  <c r="QNF92" i="3"/>
  <c r="QNE92" i="3"/>
  <c r="QND92" i="3"/>
  <c r="QNC92" i="3"/>
  <c r="QNB92" i="3"/>
  <c r="QNA92" i="3"/>
  <c r="QMZ92" i="3"/>
  <c r="QMY92" i="3"/>
  <c r="QMX92" i="3"/>
  <c r="QMW92" i="3"/>
  <c r="QMV92" i="3"/>
  <c r="QMU92" i="3"/>
  <c r="QMT92" i="3"/>
  <c r="QMS92" i="3"/>
  <c r="QMR92" i="3"/>
  <c r="QMQ92" i="3"/>
  <c r="QMP92" i="3"/>
  <c r="QMO92" i="3"/>
  <c r="QMN92" i="3"/>
  <c r="QMM92" i="3"/>
  <c r="QML92" i="3"/>
  <c r="QMK92" i="3"/>
  <c r="QMJ92" i="3"/>
  <c r="QMI92" i="3"/>
  <c r="QMH92" i="3"/>
  <c r="QMG92" i="3"/>
  <c r="QMF92" i="3"/>
  <c r="QME92" i="3"/>
  <c r="QMD92" i="3"/>
  <c r="QMC92" i="3"/>
  <c r="QMB92" i="3"/>
  <c r="QMA92" i="3"/>
  <c r="QLZ92" i="3"/>
  <c r="QLY92" i="3"/>
  <c r="QLX92" i="3"/>
  <c r="QLW92" i="3"/>
  <c r="QLV92" i="3"/>
  <c r="QLU92" i="3"/>
  <c r="QLT92" i="3"/>
  <c r="QLS92" i="3"/>
  <c r="QLR92" i="3"/>
  <c r="QLQ92" i="3"/>
  <c r="QLP92" i="3"/>
  <c r="QLO92" i="3"/>
  <c r="QLN92" i="3"/>
  <c r="QLM92" i="3"/>
  <c r="QLL92" i="3"/>
  <c r="QLK92" i="3"/>
  <c r="QLJ92" i="3"/>
  <c r="QLI92" i="3"/>
  <c r="QLH92" i="3"/>
  <c r="QLG92" i="3"/>
  <c r="QLF92" i="3"/>
  <c r="QLE92" i="3"/>
  <c r="QLD92" i="3"/>
  <c r="QLC92" i="3"/>
  <c r="QLB92" i="3"/>
  <c r="QLA92" i="3"/>
  <c r="QKZ92" i="3"/>
  <c r="QKY92" i="3"/>
  <c r="QKX92" i="3"/>
  <c r="QKW92" i="3"/>
  <c r="QKV92" i="3"/>
  <c r="QKU92" i="3"/>
  <c r="QKT92" i="3"/>
  <c r="QKS92" i="3"/>
  <c r="QKR92" i="3"/>
  <c r="QKQ92" i="3"/>
  <c r="QKP92" i="3"/>
  <c r="QKO92" i="3"/>
  <c r="QKN92" i="3"/>
  <c r="QKM92" i="3"/>
  <c r="QKL92" i="3"/>
  <c r="QKK92" i="3"/>
  <c r="QKJ92" i="3"/>
  <c r="QKI92" i="3"/>
  <c r="QKH92" i="3"/>
  <c r="QKG92" i="3"/>
  <c r="QKF92" i="3"/>
  <c r="QKE92" i="3"/>
  <c r="QKD92" i="3"/>
  <c r="QKC92" i="3"/>
  <c r="QKB92" i="3"/>
  <c r="QKA92" i="3"/>
  <c r="QJZ92" i="3"/>
  <c r="QJY92" i="3"/>
  <c r="QJX92" i="3"/>
  <c r="QJW92" i="3"/>
  <c r="QJV92" i="3"/>
  <c r="QJU92" i="3"/>
  <c r="QJT92" i="3"/>
  <c r="QJS92" i="3"/>
  <c r="QJR92" i="3"/>
  <c r="QJQ92" i="3"/>
  <c r="QJP92" i="3"/>
  <c r="QJO92" i="3"/>
  <c r="QJN92" i="3"/>
  <c r="QJM92" i="3"/>
  <c r="QJL92" i="3"/>
  <c r="QJK92" i="3"/>
  <c r="QJJ92" i="3"/>
  <c r="QJI92" i="3"/>
  <c r="QJH92" i="3"/>
  <c r="QJG92" i="3"/>
  <c r="QJF92" i="3"/>
  <c r="QJE92" i="3"/>
  <c r="QJD92" i="3"/>
  <c r="QJC92" i="3"/>
  <c r="QJB92" i="3"/>
  <c r="QJA92" i="3"/>
  <c r="QIZ92" i="3"/>
  <c r="QIY92" i="3"/>
  <c r="QIX92" i="3"/>
  <c r="QIW92" i="3"/>
  <c r="QIV92" i="3"/>
  <c r="QIU92" i="3"/>
  <c r="QIT92" i="3"/>
  <c r="QIS92" i="3"/>
  <c r="QIR92" i="3"/>
  <c r="QIQ92" i="3"/>
  <c r="QIP92" i="3"/>
  <c r="QIO92" i="3"/>
  <c r="QIN92" i="3"/>
  <c r="QIM92" i="3"/>
  <c r="QIL92" i="3"/>
  <c r="QIK92" i="3"/>
  <c r="QIJ92" i="3"/>
  <c r="QII92" i="3"/>
  <c r="QIH92" i="3"/>
  <c r="QIG92" i="3"/>
  <c r="QIF92" i="3"/>
  <c r="QIE92" i="3"/>
  <c r="QID92" i="3"/>
  <c r="QIC92" i="3"/>
  <c r="QIB92" i="3"/>
  <c r="QIA92" i="3"/>
  <c r="QHZ92" i="3"/>
  <c r="QHY92" i="3"/>
  <c r="QHX92" i="3"/>
  <c r="QHW92" i="3"/>
  <c r="QHV92" i="3"/>
  <c r="QHU92" i="3"/>
  <c r="QHT92" i="3"/>
  <c r="QHS92" i="3"/>
  <c r="QHR92" i="3"/>
  <c r="QHQ92" i="3"/>
  <c r="QHP92" i="3"/>
  <c r="QHO92" i="3"/>
  <c r="QHN92" i="3"/>
  <c r="QHM92" i="3"/>
  <c r="QHL92" i="3"/>
  <c r="QHK92" i="3"/>
  <c r="QHJ92" i="3"/>
  <c r="QHI92" i="3"/>
  <c r="QHH92" i="3"/>
  <c r="QHG92" i="3"/>
  <c r="QHF92" i="3"/>
  <c r="QHE92" i="3"/>
  <c r="QHD92" i="3"/>
  <c r="QHC92" i="3"/>
  <c r="QHB92" i="3"/>
  <c r="QHA92" i="3"/>
  <c r="QGZ92" i="3"/>
  <c r="QGY92" i="3"/>
  <c r="QGX92" i="3"/>
  <c r="QGW92" i="3"/>
  <c r="QGV92" i="3"/>
  <c r="QGU92" i="3"/>
  <c r="QGT92" i="3"/>
  <c r="QGS92" i="3"/>
  <c r="QGR92" i="3"/>
  <c r="QGQ92" i="3"/>
  <c r="QGP92" i="3"/>
  <c r="QGO92" i="3"/>
  <c r="QGN92" i="3"/>
  <c r="QGM92" i="3"/>
  <c r="QGL92" i="3"/>
  <c r="QGK92" i="3"/>
  <c r="QGJ92" i="3"/>
  <c r="QGI92" i="3"/>
  <c r="QGH92" i="3"/>
  <c r="QGG92" i="3"/>
  <c r="QGF92" i="3"/>
  <c r="QGE92" i="3"/>
  <c r="QGD92" i="3"/>
  <c r="QGC92" i="3"/>
  <c r="QGB92" i="3"/>
  <c r="QGA92" i="3"/>
  <c r="QFZ92" i="3"/>
  <c r="QFY92" i="3"/>
  <c r="QFX92" i="3"/>
  <c r="QFW92" i="3"/>
  <c r="QFV92" i="3"/>
  <c r="QFU92" i="3"/>
  <c r="QFT92" i="3"/>
  <c r="QFS92" i="3"/>
  <c r="QFR92" i="3"/>
  <c r="QFQ92" i="3"/>
  <c r="QFP92" i="3"/>
  <c r="QFO92" i="3"/>
  <c r="QFN92" i="3"/>
  <c r="QFM92" i="3"/>
  <c r="QFL92" i="3"/>
  <c r="QFK92" i="3"/>
  <c r="QFJ92" i="3"/>
  <c r="QFI92" i="3"/>
  <c r="QFH92" i="3"/>
  <c r="QFG92" i="3"/>
  <c r="QFF92" i="3"/>
  <c r="QFE92" i="3"/>
  <c r="QFD92" i="3"/>
  <c r="QFC92" i="3"/>
  <c r="QFB92" i="3"/>
  <c r="QFA92" i="3"/>
  <c r="QEZ92" i="3"/>
  <c r="QEY92" i="3"/>
  <c r="QEX92" i="3"/>
  <c r="QEW92" i="3"/>
  <c r="QEV92" i="3"/>
  <c r="QEU92" i="3"/>
  <c r="QET92" i="3"/>
  <c r="QES92" i="3"/>
  <c r="QER92" i="3"/>
  <c r="QEQ92" i="3"/>
  <c r="QEP92" i="3"/>
  <c r="QEO92" i="3"/>
  <c r="QEN92" i="3"/>
  <c r="QEM92" i="3"/>
  <c r="QEL92" i="3"/>
  <c r="QEK92" i="3"/>
  <c r="QEJ92" i="3"/>
  <c r="QEI92" i="3"/>
  <c r="QEH92" i="3"/>
  <c r="QEG92" i="3"/>
  <c r="QEF92" i="3"/>
  <c r="QEE92" i="3"/>
  <c r="QED92" i="3"/>
  <c r="QEC92" i="3"/>
  <c r="QEB92" i="3"/>
  <c r="QEA92" i="3"/>
  <c r="QDZ92" i="3"/>
  <c r="QDY92" i="3"/>
  <c r="QDX92" i="3"/>
  <c r="QDW92" i="3"/>
  <c r="QDV92" i="3"/>
  <c r="QDU92" i="3"/>
  <c r="QDT92" i="3"/>
  <c r="QDS92" i="3"/>
  <c r="QDR92" i="3"/>
  <c r="QDQ92" i="3"/>
  <c r="QDP92" i="3"/>
  <c r="QDO92" i="3"/>
  <c r="QDN92" i="3"/>
  <c r="QDM92" i="3"/>
  <c r="QDL92" i="3"/>
  <c r="QDK92" i="3"/>
  <c r="QDJ92" i="3"/>
  <c r="QDI92" i="3"/>
  <c r="QDH92" i="3"/>
  <c r="QDG92" i="3"/>
  <c r="QDF92" i="3"/>
  <c r="QDE92" i="3"/>
  <c r="QDD92" i="3"/>
  <c r="QDC92" i="3"/>
  <c r="QDB92" i="3"/>
  <c r="QDA92" i="3"/>
  <c r="QCZ92" i="3"/>
  <c r="QCY92" i="3"/>
  <c r="QCX92" i="3"/>
  <c r="QCW92" i="3"/>
  <c r="QCV92" i="3"/>
  <c r="QCU92" i="3"/>
  <c r="QCT92" i="3"/>
  <c r="QCS92" i="3"/>
  <c r="QCR92" i="3"/>
  <c r="QCQ92" i="3"/>
  <c r="QCP92" i="3"/>
  <c r="QCO92" i="3"/>
  <c r="QCN92" i="3"/>
  <c r="QCM92" i="3"/>
  <c r="QCL92" i="3"/>
  <c r="QCK92" i="3"/>
  <c r="QCJ92" i="3"/>
  <c r="QCI92" i="3"/>
  <c r="QCH92" i="3"/>
  <c r="QCG92" i="3"/>
  <c r="QCF92" i="3"/>
  <c r="QCE92" i="3"/>
  <c r="QCD92" i="3"/>
  <c r="QCC92" i="3"/>
  <c r="QCB92" i="3"/>
  <c r="QCA92" i="3"/>
  <c r="QBZ92" i="3"/>
  <c r="QBY92" i="3"/>
  <c r="QBX92" i="3"/>
  <c r="QBW92" i="3"/>
  <c r="QBV92" i="3"/>
  <c r="QBU92" i="3"/>
  <c r="QBT92" i="3"/>
  <c r="QBS92" i="3"/>
  <c r="QBR92" i="3"/>
  <c r="QBQ92" i="3"/>
  <c r="QBP92" i="3"/>
  <c r="QBO92" i="3"/>
  <c r="QBN92" i="3"/>
  <c r="QBM92" i="3"/>
  <c r="QBL92" i="3"/>
  <c r="QBK92" i="3"/>
  <c r="QBJ92" i="3"/>
  <c r="QBI92" i="3"/>
  <c r="QBH92" i="3"/>
  <c r="QBG92" i="3"/>
  <c r="QBF92" i="3"/>
  <c r="QBE92" i="3"/>
  <c r="QBD92" i="3"/>
  <c r="QBC92" i="3"/>
  <c r="QBB92" i="3"/>
  <c r="QBA92" i="3"/>
  <c r="QAZ92" i="3"/>
  <c r="QAY92" i="3"/>
  <c r="QAX92" i="3"/>
  <c r="QAW92" i="3"/>
  <c r="QAV92" i="3"/>
  <c r="QAU92" i="3"/>
  <c r="QAT92" i="3"/>
  <c r="QAS92" i="3"/>
  <c r="QAR92" i="3"/>
  <c r="QAQ92" i="3"/>
  <c r="QAP92" i="3"/>
  <c r="QAO92" i="3"/>
  <c r="QAN92" i="3"/>
  <c r="QAM92" i="3"/>
  <c r="QAL92" i="3"/>
  <c r="QAK92" i="3"/>
  <c r="QAJ92" i="3"/>
  <c r="QAI92" i="3"/>
  <c r="QAH92" i="3"/>
  <c r="QAG92" i="3"/>
  <c r="QAF92" i="3"/>
  <c r="QAE92" i="3"/>
  <c r="QAD92" i="3"/>
  <c r="QAC92" i="3"/>
  <c r="QAB92" i="3"/>
  <c r="QAA92" i="3"/>
  <c r="PZZ92" i="3"/>
  <c r="PZY92" i="3"/>
  <c r="PZX92" i="3"/>
  <c r="PZW92" i="3"/>
  <c r="PZV92" i="3"/>
  <c r="PZU92" i="3"/>
  <c r="PZT92" i="3"/>
  <c r="PZS92" i="3"/>
  <c r="PZR92" i="3"/>
  <c r="PZQ92" i="3"/>
  <c r="PZP92" i="3"/>
  <c r="PZO92" i="3"/>
  <c r="PZN92" i="3"/>
  <c r="PZM92" i="3"/>
  <c r="PZL92" i="3"/>
  <c r="PZK92" i="3"/>
  <c r="PZJ92" i="3"/>
  <c r="PZI92" i="3"/>
  <c r="PZH92" i="3"/>
  <c r="PZG92" i="3"/>
  <c r="PZF92" i="3"/>
  <c r="PZE92" i="3"/>
  <c r="PZD92" i="3"/>
  <c r="PZC92" i="3"/>
  <c r="PZB92" i="3"/>
  <c r="PZA92" i="3"/>
  <c r="PYZ92" i="3"/>
  <c r="PYY92" i="3"/>
  <c r="PYX92" i="3"/>
  <c r="PYW92" i="3"/>
  <c r="PYV92" i="3"/>
  <c r="PYU92" i="3"/>
  <c r="PYT92" i="3"/>
  <c r="PYS92" i="3"/>
  <c r="PYR92" i="3"/>
  <c r="PYQ92" i="3"/>
  <c r="PYP92" i="3"/>
  <c r="PYO92" i="3"/>
  <c r="PYN92" i="3"/>
  <c r="PYM92" i="3"/>
  <c r="PYL92" i="3"/>
  <c r="PYK92" i="3"/>
  <c r="PYJ92" i="3"/>
  <c r="PYI92" i="3"/>
  <c r="PYH92" i="3"/>
  <c r="PYG92" i="3"/>
  <c r="PYF92" i="3"/>
  <c r="PYE92" i="3"/>
  <c r="PYD92" i="3"/>
  <c r="PYC92" i="3"/>
  <c r="PYB92" i="3"/>
  <c r="PYA92" i="3"/>
  <c r="PXZ92" i="3"/>
  <c r="PXY92" i="3"/>
  <c r="PXX92" i="3"/>
  <c r="PXW92" i="3"/>
  <c r="PXV92" i="3"/>
  <c r="PXU92" i="3"/>
  <c r="PXT92" i="3"/>
  <c r="PXS92" i="3"/>
  <c r="PXR92" i="3"/>
  <c r="PXQ92" i="3"/>
  <c r="PXP92" i="3"/>
  <c r="PXO92" i="3"/>
  <c r="PXN92" i="3"/>
  <c r="PXM92" i="3"/>
  <c r="PXL92" i="3"/>
  <c r="PXK92" i="3"/>
  <c r="PXJ92" i="3"/>
  <c r="PXI92" i="3"/>
  <c r="PXH92" i="3"/>
  <c r="PXG92" i="3"/>
  <c r="PXF92" i="3"/>
  <c r="PXE92" i="3"/>
  <c r="PXD92" i="3"/>
  <c r="PXC92" i="3"/>
  <c r="PXB92" i="3"/>
  <c r="PXA92" i="3"/>
  <c r="PWZ92" i="3"/>
  <c r="PWY92" i="3"/>
  <c r="PWX92" i="3"/>
  <c r="PWW92" i="3"/>
  <c r="PWV92" i="3"/>
  <c r="PWU92" i="3"/>
  <c r="PWT92" i="3"/>
  <c r="PWS92" i="3"/>
  <c r="PWR92" i="3"/>
  <c r="PWQ92" i="3"/>
  <c r="PWP92" i="3"/>
  <c r="PWO92" i="3"/>
  <c r="PWN92" i="3"/>
  <c r="PWM92" i="3"/>
  <c r="PWL92" i="3"/>
  <c r="PWK92" i="3"/>
  <c r="PWJ92" i="3"/>
  <c r="PWI92" i="3"/>
  <c r="PWH92" i="3"/>
  <c r="PWG92" i="3"/>
  <c r="PWF92" i="3"/>
  <c r="PWE92" i="3"/>
  <c r="PWD92" i="3"/>
  <c r="PWC92" i="3"/>
  <c r="PWB92" i="3"/>
  <c r="PWA92" i="3"/>
  <c r="PVZ92" i="3"/>
  <c r="PVY92" i="3"/>
  <c r="PVX92" i="3"/>
  <c r="PVW92" i="3"/>
  <c r="PVV92" i="3"/>
  <c r="PVU92" i="3"/>
  <c r="PVT92" i="3"/>
  <c r="PVS92" i="3"/>
  <c r="PVR92" i="3"/>
  <c r="PVQ92" i="3"/>
  <c r="PVP92" i="3"/>
  <c r="PVO92" i="3"/>
  <c r="PVN92" i="3"/>
  <c r="PVM92" i="3"/>
  <c r="PVL92" i="3"/>
  <c r="PVK92" i="3"/>
  <c r="PVJ92" i="3"/>
  <c r="PVI92" i="3"/>
  <c r="PVH92" i="3"/>
  <c r="PVG92" i="3"/>
  <c r="PVF92" i="3"/>
  <c r="PVE92" i="3"/>
  <c r="PVD92" i="3"/>
  <c r="PVC92" i="3"/>
  <c r="PVB92" i="3"/>
  <c r="PVA92" i="3"/>
  <c r="PUZ92" i="3"/>
  <c r="PUY92" i="3"/>
  <c r="PUX92" i="3"/>
  <c r="PUW92" i="3"/>
  <c r="PUV92" i="3"/>
  <c r="PUU92" i="3"/>
  <c r="PUT92" i="3"/>
  <c r="PUS92" i="3"/>
  <c r="PUR92" i="3"/>
  <c r="PUQ92" i="3"/>
  <c r="PUP92" i="3"/>
  <c r="PUO92" i="3"/>
  <c r="PUN92" i="3"/>
  <c r="PUM92" i="3"/>
  <c r="PUL92" i="3"/>
  <c r="PUK92" i="3"/>
  <c r="PUJ92" i="3"/>
  <c r="PUI92" i="3"/>
  <c r="PUH92" i="3"/>
  <c r="PUG92" i="3"/>
  <c r="PUF92" i="3"/>
  <c r="PUE92" i="3"/>
  <c r="PUD92" i="3"/>
  <c r="PUC92" i="3"/>
  <c r="PUB92" i="3"/>
  <c r="PUA92" i="3"/>
  <c r="PTZ92" i="3"/>
  <c r="PTY92" i="3"/>
  <c r="PTX92" i="3"/>
  <c r="PTW92" i="3"/>
  <c r="PTV92" i="3"/>
  <c r="PTU92" i="3"/>
  <c r="PTT92" i="3"/>
  <c r="PTS92" i="3"/>
  <c r="PTR92" i="3"/>
  <c r="PTQ92" i="3"/>
  <c r="PTP92" i="3"/>
  <c r="PTO92" i="3"/>
  <c r="PTN92" i="3"/>
  <c r="PTM92" i="3"/>
  <c r="PTL92" i="3"/>
  <c r="PTK92" i="3"/>
  <c r="PTJ92" i="3"/>
  <c r="PTI92" i="3"/>
  <c r="PTH92" i="3"/>
  <c r="PTG92" i="3"/>
  <c r="PTF92" i="3"/>
  <c r="PTE92" i="3"/>
  <c r="PTD92" i="3"/>
  <c r="PTC92" i="3"/>
  <c r="PTB92" i="3"/>
  <c r="PTA92" i="3"/>
  <c r="PSZ92" i="3"/>
  <c r="PSY92" i="3"/>
  <c r="PSX92" i="3"/>
  <c r="PSW92" i="3"/>
  <c r="PSV92" i="3"/>
  <c r="PSU92" i="3"/>
  <c r="PST92" i="3"/>
  <c r="PSS92" i="3"/>
  <c r="PSR92" i="3"/>
  <c r="PSQ92" i="3"/>
  <c r="PSP92" i="3"/>
  <c r="PSO92" i="3"/>
  <c r="PSN92" i="3"/>
  <c r="PSM92" i="3"/>
  <c r="PSL92" i="3"/>
  <c r="PSK92" i="3"/>
  <c r="PSJ92" i="3"/>
  <c r="PSI92" i="3"/>
  <c r="PSH92" i="3"/>
  <c r="PSG92" i="3"/>
  <c r="PSF92" i="3"/>
  <c r="PSE92" i="3"/>
  <c r="PSD92" i="3"/>
  <c r="PSC92" i="3"/>
  <c r="PSB92" i="3"/>
  <c r="PSA92" i="3"/>
  <c r="PRZ92" i="3"/>
  <c r="PRY92" i="3"/>
  <c r="PRX92" i="3"/>
  <c r="PRW92" i="3"/>
  <c r="PRV92" i="3"/>
  <c r="PRU92" i="3"/>
  <c r="PRT92" i="3"/>
  <c r="PRS92" i="3"/>
  <c r="PRR92" i="3"/>
  <c r="PRQ92" i="3"/>
  <c r="PRP92" i="3"/>
  <c r="PRO92" i="3"/>
  <c r="PRN92" i="3"/>
  <c r="PRM92" i="3"/>
  <c r="PRL92" i="3"/>
  <c r="PRK92" i="3"/>
  <c r="PRJ92" i="3"/>
  <c r="PRI92" i="3"/>
  <c r="PRH92" i="3"/>
  <c r="PRG92" i="3"/>
  <c r="PRF92" i="3"/>
  <c r="PRE92" i="3"/>
  <c r="PRD92" i="3"/>
  <c r="PRC92" i="3"/>
  <c r="PRB92" i="3"/>
  <c r="PRA92" i="3"/>
  <c r="PQZ92" i="3"/>
  <c r="PQY92" i="3"/>
  <c r="PQX92" i="3"/>
  <c r="PQW92" i="3"/>
  <c r="PQV92" i="3"/>
  <c r="PQU92" i="3"/>
  <c r="PQT92" i="3"/>
  <c r="PQS92" i="3"/>
  <c r="PQR92" i="3"/>
  <c r="PQQ92" i="3"/>
  <c r="PQP92" i="3"/>
  <c r="PQO92" i="3"/>
  <c r="PQN92" i="3"/>
  <c r="PQM92" i="3"/>
  <c r="PQL92" i="3"/>
  <c r="PQK92" i="3"/>
  <c r="PQJ92" i="3"/>
  <c r="PQI92" i="3"/>
  <c r="PQH92" i="3"/>
  <c r="PQG92" i="3"/>
  <c r="PQF92" i="3"/>
  <c r="PQE92" i="3"/>
  <c r="PQD92" i="3"/>
  <c r="PQC92" i="3"/>
  <c r="PQB92" i="3"/>
  <c r="PQA92" i="3"/>
  <c r="PPZ92" i="3"/>
  <c r="PPY92" i="3"/>
  <c r="PPX92" i="3"/>
  <c r="PPW92" i="3"/>
  <c r="PPV92" i="3"/>
  <c r="PPU92" i="3"/>
  <c r="PPT92" i="3"/>
  <c r="PPS92" i="3"/>
  <c r="PPR92" i="3"/>
  <c r="PPQ92" i="3"/>
  <c r="PPP92" i="3"/>
  <c r="PPO92" i="3"/>
  <c r="PPN92" i="3"/>
  <c r="PPM92" i="3"/>
  <c r="PPL92" i="3"/>
  <c r="PPK92" i="3"/>
  <c r="PPJ92" i="3"/>
  <c r="PPI92" i="3"/>
  <c r="PPH92" i="3"/>
  <c r="PPG92" i="3"/>
  <c r="PPF92" i="3"/>
  <c r="PPE92" i="3"/>
  <c r="PPD92" i="3"/>
  <c r="PPC92" i="3"/>
  <c r="PPB92" i="3"/>
  <c r="PPA92" i="3"/>
  <c r="POZ92" i="3"/>
  <c r="POY92" i="3"/>
  <c r="POX92" i="3"/>
  <c r="POW92" i="3"/>
  <c r="POV92" i="3"/>
  <c r="POU92" i="3"/>
  <c r="POT92" i="3"/>
  <c r="POS92" i="3"/>
  <c r="POR92" i="3"/>
  <c r="POQ92" i="3"/>
  <c r="POP92" i="3"/>
  <c r="POO92" i="3"/>
  <c r="PON92" i="3"/>
  <c r="POM92" i="3"/>
  <c r="POL92" i="3"/>
  <c r="POK92" i="3"/>
  <c r="POJ92" i="3"/>
  <c r="POI92" i="3"/>
  <c r="POH92" i="3"/>
  <c r="POG92" i="3"/>
  <c r="POF92" i="3"/>
  <c r="POE92" i="3"/>
  <c r="POD92" i="3"/>
  <c r="POC92" i="3"/>
  <c r="POB92" i="3"/>
  <c r="POA92" i="3"/>
  <c r="PNZ92" i="3"/>
  <c r="PNY92" i="3"/>
  <c r="PNX92" i="3"/>
  <c r="PNW92" i="3"/>
  <c r="PNV92" i="3"/>
  <c r="PNU92" i="3"/>
  <c r="PNT92" i="3"/>
  <c r="PNS92" i="3"/>
  <c r="PNR92" i="3"/>
  <c r="PNQ92" i="3"/>
  <c r="PNP92" i="3"/>
  <c r="PNO92" i="3"/>
  <c r="PNN92" i="3"/>
  <c r="PNM92" i="3"/>
  <c r="PNL92" i="3"/>
  <c r="PNK92" i="3"/>
  <c r="PNJ92" i="3"/>
  <c r="PNI92" i="3"/>
  <c r="PNH92" i="3"/>
  <c r="PNG92" i="3"/>
  <c r="PNF92" i="3"/>
  <c r="PNE92" i="3"/>
  <c r="PND92" i="3"/>
  <c r="PNC92" i="3"/>
  <c r="PNB92" i="3"/>
  <c r="PNA92" i="3"/>
  <c r="PMZ92" i="3"/>
  <c r="PMY92" i="3"/>
  <c r="PMX92" i="3"/>
  <c r="PMW92" i="3"/>
  <c r="PMV92" i="3"/>
  <c r="PMU92" i="3"/>
  <c r="PMT92" i="3"/>
  <c r="PMS92" i="3"/>
  <c r="PMR92" i="3"/>
  <c r="PMQ92" i="3"/>
  <c r="PMP92" i="3"/>
  <c r="PMO92" i="3"/>
  <c r="PMN92" i="3"/>
  <c r="PMM92" i="3"/>
  <c r="PML92" i="3"/>
  <c r="PMK92" i="3"/>
  <c r="PMJ92" i="3"/>
  <c r="PMI92" i="3"/>
  <c r="PMH92" i="3"/>
  <c r="PMG92" i="3"/>
  <c r="PMF92" i="3"/>
  <c r="PME92" i="3"/>
  <c r="PMD92" i="3"/>
  <c r="PMC92" i="3"/>
  <c r="PMB92" i="3"/>
  <c r="PMA92" i="3"/>
  <c r="PLZ92" i="3"/>
  <c r="PLY92" i="3"/>
  <c r="PLX92" i="3"/>
  <c r="PLW92" i="3"/>
  <c r="PLV92" i="3"/>
  <c r="PLU92" i="3"/>
  <c r="PLT92" i="3"/>
  <c r="PLS92" i="3"/>
  <c r="PLR92" i="3"/>
  <c r="PLQ92" i="3"/>
  <c r="PLP92" i="3"/>
  <c r="PLO92" i="3"/>
  <c r="PLN92" i="3"/>
  <c r="PLM92" i="3"/>
  <c r="PLL92" i="3"/>
  <c r="PLK92" i="3"/>
  <c r="PLJ92" i="3"/>
  <c r="PLI92" i="3"/>
  <c r="PLH92" i="3"/>
  <c r="PLG92" i="3"/>
  <c r="PLF92" i="3"/>
  <c r="PLE92" i="3"/>
  <c r="PLD92" i="3"/>
  <c r="PLC92" i="3"/>
  <c r="PLB92" i="3"/>
  <c r="PLA92" i="3"/>
  <c r="PKZ92" i="3"/>
  <c r="PKY92" i="3"/>
  <c r="PKX92" i="3"/>
  <c r="PKW92" i="3"/>
  <c r="PKV92" i="3"/>
  <c r="PKU92" i="3"/>
  <c r="PKT92" i="3"/>
  <c r="PKS92" i="3"/>
  <c r="PKR92" i="3"/>
  <c r="PKQ92" i="3"/>
  <c r="PKP92" i="3"/>
  <c r="PKO92" i="3"/>
  <c r="PKN92" i="3"/>
  <c r="PKM92" i="3"/>
  <c r="PKL92" i="3"/>
  <c r="PKK92" i="3"/>
  <c r="PKJ92" i="3"/>
  <c r="PKI92" i="3"/>
  <c r="PKH92" i="3"/>
  <c r="PKG92" i="3"/>
  <c r="PKF92" i="3"/>
  <c r="PKE92" i="3"/>
  <c r="PKD92" i="3"/>
  <c r="PKC92" i="3"/>
  <c r="PKB92" i="3"/>
  <c r="PKA92" i="3"/>
  <c r="PJZ92" i="3"/>
  <c r="PJY92" i="3"/>
  <c r="PJX92" i="3"/>
  <c r="PJW92" i="3"/>
  <c r="PJV92" i="3"/>
  <c r="PJU92" i="3"/>
  <c r="PJT92" i="3"/>
  <c r="PJS92" i="3"/>
  <c r="PJR92" i="3"/>
  <c r="PJQ92" i="3"/>
  <c r="PJP92" i="3"/>
  <c r="PJO92" i="3"/>
  <c r="PJN92" i="3"/>
  <c r="PJM92" i="3"/>
  <c r="PJL92" i="3"/>
  <c r="PJK92" i="3"/>
  <c r="PJJ92" i="3"/>
  <c r="PJI92" i="3"/>
  <c r="PJH92" i="3"/>
  <c r="PJG92" i="3"/>
  <c r="PJF92" i="3"/>
  <c r="PJE92" i="3"/>
  <c r="PJD92" i="3"/>
  <c r="PJC92" i="3"/>
  <c r="PJB92" i="3"/>
  <c r="PJA92" i="3"/>
  <c r="PIZ92" i="3"/>
  <c r="PIY92" i="3"/>
  <c r="PIX92" i="3"/>
  <c r="PIW92" i="3"/>
  <c r="PIV92" i="3"/>
  <c r="PIU92" i="3"/>
  <c r="PIT92" i="3"/>
  <c r="PIS92" i="3"/>
  <c r="PIR92" i="3"/>
  <c r="PIQ92" i="3"/>
  <c r="PIP92" i="3"/>
  <c r="PIO92" i="3"/>
  <c r="PIN92" i="3"/>
  <c r="PIM92" i="3"/>
  <c r="PIL92" i="3"/>
  <c r="PIK92" i="3"/>
  <c r="PIJ92" i="3"/>
  <c r="PII92" i="3"/>
  <c r="PIH92" i="3"/>
  <c r="PIG92" i="3"/>
  <c r="PIF92" i="3"/>
  <c r="PIE92" i="3"/>
  <c r="PID92" i="3"/>
  <c r="PIC92" i="3"/>
  <c r="PIB92" i="3"/>
  <c r="PIA92" i="3"/>
  <c r="PHZ92" i="3"/>
  <c r="PHY92" i="3"/>
  <c r="PHX92" i="3"/>
  <c r="PHW92" i="3"/>
  <c r="PHV92" i="3"/>
  <c r="PHU92" i="3"/>
  <c r="PHT92" i="3"/>
  <c r="PHS92" i="3"/>
  <c r="PHR92" i="3"/>
  <c r="PHQ92" i="3"/>
  <c r="PHP92" i="3"/>
  <c r="PHO92" i="3"/>
  <c r="PHN92" i="3"/>
  <c r="PHM92" i="3"/>
  <c r="PHL92" i="3"/>
  <c r="PHK92" i="3"/>
  <c r="PHJ92" i="3"/>
  <c r="PHI92" i="3"/>
  <c r="PHH92" i="3"/>
  <c r="PHG92" i="3"/>
  <c r="PHF92" i="3"/>
  <c r="PHE92" i="3"/>
  <c r="PHD92" i="3"/>
  <c r="PHC92" i="3"/>
  <c r="PHB92" i="3"/>
  <c r="PHA92" i="3"/>
  <c r="PGZ92" i="3"/>
  <c r="PGY92" i="3"/>
  <c r="PGX92" i="3"/>
  <c r="PGW92" i="3"/>
  <c r="PGV92" i="3"/>
  <c r="PGU92" i="3"/>
  <c r="PGT92" i="3"/>
  <c r="PGS92" i="3"/>
  <c r="PGR92" i="3"/>
  <c r="PGQ92" i="3"/>
  <c r="PGP92" i="3"/>
  <c r="PGO92" i="3"/>
  <c r="PGN92" i="3"/>
  <c r="PGM92" i="3"/>
  <c r="PGL92" i="3"/>
  <c r="PGK92" i="3"/>
  <c r="PGJ92" i="3"/>
  <c r="PGI92" i="3"/>
  <c r="PGH92" i="3"/>
  <c r="PGG92" i="3"/>
  <c r="PGF92" i="3"/>
  <c r="PGE92" i="3"/>
  <c r="PGD92" i="3"/>
  <c r="PGC92" i="3"/>
  <c r="PGB92" i="3"/>
  <c r="PGA92" i="3"/>
  <c r="PFZ92" i="3"/>
  <c r="PFY92" i="3"/>
  <c r="PFX92" i="3"/>
  <c r="PFW92" i="3"/>
  <c r="PFV92" i="3"/>
  <c r="PFU92" i="3"/>
  <c r="PFT92" i="3"/>
  <c r="PFS92" i="3"/>
  <c r="PFR92" i="3"/>
  <c r="PFQ92" i="3"/>
  <c r="PFP92" i="3"/>
  <c r="PFO92" i="3"/>
  <c r="PFN92" i="3"/>
  <c r="PFM92" i="3"/>
  <c r="PFL92" i="3"/>
  <c r="PFK92" i="3"/>
  <c r="PFJ92" i="3"/>
  <c r="PFI92" i="3"/>
  <c r="PFH92" i="3"/>
  <c r="PFG92" i="3"/>
  <c r="PFF92" i="3"/>
  <c r="PFE92" i="3"/>
  <c r="PFD92" i="3"/>
  <c r="PFC92" i="3"/>
  <c r="PFB92" i="3"/>
  <c r="PFA92" i="3"/>
  <c r="PEZ92" i="3"/>
  <c r="PEY92" i="3"/>
  <c r="PEX92" i="3"/>
  <c r="PEW92" i="3"/>
  <c r="PEV92" i="3"/>
  <c r="PEU92" i="3"/>
  <c r="PET92" i="3"/>
  <c r="PES92" i="3"/>
  <c r="PER92" i="3"/>
  <c r="PEQ92" i="3"/>
  <c r="PEP92" i="3"/>
  <c r="PEO92" i="3"/>
  <c r="PEN92" i="3"/>
  <c r="PEM92" i="3"/>
  <c r="PEL92" i="3"/>
  <c r="PEK92" i="3"/>
  <c r="PEJ92" i="3"/>
  <c r="PEI92" i="3"/>
  <c r="PEH92" i="3"/>
  <c r="PEG92" i="3"/>
  <c r="PEF92" i="3"/>
  <c r="PEE92" i="3"/>
  <c r="PED92" i="3"/>
  <c r="PEC92" i="3"/>
  <c r="PEB92" i="3"/>
  <c r="PEA92" i="3"/>
  <c r="PDZ92" i="3"/>
  <c r="PDY92" i="3"/>
  <c r="PDX92" i="3"/>
  <c r="PDW92" i="3"/>
  <c r="PDV92" i="3"/>
  <c r="PDU92" i="3"/>
  <c r="PDT92" i="3"/>
  <c r="PDS92" i="3"/>
  <c r="PDR92" i="3"/>
  <c r="PDQ92" i="3"/>
  <c r="PDP92" i="3"/>
  <c r="PDO92" i="3"/>
  <c r="PDN92" i="3"/>
  <c r="PDM92" i="3"/>
  <c r="PDL92" i="3"/>
  <c r="PDK92" i="3"/>
  <c r="PDJ92" i="3"/>
  <c r="PDI92" i="3"/>
  <c r="PDH92" i="3"/>
  <c r="PDG92" i="3"/>
  <c r="PDF92" i="3"/>
  <c r="PDE92" i="3"/>
  <c r="PDD92" i="3"/>
  <c r="PDC92" i="3"/>
  <c r="PDB92" i="3"/>
  <c r="PDA92" i="3"/>
  <c r="PCZ92" i="3"/>
  <c r="PCY92" i="3"/>
  <c r="PCX92" i="3"/>
  <c r="PCW92" i="3"/>
  <c r="PCV92" i="3"/>
  <c r="PCU92" i="3"/>
  <c r="PCT92" i="3"/>
  <c r="PCS92" i="3"/>
  <c r="PCR92" i="3"/>
  <c r="PCQ92" i="3"/>
  <c r="PCP92" i="3"/>
  <c r="PCO92" i="3"/>
  <c r="PCN92" i="3"/>
  <c r="PCM92" i="3"/>
  <c r="PCL92" i="3"/>
  <c r="PCK92" i="3"/>
  <c r="PCJ92" i="3"/>
  <c r="PCI92" i="3"/>
  <c r="PCH92" i="3"/>
  <c r="PCG92" i="3"/>
  <c r="PCF92" i="3"/>
  <c r="PCE92" i="3"/>
  <c r="PCD92" i="3"/>
  <c r="PCC92" i="3"/>
  <c r="PCB92" i="3"/>
  <c r="PCA92" i="3"/>
  <c r="PBZ92" i="3"/>
  <c r="PBY92" i="3"/>
  <c r="PBX92" i="3"/>
  <c r="PBW92" i="3"/>
  <c r="PBV92" i="3"/>
  <c r="PBU92" i="3"/>
  <c r="PBT92" i="3"/>
  <c r="PBS92" i="3"/>
  <c r="PBR92" i="3"/>
  <c r="PBQ92" i="3"/>
  <c r="PBP92" i="3"/>
  <c r="PBO92" i="3"/>
  <c r="PBN92" i="3"/>
  <c r="PBM92" i="3"/>
  <c r="PBL92" i="3"/>
  <c r="PBK92" i="3"/>
  <c r="PBJ92" i="3"/>
  <c r="PBI92" i="3"/>
  <c r="PBH92" i="3"/>
  <c r="PBG92" i="3"/>
  <c r="PBF92" i="3"/>
  <c r="PBE92" i="3"/>
  <c r="PBD92" i="3"/>
  <c r="PBC92" i="3"/>
  <c r="PBB92" i="3"/>
  <c r="PBA92" i="3"/>
  <c r="PAZ92" i="3"/>
  <c r="PAY92" i="3"/>
  <c r="PAX92" i="3"/>
  <c r="PAW92" i="3"/>
  <c r="PAV92" i="3"/>
  <c r="PAU92" i="3"/>
  <c r="PAT92" i="3"/>
  <c r="PAS92" i="3"/>
  <c r="PAR92" i="3"/>
  <c r="PAQ92" i="3"/>
  <c r="PAP92" i="3"/>
  <c r="PAO92" i="3"/>
  <c r="PAN92" i="3"/>
  <c r="PAM92" i="3"/>
  <c r="PAL92" i="3"/>
  <c r="PAK92" i="3"/>
  <c r="PAJ92" i="3"/>
  <c r="PAI92" i="3"/>
  <c r="PAH92" i="3"/>
  <c r="PAG92" i="3"/>
  <c r="PAF92" i="3"/>
  <c r="PAE92" i="3"/>
  <c r="PAD92" i="3"/>
  <c r="PAC92" i="3"/>
  <c r="PAB92" i="3"/>
  <c r="PAA92" i="3"/>
  <c r="OZZ92" i="3"/>
  <c r="OZY92" i="3"/>
  <c r="OZX92" i="3"/>
  <c r="OZW92" i="3"/>
  <c r="OZV92" i="3"/>
  <c r="OZU92" i="3"/>
  <c r="OZT92" i="3"/>
  <c r="OZS92" i="3"/>
  <c r="OZR92" i="3"/>
  <c r="OZQ92" i="3"/>
  <c r="OZP92" i="3"/>
  <c r="OZO92" i="3"/>
  <c r="OZN92" i="3"/>
  <c r="OZM92" i="3"/>
  <c r="OZL92" i="3"/>
  <c r="OZK92" i="3"/>
  <c r="OZJ92" i="3"/>
  <c r="OZI92" i="3"/>
  <c r="OZH92" i="3"/>
  <c r="OZG92" i="3"/>
  <c r="OZF92" i="3"/>
  <c r="OZE92" i="3"/>
  <c r="OZD92" i="3"/>
  <c r="OZC92" i="3"/>
  <c r="OZB92" i="3"/>
  <c r="OZA92" i="3"/>
  <c r="OYZ92" i="3"/>
  <c r="OYY92" i="3"/>
  <c r="OYX92" i="3"/>
  <c r="OYW92" i="3"/>
  <c r="OYV92" i="3"/>
  <c r="OYU92" i="3"/>
  <c r="OYT92" i="3"/>
  <c r="OYS92" i="3"/>
  <c r="OYR92" i="3"/>
  <c r="OYQ92" i="3"/>
  <c r="OYP92" i="3"/>
  <c r="OYO92" i="3"/>
  <c r="OYN92" i="3"/>
  <c r="OYM92" i="3"/>
  <c r="OYL92" i="3"/>
  <c r="OYK92" i="3"/>
  <c r="OYJ92" i="3"/>
  <c r="OYI92" i="3"/>
  <c r="OYH92" i="3"/>
  <c r="OYG92" i="3"/>
  <c r="OYF92" i="3"/>
  <c r="OYE92" i="3"/>
  <c r="OYD92" i="3"/>
  <c r="OYC92" i="3"/>
  <c r="OYB92" i="3"/>
  <c r="OYA92" i="3"/>
  <c r="OXZ92" i="3"/>
  <c r="OXY92" i="3"/>
  <c r="OXX92" i="3"/>
  <c r="OXW92" i="3"/>
  <c r="OXV92" i="3"/>
  <c r="OXU92" i="3"/>
  <c r="OXT92" i="3"/>
  <c r="OXS92" i="3"/>
  <c r="OXR92" i="3"/>
  <c r="OXQ92" i="3"/>
  <c r="OXP92" i="3"/>
  <c r="OXO92" i="3"/>
  <c r="OXN92" i="3"/>
  <c r="OXM92" i="3"/>
  <c r="OXL92" i="3"/>
  <c r="OXK92" i="3"/>
  <c r="OXJ92" i="3"/>
  <c r="OXI92" i="3"/>
  <c r="OXH92" i="3"/>
  <c r="OXG92" i="3"/>
  <c r="OXF92" i="3"/>
  <c r="OXE92" i="3"/>
  <c r="OXD92" i="3"/>
  <c r="OXC92" i="3"/>
  <c r="OXB92" i="3"/>
  <c r="OXA92" i="3"/>
  <c r="OWZ92" i="3"/>
  <c r="OWY92" i="3"/>
  <c r="OWX92" i="3"/>
  <c r="OWW92" i="3"/>
  <c r="OWV92" i="3"/>
  <c r="OWU92" i="3"/>
  <c r="OWT92" i="3"/>
  <c r="OWS92" i="3"/>
  <c r="OWR92" i="3"/>
  <c r="OWQ92" i="3"/>
  <c r="OWP92" i="3"/>
  <c r="OWO92" i="3"/>
  <c r="OWN92" i="3"/>
  <c r="OWM92" i="3"/>
  <c r="OWL92" i="3"/>
  <c r="OWK92" i="3"/>
  <c r="OWJ92" i="3"/>
  <c r="OWI92" i="3"/>
  <c r="OWH92" i="3"/>
  <c r="OWG92" i="3"/>
  <c r="OWF92" i="3"/>
  <c r="OWE92" i="3"/>
  <c r="OWD92" i="3"/>
  <c r="OWC92" i="3"/>
  <c r="OWB92" i="3"/>
  <c r="OWA92" i="3"/>
  <c r="OVZ92" i="3"/>
  <c r="OVY92" i="3"/>
  <c r="OVX92" i="3"/>
  <c r="OVW92" i="3"/>
  <c r="OVV92" i="3"/>
  <c r="OVU92" i="3"/>
  <c r="OVT92" i="3"/>
  <c r="OVS92" i="3"/>
  <c r="OVR92" i="3"/>
  <c r="OVQ92" i="3"/>
  <c r="OVP92" i="3"/>
  <c r="OVO92" i="3"/>
  <c r="OVN92" i="3"/>
  <c r="OVM92" i="3"/>
  <c r="OVL92" i="3"/>
  <c r="OVK92" i="3"/>
  <c r="OVJ92" i="3"/>
  <c r="OVI92" i="3"/>
  <c r="OVH92" i="3"/>
  <c r="OVG92" i="3"/>
  <c r="OVF92" i="3"/>
  <c r="OVE92" i="3"/>
  <c r="OVD92" i="3"/>
  <c r="OVC92" i="3"/>
  <c r="OVB92" i="3"/>
  <c r="OVA92" i="3"/>
  <c r="OUZ92" i="3"/>
  <c r="OUY92" i="3"/>
  <c r="OUX92" i="3"/>
  <c r="OUW92" i="3"/>
  <c r="OUV92" i="3"/>
  <c r="OUU92" i="3"/>
  <c r="OUT92" i="3"/>
  <c r="OUS92" i="3"/>
  <c r="OUR92" i="3"/>
  <c r="OUQ92" i="3"/>
  <c r="OUP92" i="3"/>
  <c r="OUO92" i="3"/>
  <c r="OUN92" i="3"/>
  <c r="OUM92" i="3"/>
  <c r="OUL92" i="3"/>
  <c r="OUK92" i="3"/>
  <c r="OUJ92" i="3"/>
  <c r="OUI92" i="3"/>
  <c r="OUH92" i="3"/>
  <c r="OUG92" i="3"/>
  <c r="OUF92" i="3"/>
  <c r="OUE92" i="3"/>
  <c r="OUD92" i="3"/>
  <c r="OUC92" i="3"/>
  <c r="OUB92" i="3"/>
  <c r="OUA92" i="3"/>
  <c r="OTZ92" i="3"/>
  <c r="OTY92" i="3"/>
  <c r="OTX92" i="3"/>
  <c r="OTW92" i="3"/>
  <c r="OTV92" i="3"/>
  <c r="OTU92" i="3"/>
  <c r="OTT92" i="3"/>
  <c r="OTS92" i="3"/>
  <c r="OTR92" i="3"/>
  <c r="OTQ92" i="3"/>
  <c r="OTP92" i="3"/>
  <c r="OTO92" i="3"/>
  <c r="OTN92" i="3"/>
  <c r="OTM92" i="3"/>
  <c r="OTL92" i="3"/>
  <c r="OTK92" i="3"/>
  <c r="OTJ92" i="3"/>
  <c r="OTI92" i="3"/>
  <c r="OTH92" i="3"/>
  <c r="OTG92" i="3"/>
  <c r="OTF92" i="3"/>
  <c r="OTE92" i="3"/>
  <c r="OTD92" i="3"/>
  <c r="OTC92" i="3"/>
  <c r="OTB92" i="3"/>
  <c r="OTA92" i="3"/>
  <c r="OSZ92" i="3"/>
  <c r="OSY92" i="3"/>
  <c r="OSX92" i="3"/>
  <c r="OSW92" i="3"/>
  <c r="OSV92" i="3"/>
  <c r="OSU92" i="3"/>
  <c r="OST92" i="3"/>
  <c r="OSS92" i="3"/>
  <c r="OSR92" i="3"/>
  <c r="OSQ92" i="3"/>
  <c r="OSP92" i="3"/>
  <c r="OSO92" i="3"/>
  <c r="OSN92" i="3"/>
  <c r="OSM92" i="3"/>
  <c r="OSL92" i="3"/>
  <c r="OSK92" i="3"/>
  <c r="OSJ92" i="3"/>
  <c r="OSI92" i="3"/>
  <c r="OSH92" i="3"/>
  <c r="OSG92" i="3"/>
  <c r="OSF92" i="3"/>
  <c r="OSE92" i="3"/>
  <c r="OSD92" i="3"/>
  <c r="OSC92" i="3"/>
  <c r="OSB92" i="3"/>
  <c r="OSA92" i="3"/>
  <c r="ORZ92" i="3"/>
  <c r="ORY92" i="3"/>
  <c r="ORX92" i="3"/>
  <c r="ORW92" i="3"/>
  <c r="ORV92" i="3"/>
  <c r="ORU92" i="3"/>
  <c r="ORT92" i="3"/>
  <c r="ORS92" i="3"/>
  <c r="ORR92" i="3"/>
  <c r="ORQ92" i="3"/>
  <c r="ORP92" i="3"/>
  <c r="ORO92" i="3"/>
  <c r="ORN92" i="3"/>
  <c r="ORM92" i="3"/>
  <c r="ORL92" i="3"/>
  <c r="ORK92" i="3"/>
  <c r="ORJ92" i="3"/>
  <c r="ORI92" i="3"/>
  <c r="ORH92" i="3"/>
  <c r="ORG92" i="3"/>
  <c r="ORF92" i="3"/>
  <c r="ORE92" i="3"/>
  <c r="ORD92" i="3"/>
  <c r="ORC92" i="3"/>
  <c r="ORB92" i="3"/>
  <c r="ORA92" i="3"/>
  <c r="OQZ92" i="3"/>
  <c r="OQY92" i="3"/>
  <c r="OQX92" i="3"/>
  <c r="OQW92" i="3"/>
  <c r="OQV92" i="3"/>
  <c r="OQU92" i="3"/>
  <c r="OQT92" i="3"/>
  <c r="OQS92" i="3"/>
  <c r="OQR92" i="3"/>
  <c r="OQQ92" i="3"/>
  <c r="OQP92" i="3"/>
  <c r="OQO92" i="3"/>
  <c r="OQN92" i="3"/>
  <c r="OQM92" i="3"/>
  <c r="OQL92" i="3"/>
  <c r="OQK92" i="3"/>
  <c r="OQJ92" i="3"/>
  <c r="OQI92" i="3"/>
  <c r="OQH92" i="3"/>
  <c r="OQG92" i="3"/>
  <c r="OQF92" i="3"/>
  <c r="OQE92" i="3"/>
  <c r="OQD92" i="3"/>
  <c r="OQC92" i="3"/>
  <c r="OQB92" i="3"/>
  <c r="OQA92" i="3"/>
  <c r="OPZ92" i="3"/>
  <c r="OPY92" i="3"/>
  <c r="OPX92" i="3"/>
  <c r="OPW92" i="3"/>
  <c r="OPV92" i="3"/>
  <c r="OPU92" i="3"/>
  <c r="OPT92" i="3"/>
  <c r="OPS92" i="3"/>
  <c r="OPR92" i="3"/>
  <c r="OPQ92" i="3"/>
  <c r="OPP92" i="3"/>
  <c r="OPO92" i="3"/>
  <c r="OPN92" i="3"/>
  <c r="OPM92" i="3"/>
  <c r="OPL92" i="3"/>
  <c r="OPK92" i="3"/>
  <c r="OPJ92" i="3"/>
  <c r="OPI92" i="3"/>
  <c r="OPH92" i="3"/>
  <c r="OPG92" i="3"/>
  <c r="OPF92" i="3"/>
  <c r="OPE92" i="3"/>
  <c r="OPD92" i="3"/>
  <c r="OPC92" i="3"/>
  <c r="OPB92" i="3"/>
  <c r="OPA92" i="3"/>
  <c r="OOZ92" i="3"/>
  <c r="OOY92" i="3"/>
  <c r="OOX92" i="3"/>
  <c r="OOW92" i="3"/>
  <c r="OOV92" i="3"/>
  <c r="OOU92" i="3"/>
  <c r="OOT92" i="3"/>
  <c r="OOS92" i="3"/>
  <c r="OOR92" i="3"/>
  <c r="OOQ92" i="3"/>
  <c r="OOP92" i="3"/>
  <c r="OOO92" i="3"/>
  <c r="OON92" i="3"/>
  <c r="OOM92" i="3"/>
  <c r="OOL92" i="3"/>
  <c r="OOK92" i="3"/>
  <c r="OOJ92" i="3"/>
  <c r="OOI92" i="3"/>
  <c r="OOH92" i="3"/>
  <c r="OOG92" i="3"/>
  <c r="OOF92" i="3"/>
  <c r="OOE92" i="3"/>
  <c r="OOD92" i="3"/>
  <c r="OOC92" i="3"/>
  <c r="OOB92" i="3"/>
  <c r="OOA92" i="3"/>
  <c r="ONZ92" i="3"/>
  <c r="ONY92" i="3"/>
  <c r="ONX92" i="3"/>
  <c r="ONW92" i="3"/>
  <c r="ONV92" i="3"/>
  <c r="ONU92" i="3"/>
  <c r="ONT92" i="3"/>
  <c r="ONS92" i="3"/>
  <c r="ONR92" i="3"/>
  <c r="ONQ92" i="3"/>
  <c r="ONP92" i="3"/>
  <c r="ONO92" i="3"/>
  <c r="ONN92" i="3"/>
  <c r="ONM92" i="3"/>
  <c r="ONL92" i="3"/>
  <c r="ONK92" i="3"/>
  <c r="ONJ92" i="3"/>
  <c r="ONI92" i="3"/>
  <c r="ONH92" i="3"/>
  <c r="ONG92" i="3"/>
  <c r="ONF92" i="3"/>
  <c r="ONE92" i="3"/>
  <c r="OND92" i="3"/>
  <c r="ONC92" i="3"/>
  <c r="ONB92" i="3"/>
  <c r="ONA92" i="3"/>
  <c r="OMZ92" i="3"/>
  <c r="OMY92" i="3"/>
  <c r="OMX92" i="3"/>
  <c r="OMW92" i="3"/>
  <c r="OMV92" i="3"/>
  <c r="OMU92" i="3"/>
  <c r="OMT92" i="3"/>
  <c r="OMS92" i="3"/>
  <c r="OMR92" i="3"/>
  <c r="OMQ92" i="3"/>
  <c r="OMP92" i="3"/>
  <c r="OMO92" i="3"/>
  <c r="OMN92" i="3"/>
  <c r="OMM92" i="3"/>
  <c r="OML92" i="3"/>
  <c r="OMK92" i="3"/>
  <c r="OMJ92" i="3"/>
  <c r="OMI92" i="3"/>
  <c r="OMH92" i="3"/>
  <c r="OMG92" i="3"/>
  <c r="OMF92" i="3"/>
  <c r="OME92" i="3"/>
  <c r="OMD92" i="3"/>
  <c r="OMC92" i="3"/>
  <c r="OMB92" i="3"/>
  <c r="OMA92" i="3"/>
  <c r="OLZ92" i="3"/>
  <c r="OLY92" i="3"/>
  <c r="OLX92" i="3"/>
  <c r="OLW92" i="3"/>
  <c r="OLV92" i="3"/>
  <c r="OLU92" i="3"/>
  <c r="OLT92" i="3"/>
  <c r="OLS92" i="3"/>
  <c r="OLR92" i="3"/>
  <c r="OLQ92" i="3"/>
  <c r="OLP92" i="3"/>
  <c r="OLO92" i="3"/>
  <c r="OLN92" i="3"/>
  <c r="OLM92" i="3"/>
  <c r="OLL92" i="3"/>
  <c r="OLK92" i="3"/>
  <c r="OLJ92" i="3"/>
  <c r="OLI92" i="3"/>
  <c r="OLH92" i="3"/>
  <c r="OLG92" i="3"/>
  <c r="OLF92" i="3"/>
  <c r="OLE92" i="3"/>
  <c r="OLD92" i="3"/>
  <c r="OLC92" i="3"/>
  <c r="OLB92" i="3"/>
  <c r="OLA92" i="3"/>
  <c r="OKZ92" i="3"/>
  <c r="OKY92" i="3"/>
  <c r="OKX92" i="3"/>
  <c r="OKW92" i="3"/>
  <c r="OKV92" i="3"/>
  <c r="OKU92" i="3"/>
  <c r="OKT92" i="3"/>
  <c r="OKS92" i="3"/>
  <c r="OKR92" i="3"/>
  <c r="OKQ92" i="3"/>
  <c r="OKP92" i="3"/>
  <c r="OKO92" i="3"/>
  <c r="OKN92" i="3"/>
  <c r="OKM92" i="3"/>
  <c r="OKL92" i="3"/>
  <c r="OKK92" i="3"/>
  <c r="OKJ92" i="3"/>
  <c r="OKI92" i="3"/>
  <c r="OKH92" i="3"/>
  <c r="OKG92" i="3"/>
  <c r="OKF92" i="3"/>
  <c r="OKE92" i="3"/>
  <c r="OKD92" i="3"/>
  <c r="OKC92" i="3"/>
  <c r="OKB92" i="3"/>
  <c r="OKA92" i="3"/>
  <c r="OJZ92" i="3"/>
  <c r="OJY92" i="3"/>
  <c r="OJX92" i="3"/>
  <c r="OJW92" i="3"/>
  <c r="OJV92" i="3"/>
  <c r="OJU92" i="3"/>
  <c r="OJT92" i="3"/>
  <c r="OJS92" i="3"/>
  <c r="OJR92" i="3"/>
  <c r="OJQ92" i="3"/>
  <c r="OJP92" i="3"/>
  <c r="OJO92" i="3"/>
  <c r="OJN92" i="3"/>
  <c r="OJM92" i="3"/>
  <c r="OJL92" i="3"/>
  <c r="OJK92" i="3"/>
  <c r="OJJ92" i="3"/>
  <c r="OJI92" i="3"/>
  <c r="OJH92" i="3"/>
  <c r="OJG92" i="3"/>
  <c r="OJF92" i="3"/>
  <c r="OJE92" i="3"/>
  <c r="OJD92" i="3"/>
  <c r="OJC92" i="3"/>
  <c r="OJB92" i="3"/>
  <c r="OJA92" i="3"/>
  <c r="OIZ92" i="3"/>
  <c r="OIY92" i="3"/>
  <c r="OIX92" i="3"/>
  <c r="OIW92" i="3"/>
  <c r="OIV92" i="3"/>
  <c r="OIU92" i="3"/>
  <c r="OIT92" i="3"/>
  <c r="OIS92" i="3"/>
  <c r="OIR92" i="3"/>
  <c r="OIQ92" i="3"/>
  <c r="OIP92" i="3"/>
  <c r="OIO92" i="3"/>
  <c r="OIN92" i="3"/>
  <c r="OIM92" i="3"/>
  <c r="OIL92" i="3"/>
  <c r="OIK92" i="3"/>
  <c r="OIJ92" i="3"/>
  <c r="OII92" i="3"/>
  <c r="OIH92" i="3"/>
  <c r="OIG92" i="3"/>
  <c r="OIF92" i="3"/>
  <c r="OIE92" i="3"/>
  <c r="OID92" i="3"/>
  <c r="OIC92" i="3"/>
  <c r="OIB92" i="3"/>
  <c r="OIA92" i="3"/>
  <c r="OHZ92" i="3"/>
  <c r="OHY92" i="3"/>
  <c r="OHX92" i="3"/>
  <c r="OHW92" i="3"/>
  <c r="OHV92" i="3"/>
  <c r="OHU92" i="3"/>
  <c r="OHT92" i="3"/>
  <c r="OHS92" i="3"/>
  <c r="OHR92" i="3"/>
  <c r="OHQ92" i="3"/>
  <c r="OHP92" i="3"/>
  <c r="OHO92" i="3"/>
  <c r="OHN92" i="3"/>
  <c r="OHM92" i="3"/>
  <c r="OHL92" i="3"/>
  <c r="OHK92" i="3"/>
  <c r="OHJ92" i="3"/>
  <c r="OHI92" i="3"/>
  <c r="OHH92" i="3"/>
  <c r="OHG92" i="3"/>
  <c r="OHF92" i="3"/>
  <c r="OHE92" i="3"/>
  <c r="OHD92" i="3"/>
  <c r="OHC92" i="3"/>
  <c r="OHB92" i="3"/>
  <c r="OHA92" i="3"/>
  <c r="OGZ92" i="3"/>
  <c r="OGY92" i="3"/>
  <c r="OGX92" i="3"/>
  <c r="OGW92" i="3"/>
  <c r="OGV92" i="3"/>
  <c r="OGU92" i="3"/>
  <c r="OGT92" i="3"/>
  <c r="OGS92" i="3"/>
  <c r="OGR92" i="3"/>
  <c r="OGQ92" i="3"/>
  <c r="OGP92" i="3"/>
  <c r="OGO92" i="3"/>
  <c r="OGN92" i="3"/>
  <c r="OGM92" i="3"/>
  <c r="OGL92" i="3"/>
  <c r="OGK92" i="3"/>
  <c r="OGJ92" i="3"/>
  <c r="OGI92" i="3"/>
  <c r="OGH92" i="3"/>
  <c r="OGG92" i="3"/>
  <c r="OGF92" i="3"/>
  <c r="OGE92" i="3"/>
  <c r="OGD92" i="3"/>
  <c r="OGC92" i="3"/>
  <c r="OGB92" i="3"/>
  <c r="OGA92" i="3"/>
  <c r="OFZ92" i="3"/>
  <c r="OFY92" i="3"/>
  <c r="OFX92" i="3"/>
  <c r="OFW92" i="3"/>
  <c r="OFV92" i="3"/>
  <c r="OFU92" i="3"/>
  <c r="OFT92" i="3"/>
  <c r="OFS92" i="3"/>
  <c r="OFR92" i="3"/>
  <c r="OFQ92" i="3"/>
  <c r="OFP92" i="3"/>
  <c r="OFO92" i="3"/>
  <c r="OFN92" i="3"/>
  <c r="OFM92" i="3"/>
  <c r="OFL92" i="3"/>
  <c r="OFK92" i="3"/>
  <c r="OFJ92" i="3"/>
  <c r="OFI92" i="3"/>
  <c r="OFH92" i="3"/>
  <c r="OFG92" i="3"/>
  <c r="OFF92" i="3"/>
  <c r="OFE92" i="3"/>
  <c r="OFD92" i="3"/>
  <c r="OFC92" i="3"/>
  <c r="OFB92" i="3"/>
  <c r="OFA92" i="3"/>
  <c r="OEZ92" i="3"/>
  <c r="OEY92" i="3"/>
  <c r="OEX92" i="3"/>
  <c r="OEW92" i="3"/>
  <c r="OEV92" i="3"/>
  <c r="OEU92" i="3"/>
  <c r="OET92" i="3"/>
  <c r="OES92" i="3"/>
  <c r="OER92" i="3"/>
  <c r="OEQ92" i="3"/>
  <c r="OEP92" i="3"/>
  <c r="OEO92" i="3"/>
  <c r="OEN92" i="3"/>
  <c r="OEM92" i="3"/>
  <c r="OEL92" i="3"/>
  <c r="OEK92" i="3"/>
  <c r="OEJ92" i="3"/>
  <c r="OEI92" i="3"/>
  <c r="OEH92" i="3"/>
  <c r="OEG92" i="3"/>
  <c r="OEF92" i="3"/>
  <c r="OEE92" i="3"/>
  <c r="OED92" i="3"/>
  <c r="OEC92" i="3"/>
  <c r="OEB92" i="3"/>
  <c r="OEA92" i="3"/>
  <c r="ODZ92" i="3"/>
  <c r="ODY92" i="3"/>
  <c r="ODX92" i="3"/>
  <c r="ODW92" i="3"/>
  <c r="ODV92" i="3"/>
  <c r="ODU92" i="3"/>
  <c r="ODT92" i="3"/>
  <c r="ODS92" i="3"/>
  <c r="ODR92" i="3"/>
  <c r="ODQ92" i="3"/>
  <c r="ODP92" i="3"/>
  <c r="ODO92" i="3"/>
  <c r="ODN92" i="3"/>
  <c r="ODM92" i="3"/>
  <c r="ODL92" i="3"/>
  <c r="ODK92" i="3"/>
  <c r="ODJ92" i="3"/>
  <c r="ODI92" i="3"/>
  <c r="ODH92" i="3"/>
  <c r="ODG92" i="3"/>
  <c r="ODF92" i="3"/>
  <c r="ODE92" i="3"/>
  <c r="ODD92" i="3"/>
  <c r="ODC92" i="3"/>
  <c r="ODB92" i="3"/>
  <c r="ODA92" i="3"/>
  <c r="OCZ92" i="3"/>
  <c r="OCY92" i="3"/>
  <c r="OCX92" i="3"/>
  <c r="OCW92" i="3"/>
  <c r="OCV92" i="3"/>
  <c r="OCU92" i="3"/>
  <c r="OCT92" i="3"/>
  <c r="OCS92" i="3"/>
  <c r="OCR92" i="3"/>
  <c r="OCQ92" i="3"/>
  <c r="OCP92" i="3"/>
  <c r="OCO92" i="3"/>
  <c r="OCN92" i="3"/>
  <c r="OCM92" i="3"/>
  <c r="OCL92" i="3"/>
  <c r="OCK92" i="3"/>
  <c r="OCJ92" i="3"/>
  <c r="OCI92" i="3"/>
  <c r="OCH92" i="3"/>
  <c r="OCG92" i="3"/>
  <c r="OCF92" i="3"/>
  <c r="OCE92" i="3"/>
  <c r="OCD92" i="3"/>
  <c r="OCC92" i="3"/>
  <c r="OCB92" i="3"/>
  <c r="OCA92" i="3"/>
  <c r="OBZ92" i="3"/>
  <c r="OBY92" i="3"/>
  <c r="OBX92" i="3"/>
  <c r="OBW92" i="3"/>
  <c r="OBV92" i="3"/>
  <c r="OBU92" i="3"/>
  <c r="OBT92" i="3"/>
  <c r="OBS92" i="3"/>
  <c r="OBR92" i="3"/>
  <c r="OBQ92" i="3"/>
  <c r="OBP92" i="3"/>
  <c r="OBO92" i="3"/>
  <c r="OBN92" i="3"/>
  <c r="OBM92" i="3"/>
  <c r="OBL92" i="3"/>
  <c r="OBK92" i="3"/>
  <c r="OBJ92" i="3"/>
  <c r="OBI92" i="3"/>
  <c r="OBH92" i="3"/>
  <c r="OBG92" i="3"/>
  <c r="OBF92" i="3"/>
  <c r="OBE92" i="3"/>
  <c r="OBD92" i="3"/>
  <c r="OBC92" i="3"/>
  <c r="OBB92" i="3"/>
  <c r="OBA92" i="3"/>
  <c r="OAZ92" i="3"/>
  <c r="OAY92" i="3"/>
  <c r="OAX92" i="3"/>
  <c r="OAW92" i="3"/>
  <c r="OAV92" i="3"/>
  <c r="OAU92" i="3"/>
  <c r="OAT92" i="3"/>
  <c r="OAS92" i="3"/>
  <c r="OAR92" i="3"/>
  <c r="OAQ92" i="3"/>
  <c r="OAP92" i="3"/>
  <c r="OAO92" i="3"/>
  <c r="OAN92" i="3"/>
  <c r="OAM92" i="3"/>
  <c r="OAL92" i="3"/>
  <c r="OAK92" i="3"/>
  <c r="OAJ92" i="3"/>
  <c r="OAI92" i="3"/>
  <c r="OAH92" i="3"/>
  <c r="OAG92" i="3"/>
  <c r="OAF92" i="3"/>
  <c r="OAE92" i="3"/>
  <c r="OAD92" i="3"/>
  <c r="OAC92" i="3"/>
  <c r="OAB92" i="3"/>
  <c r="OAA92" i="3"/>
  <c r="NZZ92" i="3"/>
  <c r="NZY92" i="3"/>
  <c r="NZX92" i="3"/>
  <c r="NZW92" i="3"/>
  <c r="NZV92" i="3"/>
  <c r="NZU92" i="3"/>
  <c r="NZT92" i="3"/>
  <c r="NZS92" i="3"/>
  <c r="NZR92" i="3"/>
  <c r="NZQ92" i="3"/>
  <c r="NZP92" i="3"/>
  <c r="NZO92" i="3"/>
  <c r="NZN92" i="3"/>
  <c r="NZM92" i="3"/>
  <c r="NZL92" i="3"/>
  <c r="NZK92" i="3"/>
  <c r="NZJ92" i="3"/>
  <c r="NZI92" i="3"/>
  <c r="NZH92" i="3"/>
  <c r="NZG92" i="3"/>
  <c r="NZF92" i="3"/>
  <c r="NZE92" i="3"/>
  <c r="NZD92" i="3"/>
  <c r="NZC92" i="3"/>
  <c r="NZB92" i="3"/>
  <c r="NZA92" i="3"/>
  <c r="NYZ92" i="3"/>
  <c r="NYY92" i="3"/>
  <c r="NYX92" i="3"/>
  <c r="NYW92" i="3"/>
  <c r="NYV92" i="3"/>
  <c r="NYU92" i="3"/>
  <c r="NYT92" i="3"/>
  <c r="NYS92" i="3"/>
  <c r="NYR92" i="3"/>
  <c r="NYQ92" i="3"/>
  <c r="NYP92" i="3"/>
  <c r="NYO92" i="3"/>
  <c r="NYN92" i="3"/>
  <c r="NYM92" i="3"/>
  <c r="NYL92" i="3"/>
  <c r="NYK92" i="3"/>
  <c r="NYJ92" i="3"/>
  <c r="NYI92" i="3"/>
  <c r="NYH92" i="3"/>
  <c r="NYG92" i="3"/>
  <c r="NYF92" i="3"/>
  <c r="NYE92" i="3"/>
  <c r="NYD92" i="3"/>
  <c r="NYC92" i="3"/>
  <c r="NYB92" i="3"/>
  <c r="NYA92" i="3"/>
  <c r="NXZ92" i="3"/>
  <c r="NXY92" i="3"/>
  <c r="NXX92" i="3"/>
  <c r="NXW92" i="3"/>
  <c r="NXV92" i="3"/>
  <c r="NXU92" i="3"/>
  <c r="NXT92" i="3"/>
  <c r="NXS92" i="3"/>
  <c r="NXR92" i="3"/>
  <c r="NXQ92" i="3"/>
  <c r="NXP92" i="3"/>
  <c r="NXO92" i="3"/>
  <c r="NXN92" i="3"/>
  <c r="NXM92" i="3"/>
  <c r="NXL92" i="3"/>
  <c r="NXK92" i="3"/>
  <c r="NXJ92" i="3"/>
  <c r="NXI92" i="3"/>
  <c r="NXH92" i="3"/>
  <c r="NXG92" i="3"/>
  <c r="NXF92" i="3"/>
  <c r="NXE92" i="3"/>
  <c r="NXD92" i="3"/>
  <c r="NXC92" i="3"/>
  <c r="NXB92" i="3"/>
  <c r="NXA92" i="3"/>
  <c r="NWZ92" i="3"/>
  <c r="NWY92" i="3"/>
  <c r="NWX92" i="3"/>
  <c r="NWW92" i="3"/>
  <c r="NWV92" i="3"/>
  <c r="NWU92" i="3"/>
  <c r="NWT92" i="3"/>
  <c r="NWS92" i="3"/>
  <c r="NWR92" i="3"/>
  <c r="NWQ92" i="3"/>
  <c r="NWP92" i="3"/>
  <c r="NWO92" i="3"/>
  <c r="NWN92" i="3"/>
  <c r="NWM92" i="3"/>
  <c r="NWL92" i="3"/>
  <c r="NWK92" i="3"/>
  <c r="NWJ92" i="3"/>
  <c r="NWI92" i="3"/>
  <c r="NWH92" i="3"/>
  <c r="NWG92" i="3"/>
  <c r="NWF92" i="3"/>
  <c r="NWE92" i="3"/>
  <c r="NWD92" i="3"/>
  <c r="NWC92" i="3"/>
  <c r="NWB92" i="3"/>
  <c r="NWA92" i="3"/>
  <c r="NVZ92" i="3"/>
  <c r="NVY92" i="3"/>
  <c r="NVX92" i="3"/>
  <c r="NVW92" i="3"/>
  <c r="NVV92" i="3"/>
  <c r="NVU92" i="3"/>
  <c r="NVT92" i="3"/>
  <c r="NVS92" i="3"/>
  <c r="NVR92" i="3"/>
  <c r="NVQ92" i="3"/>
  <c r="NVP92" i="3"/>
  <c r="NVO92" i="3"/>
  <c r="NVN92" i="3"/>
  <c r="NVM92" i="3"/>
  <c r="NVL92" i="3"/>
  <c r="NVK92" i="3"/>
  <c r="NVJ92" i="3"/>
  <c r="NVI92" i="3"/>
  <c r="NVH92" i="3"/>
  <c r="NVG92" i="3"/>
  <c r="NVF92" i="3"/>
  <c r="NVE92" i="3"/>
  <c r="NVD92" i="3"/>
  <c r="NVC92" i="3"/>
  <c r="NVB92" i="3"/>
  <c r="NVA92" i="3"/>
  <c r="NUZ92" i="3"/>
  <c r="NUY92" i="3"/>
  <c r="NUX92" i="3"/>
  <c r="NUW92" i="3"/>
  <c r="NUV92" i="3"/>
  <c r="NUU92" i="3"/>
  <c r="NUT92" i="3"/>
  <c r="NUS92" i="3"/>
  <c r="NUR92" i="3"/>
  <c r="NUQ92" i="3"/>
  <c r="NUP92" i="3"/>
  <c r="NUO92" i="3"/>
  <c r="NUN92" i="3"/>
  <c r="NUM92" i="3"/>
  <c r="NUL92" i="3"/>
  <c r="NUK92" i="3"/>
  <c r="NUJ92" i="3"/>
  <c r="NUI92" i="3"/>
  <c r="NUH92" i="3"/>
  <c r="NUG92" i="3"/>
  <c r="NUF92" i="3"/>
  <c r="NUE92" i="3"/>
  <c r="NUD92" i="3"/>
  <c r="NUC92" i="3"/>
  <c r="NUB92" i="3"/>
  <c r="NUA92" i="3"/>
  <c r="NTZ92" i="3"/>
  <c r="NTY92" i="3"/>
  <c r="NTX92" i="3"/>
  <c r="NTW92" i="3"/>
  <c r="NTV92" i="3"/>
  <c r="NTU92" i="3"/>
  <c r="NTT92" i="3"/>
  <c r="NTS92" i="3"/>
  <c r="NTR92" i="3"/>
  <c r="NTQ92" i="3"/>
  <c r="NTP92" i="3"/>
  <c r="NTO92" i="3"/>
  <c r="NTN92" i="3"/>
  <c r="NTM92" i="3"/>
  <c r="NTL92" i="3"/>
  <c r="NTK92" i="3"/>
  <c r="NTJ92" i="3"/>
  <c r="NTI92" i="3"/>
  <c r="NTH92" i="3"/>
  <c r="NTG92" i="3"/>
  <c r="NTF92" i="3"/>
  <c r="NTE92" i="3"/>
  <c r="NTD92" i="3"/>
  <c r="NTC92" i="3"/>
  <c r="NTB92" i="3"/>
  <c r="NTA92" i="3"/>
  <c r="NSZ92" i="3"/>
  <c r="NSY92" i="3"/>
  <c r="NSX92" i="3"/>
  <c r="NSW92" i="3"/>
  <c r="NSV92" i="3"/>
  <c r="NSU92" i="3"/>
  <c r="NST92" i="3"/>
  <c r="NSS92" i="3"/>
  <c r="NSR92" i="3"/>
  <c r="NSQ92" i="3"/>
  <c r="NSP92" i="3"/>
  <c r="NSO92" i="3"/>
  <c r="NSN92" i="3"/>
  <c r="NSM92" i="3"/>
  <c r="NSL92" i="3"/>
  <c r="NSK92" i="3"/>
  <c r="NSJ92" i="3"/>
  <c r="NSI92" i="3"/>
  <c r="NSH92" i="3"/>
  <c r="NSG92" i="3"/>
  <c r="NSF92" i="3"/>
  <c r="NSE92" i="3"/>
  <c r="NSD92" i="3"/>
  <c r="NSC92" i="3"/>
  <c r="NSB92" i="3"/>
  <c r="NSA92" i="3"/>
  <c r="NRZ92" i="3"/>
  <c r="NRY92" i="3"/>
  <c r="NRX92" i="3"/>
  <c r="NRW92" i="3"/>
  <c r="NRV92" i="3"/>
  <c r="NRU92" i="3"/>
  <c r="NRT92" i="3"/>
  <c r="NRS92" i="3"/>
  <c r="NRR92" i="3"/>
  <c r="NRQ92" i="3"/>
  <c r="NRP92" i="3"/>
  <c r="NRO92" i="3"/>
  <c r="NRN92" i="3"/>
  <c r="NRM92" i="3"/>
  <c r="NRL92" i="3"/>
  <c r="NRK92" i="3"/>
  <c r="NRJ92" i="3"/>
  <c r="NRI92" i="3"/>
  <c r="NRH92" i="3"/>
  <c r="NRG92" i="3"/>
  <c r="NRF92" i="3"/>
  <c r="NRE92" i="3"/>
  <c r="NRD92" i="3"/>
  <c r="NRC92" i="3"/>
  <c r="NRB92" i="3"/>
  <c r="NRA92" i="3"/>
  <c r="NQZ92" i="3"/>
  <c r="NQY92" i="3"/>
  <c r="NQX92" i="3"/>
  <c r="NQW92" i="3"/>
  <c r="NQV92" i="3"/>
  <c r="NQU92" i="3"/>
  <c r="NQT92" i="3"/>
  <c r="NQS92" i="3"/>
  <c r="NQR92" i="3"/>
  <c r="NQQ92" i="3"/>
  <c r="NQP92" i="3"/>
  <c r="NQO92" i="3"/>
  <c r="NQN92" i="3"/>
  <c r="NQM92" i="3"/>
  <c r="NQL92" i="3"/>
  <c r="NQK92" i="3"/>
  <c r="NQJ92" i="3"/>
  <c r="NQI92" i="3"/>
  <c r="NQH92" i="3"/>
  <c r="NQG92" i="3"/>
  <c r="NQF92" i="3"/>
  <c r="NQE92" i="3"/>
  <c r="NQD92" i="3"/>
  <c r="NQC92" i="3"/>
  <c r="NQB92" i="3"/>
  <c r="NQA92" i="3"/>
  <c r="NPZ92" i="3"/>
  <c r="NPY92" i="3"/>
  <c r="NPX92" i="3"/>
  <c r="NPW92" i="3"/>
  <c r="NPV92" i="3"/>
  <c r="NPU92" i="3"/>
  <c r="NPT92" i="3"/>
  <c r="NPS92" i="3"/>
  <c r="NPR92" i="3"/>
  <c r="NPQ92" i="3"/>
  <c r="NPP92" i="3"/>
  <c r="NPO92" i="3"/>
  <c r="NPN92" i="3"/>
  <c r="NPM92" i="3"/>
  <c r="NPL92" i="3"/>
  <c r="NPK92" i="3"/>
  <c r="NPJ92" i="3"/>
  <c r="NPI92" i="3"/>
  <c r="NPH92" i="3"/>
  <c r="NPG92" i="3"/>
  <c r="NPF92" i="3"/>
  <c r="NPE92" i="3"/>
  <c r="NPD92" i="3"/>
  <c r="NPC92" i="3"/>
  <c r="NPB92" i="3"/>
  <c r="NPA92" i="3"/>
  <c r="NOZ92" i="3"/>
  <c r="NOY92" i="3"/>
  <c r="NOX92" i="3"/>
  <c r="NOW92" i="3"/>
  <c r="NOV92" i="3"/>
  <c r="NOU92" i="3"/>
  <c r="NOT92" i="3"/>
  <c r="NOS92" i="3"/>
  <c r="NOR92" i="3"/>
  <c r="NOQ92" i="3"/>
  <c r="NOP92" i="3"/>
  <c r="NOO92" i="3"/>
  <c r="NON92" i="3"/>
  <c r="NOM92" i="3"/>
  <c r="NOL92" i="3"/>
  <c r="NOK92" i="3"/>
  <c r="NOJ92" i="3"/>
  <c r="NOI92" i="3"/>
  <c r="NOH92" i="3"/>
  <c r="NOG92" i="3"/>
  <c r="NOF92" i="3"/>
  <c r="NOE92" i="3"/>
  <c r="NOD92" i="3"/>
  <c r="NOC92" i="3"/>
  <c r="NOB92" i="3"/>
  <c r="NOA92" i="3"/>
  <c r="NNZ92" i="3"/>
  <c r="NNY92" i="3"/>
  <c r="NNX92" i="3"/>
  <c r="NNW92" i="3"/>
  <c r="NNV92" i="3"/>
  <c r="NNU92" i="3"/>
  <c r="NNT92" i="3"/>
  <c r="NNS92" i="3"/>
  <c r="NNR92" i="3"/>
  <c r="NNQ92" i="3"/>
  <c r="NNP92" i="3"/>
  <c r="NNO92" i="3"/>
  <c r="NNN92" i="3"/>
  <c r="NNM92" i="3"/>
  <c r="NNL92" i="3"/>
  <c r="NNK92" i="3"/>
  <c r="NNJ92" i="3"/>
  <c r="NNI92" i="3"/>
  <c r="NNH92" i="3"/>
  <c r="NNG92" i="3"/>
  <c r="NNF92" i="3"/>
  <c r="NNE92" i="3"/>
  <c r="NND92" i="3"/>
  <c r="NNC92" i="3"/>
  <c r="NNB92" i="3"/>
  <c r="NNA92" i="3"/>
  <c r="NMZ92" i="3"/>
  <c r="NMY92" i="3"/>
  <c r="NMX92" i="3"/>
  <c r="NMW92" i="3"/>
  <c r="NMV92" i="3"/>
  <c r="NMU92" i="3"/>
  <c r="NMT92" i="3"/>
  <c r="NMS92" i="3"/>
  <c r="NMR92" i="3"/>
  <c r="NMQ92" i="3"/>
  <c r="NMP92" i="3"/>
  <c r="NMO92" i="3"/>
  <c r="NMN92" i="3"/>
  <c r="NMM92" i="3"/>
  <c r="NML92" i="3"/>
  <c r="NMK92" i="3"/>
  <c r="NMJ92" i="3"/>
  <c r="NMI92" i="3"/>
  <c r="NMH92" i="3"/>
  <c r="NMG92" i="3"/>
  <c r="NMF92" i="3"/>
  <c r="NME92" i="3"/>
  <c r="NMD92" i="3"/>
  <c r="NMC92" i="3"/>
  <c r="NMB92" i="3"/>
  <c r="NMA92" i="3"/>
  <c r="NLZ92" i="3"/>
  <c r="NLY92" i="3"/>
  <c r="NLX92" i="3"/>
  <c r="NLW92" i="3"/>
  <c r="NLV92" i="3"/>
  <c r="NLU92" i="3"/>
  <c r="NLT92" i="3"/>
  <c r="NLS92" i="3"/>
  <c r="NLR92" i="3"/>
  <c r="NLQ92" i="3"/>
  <c r="NLP92" i="3"/>
  <c r="NLO92" i="3"/>
  <c r="NLN92" i="3"/>
  <c r="NLM92" i="3"/>
  <c r="NLL92" i="3"/>
  <c r="NLK92" i="3"/>
  <c r="NLJ92" i="3"/>
  <c r="NLI92" i="3"/>
  <c r="NLH92" i="3"/>
  <c r="NLG92" i="3"/>
  <c r="NLF92" i="3"/>
  <c r="NLE92" i="3"/>
  <c r="NLD92" i="3"/>
  <c r="NLC92" i="3"/>
  <c r="NLB92" i="3"/>
  <c r="NLA92" i="3"/>
  <c r="NKZ92" i="3"/>
  <c r="NKY92" i="3"/>
  <c r="NKX92" i="3"/>
  <c r="NKW92" i="3"/>
  <c r="NKV92" i="3"/>
  <c r="NKU92" i="3"/>
  <c r="NKT92" i="3"/>
  <c r="NKS92" i="3"/>
  <c r="NKR92" i="3"/>
  <c r="NKQ92" i="3"/>
  <c r="NKP92" i="3"/>
  <c r="NKO92" i="3"/>
  <c r="NKN92" i="3"/>
  <c r="NKM92" i="3"/>
  <c r="NKL92" i="3"/>
  <c r="NKK92" i="3"/>
  <c r="NKJ92" i="3"/>
  <c r="NKI92" i="3"/>
  <c r="NKH92" i="3"/>
  <c r="NKG92" i="3"/>
  <c r="NKF92" i="3"/>
  <c r="NKE92" i="3"/>
  <c r="NKD92" i="3"/>
  <c r="NKC92" i="3"/>
  <c r="NKB92" i="3"/>
  <c r="NKA92" i="3"/>
  <c r="NJZ92" i="3"/>
  <c r="NJY92" i="3"/>
  <c r="NJX92" i="3"/>
  <c r="NJW92" i="3"/>
  <c r="NJV92" i="3"/>
  <c r="NJU92" i="3"/>
  <c r="NJT92" i="3"/>
  <c r="NJS92" i="3"/>
  <c r="NJR92" i="3"/>
  <c r="NJQ92" i="3"/>
  <c r="NJP92" i="3"/>
  <c r="NJO92" i="3"/>
  <c r="NJN92" i="3"/>
  <c r="NJM92" i="3"/>
  <c r="NJL92" i="3"/>
  <c r="NJK92" i="3"/>
  <c r="NJJ92" i="3"/>
  <c r="NJI92" i="3"/>
  <c r="NJH92" i="3"/>
  <c r="NJG92" i="3"/>
  <c r="NJF92" i="3"/>
  <c r="NJE92" i="3"/>
  <c r="NJD92" i="3"/>
  <c r="NJC92" i="3"/>
  <c r="NJB92" i="3"/>
  <c r="NJA92" i="3"/>
  <c r="NIZ92" i="3"/>
  <c r="NIY92" i="3"/>
  <c r="NIX92" i="3"/>
  <c r="NIW92" i="3"/>
  <c r="NIV92" i="3"/>
  <c r="NIU92" i="3"/>
  <c r="NIT92" i="3"/>
  <c r="NIS92" i="3"/>
  <c r="NIR92" i="3"/>
  <c r="NIQ92" i="3"/>
  <c r="NIP92" i="3"/>
  <c r="NIO92" i="3"/>
  <c r="NIN92" i="3"/>
  <c r="NIM92" i="3"/>
  <c r="NIL92" i="3"/>
  <c r="NIK92" i="3"/>
  <c r="NIJ92" i="3"/>
  <c r="NII92" i="3"/>
  <c r="NIH92" i="3"/>
  <c r="NIG92" i="3"/>
  <c r="NIF92" i="3"/>
  <c r="NIE92" i="3"/>
  <c r="NID92" i="3"/>
  <c r="NIC92" i="3"/>
  <c r="NIB92" i="3"/>
  <c r="NIA92" i="3"/>
  <c r="NHZ92" i="3"/>
  <c r="NHY92" i="3"/>
  <c r="NHX92" i="3"/>
  <c r="NHW92" i="3"/>
  <c r="NHV92" i="3"/>
  <c r="NHU92" i="3"/>
  <c r="NHT92" i="3"/>
  <c r="NHS92" i="3"/>
  <c r="NHR92" i="3"/>
  <c r="NHQ92" i="3"/>
  <c r="NHP92" i="3"/>
  <c r="NHO92" i="3"/>
  <c r="NHN92" i="3"/>
  <c r="NHM92" i="3"/>
  <c r="NHL92" i="3"/>
  <c r="NHK92" i="3"/>
  <c r="NHJ92" i="3"/>
  <c r="NHI92" i="3"/>
  <c r="NHH92" i="3"/>
  <c r="NHG92" i="3"/>
  <c r="NHF92" i="3"/>
  <c r="NHE92" i="3"/>
  <c r="NHD92" i="3"/>
  <c r="NHC92" i="3"/>
  <c r="NHB92" i="3"/>
  <c r="NHA92" i="3"/>
  <c r="NGZ92" i="3"/>
  <c r="NGY92" i="3"/>
  <c r="NGX92" i="3"/>
  <c r="NGW92" i="3"/>
  <c r="NGV92" i="3"/>
  <c r="NGU92" i="3"/>
  <c r="NGT92" i="3"/>
  <c r="NGS92" i="3"/>
  <c r="NGR92" i="3"/>
  <c r="NGQ92" i="3"/>
  <c r="NGP92" i="3"/>
  <c r="NGO92" i="3"/>
  <c r="NGN92" i="3"/>
  <c r="NGM92" i="3"/>
  <c r="NGL92" i="3"/>
  <c r="NGK92" i="3"/>
  <c r="NGJ92" i="3"/>
  <c r="NGI92" i="3"/>
  <c r="NGH92" i="3"/>
  <c r="NGG92" i="3"/>
  <c r="NGF92" i="3"/>
  <c r="NGE92" i="3"/>
  <c r="NGD92" i="3"/>
  <c r="NGC92" i="3"/>
  <c r="NGB92" i="3"/>
  <c r="NGA92" i="3"/>
  <c r="NFZ92" i="3"/>
  <c r="NFY92" i="3"/>
  <c r="NFX92" i="3"/>
  <c r="NFW92" i="3"/>
  <c r="NFV92" i="3"/>
  <c r="NFU92" i="3"/>
  <c r="NFT92" i="3"/>
  <c r="NFS92" i="3"/>
  <c r="NFR92" i="3"/>
  <c r="NFQ92" i="3"/>
  <c r="NFP92" i="3"/>
  <c r="NFO92" i="3"/>
  <c r="NFN92" i="3"/>
  <c r="NFM92" i="3"/>
  <c r="NFL92" i="3"/>
  <c r="NFK92" i="3"/>
  <c r="NFJ92" i="3"/>
  <c r="NFI92" i="3"/>
  <c r="NFH92" i="3"/>
  <c r="NFG92" i="3"/>
  <c r="NFF92" i="3"/>
  <c r="NFE92" i="3"/>
  <c r="NFD92" i="3"/>
  <c r="NFC92" i="3"/>
  <c r="NFB92" i="3"/>
  <c r="NFA92" i="3"/>
  <c r="NEZ92" i="3"/>
  <c r="NEY92" i="3"/>
  <c r="NEX92" i="3"/>
  <c r="NEW92" i="3"/>
  <c r="NEV92" i="3"/>
  <c r="NEU92" i="3"/>
  <c r="NET92" i="3"/>
  <c r="NES92" i="3"/>
  <c r="NER92" i="3"/>
  <c r="NEQ92" i="3"/>
  <c r="NEP92" i="3"/>
  <c r="NEO92" i="3"/>
  <c r="NEN92" i="3"/>
  <c r="NEM92" i="3"/>
  <c r="NEL92" i="3"/>
  <c r="NEK92" i="3"/>
  <c r="NEJ92" i="3"/>
  <c r="NEI92" i="3"/>
  <c r="NEH92" i="3"/>
  <c r="NEG92" i="3"/>
  <c r="NEF92" i="3"/>
  <c r="NEE92" i="3"/>
  <c r="NED92" i="3"/>
  <c r="NEC92" i="3"/>
  <c r="NEB92" i="3"/>
  <c r="NEA92" i="3"/>
  <c r="NDZ92" i="3"/>
  <c r="NDY92" i="3"/>
  <c r="NDX92" i="3"/>
  <c r="NDW92" i="3"/>
  <c r="NDV92" i="3"/>
  <c r="NDU92" i="3"/>
  <c r="NDT92" i="3"/>
  <c r="NDS92" i="3"/>
  <c r="NDR92" i="3"/>
  <c r="NDQ92" i="3"/>
  <c r="NDP92" i="3"/>
  <c r="NDO92" i="3"/>
  <c r="NDN92" i="3"/>
  <c r="NDM92" i="3"/>
  <c r="NDL92" i="3"/>
  <c r="NDK92" i="3"/>
  <c r="NDJ92" i="3"/>
  <c r="NDI92" i="3"/>
  <c r="NDH92" i="3"/>
  <c r="NDG92" i="3"/>
  <c r="NDF92" i="3"/>
  <c r="NDE92" i="3"/>
  <c r="NDD92" i="3"/>
  <c r="NDC92" i="3"/>
  <c r="NDB92" i="3"/>
  <c r="NDA92" i="3"/>
  <c r="NCZ92" i="3"/>
  <c r="NCY92" i="3"/>
  <c r="NCX92" i="3"/>
  <c r="NCW92" i="3"/>
  <c r="NCV92" i="3"/>
  <c r="NCU92" i="3"/>
  <c r="NCT92" i="3"/>
  <c r="NCS92" i="3"/>
  <c r="NCR92" i="3"/>
  <c r="NCQ92" i="3"/>
  <c r="NCP92" i="3"/>
  <c r="NCO92" i="3"/>
  <c r="NCN92" i="3"/>
  <c r="NCM92" i="3"/>
  <c r="NCL92" i="3"/>
  <c r="NCK92" i="3"/>
  <c r="NCJ92" i="3"/>
  <c r="NCI92" i="3"/>
  <c r="NCH92" i="3"/>
  <c r="NCG92" i="3"/>
  <c r="NCF92" i="3"/>
  <c r="NCE92" i="3"/>
  <c r="NCD92" i="3"/>
  <c r="NCC92" i="3"/>
  <c r="NCB92" i="3"/>
  <c r="NCA92" i="3"/>
  <c r="NBZ92" i="3"/>
  <c r="NBY92" i="3"/>
  <c r="NBX92" i="3"/>
  <c r="NBW92" i="3"/>
  <c r="NBV92" i="3"/>
  <c r="NBU92" i="3"/>
  <c r="NBT92" i="3"/>
  <c r="NBS92" i="3"/>
  <c r="NBR92" i="3"/>
  <c r="NBQ92" i="3"/>
  <c r="NBP92" i="3"/>
  <c r="NBO92" i="3"/>
  <c r="NBN92" i="3"/>
  <c r="NBM92" i="3"/>
  <c r="NBL92" i="3"/>
  <c r="NBK92" i="3"/>
  <c r="NBJ92" i="3"/>
  <c r="NBI92" i="3"/>
  <c r="NBH92" i="3"/>
  <c r="NBG92" i="3"/>
  <c r="NBF92" i="3"/>
  <c r="NBE92" i="3"/>
  <c r="NBD92" i="3"/>
  <c r="NBC92" i="3"/>
  <c r="NBB92" i="3"/>
  <c r="NBA92" i="3"/>
  <c r="NAZ92" i="3"/>
  <c r="NAY92" i="3"/>
  <c r="NAX92" i="3"/>
  <c r="NAW92" i="3"/>
  <c r="NAV92" i="3"/>
  <c r="NAU92" i="3"/>
  <c r="NAT92" i="3"/>
  <c r="NAS92" i="3"/>
  <c r="NAR92" i="3"/>
  <c r="NAQ92" i="3"/>
  <c r="NAP92" i="3"/>
  <c r="NAO92" i="3"/>
  <c r="NAN92" i="3"/>
  <c r="NAM92" i="3"/>
  <c r="NAL92" i="3"/>
  <c r="NAK92" i="3"/>
  <c r="NAJ92" i="3"/>
  <c r="NAI92" i="3"/>
  <c r="NAH92" i="3"/>
  <c r="NAG92" i="3"/>
  <c r="NAF92" i="3"/>
  <c r="NAE92" i="3"/>
  <c r="NAD92" i="3"/>
  <c r="NAC92" i="3"/>
  <c r="NAB92" i="3"/>
  <c r="NAA92" i="3"/>
  <c r="MZZ92" i="3"/>
  <c r="MZY92" i="3"/>
  <c r="MZX92" i="3"/>
  <c r="MZW92" i="3"/>
  <c r="MZV92" i="3"/>
  <c r="MZU92" i="3"/>
  <c r="MZT92" i="3"/>
  <c r="MZS92" i="3"/>
  <c r="MZR92" i="3"/>
  <c r="MZQ92" i="3"/>
  <c r="MZP92" i="3"/>
  <c r="MZO92" i="3"/>
  <c r="MZN92" i="3"/>
  <c r="MZM92" i="3"/>
  <c r="MZL92" i="3"/>
  <c r="MZK92" i="3"/>
  <c r="MZJ92" i="3"/>
  <c r="MZI92" i="3"/>
  <c r="MZH92" i="3"/>
  <c r="MZG92" i="3"/>
  <c r="MZF92" i="3"/>
  <c r="MZE92" i="3"/>
  <c r="MZD92" i="3"/>
  <c r="MZC92" i="3"/>
  <c r="MZB92" i="3"/>
  <c r="MZA92" i="3"/>
  <c r="MYZ92" i="3"/>
  <c r="MYY92" i="3"/>
  <c r="MYX92" i="3"/>
  <c r="MYW92" i="3"/>
  <c r="MYV92" i="3"/>
  <c r="MYU92" i="3"/>
  <c r="MYT92" i="3"/>
  <c r="MYS92" i="3"/>
  <c r="MYR92" i="3"/>
  <c r="MYQ92" i="3"/>
  <c r="MYP92" i="3"/>
  <c r="MYO92" i="3"/>
  <c r="MYN92" i="3"/>
  <c r="MYM92" i="3"/>
  <c r="MYL92" i="3"/>
  <c r="MYK92" i="3"/>
  <c r="MYJ92" i="3"/>
  <c r="MYI92" i="3"/>
  <c r="MYH92" i="3"/>
  <c r="MYG92" i="3"/>
  <c r="MYF92" i="3"/>
  <c r="MYE92" i="3"/>
  <c r="MYD92" i="3"/>
  <c r="MYC92" i="3"/>
  <c r="MYB92" i="3"/>
  <c r="MYA92" i="3"/>
  <c r="MXZ92" i="3"/>
  <c r="MXY92" i="3"/>
  <c r="MXX92" i="3"/>
  <c r="MXW92" i="3"/>
  <c r="MXV92" i="3"/>
  <c r="MXU92" i="3"/>
  <c r="MXT92" i="3"/>
  <c r="MXS92" i="3"/>
  <c r="MXR92" i="3"/>
  <c r="MXQ92" i="3"/>
  <c r="MXP92" i="3"/>
  <c r="MXO92" i="3"/>
  <c r="MXN92" i="3"/>
  <c r="MXM92" i="3"/>
  <c r="MXL92" i="3"/>
  <c r="MXK92" i="3"/>
  <c r="MXJ92" i="3"/>
  <c r="MXI92" i="3"/>
  <c r="MXH92" i="3"/>
  <c r="MXG92" i="3"/>
  <c r="MXF92" i="3"/>
  <c r="MXE92" i="3"/>
  <c r="MXD92" i="3"/>
  <c r="MXC92" i="3"/>
  <c r="MXB92" i="3"/>
  <c r="MXA92" i="3"/>
  <c r="MWZ92" i="3"/>
  <c r="MWY92" i="3"/>
  <c r="MWX92" i="3"/>
  <c r="MWW92" i="3"/>
  <c r="MWV92" i="3"/>
  <c r="MWU92" i="3"/>
  <c r="MWT92" i="3"/>
  <c r="MWS92" i="3"/>
  <c r="MWR92" i="3"/>
  <c r="MWQ92" i="3"/>
  <c r="MWP92" i="3"/>
  <c r="MWO92" i="3"/>
  <c r="MWN92" i="3"/>
  <c r="MWM92" i="3"/>
  <c r="MWL92" i="3"/>
  <c r="MWK92" i="3"/>
  <c r="MWJ92" i="3"/>
  <c r="MWI92" i="3"/>
  <c r="MWH92" i="3"/>
  <c r="MWG92" i="3"/>
  <c r="MWF92" i="3"/>
  <c r="MWE92" i="3"/>
  <c r="MWD92" i="3"/>
  <c r="MWC92" i="3"/>
  <c r="MWB92" i="3"/>
  <c r="MWA92" i="3"/>
  <c r="MVZ92" i="3"/>
  <c r="MVY92" i="3"/>
  <c r="MVX92" i="3"/>
  <c r="MVW92" i="3"/>
  <c r="MVV92" i="3"/>
  <c r="MVU92" i="3"/>
  <c r="MVT92" i="3"/>
  <c r="MVS92" i="3"/>
  <c r="MVR92" i="3"/>
  <c r="MVQ92" i="3"/>
  <c r="MVP92" i="3"/>
  <c r="MVO92" i="3"/>
  <c r="MVN92" i="3"/>
  <c r="MVM92" i="3"/>
  <c r="MVL92" i="3"/>
  <c r="MVK92" i="3"/>
  <c r="MVJ92" i="3"/>
  <c r="MVI92" i="3"/>
  <c r="MVH92" i="3"/>
  <c r="MVG92" i="3"/>
  <c r="MVF92" i="3"/>
  <c r="MVE92" i="3"/>
  <c r="MVD92" i="3"/>
  <c r="MVC92" i="3"/>
  <c r="MVB92" i="3"/>
  <c r="MVA92" i="3"/>
  <c r="MUZ92" i="3"/>
  <c r="MUY92" i="3"/>
  <c r="MUX92" i="3"/>
  <c r="MUW92" i="3"/>
  <c r="MUV92" i="3"/>
  <c r="MUU92" i="3"/>
  <c r="MUT92" i="3"/>
  <c r="MUS92" i="3"/>
  <c r="MUR92" i="3"/>
  <c r="MUQ92" i="3"/>
  <c r="MUP92" i="3"/>
  <c r="MUO92" i="3"/>
  <c r="MUN92" i="3"/>
  <c r="MUM92" i="3"/>
  <c r="MUL92" i="3"/>
  <c r="MUK92" i="3"/>
  <c r="MUJ92" i="3"/>
  <c r="MUI92" i="3"/>
  <c r="MUH92" i="3"/>
  <c r="MUG92" i="3"/>
  <c r="MUF92" i="3"/>
  <c r="MUE92" i="3"/>
  <c r="MUD92" i="3"/>
  <c r="MUC92" i="3"/>
  <c r="MUB92" i="3"/>
  <c r="MUA92" i="3"/>
  <c r="MTZ92" i="3"/>
  <c r="MTY92" i="3"/>
  <c r="MTX92" i="3"/>
  <c r="MTW92" i="3"/>
  <c r="MTV92" i="3"/>
  <c r="MTU92" i="3"/>
  <c r="MTT92" i="3"/>
  <c r="MTS92" i="3"/>
  <c r="MTR92" i="3"/>
  <c r="MTQ92" i="3"/>
  <c r="MTP92" i="3"/>
  <c r="MTO92" i="3"/>
  <c r="MTN92" i="3"/>
  <c r="MTM92" i="3"/>
  <c r="MTL92" i="3"/>
  <c r="MTK92" i="3"/>
  <c r="MTJ92" i="3"/>
  <c r="MTI92" i="3"/>
  <c r="MTH92" i="3"/>
  <c r="MTG92" i="3"/>
  <c r="MTF92" i="3"/>
  <c r="MTE92" i="3"/>
  <c r="MTD92" i="3"/>
  <c r="MTC92" i="3"/>
  <c r="MTB92" i="3"/>
  <c r="MTA92" i="3"/>
  <c r="MSZ92" i="3"/>
  <c r="MSY92" i="3"/>
  <c r="MSX92" i="3"/>
  <c r="MSW92" i="3"/>
  <c r="MSV92" i="3"/>
  <c r="MSU92" i="3"/>
  <c r="MST92" i="3"/>
  <c r="MSS92" i="3"/>
  <c r="MSR92" i="3"/>
  <c r="MSQ92" i="3"/>
  <c r="MSP92" i="3"/>
  <c r="MSO92" i="3"/>
  <c r="MSN92" i="3"/>
  <c r="MSM92" i="3"/>
  <c r="MSL92" i="3"/>
  <c r="MSK92" i="3"/>
  <c r="MSJ92" i="3"/>
  <c r="MSI92" i="3"/>
  <c r="MSH92" i="3"/>
  <c r="MSG92" i="3"/>
  <c r="MSF92" i="3"/>
  <c r="MSE92" i="3"/>
  <c r="MSD92" i="3"/>
  <c r="MSC92" i="3"/>
  <c r="MSB92" i="3"/>
  <c r="MSA92" i="3"/>
  <c r="MRZ92" i="3"/>
  <c r="MRY92" i="3"/>
  <c r="MRX92" i="3"/>
  <c r="MRW92" i="3"/>
  <c r="MRV92" i="3"/>
  <c r="MRU92" i="3"/>
  <c r="MRT92" i="3"/>
  <c r="MRS92" i="3"/>
  <c r="MRR92" i="3"/>
  <c r="MRQ92" i="3"/>
  <c r="MRP92" i="3"/>
  <c r="MRO92" i="3"/>
  <c r="MRN92" i="3"/>
  <c r="MRM92" i="3"/>
  <c r="MRL92" i="3"/>
  <c r="MRK92" i="3"/>
  <c r="MRJ92" i="3"/>
  <c r="MRI92" i="3"/>
  <c r="MRH92" i="3"/>
  <c r="MRG92" i="3"/>
  <c r="MRF92" i="3"/>
  <c r="MRE92" i="3"/>
  <c r="MRD92" i="3"/>
  <c r="MRC92" i="3"/>
  <c r="MRB92" i="3"/>
  <c r="MRA92" i="3"/>
  <c r="MQZ92" i="3"/>
  <c r="MQY92" i="3"/>
  <c r="MQX92" i="3"/>
  <c r="MQW92" i="3"/>
  <c r="MQV92" i="3"/>
  <c r="MQU92" i="3"/>
  <c r="MQT92" i="3"/>
  <c r="MQS92" i="3"/>
  <c r="MQR92" i="3"/>
  <c r="MQQ92" i="3"/>
  <c r="MQP92" i="3"/>
  <c r="MQO92" i="3"/>
  <c r="MQN92" i="3"/>
  <c r="MQM92" i="3"/>
  <c r="MQL92" i="3"/>
  <c r="MQK92" i="3"/>
  <c r="MQJ92" i="3"/>
  <c r="MQI92" i="3"/>
  <c r="MQH92" i="3"/>
  <c r="MQG92" i="3"/>
  <c r="MQF92" i="3"/>
  <c r="MQE92" i="3"/>
  <c r="MQD92" i="3"/>
  <c r="MQC92" i="3"/>
  <c r="MQB92" i="3"/>
  <c r="MQA92" i="3"/>
  <c r="MPZ92" i="3"/>
  <c r="MPY92" i="3"/>
  <c r="MPX92" i="3"/>
  <c r="MPW92" i="3"/>
  <c r="MPV92" i="3"/>
  <c r="MPU92" i="3"/>
  <c r="MPT92" i="3"/>
  <c r="MPS92" i="3"/>
  <c r="MPR92" i="3"/>
  <c r="MPQ92" i="3"/>
  <c r="MPP92" i="3"/>
  <c r="MPO92" i="3"/>
  <c r="MPN92" i="3"/>
  <c r="MPM92" i="3"/>
  <c r="MPL92" i="3"/>
  <c r="MPK92" i="3"/>
  <c r="MPJ92" i="3"/>
  <c r="MPI92" i="3"/>
  <c r="MPH92" i="3"/>
  <c r="MPG92" i="3"/>
  <c r="MPF92" i="3"/>
  <c r="MPE92" i="3"/>
  <c r="MPD92" i="3"/>
  <c r="MPC92" i="3"/>
  <c r="MPB92" i="3"/>
  <c r="MPA92" i="3"/>
  <c r="MOZ92" i="3"/>
  <c r="MOY92" i="3"/>
  <c r="MOX92" i="3"/>
  <c r="MOW92" i="3"/>
  <c r="MOV92" i="3"/>
  <c r="MOU92" i="3"/>
  <c r="MOT92" i="3"/>
  <c r="MOS92" i="3"/>
  <c r="MOR92" i="3"/>
  <c r="MOQ92" i="3"/>
  <c r="MOP92" i="3"/>
  <c r="MOO92" i="3"/>
  <c r="MON92" i="3"/>
  <c r="MOM92" i="3"/>
  <c r="MOL92" i="3"/>
  <c r="MOK92" i="3"/>
  <c r="MOJ92" i="3"/>
  <c r="MOI92" i="3"/>
  <c r="MOH92" i="3"/>
  <c r="MOG92" i="3"/>
  <c r="MOF92" i="3"/>
  <c r="MOE92" i="3"/>
  <c r="MOD92" i="3"/>
  <c r="MOC92" i="3"/>
  <c r="MOB92" i="3"/>
  <c r="MOA92" i="3"/>
  <c r="MNZ92" i="3"/>
  <c r="MNY92" i="3"/>
  <c r="MNX92" i="3"/>
  <c r="MNW92" i="3"/>
  <c r="MNV92" i="3"/>
  <c r="MNU92" i="3"/>
  <c r="MNT92" i="3"/>
  <c r="MNS92" i="3"/>
  <c r="MNR92" i="3"/>
  <c r="MNQ92" i="3"/>
  <c r="MNP92" i="3"/>
  <c r="MNO92" i="3"/>
  <c r="MNN92" i="3"/>
  <c r="MNM92" i="3"/>
  <c r="MNL92" i="3"/>
  <c r="MNK92" i="3"/>
  <c r="MNJ92" i="3"/>
  <c r="MNI92" i="3"/>
  <c r="MNH92" i="3"/>
  <c r="MNG92" i="3"/>
  <c r="MNF92" i="3"/>
  <c r="MNE92" i="3"/>
  <c r="MND92" i="3"/>
  <c r="MNC92" i="3"/>
  <c r="MNB92" i="3"/>
  <c r="MNA92" i="3"/>
  <c r="MMZ92" i="3"/>
  <c r="MMY92" i="3"/>
  <c r="MMX92" i="3"/>
  <c r="MMW92" i="3"/>
  <c r="MMV92" i="3"/>
  <c r="MMU92" i="3"/>
  <c r="MMT92" i="3"/>
  <c r="MMS92" i="3"/>
  <c r="MMR92" i="3"/>
  <c r="MMQ92" i="3"/>
  <c r="MMP92" i="3"/>
  <c r="MMO92" i="3"/>
  <c r="MMN92" i="3"/>
  <c r="MMM92" i="3"/>
  <c r="MML92" i="3"/>
  <c r="MMK92" i="3"/>
  <c r="MMJ92" i="3"/>
  <c r="MMI92" i="3"/>
  <c r="MMH92" i="3"/>
  <c r="MMG92" i="3"/>
  <c r="MMF92" i="3"/>
  <c r="MME92" i="3"/>
  <c r="MMD92" i="3"/>
  <c r="MMC92" i="3"/>
  <c r="MMB92" i="3"/>
  <c r="MMA92" i="3"/>
  <c r="MLZ92" i="3"/>
  <c r="MLY92" i="3"/>
  <c r="MLX92" i="3"/>
  <c r="MLW92" i="3"/>
  <c r="MLV92" i="3"/>
  <c r="MLU92" i="3"/>
  <c r="MLT92" i="3"/>
  <c r="MLS92" i="3"/>
  <c r="MLR92" i="3"/>
  <c r="MLQ92" i="3"/>
  <c r="MLP92" i="3"/>
  <c r="MLO92" i="3"/>
  <c r="MLN92" i="3"/>
  <c r="MLM92" i="3"/>
  <c r="MLL92" i="3"/>
  <c r="MLK92" i="3"/>
  <c r="MLJ92" i="3"/>
  <c r="MLI92" i="3"/>
  <c r="MLH92" i="3"/>
  <c r="MLG92" i="3"/>
  <c r="MLF92" i="3"/>
  <c r="MLE92" i="3"/>
  <c r="MLD92" i="3"/>
  <c r="MLC92" i="3"/>
  <c r="MLB92" i="3"/>
  <c r="MLA92" i="3"/>
  <c r="MKZ92" i="3"/>
  <c r="MKY92" i="3"/>
  <c r="MKX92" i="3"/>
  <c r="MKW92" i="3"/>
  <c r="MKV92" i="3"/>
  <c r="MKU92" i="3"/>
  <c r="MKT92" i="3"/>
  <c r="MKS92" i="3"/>
  <c r="MKR92" i="3"/>
  <c r="MKQ92" i="3"/>
  <c r="MKP92" i="3"/>
  <c r="MKO92" i="3"/>
  <c r="MKN92" i="3"/>
  <c r="MKM92" i="3"/>
  <c r="MKL92" i="3"/>
  <c r="MKK92" i="3"/>
  <c r="MKJ92" i="3"/>
  <c r="MKI92" i="3"/>
  <c r="MKH92" i="3"/>
  <c r="MKG92" i="3"/>
  <c r="MKF92" i="3"/>
  <c r="MKE92" i="3"/>
  <c r="MKD92" i="3"/>
  <c r="MKC92" i="3"/>
  <c r="MKB92" i="3"/>
  <c r="MKA92" i="3"/>
  <c r="MJZ92" i="3"/>
  <c r="MJY92" i="3"/>
  <c r="MJX92" i="3"/>
  <c r="MJW92" i="3"/>
  <c r="MJV92" i="3"/>
  <c r="MJU92" i="3"/>
  <c r="MJT92" i="3"/>
  <c r="MJS92" i="3"/>
  <c r="MJR92" i="3"/>
  <c r="MJQ92" i="3"/>
  <c r="MJP92" i="3"/>
  <c r="MJO92" i="3"/>
  <c r="MJN92" i="3"/>
  <c r="MJM92" i="3"/>
  <c r="MJL92" i="3"/>
  <c r="MJK92" i="3"/>
  <c r="MJJ92" i="3"/>
  <c r="MJI92" i="3"/>
  <c r="MJH92" i="3"/>
  <c r="MJG92" i="3"/>
  <c r="MJF92" i="3"/>
  <c r="MJE92" i="3"/>
  <c r="MJD92" i="3"/>
  <c r="MJC92" i="3"/>
  <c r="MJB92" i="3"/>
  <c r="MJA92" i="3"/>
  <c r="MIZ92" i="3"/>
  <c r="MIY92" i="3"/>
  <c r="MIX92" i="3"/>
  <c r="MIW92" i="3"/>
  <c r="MIV92" i="3"/>
  <c r="MIU92" i="3"/>
  <c r="MIT92" i="3"/>
  <c r="MIS92" i="3"/>
  <c r="MIR92" i="3"/>
  <c r="MIQ92" i="3"/>
  <c r="MIP92" i="3"/>
  <c r="MIO92" i="3"/>
  <c r="MIN92" i="3"/>
  <c r="MIM92" i="3"/>
  <c r="MIL92" i="3"/>
  <c r="MIK92" i="3"/>
  <c r="MIJ92" i="3"/>
  <c r="MII92" i="3"/>
  <c r="MIH92" i="3"/>
  <c r="MIG92" i="3"/>
  <c r="MIF92" i="3"/>
  <c r="MIE92" i="3"/>
  <c r="MID92" i="3"/>
  <c r="MIC92" i="3"/>
  <c r="MIB92" i="3"/>
  <c r="MIA92" i="3"/>
  <c r="MHZ92" i="3"/>
  <c r="MHY92" i="3"/>
  <c r="MHX92" i="3"/>
  <c r="MHW92" i="3"/>
  <c r="MHV92" i="3"/>
  <c r="MHU92" i="3"/>
  <c r="MHT92" i="3"/>
  <c r="MHS92" i="3"/>
  <c r="MHR92" i="3"/>
  <c r="MHQ92" i="3"/>
  <c r="MHP92" i="3"/>
  <c r="MHO92" i="3"/>
  <c r="MHN92" i="3"/>
  <c r="MHM92" i="3"/>
  <c r="MHL92" i="3"/>
  <c r="MHK92" i="3"/>
  <c r="MHJ92" i="3"/>
  <c r="MHI92" i="3"/>
  <c r="MHH92" i="3"/>
  <c r="MHG92" i="3"/>
  <c r="MHF92" i="3"/>
  <c r="MHE92" i="3"/>
  <c r="MHD92" i="3"/>
  <c r="MHC92" i="3"/>
  <c r="MHB92" i="3"/>
  <c r="MHA92" i="3"/>
  <c r="MGZ92" i="3"/>
  <c r="MGY92" i="3"/>
  <c r="MGX92" i="3"/>
  <c r="MGW92" i="3"/>
  <c r="MGV92" i="3"/>
  <c r="MGU92" i="3"/>
  <c r="MGT92" i="3"/>
  <c r="MGS92" i="3"/>
  <c r="MGR92" i="3"/>
  <c r="MGQ92" i="3"/>
  <c r="MGP92" i="3"/>
  <c r="MGO92" i="3"/>
  <c r="MGN92" i="3"/>
  <c r="MGM92" i="3"/>
  <c r="MGL92" i="3"/>
  <c r="MGK92" i="3"/>
  <c r="MGJ92" i="3"/>
  <c r="MGI92" i="3"/>
  <c r="MGH92" i="3"/>
  <c r="MGG92" i="3"/>
  <c r="MGF92" i="3"/>
  <c r="MGE92" i="3"/>
  <c r="MGD92" i="3"/>
  <c r="MGC92" i="3"/>
  <c r="MGB92" i="3"/>
  <c r="MGA92" i="3"/>
  <c r="MFZ92" i="3"/>
  <c r="MFY92" i="3"/>
  <c r="MFX92" i="3"/>
  <c r="MFW92" i="3"/>
  <c r="MFV92" i="3"/>
  <c r="MFU92" i="3"/>
  <c r="MFT92" i="3"/>
  <c r="MFS92" i="3"/>
  <c r="MFR92" i="3"/>
  <c r="MFQ92" i="3"/>
  <c r="MFP92" i="3"/>
  <c r="MFO92" i="3"/>
  <c r="MFN92" i="3"/>
  <c r="MFM92" i="3"/>
  <c r="MFL92" i="3"/>
  <c r="MFK92" i="3"/>
  <c r="MFJ92" i="3"/>
  <c r="MFI92" i="3"/>
  <c r="MFH92" i="3"/>
  <c r="MFG92" i="3"/>
  <c r="MFF92" i="3"/>
  <c r="MFE92" i="3"/>
  <c r="MFD92" i="3"/>
  <c r="MFC92" i="3"/>
  <c r="MFB92" i="3"/>
  <c r="MFA92" i="3"/>
  <c r="MEZ92" i="3"/>
  <c r="MEY92" i="3"/>
  <c r="MEX92" i="3"/>
  <c r="MEW92" i="3"/>
  <c r="MEV92" i="3"/>
  <c r="MEU92" i="3"/>
  <c r="MET92" i="3"/>
  <c r="MES92" i="3"/>
  <c r="MER92" i="3"/>
  <c r="MEQ92" i="3"/>
  <c r="MEP92" i="3"/>
  <c r="MEO92" i="3"/>
  <c r="MEN92" i="3"/>
  <c r="MEM92" i="3"/>
  <c r="MEL92" i="3"/>
  <c r="MEK92" i="3"/>
  <c r="MEJ92" i="3"/>
  <c r="MEI92" i="3"/>
  <c r="MEH92" i="3"/>
  <c r="MEG92" i="3"/>
  <c r="MEF92" i="3"/>
  <c r="MEE92" i="3"/>
  <c r="MED92" i="3"/>
  <c r="MEC92" i="3"/>
  <c r="MEB92" i="3"/>
  <c r="MEA92" i="3"/>
  <c r="MDZ92" i="3"/>
  <c r="MDY92" i="3"/>
  <c r="MDX92" i="3"/>
  <c r="MDW92" i="3"/>
  <c r="MDV92" i="3"/>
  <c r="MDU92" i="3"/>
  <c r="MDT92" i="3"/>
  <c r="MDS92" i="3"/>
  <c r="MDR92" i="3"/>
  <c r="MDQ92" i="3"/>
  <c r="MDP92" i="3"/>
  <c r="MDO92" i="3"/>
  <c r="MDN92" i="3"/>
  <c r="MDM92" i="3"/>
  <c r="MDL92" i="3"/>
  <c r="MDK92" i="3"/>
  <c r="MDJ92" i="3"/>
  <c r="MDI92" i="3"/>
  <c r="MDH92" i="3"/>
  <c r="MDG92" i="3"/>
  <c r="MDF92" i="3"/>
  <c r="MDE92" i="3"/>
  <c r="MDD92" i="3"/>
  <c r="MDC92" i="3"/>
  <c r="MDB92" i="3"/>
  <c r="MDA92" i="3"/>
  <c r="MCZ92" i="3"/>
  <c r="MCY92" i="3"/>
  <c r="MCX92" i="3"/>
  <c r="MCW92" i="3"/>
  <c r="MCV92" i="3"/>
  <c r="MCU92" i="3"/>
  <c r="MCT92" i="3"/>
  <c r="MCS92" i="3"/>
  <c r="MCR92" i="3"/>
  <c r="MCQ92" i="3"/>
  <c r="MCP92" i="3"/>
  <c r="MCO92" i="3"/>
  <c r="MCN92" i="3"/>
  <c r="MCM92" i="3"/>
  <c r="MCL92" i="3"/>
  <c r="MCK92" i="3"/>
  <c r="MCJ92" i="3"/>
  <c r="MCI92" i="3"/>
  <c r="MCH92" i="3"/>
  <c r="MCG92" i="3"/>
  <c r="MCF92" i="3"/>
  <c r="MCE92" i="3"/>
  <c r="MCD92" i="3"/>
  <c r="MCC92" i="3"/>
  <c r="MCB92" i="3"/>
  <c r="MCA92" i="3"/>
  <c r="MBZ92" i="3"/>
  <c r="MBY92" i="3"/>
  <c r="MBX92" i="3"/>
  <c r="MBW92" i="3"/>
  <c r="MBV92" i="3"/>
  <c r="MBU92" i="3"/>
  <c r="MBT92" i="3"/>
  <c r="MBS92" i="3"/>
  <c r="MBR92" i="3"/>
  <c r="MBQ92" i="3"/>
  <c r="MBP92" i="3"/>
  <c r="MBO92" i="3"/>
  <c r="MBN92" i="3"/>
  <c r="MBM92" i="3"/>
  <c r="MBL92" i="3"/>
  <c r="MBK92" i="3"/>
  <c r="MBJ92" i="3"/>
  <c r="MBI92" i="3"/>
  <c r="MBH92" i="3"/>
  <c r="MBG92" i="3"/>
  <c r="MBF92" i="3"/>
  <c r="MBE92" i="3"/>
  <c r="MBD92" i="3"/>
  <c r="MBC92" i="3"/>
  <c r="MBB92" i="3"/>
  <c r="MBA92" i="3"/>
  <c r="MAZ92" i="3"/>
  <c r="MAY92" i="3"/>
  <c r="MAX92" i="3"/>
  <c r="MAW92" i="3"/>
  <c r="MAV92" i="3"/>
  <c r="MAU92" i="3"/>
  <c r="MAT92" i="3"/>
  <c r="MAS92" i="3"/>
  <c r="MAR92" i="3"/>
  <c r="MAQ92" i="3"/>
  <c r="MAP92" i="3"/>
  <c r="MAO92" i="3"/>
  <c r="MAN92" i="3"/>
  <c r="MAM92" i="3"/>
  <c r="MAL92" i="3"/>
  <c r="MAK92" i="3"/>
  <c r="MAJ92" i="3"/>
  <c r="MAI92" i="3"/>
  <c r="MAH92" i="3"/>
  <c r="MAG92" i="3"/>
  <c r="MAF92" i="3"/>
  <c r="MAE92" i="3"/>
  <c r="MAD92" i="3"/>
  <c r="MAC92" i="3"/>
  <c r="MAB92" i="3"/>
  <c r="MAA92" i="3"/>
  <c r="LZZ92" i="3"/>
  <c r="LZY92" i="3"/>
  <c r="LZX92" i="3"/>
  <c r="LZW92" i="3"/>
  <c r="LZV92" i="3"/>
  <c r="LZU92" i="3"/>
  <c r="LZT92" i="3"/>
  <c r="LZS92" i="3"/>
  <c r="LZR92" i="3"/>
  <c r="LZQ92" i="3"/>
  <c r="LZP92" i="3"/>
  <c r="LZO92" i="3"/>
  <c r="LZN92" i="3"/>
  <c r="LZM92" i="3"/>
  <c r="LZL92" i="3"/>
  <c r="LZK92" i="3"/>
  <c r="LZJ92" i="3"/>
  <c r="LZI92" i="3"/>
  <c r="LZH92" i="3"/>
  <c r="LZG92" i="3"/>
  <c r="LZF92" i="3"/>
  <c r="LZE92" i="3"/>
  <c r="LZD92" i="3"/>
  <c r="LZC92" i="3"/>
  <c r="LZB92" i="3"/>
  <c r="LZA92" i="3"/>
  <c r="LYZ92" i="3"/>
  <c r="LYY92" i="3"/>
  <c r="LYX92" i="3"/>
  <c r="LYW92" i="3"/>
  <c r="LYV92" i="3"/>
  <c r="LYU92" i="3"/>
  <c r="LYT92" i="3"/>
  <c r="LYS92" i="3"/>
  <c r="LYR92" i="3"/>
  <c r="LYQ92" i="3"/>
  <c r="LYP92" i="3"/>
  <c r="LYO92" i="3"/>
  <c r="LYN92" i="3"/>
  <c r="LYM92" i="3"/>
  <c r="LYL92" i="3"/>
  <c r="LYK92" i="3"/>
  <c r="LYJ92" i="3"/>
  <c r="LYI92" i="3"/>
  <c r="LYH92" i="3"/>
  <c r="LYG92" i="3"/>
  <c r="LYF92" i="3"/>
  <c r="LYE92" i="3"/>
  <c r="LYD92" i="3"/>
  <c r="LYC92" i="3"/>
  <c r="LYB92" i="3"/>
  <c r="LYA92" i="3"/>
  <c r="LXZ92" i="3"/>
  <c r="LXY92" i="3"/>
  <c r="LXX92" i="3"/>
  <c r="LXW92" i="3"/>
  <c r="LXV92" i="3"/>
  <c r="LXU92" i="3"/>
  <c r="LXT92" i="3"/>
  <c r="LXS92" i="3"/>
  <c r="LXR92" i="3"/>
  <c r="LXQ92" i="3"/>
  <c r="LXP92" i="3"/>
  <c r="LXO92" i="3"/>
  <c r="LXN92" i="3"/>
  <c r="LXM92" i="3"/>
  <c r="LXL92" i="3"/>
  <c r="LXK92" i="3"/>
  <c r="LXJ92" i="3"/>
  <c r="LXI92" i="3"/>
  <c r="LXH92" i="3"/>
  <c r="LXG92" i="3"/>
  <c r="LXF92" i="3"/>
  <c r="LXE92" i="3"/>
  <c r="LXD92" i="3"/>
  <c r="LXC92" i="3"/>
  <c r="LXB92" i="3"/>
  <c r="LXA92" i="3"/>
  <c r="LWZ92" i="3"/>
  <c r="LWY92" i="3"/>
  <c r="LWX92" i="3"/>
  <c r="LWW92" i="3"/>
  <c r="LWV92" i="3"/>
  <c r="LWU92" i="3"/>
  <c r="LWT92" i="3"/>
  <c r="LWS92" i="3"/>
  <c r="LWR92" i="3"/>
  <c r="LWQ92" i="3"/>
  <c r="LWP92" i="3"/>
  <c r="LWO92" i="3"/>
  <c r="LWN92" i="3"/>
  <c r="LWM92" i="3"/>
  <c r="LWL92" i="3"/>
  <c r="LWK92" i="3"/>
  <c r="LWJ92" i="3"/>
  <c r="LWI92" i="3"/>
  <c r="LWH92" i="3"/>
  <c r="LWG92" i="3"/>
  <c r="LWF92" i="3"/>
  <c r="LWE92" i="3"/>
  <c r="LWD92" i="3"/>
  <c r="LWC92" i="3"/>
  <c r="LWB92" i="3"/>
  <c r="LWA92" i="3"/>
  <c r="LVZ92" i="3"/>
  <c r="LVY92" i="3"/>
  <c r="LVX92" i="3"/>
  <c r="LVW92" i="3"/>
  <c r="LVV92" i="3"/>
  <c r="LVU92" i="3"/>
  <c r="LVT92" i="3"/>
  <c r="LVS92" i="3"/>
  <c r="LVR92" i="3"/>
  <c r="LVQ92" i="3"/>
  <c r="LVP92" i="3"/>
  <c r="LVO92" i="3"/>
  <c r="LVN92" i="3"/>
  <c r="LVM92" i="3"/>
  <c r="LVL92" i="3"/>
  <c r="LVK92" i="3"/>
  <c r="LVJ92" i="3"/>
  <c r="LVI92" i="3"/>
  <c r="LVH92" i="3"/>
  <c r="LVG92" i="3"/>
  <c r="LVF92" i="3"/>
  <c r="LVE92" i="3"/>
  <c r="LVD92" i="3"/>
  <c r="LVC92" i="3"/>
  <c r="LVB92" i="3"/>
  <c r="LVA92" i="3"/>
  <c r="LUZ92" i="3"/>
  <c r="LUY92" i="3"/>
  <c r="LUX92" i="3"/>
  <c r="LUW92" i="3"/>
  <c r="LUV92" i="3"/>
  <c r="LUU92" i="3"/>
  <c r="LUT92" i="3"/>
  <c r="LUS92" i="3"/>
  <c r="LUR92" i="3"/>
  <c r="LUQ92" i="3"/>
  <c r="LUP92" i="3"/>
  <c r="LUO92" i="3"/>
  <c r="LUN92" i="3"/>
  <c r="LUM92" i="3"/>
  <c r="LUL92" i="3"/>
  <c r="LUK92" i="3"/>
  <c r="LUJ92" i="3"/>
  <c r="LUI92" i="3"/>
  <c r="LUH92" i="3"/>
  <c r="LUG92" i="3"/>
  <c r="LUF92" i="3"/>
  <c r="LUE92" i="3"/>
  <c r="LUD92" i="3"/>
  <c r="LUC92" i="3"/>
  <c r="LUB92" i="3"/>
  <c r="LUA92" i="3"/>
  <c r="LTZ92" i="3"/>
  <c r="LTY92" i="3"/>
  <c r="LTX92" i="3"/>
  <c r="LTW92" i="3"/>
  <c r="LTV92" i="3"/>
  <c r="LTU92" i="3"/>
  <c r="LTT92" i="3"/>
  <c r="LTS92" i="3"/>
  <c r="LTR92" i="3"/>
  <c r="LTQ92" i="3"/>
  <c r="LTP92" i="3"/>
  <c r="LTO92" i="3"/>
  <c r="LTN92" i="3"/>
  <c r="LTM92" i="3"/>
  <c r="LTL92" i="3"/>
  <c r="LTK92" i="3"/>
  <c r="LTJ92" i="3"/>
  <c r="LTI92" i="3"/>
  <c r="LTH92" i="3"/>
  <c r="LTG92" i="3"/>
  <c r="LTF92" i="3"/>
  <c r="LTE92" i="3"/>
  <c r="LTD92" i="3"/>
  <c r="LTC92" i="3"/>
  <c r="LTB92" i="3"/>
  <c r="LTA92" i="3"/>
  <c r="LSZ92" i="3"/>
  <c r="LSY92" i="3"/>
  <c r="LSX92" i="3"/>
  <c r="LSW92" i="3"/>
  <c r="LSV92" i="3"/>
  <c r="LSU92" i="3"/>
  <c r="LST92" i="3"/>
  <c r="LSS92" i="3"/>
  <c r="LSR92" i="3"/>
  <c r="LSQ92" i="3"/>
  <c r="LSP92" i="3"/>
  <c r="LSO92" i="3"/>
  <c r="LSN92" i="3"/>
  <c r="LSM92" i="3"/>
  <c r="LSL92" i="3"/>
  <c r="LSK92" i="3"/>
  <c r="LSJ92" i="3"/>
  <c r="LSI92" i="3"/>
  <c r="LSH92" i="3"/>
  <c r="LSG92" i="3"/>
  <c r="LSF92" i="3"/>
  <c r="LSE92" i="3"/>
  <c r="LSD92" i="3"/>
  <c r="LSC92" i="3"/>
  <c r="LSB92" i="3"/>
  <c r="LSA92" i="3"/>
  <c r="LRZ92" i="3"/>
  <c r="LRY92" i="3"/>
  <c r="LRX92" i="3"/>
  <c r="LRW92" i="3"/>
  <c r="LRV92" i="3"/>
  <c r="LRU92" i="3"/>
  <c r="LRT92" i="3"/>
  <c r="LRS92" i="3"/>
  <c r="LRR92" i="3"/>
  <c r="LRQ92" i="3"/>
  <c r="LRP92" i="3"/>
  <c r="LRO92" i="3"/>
  <c r="LRN92" i="3"/>
  <c r="LRM92" i="3"/>
  <c r="LRL92" i="3"/>
  <c r="LRK92" i="3"/>
  <c r="LRJ92" i="3"/>
  <c r="LRI92" i="3"/>
  <c r="LRH92" i="3"/>
  <c r="LRG92" i="3"/>
  <c r="LRF92" i="3"/>
  <c r="LRE92" i="3"/>
  <c r="LRD92" i="3"/>
  <c r="LRC92" i="3"/>
  <c r="LRB92" i="3"/>
  <c r="LRA92" i="3"/>
  <c r="LQZ92" i="3"/>
  <c r="LQY92" i="3"/>
  <c r="LQX92" i="3"/>
  <c r="LQW92" i="3"/>
  <c r="LQV92" i="3"/>
  <c r="LQU92" i="3"/>
  <c r="LQT92" i="3"/>
  <c r="LQS92" i="3"/>
  <c r="LQR92" i="3"/>
  <c r="LQQ92" i="3"/>
  <c r="LQP92" i="3"/>
  <c r="LQO92" i="3"/>
  <c r="LQN92" i="3"/>
  <c r="LQM92" i="3"/>
  <c r="LQL92" i="3"/>
  <c r="LQK92" i="3"/>
  <c r="LQJ92" i="3"/>
  <c r="LQI92" i="3"/>
  <c r="LQH92" i="3"/>
  <c r="LQG92" i="3"/>
  <c r="LQF92" i="3"/>
  <c r="LQE92" i="3"/>
  <c r="LQD92" i="3"/>
  <c r="LQC92" i="3"/>
  <c r="LQB92" i="3"/>
  <c r="LQA92" i="3"/>
  <c r="LPZ92" i="3"/>
  <c r="LPY92" i="3"/>
  <c r="LPX92" i="3"/>
  <c r="LPW92" i="3"/>
  <c r="LPV92" i="3"/>
  <c r="LPU92" i="3"/>
  <c r="LPT92" i="3"/>
  <c r="LPS92" i="3"/>
  <c r="LPR92" i="3"/>
  <c r="LPQ92" i="3"/>
  <c r="LPP92" i="3"/>
  <c r="LPO92" i="3"/>
  <c r="LPN92" i="3"/>
  <c r="LPM92" i="3"/>
  <c r="LPL92" i="3"/>
  <c r="LPK92" i="3"/>
  <c r="LPJ92" i="3"/>
  <c r="LPI92" i="3"/>
  <c r="LPH92" i="3"/>
  <c r="LPG92" i="3"/>
  <c r="LPF92" i="3"/>
  <c r="LPE92" i="3"/>
  <c r="LPD92" i="3"/>
  <c r="LPC92" i="3"/>
  <c r="LPB92" i="3"/>
  <c r="LPA92" i="3"/>
  <c r="LOZ92" i="3"/>
  <c r="LOY92" i="3"/>
  <c r="LOX92" i="3"/>
  <c r="LOW92" i="3"/>
  <c r="LOV92" i="3"/>
  <c r="LOU92" i="3"/>
  <c r="LOT92" i="3"/>
  <c r="LOS92" i="3"/>
  <c r="LOR92" i="3"/>
  <c r="LOQ92" i="3"/>
  <c r="LOP92" i="3"/>
  <c r="LOO92" i="3"/>
  <c r="LON92" i="3"/>
  <c r="LOM92" i="3"/>
  <c r="LOL92" i="3"/>
  <c r="LOK92" i="3"/>
  <c r="LOJ92" i="3"/>
  <c r="LOI92" i="3"/>
  <c r="LOH92" i="3"/>
  <c r="LOG92" i="3"/>
  <c r="LOF92" i="3"/>
  <c r="LOE92" i="3"/>
  <c r="LOD92" i="3"/>
  <c r="LOC92" i="3"/>
  <c r="LOB92" i="3"/>
  <c r="LOA92" i="3"/>
  <c r="LNZ92" i="3"/>
  <c r="LNY92" i="3"/>
  <c r="LNX92" i="3"/>
  <c r="LNW92" i="3"/>
  <c r="LNV92" i="3"/>
  <c r="LNU92" i="3"/>
  <c r="LNT92" i="3"/>
  <c r="LNS92" i="3"/>
  <c r="LNR92" i="3"/>
  <c r="LNQ92" i="3"/>
  <c r="LNP92" i="3"/>
  <c r="LNO92" i="3"/>
  <c r="LNN92" i="3"/>
  <c r="LNM92" i="3"/>
  <c r="LNL92" i="3"/>
  <c r="LNK92" i="3"/>
  <c r="LNJ92" i="3"/>
  <c r="LNI92" i="3"/>
  <c r="LNH92" i="3"/>
  <c r="LNG92" i="3"/>
  <c r="LNF92" i="3"/>
  <c r="LNE92" i="3"/>
  <c r="LND92" i="3"/>
  <c r="LNC92" i="3"/>
  <c r="LNB92" i="3"/>
  <c r="LNA92" i="3"/>
  <c r="LMZ92" i="3"/>
  <c r="LMY92" i="3"/>
  <c r="LMX92" i="3"/>
  <c r="LMW92" i="3"/>
  <c r="LMV92" i="3"/>
  <c r="LMU92" i="3"/>
  <c r="LMT92" i="3"/>
  <c r="LMS92" i="3"/>
  <c r="LMR92" i="3"/>
  <c r="LMQ92" i="3"/>
  <c r="LMP92" i="3"/>
  <c r="LMO92" i="3"/>
  <c r="LMN92" i="3"/>
  <c r="LMM92" i="3"/>
  <c r="LML92" i="3"/>
  <c r="LMK92" i="3"/>
  <c r="LMJ92" i="3"/>
  <c r="LMI92" i="3"/>
  <c r="LMH92" i="3"/>
  <c r="LMG92" i="3"/>
  <c r="LMF92" i="3"/>
  <c r="LME92" i="3"/>
  <c r="LMD92" i="3"/>
  <c r="LMC92" i="3"/>
  <c r="LMB92" i="3"/>
  <c r="LMA92" i="3"/>
  <c r="LLZ92" i="3"/>
  <c r="LLY92" i="3"/>
  <c r="LLX92" i="3"/>
  <c r="LLW92" i="3"/>
  <c r="LLV92" i="3"/>
  <c r="LLU92" i="3"/>
  <c r="LLT92" i="3"/>
  <c r="LLS92" i="3"/>
  <c r="LLR92" i="3"/>
  <c r="LLQ92" i="3"/>
  <c r="LLP92" i="3"/>
  <c r="LLO92" i="3"/>
  <c r="LLN92" i="3"/>
  <c r="LLM92" i="3"/>
  <c r="LLL92" i="3"/>
  <c r="LLK92" i="3"/>
  <c r="LLJ92" i="3"/>
  <c r="LLI92" i="3"/>
  <c r="LLH92" i="3"/>
  <c r="LLG92" i="3"/>
  <c r="LLF92" i="3"/>
  <c r="LLE92" i="3"/>
  <c r="LLD92" i="3"/>
  <c r="LLC92" i="3"/>
  <c r="LLB92" i="3"/>
  <c r="LLA92" i="3"/>
  <c r="LKZ92" i="3"/>
  <c r="LKY92" i="3"/>
  <c r="LKX92" i="3"/>
  <c r="LKW92" i="3"/>
  <c r="LKV92" i="3"/>
  <c r="LKU92" i="3"/>
  <c r="LKT92" i="3"/>
  <c r="LKS92" i="3"/>
  <c r="LKR92" i="3"/>
  <c r="LKQ92" i="3"/>
  <c r="LKP92" i="3"/>
  <c r="LKO92" i="3"/>
  <c r="LKN92" i="3"/>
  <c r="LKM92" i="3"/>
  <c r="LKL92" i="3"/>
  <c r="LKK92" i="3"/>
  <c r="LKJ92" i="3"/>
  <c r="LKI92" i="3"/>
  <c r="LKH92" i="3"/>
  <c r="LKG92" i="3"/>
  <c r="LKF92" i="3"/>
  <c r="LKE92" i="3"/>
  <c r="LKD92" i="3"/>
  <c r="LKC92" i="3"/>
  <c r="LKB92" i="3"/>
  <c r="LKA92" i="3"/>
  <c r="LJZ92" i="3"/>
  <c r="LJY92" i="3"/>
  <c r="LJX92" i="3"/>
  <c r="LJW92" i="3"/>
  <c r="LJV92" i="3"/>
  <c r="LJU92" i="3"/>
  <c r="LJT92" i="3"/>
  <c r="LJS92" i="3"/>
  <c r="LJR92" i="3"/>
  <c r="LJQ92" i="3"/>
  <c r="LJP92" i="3"/>
  <c r="LJO92" i="3"/>
  <c r="LJN92" i="3"/>
  <c r="LJM92" i="3"/>
  <c r="LJL92" i="3"/>
  <c r="LJK92" i="3"/>
  <c r="LJJ92" i="3"/>
  <c r="LJI92" i="3"/>
  <c r="LJH92" i="3"/>
  <c r="LJG92" i="3"/>
  <c r="LJF92" i="3"/>
  <c r="LJE92" i="3"/>
  <c r="LJD92" i="3"/>
  <c r="LJC92" i="3"/>
  <c r="LJB92" i="3"/>
  <c r="LJA92" i="3"/>
  <c r="LIZ92" i="3"/>
  <c r="LIY92" i="3"/>
  <c r="LIX92" i="3"/>
  <c r="LIW92" i="3"/>
  <c r="LIV92" i="3"/>
  <c r="LIU92" i="3"/>
  <c r="LIT92" i="3"/>
  <c r="LIS92" i="3"/>
  <c r="LIR92" i="3"/>
  <c r="LIQ92" i="3"/>
  <c r="LIP92" i="3"/>
  <c r="LIO92" i="3"/>
  <c r="LIN92" i="3"/>
  <c r="LIM92" i="3"/>
  <c r="LIL92" i="3"/>
  <c r="LIK92" i="3"/>
  <c r="LIJ92" i="3"/>
  <c r="LII92" i="3"/>
  <c r="LIH92" i="3"/>
  <c r="LIG92" i="3"/>
  <c r="LIF92" i="3"/>
  <c r="LIE92" i="3"/>
  <c r="LID92" i="3"/>
  <c r="LIC92" i="3"/>
  <c r="LIB92" i="3"/>
  <c r="LIA92" i="3"/>
  <c r="LHZ92" i="3"/>
  <c r="LHY92" i="3"/>
  <c r="LHX92" i="3"/>
  <c r="LHW92" i="3"/>
  <c r="LHV92" i="3"/>
  <c r="LHU92" i="3"/>
  <c r="LHT92" i="3"/>
  <c r="LHS92" i="3"/>
  <c r="LHR92" i="3"/>
  <c r="LHQ92" i="3"/>
  <c r="LHP92" i="3"/>
  <c r="LHO92" i="3"/>
  <c r="LHN92" i="3"/>
  <c r="LHM92" i="3"/>
  <c r="LHL92" i="3"/>
  <c r="LHK92" i="3"/>
  <c r="LHJ92" i="3"/>
  <c r="LHI92" i="3"/>
  <c r="LHH92" i="3"/>
  <c r="LHG92" i="3"/>
  <c r="LHF92" i="3"/>
  <c r="LHE92" i="3"/>
  <c r="LHD92" i="3"/>
  <c r="LHC92" i="3"/>
  <c r="LHB92" i="3"/>
  <c r="LHA92" i="3"/>
  <c r="LGZ92" i="3"/>
  <c r="LGY92" i="3"/>
  <c r="LGX92" i="3"/>
  <c r="LGW92" i="3"/>
  <c r="LGV92" i="3"/>
  <c r="LGU92" i="3"/>
  <c r="LGT92" i="3"/>
  <c r="LGS92" i="3"/>
  <c r="LGR92" i="3"/>
  <c r="LGQ92" i="3"/>
  <c r="LGP92" i="3"/>
  <c r="LGO92" i="3"/>
  <c r="LGN92" i="3"/>
  <c r="LGM92" i="3"/>
  <c r="LGL92" i="3"/>
  <c r="LGK92" i="3"/>
  <c r="LGJ92" i="3"/>
  <c r="LGI92" i="3"/>
  <c r="LGH92" i="3"/>
  <c r="LGG92" i="3"/>
  <c r="LGF92" i="3"/>
  <c r="LGE92" i="3"/>
  <c r="LGD92" i="3"/>
  <c r="LGC92" i="3"/>
  <c r="LGB92" i="3"/>
  <c r="LGA92" i="3"/>
  <c r="LFZ92" i="3"/>
  <c r="LFY92" i="3"/>
  <c r="LFX92" i="3"/>
  <c r="LFW92" i="3"/>
  <c r="LFV92" i="3"/>
  <c r="LFU92" i="3"/>
  <c r="LFT92" i="3"/>
  <c r="LFS92" i="3"/>
  <c r="LFR92" i="3"/>
  <c r="LFQ92" i="3"/>
  <c r="LFP92" i="3"/>
  <c r="LFO92" i="3"/>
  <c r="LFN92" i="3"/>
  <c r="LFM92" i="3"/>
  <c r="LFL92" i="3"/>
  <c r="LFK92" i="3"/>
  <c r="LFJ92" i="3"/>
  <c r="LFI92" i="3"/>
  <c r="LFH92" i="3"/>
  <c r="LFG92" i="3"/>
  <c r="LFF92" i="3"/>
  <c r="LFE92" i="3"/>
  <c r="LFD92" i="3"/>
  <c r="LFC92" i="3"/>
  <c r="LFB92" i="3"/>
  <c r="LFA92" i="3"/>
  <c r="LEZ92" i="3"/>
  <c r="LEY92" i="3"/>
  <c r="LEX92" i="3"/>
  <c r="LEW92" i="3"/>
  <c r="LEV92" i="3"/>
  <c r="LEU92" i="3"/>
  <c r="LET92" i="3"/>
  <c r="LES92" i="3"/>
  <c r="LER92" i="3"/>
  <c r="LEQ92" i="3"/>
  <c r="LEP92" i="3"/>
  <c r="LEO92" i="3"/>
  <c r="LEN92" i="3"/>
  <c r="LEM92" i="3"/>
  <c r="LEL92" i="3"/>
  <c r="LEK92" i="3"/>
  <c r="LEJ92" i="3"/>
  <c r="LEI92" i="3"/>
  <c r="LEH92" i="3"/>
  <c r="LEG92" i="3"/>
  <c r="LEF92" i="3"/>
  <c r="LEE92" i="3"/>
  <c r="LED92" i="3"/>
  <c r="LEC92" i="3"/>
  <c r="LEB92" i="3"/>
  <c r="LEA92" i="3"/>
  <c r="LDZ92" i="3"/>
  <c r="LDY92" i="3"/>
  <c r="LDX92" i="3"/>
  <c r="LDW92" i="3"/>
  <c r="LDV92" i="3"/>
  <c r="LDU92" i="3"/>
  <c r="LDT92" i="3"/>
  <c r="LDS92" i="3"/>
  <c r="LDR92" i="3"/>
  <c r="LDQ92" i="3"/>
  <c r="LDP92" i="3"/>
  <c r="LDO92" i="3"/>
  <c r="LDN92" i="3"/>
  <c r="LDM92" i="3"/>
  <c r="LDL92" i="3"/>
  <c r="LDK92" i="3"/>
  <c r="LDJ92" i="3"/>
  <c r="LDI92" i="3"/>
  <c r="LDH92" i="3"/>
  <c r="LDG92" i="3"/>
  <c r="LDF92" i="3"/>
  <c r="LDE92" i="3"/>
  <c r="LDD92" i="3"/>
  <c r="LDC92" i="3"/>
  <c r="LDB92" i="3"/>
  <c r="LDA92" i="3"/>
  <c r="LCZ92" i="3"/>
  <c r="LCY92" i="3"/>
  <c r="LCX92" i="3"/>
  <c r="LCW92" i="3"/>
  <c r="LCV92" i="3"/>
  <c r="LCU92" i="3"/>
  <c r="LCT92" i="3"/>
  <c r="LCS92" i="3"/>
  <c r="LCR92" i="3"/>
  <c r="LCQ92" i="3"/>
  <c r="LCP92" i="3"/>
  <c r="LCO92" i="3"/>
  <c r="LCN92" i="3"/>
  <c r="LCM92" i="3"/>
  <c r="LCL92" i="3"/>
  <c r="LCK92" i="3"/>
  <c r="LCJ92" i="3"/>
  <c r="LCI92" i="3"/>
  <c r="LCH92" i="3"/>
  <c r="LCG92" i="3"/>
  <c r="LCF92" i="3"/>
  <c r="LCE92" i="3"/>
  <c r="LCD92" i="3"/>
  <c r="LCC92" i="3"/>
  <c r="LCB92" i="3"/>
  <c r="LCA92" i="3"/>
  <c r="LBZ92" i="3"/>
  <c r="LBY92" i="3"/>
  <c r="LBX92" i="3"/>
  <c r="LBW92" i="3"/>
  <c r="LBV92" i="3"/>
  <c r="LBU92" i="3"/>
  <c r="LBT92" i="3"/>
  <c r="LBS92" i="3"/>
  <c r="LBR92" i="3"/>
  <c r="LBQ92" i="3"/>
  <c r="LBP92" i="3"/>
  <c r="LBO92" i="3"/>
  <c r="LBN92" i="3"/>
  <c r="LBM92" i="3"/>
  <c r="LBL92" i="3"/>
  <c r="LBK92" i="3"/>
  <c r="LBJ92" i="3"/>
  <c r="LBI92" i="3"/>
  <c r="LBH92" i="3"/>
  <c r="LBG92" i="3"/>
  <c r="LBF92" i="3"/>
  <c r="LBE92" i="3"/>
  <c r="LBD92" i="3"/>
  <c r="LBC92" i="3"/>
  <c r="LBB92" i="3"/>
  <c r="LBA92" i="3"/>
  <c r="LAZ92" i="3"/>
  <c r="LAY92" i="3"/>
  <c r="LAX92" i="3"/>
  <c r="LAW92" i="3"/>
  <c r="LAV92" i="3"/>
  <c r="LAU92" i="3"/>
  <c r="LAT92" i="3"/>
  <c r="LAS92" i="3"/>
  <c r="LAR92" i="3"/>
  <c r="LAQ92" i="3"/>
  <c r="LAP92" i="3"/>
  <c r="LAO92" i="3"/>
  <c r="LAN92" i="3"/>
  <c r="LAM92" i="3"/>
  <c r="LAL92" i="3"/>
  <c r="LAK92" i="3"/>
  <c r="LAJ92" i="3"/>
  <c r="LAI92" i="3"/>
  <c r="LAH92" i="3"/>
  <c r="LAG92" i="3"/>
  <c r="LAF92" i="3"/>
  <c r="LAE92" i="3"/>
  <c r="LAD92" i="3"/>
  <c r="LAC92" i="3"/>
  <c r="LAB92" i="3"/>
  <c r="LAA92" i="3"/>
  <c r="KZZ92" i="3"/>
  <c r="KZY92" i="3"/>
  <c r="KZX92" i="3"/>
  <c r="KZW92" i="3"/>
  <c r="KZV92" i="3"/>
  <c r="KZU92" i="3"/>
  <c r="KZT92" i="3"/>
  <c r="KZS92" i="3"/>
  <c r="KZR92" i="3"/>
  <c r="KZQ92" i="3"/>
  <c r="KZP92" i="3"/>
  <c r="KZO92" i="3"/>
  <c r="KZN92" i="3"/>
  <c r="KZM92" i="3"/>
  <c r="KZL92" i="3"/>
  <c r="KZK92" i="3"/>
  <c r="KZJ92" i="3"/>
  <c r="KZI92" i="3"/>
  <c r="KZH92" i="3"/>
  <c r="KZG92" i="3"/>
  <c r="KZF92" i="3"/>
  <c r="KZE92" i="3"/>
  <c r="KZD92" i="3"/>
  <c r="KZC92" i="3"/>
  <c r="KZB92" i="3"/>
  <c r="KZA92" i="3"/>
  <c r="KYZ92" i="3"/>
  <c r="KYY92" i="3"/>
  <c r="KYX92" i="3"/>
  <c r="KYW92" i="3"/>
  <c r="KYV92" i="3"/>
  <c r="KYU92" i="3"/>
  <c r="KYT92" i="3"/>
  <c r="KYS92" i="3"/>
  <c r="KYR92" i="3"/>
  <c r="KYQ92" i="3"/>
  <c r="KYP92" i="3"/>
  <c r="KYO92" i="3"/>
  <c r="KYN92" i="3"/>
  <c r="KYM92" i="3"/>
  <c r="KYL92" i="3"/>
  <c r="KYK92" i="3"/>
  <c r="KYJ92" i="3"/>
  <c r="KYI92" i="3"/>
  <c r="KYH92" i="3"/>
  <c r="KYG92" i="3"/>
  <c r="KYF92" i="3"/>
  <c r="KYE92" i="3"/>
  <c r="KYD92" i="3"/>
  <c r="KYC92" i="3"/>
  <c r="KYB92" i="3"/>
  <c r="KYA92" i="3"/>
  <c r="KXZ92" i="3"/>
  <c r="KXY92" i="3"/>
  <c r="KXX92" i="3"/>
  <c r="KXW92" i="3"/>
  <c r="KXV92" i="3"/>
  <c r="KXU92" i="3"/>
  <c r="KXT92" i="3"/>
  <c r="KXS92" i="3"/>
  <c r="KXR92" i="3"/>
  <c r="KXQ92" i="3"/>
  <c r="KXP92" i="3"/>
  <c r="KXO92" i="3"/>
  <c r="KXN92" i="3"/>
  <c r="KXM92" i="3"/>
  <c r="KXL92" i="3"/>
  <c r="KXK92" i="3"/>
  <c r="KXJ92" i="3"/>
  <c r="KXI92" i="3"/>
  <c r="KXH92" i="3"/>
  <c r="KXG92" i="3"/>
  <c r="KXF92" i="3"/>
  <c r="KXE92" i="3"/>
  <c r="KXD92" i="3"/>
  <c r="KXC92" i="3"/>
  <c r="KXB92" i="3"/>
  <c r="KXA92" i="3"/>
  <c r="KWZ92" i="3"/>
  <c r="KWY92" i="3"/>
  <c r="KWX92" i="3"/>
  <c r="KWW92" i="3"/>
  <c r="KWV92" i="3"/>
  <c r="KWU92" i="3"/>
  <c r="KWT92" i="3"/>
  <c r="KWS92" i="3"/>
  <c r="KWR92" i="3"/>
  <c r="KWQ92" i="3"/>
  <c r="KWP92" i="3"/>
  <c r="KWO92" i="3"/>
  <c r="KWN92" i="3"/>
  <c r="KWM92" i="3"/>
  <c r="KWL92" i="3"/>
  <c r="KWK92" i="3"/>
  <c r="KWJ92" i="3"/>
  <c r="KWI92" i="3"/>
  <c r="KWH92" i="3"/>
  <c r="KWG92" i="3"/>
  <c r="KWF92" i="3"/>
  <c r="KWE92" i="3"/>
  <c r="KWD92" i="3"/>
  <c r="KWC92" i="3"/>
  <c r="KWB92" i="3"/>
  <c r="KWA92" i="3"/>
  <c r="KVZ92" i="3"/>
  <c r="KVY92" i="3"/>
  <c r="KVX92" i="3"/>
  <c r="KVW92" i="3"/>
  <c r="KVV92" i="3"/>
  <c r="KVU92" i="3"/>
  <c r="KVT92" i="3"/>
  <c r="KVS92" i="3"/>
  <c r="KVR92" i="3"/>
  <c r="KVQ92" i="3"/>
  <c r="KVP92" i="3"/>
  <c r="KVO92" i="3"/>
  <c r="KVN92" i="3"/>
  <c r="KVM92" i="3"/>
  <c r="KVL92" i="3"/>
  <c r="KVK92" i="3"/>
  <c r="KVJ92" i="3"/>
  <c r="KVI92" i="3"/>
  <c r="KVH92" i="3"/>
  <c r="KVG92" i="3"/>
  <c r="KVF92" i="3"/>
  <c r="KVE92" i="3"/>
  <c r="KVD92" i="3"/>
  <c r="KVC92" i="3"/>
  <c r="KVB92" i="3"/>
  <c r="KVA92" i="3"/>
  <c r="KUZ92" i="3"/>
  <c r="KUY92" i="3"/>
  <c r="KUX92" i="3"/>
  <c r="KUW92" i="3"/>
  <c r="KUV92" i="3"/>
  <c r="KUU92" i="3"/>
  <c r="KUT92" i="3"/>
  <c r="KUS92" i="3"/>
  <c r="KUR92" i="3"/>
  <c r="KUQ92" i="3"/>
  <c r="KUP92" i="3"/>
  <c r="KUO92" i="3"/>
  <c r="KUN92" i="3"/>
  <c r="KUM92" i="3"/>
  <c r="KUL92" i="3"/>
  <c r="KUK92" i="3"/>
  <c r="KUJ92" i="3"/>
  <c r="KUI92" i="3"/>
  <c r="KUH92" i="3"/>
  <c r="KUG92" i="3"/>
  <c r="KUF92" i="3"/>
  <c r="KUE92" i="3"/>
  <c r="KUD92" i="3"/>
  <c r="KUC92" i="3"/>
  <c r="KUB92" i="3"/>
  <c r="KUA92" i="3"/>
  <c r="KTZ92" i="3"/>
  <c r="KTY92" i="3"/>
  <c r="KTX92" i="3"/>
  <c r="KTW92" i="3"/>
  <c r="KTV92" i="3"/>
  <c r="KTU92" i="3"/>
  <c r="KTT92" i="3"/>
  <c r="KTS92" i="3"/>
  <c r="KTR92" i="3"/>
  <c r="KTQ92" i="3"/>
  <c r="KTP92" i="3"/>
  <c r="KTO92" i="3"/>
  <c r="KTN92" i="3"/>
  <c r="KTM92" i="3"/>
  <c r="KTL92" i="3"/>
  <c r="KTK92" i="3"/>
  <c r="KTJ92" i="3"/>
  <c r="KTI92" i="3"/>
  <c r="KTH92" i="3"/>
  <c r="KTG92" i="3"/>
  <c r="KTF92" i="3"/>
  <c r="KTE92" i="3"/>
  <c r="KTD92" i="3"/>
  <c r="KTC92" i="3"/>
  <c r="KTB92" i="3"/>
  <c r="KTA92" i="3"/>
  <c r="KSZ92" i="3"/>
  <c r="KSY92" i="3"/>
  <c r="KSX92" i="3"/>
  <c r="KSW92" i="3"/>
  <c r="KSV92" i="3"/>
  <c r="KSU92" i="3"/>
  <c r="KST92" i="3"/>
  <c r="KSS92" i="3"/>
  <c r="KSR92" i="3"/>
  <c r="KSQ92" i="3"/>
  <c r="KSP92" i="3"/>
  <c r="KSO92" i="3"/>
  <c r="KSN92" i="3"/>
  <c r="KSM92" i="3"/>
  <c r="KSL92" i="3"/>
  <c r="KSK92" i="3"/>
  <c r="KSJ92" i="3"/>
  <c r="KSI92" i="3"/>
  <c r="KSH92" i="3"/>
  <c r="KSG92" i="3"/>
  <c r="KSF92" i="3"/>
  <c r="KSE92" i="3"/>
  <c r="KSD92" i="3"/>
  <c r="KSC92" i="3"/>
  <c r="KSB92" i="3"/>
  <c r="KSA92" i="3"/>
  <c r="KRZ92" i="3"/>
  <c r="KRY92" i="3"/>
  <c r="KRX92" i="3"/>
  <c r="KRW92" i="3"/>
  <c r="KRV92" i="3"/>
  <c r="KRU92" i="3"/>
  <c r="KRT92" i="3"/>
  <c r="KRS92" i="3"/>
  <c r="KRR92" i="3"/>
  <c r="KRQ92" i="3"/>
  <c r="KRP92" i="3"/>
  <c r="KRO92" i="3"/>
  <c r="KRN92" i="3"/>
  <c r="KRM92" i="3"/>
  <c r="KRL92" i="3"/>
  <c r="KRK92" i="3"/>
  <c r="KRJ92" i="3"/>
  <c r="KRI92" i="3"/>
  <c r="KRH92" i="3"/>
  <c r="KRG92" i="3"/>
  <c r="KRF92" i="3"/>
  <c r="KRE92" i="3"/>
  <c r="KRD92" i="3"/>
  <c r="KRC92" i="3"/>
  <c r="KRB92" i="3"/>
  <c r="KRA92" i="3"/>
  <c r="KQZ92" i="3"/>
  <c r="KQY92" i="3"/>
  <c r="KQX92" i="3"/>
  <c r="KQW92" i="3"/>
  <c r="KQV92" i="3"/>
  <c r="KQU92" i="3"/>
  <c r="KQT92" i="3"/>
  <c r="KQS92" i="3"/>
  <c r="KQR92" i="3"/>
  <c r="KQQ92" i="3"/>
  <c r="KQP92" i="3"/>
  <c r="KQO92" i="3"/>
  <c r="KQN92" i="3"/>
  <c r="KQM92" i="3"/>
  <c r="KQL92" i="3"/>
  <c r="KQK92" i="3"/>
  <c r="KQJ92" i="3"/>
  <c r="KQI92" i="3"/>
  <c r="KQH92" i="3"/>
  <c r="KQG92" i="3"/>
  <c r="KQF92" i="3"/>
  <c r="KQE92" i="3"/>
  <c r="KQD92" i="3"/>
  <c r="KQC92" i="3"/>
  <c r="KQB92" i="3"/>
  <c r="KQA92" i="3"/>
  <c r="KPZ92" i="3"/>
  <c r="KPY92" i="3"/>
  <c r="KPX92" i="3"/>
  <c r="KPW92" i="3"/>
  <c r="KPV92" i="3"/>
  <c r="KPU92" i="3"/>
  <c r="KPT92" i="3"/>
  <c r="KPS92" i="3"/>
  <c r="KPR92" i="3"/>
  <c r="KPQ92" i="3"/>
  <c r="KPP92" i="3"/>
  <c r="KPO92" i="3"/>
  <c r="KPN92" i="3"/>
  <c r="KPM92" i="3"/>
  <c r="KPL92" i="3"/>
  <c r="KPK92" i="3"/>
  <c r="KPJ92" i="3"/>
  <c r="KPI92" i="3"/>
  <c r="KPH92" i="3"/>
  <c r="KPG92" i="3"/>
  <c r="KPF92" i="3"/>
  <c r="KPE92" i="3"/>
  <c r="KPD92" i="3"/>
  <c r="KPC92" i="3"/>
  <c r="KPB92" i="3"/>
  <c r="KPA92" i="3"/>
  <c r="KOZ92" i="3"/>
  <c r="KOY92" i="3"/>
  <c r="KOX92" i="3"/>
  <c r="KOW92" i="3"/>
  <c r="KOV92" i="3"/>
  <c r="KOU92" i="3"/>
  <c r="KOT92" i="3"/>
  <c r="KOS92" i="3"/>
  <c r="KOR92" i="3"/>
  <c r="KOQ92" i="3"/>
  <c r="KOP92" i="3"/>
  <c r="KOO92" i="3"/>
  <c r="KON92" i="3"/>
  <c r="KOM92" i="3"/>
  <c r="KOL92" i="3"/>
  <c r="KOK92" i="3"/>
  <c r="KOJ92" i="3"/>
  <c r="KOI92" i="3"/>
  <c r="KOH92" i="3"/>
  <c r="KOG92" i="3"/>
  <c r="KOF92" i="3"/>
  <c r="KOE92" i="3"/>
  <c r="KOD92" i="3"/>
  <c r="KOC92" i="3"/>
  <c r="KOB92" i="3"/>
  <c r="KOA92" i="3"/>
  <c r="KNZ92" i="3"/>
  <c r="KNY92" i="3"/>
  <c r="KNX92" i="3"/>
  <c r="KNW92" i="3"/>
  <c r="KNV92" i="3"/>
  <c r="KNU92" i="3"/>
  <c r="KNT92" i="3"/>
  <c r="KNS92" i="3"/>
  <c r="KNR92" i="3"/>
  <c r="KNQ92" i="3"/>
  <c r="KNP92" i="3"/>
  <c r="KNO92" i="3"/>
  <c r="KNN92" i="3"/>
  <c r="KNM92" i="3"/>
  <c r="KNL92" i="3"/>
  <c r="KNK92" i="3"/>
  <c r="KNJ92" i="3"/>
  <c r="KNI92" i="3"/>
  <c r="KNH92" i="3"/>
  <c r="KNG92" i="3"/>
  <c r="KNF92" i="3"/>
  <c r="KNE92" i="3"/>
  <c r="KND92" i="3"/>
  <c r="KNC92" i="3"/>
  <c r="KNB92" i="3"/>
  <c r="KNA92" i="3"/>
  <c r="KMZ92" i="3"/>
  <c r="KMY92" i="3"/>
  <c r="KMX92" i="3"/>
  <c r="KMW92" i="3"/>
  <c r="KMV92" i="3"/>
  <c r="KMU92" i="3"/>
  <c r="KMT92" i="3"/>
  <c r="KMS92" i="3"/>
  <c r="KMR92" i="3"/>
  <c r="KMQ92" i="3"/>
  <c r="KMP92" i="3"/>
  <c r="KMO92" i="3"/>
  <c r="KMN92" i="3"/>
  <c r="KMM92" i="3"/>
  <c r="KML92" i="3"/>
  <c r="KMK92" i="3"/>
  <c r="KMJ92" i="3"/>
  <c r="KMI92" i="3"/>
  <c r="KMH92" i="3"/>
  <c r="KMG92" i="3"/>
  <c r="KMF92" i="3"/>
  <c r="KME92" i="3"/>
  <c r="KMD92" i="3"/>
  <c r="KMC92" i="3"/>
  <c r="KMB92" i="3"/>
  <c r="KMA92" i="3"/>
  <c r="KLZ92" i="3"/>
  <c r="KLY92" i="3"/>
  <c r="KLX92" i="3"/>
  <c r="KLW92" i="3"/>
  <c r="KLV92" i="3"/>
  <c r="KLU92" i="3"/>
  <c r="KLT92" i="3"/>
  <c r="KLS92" i="3"/>
  <c r="KLR92" i="3"/>
  <c r="KLQ92" i="3"/>
  <c r="KLP92" i="3"/>
  <c r="KLO92" i="3"/>
  <c r="KLN92" i="3"/>
  <c r="KLM92" i="3"/>
  <c r="KLL92" i="3"/>
  <c r="KLK92" i="3"/>
  <c r="KLJ92" i="3"/>
  <c r="KLI92" i="3"/>
  <c r="KLH92" i="3"/>
  <c r="KLG92" i="3"/>
  <c r="KLF92" i="3"/>
  <c r="KLE92" i="3"/>
  <c r="KLD92" i="3"/>
  <c r="KLC92" i="3"/>
  <c r="KLB92" i="3"/>
  <c r="KLA92" i="3"/>
  <c r="KKZ92" i="3"/>
  <c r="KKY92" i="3"/>
  <c r="KKX92" i="3"/>
  <c r="KKW92" i="3"/>
  <c r="KKV92" i="3"/>
  <c r="KKU92" i="3"/>
  <c r="KKT92" i="3"/>
  <c r="KKS92" i="3"/>
  <c r="KKR92" i="3"/>
  <c r="KKQ92" i="3"/>
  <c r="KKP92" i="3"/>
  <c r="KKO92" i="3"/>
  <c r="KKN92" i="3"/>
  <c r="KKM92" i="3"/>
  <c r="KKL92" i="3"/>
  <c r="KKK92" i="3"/>
  <c r="KKJ92" i="3"/>
  <c r="KKI92" i="3"/>
  <c r="KKH92" i="3"/>
  <c r="KKG92" i="3"/>
  <c r="KKF92" i="3"/>
  <c r="KKE92" i="3"/>
  <c r="KKD92" i="3"/>
  <c r="KKC92" i="3"/>
  <c r="KKB92" i="3"/>
  <c r="KKA92" i="3"/>
  <c r="KJZ92" i="3"/>
  <c r="KJY92" i="3"/>
  <c r="KJX92" i="3"/>
  <c r="KJW92" i="3"/>
  <c r="KJV92" i="3"/>
  <c r="KJU92" i="3"/>
  <c r="KJT92" i="3"/>
  <c r="KJS92" i="3"/>
  <c r="KJR92" i="3"/>
  <c r="KJQ92" i="3"/>
  <c r="KJP92" i="3"/>
  <c r="KJO92" i="3"/>
  <c r="KJN92" i="3"/>
  <c r="KJM92" i="3"/>
  <c r="KJL92" i="3"/>
  <c r="KJK92" i="3"/>
  <c r="KJJ92" i="3"/>
  <c r="KJI92" i="3"/>
  <c r="KJH92" i="3"/>
  <c r="KJG92" i="3"/>
  <c r="KJF92" i="3"/>
  <c r="KJE92" i="3"/>
  <c r="KJD92" i="3"/>
  <c r="KJC92" i="3"/>
  <c r="KJB92" i="3"/>
  <c r="KJA92" i="3"/>
  <c r="KIZ92" i="3"/>
  <c r="KIY92" i="3"/>
  <c r="KIX92" i="3"/>
  <c r="KIW92" i="3"/>
  <c r="KIV92" i="3"/>
  <c r="KIU92" i="3"/>
  <c r="KIT92" i="3"/>
  <c r="KIS92" i="3"/>
  <c r="KIR92" i="3"/>
  <c r="KIQ92" i="3"/>
  <c r="KIP92" i="3"/>
  <c r="KIO92" i="3"/>
  <c r="KIN92" i="3"/>
  <c r="KIM92" i="3"/>
  <c r="KIL92" i="3"/>
  <c r="KIK92" i="3"/>
  <c r="KIJ92" i="3"/>
  <c r="KII92" i="3"/>
  <c r="KIH92" i="3"/>
  <c r="KIG92" i="3"/>
  <c r="KIF92" i="3"/>
  <c r="KIE92" i="3"/>
  <c r="KID92" i="3"/>
  <c r="KIC92" i="3"/>
  <c r="KIB92" i="3"/>
  <c r="KIA92" i="3"/>
  <c r="KHZ92" i="3"/>
  <c r="KHY92" i="3"/>
  <c r="KHX92" i="3"/>
  <c r="KHW92" i="3"/>
  <c r="KHV92" i="3"/>
  <c r="KHU92" i="3"/>
  <c r="KHT92" i="3"/>
  <c r="KHS92" i="3"/>
  <c r="KHR92" i="3"/>
  <c r="KHQ92" i="3"/>
  <c r="KHP92" i="3"/>
  <c r="KHO92" i="3"/>
  <c r="KHN92" i="3"/>
  <c r="KHM92" i="3"/>
  <c r="KHL92" i="3"/>
  <c r="KHK92" i="3"/>
  <c r="KHJ92" i="3"/>
  <c r="KHI92" i="3"/>
  <c r="KHH92" i="3"/>
  <c r="KHG92" i="3"/>
  <c r="KHF92" i="3"/>
  <c r="KHE92" i="3"/>
  <c r="KHD92" i="3"/>
  <c r="KHC92" i="3"/>
  <c r="KHB92" i="3"/>
  <c r="KHA92" i="3"/>
  <c r="KGZ92" i="3"/>
  <c r="KGY92" i="3"/>
  <c r="KGX92" i="3"/>
  <c r="KGW92" i="3"/>
  <c r="KGV92" i="3"/>
  <c r="KGU92" i="3"/>
  <c r="KGT92" i="3"/>
  <c r="KGS92" i="3"/>
  <c r="KGR92" i="3"/>
  <c r="KGQ92" i="3"/>
  <c r="KGP92" i="3"/>
  <c r="KGO92" i="3"/>
  <c r="KGN92" i="3"/>
  <c r="KGM92" i="3"/>
  <c r="KGL92" i="3"/>
  <c r="KGK92" i="3"/>
  <c r="KGJ92" i="3"/>
  <c r="KGI92" i="3"/>
  <c r="KGH92" i="3"/>
  <c r="KGG92" i="3"/>
  <c r="KGF92" i="3"/>
  <c r="KGE92" i="3"/>
  <c r="KGD92" i="3"/>
  <c r="KGC92" i="3"/>
  <c r="KGB92" i="3"/>
  <c r="KGA92" i="3"/>
  <c r="KFZ92" i="3"/>
  <c r="KFY92" i="3"/>
  <c r="KFX92" i="3"/>
  <c r="KFW92" i="3"/>
  <c r="KFV92" i="3"/>
  <c r="KFU92" i="3"/>
  <c r="KFT92" i="3"/>
  <c r="KFS92" i="3"/>
  <c r="KFR92" i="3"/>
  <c r="KFQ92" i="3"/>
  <c r="KFP92" i="3"/>
  <c r="KFO92" i="3"/>
  <c r="KFN92" i="3"/>
  <c r="KFM92" i="3"/>
  <c r="KFL92" i="3"/>
  <c r="KFK92" i="3"/>
  <c r="KFJ92" i="3"/>
  <c r="KFI92" i="3"/>
  <c r="KFH92" i="3"/>
  <c r="KFG92" i="3"/>
  <c r="KFF92" i="3"/>
  <c r="KFE92" i="3"/>
  <c r="KFD92" i="3"/>
  <c r="KFC92" i="3"/>
  <c r="KFB92" i="3"/>
  <c r="KFA92" i="3"/>
  <c r="KEZ92" i="3"/>
  <c r="KEY92" i="3"/>
  <c r="KEX92" i="3"/>
  <c r="KEW92" i="3"/>
  <c r="KEV92" i="3"/>
  <c r="KEU92" i="3"/>
  <c r="KET92" i="3"/>
  <c r="KES92" i="3"/>
  <c r="KER92" i="3"/>
  <c r="KEQ92" i="3"/>
  <c r="KEP92" i="3"/>
  <c r="KEO92" i="3"/>
  <c r="KEN92" i="3"/>
  <c r="KEM92" i="3"/>
  <c r="KEL92" i="3"/>
  <c r="KEK92" i="3"/>
  <c r="KEJ92" i="3"/>
  <c r="KEI92" i="3"/>
  <c r="KEH92" i="3"/>
  <c r="KEG92" i="3"/>
  <c r="KEF92" i="3"/>
  <c r="KEE92" i="3"/>
  <c r="KED92" i="3"/>
  <c r="KEC92" i="3"/>
  <c r="KEB92" i="3"/>
  <c r="KEA92" i="3"/>
  <c r="KDZ92" i="3"/>
  <c r="KDY92" i="3"/>
  <c r="KDX92" i="3"/>
  <c r="KDW92" i="3"/>
  <c r="KDV92" i="3"/>
  <c r="KDU92" i="3"/>
  <c r="KDT92" i="3"/>
  <c r="KDS92" i="3"/>
  <c r="KDR92" i="3"/>
  <c r="KDQ92" i="3"/>
  <c r="KDP92" i="3"/>
  <c r="KDO92" i="3"/>
  <c r="KDN92" i="3"/>
  <c r="KDM92" i="3"/>
  <c r="KDL92" i="3"/>
  <c r="KDK92" i="3"/>
  <c r="KDJ92" i="3"/>
  <c r="KDI92" i="3"/>
  <c r="KDH92" i="3"/>
  <c r="KDG92" i="3"/>
  <c r="KDF92" i="3"/>
  <c r="KDE92" i="3"/>
  <c r="KDD92" i="3"/>
  <c r="KDC92" i="3"/>
  <c r="KDB92" i="3"/>
  <c r="KDA92" i="3"/>
  <c r="KCZ92" i="3"/>
  <c r="KCY92" i="3"/>
  <c r="KCX92" i="3"/>
  <c r="KCW92" i="3"/>
  <c r="KCV92" i="3"/>
  <c r="KCU92" i="3"/>
  <c r="KCT92" i="3"/>
  <c r="KCS92" i="3"/>
  <c r="KCR92" i="3"/>
  <c r="KCQ92" i="3"/>
  <c r="KCP92" i="3"/>
  <c r="KCO92" i="3"/>
  <c r="KCN92" i="3"/>
  <c r="KCM92" i="3"/>
  <c r="KCL92" i="3"/>
  <c r="KCK92" i="3"/>
  <c r="KCJ92" i="3"/>
  <c r="KCI92" i="3"/>
  <c r="KCH92" i="3"/>
  <c r="KCG92" i="3"/>
  <c r="KCF92" i="3"/>
  <c r="KCE92" i="3"/>
  <c r="KCD92" i="3"/>
  <c r="KCC92" i="3"/>
  <c r="KCB92" i="3"/>
  <c r="KCA92" i="3"/>
  <c r="KBZ92" i="3"/>
  <c r="KBY92" i="3"/>
  <c r="KBX92" i="3"/>
  <c r="KBW92" i="3"/>
  <c r="KBV92" i="3"/>
  <c r="KBU92" i="3"/>
  <c r="KBT92" i="3"/>
  <c r="KBS92" i="3"/>
  <c r="KBR92" i="3"/>
  <c r="KBQ92" i="3"/>
  <c r="KBP92" i="3"/>
  <c r="KBO92" i="3"/>
  <c r="KBN92" i="3"/>
  <c r="KBM92" i="3"/>
  <c r="KBL92" i="3"/>
  <c r="KBK92" i="3"/>
  <c r="KBJ92" i="3"/>
  <c r="KBI92" i="3"/>
  <c r="KBH92" i="3"/>
  <c r="KBG92" i="3"/>
  <c r="KBF92" i="3"/>
  <c r="KBE92" i="3"/>
  <c r="KBD92" i="3"/>
  <c r="KBC92" i="3"/>
  <c r="KBB92" i="3"/>
  <c r="KBA92" i="3"/>
  <c r="KAZ92" i="3"/>
  <c r="KAY92" i="3"/>
  <c r="KAX92" i="3"/>
  <c r="KAW92" i="3"/>
  <c r="KAV92" i="3"/>
  <c r="KAU92" i="3"/>
  <c r="KAT92" i="3"/>
  <c r="KAS92" i="3"/>
  <c r="KAR92" i="3"/>
  <c r="KAQ92" i="3"/>
  <c r="KAP92" i="3"/>
  <c r="KAO92" i="3"/>
  <c r="KAN92" i="3"/>
  <c r="KAM92" i="3"/>
  <c r="KAL92" i="3"/>
  <c r="KAK92" i="3"/>
  <c r="KAJ92" i="3"/>
  <c r="KAI92" i="3"/>
  <c r="KAH92" i="3"/>
  <c r="KAG92" i="3"/>
  <c r="KAF92" i="3"/>
  <c r="KAE92" i="3"/>
  <c r="KAD92" i="3"/>
  <c r="KAC92" i="3"/>
  <c r="KAB92" i="3"/>
  <c r="KAA92" i="3"/>
  <c r="JZZ92" i="3"/>
  <c r="JZY92" i="3"/>
  <c r="JZX92" i="3"/>
  <c r="JZW92" i="3"/>
  <c r="JZV92" i="3"/>
  <c r="JZU92" i="3"/>
  <c r="JZT92" i="3"/>
  <c r="JZS92" i="3"/>
  <c r="JZR92" i="3"/>
  <c r="JZQ92" i="3"/>
  <c r="JZP92" i="3"/>
  <c r="JZO92" i="3"/>
  <c r="JZN92" i="3"/>
  <c r="JZM92" i="3"/>
  <c r="JZL92" i="3"/>
  <c r="JZK92" i="3"/>
  <c r="JZJ92" i="3"/>
  <c r="JZI92" i="3"/>
  <c r="JZH92" i="3"/>
  <c r="JZG92" i="3"/>
  <c r="JZF92" i="3"/>
  <c r="JZE92" i="3"/>
  <c r="JZD92" i="3"/>
  <c r="JZC92" i="3"/>
  <c r="JZB92" i="3"/>
  <c r="JZA92" i="3"/>
  <c r="JYZ92" i="3"/>
  <c r="JYY92" i="3"/>
  <c r="JYX92" i="3"/>
  <c r="JYW92" i="3"/>
  <c r="JYV92" i="3"/>
  <c r="JYU92" i="3"/>
  <c r="JYT92" i="3"/>
  <c r="JYS92" i="3"/>
  <c r="JYR92" i="3"/>
  <c r="JYQ92" i="3"/>
  <c r="JYP92" i="3"/>
  <c r="JYO92" i="3"/>
  <c r="JYN92" i="3"/>
  <c r="JYM92" i="3"/>
  <c r="JYL92" i="3"/>
  <c r="JYK92" i="3"/>
  <c r="JYJ92" i="3"/>
  <c r="JYI92" i="3"/>
  <c r="JYH92" i="3"/>
  <c r="JYG92" i="3"/>
  <c r="JYF92" i="3"/>
  <c r="JYE92" i="3"/>
  <c r="JYD92" i="3"/>
  <c r="JYC92" i="3"/>
  <c r="JYB92" i="3"/>
  <c r="JYA92" i="3"/>
  <c r="JXZ92" i="3"/>
  <c r="JXY92" i="3"/>
  <c r="JXX92" i="3"/>
  <c r="JXW92" i="3"/>
  <c r="JXV92" i="3"/>
  <c r="JXU92" i="3"/>
  <c r="JXT92" i="3"/>
  <c r="JXS92" i="3"/>
  <c r="JXR92" i="3"/>
  <c r="JXQ92" i="3"/>
  <c r="JXP92" i="3"/>
  <c r="JXO92" i="3"/>
  <c r="JXN92" i="3"/>
  <c r="JXM92" i="3"/>
  <c r="JXL92" i="3"/>
  <c r="JXK92" i="3"/>
  <c r="JXJ92" i="3"/>
  <c r="JXI92" i="3"/>
  <c r="JXH92" i="3"/>
  <c r="JXG92" i="3"/>
  <c r="JXF92" i="3"/>
  <c r="JXE92" i="3"/>
  <c r="JXD92" i="3"/>
  <c r="JXC92" i="3"/>
  <c r="JXB92" i="3"/>
  <c r="JXA92" i="3"/>
  <c r="JWZ92" i="3"/>
  <c r="JWY92" i="3"/>
  <c r="JWX92" i="3"/>
  <c r="JWW92" i="3"/>
  <c r="JWV92" i="3"/>
  <c r="JWU92" i="3"/>
  <c r="JWT92" i="3"/>
  <c r="JWS92" i="3"/>
  <c r="JWR92" i="3"/>
  <c r="JWQ92" i="3"/>
  <c r="JWP92" i="3"/>
  <c r="JWO92" i="3"/>
  <c r="JWN92" i="3"/>
  <c r="JWM92" i="3"/>
  <c r="JWL92" i="3"/>
  <c r="JWK92" i="3"/>
  <c r="JWJ92" i="3"/>
  <c r="JWI92" i="3"/>
  <c r="JWH92" i="3"/>
  <c r="JWG92" i="3"/>
  <c r="JWF92" i="3"/>
  <c r="JWE92" i="3"/>
  <c r="JWD92" i="3"/>
  <c r="JWC92" i="3"/>
  <c r="JWB92" i="3"/>
  <c r="JWA92" i="3"/>
  <c r="JVZ92" i="3"/>
  <c r="JVY92" i="3"/>
  <c r="JVX92" i="3"/>
  <c r="JVW92" i="3"/>
  <c r="JVV92" i="3"/>
  <c r="JVU92" i="3"/>
  <c r="JVT92" i="3"/>
  <c r="JVS92" i="3"/>
  <c r="JVR92" i="3"/>
  <c r="JVQ92" i="3"/>
  <c r="JVP92" i="3"/>
  <c r="JVO92" i="3"/>
  <c r="JVN92" i="3"/>
  <c r="JVM92" i="3"/>
  <c r="JVL92" i="3"/>
  <c r="JVK92" i="3"/>
  <c r="JVJ92" i="3"/>
  <c r="JVI92" i="3"/>
  <c r="JVH92" i="3"/>
  <c r="JVG92" i="3"/>
  <c r="JVF92" i="3"/>
  <c r="JVE92" i="3"/>
  <c r="JVD92" i="3"/>
  <c r="JVC92" i="3"/>
  <c r="JVB92" i="3"/>
  <c r="JVA92" i="3"/>
  <c r="JUZ92" i="3"/>
  <c r="JUY92" i="3"/>
  <c r="JUX92" i="3"/>
  <c r="JUW92" i="3"/>
  <c r="JUV92" i="3"/>
  <c r="JUU92" i="3"/>
  <c r="JUT92" i="3"/>
  <c r="JUS92" i="3"/>
  <c r="JUR92" i="3"/>
  <c r="JUQ92" i="3"/>
  <c r="JUP92" i="3"/>
  <c r="JUO92" i="3"/>
  <c r="JUN92" i="3"/>
  <c r="JUM92" i="3"/>
  <c r="JUL92" i="3"/>
  <c r="JUK92" i="3"/>
  <c r="JUJ92" i="3"/>
  <c r="JUI92" i="3"/>
  <c r="JUH92" i="3"/>
  <c r="JUG92" i="3"/>
  <c r="JUF92" i="3"/>
  <c r="JUE92" i="3"/>
  <c r="JUD92" i="3"/>
  <c r="JUC92" i="3"/>
  <c r="JUB92" i="3"/>
  <c r="JUA92" i="3"/>
  <c r="JTZ92" i="3"/>
  <c r="JTY92" i="3"/>
  <c r="JTX92" i="3"/>
  <c r="JTW92" i="3"/>
  <c r="JTV92" i="3"/>
  <c r="JTU92" i="3"/>
  <c r="JTT92" i="3"/>
  <c r="JTS92" i="3"/>
  <c r="JTR92" i="3"/>
  <c r="JTQ92" i="3"/>
  <c r="JTP92" i="3"/>
  <c r="JTO92" i="3"/>
  <c r="JTN92" i="3"/>
  <c r="JTM92" i="3"/>
  <c r="JTL92" i="3"/>
  <c r="JTK92" i="3"/>
  <c r="JTJ92" i="3"/>
  <c r="JTI92" i="3"/>
  <c r="JTH92" i="3"/>
  <c r="JTG92" i="3"/>
  <c r="JTF92" i="3"/>
  <c r="JTE92" i="3"/>
  <c r="JTD92" i="3"/>
  <c r="JTC92" i="3"/>
  <c r="JTB92" i="3"/>
  <c r="JTA92" i="3"/>
  <c r="JSZ92" i="3"/>
  <c r="JSY92" i="3"/>
  <c r="JSX92" i="3"/>
  <c r="JSW92" i="3"/>
  <c r="JSV92" i="3"/>
  <c r="JSU92" i="3"/>
  <c r="JST92" i="3"/>
  <c r="JSS92" i="3"/>
  <c r="JSR92" i="3"/>
  <c r="JSQ92" i="3"/>
  <c r="JSP92" i="3"/>
  <c r="JSO92" i="3"/>
  <c r="JSN92" i="3"/>
  <c r="JSM92" i="3"/>
  <c r="JSL92" i="3"/>
  <c r="JSK92" i="3"/>
  <c r="JSJ92" i="3"/>
  <c r="JSI92" i="3"/>
  <c r="JSH92" i="3"/>
  <c r="JSG92" i="3"/>
  <c r="JSF92" i="3"/>
  <c r="JSE92" i="3"/>
  <c r="JSD92" i="3"/>
  <c r="JSC92" i="3"/>
  <c r="JSB92" i="3"/>
  <c r="JSA92" i="3"/>
  <c r="JRZ92" i="3"/>
  <c r="JRY92" i="3"/>
  <c r="JRX92" i="3"/>
  <c r="JRW92" i="3"/>
  <c r="JRV92" i="3"/>
  <c r="JRU92" i="3"/>
  <c r="JRT92" i="3"/>
  <c r="JRS92" i="3"/>
  <c r="JRR92" i="3"/>
  <c r="JRQ92" i="3"/>
  <c r="JRP92" i="3"/>
  <c r="JRO92" i="3"/>
  <c r="JRN92" i="3"/>
  <c r="JRM92" i="3"/>
  <c r="JRL92" i="3"/>
  <c r="JRK92" i="3"/>
  <c r="JRJ92" i="3"/>
  <c r="JRI92" i="3"/>
  <c r="JRH92" i="3"/>
  <c r="JRG92" i="3"/>
  <c r="JRF92" i="3"/>
  <c r="JRE92" i="3"/>
  <c r="JRD92" i="3"/>
  <c r="JRC92" i="3"/>
  <c r="JRB92" i="3"/>
  <c r="JRA92" i="3"/>
  <c r="JQZ92" i="3"/>
  <c r="JQY92" i="3"/>
  <c r="JQX92" i="3"/>
  <c r="JQW92" i="3"/>
  <c r="JQV92" i="3"/>
  <c r="JQU92" i="3"/>
  <c r="JQT92" i="3"/>
  <c r="JQS92" i="3"/>
  <c r="JQR92" i="3"/>
  <c r="JQQ92" i="3"/>
  <c r="JQP92" i="3"/>
  <c r="JQO92" i="3"/>
  <c r="JQN92" i="3"/>
  <c r="JQM92" i="3"/>
  <c r="JQL92" i="3"/>
  <c r="JQK92" i="3"/>
  <c r="JQJ92" i="3"/>
  <c r="JQI92" i="3"/>
  <c r="JQH92" i="3"/>
  <c r="JQG92" i="3"/>
  <c r="JQF92" i="3"/>
  <c r="JQE92" i="3"/>
  <c r="JQD92" i="3"/>
  <c r="JQC92" i="3"/>
  <c r="JQB92" i="3"/>
  <c r="JQA92" i="3"/>
  <c r="JPZ92" i="3"/>
  <c r="JPY92" i="3"/>
  <c r="JPX92" i="3"/>
  <c r="JPW92" i="3"/>
  <c r="JPV92" i="3"/>
  <c r="JPU92" i="3"/>
  <c r="JPT92" i="3"/>
  <c r="JPS92" i="3"/>
  <c r="JPR92" i="3"/>
  <c r="JPQ92" i="3"/>
  <c r="JPP92" i="3"/>
  <c r="JPO92" i="3"/>
  <c r="JPN92" i="3"/>
  <c r="JPM92" i="3"/>
  <c r="JPL92" i="3"/>
  <c r="JPK92" i="3"/>
  <c r="JPJ92" i="3"/>
  <c r="JPI92" i="3"/>
  <c r="JPH92" i="3"/>
  <c r="JPG92" i="3"/>
  <c r="JPF92" i="3"/>
  <c r="JPE92" i="3"/>
  <c r="JPD92" i="3"/>
  <c r="JPC92" i="3"/>
  <c r="JPB92" i="3"/>
  <c r="JPA92" i="3"/>
  <c r="JOZ92" i="3"/>
  <c r="JOY92" i="3"/>
  <c r="JOX92" i="3"/>
  <c r="JOW92" i="3"/>
  <c r="JOV92" i="3"/>
  <c r="JOU92" i="3"/>
  <c r="JOT92" i="3"/>
  <c r="JOS92" i="3"/>
  <c r="JOR92" i="3"/>
  <c r="JOQ92" i="3"/>
  <c r="JOP92" i="3"/>
  <c r="JOO92" i="3"/>
  <c r="JON92" i="3"/>
  <c r="JOM92" i="3"/>
  <c r="JOL92" i="3"/>
  <c r="JOK92" i="3"/>
  <c r="JOJ92" i="3"/>
  <c r="JOI92" i="3"/>
  <c r="JOH92" i="3"/>
  <c r="JOG92" i="3"/>
  <c r="JOF92" i="3"/>
  <c r="JOE92" i="3"/>
  <c r="JOD92" i="3"/>
  <c r="JOC92" i="3"/>
  <c r="JOB92" i="3"/>
  <c r="JOA92" i="3"/>
  <c r="JNZ92" i="3"/>
  <c r="JNY92" i="3"/>
  <c r="JNX92" i="3"/>
  <c r="JNW92" i="3"/>
  <c r="JNV92" i="3"/>
  <c r="JNU92" i="3"/>
  <c r="JNT92" i="3"/>
  <c r="JNS92" i="3"/>
  <c r="JNR92" i="3"/>
  <c r="JNQ92" i="3"/>
  <c r="JNP92" i="3"/>
  <c r="JNO92" i="3"/>
  <c r="JNN92" i="3"/>
  <c r="JNM92" i="3"/>
  <c r="JNL92" i="3"/>
  <c r="JNK92" i="3"/>
  <c r="JNJ92" i="3"/>
  <c r="JNI92" i="3"/>
  <c r="JNH92" i="3"/>
  <c r="JNG92" i="3"/>
  <c r="JNF92" i="3"/>
  <c r="JNE92" i="3"/>
  <c r="JND92" i="3"/>
  <c r="JNC92" i="3"/>
  <c r="JNB92" i="3"/>
  <c r="JNA92" i="3"/>
  <c r="JMZ92" i="3"/>
  <c r="JMY92" i="3"/>
  <c r="JMX92" i="3"/>
  <c r="JMW92" i="3"/>
  <c r="JMV92" i="3"/>
  <c r="JMU92" i="3"/>
  <c r="JMT92" i="3"/>
  <c r="JMS92" i="3"/>
  <c r="JMR92" i="3"/>
  <c r="JMQ92" i="3"/>
  <c r="JMP92" i="3"/>
  <c r="JMO92" i="3"/>
  <c r="JMN92" i="3"/>
  <c r="JMM92" i="3"/>
  <c r="JML92" i="3"/>
  <c r="JMK92" i="3"/>
  <c r="JMJ92" i="3"/>
  <c r="JMI92" i="3"/>
  <c r="JMH92" i="3"/>
  <c r="JMG92" i="3"/>
  <c r="JMF92" i="3"/>
  <c r="JME92" i="3"/>
  <c r="JMD92" i="3"/>
  <c r="JMC92" i="3"/>
  <c r="JMB92" i="3"/>
  <c r="JMA92" i="3"/>
  <c r="JLZ92" i="3"/>
  <c r="JLY92" i="3"/>
  <c r="JLX92" i="3"/>
  <c r="JLW92" i="3"/>
  <c r="JLV92" i="3"/>
  <c r="JLU92" i="3"/>
  <c r="JLT92" i="3"/>
  <c r="JLS92" i="3"/>
  <c r="JLR92" i="3"/>
  <c r="JLQ92" i="3"/>
  <c r="JLP92" i="3"/>
  <c r="JLO92" i="3"/>
  <c r="JLN92" i="3"/>
  <c r="JLM92" i="3"/>
  <c r="JLL92" i="3"/>
  <c r="JLK92" i="3"/>
  <c r="JLJ92" i="3"/>
  <c r="JLI92" i="3"/>
  <c r="JLH92" i="3"/>
  <c r="JLG92" i="3"/>
  <c r="JLF92" i="3"/>
  <c r="JLE92" i="3"/>
  <c r="JLD92" i="3"/>
  <c r="JLC92" i="3"/>
  <c r="JLB92" i="3"/>
  <c r="JLA92" i="3"/>
  <c r="JKZ92" i="3"/>
  <c r="JKY92" i="3"/>
  <c r="JKX92" i="3"/>
  <c r="JKW92" i="3"/>
  <c r="JKV92" i="3"/>
  <c r="JKU92" i="3"/>
  <c r="JKT92" i="3"/>
  <c r="JKS92" i="3"/>
  <c r="JKR92" i="3"/>
  <c r="JKQ92" i="3"/>
  <c r="JKP92" i="3"/>
  <c r="JKO92" i="3"/>
  <c r="JKN92" i="3"/>
  <c r="JKM92" i="3"/>
  <c r="JKL92" i="3"/>
  <c r="JKK92" i="3"/>
  <c r="JKJ92" i="3"/>
  <c r="JKI92" i="3"/>
  <c r="JKH92" i="3"/>
  <c r="JKG92" i="3"/>
  <c r="JKF92" i="3"/>
  <c r="JKE92" i="3"/>
  <c r="JKD92" i="3"/>
  <c r="JKC92" i="3"/>
  <c r="JKB92" i="3"/>
  <c r="JKA92" i="3"/>
  <c r="JJZ92" i="3"/>
  <c r="JJY92" i="3"/>
  <c r="JJX92" i="3"/>
  <c r="JJW92" i="3"/>
  <c r="JJV92" i="3"/>
  <c r="JJU92" i="3"/>
  <c r="JJT92" i="3"/>
  <c r="JJS92" i="3"/>
  <c r="JJR92" i="3"/>
  <c r="JJQ92" i="3"/>
  <c r="JJP92" i="3"/>
  <c r="JJO92" i="3"/>
  <c r="JJN92" i="3"/>
  <c r="JJM92" i="3"/>
  <c r="JJL92" i="3"/>
  <c r="JJK92" i="3"/>
  <c r="JJJ92" i="3"/>
  <c r="JJI92" i="3"/>
  <c r="JJH92" i="3"/>
  <c r="JJG92" i="3"/>
  <c r="JJF92" i="3"/>
  <c r="JJE92" i="3"/>
  <c r="JJD92" i="3"/>
  <c r="JJC92" i="3"/>
  <c r="JJB92" i="3"/>
  <c r="JJA92" i="3"/>
  <c r="JIZ92" i="3"/>
  <c r="JIY92" i="3"/>
  <c r="JIX92" i="3"/>
  <c r="JIW92" i="3"/>
  <c r="JIV92" i="3"/>
  <c r="JIU92" i="3"/>
  <c r="JIT92" i="3"/>
  <c r="JIS92" i="3"/>
  <c r="JIR92" i="3"/>
  <c r="JIQ92" i="3"/>
  <c r="JIP92" i="3"/>
  <c r="JIO92" i="3"/>
  <c r="JIN92" i="3"/>
  <c r="JIM92" i="3"/>
  <c r="JIL92" i="3"/>
  <c r="JIK92" i="3"/>
  <c r="JIJ92" i="3"/>
  <c r="JII92" i="3"/>
  <c r="JIH92" i="3"/>
  <c r="JIG92" i="3"/>
  <c r="JIF92" i="3"/>
  <c r="JIE92" i="3"/>
  <c r="JID92" i="3"/>
  <c r="JIC92" i="3"/>
  <c r="JIB92" i="3"/>
  <c r="JIA92" i="3"/>
  <c r="JHZ92" i="3"/>
  <c r="JHY92" i="3"/>
  <c r="JHX92" i="3"/>
  <c r="JHW92" i="3"/>
  <c r="JHV92" i="3"/>
  <c r="JHU92" i="3"/>
  <c r="JHT92" i="3"/>
  <c r="JHS92" i="3"/>
  <c r="JHR92" i="3"/>
  <c r="JHQ92" i="3"/>
  <c r="JHP92" i="3"/>
  <c r="JHO92" i="3"/>
  <c r="JHN92" i="3"/>
  <c r="JHM92" i="3"/>
  <c r="JHL92" i="3"/>
  <c r="JHK92" i="3"/>
  <c r="JHJ92" i="3"/>
  <c r="JHI92" i="3"/>
  <c r="JHH92" i="3"/>
  <c r="JHG92" i="3"/>
  <c r="JHF92" i="3"/>
  <c r="JHE92" i="3"/>
  <c r="JHD92" i="3"/>
  <c r="JHC92" i="3"/>
  <c r="JHB92" i="3"/>
  <c r="JHA92" i="3"/>
  <c r="JGZ92" i="3"/>
  <c r="JGY92" i="3"/>
  <c r="JGX92" i="3"/>
  <c r="JGW92" i="3"/>
  <c r="JGV92" i="3"/>
  <c r="JGU92" i="3"/>
  <c r="JGT92" i="3"/>
  <c r="JGS92" i="3"/>
  <c r="JGR92" i="3"/>
  <c r="JGQ92" i="3"/>
  <c r="JGP92" i="3"/>
  <c r="JGO92" i="3"/>
  <c r="JGN92" i="3"/>
  <c r="JGM92" i="3"/>
  <c r="JGL92" i="3"/>
  <c r="JGK92" i="3"/>
  <c r="JGJ92" i="3"/>
  <c r="JGI92" i="3"/>
  <c r="JGH92" i="3"/>
  <c r="JGG92" i="3"/>
  <c r="JGF92" i="3"/>
  <c r="JGE92" i="3"/>
  <c r="JGD92" i="3"/>
  <c r="JGC92" i="3"/>
  <c r="JGB92" i="3"/>
  <c r="JGA92" i="3"/>
  <c r="JFZ92" i="3"/>
  <c r="JFY92" i="3"/>
  <c r="JFX92" i="3"/>
  <c r="JFW92" i="3"/>
  <c r="JFV92" i="3"/>
  <c r="JFU92" i="3"/>
  <c r="JFT92" i="3"/>
  <c r="JFS92" i="3"/>
  <c r="JFR92" i="3"/>
  <c r="JFQ92" i="3"/>
  <c r="JFP92" i="3"/>
  <c r="JFO92" i="3"/>
  <c r="JFN92" i="3"/>
  <c r="JFM92" i="3"/>
  <c r="JFL92" i="3"/>
  <c r="JFK92" i="3"/>
  <c r="JFJ92" i="3"/>
  <c r="JFI92" i="3"/>
  <c r="JFH92" i="3"/>
  <c r="JFG92" i="3"/>
  <c r="JFF92" i="3"/>
  <c r="JFE92" i="3"/>
  <c r="JFD92" i="3"/>
  <c r="JFC92" i="3"/>
  <c r="JFB92" i="3"/>
  <c r="JFA92" i="3"/>
  <c r="JEZ92" i="3"/>
  <c r="JEY92" i="3"/>
  <c r="JEX92" i="3"/>
  <c r="JEW92" i="3"/>
  <c r="JEV92" i="3"/>
  <c r="JEU92" i="3"/>
  <c r="JET92" i="3"/>
  <c r="JES92" i="3"/>
  <c r="JER92" i="3"/>
  <c r="JEQ92" i="3"/>
  <c r="JEP92" i="3"/>
  <c r="JEO92" i="3"/>
  <c r="JEN92" i="3"/>
  <c r="JEM92" i="3"/>
  <c r="JEL92" i="3"/>
  <c r="JEK92" i="3"/>
  <c r="JEJ92" i="3"/>
  <c r="JEI92" i="3"/>
  <c r="JEH92" i="3"/>
  <c r="JEG92" i="3"/>
  <c r="JEF92" i="3"/>
  <c r="JEE92" i="3"/>
  <c r="JED92" i="3"/>
  <c r="JEC92" i="3"/>
  <c r="JEB92" i="3"/>
  <c r="JEA92" i="3"/>
  <c r="JDZ92" i="3"/>
  <c r="JDY92" i="3"/>
  <c r="JDX92" i="3"/>
  <c r="JDW92" i="3"/>
  <c r="JDV92" i="3"/>
  <c r="JDU92" i="3"/>
  <c r="JDT92" i="3"/>
  <c r="JDS92" i="3"/>
  <c r="JDR92" i="3"/>
  <c r="JDQ92" i="3"/>
  <c r="JDP92" i="3"/>
  <c r="JDO92" i="3"/>
  <c r="JDN92" i="3"/>
  <c r="JDM92" i="3"/>
  <c r="JDL92" i="3"/>
  <c r="JDK92" i="3"/>
  <c r="JDJ92" i="3"/>
  <c r="JDI92" i="3"/>
  <c r="JDH92" i="3"/>
  <c r="JDG92" i="3"/>
  <c r="JDF92" i="3"/>
  <c r="JDE92" i="3"/>
  <c r="JDD92" i="3"/>
  <c r="JDC92" i="3"/>
  <c r="JDB92" i="3"/>
  <c r="JDA92" i="3"/>
  <c r="JCZ92" i="3"/>
  <c r="JCY92" i="3"/>
  <c r="JCX92" i="3"/>
  <c r="JCW92" i="3"/>
  <c r="JCV92" i="3"/>
  <c r="JCU92" i="3"/>
  <c r="JCT92" i="3"/>
  <c r="JCS92" i="3"/>
  <c r="JCR92" i="3"/>
  <c r="JCQ92" i="3"/>
  <c r="JCP92" i="3"/>
  <c r="JCO92" i="3"/>
  <c r="JCN92" i="3"/>
  <c r="JCM92" i="3"/>
  <c r="JCL92" i="3"/>
  <c r="JCK92" i="3"/>
  <c r="JCJ92" i="3"/>
  <c r="JCI92" i="3"/>
  <c r="JCH92" i="3"/>
  <c r="JCG92" i="3"/>
  <c r="JCF92" i="3"/>
  <c r="JCE92" i="3"/>
  <c r="JCD92" i="3"/>
  <c r="JCC92" i="3"/>
  <c r="JCB92" i="3"/>
  <c r="JCA92" i="3"/>
  <c r="JBZ92" i="3"/>
  <c r="JBY92" i="3"/>
  <c r="JBX92" i="3"/>
  <c r="JBW92" i="3"/>
  <c r="JBV92" i="3"/>
  <c r="JBU92" i="3"/>
  <c r="JBT92" i="3"/>
  <c r="JBS92" i="3"/>
  <c r="JBR92" i="3"/>
  <c r="JBQ92" i="3"/>
  <c r="JBP92" i="3"/>
  <c r="JBO92" i="3"/>
  <c r="JBN92" i="3"/>
  <c r="JBM92" i="3"/>
  <c r="JBL92" i="3"/>
  <c r="JBK92" i="3"/>
  <c r="JBJ92" i="3"/>
  <c r="JBI92" i="3"/>
  <c r="JBH92" i="3"/>
  <c r="JBG92" i="3"/>
  <c r="JBF92" i="3"/>
  <c r="JBE92" i="3"/>
  <c r="JBD92" i="3"/>
  <c r="JBC92" i="3"/>
  <c r="JBB92" i="3"/>
  <c r="JBA92" i="3"/>
  <c r="JAZ92" i="3"/>
  <c r="JAY92" i="3"/>
  <c r="JAX92" i="3"/>
  <c r="JAW92" i="3"/>
  <c r="JAV92" i="3"/>
  <c r="JAU92" i="3"/>
  <c r="JAT92" i="3"/>
  <c r="JAS92" i="3"/>
  <c r="JAR92" i="3"/>
  <c r="JAQ92" i="3"/>
  <c r="JAP92" i="3"/>
  <c r="JAO92" i="3"/>
  <c r="JAN92" i="3"/>
  <c r="JAM92" i="3"/>
  <c r="JAL92" i="3"/>
  <c r="JAK92" i="3"/>
  <c r="JAJ92" i="3"/>
  <c r="JAI92" i="3"/>
  <c r="JAH92" i="3"/>
  <c r="JAG92" i="3"/>
  <c r="JAF92" i="3"/>
  <c r="JAE92" i="3"/>
  <c r="JAD92" i="3"/>
  <c r="JAC92" i="3"/>
  <c r="JAB92" i="3"/>
  <c r="JAA92" i="3"/>
  <c r="IZZ92" i="3"/>
  <c r="IZY92" i="3"/>
  <c r="IZX92" i="3"/>
  <c r="IZW92" i="3"/>
  <c r="IZV92" i="3"/>
  <c r="IZU92" i="3"/>
  <c r="IZT92" i="3"/>
  <c r="IZS92" i="3"/>
  <c r="IZR92" i="3"/>
  <c r="IZQ92" i="3"/>
  <c r="IZP92" i="3"/>
  <c r="IZO92" i="3"/>
  <c r="IZN92" i="3"/>
  <c r="IZM92" i="3"/>
  <c r="IZL92" i="3"/>
  <c r="IZK92" i="3"/>
  <c r="IZJ92" i="3"/>
  <c r="IZI92" i="3"/>
  <c r="IZH92" i="3"/>
  <c r="IZG92" i="3"/>
  <c r="IZF92" i="3"/>
  <c r="IZE92" i="3"/>
  <c r="IZD92" i="3"/>
  <c r="IZC92" i="3"/>
  <c r="IZB92" i="3"/>
  <c r="IZA92" i="3"/>
  <c r="IYZ92" i="3"/>
  <c r="IYY92" i="3"/>
  <c r="IYX92" i="3"/>
  <c r="IYW92" i="3"/>
  <c r="IYV92" i="3"/>
  <c r="IYU92" i="3"/>
  <c r="IYT92" i="3"/>
  <c r="IYS92" i="3"/>
  <c r="IYR92" i="3"/>
  <c r="IYQ92" i="3"/>
  <c r="IYP92" i="3"/>
  <c r="IYO92" i="3"/>
  <c r="IYN92" i="3"/>
  <c r="IYM92" i="3"/>
  <c r="IYL92" i="3"/>
  <c r="IYK92" i="3"/>
  <c r="IYJ92" i="3"/>
  <c r="IYI92" i="3"/>
  <c r="IYH92" i="3"/>
  <c r="IYG92" i="3"/>
  <c r="IYF92" i="3"/>
  <c r="IYE92" i="3"/>
  <c r="IYD92" i="3"/>
  <c r="IYC92" i="3"/>
  <c r="IYB92" i="3"/>
  <c r="IYA92" i="3"/>
  <c r="IXZ92" i="3"/>
  <c r="IXY92" i="3"/>
  <c r="IXX92" i="3"/>
  <c r="IXW92" i="3"/>
  <c r="IXV92" i="3"/>
  <c r="IXU92" i="3"/>
  <c r="IXT92" i="3"/>
  <c r="IXS92" i="3"/>
  <c r="IXR92" i="3"/>
  <c r="IXQ92" i="3"/>
  <c r="IXP92" i="3"/>
  <c r="IXO92" i="3"/>
  <c r="IXN92" i="3"/>
  <c r="IXM92" i="3"/>
  <c r="IXL92" i="3"/>
  <c r="IXK92" i="3"/>
  <c r="IXJ92" i="3"/>
  <c r="IXI92" i="3"/>
  <c r="IXH92" i="3"/>
  <c r="IXG92" i="3"/>
  <c r="IXF92" i="3"/>
  <c r="IXE92" i="3"/>
  <c r="IXD92" i="3"/>
  <c r="IXC92" i="3"/>
  <c r="IXB92" i="3"/>
  <c r="IXA92" i="3"/>
  <c r="IWZ92" i="3"/>
  <c r="IWY92" i="3"/>
  <c r="IWX92" i="3"/>
  <c r="IWW92" i="3"/>
  <c r="IWV92" i="3"/>
  <c r="IWU92" i="3"/>
  <c r="IWT92" i="3"/>
  <c r="IWS92" i="3"/>
  <c r="IWR92" i="3"/>
  <c r="IWQ92" i="3"/>
  <c r="IWP92" i="3"/>
  <c r="IWO92" i="3"/>
  <c r="IWN92" i="3"/>
  <c r="IWM92" i="3"/>
  <c r="IWL92" i="3"/>
  <c r="IWK92" i="3"/>
  <c r="IWJ92" i="3"/>
  <c r="IWI92" i="3"/>
  <c r="IWH92" i="3"/>
  <c r="IWG92" i="3"/>
  <c r="IWF92" i="3"/>
  <c r="IWE92" i="3"/>
  <c r="IWD92" i="3"/>
  <c r="IWC92" i="3"/>
  <c r="IWB92" i="3"/>
  <c r="IWA92" i="3"/>
  <c r="IVZ92" i="3"/>
  <c r="IVY92" i="3"/>
  <c r="IVX92" i="3"/>
  <c r="IVW92" i="3"/>
  <c r="IVV92" i="3"/>
  <c r="IVU92" i="3"/>
  <c r="IVT92" i="3"/>
  <c r="IVS92" i="3"/>
  <c r="IVR92" i="3"/>
  <c r="IVQ92" i="3"/>
  <c r="IVP92" i="3"/>
  <c r="IVO92" i="3"/>
  <c r="IVN92" i="3"/>
  <c r="IVM92" i="3"/>
  <c r="IVL92" i="3"/>
  <c r="IVK92" i="3"/>
  <c r="IVJ92" i="3"/>
  <c r="IVI92" i="3"/>
  <c r="IVH92" i="3"/>
  <c r="IVG92" i="3"/>
  <c r="IVF92" i="3"/>
  <c r="IVE92" i="3"/>
  <c r="IVD92" i="3"/>
  <c r="IVC92" i="3"/>
  <c r="IVB92" i="3"/>
  <c r="IVA92" i="3"/>
  <c r="IUZ92" i="3"/>
  <c r="IUY92" i="3"/>
  <c r="IUX92" i="3"/>
  <c r="IUW92" i="3"/>
  <c r="IUV92" i="3"/>
  <c r="IUU92" i="3"/>
  <c r="IUT92" i="3"/>
  <c r="IUS92" i="3"/>
  <c r="IUR92" i="3"/>
  <c r="IUQ92" i="3"/>
  <c r="IUP92" i="3"/>
  <c r="IUO92" i="3"/>
  <c r="IUN92" i="3"/>
  <c r="IUM92" i="3"/>
  <c r="IUL92" i="3"/>
  <c r="IUK92" i="3"/>
  <c r="IUJ92" i="3"/>
  <c r="IUI92" i="3"/>
  <c r="IUH92" i="3"/>
  <c r="IUG92" i="3"/>
  <c r="IUF92" i="3"/>
  <c r="IUE92" i="3"/>
  <c r="IUD92" i="3"/>
  <c r="IUC92" i="3"/>
  <c r="IUB92" i="3"/>
  <c r="IUA92" i="3"/>
  <c r="ITZ92" i="3"/>
  <c r="ITY92" i="3"/>
  <c r="ITX92" i="3"/>
  <c r="ITW92" i="3"/>
  <c r="ITV92" i="3"/>
  <c r="ITU92" i="3"/>
  <c r="ITT92" i="3"/>
  <c r="ITS92" i="3"/>
  <c r="ITR92" i="3"/>
  <c r="ITQ92" i="3"/>
  <c r="ITP92" i="3"/>
  <c r="ITO92" i="3"/>
  <c r="ITN92" i="3"/>
  <c r="ITM92" i="3"/>
  <c r="ITL92" i="3"/>
  <c r="ITK92" i="3"/>
  <c r="ITJ92" i="3"/>
  <c r="ITI92" i="3"/>
  <c r="ITH92" i="3"/>
  <c r="ITG92" i="3"/>
  <c r="ITF92" i="3"/>
  <c r="ITE92" i="3"/>
  <c r="ITD92" i="3"/>
  <c r="ITC92" i="3"/>
  <c r="ITB92" i="3"/>
  <c r="ITA92" i="3"/>
  <c r="ISZ92" i="3"/>
  <c r="ISY92" i="3"/>
  <c r="ISX92" i="3"/>
  <c r="ISW92" i="3"/>
  <c r="ISV92" i="3"/>
  <c r="ISU92" i="3"/>
  <c r="IST92" i="3"/>
  <c r="ISS92" i="3"/>
  <c r="ISR92" i="3"/>
  <c r="ISQ92" i="3"/>
  <c r="ISP92" i="3"/>
  <c r="ISO92" i="3"/>
  <c r="ISN92" i="3"/>
  <c r="ISM92" i="3"/>
  <c r="ISL92" i="3"/>
  <c r="ISK92" i="3"/>
  <c r="ISJ92" i="3"/>
  <c r="ISI92" i="3"/>
  <c r="ISH92" i="3"/>
  <c r="ISG92" i="3"/>
  <c r="ISF92" i="3"/>
  <c r="ISE92" i="3"/>
  <c r="ISD92" i="3"/>
  <c r="ISC92" i="3"/>
  <c r="ISB92" i="3"/>
  <c r="ISA92" i="3"/>
  <c r="IRZ92" i="3"/>
  <c r="IRY92" i="3"/>
  <c r="IRX92" i="3"/>
  <c r="IRW92" i="3"/>
  <c r="IRV92" i="3"/>
  <c r="IRU92" i="3"/>
  <c r="IRT92" i="3"/>
  <c r="IRS92" i="3"/>
  <c r="IRR92" i="3"/>
  <c r="IRQ92" i="3"/>
  <c r="IRP92" i="3"/>
  <c r="IRO92" i="3"/>
  <c r="IRN92" i="3"/>
  <c r="IRM92" i="3"/>
  <c r="IRL92" i="3"/>
  <c r="IRK92" i="3"/>
  <c r="IRJ92" i="3"/>
  <c r="IRI92" i="3"/>
  <c r="IRH92" i="3"/>
  <c r="IRG92" i="3"/>
  <c r="IRF92" i="3"/>
  <c r="IRE92" i="3"/>
  <c r="IRD92" i="3"/>
  <c r="IRC92" i="3"/>
  <c r="IRB92" i="3"/>
  <c r="IRA92" i="3"/>
  <c r="IQZ92" i="3"/>
  <c r="IQY92" i="3"/>
  <c r="IQX92" i="3"/>
  <c r="IQW92" i="3"/>
  <c r="IQV92" i="3"/>
  <c r="IQU92" i="3"/>
  <c r="IQT92" i="3"/>
  <c r="IQS92" i="3"/>
  <c r="IQR92" i="3"/>
  <c r="IQQ92" i="3"/>
  <c r="IQP92" i="3"/>
  <c r="IQO92" i="3"/>
  <c r="IQN92" i="3"/>
  <c r="IQM92" i="3"/>
  <c r="IQL92" i="3"/>
  <c r="IQK92" i="3"/>
  <c r="IQJ92" i="3"/>
  <c r="IQI92" i="3"/>
  <c r="IQH92" i="3"/>
  <c r="IQG92" i="3"/>
  <c r="IQF92" i="3"/>
  <c r="IQE92" i="3"/>
  <c r="IQD92" i="3"/>
  <c r="IQC92" i="3"/>
  <c r="IQB92" i="3"/>
  <c r="IQA92" i="3"/>
  <c r="IPZ92" i="3"/>
  <c r="IPY92" i="3"/>
  <c r="IPX92" i="3"/>
  <c r="IPW92" i="3"/>
  <c r="IPV92" i="3"/>
  <c r="IPU92" i="3"/>
  <c r="IPT92" i="3"/>
  <c r="IPS92" i="3"/>
  <c r="IPR92" i="3"/>
  <c r="IPQ92" i="3"/>
  <c r="IPP92" i="3"/>
  <c r="IPO92" i="3"/>
  <c r="IPN92" i="3"/>
  <c r="IPM92" i="3"/>
  <c r="IPL92" i="3"/>
  <c r="IPK92" i="3"/>
  <c r="IPJ92" i="3"/>
  <c r="IPI92" i="3"/>
  <c r="IPH92" i="3"/>
  <c r="IPG92" i="3"/>
  <c r="IPF92" i="3"/>
  <c r="IPE92" i="3"/>
  <c r="IPD92" i="3"/>
  <c r="IPC92" i="3"/>
  <c r="IPB92" i="3"/>
  <c r="IPA92" i="3"/>
  <c r="IOZ92" i="3"/>
  <c r="IOY92" i="3"/>
  <c r="IOX92" i="3"/>
  <c r="IOW92" i="3"/>
  <c r="IOV92" i="3"/>
  <c r="IOU92" i="3"/>
  <c r="IOT92" i="3"/>
  <c r="IOS92" i="3"/>
  <c r="IOR92" i="3"/>
  <c r="IOQ92" i="3"/>
  <c r="IOP92" i="3"/>
  <c r="IOO92" i="3"/>
  <c r="ION92" i="3"/>
  <c r="IOM92" i="3"/>
  <c r="IOL92" i="3"/>
  <c r="IOK92" i="3"/>
  <c r="IOJ92" i="3"/>
  <c r="IOI92" i="3"/>
  <c r="IOH92" i="3"/>
  <c r="IOG92" i="3"/>
  <c r="IOF92" i="3"/>
  <c r="IOE92" i="3"/>
  <c r="IOD92" i="3"/>
  <c r="IOC92" i="3"/>
  <c r="IOB92" i="3"/>
  <c r="IOA92" i="3"/>
  <c r="INZ92" i="3"/>
  <c r="INY92" i="3"/>
  <c r="INX92" i="3"/>
  <c r="INW92" i="3"/>
  <c r="INV92" i="3"/>
  <c r="INU92" i="3"/>
  <c r="INT92" i="3"/>
  <c r="INS92" i="3"/>
  <c r="INR92" i="3"/>
  <c r="INQ92" i="3"/>
  <c r="INP92" i="3"/>
  <c r="INO92" i="3"/>
  <c r="INN92" i="3"/>
  <c r="INM92" i="3"/>
  <c r="INL92" i="3"/>
  <c r="INK92" i="3"/>
  <c r="INJ92" i="3"/>
  <c r="INI92" i="3"/>
  <c r="INH92" i="3"/>
  <c r="ING92" i="3"/>
  <c r="INF92" i="3"/>
  <c r="INE92" i="3"/>
  <c r="IND92" i="3"/>
  <c r="INC92" i="3"/>
  <c r="INB92" i="3"/>
  <c r="INA92" i="3"/>
  <c r="IMZ92" i="3"/>
  <c r="IMY92" i="3"/>
  <c r="IMX92" i="3"/>
  <c r="IMW92" i="3"/>
  <c r="IMV92" i="3"/>
  <c r="IMU92" i="3"/>
  <c r="IMT92" i="3"/>
  <c r="IMS92" i="3"/>
  <c r="IMR92" i="3"/>
  <c r="IMQ92" i="3"/>
  <c r="IMP92" i="3"/>
  <c r="IMO92" i="3"/>
  <c r="IMN92" i="3"/>
  <c r="IMM92" i="3"/>
  <c r="IML92" i="3"/>
  <c r="IMK92" i="3"/>
  <c r="IMJ92" i="3"/>
  <c r="IMI92" i="3"/>
  <c r="IMH92" i="3"/>
  <c r="IMG92" i="3"/>
  <c r="IMF92" i="3"/>
  <c r="IME92" i="3"/>
  <c r="IMD92" i="3"/>
  <c r="IMC92" i="3"/>
  <c r="IMB92" i="3"/>
  <c r="IMA92" i="3"/>
  <c r="ILZ92" i="3"/>
  <c r="ILY92" i="3"/>
  <c r="ILX92" i="3"/>
  <c r="ILW92" i="3"/>
  <c r="ILV92" i="3"/>
  <c r="ILU92" i="3"/>
  <c r="ILT92" i="3"/>
  <c r="ILS92" i="3"/>
  <c r="ILR92" i="3"/>
  <c r="ILQ92" i="3"/>
  <c r="ILP92" i="3"/>
  <c r="ILO92" i="3"/>
  <c r="ILN92" i="3"/>
  <c r="ILM92" i="3"/>
  <c r="ILL92" i="3"/>
  <c r="ILK92" i="3"/>
  <c r="ILJ92" i="3"/>
  <c r="ILI92" i="3"/>
  <c r="ILH92" i="3"/>
  <c r="ILG92" i="3"/>
  <c r="ILF92" i="3"/>
  <c r="ILE92" i="3"/>
  <c r="ILD92" i="3"/>
  <c r="ILC92" i="3"/>
  <c r="ILB92" i="3"/>
  <c r="ILA92" i="3"/>
  <c r="IKZ92" i="3"/>
  <c r="IKY92" i="3"/>
  <c r="IKX92" i="3"/>
  <c r="IKW92" i="3"/>
  <c r="IKV92" i="3"/>
  <c r="IKU92" i="3"/>
  <c r="IKT92" i="3"/>
  <c r="IKS92" i="3"/>
  <c r="IKR92" i="3"/>
  <c r="IKQ92" i="3"/>
  <c r="IKP92" i="3"/>
  <c r="IKO92" i="3"/>
  <c r="IKN92" i="3"/>
  <c r="IKM92" i="3"/>
  <c r="IKL92" i="3"/>
  <c r="IKK92" i="3"/>
  <c r="IKJ92" i="3"/>
  <c r="IKI92" i="3"/>
  <c r="IKH92" i="3"/>
  <c r="IKG92" i="3"/>
  <c r="IKF92" i="3"/>
  <c r="IKE92" i="3"/>
  <c r="IKD92" i="3"/>
  <c r="IKC92" i="3"/>
  <c r="IKB92" i="3"/>
  <c r="IKA92" i="3"/>
  <c r="IJZ92" i="3"/>
  <c r="IJY92" i="3"/>
  <c r="IJX92" i="3"/>
  <c r="IJW92" i="3"/>
  <c r="IJV92" i="3"/>
  <c r="IJU92" i="3"/>
  <c r="IJT92" i="3"/>
  <c r="IJS92" i="3"/>
  <c r="IJR92" i="3"/>
  <c r="IJQ92" i="3"/>
  <c r="IJP92" i="3"/>
  <c r="IJO92" i="3"/>
  <c r="IJN92" i="3"/>
  <c r="IJM92" i="3"/>
  <c r="IJL92" i="3"/>
  <c r="IJK92" i="3"/>
  <c r="IJJ92" i="3"/>
  <c r="IJI92" i="3"/>
  <c r="IJH92" i="3"/>
  <c r="IJG92" i="3"/>
  <c r="IJF92" i="3"/>
  <c r="IJE92" i="3"/>
  <c r="IJD92" i="3"/>
  <c r="IJC92" i="3"/>
  <c r="IJB92" i="3"/>
  <c r="IJA92" i="3"/>
  <c r="IIZ92" i="3"/>
  <c r="IIY92" i="3"/>
  <c r="IIX92" i="3"/>
  <c r="IIW92" i="3"/>
  <c r="IIV92" i="3"/>
  <c r="IIU92" i="3"/>
  <c r="IIT92" i="3"/>
  <c r="IIS92" i="3"/>
  <c r="IIR92" i="3"/>
  <c r="IIQ92" i="3"/>
  <c r="IIP92" i="3"/>
  <c r="IIO92" i="3"/>
  <c r="IIN92" i="3"/>
  <c r="IIM92" i="3"/>
  <c r="IIL92" i="3"/>
  <c r="IIK92" i="3"/>
  <c r="IIJ92" i="3"/>
  <c r="III92" i="3"/>
  <c r="IIH92" i="3"/>
  <c r="IIG92" i="3"/>
  <c r="IIF92" i="3"/>
  <c r="IIE92" i="3"/>
  <c r="IID92" i="3"/>
  <c r="IIC92" i="3"/>
  <c r="IIB92" i="3"/>
  <c r="IIA92" i="3"/>
  <c r="IHZ92" i="3"/>
  <c r="IHY92" i="3"/>
  <c r="IHX92" i="3"/>
  <c r="IHW92" i="3"/>
  <c r="IHV92" i="3"/>
  <c r="IHU92" i="3"/>
  <c r="IHT92" i="3"/>
  <c r="IHS92" i="3"/>
  <c r="IHR92" i="3"/>
  <c r="IHQ92" i="3"/>
  <c r="IHP92" i="3"/>
  <c r="IHO92" i="3"/>
  <c r="IHN92" i="3"/>
  <c r="IHM92" i="3"/>
  <c r="IHL92" i="3"/>
  <c r="IHK92" i="3"/>
  <c r="IHJ92" i="3"/>
  <c r="IHI92" i="3"/>
  <c r="IHH92" i="3"/>
  <c r="IHG92" i="3"/>
  <c r="IHF92" i="3"/>
  <c r="IHE92" i="3"/>
  <c r="IHD92" i="3"/>
  <c r="IHC92" i="3"/>
  <c r="IHB92" i="3"/>
  <c r="IHA92" i="3"/>
  <c r="IGZ92" i="3"/>
  <c r="IGY92" i="3"/>
  <c r="IGX92" i="3"/>
  <c r="IGW92" i="3"/>
  <c r="IGV92" i="3"/>
  <c r="IGU92" i="3"/>
  <c r="IGT92" i="3"/>
  <c r="IGS92" i="3"/>
  <c r="IGR92" i="3"/>
  <c r="IGQ92" i="3"/>
  <c r="IGP92" i="3"/>
  <c r="IGO92" i="3"/>
  <c r="IGN92" i="3"/>
  <c r="IGM92" i="3"/>
  <c r="IGL92" i="3"/>
  <c r="IGK92" i="3"/>
  <c r="IGJ92" i="3"/>
  <c r="IGI92" i="3"/>
  <c r="IGH92" i="3"/>
  <c r="IGG92" i="3"/>
  <c r="IGF92" i="3"/>
  <c r="IGE92" i="3"/>
  <c r="IGD92" i="3"/>
  <c r="IGC92" i="3"/>
  <c r="IGB92" i="3"/>
  <c r="IGA92" i="3"/>
  <c r="IFZ92" i="3"/>
  <c r="IFY92" i="3"/>
  <c r="IFX92" i="3"/>
  <c r="IFW92" i="3"/>
  <c r="IFV92" i="3"/>
  <c r="IFU92" i="3"/>
  <c r="IFT92" i="3"/>
  <c r="IFS92" i="3"/>
  <c r="IFR92" i="3"/>
  <c r="IFQ92" i="3"/>
  <c r="IFP92" i="3"/>
  <c r="IFO92" i="3"/>
  <c r="IFN92" i="3"/>
  <c r="IFM92" i="3"/>
  <c r="IFL92" i="3"/>
  <c r="IFK92" i="3"/>
  <c r="IFJ92" i="3"/>
  <c r="IFI92" i="3"/>
  <c r="IFH92" i="3"/>
  <c r="IFG92" i="3"/>
  <c r="IFF92" i="3"/>
  <c r="IFE92" i="3"/>
  <c r="IFD92" i="3"/>
  <c r="IFC92" i="3"/>
  <c r="IFB92" i="3"/>
  <c r="IFA92" i="3"/>
  <c r="IEZ92" i="3"/>
  <c r="IEY92" i="3"/>
  <c r="IEX92" i="3"/>
  <c r="IEW92" i="3"/>
  <c r="IEV92" i="3"/>
  <c r="IEU92" i="3"/>
  <c r="IET92" i="3"/>
  <c r="IES92" i="3"/>
  <c r="IER92" i="3"/>
  <c r="IEQ92" i="3"/>
  <c r="IEP92" i="3"/>
  <c r="IEO92" i="3"/>
  <c r="IEN92" i="3"/>
  <c r="IEM92" i="3"/>
  <c r="IEL92" i="3"/>
  <c r="IEK92" i="3"/>
  <c r="IEJ92" i="3"/>
  <c r="IEI92" i="3"/>
  <c r="IEH92" i="3"/>
  <c r="IEG92" i="3"/>
  <c r="IEF92" i="3"/>
  <c r="IEE92" i="3"/>
  <c r="IED92" i="3"/>
  <c r="IEC92" i="3"/>
  <c r="IEB92" i="3"/>
  <c r="IEA92" i="3"/>
  <c r="IDZ92" i="3"/>
  <c r="IDY92" i="3"/>
  <c r="IDX92" i="3"/>
  <c r="IDW92" i="3"/>
  <c r="IDV92" i="3"/>
  <c r="IDU92" i="3"/>
  <c r="IDT92" i="3"/>
  <c r="IDS92" i="3"/>
  <c r="IDR92" i="3"/>
  <c r="IDQ92" i="3"/>
  <c r="IDP92" i="3"/>
  <c r="IDO92" i="3"/>
  <c r="IDN92" i="3"/>
  <c r="IDM92" i="3"/>
  <c r="IDL92" i="3"/>
  <c r="IDK92" i="3"/>
  <c r="IDJ92" i="3"/>
  <c r="IDI92" i="3"/>
  <c r="IDH92" i="3"/>
  <c r="IDG92" i="3"/>
  <c r="IDF92" i="3"/>
  <c r="IDE92" i="3"/>
  <c r="IDD92" i="3"/>
  <c r="IDC92" i="3"/>
  <c r="IDB92" i="3"/>
  <c r="IDA92" i="3"/>
  <c r="ICZ92" i="3"/>
  <c r="ICY92" i="3"/>
  <c r="ICX92" i="3"/>
  <c r="ICW92" i="3"/>
  <c r="ICV92" i="3"/>
  <c r="ICU92" i="3"/>
  <c r="ICT92" i="3"/>
  <c r="ICS92" i="3"/>
  <c r="ICR92" i="3"/>
  <c r="ICQ92" i="3"/>
  <c r="ICP92" i="3"/>
  <c r="ICO92" i="3"/>
  <c r="ICN92" i="3"/>
  <c r="ICM92" i="3"/>
  <c r="ICL92" i="3"/>
  <c r="ICK92" i="3"/>
  <c r="ICJ92" i="3"/>
  <c r="ICI92" i="3"/>
  <c r="ICH92" i="3"/>
  <c r="ICG92" i="3"/>
  <c r="ICF92" i="3"/>
  <c r="ICE92" i="3"/>
  <c r="ICD92" i="3"/>
  <c r="ICC92" i="3"/>
  <c r="ICB92" i="3"/>
  <c r="ICA92" i="3"/>
  <c r="IBZ92" i="3"/>
  <c r="IBY92" i="3"/>
  <c r="IBX92" i="3"/>
  <c r="IBW92" i="3"/>
  <c r="IBV92" i="3"/>
  <c r="IBU92" i="3"/>
  <c r="IBT92" i="3"/>
  <c r="IBS92" i="3"/>
  <c r="IBR92" i="3"/>
  <c r="IBQ92" i="3"/>
  <c r="IBP92" i="3"/>
  <c r="IBO92" i="3"/>
  <c r="IBN92" i="3"/>
  <c r="IBM92" i="3"/>
  <c r="IBL92" i="3"/>
  <c r="IBK92" i="3"/>
  <c r="IBJ92" i="3"/>
  <c r="IBI92" i="3"/>
  <c r="IBH92" i="3"/>
  <c r="IBG92" i="3"/>
  <c r="IBF92" i="3"/>
  <c r="IBE92" i="3"/>
  <c r="IBD92" i="3"/>
  <c r="IBC92" i="3"/>
  <c r="IBB92" i="3"/>
  <c r="IBA92" i="3"/>
  <c r="IAZ92" i="3"/>
  <c r="IAY92" i="3"/>
  <c r="IAX92" i="3"/>
  <c r="IAW92" i="3"/>
  <c r="IAV92" i="3"/>
  <c r="IAU92" i="3"/>
  <c r="IAT92" i="3"/>
  <c r="IAS92" i="3"/>
  <c r="IAR92" i="3"/>
  <c r="IAQ92" i="3"/>
  <c r="IAP92" i="3"/>
  <c r="IAO92" i="3"/>
  <c r="IAN92" i="3"/>
  <c r="IAM92" i="3"/>
  <c r="IAL92" i="3"/>
  <c r="IAK92" i="3"/>
  <c r="IAJ92" i="3"/>
  <c r="IAI92" i="3"/>
  <c r="IAH92" i="3"/>
  <c r="IAG92" i="3"/>
  <c r="IAF92" i="3"/>
  <c r="IAE92" i="3"/>
  <c r="IAD92" i="3"/>
  <c r="IAC92" i="3"/>
  <c r="IAB92" i="3"/>
  <c r="IAA92" i="3"/>
  <c r="HZZ92" i="3"/>
  <c r="HZY92" i="3"/>
  <c r="HZX92" i="3"/>
  <c r="HZW92" i="3"/>
  <c r="HZV92" i="3"/>
  <c r="HZU92" i="3"/>
  <c r="HZT92" i="3"/>
  <c r="HZS92" i="3"/>
  <c r="HZR92" i="3"/>
  <c r="HZQ92" i="3"/>
  <c r="HZP92" i="3"/>
  <c r="HZO92" i="3"/>
  <c r="HZN92" i="3"/>
  <c r="HZM92" i="3"/>
  <c r="HZL92" i="3"/>
  <c r="HZK92" i="3"/>
  <c r="HZJ92" i="3"/>
  <c r="HZI92" i="3"/>
  <c r="HZH92" i="3"/>
  <c r="HZG92" i="3"/>
  <c r="HZF92" i="3"/>
  <c r="HZE92" i="3"/>
  <c r="HZD92" i="3"/>
  <c r="HZC92" i="3"/>
  <c r="HZB92" i="3"/>
  <c r="HZA92" i="3"/>
  <c r="HYZ92" i="3"/>
  <c r="HYY92" i="3"/>
  <c r="HYX92" i="3"/>
  <c r="HYW92" i="3"/>
  <c r="HYV92" i="3"/>
  <c r="HYU92" i="3"/>
  <c r="HYT92" i="3"/>
  <c r="HYS92" i="3"/>
  <c r="HYR92" i="3"/>
  <c r="HYQ92" i="3"/>
  <c r="HYP92" i="3"/>
  <c r="HYO92" i="3"/>
  <c r="HYN92" i="3"/>
  <c r="HYM92" i="3"/>
  <c r="HYL92" i="3"/>
  <c r="HYK92" i="3"/>
  <c r="HYJ92" i="3"/>
  <c r="HYI92" i="3"/>
  <c r="HYH92" i="3"/>
  <c r="HYG92" i="3"/>
  <c r="HYF92" i="3"/>
  <c r="HYE92" i="3"/>
  <c r="HYD92" i="3"/>
  <c r="HYC92" i="3"/>
  <c r="HYB92" i="3"/>
  <c r="HYA92" i="3"/>
  <c r="HXZ92" i="3"/>
  <c r="HXY92" i="3"/>
  <c r="HXX92" i="3"/>
  <c r="HXW92" i="3"/>
  <c r="HXV92" i="3"/>
  <c r="HXU92" i="3"/>
  <c r="HXT92" i="3"/>
  <c r="HXS92" i="3"/>
  <c r="HXR92" i="3"/>
  <c r="HXQ92" i="3"/>
  <c r="HXP92" i="3"/>
  <c r="HXO92" i="3"/>
  <c r="HXN92" i="3"/>
  <c r="HXM92" i="3"/>
  <c r="HXL92" i="3"/>
  <c r="HXK92" i="3"/>
  <c r="HXJ92" i="3"/>
  <c r="HXI92" i="3"/>
  <c r="HXH92" i="3"/>
  <c r="HXG92" i="3"/>
  <c r="HXF92" i="3"/>
  <c r="HXE92" i="3"/>
  <c r="HXD92" i="3"/>
  <c r="HXC92" i="3"/>
  <c r="HXB92" i="3"/>
  <c r="HXA92" i="3"/>
  <c r="HWZ92" i="3"/>
  <c r="HWY92" i="3"/>
  <c r="HWX92" i="3"/>
  <c r="HWW92" i="3"/>
  <c r="HWV92" i="3"/>
  <c r="HWU92" i="3"/>
  <c r="HWT92" i="3"/>
  <c r="HWS92" i="3"/>
  <c r="HWR92" i="3"/>
  <c r="HWQ92" i="3"/>
  <c r="HWP92" i="3"/>
  <c r="HWO92" i="3"/>
  <c r="HWN92" i="3"/>
  <c r="HWM92" i="3"/>
  <c r="HWL92" i="3"/>
  <c r="HWK92" i="3"/>
  <c r="HWJ92" i="3"/>
  <c r="HWI92" i="3"/>
  <c r="HWH92" i="3"/>
  <c r="HWG92" i="3"/>
  <c r="HWF92" i="3"/>
  <c r="HWE92" i="3"/>
  <c r="HWD92" i="3"/>
  <c r="HWC92" i="3"/>
  <c r="HWB92" i="3"/>
  <c r="HWA92" i="3"/>
  <c r="HVZ92" i="3"/>
  <c r="HVY92" i="3"/>
  <c r="HVX92" i="3"/>
  <c r="HVW92" i="3"/>
  <c r="HVV92" i="3"/>
  <c r="HVU92" i="3"/>
  <c r="HVT92" i="3"/>
  <c r="HVS92" i="3"/>
  <c r="HVR92" i="3"/>
  <c r="HVQ92" i="3"/>
  <c r="HVP92" i="3"/>
  <c r="HVO92" i="3"/>
  <c r="HVN92" i="3"/>
  <c r="HVM92" i="3"/>
  <c r="HVL92" i="3"/>
  <c r="HVK92" i="3"/>
  <c r="HVJ92" i="3"/>
  <c r="HVI92" i="3"/>
  <c r="HVH92" i="3"/>
  <c r="HVG92" i="3"/>
  <c r="HVF92" i="3"/>
  <c r="HVE92" i="3"/>
  <c r="HVD92" i="3"/>
  <c r="HVC92" i="3"/>
  <c r="HVB92" i="3"/>
  <c r="HVA92" i="3"/>
  <c r="HUZ92" i="3"/>
  <c r="HUY92" i="3"/>
  <c r="HUX92" i="3"/>
  <c r="HUW92" i="3"/>
  <c r="HUV92" i="3"/>
  <c r="HUU92" i="3"/>
  <c r="HUT92" i="3"/>
  <c r="HUS92" i="3"/>
  <c r="HUR92" i="3"/>
  <c r="HUQ92" i="3"/>
  <c r="HUP92" i="3"/>
  <c r="HUO92" i="3"/>
  <c r="HUN92" i="3"/>
  <c r="HUM92" i="3"/>
  <c r="HUL92" i="3"/>
  <c r="HUK92" i="3"/>
  <c r="HUJ92" i="3"/>
  <c r="HUI92" i="3"/>
  <c r="HUH92" i="3"/>
  <c r="HUG92" i="3"/>
  <c r="HUF92" i="3"/>
  <c r="HUE92" i="3"/>
  <c r="HUD92" i="3"/>
  <c r="HUC92" i="3"/>
  <c r="HUB92" i="3"/>
  <c r="HUA92" i="3"/>
  <c r="HTZ92" i="3"/>
  <c r="HTY92" i="3"/>
  <c r="HTX92" i="3"/>
  <c r="HTW92" i="3"/>
  <c r="HTV92" i="3"/>
  <c r="HTU92" i="3"/>
  <c r="HTT92" i="3"/>
  <c r="HTS92" i="3"/>
  <c r="HTR92" i="3"/>
  <c r="HTQ92" i="3"/>
  <c r="HTP92" i="3"/>
  <c r="HTO92" i="3"/>
  <c r="HTN92" i="3"/>
  <c r="HTM92" i="3"/>
  <c r="HTL92" i="3"/>
  <c r="HTK92" i="3"/>
  <c r="HTJ92" i="3"/>
  <c r="HTI92" i="3"/>
  <c r="HTH92" i="3"/>
  <c r="HTG92" i="3"/>
  <c r="HTF92" i="3"/>
  <c r="HTE92" i="3"/>
  <c r="HTD92" i="3"/>
  <c r="HTC92" i="3"/>
  <c r="HTB92" i="3"/>
  <c r="HTA92" i="3"/>
  <c r="HSZ92" i="3"/>
  <c r="HSY92" i="3"/>
  <c r="HSX92" i="3"/>
  <c r="HSW92" i="3"/>
  <c r="HSV92" i="3"/>
  <c r="HSU92" i="3"/>
  <c r="HST92" i="3"/>
  <c r="HSS92" i="3"/>
  <c r="HSR92" i="3"/>
  <c r="HSQ92" i="3"/>
  <c r="HSP92" i="3"/>
  <c r="HSO92" i="3"/>
  <c r="HSN92" i="3"/>
  <c r="HSM92" i="3"/>
  <c r="HSL92" i="3"/>
  <c r="HSK92" i="3"/>
  <c r="HSJ92" i="3"/>
  <c r="HSI92" i="3"/>
  <c r="HSH92" i="3"/>
  <c r="HSG92" i="3"/>
  <c r="HSF92" i="3"/>
  <c r="HSE92" i="3"/>
  <c r="HSD92" i="3"/>
  <c r="HSC92" i="3"/>
  <c r="HSB92" i="3"/>
  <c r="HSA92" i="3"/>
  <c r="HRZ92" i="3"/>
  <c r="HRY92" i="3"/>
  <c r="HRX92" i="3"/>
  <c r="HRW92" i="3"/>
  <c r="HRV92" i="3"/>
  <c r="HRU92" i="3"/>
  <c r="HRT92" i="3"/>
  <c r="HRS92" i="3"/>
  <c r="HRR92" i="3"/>
  <c r="HRQ92" i="3"/>
  <c r="HRP92" i="3"/>
  <c r="HRO92" i="3"/>
  <c r="HRN92" i="3"/>
  <c r="HRM92" i="3"/>
  <c r="HRL92" i="3"/>
  <c r="HRK92" i="3"/>
  <c r="HRJ92" i="3"/>
  <c r="HRI92" i="3"/>
  <c r="HRH92" i="3"/>
  <c r="HRG92" i="3"/>
  <c r="HRF92" i="3"/>
  <c r="HRE92" i="3"/>
  <c r="HRD92" i="3"/>
  <c r="HRC92" i="3"/>
  <c r="HRB92" i="3"/>
  <c r="HRA92" i="3"/>
  <c r="HQZ92" i="3"/>
  <c r="HQY92" i="3"/>
  <c r="HQX92" i="3"/>
  <c r="HQW92" i="3"/>
  <c r="HQV92" i="3"/>
  <c r="HQU92" i="3"/>
  <c r="HQT92" i="3"/>
  <c r="HQS92" i="3"/>
  <c r="HQR92" i="3"/>
  <c r="HQQ92" i="3"/>
  <c r="HQP92" i="3"/>
  <c r="HQO92" i="3"/>
  <c r="HQN92" i="3"/>
  <c r="HQM92" i="3"/>
  <c r="HQL92" i="3"/>
  <c r="HQK92" i="3"/>
  <c r="HQJ92" i="3"/>
  <c r="HQI92" i="3"/>
  <c r="HQH92" i="3"/>
  <c r="HQG92" i="3"/>
  <c r="HQF92" i="3"/>
  <c r="HQE92" i="3"/>
  <c r="HQD92" i="3"/>
  <c r="HQC92" i="3"/>
  <c r="HQB92" i="3"/>
  <c r="HQA92" i="3"/>
  <c r="HPZ92" i="3"/>
  <c r="HPY92" i="3"/>
  <c r="HPX92" i="3"/>
  <c r="HPW92" i="3"/>
  <c r="HPV92" i="3"/>
  <c r="HPU92" i="3"/>
  <c r="HPT92" i="3"/>
  <c r="HPS92" i="3"/>
  <c r="HPR92" i="3"/>
  <c r="HPQ92" i="3"/>
  <c r="HPP92" i="3"/>
  <c r="HPO92" i="3"/>
  <c r="HPN92" i="3"/>
  <c r="HPM92" i="3"/>
  <c r="HPL92" i="3"/>
  <c r="HPK92" i="3"/>
  <c r="HPJ92" i="3"/>
  <c r="HPI92" i="3"/>
  <c r="HPH92" i="3"/>
  <c r="HPG92" i="3"/>
  <c r="HPF92" i="3"/>
  <c r="HPE92" i="3"/>
  <c r="HPD92" i="3"/>
  <c r="HPC92" i="3"/>
  <c r="HPB92" i="3"/>
  <c r="HPA92" i="3"/>
  <c r="HOZ92" i="3"/>
  <c r="HOY92" i="3"/>
  <c r="HOX92" i="3"/>
  <c r="HOW92" i="3"/>
  <c r="HOV92" i="3"/>
  <c r="HOU92" i="3"/>
  <c r="HOT92" i="3"/>
  <c r="HOS92" i="3"/>
  <c r="HOR92" i="3"/>
  <c r="HOQ92" i="3"/>
  <c r="HOP92" i="3"/>
  <c r="HOO92" i="3"/>
  <c r="HON92" i="3"/>
  <c r="HOM92" i="3"/>
  <c r="HOL92" i="3"/>
  <c r="HOK92" i="3"/>
  <c r="HOJ92" i="3"/>
  <c r="HOI92" i="3"/>
  <c r="HOH92" i="3"/>
  <c r="HOG92" i="3"/>
  <c r="HOF92" i="3"/>
  <c r="HOE92" i="3"/>
  <c r="HOD92" i="3"/>
  <c r="HOC92" i="3"/>
  <c r="HOB92" i="3"/>
  <c r="HOA92" i="3"/>
  <c r="HNZ92" i="3"/>
  <c r="HNY92" i="3"/>
  <c r="HNX92" i="3"/>
  <c r="HNW92" i="3"/>
  <c r="HNV92" i="3"/>
  <c r="HNU92" i="3"/>
  <c r="HNT92" i="3"/>
  <c r="HNS92" i="3"/>
  <c r="HNR92" i="3"/>
  <c r="HNQ92" i="3"/>
  <c r="HNP92" i="3"/>
  <c r="HNO92" i="3"/>
  <c r="HNN92" i="3"/>
  <c r="HNM92" i="3"/>
  <c r="HNL92" i="3"/>
  <c r="HNK92" i="3"/>
  <c r="HNJ92" i="3"/>
  <c r="HNI92" i="3"/>
  <c r="HNH92" i="3"/>
  <c r="HNG92" i="3"/>
  <c r="HNF92" i="3"/>
  <c r="HNE92" i="3"/>
  <c r="HND92" i="3"/>
  <c r="HNC92" i="3"/>
  <c r="HNB92" i="3"/>
  <c r="HNA92" i="3"/>
  <c r="HMZ92" i="3"/>
  <c r="HMY92" i="3"/>
  <c r="HMX92" i="3"/>
  <c r="HMW92" i="3"/>
  <c r="HMV92" i="3"/>
  <c r="HMU92" i="3"/>
  <c r="HMT92" i="3"/>
  <c r="HMS92" i="3"/>
  <c r="HMR92" i="3"/>
  <c r="HMQ92" i="3"/>
  <c r="HMP92" i="3"/>
  <c r="HMO92" i="3"/>
  <c r="HMN92" i="3"/>
  <c r="HMM92" i="3"/>
  <c r="HML92" i="3"/>
  <c r="HMK92" i="3"/>
  <c r="HMJ92" i="3"/>
  <c r="HMI92" i="3"/>
  <c r="HMH92" i="3"/>
  <c r="HMG92" i="3"/>
  <c r="HMF92" i="3"/>
  <c r="HME92" i="3"/>
  <c r="HMD92" i="3"/>
  <c r="HMC92" i="3"/>
  <c r="HMB92" i="3"/>
  <c r="HMA92" i="3"/>
  <c r="HLZ92" i="3"/>
  <c r="HLY92" i="3"/>
  <c r="HLX92" i="3"/>
  <c r="HLW92" i="3"/>
  <c r="HLV92" i="3"/>
  <c r="HLU92" i="3"/>
  <c r="HLT92" i="3"/>
  <c r="HLS92" i="3"/>
  <c r="HLR92" i="3"/>
  <c r="HLQ92" i="3"/>
  <c r="HLP92" i="3"/>
  <c r="HLO92" i="3"/>
  <c r="HLN92" i="3"/>
  <c r="HLM92" i="3"/>
  <c r="HLL92" i="3"/>
  <c r="HLK92" i="3"/>
  <c r="HLJ92" i="3"/>
  <c r="HLI92" i="3"/>
  <c r="HLH92" i="3"/>
  <c r="HLG92" i="3"/>
  <c r="HLF92" i="3"/>
  <c r="HLE92" i="3"/>
  <c r="HLD92" i="3"/>
  <c r="HLC92" i="3"/>
  <c r="HLB92" i="3"/>
  <c r="HLA92" i="3"/>
  <c r="HKZ92" i="3"/>
  <c r="HKY92" i="3"/>
  <c r="HKX92" i="3"/>
  <c r="HKW92" i="3"/>
  <c r="HKV92" i="3"/>
  <c r="HKU92" i="3"/>
  <c r="HKT92" i="3"/>
  <c r="HKS92" i="3"/>
  <c r="HKR92" i="3"/>
  <c r="HKQ92" i="3"/>
  <c r="HKP92" i="3"/>
  <c r="HKO92" i="3"/>
  <c r="HKN92" i="3"/>
  <c r="HKM92" i="3"/>
  <c r="HKL92" i="3"/>
  <c r="HKK92" i="3"/>
  <c r="HKJ92" i="3"/>
  <c r="HKI92" i="3"/>
  <c r="HKH92" i="3"/>
  <c r="HKG92" i="3"/>
  <c r="HKF92" i="3"/>
  <c r="HKE92" i="3"/>
  <c r="HKD92" i="3"/>
  <c r="HKC92" i="3"/>
  <c r="HKB92" i="3"/>
  <c r="HKA92" i="3"/>
  <c r="HJZ92" i="3"/>
  <c r="HJY92" i="3"/>
  <c r="HJX92" i="3"/>
  <c r="HJW92" i="3"/>
  <c r="HJV92" i="3"/>
  <c r="HJU92" i="3"/>
  <c r="HJT92" i="3"/>
  <c r="HJS92" i="3"/>
  <c r="HJR92" i="3"/>
  <c r="HJQ92" i="3"/>
  <c r="HJP92" i="3"/>
  <c r="HJO92" i="3"/>
  <c r="HJN92" i="3"/>
  <c r="HJM92" i="3"/>
  <c r="HJL92" i="3"/>
  <c r="HJK92" i="3"/>
  <c r="HJJ92" i="3"/>
  <c r="HJI92" i="3"/>
  <c r="HJH92" i="3"/>
  <c r="HJG92" i="3"/>
  <c r="HJF92" i="3"/>
  <c r="HJE92" i="3"/>
  <c r="HJD92" i="3"/>
  <c r="HJC92" i="3"/>
  <c r="HJB92" i="3"/>
  <c r="HJA92" i="3"/>
  <c r="HIZ92" i="3"/>
  <c r="HIY92" i="3"/>
  <c r="HIX92" i="3"/>
  <c r="HIW92" i="3"/>
  <c r="HIV92" i="3"/>
  <c r="HIU92" i="3"/>
  <c r="HIT92" i="3"/>
  <c r="HIS92" i="3"/>
  <c r="HIR92" i="3"/>
  <c r="HIQ92" i="3"/>
  <c r="HIP92" i="3"/>
  <c r="HIO92" i="3"/>
  <c r="HIN92" i="3"/>
  <c r="HIM92" i="3"/>
  <c r="HIL92" i="3"/>
  <c r="HIK92" i="3"/>
  <c r="HIJ92" i="3"/>
  <c r="HII92" i="3"/>
  <c r="HIH92" i="3"/>
  <c r="HIG92" i="3"/>
  <c r="HIF92" i="3"/>
  <c r="HIE92" i="3"/>
  <c r="HID92" i="3"/>
  <c r="HIC92" i="3"/>
  <c r="HIB92" i="3"/>
  <c r="HIA92" i="3"/>
  <c r="HHZ92" i="3"/>
  <c r="HHY92" i="3"/>
  <c r="HHX92" i="3"/>
  <c r="HHW92" i="3"/>
  <c r="HHV92" i="3"/>
  <c r="HHU92" i="3"/>
  <c r="HHT92" i="3"/>
  <c r="HHS92" i="3"/>
  <c r="HHR92" i="3"/>
  <c r="HHQ92" i="3"/>
  <c r="HHP92" i="3"/>
  <c r="HHO92" i="3"/>
  <c r="HHN92" i="3"/>
  <c r="HHM92" i="3"/>
  <c r="HHL92" i="3"/>
  <c r="HHK92" i="3"/>
  <c r="HHJ92" i="3"/>
  <c r="HHI92" i="3"/>
  <c r="HHH92" i="3"/>
  <c r="HHG92" i="3"/>
  <c r="HHF92" i="3"/>
  <c r="HHE92" i="3"/>
  <c r="HHD92" i="3"/>
  <c r="HHC92" i="3"/>
  <c r="HHB92" i="3"/>
  <c r="HHA92" i="3"/>
  <c r="HGZ92" i="3"/>
  <c r="HGY92" i="3"/>
  <c r="HGX92" i="3"/>
  <c r="HGW92" i="3"/>
  <c r="HGV92" i="3"/>
  <c r="HGU92" i="3"/>
  <c r="HGT92" i="3"/>
  <c r="HGS92" i="3"/>
  <c r="HGR92" i="3"/>
  <c r="HGQ92" i="3"/>
  <c r="HGP92" i="3"/>
  <c r="HGO92" i="3"/>
  <c r="HGN92" i="3"/>
  <c r="HGM92" i="3"/>
  <c r="HGL92" i="3"/>
  <c r="HGK92" i="3"/>
  <c r="HGJ92" i="3"/>
  <c r="HGI92" i="3"/>
  <c r="HGH92" i="3"/>
  <c r="HGG92" i="3"/>
  <c r="HGF92" i="3"/>
  <c r="HGE92" i="3"/>
  <c r="HGD92" i="3"/>
  <c r="HGC92" i="3"/>
  <c r="HGB92" i="3"/>
  <c r="HGA92" i="3"/>
  <c r="HFZ92" i="3"/>
  <c r="HFY92" i="3"/>
  <c r="HFX92" i="3"/>
  <c r="HFW92" i="3"/>
  <c r="HFV92" i="3"/>
  <c r="HFU92" i="3"/>
  <c r="HFT92" i="3"/>
  <c r="HFS92" i="3"/>
  <c r="HFR92" i="3"/>
  <c r="HFQ92" i="3"/>
  <c r="HFP92" i="3"/>
  <c r="HFO92" i="3"/>
  <c r="HFN92" i="3"/>
  <c r="HFM92" i="3"/>
  <c r="HFL92" i="3"/>
  <c r="HFK92" i="3"/>
  <c r="HFJ92" i="3"/>
  <c r="HFI92" i="3"/>
  <c r="HFH92" i="3"/>
  <c r="HFG92" i="3"/>
  <c r="HFF92" i="3"/>
  <c r="HFE92" i="3"/>
  <c r="HFD92" i="3"/>
  <c r="HFC92" i="3"/>
  <c r="HFB92" i="3"/>
  <c r="HFA92" i="3"/>
  <c r="HEZ92" i="3"/>
  <c r="HEY92" i="3"/>
  <c r="HEX92" i="3"/>
  <c r="HEW92" i="3"/>
  <c r="HEV92" i="3"/>
  <c r="HEU92" i="3"/>
  <c r="HET92" i="3"/>
  <c r="HES92" i="3"/>
  <c r="HER92" i="3"/>
  <c r="HEQ92" i="3"/>
  <c r="HEP92" i="3"/>
  <c r="HEO92" i="3"/>
  <c r="HEN92" i="3"/>
  <c r="HEM92" i="3"/>
  <c r="HEL92" i="3"/>
  <c r="HEK92" i="3"/>
  <c r="HEJ92" i="3"/>
  <c r="HEI92" i="3"/>
  <c r="HEH92" i="3"/>
  <c r="HEG92" i="3"/>
  <c r="HEF92" i="3"/>
  <c r="HEE92" i="3"/>
  <c r="HED92" i="3"/>
  <c r="HEC92" i="3"/>
  <c r="HEB92" i="3"/>
  <c r="HEA92" i="3"/>
  <c r="HDZ92" i="3"/>
  <c r="HDY92" i="3"/>
  <c r="HDX92" i="3"/>
  <c r="HDW92" i="3"/>
  <c r="HDV92" i="3"/>
  <c r="HDU92" i="3"/>
  <c r="HDT92" i="3"/>
  <c r="HDS92" i="3"/>
  <c r="HDR92" i="3"/>
  <c r="HDQ92" i="3"/>
  <c r="HDP92" i="3"/>
  <c r="HDO92" i="3"/>
  <c r="HDN92" i="3"/>
  <c r="HDM92" i="3"/>
  <c r="HDL92" i="3"/>
  <c r="HDK92" i="3"/>
  <c r="HDJ92" i="3"/>
  <c r="HDI92" i="3"/>
  <c r="HDH92" i="3"/>
  <c r="HDG92" i="3"/>
  <c r="HDF92" i="3"/>
  <c r="HDE92" i="3"/>
  <c r="HDD92" i="3"/>
  <c r="HDC92" i="3"/>
  <c r="HDB92" i="3"/>
  <c r="HDA92" i="3"/>
  <c r="HCZ92" i="3"/>
  <c r="HCY92" i="3"/>
  <c r="HCX92" i="3"/>
  <c r="HCW92" i="3"/>
  <c r="HCV92" i="3"/>
  <c r="HCU92" i="3"/>
  <c r="HCT92" i="3"/>
  <c r="HCS92" i="3"/>
  <c r="HCR92" i="3"/>
  <c r="HCQ92" i="3"/>
  <c r="HCP92" i="3"/>
  <c r="HCO92" i="3"/>
  <c r="HCN92" i="3"/>
  <c r="HCM92" i="3"/>
  <c r="HCL92" i="3"/>
  <c r="HCK92" i="3"/>
  <c r="HCJ92" i="3"/>
  <c r="HCI92" i="3"/>
  <c r="HCH92" i="3"/>
  <c r="HCG92" i="3"/>
  <c r="HCF92" i="3"/>
  <c r="HCE92" i="3"/>
  <c r="HCD92" i="3"/>
  <c r="HCC92" i="3"/>
  <c r="HCB92" i="3"/>
  <c r="HCA92" i="3"/>
  <c r="HBZ92" i="3"/>
  <c r="HBY92" i="3"/>
  <c r="HBX92" i="3"/>
  <c r="HBW92" i="3"/>
  <c r="HBV92" i="3"/>
  <c r="HBU92" i="3"/>
  <c r="HBT92" i="3"/>
  <c r="HBS92" i="3"/>
  <c r="HBR92" i="3"/>
  <c r="HBQ92" i="3"/>
  <c r="HBP92" i="3"/>
  <c r="HBO92" i="3"/>
  <c r="HBN92" i="3"/>
  <c r="HBM92" i="3"/>
  <c r="HBL92" i="3"/>
  <c r="HBK92" i="3"/>
  <c r="HBJ92" i="3"/>
  <c r="HBI92" i="3"/>
  <c r="HBH92" i="3"/>
  <c r="HBG92" i="3"/>
  <c r="HBF92" i="3"/>
  <c r="HBE92" i="3"/>
  <c r="HBD92" i="3"/>
  <c r="HBC92" i="3"/>
  <c r="HBB92" i="3"/>
  <c r="HBA92" i="3"/>
  <c r="HAZ92" i="3"/>
  <c r="HAY92" i="3"/>
  <c r="HAX92" i="3"/>
  <c r="HAW92" i="3"/>
  <c r="HAV92" i="3"/>
  <c r="HAU92" i="3"/>
  <c r="HAT92" i="3"/>
  <c r="HAS92" i="3"/>
  <c r="HAR92" i="3"/>
  <c r="HAQ92" i="3"/>
  <c r="HAP92" i="3"/>
  <c r="HAO92" i="3"/>
  <c r="HAN92" i="3"/>
  <c r="HAM92" i="3"/>
  <c r="HAL92" i="3"/>
  <c r="HAK92" i="3"/>
  <c r="HAJ92" i="3"/>
  <c r="HAI92" i="3"/>
  <c r="HAH92" i="3"/>
  <c r="HAG92" i="3"/>
  <c r="HAF92" i="3"/>
  <c r="HAE92" i="3"/>
  <c r="HAD92" i="3"/>
  <c r="HAC92" i="3"/>
  <c r="HAB92" i="3"/>
  <c r="HAA92" i="3"/>
  <c r="GZZ92" i="3"/>
  <c r="GZY92" i="3"/>
  <c r="GZX92" i="3"/>
  <c r="GZW92" i="3"/>
  <c r="GZV92" i="3"/>
  <c r="GZU92" i="3"/>
  <c r="GZT92" i="3"/>
  <c r="GZS92" i="3"/>
  <c r="GZR92" i="3"/>
  <c r="GZQ92" i="3"/>
  <c r="GZP92" i="3"/>
  <c r="GZO92" i="3"/>
  <c r="GZN92" i="3"/>
  <c r="GZM92" i="3"/>
  <c r="GZL92" i="3"/>
  <c r="GZK92" i="3"/>
  <c r="GZJ92" i="3"/>
  <c r="GZI92" i="3"/>
  <c r="GZH92" i="3"/>
  <c r="GZG92" i="3"/>
  <c r="GZF92" i="3"/>
  <c r="GZE92" i="3"/>
  <c r="GZD92" i="3"/>
  <c r="GZC92" i="3"/>
  <c r="GZB92" i="3"/>
  <c r="GZA92" i="3"/>
  <c r="GYZ92" i="3"/>
  <c r="GYY92" i="3"/>
  <c r="GYX92" i="3"/>
  <c r="GYW92" i="3"/>
  <c r="GYV92" i="3"/>
  <c r="GYU92" i="3"/>
  <c r="GYT92" i="3"/>
  <c r="GYS92" i="3"/>
  <c r="GYR92" i="3"/>
  <c r="GYQ92" i="3"/>
  <c r="GYP92" i="3"/>
  <c r="GYO92" i="3"/>
  <c r="GYN92" i="3"/>
  <c r="GYM92" i="3"/>
  <c r="GYL92" i="3"/>
  <c r="GYK92" i="3"/>
  <c r="GYJ92" i="3"/>
  <c r="GYI92" i="3"/>
  <c r="GYH92" i="3"/>
  <c r="GYG92" i="3"/>
  <c r="GYF92" i="3"/>
  <c r="GYE92" i="3"/>
  <c r="GYD92" i="3"/>
  <c r="GYC92" i="3"/>
  <c r="GYB92" i="3"/>
  <c r="GYA92" i="3"/>
  <c r="GXZ92" i="3"/>
  <c r="GXY92" i="3"/>
  <c r="GXX92" i="3"/>
  <c r="GXW92" i="3"/>
  <c r="GXV92" i="3"/>
  <c r="GXU92" i="3"/>
  <c r="GXT92" i="3"/>
  <c r="GXS92" i="3"/>
  <c r="GXR92" i="3"/>
  <c r="GXQ92" i="3"/>
  <c r="GXP92" i="3"/>
  <c r="GXO92" i="3"/>
  <c r="GXN92" i="3"/>
  <c r="GXM92" i="3"/>
  <c r="GXL92" i="3"/>
  <c r="GXK92" i="3"/>
  <c r="GXJ92" i="3"/>
  <c r="GXI92" i="3"/>
  <c r="GXH92" i="3"/>
  <c r="GXG92" i="3"/>
  <c r="GXF92" i="3"/>
  <c r="GXE92" i="3"/>
  <c r="GXD92" i="3"/>
  <c r="GXC92" i="3"/>
  <c r="GXB92" i="3"/>
  <c r="GXA92" i="3"/>
  <c r="GWZ92" i="3"/>
  <c r="GWY92" i="3"/>
  <c r="GWX92" i="3"/>
  <c r="GWW92" i="3"/>
  <c r="GWV92" i="3"/>
  <c r="GWU92" i="3"/>
  <c r="GWT92" i="3"/>
  <c r="GWS92" i="3"/>
  <c r="GWR92" i="3"/>
  <c r="GWQ92" i="3"/>
  <c r="GWP92" i="3"/>
  <c r="GWO92" i="3"/>
  <c r="GWN92" i="3"/>
  <c r="GWM92" i="3"/>
  <c r="GWL92" i="3"/>
  <c r="GWK92" i="3"/>
  <c r="GWJ92" i="3"/>
  <c r="GWI92" i="3"/>
  <c r="GWH92" i="3"/>
  <c r="GWG92" i="3"/>
  <c r="GWF92" i="3"/>
  <c r="GWE92" i="3"/>
  <c r="GWD92" i="3"/>
  <c r="GWC92" i="3"/>
  <c r="GWB92" i="3"/>
  <c r="GWA92" i="3"/>
  <c r="GVZ92" i="3"/>
  <c r="GVY92" i="3"/>
  <c r="GVX92" i="3"/>
  <c r="GVW92" i="3"/>
  <c r="GVV92" i="3"/>
  <c r="GVU92" i="3"/>
  <c r="GVT92" i="3"/>
  <c r="GVS92" i="3"/>
  <c r="GVR92" i="3"/>
  <c r="GVQ92" i="3"/>
  <c r="GVP92" i="3"/>
  <c r="GVO92" i="3"/>
  <c r="GVN92" i="3"/>
  <c r="GVM92" i="3"/>
  <c r="GVL92" i="3"/>
  <c r="GVK92" i="3"/>
  <c r="GVJ92" i="3"/>
  <c r="GVI92" i="3"/>
  <c r="GVH92" i="3"/>
  <c r="GVG92" i="3"/>
  <c r="GVF92" i="3"/>
  <c r="GVE92" i="3"/>
  <c r="GVD92" i="3"/>
  <c r="GVC92" i="3"/>
  <c r="GVB92" i="3"/>
  <c r="GVA92" i="3"/>
  <c r="GUZ92" i="3"/>
  <c r="GUY92" i="3"/>
  <c r="GUX92" i="3"/>
  <c r="GUW92" i="3"/>
  <c r="GUV92" i="3"/>
  <c r="GUU92" i="3"/>
  <c r="GUT92" i="3"/>
  <c r="GUS92" i="3"/>
  <c r="GUR92" i="3"/>
  <c r="GUQ92" i="3"/>
  <c r="GUP92" i="3"/>
  <c r="GUO92" i="3"/>
  <c r="GUN92" i="3"/>
  <c r="GUM92" i="3"/>
  <c r="GUL92" i="3"/>
  <c r="GUK92" i="3"/>
  <c r="GUJ92" i="3"/>
  <c r="GUI92" i="3"/>
  <c r="GUH92" i="3"/>
  <c r="GUG92" i="3"/>
  <c r="GUF92" i="3"/>
  <c r="GUE92" i="3"/>
  <c r="GUD92" i="3"/>
  <c r="GUC92" i="3"/>
  <c r="GUB92" i="3"/>
  <c r="GUA92" i="3"/>
  <c r="GTZ92" i="3"/>
  <c r="GTY92" i="3"/>
  <c r="GTX92" i="3"/>
  <c r="GTW92" i="3"/>
  <c r="GTV92" i="3"/>
  <c r="GTU92" i="3"/>
  <c r="GTT92" i="3"/>
  <c r="GTS92" i="3"/>
  <c r="GTR92" i="3"/>
  <c r="GTQ92" i="3"/>
  <c r="GTP92" i="3"/>
  <c r="GTO92" i="3"/>
  <c r="GTN92" i="3"/>
  <c r="GTM92" i="3"/>
  <c r="GTL92" i="3"/>
  <c r="GTK92" i="3"/>
  <c r="GTJ92" i="3"/>
  <c r="GTI92" i="3"/>
  <c r="GTH92" i="3"/>
  <c r="GTG92" i="3"/>
  <c r="GTF92" i="3"/>
  <c r="GTE92" i="3"/>
  <c r="GTD92" i="3"/>
  <c r="GTC92" i="3"/>
  <c r="GTB92" i="3"/>
  <c r="GTA92" i="3"/>
  <c r="GSZ92" i="3"/>
  <c r="GSY92" i="3"/>
  <c r="GSX92" i="3"/>
  <c r="GSW92" i="3"/>
  <c r="GSV92" i="3"/>
  <c r="GSU92" i="3"/>
  <c r="GST92" i="3"/>
  <c r="GSS92" i="3"/>
  <c r="GSR92" i="3"/>
  <c r="GSQ92" i="3"/>
  <c r="GSP92" i="3"/>
  <c r="GSO92" i="3"/>
  <c r="GSN92" i="3"/>
  <c r="GSM92" i="3"/>
  <c r="GSL92" i="3"/>
  <c r="GSK92" i="3"/>
  <c r="GSJ92" i="3"/>
  <c r="GSI92" i="3"/>
  <c r="GSH92" i="3"/>
  <c r="GSG92" i="3"/>
  <c r="GSF92" i="3"/>
  <c r="GSE92" i="3"/>
  <c r="GSD92" i="3"/>
  <c r="GSC92" i="3"/>
  <c r="GSB92" i="3"/>
  <c r="GSA92" i="3"/>
  <c r="GRZ92" i="3"/>
  <c r="GRY92" i="3"/>
  <c r="GRX92" i="3"/>
  <c r="GRW92" i="3"/>
  <c r="GRV92" i="3"/>
  <c r="GRU92" i="3"/>
  <c r="GRT92" i="3"/>
  <c r="GRS92" i="3"/>
  <c r="GRR92" i="3"/>
  <c r="GRQ92" i="3"/>
  <c r="GRP92" i="3"/>
  <c r="GRO92" i="3"/>
  <c r="GRN92" i="3"/>
  <c r="GRM92" i="3"/>
  <c r="GRL92" i="3"/>
  <c r="GRK92" i="3"/>
  <c r="GRJ92" i="3"/>
  <c r="GRI92" i="3"/>
  <c r="GRH92" i="3"/>
  <c r="GRG92" i="3"/>
  <c r="GRF92" i="3"/>
  <c r="GRE92" i="3"/>
  <c r="GRD92" i="3"/>
  <c r="GRC92" i="3"/>
  <c r="GRB92" i="3"/>
  <c r="GRA92" i="3"/>
  <c r="GQZ92" i="3"/>
  <c r="GQY92" i="3"/>
  <c r="GQX92" i="3"/>
  <c r="GQW92" i="3"/>
  <c r="GQV92" i="3"/>
  <c r="GQU92" i="3"/>
  <c r="GQT92" i="3"/>
  <c r="GQS92" i="3"/>
  <c r="GQR92" i="3"/>
  <c r="GQQ92" i="3"/>
  <c r="GQP92" i="3"/>
  <c r="GQO92" i="3"/>
  <c r="GQN92" i="3"/>
  <c r="GQM92" i="3"/>
  <c r="GQL92" i="3"/>
  <c r="GQK92" i="3"/>
  <c r="GQJ92" i="3"/>
  <c r="GQI92" i="3"/>
  <c r="GQH92" i="3"/>
  <c r="GQG92" i="3"/>
  <c r="GQF92" i="3"/>
  <c r="GQE92" i="3"/>
  <c r="GQD92" i="3"/>
  <c r="GQC92" i="3"/>
  <c r="GQB92" i="3"/>
  <c r="GQA92" i="3"/>
  <c r="GPZ92" i="3"/>
  <c r="GPY92" i="3"/>
  <c r="GPX92" i="3"/>
  <c r="GPW92" i="3"/>
  <c r="GPV92" i="3"/>
  <c r="GPU92" i="3"/>
  <c r="GPT92" i="3"/>
  <c r="GPS92" i="3"/>
  <c r="GPR92" i="3"/>
  <c r="GPQ92" i="3"/>
  <c r="GPP92" i="3"/>
  <c r="GPO92" i="3"/>
  <c r="GPN92" i="3"/>
  <c r="GPM92" i="3"/>
  <c r="GPL92" i="3"/>
  <c r="GPK92" i="3"/>
  <c r="GPJ92" i="3"/>
  <c r="GPI92" i="3"/>
  <c r="GPH92" i="3"/>
  <c r="GPG92" i="3"/>
  <c r="GPF92" i="3"/>
  <c r="GPE92" i="3"/>
  <c r="GPD92" i="3"/>
  <c r="GPC92" i="3"/>
  <c r="GPB92" i="3"/>
  <c r="GPA92" i="3"/>
  <c r="GOZ92" i="3"/>
  <c r="GOY92" i="3"/>
  <c r="GOX92" i="3"/>
  <c r="GOW92" i="3"/>
  <c r="GOV92" i="3"/>
  <c r="GOU92" i="3"/>
  <c r="GOT92" i="3"/>
  <c r="GOS92" i="3"/>
  <c r="GOR92" i="3"/>
  <c r="GOQ92" i="3"/>
  <c r="GOP92" i="3"/>
  <c r="GOO92" i="3"/>
  <c r="GON92" i="3"/>
  <c r="GOM92" i="3"/>
  <c r="GOL92" i="3"/>
  <c r="GOK92" i="3"/>
  <c r="GOJ92" i="3"/>
  <c r="GOI92" i="3"/>
  <c r="GOH92" i="3"/>
  <c r="GOG92" i="3"/>
  <c r="GOF92" i="3"/>
  <c r="GOE92" i="3"/>
  <c r="GOD92" i="3"/>
  <c r="GOC92" i="3"/>
  <c r="GOB92" i="3"/>
  <c r="GOA92" i="3"/>
  <c r="GNZ92" i="3"/>
  <c r="GNY92" i="3"/>
  <c r="GNX92" i="3"/>
  <c r="GNW92" i="3"/>
  <c r="GNV92" i="3"/>
  <c r="GNU92" i="3"/>
  <c r="GNT92" i="3"/>
  <c r="GNS92" i="3"/>
  <c r="GNR92" i="3"/>
  <c r="GNQ92" i="3"/>
  <c r="GNP92" i="3"/>
  <c r="GNO92" i="3"/>
  <c r="GNN92" i="3"/>
  <c r="GNM92" i="3"/>
  <c r="GNL92" i="3"/>
  <c r="GNK92" i="3"/>
  <c r="GNJ92" i="3"/>
  <c r="GNI92" i="3"/>
  <c r="GNH92" i="3"/>
  <c r="GNG92" i="3"/>
  <c r="GNF92" i="3"/>
  <c r="GNE92" i="3"/>
  <c r="GND92" i="3"/>
  <c r="GNC92" i="3"/>
  <c r="GNB92" i="3"/>
  <c r="GNA92" i="3"/>
  <c r="GMZ92" i="3"/>
  <c r="GMY92" i="3"/>
  <c r="GMX92" i="3"/>
  <c r="GMW92" i="3"/>
  <c r="GMV92" i="3"/>
  <c r="GMU92" i="3"/>
  <c r="GMT92" i="3"/>
  <c r="GMS92" i="3"/>
  <c r="GMR92" i="3"/>
  <c r="GMQ92" i="3"/>
  <c r="GMP92" i="3"/>
  <c r="GMO92" i="3"/>
  <c r="GMN92" i="3"/>
  <c r="GMM92" i="3"/>
  <c r="GML92" i="3"/>
  <c r="GMK92" i="3"/>
  <c r="GMJ92" i="3"/>
  <c r="GMI92" i="3"/>
  <c r="GMH92" i="3"/>
  <c r="GMG92" i="3"/>
  <c r="GMF92" i="3"/>
  <c r="GME92" i="3"/>
  <c r="GMD92" i="3"/>
  <c r="GMC92" i="3"/>
  <c r="GMB92" i="3"/>
  <c r="GMA92" i="3"/>
  <c r="GLZ92" i="3"/>
  <c r="GLY92" i="3"/>
  <c r="GLX92" i="3"/>
  <c r="GLW92" i="3"/>
  <c r="GLV92" i="3"/>
  <c r="GLU92" i="3"/>
  <c r="GLT92" i="3"/>
  <c r="GLS92" i="3"/>
  <c r="GLR92" i="3"/>
  <c r="GLQ92" i="3"/>
  <c r="GLP92" i="3"/>
  <c r="GLO92" i="3"/>
  <c r="GLN92" i="3"/>
  <c r="GLM92" i="3"/>
  <c r="GLL92" i="3"/>
  <c r="GLK92" i="3"/>
  <c r="GLJ92" i="3"/>
  <c r="GLI92" i="3"/>
  <c r="GLH92" i="3"/>
  <c r="GLG92" i="3"/>
  <c r="GLF92" i="3"/>
  <c r="GLE92" i="3"/>
  <c r="GLD92" i="3"/>
  <c r="GLC92" i="3"/>
  <c r="GLB92" i="3"/>
  <c r="GLA92" i="3"/>
  <c r="GKZ92" i="3"/>
  <c r="GKY92" i="3"/>
  <c r="GKX92" i="3"/>
  <c r="GKW92" i="3"/>
  <c r="GKV92" i="3"/>
  <c r="GKU92" i="3"/>
  <c r="GKT92" i="3"/>
  <c r="GKS92" i="3"/>
  <c r="GKR92" i="3"/>
  <c r="GKQ92" i="3"/>
  <c r="GKP92" i="3"/>
  <c r="GKO92" i="3"/>
  <c r="GKN92" i="3"/>
  <c r="GKM92" i="3"/>
  <c r="GKL92" i="3"/>
  <c r="GKK92" i="3"/>
  <c r="GKJ92" i="3"/>
  <c r="GKI92" i="3"/>
  <c r="GKH92" i="3"/>
  <c r="GKG92" i="3"/>
  <c r="GKF92" i="3"/>
  <c r="GKE92" i="3"/>
  <c r="GKD92" i="3"/>
  <c r="GKC92" i="3"/>
  <c r="GKB92" i="3"/>
  <c r="GKA92" i="3"/>
  <c r="GJZ92" i="3"/>
  <c r="GJY92" i="3"/>
  <c r="GJX92" i="3"/>
  <c r="GJW92" i="3"/>
  <c r="GJV92" i="3"/>
  <c r="GJU92" i="3"/>
  <c r="GJT92" i="3"/>
  <c r="GJS92" i="3"/>
  <c r="GJR92" i="3"/>
  <c r="GJQ92" i="3"/>
  <c r="GJP92" i="3"/>
  <c r="GJO92" i="3"/>
  <c r="GJN92" i="3"/>
  <c r="GJM92" i="3"/>
  <c r="GJL92" i="3"/>
  <c r="GJK92" i="3"/>
  <c r="GJJ92" i="3"/>
  <c r="GJI92" i="3"/>
  <c r="GJH92" i="3"/>
  <c r="GJG92" i="3"/>
  <c r="GJF92" i="3"/>
  <c r="GJE92" i="3"/>
  <c r="GJD92" i="3"/>
  <c r="GJC92" i="3"/>
  <c r="GJB92" i="3"/>
  <c r="GJA92" i="3"/>
  <c r="GIZ92" i="3"/>
  <c r="GIY92" i="3"/>
  <c r="GIX92" i="3"/>
  <c r="GIW92" i="3"/>
  <c r="GIV92" i="3"/>
  <c r="GIU92" i="3"/>
  <c r="GIT92" i="3"/>
  <c r="GIS92" i="3"/>
  <c r="GIR92" i="3"/>
  <c r="GIQ92" i="3"/>
  <c r="GIP92" i="3"/>
  <c r="GIO92" i="3"/>
  <c r="GIN92" i="3"/>
  <c r="GIM92" i="3"/>
  <c r="GIL92" i="3"/>
  <c r="GIK92" i="3"/>
  <c r="GIJ92" i="3"/>
  <c r="GII92" i="3"/>
  <c r="GIH92" i="3"/>
  <c r="GIG92" i="3"/>
  <c r="GIF92" i="3"/>
  <c r="GIE92" i="3"/>
  <c r="GID92" i="3"/>
  <c r="GIC92" i="3"/>
  <c r="GIB92" i="3"/>
  <c r="GIA92" i="3"/>
  <c r="GHZ92" i="3"/>
  <c r="GHY92" i="3"/>
  <c r="GHX92" i="3"/>
  <c r="GHW92" i="3"/>
  <c r="GHV92" i="3"/>
  <c r="GHU92" i="3"/>
  <c r="GHT92" i="3"/>
  <c r="GHS92" i="3"/>
  <c r="GHR92" i="3"/>
  <c r="GHQ92" i="3"/>
  <c r="GHP92" i="3"/>
  <c r="GHO92" i="3"/>
  <c r="GHN92" i="3"/>
  <c r="GHM92" i="3"/>
  <c r="GHL92" i="3"/>
  <c r="GHK92" i="3"/>
  <c r="GHJ92" i="3"/>
  <c r="GHI92" i="3"/>
  <c r="GHH92" i="3"/>
  <c r="GHG92" i="3"/>
  <c r="GHF92" i="3"/>
  <c r="GHE92" i="3"/>
  <c r="GHD92" i="3"/>
  <c r="GHC92" i="3"/>
  <c r="GHB92" i="3"/>
  <c r="GHA92" i="3"/>
  <c r="GGZ92" i="3"/>
  <c r="GGY92" i="3"/>
  <c r="GGX92" i="3"/>
  <c r="GGW92" i="3"/>
  <c r="GGV92" i="3"/>
  <c r="GGU92" i="3"/>
  <c r="GGT92" i="3"/>
  <c r="GGS92" i="3"/>
  <c r="GGR92" i="3"/>
  <c r="GGQ92" i="3"/>
  <c r="GGP92" i="3"/>
  <c r="GGO92" i="3"/>
  <c r="GGN92" i="3"/>
  <c r="GGM92" i="3"/>
  <c r="GGL92" i="3"/>
  <c r="GGK92" i="3"/>
  <c r="GGJ92" i="3"/>
  <c r="GGI92" i="3"/>
  <c r="GGH92" i="3"/>
  <c r="GGG92" i="3"/>
  <c r="GGF92" i="3"/>
  <c r="GGE92" i="3"/>
  <c r="GGD92" i="3"/>
  <c r="GGC92" i="3"/>
  <c r="GGB92" i="3"/>
  <c r="GGA92" i="3"/>
  <c r="GFZ92" i="3"/>
  <c r="GFY92" i="3"/>
  <c r="GFX92" i="3"/>
  <c r="GFW92" i="3"/>
  <c r="GFV92" i="3"/>
  <c r="GFU92" i="3"/>
  <c r="GFT92" i="3"/>
  <c r="GFS92" i="3"/>
  <c r="GFR92" i="3"/>
  <c r="GFQ92" i="3"/>
  <c r="GFP92" i="3"/>
  <c r="GFO92" i="3"/>
  <c r="GFN92" i="3"/>
  <c r="GFM92" i="3"/>
  <c r="GFL92" i="3"/>
  <c r="GFK92" i="3"/>
  <c r="GFJ92" i="3"/>
  <c r="GFI92" i="3"/>
  <c r="GFH92" i="3"/>
  <c r="GFG92" i="3"/>
  <c r="GFF92" i="3"/>
  <c r="GFE92" i="3"/>
  <c r="GFD92" i="3"/>
  <c r="GFC92" i="3"/>
  <c r="GFB92" i="3"/>
  <c r="GFA92" i="3"/>
  <c r="GEZ92" i="3"/>
  <c r="GEY92" i="3"/>
  <c r="GEX92" i="3"/>
  <c r="GEW92" i="3"/>
  <c r="GEV92" i="3"/>
  <c r="GEU92" i="3"/>
  <c r="GET92" i="3"/>
  <c r="GES92" i="3"/>
  <c r="GER92" i="3"/>
  <c r="GEQ92" i="3"/>
  <c r="GEP92" i="3"/>
  <c r="GEO92" i="3"/>
  <c r="GEN92" i="3"/>
  <c r="GEM92" i="3"/>
  <c r="GEL92" i="3"/>
  <c r="GEK92" i="3"/>
  <c r="GEJ92" i="3"/>
  <c r="GEI92" i="3"/>
  <c r="GEH92" i="3"/>
  <c r="GEG92" i="3"/>
  <c r="GEF92" i="3"/>
  <c r="GEE92" i="3"/>
  <c r="GED92" i="3"/>
  <c r="GEC92" i="3"/>
  <c r="GEB92" i="3"/>
  <c r="GEA92" i="3"/>
  <c r="GDZ92" i="3"/>
  <c r="GDY92" i="3"/>
  <c r="GDX92" i="3"/>
  <c r="GDW92" i="3"/>
  <c r="GDV92" i="3"/>
  <c r="GDU92" i="3"/>
  <c r="GDT92" i="3"/>
  <c r="GDS92" i="3"/>
  <c r="GDR92" i="3"/>
  <c r="GDQ92" i="3"/>
  <c r="GDP92" i="3"/>
  <c r="GDO92" i="3"/>
  <c r="GDN92" i="3"/>
  <c r="GDM92" i="3"/>
  <c r="GDL92" i="3"/>
  <c r="GDK92" i="3"/>
  <c r="GDJ92" i="3"/>
  <c r="GDI92" i="3"/>
  <c r="GDH92" i="3"/>
  <c r="GDG92" i="3"/>
  <c r="GDF92" i="3"/>
  <c r="GDE92" i="3"/>
  <c r="GDD92" i="3"/>
  <c r="GDC92" i="3"/>
  <c r="GDB92" i="3"/>
  <c r="GDA92" i="3"/>
  <c r="GCZ92" i="3"/>
  <c r="GCY92" i="3"/>
  <c r="GCX92" i="3"/>
  <c r="GCW92" i="3"/>
  <c r="GCV92" i="3"/>
  <c r="GCU92" i="3"/>
  <c r="GCT92" i="3"/>
  <c r="GCS92" i="3"/>
  <c r="GCR92" i="3"/>
  <c r="GCQ92" i="3"/>
  <c r="GCP92" i="3"/>
  <c r="GCO92" i="3"/>
  <c r="GCN92" i="3"/>
  <c r="GCM92" i="3"/>
  <c r="GCL92" i="3"/>
  <c r="GCK92" i="3"/>
  <c r="GCJ92" i="3"/>
  <c r="GCI92" i="3"/>
  <c r="GCH92" i="3"/>
  <c r="GCG92" i="3"/>
  <c r="GCF92" i="3"/>
  <c r="GCE92" i="3"/>
  <c r="GCD92" i="3"/>
  <c r="GCC92" i="3"/>
  <c r="GCB92" i="3"/>
  <c r="GCA92" i="3"/>
  <c r="GBZ92" i="3"/>
  <c r="GBY92" i="3"/>
  <c r="GBX92" i="3"/>
  <c r="GBW92" i="3"/>
  <c r="GBV92" i="3"/>
  <c r="GBU92" i="3"/>
  <c r="GBT92" i="3"/>
  <c r="GBS92" i="3"/>
  <c r="GBR92" i="3"/>
  <c r="GBQ92" i="3"/>
  <c r="GBP92" i="3"/>
  <c r="GBO92" i="3"/>
  <c r="GBN92" i="3"/>
  <c r="GBM92" i="3"/>
  <c r="GBL92" i="3"/>
  <c r="GBK92" i="3"/>
  <c r="GBJ92" i="3"/>
  <c r="GBI92" i="3"/>
  <c r="GBH92" i="3"/>
  <c r="GBG92" i="3"/>
  <c r="GBF92" i="3"/>
  <c r="GBE92" i="3"/>
  <c r="GBD92" i="3"/>
  <c r="GBC92" i="3"/>
  <c r="GBB92" i="3"/>
  <c r="GBA92" i="3"/>
  <c r="GAZ92" i="3"/>
  <c r="GAY92" i="3"/>
  <c r="GAX92" i="3"/>
  <c r="GAW92" i="3"/>
  <c r="GAV92" i="3"/>
  <c r="GAU92" i="3"/>
  <c r="GAT92" i="3"/>
  <c r="GAS92" i="3"/>
  <c r="GAR92" i="3"/>
  <c r="GAQ92" i="3"/>
  <c r="GAP92" i="3"/>
  <c r="GAO92" i="3"/>
  <c r="GAN92" i="3"/>
  <c r="GAM92" i="3"/>
  <c r="GAL92" i="3"/>
  <c r="GAK92" i="3"/>
  <c r="GAJ92" i="3"/>
  <c r="GAI92" i="3"/>
  <c r="GAH92" i="3"/>
  <c r="GAG92" i="3"/>
  <c r="GAF92" i="3"/>
  <c r="GAE92" i="3"/>
  <c r="GAD92" i="3"/>
  <c r="GAC92" i="3"/>
  <c r="GAB92" i="3"/>
  <c r="GAA92" i="3"/>
  <c r="FZZ92" i="3"/>
  <c r="FZY92" i="3"/>
  <c r="FZX92" i="3"/>
  <c r="FZW92" i="3"/>
  <c r="FZV92" i="3"/>
  <c r="FZU92" i="3"/>
  <c r="FZT92" i="3"/>
  <c r="FZS92" i="3"/>
  <c r="FZR92" i="3"/>
  <c r="FZQ92" i="3"/>
  <c r="FZP92" i="3"/>
  <c r="FZO92" i="3"/>
  <c r="FZN92" i="3"/>
  <c r="FZM92" i="3"/>
  <c r="FZL92" i="3"/>
  <c r="FZK92" i="3"/>
  <c r="FZJ92" i="3"/>
  <c r="FZI92" i="3"/>
  <c r="FZH92" i="3"/>
  <c r="FZG92" i="3"/>
  <c r="FZF92" i="3"/>
  <c r="FZE92" i="3"/>
  <c r="FZD92" i="3"/>
  <c r="FZC92" i="3"/>
  <c r="FZB92" i="3"/>
  <c r="FZA92" i="3"/>
  <c r="FYZ92" i="3"/>
  <c r="FYY92" i="3"/>
  <c r="FYX92" i="3"/>
  <c r="FYW92" i="3"/>
  <c r="FYV92" i="3"/>
  <c r="FYU92" i="3"/>
  <c r="FYT92" i="3"/>
  <c r="FYS92" i="3"/>
  <c r="FYR92" i="3"/>
  <c r="FYQ92" i="3"/>
  <c r="FYP92" i="3"/>
  <c r="FYO92" i="3"/>
  <c r="FYN92" i="3"/>
  <c r="FYM92" i="3"/>
  <c r="FYL92" i="3"/>
  <c r="FYK92" i="3"/>
  <c r="FYJ92" i="3"/>
  <c r="FYI92" i="3"/>
  <c r="FYH92" i="3"/>
  <c r="FYG92" i="3"/>
  <c r="FYF92" i="3"/>
  <c r="FYE92" i="3"/>
  <c r="FYD92" i="3"/>
  <c r="FYC92" i="3"/>
  <c r="FYB92" i="3"/>
  <c r="FYA92" i="3"/>
  <c r="FXZ92" i="3"/>
  <c r="FXY92" i="3"/>
  <c r="FXX92" i="3"/>
  <c r="FXW92" i="3"/>
  <c r="FXV92" i="3"/>
  <c r="FXU92" i="3"/>
  <c r="FXT92" i="3"/>
  <c r="FXS92" i="3"/>
  <c r="FXR92" i="3"/>
  <c r="FXQ92" i="3"/>
  <c r="FXP92" i="3"/>
  <c r="FXO92" i="3"/>
  <c r="FXN92" i="3"/>
  <c r="FXM92" i="3"/>
  <c r="FXL92" i="3"/>
  <c r="FXK92" i="3"/>
  <c r="FXJ92" i="3"/>
  <c r="FXI92" i="3"/>
  <c r="FXH92" i="3"/>
  <c r="FXG92" i="3"/>
  <c r="FXF92" i="3"/>
  <c r="FXE92" i="3"/>
  <c r="FXD92" i="3"/>
  <c r="FXC92" i="3"/>
  <c r="FXB92" i="3"/>
  <c r="FXA92" i="3"/>
  <c r="FWZ92" i="3"/>
  <c r="FWY92" i="3"/>
  <c r="FWX92" i="3"/>
  <c r="FWW92" i="3"/>
  <c r="FWV92" i="3"/>
  <c r="FWU92" i="3"/>
  <c r="FWT92" i="3"/>
  <c r="FWS92" i="3"/>
  <c r="FWR92" i="3"/>
  <c r="FWQ92" i="3"/>
  <c r="FWP92" i="3"/>
  <c r="FWO92" i="3"/>
  <c r="FWN92" i="3"/>
  <c r="FWM92" i="3"/>
  <c r="FWL92" i="3"/>
  <c r="FWK92" i="3"/>
  <c r="FWJ92" i="3"/>
  <c r="FWI92" i="3"/>
  <c r="FWH92" i="3"/>
  <c r="FWG92" i="3"/>
  <c r="FWF92" i="3"/>
  <c r="FWE92" i="3"/>
  <c r="FWD92" i="3"/>
  <c r="FWC92" i="3"/>
  <c r="FWB92" i="3"/>
  <c r="FWA92" i="3"/>
  <c r="FVZ92" i="3"/>
  <c r="FVY92" i="3"/>
  <c r="FVX92" i="3"/>
  <c r="FVW92" i="3"/>
  <c r="FVV92" i="3"/>
  <c r="FVU92" i="3"/>
  <c r="FVT92" i="3"/>
  <c r="FVS92" i="3"/>
  <c r="FVR92" i="3"/>
  <c r="FVQ92" i="3"/>
  <c r="FVP92" i="3"/>
  <c r="FVO92" i="3"/>
  <c r="FVN92" i="3"/>
  <c r="FVM92" i="3"/>
  <c r="FVL92" i="3"/>
  <c r="FVK92" i="3"/>
  <c r="FVJ92" i="3"/>
  <c r="FVI92" i="3"/>
  <c r="FVH92" i="3"/>
  <c r="FVG92" i="3"/>
  <c r="FVF92" i="3"/>
  <c r="FVE92" i="3"/>
  <c r="FVD92" i="3"/>
  <c r="FVC92" i="3"/>
  <c r="FVB92" i="3"/>
  <c r="FVA92" i="3"/>
  <c r="FUZ92" i="3"/>
  <c r="FUY92" i="3"/>
  <c r="FUX92" i="3"/>
  <c r="FUW92" i="3"/>
  <c r="FUV92" i="3"/>
  <c r="FUU92" i="3"/>
  <c r="FUT92" i="3"/>
  <c r="FUS92" i="3"/>
  <c r="FUR92" i="3"/>
  <c r="FUQ92" i="3"/>
  <c r="FUP92" i="3"/>
  <c r="FUO92" i="3"/>
  <c r="FUN92" i="3"/>
  <c r="FUM92" i="3"/>
  <c r="FUL92" i="3"/>
  <c r="FUK92" i="3"/>
  <c r="FUJ92" i="3"/>
  <c r="FUI92" i="3"/>
  <c r="FUH92" i="3"/>
  <c r="FUG92" i="3"/>
  <c r="FUF92" i="3"/>
  <c r="FUE92" i="3"/>
  <c r="FUD92" i="3"/>
  <c r="FUC92" i="3"/>
  <c r="FUB92" i="3"/>
  <c r="FUA92" i="3"/>
  <c r="FTZ92" i="3"/>
  <c r="FTY92" i="3"/>
  <c r="FTX92" i="3"/>
  <c r="FTW92" i="3"/>
  <c r="FTV92" i="3"/>
  <c r="FTU92" i="3"/>
  <c r="FTT92" i="3"/>
  <c r="FTS92" i="3"/>
  <c r="FTR92" i="3"/>
  <c r="FTQ92" i="3"/>
  <c r="FTP92" i="3"/>
  <c r="FTO92" i="3"/>
  <c r="FTN92" i="3"/>
  <c r="FTM92" i="3"/>
  <c r="FTL92" i="3"/>
  <c r="FTK92" i="3"/>
  <c r="FTJ92" i="3"/>
  <c r="FTI92" i="3"/>
  <c r="FTH92" i="3"/>
  <c r="FTG92" i="3"/>
  <c r="FTF92" i="3"/>
  <c r="FTE92" i="3"/>
  <c r="FTD92" i="3"/>
  <c r="FTC92" i="3"/>
  <c r="FTB92" i="3"/>
  <c r="FTA92" i="3"/>
  <c r="FSZ92" i="3"/>
  <c r="FSY92" i="3"/>
  <c r="FSX92" i="3"/>
  <c r="FSW92" i="3"/>
  <c r="FSV92" i="3"/>
  <c r="FSU92" i="3"/>
  <c r="FST92" i="3"/>
  <c r="FSS92" i="3"/>
  <c r="FSR92" i="3"/>
  <c r="FSQ92" i="3"/>
  <c r="FSP92" i="3"/>
  <c r="FSO92" i="3"/>
  <c r="FSN92" i="3"/>
  <c r="FSM92" i="3"/>
  <c r="FSL92" i="3"/>
  <c r="FSK92" i="3"/>
  <c r="FSJ92" i="3"/>
  <c r="FSI92" i="3"/>
  <c r="FSH92" i="3"/>
  <c r="FSG92" i="3"/>
  <c r="FSF92" i="3"/>
  <c r="FSE92" i="3"/>
  <c r="FSD92" i="3"/>
  <c r="FSC92" i="3"/>
  <c r="FSB92" i="3"/>
  <c r="FSA92" i="3"/>
  <c r="FRZ92" i="3"/>
  <c r="FRY92" i="3"/>
  <c r="FRX92" i="3"/>
  <c r="FRW92" i="3"/>
  <c r="FRV92" i="3"/>
  <c r="FRU92" i="3"/>
  <c r="FRT92" i="3"/>
  <c r="FRS92" i="3"/>
  <c r="FRR92" i="3"/>
  <c r="FRQ92" i="3"/>
  <c r="FRP92" i="3"/>
  <c r="FRO92" i="3"/>
  <c r="FRN92" i="3"/>
  <c r="FRM92" i="3"/>
  <c r="FRL92" i="3"/>
  <c r="FRK92" i="3"/>
  <c r="FRJ92" i="3"/>
  <c r="FRI92" i="3"/>
  <c r="FRH92" i="3"/>
  <c r="FRG92" i="3"/>
  <c r="FRF92" i="3"/>
  <c r="FRE92" i="3"/>
  <c r="FRD92" i="3"/>
  <c r="FRC92" i="3"/>
  <c r="FRB92" i="3"/>
  <c r="FRA92" i="3"/>
  <c r="FQZ92" i="3"/>
  <c r="FQY92" i="3"/>
  <c r="FQX92" i="3"/>
  <c r="FQW92" i="3"/>
  <c r="FQV92" i="3"/>
  <c r="FQU92" i="3"/>
  <c r="FQT92" i="3"/>
  <c r="FQS92" i="3"/>
  <c r="FQR92" i="3"/>
  <c r="FQQ92" i="3"/>
  <c r="FQP92" i="3"/>
  <c r="FQO92" i="3"/>
  <c r="FQN92" i="3"/>
  <c r="FQM92" i="3"/>
  <c r="FQL92" i="3"/>
  <c r="FQK92" i="3"/>
  <c r="FQJ92" i="3"/>
  <c r="FQI92" i="3"/>
  <c r="FQH92" i="3"/>
  <c r="FQG92" i="3"/>
  <c r="FQF92" i="3"/>
  <c r="FQE92" i="3"/>
  <c r="FQD92" i="3"/>
  <c r="FQC92" i="3"/>
  <c r="FQB92" i="3"/>
  <c r="FQA92" i="3"/>
  <c r="FPZ92" i="3"/>
  <c r="FPY92" i="3"/>
  <c r="FPX92" i="3"/>
  <c r="FPW92" i="3"/>
  <c r="FPV92" i="3"/>
  <c r="FPU92" i="3"/>
  <c r="FPT92" i="3"/>
  <c r="FPS92" i="3"/>
  <c r="FPR92" i="3"/>
  <c r="FPQ92" i="3"/>
  <c r="FPP92" i="3"/>
  <c r="FPO92" i="3"/>
  <c r="FPN92" i="3"/>
  <c r="FPM92" i="3"/>
  <c r="FPL92" i="3"/>
  <c r="FPK92" i="3"/>
  <c r="FPJ92" i="3"/>
  <c r="FPI92" i="3"/>
  <c r="FPH92" i="3"/>
  <c r="FPG92" i="3"/>
  <c r="FPF92" i="3"/>
  <c r="FPE92" i="3"/>
  <c r="FPD92" i="3"/>
  <c r="FPC92" i="3"/>
  <c r="FPB92" i="3"/>
  <c r="FPA92" i="3"/>
  <c r="FOZ92" i="3"/>
  <c r="FOY92" i="3"/>
  <c r="FOX92" i="3"/>
  <c r="FOW92" i="3"/>
  <c r="FOV92" i="3"/>
  <c r="FOU92" i="3"/>
  <c r="FOT92" i="3"/>
  <c r="FOS92" i="3"/>
  <c r="FOR92" i="3"/>
  <c r="FOQ92" i="3"/>
  <c r="FOP92" i="3"/>
  <c r="FOO92" i="3"/>
  <c r="FON92" i="3"/>
  <c r="FOM92" i="3"/>
  <c r="FOL92" i="3"/>
  <c r="FOK92" i="3"/>
  <c r="FOJ92" i="3"/>
  <c r="FOI92" i="3"/>
  <c r="FOH92" i="3"/>
  <c r="FOG92" i="3"/>
  <c r="FOF92" i="3"/>
  <c r="FOE92" i="3"/>
  <c r="FOD92" i="3"/>
  <c r="FOC92" i="3"/>
  <c r="FOB92" i="3"/>
  <c r="FOA92" i="3"/>
  <c r="FNZ92" i="3"/>
  <c r="FNY92" i="3"/>
  <c r="FNX92" i="3"/>
  <c r="FNW92" i="3"/>
  <c r="FNV92" i="3"/>
  <c r="FNU92" i="3"/>
  <c r="FNT92" i="3"/>
  <c r="FNS92" i="3"/>
  <c r="FNR92" i="3"/>
  <c r="FNQ92" i="3"/>
  <c r="FNP92" i="3"/>
  <c r="FNO92" i="3"/>
  <c r="FNN92" i="3"/>
  <c r="FNM92" i="3"/>
  <c r="FNL92" i="3"/>
  <c r="FNK92" i="3"/>
  <c r="FNJ92" i="3"/>
  <c r="FNI92" i="3"/>
  <c r="FNH92" i="3"/>
  <c r="FNG92" i="3"/>
  <c r="FNF92" i="3"/>
  <c r="FNE92" i="3"/>
  <c r="FND92" i="3"/>
  <c r="FNC92" i="3"/>
  <c r="FNB92" i="3"/>
  <c r="FNA92" i="3"/>
  <c r="FMZ92" i="3"/>
  <c r="FMY92" i="3"/>
  <c r="FMX92" i="3"/>
  <c r="FMW92" i="3"/>
  <c r="FMV92" i="3"/>
  <c r="FMU92" i="3"/>
  <c r="FMT92" i="3"/>
  <c r="FMS92" i="3"/>
  <c r="FMR92" i="3"/>
  <c r="FMQ92" i="3"/>
  <c r="FMP92" i="3"/>
  <c r="FMO92" i="3"/>
  <c r="FMN92" i="3"/>
  <c r="FMM92" i="3"/>
  <c r="FML92" i="3"/>
  <c r="FMK92" i="3"/>
  <c r="FMJ92" i="3"/>
  <c r="FMI92" i="3"/>
  <c r="FMH92" i="3"/>
  <c r="FMG92" i="3"/>
  <c r="FMF92" i="3"/>
  <c r="FME92" i="3"/>
  <c r="FMD92" i="3"/>
  <c r="FMC92" i="3"/>
  <c r="FMB92" i="3"/>
  <c r="FMA92" i="3"/>
  <c r="FLZ92" i="3"/>
  <c r="FLY92" i="3"/>
  <c r="FLX92" i="3"/>
  <c r="FLW92" i="3"/>
  <c r="FLV92" i="3"/>
  <c r="FLU92" i="3"/>
  <c r="FLT92" i="3"/>
  <c r="FLS92" i="3"/>
  <c r="FLR92" i="3"/>
  <c r="FLQ92" i="3"/>
  <c r="FLP92" i="3"/>
  <c r="FLO92" i="3"/>
  <c r="FLN92" i="3"/>
  <c r="FLM92" i="3"/>
  <c r="FLL92" i="3"/>
  <c r="FLK92" i="3"/>
  <c r="FLJ92" i="3"/>
  <c r="FLI92" i="3"/>
  <c r="FLH92" i="3"/>
  <c r="FLG92" i="3"/>
  <c r="FLF92" i="3"/>
  <c r="FLE92" i="3"/>
  <c r="FLD92" i="3"/>
  <c r="FLC92" i="3"/>
  <c r="FLB92" i="3"/>
  <c r="FLA92" i="3"/>
  <c r="FKZ92" i="3"/>
  <c r="FKY92" i="3"/>
  <c r="FKX92" i="3"/>
  <c r="FKW92" i="3"/>
  <c r="FKV92" i="3"/>
  <c r="FKU92" i="3"/>
  <c r="FKT92" i="3"/>
  <c r="FKS92" i="3"/>
  <c r="FKR92" i="3"/>
  <c r="FKQ92" i="3"/>
  <c r="FKP92" i="3"/>
  <c r="FKO92" i="3"/>
  <c r="FKN92" i="3"/>
  <c r="FKM92" i="3"/>
  <c r="FKL92" i="3"/>
  <c r="FKK92" i="3"/>
  <c r="FKJ92" i="3"/>
  <c r="FKI92" i="3"/>
  <c r="FKH92" i="3"/>
  <c r="FKG92" i="3"/>
  <c r="FKF92" i="3"/>
  <c r="FKE92" i="3"/>
  <c r="FKD92" i="3"/>
  <c r="FKC92" i="3"/>
  <c r="FKB92" i="3"/>
  <c r="FKA92" i="3"/>
  <c r="FJZ92" i="3"/>
  <c r="FJY92" i="3"/>
  <c r="FJX92" i="3"/>
  <c r="FJW92" i="3"/>
  <c r="FJV92" i="3"/>
  <c r="FJU92" i="3"/>
  <c r="FJT92" i="3"/>
  <c r="FJS92" i="3"/>
  <c r="FJR92" i="3"/>
  <c r="FJQ92" i="3"/>
  <c r="FJP92" i="3"/>
  <c r="FJO92" i="3"/>
  <c r="FJN92" i="3"/>
  <c r="FJM92" i="3"/>
  <c r="FJL92" i="3"/>
  <c r="FJK92" i="3"/>
  <c r="FJJ92" i="3"/>
  <c r="FJI92" i="3"/>
  <c r="FJH92" i="3"/>
  <c r="FJG92" i="3"/>
  <c r="FJF92" i="3"/>
  <c r="FJE92" i="3"/>
  <c r="FJD92" i="3"/>
  <c r="FJC92" i="3"/>
  <c r="FJB92" i="3"/>
  <c r="FJA92" i="3"/>
  <c r="FIZ92" i="3"/>
  <c r="FIY92" i="3"/>
  <c r="FIX92" i="3"/>
  <c r="FIW92" i="3"/>
  <c r="FIV92" i="3"/>
  <c r="FIU92" i="3"/>
  <c r="FIT92" i="3"/>
  <c r="FIS92" i="3"/>
  <c r="FIR92" i="3"/>
  <c r="FIQ92" i="3"/>
  <c r="FIP92" i="3"/>
  <c r="FIO92" i="3"/>
  <c r="FIN92" i="3"/>
  <c r="FIM92" i="3"/>
  <c r="FIL92" i="3"/>
  <c r="FIK92" i="3"/>
  <c r="FIJ92" i="3"/>
  <c r="FII92" i="3"/>
  <c r="FIH92" i="3"/>
  <c r="FIG92" i="3"/>
  <c r="FIF92" i="3"/>
  <c r="FIE92" i="3"/>
  <c r="FID92" i="3"/>
  <c r="FIC92" i="3"/>
  <c r="FIB92" i="3"/>
  <c r="FIA92" i="3"/>
  <c r="FHZ92" i="3"/>
  <c r="FHY92" i="3"/>
  <c r="FHX92" i="3"/>
  <c r="FHW92" i="3"/>
  <c r="FHV92" i="3"/>
  <c r="FHU92" i="3"/>
  <c r="FHT92" i="3"/>
  <c r="FHS92" i="3"/>
  <c r="FHR92" i="3"/>
  <c r="FHQ92" i="3"/>
  <c r="FHP92" i="3"/>
  <c r="FHO92" i="3"/>
  <c r="FHN92" i="3"/>
  <c r="FHM92" i="3"/>
  <c r="FHL92" i="3"/>
  <c r="FHK92" i="3"/>
  <c r="FHJ92" i="3"/>
  <c r="FHI92" i="3"/>
  <c r="FHH92" i="3"/>
  <c r="FHG92" i="3"/>
  <c r="FHF92" i="3"/>
  <c r="FHE92" i="3"/>
  <c r="FHD92" i="3"/>
  <c r="FHC92" i="3"/>
  <c r="FHB92" i="3"/>
  <c r="FHA92" i="3"/>
  <c r="FGZ92" i="3"/>
  <c r="FGY92" i="3"/>
  <c r="FGX92" i="3"/>
  <c r="FGW92" i="3"/>
  <c r="FGV92" i="3"/>
  <c r="FGU92" i="3"/>
  <c r="FGT92" i="3"/>
  <c r="FGS92" i="3"/>
  <c r="FGR92" i="3"/>
  <c r="FGQ92" i="3"/>
  <c r="FGP92" i="3"/>
  <c r="FGO92" i="3"/>
  <c r="FGN92" i="3"/>
  <c r="FGM92" i="3"/>
  <c r="FGL92" i="3"/>
  <c r="FGK92" i="3"/>
  <c r="FGJ92" i="3"/>
  <c r="FGI92" i="3"/>
  <c r="FGH92" i="3"/>
  <c r="FGG92" i="3"/>
  <c r="FGF92" i="3"/>
  <c r="FGE92" i="3"/>
  <c r="FGD92" i="3"/>
  <c r="FGC92" i="3"/>
  <c r="FGB92" i="3"/>
  <c r="FGA92" i="3"/>
  <c r="FFZ92" i="3"/>
  <c r="FFY92" i="3"/>
  <c r="FFX92" i="3"/>
  <c r="FFW92" i="3"/>
  <c r="FFV92" i="3"/>
  <c r="FFU92" i="3"/>
  <c r="FFT92" i="3"/>
  <c r="FFS92" i="3"/>
  <c r="FFR92" i="3"/>
  <c r="FFQ92" i="3"/>
  <c r="FFP92" i="3"/>
  <c r="FFO92" i="3"/>
  <c r="FFN92" i="3"/>
  <c r="FFM92" i="3"/>
  <c r="FFL92" i="3"/>
  <c r="FFK92" i="3"/>
  <c r="FFJ92" i="3"/>
  <c r="FFI92" i="3"/>
  <c r="FFH92" i="3"/>
  <c r="FFG92" i="3"/>
  <c r="FFF92" i="3"/>
  <c r="FFE92" i="3"/>
  <c r="FFD92" i="3"/>
  <c r="FFC92" i="3"/>
  <c r="FFB92" i="3"/>
  <c r="FFA92" i="3"/>
  <c r="FEZ92" i="3"/>
  <c r="FEY92" i="3"/>
  <c r="FEX92" i="3"/>
  <c r="FEW92" i="3"/>
  <c r="FEV92" i="3"/>
  <c r="FEU92" i="3"/>
  <c r="FET92" i="3"/>
  <c r="FES92" i="3"/>
  <c r="FER92" i="3"/>
  <c r="FEQ92" i="3"/>
  <c r="FEP92" i="3"/>
  <c r="FEO92" i="3"/>
  <c r="FEN92" i="3"/>
  <c r="FEM92" i="3"/>
  <c r="FEL92" i="3"/>
  <c r="FEK92" i="3"/>
  <c r="FEJ92" i="3"/>
  <c r="FEI92" i="3"/>
  <c r="FEH92" i="3"/>
  <c r="FEG92" i="3"/>
  <c r="FEF92" i="3"/>
  <c r="FEE92" i="3"/>
  <c r="FED92" i="3"/>
  <c r="FEC92" i="3"/>
  <c r="FEB92" i="3"/>
  <c r="FEA92" i="3"/>
  <c r="FDZ92" i="3"/>
  <c r="FDY92" i="3"/>
  <c r="FDX92" i="3"/>
  <c r="FDW92" i="3"/>
  <c r="FDV92" i="3"/>
  <c r="FDU92" i="3"/>
  <c r="FDT92" i="3"/>
  <c r="FDS92" i="3"/>
  <c r="FDR92" i="3"/>
  <c r="FDQ92" i="3"/>
  <c r="FDP92" i="3"/>
  <c r="FDO92" i="3"/>
  <c r="FDN92" i="3"/>
  <c r="FDM92" i="3"/>
  <c r="FDL92" i="3"/>
  <c r="FDK92" i="3"/>
  <c r="FDJ92" i="3"/>
  <c r="FDI92" i="3"/>
  <c r="FDH92" i="3"/>
  <c r="FDG92" i="3"/>
  <c r="FDF92" i="3"/>
  <c r="FDE92" i="3"/>
  <c r="FDD92" i="3"/>
  <c r="FDC92" i="3"/>
  <c r="FDB92" i="3"/>
  <c r="FDA92" i="3"/>
  <c r="FCZ92" i="3"/>
  <c r="FCY92" i="3"/>
  <c r="FCX92" i="3"/>
  <c r="FCW92" i="3"/>
  <c r="FCV92" i="3"/>
  <c r="FCU92" i="3"/>
  <c r="FCT92" i="3"/>
  <c r="FCS92" i="3"/>
  <c r="FCR92" i="3"/>
  <c r="FCQ92" i="3"/>
  <c r="FCP92" i="3"/>
  <c r="FCO92" i="3"/>
  <c r="FCN92" i="3"/>
  <c r="FCM92" i="3"/>
  <c r="FCL92" i="3"/>
  <c r="FCK92" i="3"/>
  <c r="FCJ92" i="3"/>
  <c r="FCI92" i="3"/>
  <c r="FCH92" i="3"/>
  <c r="FCG92" i="3"/>
  <c r="FCF92" i="3"/>
  <c r="FCE92" i="3"/>
  <c r="FCD92" i="3"/>
  <c r="FCC92" i="3"/>
  <c r="FCB92" i="3"/>
  <c r="FCA92" i="3"/>
  <c r="FBZ92" i="3"/>
  <c r="FBY92" i="3"/>
  <c r="FBX92" i="3"/>
  <c r="FBW92" i="3"/>
  <c r="FBV92" i="3"/>
  <c r="FBU92" i="3"/>
  <c r="FBT92" i="3"/>
  <c r="FBS92" i="3"/>
  <c r="FBR92" i="3"/>
  <c r="FBQ92" i="3"/>
  <c r="FBP92" i="3"/>
  <c r="FBO92" i="3"/>
  <c r="FBN92" i="3"/>
  <c r="FBM92" i="3"/>
  <c r="FBL92" i="3"/>
  <c r="FBK92" i="3"/>
  <c r="FBJ92" i="3"/>
  <c r="FBI92" i="3"/>
  <c r="FBH92" i="3"/>
  <c r="FBG92" i="3"/>
  <c r="FBF92" i="3"/>
  <c r="FBE92" i="3"/>
  <c r="FBD92" i="3"/>
  <c r="FBC92" i="3"/>
  <c r="FBB92" i="3"/>
  <c r="FBA92" i="3"/>
  <c r="FAZ92" i="3"/>
  <c r="FAY92" i="3"/>
  <c r="FAX92" i="3"/>
  <c r="FAW92" i="3"/>
  <c r="FAV92" i="3"/>
  <c r="FAU92" i="3"/>
  <c r="FAT92" i="3"/>
  <c r="FAS92" i="3"/>
  <c r="FAR92" i="3"/>
  <c r="FAQ92" i="3"/>
  <c r="FAP92" i="3"/>
  <c r="FAO92" i="3"/>
  <c r="FAN92" i="3"/>
  <c r="FAM92" i="3"/>
  <c r="FAL92" i="3"/>
  <c r="FAK92" i="3"/>
  <c r="FAJ92" i="3"/>
  <c r="FAI92" i="3"/>
  <c r="FAH92" i="3"/>
  <c r="FAG92" i="3"/>
  <c r="FAF92" i="3"/>
  <c r="FAE92" i="3"/>
  <c r="FAD92" i="3"/>
  <c r="FAC92" i="3"/>
  <c r="FAB92" i="3"/>
  <c r="FAA92" i="3"/>
  <c r="EZZ92" i="3"/>
  <c r="EZY92" i="3"/>
  <c r="EZX92" i="3"/>
  <c r="EZW92" i="3"/>
  <c r="EZV92" i="3"/>
  <c r="EZU92" i="3"/>
  <c r="EZT92" i="3"/>
  <c r="EZS92" i="3"/>
  <c r="EZR92" i="3"/>
  <c r="EZQ92" i="3"/>
  <c r="EZP92" i="3"/>
  <c r="EZO92" i="3"/>
  <c r="EZN92" i="3"/>
  <c r="EZM92" i="3"/>
  <c r="EZL92" i="3"/>
  <c r="EZK92" i="3"/>
  <c r="EZJ92" i="3"/>
  <c r="EZI92" i="3"/>
  <c r="EZH92" i="3"/>
  <c r="EZG92" i="3"/>
  <c r="EZF92" i="3"/>
  <c r="EZE92" i="3"/>
  <c r="EZD92" i="3"/>
  <c r="EZC92" i="3"/>
  <c r="EZB92" i="3"/>
  <c r="EZA92" i="3"/>
  <c r="EYZ92" i="3"/>
  <c r="EYY92" i="3"/>
  <c r="EYX92" i="3"/>
  <c r="EYW92" i="3"/>
  <c r="EYV92" i="3"/>
  <c r="EYU92" i="3"/>
  <c r="EYT92" i="3"/>
  <c r="EYS92" i="3"/>
  <c r="EYR92" i="3"/>
  <c r="EYQ92" i="3"/>
  <c r="EYP92" i="3"/>
  <c r="EYO92" i="3"/>
  <c r="EYN92" i="3"/>
  <c r="EYM92" i="3"/>
  <c r="EYL92" i="3"/>
  <c r="EYK92" i="3"/>
  <c r="EYJ92" i="3"/>
  <c r="EYI92" i="3"/>
  <c r="EYH92" i="3"/>
  <c r="EYG92" i="3"/>
  <c r="EYF92" i="3"/>
  <c r="EYE92" i="3"/>
  <c r="EYD92" i="3"/>
  <c r="EYC92" i="3"/>
  <c r="EYB92" i="3"/>
  <c r="EYA92" i="3"/>
  <c r="EXZ92" i="3"/>
  <c r="EXY92" i="3"/>
  <c r="EXX92" i="3"/>
  <c r="EXW92" i="3"/>
  <c r="EXV92" i="3"/>
  <c r="EXU92" i="3"/>
  <c r="EXT92" i="3"/>
  <c r="EXS92" i="3"/>
  <c r="EXR92" i="3"/>
  <c r="EXQ92" i="3"/>
  <c r="EXP92" i="3"/>
  <c r="EXO92" i="3"/>
  <c r="EXN92" i="3"/>
  <c r="EXM92" i="3"/>
  <c r="EXL92" i="3"/>
  <c r="EXK92" i="3"/>
  <c r="EXJ92" i="3"/>
  <c r="EXI92" i="3"/>
  <c r="EXH92" i="3"/>
  <c r="EXG92" i="3"/>
  <c r="EXF92" i="3"/>
  <c r="EXE92" i="3"/>
  <c r="EXD92" i="3"/>
  <c r="EXC92" i="3"/>
  <c r="EXB92" i="3"/>
  <c r="EXA92" i="3"/>
  <c r="EWZ92" i="3"/>
  <c r="EWY92" i="3"/>
  <c r="EWX92" i="3"/>
  <c r="EWW92" i="3"/>
  <c r="EWV92" i="3"/>
  <c r="EWU92" i="3"/>
  <c r="EWT92" i="3"/>
  <c r="EWS92" i="3"/>
  <c r="EWR92" i="3"/>
  <c r="EWQ92" i="3"/>
  <c r="EWP92" i="3"/>
  <c r="EWO92" i="3"/>
  <c r="EWN92" i="3"/>
  <c r="EWM92" i="3"/>
  <c r="EWL92" i="3"/>
  <c r="EWK92" i="3"/>
  <c r="EWJ92" i="3"/>
  <c r="EWI92" i="3"/>
  <c r="EWH92" i="3"/>
  <c r="EWG92" i="3"/>
  <c r="EWF92" i="3"/>
  <c r="EWE92" i="3"/>
  <c r="EWD92" i="3"/>
  <c r="EWC92" i="3"/>
  <c r="EWB92" i="3"/>
  <c r="EWA92" i="3"/>
  <c r="EVZ92" i="3"/>
  <c r="EVY92" i="3"/>
  <c r="EVX92" i="3"/>
  <c r="EVW92" i="3"/>
  <c r="EVV92" i="3"/>
  <c r="EVU92" i="3"/>
  <c r="EVT92" i="3"/>
  <c r="EVS92" i="3"/>
  <c r="EVR92" i="3"/>
  <c r="EVQ92" i="3"/>
  <c r="EVP92" i="3"/>
  <c r="EVO92" i="3"/>
  <c r="EVN92" i="3"/>
  <c r="EVM92" i="3"/>
  <c r="EVL92" i="3"/>
  <c r="EVK92" i="3"/>
  <c r="EVJ92" i="3"/>
  <c r="EVI92" i="3"/>
  <c r="EVH92" i="3"/>
  <c r="EVG92" i="3"/>
  <c r="EVF92" i="3"/>
  <c r="EVE92" i="3"/>
  <c r="EVD92" i="3"/>
  <c r="EVC92" i="3"/>
  <c r="EVB92" i="3"/>
  <c r="EVA92" i="3"/>
  <c r="EUZ92" i="3"/>
  <c r="EUY92" i="3"/>
  <c r="EUX92" i="3"/>
  <c r="EUW92" i="3"/>
  <c r="EUV92" i="3"/>
  <c r="EUU92" i="3"/>
  <c r="EUT92" i="3"/>
  <c r="EUS92" i="3"/>
  <c r="EUR92" i="3"/>
  <c r="EUQ92" i="3"/>
  <c r="EUP92" i="3"/>
  <c r="EUO92" i="3"/>
  <c r="EUN92" i="3"/>
  <c r="EUM92" i="3"/>
  <c r="EUL92" i="3"/>
  <c r="EUK92" i="3"/>
  <c r="EUJ92" i="3"/>
  <c r="EUI92" i="3"/>
  <c r="EUH92" i="3"/>
  <c r="EUG92" i="3"/>
  <c r="EUF92" i="3"/>
  <c r="EUE92" i="3"/>
  <c r="EUD92" i="3"/>
  <c r="EUC92" i="3"/>
  <c r="EUB92" i="3"/>
  <c r="EUA92" i="3"/>
  <c r="ETZ92" i="3"/>
  <c r="ETY92" i="3"/>
  <c r="ETX92" i="3"/>
  <c r="ETW92" i="3"/>
  <c r="ETV92" i="3"/>
  <c r="ETU92" i="3"/>
  <c r="ETT92" i="3"/>
  <c r="ETS92" i="3"/>
  <c r="ETR92" i="3"/>
  <c r="ETQ92" i="3"/>
  <c r="ETP92" i="3"/>
  <c r="ETO92" i="3"/>
  <c r="ETN92" i="3"/>
  <c r="ETM92" i="3"/>
  <c r="ETL92" i="3"/>
  <c r="ETK92" i="3"/>
  <c r="ETJ92" i="3"/>
  <c r="ETI92" i="3"/>
  <c r="ETH92" i="3"/>
  <c r="ETG92" i="3"/>
  <c r="ETF92" i="3"/>
  <c r="ETE92" i="3"/>
  <c r="ETD92" i="3"/>
  <c r="ETC92" i="3"/>
  <c r="ETB92" i="3"/>
  <c r="ETA92" i="3"/>
  <c r="ESZ92" i="3"/>
  <c r="ESY92" i="3"/>
  <c r="ESX92" i="3"/>
  <c r="ESW92" i="3"/>
  <c r="ESV92" i="3"/>
  <c r="ESU92" i="3"/>
  <c r="EST92" i="3"/>
  <c r="ESS92" i="3"/>
  <c r="ESR92" i="3"/>
  <c r="ESQ92" i="3"/>
  <c r="ESP92" i="3"/>
  <c r="ESO92" i="3"/>
  <c r="ESN92" i="3"/>
  <c r="ESM92" i="3"/>
  <c r="ESL92" i="3"/>
  <c r="ESK92" i="3"/>
  <c r="ESJ92" i="3"/>
  <c r="ESI92" i="3"/>
  <c r="ESH92" i="3"/>
  <c r="ESG92" i="3"/>
  <c r="ESF92" i="3"/>
  <c r="ESE92" i="3"/>
  <c r="ESD92" i="3"/>
  <c r="ESC92" i="3"/>
  <c r="ESB92" i="3"/>
  <c r="ESA92" i="3"/>
  <c r="ERZ92" i="3"/>
  <c r="ERY92" i="3"/>
  <c r="ERX92" i="3"/>
  <c r="ERW92" i="3"/>
  <c r="ERV92" i="3"/>
  <c r="ERU92" i="3"/>
  <c r="ERT92" i="3"/>
  <c r="ERS92" i="3"/>
  <c r="ERR92" i="3"/>
  <c r="ERQ92" i="3"/>
  <c r="ERP92" i="3"/>
  <c r="ERO92" i="3"/>
  <c r="ERN92" i="3"/>
  <c r="ERM92" i="3"/>
  <c r="ERL92" i="3"/>
  <c r="ERK92" i="3"/>
  <c r="ERJ92" i="3"/>
  <c r="ERI92" i="3"/>
  <c r="ERH92" i="3"/>
  <c r="ERG92" i="3"/>
  <c r="ERF92" i="3"/>
  <c r="ERE92" i="3"/>
  <c r="ERD92" i="3"/>
  <c r="ERC92" i="3"/>
  <c r="ERB92" i="3"/>
  <c r="ERA92" i="3"/>
  <c r="EQZ92" i="3"/>
  <c r="EQY92" i="3"/>
  <c r="EQX92" i="3"/>
  <c r="EQW92" i="3"/>
  <c r="EQV92" i="3"/>
  <c r="EQU92" i="3"/>
  <c r="EQT92" i="3"/>
  <c r="EQS92" i="3"/>
  <c r="EQR92" i="3"/>
  <c r="EQQ92" i="3"/>
  <c r="EQP92" i="3"/>
  <c r="EQO92" i="3"/>
  <c r="EQN92" i="3"/>
  <c r="EQM92" i="3"/>
  <c r="EQL92" i="3"/>
  <c r="EQK92" i="3"/>
  <c r="EQJ92" i="3"/>
  <c r="EQI92" i="3"/>
  <c r="EQH92" i="3"/>
  <c r="EQG92" i="3"/>
  <c r="EQF92" i="3"/>
  <c r="EQE92" i="3"/>
  <c r="EQD92" i="3"/>
  <c r="EQC92" i="3"/>
  <c r="EQB92" i="3"/>
  <c r="EQA92" i="3"/>
  <c r="EPZ92" i="3"/>
  <c r="EPY92" i="3"/>
  <c r="EPX92" i="3"/>
  <c r="EPW92" i="3"/>
  <c r="EPV92" i="3"/>
  <c r="EPU92" i="3"/>
  <c r="EPT92" i="3"/>
  <c r="EPS92" i="3"/>
  <c r="EPR92" i="3"/>
  <c r="EPQ92" i="3"/>
  <c r="EPP92" i="3"/>
  <c r="EPO92" i="3"/>
  <c r="EPN92" i="3"/>
  <c r="EPM92" i="3"/>
  <c r="EPL92" i="3"/>
  <c r="EPK92" i="3"/>
  <c r="EPJ92" i="3"/>
  <c r="EPI92" i="3"/>
  <c r="EPH92" i="3"/>
  <c r="EPG92" i="3"/>
  <c r="EPF92" i="3"/>
  <c r="EPE92" i="3"/>
  <c r="EPD92" i="3"/>
  <c r="EPC92" i="3"/>
  <c r="EPB92" i="3"/>
  <c r="EPA92" i="3"/>
  <c r="EOZ92" i="3"/>
  <c r="EOY92" i="3"/>
  <c r="EOX92" i="3"/>
  <c r="EOW92" i="3"/>
  <c r="EOV92" i="3"/>
  <c r="EOU92" i="3"/>
  <c r="EOT92" i="3"/>
  <c r="EOS92" i="3"/>
  <c r="EOR92" i="3"/>
  <c r="EOQ92" i="3"/>
  <c r="EOP92" i="3"/>
  <c r="EOO92" i="3"/>
  <c r="EON92" i="3"/>
  <c r="EOM92" i="3"/>
  <c r="EOL92" i="3"/>
  <c r="EOK92" i="3"/>
  <c r="EOJ92" i="3"/>
  <c r="EOI92" i="3"/>
  <c r="EOH92" i="3"/>
  <c r="EOG92" i="3"/>
  <c r="EOF92" i="3"/>
  <c r="EOE92" i="3"/>
  <c r="EOD92" i="3"/>
  <c r="EOC92" i="3"/>
  <c r="EOB92" i="3"/>
  <c r="EOA92" i="3"/>
  <c r="ENZ92" i="3"/>
  <c r="ENY92" i="3"/>
  <c r="ENX92" i="3"/>
  <c r="ENW92" i="3"/>
  <c r="ENV92" i="3"/>
  <c r="ENU92" i="3"/>
  <c r="ENT92" i="3"/>
  <c r="ENS92" i="3"/>
  <c r="ENR92" i="3"/>
  <c r="ENQ92" i="3"/>
  <c r="ENP92" i="3"/>
  <c r="ENO92" i="3"/>
  <c r="ENN92" i="3"/>
  <c r="ENM92" i="3"/>
  <c r="ENL92" i="3"/>
  <c r="ENK92" i="3"/>
  <c r="ENJ92" i="3"/>
  <c r="ENI92" i="3"/>
  <c r="ENH92" i="3"/>
  <c r="ENG92" i="3"/>
  <c r="ENF92" i="3"/>
  <c r="ENE92" i="3"/>
  <c r="END92" i="3"/>
  <c r="ENC92" i="3"/>
  <c r="ENB92" i="3"/>
  <c r="ENA92" i="3"/>
  <c r="EMZ92" i="3"/>
  <c r="EMY92" i="3"/>
  <c r="EMX92" i="3"/>
  <c r="EMW92" i="3"/>
  <c r="EMV92" i="3"/>
  <c r="EMU92" i="3"/>
  <c r="EMT92" i="3"/>
  <c r="EMS92" i="3"/>
  <c r="EMR92" i="3"/>
  <c r="EMQ92" i="3"/>
  <c r="EMP92" i="3"/>
  <c r="EMO92" i="3"/>
  <c r="EMN92" i="3"/>
  <c r="EMM92" i="3"/>
  <c r="EML92" i="3"/>
  <c r="EMK92" i="3"/>
  <c r="EMJ92" i="3"/>
  <c r="EMI92" i="3"/>
  <c r="EMH92" i="3"/>
  <c r="EMG92" i="3"/>
  <c r="EMF92" i="3"/>
  <c r="EME92" i="3"/>
  <c r="EMD92" i="3"/>
  <c r="EMC92" i="3"/>
  <c r="EMB92" i="3"/>
  <c r="EMA92" i="3"/>
  <c r="ELZ92" i="3"/>
  <c r="ELY92" i="3"/>
  <c r="ELX92" i="3"/>
  <c r="ELW92" i="3"/>
  <c r="ELV92" i="3"/>
  <c r="ELU92" i="3"/>
  <c r="ELT92" i="3"/>
  <c r="ELS92" i="3"/>
  <c r="ELR92" i="3"/>
  <c r="ELQ92" i="3"/>
  <c r="ELP92" i="3"/>
  <c r="ELO92" i="3"/>
  <c r="ELN92" i="3"/>
  <c r="ELM92" i="3"/>
  <c r="ELL92" i="3"/>
  <c r="ELK92" i="3"/>
  <c r="ELJ92" i="3"/>
  <c r="ELI92" i="3"/>
  <c r="ELH92" i="3"/>
  <c r="ELG92" i="3"/>
  <c r="ELF92" i="3"/>
  <c r="ELE92" i="3"/>
  <c r="ELD92" i="3"/>
  <c r="ELC92" i="3"/>
  <c r="ELB92" i="3"/>
  <c r="ELA92" i="3"/>
  <c r="EKZ92" i="3"/>
  <c r="EKY92" i="3"/>
  <c r="EKX92" i="3"/>
  <c r="EKW92" i="3"/>
  <c r="EKV92" i="3"/>
  <c r="EKU92" i="3"/>
  <c r="EKT92" i="3"/>
  <c r="EKS92" i="3"/>
  <c r="EKR92" i="3"/>
  <c r="EKQ92" i="3"/>
  <c r="EKP92" i="3"/>
  <c r="EKO92" i="3"/>
  <c r="EKN92" i="3"/>
  <c r="EKM92" i="3"/>
  <c r="EKL92" i="3"/>
  <c r="EKK92" i="3"/>
  <c r="EKJ92" i="3"/>
  <c r="EKI92" i="3"/>
  <c r="EKH92" i="3"/>
  <c r="EKG92" i="3"/>
  <c r="EKF92" i="3"/>
  <c r="EKE92" i="3"/>
  <c r="EKD92" i="3"/>
  <c r="EKC92" i="3"/>
  <c r="EKB92" i="3"/>
  <c r="EKA92" i="3"/>
  <c r="EJZ92" i="3"/>
  <c r="EJY92" i="3"/>
  <c r="EJX92" i="3"/>
  <c r="EJW92" i="3"/>
  <c r="EJV92" i="3"/>
  <c r="EJU92" i="3"/>
  <c r="EJT92" i="3"/>
  <c r="EJS92" i="3"/>
  <c r="EJR92" i="3"/>
  <c r="EJQ92" i="3"/>
  <c r="EJP92" i="3"/>
  <c r="EJO92" i="3"/>
  <c r="EJN92" i="3"/>
  <c r="EJM92" i="3"/>
  <c r="EJL92" i="3"/>
  <c r="EJK92" i="3"/>
  <c r="EJJ92" i="3"/>
  <c r="EJI92" i="3"/>
  <c r="EJH92" i="3"/>
  <c r="EJG92" i="3"/>
  <c r="EJF92" i="3"/>
  <c r="EJE92" i="3"/>
  <c r="EJD92" i="3"/>
  <c r="EJC92" i="3"/>
  <c r="EJB92" i="3"/>
  <c r="EJA92" i="3"/>
  <c r="EIZ92" i="3"/>
  <c r="EIY92" i="3"/>
  <c r="EIX92" i="3"/>
  <c r="EIW92" i="3"/>
  <c r="EIV92" i="3"/>
  <c r="EIU92" i="3"/>
  <c r="EIT92" i="3"/>
  <c r="EIS92" i="3"/>
  <c r="EIR92" i="3"/>
  <c r="EIQ92" i="3"/>
  <c r="EIP92" i="3"/>
  <c r="EIO92" i="3"/>
  <c r="EIN92" i="3"/>
  <c r="EIM92" i="3"/>
  <c r="EIL92" i="3"/>
  <c r="EIK92" i="3"/>
  <c r="EIJ92" i="3"/>
  <c r="EII92" i="3"/>
  <c r="EIH92" i="3"/>
  <c r="EIG92" i="3"/>
  <c r="EIF92" i="3"/>
  <c r="EIE92" i="3"/>
  <c r="EID92" i="3"/>
  <c r="EIC92" i="3"/>
  <c r="EIB92" i="3"/>
  <c r="EIA92" i="3"/>
  <c r="EHZ92" i="3"/>
  <c r="EHY92" i="3"/>
  <c r="EHX92" i="3"/>
  <c r="EHW92" i="3"/>
  <c r="EHV92" i="3"/>
  <c r="EHU92" i="3"/>
  <c r="EHT92" i="3"/>
  <c r="EHS92" i="3"/>
  <c r="EHR92" i="3"/>
  <c r="EHQ92" i="3"/>
  <c r="EHP92" i="3"/>
  <c r="EHO92" i="3"/>
  <c r="EHN92" i="3"/>
  <c r="EHM92" i="3"/>
  <c r="EHL92" i="3"/>
  <c r="EHK92" i="3"/>
  <c r="EHJ92" i="3"/>
  <c r="EHI92" i="3"/>
  <c r="EHH92" i="3"/>
  <c r="EHG92" i="3"/>
  <c r="EHF92" i="3"/>
  <c r="EHE92" i="3"/>
  <c r="EHD92" i="3"/>
  <c r="EHC92" i="3"/>
  <c r="EHB92" i="3"/>
  <c r="EHA92" i="3"/>
  <c r="EGZ92" i="3"/>
  <c r="EGY92" i="3"/>
  <c r="EGX92" i="3"/>
  <c r="EGW92" i="3"/>
  <c r="EGV92" i="3"/>
  <c r="EGU92" i="3"/>
  <c r="EGT92" i="3"/>
  <c r="EGS92" i="3"/>
  <c r="EGR92" i="3"/>
  <c r="EGQ92" i="3"/>
  <c r="EGP92" i="3"/>
  <c r="EGO92" i="3"/>
  <c r="EGN92" i="3"/>
  <c r="EGM92" i="3"/>
  <c r="EGL92" i="3"/>
  <c r="EGK92" i="3"/>
  <c r="EGJ92" i="3"/>
  <c r="EGI92" i="3"/>
  <c r="EGH92" i="3"/>
  <c r="EGG92" i="3"/>
  <c r="EGF92" i="3"/>
  <c r="EGE92" i="3"/>
  <c r="EGD92" i="3"/>
  <c r="EGC92" i="3"/>
  <c r="EGB92" i="3"/>
  <c r="EGA92" i="3"/>
  <c r="EFZ92" i="3"/>
  <c r="EFY92" i="3"/>
  <c r="EFX92" i="3"/>
  <c r="EFW92" i="3"/>
  <c r="EFV92" i="3"/>
  <c r="EFU92" i="3"/>
  <c r="EFT92" i="3"/>
  <c r="EFS92" i="3"/>
  <c r="EFR92" i="3"/>
  <c r="EFQ92" i="3"/>
  <c r="EFP92" i="3"/>
  <c r="EFO92" i="3"/>
  <c r="EFN92" i="3"/>
  <c r="EFM92" i="3"/>
  <c r="EFL92" i="3"/>
  <c r="EFK92" i="3"/>
  <c r="EFJ92" i="3"/>
  <c r="EFI92" i="3"/>
  <c r="EFH92" i="3"/>
  <c r="EFG92" i="3"/>
  <c r="EFF92" i="3"/>
  <c r="EFE92" i="3"/>
  <c r="EFD92" i="3"/>
  <c r="EFC92" i="3"/>
  <c r="EFB92" i="3"/>
  <c r="EFA92" i="3"/>
  <c r="EEZ92" i="3"/>
  <c r="EEY92" i="3"/>
  <c r="EEX92" i="3"/>
  <c r="EEW92" i="3"/>
  <c r="EEV92" i="3"/>
  <c r="EEU92" i="3"/>
  <c r="EET92" i="3"/>
  <c r="EES92" i="3"/>
  <c r="EER92" i="3"/>
  <c r="EEQ92" i="3"/>
  <c r="EEP92" i="3"/>
  <c r="EEO92" i="3"/>
  <c r="EEN92" i="3"/>
  <c r="EEM92" i="3"/>
  <c r="EEL92" i="3"/>
  <c r="EEK92" i="3"/>
  <c r="EEJ92" i="3"/>
  <c r="EEI92" i="3"/>
  <c r="EEH92" i="3"/>
  <c r="EEG92" i="3"/>
  <c r="EEF92" i="3"/>
  <c r="EEE92" i="3"/>
  <c r="EED92" i="3"/>
  <c r="EEC92" i="3"/>
  <c r="EEB92" i="3"/>
  <c r="EEA92" i="3"/>
  <c r="EDZ92" i="3"/>
  <c r="EDY92" i="3"/>
  <c r="EDX92" i="3"/>
  <c r="EDW92" i="3"/>
  <c r="EDV92" i="3"/>
  <c r="EDU92" i="3"/>
  <c r="EDT92" i="3"/>
  <c r="EDS92" i="3"/>
  <c r="EDR92" i="3"/>
  <c r="EDQ92" i="3"/>
  <c r="EDP92" i="3"/>
  <c r="EDO92" i="3"/>
  <c r="EDN92" i="3"/>
  <c r="EDM92" i="3"/>
  <c r="EDL92" i="3"/>
  <c r="EDK92" i="3"/>
  <c r="EDJ92" i="3"/>
  <c r="EDI92" i="3"/>
  <c r="EDH92" i="3"/>
  <c r="EDG92" i="3"/>
  <c r="EDF92" i="3"/>
  <c r="EDE92" i="3"/>
  <c r="EDD92" i="3"/>
  <c r="EDC92" i="3"/>
  <c r="EDB92" i="3"/>
  <c r="EDA92" i="3"/>
  <c r="ECZ92" i="3"/>
  <c r="ECY92" i="3"/>
  <c r="ECX92" i="3"/>
  <c r="ECW92" i="3"/>
  <c r="ECV92" i="3"/>
  <c r="ECU92" i="3"/>
  <c r="ECT92" i="3"/>
  <c r="ECS92" i="3"/>
  <c r="ECR92" i="3"/>
  <c r="ECQ92" i="3"/>
  <c r="ECP92" i="3"/>
  <c r="ECO92" i="3"/>
  <c r="ECN92" i="3"/>
  <c r="ECM92" i="3"/>
  <c r="ECL92" i="3"/>
  <c r="ECK92" i="3"/>
  <c r="ECJ92" i="3"/>
  <c r="ECI92" i="3"/>
  <c r="ECH92" i="3"/>
  <c r="ECG92" i="3"/>
  <c r="ECF92" i="3"/>
  <c r="ECE92" i="3"/>
  <c r="ECD92" i="3"/>
  <c r="ECC92" i="3"/>
  <c r="ECB92" i="3"/>
  <c r="ECA92" i="3"/>
  <c r="EBZ92" i="3"/>
  <c r="EBY92" i="3"/>
  <c r="EBX92" i="3"/>
  <c r="EBW92" i="3"/>
  <c r="EBV92" i="3"/>
  <c r="EBU92" i="3"/>
  <c r="EBT92" i="3"/>
  <c r="EBS92" i="3"/>
  <c r="EBR92" i="3"/>
  <c r="EBQ92" i="3"/>
  <c r="EBP92" i="3"/>
  <c r="EBO92" i="3"/>
  <c r="EBN92" i="3"/>
  <c r="EBM92" i="3"/>
  <c r="EBL92" i="3"/>
  <c r="EBK92" i="3"/>
  <c r="EBJ92" i="3"/>
  <c r="EBI92" i="3"/>
  <c r="EBH92" i="3"/>
  <c r="EBG92" i="3"/>
  <c r="EBF92" i="3"/>
  <c r="EBE92" i="3"/>
  <c r="EBD92" i="3"/>
  <c r="EBC92" i="3"/>
  <c r="EBB92" i="3"/>
  <c r="EBA92" i="3"/>
  <c r="EAZ92" i="3"/>
  <c r="EAY92" i="3"/>
  <c r="EAX92" i="3"/>
  <c r="EAW92" i="3"/>
  <c r="EAV92" i="3"/>
  <c r="EAU92" i="3"/>
  <c r="EAT92" i="3"/>
  <c r="EAS92" i="3"/>
  <c r="EAR92" i="3"/>
  <c r="EAQ92" i="3"/>
  <c r="EAP92" i="3"/>
  <c r="EAO92" i="3"/>
  <c r="EAN92" i="3"/>
  <c r="EAM92" i="3"/>
  <c r="EAL92" i="3"/>
  <c r="EAK92" i="3"/>
  <c r="EAJ92" i="3"/>
  <c r="EAI92" i="3"/>
  <c r="EAH92" i="3"/>
  <c r="EAG92" i="3"/>
  <c r="EAF92" i="3"/>
  <c r="EAE92" i="3"/>
  <c r="EAD92" i="3"/>
  <c r="EAC92" i="3"/>
  <c r="EAB92" i="3"/>
  <c r="EAA92" i="3"/>
  <c r="DZZ92" i="3"/>
  <c r="DZY92" i="3"/>
  <c r="DZX92" i="3"/>
  <c r="DZW92" i="3"/>
  <c r="DZV92" i="3"/>
  <c r="DZU92" i="3"/>
  <c r="DZT92" i="3"/>
  <c r="DZS92" i="3"/>
  <c r="DZR92" i="3"/>
  <c r="DZQ92" i="3"/>
  <c r="DZP92" i="3"/>
  <c r="DZO92" i="3"/>
  <c r="DZN92" i="3"/>
  <c r="DZM92" i="3"/>
  <c r="DZL92" i="3"/>
  <c r="DZK92" i="3"/>
  <c r="DZJ92" i="3"/>
  <c r="DZI92" i="3"/>
  <c r="DZH92" i="3"/>
  <c r="DZG92" i="3"/>
  <c r="DZF92" i="3"/>
  <c r="DZE92" i="3"/>
  <c r="DZD92" i="3"/>
  <c r="DZC92" i="3"/>
  <c r="DZB92" i="3"/>
  <c r="DZA92" i="3"/>
  <c r="DYZ92" i="3"/>
  <c r="DYY92" i="3"/>
  <c r="DYX92" i="3"/>
  <c r="DYW92" i="3"/>
  <c r="DYV92" i="3"/>
  <c r="DYU92" i="3"/>
  <c r="DYT92" i="3"/>
  <c r="DYS92" i="3"/>
  <c r="DYR92" i="3"/>
  <c r="DYQ92" i="3"/>
  <c r="DYP92" i="3"/>
  <c r="DYO92" i="3"/>
  <c r="DYN92" i="3"/>
  <c r="DYM92" i="3"/>
  <c r="DYL92" i="3"/>
  <c r="DYK92" i="3"/>
  <c r="DYJ92" i="3"/>
  <c r="DYI92" i="3"/>
  <c r="DYH92" i="3"/>
  <c r="DYG92" i="3"/>
  <c r="DYF92" i="3"/>
  <c r="DYE92" i="3"/>
  <c r="DYD92" i="3"/>
  <c r="DYC92" i="3"/>
  <c r="DYB92" i="3"/>
  <c r="DYA92" i="3"/>
  <c r="DXZ92" i="3"/>
  <c r="DXY92" i="3"/>
  <c r="DXX92" i="3"/>
  <c r="DXW92" i="3"/>
  <c r="DXV92" i="3"/>
  <c r="DXU92" i="3"/>
  <c r="DXT92" i="3"/>
  <c r="DXS92" i="3"/>
  <c r="DXR92" i="3"/>
  <c r="DXQ92" i="3"/>
  <c r="DXP92" i="3"/>
  <c r="DXO92" i="3"/>
  <c r="DXN92" i="3"/>
  <c r="DXM92" i="3"/>
  <c r="DXL92" i="3"/>
  <c r="DXK92" i="3"/>
  <c r="DXJ92" i="3"/>
  <c r="DXI92" i="3"/>
  <c r="DXH92" i="3"/>
  <c r="DXG92" i="3"/>
  <c r="DXF92" i="3"/>
  <c r="DXE92" i="3"/>
  <c r="DXD92" i="3"/>
  <c r="DXC92" i="3"/>
  <c r="DXB92" i="3"/>
  <c r="DXA92" i="3"/>
  <c r="DWZ92" i="3"/>
  <c r="DWY92" i="3"/>
  <c r="DWX92" i="3"/>
  <c r="DWW92" i="3"/>
  <c r="DWV92" i="3"/>
  <c r="DWU92" i="3"/>
  <c r="DWT92" i="3"/>
  <c r="DWS92" i="3"/>
  <c r="DWR92" i="3"/>
  <c r="DWQ92" i="3"/>
  <c r="DWP92" i="3"/>
  <c r="DWO92" i="3"/>
  <c r="DWN92" i="3"/>
  <c r="DWM92" i="3"/>
  <c r="DWL92" i="3"/>
  <c r="DWK92" i="3"/>
  <c r="DWJ92" i="3"/>
  <c r="DWI92" i="3"/>
  <c r="DWH92" i="3"/>
  <c r="DWG92" i="3"/>
  <c r="DWF92" i="3"/>
  <c r="DWE92" i="3"/>
  <c r="DWD92" i="3"/>
  <c r="DWC92" i="3"/>
  <c r="DWB92" i="3"/>
  <c r="DWA92" i="3"/>
  <c r="DVZ92" i="3"/>
  <c r="DVY92" i="3"/>
  <c r="DVX92" i="3"/>
  <c r="DVW92" i="3"/>
  <c r="DVV92" i="3"/>
  <c r="DVU92" i="3"/>
  <c r="DVT92" i="3"/>
  <c r="DVS92" i="3"/>
  <c r="DVR92" i="3"/>
  <c r="DVQ92" i="3"/>
  <c r="DVP92" i="3"/>
  <c r="DVO92" i="3"/>
  <c r="DVN92" i="3"/>
  <c r="DVM92" i="3"/>
  <c r="DVL92" i="3"/>
  <c r="DVK92" i="3"/>
  <c r="DVJ92" i="3"/>
  <c r="DVI92" i="3"/>
  <c r="DVH92" i="3"/>
  <c r="DVG92" i="3"/>
  <c r="DVF92" i="3"/>
  <c r="DVE92" i="3"/>
  <c r="DVD92" i="3"/>
  <c r="DVC92" i="3"/>
  <c r="DVB92" i="3"/>
  <c r="DVA92" i="3"/>
  <c r="DUZ92" i="3"/>
  <c r="DUY92" i="3"/>
  <c r="DUX92" i="3"/>
  <c r="DUW92" i="3"/>
  <c r="DUV92" i="3"/>
  <c r="DUU92" i="3"/>
  <c r="DUT92" i="3"/>
  <c r="DUS92" i="3"/>
  <c r="DUR92" i="3"/>
  <c r="DUQ92" i="3"/>
  <c r="DUP92" i="3"/>
  <c r="DUO92" i="3"/>
  <c r="DUN92" i="3"/>
  <c r="DUM92" i="3"/>
  <c r="DUL92" i="3"/>
  <c r="DUK92" i="3"/>
  <c r="DUJ92" i="3"/>
  <c r="DUI92" i="3"/>
  <c r="DUH92" i="3"/>
  <c r="DUG92" i="3"/>
  <c r="DUF92" i="3"/>
  <c r="DUE92" i="3"/>
  <c r="DUD92" i="3"/>
  <c r="DUC92" i="3"/>
  <c r="DUB92" i="3"/>
  <c r="DUA92" i="3"/>
  <c r="DTZ92" i="3"/>
  <c r="DTY92" i="3"/>
  <c r="DTX92" i="3"/>
  <c r="DTW92" i="3"/>
  <c r="DTV92" i="3"/>
  <c r="DTU92" i="3"/>
  <c r="DTT92" i="3"/>
  <c r="DTS92" i="3"/>
  <c r="DTR92" i="3"/>
  <c r="DTQ92" i="3"/>
  <c r="DTP92" i="3"/>
  <c r="DTO92" i="3"/>
  <c r="DTN92" i="3"/>
  <c r="DTM92" i="3"/>
  <c r="DTL92" i="3"/>
  <c r="DTK92" i="3"/>
  <c r="DTJ92" i="3"/>
  <c r="DTI92" i="3"/>
  <c r="DTH92" i="3"/>
  <c r="DTG92" i="3"/>
  <c r="DTF92" i="3"/>
  <c r="DTE92" i="3"/>
  <c r="DTD92" i="3"/>
  <c r="DTC92" i="3"/>
  <c r="DTB92" i="3"/>
  <c r="DTA92" i="3"/>
  <c r="DSZ92" i="3"/>
  <c r="DSY92" i="3"/>
  <c r="DSX92" i="3"/>
  <c r="DSW92" i="3"/>
  <c r="DSV92" i="3"/>
  <c r="DSU92" i="3"/>
  <c r="DST92" i="3"/>
  <c r="DSS92" i="3"/>
  <c r="DSR92" i="3"/>
  <c r="DSQ92" i="3"/>
  <c r="DSP92" i="3"/>
  <c r="DSO92" i="3"/>
  <c r="DSN92" i="3"/>
  <c r="DSM92" i="3"/>
  <c r="DSL92" i="3"/>
  <c r="DSK92" i="3"/>
  <c r="DSJ92" i="3"/>
  <c r="DSI92" i="3"/>
  <c r="DSH92" i="3"/>
  <c r="DSG92" i="3"/>
  <c r="DSF92" i="3"/>
  <c r="DSE92" i="3"/>
  <c r="DSD92" i="3"/>
  <c r="DSC92" i="3"/>
  <c r="DSB92" i="3"/>
  <c r="DSA92" i="3"/>
  <c r="DRZ92" i="3"/>
  <c r="DRY92" i="3"/>
  <c r="DRX92" i="3"/>
  <c r="DRW92" i="3"/>
  <c r="DRV92" i="3"/>
  <c r="DRU92" i="3"/>
  <c r="DRT92" i="3"/>
  <c r="DRS92" i="3"/>
  <c r="DRR92" i="3"/>
  <c r="DRQ92" i="3"/>
  <c r="DRP92" i="3"/>
  <c r="DRO92" i="3"/>
  <c r="DRN92" i="3"/>
  <c r="DRM92" i="3"/>
  <c r="DRL92" i="3"/>
  <c r="DRK92" i="3"/>
  <c r="DRJ92" i="3"/>
  <c r="DRI92" i="3"/>
  <c r="DRH92" i="3"/>
  <c r="DRG92" i="3"/>
  <c r="DRF92" i="3"/>
  <c r="DRE92" i="3"/>
  <c r="DRD92" i="3"/>
  <c r="DRC92" i="3"/>
  <c r="DRB92" i="3"/>
  <c r="DRA92" i="3"/>
  <c r="DQZ92" i="3"/>
  <c r="DQY92" i="3"/>
  <c r="DQX92" i="3"/>
  <c r="DQW92" i="3"/>
  <c r="DQV92" i="3"/>
  <c r="DQU92" i="3"/>
  <c r="DQT92" i="3"/>
  <c r="DQS92" i="3"/>
  <c r="DQR92" i="3"/>
  <c r="DQQ92" i="3"/>
  <c r="DQP92" i="3"/>
  <c r="DQO92" i="3"/>
  <c r="DQN92" i="3"/>
  <c r="DQM92" i="3"/>
  <c r="DQL92" i="3"/>
  <c r="DQK92" i="3"/>
  <c r="DQJ92" i="3"/>
  <c r="DQI92" i="3"/>
  <c r="DQH92" i="3"/>
  <c r="DQG92" i="3"/>
  <c r="DQF92" i="3"/>
  <c r="DQE92" i="3"/>
  <c r="DQD92" i="3"/>
  <c r="DQC92" i="3"/>
  <c r="DQB92" i="3"/>
  <c r="DQA92" i="3"/>
  <c r="DPZ92" i="3"/>
  <c r="DPY92" i="3"/>
  <c r="DPX92" i="3"/>
  <c r="DPW92" i="3"/>
  <c r="DPV92" i="3"/>
  <c r="DPU92" i="3"/>
  <c r="DPT92" i="3"/>
  <c r="DPS92" i="3"/>
  <c r="DPR92" i="3"/>
  <c r="DPQ92" i="3"/>
  <c r="DPP92" i="3"/>
  <c r="DPO92" i="3"/>
  <c r="DPN92" i="3"/>
  <c r="DPM92" i="3"/>
  <c r="DPL92" i="3"/>
  <c r="DPK92" i="3"/>
  <c r="DPJ92" i="3"/>
  <c r="DPI92" i="3"/>
  <c r="DPH92" i="3"/>
  <c r="DPG92" i="3"/>
  <c r="DPF92" i="3"/>
  <c r="DPE92" i="3"/>
  <c r="DPD92" i="3"/>
  <c r="DPC92" i="3"/>
  <c r="DPB92" i="3"/>
  <c r="DPA92" i="3"/>
  <c r="DOZ92" i="3"/>
  <c r="DOY92" i="3"/>
  <c r="DOX92" i="3"/>
  <c r="DOW92" i="3"/>
  <c r="DOV92" i="3"/>
  <c r="DOU92" i="3"/>
  <c r="DOT92" i="3"/>
  <c r="DOS92" i="3"/>
  <c r="DOR92" i="3"/>
  <c r="DOQ92" i="3"/>
  <c r="DOP92" i="3"/>
  <c r="DOO92" i="3"/>
  <c r="DON92" i="3"/>
  <c r="DOM92" i="3"/>
  <c r="DOL92" i="3"/>
  <c r="DOK92" i="3"/>
  <c r="DOJ92" i="3"/>
  <c r="DOI92" i="3"/>
  <c r="DOH92" i="3"/>
  <c r="DOG92" i="3"/>
  <c r="DOF92" i="3"/>
  <c r="DOE92" i="3"/>
  <c r="DOD92" i="3"/>
  <c r="DOC92" i="3"/>
  <c r="DOB92" i="3"/>
  <c r="DOA92" i="3"/>
  <c r="DNZ92" i="3"/>
  <c r="DNY92" i="3"/>
  <c r="DNX92" i="3"/>
  <c r="DNW92" i="3"/>
  <c r="DNV92" i="3"/>
  <c r="DNU92" i="3"/>
  <c r="DNT92" i="3"/>
  <c r="DNS92" i="3"/>
  <c r="DNR92" i="3"/>
  <c r="DNQ92" i="3"/>
  <c r="DNP92" i="3"/>
  <c r="DNO92" i="3"/>
  <c r="DNN92" i="3"/>
  <c r="DNM92" i="3"/>
  <c r="DNL92" i="3"/>
  <c r="DNK92" i="3"/>
  <c r="DNJ92" i="3"/>
  <c r="DNI92" i="3"/>
  <c r="DNH92" i="3"/>
  <c r="DNG92" i="3"/>
  <c r="DNF92" i="3"/>
  <c r="DNE92" i="3"/>
  <c r="DND92" i="3"/>
  <c r="DNC92" i="3"/>
  <c r="DNB92" i="3"/>
  <c r="DNA92" i="3"/>
  <c r="DMZ92" i="3"/>
  <c r="DMY92" i="3"/>
  <c r="DMX92" i="3"/>
  <c r="DMW92" i="3"/>
  <c r="DMV92" i="3"/>
  <c r="DMU92" i="3"/>
  <c r="DMT92" i="3"/>
  <c r="DMS92" i="3"/>
  <c r="DMR92" i="3"/>
  <c r="DMQ92" i="3"/>
  <c r="DMP92" i="3"/>
  <c r="DMO92" i="3"/>
  <c r="DMN92" i="3"/>
  <c r="DMM92" i="3"/>
  <c r="DML92" i="3"/>
  <c r="DMK92" i="3"/>
  <c r="DMJ92" i="3"/>
  <c r="DMI92" i="3"/>
  <c r="DMH92" i="3"/>
  <c r="DMG92" i="3"/>
  <c r="DMF92" i="3"/>
  <c r="DME92" i="3"/>
  <c r="DMD92" i="3"/>
  <c r="DMC92" i="3"/>
  <c r="DMB92" i="3"/>
  <c r="DMA92" i="3"/>
  <c r="DLZ92" i="3"/>
  <c r="DLY92" i="3"/>
  <c r="DLX92" i="3"/>
  <c r="DLW92" i="3"/>
  <c r="DLV92" i="3"/>
  <c r="DLU92" i="3"/>
  <c r="DLT92" i="3"/>
  <c r="DLS92" i="3"/>
  <c r="DLR92" i="3"/>
  <c r="DLQ92" i="3"/>
  <c r="DLP92" i="3"/>
  <c r="DLO92" i="3"/>
  <c r="DLN92" i="3"/>
  <c r="DLM92" i="3"/>
  <c r="DLL92" i="3"/>
  <c r="DLK92" i="3"/>
  <c r="DLJ92" i="3"/>
  <c r="DLI92" i="3"/>
  <c r="DLH92" i="3"/>
  <c r="DLG92" i="3"/>
  <c r="DLF92" i="3"/>
  <c r="DLE92" i="3"/>
  <c r="DLD92" i="3"/>
  <c r="DLC92" i="3"/>
  <c r="DLB92" i="3"/>
  <c r="DLA92" i="3"/>
  <c r="DKZ92" i="3"/>
  <c r="DKY92" i="3"/>
  <c r="DKX92" i="3"/>
  <c r="DKW92" i="3"/>
  <c r="DKV92" i="3"/>
  <c r="DKU92" i="3"/>
  <c r="DKT92" i="3"/>
  <c r="DKS92" i="3"/>
  <c r="DKR92" i="3"/>
  <c r="DKQ92" i="3"/>
  <c r="DKP92" i="3"/>
  <c r="DKO92" i="3"/>
  <c r="DKN92" i="3"/>
  <c r="DKM92" i="3"/>
  <c r="DKL92" i="3"/>
  <c r="DKK92" i="3"/>
  <c r="DKJ92" i="3"/>
  <c r="DKI92" i="3"/>
  <c r="DKH92" i="3"/>
  <c r="DKG92" i="3"/>
  <c r="DKF92" i="3"/>
  <c r="DKE92" i="3"/>
  <c r="DKD92" i="3"/>
  <c r="DKC92" i="3"/>
  <c r="DKB92" i="3"/>
  <c r="DKA92" i="3"/>
  <c r="DJZ92" i="3"/>
  <c r="DJY92" i="3"/>
  <c r="DJX92" i="3"/>
  <c r="DJW92" i="3"/>
  <c r="DJV92" i="3"/>
  <c r="DJU92" i="3"/>
  <c r="DJT92" i="3"/>
  <c r="DJS92" i="3"/>
  <c r="DJR92" i="3"/>
  <c r="DJQ92" i="3"/>
  <c r="DJP92" i="3"/>
  <c r="DJO92" i="3"/>
  <c r="DJN92" i="3"/>
  <c r="DJM92" i="3"/>
  <c r="DJL92" i="3"/>
  <c r="DJK92" i="3"/>
  <c r="DJJ92" i="3"/>
  <c r="DJI92" i="3"/>
  <c r="DJH92" i="3"/>
  <c r="DJG92" i="3"/>
  <c r="DJF92" i="3"/>
  <c r="DJE92" i="3"/>
  <c r="DJD92" i="3"/>
  <c r="DJC92" i="3"/>
  <c r="DJB92" i="3"/>
  <c r="DJA92" i="3"/>
  <c r="DIZ92" i="3"/>
  <c r="DIY92" i="3"/>
  <c r="DIX92" i="3"/>
  <c r="DIW92" i="3"/>
  <c r="DIV92" i="3"/>
  <c r="DIU92" i="3"/>
  <c r="DIT92" i="3"/>
  <c r="DIS92" i="3"/>
  <c r="DIR92" i="3"/>
  <c r="DIQ92" i="3"/>
  <c r="DIP92" i="3"/>
  <c r="DIO92" i="3"/>
  <c r="DIN92" i="3"/>
  <c r="DIM92" i="3"/>
  <c r="DIL92" i="3"/>
  <c r="DIK92" i="3"/>
  <c r="DIJ92" i="3"/>
  <c r="DII92" i="3"/>
  <c r="DIH92" i="3"/>
  <c r="DIG92" i="3"/>
  <c r="DIF92" i="3"/>
  <c r="DIE92" i="3"/>
  <c r="DID92" i="3"/>
  <c r="DIC92" i="3"/>
  <c r="DIB92" i="3"/>
  <c r="DIA92" i="3"/>
  <c r="DHZ92" i="3"/>
  <c r="DHY92" i="3"/>
  <c r="DHX92" i="3"/>
  <c r="DHW92" i="3"/>
  <c r="DHV92" i="3"/>
  <c r="DHU92" i="3"/>
  <c r="DHT92" i="3"/>
  <c r="DHS92" i="3"/>
  <c r="DHR92" i="3"/>
  <c r="DHQ92" i="3"/>
  <c r="DHP92" i="3"/>
  <c r="DHO92" i="3"/>
  <c r="DHN92" i="3"/>
  <c r="DHM92" i="3"/>
  <c r="DHL92" i="3"/>
  <c r="DHK92" i="3"/>
  <c r="DHJ92" i="3"/>
  <c r="DHI92" i="3"/>
  <c r="DHH92" i="3"/>
  <c r="DHG92" i="3"/>
  <c r="DHF92" i="3"/>
  <c r="DHE92" i="3"/>
  <c r="DHD92" i="3"/>
  <c r="DHC92" i="3"/>
  <c r="DHB92" i="3"/>
  <c r="DHA92" i="3"/>
  <c r="DGZ92" i="3"/>
  <c r="DGY92" i="3"/>
  <c r="DGX92" i="3"/>
  <c r="DGW92" i="3"/>
  <c r="DGV92" i="3"/>
  <c r="DGU92" i="3"/>
  <c r="DGT92" i="3"/>
  <c r="DGS92" i="3"/>
  <c r="DGR92" i="3"/>
  <c r="DGQ92" i="3"/>
  <c r="DGP92" i="3"/>
  <c r="DGO92" i="3"/>
  <c r="DGN92" i="3"/>
  <c r="DGM92" i="3"/>
  <c r="DGL92" i="3"/>
  <c r="DGK92" i="3"/>
  <c r="DGJ92" i="3"/>
  <c r="DGI92" i="3"/>
  <c r="DGH92" i="3"/>
  <c r="DGG92" i="3"/>
  <c r="DGF92" i="3"/>
  <c r="DGE92" i="3"/>
  <c r="DGD92" i="3"/>
  <c r="DGC92" i="3"/>
  <c r="DGB92" i="3"/>
  <c r="DGA92" i="3"/>
  <c r="DFZ92" i="3"/>
  <c r="DFY92" i="3"/>
  <c r="DFX92" i="3"/>
  <c r="DFW92" i="3"/>
  <c r="DFV92" i="3"/>
  <c r="DFU92" i="3"/>
  <c r="DFT92" i="3"/>
  <c r="DFS92" i="3"/>
  <c r="DFR92" i="3"/>
  <c r="DFQ92" i="3"/>
  <c r="DFP92" i="3"/>
  <c r="DFO92" i="3"/>
  <c r="DFN92" i="3"/>
  <c r="DFM92" i="3"/>
  <c r="DFL92" i="3"/>
  <c r="DFK92" i="3"/>
  <c r="DFJ92" i="3"/>
  <c r="DFI92" i="3"/>
  <c r="DFH92" i="3"/>
  <c r="DFG92" i="3"/>
  <c r="DFF92" i="3"/>
  <c r="DFE92" i="3"/>
  <c r="DFD92" i="3"/>
  <c r="DFC92" i="3"/>
  <c r="DFB92" i="3"/>
  <c r="DFA92" i="3"/>
  <c r="DEZ92" i="3"/>
  <c r="DEY92" i="3"/>
  <c r="DEX92" i="3"/>
  <c r="DEW92" i="3"/>
  <c r="DEV92" i="3"/>
  <c r="DEU92" i="3"/>
  <c r="DET92" i="3"/>
  <c r="DES92" i="3"/>
  <c r="DER92" i="3"/>
  <c r="DEQ92" i="3"/>
  <c r="DEP92" i="3"/>
  <c r="DEO92" i="3"/>
  <c r="DEN92" i="3"/>
  <c r="DEM92" i="3"/>
  <c r="DEL92" i="3"/>
  <c r="DEK92" i="3"/>
  <c r="DEJ92" i="3"/>
  <c r="DEI92" i="3"/>
  <c r="DEH92" i="3"/>
  <c r="DEG92" i="3"/>
  <c r="DEF92" i="3"/>
  <c r="DEE92" i="3"/>
  <c r="DED92" i="3"/>
  <c r="DEC92" i="3"/>
  <c r="DEB92" i="3"/>
  <c r="DEA92" i="3"/>
  <c r="DDZ92" i="3"/>
  <c r="DDY92" i="3"/>
  <c r="DDX92" i="3"/>
  <c r="DDW92" i="3"/>
  <c r="DDV92" i="3"/>
  <c r="DDU92" i="3"/>
  <c r="DDT92" i="3"/>
  <c r="DDS92" i="3"/>
  <c r="DDR92" i="3"/>
  <c r="DDQ92" i="3"/>
  <c r="DDP92" i="3"/>
  <c r="DDO92" i="3"/>
  <c r="DDN92" i="3"/>
  <c r="DDM92" i="3"/>
  <c r="DDL92" i="3"/>
  <c r="DDK92" i="3"/>
  <c r="DDJ92" i="3"/>
  <c r="DDI92" i="3"/>
  <c r="DDH92" i="3"/>
  <c r="DDG92" i="3"/>
  <c r="DDF92" i="3"/>
  <c r="DDE92" i="3"/>
  <c r="DDD92" i="3"/>
  <c r="DDC92" i="3"/>
  <c r="DDB92" i="3"/>
  <c r="DDA92" i="3"/>
  <c r="DCZ92" i="3"/>
  <c r="DCY92" i="3"/>
  <c r="DCX92" i="3"/>
  <c r="DCW92" i="3"/>
  <c r="DCV92" i="3"/>
  <c r="DCU92" i="3"/>
  <c r="DCT92" i="3"/>
  <c r="DCS92" i="3"/>
  <c r="DCR92" i="3"/>
  <c r="DCQ92" i="3"/>
  <c r="DCP92" i="3"/>
  <c r="DCO92" i="3"/>
  <c r="DCN92" i="3"/>
  <c r="DCM92" i="3"/>
  <c r="DCL92" i="3"/>
  <c r="DCK92" i="3"/>
  <c r="DCJ92" i="3"/>
  <c r="DCI92" i="3"/>
  <c r="DCH92" i="3"/>
  <c r="DCG92" i="3"/>
  <c r="DCF92" i="3"/>
  <c r="DCE92" i="3"/>
  <c r="DCD92" i="3"/>
  <c r="DCC92" i="3"/>
  <c r="DCB92" i="3"/>
  <c r="DCA92" i="3"/>
  <c r="DBZ92" i="3"/>
  <c r="DBY92" i="3"/>
  <c r="DBX92" i="3"/>
  <c r="DBW92" i="3"/>
  <c r="DBV92" i="3"/>
  <c r="DBU92" i="3"/>
  <c r="DBT92" i="3"/>
  <c r="DBS92" i="3"/>
  <c r="DBR92" i="3"/>
  <c r="DBQ92" i="3"/>
  <c r="DBP92" i="3"/>
  <c r="DBO92" i="3"/>
  <c r="DBN92" i="3"/>
  <c r="DBM92" i="3"/>
  <c r="DBL92" i="3"/>
  <c r="DBK92" i="3"/>
  <c r="DBJ92" i="3"/>
  <c r="DBI92" i="3"/>
  <c r="DBH92" i="3"/>
  <c r="DBG92" i="3"/>
  <c r="DBF92" i="3"/>
  <c r="DBE92" i="3"/>
  <c r="DBD92" i="3"/>
  <c r="DBC92" i="3"/>
  <c r="DBB92" i="3"/>
  <c r="DBA92" i="3"/>
  <c r="DAZ92" i="3"/>
  <c r="DAY92" i="3"/>
  <c r="DAX92" i="3"/>
  <c r="DAW92" i="3"/>
  <c r="DAV92" i="3"/>
  <c r="DAU92" i="3"/>
  <c r="DAT92" i="3"/>
  <c r="DAS92" i="3"/>
  <c r="DAR92" i="3"/>
  <c r="DAQ92" i="3"/>
  <c r="DAP92" i="3"/>
  <c r="DAO92" i="3"/>
  <c r="DAN92" i="3"/>
  <c r="DAM92" i="3"/>
  <c r="DAL92" i="3"/>
  <c r="DAK92" i="3"/>
  <c r="DAJ92" i="3"/>
  <c r="DAI92" i="3"/>
  <c r="DAH92" i="3"/>
  <c r="DAG92" i="3"/>
  <c r="DAF92" i="3"/>
  <c r="DAE92" i="3"/>
  <c r="DAD92" i="3"/>
  <c r="DAC92" i="3"/>
  <c r="DAB92" i="3"/>
  <c r="DAA92" i="3"/>
  <c r="CZZ92" i="3"/>
  <c r="CZY92" i="3"/>
  <c r="CZX92" i="3"/>
  <c r="CZW92" i="3"/>
  <c r="CZV92" i="3"/>
  <c r="CZU92" i="3"/>
  <c r="CZT92" i="3"/>
  <c r="CZS92" i="3"/>
  <c r="CZR92" i="3"/>
  <c r="CZQ92" i="3"/>
  <c r="CZP92" i="3"/>
  <c r="CZO92" i="3"/>
  <c r="CZN92" i="3"/>
  <c r="CZM92" i="3"/>
  <c r="CZL92" i="3"/>
  <c r="CZK92" i="3"/>
  <c r="CZJ92" i="3"/>
  <c r="CZI92" i="3"/>
  <c r="CZH92" i="3"/>
  <c r="CZG92" i="3"/>
  <c r="CZF92" i="3"/>
  <c r="CZE92" i="3"/>
  <c r="CZD92" i="3"/>
  <c r="CZC92" i="3"/>
  <c r="CZB92" i="3"/>
  <c r="CZA92" i="3"/>
  <c r="CYZ92" i="3"/>
  <c r="CYY92" i="3"/>
  <c r="CYX92" i="3"/>
  <c r="CYW92" i="3"/>
  <c r="CYV92" i="3"/>
  <c r="CYU92" i="3"/>
  <c r="CYT92" i="3"/>
  <c r="CYS92" i="3"/>
  <c r="CYR92" i="3"/>
  <c r="CYQ92" i="3"/>
  <c r="CYP92" i="3"/>
  <c r="CYO92" i="3"/>
  <c r="CYN92" i="3"/>
  <c r="CYM92" i="3"/>
  <c r="CYL92" i="3"/>
  <c r="CYK92" i="3"/>
  <c r="CYJ92" i="3"/>
  <c r="CYI92" i="3"/>
  <c r="CYH92" i="3"/>
  <c r="CYG92" i="3"/>
  <c r="CYF92" i="3"/>
  <c r="CYE92" i="3"/>
  <c r="CYD92" i="3"/>
  <c r="CYC92" i="3"/>
  <c r="CYB92" i="3"/>
  <c r="CYA92" i="3"/>
  <c r="CXZ92" i="3"/>
  <c r="CXY92" i="3"/>
  <c r="CXX92" i="3"/>
  <c r="CXW92" i="3"/>
  <c r="CXV92" i="3"/>
  <c r="CXU92" i="3"/>
  <c r="CXT92" i="3"/>
  <c r="CXS92" i="3"/>
  <c r="CXR92" i="3"/>
  <c r="CXQ92" i="3"/>
  <c r="CXP92" i="3"/>
  <c r="CXO92" i="3"/>
  <c r="CXN92" i="3"/>
  <c r="CXM92" i="3"/>
  <c r="CXL92" i="3"/>
  <c r="CXK92" i="3"/>
  <c r="CXJ92" i="3"/>
  <c r="CXI92" i="3"/>
  <c r="CXH92" i="3"/>
  <c r="CXG92" i="3"/>
  <c r="CXF92" i="3"/>
  <c r="CXE92" i="3"/>
  <c r="CXD92" i="3"/>
  <c r="CXC92" i="3"/>
  <c r="CXB92" i="3"/>
  <c r="CXA92" i="3"/>
  <c r="CWZ92" i="3"/>
  <c r="CWY92" i="3"/>
  <c r="CWX92" i="3"/>
  <c r="CWW92" i="3"/>
  <c r="CWV92" i="3"/>
  <c r="CWU92" i="3"/>
  <c r="CWT92" i="3"/>
  <c r="CWS92" i="3"/>
  <c r="CWR92" i="3"/>
  <c r="CWQ92" i="3"/>
  <c r="CWP92" i="3"/>
  <c r="CWO92" i="3"/>
  <c r="CWN92" i="3"/>
  <c r="CWM92" i="3"/>
  <c r="CWL92" i="3"/>
  <c r="CWK92" i="3"/>
  <c r="CWJ92" i="3"/>
  <c r="CWI92" i="3"/>
  <c r="CWH92" i="3"/>
  <c r="CWG92" i="3"/>
  <c r="CWF92" i="3"/>
  <c r="CWE92" i="3"/>
  <c r="CWD92" i="3"/>
  <c r="CWC92" i="3"/>
  <c r="CWB92" i="3"/>
  <c r="CWA92" i="3"/>
  <c r="CVZ92" i="3"/>
  <c r="CVY92" i="3"/>
  <c r="CVX92" i="3"/>
  <c r="CVW92" i="3"/>
  <c r="CVV92" i="3"/>
  <c r="CVU92" i="3"/>
  <c r="CVT92" i="3"/>
  <c r="CVS92" i="3"/>
  <c r="CVR92" i="3"/>
  <c r="CVQ92" i="3"/>
  <c r="CVP92" i="3"/>
  <c r="CVO92" i="3"/>
  <c r="CVN92" i="3"/>
  <c r="CVM92" i="3"/>
  <c r="CVL92" i="3"/>
  <c r="CVK92" i="3"/>
  <c r="CVJ92" i="3"/>
  <c r="CVI92" i="3"/>
  <c r="CVH92" i="3"/>
  <c r="CVG92" i="3"/>
  <c r="CVF92" i="3"/>
  <c r="CVE92" i="3"/>
  <c r="CVD92" i="3"/>
  <c r="CVC92" i="3"/>
  <c r="CVB92" i="3"/>
  <c r="CVA92" i="3"/>
  <c r="CUZ92" i="3"/>
  <c r="CUY92" i="3"/>
  <c r="CUX92" i="3"/>
  <c r="CUW92" i="3"/>
  <c r="CUV92" i="3"/>
  <c r="CUU92" i="3"/>
  <c r="CUT92" i="3"/>
  <c r="CUS92" i="3"/>
  <c r="CUR92" i="3"/>
  <c r="CUQ92" i="3"/>
  <c r="CUP92" i="3"/>
  <c r="CUO92" i="3"/>
  <c r="CUN92" i="3"/>
  <c r="CUM92" i="3"/>
  <c r="CUL92" i="3"/>
  <c r="CUK92" i="3"/>
  <c r="CUJ92" i="3"/>
  <c r="CUI92" i="3"/>
  <c r="CUH92" i="3"/>
  <c r="CUG92" i="3"/>
  <c r="CUF92" i="3"/>
  <c r="CUE92" i="3"/>
  <c r="CUD92" i="3"/>
  <c r="CUC92" i="3"/>
  <c r="CUB92" i="3"/>
  <c r="CUA92" i="3"/>
  <c r="CTZ92" i="3"/>
  <c r="CTY92" i="3"/>
  <c r="CTX92" i="3"/>
  <c r="CTW92" i="3"/>
  <c r="CTV92" i="3"/>
  <c r="CTU92" i="3"/>
  <c r="CTT92" i="3"/>
  <c r="CTS92" i="3"/>
  <c r="CTR92" i="3"/>
  <c r="CTQ92" i="3"/>
  <c r="CTP92" i="3"/>
  <c r="CTO92" i="3"/>
  <c r="CTN92" i="3"/>
  <c r="CTM92" i="3"/>
  <c r="CTL92" i="3"/>
  <c r="CTK92" i="3"/>
  <c r="CTJ92" i="3"/>
  <c r="CTI92" i="3"/>
  <c r="CTH92" i="3"/>
  <c r="CTG92" i="3"/>
  <c r="CTF92" i="3"/>
  <c r="CTE92" i="3"/>
  <c r="CTD92" i="3"/>
  <c r="CTC92" i="3"/>
  <c r="CTB92" i="3"/>
  <c r="CTA92" i="3"/>
  <c r="CSZ92" i="3"/>
  <c r="CSY92" i="3"/>
  <c r="CSX92" i="3"/>
  <c r="CSW92" i="3"/>
  <c r="CSV92" i="3"/>
  <c r="CSU92" i="3"/>
  <c r="CST92" i="3"/>
  <c r="CSS92" i="3"/>
  <c r="CSR92" i="3"/>
  <c r="CSQ92" i="3"/>
  <c r="CSP92" i="3"/>
  <c r="CSO92" i="3"/>
  <c r="CSN92" i="3"/>
  <c r="CSM92" i="3"/>
  <c r="CSL92" i="3"/>
  <c r="CSK92" i="3"/>
  <c r="CSJ92" i="3"/>
  <c r="CSI92" i="3"/>
  <c r="CSH92" i="3"/>
  <c r="CSG92" i="3"/>
  <c r="CSF92" i="3"/>
  <c r="CSE92" i="3"/>
  <c r="CSD92" i="3"/>
  <c r="CSC92" i="3"/>
  <c r="CSB92" i="3"/>
  <c r="CSA92" i="3"/>
  <c r="CRZ92" i="3"/>
  <c r="CRY92" i="3"/>
  <c r="CRX92" i="3"/>
  <c r="CRW92" i="3"/>
  <c r="CRV92" i="3"/>
  <c r="CRU92" i="3"/>
  <c r="CRT92" i="3"/>
  <c r="CRS92" i="3"/>
  <c r="CRR92" i="3"/>
  <c r="CRQ92" i="3"/>
  <c r="CRP92" i="3"/>
  <c r="CRO92" i="3"/>
  <c r="CRN92" i="3"/>
  <c r="CRM92" i="3"/>
  <c r="CRL92" i="3"/>
  <c r="CRK92" i="3"/>
  <c r="CRJ92" i="3"/>
  <c r="CRI92" i="3"/>
  <c r="CRH92" i="3"/>
  <c r="CRG92" i="3"/>
  <c r="CRF92" i="3"/>
  <c r="CRE92" i="3"/>
  <c r="CRD92" i="3"/>
  <c r="CRC92" i="3"/>
  <c r="CRB92" i="3"/>
  <c r="CRA92" i="3"/>
  <c r="CQZ92" i="3"/>
  <c r="CQY92" i="3"/>
  <c r="CQX92" i="3"/>
  <c r="CQW92" i="3"/>
  <c r="CQV92" i="3"/>
  <c r="CQU92" i="3"/>
  <c r="CQT92" i="3"/>
  <c r="CQS92" i="3"/>
  <c r="CQR92" i="3"/>
  <c r="CQQ92" i="3"/>
  <c r="CQP92" i="3"/>
  <c r="CQO92" i="3"/>
  <c r="CQN92" i="3"/>
  <c r="CQM92" i="3"/>
  <c r="CQL92" i="3"/>
  <c r="CQK92" i="3"/>
  <c r="CQJ92" i="3"/>
  <c r="CQI92" i="3"/>
  <c r="CQH92" i="3"/>
  <c r="CQG92" i="3"/>
  <c r="CQF92" i="3"/>
  <c r="CQE92" i="3"/>
  <c r="CQD92" i="3"/>
  <c r="CQC92" i="3"/>
  <c r="CQB92" i="3"/>
  <c r="CQA92" i="3"/>
  <c r="CPZ92" i="3"/>
  <c r="CPY92" i="3"/>
  <c r="CPX92" i="3"/>
  <c r="CPW92" i="3"/>
  <c r="CPV92" i="3"/>
  <c r="CPU92" i="3"/>
  <c r="CPT92" i="3"/>
  <c r="CPS92" i="3"/>
  <c r="CPR92" i="3"/>
  <c r="CPQ92" i="3"/>
  <c r="CPP92" i="3"/>
  <c r="CPO92" i="3"/>
  <c r="CPN92" i="3"/>
  <c r="CPM92" i="3"/>
  <c r="CPL92" i="3"/>
  <c r="CPK92" i="3"/>
  <c r="CPJ92" i="3"/>
  <c r="CPI92" i="3"/>
  <c r="CPH92" i="3"/>
  <c r="CPG92" i="3"/>
  <c r="CPF92" i="3"/>
  <c r="CPE92" i="3"/>
  <c r="CPD92" i="3"/>
  <c r="CPC92" i="3"/>
  <c r="CPB92" i="3"/>
  <c r="CPA92" i="3"/>
  <c r="COZ92" i="3"/>
  <c r="COY92" i="3"/>
  <c r="COX92" i="3"/>
  <c r="COW92" i="3"/>
  <c r="COV92" i="3"/>
  <c r="COU92" i="3"/>
  <c r="COT92" i="3"/>
  <c r="COS92" i="3"/>
  <c r="COR92" i="3"/>
  <c r="COQ92" i="3"/>
  <c r="COP92" i="3"/>
  <c r="COO92" i="3"/>
  <c r="CON92" i="3"/>
  <c r="COM92" i="3"/>
  <c r="COL92" i="3"/>
  <c r="COK92" i="3"/>
  <c r="COJ92" i="3"/>
  <c r="COI92" i="3"/>
  <c r="COH92" i="3"/>
  <c r="COG92" i="3"/>
  <c r="COF92" i="3"/>
  <c r="COE92" i="3"/>
  <c r="COD92" i="3"/>
  <c r="COC92" i="3"/>
  <c r="COB92" i="3"/>
  <c r="COA92" i="3"/>
  <c r="CNZ92" i="3"/>
  <c r="CNY92" i="3"/>
  <c r="CNX92" i="3"/>
  <c r="CNW92" i="3"/>
  <c r="CNV92" i="3"/>
  <c r="CNU92" i="3"/>
  <c r="CNT92" i="3"/>
  <c r="CNS92" i="3"/>
  <c r="CNR92" i="3"/>
  <c r="CNQ92" i="3"/>
  <c r="CNP92" i="3"/>
  <c r="CNO92" i="3"/>
  <c r="CNN92" i="3"/>
  <c r="CNM92" i="3"/>
  <c r="CNL92" i="3"/>
  <c r="CNK92" i="3"/>
  <c r="CNJ92" i="3"/>
  <c r="CNI92" i="3"/>
  <c r="CNH92" i="3"/>
  <c r="CNG92" i="3"/>
  <c r="CNF92" i="3"/>
  <c r="CNE92" i="3"/>
  <c r="CND92" i="3"/>
  <c r="CNC92" i="3"/>
  <c r="CNB92" i="3"/>
  <c r="CNA92" i="3"/>
  <c r="CMZ92" i="3"/>
  <c r="CMY92" i="3"/>
  <c r="CMX92" i="3"/>
  <c r="CMW92" i="3"/>
  <c r="CMV92" i="3"/>
  <c r="CMU92" i="3"/>
  <c r="CMT92" i="3"/>
  <c r="CMS92" i="3"/>
  <c r="CMR92" i="3"/>
  <c r="CMQ92" i="3"/>
  <c r="CMP92" i="3"/>
  <c r="CMO92" i="3"/>
  <c r="CMN92" i="3"/>
  <c r="CMM92" i="3"/>
  <c r="CML92" i="3"/>
  <c r="CMK92" i="3"/>
  <c r="CMJ92" i="3"/>
  <c r="CMI92" i="3"/>
  <c r="CMH92" i="3"/>
  <c r="CMG92" i="3"/>
  <c r="CMF92" i="3"/>
  <c r="CME92" i="3"/>
  <c r="CMD92" i="3"/>
  <c r="CMC92" i="3"/>
  <c r="CMB92" i="3"/>
  <c r="CMA92" i="3"/>
  <c r="CLZ92" i="3"/>
  <c r="CLY92" i="3"/>
  <c r="CLX92" i="3"/>
  <c r="CLW92" i="3"/>
  <c r="CLV92" i="3"/>
  <c r="CLU92" i="3"/>
  <c r="CLT92" i="3"/>
  <c r="CLS92" i="3"/>
  <c r="CLR92" i="3"/>
  <c r="CLQ92" i="3"/>
  <c r="CLP92" i="3"/>
  <c r="CLO92" i="3"/>
  <c r="CLN92" i="3"/>
  <c r="CLM92" i="3"/>
  <c r="CLL92" i="3"/>
  <c r="CLK92" i="3"/>
  <c r="CLJ92" i="3"/>
  <c r="CLI92" i="3"/>
  <c r="CLH92" i="3"/>
  <c r="CLG92" i="3"/>
  <c r="CLF92" i="3"/>
  <c r="CLE92" i="3"/>
  <c r="CLD92" i="3"/>
  <c r="CLC92" i="3"/>
  <c r="CLB92" i="3"/>
  <c r="CLA92" i="3"/>
  <c r="CKZ92" i="3"/>
  <c r="CKY92" i="3"/>
  <c r="CKX92" i="3"/>
  <c r="CKW92" i="3"/>
  <c r="CKV92" i="3"/>
  <c r="CKU92" i="3"/>
  <c r="CKT92" i="3"/>
  <c r="CKS92" i="3"/>
  <c r="CKR92" i="3"/>
  <c r="CKQ92" i="3"/>
  <c r="CKP92" i="3"/>
  <c r="CKO92" i="3"/>
  <c r="CKN92" i="3"/>
  <c r="CKM92" i="3"/>
  <c r="CKL92" i="3"/>
  <c r="CKK92" i="3"/>
  <c r="CKJ92" i="3"/>
  <c r="CKI92" i="3"/>
  <c r="CKH92" i="3"/>
  <c r="CKG92" i="3"/>
  <c r="CKF92" i="3"/>
  <c r="CKE92" i="3"/>
  <c r="CKD92" i="3"/>
  <c r="CKC92" i="3"/>
  <c r="CKB92" i="3"/>
  <c r="CKA92" i="3"/>
  <c r="CJZ92" i="3"/>
  <c r="CJY92" i="3"/>
  <c r="CJX92" i="3"/>
  <c r="CJW92" i="3"/>
  <c r="CJV92" i="3"/>
  <c r="CJU92" i="3"/>
  <c r="CJT92" i="3"/>
  <c r="CJS92" i="3"/>
  <c r="CJR92" i="3"/>
  <c r="CJQ92" i="3"/>
  <c r="CJP92" i="3"/>
  <c r="CJO92" i="3"/>
  <c r="CJN92" i="3"/>
  <c r="CJM92" i="3"/>
  <c r="CJL92" i="3"/>
  <c r="CJK92" i="3"/>
  <c r="CJJ92" i="3"/>
  <c r="CJI92" i="3"/>
  <c r="CJH92" i="3"/>
  <c r="CJG92" i="3"/>
  <c r="CJF92" i="3"/>
  <c r="CJE92" i="3"/>
  <c r="CJD92" i="3"/>
  <c r="CJC92" i="3"/>
  <c r="CJB92" i="3"/>
  <c r="CJA92" i="3"/>
  <c r="CIZ92" i="3"/>
  <c r="CIY92" i="3"/>
  <c r="CIX92" i="3"/>
  <c r="CIW92" i="3"/>
  <c r="CIV92" i="3"/>
  <c r="CIU92" i="3"/>
  <c r="CIT92" i="3"/>
  <c r="CIS92" i="3"/>
  <c r="CIR92" i="3"/>
  <c r="CIQ92" i="3"/>
  <c r="CIP92" i="3"/>
  <c r="CIO92" i="3"/>
  <c r="CIN92" i="3"/>
  <c r="CIM92" i="3"/>
  <c r="CIL92" i="3"/>
  <c r="CIK92" i="3"/>
  <c r="CIJ92" i="3"/>
  <c r="CII92" i="3"/>
  <c r="CIH92" i="3"/>
  <c r="CIG92" i="3"/>
  <c r="CIF92" i="3"/>
  <c r="CIE92" i="3"/>
  <c r="CID92" i="3"/>
  <c r="CIC92" i="3"/>
  <c r="CIB92" i="3"/>
  <c r="CIA92" i="3"/>
  <c r="CHZ92" i="3"/>
  <c r="CHY92" i="3"/>
  <c r="CHX92" i="3"/>
  <c r="CHW92" i="3"/>
  <c r="CHV92" i="3"/>
  <c r="CHU92" i="3"/>
  <c r="CHT92" i="3"/>
  <c r="CHS92" i="3"/>
  <c r="CHR92" i="3"/>
  <c r="CHQ92" i="3"/>
  <c r="CHP92" i="3"/>
  <c r="CHO92" i="3"/>
  <c r="CHN92" i="3"/>
  <c r="CHM92" i="3"/>
  <c r="CHL92" i="3"/>
  <c r="CHK92" i="3"/>
  <c r="CHJ92" i="3"/>
  <c r="CHI92" i="3"/>
  <c r="CHH92" i="3"/>
  <c r="CHG92" i="3"/>
  <c r="CHF92" i="3"/>
  <c r="CHE92" i="3"/>
  <c r="CHD92" i="3"/>
  <c r="CHC92" i="3"/>
  <c r="CHB92" i="3"/>
  <c r="CHA92" i="3"/>
  <c r="CGZ92" i="3"/>
  <c r="CGY92" i="3"/>
  <c r="CGX92" i="3"/>
  <c r="CGW92" i="3"/>
  <c r="CGV92" i="3"/>
  <c r="CGU92" i="3"/>
  <c r="CGT92" i="3"/>
  <c r="CGS92" i="3"/>
  <c r="CGR92" i="3"/>
  <c r="CGQ92" i="3"/>
  <c r="CGP92" i="3"/>
  <c r="CGO92" i="3"/>
  <c r="CGN92" i="3"/>
  <c r="CGM92" i="3"/>
  <c r="CGL92" i="3"/>
  <c r="CGK92" i="3"/>
  <c r="CGJ92" i="3"/>
  <c r="CGI92" i="3"/>
  <c r="CGH92" i="3"/>
  <c r="CGG92" i="3"/>
  <c r="CGF92" i="3"/>
  <c r="CGE92" i="3"/>
  <c r="CGD92" i="3"/>
  <c r="CGC92" i="3"/>
  <c r="CGB92" i="3"/>
  <c r="CGA92" i="3"/>
  <c r="CFZ92" i="3"/>
  <c r="CFY92" i="3"/>
  <c r="CFX92" i="3"/>
  <c r="CFW92" i="3"/>
  <c r="CFV92" i="3"/>
  <c r="CFU92" i="3"/>
  <c r="CFT92" i="3"/>
  <c r="CFS92" i="3"/>
  <c r="CFR92" i="3"/>
  <c r="CFQ92" i="3"/>
  <c r="CFP92" i="3"/>
  <c r="CFO92" i="3"/>
  <c r="CFN92" i="3"/>
  <c r="CFM92" i="3"/>
  <c r="CFL92" i="3"/>
  <c r="CFK92" i="3"/>
  <c r="CFJ92" i="3"/>
  <c r="CFI92" i="3"/>
  <c r="CFH92" i="3"/>
  <c r="CFG92" i="3"/>
  <c r="CFF92" i="3"/>
  <c r="CFE92" i="3"/>
  <c r="CFD92" i="3"/>
  <c r="CFC92" i="3"/>
  <c r="CFB92" i="3"/>
  <c r="CFA92" i="3"/>
  <c r="CEZ92" i="3"/>
  <c r="CEY92" i="3"/>
  <c r="CEX92" i="3"/>
  <c r="CEW92" i="3"/>
  <c r="CEV92" i="3"/>
  <c r="CEU92" i="3"/>
  <c r="CET92" i="3"/>
  <c r="CES92" i="3"/>
  <c r="CER92" i="3"/>
  <c r="CEQ92" i="3"/>
  <c r="CEP92" i="3"/>
  <c r="CEO92" i="3"/>
  <c r="CEN92" i="3"/>
  <c r="CEM92" i="3"/>
  <c r="CEL92" i="3"/>
  <c r="CEK92" i="3"/>
  <c r="CEJ92" i="3"/>
  <c r="CEI92" i="3"/>
  <c r="CEH92" i="3"/>
  <c r="CEG92" i="3"/>
  <c r="CEF92" i="3"/>
  <c r="CEE92" i="3"/>
  <c r="CED92" i="3"/>
  <c r="CEC92" i="3"/>
  <c r="CEB92" i="3"/>
  <c r="CEA92" i="3"/>
  <c r="CDZ92" i="3"/>
  <c r="CDY92" i="3"/>
  <c r="CDX92" i="3"/>
  <c r="CDW92" i="3"/>
  <c r="CDV92" i="3"/>
  <c r="CDU92" i="3"/>
  <c r="CDT92" i="3"/>
  <c r="CDS92" i="3"/>
  <c r="CDR92" i="3"/>
  <c r="CDQ92" i="3"/>
  <c r="CDP92" i="3"/>
  <c r="CDO92" i="3"/>
  <c r="CDN92" i="3"/>
  <c r="CDM92" i="3"/>
  <c r="CDL92" i="3"/>
  <c r="CDK92" i="3"/>
  <c r="CDJ92" i="3"/>
  <c r="CDI92" i="3"/>
  <c r="CDH92" i="3"/>
  <c r="CDG92" i="3"/>
  <c r="CDF92" i="3"/>
  <c r="CDE92" i="3"/>
  <c r="CDD92" i="3"/>
  <c r="CDC92" i="3"/>
  <c r="CDB92" i="3"/>
  <c r="CDA92" i="3"/>
  <c r="CCZ92" i="3"/>
  <c r="CCY92" i="3"/>
  <c r="CCX92" i="3"/>
  <c r="CCW92" i="3"/>
  <c r="CCV92" i="3"/>
  <c r="CCU92" i="3"/>
  <c r="CCT92" i="3"/>
  <c r="CCS92" i="3"/>
  <c r="CCR92" i="3"/>
  <c r="CCQ92" i="3"/>
  <c r="CCP92" i="3"/>
  <c r="CCO92" i="3"/>
  <c r="CCN92" i="3"/>
  <c r="CCM92" i="3"/>
  <c r="CCL92" i="3"/>
  <c r="CCK92" i="3"/>
  <c r="CCJ92" i="3"/>
  <c r="CCI92" i="3"/>
  <c r="CCH92" i="3"/>
  <c r="CCG92" i="3"/>
  <c r="CCF92" i="3"/>
  <c r="CCE92" i="3"/>
  <c r="CCD92" i="3"/>
  <c r="CCC92" i="3"/>
  <c r="CCB92" i="3"/>
  <c r="CCA92" i="3"/>
  <c r="CBZ92" i="3"/>
  <c r="CBY92" i="3"/>
  <c r="CBX92" i="3"/>
  <c r="CBW92" i="3"/>
  <c r="CBV92" i="3"/>
  <c r="CBU92" i="3"/>
  <c r="CBT92" i="3"/>
  <c r="CBS92" i="3"/>
  <c r="CBR92" i="3"/>
  <c r="CBQ92" i="3"/>
  <c r="CBP92" i="3"/>
  <c r="CBO92" i="3"/>
  <c r="CBN92" i="3"/>
  <c r="CBM92" i="3"/>
  <c r="CBL92" i="3"/>
  <c r="CBK92" i="3"/>
  <c r="CBJ92" i="3"/>
  <c r="CBI92" i="3"/>
  <c r="CBH92" i="3"/>
  <c r="CBG92" i="3"/>
  <c r="CBF92" i="3"/>
  <c r="CBE92" i="3"/>
  <c r="CBD92" i="3"/>
  <c r="CBC92" i="3"/>
  <c r="CBB92" i="3"/>
  <c r="CBA92" i="3"/>
  <c r="CAZ92" i="3"/>
  <c r="CAY92" i="3"/>
  <c r="CAX92" i="3"/>
  <c r="CAW92" i="3"/>
  <c r="CAV92" i="3"/>
  <c r="CAU92" i="3"/>
  <c r="CAT92" i="3"/>
  <c r="CAS92" i="3"/>
  <c r="CAR92" i="3"/>
  <c r="CAQ92" i="3"/>
  <c r="CAP92" i="3"/>
  <c r="CAO92" i="3"/>
  <c r="CAN92" i="3"/>
  <c r="CAM92" i="3"/>
  <c r="CAL92" i="3"/>
  <c r="CAK92" i="3"/>
  <c r="CAJ92" i="3"/>
  <c r="CAI92" i="3"/>
  <c r="CAH92" i="3"/>
  <c r="CAG92" i="3"/>
  <c r="CAF92" i="3"/>
  <c r="CAE92" i="3"/>
  <c r="CAD92" i="3"/>
  <c r="CAC92" i="3"/>
  <c r="CAB92" i="3"/>
  <c r="CAA92" i="3"/>
  <c r="BZZ92" i="3"/>
  <c r="BZY92" i="3"/>
  <c r="BZX92" i="3"/>
  <c r="BZW92" i="3"/>
  <c r="BZV92" i="3"/>
  <c r="BZU92" i="3"/>
  <c r="BZT92" i="3"/>
  <c r="BZS92" i="3"/>
  <c r="BZR92" i="3"/>
  <c r="BZQ92" i="3"/>
  <c r="BZP92" i="3"/>
  <c r="BZO92" i="3"/>
  <c r="BZN92" i="3"/>
  <c r="BZM92" i="3"/>
  <c r="BZL92" i="3"/>
  <c r="BZK92" i="3"/>
  <c r="BZJ92" i="3"/>
  <c r="BZI92" i="3"/>
  <c r="BZH92" i="3"/>
  <c r="BZG92" i="3"/>
  <c r="BZF92" i="3"/>
  <c r="BZE92" i="3"/>
  <c r="BZD92" i="3"/>
  <c r="BZC92" i="3"/>
  <c r="BZB92" i="3"/>
  <c r="BZA92" i="3"/>
  <c r="BYZ92" i="3"/>
  <c r="BYY92" i="3"/>
  <c r="BYX92" i="3"/>
  <c r="BYW92" i="3"/>
  <c r="BYV92" i="3"/>
  <c r="BYU92" i="3"/>
  <c r="BYT92" i="3"/>
  <c r="BYS92" i="3"/>
  <c r="BYR92" i="3"/>
  <c r="BYQ92" i="3"/>
  <c r="BYP92" i="3"/>
  <c r="BYO92" i="3"/>
  <c r="BYN92" i="3"/>
  <c r="BYM92" i="3"/>
  <c r="BYL92" i="3"/>
  <c r="BYK92" i="3"/>
  <c r="BYJ92" i="3"/>
  <c r="BYI92" i="3"/>
  <c r="BYH92" i="3"/>
  <c r="BYG92" i="3"/>
  <c r="BYF92" i="3"/>
  <c r="BYE92" i="3"/>
  <c r="BYD92" i="3"/>
  <c r="BYC92" i="3"/>
  <c r="BYB92" i="3"/>
  <c r="BYA92" i="3"/>
  <c r="BXZ92" i="3"/>
  <c r="BXY92" i="3"/>
  <c r="BXX92" i="3"/>
  <c r="BXW92" i="3"/>
  <c r="BXV92" i="3"/>
  <c r="BXU92" i="3"/>
  <c r="BXT92" i="3"/>
  <c r="BXS92" i="3"/>
  <c r="BXR92" i="3"/>
  <c r="BXQ92" i="3"/>
  <c r="BXP92" i="3"/>
  <c r="BXO92" i="3"/>
  <c r="BXN92" i="3"/>
  <c r="BXM92" i="3"/>
  <c r="BXL92" i="3"/>
  <c r="BXK92" i="3"/>
  <c r="BXJ92" i="3"/>
  <c r="BXI92" i="3"/>
  <c r="BXH92" i="3"/>
  <c r="BXG92" i="3"/>
  <c r="BXF92" i="3"/>
  <c r="BXE92" i="3"/>
  <c r="BXD92" i="3"/>
  <c r="BXC92" i="3"/>
  <c r="BXB92" i="3"/>
  <c r="BXA92" i="3"/>
  <c r="BWZ92" i="3"/>
  <c r="BWY92" i="3"/>
  <c r="BWX92" i="3"/>
  <c r="BWW92" i="3"/>
  <c r="BWV92" i="3"/>
  <c r="BWU92" i="3"/>
  <c r="BWT92" i="3"/>
  <c r="BWS92" i="3"/>
  <c r="BWR92" i="3"/>
  <c r="BWQ92" i="3"/>
  <c r="BWP92" i="3"/>
  <c r="BWO92" i="3"/>
  <c r="BWN92" i="3"/>
  <c r="BWM92" i="3"/>
  <c r="BWL92" i="3"/>
  <c r="BWK92" i="3"/>
  <c r="BWJ92" i="3"/>
  <c r="BWI92" i="3"/>
  <c r="BWH92" i="3"/>
  <c r="BWG92" i="3"/>
  <c r="BWF92" i="3"/>
  <c r="BWE92" i="3"/>
  <c r="BWD92" i="3"/>
  <c r="BWC92" i="3"/>
  <c r="BWB92" i="3"/>
  <c r="BWA92" i="3"/>
  <c r="BVZ92" i="3"/>
  <c r="BVY92" i="3"/>
  <c r="BVX92" i="3"/>
  <c r="BVW92" i="3"/>
  <c r="BVV92" i="3"/>
  <c r="BVU92" i="3"/>
  <c r="BVT92" i="3"/>
  <c r="BVS92" i="3"/>
  <c r="BVR92" i="3"/>
  <c r="BVQ92" i="3"/>
  <c r="BVP92" i="3"/>
  <c r="BVO92" i="3"/>
  <c r="BVN92" i="3"/>
  <c r="BVM92" i="3"/>
  <c r="BVL92" i="3"/>
  <c r="BVK92" i="3"/>
  <c r="BVJ92" i="3"/>
  <c r="BVI92" i="3"/>
  <c r="BVH92" i="3"/>
  <c r="BVG92" i="3"/>
  <c r="BVF92" i="3"/>
  <c r="BVE92" i="3"/>
  <c r="BVD92" i="3"/>
  <c r="BVC92" i="3"/>
  <c r="BVB92" i="3"/>
  <c r="BVA92" i="3"/>
  <c r="BUZ92" i="3"/>
  <c r="BUY92" i="3"/>
  <c r="BUX92" i="3"/>
  <c r="BUW92" i="3"/>
  <c r="BUV92" i="3"/>
  <c r="BUU92" i="3"/>
  <c r="BUT92" i="3"/>
  <c r="BUS92" i="3"/>
  <c r="BUR92" i="3"/>
  <c r="BUQ92" i="3"/>
  <c r="BUP92" i="3"/>
  <c r="BUO92" i="3"/>
  <c r="BUN92" i="3"/>
  <c r="BUM92" i="3"/>
  <c r="BUL92" i="3"/>
  <c r="BUK92" i="3"/>
  <c r="BUJ92" i="3"/>
  <c r="BUI92" i="3"/>
  <c r="BUH92" i="3"/>
  <c r="BUG92" i="3"/>
  <c r="BUF92" i="3"/>
  <c r="BUE92" i="3"/>
  <c r="BUD92" i="3"/>
  <c r="BUC92" i="3"/>
  <c r="BUB92" i="3"/>
  <c r="BUA92" i="3"/>
  <c r="BTZ92" i="3"/>
  <c r="BTY92" i="3"/>
  <c r="BTX92" i="3"/>
  <c r="BTW92" i="3"/>
  <c r="BTV92" i="3"/>
  <c r="BTU92" i="3"/>
  <c r="BTT92" i="3"/>
  <c r="BTS92" i="3"/>
  <c r="BTR92" i="3"/>
  <c r="BTQ92" i="3"/>
  <c r="BTP92" i="3"/>
  <c r="BTO92" i="3"/>
  <c r="BTN92" i="3"/>
  <c r="BTM92" i="3"/>
  <c r="BTL92" i="3"/>
  <c r="BTK92" i="3"/>
  <c r="BTJ92" i="3"/>
  <c r="BTI92" i="3"/>
  <c r="BTH92" i="3"/>
  <c r="BTG92" i="3"/>
  <c r="BTF92" i="3"/>
  <c r="BTE92" i="3"/>
  <c r="BTD92" i="3"/>
  <c r="BTC92" i="3"/>
  <c r="BTB92" i="3"/>
  <c r="BTA92" i="3"/>
  <c r="BSZ92" i="3"/>
  <c r="BSY92" i="3"/>
  <c r="BSX92" i="3"/>
  <c r="BSW92" i="3"/>
  <c r="BSV92" i="3"/>
  <c r="BSU92" i="3"/>
  <c r="BST92" i="3"/>
  <c r="BSS92" i="3"/>
  <c r="BSR92" i="3"/>
  <c r="BSQ92" i="3"/>
  <c r="BSP92" i="3"/>
  <c r="BSO92" i="3"/>
  <c r="BSN92" i="3"/>
  <c r="BSM92" i="3"/>
  <c r="BSL92" i="3"/>
  <c r="BSK92" i="3"/>
  <c r="BSJ92" i="3"/>
  <c r="BSI92" i="3"/>
  <c r="BSH92" i="3"/>
  <c r="BSG92" i="3"/>
  <c r="BSF92" i="3"/>
  <c r="BSE92" i="3"/>
  <c r="BSD92" i="3"/>
  <c r="BSC92" i="3"/>
  <c r="BSB92" i="3"/>
  <c r="BSA92" i="3"/>
  <c r="BRZ92" i="3"/>
  <c r="BRY92" i="3"/>
  <c r="BRX92" i="3"/>
  <c r="BRW92" i="3"/>
  <c r="BRV92" i="3"/>
  <c r="BRU92" i="3"/>
  <c r="BRT92" i="3"/>
  <c r="BRS92" i="3"/>
  <c r="BRR92" i="3"/>
  <c r="BRQ92" i="3"/>
  <c r="BRP92" i="3"/>
  <c r="BRO92" i="3"/>
  <c r="BRN92" i="3"/>
  <c r="BRM92" i="3"/>
  <c r="BRL92" i="3"/>
  <c r="BRK92" i="3"/>
  <c r="BRJ92" i="3"/>
  <c r="BRI92" i="3"/>
  <c r="BRH92" i="3"/>
  <c r="BRG92" i="3"/>
  <c r="BRF92" i="3"/>
  <c r="BRE92" i="3"/>
  <c r="BRD92" i="3"/>
  <c r="BRC92" i="3"/>
  <c r="BRB92" i="3"/>
  <c r="BRA92" i="3"/>
  <c r="BQZ92" i="3"/>
  <c r="BQY92" i="3"/>
  <c r="BQX92" i="3"/>
  <c r="BQW92" i="3"/>
  <c r="BQV92" i="3"/>
  <c r="BQU92" i="3"/>
  <c r="BQT92" i="3"/>
  <c r="BQS92" i="3"/>
  <c r="BQR92" i="3"/>
  <c r="BQQ92" i="3"/>
  <c r="BQP92" i="3"/>
  <c r="BQO92" i="3"/>
  <c r="BQN92" i="3"/>
  <c r="BQM92" i="3"/>
  <c r="BQL92" i="3"/>
  <c r="BQK92" i="3"/>
  <c r="BQJ92" i="3"/>
  <c r="BQI92" i="3"/>
  <c r="BQH92" i="3"/>
  <c r="BQG92" i="3"/>
  <c r="BQF92" i="3"/>
  <c r="BQE92" i="3"/>
  <c r="BQD92" i="3"/>
  <c r="BQC92" i="3"/>
  <c r="BQB92" i="3"/>
  <c r="BQA92" i="3"/>
  <c r="BPZ92" i="3"/>
  <c r="BPY92" i="3"/>
  <c r="BPX92" i="3"/>
  <c r="BPW92" i="3"/>
  <c r="BPV92" i="3"/>
  <c r="BPU92" i="3"/>
  <c r="BPT92" i="3"/>
  <c r="BPS92" i="3"/>
  <c r="BPR92" i="3"/>
  <c r="BPQ92" i="3"/>
  <c r="BPP92" i="3"/>
  <c r="BPO92" i="3"/>
  <c r="BPN92" i="3"/>
  <c r="BPM92" i="3"/>
  <c r="BPL92" i="3"/>
  <c r="BPK92" i="3"/>
  <c r="BPJ92" i="3"/>
  <c r="BPI92" i="3"/>
  <c r="BPH92" i="3"/>
  <c r="BPG92" i="3"/>
  <c r="BPF92" i="3"/>
  <c r="BPE92" i="3"/>
  <c r="BPD92" i="3"/>
  <c r="BPC92" i="3"/>
  <c r="BPB92" i="3"/>
  <c r="BPA92" i="3"/>
  <c r="BOZ92" i="3"/>
  <c r="BOY92" i="3"/>
  <c r="BOX92" i="3"/>
  <c r="BOW92" i="3"/>
  <c r="BOV92" i="3"/>
  <c r="BOU92" i="3"/>
  <c r="BOT92" i="3"/>
  <c r="BOS92" i="3"/>
  <c r="BOR92" i="3"/>
  <c r="BOQ92" i="3"/>
  <c r="BOP92" i="3"/>
  <c r="BOO92" i="3"/>
  <c r="BON92" i="3"/>
  <c r="BOM92" i="3"/>
  <c r="BOL92" i="3"/>
  <c r="BOK92" i="3"/>
  <c r="BOJ92" i="3"/>
  <c r="BOI92" i="3"/>
  <c r="BOH92" i="3"/>
  <c r="BOG92" i="3"/>
  <c r="BOF92" i="3"/>
  <c r="BOE92" i="3"/>
  <c r="BOD92" i="3"/>
  <c r="BOC92" i="3"/>
  <c r="BOB92" i="3"/>
  <c r="BOA92" i="3"/>
  <c r="BNZ92" i="3"/>
  <c r="BNY92" i="3"/>
  <c r="BNX92" i="3"/>
  <c r="BNW92" i="3"/>
  <c r="BNV92" i="3"/>
  <c r="BNU92" i="3"/>
  <c r="BNT92" i="3"/>
  <c r="BNS92" i="3"/>
  <c r="BNR92" i="3"/>
  <c r="BNQ92" i="3"/>
  <c r="BNP92" i="3"/>
  <c r="BNO92" i="3"/>
  <c r="BNN92" i="3"/>
  <c r="BNM92" i="3"/>
  <c r="BNL92" i="3"/>
  <c r="BNK92" i="3"/>
  <c r="BNJ92" i="3"/>
  <c r="BNI92" i="3"/>
  <c r="BNH92" i="3"/>
  <c r="BNG92" i="3"/>
  <c r="BNF92" i="3"/>
  <c r="BNE92" i="3"/>
  <c r="BND92" i="3"/>
  <c r="BNC92" i="3"/>
  <c r="BNB92" i="3"/>
  <c r="BNA92" i="3"/>
  <c r="BMZ92" i="3"/>
  <c r="BMY92" i="3"/>
  <c r="BMX92" i="3"/>
  <c r="BMW92" i="3"/>
  <c r="BMV92" i="3"/>
  <c r="BMU92" i="3"/>
  <c r="BMT92" i="3"/>
  <c r="BMS92" i="3"/>
  <c r="BMR92" i="3"/>
  <c r="BMQ92" i="3"/>
  <c r="BMP92" i="3"/>
  <c r="BMO92" i="3"/>
  <c r="BMN92" i="3"/>
  <c r="BMM92" i="3"/>
  <c r="BML92" i="3"/>
  <c r="BMK92" i="3"/>
  <c r="BMJ92" i="3"/>
  <c r="BMI92" i="3"/>
  <c r="BMH92" i="3"/>
  <c r="BMG92" i="3"/>
  <c r="BMF92" i="3"/>
  <c r="BME92" i="3"/>
  <c r="BMD92" i="3"/>
  <c r="BMC92" i="3"/>
  <c r="BMB92" i="3"/>
  <c r="BMA92" i="3"/>
  <c r="BLZ92" i="3"/>
  <c r="BLY92" i="3"/>
  <c r="BLX92" i="3"/>
  <c r="BLW92" i="3"/>
  <c r="BLV92" i="3"/>
  <c r="BLU92" i="3"/>
  <c r="BLT92" i="3"/>
  <c r="BLS92" i="3"/>
  <c r="BLR92" i="3"/>
  <c r="BLQ92" i="3"/>
  <c r="BLP92" i="3"/>
  <c r="BLO92" i="3"/>
  <c r="BLN92" i="3"/>
  <c r="BLM92" i="3"/>
  <c r="BLL92" i="3"/>
  <c r="BLK92" i="3"/>
  <c r="BLJ92" i="3"/>
  <c r="BLI92" i="3"/>
  <c r="BLH92" i="3"/>
  <c r="BLG92" i="3"/>
  <c r="BLF92" i="3"/>
  <c r="BLE92" i="3"/>
  <c r="BLD92" i="3"/>
  <c r="BLC92" i="3"/>
  <c r="BLB92" i="3"/>
  <c r="BLA92" i="3"/>
  <c r="BKZ92" i="3"/>
  <c r="BKY92" i="3"/>
  <c r="BKX92" i="3"/>
  <c r="BKW92" i="3"/>
  <c r="BKV92" i="3"/>
  <c r="BKU92" i="3"/>
  <c r="BKT92" i="3"/>
  <c r="BKS92" i="3"/>
  <c r="BKR92" i="3"/>
  <c r="BKQ92" i="3"/>
  <c r="BKP92" i="3"/>
  <c r="BKO92" i="3"/>
  <c r="BKN92" i="3"/>
  <c r="BKM92" i="3"/>
  <c r="BKL92" i="3"/>
  <c r="BKK92" i="3"/>
  <c r="BKJ92" i="3"/>
  <c r="BKI92" i="3"/>
  <c r="BKH92" i="3"/>
  <c r="BKG92" i="3"/>
  <c r="BKF92" i="3"/>
  <c r="BKE92" i="3"/>
  <c r="BKD92" i="3"/>
  <c r="BKC92" i="3"/>
  <c r="BKB92" i="3"/>
  <c r="BKA92" i="3"/>
  <c r="BJZ92" i="3"/>
  <c r="BJY92" i="3"/>
  <c r="BJX92" i="3"/>
  <c r="BJW92" i="3"/>
  <c r="BJV92" i="3"/>
  <c r="BJU92" i="3"/>
  <c r="BJT92" i="3"/>
  <c r="BJS92" i="3"/>
  <c r="BJR92" i="3"/>
  <c r="BJQ92" i="3"/>
  <c r="BJP92" i="3"/>
  <c r="BJO92" i="3"/>
  <c r="BJN92" i="3"/>
  <c r="BJM92" i="3"/>
  <c r="BJL92" i="3"/>
  <c r="BJK92" i="3"/>
  <c r="BJJ92" i="3"/>
  <c r="BJI92" i="3"/>
  <c r="BJH92" i="3"/>
  <c r="BJG92" i="3"/>
  <c r="BJF92" i="3"/>
  <c r="BJE92" i="3"/>
  <c r="BJD92" i="3"/>
  <c r="BJC92" i="3"/>
  <c r="BJB92" i="3"/>
  <c r="BJA92" i="3"/>
  <c r="BIZ92" i="3"/>
  <c r="BIY92" i="3"/>
  <c r="BIX92" i="3"/>
  <c r="BIW92" i="3"/>
  <c r="BIV92" i="3"/>
  <c r="BIU92" i="3"/>
  <c r="BIT92" i="3"/>
  <c r="BIS92" i="3"/>
  <c r="BIR92" i="3"/>
  <c r="BIQ92" i="3"/>
  <c r="BIP92" i="3"/>
  <c r="BIO92" i="3"/>
  <c r="BIN92" i="3"/>
  <c r="BIM92" i="3"/>
  <c r="BIL92" i="3"/>
  <c r="BIK92" i="3"/>
  <c r="BIJ92" i="3"/>
  <c r="BII92" i="3"/>
  <c r="BIH92" i="3"/>
  <c r="BIG92" i="3"/>
  <c r="BIF92" i="3"/>
  <c r="BIE92" i="3"/>
  <c r="BID92" i="3"/>
  <c r="BIC92" i="3"/>
  <c r="BIB92" i="3"/>
  <c r="BIA92" i="3"/>
  <c r="BHZ92" i="3"/>
  <c r="BHY92" i="3"/>
  <c r="BHX92" i="3"/>
  <c r="BHW92" i="3"/>
  <c r="BHV92" i="3"/>
  <c r="BHU92" i="3"/>
  <c r="BHT92" i="3"/>
  <c r="BHS92" i="3"/>
  <c r="BHR92" i="3"/>
  <c r="BHQ92" i="3"/>
  <c r="BHP92" i="3"/>
  <c r="BHO92" i="3"/>
  <c r="BHN92" i="3"/>
  <c r="BHM92" i="3"/>
  <c r="BHL92" i="3"/>
  <c r="BHK92" i="3"/>
  <c r="BHJ92" i="3"/>
  <c r="BHI92" i="3"/>
  <c r="BHH92" i="3"/>
  <c r="BHG92" i="3"/>
  <c r="BHF92" i="3"/>
  <c r="BHE92" i="3"/>
  <c r="BHD92" i="3"/>
  <c r="BHC92" i="3"/>
  <c r="BHB92" i="3"/>
  <c r="BHA92" i="3"/>
  <c r="BGZ92" i="3"/>
  <c r="BGY92" i="3"/>
  <c r="BGX92" i="3"/>
  <c r="BGW92" i="3"/>
  <c r="BGV92" i="3"/>
  <c r="BGU92" i="3"/>
  <c r="BGT92" i="3"/>
  <c r="BGS92" i="3"/>
  <c r="BGR92" i="3"/>
  <c r="BGQ92" i="3"/>
  <c r="BGP92" i="3"/>
  <c r="BGO92" i="3"/>
  <c r="BGN92" i="3"/>
  <c r="BGM92" i="3"/>
  <c r="BGL92" i="3"/>
  <c r="BGK92" i="3"/>
  <c r="BGJ92" i="3"/>
  <c r="BGI92" i="3"/>
  <c r="BGH92" i="3"/>
  <c r="BGG92" i="3"/>
  <c r="BGF92" i="3"/>
  <c r="BGE92" i="3"/>
  <c r="BGD92" i="3"/>
  <c r="BGC92" i="3"/>
  <c r="BGB92" i="3"/>
  <c r="BGA92" i="3"/>
  <c r="BFZ92" i="3"/>
  <c r="BFY92" i="3"/>
  <c r="BFX92" i="3"/>
  <c r="BFW92" i="3"/>
  <c r="BFV92" i="3"/>
  <c r="BFU92" i="3"/>
  <c r="BFT92" i="3"/>
  <c r="BFS92" i="3"/>
  <c r="BFR92" i="3"/>
  <c r="BFQ92" i="3"/>
  <c r="BFP92" i="3"/>
  <c r="BFO92" i="3"/>
  <c r="BFN92" i="3"/>
  <c r="BFM92" i="3"/>
  <c r="BFL92" i="3"/>
  <c r="BFK92" i="3"/>
  <c r="BFJ92" i="3"/>
  <c r="BFI92" i="3"/>
  <c r="BFH92" i="3"/>
  <c r="BFG92" i="3"/>
  <c r="BFF92" i="3"/>
  <c r="BFE92" i="3"/>
  <c r="BFD92" i="3"/>
  <c r="BFC92" i="3"/>
  <c r="BFB92" i="3"/>
  <c r="BFA92" i="3"/>
  <c r="BEZ92" i="3"/>
  <c r="BEY92" i="3"/>
  <c r="BEX92" i="3"/>
  <c r="BEW92" i="3"/>
  <c r="BEV92" i="3"/>
  <c r="BEU92" i="3"/>
  <c r="BET92" i="3"/>
  <c r="BES92" i="3"/>
  <c r="BER92" i="3"/>
  <c r="BEQ92" i="3"/>
  <c r="BEP92" i="3"/>
  <c r="BEO92" i="3"/>
  <c r="BEN92" i="3"/>
  <c r="BEM92" i="3"/>
  <c r="BEL92" i="3"/>
  <c r="BEK92" i="3"/>
  <c r="BEJ92" i="3"/>
  <c r="BEI92" i="3"/>
  <c r="BEH92" i="3"/>
  <c r="BEG92" i="3"/>
  <c r="BEF92" i="3"/>
  <c r="BEE92" i="3"/>
  <c r="BED92" i="3"/>
  <c r="BEC92" i="3"/>
  <c r="BEB92" i="3"/>
  <c r="BEA92" i="3"/>
  <c r="BDZ92" i="3"/>
  <c r="BDY92" i="3"/>
  <c r="BDX92" i="3"/>
  <c r="BDW92" i="3"/>
  <c r="BDV92" i="3"/>
  <c r="BDU92" i="3"/>
  <c r="BDT92" i="3"/>
  <c r="BDS92" i="3"/>
  <c r="BDR92" i="3"/>
  <c r="BDQ92" i="3"/>
  <c r="BDP92" i="3"/>
  <c r="BDO92" i="3"/>
  <c r="BDN92" i="3"/>
  <c r="BDM92" i="3"/>
  <c r="BDL92" i="3"/>
  <c r="BDK92" i="3"/>
  <c r="BDJ92" i="3"/>
  <c r="BDI92" i="3"/>
  <c r="BDH92" i="3"/>
  <c r="BDG92" i="3"/>
  <c r="BDF92" i="3"/>
  <c r="BDE92" i="3"/>
  <c r="BDD92" i="3"/>
  <c r="BDC92" i="3"/>
  <c r="BDB92" i="3"/>
  <c r="BDA92" i="3"/>
  <c r="BCZ92" i="3"/>
  <c r="BCY92" i="3"/>
  <c r="BCX92" i="3"/>
  <c r="BCW92" i="3"/>
  <c r="BCV92" i="3"/>
  <c r="BCU92" i="3"/>
  <c r="BCT92" i="3"/>
  <c r="BCS92" i="3"/>
  <c r="BCR92" i="3"/>
  <c r="BCQ92" i="3"/>
  <c r="BCP92" i="3"/>
  <c r="BCO92" i="3"/>
  <c r="BCN92" i="3"/>
  <c r="BCM92" i="3"/>
  <c r="BCL92" i="3"/>
  <c r="BCK92" i="3"/>
  <c r="BCJ92" i="3"/>
  <c r="BCI92" i="3"/>
  <c r="BCH92" i="3"/>
  <c r="BCG92" i="3"/>
  <c r="BCF92" i="3"/>
  <c r="BCE92" i="3"/>
  <c r="BCD92" i="3"/>
  <c r="BCC92" i="3"/>
  <c r="BCB92" i="3"/>
  <c r="BCA92" i="3"/>
  <c r="BBZ92" i="3"/>
  <c r="BBY92" i="3"/>
  <c r="BBX92" i="3"/>
  <c r="BBW92" i="3"/>
  <c r="BBV92" i="3"/>
  <c r="BBU92" i="3"/>
  <c r="BBT92" i="3"/>
  <c r="BBS92" i="3"/>
  <c r="BBR92" i="3"/>
  <c r="BBQ92" i="3"/>
  <c r="BBP92" i="3"/>
  <c r="BBO92" i="3"/>
  <c r="BBN92" i="3"/>
  <c r="BBM92" i="3"/>
  <c r="BBL92" i="3"/>
  <c r="BBK92" i="3"/>
  <c r="BBJ92" i="3"/>
  <c r="BBI92" i="3"/>
  <c r="BBH92" i="3"/>
  <c r="BBG92" i="3"/>
  <c r="BBF92" i="3"/>
  <c r="BBE92" i="3"/>
  <c r="BBD92" i="3"/>
  <c r="BBC92" i="3"/>
  <c r="BBB92" i="3"/>
  <c r="BBA92" i="3"/>
  <c r="BAZ92" i="3"/>
  <c r="BAY92" i="3"/>
  <c r="BAX92" i="3"/>
  <c r="BAW92" i="3"/>
  <c r="BAV92" i="3"/>
  <c r="BAU92" i="3"/>
  <c r="BAT92" i="3"/>
  <c r="BAS92" i="3"/>
  <c r="BAR92" i="3"/>
  <c r="BAQ92" i="3"/>
  <c r="BAP92" i="3"/>
  <c r="BAO92" i="3"/>
  <c r="BAN92" i="3"/>
  <c r="BAM92" i="3"/>
  <c r="BAL92" i="3"/>
  <c r="BAK92" i="3"/>
  <c r="BAJ92" i="3"/>
  <c r="BAI92" i="3"/>
  <c r="BAH92" i="3"/>
  <c r="BAG92" i="3"/>
  <c r="BAF92" i="3"/>
  <c r="BAE92" i="3"/>
  <c r="BAD92" i="3"/>
  <c r="BAC92" i="3"/>
  <c r="BAB92" i="3"/>
  <c r="BAA92" i="3"/>
  <c r="AZZ92" i="3"/>
  <c r="AZY92" i="3"/>
  <c r="AZX92" i="3"/>
  <c r="AZW92" i="3"/>
  <c r="AZV92" i="3"/>
  <c r="AZU92" i="3"/>
  <c r="AZT92" i="3"/>
  <c r="AZS92" i="3"/>
  <c r="AZR92" i="3"/>
  <c r="AZQ92" i="3"/>
  <c r="AZP92" i="3"/>
  <c r="AZO92" i="3"/>
  <c r="AZN92" i="3"/>
  <c r="AZM92" i="3"/>
  <c r="AZL92" i="3"/>
  <c r="AZK92" i="3"/>
  <c r="AZJ92" i="3"/>
  <c r="AZI92" i="3"/>
  <c r="AZH92" i="3"/>
  <c r="AZG92" i="3"/>
  <c r="AZF92" i="3"/>
  <c r="AZE92" i="3"/>
  <c r="AZD92" i="3"/>
  <c r="AZC92" i="3"/>
  <c r="AZB92" i="3"/>
  <c r="AZA92" i="3"/>
  <c r="AYZ92" i="3"/>
  <c r="AYY92" i="3"/>
  <c r="AYX92" i="3"/>
  <c r="AYW92" i="3"/>
  <c r="AYV92" i="3"/>
  <c r="AYU92" i="3"/>
  <c r="AYT92" i="3"/>
  <c r="AYS92" i="3"/>
  <c r="AYR92" i="3"/>
  <c r="AYQ92" i="3"/>
  <c r="AYP92" i="3"/>
  <c r="AYO92" i="3"/>
  <c r="AYN92" i="3"/>
  <c r="AYM92" i="3"/>
  <c r="AYL92" i="3"/>
  <c r="AYK92" i="3"/>
  <c r="AYJ92" i="3"/>
  <c r="AYI92" i="3"/>
  <c r="AYH92" i="3"/>
  <c r="AYG92" i="3"/>
  <c r="AYF92" i="3"/>
  <c r="AYE92" i="3"/>
  <c r="AYD92" i="3"/>
  <c r="AYC92" i="3"/>
  <c r="AYB92" i="3"/>
  <c r="AYA92" i="3"/>
  <c r="AXZ92" i="3"/>
  <c r="AXY92" i="3"/>
  <c r="AXX92" i="3"/>
  <c r="AXW92" i="3"/>
  <c r="AXV92" i="3"/>
  <c r="AXU92" i="3"/>
  <c r="AXT92" i="3"/>
  <c r="AXS92" i="3"/>
  <c r="AXR92" i="3"/>
  <c r="AXQ92" i="3"/>
  <c r="AXP92" i="3"/>
  <c r="AXO92" i="3"/>
  <c r="AXN92" i="3"/>
  <c r="AXM92" i="3"/>
  <c r="AXL92" i="3"/>
  <c r="AXK92" i="3"/>
  <c r="AXJ92" i="3"/>
  <c r="AXI92" i="3"/>
  <c r="AXH92" i="3"/>
  <c r="AXG92" i="3"/>
  <c r="AXF92" i="3"/>
  <c r="AXE92" i="3"/>
  <c r="AXD92" i="3"/>
  <c r="AXC92" i="3"/>
  <c r="AXB92" i="3"/>
  <c r="AXA92" i="3"/>
  <c r="AWZ92" i="3"/>
  <c r="AWY92" i="3"/>
  <c r="AWX92" i="3"/>
  <c r="AWW92" i="3"/>
  <c r="AWV92" i="3"/>
  <c r="AWU92" i="3"/>
  <c r="AWT92" i="3"/>
  <c r="AWS92" i="3"/>
  <c r="AWR92" i="3"/>
  <c r="AWQ92" i="3"/>
  <c r="AWP92" i="3"/>
  <c r="AWO92" i="3"/>
  <c r="AWN92" i="3"/>
  <c r="AWM92" i="3"/>
  <c r="AWL92" i="3"/>
  <c r="AWK92" i="3"/>
  <c r="AWJ92" i="3"/>
  <c r="AWI92" i="3"/>
  <c r="AWH92" i="3"/>
  <c r="AWG92" i="3"/>
  <c r="AWF92" i="3"/>
  <c r="AWE92" i="3"/>
  <c r="AWD92" i="3"/>
  <c r="AWC92" i="3"/>
  <c r="AWB92" i="3"/>
  <c r="AWA92" i="3"/>
  <c r="AVZ92" i="3"/>
  <c r="AVY92" i="3"/>
  <c r="AVX92" i="3"/>
  <c r="AVW92" i="3"/>
  <c r="AVV92" i="3"/>
  <c r="AVU92" i="3"/>
  <c r="AVT92" i="3"/>
  <c r="AVS92" i="3"/>
  <c r="AVR92" i="3"/>
  <c r="AVQ92" i="3"/>
  <c r="AVP92" i="3"/>
  <c r="AVO92" i="3"/>
  <c r="AVN92" i="3"/>
  <c r="AVM92" i="3"/>
  <c r="AVL92" i="3"/>
  <c r="AVK92" i="3"/>
  <c r="AVJ92" i="3"/>
  <c r="AVI92" i="3"/>
  <c r="AVH92" i="3"/>
  <c r="AVG92" i="3"/>
  <c r="AVF92" i="3"/>
  <c r="AVE92" i="3"/>
  <c r="AVD92" i="3"/>
  <c r="AVC92" i="3"/>
  <c r="AVB92" i="3"/>
  <c r="AVA92" i="3"/>
  <c r="AUZ92" i="3"/>
  <c r="AUY92" i="3"/>
  <c r="AUX92" i="3"/>
  <c r="AUW92" i="3"/>
  <c r="AUV92" i="3"/>
  <c r="AUU92" i="3"/>
  <c r="AUT92" i="3"/>
  <c r="AUS92" i="3"/>
  <c r="AUR92" i="3"/>
  <c r="AUQ92" i="3"/>
  <c r="AUP92" i="3"/>
  <c r="AUO92" i="3"/>
  <c r="AUN92" i="3"/>
  <c r="AUM92" i="3"/>
  <c r="AUL92" i="3"/>
  <c r="AUK92" i="3"/>
  <c r="AUJ92" i="3"/>
  <c r="AUI92" i="3"/>
  <c r="AUH92" i="3"/>
  <c r="AUG92" i="3"/>
  <c r="AUF92" i="3"/>
  <c r="AUE92" i="3"/>
  <c r="AUD92" i="3"/>
  <c r="AUC92" i="3"/>
  <c r="AUB92" i="3"/>
  <c r="AUA92" i="3"/>
  <c r="ATZ92" i="3"/>
  <c r="ATY92" i="3"/>
  <c r="ATX92" i="3"/>
  <c r="ATW92" i="3"/>
  <c r="ATV92" i="3"/>
  <c r="ATU92" i="3"/>
  <c r="ATT92" i="3"/>
  <c r="ATS92" i="3"/>
  <c r="ATR92" i="3"/>
  <c r="ATQ92" i="3"/>
  <c r="ATP92" i="3"/>
  <c r="ATO92" i="3"/>
  <c r="ATN92" i="3"/>
  <c r="ATM92" i="3"/>
  <c r="ATL92" i="3"/>
  <c r="ATK92" i="3"/>
  <c r="ATJ92" i="3"/>
  <c r="ATI92" i="3"/>
  <c r="ATH92" i="3"/>
  <c r="ATG92" i="3"/>
  <c r="ATF92" i="3"/>
  <c r="ATE92" i="3"/>
  <c r="ATD92" i="3"/>
  <c r="ATC92" i="3"/>
  <c r="ATB92" i="3"/>
  <c r="ATA92" i="3"/>
  <c r="ASZ92" i="3"/>
  <c r="ASY92" i="3"/>
  <c r="ASX92" i="3"/>
  <c r="ASW92" i="3"/>
  <c r="ASV92" i="3"/>
  <c r="ASU92" i="3"/>
  <c r="AST92" i="3"/>
  <c r="ASS92" i="3"/>
  <c r="ASR92" i="3"/>
  <c r="ASQ92" i="3"/>
  <c r="ASP92" i="3"/>
  <c r="ASO92" i="3"/>
  <c r="ASN92" i="3"/>
  <c r="ASM92" i="3"/>
  <c r="ASL92" i="3"/>
  <c r="ASK92" i="3"/>
  <c r="ASJ92" i="3"/>
  <c r="ASI92" i="3"/>
  <c r="ASH92" i="3"/>
  <c r="ASG92" i="3"/>
  <c r="ASF92" i="3"/>
  <c r="ASE92" i="3"/>
  <c r="ASD92" i="3"/>
  <c r="ASC92" i="3"/>
  <c r="ASB92" i="3"/>
  <c r="ASA92" i="3"/>
  <c r="ARZ92" i="3"/>
  <c r="ARY92" i="3"/>
  <c r="ARX92" i="3"/>
  <c r="ARW92" i="3"/>
  <c r="ARV92" i="3"/>
  <c r="ARU92" i="3"/>
  <c r="ART92" i="3"/>
  <c r="ARS92" i="3"/>
  <c r="ARR92" i="3"/>
  <c r="ARQ92" i="3"/>
  <c r="ARP92" i="3"/>
  <c r="ARO92" i="3"/>
  <c r="ARN92" i="3"/>
  <c r="ARM92" i="3"/>
  <c r="ARL92" i="3"/>
  <c r="ARK92" i="3"/>
  <c r="ARJ92" i="3"/>
  <c r="ARI92" i="3"/>
  <c r="ARH92" i="3"/>
  <c r="ARG92" i="3"/>
  <c r="ARF92" i="3"/>
  <c r="ARE92" i="3"/>
  <c r="ARD92" i="3"/>
  <c r="ARC92" i="3"/>
  <c r="ARB92" i="3"/>
  <c r="ARA92" i="3"/>
  <c r="AQZ92" i="3"/>
  <c r="AQY92" i="3"/>
  <c r="AQX92" i="3"/>
  <c r="AQW92" i="3"/>
  <c r="AQV92" i="3"/>
  <c r="AQU92" i="3"/>
  <c r="AQT92" i="3"/>
  <c r="AQS92" i="3"/>
  <c r="AQR92" i="3"/>
  <c r="AQQ92" i="3"/>
  <c r="AQP92" i="3"/>
  <c r="AQO92" i="3"/>
  <c r="AQN92" i="3"/>
  <c r="AQM92" i="3"/>
  <c r="AQL92" i="3"/>
  <c r="AQK92" i="3"/>
  <c r="AQJ92" i="3"/>
  <c r="AQI92" i="3"/>
  <c r="AQH92" i="3"/>
  <c r="AQG92" i="3"/>
  <c r="AQF92" i="3"/>
  <c r="AQE92" i="3"/>
  <c r="AQD92" i="3"/>
  <c r="AQC92" i="3"/>
  <c r="AQB92" i="3"/>
  <c r="AQA92" i="3"/>
  <c r="APZ92" i="3"/>
  <c r="APY92" i="3"/>
  <c r="APX92" i="3"/>
  <c r="APW92" i="3"/>
  <c r="APV92" i="3"/>
  <c r="APU92" i="3"/>
  <c r="APT92" i="3"/>
  <c r="APS92" i="3"/>
  <c r="APR92" i="3"/>
  <c r="APQ92" i="3"/>
  <c r="APP92" i="3"/>
  <c r="APO92" i="3"/>
  <c r="APN92" i="3"/>
  <c r="APM92" i="3"/>
  <c r="APL92" i="3"/>
  <c r="APK92" i="3"/>
  <c r="APJ92" i="3"/>
  <c r="API92" i="3"/>
  <c r="APH92" i="3"/>
  <c r="APG92" i="3"/>
  <c r="APF92" i="3"/>
  <c r="APE92" i="3"/>
  <c r="APD92" i="3"/>
  <c r="APC92" i="3"/>
  <c r="APB92" i="3"/>
  <c r="APA92" i="3"/>
  <c r="AOZ92" i="3"/>
  <c r="AOY92" i="3"/>
  <c r="AOX92" i="3"/>
  <c r="AOW92" i="3"/>
  <c r="AOV92" i="3"/>
  <c r="AOU92" i="3"/>
  <c r="AOT92" i="3"/>
  <c r="AOS92" i="3"/>
  <c r="AOR92" i="3"/>
  <c r="AOQ92" i="3"/>
  <c r="AOP92" i="3"/>
  <c r="AOO92" i="3"/>
  <c r="AON92" i="3"/>
  <c r="AOM92" i="3"/>
  <c r="AOL92" i="3"/>
  <c r="AOK92" i="3"/>
  <c r="AOJ92" i="3"/>
  <c r="AOI92" i="3"/>
  <c r="AOH92" i="3"/>
  <c r="AOG92" i="3"/>
  <c r="AOF92" i="3"/>
  <c r="AOE92" i="3"/>
  <c r="AOD92" i="3"/>
  <c r="AOC92" i="3"/>
  <c r="AOB92" i="3"/>
  <c r="AOA92" i="3"/>
  <c r="ANZ92" i="3"/>
  <c r="ANY92" i="3"/>
  <c r="ANX92" i="3"/>
  <c r="ANW92" i="3"/>
  <c r="ANV92" i="3"/>
  <c r="ANU92" i="3"/>
  <c r="ANT92" i="3"/>
  <c r="ANS92" i="3"/>
  <c r="ANR92" i="3"/>
  <c r="ANQ92" i="3"/>
  <c r="ANP92" i="3"/>
  <c r="ANO92" i="3"/>
  <c r="ANN92" i="3"/>
  <c r="ANM92" i="3"/>
  <c r="ANL92" i="3"/>
  <c r="ANK92" i="3"/>
  <c r="ANJ92" i="3"/>
  <c r="ANI92" i="3"/>
  <c r="ANH92" i="3"/>
  <c r="ANG92" i="3"/>
  <c r="ANF92" i="3"/>
  <c r="ANE92" i="3"/>
  <c r="AND92" i="3"/>
  <c r="ANC92" i="3"/>
  <c r="ANB92" i="3"/>
  <c r="ANA92" i="3"/>
  <c r="AMZ92" i="3"/>
  <c r="AMY92" i="3"/>
  <c r="AMX92" i="3"/>
  <c r="AMW92" i="3"/>
  <c r="AMV92" i="3"/>
  <c r="AMU92" i="3"/>
  <c r="AMT92" i="3"/>
  <c r="AMS92" i="3"/>
  <c r="AMR92" i="3"/>
  <c r="AMQ92" i="3"/>
  <c r="AMP92" i="3"/>
  <c r="AMO92" i="3"/>
  <c r="AMN92" i="3"/>
  <c r="AMM92" i="3"/>
  <c r="AML92" i="3"/>
  <c r="AMK92" i="3"/>
  <c r="AMJ92" i="3"/>
  <c r="AMI92" i="3"/>
  <c r="AMH92" i="3"/>
  <c r="AMG92" i="3"/>
  <c r="AMF92" i="3"/>
  <c r="AME92" i="3"/>
  <c r="AMD92" i="3"/>
  <c r="AMC92" i="3"/>
  <c r="AMB92" i="3"/>
  <c r="AMA92" i="3"/>
  <c r="ALZ92" i="3"/>
  <c r="ALY92" i="3"/>
  <c r="ALX92" i="3"/>
  <c r="ALW92" i="3"/>
  <c r="ALV92" i="3"/>
  <c r="ALU92" i="3"/>
  <c r="ALT92" i="3"/>
  <c r="ALS92" i="3"/>
  <c r="ALR92" i="3"/>
  <c r="ALQ92" i="3"/>
  <c r="ALP92" i="3"/>
  <c r="ALO92" i="3"/>
  <c r="ALN92" i="3"/>
  <c r="ALM92" i="3"/>
  <c r="ALL92" i="3"/>
  <c r="ALK92" i="3"/>
  <c r="ALJ92" i="3"/>
  <c r="ALI92" i="3"/>
  <c r="ALH92" i="3"/>
  <c r="ALG92" i="3"/>
  <c r="ALF92" i="3"/>
  <c r="ALE92" i="3"/>
  <c r="ALD92" i="3"/>
  <c r="ALC92" i="3"/>
  <c r="ALB92" i="3"/>
  <c r="ALA92" i="3"/>
  <c r="AKZ92" i="3"/>
  <c r="AKY92" i="3"/>
  <c r="AKX92" i="3"/>
  <c r="AKW92" i="3"/>
  <c r="AKV92" i="3"/>
  <c r="AKU92" i="3"/>
  <c r="AKT92" i="3"/>
  <c r="AKS92" i="3"/>
  <c r="AKR92" i="3"/>
  <c r="AKQ92" i="3"/>
  <c r="AKP92" i="3"/>
  <c r="AKO92" i="3"/>
  <c r="AKN92" i="3"/>
  <c r="AKM92" i="3"/>
  <c r="AKL92" i="3"/>
  <c r="AKK92" i="3"/>
  <c r="AKJ92" i="3"/>
  <c r="AKI92" i="3"/>
  <c r="AKH92" i="3"/>
  <c r="AKG92" i="3"/>
  <c r="AKF92" i="3"/>
  <c r="AKE92" i="3"/>
  <c r="AKD92" i="3"/>
  <c r="AKC92" i="3"/>
  <c r="AKB92" i="3"/>
  <c r="AKA92" i="3"/>
  <c r="AJZ92" i="3"/>
  <c r="AJY92" i="3"/>
  <c r="AJX92" i="3"/>
  <c r="AJW92" i="3"/>
  <c r="AJV92" i="3"/>
  <c r="AJU92" i="3"/>
  <c r="AJT92" i="3"/>
  <c r="AJS92" i="3"/>
  <c r="AJR92" i="3"/>
  <c r="AJQ92" i="3"/>
  <c r="AJP92" i="3"/>
  <c r="AJO92" i="3"/>
  <c r="AJN92" i="3"/>
  <c r="AJM92" i="3"/>
  <c r="AJL92" i="3"/>
  <c r="AJK92" i="3"/>
  <c r="AJJ92" i="3"/>
  <c r="AJI92" i="3"/>
  <c r="AJH92" i="3"/>
  <c r="AJG92" i="3"/>
  <c r="AJF92" i="3"/>
  <c r="AJE92" i="3"/>
  <c r="AJD92" i="3"/>
  <c r="AJC92" i="3"/>
  <c r="AJB92" i="3"/>
  <c r="AJA92" i="3"/>
  <c r="AIZ92" i="3"/>
  <c r="AIY92" i="3"/>
  <c r="AIX92" i="3"/>
  <c r="AIW92" i="3"/>
  <c r="AIV92" i="3"/>
  <c r="AIU92" i="3"/>
  <c r="AIT92" i="3"/>
  <c r="AIS92" i="3"/>
  <c r="AIR92" i="3"/>
  <c r="AIQ92" i="3"/>
  <c r="AIP92" i="3"/>
  <c r="AIO92" i="3"/>
  <c r="AIN92" i="3"/>
  <c r="AIM92" i="3"/>
  <c r="AIL92" i="3"/>
  <c r="AIK92" i="3"/>
  <c r="AIJ92" i="3"/>
  <c r="AII92" i="3"/>
  <c r="AIH92" i="3"/>
  <c r="AIG92" i="3"/>
  <c r="AIF92" i="3"/>
  <c r="AIE92" i="3"/>
  <c r="AID92" i="3"/>
  <c r="AIC92" i="3"/>
  <c r="AIB92" i="3"/>
  <c r="AIA92" i="3"/>
  <c r="AHZ92" i="3"/>
  <c r="AHY92" i="3"/>
  <c r="AHX92" i="3"/>
  <c r="AHW92" i="3"/>
  <c r="AHV92" i="3"/>
  <c r="AHU92" i="3"/>
  <c r="AHT92" i="3"/>
  <c r="AHS92" i="3"/>
  <c r="AHR92" i="3"/>
  <c r="AHQ92" i="3"/>
  <c r="AHP92" i="3"/>
  <c r="AHO92" i="3"/>
  <c r="AHN92" i="3"/>
  <c r="AHM92" i="3"/>
  <c r="AHL92" i="3"/>
  <c r="AHK92" i="3"/>
  <c r="AHJ92" i="3"/>
  <c r="AHI92" i="3"/>
  <c r="AHH92" i="3"/>
  <c r="AHG92" i="3"/>
  <c r="AHF92" i="3"/>
  <c r="AHE92" i="3"/>
  <c r="AHD92" i="3"/>
  <c r="AHC92" i="3"/>
  <c r="AHB92" i="3"/>
  <c r="AHA92" i="3"/>
  <c r="AGZ92" i="3"/>
  <c r="AGY92" i="3"/>
  <c r="AGX92" i="3"/>
  <c r="AGW92" i="3"/>
  <c r="AGV92" i="3"/>
  <c r="AGU92" i="3"/>
  <c r="AGT92" i="3"/>
  <c r="AGS92" i="3"/>
  <c r="AGR92" i="3"/>
  <c r="AGQ92" i="3"/>
  <c r="AGP92" i="3"/>
  <c r="AGO92" i="3"/>
  <c r="AGN92" i="3"/>
  <c r="AGM92" i="3"/>
  <c r="AGL92" i="3"/>
  <c r="AGK92" i="3"/>
  <c r="AGJ92" i="3"/>
  <c r="AGI92" i="3"/>
  <c r="AGH92" i="3"/>
  <c r="AGG92" i="3"/>
  <c r="AGF92" i="3"/>
  <c r="AGE92" i="3"/>
  <c r="AGD92" i="3"/>
  <c r="AGC92" i="3"/>
  <c r="AGB92" i="3"/>
  <c r="AGA92" i="3"/>
  <c r="AFZ92" i="3"/>
  <c r="AFY92" i="3"/>
  <c r="AFX92" i="3"/>
  <c r="AFW92" i="3"/>
  <c r="AFV92" i="3"/>
  <c r="AFU92" i="3"/>
  <c r="AFT92" i="3"/>
  <c r="AFS92" i="3"/>
  <c r="AFR92" i="3"/>
  <c r="AFQ92" i="3"/>
  <c r="AFP92" i="3"/>
  <c r="AFO92" i="3"/>
  <c r="AFN92" i="3"/>
  <c r="AFM92" i="3"/>
  <c r="AFL92" i="3"/>
  <c r="AFK92" i="3"/>
  <c r="AFJ92" i="3"/>
  <c r="AFI92" i="3"/>
  <c r="AFH92" i="3"/>
  <c r="AFG92" i="3"/>
  <c r="AFF92" i="3"/>
  <c r="AFE92" i="3"/>
  <c r="AFD92" i="3"/>
  <c r="AFC92" i="3"/>
  <c r="AFB92" i="3"/>
  <c r="AFA92" i="3"/>
  <c r="AEZ92" i="3"/>
  <c r="AEY92" i="3"/>
  <c r="AEX92" i="3"/>
  <c r="AEW92" i="3"/>
  <c r="AEV92" i="3"/>
  <c r="AEU92" i="3"/>
  <c r="AET92" i="3"/>
  <c r="AES92" i="3"/>
  <c r="AER92" i="3"/>
  <c r="AEQ92" i="3"/>
  <c r="AEP92" i="3"/>
  <c r="AEO92" i="3"/>
  <c r="AEN92" i="3"/>
  <c r="AEM92" i="3"/>
  <c r="AEL92" i="3"/>
  <c r="AEK92" i="3"/>
  <c r="AEJ92" i="3"/>
  <c r="AEI92" i="3"/>
  <c r="AEH92" i="3"/>
  <c r="AEG92" i="3"/>
  <c r="AEF92" i="3"/>
  <c r="AEE92" i="3"/>
  <c r="AED92" i="3"/>
  <c r="AEC92" i="3"/>
  <c r="AEB92" i="3"/>
  <c r="AEA92" i="3"/>
  <c r="ADZ92" i="3"/>
  <c r="ADY92" i="3"/>
  <c r="ADX92" i="3"/>
  <c r="ADW92" i="3"/>
  <c r="ADV92" i="3"/>
  <c r="ADU92" i="3"/>
  <c r="ADT92" i="3"/>
  <c r="ADS92" i="3"/>
  <c r="ADR92" i="3"/>
  <c r="ADQ92" i="3"/>
  <c r="ADP92" i="3"/>
  <c r="ADO92" i="3"/>
  <c r="ADN92" i="3"/>
  <c r="ADM92" i="3"/>
  <c r="ADL92" i="3"/>
  <c r="ADK92" i="3"/>
  <c r="ADJ92" i="3"/>
  <c r="ADI92" i="3"/>
  <c r="ADH92" i="3"/>
  <c r="ADG92" i="3"/>
  <c r="ADF92" i="3"/>
  <c r="ADE92" i="3"/>
  <c r="ADD92" i="3"/>
  <c r="ADC92" i="3"/>
  <c r="ADB92" i="3"/>
  <c r="ADA92" i="3"/>
  <c r="ACZ92" i="3"/>
  <c r="ACY92" i="3"/>
  <c r="ACX92" i="3"/>
  <c r="ACW92" i="3"/>
  <c r="ACV92" i="3"/>
  <c r="ACU92" i="3"/>
  <c r="ACT92" i="3"/>
  <c r="ACS92" i="3"/>
  <c r="ACR92" i="3"/>
  <c r="ACQ92" i="3"/>
  <c r="ACP92" i="3"/>
  <c r="ACO92" i="3"/>
  <c r="ACN92" i="3"/>
  <c r="ACM92" i="3"/>
  <c r="ACL92" i="3"/>
  <c r="ACK92" i="3"/>
  <c r="ACJ92" i="3"/>
  <c r="ACI92" i="3"/>
  <c r="ACH92" i="3"/>
  <c r="ACG92" i="3"/>
  <c r="ACF92" i="3"/>
  <c r="ACE92" i="3"/>
  <c r="ACD92" i="3"/>
  <c r="ACC92" i="3"/>
  <c r="ACB92" i="3"/>
  <c r="ACA92" i="3"/>
  <c r="ABZ92" i="3"/>
  <c r="ABY92" i="3"/>
  <c r="ABX92" i="3"/>
  <c r="ABW92" i="3"/>
  <c r="ABV92" i="3"/>
  <c r="ABU92" i="3"/>
  <c r="ABT92" i="3"/>
  <c r="ABS92" i="3"/>
  <c r="ABR92" i="3"/>
  <c r="ABQ92" i="3"/>
  <c r="ABP92" i="3"/>
  <c r="ABO92" i="3"/>
  <c r="ABN92" i="3"/>
  <c r="ABM92" i="3"/>
  <c r="ABL92" i="3"/>
  <c r="ABK92" i="3"/>
  <c r="ABJ92" i="3"/>
  <c r="ABI92" i="3"/>
  <c r="ABH92" i="3"/>
  <c r="ABG92" i="3"/>
  <c r="ABF92" i="3"/>
  <c r="ABE92" i="3"/>
  <c r="ABD92" i="3"/>
  <c r="ABC92" i="3"/>
  <c r="ABB92" i="3"/>
  <c r="ABA92" i="3"/>
  <c r="AAZ92" i="3"/>
  <c r="AAY92" i="3"/>
  <c r="AAX92" i="3"/>
  <c r="AAW92" i="3"/>
  <c r="AAV92" i="3"/>
  <c r="AAU92" i="3"/>
  <c r="AAT92" i="3"/>
  <c r="AAS92" i="3"/>
  <c r="AAR92" i="3"/>
  <c r="AAQ92" i="3"/>
  <c r="AAP92" i="3"/>
  <c r="AAO92" i="3"/>
  <c r="AAN92" i="3"/>
  <c r="AAM92" i="3"/>
  <c r="AAL92" i="3"/>
  <c r="AAK92" i="3"/>
  <c r="AAJ92" i="3"/>
  <c r="AAI92" i="3"/>
  <c r="AAH92" i="3"/>
  <c r="AAG92" i="3"/>
  <c r="AAF92" i="3"/>
  <c r="AAE92" i="3"/>
  <c r="AAD92" i="3"/>
  <c r="AAC92" i="3"/>
  <c r="AAB92" i="3"/>
  <c r="AAA92" i="3"/>
  <c r="ZZ92" i="3"/>
  <c r="ZY92" i="3"/>
  <c r="ZX92" i="3"/>
  <c r="ZW92" i="3"/>
  <c r="ZV92" i="3"/>
  <c r="ZU92" i="3"/>
  <c r="ZT92" i="3"/>
  <c r="ZS92" i="3"/>
  <c r="ZR92" i="3"/>
  <c r="ZQ92" i="3"/>
  <c r="ZP92" i="3"/>
  <c r="ZO92" i="3"/>
  <c r="ZN92" i="3"/>
  <c r="ZM92" i="3"/>
  <c r="ZL92" i="3"/>
  <c r="ZK92" i="3"/>
  <c r="ZJ92" i="3"/>
  <c r="ZI92" i="3"/>
  <c r="ZH92" i="3"/>
  <c r="ZG92" i="3"/>
  <c r="ZF92" i="3"/>
  <c r="ZE92" i="3"/>
  <c r="ZD92" i="3"/>
  <c r="ZC92" i="3"/>
  <c r="ZB92" i="3"/>
  <c r="ZA92" i="3"/>
  <c r="YZ92" i="3"/>
  <c r="YY92" i="3"/>
  <c r="YX92" i="3"/>
  <c r="YW92" i="3"/>
  <c r="YV92" i="3"/>
  <c r="YU92" i="3"/>
  <c r="YT92" i="3"/>
  <c r="YS92" i="3"/>
  <c r="YR92" i="3"/>
  <c r="YQ92" i="3"/>
  <c r="YP92" i="3"/>
  <c r="YO92" i="3"/>
  <c r="YN92" i="3"/>
  <c r="YM92" i="3"/>
  <c r="YL92" i="3"/>
  <c r="YK92" i="3"/>
  <c r="YJ92" i="3"/>
  <c r="YI92" i="3"/>
  <c r="YH92" i="3"/>
  <c r="YG92" i="3"/>
  <c r="YF92" i="3"/>
  <c r="YE92" i="3"/>
  <c r="YD92" i="3"/>
  <c r="YC92" i="3"/>
  <c r="YB92" i="3"/>
  <c r="YA92" i="3"/>
  <c r="XZ92" i="3"/>
  <c r="XY92" i="3"/>
  <c r="XX92" i="3"/>
  <c r="XW92" i="3"/>
  <c r="XV92" i="3"/>
  <c r="XU92" i="3"/>
  <c r="XT92" i="3"/>
  <c r="XS92" i="3"/>
  <c r="XR92" i="3"/>
  <c r="XQ92" i="3"/>
  <c r="XP92" i="3"/>
  <c r="XO92" i="3"/>
  <c r="XN92" i="3"/>
  <c r="XM92" i="3"/>
  <c r="XL92" i="3"/>
  <c r="XK92" i="3"/>
  <c r="XJ92" i="3"/>
  <c r="XI92" i="3"/>
  <c r="XH92" i="3"/>
  <c r="XG92" i="3"/>
  <c r="XF92" i="3"/>
  <c r="XE92" i="3"/>
  <c r="XD92" i="3"/>
  <c r="XC92" i="3"/>
  <c r="XB92" i="3"/>
  <c r="XA92" i="3"/>
  <c r="WZ92" i="3"/>
  <c r="WY92" i="3"/>
  <c r="WX92" i="3"/>
  <c r="WW92" i="3"/>
  <c r="WV92" i="3"/>
  <c r="WU92" i="3"/>
  <c r="WT92" i="3"/>
  <c r="WS92" i="3"/>
  <c r="WR92" i="3"/>
  <c r="WQ92" i="3"/>
  <c r="WP92" i="3"/>
  <c r="WO92" i="3"/>
  <c r="WN92" i="3"/>
  <c r="WM92" i="3"/>
  <c r="WL92" i="3"/>
  <c r="WK92" i="3"/>
  <c r="WJ92" i="3"/>
  <c r="WI92" i="3"/>
  <c r="WH92" i="3"/>
  <c r="WG92" i="3"/>
  <c r="WF92" i="3"/>
  <c r="WE92" i="3"/>
  <c r="WD92" i="3"/>
  <c r="WC92" i="3"/>
  <c r="WB92" i="3"/>
  <c r="WA92" i="3"/>
  <c r="VZ92" i="3"/>
  <c r="VY92" i="3"/>
  <c r="VX92" i="3"/>
  <c r="VW92" i="3"/>
  <c r="VV92" i="3"/>
  <c r="VU92" i="3"/>
  <c r="VT92" i="3"/>
  <c r="VS92" i="3"/>
  <c r="VR92" i="3"/>
  <c r="VQ92" i="3"/>
  <c r="VP92" i="3"/>
  <c r="VO92" i="3"/>
  <c r="VN92" i="3"/>
  <c r="VM92" i="3"/>
  <c r="VL92" i="3"/>
  <c r="VK92" i="3"/>
  <c r="VJ92" i="3"/>
  <c r="VI92" i="3"/>
  <c r="VH92" i="3"/>
  <c r="VG92" i="3"/>
  <c r="VF92" i="3"/>
  <c r="VE92" i="3"/>
  <c r="VD92" i="3"/>
  <c r="VC92" i="3"/>
  <c r="VB92" i="3"/>
  <c r="VA92" i="3"/>
  <c r="UZ92" i="3"/>
  <c r="UY92" i="3"/>
  <c r="UX92" i="3"/>
  <c r="UW92" i="3"/>
  <c r="UV92" i="3"/>
  <c r="UU92" i="3"/>
  <c r="UT92" i="3"/>
  <c r="US92" i="3"/>
  <c r="UR92" i="3"/>
  <c r="UQ92" i="3"/>
  <c r="UP92" i="3"/>
  <c r="UO92" i="3"/>
  <c r="UN92" i="3"/>
  <c r="UM92" i="3"/>
  <c r="UL92" i="3"/>
  <c r="UK92" i="3"/>
  <c r="UJ92" i="3"/>
  <c r="UI92" i="3"/>
  <c r="UH92" i="3"/>
  <c r="UG92" i="3"/>
  <c r="UF92" i="3"/>
  <c r="UE92" i="3"/>
  <c r="UD92" i="3"/>
  <c r="UC92" i="3"/>
  <c r="UB92" i="3"/>
  <c r="UA92" i="3"/>
  <c r="TZ92" i="3"/>
  <c r="TY92" i="3"/>
  <c r="TX92" i="3"/>
  <c r="TW92" i="3"/>
  <c r="TV92" i="3"/>
  <c r="TU92" i="3"/>
  <c r="TT92" i="3"/>
  <c r="TS92" i="3"/>
  <c r="TR92" i="3"/>
  <c r="TQ92" i="3"/>
  <c r="TP92" i="3"/>
  <c r="TO92" i="3"/>
  <c r="TN92" i="3"/>
  <c r="TM92" i="3"/>
  <c r="TL92" i="3"/>
  <c r="TK92" i="3"/>
  <c r="TJ92" i="3"/>
  <c r="TI92" i="3"/>
  <c r="TH92" i="3"/>
  <c r="TG92" i="3"/>
  <c r="TF92" i="3"/>
  <c r="TE92" i="3"/>
  <c r="TD92" i="3"/>
  <c r="TC92" i="3"/>
  <c r="TB92" i="3"/>
  <c r="TA92" i="3"/>
  <c r="SZ92" i="3"/>
  <c r="SY92" i="3"/>
  <c r="SX92" i="3"/>
  <c r="SW92" i="3"/>
  <c r="SV92" i="3"/>
  <c r="SU92" i="3"/>
  <c r="ST92" i="3"/>
  <c r="SS92" i="3"/>
  <c r="SR92" i="3"/>
  <c r="SQ92" i="3"/>
  <c r="SP92" i="3"/>
  <c r="SO92" i="3"/>
  <c r="SN92" i="3"/>
  <c r="SM92" i="3"/>
  <c r="SL92" i="3"/>
  <c r="SK92" i="3"/>
  <c r="SJ92" i="3"/>
  <c r="SI92" i="3"/>
  <c r="SH92" i="3"/>
  <c r="SG92" i="3"/>
  <c r="SF92" i="3"/>
  <c r="SE92" i="3"/>
  <c r="SD92" i="3"/>
  <c r="SC92" i="3"/>
  <c r="SB92" i="3"/>
  <c r="SA92" i="3"/>
  <c r="RZ92" i="3"/>
  <c r="RY92" i="3"/>
  <c r="RX92" i="3"/>
  <c r="RW92" i="3"/>
  <c r="RV92" i="3"/>
  <c r="RU92" i="3"/>
  <c r="RT92" i="3"/>
  <c r="RS92" i="3"/>
  <c r="RR92" i="3"/>
  <c r="RQ92" i="3"/>
  <c r="RP92" i="3"/>
  <c r="RO92" i="3"/>
  <c r="RN92" i="3"/>
  <c r="RM92" i="3"/>
  <c r="RL92" i="3"/>
  <c r="RK92" i="3"/>
  <c r="RJ92" i="3"/>
  <c r="RI92" i="3"/>
  <c r="RH92" i="3"/>
  <c r="RG92" i="3"/>
  <c r="RF92" i="3"/>
  <c r="RE92" i="3"/>
  <c r="RD92" i="3"/>
  <c r="RC92" i="3"/>
  <c r="RB92" i="3"/>
  <c r="RA92" i="3"/>
  <c r="QZ92" i="3"/>
  <c r="QY92" i="3"/>
  <c r="QX92" i="3"/>
  <c r="QW92" i="3"/>
  <c r="QV92" i="3"/>
  <c r="QU92" i="3"/>
  <c r="QT92" i="3"/>
  <c r="QS92" i="3"/>
  <c r="QR92" i="3"/>
  <c r="QQ92" i="3"/>
  <c r="QP92" i="3"/>
  <c r="QO92" i="3"/>
  <c r="QN92" i="3"/>
  <c r="QM92" i="3"/>
  <c r="QL92" i="3"/>
  <c r="QK92" i="3"/>
  <c r="QJ92" i="3"/>
  <c r="QI92" i="3"/>
  <c r="QH92" i="3"/>
  <c r="QG92" i="3"/>
  <c r="QF92" i="3"/>
  <c r="QE92" i="3"/>
  <c r="QD92" i="3"/>
  <c r="QC92" i="3"/>
  <c r="QB92" i="3"/>
  <c r="QA92" i="3"/>
  <c r="PZ92" i="3"/>
  <c r="PY92" i="3"/>
  <c r="PX92" i="3"/>
  <c r="PW92" i="3"/>
  <c r="PV92" i="3"/>
  <c r="PU92" i="3"/>
  <c r="PT92" i="3"/>
  <c r="PS92" i="3"/>
  <c r="PR92" i="3"/>
  <c r="PQ92" i="3"/>
  <c r="PP92" i="3"/>
  <c r="PO92" i="3"/>
  <c r="PN92" i="3"/>
  <c r="PM92" i="3"/>
  <c r="PL92" i="3"/>
  <c r="PK92" i="3"/>
  <c r="PJ92" i="3"/>
  <c r="PI92" i="3"/>
  <c r="PH92" i="3"/>
  <c r="PG92" i="3"/>
  <c r="PF92" i="3"/>
  <c r="PE92" i="3"/>
  <c r="PD92" i="3"/>
  <c r="PC92" i="3"/>
  <c r="PB92" i="3"/>
  <c r="PA92" i="3"/>
  <c r="OZ92" i="3"/>
  <c r="OY92" i="3"/>
  <c r="OX92" i="3"/>
  <c r="OW92" i="3"/>
  <c r="OV92" i="3"/>
  <c r="OU92" i="3"/>
  <c r="OT92" i="3"/>
  <c r="OS92" i="3"/>
  <c r="OR92" i="3"/>
  <c r="OQ92" i="3"/>
  <c r="OP92" i="3"/>
  <c r="OO92" i="3"/>
  <c r="ON92" i="3"/>
  <c r="OM92" i="3"/>
  <c r="OL92" i="3"/>
  <c r="OK92" i="3"/>
  <c r="OJ92" i="3"/>
  <c r="OI92" i="3"/>
  <c r="OH92" i="3"/>
  <c r="OG92" i="3"/>
  <c r="OF92" i="3"/>
  <c r="OE92" i="3"/>
  <c r="OD92" i="3"/>
  <c r="OC92" i="3"/>
  <c r="OB92" i="3"/>
  <c r="OA92" i="3"/>
  <c r="NZ92" i="3"/>
  <c r="NY92" i="3"/>
  <c r="NX92" i="3"/>
  <c r="NW92" i="3"/>
  <c r="NV92" i="3"/>
  <c r="NU92" i="3"/>
  <c r="NT92" i="3"/>
  <c r="NS92" i="3"/>
  <c r="NR92" i="3"/>
  <c r="NQ92" i="3"/>
  <c r="NP92" i="3"/>
  <c r="NO92" i="3"/>
  <c r="NN92" i="3"/>
  <c r="NM92" i="3"/>
  <c r="NL92" i="3"/>
  <c r="NK92" i="3"/>
  <c r="NJ92" i="3"/>
  <c r="NI92" i="3"/>
  <c r="NH92" i="3"/>
  <c r="NG92" i="3"/>
  <c r="NF92" i="3"/>
  <c r="NE92" i="3"/>
  <c r="ND92" i="3"/>
  <c r="NC92" i="3"/>
  <c r="NB92" i="3"/>
  <c r="NA92" i="3"/>
  <c r="MZ92" i="3"/>
  <c r="MY92" i="3"/>
  <c r="MX92" i="3"/>
  <c r="MW92" i="3"/>
  <c r="MV92" i="3"/>
  <c r="MU92" i="3"/>
  <c r="MT92" i="3"/>
  <c r="MS92" i="3"/>
  <c r="MR92" i="3"/>
  <c r="MQ92" i="3"/>
  <c r="MP92" i="3"/>
  <c r="MO92" i="3"/>
  <c r="MN92" i="3"/>
  <c r="MM92" i="3"/>
  <c r="ML92" i="3"/>
  <c r="MK92" i="3"/>
  <c r="MJ92" i="3"/>
  <c r="MI92" i="3"/>
  <c r="MH92" i="3"/>
  <c r="MG92" i="3"/>
  <c r="MF92" i="3"/>
  <c r="ME92" i="3"/>
  <c r="MD92" i="3"/>
  <c r="MC92" i="3"/>
  <c r="MB92" i="3"/>
  <c r="MA92" i="3"/>
  <c r="LZ92" i="3"/>
  <c r="LY92" i="3"/>
  <c r="LX92" i="3"/>
  <c r="LW92" i="3"/>
  <c r="LV92" i="3"/>
  <c r="LU92" i="3"/>
  <c r="LT92" i="3"/>
  <c r="LS92" i="3"/>
  <c r="LR92" i="3"/>
  <c r="LQ92" i="3"/>
  <c r="LP92" i="3"/>
  <c r="LO92" i="3"/>
  <c r="LN92" i="3"/>
  <c r="LM92" i="3"/>
  <c r="LL92" i="3"/>
  <c r="LK92" i="3"/>
  <c r="LJ92" i="3"/>
  <c r="LI92" i="3"/>
  <c r="LH92" i="3"/>
  <c r="LG92" i="3"/>
  <c r="LF92" i="3"/>
  <c r="LE92" i="3"/>
  <c r="LD92" i="3"/>
  <c r="LC92" i="3"/>
  <c r="LB92" i="3"/>
  <c r="LA92" i="3"/>
  <c r="KZ92" i="3"/>
  <c r="KY92" i="3"/>
  <c r="KX92" i="3"/>
  <c r="KW92" i="3"/>
  <c r="KV92" i="3"/>
  <c r="KU92" i="3"/>
  <c r="KT92" i="3"/>
  <c r="KS92" i="3"/>
  <c r="KR92" i="3"/>
  <c r="KQ92" i="3"/>
  <c r="KP92" i="3"/>
  <c r="KO92" i="3"/>
  <c r="KN92" i="3"/>
  <c r="KM92" i="3"/>
  <c r="KL92" i="3"/>
  <c r="KK92" i="3"/>
  <c r="KJ92" i="3"/>
  <c r="KI92" i="3"/>
  <c r="KH92" i="3"/>
  <c r="KG92" i="3"/>
  <c r="KF92" i="3"/>
  <c r="KE92" i="3"/>
  <c r="KD92" i="3"/>
  <c r="KC92" i="3"/>
  <c r="KB92" i="3"/>
  <c r="KA92" i="3"/>
  <c r="JZ92" i="3"/>
  <c r="JY92" i="3"/>
  <c r="JX92" i="3"/>
  <c r="JW92" i="3"/>
  <c r="JV92" i="3"/>
  <c r="JU92" i="3"/>
  <c r="JT92" i="3"/>
  <c r="JS92" i="3"/>
  <c r="JR92" i="3"/>
  <c r="JQ92" i="3"/>
  <c r="JP92" i="3"/>
  <c r="JO92" i="3"/>
  <c r="JN92" i="3"/>
  <c r="JM92" i="3"/>
  <c r="JL92" i="3"/>
  <c r="JK92" i="3"/>
  <c r="JJ92" i="3"/>
  <c r="JI92" i="3"/>
  <c r="JH92" i="3"/>
  <c r="JG92" i="3"/>
  <c r="JF92" i="3"/>
  <c r="JE92" i="3"/>
  <c r="JD92" i="3"/>
  <c r="JC92" i="3"/>
  <c r="JB92" i="3"/>
  <c r="JA92" i="3"/>
  <c r="IZ92" i="3"/>
  <c r="IY92" i="3"/>
  <c r="IX92" i="3"/>
  <c r="IW92" i="3"/>
  <c r="XFD91" i="3"/>
  <c r="XFC91" i="3"/>
  <c r="XFB91" i="3"/>
  <c r="XFA91" i="3"/>
  <c r="XEZ91" i="3"/>
  <c r="XEY91" i="3"/>
  <c r="XEX91" i="3"/>
  <c r="XEW91" i="3"/>
  <c r="XEV91" i="3"/>
  <c r="XEU91" i="3"/>
  <c r="XET91" i="3"/>
  <c r="XES91" i="3"/>
  <c r="XER91" i="3"/>
  <c r="XEQ91" i="3"/>
  <c r="XEP91" i="3"/>
  <c r="XEO91" i="3"/>
  <c r="XEN91" i="3"/>
  <c r="XEM91" i="3"/>
  <c r="XEL91" i="3"/>
  <c r="XEK91" i="3"/>
  <c r="XEJ91" i="3"/>
  <c r="XEI91" i="3"/>
  <c r="XEH91" i="3"/>
  <c r="XEG91" i="3"/>
  <c r="XEF91" i="3"/>
  <c r="XEE91" i="3"/>
  <c r="XED91" i="3"/>
  <c r="XEC91" i="3"/>
  <c r="XEB91" i="3"/>
  <c r="XEA91" i="3"/>
  <c r="XDZ91" i="3"/>
  <c r="XDY91" i="3"/>
  <c r="XDX91" i="3"/>
  <c r="XDW91" i="3"/>
  <c r="XDV91" i="3"/>
  <c r="XDU91" i="3"/>
  <c r="XDT91" i="3"/>
  <c r="XDS91" i="3"/>
  <c r="XDR91" i="3"/>
  <c r="XDQ91" i="3"/>
  <c r="XDP91" i="3"/>
  <c r="XDO91" i="3"/>
  <c r="XDN91" i="3"/>
  <c r="XDM91" i="3"/>
  <c r="XDL91" i="3"/>
  <c r="XDK91" i="3"/>
  <c r="XDJ91" i="3"/>
  <c r="XDI91" i="3"/>
  <c r="XDH91" i="3"/>
  <c r="XDG91" i="3"/>
  <c r="XDF91" i="3"/>
  <c r="XDE91" i="3"/>
  <c r="XDD91" i="3"/>
  <c r="XDC91" i="3"/>
  <c r="XDB91" i="3"/>
  <c r="XDA91" i="3"/>
  <c r="XCZ91" i="3"/>
  <c r="XCY91" i="3"/>
  <c r="XCX91" i="3"/>
  <c r="XCW91" i="3"/>
  <c r="XCV91" i="3"/>
  <c r="XCU91" i="3"/>
  <c r="XCT91" i="3"/>
  <c r="XCS91" i="3"/>
  <c r="XCR91" i="3"/>
  <c r="XCQ91" i="3"/>
  <c r="XCP91" i="3"/>
  <c r="XCO91" i="3"/>
  <c r="XCN91" i="3"/>
  <c r="XCM91" i="3"/>
  <c r="XCL91" i="3"/>
  <c r="XCK91" i="3"/>
  <c r="XCJ91" i="3"/>
  <c r="XCI91" i="3"/>
  <c r="XCH91" i="3"/>
  <c r="XCG91" i="3"/>
  <c r="XCF91" i="3"/>
  <c r="XCE91" i="3"/>
  <c r="XCD91" i="3"/>
  <c r="XCC91" i="3"/>
  <c r="XCB91" i="3"/>
  <c r="XCA91" i="3"/>
  <c r="XBZ91" i="3"/>
  <c r="XBY91" i="3"/>
  <c r="XBX91" i="3"/>
  <c r="XBW91" i="3"/>
  <c r="XBV91" i="3"/>
  <c r="XBU91" i="3"/>
  <c r="XBT91" i="3"/>
  <c r="XBS91" i="3"/>
  <c r="XBR91" i="3"/>
  <c r="XBQ91" i="3"/>
  <c r="XBP91" i="3"/>
  <c r="XBO91" i="3"/>
  <c r="XBN91" i="3"/>
  <c r="XBM91" i="3"/>
  <c r="XBL91" i="3"/>
  <c r="XBK91" i="3"/>
  <c r="XBJ91" i="3"/>
  <c r="XBI91" i="3"/>
  <c r="XBH91" i="3"/>
  <c r="XBG91" i="3"/>
  <c r="XBF91" i="3"/>
  <c r="XBE91" i="3"/>
  <c r="XBD91" i="3"/>
  <c r="XBC91" i="3"/>
  <c r="XBB91" i="3"/>
  <c r="XBA91" i="3"/>
  <c r="XAZ91" i="3"/>
  <c r="XAY91" i="3"/>
  <c r="XAX91" i="3"/>
  <c r="XAW91" i="3"/>
  <c r="XAV91" i="3"/>
  <c r="XAU91" i="3"/>
  <c r="XAT91" i="3"/>
  <c r="XAS91" i="3"/>
  <c r="XAR91" i="3"/>
  <c r="XAQ91" i="3"/>
  <c r="XAP91" i="3"/>
  <c r="XAO91" i="3"/>
  <c r="XAN91" i="3"/>
  <c r="XAM91" i="3"/>
  <c r="XAL91" i="3"/>
  <c r="XAK91" i="3"/>
  <c r="XAJ91" i="3"/>
  <c r="XAI91" i="3"/>
  <c r="XAH91" i="3"/>
  <c r="XAG91" i="3"/>
  <c r="XAF91" i="3"/>
  <c r="XAE91" i="3"/>
  <c r="XAD91" i="3"/>
  <c r="XAC91" i="3"/>
  <c r="XAB91" i="3"/>
  <c r="XAA91" i="3"/>
  <c r="WZZ91" i="3"/>
  <c r="WZY91" i="3"/>
  <c r="WZX91" i="3"/>
  <c r="WZW91" i="3"/>
  <c r="WZV91" i="3"/>
  <c r="WZU91" i="3"/>
  <c r="WZT91" i="3"/>
  <c r="WZS91" i="3"/>
  <c r="WZR91" i="3"/>
  <c r="WZQ91" i="3"/>
  <c r="WZP91" i="3"/>
  <c r="WZO91" i="3"/>
  <c r="WZN91" i="3"/>
  <c r="WZM91" i="3"/>
  <c r="WZL91" i="3"/>
  <c r="WZK91" i="3"/>
  <c r="WZJ91" i="3"/>
  <c r="WZI91" i="3"/>
  <c r="WZH91" i="3"/>
  <c r="WZG91" i="3"/>
  <c r="WZF91" i="3"/>
  <c r="WZE91" i="3"/>
  <c r="WZD91" i="3"/>
  <c r="WZC91" i="3"/>
  <c r="WZB91" i="3"/>
  <c r="WZA91" i="3"/>
  <c r="WYZ91" i="3"/>
  <c r="WYY91" i="3"/>
  <c r="WYX91" i="3"/>
  <c r="WYW91" i="3"/>
  <c r="WYV91" i="3"/>
  <c r="WYU91" i="3"/>
  <c r="WYT91" i="3"/>
  <c r="WYS91" i="3"/>
  <c r="WYR91" i="3"/>
  <c r="WYQ91" i="3"/>
  <c r="WYP91" i="3"/>
  <c r="WYO91" i="3"/>
  <c r="WYN91" i="3"/>
  <c r="WYM91" i="3"/>
  <c r="WYL91" i="3"/>
  <c r="WYK91" i="3"/>
  <c r="WYJ91" i="3"/>
  <c r="WYI91" i="3"/>
  <c r="WYH91" i="3"/>
  <c r="WYG91" i="3"/>
  <c r="WYF91" i="3"/>
  <c r="WYE91" i="3"/>
  <c r="WYD91" i="3"/>
  <c r="WYC91" i="3"/>
  <c r="WYB91" i="3"/>
  <c r="WYA91" i="3"/>
  <c r="WXZ91" i="3"/>
  <c r="WXY91" i="3"/>
  <c r="WXX91" i="3"/>
  <c r="WXW91" i="3"/>
  <c r="WXV91" i="3"/>
  <c r="WXU91" i="3"/>
  <c r="WXT91" i="3"/>
  <c r="WXS91" i="3"/>
  <c r="WXR91" i="3"/>
  <c r="WXQ91" i="3"/>
  <c r="WXP91" i="3"/>
  <c r="WXO91" i="3"/>
  <c r="WXN91" i="3"/>
  <c r="WXM91" i="3"/>
  <c r="WXL91" i="3"/>
  <c r="WXK91" i="3"/>
  <c r="WXJ91" i="3"/>
  <c r="WXI91" i="3"/>
  <c r="WXH91" i="3"/>
  <c r="WXG91" i="3"/>
  <c r="WXF91" i="3"/>
  <c r="WXE91" i="3"/>
  <c r="WXD91" i="3"/>
  <c r="WXC91" i="3"/>
  <c r="WXB91" i="3"/>
  <c r="WXA91" i="3"/>
  <c r="WWZ91" i="3"/>
  <c r="WWY91" i="3"/>
  <c r="WWX91" i="3"/>
  <c r="WWW91" i="3"/>
  <c r="WWV91" i="3"/>
  <c r="WWU91" i="3"/>
  <c r="WWT91" i="3"/>
  <c r="WWS91" i="3"/>
  <c r="WWR91" i="3"/>
  <c r="WWQ91" i="3"/>
  <c r="WWP91" i="3"/>
  <c r="WWO91" i="3"/>
  <c r="WWN91" i="3"/>
  <c r="WWM91" i="3"/>
  <c r="WWL91" i="3"/>
  <c r="WWK91" i="3"/>
  <c r="WWJ91" i="3"/>
  <c r="WWI91" i="3"/>
  <c r="WWH91" i="3"/>
  <c r="WWG91" i="3"/>
  <c r="WWF91" i="3"/>
  <c r="WWE91" i="3"/>
  <c r="WWD91" i="3"/>
  <c r="WWC91" i="3"/>
  <c r="WWB91" i="3"/>
  <c r="WWA91" i="3"/>
  <c r="WVZ91" i="3"/>
  <c r="WVY91" i="3"/>
  <c r="WVX91" i="3"/>
  <c r="WVW91" i="3"/>
  <c r="WVV91" i="3"/>
  <c r="WVU91" i="3"/>
  <c r="WVT91" i="3"/>
  <c r="WVS91" i="3"/>
  <c r="WVR91" i="3"/>
  <c r="WVQ91" i="3"/>
  <c r="WVP91" i="3"/>
  <c r="WVO91" i="3"/>
  <c r="WVN91" i="3"/>
  <c r="WVM91" i="3"/>
  <c r="WVL91" i="3"/>
  <c r="WVK91" i="3"/>
  <c r="WVJ91" i="3"/>
  <c r="WVI91" i="3"/>
  <c r="WVH91" i="3"/>
  <c r="WVG91" i="3"/>
  <c r="WVF91" i="3"/>
  <c r="WVE91" i="3"/>
  <c r="WVD91" i="3"/>
  <c r="WVC91" i="3"/>
  <c r="WVB91" i="3"/>
  <c r="WVA91" i="3"/>
  <c r="WUZ91" i="3"/>
  <c r="WUY91" i="3"/>
  <c r="WUX91" i="3"/>
  <c r="WUW91" i="3"/>
  <c r="WUV91" i="3"/>
  <c r="WUU91" i="3"/>
  <c r="WUT91" i="3"/>
  <c r="WUS91" i="3"/>
  <c r="WUR91" i="3"/>
  <c r="WUQ91" i="3"/>
  <c r="WUP91" i="3"/>
  <c r="WUO91" i="3"/>
  <c r="WUN91" i="3"/>
  <c r="WUM91" i="3"/>
  <c r="WUL91" i="3"/>
  <c r="WUK91" i="3"/>
  <c r="WUJ91" i="3"/>
  <c r="WUI91" i="3"/>
  <c r="WUH91" i="3"/>
  <c r="WUG91" i="3"/>
  <c r="WUF91" i="3"/>
  <c r="WUE91" i="3"/>
  <c r="WUD91" i="3"/>
  <c r="WUC91" i="3"/>
  <c r="WUB91" i="3"/>
  <c r="WUA91" i="3"/>
  <c r="WTZ91" i="3"/>
  <c r="WTY91" i="3"/>
  <c r="WTX91" i="3"/>
  <c r="WTW91" i="3"/>
  <c r="WTV91" i="3"/>
  <c r="WTU91" i="3"/>
  <c r="WTT91" i="3"/>
  <c r="WTS91" i="3"/>
  <c r="WTR91" i="3"/>
  <c r="WTQ91" i="3"/>
  <c r="WTP91" i="3"/>
  <c r="WTO91" i="3"/>
  <c r="WTN91" i="3"/>
  <c r="WTM91" i="3"/>
  <c r="WTL91" i="3"/>
  <c r="WTK91" i="3"/>
  <c r="WTJ91" i="3"/>
  <c r="WTI91" i="3"/>
  <c r="WTH91" i="3"/>
  <c r="WTG91" i="3"/>
  <c r="WTF91" i="3"/>
  <c r="WTE91" i="3"/>
  <c r="WTD91" i="3"/>
  <c r="WTC91" i="3"/>
  <c r="WTB91" i="3"/>
  <c r="WTA91" i="3"/>
  <c r="WSZ91" i="3"/>
  <c r="WSY91" i="3"/>
  <c r="WSX91" i="3"/>
  <c r="WSW91" i="3"/>
  <c r="WSV91" i="3"/>
  <c r="WSU91" i="3"/>
  <c r="WST91" i="3"/>
  <c r="WSS91" i="3"/>
  <c r="WSR91" i="3"/>
  <c r="WSQ91" i="3"/>
  <c r="WSP91" i="3"/>
  <c r="WSO91" i="3"/>
  <c r="WSN91" i="3"/>
  <c r="WSM91" i="3"/>
  <c r="WSL91" i="3"/>
  <c r="WSK91" i="3"/>
  <c r="WSJ91" i="3"/>
  <c r="WSI91" i="3"/>
  <c r="WSH91" i="3"/>
  <c r="WSG91" i="3"/>
  <c r="WSF91" i="3"/>
  <c r="WSE91" i="3"/>
  <c r="WSD91" i="3"/>
  <c r="WSC91" i="3"/>
  <c r="WSB91" i="3"/>
  <c r="WSA91" i="3"/>
  <c r="WRZ91" i="3"/>
  <c r="WRY91" i="3"/>
  <c r="WRX91" i="3"/>
  <c r="WRW91" i="3"/>
  <c r="WRV91" i="3"/>
  <c r="WRU91" i="3"/>
  <c r="WRT91" i="3"/>
  <c r="WRS91" i="3"/>
  <c r="WRR91" i="3"/>
  <c r="WRQ91" i="3"/>
  <c r="WRP91" i="3"/>
  <c r="WRO91" i="3"/>
  <c r="WRN91" i="3"/>
  <c r="WRM91" i="3"/>
  <c r="WRL91" i="3"/>
  <c r="WRK91" i="3"/>
  <c r="WRJ91" i="3"/>
  <c r="WRI91" i="3"/>
  <c r="WRH91" i="3"/>
  <c r="WRG91" i="3"/>
  <c r="WRF91" i="3"/>
  <c r="WRE91" i="3"/>
  <c r="WRD91" i="3"/>
  <c r="WRC91" i="3"/>
  <c r="WRB91" i="3"/>
  <c r="WRA91" i="3"/>
  <c r="WQZ91" i="3"/>
  <c r="WQY91" i="3"/>
  <c r="WQX91" i="3"/>
  <c r="WQW91" i="3"/>
  <c r="WQV91" i="3"/>
  <c r="WQU91" i="3"/>
  <c r="WQT91" i="3"/>
  <c r="WQS91" i="3"/>
  <c r="WQR91" i="3"/>
  <c r="WQQ91" i="3"/>
  <c r="WQP91" i="3"/>
  <c r="WQO91" i="3"/>
  <c r="WQN91" i="3"/>
  <c r="WQM91" i="3"/>
  <c r="WQL91" i="3"/>
  <c r="WQK91" i="3"/>
  <c r="WQJ91" i="3"/>
  <c r="WQI91" i="3"/>
  <c r="WQH91" i="3"/>
  <c r="WQG91" i="3"/>
  <c r="WQF91" i="3"/>
  <c r="WQE91" i="3"/>
  <c r="WQD91" i="3"/>
  <c r="WQC91" i="3"/>
  <c r="WQB91" i="3"/>
  <c r="WQA91" i="3"/>
  <c r="WPZ91" i="3"/>
  <c r="WPY91" i="3"/>
  <c r="WPX91" i="3"/>
  <c r="WPW91" i="3"/>
  <c r="WPV91" i="3"/>
  <c r="WPU91" i="3"/>
  <c r="WPT91" i="3"/>
  <c r="WPS91" i="3"/>
  <c r="WPR91" i="3"/>
  <c r="WPQ91" i="3"/>
  <c r="WPP91" i="3"/>
  <c r="WPO91" i="3"/>
  <c r="WPN91" i="3"/>
  <c r="WPM91" i="3"/>
  <c r="WPL91" i="3"/>
  <c r="WPK91" i="3"/>
  <c r="WPJ91" i="3"/>
  <c r="WPI91" i="3"/>
  <c r="WPH91" i="3"/>
  <c r="WPG91" i="3"/>
  <c r="WPF91" i="3"/>
  <c r="WPE91" i="3"/>
  <c r="WPD91" i="3"/>
  <c r="WPC91" i="3"/>
  <c r="WPB91" i="3"/>
  <c r="WPA91" i="3"/>
  <c r="WOZ91" i="3"/>
  <c r="WOY91" i="3"/>
  <c r="WOX91" i="3"/>
  <c r="WOW91" i="3"/>
  <c r="WOV91" i="3"/>
  <c r="WOU91" i="3"/>
  <c r="WOT91" i="3"/>
  <c r="WOS91" i="3"/>
  <c r="WOR91" i="3"/>
  <c r="WOQ91" i="3"/>
  <c r="WOP91" i="3"/>
  <c r="WOO91" i="3"/>
  <c r="WON91" i="3"/>
  <c r="WOM91" i="3"/>
  <c r="WOL91" i="3"/>
  <c r="WOK91" i="3"/>
  <c r="WOJ91" i="3"/>
  <c r="WOI91" i="3"/>
  <c r="WOH91" i="3"/>
  <c r="WOG91" i="3"/>
  <c r="WOF91" i="3"/>
  <c r="WOE91" i="3"/>
  <c r="WOD91" i="3"/>
  <c r="WOC91" i="3"/>
  <c r="WOB91" i="3"/>
  <c r="WOA91" i="3"/>
  <c r="WNZ91" i="3"/>
  <c r="WNY91" i="3"/>
  <c r="WNX91" i="3"/>
  <c r="WNW91" i="3"/>
  <c r="WNV91" i="3"/>
  <c r="WNU91" i="3"/>
  <c r="WNT91" i="3"/>
  <c r="WNS91" i="3"/>
  <c r="WNR91" i="3"/>
  <c r="WNQ91" i="3"/>
  <c r="WNP91" i="3"/>
  <c r="WNO91" i="3"/>
  <c r="WNN91" i="3"/>
  <c r="WNM91" i="3"/>
  <c r="WNL91" i="3"/>
  <c r="WNK91" i="3"/>
  <c r="WNJ91" i="3"/>
  <c r="WNI91" i="3"/>
  <c r="WNH91" i="3"/>
  <c r="WNG91" i="3"/>
  <c r="WNF91" i="3"/>
  <c r="WNE91" i="3"/>
  <c r="WND91" i="3"/>
  <c r="WNC91" i="3"/>
  <c r="WNB91" i="3"/>
  <c r="WNA91" i="3"/>
  <c r="WMZ91" i="3"/>
  <c r="WMY91" i="3"/>
  <c r="WMX91" i="3"/>
  <c r="WMW91" i="3"/>
  <c r="WMV91" i="3"/>
  <c r="WMU91" i="3"/>
  <c r="WMT91" i="3"/>
  <c r="WMS91" i="3"/>
  <c r="WMR91" i="3"/>
  <c r="WMQ91" i="3"/>
  <c r="WMP91" i="3"/>
  <c r="WMO91" i="3"/>
  <c r="WMN91" i="3"/>
  <c r="WMM91" i="3"/>
  <c r="WML91" i="3"/>
  <c r="WMK91" i="3"/>
  <c r="WMJ91" i="3"/>
  <c r="WMI91" i="3"/>
  <c r="WMH91" i="3"/>
  <c r="WMG91" i="3"/>
  <c r="WMF91" i="3"/>
  <c r="WME91" i="3"/>
  <c r="WMD91" i="3"/>
  <c r="WMC91" i="3"/>
  <c r="WMB91" i="3"/>
  <c r="WMA91" i="3"/>
  <c r="WLZ91" i="3"/>
  <c r="WLY91" i="3"/>
  <c r="WLX91" i="3"/>
  <c r="WLW91" i="3"/>
  <c r="WLV91" i="3"/>
  <c r="WLU91" i="3"/>
  <c r="WLT91" i="3"/>
  <c r="WLS91" i="3"/>
  <c r="WLR91" i="3"/>
  <c r="WLQ91" i="3"/>
  <c r="WLP91" i="3"/>
  <c r="WLO91" i="3"/>
  <c r="WLN91" i="3"/>
  <c r="WLM91" i="3"/>
  <c r="WLL91" i="3"/>
  <c r="WLK91" i="3"/>
  <c r="WLJ91" i="3"/>
  <c r="WLI91" i="3"/>
  <c r="WLH91" i="3"/>
  <c r="WLG91" i="3"/>
  <c r="WLF91" i="3"/>
  <c r="WLE91" i="3"/>
  <c r="WLD91" i="3"/>
  <c r="WLC91" i="3"/>
  <c r="WLB91" i="3"/>
  <c r="WLA91" i="3"/>
  <c r="WKZ91" i="3"/>
  <c r="WKY91" i="3"/>
  <c r="WKX91" i="3"/>
  <c r="WKW91" i="3"/>
  <c r="WKV91" i="3"/>
  <c r="WKU91" i="3"/>
  <c r="WKT91" i="3"/>
  <c r="WKS91" i="3"/>
  <c r="WKR91" i="3"/>
  <c r="WKQ91" i="3"/>
  <c r="WKP91" i="3"/>
  <c r="WKO91" i="3"/>
  <c r="WKN91" i="3"/>
  <c r="WKM91" i="3"/>
  <c r="WKL91" i="3"/>
  <c r="WKK91" i="3"/>
  <c r="WKJ91" i="3"/>
  <c r="WKI91" i="3"/>
  <c r="WKH91" i="3"/>
  <c r="WKG91" i="3"/>
  <c r="WKF91" i="3"/>
  <c r="WKE91" i="3"/>
  <c r="WKD91" i="3"/>
  <c r="WKC91" i="3"/>
  <c r="WKB91" i="3"/>
  <c r="WKA91" i="3"/>
  <c r="WJZ91" i="3"/>
  <c r="WJY91" i="3"/>
  <c r="WJX91" i="3"/>
  <c r="WJW91" i="3"/>
  <c r="WJV91" i="3"/>
  <c r="WJU91" i="3"/>
  <c r="WJT91" i="3"/>
  <c r="WJS91" i="3"/>
  <c r="WJR91" i="3"/>
  <c r="WJQ91" i="3"/>
  <c r="WJP91" i="3"/>
  <c r="WJO91" i="3"/>
  <c r="WJN91" i="3"/>
  <c r="WJM91" i="3"/>
  <c r="WJL91" i="3"/>
  <c r="WJK91" i="3"/>
  <c r="WJJ91" i="3"/>
  <c r="WJI91" i="3"/>
  <c r="WJH91" i="3"/>
  <c r="WJG91" i="3"/>
  <c r="WJF91" i="3"/>
  <c r="WJE91" i="3"/>
  <c r="WJD91" i="3"/>
  <c r="WJC91" i="3"/>
  <c r="WJB91" i="3"/>
  <c r="WJA91" i="3"/>
  <c r="WIZ91" i="3"/>
  <c r="WIY91" i="3"/>
  <c r="WIX91" i="3"/>
  <c r="WIW91" i="3"/>
  <c r="WIV91" i="3"/>
  <c r="WIU91" i="3"/>
  <c r="WIT91" i="3"/>
  <c r="WIS91" i="3"/>
  <c r="WIR91" i="3"/>
  <c r="WIQ91" i="3"/>
  <c r="WIP91" i="3"/>
  <c r="WIO91" i="3"/>
  <c r="WIN91" i="3"/>
  <c r="WIM91" i="3"/>
  <c r="WIL91" i="3"/>
  <c r="WIK91" i="3"/>
  <c r="WIJ91" i="3"/>
  <c r="WII91" i="3"/>
  <c r="WIH91" i="3"/>
  <c r="WIG91" i="3"/>
  <c r="WIF91" i="3"/>
  <c r="WIE91" i="3"/>
  <c r="WID91" i="3"/>
  <c r="WIC91" i="3"/>
  <c r="WIB91" i="3"/>
  <c r="WIA91" i="3"/>
  <c r="WHZ91" i="3"/>
  <c r="WHY91" i="3"/>
  <c r="WHX91" i="3"/>
  <c r="WHW91" i="3"/>
  <c r="WHV91" i="3"/>
  <c r="WHU91" i="3"/>
  <c r="WHT91" i="3"/>
  <c r="WHS91" i="3"/>
  <c r="WHR91" i="3"/>
  <c r="WHQ91" i="3"/>
  <c r="WHP91" i="3"/>
  <c r="WHO91" i="3"/>
  <c r="WHN91" i="3"/>
  <c r="WHM91" i="3"/>
  <c r="WHL91" i="3"/>
  <c r="WHK91" i="3"/>
  <c r="WHJ91" i="3"/>
  <c r="WHI91" i="3"/>
  <c r="WHH91" i="3"/>
  <c r="WHG91" i="3"/>
  <c r="WHF91" i="3"/>
  <c r="WHE91" i="3"/>
  <c r="WHD91" i="3"/>
  <c r="WHC91" i="3"/>
  <c r="WHB91" i="3"/>
  <c r="WHA91" i="3"/>
  <c r="WGZ91" i="3"/>
  <c r="WGY91" i="3"/>
  <c r="WGX91" i="3"/>
  <c r="WGW91" i="3"/>
  <c r="WGV91" i="3"/>
  <c r="WGU91" i="3"/>
  <c r="WGT91" i="3"/>
  <c r="WGS91" i="3"/>
  <c r="WGR91" i="3"/>
  <c r="WGQ91" i="3"/>
  <c r="WGP91" i="3"/>
  <c r="WGO91" i="3"/>
  <c r="WGN91" i="3"/>
  <c r="WGM91" i="3"/>
  <c r="WGL91" i="3"/>
  <c r="WGK91" i="3"/>
  <c r="WGJ91" i="3"/>
  <c r="WGI91" i="3"/>
  <c r="WGH91" i="3"/>
  <c r="WGG91" i="3"/>
  <c r="WGF91" i="3"/>
  <c r="WGE91" i="3"/>
  <c r="WGD91" i="3"/>
  <c r="WGC91" i="3"/>
  <c r="WGB91" i="3"/>
  <c r="WGA91" i="3"/>
  <c r="WFZ91" i="3"/>
  <c r="WFY91" i="3"/>
  <c r="WFX91" i="3"/>
  <c r="WFW91" i="3"/>
  <c r="WFV91" i="3"/>
  <c r="WFU91" i="3"/>
  <c r="WFT91" i="3"/>
  <c r="WFS91" i="3"/>
  <c r="WFR91" i="3"/>
  <c r="WFQ91" i="3"/>
  <c r="WFP91" i="3"/>
  <c r="WFO91" i="3"/>
  <c r="WFN91" i="3"/>
  <c r="WFM91" i="3"/>
  <c r="WFL91" i="3"/>
  <c r="WFK91" i="3"/>
  <c r="WFJ91" i="3"/>
  <c r="WFI91" i="3"/>
  <c r="WFH91" i="3"/>
  <c r="WFG91" i="3"/>
  <c r="WFF91" i="3"/>
  <c r="WFE91" i="3"/>
  <c r="WFD91" i="3"/>
  <c r="WFC91" i="3"/>
  <c r="WFB91" i="3"/>
  <c r="WFA91" i="3"/>
  <c r="WEZ91" i="3"/>
  <c r="WEY91" i="3"/>
  <c r="WEX91" i="3"/>
  <c r="WEW91" i="3"/>
  <c r="WEV91" i="3"/>
  <c r="WEU91" i="3"/>
  <c r="WET91" i="3"/>
  <c r="WES91" i="3"/>
  <c r="WER91" i="3"/>
  <c r="WEQ91" i="3"/>
  <c r="WEP91" i="3"/>
  <c r="WEO91" i="3"/>
  <c r="WEN91" i="3"/>
  <c r="WEM91" i="3"/>
  <c r="WEL91" i="3"/>
  <c r="WEK91" i="3"/>
  <c r="WEJ91" i="3"/>
  <c r="WEI91" i="3"/>
  <c r="WEH91" i="3"/>
  <c r="WEG91" i="3"/>
  <c r="WEF91" i="3"/>
  <c r="WEE91" i="3"/>
  <c r="WED91" i="3"/>
  <c r="WEC91" i="3"/>
  <c r="WEB91" i="3"/>
  <c r="WEA91" i="3"/>
  <c r="WDZ91" i="3"/>
  <c r="WDY91" i="3"/>
  <c r="WDX91" i="3"/>
  <c r="WDW91" i="3"/>
  <c r="WDV91" i="3"/>
  <c r="WDU91" i="3"/>
  <c r="WDT91" i="3"/>
  <c r="WDS91" i="3"/>
  <c r="WDR91" i="3"/>
  <c r="WDQ91" i="3"/>
  <c r="WDP91" i="3"/>
  <c r="WDO91" i="3"/>
  <c r="WDN91" i="3"/>
  <c r="WDM91" i="3"/>
  <c r="WDL91" i="3"/>
  <c r="WDK91" i="3"/>
  <c r="WDJ91" i="3"/>
  <c r="WDI91" i="3"/>
  <c r="WDH91" i="3"/>
  <c r="WDG91" i="3"/>
  <c r="WDF91" i="3"/>
  <c r="WDE91" i="3"/>
  <c r="WDD91" i="3"/>
  <c r="WDC91" i="3"/>
  <c r="WDB91" i="3"/>
  <c r="WDA91" i="3"/>
  <c r="WCZ91" i="3"/>
  <c r="WCY91" i="3"/>
  <c r="WCX91" i="3"/>
  <c r="WCW91" i="3"/>
  <c r="WCV91" i="3"/>
  <c r="WCU91" i="3"/>
  <c r="WCT91" i="3"/>
  <c r="WCS91" i="3"/>
  <c r="WCR91" i="3"/>
  <c r="WCQ91" i="3"/>
  <c r="WCP91" i="3"/>
  <c r="WCO91" i="3"/>
  <c r="WCN91" i="3"/>
  <c r="WCM91" i="3"/>
  <c r="WCL91" i="3"/>
  <c r="WCK91" i="3"/>
  <c r="WCJ91" i="3"/>
  <c r="WCI91" i="3"/>
  <c r="WCH91" i="3"/>
  <c r="WCG91" i="3"/>
  <c r="WCF91" i="3"/>
  <c r="WCE91" i="3"/>
  <c r="WCD91" i="3"/>
  <c r="WCC91" i="3"/>
  <c r="WCB91" i="3"/>
  <c r="WCA91" i="3"/>
  <c r="WBZ91" i="3"/>
  <c r="WBY91" i="3"/>
  <c r="WBX91" i="3"/>
  <c r="WBW91" i="3"/>
  <c r="WBV91" i="3"/>
  <c r="WBU91" i="3"/>
  <c r="WBT91" i="3"/>
  <c r="WBS91" i="3"/>
  <c r="WBR91" i="3"/>
  <c r="WBQ91" i="3"/>
  <c r="WBP91" i="3"/>
  <c r="WBO91" i="3"/>
  <c r="WBN91" i="3"/>
  <c r="WBM91" i="3"/>
  <c r="WBL91" i="3"/>
  <c r="WBK91" i="3"/>
  <c r="WBJ91" i="3"/>
  <c r="WBI91" i="3"/>
  <c r="WBH91" i="3"/>
  <c r="WBG91" i="3"/>
  <c r="WBF91" i="3"/>
  <c r="WBE91" i="3"/>
  <c r="WBD91" i="3"/>
  <c r="WBC91" i="3"/>
  <c r="WBB91" i="3"/>
  <c r="WBA91" i="3"/>
  <c r="WAZ91" i="3"/>
  <c r="WAY91" i="3"/>
  <c r="WAX91" i="3"/>
  <c r="WAW91" i="3"/>
  <c r="WAV91" i="3"/>
  <c r="WAU91" i="3"/>
  <c r="WAT91" i="3"/>
  <c r="WAS91" i="3"/>
  <c r="WAR91" i="3"/>
  <c r="WAQ91" i="3"/>
  <c r="WAP91" i="3"/>
  <c r="WAO91" i="3"/>
  <c r="WAN91" i="3"/>
  <c r="WAM91" i="3"/>
  <c r="WAL91" i="3"/>
  <c r="WAK91" i="3"/>
  <c r="WAJ91" i="3"/>
  <c r="WAI91" i="3"/>
  <c r="WAH91" i="3"/>
  <c r="WAG91" i="3"/>
  <c r="WAF91" i="3"/>
  <c r="WAE91" i="3"/>
  <c r="WAD91" i="3"/>
  <c r="WAC91" i="3"/>
  <c r="WAB91" i="3"/>
  <c r="WAA91" i="3"/>
  <c r="VZZ91" i="3"/>
  <c r="VZY91" i="3"/>
  <c r="VZX91" i="3"/>
  <c r="VZW91" i="3"/>
  <c r="VZV91" i="3"/>
  <c r="VZU91" i="3"/>
  <c r="VZT91" i="3"/>
  <c r="VZS91" i="3"/>
  <c r="VZR91" i="3"/>
  <c r="VZQ91" i="3"/>
  <c r="VZP91" i="3"/>
  <c r="VZO91" i="3"/>
  <c r="VZN91" i="3"/>
  <c r="VZM91" i="3"/>
  <c r="VZL91" i="3"/>
  <c r="VZK91" i="3"/>
  <c r="VZJ91" i="3"/>
  <c r="VZI91" i="3"/>
  <c r="VZH91" i="3"/>
  <c r="VZG91" i="3"/>
  <c r="VZF91" i="3"/>
  <c r="VZE91" i="3"/>
  <c r="VZD91" i="3"/>
  <c r="VZC91" i="3"/>
  <c r="VZB91" i="3"/>
  <c r="VZA91" i="3"/>
  <c r="VYZ91" i="3"/>
  <c r="VYY91" i="3"/>
  <c r="VYX91" i="3"/>
  <c r="VYW91" i="3"/>
  <c r="VYV91" i="3"/>
  <c r="VYU91" i="3"/>
  <c r="VYT91" i="3"/>
  <c r="VYS91" i="3"/>
  <c r="VYR91" i="3"/>
  <c r="VYQ91" i="3"/>
  <c r="VYP91" i="3"/>
  <c r="VYO91" i="3"/>
  <c r="VYN91" i="3"/>
  <c r="VYM91" i="3"/>
  <c r="VYL91" i="3"/>
  <c r="VYK91" i="3"/>
  <c r="VYJ91" i="3"/>
  <c r="VYI91" i="3"/>
  <c r="VYH91" i="3"/>
  <c r="VYG91" i="3"/>
  <c r="VYF91" i="3"/>
  <c r="VYE91" i="3"/>
  <c r="VYD91" i="3"/>
  <c r="VYC91" i="3"/>
  <c r="VYB91" i="3"/>
  <c r="VYA91" i="3"/>
  <c r="VXZ91" i="3"/>
  <c r="VXY91" i="3"/>
  <c r="VXX91" i="3"/>
  <c r="VXW91" i="3"/>
  <c r="VXV91" i="3"/>
  <c r="VXU91" i="3"/>
  <c r="VXT91" i="3"/>
  <c r="VXS91" i="3"/>
  <c r="VXR91" i="3"/>
  <c r="VXQ91" i="3"/>
  <c r="VXP91" i="3"/>
  <c r="VXO91" i="3"/>
  <c r="VXN91" i="3"/>
  <c r="VXM91" i="3"/>
  <c r="VXL91" i="3"/>
  <c r="VXK91" i="3"/>
  <c r="VXJ91" i="3"/>
  <c r="VXI91" i="3"/>
  <c r="VXH91" i="3"/>
  <c r="VXG91" i="3"/>
  <c r="VXF91" i="3"/>
  <c r="VXE91" i="3"/>
  <c r="VXD91" i="3"/>
  <c r="VXC91" i="3"/>
  <c r="VXB91" i="3"/>
  <c r="VXA91" i="3"/>
  <c r="VWZ91" i="3"/>
  <c r="VWY91" i="3"/>
  <c r="VWX91" i="3"/>
  <c r="VWW91" i="3"/>
  <c r="VWV91" i="3"/>
  <c r="VWU91" i="3"/>
  <c r="VWT91" i="3"/>
  <c r="VWS91" i="3"/>
  <c r="VWR91" i="3"/>
  <c r="VWQ91" i="3"/>
  <c r="VWP91" i="3"/>
  <c r="VWO91" i="3"/>
  <c r="VWN91" i="3"/>
  <c r="VWM91" i="3"/>
  <c r="VWL91" i="3"/>
  <c r="VWK91" i="3"/>
  <c r="VWJ91" i="3"/>
  <c r="VWI91" i="3"/>
  <c r="VWH91" i="3"/>
  <c r="VWG91" i="3"/>
  <c r="VWF91" i="3"/>
  <c r="VWE91" i="3"/>
  <c r="VWD91" i="3"/>
  <c r="VWC91" i="3"/>
  <c r="VWB91" i="3"/>
  <c r="VWA91" i="3"/>
  <c r="VVZ91" i="3"/>
  <c r="VVY91" i="3"/>
  <c r="VVX91" i="3"/>
  <c r="VVW91" i="3"/>
  <c r="VVV91" i="3"/>
  <c r="VVU91" i="3"/>
  <c r="VVT91" i="3"/>
  <c r="VVS91" i="3"/>
  <c r="VVR91" i="3"/>
  <c r="VVQ91" i="3"/>
  <c r="VVP91" i="3"/>
  <c r="VVO91" i="3"/>
  <c r="VVN91" i="3"/>
  <c r="VVM91" i="3"/>
  <c r="VVL91" i="3"/>
  <c r="VVK91" i="3"/>
  <c r="VVJ91" i="3"/>
  <c r="VVI91" i="3"/>
  <c r="VVH91" i="3"/>
  <c r="VVG91" i="3"/>
  <c r="VVF91" i="3"/>
  <c r="VVE91" i="3"/>
  <c r="VVD91" i="3"/>
  <c r="VVC91" i="3"/>
  <c r="VVB91" i="3"/>
  <c r="VVA91" i="3"/>
  <c r="VUZ91" i="3"/>
  <c r="VUY91" i="3"/>
  <c r="VUX91" i="3"/>
  <c r="VUW91" i="3"/>
  <c r="VUV91" i="3"/>
  <c r="VUU91" i="3"/>
  <c r="VUT91" i="3"/>
  <c r="VUS91" i="3"/>
  <c r="VUR91" i="3"/>
  <c r="VUQ91" i="3"/>
  <c r="VUP91" i="3"/>
  <c r="VUO91" i="3"/>
  <c r="VUN91" i="3"/>
  <c r="VUM91" i="3"/>
  <c r="VUL91" i="3"/>
  <c r="VUK91" i="3"/>
  <c r="VUJ91" i="3"/>
  <c r="VUI91" i="3"/>
  <c r="VUH91" i="3"/>
  <c r="VUG91" i="3"/>
  <c r="VUF91" i="3"/>
  <c r="VUE91" i="3"/>
  <c r="VUD91" i="3"/>
  <c r="VUC91" i="3"/>
  <c r="VUB91" i="3"/>
  <c r="VUA91" i="3"/>
  <c r="VTZ91" i="3"/>
  <c r="VTY91" i="3"/>
  <c r="VTX91" i="3"/>
  <c r="VTW91" i="3"/>
  <c r="VTV91" i="3"/>
  <c r="VTU91" i="3"/>
  <c r="VTT91" i="3"/>
  <c r="VTS91" i="3"/>
  <c r="VTR91" i="3"/>
  <c r="VTQ91" i="3"/>
  <c r="VTP91" i="3"/>
  <c r="VTO91" i="3"/>
  <c r="VTN91" i="3"/>
  <c r="VTM91" i="3"/>
  <c r="VTL91" i="3"/>
  <c r="VTK91" i="3"/>
  <c r="VTJ91" i="3"/>
  <c r="VTI91" i="3"/>
  <c r="VTH91" i="3"/>
  <c r="VTG91" i="3"/>
  <c r="VTF91" i="3"/>
  <c r="VTE91" i="3"/>
  <c r="VTD91" i="3"/>
  <c r="VTC91" i="3"/>
  <c r="VTB91" i="3"/>
  <c r="VTA91" i="3"/>
  <c r="VSZ91" i="3"/>
  <c r="VSY91" i="3"/>
  <c r="VSX91" i="3"/>
  <c r="VSW91" i="3"/>
  <c r="VSV91" i="3"/>
  <c r="VSU91" i="3"/>
  <c r="VST91" i="3"/>
  <c r="VSS91" i="3"/>
  <c r="VSR91" i="3"/>
  <c r="VSQ91" i="3"/>
  <c r="VSP91" i="3"/>
  <c r="VSO91" i="3"/>
  <c r="VSN91" i="3"/>
  <c r="VSM91" i="3"/>
  <c r="VSL91" i="3"/>
  <c r="VSK91" i="3"/>
  <c r="VSJ91" i="3"/>
  <c r="VSI91" i="3"/>
  <c r="VSH91" i="3"/>
  <c r="VSG91" i="3"/>
  <c r="VSF91" i="3"/>
  <c r="VSE91" i="3"/>
  <c r="VSD91" i="3"/>
  <c r="VSC91" i="3"/>
  <c r="VSB91" i="3"/>
  <c r="VSA91" i="3"/>
  <c r="VRZ91" i="3"/>
  <c r="VRY91" i="3"/>
  <c r="VRX91" i="3"/>
  <c r="VRW91" i="3"/>
  <c r="VRV91" i="3"/>
  <c r="VRU91" i="3"/>
  <c r="VRT91" i="3"/>
  <c r="VRS91" i="3"/>
  <c r="VRR91" i="3"/>
  <c r="VRQ91" i="3"/>
  <c r="VRP91" i="3"/>
  <c r="VRO91" i="3"/>
  <c r="VRN91" i="3"/>
  <c r="VRM91" i="3"/>
  <c r="VRL91" i="3"/>
  <c r="VRK91" i="3"/>
  <c r="VRJ91" i="3"/>
  <c r="VRI91" i="3"/>
  <c r="VRH91" i="3"/>
  <c r="VRG91" i="3"/>
  <c r="VRF91" i="3"/>
  <c r="VRE91" i="3"/>
  <c r="VRD91" i="3"/>
  <c r="VRC91" i="3"/>
  <c r="VRB91" i="3"/>
  <c r="VRA91" i="3"/>
  <c r="VQZ91" i="3"/>
  <c r="VQY91" i="3"/>
  <c r="VQX91" i="3"/>
  <c r="VQW91" i="3"/>
  <c r="VQV91" i="3"/>
  <c r="VQU91" i="3"/>
  <c r="VQT91" i="3"/>
  <c r="VQS91" i="3"/>
  <c r="VQR91" i="3"/>
  <c r="VQQ91" i="3"/>
  <c r="VQP91" i="3"/>
  <c r="VQO91" i="3"/>
  <c r="VQN91" i="3"/>
  <c r="VQM91" i="3"/>
  <c r="VQL91" i="3"/>
  <c r="VQK91" i="3"/>
  <c r="VQJ91" i="3"/>
  <c r="VQI91" i="3"/>
  <c r="VQH91" i="3"/>
  <c r="VQG91" i="3"/>
  <c r="VQF91" i="3"/>
  <c r="VQE91" i="3"/>
  <c r="VQD91" i="3"/>
  <c r="VQC91" i="3"/>
  <c r="VQB91" i="3"/>
  <c r="VQA91" i="3"/>
  <c r="VPZ91" i="3"/>
  <c r="VPY91" i="3"/>
  <c r="VPX91" i="3"/>
  <c r="VPW91" i="3"/>
  <c r="VPV91" i="3"/>
  <c r="VPU91" i="3"/>
  <c r="VPT91" i="3"/>
  <c r="VPS91" i="3"/>
  <c r="VPR91" i="3"/>
  <c r="VPQ91" i="3"/>
  <c r="VPP91" i="3"/>
  <c r="VPO91" i="3"/>
  <c r="VPN91" i="3"/>
  <c r="VPM91" i="3"/>
  <c r="VPL91" i="3"/>
  <c r="VPK91" i="3"/>
  <c r="VPJ91" i="3"/>
  <c r="VPI91" i="3"/>
  <c r="VPH91" i="3"/>
  <c r="VPG91" i="3"/>
  <c r="VPF91" i="3"/>
  <c r="VPE91" i="3"/>
  <c r="VPD91" i="3"/>
  <c r="VPC91" i="3"/>
  <c r="VPB91" i="3"/>
  <c r="VPA91" i="3"/>
  <c r="VOZ91" i="3"/>
  <c r="VOY91" i="3"/>
  <c r="VOX91" i="3"/>
  <c r="VOW91" i="3"/>
  <c r="VOV91" i="3"/>
  <c r="VOU91" i="3"/>
  <c r="VOT91" i="3"/>
  <c r="VOS91" i="3"/>
  <c r="VOR91" i="3"/>
  <c r="VOQ91" i="3"/>
  <c r="VOP91" i="3"/>
  <c r="VOO91" i="3"/>
  <c r="VON91" i="3"/>
  <c r="VOM91" i="3"/>
  <c r="VOL91" i="3"/>
  <c r="VOK91" i="3"/>
  <c r="VOJ91" i="3"/>
  <c r="VOI91" i="3"/>
  <c r="VOH91" i="3"/>
  <c r="VOG91" i="3"/>
  <c r="VOF91" i="3"/>
  <c r="VOE91" i="3"/>
  <c r="VOD91" i="3"/>
  <c r="VOC91" i="3"/>
  <c r="VOB91" i="3"/>
  <c r="VOA91" i="3"/>
  <c r="VNZ91" i="3"/>
  <c r="VNY91" i="3"/>
  <c r="VNX91" i="3"/>
  <c r="VNW91" i="3"/>
  <c r="VNV91" i="3"/>
  <c r="VNU91" i="3"/>
  <c r="VNT91" i="3"/>
  <c r="VNS91" i="3"/>
  <c r="VNR91" i="3"/>
  <c r="VNQ91" i="3"/>
  <c r="VNP91" i="3"/>
  <c r="VNO91" i="3"/>
  <c r="VNN91" i="3"/>
  <c r="VNM91" i="3"/>
  <c r="VNL91" i="3"/>
  <c r="VNK91" i="3"/>
  <c r="VNJ91" i="3"/>
  <c r="VNI91" i="3"/>
  <c r="VNH91" i="3"/>
  <c r="VNG91" i="3"/>
  <c r="VNF91" i="3"/>
  <c r="VNE91" i="3"/>
  <c r="VND91" i="3"/>
  <c r="VNC91" i="3"/>
  <c r="VNB91" i="3"/>
  <c r="VNA91" i="3"/>
  <c r="VMZ91" i="3"/>
  <c r="VMY91" i="3"/>
  <c r="VMX91" i="3"/>
  <c r="VMW91" i="3"/>
  <c r="VMV91" i="3"/>
  <c r="VMU91" i="3"/>
  <c r="VMT91" i="3"/>
  <c r="VMS91" i="3"/>
  <c r="VMR91" i="3"/>
  <c r="VMQ91" i="3"/>
  <c r="VMP91" i="3"/>
  <c r="VMO91" i="3"/>
  <c r="VMN91" i="3"/>
  <c r="VMM91" i="3"/>
  <c r="VML91" i="3"/>
  <c r="VMK91" i="3"/>
  <c r="VMJ91" i="3"/>
  <c r="VMI91" i="3"/>
  <c r="VMH91" i="3"/>
  <c r="VMG91" i="3"/>
  <c r="VMF91" i="3"/>
  <c r="VME91" i="3"/>
  <c r="VMD91" i="3"/>
  <c r="VMC91" i="3"/>
  <c r="VMB91" i="3"/>
  <c r="VMA91" i="3"/>
  <c r="VLZ91" i="3"/>
  <c r="VLY91" i="3"/>
  <c r="VLX91" i="3"/>
  <c r="VLW91" i="3"/>
  <c r="VLV91" i="3"/>
  <c r="VLU91" i="3"/>
  <c r="VLT91" i="3"/>
  <c r="VLS91" i="3"/>
  <c r="VLR91" i="3"/>
  <c r="VLQ91" i="3"/>
  <c r="VLP91" i="3"/>
  <c r="VLO91" i="3"/>
  <c r="VLN91" i="3"/>
  <c r="VLM91" i="3"/>
  <c r="VLL91" i="3"/>
  <c r="VLK91" i="3"/>
  <c r="VLJ91" i="3"/>
  <c r="VLI91" i="3"/>
  <c r="VLH91" i="3"/>
  <c r="VLG91" i="3"/>
  <c r="VLF91" i="3"/>
  <c r="VLE91" i="3"/>
  <c r="VLD91" i="3"/>
  <c r="VLC91" i="3"/>
  <c r="VLB91" i="3"/>
  <c r="VLA91" i="3"/>
  <c r="VKZ91" i="3"/>
  <c r="VKY91" i="3"/>
  <c r="VKX91" i="3"/>
  <c r="VKW91" i="3"/>
  <c r="VKV91" i="3"/>
  <c r="VKU91" i="3"/>
  <c r="VKT91" i="3"/>
  <c r="VKS91" i="3"/>
  <c r="VKR91" i="3"/>
  <c r="VKQ91" i="3"/>
  <c r="VKP91" i="3"/>
  <c r="VKO91" i="3"/>
  <c r="VKN91" i="3"/>
  <c r="VKM91" i="3"/>
  <c r="VKL91" i="3"/>
  <c r="VKK91" i="3"/>
  <c r="VKJ91" i="3"/>
  <c r="VKI91" i="3"/>
  <c r="VKH91" i="3"/>
  <c r="VKG91" i="3"/>
  <c r="VKF91" i="3"/>
  <c r="VKE91" i="3"/>
  <c r="VKD91" i="3"/>
  <c r="VKC91" i="3"/>
  <c r="VKB91" i="3"/>
  <c r="VKA91" i="3"/>
  <c r="VJZ91" i="3"/>
  <c r="VJY91" i="3"/>
  <c r="VJX91" i="3"/>
  <c r="VJW91" i="3"/>
  <c r="VJV91" i="3"/>
  <c r="VJU91" i="3"/>
  <c r="VJT91" i="3"/>
  <c r="VJS91" i="3"/>
  <c r="VJR91" i="3"/>
  <c r="VJQ91" i="3"/>
  <c r="VJP91" i="3"/>
  <c r="VJO91" i="3"/>
  <c r="VJN91" i="3"/>
  <c r="VJM91" i="3"/>
  <c r="VJL91" i="3"/>
  <c r="VJK91" i="3"/>
  <c r="VJJ91" i="3"/>
  <c r="VJI91" i="3"/>
  <c r="VJH91" i="3"/>
  <c r="VJG91" i="3"/>
  <c r="VJF91" i="3"/>
  <c r="VJE91" i="3"/>
  <c r="VJD91" i="3"/>
  <c r="VJC91" i="3"/>
  <c r="VJB91" i="3"/>
  <c r="VJA91" i="3"/>
  <c r="VIZ91" i="3"/>
  <c r="VIY91" i="3"/>
  <c r="VIX91" i="3"/>
  <c r="VIW91" i="3"/>
  <c r="VIV91" i="3"/>
  <c r="VIU91" i="3"/>
  <c r="VIT91" i="3"/>
  <c r="VIS91" i="3"/>
  <c r="VIR91" i="3"/>
  <c r="VIQ91" i="3"/>
  <c r="VIP91" i="3"/>
  <c r="VIO91" i="3"/>
  <c r="VIN91" i="3"/>
  <c r="VIM91" i="3"/>
  <c r="VIL91" i="3"/>
  <c r="VIK91" i="3"/>
  <c r="VIJ91" i="3"/>
  <c r="VII91" i="3"/>
  <c r="VIH91" i="3"/>
  <c r="VIG91" i="3"/>
  <c r="VIF91" i="3"/>
  <c r="VIE91" i="3"/>
  <c r="VID91" i="3"/>
  <c r="VIC91" i="3"/>
  <c r="VIB91" i="3"/>
  <c r="VIA91" i="3"/>
  <c r="VHZ91" i="3"/>
  <c r="VHY91" i="3"/>
  <c r="VHX91" i="3"/>
  <c r="VHW91" i="3"/>
  <c r="VHV91" i="3"/>
  <c r="VHU91" i="3"/>
  <c r="VHT91" i="3"/>
  <c r="VHS91" i="3"/>
  <c r="VHR91" i="3"/>
  <c r="VHQ91" i="3"/>
  <c r="VHP91" i="3"/>
  <c r="VHO91" i="3"/>
  <c r="VHN91" i="3"/>
  <c r="VHM91" i="3"/>
  <c r="VHL91" i="3"/>
  <c r="VHK91" i="3"/>
  <c r="VHJ91" i="3"/>
  <c r="VHI91" i="3"/>
  <c r="VHH91" i="3"/>
  <c r="VHG91" i="3"/>
  <c r="VHF91" i="3"/>
  <c r="VHE91" i="3"/>
  <c r="VHD91" i="3"/>
  <c r="VHC91" i="3"/>
  <c r="VHB91" i="3"/>
  <c r="VHA91" i="3"/>
  <c r="VGZ91" i="3"/>
  <c r="VGY91" i="3"/>
  <c r="VGX91" i="3"/>
  <c r="VGW91" i="3"/>
  <c r="VGV91" i="3"/>
  <c r="VGU91" i="3"/>
  <c r="VGT91" i="3"/>
  <c r="VGS91" i="3"/>
  <c r="VGR91" i="3"/>
  <c r="VGQ91" i="3"/>
  <c r="VGP91" i="3"/>
  <c r="VGO91" i="3"/>
  <c r="VGN91" i="3"/>
  <c r="VGM91" i="3"/>
  <c r="VGL91" i="3"/>
  <c r="VGK91" i="3"/>
  <c r="VGJ91" i="3"/>
  <c r="VGI91" i="3"/>
  <c r="VGH91" i="3"/>
  <c r="VGG91" i="3"/>
  <c r="VGF91" i="3"/>
  <c r="VGE91" i="3"/>
  <c r="VGD91" i="3"/>
  <c r="VGC91" i="3"/>
  <c r="VGB91" i="3"/>
  <c r="VGA91" i="3"/>
  <c r="VFZ91" i="3"/>
  <c r="VFY91" i="3"/>
  <c r="VFX91" i="3"/>
  <c r="VFW91" i="3"/>
  <c r="VFV91" i="3"/>
  <c r="VFU91" i="3"/>
  <c r="VFT91" i="3"/>
  <c r="VFS91" i="3"/>
  <c r="VFR91" i="3"/>
  <c r="VFQ91" i="3"/>
  <c r="VFP91" i="3"/>
  <c r="VFO91" i="3"/>
  <c r="VFN91" i="3"/>
  <c r="VFM91" i="3"/>
  <c r="VFL91" i="3"/>
  <c r="VFK91" i="3"/>
  <c r="VFJ91" i="3"/>
  <c r="VFI91" i="3"/>
  <c r="VFH91" i="3"/>
  <c r="VFG91" i="3"/>
  <c r="VFF91" i="3"/>
  <c r="VFE91" i="3"/>
  <c r="VFD91" i="3"/>
  <c r="VFC91" i="3"/>
  <c r="VFB91" i="3"/>
  <c r="VFA91" i="3"/>
  <c r="VEZ91" i="3"/>
  <c r="VEY91" i="3"/>
  <c r="VEX91" i="3"/>
  <c r="VEW91" i="3"/>
  <c r="VEV91" i="3"/>
  <c r="VEU91" i="3"/>
  <c r="VET91" i="3"/>
  <c r="VES91" i="3"/>
  <c r="VER91" i="3"/>
  <c r="VEQ91" i="3"/>
  <c r="VEP91" i="3"/>
  <c r="VEO91" i="3"/>
  <c r="VEN91" i="3"/>
  <c r="VEM91" i="3"/>
  <c r="VEL91" i="3"/>
  <c r="VEK91" i="3"/>
  <c r="VEJ91" i="3"/>
  <c r="VEI91" i="3"/>
  <c r="VEH91" i="3"/>
  <c r="VEG91" i="3"/>
  <c r="VEF91" i="3"/>
  <c r="VEE91" i="3"/>
  <c r="VED91" i="3"/>
  <c r="VEC91" i="3"/>
  <c r="VEB91" i="3"/>
  <c r="VEA91" i="3"/>
  <c r="VDZ91" i="3"/>
  <c r="VDY91" i="3"/>
  <c r="VDX91" i="3"/>
  <c r="VDW91" i="3"/>
  <c r="VDV91" i="3"/>
  <c r="VDU91" i="3"/>
  <c r="VDT91" i="3"/>
  <c r="VDS91" i="3"/>
  <c r="VDR91" i="3"/>
  <c r="VDQ91" i="3"/>
  <c r="VDP91" i="3"/>
  <c r="VDO91" i="3"/>
  <c r="VDN91" i="3"/>
  <c r="VDM91" i="3"/>
  <c r="VDL91" i="3"/>
  <c r="VDK91" i="3"/>
  <c r="VDJ91" i="3"/>
  <c r="VDI91" i="3"/>
  <c r="VDH91" i="3"/>
  <c r="VDG91" i="3"/>
  <c r="VDF91" i="3"/>
  <c r="VDE91" i="3"/>
  <c r="VDD91" i="3"/>
  <c r="VDC91" i="3"/>
  <c r="VDB91" i="3"/>
  <c r="VDA91" i="3"/>
  <c r="VCZ91" i="3"/>
  <c r="VCY91" i="3"/>
  <c r="VCX91" i="3"/>
  <c r="VCW91" i="3"/>
  <c r="VCV91" i="3"/>
  <c r="VCU91" i="3"/>
  <c r="VCT91" i="3"/>
  <c r="VCS91" i="3"/>
  <c r="VCR91" i="3"/>
  <c r="VCQ91" i="3"/>
  <c r="VCP91" i="3"/>
  <c r="VCO91" i="3"/>
  <c r="VCN91" i="3"/>
  <c r="VCM91" i="3"/>
  <c r="VCL91" i="3"/>
  <c r="VCK91" i="3"/>
  <c r="VCJ91" i="3"/>
  <c r="VCI91" i="3"/>
  <c r="VCH91" i="3"/>
  <c r="VCG91" i="3"/>
  <c r="VCF91" i="3"/>
  <c r="VCE91" i="3"/>
  <c r="VCD91" i="3"/>
  <c r="VCC91" i="3"/>
  <c r="VCB91" i="3"/>
  <c r="VCA91" i="3"/>
  <c r="VBZ91" i="3"/>
  <c r="VBY91" i="3"/>
  <c r="VBX91" i="3"/>
  <c r="VBW91" i="3"/>
  <c r="VBV91" i="3"/>
  <c r="VBU91" i="3"/>
  <c r="VBT91" i="3"/>
  <c r="VBS91" i="3"/>
  <c r="VBR91" i="3"/>
  <c r="VBQ91" i="3"/>
  <c r="VBP91" i="3"/>
  <c r="VBO91" i="3"/>
  <c r="VBN91" i="3"/>
  <c r="VBM91" i="3"/>
  <c r="VBL91" i="3"/>
  <c r="VBK91" i="3"/>
  <c r="VBJ91" i="3"/>
  <c r="VBI91" i="3"/>
  <c r="VBH91" i="3"/>
  <c r="VBG91" i="3"/>
  <c r="VBF91" i="3"/>
  <c r="VBE91" i="3"/>
  <c r="VBD91" i="3"/>
  <c r="VBC91" i="3"/>
  <c r="VBB91" i="3"/>
  <c r="VBA91" i="3"/>
  <c r="VAZ91" i="3"/>
  <c r="VAY91" i="3"/>
  <c r="VAX91" i="3"/>
  <c r="VAW91" i="3"/>
  <c r="VAV91" i="3"/>
  <c r="VAU91" i="3"/>
  <c r="VAT91" i="3"/>
  <c r="VAS91" i="3"/>
  <c r="VAR91" i="3"/>
  <c r="VAQ91" i="3"/>
  <c r="VAP91" i="3"/>
  <c r="VAO91" i="3"/>
  <c r="VAN91" i="3"/>
  <c r="VAM91" i="3"/>
  <c r="VAL91" i="3"/>
  <c r="VAK91" i="3"/>
  <c r="VAJ91" i="3"/>
  <c r="VAI91" i="3"/>
  <c r="VAH91" i="3"/>
  <c r="VAG91" i="3"/>
  <c r="VAF91" i="3"/>
  <c r="VAE91" i="3"/>
  <c r="VAD91" i="3"/>
  <c r="VAC91" i="3"/>
  <c r="VAB91" i="3"/>
  <c r="VAA91" i="3"/>
  <c r="UZZ91" i="3"/>
  <c r="UZY91" i="3"/>
  <c r="UZX91" i="3"/>
  <c r="UZW91" i="3"/>
  <c r="UZV91" i="3"/>
  <c r="UZU91" i="3"/>
  <c r="UZT91" i="3"/>
  <c r="UZS91" i="3"/>
  <c r="UZR91" i="3"/>
  <c r="UZQ91" i="3"/>
  <c r="UZP91" i="3"/>
  <c r="UZO91" i="3"/>
  <c r="UZN91" i="3"/>
  <c r="UZM91" i="3"/>
  <c r="UZL91" i="3"/>
  <c r="UZK91" i="3"/>
  <c r="UZJ91" i="3"/>
  <c r="UZI91" i="3"/>
  <c r="UZH91" i="3"/>
  <c r="UZG91" i="3"/>
  <c r="UZF91" i="3"/>
  <c r="UZE91" i="3"/>
  <c r="UZD91" i="3"/>
  <c r="UZC91" i="3"/>
  <c r="UZB91" i="3"/>
  <c r="UZA91" i="3"/>
  <c r="UYZ91" i="3"/>
  <c r="UYY91" i="3"/>
  <c r="UYX91" i="3"/>
  <c r="UYW91" i="3"/>
  <c r="UYV91" i="3"/>
  <c r="UYU91" i="3"/>
  <c r="UYT91" i="3"/>
  <c r="UYS91" i="3"/>
  <c r="UYR91" i="3"/>
  <c r="UYQ91" i="3"/>
  <c r="UYP91" i="3"/>
  <c r="UYO91" i="3"/>
  <c r="UYN91" i="3"/>
  <c r="UYM91" i="3"/>
  <c r="UYL91" i="3"/>
  <c r="UYK91" i="3"/>
  <c r="UYJ91" i="3"/>
  <c r="UYI91" i="3"/>
  <c r="UYH91" i="3"/>
  <c r="UYG91" i="3"/>
  <c r="UYF91" i="3"/>
  <c r="UYE91" i="3"/>
  <c r="UYD91" i="3"/>
  <c r="UYC91" i="3"/>
  <c r="UYB91" i="3"/>
  <c r="UYA91" i="3"/>
  <c r="UXZ91" i="3"/>
  <c r="UXY91" i="3"/>
  <c r="UXX91" i="3"/>
  <c r="UXW91" i="3"/>
  <c r="UXV91" i="3"/>
  <c r="UXU91" i="3"/>
  <c r="UXT91" i="3"/>
  <c r="UXS91" i="3"/>
  <c r="UXR91" i="3"/>
  <c r="UXQ91" i="3"/>
  <c r="UXP91" i="3"/>
  <c r="UXO91" i="3"/>
  <c r="UXN91" i="3"/>
  <c r="UXM91" i="3"/>
  <c r="UXL91" i="3"/>
  <c r="UXK91" i="3"/>
  <c r="UXJ91" i="3"/>
  <c r="UXI91" i="3"/>
  <c r="UXH91" i="3"/>
  <c r="UXG91" i="3"/>
  <c r="UXF91" i="3"/>
  <c r="UXE91" i="3"/>
  <c r="UXD91" i="3"/>
  <c r="UXC91" i="3"/>
  <c r="UXB91" i="3"/>
  <c r="UXA91" i="3"/>
  <c r="UWZ91" i="3"/>
  <c r="UWY91" i="3"/>
  <c r="UWX91" i="3"/>
  <c r="UWW91" i="3"/>
  <c r="UWV91" i="3"/>
  <c r="UWU91" i="3"/>
  <c r="UWT91" i="3"/>
  <c r="UWS91" i="3"/>
  <c r="UWR91" i="3"/>
  <c r="UWQ91" i="3"/>
  <c r="UWP91" i="3"/>
  <c r="UWO91" i="3"/>
  <c r="UWN91" i="3"/>
  <c r="UWM91" i="3"/>
  <c r="UWL91" i="3"/>
  <c r="UWK91" i="3"/>
  <c r="UWJ91" i="3"/>
  <c r="UWI91" i="3"/>
  <c r="UWH91" i="3"/>
  <c r="UWG91" i="3"/>
  <c r="UWF91" i="3"/>
  <c r="UWE91" i="3"/>
  <c r="UWD91" i="3"/>
  <c r="UWC91" i="3"/>
  <c r="UWB91" i="3"/>
  <c r="UWA91" i="3"/>
  <c r="UVZ91" i="3"/>
  <c r="UVY91" i="3"/>
  <c r="UVX91" i="3"/>
  <c r="UVW91" i="3"/>
  <c r="UVV91" i="3"/>
  <c r="UVU91" i="3"/>
  <c r="UVT91" i="3"/>
  <c r="UVS91" i="3"/>
  <c r="UVR91" i="3"/>
  <c r="UVQ91" i="3"/>
  <c r="UVP91" i="3"/>
  <c r="UVO91" i="3"/>
  <c r="UVN91" i="3"/>
  <c r="UVM91" i="3"/>
  <c r="UVL91" i="3"/>
  <c r="UVK91" i="3"/>
  <c r="UVJ91" i="3"/>
  <c r="UVI91" i="3"/>
  <c r="UVH91" i="3"/>
  <c r="UVG91" i="3"/>
  <c r="UVF91" i="3"/>
  <c r="UVE91" i="3"/>
  <c r="UVD91" i="3"/>
  <c r="UVC91" i="3"/>
  <c r="UVB91" i="3"/>
  <c r="UVA91" i="3"/>
  <c r="UUZ91" i="3"/>
  <c r="UUY91" i="3"/>
  <c r="UUX91" i="3"/>
  <c r="UUW91" i="3"/>
  <c r="UUV91" i="3"/>
  <c r="UUU91" i="3"/>
  <c r="UUT91" i="3"/>
  <c r="UUS91" i="3"/>
  <c r="UUR91" i="3"/>
  <c r="UUQ91" i="3"/>
  <c r="UUP91" i="3"/>
  <c r="UUO91" i="3"/>
  <c r="UUN91" i="3"/>
  <c r="UUM91" i="3"/>
  <c r="UUL91" i="3"/>
  <c r="UUK91" i="3"/>
  <c r="UUJ91" i="3"/>
  <c r="UUI91" i="3"/>
  <c r="UUH91" i="3"/>
  <c r="UUG91" i="3"/>
  <c r="UUF91" i="3"/>
  <c r="UUE91" i="3"/>
  <c r="UUD91" i="3"/>
  <c r="UUC91" i="3"/>
  <c r="UUB91" i="3"/>
  <c r="UUA91" i="3"/>
  <c r="UTZ91" i="3"/>
  <c r="UTY91" i="3"/>
  <c r="UTX91" i="3"/>
  <c r="UTW91" i="3"/>
  <c r="UTV91" i="3"/>
  <c r="UTU91" i="3"/>
  <c r="UTT91" i="3"/>
  <c r="UTS91" i="3"/>
  <c r="UTR91" i="3"/>
  <c r="UTQ91" i="3"/>
  <c r="UTP91" i="3"/>
  <c r="UTO91" i="3"/>
  <c r="UTN91" i="3"/>
  <c r="UTM91" i="3"/>
  <c r="UTL91" i="3"/>
  <c r="UTK91" i="3"/>
  <c r="UTJ91" i="3"/>
  <c r="UTI91" i="3"/>
  <c r="UTH91" i="3"/>
  <c r="UTG91" i="3"/>
  <c r="UTF91" i="3"/>
  <c r="UTE91" i="3"/>
  <c r="UTD91" i="3"/>
  <c r="UTC91" i="3"/>
  <c r="UTB91" i="3"/>
  <c r="UTA91" i="3"/>
  <c r="USZ91" i="3"/>
  <c r="USY91" i="3"/>
  <c r="USX91" i="3"/>
  <c r="USW91" i="3"/>
  <c r="USV91" i="3"/>
  <c r="USU91" i="3"/>
  <c r="UST91" i="3"/>
  <c r="USS91" i="3"/>
  <c r="USR91" i="3"/>
  <c r="USQ91" i="3"/>
  <c r="USP91" i="3"/>
  <c r="USO91" i="3"/>
  <c r="USN91" i="3"/>
  <c r="USM91" i="3"/>
  <c r="USL91" i="3"/>
  <c r="USK91" i="3"/>
  <c r="USJ91" i="3"/>
  <c r="USI91" i="3"/>
  <c r="USH91" i="3"/>
  <c r="USG91" i="3"/>
  <c r="USF91" i="3"/>
  <c r="USE91" i="3"/>
  <c r="USD91" i="3"/>
  <c r="USC91" i="3"/>
  <c r="USB91" i="3"/>
  <c r="USA91" i="3"/>
  <c r="URZ91" i="3"/>
  <c r="URY91" i="3"/>
  <c r="URX91" i="3"/>
  <c r="URW91" i="3"/>
  <c r="URV91" i="3"/>
  <c r="URU91" i="3"/>
  <c r="URT91" i="3"/>
  <c r="URS91" i="3"/>
  <c r="URR91" i="3"/>
  <c r="URQ91" i="3"/>
  <c r="URP91" i="3"/>
  <c r="URO91" i="3"/>
  <c r="URN91" i="3"/>
  <c r="URM91" i="3"/>
  <c r="URL91" i="3"/>
  <c r="URK91" i="3"/>
  <c r="URJ91" i="3"/>
  <c r="URI91" i="3"/>
  <c r="URH91" i="3"/>
  <c r="URG91" i="3"/>
  <c r="URF91" i="3"/>
  <c r="URE91" i="3"/>
  <c r="URD91" i="3"/>
  <c r="URC91" i="3"/>
  <c r="URB91" i="3"/>
  <c r="URA91" i="3"/>
  <c r="UQZ91" i="3"/>
  <c r="UQY91" i="3"/>
  <c r="UQX91" i="3"/>
  <c r="UQW91" i="3"/>
  <c r="UQV91" i="3"/>
  <c r="UQU91" i="3"/>
  <c r="UQT91" i="3"/>
  <c r="UQS91" i="3"/>
  <c r="UQR91" i="3"/>
  <c r="UQQ91" i="3"/>
  <c r="UQP91" i="3"/>
  <c r="UQO91" i="3"/>
  <c r="UQN91" i="3"/>
  <c r="UQM91" i="3"/>
  <c r="UQL91" i="3"/>
  <c r="UQK91" i="3"/>
  <c r="UQJ91" i="3"/>
  <c r="UQI91" i="3"/>
  <c r="UQH91" i="3"/>
  <c r="UQG91" i="3"/>
  <c r="UQF91" i="3"/>
  <c r="UQE91" i="3"/>
  <c r="UQD91" i="3"/>
  <c r="UQC91" i="3"/>
  <c r="UQB91" i="3"/>
  <c r="UQA91" i="3"/>
  <c r="UPZ91" i="3"/>
  <c r="UPY91" i="3"/>
  <c r="UPX91" i="3"/>
  <c r="UPW91" i="3"/>
  <c r="UPV91" i="3"/>
  <c r="UPU91" i="3"/>
  <c r="UPT91" i="3"/>
  <c r="UPS91" i="3"/>
  <c r="UPR91" i="3"/>
  <c r="UPQ91" i="3"/>
  <c r="UPP91" i="3"/>
  <c r="UPO91" i="3"/>
  <c r="UPN91" i="3"/>
  <c r="UPM91" i="3"/>
  <c r="UPL91" i="3"/>
  <c r="UPK91" i="3"/>
  <c r="UPJ91" i="3"/>
  <c r="UPI91" i="3"/>
  <c r="UPH91" i="3"/>
  <c r="UPG91" i="3"/>
  <c r="UPF91" i="3"/>
  <c r="UPE91" i="3"/>
  <c r="UPD91" i="3"/>
  <c r="UPC91" i="3"/>
  <c r="UPB91" i="3"/>
  <c r="UPA91" i="3"/>
  <c r="UOZ91" i="3"/>
  <c r="UOY91" i="3"/>
  <c r="UOX91" i="3"/>
  <c r="UOW91" i="3"/>
  <c r="UOV91" i="3"/>
  <c r="UOU91" i="3"/>
  <c r="UOT91" i="3"/>
  <c r="UOS91" i="3"/>
  <c r="UOR91" i="3"/>
  <c r="UOQ91" i="3"/>
  <c r="UOP91" i="3"/>
  <c r="UOO91" i="3"/>
  <c r="UON91" i="3"/>
  <c r="UOM91" i="3"/>
  <c r="UOL91" i="3"/>
  <c r="UOK91" i="3"/>
  <c r="UOJ91" i="3"/>
  <c r="UOI91" i="3"/>
  <c r="UOH91" i="3"/>
  <c r="UOG91" i="3"/>
  <c r="UOF91" i="3"/>
  <c r="UOE91" i="3"/>
  <c r="UOD91" i="3"/>
  <c r="UOC91" i="3"/>
  <c r="UOB91" i="3"/>
  <c r="UOA91" i="3"/>
  <c r="UNZ91" i="3"/>
  <c r="UNY91" i="3"/>
  <c r="UNX91" i="3"/>
  <c r="UNW91" i="3"/>
  <c r="UNV91" i="3"/>
  <c r="UNU91" i="3"/>
  <c r="UNT91" i="3"/>
  <c r="UNS91" i="3"/>
  <c r="UNR91" i="3"/>
  <c r="UNQ91" i="3"/>
  <c r="UNP91" i="3"/>
  <c r="UNO91" i="3"/>
  <c r="UNN91" i="3"/>
  <c r="UNM91" i="3"/>
  <c r="UNL91" i="3"/>
  <c r="UNK91" i="3"/>
  <c r="UNJ91" i="3"/>
  <c r="UNI91" i="3"/>
  <c r="UNH91" i="3"/>
  <c r="UNG91" i="3"/>
  <c r="UNF91" i="3"/>
  <c r="UNE91" i="3"/>
  <c r="UND91" i="3"/>
  <c r="UNC91" i="3"/>
  <c r="UNB91" i="3"/>
  <c r="UNA91" i="3"/>
  <c r="UMZ91" i="3"/>
  <c r="UMY91" i="3"/>
  <c r="UMX91" i="3"/>
  <c r="UMW91" i="3"/>
  <c r="UMV91" i="3"/>
  <c r="UMU91" i="3"/>
  <c r="UMT91" i="3"/>
  <c r="UMS91" i="3"/>
  <c r="UMR91" i="3"/>
  <c r="UMQ91" i="3"/>
  <c r="UMP91" i="3"/>
  <c r="UMO91" i="3"/>
  <c r="UMN91" i="3"/>
  <c r="UMM91" i="3"/>
  <c r="UML91" i="3"/>
  <c r="UMK91" i="3"/>
  <c r="UMJ91" i="3"/>
  <c r="UMI91" i="3"/>
  <c r="UMH91" i="3"/>
  <c r="UMG91" i="3"/>
  <c r="UMF91" i="3"/>
  <c r="UME91" i="3"/>
  <c r="UMD91" i="3"/>
  <c r="UMC91" i="3"/>
  <c r="UMB91" i="3"/>
  <c r="UMA91" i="3"/>
  <c r="ULZ91" i="3"/>
  <c r="ULY91" i="3"/>
  <c r="ULX91" i="3"/>
  <c r="ULW91" i="3"/>
  <c r="ULV91" i="3"/>
  <c r="ULU91" i="3"/>
  <c r="ULT91" i="3"/>
  <c r="ULS91" i="3"/>
  <c r="ULR91" i="3"/>
  <c r="ULQ91" i="3"/>
  <c r="ULP91" i="3"/>
  <c r="ULO91" i="3"/>
  <c r="ULN91" i="3"/>
  <c r="ULM91" i="3"/>
  <c r="ULL91" i="3"/>
  <c r="ULK91" i="3"/>
  <c r="ULJ91" i="3"/>
  <c r="ULI91" i="3"/>
  <c r="ULH91" i="3"/>
  <c r="ULG91" i="3"/>
  <c r="ULF91" i="3"/>
  <c r="ULE91" i="3"/>
  <c r="ULD91" i="3"/>
  <c r="ULC91" i="3"/>
  <c r="ULB91" i="3"/>
  <c r="ULA91" i="3"/>
  <c r="UKZ91" i="3"/>
  <c r="UKY91" i="3"/>
  <c r="UKX91" i="3"/>
  <c r="UKW91" i="3"/>
  <c r="UKV91" i="3"/>
  <c r="UKU91" i="3"/>
  <c r="UKT91" i="3"/>
  <c r="UKS91" i="3"/>
  <c r="UKR91" i="3"/>
  <c r="UKQ91" i="3"/>
  <c r="UKP91" i="3"/>
  <c r="UKO91" i="3"/>
  <c r="UKN91" i="3"/>
  <c r="UKM91" i="3"/>
  <c r="UKL91" i="3"/>
  <c r="UKK91" i="3"/>
  <c r="UKJ91" i="3"/>
  <c r="UKI91" i="3"/>
  <c r="UKH91" i="3"/>
  <c r="UKG91" i="3"/>
  <c r="UKF91" i="3"/>
  <c r="UKE91" i="3"/>
  <c r="UKD91" i="3"/>
  <c r="UKC91" i="3"/>
  <c r="UKB91" i="3"/>
  <c r="UKA91" i="3"/>
  <c r="UJZ91" i="3"/>
  <c r="UJY91" i="3"/>
  <c r="UJX91" i="3"/>
  <c r="UJW91" i="3"/>
  <c r="UJV91" i="3"/>
  <c r="UJU91" i="3"/>
  <c r="UJT91" i="3"/>
  <c r="UJS91" i="3"/>
  <c r="UJR91" i="3"/>
  <c r="UJQ91" i="3"/>
  <c r="UJP91" i="3"/>
  <c r="UJO91" i="3"/>
  <c r="UJN91" i="3"/>
  <c r="UJM91" i="3"/>
  <c r="UJL91" i="3"/>
  <c r="UJK91" i="3"/>
  <c r="UJJ91" i="3"/>
  <c r="UJI91" i="3"/>
  <c r="UJH91" i="3"/>
  <c r="UJG91" i="3"/>
  <c r="UJF91" i="3"/>
  <c r="UJE91" i="3"/>
  <c r="UJD91" i="3"/>
  <c r="UJC91" i="3"/>
  <c r="UJB91" i="3"/>
  <c r="UJA91" i="3"/>
  <c r="UIZ91" i="3"/>
  <c r="UIY91" i="3"/>
  <c r="UIX91" i="3"/>
  <c r="UIW91" i="3"/>
  <c r="UIV91" i="3"/>
  <c r="UIU91" i="3"/>
  <c r="UIT91" i="3"/>
  <c r="UIS91" i="3"/>
  <c r="UIR91" i="3"/>
  <c r="UIQ91" i="3"/>
  <c r="UIP91" i="3"/>
  <c r="UIO91" i="3"/>
  <c r="UIN91" i="3"/>
  <c r="UIM91" i="3"/>
  <c r="UIL91" i="3"/>
  <c r="UIK91" i="3"/>
  <c r="UIJ91" i="3"/>
  <c r="UII91" i="3"/>
  <c r="UIH91" i="3"/>
  <c r="UIG91" i="3"/>
  <c r="UIF91" i="3"/>
  <c r="UIE91" i="3"/>
  <c r="UID91" i="3"/>
  <c r="UIC91" i="3"/>
  <c r="UIB91" i="3"/>
  <c r="UIA91" i="3"/>
  <c r="UHZ91" i="3"/>
  <c r="UHY91" i="3"/>
  <c r="UHX91" i="3"/>
  <c r="UHW91" i="3"/>
  <c r="UHV91" i="3"/>
  <c r="UHU91" i="3"/>
  <c r="UHT91" i="3"/>
  <c r="UHS91" i="3"/>
  <c r="UHR91" i="3"/>
  <c r="UHQ91" i="3"/>
  <c r="UHP91" i="3"/>
  <c r="UHO91" i="3"/>
  <c r="UHN91" i="3"/>
  <c r="UHM91" i="3"/>
  <c r="UHL91" i="3"/>
  <c r="UHK91" i="3"/>
  <c r="UHJ91" i="3"/>
  <c r="UHI91" i="3"/>
  <c r="UHH91" i="3"/>
  <c r="UHG91" i="3"/>
  <c r="UHF91" i="3"/>
  <c r="UHE91" i="3"/>
  <c r="UHD91" i="3"/>
  <c r="UHC91" i="3"/>
  <c r="UHB91" i="3"/>
  <c r="UHA91" i="3"/>
  <c r="UGZ91" i="3"/>
  <c r="UGY91" i="3"/>
  <c r="UGX91" i="3"/>
  <c r="UGW91" i="3"/>
  <c r="UGV91" i="3"/>
  <c r="UGU91" i="3"/>
  <c r="UGT91" i="3"/>
  <c r="UGS91" i="3"/>
  <c r="UGR91" i="3"/>
  <c r="UGQ91" i="3"/>
  <c r="UGP91" i="3"/>
  <c r="UGO91" i="3"/>
  <c r="UGN91" i="3"/>
  <c r="UGM91" i="3"/>
  <c r="UGL91" i="3"/>
  <c r="UGK91" i="3"/>
  <c r="UGJ91" i="3"/>
  <c r="UGI91" i="3"/>
  <c r="UGH91" i="3"/>
  <c r="UGG91" i="3"/>
  <c r="UGF91" i="3"/>
  <c r="UGE91" i="3"/>
  <c r="UGD91" i="3"/>
  <c r="UGC91" i="3"/>
  <c r="UGB91" i="3"/>
  <c r="UGA91" i="3"/>
  <c r="UFZ91" i="3"/>
  <c r="UFY91" i="3"/>
  <c r="UFX91" i="3"/>
  <c r="UFW91" i="3"/>
  <c r="UFV91" i="3"/>
  <c r="UFU91" i="3"/>
  <c r="UFT91" i="3"/>
  <c r="UFS91" i="3"/>
  <c r="UFR91" i="3"/>
  <c r="UFQ91" i="3"/>
  <c r="UFP91" i="3"/>
  <c r="UFO91" i="3"/>
  <c r="UFN91" i="3"/>
  <c r="UFM91" i="3"/>
  <c r="UFL91" i="3"/>
  <c r="UFK91" i="3"/>
  <c r="UFJ91" i="3"/>
  <c r="UFI91" i="3"/>
  <c r="UFH91" i="3"/>
  <c r="UFG91" i="3"/>
  <c r="UFF91" i="3"/>
  <c r="UFE91" i="3"/>
  <c r="UFD91" i="3"/>
  <c r="UFC91" i="3"/>
  <c r="UFB91" i="3"/>
  <c r="UFA91" i="3"/>
  <c r="UEZ91" i="3"/>
  <c r="UEY91" i="3"/>
  <c r="UEX91" i="3"/>
  <c r="UEW91" i="3"/>
  <c r="UEV91" i="3"/>
  <c r="UEU91" i="3"/>
  <c r="UET91" i="3"/>
  <c r="UES91" i="3"/>
  <c r="UER91" i="3"/>
  <c r="UEQ91" i="3"/>
  <c r="UEP91" i="3"/>
  <c r="UEO91" i="3"/>
  <c r="UEN91" i="3"/>
  <c r="UEM91" i="3"/>
  <c r="UEL91" i="3"/>
  <c r="UEK91" i="3"/>
  <c r="UEJ91" i="3"/>
  <c r="UEI91" i="3"/>
  <c r="UEH91" i="3"/>
  <c r="UEG91" i="3"/>
  <c r="UEF91" i="3"/>
  <c r="UEE91" i="3"/>
  <c r="UED91" i="3"/>
  <c r="UEC91" i="3"/>
  <c r="UEB91" i="3"/>
  <c r="UEA91" i="3"/>
  <c r="UDZ91" i="3"/>
  <c r="UDY91" i="3"/>
  <c r="UDX91" i="3"/>
  <c r="UDW91" i="3"/>
  <c r="UDV91" i="3"/>
  <c r="UDU91" i="3"/>
  <c r="UDT91" i="3"/>
  <c r="UDS91" i="3"/>
  <c r="UDR91" i="3"/>
  <c r="UDQ91" i="3"/>
  <c r="UDP91" i="3"/>
  <c r="UDO91" i="3"/>
  <c r="UDN91" i="3"/>
  <c r="UDM91" i="3"/>
  <c r="UDL91" i="3"/>
  <c r="UDK91" i="3"/>
  <c r="UDJ91" i="3"/>
  <c r="UDI91" i="3"/>
  <c r="UDH91" i="3"/>
  <c r="UDG91" i="3"/>
  <c r="UDF91" i="3"/>
  <c r="UDE91" i="3"/>
  <c r="UDD91" i="3"/>
  <c r="UDC91" i="3"/>
  <c r="UDB91" i="3"/>
  <c r="UDA91" i="3"/>
  <c r="UCZ91" i="3"/>
  <c r="UCY91" i="3"/>
  <c r="UCX91" i="3"/>
  <c r="UCW91" i="3"/>
  <c r="UCV91" i="3"/>
  <c r="UCU91" i="3"/>
  <c r="UCT91" i="3"/>
  <c r="UCS91" i="3"/>
  <c r="UCR91" i="3"/>
  <c r="UCQ91" i="3"/>
  <c r="UCP91" i="3"/>
  <c r="UCO91" i="3"/>
  <c r="UCN91" i="3"/>
  <c r="UCM91" i="3"/>
  <c r="UCL91" i="3"/>
  <c r="UCK91" i="3"/>
  <c r="UCJ91" i="3"/>
  <c r="UCI91" i="3"/>
  <c r="UCH91" i="3"/>
  <c r="UCG91" i="3"/>
  <c r="UCF91" i="3"/>
  <c r="UCE91" i="3"/>
  <c r="UCD91" i="3"/>
  <c r="UCC91" i="3"/>
  <c r="UCB91" i="3"/>
  <c r="UCA91" i="3"/>
  <c r="UBZ91" i="3"/>
  <c r="UBY91" i="3"/>
  <c r="UBX91" i="3"/>
  <c r="UBW91" i="3"/>
  <c r="UBV91" i="3"/>
  <c r="UBU91" i="3"/>
  <c r="UBT91" i="3"/>
  <c r="UBS91" i="3"/>
  <c r="UBR91" i="3"/>
  <c r="UBQ91" i="3"/>
  <c r="UBP91" i="3"/>
  <c r="UBO91" i="3"/>
  <c r="UBN91" i="3"/>
  <c r="UBM91" i="3"/>
  <c r="UBL91" i="3"/>
  <c r="UBK91" i="3"/>
  <c r="UBJ91" i="3"/>
  <c r="UBI91" i="3"/>
  <c r="UBH91" i="3"/>
  <c r="UBG91" i="3"/>
  <c r="UBF91" i="3"/>
  <c r="UBE91" i="3"/>
  <c r="UBD91" i="3"/>
  <c r="UBC91" i="3"/>
  <c r="UBB91" i="3"/>
  <c r="UBA91" i="3"/>
  <c r="UAZ91" i="3"/>
  <c r="UAY91" i="3"/>
  <c r="UAX91" i="3"/>
  <c r="UAW91" i="3"/>
  <c r="UAV91" i="3"/>
  <c r="UAU91" i="3"/>
  <c r="UAT91" i="3"/>
  <c r="UAS91" i="3"/>
  <c r="UAR91" i="3"/>
  <c r="UAQ91" i="3"/>
  <c r="UAP91" i="3"/>
  <c r="UAO91" i="3"/>
  <c r="UAN91" i="3"/>
  <c r="UAM91" i="3"/>
  <c r="UAL91" i="3"/>
  <c r="UAK91" i="3"/>
  <c r="UAJ91" i="3"/>
  <c r="UAI91" i="3"/>
  <c r="UAH91" i="3"/>
  <c r="UAG91" i="3"/>
  <c r="UAF91" i="3"/>
  <c r="UAE91" i="3"/>
  <c r="UAD91" i="3"/>
  <c r="UAC91" i="3"/>
  <c r="UAB91" i="3"/>
  <c r="UAA91" i="3"/>
  <c r="TZZ91" i="3"/>
  <c r="TZY91" i="3"/>
  <c r="TZX91" i="3"/>
  <c r="TZW91" i="3"/>
  <c r="TZV91" i="3"/>
  <c r="TZU91" i="3"/>
  <c r="TZT91" i="3"/>
  <c r="TZS91" i="3"/>
  <c r="TZR91" i="3"/>
  <c r="TZQ91" i="3"/>
  <c r="TZP91" i="3"/>
  <c r="TZO91" i="3"/>
  <c r="TZN91" i="3"/>
  <c r="TZM91" i="3"/>
  <c r="TZL91" i="3"/>
  <c r="TZK91" i="3"/>
  <c r="TZJ91" i="3"/>
  <c r="TZI91" i="3"/>
  <c r="TZH91" i="3"/>
  <c r="TZG91" i="3"/>
  <c r="TZF91" i="3"/>
  <c r="TZE91" i="3"/>
  <c r="TZD91" i="3"/>
  <c r="TZC91" i="3"/>
  <c r="TZB91" i="3"/>
  <c r="TZA91" i="3"/>
  <c r="TYZ91" i="3"/>
  <c r="TYY91" i="3"/>
  <c r="TYX91" i="3"/>
  <c r="TYW91" i="3"/>
  <c r="TYV91" i="3"/>
  <c r="TYU91" i="3"/>
  <c r="TYT91" i="3"/>
  <c r="TYS91" i="3"/>
  <c r="TYR91" i="3"/>
  <c r="TYQ91" i="3"/>
  <c r="TYP91" i="3"/>
  <c r="TYO91" i="3"/>
  <c r="TYN91" i="3"/>
  <c r="TYM91" i="3"/>
  <c r="TYL91" i="3"/>
  <c r="TYK91" i="3"/>
  <c r="TYJ91" i="3"/>
  <c r="TYI91" i="3"/>
  <c r="TYH91" i="3"/>
  <c r="TYG91" i="3"/>
  <c r="TYF91" i="3"/>
  <c r="TYE91" i="3"/>
  <c r="TYD91" i="3"/>
  <c r="TYC91" i="3"/>
  <c r="TYB91" i="3"/>
  <c r="TYA91" i="3"/>
  <c r="TXZ91" i="3"/>
  <c r="TXY91" i="3"/>
  <c r="TXX91" i="3"/>
  <c r="TXW91" i="3"/>
  <c r="TXV91" i="3"/>
  <c r="TXU91" i="3"/>
  <c r="TXT91" i="3"/>
  <c r="TXS91" i="3"/>
  <c r="TXR91" i="3"/>
  <c r="TXQ91" i="3"/>
  <c r="TXP91" i="3"/>
  <c r="TXO91" i="3"/>
  <c r="TXN91" i="3"/>
  <c r="TXM91" i="3"/>
  <c r="TXL91" i="3"/>
  <c r="TXK91" i="3"/>
  <c r="TXJ91" i="3"/>
  <c r="TXI91" i="3"/>
  <c r="TXH91" i="3"/>
  <c r="TXG91" i="3"/>
  <c r="TXF91" i="3"/>
  <c r="TXE91" i="3"/>
  <c r="TXD91" i="3"/>
  <c r="TXC91" i="3"/>
  <c r="TXB91" i="3"/>
  <c r="TXA91" i="3"/>
  <c r="TWZ91" i="3"/>
  <c r="TWY91" i="3"/>
  <c r="TWX91" i="3"/>
  <c r="TWW91" i="3"/>
  <c r="TWV91" i="3"/>
  <c r="TWU91" i="3"/>
  <c r="TWT91" i="3"/>
  <c r="TWS91" i="3"/>
  <c r="TWR91" i="3"/>
  <c r="TWQ91" i="3"/>
  <c r="TWP91" i="3"/>
  <c r="TWO91" i="3"/>
  <c r="TWN91" i="3"/>
  <c r="TWM91" i="3"/>
  <c r="TWL91" i="3"/>
  <c r="TWK91" i="3"/>
  <c r="TWJ91" i="3"/>
  <c r="TWI91" i="3"/>
  <c r="TWH91" i="3"/>
  <c r="TWG91" i="3"/>
  <c r="TWF91" i="3"/>
  <c r="TWE91" i="3"/>
  <c r="TWD91" i="3"/>
  <c r="TWC91" i="3"/>
  <c r="TWB91" i="3"/>
  <c r="TWA91" i="3"/>
  <c r="TVZ91" i="3"/>
  <c r="TVY91" i="3"/>
  <c r="TVX91" i="3"/>
  <c r="TVW91" i="3"/>
  <c r="TVV91" i="3"/>
  <c r="TVU91" i="3"/>
  <c r="TVT91" i="3"/>
  <c r="TVS91" i="3"/>
  <c r="TVR91" i="3"/>
  <c r="TVQ91" i="3"/>
  <c r="TVP91" i="3"/>
  <c r="TVO91" i="3"/>
  <c r="TVN91" i="3"/>
  <c r="TVM91" i="3"/>
  <c r="TVL91" i="3"/>
  <c r="TVK91" i="3"/>
  <c r="TVJ91" i="3"/>
  <c r="TVI91" i="3"/>
  <c r="TVH91" i="3"/>
  <c r="TVG91" i="3"/>
  <c r="TVF91" i="3"/>
  <c r="TVE91" i="3"/>
  <c r="TVD91" i="3"/>
  <c r="TVC91" i="3"/>
  <c r="TVB91" i="3"/>
  <c r="TVA91" i="3"/>
  <c r="TUZ91" i="3"/>
  <c r="TUY91" i="3"/>
  <c r="TUX91" i="3"/>
  <c r="TUW91" i="3"/>
  <c r="TUV91" i="3"/>
  <c r="TUU91" i="3"/>
  <c r="TUT91" i="3"/>
  <c r="TUS91" i="3"/>
  <c r="TUR91" i="3"/>
  <c r="TUQ91" i="3"/>
  <c r="TUP91" i="3"/>
  <c r="TUO91" i="3"/>
  <c r="TUN91" i="3"/>
  <c r="TUM91" i="3"/>
  <c r="TUL91" i="3"/>
  <c r="TUK91" i="3"/>
  <c r="TUJ91" i="3"/>
  <c r="TUI91" i="3"/>
  <c r="TUH91" i="3"/>
  <c r="TUG91" i="3"/>
  <c r="TUF91" i="3"/>
  <c r="TUE91" i="3"/>
  <c r="TUD91" i="3"/>
  <c r="TUC91" i="3"/>
  <c r="TUB91" i="3"/>
  <c r="TUA91" i="3"/>
  <c r="TTZ91" i="3"/>
  <c r="TTY91" i="3"/>
  <c r="TTX91" i="3"/>
  <c r="TTW91" i="3"/>
  <c r="TTV91" i="3"/>
  <c r="TTU91" i="3"/>
  <c r="TTT91" i="3"/>
  <c r="TTS91" i="3"/>
  <c r="TTR91" i="3"/>
  <c r="TTQ91" i="3"/>
  <c r="TTP91" i="3"/>
  <c r="TTO91" i="3"/>
  <c r="TTN91" i="3"/>
  <c r="TTM91" i="3"/>
  <c r="TTL91" i="3"/>
  <c r="TTK91" i="3"/>
  <c r="TTJ91" i="3"/>
  <c r="TTI91" i="3"/>
  <c r="TTH91" i="3"/>
  <c r="TTG91" i="3"/>
  <c r="TTF91" i="3"/>
  <c r="TTE91" i="3"/>
  <c r="TTD91" i="3"/>
  <c r="TTC91" i="3"/>
  <c r="TTB91" i="3"/>
  <c r="TTA91" i="3"/>
  <c r="TSZ91" i="3"/>
  <c r="TSY91" i="3"/>
  <c r="TSX91" i="3"/>
  <c r="TSW91" i="3"/>
  <c r="TSV91" i="3"/>
  <c r="TSU91" i="3"/>
  <c r="TST91" i="3"/>
  <c r="TSS91" i="3"/>
  <c r="TSR91" i="3"/>
  <c r="TSQ91" i="3"/>
  <c r="TSP91" i="3"/>
  <c r="TSO91" i="3"/>
  <c r="TSN91" i="3"/>
  <c r="TSM91" i="3"/>
  <c r="TSL91" i="3"/>
  <c r="TSK91" i="3"/>
  <c r="TSJ91" i="3"/>
  <c r="TSI91" i="3"/>
  <c r="TSH91" i="3"/>
  <c r="TSG91" i="3"/>
  <c r="TSF91" i="3"/>
  <c r="TSE91" i="3"/>
  <c r="TSD91" i="3"/>
  <c r="TSC91" i="3"/>
  <c r="TSB91" i="3"/>
  <c r="TSA91" i="3"/>
  <c r="TRZ91" i="3"/>
  <c r="TRY91" i="3"/>
  <c r="TRX91" i="3"/>
  <c r="TRW91" i="3"/>
  <c r="TRV91" i="3"/>
  <c r="TRU91" i="3"/>
  <c r="TRT91" i="3"/>
  <c r="TRS91" i="3"/>
  <c r="TRR91" i="3"/>
  <c r="TRQ91" i="3"/>
  <c r="TRP91" i="3"/>
  <c r="TRO91" i="3"/>
  <c r="TRN91" i="3"/>
  <c r="TRM91" i="3"/>
  <c r="TRL91" i="3"/>
  <c r="TRK91" i="3"/>
  <c r="TRJ91" i="3"/>
  <c r="TRI91" i="3"/>
  <c r="TRH91" i="3"/>
  <c r="TRG91" i="3"/>
  <c r="TRF91" i="3"/>
  <c r="TRE91" i="3"/>
  <c r="TRD91" i="3"/>
  <c r="TRC91" i="3"/>
  <c r="TRB91" i="3"/>
  <c r="TRA91" i="3"/>
  <c r="TQZ91" i="3"/>
  <c r="TQY91" i="3"/>
  <c r="TQX91" i="3"/>
  <c r="TQW91" i="3"/>
  <c r="TQV91" i="3"/>
  <c r="TQU91" i="3"/>
  <c r="TQT91" i="3"/>
  <c r="TQS91" i="3"/>
  <c r="TQR91" i="3"/>
  <c r="TQQ91" i="3"/>
  <c r="TQP91" i="3"/>
  <c r="TQO91" i="3"/>
  <c r="TQN91" i="3"/>
  <c r="TQM91" i="3"/>
  <c r="TQL91" i="3"/>
  <c r="TQK91" i="3"/>
  <c r="TQJ91" i="3"/>
  <c r="TQI91" i="3"/>
  <c r="TQH91" i="3"/>
  <c r="TQG91" i="3"/>
  <c r="TQF91" i="3"/>
  <c r="TQE91" i="3"/>
  <c r="TQD91" i="3"/>
  <c r="TQC91" i="3"/>
  <c r="TQB91" i="3"/>
  <c r="TQA91" i="3"/>
  <c r="TPZ91" i="3"/>
  <c r="TPY91" i="3"/>
  <c r="TPX91" i="3"/>
  <c r="TPW91" i="3"/>
  <c r="TPV91" i="3"/>
  <c r="TPU91" i="3"/>
  <c r="TPT91" i="3"/>
  <c r="TPS91" i="3"/>
  <c r="TPR91" i="3"/>
  <c r="TPQ91" i="3"/>
  <c r="TPP91" i="3"/>
  <c r="TPO91" i="3"/>
  <c r="TPN91" i="3"/>
  <c r="TPM91" i="3"/>
  <c r="TPL91" i="3"/>
  <c r="TPK91" i="3"/>
  <c r="TPJ91" i="3"/>
  <c r="TPI91" i="3"/>
  <c r="TPH91" i="3"/>
  <c r="TPG91" i="3"/>
  <c r="TPF91" i="3"/>
  <c r="TPE91" i="3"/>
  <c r="TPD91" i="3"/>
  <c r="TPC91" i="3"/>
  <c r="TPB91" i="3"/>
  <c r="TPA91" i="3"/>
  <c r="TOZ91" i="3"/>
  <c r="TOY91" i="3"/>
  <c r="TOX91" i="3"/>
  <c r="TOW91" i="3"/>
  <c r="TOV91" i="3"/>
  <c r="TOU91" i="3"/>
  <c r="TOT91" i="3"/>
  <c r="TOS91" i="3"/>
  <c r="TOR91" i="3"/>
  <c r="TOQ91" i="3"/>
  <c r="TOP91" i="3"/>
  <c r="TOO91" i="3"/>
  <c r="TON91" i="3"/>
  <c r="TOM91" i="3"/>
  <c r="TOL91" i="3"/>
  <c r="TOK91" i="3"/>
  <c r="TOJ91" i="3"/>
  <c r="TOI91" i="3"/>
  <c r="TOH91" i="3"/>
  <c r="TOG91" i="3"/>
  <c r="TOF91" i="3"/>
  <c r="TOE91" i="3"/>
  <c r="TOD91" i="3"/>
  <c r="TOC91" i="3"/>
  <c r="TOB91" i="3"/>
  <c r="TOA91" i="3"/>
  <c r="TNZ91" i="3"/>
  <c r="TNY91" i="3"/>
  <c r="TNX91" i="3"/>
  <c r="TNW91" i="3"/>
  <c r="TNV91" i="3"/>
  <c r="TNU91" i="3"/>
  <c r="TNT91" i="3"/>
  <c r="TNS91" i="3"/>
  <c r="TNR91" i="3"/>
  <c r="TNQ91" i="3"/>
  <c r="TNP91" i="3"/>
  <c r="TNO91" i="3"/>
  <c r="TNN91" i="3"/>
  <c r="TNM91" i="3"/>
  <c r="TNL91" i="3"/>
  <c r="TNK91" i="3"/>
  <c r="TNJ91" i="3"/>
  <c r="TNI91" i="3"/>
  <c r="TNH91" i="3"/>
  <c r="TNG91" i="3"/>
  <c r="TNF91" i="3"/>
  <c r="TNE91" i="3"/>
  <c r="TND91" i="3"/>
  <c r="TNC91" i="3"/>
  <c r="TNB91" i="3"/>
  <c r="TNA91" i="3"/>
  <c r="TMZ91" i="3"/>
  <c r="TMY91" i="3"/>
  <c r="TMX91" i="3"/>
  <c r="TMW91" i="3"/>
  <c r="TMV91" i="3"/>
  <c r="TMU91" i="3"/>
  <c r="TMT91" i="3"/>
  <c r="TMS91" i="3"/>
  <c r="TMR91" i="3"/>
  <c r="TMQ91" i="3"/>
  <c r="TMP91" i="3"/>
  <c r="TMO91" i="3"/>
  <c r="TMN91" i="3"/>
  <c r="TMM91" i="3"/>
  <c r="TML91" i="3"/>
  <c r="TMK91" i="3"/>
  <c r="TMJ91" i="3"/>
  <c r="TMI91" i="3"/>
  <c r="TMH91" i="3"/>
  <c r="TMG91" i="3"/>
  <c r="TMF91" i="3"/>
  <c r="TME91" i="3"/>
  <c r="TMD91" i="3"/>
  <c r="TMC91" i="3"/>
  <c r="TMB91" i="3"/>
  <c r="TMA91" i="3"/>
  <c r="TLZ91" i="3"/>
  <c r="TLY91" i="3"/>
  <c r="TLX91" i="3"/>
  <c r="TLW91" i="3"/>
  <c r="TLV91" i="3"/>
  <c r="TLU91" i="3"/>
  <c r="TLT91" i="3"/>
  <c r="TLS91" i="3"/>
  <c r="TLR91" i="3"/>
  <c r="TLQ91" i="3"/>
  <c r="TLP91" i="3"/>
  <c r="TLO91" i="3"/>
  <c r="TLN91" i="3"/>
  <c r="TLM91" i="3"/>
  <c r="TLL91" i="3"/>
  <c r="TLK91" i="3"/>
  <c r="TLJ91" i="3"/>
  <c r="TLI91" i="3"/>
  <c r="TLH91" i="3"/>
  <c r="TLG91" i="3"/>
  <c r="TLF91" i="3"/>
  <c r="TLE91" i="3"/>
  <c r="TLD91" i="3"/>
  <c r="TLC91" i="3"/>
  <c r="TLB91" i="3"/>
  <c r="TLA91" i="3"/>
  <c r="TKZ91" i="3"/>
  <c r="TKY91" i="3"/>
  <c r="TKX91" i="3"/>
  <c r="TKW91" i="3"/>
  <c r="TKV91" i="3"/>
  <c r="TKU91" i="3"/>
  <c r="TKT91" i="3"/>
  <c r="TKS91" i="3"/>
  <c r="TKR91" i="3"/>
  <c r="TKQ91" i="3"/>
  <c r="TKP91" i="3"/>
  <c r="TKO91" i="3"/>
  <c r="TKN91" i="3"/>
  <c r="TKM91" i="3"/>
  <c r="TKL91" i="3"/>
  <c r="TKK91" i="3"/>
  <c r="TKJ91" i="3"/>
  <c r="TKI91" i="3"/>
  <c r="TKH91" i="3"/>
  <c r="TKG91" i="3"/>
  <c r="TKF91" i="3"/>
  <c r="TKE91" i="3"/>
  <c r="TKD91" i="3"/>
  <c r="TKC91" i="3"/>
  <c r="TKB91" i="3"/>
  <c r="TKA91" i="3"/>
  <c r="TJZ91" i="3"/>
  <c r="TJY91" i="3"/>
  <c r="TJX91" i="3"/>
  <c r="TJW91" i="3"/>
  <c r="TJV91" i="3"/>
  <c r="TJU91" i="3"/>
  <c r="TJT91" i="3"/>
  <c r="TJS91" i="3"/>
  <c r="TJR91" i="3"/>
  <c r="TJQ91" i="3"/>
  <c r="TJP91" i="3"/>
  <c r="TJO91" i="3"/>
  <c r="TJN91" i="3"/>
  <c r="TJM91" i="3"/>
  <c r="TJL91" i="3"/>
  <c r="TJK91" i="3"/>
  <c r="TJJ91" i="3"/>
  <c r="TJI91" i="3"/>
  <c r="TJH91" i="3"/>
  <c r="TJG91" i="3"/>
  <c r="TJF91" i="3"/>
  <c r="TJE91" i="3"/>
  <c r="TJD91" i="3"/>
  <c r="TJC91" i="3"/>
  <c r="TJB91" i="3"/>
  <c r="TJA91" i="3"/>
  <c r="TIZ91" i="3"/>
  <c r="TIY91" i="3"/>
  <c r="TIX91" i="3"/>
  <c r="TIW91" i="3"/>
  <c r="TIV91" i="3"/>
  <c r="TIU91" i="3"/>
  <c r="TIT91" i="3"/>
  <c r="TIS91" i="3"/>
  <c r="TIR91" i="3"/>
  <c r="TIQ91" i="3"/>
  <c r="TIP91" i="3"/>
  <c r="TIO91" i="3"/>
  <c r="TIN91" i="3"/>
  <c r="TIM91" i="3"/>
  <c r="TIL91" i="3"/>
  <c r="TIK91" i="3"/>
  <c r="TIJ91" i="3"/>
  <c r="TII91" i="3"/>
  <c r="TIH91" i="3"/>
  <c r="TIG91" i="3"/>
  <c r="TIF91" i="3"/>
  <c r="TIE91" i="3"/>
  <c r="TID91" i="3"/>
  <c r="TIC91" i="3"/>
  <c r="TIB91" i="3"/>
  <c r="TIA91" i="3"/>
  <c r="THZ91" i="3"/>
  <c r="THY91" i="3"/>
  <c r="THX91" i="3"/>
  <c r="THW91" i="3"/>
  <c r="THV91" i="3"/>
  <c r="THU91" i="3"/>
  <c r="THT91" i="3"/>
  <c r="THS91" i="3"/>
  <c r="THR91" i="3"/>
  <c r="THQ91" i="3"/>
  <c r="THP91" i="3"/>
  <c r="THO91" i="3"/>
  <c r="THN91" i="3"/>
  <c r="THM91" i="3"/>
  <c r="THL91" i="3"/>
  <c r="THK91" i="3"/>
  <c r="THJ91" i="3"/>
  <c r="THI91" i="3"/>
  <c r="THH91" i="3"/>
  <c r="THG91" i="3"/>
  <c r="THF91" i="3"/>
  <c r="THE91" i="3"/>
  <c r="THD91" i="3"/>
  <c r="THC91" i="3"/>
  <c r="THB91" i="3"/>
  <c r="THA91" i="3"/>
  <c r="TGZ91" i="3"/>
  <c r="TGY91" i="3"/>
  <c r="TGX91" i="3"/>
  <c r="TGW91" i="3"/>
  <c r="TGV91" i="3"/>
  <c r="TGU91" i="3"/>
  <c r="TGT91" i="3"/>
  <c r="TGS91" i="3"/>
  <c r="TGR91" i="3"/>
  <c r="TGQ91" i="3"/>
  <c r="TGP91" i="3"/>
  <c r="TGO91" i="3"/>
  <c r="TGN91" i="3"/>
  <c r="TGM91" i="3"/>
  <c r="TGL91" i="3"/>
  <c r="TGK91" i="3"/>
  <c r="TGJ91" i="3"/>
  <c r="TGI91" i="3"/>
  <c r="TGH91" i="3"/>
  <c r="TGG91" i="3"/>
  <c r="TGF91" i="3"/>
  <c r="TGE91" i="3"/>
  <c r="TGD91" i="3"/>
  <c r="TGC91" i="3"/>
  <c r="TGB91" i="3"/>
  <c r="TGA91" i="3"/>
  <c r="TFZ91" i="3"/>
  <c r="TFY91" i="3"/>
  <c r="TFX91" i="3"/>
  <c r="TFW91" i="3"/>
  <c r="TFV91" i="3"/>
  <c r="TFU91" i="3"/>
  <c r="TFT91" i="3"/>
  <c r="TFS91" i="3"/>
  <c r="TFR91" i="3"/>
  <c r="TFQ91" i="3"/>
  <c r="TFP91" i="3"/>
  <c r="TFO91" i="3"/>
  <c r="TFN91" i="3"/>
  <c r="TFM91" i="3"/>
  <c r="TFL91" i="3"/>
  <c r="TFK91" i="3"/>
  <c r="TFJ91" i="3"/>
  <c r="TFI91" i="3"/>
  <c r="TFH91" i="3"/>
  <c r="TFG91" i="3"/>
  <c r="TFF91" i="3"/>
  <c r="TFE91" i="3"/>
  <c r="TFD91" i="3"/>
  <c r="TFC91" i="3"/>
  <c r="TFB91" i="3"/>
  <c r="TFA91" i="3"/>
  <c r="TEZ91" i="3"/>
  <c r="TEY91" i="3"/>
  <c r="TEX91" i="3"/>
  <c r="TEW91" i="3"/>
  <c r="TEV91" i="3"/>
  <c r="TEU91" i="3"/>
  <c r="TET91" i="3"/>
  <c r="TES91" i="3"/>
  <c r="TER91" i="3"/>
  <c r="TEQ91" i="3"/>
  <c r="TEP91" i="3"/>
  <c r="TEO91" i="3"/>
  <c r="TEN91" i="3"/>
  <c r="TEM91" i="3"/>
  <c r="TEL91" i="3"/>
  <c r="TEK91" i="3"/>
  <c r="TEJ91" i="3"/>
  <c r="TEI91" i="3"/>
  <c r="TEH91" i="3"/>
  <c r="TEG91" i="3"/>
  <c r="TEF91" i="3"/>
  <c r="TEE91" i="3"/>
  <c r="TED91" i="3"/>
  <c r="TEC91" i="3"/>
  <c r="TEB91" i="3"/>
  <c r="TEA91" i="3"/>
  <c r="TDZ91" i="3"/>
  <c r="TDY91" i="3"/>
  <c r="TDX91" i="3"/>
  <c r="TDW91" i="3"/>
  <c r="TDV91" i="3"/>
  <c r="TDU91" i="3"/>
  <c r="TDT91" i="3"/>
  <c r="TDS91" i="3"/>
  <c r="TDR91" i="3"/>
  <c r="TDQ91" i="3"/>
  <c r="TDP91" i="3"/>
  <c r="TDO91" i="3"/>
  <c r="TDN91" i="3"/>
  <c r="TDM91" i="3"/>
  <c r="TDL91" i="3"/>
  <c r="TDK91" i="3"/>
  <c r="TDJ91" i="3"/>
  <c r="TDI91" i="3"/>
  <c r="TDH91" i="3"/>
  <c r="TDG91" i="3"/>
  <c r="TDF91" i="3"/>
  <c r="TDE91" i="3"/>
  <c r="TDD91" i="3"/>
  <c r="TDC91" i="3"/>
  <c r="TDB91" i="3"/>
  <c r="TDA91" i="3"/>
  <c r="TCZ91" i="3"/>
  <c r="TCY91" i="3"/>
  <c r="TCX91" i="3"/>
  <c r="TCW91" i="3"/>
  <c r="TCV91" i="3"/>
  <c r="TCU91" i="3"/>
  <c r="TCT91" i="3"/>
  <c r="TCS91" i="3"/>
  <c r="TCR91" i="3"/>
  <c r="TCQ91" i="3"/>
  <c r="TCP91" i="3"/>
  <c r="TCO91" i="3"/>
  <c r="TCN91" i="3"/>
  <c r="TCM91" i="3"/>
  <c r="TCL91" i="3"/>
  <c r="TCK91" i="3"/>
  <c r="TCJ91" i="3"/>
  <c r="TCI91" i="3"/>
  <c r="TCH91" i="3"/>
  <c r="TCG91" i="3"/>
  <c r="TCF91" i="3"/>
  <c r="TCE91" i="3"/>
  <c r="TCD91" i="3"/>
  <c r="TCC91" i="3"/>
  <c r="TCB91" i="3"/>
  <c r="TCA91" i="3"/>
  <c r="TBZ91" i="3"/>
  <c r="TBY91" i="3"/>
  <c r="TBX91" i="3"/>
  <c r="TBW91" i="3"/>
  <c r="TBV91" i="3"/>
  <c r="TBU91" i="3"/>
  <c r="TBT91" i="3"/>
  <c r="TBS91" i="3"/>
  <c r="TBR91" i="3"/>
  <c r="TBQ91" i="3"/>
  <c r="TBP91" i="3"/>
  <c r="TBO91" i="3"/>
  <c r="TBN91" i="3"/>
  <c r="TBM91" i="3"/>
  <c r="TBL91" i="3"/>
  <c r="TBK91" i="3"/>
  <c r="TBJ91" i="3"/>
  <c r="TBI91" i="3"/>
  <c r="TBH91" i="3"/>
  <c r="TBG91" i="3"/>
  <c r="TBF91" i="3"/>
  <c r="TBE91" i="3"/>
  <c r="TBD91" i="3"/>
  <c r="TBC91" i="3"/>
  <c r="TBB91" i="3"/>
  <c r="TBA91" i="3"/>
  <c r="TAZ91" i="3"/>
  <c r="TAY91" i="3"/>
  <c r="TAX91" i="3"/>
  <c r="TAW91" i="3"/>
  <c r="TAV91" i="3"/>
  <c r="TAU91" i="3"/>
  <c r="TAT91" i="3"/>
  <c r="TAS91" i="3"/>
  <c r="TAR91" i="3"/>
  <c r="TAQ91" i="3"/>
  <c r="TAP91" i="3"/>
  <c r="TAO91" i="3"/>
  <c r="TAN91" i="3"/>
  <c r="TAM91" i="3"/>
  <c r="TAL91" i="3"/>
  <c r="TAK91" i="3"/>
  <c r="TAJ91" i="3"/>
  <c r="TAI91" i="3"/>
  <c r="TAH91" i="3"/>
  <c r="TAG91" i="3"/>
  <c r="TAF91" i="3"/>
  <c r="TAE91" i="3"/>
  <c r="TAD91" i="3"/>
  <c r="TAC91" i="3"/>
  <c r="TAB91" i="3"/>
  <c r="TAA91" i="3"/>
  <c r="SZZ91" i="3"/>
  <c r="SZY91" i="3"/>
  <c r="SZX91" i="3"/>
  <c r="SZW91" i="3"/>
  <c r="SZV91" i="3"/>
  <c r="SZU91" i="3"/>
  <c r="SZT91" i="3"/>
  <c r="SZS91" i="3"/>
  <c r="SZR91" i="3"/>
  <c r="SZQ91" i="3"/>
  <c r="SZP91" i="3"/>
  <c r="SZO91" i="3"/>
  <c r="SZN91" i="3"/>
  <c r="SZM91" i="3"/>
  <c r="SZL91" i="3"/>
  <c r="SZK91" i="3"/>
  <c r="SZJ91" i="3"/>
  <c r="SZI91" i="3"/>
  <c r="SZH91" i="3"/>
  <c r="SZG91" i="3"/>
  <c r="SZF91" i="3"/>
  <c r="SZE91" i="3"/>
  <c r="SZD91" i="3"/>
  <c r="SZC91" i="3"/>
  <c r="SZB91" i="3"/>
  <c r="SZA91" i="3"/>
  <c r="SYZ91" i="3"/>
  <c r="SYY91" i="3"/>
  <c r="SYX91" i="3"/>
  <c r="SYW91" i="3"/>
  <c r="SYV91" i="3"/>
  <c r="SYU91" i="3"/>
  <c r="SYT91" i="3"/>
  <c r="SYS91" i="3"/>
  <c r="SYR91" i="3"/>
  <c r="SYQ91" i="3"/>
  <c r="SYP91" i="3"/>
  <c r="SYO91" i="3"/>
  <c r="SYN91" i="3"/>
  <c r="SYM91" i="3"/>
  <c r="SYL91" i="3"/>
  <c r="SYK91" i="3"/>
  <c r="SYJ91" i="3"/>
  <c r="SYI91" i="3"/>
  <c r="SYH91" i="3"/>
  <c r="SYG91" i="3"/>
  <c r="SYF91" i="3"/>
  <c r="SYE91" i="3"/>
  <c r="SYD91" i="3"/>
  <c r="SYC91" i="3"/>
  <c r="SYB91" i="3"/>
  <c r="SYA91" i="3"/>
  <c r="SXZ91" i="3"/>
  <c r="SXY91" i="3"/>
  <c r="SXX91" i="3"/>
  <c r="SXW91" i="3"/>
  <c r="SXV91" i="3"/>
  <c r="SXU91" i="3"/>
  <c r="SXT91" i="3"/>
  <c r="SXS91" i="3"/>
  <c r="SXR91" i="3"/>
  <c r="SXQ91" i="3"/>
  <c r="SXP91" i="3"/>
  <c r="SXO91" i="3"/>
  <c r="SXN91" i="3"/>
  <c r="SXM91" i="3"/>
  <c r="SXL91" i="3"/>
  <c r="SXK91" i="3"/>
  <c r="SXJ91" i="3"/>
  <c r="SXI91" i="3"/>
  <c r="SXH91" i="3"/>
  <c r="SXG91" i="3"/>
  <c r="SXF91" i="3"/>
  <c r="SXE91" i="3"/>
  <c r="SXD91" i="3"/>
  <c r="SXC91" i="3"/>
  <c r="SXB91" i="3"/>
  <c r="SXA91" i="3"/>
  <c r="SWZ91" i="3"/>
  <c r="SWY91" i="3"/>
  <c r="SWX91" i="3"/>
  <c r="SWW91" i="3"/>
  <c r="SWV91" i="3"/>
  <c r="SWU91" i="3"/>
  <c r="SWT91" i="3"/>
  <c r="SWS91" i="3"/>
  <c r="SWR91" i="3"/>
  <c r="SWQ91" i="3"/>
  <c r="SWP91" i="3"/>
  <c r="SWO91" i="3"/>
  <c r="SWN91" i="3"/>
  <c r="SWM91" i="3"/>
  <c r="SWL91" i="3"/>
  <c r="SWK91" i="3"/>
  <c r="SWJ91" i="3"/>
  <c r="SWI91" i="3"/>
  <c r="SWH91" i="3"/>
  <c r="SWG91" i="3"/>
  <c r="SWF91" i="3"/>
  <c r="SWE91" i="3"/>
  <c r="SWD91" i="3"/>
  <c r="SWC91" i="3"/>
  <c r="SWB91" i="3"/>
  <c r="SWA91" i="3"/>
  <c r="SVZ91" i="3"/>
  <c r="SVY91" i="3"/>
  <c r="SVX91" i="3"/>
  <c r="SVW91" i="3"/>
  <c r="SVV91" i="3"/>
  <c r="SVU91" i="3"/>
  <c r="SVT91" i="3"/>
  <c r="SVS91" i="3"/>
  <c r="SVR91" i="3"/>
  <c r="SVQ91" i="3"/>
  <c r="SVP91" i="3"/>
  <c r="SVO91" i="3"/>
  <c r="SVN91" i="3"/>
  <c r="SVM91" i="3"/>
  <c r="SVL91" i="3"/>
  <c r="SVK91" i="3"/>
  <c r="SVJ91" i="3"/>
  <c r="SVI91" i="3"/>
  <c r="SVH91" i="3"/>
  <c r="SVG91" i="3"/>
  <c r="SVF91" i="3"/>
  <c r="SVE91" i="3"/>
  <c r="SVD91" i="3"/>
  <c r="SVC91" i="3"/>
  <c r="SVB91" i="3"/>
  <c r="SVA91" i="3"/>
  <c r="SUZ91" i="3"/>
  <c r="SUY91" i="3"/>
  <c r="SUX91" i="3"/>
  <c r="SUW91" i="3"/>
  <c r="SUV91" i="3"/>
  <c r="SUU91" i="3"/>
  <c r="SUT91" i="3"/>
  <c r="SUS91" i="3"/>
  <c r="SUR91" i="3"/>
  <c r="SUQ91" i="3"/>
  <c r="SUP91" i="3"/>
  <c r="SUO91" i="3"/>
  <c r="SUN91" i="3"/>
  <c r="SUM91" i="3"/>
  <c r="SUL91" i="3"/>
  <c r="SUK91" i="3"/>
  <c r="SUJ91" i="3"/>
  <c r="SUI91" i="3"/>
  <c r="SUH91" i="3"/>
  <c r="SUG91" i="3"/>
  <c r="SUF91" i="3"/>
  <c r="SUE91" i="3"/>
  <c r="SUD91" i="3"/>
  <c r="SUC91" i="3"/>
  <c r="SUB91" i="3"/>
  <c r="SUA91" i="3"/>
  <c r="STZ91" i="3"/>
  <c r="STY91" i="3"/>
  <c r="STX91" i="3"/>
  <c r="STW91" i="3"/>
  <c r="STV91" i="3"/>
  <c r="STU91" i="3"/>
  <c r="STT91" i="3"/>
  <c r="STS91" i="3"/>
  <c r="STR91" i="3"/>
  <c r="STQ91" i="3"/>
  <c r="STP91" i="3"/>
  <c r="STO91" i="3"/>
  <c r="STN91" i="3"/>
  <c r="STM91" i="3"/>
  <c r="STL91" i="3"/>
  <c r="STK91" i="3"/>
  <c r="STJ91" i="3"/>
  <c r="STI91" i="3"/>
  <c r="STH91" i="3"/>
  <c r="STG91" i="3"/>
  <c r="STF91" i="3"/>
  <c r="STE91" i="3"/>
  <c r="STD91" i="3"/>
  <c r="STC91" i="3"/>
  <c r="STB91" i="3"/>
  <c r="STA91" i="3"/>
  <c r="SSZ91" i="3"/>
  <c r="SSY91" i="3"/>
  <c r="SSX91" i="3"/>
  <c r="SSW91" i="3"/>
  <c r="SSV91" i="3"/>
  <c r="SSU91" i="3"/>
  <c r="SST91" i="3"/>
  <c r="SSS91" i="3"/>
  <c r="SSR91" i="3"/>
  <c r="SSQ91" i="3"/>
  <c r="SSP91" i="3"/>
  <c r="SSO91" i="3"/>
  <c r="SSN91" i="3"/>
  <c r="SSM91" i="3"/>
  <c r="SSL91" i="3"/>
  <c r="SSK91" i="3"/>
  <c r="SSJ91" i="3"/>
  <c r="SSI91" i="3"/>
  <c r="SSH91" i="3"/>
  <c r="SSG91" i="3"/>
  <c r="SSF91" i="3"/>
  <c r="SSE91" i="3"/>
  <c r="SSD91" i="3"/>
  <c r="SSC91" i="3"/>
  <c r="SSB91" i="3"/>
  <c r="SSA91" i="3"/>
  <c r="SRZ91" i="3"/>
  <c r="SRY91" i="3"/>
  <c r="SRX91" i="3"/>
  <c r="SRW91" i="3"/>
  <c r="SRV91" i="3"/>
  <c r="SRU91" i="3"/>
  <c r="SRT91" i="3"/>
  <c r="SRS91" i="3"/>
  <c r="SRR91" i="3"/>
  <c r="SRQ91" i="3"/>
  <c r="SRP91" i="3"/>
  <c r="SRO91" i="3"/>
  <c r="SRN91" i="3"/>
  <c r="SRM91" i="3"/>
  <c r="SRL91" i="3"/>
  <c r="SRK91" i="3"/>
  <c r="SRJ91" i="3"/>
  <c r="SRI91" i="3"/>
  <c r="SRH91" i="3"/>
  <c r="SRG91" i="3"/>
  <c r="SRF91" i="3"/>
  <c r="SRE91" i="3"/>
  <c r="SRD91" i="3"/>
  <c r="SRC91" i="3"/>
  <c r="SRB91" i="3"/>
  <c r="SRA91" i="3"/>
  <c r="SQZ91" i="3"/>
  <c r="SQY91" i="3"/>
  <c r="SQX91" i="3"/>
  <c r="SQW91" i="3"/>
  <c r="SQV91" i="3"/>
  <c r="SQU91" i="3"/>
  <c r="SQT91" i="3"/>
  <c r="SQS91" i="3"/>
  <c r="SQR91" i="3"/>
  <c r="SQQ91" i="3"/>
  <c r="SQP91" i="3"/>
  <c r="SQO91" i="3"/>
  <c r="SQN91" i="3"/>
  <c r="SQM91" i="3"/>
  <c r="SQL91" i="3"/>
  <c r="SQK91" i="3"/>
  <c r="SQJ91" i="3"/>
  <c r="SQI91" i="3"/>
  <c r="SQH91" i="3"/>
  <c r="SQG91" i="3"/>
  <c r="SQF91" i="3"/>
  <c r="SQE91" i="3"/>
  <c r="SQD91" i="3"/>
  <c r="SQC91" i="3"/>
  <c r="SQB91" i="3"/>
  <c r="SQA91" i="3"/>
  <c r="SPZ91" i="3"/>
  <c r="SPY91" i="3"/>
  <c r="SPX91" i="3"/>
  <c r="SPW91" i="3"/>
  <c r="SPV91" i="3"/>
  <c r="SPU91" i="3"/>
  <c r="SPT91" i="3"/>
  <c r="SPS91" i="3"/>
  <c r="SPR91" i="3"/>
  <c r="SPQ91" i="3"/>
  <c r="SPP91" i="3"/>
  <c r="SPO91" i="3"/>
  <c r="SPN91" i="3"/>
  <c r="SPM91" i="3"/>
  <c r="SPL91" i="3"/>
  <c r="SPK91" i="3"/>
  <c r="SPJ91" i="3"/>
  <c r="SPI91" i="3"/>
  <c r="SPH91" i="3"/>
  <c r="SPG91" i="3"/>
  <c r="SPF91" i="3"/>
  <c r="SPE91" i="3"/>
  <c r="SPD91" i="3"/>
  <c r="SPC91" i="3"/>
  <c r="SPB91" i="3"/>
  <c r="SPA91" i="3"/>
  <c r="SOZ91" i="3"/>
  <c r="SOY91" i="3"/>
  <c r="SOX91" i="3"/>
  <c r="SOW91" i="3"/>
  <c r="SOV91" i="3"/>
  <c r="SOU91" i="3"/>
  <c r="SOT91" i="3"/>
  <c r="SOS91" i="3"/>
  <c r="SOR91" i="3"/>
  <c r="SOQ91" i="3"/>
  <c r="SOP91" i="3"/>
  <c r="SOO91" i="3"/>
  <c r="SON91" i="3"/>
  <c r="SOM91" i="3"/>
  <c r="SOL91" i="3"/>
  <c r="SOK91" i="3"/>
  <c r="SOJ91" i="3"/>
  <c r="SOI91" i="3"/>
  <c r="SOH91" i="3"/>
  <c r="SOG91" i="3"/>
  <c r="SOF91" i="3"/>
  <c r="SOE91" i="3"/>
  <c r="SOD91" i="3"/>
  <c r="SOC91" i="3"/>
  <c r="SOB91" i="3"/>
  <c r="SOA91" i="3"/>
  <c r="SNZ91" i="3"/>
  <c r="SNY91" i="3"/>
  <c r="SNX91" i="3"/>
  <c r="SNW91" i="3"/>
  <c r="SNV91" i="3"/>
  <c r="SNU91" i="3"/>
  <c r="SNT91" i="3"/>
  <c r="SNS91" i="3"/>
  <c r="SNR91" i="3"/>
  <c r="SNQ91" i="3"/>
  <c r="SNP91" i="3"/>
  <c r="SNO91" i="3"/>
  <c r="SNN91" i="3"/>
  <c r="SNM91" i="3"/>
  <c r="SNL91" i="3"/>
  <c r="SNK91" i="3"/>
  <c r="SNJ91" i="3"/>
  <c r="SNI91" i="3"/>
  <c r="SNH91" i="3"/>
  <c r="SNG91" i="3"/>
  <c r="SNF91" i="3"/>
  <c r="SNE91" i="3"/>
  <c r="SND91" i="3"/>
  <c r="SNC91" i="3"/>
  <c r="SNB91" i="3"/>
  <c r="SNA91" i="3"/>
  <c r="SMZ91" i="3"/>
  <c r="SMY91" i="3"/>
  <c r="SMX91" i="3"/>
  <c r="SMW91" i="3"/>
  <c r="SMV91" i="3"/>
  <c r="SMU91" i="3"/>
  <c r="SMT91" i="3"/>
  <c r="SMS91" i="3"/>
  <c r="SMR91" i="3"/>
  <c r="SMQ91" i="3"/>
  <c r="SMP91" i="3"/>
  <c r="SMO91" i="3"/>
  <c r="SMN91" i="3"/>
  <c r="SMM91" i="3"/>
  <c r="SML91" i="3"/>
  <c r="SMK91" i="3"/>
  <c r="SMJ91" i="3"/>
  <c r="SMI91" i="3"/>
  <c r="SMH91" i="3"/>
  <c r="SMG91" i="3"/>
  <c r="SMF91" i="3"/>
  <c r="SME91" i="3"/>
  <c r="SMD91" i="3"/>
  <c r="SMC91" i="3"/>
  <c r="SMB91" i="3"/>
  <c r="SMA91" i="3"/>
  <c r="SLZ91" i="3"/>
  <c r="SLY91" i="3"/>
  <c r="SLX91" i="3"/>
  <c r="SLW91" i="3"/>
  <c r="SLV91" i="3"/>
  <c r="SLU91" i="3"/>
  <c r="SLT91" i="3"/>
  <c r="SLS91" i="3"/>
  <c r="SLR91" i="3"/>
  <c r="SLQ91" i="3"/>
  <c r="SLP91" i="3"/>
  <c r="SLO91" i="3"/>
  <c r="SLN91" i="3"/>
  <c r="SLM91" i="3"/>
  <c r="SLL91" i="3"/>
  <c r="SLK91" i="3"/>
  <c r="SLJ91" i="3"/>
  <c r="SLI91" i="3"/>
  <c r="SLH91" i="3"/>
  <c r="SLG91" i="3"/>
  <c r="SLF91" i="3"/>
  <c r="SLE91" i="3"/>
  <c r="SLD91" i="3"/>
  <c r="SLC91" i="3"/>
  <c r="SLB91" i="3"/>
  <c r="SLA91" i="3"/>
  <c r="SKZ91" i="3"/>
  <c r="SKY91" i="3"/>
  <c r="SKX91" i="3"/>
  <c r="SKW91" i="3"/>
  <c r="SKV91" i="3"/>
  <c r="SKU91" i="3"/>
  <c r="SKT91" i="3"/>
  <c r="SKS91" i="3"/>
  <c r="SKR91" i="3"/>
  <c r="SKQ91" i="3"/>
  <c r="SKP91" i="3"/>
  <c r="SKO91" i="3"/>
  <c r="SKN91" i="3"/>
  <c r="SKM91" i="3"/>
  <c r="SKL91" i="3"/>
  <c r="SKK91" i="3"/>
  <c r="SKJ91" i="3"/>
  <c r="SKI91" i="3"/>
  <c r="SKH91" i="3"/>
  <c r="SKG91" i="3"/>
  <c r="SKF91" i="3"/>
  <c r="SKE91" i="3"/>
  <c r="SKD91" i="3"/>
  <c r="SKC91" i="3"/>
  <c r="SKB91" i="3"/>
  <c r="SKA91" i="3"/>
  <c r="SJZ91" i="3"/>
  <c r="SJY91" i="3"/>
  <c r="SJX91" i="3"/>
  <c r="SJW91" i="3"/>
  <c r="SJV91" i="3"/>
  <c r="SJU91" i="3"/>
  <c r="SJT91" i="3"/>
  <c r="SJS91" i="3"/>
  <c r="SJR91" i="3"/>
  <c r="SJQ91" i="3"/>
  <c r="SJP91" i="3"/>
  <c r="SJO91" i="3"/>
  <c r="SJN91" i="3"/>
  <c r="SJM91" i="3"/>
  <c r="SJL91" i="3"/>
  <c r="SJK91" i="3"/>
  <c r="SJJ91" i="3"/>
  <c r="SJI91" i="3"/>
  <c r="SJH91" i="3"/>
  <c r="SJG91" i="3"/>
  <c r="SJF91" i="3"/>
  <c r="SJE91" i="3"/>
  <c r="SJD91" i="3"/>
  <c r="SJC91" i="3"/>
  <c r="SJB91" i="3"/>
  <c r="SJA91" i="3"/>
  <c r="SIZ91" i="3"/>
  <c r="SIY91" i="3"/>
  <c r="SIX91" i="3"/>
  <c r="SIW91" i="3"/>
  <c r="SIV91" i="3"/>
  <c r="SIU91" i="3"/>
  <c r="SIT91" i="3"/>
  <c r="SIS91" i="3"/>
  <c r="SIR91" i="3"/>
  <c r="SIQ91" i="3"/>
  <c r="SIP91" i="3"/>
  <c r="SIO91" i="3"/>
  <c r="SIN91" i="3"/>
  <c r="SIM91" i="3"/>
  <c r="SIL91" i="3"/>
  <c r="SIK91" i="3"/>
  <c r="SIJ91" i="3"/>
  <c r="SII91" i="3"/>
  <c r="SIH91" i="3"/>
  <c r="SIG91" i="3"/>
  <c r="SIF91" i="3"/>
  <c r="SIE91" i="3"/>
  <c r="SID91" i="3"/>
  <c r="SIC91" i="3"/>
  <c r="SIB91" i="3"/>
  <c r="SIA91" i="3"/>
  <c r="SHZ91" i="3"/>
  <c r="SHY91" i="3"/>
  <c r="SHX91" i="3"/>
  <c r="SHW91" i="3"/>
  <c r="SHV91" i="3"/>
  <c r="SHU91" i="3"/>
  <c r="SHT91" i="3"/>
  <c r="SHS91" i="3"/>
  <c r="SHR91" i="3"/>
  <c r="SHQ91" i="3"/>
  <c r="SHP91" i="3"/>
  <c r="SHO91" i="3"/>
  <c r="SHN91" i="3"/>
  <c r="SHM91" i="3"/>
  <c r="SHL91" i="3"/>
  <c r="SHK91" i="3"/>
  <c r="SHJ91" i="3"/>
  <c r="SHI91" i="3"/>
  <c r="SHH91" i="3"/>
  <c r="SHG91" i="3"/>
  <c r="SHF91" i="3"/>
  <c r="SHE91" i="3"/>
  <c r="SHD91" i="3"/>
  <c r="SHC91" i="3"/>
  <c r="SHB91" i="3"/>
  <c r="SHA91" i="3"/>
  <c r="SGZ91" i="3"/>
  <c r="SGY91" i="3"/>
  <c r="SGX91" i="3"/>
  <c r="SGW91" i="3"/>
  <c r="SGV91" i="3"/>
  <c r="SGU91" i="3"/>
  <c r="SGT91" i="3"/>
  <c r="SGS91" i="3"/>
  <c r="SGR91" i="3"/>
  <c r="SGQ91" i="3"/>
  <c r="SGP91" i="3"/>
  <c r="SGO91" i="3"/>
  <c r="SGN91" i="3"/>
  <c r="SGM91" i="3"/>
  <c r="SGL91" i="3"/>
  <c r="SGK91" i="3"/>
  <c r="SGJ91" i="3"/>
  <c r="SGI91" i="3"/>
  <c r="SGH91" i="3"/>
  <c r="SGG91" i="3"/>
  <c r="SGF91" i="3"/>
  <c r="SGE91" i="3"/>
  <c r="SGD91" i="3"/>
  <c r="SGC91" i="3"/>
  <c r="SGB91" i="3"/>
  <c r="SGA91" i="3"/>
  <c r="SFZ91" i="3"/>
  <c r="SFY91" i="3"/>
  <c r="SFX91" i="3"/>
  <c r="SFW91" i="3"/>
  <c r="SFV91" i="3"/>
  <c r="SFU91" i="3"/>
  <c r="SFT91" i="3"/>
  <c r="SFS91" i="3"/>
  <c r="SFR91" i="3"/>
  <c r="SFQ91" i="3"/>
  <c r="SFP91" i="3"/>
  <c r="SFO91" i="3"/>
  <c r="SFN91" i="3"/>
  <c r="SFM91" i="3"/>
  <c r="SFL91" i="3"/>
  <c r="SFK91" i="3"/>
  <c r="SFJ91" i="3"/>
  <c r="SFI91" i="3"/>
  <c r="SFH91" i="3"/>
  <c r="SFG91" i="3"/>
  <c r="SFF91" i="3"/>
  <c r="SFE91" i="3"/>
  <c r="SFD91" i="3"/>
  <c r="SFC91" i="3"/>
  <c r="SFB91" i="3"/>
  <c r="SFA91" i="3"/>
  <c r="SEZ91" i="3"/>
  <c r="SEY91" i="3"/>
  <c r="SEX91" i="3"/>
  <c r="SEW91" i="3"/>
  <c r="SEV91" i="3"/>
  <c r="SEU91" i="3"/>
  <c r="SET91" i="3"/>
  <c r="SES91" i="3"/>
  <c r="SER91" i="3"/>
  <c r="SEQ91" i="3"/>
  <c r="SEP91" i="3"/>
  <c r="SEO91" i="3"/>
  <c r="SEN91" i="3"/>
  <c r="SEM91" i="3"/>
  <c r="SEL91" i="3"/>
  <c r="SEK91" i="3"/>
  <c r="SEJ91" i="3"/>
  <c r="SEI91" i="3"/>
  <c r="SEH91" i="3"/>
  <c r="SEG91" i="3"/>
  <c r="SEF91" i="3"/>
  <c r="SEE91" i="3"/>
  <c r="SED91" i="3"/>
  <c r="SEC91" i="3"/>
  <c r="SEB91" i="3"/>
  <c r="SEA91" i="3"/>
  <c r="SDZ91" i="3"/>
  <c r="SDY91" i="3"/>
  <c r="SDX91" i="3"/>
  <c r="SDW91" i="3"/>
  <c r="SDV91" i="3"/>
  <c r="SDU91" i="3"/>
  <c r="SDT91" i="3"/>
  <c r="SDS91" i="3"/>
  <c r="SDR91" i="3"/>
  <c r="SDQ91" i="3"/>
  <c r="SDP91" i="3"/>
  <c r="SDO91" i="3"/>
  <c r="SDN91" i="3"/>
  <c r="SDM91" i="3"/>
  <c r="SDL91" i="3"/>
  <c r="SDK91" i="3"/>
  <c r="SDJ91" i="3"/>
  <c r="SDI91" i="3"/>
  <c r="SDH91" i="3"/>
  <c r="SDG91" i="3"/>
  <c r="SDF91" i="3"/>
  <c r="SDE91" i="3"/>
  <c r="SDD91" i="3"/>
  <c r="SDC91" i="3"/>
  <c r="SDB91" i="3"/>
  <c r="SDA91" i="3"/>
  <c r="SCZ91" i="3"/>
  <c r="SCY91" i="3"/>
  <c r="SCX91" i="3"/>
  <c r="SCW91" i="3"/>
  <c r="SCV91" i="3"/>
  <c r="SCU91" i="3"/>
  <c r="SCT91" i="3"/>
  <c r="SCS91" i="3"/>
  <c r="SCR91" i="3"/>
  <c r="SCQ91" i="3"/>
  <c r="SCP91" i="3"/>
  <c r="SCO91" i="3"/>
  <c r="SCN91" i="3"/>
  <c r="SCM91" i="3"/>
  <c r="SCL91" i="3"/>
  <c r="SCK91" i="3"/>
  <c r="SCJ91" i="3"/>
  <c r="SCI91" i="3"/>
  <c r="SCH91" i="3"/>
  <c r="SCG91" i="3"/>
  <c r="SCF91" i="3"/>
  <c r="SCE91" i="3"/>
  <c r="SCD91" i="3"/>
  <c r="SCC91" i="3"/>
  <c r="SCB91" i="3"/>
  <c r="SCA91" i="3"/>
  <c r="SBZ91" i="3"/>
  <c r="SBY91" i="3"/>
  <c r="SBX91" i="3"/>
  <c r="SBW91" i="3"/>
  <c r="SBV91" i="3"/>
  <c r="SBU91" i="3"/>
  <c r="SBT91" i="3"/>
  <c r="SBS91" i="3"/>
  <c r="SBR91" i="3"/>
  <c r="SBQ91" i="3"/>
  <c r="SBP91" i="3"/>
  <c r="SBO91" i="3"/>
  <c r="SBN91" i="3"/>
  <c r="SBM91" i="3"/>
  <c r="SBL91" i="3"/>
  <c r="SBK91" i="3"/>
  <c r="SBJ91" i="3"/>
  <c r="SBI91" i="3"/>
  <c r="SBH91" i="3"/>
  <c r="SBG91" i="3"/>
  <c r="SBF91" i="3"/>
  <c r="SBE91" i="3"/>
  <c r="SBD91" i="3"/>
  <c r="SBC91" i="3"/>
  <c r="SBB91" i="3"/>
  <c r="SBA91" i="3"/>
  <c r="SAZ91" i="3"/>
  <c r="SAY91" i="3"/>
  <c r="SAX91" i="3"/>
  <c r="SAW91" i="3"/>
  <c r="SAV91" i="3"/>
  <c r="SAU91" i="3"/>
  <c r="SAT91" i="3"/>
  <c r="SAS91" i="3"/>
  <c r="SAR91" i="3"/>
  <c r="SAQ91" i="3"/>
  <c r="SAP91" i="3"/>
  <c r="SAO91" i="3"/>
  <c r="SAN91" i="3"/>
  <c r="SAM91" i="3"/>
  <c r="SAL91" i="3"/>
  <c r="SAK91" i="3"/>
  <c r="SAJ91" i="3"/>
  <c r="SAI91" i="3"/>
  <c r="SAH91" i="3"/>
  <c r="SAG91" i="3"/>
  <c r="SAF91" i="3"/>
  <c r="SAE91" i="3"/>
  <c r="SAD91" i="3"/>
  <c r="SAC91" i="3"/>
  <c r="SAB91" i="3"/>
  <c r="SAA91" i="3"/>
  <c r="RZZ91" i="3"/>
  <c r="RZY91" i="3"/>
  <c r="RZX91" i="3"/>
  <c r="RZW91" i="3"/>
  <c r="RZV91" i="3"/>
  <c r="RZU91" i="3"/>
  <c r="RZT91" i="3"/>
  <c r="RZS91" i="3"/>
  <c r="RZR91" i="3"/>
  <c r="RZQ91" i="3"/>
  <c r="RZP91" i="3"/>
  <c r="RZO91" i="3"/>
  <c r="RZN91" i="3"/>
  <c r="RZM91" i="3"/>
  <c r="RZL91" i="3"/>
  <c r="RZK91" i="3"/>
  <c r="RZJ91" i="3"/>
  <c r="RZI91" i="3"/>
  <c r="RZH91" i="3"/>
  <c r="RZG91" i="3"/>
  <c r="RZF91" i="3"/>
  <c r="RZE91" i="3"/>
  <c r="RZD91" i="3"/>
  <c r="RZC91" i="3"/>
  <c r="RZB91" i="3"/>
  <c r="RZA91" i="3"/>
  <c r="RYZ91" i="3"/>
  <c r="RYY91" i="3"/>
  <c r="RYX91" i="3"/>
  <c r="RYW91" i="3"/>
  <c r="RYV91" i="3"/>
  <c r="RYU91" i="3"/>
  <c r="RYT91" i="3"/>
  <c r="RYS91" i="3"/>
  <c r="RYR91" i="3"/>
  <c r="RYQ91" i="3"/>
  <c r="RYP91" i="3"/>
  <c r="RYO91" i="3"/>
  <c r="RYN91" i="3"/>
  <c r="RYM91" i="3"/>
  <c r="RYL91" i="3"/>
  <c r="RYK91" i="3"/>
  <c r="RYJ91" i="3"/>
  <c r="RYI91" i="3"/>
  <c r="RYH91" i="3"/>
  <c r="RYG91" i="3"/>
  <c r="RYF91" i="3"/>
  <c r="RYE91" i="3"/>
  <c r="RYD91" i="3"/>
  <c r="RYC91" i="3"/>
  <c r="RYB91" i="3"/>
  <c r="RYA91" i="3"/>
  <c r="RXZ91" i="3"/>
  <c r="RXY91" i="3"/>
  <c r="RXX91" i="3"/>
  <c r="RXW91" i="3"/>
  <c r="RXV91" i="3"/>
  <c r="RXU91" i="3"/>
  <c r="RXT91" i="3"/>
  <c r="RXS91" i="3"/>
  <c r="RXR91" i="3"/>
  <c r="RXQ91" i="3"/>
  <c r="RXP91" i="3"/>
  <c r="RXO91" i="3"/>
  <c r="RXN91" i="3"/>
  <c r="RXM91" i="3"/>
  <c r="RXL91" i="3"/>
  <c r="RXK91" i="3"/>
  <c r="RXJ91" i="3"/>
  <c r="RXI91" i="3"/>
  <c r="RXH91" i="3"/>
  <c r="RXG91" i="3"/>
  <c r="RXF91" i="3"/>
  <c r="RXE91" i="3"/>
  <c r="RXD91" i="3"/>
  <c r="RXC91" i="3"/>
  <c r="RXB91" i="3"/>
  <c r="RXA91" i="3"/>
  <c r="RWZ91" i="3"/>
  <c r="RWY91" i="3"/>
  <c r="RWX91" i="3"/>
  <c r="RWW91" i="3"/>
  <c r="RWV91" i="3"/>
  <c r="RWU91" i="3"/>
  <c r="RWT91" i="3"/>
  <c r="RWS91" i="3"/>
  <c r="RWR91" i="3"/>
  <c r="RWQ91" i="3"/>
  <c r="RWP91" i="3"/>
  <c r="RWO91" i="3"/>
  <c r="RWN91" i="3"/>
  <c r="RWM91" i="3"/>
  <c r="RWL91" i="3"/>
  <c r="RWK91" i="3"/>
  <c r="RWJ91" i="3"/>
  <c r="RWI91" i="3"/>
  <c r="RWH91" i="3"/>
  <c r="RWG91" i="3"/>
  <c r="RWF91" i="3"/>
  <c r="RWE91" i="3"/>
  <c r="RWD91" i="3"/>
  <c r="RWC91" i="3"/>
  <c r="RWB91" i="3"/>
  <c r="RWA91" i="3"/>
  <c r="RVZ91" i="3"/>
  <c r="RVY91" i="3"/>
  <c r="RVX91" i="3"/>
  <c r="RVW91" i="3"/>
  <c r="RVV91" i="3"/>
  <c r="RVU91" i="3"/>
  <c r="RVT91" i="3"/>
  <c r="RVS91" i="3"/>
  <c r="RVR91" i="3"/>
  <c r="RVQ91" i="3"/>
  <c r="RVP91" i="3"/>
  <c r="RVO91" i="3"/>
  <c r="RVN91" i="3"/>
  <c r="RVM91" i="3"/>
  <c r="RVL91" i="3"/>
  <c r="RVK91" i="3"/>
  <c r="RVJ91" i="3"/>
  <c r="RVI91" i="3"/>
  <c r="RVH91" i="3"/>
  <c r="RVG91" i="3"/>
  <c r="RVF91" i="3"/>
  <c r="RVE91" i="3"/>
  <c r="RVD91" i="3"/>
  <c r="RVC91" i="3"/>
  <c r="RVB91" i="3"/>
  <c r="RVA91" i="3"/>
  <c r="RUZ91" i="3"/>
  <c r="RUY91" i="3"/>
  <c r="RUX91" i="3"/>
  <c r="RUW91" i="3"/>
  <c r="RUV91" i="3"/>
  <c r="RUU91" i="3"/>
  <c r="RUT91" i="3"/>
  <c r="RUS91" i="3"/>
  <c r="RUR91" i="3"/>
  <c r="RUQ91" i="3"/>
  <c r="RUP91" i="3"/>
  <c r="RUO91" i="3"/>
  <c r="RUN91" i="3"/>
  <c r="RUM91" i="3"/>
  <c r="RUL91" i="3"/>
  <c r="RUK91" i="3"/>
  <c r="RUJ91" i="3"/>
  <c r="RUI91" i="3"/>
  <c r="RUH91" i="3"/>
  <c r="RUG91" i="3"/>
  <c r="RUF91" i="3"/>
  <c r="RUE91" i="3"/>
  <c r="RUD91" i="3"/>
  <c r="RUC91" i="3"/>
  <c r="RUB91" i="3"/>
  <c r="RUA91" i="3"/>
  <c r="RTZ91" i="3"/>
  <c r="RTY91" i="3"/>
  <c r="RTX91" i="3"/>
  <c r="RTW91" i="3"/>
  <c r="RTV91" i="3"/>
  <c r="RTU91" i="3"/>
  <c r="RTT91" i="3"/>
  <c r="RTS91" i="3"/>
  <c r="RTR91" i="3"/>
  <c r="RTQ91" i="3"/>
  <c r="RTP91" i="3"/>
  <c r="RTO91" i="3"/>
  <c r="RTN91" i="3"/>
  <c r="RTM91" i="3"/>
  <c r="RTL91" i="3"/>
  <c r="RTK91" i="3"/>
  <c r="RTJ91" i="3"/>
  <c r="RTI91" i="3"/>
  <c r="RTH91" i="3"/>
  <c r="RTG91" i="3"/>
  <c r="RTF91" i="3"/>
  <c r="RTE91" i="3"/>
  <c r="RTD91" i="3"/>
  <c r="RTC91" i="3"/>
  <c r="RTB91" i="3"/>
  <c r="RTA91" i="3"/>
  <c r="RSZ91" i="3"/>
  <c r="RSY91" i="3"/>
  <c r="RSX91" i="3"/>
  <c r="RSW91" i="3"/>
  <c r="RSV91" i="3"/>
  <c r="RSU91" i="3"/>
  <c r="RST91" i="3"/>
  <c r="RSS91" i="3"/>
  <c r="RSR91" i="3"/>
  <c r="RSQ91" i="3"/>
  <c r="RSP91" i="3"/>
  <c r="RSO91" i="3"/>
  <c r="RSN91" i="3"/>
  <c r="RSM91" i="3"/>
  <c r="RSL91" i="3"/>
  <c r="RSK91" i="3"/>
  <c r="RSJ91" i="3"/>
  <c r="RSI91" i="3"/>
  <c r="RSH91" i="3"/>
  <c r="RSG91" i="3"/>
  <c r="RSF91" i="3"/>
  <c r="RSE91" i="3"/>
  <c r="RSD91" i="3"/>
  <c r="RSC91" i="3"/>
  <c r="RSB91" i="3"/>
  <c r="RSA91" i="3"/>
  <c r="RRZ91" i="3"/>
  <c r="RRY91" i="3"/>
  <c r="RRX91" i="3"/>
  <c r="RRW91" i="3"/>
  <c r="RRV91" i="3"/>
  <c r="RRU91" i="3"/>
  <c r="RRT91" i="3"/>
  <c r="RRS91" i="3"/>
  <c r="RRR91" i="3"/>
  <c r="RRQ91" i="3"/>
  <c r="RRP91" i="3"/>
  <c r="RRO91" i="3"/>
  <c r="RRN91" i="3"/>
  <c r="RRM91" i="3"/>
  <c r="RRL91" i="3"/>
  <c r="RRK91" i="3"/>
  <c r="RRJ91" i="3"/>
  <c r="RRI91" i="3"/>
  <c r="RRH91" i="3"/>
  <c r="RRG91" i="3"/>
  <c r="RRF91" i="3"/>
  <c r="RRE91" i="3"/>
  <c r="RRD91" i="3"/>
  <c r="RRC91" i="3"/>
  <c r="RRB91" i="3"/>
  <c r="RRA91" i="3"/>
  <c r="RQZ91" i="3"/>
  <c r="RQY91" i="3"/>
  <c r="RQX91" i="3"/>
  <c r="RQW91" i="3"/>
  <c r="RQV91" i="3"/>
  <c r="RQU91" i="3"/>
  <c r="RQT91" i="3"/>
  <c r="RQS91" i="3"/>
  <c r="RQR91" i="3"/>
  <c r="RQQ91" i="3"/>
  <c r="RQP91" i="3"/>
  <c r="RQO91" i="3"/>
  <c r="RQN91" i="3"/>
  <c r="RQM91" i="3"/>
  <c r="RQL91" i="3"/>
  <c r="RQK91" i="3"/>
  <c r="RQJ91" i="3"/>
  <c r="RQI91" i="3"/>
  <c r="RQH91" i="3"/>
  <c r="RQG91" i="3"/>
  <c r="RQF91" i="3"/>
  <c r="RQE91" i="3"/>
  <c r="RQD91" i="3"/>
  <c r="RQC91" i="3"/>
  <c r="RQB91" i="3"/>
  <c r="RQA91" i="3"/>
  <c r="RPZ91" i="3"/>
  <c r="RPY91" i="3"/>
  <c r="RPX91" i="3"/>
  <c r="RPW91" i="3"/>
  <c r="RPV91" i="3"/>
  <c r="RPU91" i="3"/>
  <c r="RPT91" i="3"/>
  <c r="RPS91" i="3"/>
  <c r="RPR91" i="3"/>
  <c r="RPQ91" i="3"/>
  <c r="RPP91" i="3"/>
  <c r="RPO91" i="3"/>
  <c r="RPN91" i="3"/>
  <c r="RPM91" i="3"/>
  <c r="RPL91" i="3"/>
  <c r="RPK91" i="3"/>
  <c r="RPJ91" i="3"/>
  <c r="RPI91" i="3"/>
  <c r="RPH91" i="3"/>
  <c r="RPG91" i="3"/>
  <c r="RPF91" i="3"/>
  <c r="RPE91" i="3"/>
  <c r="RPD91" i="3"/>
  <c r="RPC91" i="3"/>
  <c r="RPB91" i="3"/>
  <c r="RPA91" i="3"/>
  <c r="ROZ91" i="3"/>
  <c r="ROY91" i="3"/>
  <c r="ROX91" i="3"/>
  <c r="ROW91" i="3"/>
  <c r="ROV91" i="3"/>
  <c r="ROU91" i="3"/>
  <c r="ROT91" i="3"/>
  <c r="ROS91" i="3"/>
  <c r="ROR91" i="3"/>
  <c r="ROQ91" i="3"/>
  <c r="ROP91" i="3"/>
  <c r="ROO91" i="3"/>
  <c r="RON91" i="3"/>
  <c r="ROM91" i="3"/>
  <c r="ROL91" i="3"/>
  <c r="ROK91" i="3"/>
  <c r="ROJ91" i="3"/>
  <c r="ROI91" i="3"/>
  <c r="ROH91" i="3"/>
  <c r="ROG91" i="3"/>
  <c r="ROF91" i="3"/>
  <c r="ROE91" i="3"/>
  <c r="ROD91" i="3"/>
  <c r="ROC91" i="3"/>
  <c r="ROB91" i="3"/>
  <c r="ROA91" i="3"/>
  <c r="RNZ91" i="3"/>
  <c r="RNY91" i="3"/>
  <c r="RNX91" i="3"/>
  <c r="RNW91" i="3"/>
  <c r="RNV91" i="3"/>
  <c r="RNU91" i="3"/>
  <c r="RNT91" i="3"/>
  <c r="RNS91" i="3"/>
  <c r="RNR91" i="3"/>
  <c r="RNQ91" i="3"/>
  <c r="RNP91" i="3"/>
  <c r="RNO91" i="3"/>
  <c r="RNN91" i="3"/>
  <c r="RNM91" i="3"/>
  <c r="RNL91" i="3"/>
  <c r="RNK91" i="3"/>
  <c r="RNJ91" i="3"/>
  <c r="RNI91" i="3"/>
  <c r="RNH91" i="3"/>
  <c r="RNG91" i="3"/>
  <c r="RNF91" i="3"/>
  <c r="RNE91" i="3"/>
  <c r="RND91" i="3"/>
  <c r="RNC91" i="3"/>
  <c r="RNB91" i="3"/>
  <c r="RNA91" i="3"/>
  <c r="RMZ91" i="3"/>
  <c r="RMY91" i="3"/>
  <c r="RMX91" i="3"/>
  <c r="RMW91" i="3"/>
  <c r="RMV91" i="3"/>
  <c r="RMU91" i="3"/>
  <c r="RMT91" i="3"/>
  <c r="RMS91" i="3"/>
  <c r="RMR91" i="3"/>
  <c r="RMQ91" i="3"/>
  <c r="RMP91" i="3"/>
  <c r="RMO91" i="3"/>
  <c r="RMN91" i="3"/>
  <c r="RMM91" i="3"/>
  <c r="RML91" i="3"/>
  <c r="RMK91" i="3"/>
  <c r="RMJ91" i="3"/>
  <c r="RMI91" i="3"/>
  <c r="RMH91" i="3"/>
  <c r="RMG91" i="3"/>
  <c r="RMF91" i="3"/>
  <c r="RME91" i="3"/>
  <c r="RMD91" i="3"/>
  <c r="RMC91" i="3"/>
  <c r="RMB91" i="3"/>
  <c r="RMA91" i="3"/>
  <c r="RLZ91" i="3"/>
  <c r="RLY91" i="3"/>
  <c r="RLX91" i="3"/>
  <c r="RLW91" i="3"/>
  <c r="RLV91" i="3"/>
  <c r="RLU91" i="3"/>
  <c r="RLT91" i="3"/>
  <c r="RLS91" i="3"/>
  <c r="RLR91" i="3"/>
  <c r="RLQ91" i="3"/>
  <c r="RLP91" i="3"/>
  <c r="RLO91" i="3"/>
  <c r="RLN91" i="3"/>
  <c r="RLM91" i="3"/>
  <c r="RLL91" i="3"/>
  <c r="RLK91" i="3"/>
  <c r="RLJ91" i="3"/>
  <c r="RLI91" i="3"/>
  <c r="RLH91" i="3"/>
  <c r="RLG91" i="3"/>
  <c r="RLF91" i="3"/>
  <c r="RLE91" i="3"/>
  <c r="RLD91" i="3"/>
  <c r="RLC91" i="3"/>
  <c r="RLB91" i="3"/>
  <c r="RLA91" i="3"/>
  <c r="RKZ91" i="3"/>
  <c r="RKY91" i="3"/>
  <c r="RKX91" i="3"/>
  <c r="RKW91" i="3"/>
  <c r="RKV91" i="3"/>
  <c r="RKU91" i="3"/>
  <c r="RKT91" i="3"/>
  <c r="RKS91" i="3"/>
  <c r="RKR91" i="3"/>
  <c r="RKQ91" i="3"/>
  <c r="RKP91" i="3"/>
  <c r="RKO91" i="3"/>
  <c r="RKN91" i="3"/>
  <c r="RKM91" i="3"/>
  <c r="RKL91" i="3"/>
  <c r="RKK91" i="3"/>
  <c r="RKJ91" i="3"/>
  <c r="RKI91" i="3"/>
  <c r="RKH91" i="3"/>
  <c r="RKG91" i="3"/>
  <c r="RKF91" i="3"/>
  <c r="RKE91" i="3"/>
  <c r="RKD91" i="3"/>
  <c r="RKC91" i="3"/>
  <c r="RKB91" i="3"/>
  <c r="RKA91" i="3"/>
  <c r="RJZ91" i="3"/>
  <c r="RJY91" i="3"/>
  <c r="RJX91" i="3"/>
  <c r="RJW91" i="3"/>
  <c r="RJV91" i="3"/>
  <c r="RJU91" i="3"/>
  <c r="RJT91" i="3"/>
  <c r="RJS91" i="3"/>
  <c r="RJR91" i="3"/>
  <c r="RJQ91" i="3"/>
  <c r="RJP91" i="3"/>
  <c r="RJO91" i="3"/>
  <c r="RJN91" i="3"/>
  <c r="RJM91" i="3"/>
  <c r="RJL91" i="3"/>
  <c r="RJK91" i="3"/>
  <c r="RJJ91" i="3"/>
  <c r="RJI91" i="3"/>
  <c r="RJH91" i="3"/>
  <c r="RJG91" i="3"/>
  <c r="RJF91" i="3"/>
  <c r="RJE91" i="3"/>
  <c r="RJD91" i="3"/>
  <c r="RJC91" i="3"/>
  <c r="RJB91" i="3"/>
  <c r="RJA91" i="3"/>
  <c r="RIZ91" i="3"/>
  <c r="RIY91" i="3"/>
  <c r="RIX91" i="3"/>
  <c r="RIW91" i="3"/>
  <c r="RIV91" i="3"/>
  <c r="RIU91" i="3"/>
  <c r="RIT91" i="3"/>
  <c r="RIS91" i="3"/>
  <c r="RIR91" i="3"/>
  <c r="RIQ91" i="3"/>
  <c r="RIP91" i="3"/>
  <c r="RIO91" i="3"/>
  <c r="RIN91" i="3"/>
  <c r="RIM91" i="3"/>
  <c r="RIL91" i="3"/>
  <c r="RIK91" i="3"/>
  <c r="RIJ91" i="3"/>
  <c r="RII91" i="3"/>
  <c r="RIH91" i="3"/>
  <c r="RIG91" i="3"/>
  <c r="RIF91" i="3"/>
  <c r="RIE91" i="3"/>
  <c r="RID91" i="3"/>
  <c r="RIC91" i="3"/>
  <c r="RIB91" i="3"/>
  <c r="RIA91" i="3"/>
  <c r="RHZ91" i="3"/>
  <c r="RHY91" i="3"/>
  <c r="RHX91" i="3"/>
  <c r="RHW91" i="3"/>
  <c r="RHV91" i="3"/>
  <c r="RHU91" i="3"/>
  <c r="RHT91" i="3"/>
  <c r="RHS91" i="3"/>
  <c r="RHR91" i="3"/>
  <c r="RHQ91" i="3"/>
  <c r="RHP91" i="3"/>
  <c r="RHO91" i="3"/>
  <c r="RHN91" i="3"/>
  <c r="RHM91" i="3"/>
  <c r="RHL91" i="3"/>
  <c r="RHK91" i="3"/>
  <c r="RHJ91" i="3"/>
  <c r="RHI91" i="3"/>
  <c r="RHH91" i="3"/>
  <c r="RHG91" i="3"/>
  <c r="RHF91" i="3"/>
  <c r="RHE91" i="3"/>
  <c r="RHD91" i="3"/>
  <c r="RHC91" i="3"/>
  <c r="RHB91" i="3"/>
  <c r="RHA91" i="3"/>
  <c r="RGZ91" i="3"/>
  <c r="RGY91" i="3"/>
  <c r="RGX91" i="3"/>
  <c r="RGW91" i="3"/>
  <c r="RGV91" i="3"/>
  <c r="RGU91" i="3"/>
  <c r="RGT91" i="3"/>
  <c r="RGS91" i="3"/>
  <c r="RGR91" i="3"/>
  <c r="RGQ91" i="3"/>
  <c r="RGP91" i="3"/>
  <c r="RGO91" i="3"/>
  <c r="RGN91" i="3"/>
  <c r="RGM91" i="3"/>
  <c r="RGL91" i="3"/>
  <c r="RGK91" i="3"/>
  <c r="RGJ91" i="3"/>
  <c r="RGI91" i="3"/>
  <c r="RGH91" i="3"/>
  <c r="RGG91" i="3"/>
  <c r="RGF91" i="3"/>
  <c r="RGE91" i="3"/>
  <c r="RGD91" i="3"/>
  <c r="RGC91" i="3"/>
  <c r="RGB91" i="3"/>
  <c r="RGA91" i="3"/>
  <c r="RFZ91" i="3"/>
  <c r="RFY91" i="3"/>
  <c r="RFX91" i="3"/>
  <c r="RFW91" i="3"/>
  <c r="RFV91" i="3"/>
  <c r="RFU91" i="3"/>
  <c r="RFT91" i="3"/>
  <c r="RFS91" i="3"/>
  <c r="RFR91" i="3"/>
  <c r="RFQ91" i="3"/>
  <c r="RFP91" i="3"/>
  <c r="RFO91" i="3"/>
  <c r="RFN91" i="3"/>
  <c r="RFM91" i="3"/>
  <c r="RFL91" i="3"/>
  <c r="RFK91" i="3"/>
  <c r="RFJ91" i="3"/>
  <c r="RFI91" i="3"/>
  <c r="RFH91" i="3"/>
  <c r="RFG91" i="3"/>
  <c r="RFF91" i="3"/>
  <c r="RFE91" i="3"/>
  <c r="RFD91" i="3"/>
  <c r="RFC91" i="3"/>
  <c r="RFB91" i="3"/>
  <c r="RFA91" i="3"/>
  <c r="REZ91" i="3"/>
  <c r="REY91" i="3"/>
  <c r="REX91" i="3"/>
  <c r="REW91" i="3"/>
  <c r="REV91" i="3"/>
  <c r="REU91" i="3"/>
  <c r="RET91" i="3"/>
  <c r="RES91" i="3"/>
  <c r="RER91" i="3"/>
  <c r="REQ91" i="3"/>
  <c r="REP91" i="3"/>
  <c r="REO91" i="3"/>
  <c r="REN91" i="3"/>
  <c r="REM91" i="3"/>
  <c r="REL91" i="3"/>
  <c r="REK91" i="3"/>
  <c r="REJ91" i="3"/>
  <c r="REI91" i="3"/>
  <c r="REH91" i="3"/>
  <c r="REG91" i="3"/>
  <c r="REF91" i="3"/>
  <c r="REE91" i="3"/>
  <c r="RED91" i="3"/>
  <c r="REC91" i="3"/>
  <c r="REB91" i="3"/>
  <c r="REA91" i="3"/>
  <c r="RDZ91" i="3"/>
  <c r="RDY91" i="3"/>
  <c r="RDX91" i="3"/>
  <c r="RDW91" i="3"/>
  <c r="RDV91" i="3"/>
  <c r="RDU91" i="3"/>
  <c r="RDT91" i="3"/>
  <c r="RDS91" i="3"/>
  <c r="RDR91" i="3"/>
  <c r="RDQ91" i="3"/>
  <c r="RDP91" i="3"/>
  <c r="RDO91" i="3"/>
  <c r="RDN91" i="3"/>
  <c r="RDM91" i="3"/>
  <c r="RDL91" i="3"/>
  <c r="RDK91" i="3"/>
  <c r="RDJ91" i="3"/>
  <c r="RDI91" i="3"/>
  <c r="RDH91" i="3"/>
  <c r="RDG91" i="3"/>
  <c r="RDF91" i="3"/>
  <c r="RDE91" i="3"/>
  <c r="RDD91" i="3"/>
  <c r="RDC91" i="3"/>
  <c r="RDB91" i="3"/>
  <c r="RDA91" i="3"/>
  <c r="RCZ91" i="3"/>
  <c r="RCY91" i="3"/>
  <c r="RCX91" i="3"/>
  <c r="RCW91" i="3"/>
  <c r="RCV91" i="3"/>
  <c r="RCU91" i="3"/>
  <c r="RCT91" i="3"/>
  <c r="RCS91" i="3"/>
  <c r="RCR91" i="3"/>
  <c r="RCQ91" i="3"/>
  <c r="RCP91" i="3"/>
  <c r="RCO91" i="3"/>
  <c r="RCN91" i="3"/>
  <c r="RCM91" i="3"/>
  <c r="RCL91" i="3"/>
  <c r="RCK91" i="3"/>
  <c r="RCJ91" i="3"/>
  <c r="RCI91" i="3"/>
  <c r="RCH91" i="3"/>
  <c r="RCG91" i="3"/>
  <c r="RCF91" i="3"/>
  <c r="RCE91" i="3"/>
  <c r="RCD91" i="3"/>
  <c r="RCC91" i="3"/>
  <c r="RCB91" i="3"/>
  <c r="RCA91" i="3"/>
  <c r="RBZ91" i="3"/>
  <c r="RBY91" i="3"/>
  <c r="RBX91" i="3"/>
  <c r="RBW91" i="3"/>
  <c r="RBV91" i="3"/>
  <c r="RBU91" i="3"/>
  <c r="RBT91" i="3"/>
  <c r="RBS91" i="3"/>
  <c r="RBR91" i="3"/>
  <c r="RBQ91" i="3"/>
  <c r="RBP91" i="3"/>
  <c r="RBO91" i="3"/>
  <c r="RBN91" i="3"/>
  <c r="RBM91" i="3"/>
  <c r="RBL91" i="3"/>
  <c r="RBK91" i="3"/>
  <c r="RBJ91" i="3"/>
  <c r="RBI91" i="3"/>
  <c r="RBH91" i="3"/>
  <c r="RBG91" i="3"/>
  <c r="RBF91" i="3"/>
  <c r="RBE91" i="3"/>
  <c r="RBD91" i="3"/>
  <c r="RBC91" i="3"/>
  <c r="RBB91" i="3"/>
  <c r="RBA91" i="3"/>
  <c r="RAZ91" i="3"/>
  <c r="RAY91" i="3"/>
  <c r="RAX91" i="3"/>
  <c r="RAW91" i="3"/>
  <c r="RAV91" i="3"/>
  <c r="RAU91" i="3"/>
  <c r="RAT91" i="3"/>
  <c r="RAS91" i="3"/>
  <c r="RAR91" i="3"/>
  <c r="RAQ91" i="3"/>
  <c r="RAP91" i="3"/>
  <c r="RAO91" i="3"/>
  <c r="RAN91" i="3"/>
  <c r="RAM91" i="3"/>
  <c r="RAL91" i="3"/>
  <c r="RAK91" i="3"/>
  <c r="RAJ91" i="3"/>
  <c r="RAI91" i="3"/>
  <c r="RAH91" i="3"/>
  <c r="RAG91" i="3"/>
  <c r="RAF91" i="3"/>
  <c r="RAE91" i="3"/>
  <c r="RAD91" i="3"/>
  <c r="RAC91" i="3"/>
  <c r="RAB91" i="3"/>
  <c r="RAA91" i="3"/>
  <c r="QZZ91" i="3"/>
  <c r="QZY91" i="3"/>
  <c r="QZX91" i="3"/>
  <c r="QZW91" i="3"/>
  <c r="QZV91" i="3"/>
  <c r="QZU91" i="3"/>
  <c r="QZT91" i="3"/>
  <c r="QZS91" i="3"/>
  <c r="QZR91" i="3"/>
  <c r="QZQ91" i="3"/>
  <c r="QZP91" i="3"/>
  <c r="QZO91" i="3"/>
  <c r="QZN91" i="3"/>
  <c r="QZM91" i="3"/>
  <c r="QZL91" i="3"/>
  <c r="QZK91" i="3"/>
  <c r="QZJ91" i="3"/>
  <c r="QZI91" i="3"/>
  <c r="QZH91" i="3"/>
  <c r="QZG91" i="3"/>
  <c r="QZF91" i="3"/>
  <c r="QZE91" i="3"/>
  <c r="QZD91" i="3"/>
  <c r="QZC91" i="3"/>
  <c r="QZB91" i="3"/>
  <c r="QZA91" i="3"/>
  <c r="QYZ91" i="3"/>
  <c r="QYY91" i="3"/>
  <c r="QYX91" i="3"/>
  <c r="QYW91" i="3"/>
  <c r="QYV91" i="3"/>
  <c r="QYU91" i="3"/>
  <c r="QYT91" i="3"/>
  <c r="QYS91" i="3"/>
  <c r="QYR91" i="3"/>
  <c r="QYQ91" i="3"/>
  <c r="QYP91" i="3"/>
  <c r="QYO91" i="3"/>
  <c r="QYN91" i="3"/>
  <c r="QYM91" i="3"/>
  <c r="QYL91" i="3"/>
  <c r="QYK91" i="3"/>
  <c r="QYJ91" i="3"/>
  <c r="QYI91" i="3"/>
  <c r="QYH91" i="3"/>
  <c r="QYG91" i="3"/>
  <c r="QYF91" i="3"/>
  <c r="QYE91" i="3"/>
  <c r="QYD91" i="3"/>
  <c r="QYC91" i="3"/>
  <c r="QYB91" i="3"/>
  <c r="QYA91" i="3"/>
  <c r="QXZ91" i="3"/>
  <c r="QXY91" i="3"/>
  <c r="QXX91" i="3"/>
  <c r="QXW91" i="3"/>
  <c r="QXV91" i="3"/>
  <c r="QXU91" i="3"/>
  <c r="QXT91" i="3"/>
  <c r="QXS91" i="3"/>
  <c r="QXR91" i="3"/>
  <c r="QXQ91" i="3"/>
  <c r="QXP91" i="3"/>
  <c r="QXO91" i="3"/>
  <c r="QXN91" i="3"/>
  <c r="QXM91" i="3"/>
  <c r="QXL91" i="3"/>
  <c r="QXK91" i="3"/>
  <c r="QXJ91" i="3"/>
  <c r="QXI91" i="3"/>
  <c r="QXH91" i="3"/>
  <c r="QXG91" i="3"/>
  <c r="QXF91" i="3"/>
  <c r="QXE91" i="3"/>
  <c r="QXD91" i="3"/>
  <c r="QXC91" i="3"/>
  <c r="QXB91" i="3"/>
  <c r="QXA91" i="3"/>
  <c r="QWZ91" i="3"/>
  <c r="QWY91" i="3"/>
  <c r="QWX91" i="3"/>
  <c r="QWW91" i="3"/>
  <c r="QWV91" i="3"/>
  <c r="QWU91" i="3"/>
  <c r="QWT91" i="3"/>
  <c r="QWS91" i="3"/>
  <c r="QWR91" i="3"/>
  <c r="QWQ91" i="3"/>
  <c r="QWP91" i="3"/>
  <c r="QWO91" i="3"/>
  <c r="QWN91" i="3"/>
  <c r="QWM91" i="3"/>
  <c r="QWL91" i="3"/>
  <c r="QWK91" i="3"/>
  <c r="QWJ91" i="3"/>
  <c r="QWI91" i="3"/>
  <c r="QWH91" i="3"/>
  <c r="QWG91" i="3"/>
  <c r="QWF91" i="3"/>
  <c r="QWE91" i="3"/>
  <c r="QWD91" i="3"/>
  <c r="QWC91" i="3"/>
  <c r="QWB91" i="3"/>
  <c r="QWA91" i="3"/>
  <c r="QVZ91" i="3"/>
  <c r="QVY91" i="3"/>
  <c r="QVX91" i="3"/>
  <c r="QVW91" i="3"/>
  <c r="QVV91" i="3"/>
  <c r="QVU91" i="3"/>
  <c r="QVT91" i="3"/>
  <c r="QVS91" i="3"/>
  <c r="QVR91" i="3"/>
  <c r="QVQ91" i="3"/>
  <c r="QVP91" i="3"/>
  <c r="QVO91" i="3"/>
  <c r="QVN91" i="3"/>
  <c r="QVM91" i="3"/>
  <c r="QVL91" i="3"/>
  <c r="QVK91" i="3"/>
  <c r="QVJ91" i="3"/>
  <c r="QVI91" i="3"/>
  <c r="QVH91" i="3"/>
  <c r="QVG91" i="3"/>
  <c r="QVF91" i="3"/>
  <c r="QVE91" i="3"/>
  <c r="QVD91" i="3"/>
  <c r="QVC91" i="3"/>
  <c r="QVB91" i="3"/>
  <c r="QVA91" i="3"/>
  <c r="QUZ91" i="3"/>
  <c r="QUY91" i="3"/>
  <c r="QUX91" i="3"/>
  <c r="QUW91" i="3"/>
  <c r="QUV91" i="3"/>
  <c r="QUU91" i="3"/>
  <c r="QUT91" i="3"/>
  <c r="QUS91" i="3"/>
  <c r="QUR91" i="3"/>
  <c r="QUQ91" i="3"/>
  <c r="QUP91" i="3"/>
  <c r="QUO91" i="3"/>
  <c r="QUN91" i="3"/>
  <c r="QUM91" i="3"/>
  <c r="QUL91" i="3"/>
  <c r="QUK91" i="3"/>
  <c r="QUJ91" i="3"/>
  <c r="QUI91" i="3"/>
  <c r="QUH91" i="3"/>
  <c r="QUG91" i="3"/>
  <c r="QUF91" i="3"/>
  <c r="QUE91" i="3"/>
  <c r="QUD91" i="3"/>
  <c r="QUC91" i="3"/>
  <c r="QUB91" i="3"/>
  <c r="QUA91" i="3"/>
  <c r="QTZ91" i="3"/>
  <c r="QTY91" i="3"/>
  <c r="QTX91" i="3"/>
  <c r="QTW91" i="3"/>
  <c r="QTV91" i="3"/>
  <c r="QTU91" i="3"/>
  <c r="QTT91" i="3"/>
  <c r="QTS91" i="3"/>
  <c r="QTR91" i="3"/>
  <c r="QTQ91" i="3"/>
  <c r="QTP91" i="3"/>
  <c r="QTO91" i="3"/>
  <c r="QTN91" i="3"/>
  <c r="QTM91" i="3"/>
  <c r="QTL91" i="3"/>
  <c r="QTK91" i="3"/>
  <c r="QTJ91" i="3"/>
  <c r="QTI91" i="3"/>
  <c r="QTH91" i="3"/>
  <c r="QTG91" i="3"/>
  <c r="QTF91" i="3"/>
  <c r="QTE91" i="3"/>
  <c r="QTD91" i="3"/>
  <c r="QTC91" i="3"/>
  <c r="QTB91" i="3"/>
  <c r="QTA91" i="3"/>
  <c r="QSZ91" i="3"/>
  <c r="QSY91" i="3"/>
  <c r="QSX91" i="3"/>
  <c r="QSW91" i="3"/>
  <c r="QSV91" i="3"/>
  <c r="QSU91" i="3"/>
  <c r="QST91" i="3"/>
  <c r="QSS91" i="3"/>
  <c r="QSR91" i="3"/>
  <c r="QSQ91" i="3"/>
  <c r="QSP91" i="3"/>
  <c r="QSO91" i="3"/>
  <c r="QSN91" i="3"/>
  <c r="QSM91" i="3"/>
  <c r="QSL91" i="3"/>
  <c r="QSK91" i="3"/>
  <c r="QSJ91" i="3"/>
  <c r="QSI91" i="3"/>
  <c r="QSH91" i="3"/>
  <c r="QSG91" i="3"/>
  <c r="QSF91" i="3"/>
  <c r="QSE91" i="3"/>
  <c r="QSD91" i="3"/>
  <c r="QSC91" i="3"/>
  <c r="QSB91" i="3"/>
  <c r="QSA91" i="3"/>
  <c r="QRZ91" i="3"/>
  <c r="QRY91" i="3"/>
  <c r="QRX91" i="3"/>
  <c r="QRW91" i="3"/>
  <c r="QRV91" i="3"/>
  <c r="QRU91" i="3"/>
  <c r="QRT91" i="3"/>
  <c r="QRS91" i="3"/>
  <c r="QRR91" i="3"/>
  <c r="QRQ91" i="3"/>
  <c r="QRP91" i="3"/>
  <c r="QRO91" i="3"/>
  <c r="QRN91" i="3"/>
  <c r="QRM91" i="3"/>
  <c r="QRL91" i="3"/>
  <c r="QRK91" i="3"/>
  <c r="QRJ91" i="3"/>
  <c r="QRI91" i="3"/>
  <c r="QRH91" i="3"/>
  <c r="QRG91" i="3"/>
  <c r="QRF91" i="3"/>
  <c r="QRE91" i="3"/>
  <c r="QRD91" i="3"/>
  <c r="QRC91" i="3"/>
  <c r="QRB91" i="3"/>
  <c r="QRA91" i="3"/>
  <c r="QQZ91" i="3"/>
  <c r="QQY91" i="3"/>
  <c r="QQX91" i="3"/>
  <c r="QQW91" i="3"/>
  <c r="QQV91" i="3"/>
  <c r="QQU91" i="3"/>
  <c r="QQT91" i="3"/>
  <c r="QQS91" i="3"/>
  <c r="QQR91" i="3"/>
  <c r="QQQ91" i="3"/>
  <c r="QQP91" i="3"/>
  <c r="QQO91" i="3"/>
  <c r="QQN91" i="3"/>
  <c r="QQM91" i="3"/>
  <c r="QQL91" i="3"/>
  <c r="QQK91" i="3"/>
  <c r="QQJ91" i="3"/>
  <c r="QQI91" i="3"/>
  <c r="QQH91" i="3"/>
  <c r="QQG91" i="3"/>
  <c r="QQF91" i="3"/>
  <c r="QQE91" i="3"/>
  <c r="QQD91" i="3"/>
  <c r="QQC91" i="3"/>
  <c r="QQB91" i="3"/>
  <c r="QQA91" i="3"/>
  <c r="QPZ91" i="3"/>
  <c r="QPY91" i="3"/>
  <c r="QPX91" i="3"/>
  <c r="QPW91" i="3"/>
  <c r="QPV91" i="3"/>
  <c r="QPU91" i="3"/>
  <c r="QPT91" i="3"/>
  <c r="QPS91" i="3"/>
  <c r="QPR91" i="3"/>
  <c r="QPQ91" i="3"/>
  <c r="QPP91" i="3"/>
  <c r="QPO91" i="3"/>
  <c r="QPN91" i="3"/>
  <c r="QPM91" i="3"/>
  <c r="QPL91" i="3"/>
  <c r="QPK91" i="3"/>
  <c r="QPJ91" i="3"/>
  <c r="QPI91" i="3"/>
  <c r="QPH91" i="3"/>
  <c r="QPG91" i="3"/>
  <c r="QPF91" i="3"/>
  <c r="QPE91" i="3"/>
  <c r="QPD91" i="3"/>
  <c r="QPC91" i="3"/>
  <c r="QPB91" i="3"/>
  <c r="QPA91" i="3"/>
  <c r="QOZ91" i="3"/>
  <c r="QOY91" i="3"/>
  <c r="QOX91" i="3"/>
  <c r="QOW91" i="3"/>
  <c r="QOV91" i="3"/>
  <c r="QOU91" i="3"/>
  <c r="QOT91" i="3"/>
  <c r="QOS91" i="3"/>
  <c r="QOR91" i="3"/>
  <c r="QOQ91" i="3"/>
  <c r="QOP91" i="3"/>
  <c r="QOO91" i="3"/>
  <c r="QON91" i="3"/>
  <c r="QOM91" i="3"/>
  <c r="QOL91" i="3"/>
  <c r="QOK91" i="3"/>
  <c r="QOJ91" i="3"/>
  <c r="QOI91" i="3"/>
  <c r="QOH91" i="3"/>
  <c r="QOG91" i="3"/>
  <c r="QOF91" i="3"/>
  <c r="QOE91" i="3"/>
  <c r="QOD91" i="3"/>
  <c r="QOC91" i="3"/>
  <c r="QOB91" i="3"/>
  <c r="QOA91" i="3"/>
  <c r="QNZ91" i="3"/>
  <c r="QNY91" i="3"/>
  <c r="QNX91" i="3"/>
  <c r="QNW91" i="3"/>
  <c r="QNV91" i="3"/>
  <c r="QNU91" i="3"/>
  <c r="QNT91" i="3"/>
  <c r="QNS91" i="3"/>
  <c r="QNR91" i="3"/>
  <c r="QNQ91" i="3"/>
  <c r="QNP91" i="3"/>
  <c r="QNO91" i="3"/>
  <c r="QNN91" i="3"/>
  <c r="QNM91" i="3"/>
  <c r="QNL91" i="3"/>
  <c r="QNK91" i="3"/>
  <c r="QNJ91" i="3"/>
  <c r="QNI91" i="3"/>
  <c r="QNH91" i="3"/>
  <c r="QNG91" i="3"/>
  <c r="QNF91" i="3"/>
  <c r="QNE91" i="3"/>
  <c r="QND91" i="3"/>
  <c r="QNC91" i="3"/>
  <c r="QNB91" i="3"/>
  <c r="QNA91" i="3"/>
  <c r="QMZ91" i="3"/>
  <c r="QMY91" i="3"/>
  <c r="QMX91" i="3"/>
  <c r="QMW91" i="3"/>
  <c r="QMV91" i="3"/>
  <c r="QMU91" i="3"/>
  <c r="QMT91" i="3"/>
  <c r="QMS91" i="3"/>
  <c r="QMR91" i="3"/>
  <c r="QMQ91" i="3"/>
  <c r="QMP91" i="3"/>
  <c r="QMO91" i="3"/>
  <c r="QMN91" i="3"/>
  <c r="QMM91" i="3"/>
  <c r="QML91" i="3"/>
  <c r="QMK91" i="3"/>
  <c r="QMJ91" i="3"/>
  <c r="QMI91" i="3"/>
  <c r="QMH91" i="3"/>
  <c r="QMG91" i="3"/>
  <c r="QMF91" i="3"/>
  <c r="QME91" i="3"/>
  <c r="QMD91" i="3"/>
  <c r="QMC91" i="3"/>
  <c r="QMB91" i="3"/>
  <c r="QMA91" i="3"/>
  <c r="QLZ91" i="3"/>
  <c r="QLY91" i="3"/>
  <c r="QLX91" i="3"/>
  <c r="QLW91" i="3"/>
  <c r="QLV91" i="3"/>
  <c r="QLU91" i="3"/>
  <c r="QLT91" i="3"/>
  <c r="QLS91" i="3"/>
  <c r="QLR91" i="3"/>
  <c r="QLQ91" i="3"/>
  <c r="QLP91" i="3"/>
  <c r="QLO91" i="3"/>
  <c r="QLN91" i="3"/>
  <c r="QLM91" i="3"/>
  <c r="QLL91" i="3"/>
  <c r="QLK91" i="3"/>
  <c r="QLJ91" i="3"/>
  <c r="QLI91" i="3"/>
  <c r="QLH91" i="3"/>
  <c r="QLG91" i="3"/>
  <c r="QLF91" i="3"/>
  <c r="QLE91" i="3"/>
  <c r="QLD91" i="3"/>
  <c r="QLC91" i="3"/>
  <c r="QLB91" i="3"/>
  <c r="QLA91" i="3"/>
  <c r="QKZ91" i="3"/>
  <c r="QKY91" i="3"/>
  <c r="QKX91" i="3"/>
  <c r="QKW91" i="3"/>
  <c r="QKV91" i="3"/>
  <c r="QKU91" i="3"/>
  <c r="QKT91" i="3"/>
  <c r="QKS91" i="3"/>
  <c r="QKR91" i="3"/>
  <c r="QKQ91" i="3"/>
  <c r="QKP91" i="3"/>
  <c r="QKO91" i="3"/>
  <c r="QKN91" i="3"/>
  <c r="QKM91" i="3"/>
  <c r="QKL91" i="3"/>
  <c r="QKK91" i="3"/>
  <c r="QKJ91" i="3"/>
  <c r="QKI91" i="3"/>
  <c r="QKH91" i="3"/>
  <c r="QKG91" i="3"/>
  <c r="QKF91" i="3"/>
  <c r="QKE91" i="3"/>
  <c r="QKD91" i="3"/>
  <c r="QKC91" i="3"/>
  <c r="QKB91" i="3"/>
  <c r="QKA91" i="3"/>
  <c r="QJZ91" i="3"/>
  <c r="QJY91" i="3"/>
  <c r="QJX91" i="3"/>
  <c r="QJW91" i="3"/>
  <c r="QJV91" i="3"/>
  <c r="QJU91" i="3"/>
  <c r="QJT91" i="3"/>
  <c r="QJS91" i="3"/>
  <c r="QJR91" i="3"/>
  <c r="QJQ91" i="3"/>
  <c r="QJP91" i="3"/>
  <c r="QJO91" i="3"/>
  <c r="QJN91" i="3"/>
  <c r="QJM91" i="3"/>
  <c r="QJL91" i="3"/>
  <c r="QJK91" i="3"/>
  <c r="QJJ91" i="3"/>
  <c r="QJI91" i="3"/>
  <c r="QJH91" i="3"/>
  <c r="QJG91" i="3"/>
  <c r="QJF91" i="3"/>
  <c r="QJE91" i="3"/>
  <c r="QJD91" i="3"/>
  <c r="QJC91" i="3"/>
  <c r="QJB91" i="3"/>
  <c r="QJA91" i="3"/>
  <c r="QIZ91" i="3"/>
  <c r="QIY91" i="3"/>
  <c r="QIX91" i="3"/>
  <c r="QIW91" i="3"/>
  <c r="QIV91" i="3"/>
  <c r="QIU91" i="3"/>
  <c r="QIT91" i="3"/>
  <c r="QIS91" i="3"/>
  <c r="QIR91" i="3"/>
  <c r="QIQ91" i="3"/>
  <c r="QIP91" i="3"/>
  <c r="QIO91" i="3"/>
  <c r="QIN91" i="3"/>
  <c r="QIM91" i="3"/>
  <c r="QIL91" i="3"/>
  <c r="QIK91" i="3"/>
  <c r="QIJ91" i="3"/>
  <c r="QII91" i="3"/>
  <c r="QIH91" i="3"/>
  <c r="QIG91" i="3"/>
  <c r="QIF91" i="3"/>
  <c r="QIE91" i="3"/>
  <c r="QID91" i="3"/>
  <c r="QIC91" i="3"/>
  <c r="QIB91" i="3"/>
  <c r="QIA91" i="3"/>
  <c r="QHZ91" i="3"/>
  <c r="QHY91" i="3"/>
  <c r="QHX91" i="3"/>
  <c r="QHW91" i="3"/>
  <c r="QHV91" i="3"/>
  <c r="QHU91" i="3"/>
  <c r="QHT91" i="3"/>
  <c r="QHS91" i="3"/>
  <c r="QHR91" i="3"/>
  <c r="QHQ91" i="3"/>
  <c r="QHP91" i="3"/>
  <c r="QHO91" i="3"/>
  <c r="QHN91" i="3"/>
  <c r="QHM91" i="3"/>
  <c r="QHL91" i="3"/>
  <c r="QHK91" i="3"/>
  <c r="QHJ91" i="3"/>
  <c r="QHI91" i="3"/>
  <c r="QHH91" i="3"/>
  <c r="QHG91" i="3"/>
  <c r="QHF91" i="3"/>
  <c r="QHE91" i="3"/>
  <c r="QHD91" i="3"/>
  <c r="QHC91" i="3"/>
  <c r="QHB91" i="3"/>
  <c r="QHA91" i="3"/>
  <c r="QGZ91" i="3"/>
  <c r="QGY91" i="3"/>
  <c r="QGX91" i="3"/>
  <c r="QGW91" i="3"/>
  <c r="QGV91" i="3"/>
  <c r="QGU91" i="3"/>
  <c r="QGT91" i="3"/>
  <c r="QGS91" i="3"/>
  <c r="QGR91" i="3"/>
  <c r="QGQ91" i="3"/>
  <c r="QGP91" i="3"/>
  <c r="QGO91" i="3"/>
  <c r="QGN91" i="3"/>
  <c r="QGM91" i="3"/>
  <c r="QGL91" i="3"/>
  <c r="QGK91" i="3"/>
  <c r="QGJ91" i="3"/>
  <c r="QGI91" i="3"/>
  <c r="QGH91" i="3"/>
  <c r="QGG91" i="3"/>
  <c r="QGF91" i="3"/>
  <c r="QGE91" i="3"/>
  <c r="QGD91" i="3"/>
  <c r="QGC91" i="3"/>
  <c r="QGB91" i="3"/>
  <c r="QGA91" i="3"/>
  <c r="QFZ91" i="3"/>
  <c r="QFY91" i="3"/>
  <c r="QFX91" i="3"/>
  <c r="QFW91" i="3"/>
  <c r="QFV91" i="3"/>
  <c r="QFU91" i="3"/>
  <c r="QFT91" i="3"/>
  <c r="QFS91" i="3"/>
  <c r="QFR91" i="3"/>
  <c r="QFQ91" i="3"/>
  <c r="QFP91" i="3"/>
  <c r="QFO91" i="3"/>
  <c r="QFN91" i="3"/>
  <c r="QFM91" i="3"/>
  <c r="QFL91" i="3"/>
  <c r="QFK91" i="3"/>
  <c r="QFJ91" i="3"/>
  <c r="QFI91" i="3"/>
  <c r="QFH91" i="3"/>
  <c r="QFG91" i="3"/>
  <c r="QFF91" i="3"/>
  <c r="QFE91" i="3"/>
  <c r="QFD91" i="3"/>
  <c r="QFC91" i="3"/>
  <c r="QFB91" i="3"/>
  <c r="QFA91" i="3"/>
  <c r="QEZ91" i="3"/>
  <c r="QEY91" i="3"/>
  <c r="QEX91" i="3"/>
  <c r="QEW91" i="3"/>
  <c r="QEV91" i="3"/>
  <c r="QEU91" i="3"/>
  <c r="QET91" i="3"/>
  <c r="QES91" i="3"/>
  <c r="QER91" i="3"/>
  <c r="QEQ91" i="3"/>
  <c r="QEP91" i="3"/>
  <c r="QEO91" i="3"/>
  <c r="QEN91" i="3"/>
  <c r="QEM91" i="3"/>
  <c r="QEL91" i="3"/>
  <c r="QEK91" i="3"/>
  <c r="QEJ91" i="3"/>
  <c r="QEI91" i="3"/>
  <c r="QEH91" i="3"/>
  <c r="QEG91" i="3"/>
  <c r="QEF91" i="3"/>
  <c r="QEE91" i="3"/>
  <c r="QED91" i="3"/>
  <c r="QEC91" i="3"/>
  <c r="QEB91" i="3"/>
  <c r="QEA91" i="3"/>
  <c r="QDZ91" i="3"/>
  <c r="QDY91" i="3"/>
  <c r="QDX91" i="3"/>
  <c r="QDW91" i="3"/>
  <c r="QDV91" i="3"/>
  <c r="QDU91" i="3"/>
  <c r="QDT91" i="3"/>
  <c r="QDS91" i="3"/>
  <c r="QDR91" i="3"/>
  <c r="QDQ91" i="3"/>
  <c r="QDP91" i="3"/>
  <c r="QDO91" i="3"/>
  <c r="QDN91" i="3"/>
  <c r="QDM91" i="3"/>
  <c r="QDL91" i="3"/>
  <c r="QDK91" i="3"/>
  <c r="QDJ91" i="3"/>
  <c r="QDI91" i="3"/>
  <c r="QDH91" i="3"/>
  <c r="QDG91" i="3"/>
  <c r="QDF91" i="3"/>
  <c r="QDE91" i="3"/>
  <c r="QDD91" i="3"/>
  <c r="QDC91" i="3"/>
  <c r="QDB91" i="3"/>
  <c r="QDA91" i="3"/>
  <c r="QCZ91" i="3"/>
  <c r="QCY91" i="3"/>
  <c r="QCX91" i="3"/>
  <c r="QCW91" i="3"/>
  <c r="QCV91" i="3"/>
  <c r="QCU91" i="3"/>
  <c r="QCT91" i="3"/>
  <c r="QCS91" i="3"/>
  <c r="QCR91" i="3"/>
  <c r="QCQ91" i="3"/>
  <c r="QCP91" i="3"/>
  <c r="QCO91" i="3"/>
  <c r="QCN91" i="3"/>
  <c r="QCM91" i="3"/>
  <c r="QCL91" i="3"/>
  <c r="QCK91" i="3"/>
  <c r="QCJ91" i="3"/>
  <c r="QCI91" i="3"/>
  <c r="QCH91" i="3"/>
  <c r="QCG91" i="3"/>
  <c r="QCF91" i="3"/>
  <c r="QCE91" i="3"/>
  <c r="QCD91" i="3"/>
  <c r="QCC91" i="3"/>
  <c r="QCB91" i="3"/>
  <c r="QCA91" i="3"/>
  <c r="QBZ91" i="3"/>
  <c r="QBY91" i="3"/>
  <c r="QBX91" i="3"/>
  <c r="QBW91" i="3"/>
  <c r="QBV91" i="3"/>
  <c r="QBU91" i="3"/>
  <c r="QBT91" i="3"/>
  <c r="QBS91" i="3"/>
  <c r="QBR91" i="3"/>
  <c r="QBQ91" i="3"/>
  <c r="QBP91" i="3"/>
  <c r="QBO91" i="3"/>
  <c r="QBN91" i="3"/>
  <c r="QBM91" i="3"/>
  <c r="QBL91" i="3"/>
  <c r="QBK91" i="3"/>
  <c r="QBJ91" i="3"/>
  <c r="QBI91" i="3"/>
  <c r="QBH91" i="3"/>
  <c r="QBG91" i="3"/>
  <c r="QBF91" i="3"/>
  <c r="QBE91" i="3"/>
  <c r="QBD91" i="3"/>
  <c r="QBC91" i="3"/>
  <c r="QBB91" i="3"/>
  <c r="QBA91" i="3"/>
  <c r="QAZ91" i="3"/>
  <c r="QAY91" i="3"/>
  <c r="QAX91" i="3"/>
  <c r="QAW91" i="3"/>
  <c r="QAV91" i="3"/>
  <c r="QAU91" i="3"/>
  <c r="QAT91" i="3"/>
  <c r="QAS91" i="3"/>
  <c r="QAR91" i="3"/>
  <c r="QAQ91" i="3"/>
  <c r="QAP91" i="3"/>
  <c r="QAO91" i="3"/>
  <c r="QAN91" i="3"/>
  <c r="QAM91" i="3"/>
  <c r="QAL91" i="3"/>
  <c r="QAK91" i="3"/>
  <c r="QAJ91" i="3"/>
  <c r="QAI91" i="3"/>
  <c r="QAH91" i="3"/>
  <c r="QAG91" i="3"/>
  <c r="QAF91" i="3"/>
  <c r="QAE91" i="3"/>
  <c r="QAD91" i="3"/>
  <c r="QAC91" i="3"/>
  <c r="QAB91" i="3"/>
  <c r="QAA91" i="3"/>
  <c r="PZZ91" i="3"/>
  <c r="PZY91" i="3"/>
  <c r="PZX91" i="3"/>
  <c r="PZW91" i="3"/>
  <c r="PZV91" i="3"/>
  <c r="PZU91" i="3"/>
  <c r="PZT91" i="3"/>
  <c r="PZS91" i="3"/>
  <c r="PZR91" i="3"/>
  <c r="PZQ91" i="3"/>
  <c r="PZP91" i="3"/>
  <c r="PZO91" i="3"/>
  <c r="PZN91" i="3"/>
  <c r="PZM91" i="3"/>
  <c r="PZL91" i="3"/>
  <c r="PZK91" i="3"/>
  <c r="PZJ91" i="3"/>
  <c r="PZI91" i="3"/>
  <c r="PZH91" i="3"/>
  <c r="PZG91" i="3"/>
  <c r="PZF91" i="3"/>
  <c r="PZE91" i="3"/>
  <c r="PZD91" i="3"/>
  <c r="PZC91" i="3"/>
  <c r="PZB91" i="3"/>
  <c r="PZA91" i="3"/>
  <c r="PYZ91" i="3"/>
  <c r="PYY91" i="3"/>
  <c r="PYX91" i="3"/>
  <c r="PYW91" i="3"/>
  <c r="PYV91" i="3"/>
  <c r="PYU91" i="3"/>
  <c r="PYT91" i="3"/>
  <c r="PYS91" i="3"/>
  <c r="PYR91" i="3"/>
  <c r="PYQ91" i="3"/>
  <c r="PYP91" i="3"/>
  <c r="PYO91" i="3"/>
  <c r="PYN91" i="3"/>
  <c r="PYM91" i="3"/>
  <c r="PYL91" i="3"/>
  <c r="PYK91" i="3"/>
  <c r="PYJ91" i="3"/>
  <c r="PYI91" i="3"/>
  <c r="PYH91" i="3"/>
  <c r="PYG91" i="3"/>
  <c r="PYF91" i="3"/>
  <c r="PYE91" i="3"/>
  <c r="PYD91" i="3"/>
  <c r="PYC91" i="3"/>
  <c r="PYB91" i="3"/>
  <c r="PYA91" i="3"/>
  <c r="PXZ91" i="3"/>
  <c r="PXY91" i="3"/>
  <c r="PXX91" i="3"/>
  <c r="PXW91" i="3"/>
  <c r="PXV91" i="3"/>
  <c r="PXU91" i="3"/>
  <c r="PXT91" i="3"/>
  <c r="PXS91" i="3"/>
  <c r="PXR91" i="3"/>
  <c r="PXQ91" i="3"/>
  <c r="PXP91" i="3"/>
  <c r="PXO91" i="3"/>
  <c r="PXN91" i="3"/>
  <c r="PXM91" i="3"/>
  <c r="PXL91" i="3"/>
  <c r="PXK91" i="3"/>
  <c r="PXJ91" i="3"/>
  <c r="PXI91" i="3"/>
  <c r="PXH91" i="3"/>
  <c r="PXG91" i="3"/>
  <c r="PXF91" i="3"/>
  <c r="PXE91" i="3"/>
  <c r="PXD91" i="3"/>
  <c r="PXC91" i="3"/>
  <c r="PXB91" i="3"/>
  <c r="PXA91" i="3"/>
  <c r="PWZ91" i="3"/>
  <c r="PWY91" i="3"/>
  <c r="PWX91" i="3"/>
  <c r="PWW91" i="3"/>
  <c r="PWV91" i="3"/>
  <c r="PWU91" i="3"/>
  <c r="PWT91" i="3"/>
  <c r="PWS91" i="3"/>
  <c r="PWR91" i="3"/>
  <c r="PWQ91" i="3"/>
  <c r="PWP91" i="3"/>
  <c r="PWO91" i="3"/>
  <c r="PWN91" i="3"/>
  <c r="PWM91" i="3"/>
  <c r="PWL91" i="3"/>
  <c r="PWK91" i="3"/>
  <c r="PWJ91" i="3"/>
  <c r="PWI91" i="3"/>
  <c r="PWH91" i="3"/>
  <c r="PWG91" i="3"/>
  <c r="PWF91" i="3"/>
  <c r="PWE91" i="3"/>
  <c r="PWD91" i="3"/>
  <c r="PWC91" i="3"/>
  <c r="PWB91" i="3"/>
  <c r="PWA91" i="3"/>
  <c r="PVZ91" i="3"/>
  <c r="PVY91" i="3"/>
  <c r="PVX91" i="3"/>
  <c r="PVW91" i="3"/>
  <c r="PVV91" i="3"/>
  <c r="PVU91" i="3"/>
  <c r="PVT91" i="3"/>
  <c r="PVS91" i="3"/>
  <c r="PVR91" i="3"/>
  <c r="PVQ91" i="3"/>
  <c r="PVP91" i="3"/>
  <c r="PVO91" i="3"/>
  <c r="PVN91" i="3"/>
  <c r="PVM91" i="3"/>
  <c r="PVL91" i="3"/>
  <c r="PVK91" i="3"/>
  <c r="PVJ91" i="3"/>
  <c r="PVI91" i="3"/>
  <c r="PVH91" i="3"/>
  <c r="PVG91" i="3"/>
  <c r="PVF91" i="3"/>
  <c r="PVE91" i="3"/>
  <c r="PVD91" i="3"/>
  <c r="PVC91" i="3"/>
  <c r="PVB91" i="3"/>
  <c r="PVA91" i="3"/>
  <c r="PUZ91" i="3"/>
  <c r="PUY91" i="3"/>
  <c r="PUX91" i="3"/>
  <c r="PUW91" i="3"/>
  <c r="PUV91" i="3"/>
  <c r="PUU91" i="3"/>
  <c r="PUT91" i="3"/>
  <c r="PUS91" i="3"/>
  <c r="PUR91" i="3"/>
  <c r="PUQ91" i="3"/>
  <c r="PUP91" i="3"/>
  <c r="PUO91" i="3"/>
  <c r="PUN91" i="3"/>
  <c r="PUM91" i="3"/>
  <c r="PUL91" i="3"/>
  <c r="PUK91" i="3"/>
  <c r="PUJ91" i="3"/>
  <c r="PUI91" i="3"/>
  <c r="PUH91" i="3"/>
  <c r="PUG91" i="3"/>
  <c r="PUF91" i="3"/>
  <c r="PUE91" i="3"/>
  <c r="PUD91" i="3"/>
  <c r="PUC91" i="3"/>
  <c r="PUB91" i="3"/>
  <c r="PUA91" i="3"/>
  <c r="PTZ91" i="3"/>
  <c r="PTY91" i="3"/>
  <c r="PTX91" i="3"/>
  <c r="PTW91" i="3"/>
  <c r="PTV91" i="3"/>
  <c r="PTU91" i="3"/>
  <c r="PTT91" i="3"/>
  <c r="PTS91" i="3"/>
  <c r="PTR91" i="3"/>
  <c r="PTQ91" i="3"/>
  <c r="PTP91" i="3"/>
  <c r="PTO91" i="3"/>
  <c r="PTN91" i="3"/>
  <c r="PTM91" i="3"/>
  <c r="PTL91" i="3"/>
  <c r="PTK91" i="3"/>
  <c r="PTJ91" i="3"/>
  <c r="PTI91" i="3"/>
  <c r="PTH91" i="3"/>
  <c r="PTG91" i="3"/>
  <c r="PTF91" i="3"/>
  <c r="PTE91" i="3"/>
  <c r="PTD91" i="3"/>
  <c r="PTC91" i="3"/>
  <c r="PTB91" i="3"/>
  <c r="PTA91" i="3"/>
  <c r="PSZ91" i="3"/>
  <c r="PSY91" i="3"/>
  <c r="PSX91" i="3"/>
  <c r="PSW91" i="3"/>
  <c r="PSV91" i="3"/>
  <c r="PSU91" i="3"/>
  <c r="PST91" i="3"/>
  <c r="PSS91" i="3"/>
  <c r="PSR91" i="3"/>
  <c r="PSQ91" i="3"/>
  <c r="PSP91" i="3"/>
  <c r="PSO91" i="3"/>
  <c r="PSN91" i="3"/>
  <c r="PSM91" i="3"/>
  <c r="PSL91" i="3"/>
  <c r="PSK91" i="3"/>
  <c r="PSJ91" i="3"/>
  <c r="PSI91" i="3"/>
  <c r="PSH91" i="3"/>
  <c r="PSG91" i="3"/>
  <c r="PSF91" i="3"/>
  <c r="PSE91" i="3"/>
  <c r="PSD91" i="3"/>
  <c r="PSC91" i="3"/>
  <c r="PSB91" i="3"/>
  <c r="PSA91" i="3"/>
  <c r="PRZ91" i="3"/>
  <c r="PRY91" i="3"/>
  <c r="PRX91" i="3"/>
  <c r="PRW91" i="3"/>
  <c r="PRV91" i="3"/>
  <c r="PRU91" i="3"/>
  <c r="PRT91" i="3"/>
  <c r="PRS91" i="3"/>
  <c r="PRR91" i="3"/>
  <c r="PRQ91" i="3"/>
  <c r="PRP91" i="3"/>
  <c r="PRO91" i="3"/>
  <c r="PRN91" i="3"/>
  <c r="PRM91" i="3"/>
  <c r="PRL91" i="3"/>
  <c r="PRK91" i="3"/>
  <c r="PRJ91" i="3"/>
  <c r="PRI91" i="3"/>
  <c r="PRH91" i="3"/>
  <c r="PRG91" i="3"/>
  <c r="PRF91" i="3"/>
  <c r="PRE91" i="3"/>
  <c r="PRD91" i="3"/>
  <c r="PRC91" i="3"/>
  <c r="PRB91" i="3"/>
  <c r="PRA91" i="3"/>
  <c r="PQZ91" i="3"/>
  <c r="PQY91" i="3"/>
  <c r="PQX91" i="3"/>
  <c r="PQW91" i="3"/>
  <c r="PQV91" i="3"/>
  <c r="PQU91" i="3"/>
  <c r="PQT91" i="3"/>
  <c r="PQS91" i="3"/>
  <c r="PQR91" i="3"/>
  <c r="PQQ91" i="3"/>
  <c r="PQP91" i="3"/>
  <c r="PQO91" i="3"/>
  <c r="PQN91" i="3"/>
  <c r="PQM91" i="3"/>
  <c r="PQL91" i="3"/>
  <c r="PQK91" i="3"/>
  <c r="PQJ91" i="3"/>
  <c r="PQI91" i="3"/>
  <c r="PQH91" i="3"/>
  <c r="PQG91" i="3"/>
  <c r="PQF91" i="3"/>
  <c r="PQE91" i="3"/>
  <c r="PQD91" i="3"/>
  <c r="PQC91" i="3"/>
  <c r="PQB91" i="3"/>
  <c r="PQA91" i="3"/>
  <c r="PPZ91" i="3"/>
  <c r="PPY91" i="3"/>
  <c r="PPX91" i="3"/>
  <c r="PPW91" i="3"/>
  <c r="PPV91" i="3"/>
  <c r="PPU91" i="3"/>
  <c r="PPT91" i="3"/>
  <c r="PPS91" i="3"/>
  <c r="PPR91" i="3"/>
  <c r="PPQ91" i="3"/>
  <c r="PPP91" i="3"/>
  <c r="PPO91" i="3"/>
  <c r="PPN91" i="3"/>
  <c r="PPM91" i="3"/>
  <c r="PPL91" i="3"/>
  <c r="PPK91" i="3"/>
  <c r="PPJ91" i="3"/>
  <c r="PPI91" i="3"/>
  <c r="PPH91" i="3"/>
  <c r="PPG91" i="3"/>
  <c r="PPF91" i="3"/>
  <c r="PPE91" i="3"/>
  <c r="PPD91" i="3"/>
  <c r="PPC91" i="3"/>
  <c r="PPB91" i="3"/>
  <c r="PPA91" i="3"/>
  <c r="POZ91" i="3"/>
  <c r="POY91" i="3"/>
  <c r="POX91" i="3"/>
  <c r="POW91" i="3"/>
  <c r="POV91" i="3"/>
  <c r="POU91" i="3"/>
  <c r="POT91" i="3"/>
  <c r="POS91" i="3"/>
  <c r="POR91" i="3"/>
  <c r="POQ91" i="3"/>
  <c r="POP91" i="3"/>
  <c r="POO91" i="3"/>
  <c r="PON91" i="3"/>
  <c r="POM91" i="3"/>
  <c r="POL91" i="3"/>
  <c r="POK91" i="3"/>
  <c r="POJ91" i="3"/>
  <c r="POI91" i="3"/>
  <c r="POH91" i="3"/>
  <c r="POG91" i="3"/>
  <c r="POF91" i="3"/>
  <c r="POE91" i="3"/>
  <c r="POD91" i="3"/>
  <c r="POC91" i="3"/>
  <c r="POB91" i="3"/>
  <c r="POA91" i="3"/>
  <c r="PNZ91" i="3"/>
  <c r="PNY91" i="3"/>
  <c r="PNX91" i="3"/>
  <c r="PNW91" i="3"/>
  <c r="PNV91" i="3"/>
  <c r="PNU91" i="3"/>
  <c r="PNT91" i="3"/>
  <c r="PNS91" i="3"/>
  <c r="PNR91" i="3"/>
  <c r="PNQ91" i="3"/>
  <c r="PNP91" i="3"/>
  <c r="PNO91" i="3"/>
  <c r="PNN91" i="3"/>
  <c r="PNM91" i="3"/>
  <c r="PNL91" i="3"/>
  <c r="PNK91" i="3"/>
  <c r="PNJ91" i="3"/>
  <c r="PNI91" i="3"/>
  <c r="PNH91" i="3"/>
  <c r="PNG91" i="3"/>
  <c r="PNF91" i="3"/>
  <c r="PNE91" i="3"/>
  <c r="PND91" i="3"/>
  <c r="PNC91" i="3"/>
  <c r="PNB91" i="3"/>
  <c r="PNA91" i="3"/>
  <c r="PMZ91" i="3"/>
  <c r="PMY91" i="3"/>
  <c r="PMX91" i="3"/>
  <c r="PMW91" i="3"/>
  <c r="PMV91" i="3"/>
  <c r="PMU91" i="3"/>
  <c r="PMT91" i="3"/>
  <c r="PMS91" i="3"/>
  <c r="PMR91" i="3"/>
  <c r="PMQ91" i="3"/>
  <c r="PMP91" i="3"/>
  <c r="PMO91" i="3"/>
  <c r="PMN91" i="3"/>
  <c r="PMM91" i="3"/>
  <c r="PML91" i="3"/>
  <c r="PMK91" i="3"/>
  <c r="PMJ91" i="3"/>
  <c r="PMI91" i="3"/>
  <c r="PMH91" i="3"/>
  <c r="PMG91" i="3"/>
  <c r="PMF91" i="3"/>
  <c r="PME91" i="3"/>
  <c r="PMD91" i="3"/>
  <c r="PMC91" i="3"/>
  <c r="PMB91" i="3"/>
  <c r="PMA91" i="3"/>
  <c r="PLZ91" i="3"/>
  <c r="PLY91" i="3"/>
  <c r="PLX91" i="3"/>
  <c r="PLW91" i="3"/>
  <c r="PLV91" i="3"/>
  <c r="PLU91" i="3"/>
  <c r="PLT91" i="3"/>
  <c r="PLS91" i="3"/>
  <c r="PLR91" i="3"/>
  <c r="PLQ91" i="3"/>
  <c r="PLP91" i="3"/>
  <c r="PLO91" i="3"/>
  <c r="PLN91" i="3"/>
  <c r="PLM91" i="3"/>
  <c r="PLL91" i="3"/>
  <c r="PLK91" i="3"/>
  <c r="PLJ91" i="3"/>
  <c r="PLI91" i="3"/>
  <c r="PLH91" i="3"/>
  <c r="PLG91" i="3"/>
  <c r="PLF91" i="3"/>
  <c r="PLE91" i="3"/>
  <c r="PLD91" i="3"/>
  <c r="PLC91" i="3"/>
  <c r="PLB91" i="3"/>
  <c r="PLA91" i="3"/>
  <c r="PKZ91" i="3"/>
  <c r="PKY91" i="3"/>
  <c r="PKX91" i="3"/>
  <c r="PKW91" i="3"/>
  <c r="PKV91" i="3"/>
  <c r="PKU91" i="3"/>
  <c r="PKT91" i="3"/>
  <c r="PKS91" i="3"/>
  <c r="PKR91" i="3"/>
  <c r="PKQ91" i="3"/>
  <c r="PKP91" i="3"/>
  <c r="PKO91" i="3"/>
  <c r="PKN91" i="3"/>
  <c r="PKM91" i="3"/>
  <c r="PKL91" i="3"/>
  <c r="PKK91" i="3"/>
  <c r="PKJ91" i="3"/>
  <c r="PKI91" i="3"/>
  <c r="PKH91" i="3"/>
  <c r="PKG91" i="3"/>
  <c r="PKF91" i="3"/>
  <c r="PKE91" i="3"/>
  <c r="PKD91" i="3"/>
  <c r="PKC91" i="3"/>
  <c r="PKB91" i="3"/>
  <c r="PKA91" i="3"/>
  <c r="PJZ91" i="3"/>
  <c r="PJY91" i="3"/>
  <c r="PJX91" i="3"/>
  <c r="PJW91" i="3"/>
  <c r="PJV91" i="3"/>
  <c r="PJU91" i="3"/>
  <c r="PJT91" i="3"/>
  <c r="PJS91" i="3"/>
  <c r="PJR91" i="3"/>
  <c r="PJQ91" i="3"/>
  <c r="PJP91" i="3"/>
  <c r="PJO91" i="3"/>
  <c r="PJN91" i="3"/>
  <c r="PJM91" i="3"/>
  <c r="PJL91" i="3"/>
  <c r="PJK91" i="3"/>
  <c r="PJJ91" i="3"/>
  <c r="PJI91" i="3"/>
  <c r="PJH91" i="3"/>
  <c r="PJG91" i="3"/>
  <c r="PJF91" i="3"/>
  <c r="PJE91" i="3"/>
  <c r="PJD91" i="3"/>
  <c r="PJC91" i="3"/>
  <c r="PJB91" i="3"/>
  <c r="PJA91" i="3"/>
  <c r="PIZ91" i="3"/>
  <c r="PIY91" i="3"/>
  <c r="PIX91" i="3"/>
  <c r="PIW91" i="3"/>
  <c r="PIV91" i="3"/>
  <c r="PIU91" i="3"/>
  <c r="PIT91" i="3"/>
  <c r="PIS91" i="3"/>
  <c r="PIR91" i="3"/>
  <c r="PIQ91" i="3"/>
  <c r="PIP91" i="3"/>
  <c r="PIO91" i="3"/>
  <c r="PIN91" i="3"/>
  <c r="PIM91" i="3"/>
  <c r="PIL91" i="3"/>
  <c r="PIK91" i="3"/>
  <c r="PIJ91" i="3"/>
  <c r="PII91" i="3"/>
  <c r="PIH91" i="3"/>
  <c r="PIG91" i="3"/>
  <c r="PIF91" i="3"/>
  <c r="PIE91" i="3"/>
  <c r="PID91" i="3"/>
  <c r="PIC91" i="3"/>
  <c r="PIB91" i="3"/>
  <c r="PIA91" i="3"/>
  <c r="PHZ91" i="3"/>
  <c r="PHY91" i="3"/>
  <c r="PHX91" i="3"/>
  <c r="PHW91" i="3"/>
  <c r="PHV91" i="3"/>
  <c r="PHU91" i="3"/>
  <c r="PHT91" i="3"/>
  <c r="PHS91" i="3"/>
  <c r="PHR91" i="3"/>
  <c r="PHQ91" i="3"/>
  <c r="PHP91" i="3"/>
  <c r="PHO91" i="3"/>
  <c r="PHN91" i="3"/>
  <c r="PHM91" i="3"/>
  <c r="PHL91" i="3"/>
  <c r="PHK91" i="3"/>
  <c r="PHJ91" i="3"/>
  <c r="PHI91" i="3"/>
  <c r="PHH91" i="3"/>
  <c r="PHG91" i="3"/>
  <c r="PHF91" i="3"/>
  <c r="PHE91" i="3"/>
  <c r="PHD91" i="3"/>
  <c r="PHC91" i="3"/>
  <c r="PHB91" i="3"/>
  <c r="PHA91" i="3"/>
  <c r="PGZ91" i="3"/>
  <c r="PGY91" i="3"/>
  <c r="PGX91" i="3"/>
  <c r="PGW91" i="3"/>
  <c r="PGV91" i="3"/>
  <c r="PGU91" i="3"/>
  <c r="PGT91" i="3"/>
  <c r="PGS91" i="3"/>
  <c r="PGR91" i="3"/>
  <c r="PGQ91" i="3"/>
  <c r="PGP91" i="3"/>
  <c r="PGO91" i="3"/>
  <c r="PGN91" i="3"/>
  <c r="PGM91" i="3"/>
  <c r="PGL91" i="3"/>
  <c r="PGK91" i="3"/>
  <c r="PGJ91" i="3"/>
  <c r="PGI91" i="3"/>
  <c r="PGH91" i="3"/>
  <c r="PGG91" i="3"/>
  <c r="PGF91" i="3"/>
  <c r="PGE91" i="3"/>
  <c r="PGD91" i="3"/>
  <c r="PGC91" i="3"/>
  <c r="PGB91" i="3"/>
  <c r="PGA91" i="3"/>
  <c r="PFZ91" i="3"/>
  <c r="PFY91" i="3"/>
  <c r="PFX91" i="3"/>
  <c r="PFW91" i="3"/>
  <c r="PFV91" i="3"/>
  <c r="PFU91" i="3"/>
  <c r="PFT91" i="3"/>
  <c r="PFS91" i="3"/>
  <c r="PFR91" i="3"/>
  <c r="PFQ91" i="3"/>
  <c r="PFP91" i="3"/>
  <c r="PFO91" i="3"/>
  <c r="PFN91" i="3"/>
  <c r="PFM91" i="3"/>
  <c r="PFL91" i="3"/>
  <c r="PFK91" i="3"/>
  <c r="PFJ91" i="3"/>
  <c r="PFI91" i="3"/>
  <c r="PFH91" i="3"/>
  <c r="PFG91" i="3"/>
  <c r="PFF91" i="3"/>
  <c r="PFE91" i="3"/>
  <c r="PFD91" i="3"/>
  <c r="PFC91" i="3"/>
  <c r="PFB91" i="3"/>
  <c r="PFA91" i="3"/>
  <c r="PEZ91" i="3"/>
  <c r="PEY91" i="3"/>
  <c r="PEX91" i="3"/>
  <c r="PEW91" i="3"/>
  <c r="PEV91" i="3"/>
  <c r="PEU91" i="3"/>
  <c r="PET91" i="3"/>
  <c r="PES91" i="3"/>
  <c r="PER91" i="3"/>
  <c r="PEQ91" i="3"/>
  <c r="PEP91" i="3"/>
  <c r="PEO91" i="3"/>
  <c r="PEN91" i="3"/>
  <c r="PEM91" i="3"/>
  <c r="PEL91" i="3"/>
  <c r="PEK91" i="3"/>
  <c r="PEJ91" i="3"/>
  <c r="PEI91" i="3"/>
  <c r="PEH91" i="3"/>
  <c r="PEG91" i="3"/>
  <c r="PEF91" i="3"/>
  <c r="PEE91" i="3"/>
  <c r="PED91" i="3"/>
  <c r="PEC91" i="3"/>
  <c r="PEB91" i="3"/>
  <c r="PEA91" i="3"/>
  <c r="PDZ91" i="3"/>
  <c r="PDY91" i="3"/>
  <c r="PDX91" i="3"/>
  <c r="PDW91" i="3"/>
  <c r="PDV91" i="3"/>
  <c r="PDU91" i="3"/>
  <c r="PDT91" i="3"/>
  <c r="PDS91" i="3"/>
  <c r="PDR91" i="3"/>
  <c r="PDQ91" i="3"/>
  <c r="PDP91" i="3"/>
  <c r="PDO91" i="3"/>
  <c r="PDN91" i="3"/>
  <c r="PDM91" i="3"/>
  <c r="PDL91" i="3"/>
  <c r="PDK91" i="3"/>
  <c r="PDJ91" i="3"/>
  <c r="PDI91" i="3"/>
  <c r="PDH91" i="3"/>
  <c r="PDG91" i="3"/>
  <c r="PDF91" i="3"/>
  <c r="PDE91" i="3"/>
  <c r="PDD91" i="3"/>
  <c r="PDC91" i="3"/>
  <c r="PDB91" i="3"/>
  <c r="PDA91" i="3"/>
  <c r="PCZ91" i="3"/>
  <c r="PCY91" i="3"/>
  <c r="PCX91" i="3"/>
  <c r="PCW91" i="3"/>
  <c r="PCV91" i="3"/>
  <c r="PCU91" i="3"/>
  <c r="PCT91" i="3"/>
  <c r="PCS91" i="3"/>
  <c r="PCR91" i="3"/>
  <c r="PCQ91" i="3"/>
  <c r="PCP91" i="3"/>
  <c r="PCO91" i="3"/>
  <c r="PCN91" i="3"/>
  <c r="PCM91" i="3"/>
  <c r="PCL91" i="3"/>
  <c r="PCK91" i="3"/>
  <c r="PCJ91" i="3"/>
  <c r="PCI91" i="3"/>
  <c r="PCH91" i="3"/>
  <c r="PCG91" i="3"/>
  <c r="PCF91" i="3"/>
  <c r="PCE91" i="3"/>
  <c r="PCD91" i="3"/>
  <c r="PCC91" i="3"/>
  <c r="PCB91" i="3"/>
  <c r="PCA91" i="3"/>
  <c r="PBZ91" i="3"/>
  <c r="PBY91" i="3"/>
  <c r="PBX91" i="3"/>
  <c r="PBW91" i="3"/>
  <c r="PBV91" i="3"/>
  <c r="PBU91" i="3"/>
  <c r="PBT91" i="3"/>
  <c r="PBS91" i="3"/>
  <c r="PBR91" i="3"/>
  <c r="PBQ91" i="3"/>
  <c r="PBP91" i="3"/>
  <c r="PBO91" i="3"/>
  <c r="PBN91" i="3"/>
  <c r="PBM91" i="3"/>
  <c r="PBL91" i="3"/>
  <c r="PBK91" i="3"/>
  <c r="PBJ91" i="3"/>
  <c r="PBI91" i="3"/>
  <c r="PBH91" i="3"/>
  <c r="PBG91" i="3"/>
  <c r="PBF91" i="3"/>
  <c r="PBE91" i="3"/>
  <c r="PBD91" i="3"/>
  <c r="PBC91" i="3"/>
  <c r="PBB91" i="3"/>
  <c r="PBA91" i="3"/>
  <c r="PAZ91" i="3"/>
  <c r="PAY91" i="3"/>
  <c r="PAX91" i="3"/>
  <c r="PAW91" i="3"/>
  <c r="PAV91" i="3"/>
  <c r="PAU91" i="3"/>
  <c r="PAT91" i="3"/>
  <c r="PAS91" i="3"/>
  <c r="PAR91" i="3"/>
  <c r="PAQ91" i="3"/>
  <c r="PAP91" i="3"/>
  <c r="PAO91" i="3"/>
  <c r="PAN91" i="3"/>
  <c r="PAM91" i="3"/>
  <c r="PAL91" i="3"/>
  <c r="PAK91" i="3"/>
  <c r="PAJ91" i="3"/>
  <c r="PAI91" i="3"/>
  <c r="PAH91" i="3"/>
  <c r="PAG91" i="3"/>
  <c r="PAF91" i="3"/>
  <c r="PAE91" i="3"/>
  <c r="PAD91" i="3"/>
  <c r="PAC91" i="3"/>
  <c r="PAB91" i="3"/>
  <c r="PAA91" i="3"/>
  <c r="OZZ91" i="3"/>
  <c r="OZY91" i="3"/>
  <c r="OZX91" i="3"/>
  <c r="OZW91" i="3"/>
  <c r="OZV91" i="3"/>
  <c r="OZU91" i="3"/>
  <c r="OZT91" i="3"/>
  <c r="OZS91" i="3"/>
  <c r="OZR91" i="3"/>
  <c r="OZQ91" i="3"/>
  <c r="OZP91" i="3"/>
  <c r="OZO91" i="3"/>
  <c r="OZN91" i="3"/>
  <c r="OZM91" i="3"/>
  <c r="OZL91" i="3"/>
  <c r="OZK91" i="3"/>
  <c r="OZJ91" i="3"/>
  <c r="OZI91" i="3"/>
  <c r="OZH91" i="3"/>
  <c r="OZG91" i="3"/>
  <c r="OZF91" i="3"/>
  <c r="OZE91" i="3"/>
  <c r="OZD91" i="3"/>
  <c r="OZC91" i="3"/>
  <c r="OZB91" i="3"/>
  <c r="OZA91" i="3"/>
  <c r="OYZ91" i="3"/>
  <c r="OYY91" i="3"/>
  <c r="OYX91" i="3"/>
  <c r="OYW91" i="3"/>
  <c r="OYV91" i="3"/>
  <c r="OYU91" i="3"/>
  <c r="OYT91" i="3"/>
  <c r="OYS91" i="3"/>
  <c r="OYR91" i="3"/>
  <c r="OYQ91" i="3"/>
  <c r="OYP91" i="3"/>
  <c r="OYO91" i="3"/>
  <c r="OYN91" i="3"/>
  <c r="OYM91" i="3"/>
  <c r="OYL91" i="3"/>
  <c r="OYK91" i="3"/>
  <c r="OYJ91" i="3"/>
  <c r="OYI91" i="3"/>
  <c r="OYH91" i="3"/>
  <c r="OYG91" i="3"/>
  <c r="OYF91" i="3"/>
  <c r="OYE91" i="3"/>
  <c r="OYD91" i="3"/>
  <c r="OYC91" i="3"/>
  <c r="OYB91" i="3"/>
  <c r="OYA91" i="3"/>
  <c r="OXZ91" i="3"/>
  <c r="OXY91" i="3"/>
  <c r="OXX91" i="3"/>
  <c r="OXW91" i="3"/>
  <c r="OXV91" i="3"/>
  <c r="OXU91" i="3"/>
  <c r="OXT91" i="3"/>
  <c r="OXS91" i="3"/>
  <c r="OXR91" i="3"/>
  <c r="OXQ91" i="3"/>
  <c r="OXP91" i="3"/>
  <c r="OXO91" i="3"/>
  <c r="OXN91" i="3"/>
  <c r="OXM91" i="3"/>
  <c r="OXL91" i="3"/>
  <c r="OXK91" i="3"/>
  <c r="OXJ91" i="3"/>
  <c r="OXI91" i="3"/>
  <c r="OXH91" i="3"/>
  <c r="OXG91" i="3"/>
  <c r="OXF91" i="3"/>
  <c r="OXE91" i="3"/>
  <c r="OXD91" i="3"/>
  <c r="OXC91" i="3"/>
  <c r="OXB91" i="3"/>
  <c r="OXA91" i="3"/>
  <c r="OWZ91" i="3"/>
  <c r="OWY91" i="3"/>
  <c r="OWX91" i="3"/>
  <c r="OWW91" i="3"/>
  <c r="OWV91" i="3"/>
  <c r="OWU91" i="3"/>
  <c r="OWT91" i="3"/>
  <c r="OWS91" i="3"/>
  <c r="OWR91" i="3"/>
  <c r="OWQ91" i="3"/>
  <c r="OWP91" i="3"/>
  <c r="OWO91" i="3"/>
  <c r="OWN91" i="3"/>
  <c r="OWM91" i="3"/>
  <c r="OWL91" i="3"/>
  <c r="OWK91" i="3"/>
  <c r="OWJ91" i="3"/>
  <c r="OWI91" i="3"/>
  <c r="OWH91" i="3"/>
  <c r="OWG91" i="3"/>
  <c r="OWF91" i="3"/>
  <c r="OWE91" i="3"/>
  <c r="OWD91" i="3"/>
  <c r="OWC91" i="3"/>
  <c r="OWB91" i="3"/>
  <c r="OWA91" i="3"/>
  <c r="OVZ91" i="3"/>
  <c r="OVY91" i="3"/>
  <c r="OVX91" i="3"/>
  <c r="OVW91" i="3"/>
  <c r="OVV91" i="3"/>
  <c r="OVU91" i="3"/>
  <c r="OVT91" i="3"/>
  <c r="OVS91" i="3"/>
  <c r="OVR91" i="3"/>
  <c r="OVQ91" i="3"/>
  <c r="OVP91" i="3"/>
  <c r="OVO91" i="3"/>
  <c r="OVN91" i="3"/>
  <c r="OVM91" i="3"/>
  <c r="OVL91" i="3"/>
  <c r="OVK91" i="3"/>
  <c r="OVJ91" i="3"/>
  <c r="OVI91" i="3"/>
  <c r="OVH91" i="3"/>
  <c r="OVG91" i="3"/>
  <c r="OVF91" i="3"/>
  <c r="OVE91" i="3"/>
  <c r="OVD91" i="3"/>
  <c r="OVC91" i="3"/>
  <c r="OVB91" i="3"/>
  <c r="OVA91" i="3"/>
  <c r="OUZ91" i="3"/>
  <c r="OUY91" i="3"/>
  <c r="OUX91" i="3"/>
  <c r="OUW91" i="3"/>
  <c r="OUV91" i="3"/>
  <c r="OUU91" i="3"/>
  <c r="OUT91" i="3"/>
  <c r="OUS91" i="3"/>
  <c r="OUR91" i="3"/>
  <c r="OUQ91" i="3"/>
  <c r="OUP91" i="3"/>
  <c r="OUO91" i="3"/>
  <c r="OUN91" i="3"/>
  <c r="OUM91" i="3"/>
  <c r="OUL91" i="3"/>
  <c r="OUK91" i="3"/>
  <c r="OUJ91" i="3"/>
  <c r="OUI91" i="3"/>
  <c r="OUH91" i="3"/>
  <c r="OUG91" i="3"/>
  <c r="OUF91" i="3"/>
  <c r="OUE91" i="3"/>
  <c r="OUD91" i="3"/>
  <c r="OUC91" i="3"/>
  <c r="OUB91" i="3"/>
  <c r="OUA91" i="3"/>
  <c r="OTZ91" i="3"/>
  <c r="OTY91" i="3"/>
  <c r="OTX91" i="3"/>
  <c r="OTW91" i="3"/>
  <c r="OTV91" i="3"/>
  <c r="OTU91" i="3"/>
  <c r="OTT91" i="3"/>
  <c r="OTS91" i="3"/>
  <c r="OTR91" i="3"/>
  <c r="OTQ91" i="3"/>
  <c r="OTP91" i="3"/>
  <c r="OTO91" i="3"/>
  <c r="OTN91" i="3"/>
  <c r="OTM91" i="3"/>
  <c r="OTL91" i="3"/>
  <c r="OTK91" i="3"/>
  <c r="OTJ91" i="3"/>
  <c r="OTI91" i="3"/>
  <c r="OTH91" i="3"/>
  <c r="OTG91" i="3"/>
  <c r="OTF91" i="3"/>
  <c r="OTE91" i="3"/>
  <c r="OTD91" i="3"/>
  <c r="OTC91" i="3"/>
  <c r="OTB91" i="3"/>
  <c r="OTA91" i="3"/>
  <c r="OSZ91" i="3"/>
  <c r="OSY91" i="3"/>
  <c r="OSX91" i="3"/>
  <c r="OSW91" i="3"/>
  <c r="OSV91" i="3"/>
  <c r="OSU91" i="3"/>
  <c r="OST91" i="3"/>
  <c r="OSS91" i="3"/>
  <c r="OSR91" i="3"/>
  <c r="OSQ91" i="3"/>
  <c r="OSP91" i="3"/>
  <c r="OSO91" i="3"/>
  <c r="OSN91" i="3"/>
  <c r="OSM91" i="3"/>
  <c r="OSL91" i="3"/>
  <c r="OSK91" i="3"/>
  <c r="OSJ91" i="3"/>
  <c r="OSI91" i="3"/>
  <c r="OSH91" i="3"/>
  <c r="OSG91" i="3"/>
  <c r="OSF91" i="3"/>
  <c r="OSE91" i="3"/>
  <c r="OSD91" i="3"/>
  <c r="OSC91" i="3"/>
  <c r="OSB91" i="3"/>
  <c r="OSA91" i="3"/>
  <c r="ORZ91" i="3"/>
  <c r="ORY91" i="3"/>
  <c r="ORX91" i="3"/>
  <c r="ORW91" i="3"/>
  <c r="ORV91" i="3"/>
  <c r="ORU91" i="3"/>
  <c r="ORT91" i="3"/>
  <c r="ORS91" i="3"/>
  <c r="ORR91" i="3"/>
  <c r="ORQ91" i="3"/>
  <c r="ORP91" i="3"/>
  <c r="ORO91" i="3"/>
  <c r="ORN91" i="3"/>
  <c r="ORM91" i="3"/>
  <c r="ORL91" i="3"/>
  <c r="ORK91" i="3"/>
  <c r="ORJ91" i="3"/>
  <c r="ORI91" i="3"/>
  <c r="ORH91" i="3"/>
  <c r="ORG91" i="3"/>
  <c r="ORF91" i="3"/>
  <c r="ORE91" i="3"/>
  <c r="ORD91" i="3"/>
  <c r="ORC91" i="3"/>
  <c r="ORB91" i="3"/>
  <c r="ORA91" i="3"/>
  <c r="OQZ91" i="3"/>
  <c r="OQY91" i="3"/>
  <c r="OQX91" i="3"/>
  <c r="OQW91" i="3"/>
  <c r="OQV91" i="3"/>
  <c r="OQU91" i="3"/>
  <c r="OQT91" i="3"/>
  <c r="OQS91" i="3"/>
  <c r="OQR91" i="3"/>
  <c r="OQQ91" i="3"/>
  <c r="OQP91" i="3"/>
  <c r="OQO91" i="3"/>
  <c r="OQN91" i="3"/>
  <c r="OQM91" i="3"/>
  <c r="OQL91" i="3"/>
  <c r="OQK91" i="3"/>
  <c r="OQJ91" i="3"/>
  <c r="OQI91" i="3"/>
  <c r="OQH91" i="3"/>
  <c r="OQG91" i="3"/>
  <c r="OQF91" i="3"/>
  <c r="OQE91" i="3"/>
  <c r="OQD91" i="3"/>
  <c r="OQC91" i="3"/>
  <c r="OQB91" i="3"/>
  <c r="OQA91" i="3"/>
  <c r="OPZ91" i="3"/>
  <c r="OPY91" i="3"/>
  <c r="OPX91" i="3"/>
  <c r="OPW91" i="3"/>
  <c r="OPV91" i="3"/>
  <c r="OPU91" i="3"/>
  <c r="OPT91" i="3"/>
  <c r="OPS91" i="3"/>
  <c r="OPR91" i="3"/>
  <c r="OPQ91" i="3"/>
  <c r="OPP91" i="3"/>
  <c r="OPO91" i="3"/>
  <c r="OPN91" i="3"/>
  <c r="OPM91" i="3"/>
  <c r="OPL91" i="3"/>
  <c r="OPK91" i="3"/>
  <c r="OPJ91" i="3"/>
  <c r="OPI91" i="3"/>
  <c r="OPH91" i="3"/>
  <c r="OPG91" i="3"/>
  <c r="OPF91" i="3"/>
  <c r="OPE91" i="3"/>
  <c r="OPD91" i="3"/>
  <c r="OPC91" i="3"/>
  <c r="OPB91" i="3"/>
  <c r="OPA91" i="3"/>
  <c r="OOZ91" i="3"/>
  <c r="OOY91" i="3"/>
  <c r="OOX91" i="3"/>
  <c r="OOW91" i="3"/>
  <c r="OOV91" i="3"/>
  <c r="OOU91" i="3"/>
  <c r="OOT91" i="3"/>
  <c r="OOS91" i="3"/>
  <c r="OOR91" i="3"/>
  <c r="OOQ91" i="3"/>
  <c r="OOP91" i="3"/>
  <c r="OOO91" i="3"/>
  <c r="OON91" i="3"/>
  <c r="OOM91" i="3"/>
  <c r="OOL91" i="3"/>
  <c r="OOK91" i="3"/>
  <c r="OOJ91" i="3"/>
  <c r="OOI91" i="3"/>
  <c r="OOH91" i="3"/>
  <c r="OOG91" i="3"/>
  <c r="OOF91" i="3"/>
  <c r="OOE91" i="3"/>
  <c r="OOD91" i="3"/>
  <c r="OOC91" i="3"/>
  <c r="OOB91" i="3"/>
  <c r="OOA91" i="3"/>
  <c r="ONZ91" i="3"/>
  <c r="ONY91" i="3"/>
  <c r="ONX91" i="3"/>
  <c r="ONW91" i="3"/>
  <c r="ONV91" i="3"/>
  <c r="ONU91" i="3"/>
  <c r="ONT91" i="3"/>
  <c r="ONS91" i="3"/>
  <c r="ONR91" i="3"/>
  <c r="ONQ91" i="3"/>
  <c r="ONP91" i="3"/>
  <c r="ONO91" i="3"/>
  <c r="ONN91" i="3"/>
  <c r="ONM91" i="3"/>
  <c r="ONL91" i="3"/>
  <c r="ONK91" i="3"/>
  <c r="ONJ91" i="3"/>
  <c r="ONI91" i="3"/>
  <c r="ONH91" i="3"/>
  <c r="ONG91" i="3"/>
  <c r="ONF91" i="3"/>
  <c r="ONE91" i="3"/>
  <c r="OND91" i="3"/>
  <c r="ONC91" i="3"/>
  <c r="ONB91" i="3"/>
  <c r="ONA91" i="3"/>
  <c r="OMZ91" i="3"/>
  <c r="OMY91" i="3"/>
  <c r="OMX91" i="3"/>
  <c r="OMW91" i="3"/>
  <c r="OMV91" i="3"/>
  <c r="OMU91" i="3"/>
  <c r="OMT91" i="3"/>
  <c r="OMS91" i="3"/>
  <c r="OMR91" i="3"/>
  <c r="OMQ91" i="3"/>
  <c r="OMP91" i="3"/>
  <c r="OMO91" i="3"/>
  <c r="OMN91" i="3"/>
  <c r="OMM91" i="3"/>
  <c r="OML91" i="3"/>
  <c r="OMK91" i="3"/>
  <c r="OMJ91" i="3"/>
  <c r="OMI91" i="3"/>
  <c r="OMH91" i="3"/>
  <c r="OMG91" i="3"/>
  <c r="OMF91" i="3"/>
  <c r="OME91" i="3"/>
  <c r="OMD91" i="3"/>
  <c r="OMC91" i="3"/>
  <c r="OMB91" i="3"/>
  <c r="OMA91" i="3"/>
  <c r="OLZ91" i="3"/>
  <c r="OLY91" i="3"/>
  <c r="OLX91" i="3"/>
  <c r="OLW91" i="3"/>
  <c r="OLV91" i="3"/>
  <c r="OLU91" i="3"/>
  <c r="OLT91" i="3"/>
  <c r="OLS91" i="3"/>
  <c r="OLR91" i="3"/>
  <c r="OLQ91" i="3"/>
  <c r="OLP91" i="3"/>
  <c r="OLO91" i="3"/>
  <c r="OLN91" i="3"/>
  <c r="OLM91" i="3"/>
  <c r="OLL91" i="3"/>
  <c r="OLK91" i="3"/>
  <c r="OLJ91" i="3"/>
  <c r="OLI91" i="3"/>
  <c r="OLH91" i="3"/>
  <c r="OLG91" i="3"/>
  <c r="OLF91" i="3"/>
  <c r="OLE91" i="3"/>
  <c r="OLD91" i="3"/>
  <c r="OLC91" i="3"/>
  <c r="OLB91" i="3"/>
  <c r="OLA91" i="3"/>
  <c r="OKZ91" i="3"/>
  <c r="OKY91" i="3"/>
  <c r="OKX91" i="3"/>
  <c r="OKW91" i="3"/>
  <c r="OKV91" i="3"/>
  <c r="OKU91" i="3"/>
  <c r="OKT91" i="3"/>
  <c r="OKS91" i="3"/>
  <c r="OKR91" i="3"/>
  <c r="OKQ91" i="3"/>
  <c r="OKP91" i="3"/>
  <c r="OKO91" i="3"/>
  <c r="OKN91" i="3"/>
  <c r="OKM91" i="3"/>
  <c r="OKL91" i="3"/>
  <c r="OKK91" i="3"/>
  <c r="OKJ91" i="3"/>
  <c r="OKI91" i="3"/>
  <c r="OKH91" i="3"/>
  <c r="OKG91" i="3"/>
  <c r="OKF91" i="3"/>
  <c r="OKE91" i="3"/>
  <c r="OKD91" i="3"/>
  <c r="OKC91" i="3"/>
  <c r="OKB91" i="3"/>
  <c r="OKA91" i="3"/>
  <c r="OJZ91" i="3"/>
  <c r="OJY91" i="3"/>
  <c r="OJX91" i="3"/>
  <c r="OJW91" i="3"/>
  <c r="OJV91" i="3"/>
  <c r="OJU91" i="3"/>
  <c r="OJT91" i="3"/>
  <c r="OJS91" i="3"/>
  <c r="OJR91" i="3"/>
  <c r="OJQ91" i="3"/>
  <c r="OJP91" i="3"/>
  <c r="OJO91" i="3"/>
  <c r="OJN91" i="3"/>
  <c r="OJM91" i="3"/>
  <c r="OJL91" i="3"/>
  <c r="OJK91" i="3"/>
  <c r="OJJ91" i="3"/>
  <c r="OJI91" i="3"/>
  <c r="OJH91" i="3"/>
  <c r="OJG91" i="3"/>
  <c r="OJF91" i="3"/>
  <c r="OJE91" i="3"/>
  <c r="OJD91" i="3"/>
  <c r="OJC91" i="3"/>
  <c r="OJB91" i="3"/>
  <c r="OJA91" i="3"/>
  <c r="OIZ91" i="3"/>
  <c r="OIY91" i="3"/>
  <c r="OIX91" i="3"/>
  <c r="OIW91" i="3"/>
  <c r="OIV91" i="3"/>
  <c r="OIU91" i="3"/>
  <c r="OIT91" i="3"/>
  <c r="OIS91" i="3"/>
  <c r="OIR91" i="3"/>
  <c r="OIQ91" i="3"/>
  <c r="OIP91" i="3"/>
  <c r="OIO91" i="3"/>
  <c r="OIN91" i="3"/>
  <c r="OIM91" i="3"/>
  <c r="OIL91" i="3"/>
  <c r="OIK91" i="3"/>
  <c r="OIJ91" i="3"/>
  <c r="OII91" i="3"/>
  <c r="OIH91" i="3"/>
  <c r="OIG91" i="3"/>
  <c r="OIF91" i="3"/>
  <c r="OIE91" i="3"/>
  <c r="OID91" i="3"/>
  <c r="OIC91" i="3"/>
  <c r="OIB91" i="3"/>
  <c r="OIA91" i="3"/>
  <c r="OHZ91" i="3"/>
  <c r="OHY91" i="3"/>
  <c r="OHX91" i="3"/>
  <c r="OHW91" i="3"/>
  <c r="OHV91" i="3"/>
  <c r="OHU91" i="3"/>
  <c r="OHT91" i="3"/>
  <c r="OHS91" i="3"/>
  <c r="OHR91" i="3"/>
  <c r="OHQ91" i="3"/>
  <c r="OHP91" i="3"/>
  <c r="OHO91" i="3"/>
  <c r="OHN91" i="3"/>
  <c r="OHM91" i="3"/>
  <c r="OHL91" i="3"/>
  <c r="OHK91" i="3"/>
  <c r="OHJ91" i="3"/>
  <c r="OHI91" i="3"/>
  <c r="OHH91" i="3"/>
  <c r="OHG91" i="3"/>
  <c r="OHF91" i="3"/>
  <c r="OHE91" i="3"/>
  <c r="OHD91" i="3"/>
  <c r="OHC91" i="3"/>
  <c r="OHB91" i="3"/>
  <c r="OHA91" i="3"/>
  <c r="OGZ91" i="3"/>
  <c r="OGY91" i="3"/>
  <c r="OGX91" i="3"/>
  <c r="OGW91" i="3"/>
  <c r="OGV91" i="3"/>
  <c r="OGU91" i="3"/>
  <c r="OGT91" i="3"/>
  <c r="OGS91" i="3"/>
  <c r="OGR91" i="3"/>
  <c r="OGQ91" i="3"/>
  <c r="OGP91" i="3"/>
  <c r="OGO91" i="3"/>
  <c r="OGN91" i="3"/>
  <c r="OGM91" i="3"/>
  <c r="OGL91" i="3"/>
  <c r="OGK91" i="3"/>
  <c r="OGJ91" i="3"/>
  <c r="OGI91" i="3"/>
  <c r="OGH91" i="3"/>
  <c r="OGG91" i="3"/>
  <c r="OGF91" i="3"/>
  <c r="OGE91" i="3"/>
  <c r="OGD91" i="3"/>
  <c r="OGC91" i="3"/>
  <c r="OGB91" i="3"/>
  <c r="OGA91" i="3"/>
  <c r="OFZ91" i="3"/>
  <c r="OFY91" i="3"/>
  <c r="OFX91" i="3"/>
  <c r="OFW91" i="3"/>
  <c r="OFV91" i="3"/>
  <c r="OFU91" i="3"/>
  <c r="OFT91" i="3"/>
  <c r="OFS91" i="3"/>
  <c r="OFR91" i="3"/>
  <c r="OFQ91" i="3"/>
  <c r="OFP91" i="3"/>
  <c r="OFO91" i="3"/>
  <c r="OFN91" i="3"/>
  <c r="OFM91" i="3"/>
  <c r="OFL91" i="3"/>
  <c r="OFK91" i="3"/>
  <c r="OFJ91" i="3"/>
  <c r="OFI91" i="3"/>
  <c r="OFH91" i="3"/>
  <c r="OFG91" i="3"/>
  <c r="OFF91" i="3"/>
  <c r="OFE91" i="3"/>
  <c r="OFD91" i="3"/>
  <c r="OFC91" i="3"/>
  <c r="OFB91" i="3"/>
  <c r="OFA91" i="3"/>
  <c r="OEZ91" i="3"/>
  <c r="OEY91" i="3"/>
  <c r="OEX91" i="3"/>
  <c r="OEW91" i="3"/>
  <c r="OEV91" i="3"/>
  <c r="OEU91" i="3"/>
  <c r="OET91" i="3"/>
  <c r="OES91" i="3"/>
  <c r="OER91" i="3"/>
  <c r="OEQ91" i="3"/>
  <c r="OEP91" i="3"/>
  <c r="OEO91" i="3"/>
  <c r="OEN91" i="3"/>
  <c r="OEM91" i="3"/>
  <c r="OEL91" i="3"/>
  <c r="OEK91" i="3"/>
  <c r="OEJ91" i="3"/>
  <c r="OEI91" i="3"/>
  <c r="OEH91" i="3"/>
  <c r="OEG91" i="3"/>
  <c r="OEF91" i="3"/>
  <c r="OEE91" i="3"/>
  <c r="OED91" i="3"/>
  <c r="OEC91" i="3"/>
  <c r="OEB91" i="3"/>
  <c r="OEA91" i="3"/>
  <c r="ODZ91" i="3"/>
  <c r="ODY91" i="3"/>
  <c r="ODX91" i="3"/>
  <c r="ODW91" i="3"/>
  <c r="ODV91" i="3"/>
  <c r="ODU91" i="3"/>
  <c r="ODT91" i="3"/>
  <c r="ODS91" i="3"/>
  <c r="ODR91" i="3"/>
  <c r="ODQ91" i="3"/>
  <c r="ODP91" i="3"/>
  <c r="ODO91" i="3"/>
  <c r="ODN91" i="3"/>
  <c r="ODM91" i="3"/>
  <c r="ODL91" i="3"/>
  <c r="ODK91" i="3"/>
  <c r="ODJ91" i="3"/>
  <c r="ODI91" i="3"/>
  <c r="ODH91" i="3"/>
  <c r="ODG91" i="3"/>
  <c r="ODF91" i="3"/>
  <c r="ODE91" i="3"/>
  <c r="ODD91" i="3"/>
  <c r="ODC91" i="3"/>
  <c r="ODB91" i="3"/>
  <c r="ODA91" i="3"/>
  <c r="OCZ91" i="3"/>
  <c r="OCY91" i="3"/>
  <c r="OCX91" i="3"/>
  <c r="OCW91" i="3"/>
  <c r="OCV91" i="3"/>
  <c r="OCU91" i="3"/>
  <c r="OCT91" i="3"/>
  <c r="OCS91" i="3"/>
  <c r="OCR91" i="3"/>
  <c r="OCQ91" i="3"/>
  <c r="OCP91" i="3"/>
  <c r="OCO91" i="3"/>
  <c r="OCN91" i="3"/>
  <c r="OCM91" i="3"/>
  <c r="OCL91" i="3"/>
  <c r="OCK91" i="3"/>
  <c r="OCJ91" i="3"/>
  <c r="OCI91" i="3"/>
  <c r="OCH91" i="3"/>
  <c r="OCG91" i="3"/>
  <c r="OCF91" i="3"/>
  <c r="OCE91" i="3"/>
  <c r="OCD91" i="3"/>
  <c r="OCC91" i="3"/>
  <c r="OCB91" i="3"/>
  <c r="OCA91" i="3"/>
  <c r="OBZ91" i="3"/>
  <c r="OBY91" i="3"/>
  <c r="OBX91" i="3"/>
  <c r="OBW91" i="3"/>
  <c r="OBV91" i="3"/>
  <c r="OBU91" i="3"/>
  <c r="OBT91" i="3"/>
  <c r="OBS91" i="3"/>
  <c r="OBR91" i="3"/>
  <c r="OBQ91" i="3"/>
  <c r="OBP91" i="3"/>
  <c r="OBO91" i="3"/>
  <c r="OBN91" i="3"/>
  <c r="OBM91" i="3"/>
  <c r="OBL91" i="3"/>
  <c r="OBK91" i="3"/>
  <c r="OBJ91" i="3"/>
  <c r="OBI91" i="3"/>
  <c r="OBH91" i="3"/>
  <c r="OBG91" i="3"/>
  <c r="OBF91" i="3"/>
  <c r="OBE91" i="3"/>
  <c r="OBD91" i="3"/>
  <c r="OBC91" i="3"/>
  <c r="OBB91" i="3"/>
  <c r="OBA91" i="3"/>
  <c r="OAZ91" i="3"/>
  <c r="OAY91" i="3"/>
  <c r="OAX91" i="3"/>
  <c r="OAW91" i="3"/>
  <c r="OAV91" i="3"/>
  <c r="OAU91" i="3"/>
  <c r="OAT91" i="3"/>
  <c r="OAS91" i="3"/>
  <c r="OAR91" i="3"/>
  <c r="OAQ91" i="3"/>
  <c r="OAP91" i="3"/>
  <c r="OAO91" i="3"/>
  <c r="OAN91" i="3"/>
  <c r="OAM91" i="3"/>
  <c r="OAL91" i="3"/>
  <c r="OAK91" i="3"/>
  <c r="OAJ91" i="3"/>
  <c r="OAI91" i="3"/>
  <c r="OAH91" i="3"/>
  <c r="OAG91" i="3"/>
  <c r="OAF91" i="3"/>
  <c r="OAE91" i="3"/>
  <c r="OAD91" i="3"/>
  <c r="OAC91" i="3"/>
  <c r="OAB91" i="3"/>
  <c r="OAA91" i="3"/>
  <c r="NZZ91" i="3"/>
  <c r="NZY91" i="3"/>
  <c r="NZX91" i="3"/>
  <c r="NZW91" i="3"/>
  <c r="NZV91" i="3"/>
  <c r="NZU91" i="3"/>
  <c r="NZT91" i="3"/>
  <c r="NZS91" i="3"/>
  <c r="NZR91" i="3"/>
  <c r="NZQ91" i="3"/>
  <c r="NZP91" i="3"/>
  <c r="NZO91" i="3"/>
  <c r="NZN91" i="3"/>
  <c r="NZM91" i="3"/>
  <c r="NZL91" i="3"/>
  <c r="NZK91" i="3"/>
  <c r="NZJ91" i="3"/>
  <c r="NZI91" i="3"/>
  <c r="NZH91" i="3"/>
  <c r="NZG91" i="3"/>
  <c r="NZF91" i="3"/>
  <c r="NZE91" i="3"/>
  <c r="NZD91" i="3"/>
  <c r="NZC91" i="3"/>
  <c r="NZB91" i="3"/>
  <c r="NZA91" i="3"/>
  <c r="NYZ91" i="3"/>
  <c r="NYY91" i="3"/>
  <c r="NYX91" i="3"/>
  <c r="NYW91" i="3"/>
  <c r="NYV91" i="3"/>
  <c r="NYU91" i="3"/>
  <c r="NYT91" i="3"/>
  <c r="NYS91" i="3"/>
  <c r="NYR91" i="3"/>
  <c r="NYQ91" i="3"/>
  <c r="NYP91" i="3"/>
  <c r="NYO91" i="3"/>
  <c r="NYN91" i="3"/>
  <c r="NYM91" i="3"/>
  <c r="NYL91" i="3"/>
  <c r="NYK91" i="3"/>
  <c r="NYJ91" i="3"/>
  <c r="NYI91" i="3"/>
  <c r="NYH91" i="3"/>
  <c r="NYG91" i="3"/>
  <c r="NYF91" i="3"/>
  <c r="NYE91" i="3"/>
  <c r="NYD91" i="3"/>
  <c r="NYC91" i="3"/>
  <c r="NYB91" i="3"/>
  <c r="NYA91" i="3"/>
  <c r="NXZ91" i="3"/>
  <c r="NXY91" i="3"/>
  <c r="NXX91" i="3"/>
  <c r="NXW91" i="3"/>
  <c r="NXV91" i="3"/>
  <c r="NXU91" i="3"/>
  <c r="NXT91" i="3"/>
  <c r="NXS91" i="3"/>
  <c r="NXR91" i="3"/>
  <c r="NXQ91" i="3"/>
  <c r="NXP91" i="3"/>
  <c r="NXO91" i="3"/>
  <c r="NXN91" i="3"/>
  <c r="NXM91" i="3"/>
  <c r="NXL91" i="3"/>
  <c r="NXK91" i="3"/>
  <c r="NXJ91" i="3"/>
  <c r="NXI91" i="3"/>
  <c r="NXH91" i="3"/>
  <c r="NXG91" i="3"/>
  <c r="NXF91" i="3"/>
  <c r="NXE91" i="3"/>
  <c r="NXD91" i="3"/>
  <c r="NXC91" i="3"/>
  <c r="NXB91" i="3"/>
  <c r="NXA91" i="3"/>
  <c r="NWZ91" i="3"/>
  <c r="NWY91" i="3"/>
  <c r="NWX91" i="3"/>
  <c r="NWW91" i="3"/>
  <c r="NWV91" i="3"/>
  <c r="NWU91" i="3"/>
  <c r="NWT91" i="3"/>
  <c r="NWS91" i="3"/>
  <c r="NWR91" i="3"/>
  <c r="NWQ91" i="3"/>
  <c r="NWP91" i="3"/>
  <c r="NWO91" i="3"/>
  <c r="NWN91" i="3"/>
  <c r="NWM91" i="3"/>
  <c r="NWL91" i="3"/>
  <c r="NWK91" i="3"/>
  <c r="NWJ91" i="3"/>
  <c r="NWI91" i="3"/>
  <c r="NWH91" i="3"/>
  <c r="NWG91" i="3"/>
  <c r="NWF91" i="3"/>
  <c r="NWE91" i="3"/>
  <c r="NWD91" i="3"/>
  <c r="NWC91" i="3"/>
  <c r="NWB91" i="3"/>
  <c r="NWA91" i="3"/>
  <c r="NVZ91" i="3"/>
  <c r="NVY91" i="3"/>
  <c r="NVX91" i="3"/>
  <c r="NVW91" i="3"/>
  <c r="NVV91" i="3"/>
  <c r="NVU91" i="3"/>
  <c r="NVT91" i="3"/>
  <c r="NVS91" i="3"/>
  <c r="NVR91" i="3"/>
  <c r="NVQ91" i="3"/>
  <c r="NVP91" i="3"/>
  <c r="NVO91" i="3"/>
  <c r="NVN91" i="3"/>
  <c r="NVM91" i="3"/>
  <c r="NVL91" i="3"/>
  <c r="NVK91" i="3"/>
  <c r="NVJ91" i="3"/>
  <c r="NVI91" i="3"/>
  <c r="NVH91" i="3"/>
  <c r="NVG91" i="3"/>
  <c r="NVF91" i="3"/>
  <c r="NVE91" i="3"/>
  <c r="NVD91" i="3"/>
  <c r="NVC91" i="3"/>
  <c r="NVB91" i="3"/>
  <c r="NVA91" i="3"/>
  <c r="NUZ91" i="3"/>
  <c r="NUY91" i="3"/>
  <c r="NUX91" i="3"/>
  <c r="NUW91" i="3"/>
  <c r="NUV91" i="3"/>
  <c r="NUU91" i="3"/>
  <c r="NUT91" i="3"/>
  <c r="NUS91" i="3"/>
  <c r="NUR91" i="3"/>
  <c r="NUQ91" i="3"/>
  <c r="NUP91" i="3"/>
  <c r="NUO91" i="3"/>
  <c r="NUN91" i="3"/>
  <c r="NUM91" i="3"/>
  <c r="NUL91" i="3"/>
  <c r="NUK91" i="3"/>
  <c r="NUJ91" i="3"/>
  <c r="NUI91" i="3"/>
  <c r="NUH91" i="3"/>
  <c r="NUG91" i="3"/>
  <c r="NUF91" i="3"/>
  <c r="NUE91" i="3"/>
  <c r="NUD91" i="3"/>
  <c r="NUC91" i="3"/>
  <c r="NUB91" i="3"/>
  <c r="NUA91" i="3"/>
  <c r="NTZ91" i="3"/>
  <c r="NTY91" i="3"/>
  <c r="NTX91" i="3"/>
  <c r="NTW91" i="3"/>
  <c r="NTV91" i="3"/>
  <c r="NTU91" i="3"/>
  <c r="NTT91" i="3"/>
  <c r="NTS91" i="3"/>
  <c r="NTR91" i="3"/>
  <c r="NTQ91" i="3"/>
  <c r="NTP91" i="3"/>
  <c r="NTO91" i="3"/>
  <c r="NTN91" i="3"/>
  <c r="NTM91" i="3"/>
  <c r="NTL91" i="3"/>
  <c r="NTK91" i="3"/>
  <c r="NTJ91" i="3"/>
  <c r="NTI91" i="3"/>
  <c r="NTH91" i="3"/>
  <c r="NTG91" i="3"/>
  <c r="NTF91" i="3"/>
  <c r="NTE91" i="3"/>
  <c r="NTD91" i="3"/>
  <c r="NTC91" i="3"/>
  <c r="NTB91" i="3"/>
  <c r="NTA91" i="3"/>
  <c r="NSZ91" i="3"/>
  <c r="NSY91" i="3"/>
  <c r="NSX91" i="3"/>
  <c r="NSW91" i="3"/>
  <c r="NSV91" i="3"/>
  <c r="NSU91" i="3"/>
  <c r="NST91" i="3"/>
  <c r="NSS91" i="3"/>
  <c r="NSR91" i="3"/>
  <c r="NSQ91" i="3"/>
  <c r="NSP91" i="3"/>
  <c r="NSO91" i="3"/>
  <c r="NSN91" i="3"/>
  <c r="NSM91" i="3"/>
  <c r="NSL91" i="3"/>
  <c r="NSK91" i="3"/>
  <c r="NSJ91" i="3"/>
  <c r="NSI91" i="3"/>
  <c r="NSH91" i="3"/>
  <c r="NSG91" i="3"/>
  <c r="NSF91" i="3"/>
  <c r="NSE91" i="3"/>
  <c r="NSD91" i="3"/>
  <c r="NSC91" i="3"/>
  <c r="NSB91" i="3"/>
  <c r="NSA91" i="3"/>
  <c r="NRZ91" i="3"/>
  <c r="NRY91" i="3"/>
  <c r="NRX91" i="3"/>
  <c r="NRW91" i="3"/>
  <c r="NRV91" i="3"/>
  <c r="NRU91" i="3"/>
  <c r="NRT91" i="3"/>
  <c r="NRS91" i="3"/>
  <c r="NRR91" i="3"/>
  <c r="NRQ91" i="3"/>
  <c r="NRP91" i="3"/>
  <c r="NRO91" i="3"/>
  <c r="NRN91" i="3"/>
  <c r="NRM91" i="3"/>
  <c r="NRL91" i="3"/>
  <c r="NRK91" i="3"/>
  <c r="NRJ91" i="3"/>
  <c r="NRI91" i="3"/>
  <c r="NRH91" i="3"/>
  <c r="NRG91" i="3"/>
  <c r="NRF91" i="3"/>
  <c r="NRE91" i="3"/>
  <c r="NRD91" i="3"/>
  <c r="NRC91" i="3"/>
  <c r="NRB91" i="3"/>
  <c r="NRA91" i="3"/>
  <c r="NQZ91" i="3"/>
  <c r="NQY91" i="3"/>
  <c r="NQX91" i="3"/>
  <c r="NQW91" i="3"/>
  <c r="NQV91" i="3"/>
  <c r="NQU91" i="3"/>
  <c r="NQT91" i="3"/>
  <c r="NQS91" i="3"/>
  <c r="NQR91" i="3"/>
  <c r="NQQ91" i="3"/>
  <c r="NQP91" i="3"/>
  <c r="NQO91" i="3"/>
  <c r="NQN91" i="3"/>
  <c r="NQM91" i="3"/>
  <c r="NQL91" i="3"/>
  <c r="NQK91" i="3"/>
  <c r="NQJ91" i="3"/>
  <c r="NQI91" i="3"/>
  <c r="NQH91" i="3"/>
  <c r="NQG91" i="3"/>
  <c r="NQF91" i="3"/>
  <c r="NQE91" i="3"/>
  <c r="NQD91" i="3"/>
  <c r="NQC91" i="3"/>
  <c r="NQB91" i="3"/>
  <c r="NQA91" i="3"/>
  <c r="NPZ91" i="3"/>
  <c r="NPY91" i="3"/>
  <c r="NPX91" i="3"/>
  <c r="NPW91" i="3"/>
  <c r="NPV91" i="3"/>
  <c r="NPU91" i="3"/>
  <c r="NPT91" i="3"/>
  <c r="NPS91" i="3"/>
  <c r="NPR91" i="3"/>
  <c r="NPQ91" i="3"/>
  <c r="NPP91" i="3"/>
  <c r="NPO91" i="3"/>
  <c r="NPN91" i="3"/>
  <c r="NPM91" i="3"/>
  <c r="NPL91" i="3"/>
  <c r="NPK91" i="3"/>
  <c r="NPJ91" i="3"/>
  <c r="NPI91" i="3"/>
  <c r="NPH91" i="3"/>
  <c r="NPG91" i="3"/>
  <c r="NPF91" i="3"/>
  <c r="NPE91" i="3"/>
  <c r="NPD91" i="3"/>
  <c r="NPC91" i="3"/>
  <c r="NPB91" i="3"/>
  <c r="NPA91" i="3"/>
  <c r="NOZ91" i="3"/>
  <c r="NOY91" i="3"/>
  <c r="NOX91" i="3"/>
  <c r="NOW91" i="3"/>
  <c r="NOV91" i="3"/>
  <c r="NOU91" i="3"/>
  <c r="NOT91" i="3"/>
  <c r="NOS91" i="3"/>
  <c r="NOR91" i="3"/>
  <c r="NOQ91" i="3"/>
  <c r="NOP91" i="3"/>
  <c r="NOO91" i="3"/>
  <c r="NON91" i="3"/>
  <c r="NOM91" i="3"/>
  <c r="NOL91" i="3"/>
  <c r="NOK91" i="3"/>
  <c r="NOJ91" i="3"/>
  <c r="NOI91" i="3"/>
  <c r="NOH91" i="3"/>
  <c r="NOG91" i="3"/>
  <c r="NOF91" i="3"/>
  <c r="NOE91" i="3"/>
  <c r="NOD91" i="3"/>
  <c r="NOC91" i="3"/>
  <c r="NOB91" i="3"/>
  <c r="NOA91" i="3"/>
  <c r="NNZ91" i="3"/>
  <c r="NNY91" i="3"/>
  <c r="NNX91" i="3"/>
  <c r="NNW91" i="3"/>
  <c r="NNV91" i="3"/>
  <c r="NNU91" i="3"/>
  <c r="NNT91" i="3"/>
  <c r="NNS91" i="3"/>
  <c r="NNR91" i="3"/>
  <c r="NNQ91" i="3"/>
  <c r="NNP91" i="3"/>
  <c r="NNO91" i="3"/>
  <c r="NNN91" i="3"/>
  <c r="NNM91" i="3"/>
  <c r="NNL91" i="3"/>
  <c r="NNK91" i="3"/>
  <c r="NNJ91" i="3"/>
  <c r="NNI91" i="3"/>
  <c r="NNH91" i="3"/>
  <c r="NNG91" i="3"/>
  <c r="NNF91" i="3"/>
  <c r="NNE91" i="3"/>
  <c r="NND91" i="3"/>
  <c r="NNC91" i="3"/>
  <c r="NNB91" i="3"/>
  <c r="NNA91" i="3"/>
  <c r="NMZ91" i="3"/>
  <c r="NMY91" i="3"/>
  <c r="NMX91" i="3"/>
  <c r="NMW91" i="3"/>
  <c r="NMV91" i="3"/>
  <c r="NMU91" i="3"/>
  <c r="NMT91" i="3"/>
  <c r="NMS91" i="3"/>
  <c r="NMR91" i="3"/>
  <c r="NMQ91" i="3"/>
  <c r="NMP91" i="3"/>
  <c r="NMO91" i="3"/>
  <c r="NMN91" i="3"/>
  <c r="NMM91" i="3"/>
  <c r="NML91" i="3"/>
  <c r="NMK91" i="3"/>
  <c r="NMJ91" i="3"/>
  <c r="NMI91" i="3"/>
  <c r="NMH91" i="3"/>
  <c r="NMG91" i="3"/>
  <c r="NMF91" i="3"/>
  <c r="NME91" i="3"/>
  <c r="NMD91" i="3"/>
  <c r="NMC91" i="3"/>
  <c r="NMB91" i="3"/>
  <c r="NMA91" i="3"/>
  <c r="NLZ91" i="3"/>
  <c r="NLY91" i="3"/>
  <c r="NLX91" i="3"/>
  <c r="NLW91" i="3"/>
  <c r="NLV91" i="3"/>
  <c r="NLU91" i="3"/>
  <c r="NLT91" i="3"/>
  <c r="NLS91" i="3"/>
  <c r="NLR91" i="3"/>
  <c r="NLQ91" i="3"/>
  <c r="NLP91" i="3"/>
  <c r="NLO91" i="3"/>
  <c r="NLN91" i="3"/>
  <c r="NLM91" i="3"/>
  <c r="NLL91" i="3"/>
  <c r="NLK91" i="3"/>
  <c r="NLJ91" i="3"/>
  <c r="NLI91" i="3"/>
  <c r="NLH91" i="3"/>
  <c r="NLG91" i="3"/>
  <c r="NLF91" i="3"/>
  <c r="NLE91" i="3"/>
  <c r="NLD91" i="3"/>
  <c r="NLC91" i="3"/>
  <c r="NLB91" i="3"/>
  <c r="NLA91" i="3"/>
  <c r="NKZ91" i="3"/>
  <c r="NKY91" i="3"/>
  <c r="NKX91" i="3"/>
  <c r="NKW91" i="3"/>
  <c r="NKV91" i="3"/>
  <c r="NKU91" i="3"/>
  <c r="NKT91" i="3"/>
  <c r="NKS91" i="3"/>
  <c r="NKR91" i="3"/>
  <c r="NKQ91" i="3"/>
  <c r="NKP91" i="3"/>
  <c r="NKO91" i="3"/>
  <c r="NKN91" i="3"/>
  <c r="NKM91" i="3"/>
  <c r="NKL91" i="3"/>
  <c r="NKK91" i="3"/>
  <c r="NKJ91" i="3"/>
  <c r="NKI91" i="3"/>
  <c r="NKH91" i="3"/>
  <c r="NKG91" i="3"/>
  <c r="NKF91" i="3"/>
  <c r="NKE91" i="3"/>
  <c r="NKD91" i="3"/>
  <c r="NKC91" i="3"/>
  <c r="NKB91" i="3"/>
  <c r="NKA91" i="3"/>
  <c r="NJZ91" i="3"/>
  <c r="NJY91" i="3"/>
  <c r="NJX91" i="3"/>
  <c r="NJW91" i="3"/>
  <c r="NJV91" i="3"/>
  <c r="NJU91" i="3"/>
  <c r="NJT91" i="3"/>
  <c r="NJS91" i="3"/>
  <c r="NJR91" i="3"/>
  <c r="NJQ91" i="3"/>
  <c r="NJP91" i="3"/>
  <c r="NJO91" i="3"/>
  <c r="NJN91" i="3"/>
  <c r="NJM91" i="3"/>
  <c r="NJL91" i="3"/>
  <c r="NJK91" i="3"/>
  <c r="NJJ91" i="3"/>
  <c r="NJI91" i="3"/>
  <c r="NJH91" i="3"/>
  <c r="NJG91" i="3"/>
  <c r="NJF91" i="3"/>
  <c r="NJE91" i="3"/>
  <c r="NJD91" i="3"/>
  <c r="NJC91" i="3"/>
  <c r="NJB91" i="3"/>
  <c r="NJA91" i="3"/>
  <c r="NIZ91" i="3"/>
  <c r="NIY91" i="3"/>
  <c r="NIX91" i="3"/>
  <c r="NIW91" i="3"/>
  <c r="NIV91" i="3"/>
  <c r="NIU91" i="3"/>
  <c r="NIT91" i="3"/>
  <c r="NIS91" i="3"/>
  <c r="NIR91" i="3"/>
  <c r="NIQ91" i="3"/>
  <c r="NIP91" i="3"/>
  <c r="NIO91" i="3"/>
  <c r="NIN91" i="3"/>
  <c r="NIM91" i="3"/>
  <c r="NIL91" i="3"/>
  <c r="NIK91" i="3"/>
  <c r="NIJ91" i="3"/>
  <c r="NII91" i="3"/>
  <c r="NIH91" i="3"/>
  <c r="NIG91" i="3"/>
  <c r="NIF91" i="3"/>
  <c r="NIE91" i="3"/>
  <c r="NID91" i="3"/>
  <c r="NIC91" i="3"/>
  <c r="NIB91" i="3"/>
  <c r="NIA91" i="3"/>
  <c r="NHZ91" i="3"/>
  <c r="NHY91" i="3"/>
  <c r="NHX91" i="3"/>
  <c r="NHW91" i="3"/>
  <c r="NHV91" i="3"/>
  <c r="NHU91" i="3"/>
  <c r="NHT91" i="3"/>
  <c r="NHS91" i="3"/>
  <c r="NHR91" i="3"/>
  <c r="NHQ91" i="3"/>
  <c r="NHP91" i="3"/>
  <c r="NHO91" i="3"/>
  <c r="NHN91" i="3"/>
  <c r="NHM91" i="3"/>
  <c r="NHL91" i="3"/>
  <c r="NHK91" i="3"/>
  <c r="NHJ91" i="3"/>
  <c r="NHI91" i="3"/>
  <c r="NHH91" i="3"/>
  <c r="NHG91" i="3"/>
  <c r="NHF91" i="3"/>
  <c r="NHE91" i="3"/>
  <c r="NHD91" i="3"/>
  <c r="NHC91" i="3"/>
  <c r="NHB91" i="3"/>
  <c r="NHA91" i="3"/>
  <c r="NGZ91" i="3"/>
  <c r="NGY91" i="3"/>
  <c r="NGX91" i="3"/>
  <c r="NGW91" i="3"/>
  <c r="NGV91" i="3"/>
  <c r="NGU91" i="3"/>
  <c r="NGT91" i="3"/>
  <c r="NGS91" i="3"/>
  <c r="NGR91" i="3"/>
  <c r="NGQ91" i="3"/>
  <c r="NGP91" i="3"/>
  <c r="NGO91" i="3"/>
  <c r="NGN91" i="3"/>
  <c r="NGM91" i="3"/>
  <c r="NGL91" i="3"/>
  <c r="NGK91" i="3"/>
  <c r="NGJ91" i="3"/>
  <c r="NGI91" i="3"/>
  <c r="NGH91" i="3"/>
  <c r="NGG91" i="3"/>
  <c r="NGF91" i="3"/>
  <c r="NGE91" i="3"/>
  <c r="NGD91" i="3"/>
  <c r="NGC91" i="3"/>
  <c r="NGB91" i="3"/>
  <c r="NGA91" i="3"/>
  <c r="NFZ91" i="3"/>
  <c r="NFY91" i="3"/>
  <c r="NFX91" i="3"/>
  <c r="NFW91" i="3"/>
  <c r="NFV91" i="3"/>
  <c r="NFU91" i="3"/>
  <c r="NFT91" i="3"/>
  <c r="NFS91" i="3"/>
  <c r="NFR91" i="3"/>
  <c r="NFQ91" i="3"/>
  <c r="NFP91" i="3"/>
  <c r="NFO91" i="3"/>
  <c r="NFN91" i="3"/>
  <c r="NFM91" i="3"/>
  <c r="NFL91" i="3"/>
  <c r="NFK91" i="3"/>
  <c r="NFJ91" i="3"/>
  <c r="NFI91" i="3"/>
  <c r="NFH91" i="3"/>
  <c r="NFG91" i="3"/>
  <c r="NFF91" i="3"/>
  <c r="NFE91" i="3"/>
  <c r="NFD91" i="3"/>
  <c r="NFC91" i="3"/>
  <c r="NFB91" i="3"/>
  <c r="NFA91" i="3"/>
  <c r="NEZ91" i="3"/>
  <c r="NEY91" i="3"/>
  <c r="NEX91" i="3"/>
  <c r="NEW91" i="3"/>
  <c r="NEV91" i="3"/>
  <c r="NEU91" i="3"/>
  <c r="NET91" i="3"/>
  <c r="NES91" i="3"/>
  <c r="NER91" i="3"/>
  <c r="NEQ91" i="3"/>
  <c r="NEP91" i="3"/>
  <c r="NEO91" i="3"/>
  <c r="NEN91" i="3"/>
  <c r="NEM91" i="3"/>
  <c r="NEL91" i="3"/>
  <c r="NEK91" i="3"/>
  <c r="NEJ91" i="3"/>
  <c r="NEI91" i="3"/>
  <c r="NEH91" i="3"/>
  <c r="NEG91" i="3"/>
  <c r="NEF91" i="3"/>
  <c r="NEE91" i="3"/>
  <c r="NED91" i="3"/>
  <c r="NEC91" i="3"/>
  <c r="NEB91" i="3"/>
  <c r="NEA91" i="3"/>
  <c r="NDZ91" i="3"/>
  <c r="NDY91" i="3"/>
  <c r="NDX91" i="3"/>
  <c r="NDW91" i="3"/>
  <c r="NDV91" i="3"/>
  <c r="NDU91" i="3"/>
  <c r="NDT91" i="3"/>
  <c r="NDS91" i="3"/>
  <c r="NDR91" i="3"/>
  <c r="NDQ91" i="3"/>
  <c r="NDP91" i="3"/>
  <c r="NDO91" i="3"/>
  <c r="NDN91" i="3"/>
  <c r="NDM91" i="3"/>
  <c r="NDL91" i="3"/>
  <c r="NDK91" i="3"/>
  <c r="NDJ91" i="3"/>
  <c r="NDI91" i="3"/>
  <c r="NDH91" i="3"/>
  <c r="NDG91" i="3"/>
  <c r="NDF91" i="3"/>
  <c r="NDE91" i="3"/>
  <c r="NDD91" i="3"/>
  <c r="NDC91" i="3"/>
  <c r="NDB91" i="3"/>
  <c r="NDA91" i="3"/>
  <c r="NCZ91" i="3"/>
  <c r="NCY91" i="3"/>
  <c r="NCX91" i="3"/>
  <c r="NCW91" i="3"/>
  <c r="NCV91" i="3"/>
  <c r="NCU91" i="3"/>
  <c r="NCT91" i="3"/>
  <c r="NCS91" i="3"/>
  <c r="NCR91" i="3"/>
  <c r="NCQ91" i="3"/>
  <c r="NCP91" i="3"/>
  <c r="NCO91" i="3"/>
  <c r="NCN91" i="3"/>
  <c r="NCM91" i="3"/>
  <c r="NCL91" i="3"/>
  <c r="NCK91" i="3"/>
  <c r="NCJ91" i="3"/>
  <c r="NCI91" i="3"/>
  <c r="NCH91" i="3"/>
  <c r="NCG91" i="3"/>
  <c r="NCF91" i="3"/>
  <c r="NCE91" i="3"/>
  <c r="NCD91" i="3"/>
  <c r="NCC91" i="3"/>
  <c r="NCB91" i="3"/>
  <c r="NCA91" i="3"/>
  <c r="NBZ91" i="3"/>
  <c r="NBY91" i="3"/>
  <c r="NBX91" i="3"/>
  <c r="NBW91" i="3"/>
  <c r="NBV91" i="3"/>
  <c r="NBU91" i="3"/>
  <c r="NBT91" i="3"/>
  <c r="NBS91" i="3"/>
  <c r="NBR91" i="3"/>
  <c r="NBQ91" i="3"/>
  <c r="NBP91" i="3"/>
  <c r="NBO91" i="3"/>
  <c r="NBN91" i="3"/>
  <c r="NBM91" i="3"/>
  <c r="NBL91" i="3"/>
  <c r="NBK91" i="3"/>
  <c r="NBJ91" i="3"/>
  <c r="NBI91" i="3"/>
  <c r="NBH91" i="3"/>
  <c r="NBG91" i="3"/>
  <c r="NBF91" i="3"/>
  <c r="NBE91" i="3"/>
  <c r="NBD91" i="3"/>
  <c r="NBC91" i="3"/>
  <c r="NBB91" i="3"/>
  <c r="NBA91" i="3"/>
  <c r="NAZ91" i="3"/>
  <c r="NAY91" i="3"/>
  <c r="NAX91" i="3"/>
  <c r="NAW91" i="3"/>
  <c r="NAV91" i="3"/>
  <c r="NAU91" i="3"/>
  <c r="NAT91" i="3"/>
  <c r="NAS91" i="3"/>
  <c r="NAR91" i="3"/>
  <c r="NAQ91" i="3"/>
  <c r="NAP91" i="3"/>
  <c r="NAO91" i="3"/>
  <c r="NAN91" i="3"/>
  <c r="NAM91" i="3"/>
  <c r="NAL91" i="3"/>
  <c r="NAK91" i="3"/>
  <c r="NAJ91" i="3"/>
  <c r="NAI91" i="3"/>
  <c r="NAH91" i="3"/>
  <c r="NAG91" i="3"/>
  <c r="NAF91" i="3"/>
  <c r="NAE91" i="3"/>
  <c r="NAD91" i="3"/>
  <c r="NAC91" i="3"/>
  <c r="NAB91" i="3"/>
  <c r="NAA91" i="3"/>
  <c r="MZZ91" i="3"/>
  <c r="MZY91" i="3"/>
  <c r="MZX91" i="3"/>
  <c r="MZW91" i="3"/>
  <c r="MZV91" i="3"/>
  <c r="MZU91" i="3"/>
  <c r="MZT91" i="3"/>
  <c r="MZS91" i="3"/>
  <c r="MZR91" i="3"/>
  <c r="MZQ91" i="3"/>
  <c r="MZP91" i="3"/>
  <c r="MZO91" i="3"/>
  <c r="MZN91" i="3"/>
  <c r="MZM91" i="3"/>
  <c r="MZL91" i="3"/>
  <c r="MZK91" i="3"/>
  <c r="MZJ91" i="3"/>
  <c r="MZI91" i="3"/>
  <c r="MZH91" i="3"/>
  <c r="MZG91" i="3"/>
  <c r="MZF91" i="3"/>
  <c r="MZE91" i="3"/>
  <c r="MZD91" i="3"/>
  <c r="MZC91" i="3"/>
  <c r="MZB91" i="3"/>
  <c r="MZA91" i="3"/>
  <c r="MYZ91" i="3"/>
  <c r="MYY91" i="3"/>
  <c r="MYX91" i="3"/>
  <c r="MYW91" i="3"/>
  <c r="MYV91" i="3"/>
  <c r="MYU91" i="3"/>
  <c r="MYT91" i="3"/>
  <c r="MYS91" i="3"/>
  <c r="MYR91" i="3"/>
  <c r="MYQ91" i="3"/>
  <c r="MYP91" i="3"/>
  <c r="MYO91" i="3"/>
  <c r="MYN91" i="3"/>
  <c r="MYM91" i="3"/>
  <c r="MYL91" i="3"/>
  <c r="MYK91" i="3"/>
  <c r="MYJ91" i="3"/>
  <c r="MYI91" i="3"/>
  <c r="MYH91" i="3"/>
  <c r="MYG91" i="3"/>
  <c r="MYF91" i="3"/>
  <c r="MYE91" i="3"/>
  <c r="MYD91" i="3"/>
  <c r="MYC91" i="3"/>
  <c r="MYB91" i="3"/>
  <c r="MYA91" i="3"/>
  <c r="MXZ91" i="3"/>
  <c r="MXY91" i="3"/>
  <c r="MXX91" i="3"/>
  <c r="MXW91" i="3"/>
  <c r="MXV91" i="3"/>
  <c r="MXU91" i="3"/>
  <c r="MXT91" i="3"/>
  <c r="MXS91" i="3"/>
  <c r="MXR91" i="3"/>
  <c r="MXQ91" i="3"/>
  <c r="MXP91" i="3"/>
  <c r="MXO91" i="3"/>
  <c r="MXN91" i="3"/>
  <c r="MXM91" i="3"/>
  <c r="MXL91" i="3"/>
  <c r="MXK91" i="3"/>
  <c r="MXJ91" i="3"/>
  <c r="MXI91" i="3"/>
  <c r="MXH91" i="3"/>
  <c r="MXG91" i="3"/>
  <c r="MXF91" i="3"/>
  <c r="MXE91" i="3"/>
  <c r="MXD91" i="3"/>
  <c r="MXC91" i="3"/>
  <c r="MXB91" i="3"/>
  <c r="MXA91" i="3"/>
  <c r="MWZ91" i="3"/>
  <c r="MWY91" i="3"/>
  <c r="MWX91" i="3"/>
  <c r="MWW91" i="3"/>
  <c r="MWV91" i="3"/>
  <c r="MWU91" i="3"/>
  <c r="MWT91" i="3"/>
  <c r="MWS91" i="3"/>
  <c r="MWR91" i="3"/>
  <c r="MWQ91" i="3"/>
  <c r="MWP91" i="3"/>
  <c r="MWO91" i="3"/>
  <c r="MWN91" i="3"/>
  <c r="MWM91" i="3"/>
  <c r="MWL91" i="3"/>
  <c r="MWK91" i="3"/>
  <c r="MWJ91" i="3"/>
  <c r="MWI91" i="3"/>
  <c r="MWH91" i="3"/>
  <c r="MWG91" i="3"/>
  <c r="MWF91" i="3"/>
  <c r="MWE91" i="3"/>
  <c r="MWD91" i="3"/>
  <c r="MWC91" i="3"/>
  <c r="MWB91" i="3"/>
  <c r="MWA91" i="3"/>
  <c r="MVZ91" i="3"/>
  <c r="MVY91" i="3"/>
  <c r="MVX91" i="3"/>
  <c r="MVW91" i="3"/>
  <c r="MVV91" i="3"/>
  <c r="MVU91" i="3"/>
  <c r="MVT91" i="3"/>
  <c r="MVS91" i="3"/>
  <c r="MVR91" i="3"/>
  <c r="MVQ91" i="3"/>
  <c r="MVP91" i="3"/>
  <c r="MVO91" i="3"/>
  <c r="MVN91" i="3"/>
  <c r="MVM91" i="3"/>
  <c r="MVL91" i="3"/>
  <c r="MVK91" i="3"/>
  <c r="MVJ91" i="3"/>
  <c r="MVI91" i="3"/>
  <c r="MVH91" i="3"/>
  <c r="MVG91" i="3"/>
  <c r="MVF91" i="3"/>
  <c r="MVE91" i="3"/>
  <c r="MVD91" i="3"/>
  <c r="MVC91" i="3"/>
  <c r="MVB91" i="3"/>
  <c r="MVA91" i="3"/>
  <c r="MUZ91" i="3"/>
  <c r="MUY91" i="3"/>
  <c r="MUX91" i="3"/>
  <c r="MUW91" i="3"/>
  <c r="MUV91" i="3"/>
  <c r="MUU91" i="3"/>
  <c r="MUT91" i="3"/>
  <c r="MUS91" i="3"/>
  <c r="MUR91" i="3"/>
  <c r="MUQ91" i="3"/>
  <c r="MUP91" i="3"/>
  <c r="MUO91" i="3"/>
  <c r="MUN91" i="3"/>
  <c r="MUM91" i="3"/>
  <c r="MUL91" i="3"/>
  <c r="MUK91" i="3"/>
  <c r="MUJ91" i="3"/>
  <c r="MUI91" i="3"/>
  <c r="MUH91" i="3"/>
  <c r="MUG91" i="3"/>
  <c r="MUF91" i="3"/>
  <c r="MUE91" i="3"/>
  <c r="MUD91" i="3"/>
  <c r="MUC91" i="3"/>
  <c r="MUB91" i="3"/>
  <c r="MUA91" i="3"/>
  <c r="MTZ91" i="3"/>
  <c r="MTY91" i="3"/>
  <c r="MTX91" i="3"/>
  <c r="MTW91" i="3"/>
  <c r="MTV91" i="3"/>
  <c r="MTU91" i="3"/>
  <c r="MTT91" i="3"/>
  <c r="MTS91" i="3"/>
  <c r="MTR91" i="3"/>
  <c r="MTQ91" i="3"/>
  <c r="MTP91" i="3"/>
  <c r="MTO91" i="3"/>
  <c r="MTN91" i="3"/>
  <c r="MTM91" i="3"/>
  <c r="MTL91" i="3"/>
  <c r="MTK91" i="3"/>
  <c r="MTJ91" i="3"/>
  <c r="MTI91" i="3"/>
  <c r="MTH91" i="3"/>
  <c r="MTG91" i="3"/>
  <c r="MTF91" i="3"/>
  <c r="MTE91" i="3"/>
  <c r="MTD91" i="3"/>
  <c r="MTC91" i="3"/>
  <c r="MTB91" i="3"/>
  <c r="MTA91" i="3"/>
  <c r="MSZ91" i="3"/>
  <c r="MSY91" i="3"/>
  <c r="MSX91" i="3"/>
  <c r="MSW91" i="3"/>
  <c r="MSV91" i="3"/>
  <c r="MSU91" i="3"/>
  <c r="MST91" i="3"/>
  <c r="MSS91" i="3"/>
  <c r="MSR91" i="3"/>
  <c r="MSQ91" i="3"/>
  <c r="MSP91" i="3"/>
  <c r="MSO91" i="3"/>
  <c r="MSN91" i="3"/>
  <c r="MSM91" i="3"/>
  <c r="MSL91" i="3"/>
  <c r="MSK91" i="3"/>
  <c r="MSJ91" i="3"/>
  <c r="MSI91" i="3"/>
  <c r="MSH91" i="3"/>
  <c r="MSG91" i="3"/>
  <c r="MSF91" i="3"/>
  <c r="MSE91" i="3"/>
  <c r="MSD91" i="3"/>
  <c r="MSC91" i="3"/>
  <c r="MSB91" i="3"/>
  <c r="MSA91" i="3"/>
  <c r="MRZ91" i="3"/>
  <c r="MRY91" i="3"/>
  <c r="MRX91" i="3"/>
  <c r="MRW91" i="3"/>
  <c r="MRV91" i="3"/>
  <c r="MRU91" i="3"/>
  <c r="MRT91" i="3"/>
  <c r="MRS91" i="3"/>
  <c r="MRR91" i="3"/>
  <c r="MRQ91" i="3"/>
  <c r="MRP91" i="3"/>
  <c r="MRO91" i="3"/>
  <c r="MRN91" i="3"/>
  <c r="MRM91" i="3"/>
  <c r="MRL91" i="3"/>
  <c r="MRK91" i="3"/>
  <c r="MRJ91" i="3"/>
  <c r="MRI91" i="3"/>
  <c r="MRH91" i="3"/>
  <c r="MRG91" i="3"/>
  <c r="MRF91" i="3"/>
  <c r="MRE91" i="3"/>
  <c r="MRD91" i="3"/>
  <c r="MRC91" i="3"/>
  <c r="MRB91" i="3"/>
  <c r="MRA91" i="3"/>
  <c r="MQZ91" i="3"/>
  <c r="MQY91" i="3"/>
  <c r="MQX91" i="3"/>
  <c r="MQW91" i="3"/>
  <c r="MQV91" i="3"/>
  <c r="MQU91" i="3"/>
  <c r="MQT91" i="3"/>
  <c r="MQS91" i="3"/>
  <c r="MQR91" i="3"/>
  <c r="MQQ91" i="3"/>
  <c r="MQP91" i="3"/>
  <c r="MQO91" i="3"/>
  <c r="MQN91" i="3"/>
  <c r="MQM91" i="3"/>
  <c r="MQL91" i="3"/>
  <c r="MQK91" i="3"/>
  <c r="MQJ91" i="3"/>
  <c r="MQI91" i="3"/>
  <c r="MQH91" i="3"/>
  <c r="MQG91" i="3"/>
  <c r="MQF91" i="3"/>
  <c r="MQE91" i="3"/>
  <c r="MQD91" i="3"/>
  <c r="MQC91" i="3"/>
  <c r="MQB91" i="3"/>
  <c r="MQA91" i="3"/>
  <c r="MPZ91" i="3"/>
  <c r="MPY91" i="3"/>
  <c r="MPX91" i="3"/>
  <c r="MPW91" i="3"/>
  <c r="MPV91" i="3"/>
  <c r="MPU91" i="3"/>
  <c r="MPT91" i="3"/>
  <c r="MPS91" i="3"/>
  <c r="MPR91" i="3"/>
  <c r="MPQ91" i="3"/>
  <c r="MPP91" i="3"/>
  <c r="MPO91" i="3"/>
  <c r="MPN91" i="3"/>
  <c r="MPM91" i="3"/>
  <c r="MPL91" i="3"/>
  <c r="MPK91" i="3"/>
  <c r="MPJ91" i="3"/>
  <c r="MPI91" i="3"/>
  <c r="MPH91" i="3"/>
  <c r="MPG91" i="3"/>
  <c r="MPF91" i="3"/>
  <c r="MPE91" i="3"/>
  <c r="MPD91" i="3"/>
  <c r="MPC91" i="3"/>
  <c r="MPB91" i="3"/>
  <c r="MPA91" i="3"/>
  <c r="MOZ91" i="3"/>
  <c r="MOY91" i="3"/>
  <c r="MOX91" i="3"/>
  <c r="MOW91" i="3"/>
  <c r="MOV91" i="3"/>
  <c r="MOU91" i="3"/>
  <c r="MOT91" i="3"/>
  <c r="MOS91" i="3"/>
  <c r="MOR91" i="3"/>
  <c r="MOQ91" i="3"/>
  <c r="MOP91" i="3"/>
  <c r="MOO91" i="3"/>
  <c r="MON91" i="3"/>
  <c r="MOM91" i="3"/>
  <c r="MOL91" i="3"/>
  <c r="MOK91" i="3"/>
  <c r="MOJ91" i="3"/>
  <c r="MOI91" i="3"/>
  <c r="MOH91" i="3"/>
  <c r="MOG91" i="3"/>
  <c r="MOF91" i="3"/>
  <c r="MOE91" i="3"/>
  <c r="MOD91" i="3"/>
  <c r="MOC91" i="3"/>
  <c r="MOB91" i="3"/>
  <c r="MOA91" i="3"/>
  <c r="MNZ91" i="3"/>
  <c r="MNY91" i="3"/>
  <c r="MNX91" i="3"/>
  <c r="MNW91" i="3"/>
  <c r="MNV91" i="3"/>
  <c r="MNU91" i="3"/>
  <c r="MNT91" i="3"/>
  <c r="MNS91" i="3"/>
  <c r="MNR91" i="3"/>
  <c r="MNQ91" i="3"/>
  <c r="MNP91" i="3"/>
  <c r="MNO91" i="3"/>
  <c r="MNN91" i="3"/>
  <c r="MNM91" i="3"/>
  <c r="MNL91" i="3"/>
  <c r="MNK91" i="3"/>
  <c r="MNJ91" i="3"/>
  <c r="MNI91" i="3"/>
  <c r="MNH91" i="3"/>
  <c r="MNG91" i="3"/>
  <c r="MNF91" i="3"/>
  <c r="MNE91" i="3"/>
  <c r="MND91" i="3"/>
  <c r="MNC91" i="3"/>
  <c r="MNB91" i="3"/>
  <c r="MNA91" i="3"/>
  <c r="MMZ91" i="3"/>
  <c r="MMY91" i="3"/>
  <c r="MMX91" i="3"/>
  <c r="MMW91" i="3"/>
  <c r="MMV91" i="3"/>
  <c r="MMU91" i="3"/>
  <c r="MMT91" i="3"/>
  <c r="MMS91" i="3"/>
  <c r="MMR91" i="3"/>
  <c r="MMQ91" i="3"/>
  <c r="MMP91" i="3"/>
  <c r="MMO91" i="3"/>
  <c r="MMN91" i="3"/>
  <c r="MMM91" i="3"/>
  <c r="MML91" i="3"/>
  <c r="MMK91" i="3"/>
  <c r="MMJ91" i="3"/>
  <c r="MMI91" i="3"/>
  <c r="MMH91" i="3"/>
  <c r="MMG91" i="3"/>
  <c r="MMF91" i="3"/>
  <c r="MME91" i="3"/>
  <c r="MMD91" i="3"/>
  <c r="MMC91" i="3"/>
  <c r="MMB91" i="3"/>
  <c r="MMA91" i="3"/>
  <c r="MLZ91" i="3"/>
  <c r="MLY91" i="3"/>
  <c r="MLX91" i="3"/>
  <c r="MLW91" i="3"/>
  <c r="MLV91" i="3"/>
  <c r="MLU91" i="3"/>
  <c r="MLT91" i="3"/>
  <c r="MLS91" i="3"/>
  <c r="MLR91" i="3"/>
  <c r="MLQ91" i="3"/>
  <c r="MLP91" i="3"/>
  <c r="MLO91" i="3"/>
  <c r="MLN91" i="3"/>
  <c r="MLM91" i="3"/>
  <c r="MLL91" i="3"/>
  <c r="MLK91" i="3"/>
  <c r="MLJ91" i="3"/>
  <c r="MLI91" i="3"/>
  <c r="MLH91" i="3"/>
  <c r="MLG91" i="3"/>
  <c r="MLF91" i="3"/>
  <c r="MLE91" i="3"/>
  <c r="MLD91" i="3"/>
  <c r="MLC91" i="3"/>
  <c r="MLB91" i="3"/>
  <c r="MLA91" i="3"/>
  <c r="MKZ91" i="3"/>
  <c r="MKY91" i="3"/>
  <c r="MKX91" i="3"/>
  <c r="MKW91" i="3"/>
  <c r="MKV91" i="3"/>
  <c r="MKU91" i="3"/>
  <c r="MKT91" i="3"/>
  <c r="MKS91" i="3"/>
  <c r="MKR91" i="3"/>
  <c r="MKQ91" i="3"/>
  <c r="MKP91" i="3"/>
  <c r="MKO91" i="3"/>
  <c r="MKN91" i="3"/>
  <c r="MKM91" i="3"/>
  <c r="MKL91" i="3"/>
  <c r="MKK91" i="3"/>
  <c r="MKJ91" i="3"/>
  <c r="MKI91" i="3"/>
  <c r="MKH91" i="3"/>
  <c r="MKG91" i="3"/>
  <c r="MKF91" i="3"/>
  <c r="MKE91" i="3"/>
  <c r="MKD91" i="3"/>
  <c r="MKC91" i="3"/>
  <c r="MKB91" i="3"/>
  <c r="MKA91" i="3"/>
  <c r="MJZ91" i="3"/>
  <c r="MJY91" i="3"/>
  <c r="MJX91" i="3"/>
  <c r="MJW91" i="3"/>
  <c r="MJV91" i="3"/>
  <c r="MJU91" i="3"/>
  <c r="MJT91" i="3"/>
  <c r="MJS91" i="3"/>
  <c r="MJR91" i="3"/>
  <c r="MJQ91" i="3"/>
  <c r="MJP91" i="3"/>
  <c r="MJO91" i="3"/>
  <c r="MJN91" i="3"/>
  <c r="MJM91" i="3"/>
  <c r="MJL91" i="3"/>
  <c r="MJK91" i="3"/>
  <c r="MJJ91" i="3"/>
  <c r="MJI91" i="3"/>
  <c r="MJH91" i="3"/>
  <c r="MJG91" i="3"/>
  <c r="MJF91" i="3"/>
  <c r="MJE91" i="3"/>
  <c r="MJD91" i="3"/>
  <c r="MJC91" i="3"/>
  <c r="MJB91" i="3"/>
  <c r="MJA91" i="3"/>
  <c r="MIZ91" i="3"/>
  <c r="MIY91" i="3"/>
  <c r="MIX91" i="3"/>
  <c r="MIW91" i="3"/>
  <c r="MIV91" i="3"/>
  <c r="MIU91" i="3"/>
  <c r="MIT91" i="3"/>
  <c r="MIS91" i="3"/>
  <c r="MIR91" i="3"/>
  <c r="MIQ91" i="3"/>
  <c r="MIP91" i="3"/>
  <c r="MIO91" i="3"/>
  <c r="MIN91" i="3"/>
  <c r="MIM91" i="3"/>
  <c r="MIL91" i="3"/>
  <c r="MIK91" i="3"/>
  <c r="MIJ91" i="3"/>
  <c r="MII91" i="3"/>
  <c r="MIH91" i="3"/>
  <c r="MIG91" i="3"/>
  <c r="MIF91" i="3"/>
  <c r="MIE91" i="3"/>
  <c r="MID91" i="3"/>
  <c r="MIC91" i="3"/>
  <c r="MIB91" i="3"/>
  <c r="MIA91" i="3"/>
  <c r="MHZ91" i="3"/>
  <c r="MHY91" i="3"/>
  <c r="MHX91" i="3"/>
  <c r="MHW91" i="3"/>
  <c r="MHV91" i="3"/>
  <c r="MHU91" i="3"/>
  <c r="MHT91" i="3"/>
  <c r="MHS91" i="3"/>
  <c r="MHR91" i="3"/>
  <c r="MHQ91" i="3"/>
  <c r="MHP91" i="3"/>
  <c r="MHO91" i="3"/>
  <c r="MHN91" i="3"/>
  <c r="MHM91" i="3"/>
  <c r="MHL91" i="3"/>
  <c r="MHK91" i="3"/>
  <c r="MHJ91" i="3"/>
  <c r="MHI91" i="3"/>
  <c r="MHH91" i="3"/>
  <c r="MHG91" i="3"/>
  <c r="MHF91" i="3"/>
  <c r="MHE91" i="3"/>
  <c r="MHD91" i="3"/>
  <c r="MHC91" i="3"/>
  <c r="MHB91" i="3"/>
  <c r="MHA91" i="3"/>
  <c r="MGZ91" i="3"/>
  <c r="MGY91" i="3"/>
  <c r="MGX91" i="3"/>
  <c r="MGW91" i="3"/>
  <c r="MGV91" i="3"/>
  <c r="MGU91" i="3"/>
  <c r="MGT91" i="3"/>
  <c r="MGS91" i="3"/>
  <c r="MGR91" i="3"/>
  <c r="MGQ91" i="3"/>
  <c r="MGP91" i="3"/>
  <c r="MGO91" i="3"/>
  <c r="MGN91" i="3"/>
  <c r="MGM91" i="3"/>
  <c r="MGL91" i="3"/>
  <c r="MGK91" i="3"/>
  <c r="MGJ91" i="3"/>
  <c r="MGI91" i="3"/>
  <c r="MGH91" i="3"/>
  <c r="MGG91" i="3"/>
  <c r="MGF91" i="3"/>
  <c r="MGE91" i="3"/>
  <c r="MGD91" i="3"/>
  <c r="MGC91" i="3"/>
  <c r="MGB91" i="3"/>
  <c r="MGA91" i="3"/>
  <c r="MFZ91" i="3"/>
  <c r="MFY91" i="3"/>
  <c r="MFX91" i="3"/>
  <c r="MFW91" i="3"/>
  <c r="MFV91" i="3"/>
  <c r="MFU91" i="3"/>
  <c r="MFT91" i="3"/>
  <c r="MFS91" i="3"/>
  <c r="MFR91" i="3"/>
  <c r="MFQ91" i="3"/>
  <c r="MFP91" i="3"/>
  <c r="MFO91" i="3"/>
  <c r="MFN91" i="3"/>
  <c r="MFM91" i="3"/>
  <c r="MFL91" i="3"/>
  <c r="MFK91" i="3"/>
  <c r="MFJ91" i="3"/>
  <c r="MFI91" i="3"/>
  <c r="MFH91" i="3"/>
  <c r="MFG91" i="3"/>
  <c r="MFF91" i="3"/>
  <c r="MFE91" i="3"/>
  <c r="MFD91" i="3"/>
  <c r="MFC91" i="3"/>
  <c r="MFB91" i="3"/>
  <c r="MFA91" i="3"/>
  <c r="MEZ91" i="3"/>
  <c r="MEY91" i="3"/>
  <c r="MEX91" i="3"/>
  <c r="MEW91" i="3"/>
  <c r="MEV91" i="3"/>
  <c r="MEU91" i="3"/>
  <c r="MET91" i="3"/>
  <c r="MES91" i="3"/>
  <c r="MER91" i="3"/>
  <c r="MEQ91" i="3"/>
  <c r="MEP91" i="3"/>
  <c r="MEO91" i="3"/>
  <c r="MEN91" i="3"/>
  <c r="MEM91" i="3"/>
  <c r="MEL91" i="3"/>
  <c r="MEK91" i="3"/>
  <c r="MEJ91" i="3"/>
  <c r="MEI91" i="3"/>
  <c r="MEH91" i="3"/>
  <c r="MEG91" i="3"/>
  <c r="MEF91" i="3"/>
  <c r="MEE91" i="3"/>
  <c r="MED91" i="3"/>
  <c r="MEC91" i="3"/>
  <c r="MEB91" i="3"/>
  <c r="MEA91" i="3"/>
  <c r="MDZ91" i="3"/>
  <c r="MDY91" i="3"/>
  <c r="MDX91" i="3"/>
  <c r="MDW91" i="3"/>
  <c r="MDV91" i="3"/>
  <c r="MDU91" i="3"/>
  <c r="MDT91" i="3"/>
  <c r="MDS91" i="3"/>
  <c r="MDR91" i="3"/>
  <c r="MDQ91" i="3"/>
  <c r="MDP91" i="3"/>
  <c r="MDO91" i="3"/>
  <c r="MDN91" i="3"/>
  <c r="MDM91" i="3"/>
  <c r="MDL91" i="3"/>
  <c r="MDK91" i="3"/>
  <c r="MDJ91" i="3"/>
  <c r="MDI91" i="3"/>
  <c r="MDH91" i="3"/>
  <c r="MDG91" i="3"/>
  <c r="MDF91" i="3"/>
  <c r="MDE91" i="3"/>
  <c r="MDD91" i="3"/>
  <c r="MDC91" i="3"/>
  <c r="MDB91" i="3"/>
  <c r="MDA91" i="3"/>
  <c r="MCZ91" i="3"/>
  <c r="MCY91" i="3"/>
  <c r="MCX91" i="3"/>
  <c r="MCW91" i="3"/>
  <c r="MCV91" i="3"/>
  <c r="MCU91" i="3"/>
  <c r="MCT91" i="3"/>
  <c r="MCS91" i="3"/>
  <c r="MCR91" i="3"/>
  <c r="MCQ91" i="3"/>
  <c r="MCP91" i="3"/>
  <c r="MCO91" i="3"/>
  <c r="MCN91" i="3"/>
  <c r="MCM91" i="3"/>
  <c r="MCL91" i="3"/>
  <c r="MCK91" i="3"/>
  <c r="MCJ91" i="3"/>
  <c r="MCI91" i="3"/>
  <c r="MCH91" i="3"/>
  <c r="MCG91" i="3"/>
  <c r="MCF91" i="3"/>
  <c r="MCE91" i="3"/>
  <c r="MCD91" i="3"/>
  <c r="MCC91" i="3"/>
  <c r="MCB91" i="3"/>
  <c r="MCA91" i="3"/>
  <c r="MBZ91" i="3"/>
  <c r="MBY91" i="3"/>
  <c r="MBX91" i="3"/>
  <c r="MBW91" i="3"/>
  <c r="MBV91" i="3"/>
  <c r="MBU91" i="3"/>
  <c r="MBT91" i="3"/>
  <c r="MBS91" i="3"/>
  <c r="MBR91" i="3"/>
  <c r="MBQ91" i="3"/>
  <c r="MBP91" i="3"/>
  <c r="MBO91" i="3"/>
  <c r="MBN91" i="3"/>
  <c r="MBM91" i="3"/>
  <c r="MBL91" i="3"/>
  <c r="MBK91" i="3"/>
  <c r="MBJ91" i="3"/>
  <c r="MBI91" i="3"/>
  <c r="MBH91" i="3"/>
  <c r="MBG91" i="3"/>
  <c r="MBF91" i="3"/>
  <c r="MBE91" i="3"/>
  <c r="MBD91" i="3"/>
  <c r="MBC91" i="3"/>
  <c r="MBB91" i="3"/>
  <c r="MBA91" i="3"/>
  <c r="MAZ91" i="3"/>
  <c r="MAY91" i="3"/>
  <c r="MAX91" i="3"/>
  <c r="MAW91" i="3"/>
  <c r="MAV91" i="3"/>
  <c r="MAU91" i="3"/>
  <c r="MAT91" i="3"/>
  <c r="MAS91" i="3"/>
  <c r="MAR91" i="3"/>
  <c r="MAQ91" i="3"/>
  <c r="MAP91" i="3"/>
  <c r="MAO91" i="3"/>
  <c r="MAN91" i="3"/>
  <c r="MAM91" i="3"/>
  <c r="MAL91" i="3"/>
  <c r="MAK91" i="3"/>
  <c r="MAJ91" i="3"/>
  <c r="MAI91" i="3"/>
  <c r="MAH91" i="3"/>
  <c r="MAG91" i="3"/>
  <c r="MAF91" i="3"/>
  <c r="MAE91" i="3"/>
  <c r="MAD91" i="3"/>
  <c r="MAC91" i="3"/>
  <c r="MAB91" i="3"/>
  <c r="MAA91" i="3"/>
  <c r="LZZ91" i="3"/>
  <c r="LZY91" i="3"/>
  <c r="LZX91" i="3"/>
  <c r="LZW91" i="3"/>
  <c r="LZV91" i="3"/>
  <c r="LZU91" i="3"/>
  <c r="LZT91" i="3"/>
  <c r="LZS91" i="3"/>
  <c r="LZR91" i="3"/>
  <c r="LZQ91" i="3"/>
  <c r="LZP91" i="3"/>
  <c r="LZO91" i="3"/>
  <c r="LZN91" i="3"/>
  <c r="LZM91" i="3"/>
  <c r="LZL91" i="3"/>
  <c r="LZK91" i="3"/>
  <c r="LZJ91" i="3"/>
  <c r="LZI91" i="3"/>
  <c r="LZH91" i="3"/>
  <c r="LZG91" i="3"/>
  <c r="LZF91" i="3"/>
  <c r="LZE91" i="3"/>
  <c r="LZD91" i="3"/>
  <c r="LZC91" i="3"/>
  <c r="LZB91" i="3"/>
  <c r="LZA91" i="3"/>
  <c r="LYZ91" i="3"/>
  <c r="LYY91" i="3"/>
  <c r="LYX91" i="3"/>
  <c r="LYW91" i="3"/>
  <c r="LYV91" i="3"/>
  <c r="LYU91" i="3"/>
  <c r="LYT91" i="3"/>
  <c r="LYS91" i="3"/>
  <c r="LYR91" i="3"/>
  <c r="LYQ91" i="3"/>
  <c r="LYP91" i="3"/>
  <c r="LYO91" i="3"/>
  <c r="LYN91" i="3"/>
  <c r="LYM91" i="3"/>
  <c r="LYL91" i="3"/>
  <c r="LYK91" i="3"/>
  <c r="LYJ91" i="3"/>
  <c r="LYI91" i="3"/>
  <c r="LYH91" i="3"/>
  <c r="LYG91" i="3"/>
  <c r="LYF91" i="3"/>
  <c r="LYE91" i="3"/>
  <c r="LYD91" i="3"/>
  <c r="LYC91" i="3"/>
  <c r="LYB91" i="3"/>
  <c r="LYA91" i="3"/>
  <c r="LXZ91" i="3"/>
  <c r="LXY91" i="3"/>
  <c r="LXX91" i="3"/>
  <c r="LXW91" i="3"/>
  <c r="LXV91" i="3"/>
  <c r="LXU91" i="3"/>
  <c r="LXT91" i="3"/>
  <c r="LXS91" i="3"/>
  <c r="LXR91" i="3"/>
  <c r="LXQ91" i="3"/>
  <c r="LXP91" i="3"/>
  <c r="LXO91" i="3"/>
  <c r="LXN91" i="3"/>
  <c r="LXM91" i="3"/>
  <c r="LXL91" i="3"/>
  <c r="LXK91" i="3"/>
  <c r="LXJ91" i="3"/>
  <c r="LXI91" i="3"/>
  <c r="LXH91" i="3"/>
  <c r="LXG91" i="3"/>
  <c r="LXF91" i="3"/>
  <c r="LXE91" i="3"/>
  <c r="LXD91" i="3"/>
  <c r="LXC91" i="3"/>
  <c r="LXB91" i="3"/>
  <c r="LXA91" i="3"/>
  <c r="LWZ91" i="3"/>
  <c r="LWY91" i="3"/>
  <c r="LWX91" i="3"/>
  <c r="LWW91" i="3"/>
  <c r="LWV91" i="3"/>
  <c r="LWU91" i="3"/>
  <c r="LWT91" i="3"/>
  <c r="LWS91" i="3"/>
  <c r="LWR91" i="3"/>
  <c r="LWQ91" i="3"/>
  <c r="LWP91" i="3"/>
  <c r="LWO91" i="3"/>
  <c r="LWN91" i="3"/>
  <c r="LWM91" i="3"/>
  <c r="LWL91" i="3"/>
  <c r="LWK91" i="3"/>
  <c r="LWJ91" i="3"/>
  <c r="LWI91" i="3"/>
  <c r="LWH91" i="3"/>
  <c r="LWG91" i="3"/>
  <c r="LWF91" i="3"/>
  <c r="LWE91" i="3"/>
  <c r="LWD91" i="3"/>
  <c r="LWC91" i="3"/>
  <c r="LWB91" i="3"/>
  <c r="LWA91" i="3"/>
  <c r="LVZ91" i="3"/>
  <c r="LVY91" i="3"/>
  <c r="LVX91" i="3"/>
  <c r="LVW91" i="3"/>
  <c r="LVV91" i="3"/>
  <c r="LVU91" i="3"/>
  <c r="LVT91" i="3"/>
  <c r="LVS91" i="3"/>
  <c r="LVR91" i="3"/>
  <c r="LVQ91" i="3"/>
  <c r="LVP91" i="3"/>
  <c r="LVO91" i="3"/>
  <c r="LVN91" i="3"/>
  <c r="LVM91" i="3"/>
  <c r="LVL91" i="3"/>
  <c r="LVK91" i="3"/>
  <c r="LVJ91" i="3"/>
  <c r="LVI91" i="3"/>
  <c r="LVH91" i="3"/>
  <c r="LVG91" i="3"/>
  <c r="LVF91" i="3"/>
  <c r="LVE91" i="3"/>
  <c r="LVD91" i="3"/>
  <c r="LVC91" i="3"/>
  <c r="LVB91" i="3"/>
  <c r="LVA91" i="3"/>
  <c r="LUZ91" i="3"/>
  <c r="LUY91" i="3"/>
  <c r="LUX91" i="3"/>
  <c r="LUW91" i="3"/>
  <c r="LUV91" i="3"/>
  <c r="LUU91" i="3"/>
  <c r="LUT91" i="3"/>
  <c r="LUS91" i="3"/>
  <c r="LUR91" i="3"/>
  <c r="LUQ91" i="3"/>
  <c r="LUP91" i="3"/>
  <c r="LUO91" i="3"/>
  <c r="LUN91" i="3"/>
  <c r="LUM91" i="3"/>
  <c r="LUL91" i="3"/>
  <c r="LUK91" i="3"/>
  <c r="LUJ91" i="3"/>
  <c r="LUI91" i="3"/>
  <c r="LUH91" i="3"/>
  <c r="LUG91" i="3"/>
  <c r="LUF91" i="3"/>
  <c r="LUE91" i="3"/>
  <c r="LUD91" i="3"/>
  <c r="LUC91" i="3"/>
  <c r="LUB91" i="3"/>
  <c r="LUA91" i="3"/>
  <c r="LTZ91" i="3"/>
  <c r="LTY91" i="3"/>
  <c r="LTX91" i="3"/>
  <c r="LTW91" i="3"/>
  <c r="LTV91" i="3"/>
  <c r="LTU91" i="3"/>
  <c r="LTT91" i="3"/>
  <c r="LTS91" i="3"/>
  <c r="LTR91" i="3"/>
  <c r="LTQ91" i="3"/>
  <c r="LTP91" i="3"/>
  <c r="LTO91" i="3"/>
  <c r="LTN91" i="3"/>
  <c r="LTM91" i="3"/>
  <c r="LTL91" i="3"/>
  <c r="LTK91" i="3"/>
  <c r="LTJ91" i="3"/>
  <c r="LTI91" i="3"/>
  <c r="LTH91" i="3"/>
  <c r="LTG91" i="3"/>
  <c r="LTF91" i="3"/>
  <c r="LTE91" i="3"/>
  <c r="LTD91" i="3"/>
  <c r="LTC91" i="3"/>
  <c r="LTB91" i="3"/>
  <c r="LTA91" i="3"/>
  <c r="LSZ91" i="3"/>
  <c r="LSY91" i="3"/>
  <c r="LSX91" i="3"/>
  <c r="LSW91" i="3"/>
  <c r="LSV91" i="3"/>
  <c r="LSU91" i="3"/>
  <c r="LST91" i="3"/>
  <c r="LSS91" i="3"/>
  <c r="LSR91" i="3"/>
  <c r="LSQ91" i="3"/>
  <c r="LSP91" i="3"/>
  <c r="LSO91" i="3"/>
  <c r="LSN91" i="3"/>
  <c r="LSM91" i="3"/>
  <c r="LSL91" i="3"/>
  <c r="LSK91" i="3"/>
  <c r="LSJ91" i="3"/>
  <c r="LSI91" i="3"/>
  <c r="LSH91" i="3"/>
  <c r="LSG91" i="3"/>
  <c r="LSF91" i="3"/>
  <c r="LSE91" i="3"/>
  <c r="LSD91" i="3"/>
  <c r="LSC91" i="3"/>
  <c r="LSB91" i="3"/>
  <c r="LSA91" i="3"/>
  <c r="LRZ91" i="3"/>
  <c r="LRY91" i="3"/>
  <c r="LRX91" i="3"/>
  <c r="LRW91" i="3"/>
  <c r="LRV91" i="3"/>
  <c r="LRU91" i="3"/>
  <c r="LRT91" i="3"/>
  <c r="LRS91" i="3"/>
  <c r="LRR91" i="3"/>
  <c r="LRQ91" i="3"/>
  <c r="LRP91" i="3"/>
  <c r="LRO91" i="3"/>
  <c r="LRN91" i="3"/>
  <c r="LRM91" i="3"/>
  <c r="LRL91" i="3"/>
  <c r="LRK91" i="3"/>
  <c r="LRJ91" i="3"/>
  <c r="LRI91" i="3"/>
  <c r="LRH91" i="3"/>
  <c r="LRG91" i="3"/>
  <c r="LRF91" i="3"/>
  <c r="LRE91" i="3"/>
  <c r="LRD91" i="3"/>
  <c r="LRC91" i="3"/>
  <c r="LRB91" i="3"/>
  <c r="LRA91" i="3"/>
  <c r="LQZ91" i="3"/>
  <c r="LQY91" i="3"/>
  <c r="LQX91" i="3"/>
  <c r="LQW91" i="3"/>
  <c r="LQV91" i="3"/>
  <c r="LQU91" i="3"/>
  <c r="LQT91" i="3"/>
  <c r="LQS91" i="3"/>
  <c r="LQR91" i="3"/>
  <c r="LQQ91" i="3"/>
  <c r="LQP91" i="3"/>
  <c r="LQO91" i="3"/>
  <c r="LQN91" i="3"/>
  <c r="LQM91" i="3"/>
  <c r="LQL91" i="3"/>
  <c r="LQK91" i="3"/>
  <c r="LQJ91" i="3"/>
  <c r="LQI91" i="3"/>
  <c r="LQH91" i="3"/>
  <c r="LQG91" i="3"/>
  <c r="LQF91" i="3"/>
  <c r="LQE91" i="3"/>
  <c r="LQD91" i="3"/>
  <c r="LQC91" i="3"/>
  <c r="LQB91" i="3"/>
  <c r="LQA91" i="3"/>
  <c r="LPZ91" i="3"/>
  <c r="LPY91" i="3"/>
  <c r="LPX91" i="3"/>
  <c r="LPW91" i="3"/>
  <c r="LPV91" i="3"/>
  <c r="LPU91" i="3"/>
  <c r="LPT91" i="3"/>
  <c r="LPS91" i="3"/>
  <c r="LPR91" i="3"/>
  <c r="LPQ91" i="3"/>
  <c r="LPP91" i="3"/>
  <c r="LPO91" i="3"/>
  <c r="LPN91" i="3"/>
  <c r="LPM91" i="3"/>
  <c r="LPL91" i="3"/>
  <c r="LPK91" i="3"/>
  <c r="LPJ91" i="3"/>
  <c r="LPI91" i="3"/>
  <c r="LPH91" i="3"/>
  <c r="LPG91" i="3"/>
  <c r="LPF91" i="3"/>
  <c r="LPE91" i="3"/>
  <c r="LPD91" i="3"/>
  <c r="LPC91" i="3"/>
  <c r="LPB91" i="3"/>
  <c r="LPA91" i="3"/>
  <c r="LOZ91" i="3"/>
  <c r="LOY91" i="3"/>
  <c r="LOX91" i="3"/>
  <c r="LOW91" i="3"/>
  <c r="LOV91" i="3"/>
  <c r="LOU91" i="3"/>
  <c r="LOT91" i="3"/>
  <c r="LOS91" i="3"/>
  <c r="LOR91" i="3"/>
  <c r="LOQ91" i="3"/>
  <c r="LOP91" i="3"/>
  <c r="LOO91" i="3"/>
  <c r="LON91" i="3"/>
  <c r="LOM91" i="3"/>
  <c r="LOL91" i="3"/>
  <c r="LOK91" i="3"/>
  <c r="LOJ91" i="3"/>
  <c r="LOI91" i="3"/>
  <c r="LOH91" i="3"/>
  <c r="LOG91" i="3"/>
  <c r="LOF91" i="3"/>
  <c r="LOE91" i="3"/>
  <c r="LOD91" i="3"/>
  <c r="LOC91" i="3"/>
  <c r="LOB91" i="3"/>
  <c r="LOA91" i="3"/>
  <c r="LNZ91" i="3"/>
  <c r="LNY91" i="3"/>
  <c r="LNX91" i="3"/>
  <c r="LNW91" i="3"/>
  <c r="LNV91" i="3"/>
  <c r="LNU91" i="3"/>
  <c r="LNT91" i="3"/>
  <c r="LNS91" i="3"/>
  <c r="LNR91" i="3"/>
  <c r="LNQ91" i="3"/>
  <c r="LNP91" i="3"/>
  <c r="LNO91" i="3"/>
  <c r="LNN91" i="3"/>
  <c r="LNM91" i="3"/>
  <c r="LNL91" i="3"/>
  <c r="LNK91" i="3"/>
  <c r="LNJ91" i="3"/>
  <c r="LNI91" i="3"/>
  <c r="LNH91" i="3"/>
  <c r="LNG91" i="3"/>
  <c r="LNF91" i="3"/>
  <c r="LNE91" i="3"/>
  <c r="LND91" i="3"/>
  <c r="LNC91" i="3"/>
  <c r="LNB91" i="3"/>
  <c r="LNA91" i="3"/>
  <c r="LMZ91" i="3"/>
  <c r="LMY91" i="3"/>
  <c r="LMX91" i="3"/>
  <c r="LMW91" i="3"/>
  <c r="LMV91" i="3"/>
  <c r="LMU91" i="3"/>
  <c r="LMT91" i="3"/>
  <c r="LMS91" i="3"/>
  <c r="LMR91" i="3"/>
  <c r="LMQ91" i="3"/>
  <c r="LMP91" i="3"/>
  <c r="LMO91" i="3"/>
  <c r="LMN91" i="3"/>
  <c r="LMM91" i="3"/>
  <c r="LML91" i="3"/>
  <c r="LMK91" i="3"/>
  <c r="LMJ91" i="3"/>
  <c r="LMI91" i="3"/>
  <c r="LMH91" i="3"/>
  <c r="LMG91" i="3"/>
  <c r="LMF91" i="3"/>
  <c r="LME91" i="3"/>
  <c r="LMD91" i="3"/>
  <c r="LMC91" i="3"/>
  <c r="LMB91" i="3"/>
  <c r="LMA91" i="3"/>
  <c r="LLZ91" i="3"/>
  <c r="LLY91" i="3"/>
  <c r="LLX91" i="3"/>
  <c r="LLW91" i="3"/>
  <c r="LLV91" i="3"/>
  <c r="LLU91" i="3"/>
  <c r="LLT91" i="3"/>
  <c r="LLS91" i="3"/>
  <c r="LLR91" i="3"/>
  <c r="LLQ91" i="3"/>
  <c r="LLP91" i="3"/>
  <c r="LLO91" i="3"/>
  <c r="LLN91" i="3"/>
  <c r="LLM91" i="3"/>
  <c r="LLL91" i="3"/>
  <c r="LLK91" i="3"/>
  <c r="LLJ91" i="3"/>
  <c r="LLI91" i="3"/>
  <c r="LLH91" i="3"/>
  <c r="LLG91" i="3"/>
  <c r="LLF91" i="3"/>
  <c r="LLE91" i="3"/>
  <c r="LLD91" i="3"/>
  <c r="LLC91" i="3"/>
  <c r="LLB91" i="3"/>
  <c r="LLA91" i="3"/>
  <c r="LKZ91" i="3"/>
  <c r="LKY91" i="3"/>
  <c r="LKX91" i="3"/>
  <c r="LKW91" i="3"/>
  <c r="LKV91" i="3"/>
  <c r="LKU91" i="3"/>
  <c r="LKT91" i="3"/>
  <c r="LKS91" i="3"/>
  <c r="LKR91" i="3"/>
  <c r="LKQ91" i="3"/>
  <c r="LKP91" i="3"/>
  <c r="LKO91" i="3"/>
  <c r="LKN91" i="3"/>
  <c r="LKM91" i="3"/>
  <c r="LKL91" i="3"/>
  <c r="LKK91" i="3"/>
  <c r="LKJ91" i="3"/>
  <c r="LKI91" i="3"/>
  <c r="LKH91" i="3"/>
  <c r="LKG91" i="3"/>
  <c r="LKF91" i="3"/>
  <c r="LKE91" i="3"/>
  <c r="LKD91" i="3"/>
  <c r="LKC91" i="3"/>
  <c r="LKB91" i="3"/>
  <c r="LKA91" i="3"/>
  <c r="LJZ91" i="3"/>
  <c r="LJY91" i="3"/>
  <c r="LJX91" i="3"/>
  <c r="LJW91" i="3"/>
  <c r="LJV91" i="3"/>
  <c r="LJU91" i="3"/>
  <c r="LJT91" i="3"/>
  <c r="LJS91" i="3"/>
  <c r="LJR91" i="3"/>
  <c r="LJQ91" i="3"/>
  <c r="LJP91" i="3"/>
  <c r="LJO91" i="3"/>
  <c r="LJN91" i="3"/>
  <c r="LJM91" i="3"/>
  <c r="LJL91" i="3"/>
  <c r="LJK91" i="3"/>
  <c r="LJJ91" i="3"/>
  <c r="LJI91" i="3"/>
  <c r="LJH91" i="3"/>
  <c r="LJG91" i="3"/>
  <c r="LJF91" i="3"/>
  <c r="LJE91" i="3"/>
  <c r="LJD91" i="3"/>
  <c r="LJC91" i="3"/>
  <c r="LJB91" i="3"/>
  <c r="LJA91" i="3"/>
  <c r="LIZ91" i="3"/>
  <c r="LIY91" i="3"/>
  <c r="LIX91" i="3"/>
  <c r="LIW91" i="3"/>
  <c r="LIV91" i="3"/>
  <c r="LIU91" i="3"/>
  <c r="LIT91" i="3"/>
  <c r="LIS91" i="3"/>
  <c r="LIR91" i="3"/>
  <c r="LIQ91" i="3"/>
  <c r="LIP91" i="3"/>
  <c r="LIO91" i="3"/>
  <c r="LIN91" i="3"/>
  <c r="LIM91" i="3"/>
  <c r="LIL91" i="3"/>
  <c r="LIK91" i="3"/>
  <c r="LIJ91" i="3"/>
  <c r="LII91" i="3"/>
  <c r="LIH91" i="3"/>
  <c r="LIG91" i="3"/>
  <c r="LIF91" i="3"/>
  <c r="LIE91" i="3"/>
  <c r="LID91" i="3"/>
  <c r="LIC91" i="3"/>
  <c r="LIB91" i="3"/>
  <c r="LIA91" i="3"/>
  <c r="LHZ91" i="3"/>
  <c r="LHY91" i="3"/>
  <c r="LHX91" i="3"/>
  <c r="LHW91" i="3"/>
  <c r="LHV91" i="3"/>
  <c r="LHU91" i="3"/>
  <c r="LHT91" i="3"/>
  <c r="LHS91" i="3"/>
  <c r="LHR91" i="3"/>
  <c r="LHQ91" i="3"/>
  <c r="LHP91" i="3"/>
  <c r="LHO91" i="3"/>
  <c r="LHN91" i="3"/>
  <c r="LHM91" i="3"/>
  <c r="LHL91" i="3"/>
  <c r="LHK91" i="3"/>
  <c r="LHJ91" i="3"/>
  <c r="LHI91" i="3"/>
  <c r="LHH91" i="3"/>
  <c r="LHG91" i="3"/>
  <c r="LHF91" i="3"/>
  <c r="LHE91" i="3"/>
  <c r="LHD91" i="3"/>
  <c r="LHC91" i="3"/>
  <c r="LHB91" i="3"/>
  <c r="LHA91" i="3"/>
  <c r="LGZ91" i="3"/>
  <c r="LGY91" i="3"/>
  <c r="LGX91" i="3"/>
  <c r="LGW91" i="3"/>
  <c r="LGV91" i="3"/>
  <c r="LGU91" i="3"/>
  <c r="LGT91" i="3"/>
  <c r="LGS91" i="3"/>
  <c r="LGR91" i="3"/>
  <c r="LGQ91" i="3"/>
  <c r="LGP91" i="3"/>
  <c r="LGO91" i="3"/>
  <c r="LGN91" i="3"/>
  <c r="LGM91" i="3"/>
  <c r="LGL91" i="3"/>
  <c r="LGK91" i="3"/>
  <c r="LGJ91" i="3"/>
  <c r="LGI91" i="3"/>
  <c r="LGH91" i="3"/>
  <c r="LGG91" i="3"/>
  <c r="LGF91" i="3"/>
  <c r="LGE91" i="3"/>
  <c r="LGD91" i="3"/>
  <c r="LGC91" i="3"/>
  <c r="LGB91" i="3"/>
  <c r="LGA91" i="3"/>
  <c r="LFZ91" i="3"/>
  <c r="LFY91" i="3"/>
  <c r="LFX91" i="3"/>
  <c r="LFW91" i="3"/>
  <c r="LFV91" i="3"/>
  <c r="LFU91" i="3"/>
  <c r="LFT91" i="3"/>
  <c r="LFS91" i="3"/>
  <c r="LFR91" i="3"/>
  <c r="LFQ91" i="3"/>
  <c r="LFP91" i="3"/>
  <c r="LFO91" i="3"/>
  <c r="LFN91" i="3"/>
  <c r="LFM91" i="3"/>
  <c r="LFL91" i="3"/>
  <c r="LFK91" i="3"/>
  <c r="LFJ91" i="3"/>
  <c r="LFI91" i="3"/>
  <c r="LFH91" i="3"/>
  <c r="LFG91" i="3"/>
  <c r="LFF91" i="3"/>
  <c r="LFE91" i="3"/>
  <c r="LFD91" i="3"/>
  <c r="LFC91" i="3"/>
  <c r="LFB91" i="3"/>
  <c r="LFA91" i="3"/>
  <c r="LEZ91" i="3"/>
  <c r="LEY91" i="3"/>
  <c r="LEX91" i="3"/>
  <c r="LEW91" i="3"/>
  <c r="LEV91" i="3"/>
  <c r="LEU91" i="3"/>
  <c r="LET91" i="3"/>
  <c r="LES91" i="3"/>
  <c r="LER91" i="3"/>
  <c r="LEQ91" i="3"/>
  <c r="LEP91" i="3"/>
  <c r="LEO91" i="3"/>
  <c r="LEN91" i="3"/>
  <c r="LEM91" i="3"/>
  <c r="LEL91" i="3"/>
  <c r="LEK91" i="3"/>
  <c r="LEJ91" i="3"/>
  <c r="LEI91" i="3"/>
  <c r="LEH91" i="3"/>
  <c r="LEG91" i="3"/>
  <c r="LEF91" i="3"/>
  <c r="LEE91" i="3"/>
  <c r="LED91" i="3"/>
  <c r="LEC91" i="3"/>
  <c r="LEB91" i="3"/>
  <c r="LEA91" i="3"/>
  <c r="LDZ91" i="3"/>
  <c r="LDY91" i="3"/>
  <c r="LDX91" i="3"/>
  <c r="LDW91" i="3"/>
  <c r="LDV91" i="3"/>
  <c r="LDU91" i="3"/>
  <c r="LDT91" i="3"/>
  <c r="LDS91" i="3"/>
  <c r="LDR91" i="3"/>
  <c r="LDQ91" i="3"/>
  <c r="LDP91" i="3"/>
  <c r="LDO91" i="3"/>
  <c r="LDN91" i="3"/>
  <c r="LDM91" i="3"/>
  <c r="LDL91" i="3"/>
  <c r="LDK91" i="3"/>
  <c r="LDJ91" i="3"/>
  <c r="LDI91" i="3"/>
  <c r="LDH91" i="3"/>
  <c r="LDG91" i="3"/>
  <c r="LDF91" i="3"/>
  <c r="LDE91" i="3"/>
  <c r="LDD91" i="3"/>
  <c r="LDC91" i="3"/>
  <c r="LDB91" i="3"/>
  <c r="LDA91" i="3"/>
  <c r="LCZ91" i="3"/>
  <c r="LCY91" i="3"/>
  <c r="LCX91" i="3"/>
  <c r="LCW91" i="3"/>
  <c r="LCV91" i="3"/>
  <c r="LCU91" i="3"/>
  <c r="LCT91" i="3"/>
  <c r="LCS91" i="3"/>
  <c r="LCR91" i="3"/>
  <c r="LCQ91" i="3"/>
  <c r="LCP91" i="3"/>
  <c r="LCO91" i="3"/>
  <c r="LCN91" i="3"/>
  <c r="LCM91" i="3"/>
  <c r="LCL91" i="3"/>
  <c r="LCK91" i="3"/>
  <c r="LCJ91" i="3"/>
  <c r="LCI91" i="3"/>
  <c r="LCH91" i="3"/>
  <c r="LCG91" i="3"/>
  <c r="LCF91" i="3"/>
  <c r="LCE91" i="3"/>
  <c r="LCD91" i="3"/>
  <c r="LCC91" i="3"/>
  <c r="LCB91" i="3"/>
  <c r="LCA91" i="3"/>
  <c r="LBZ91" i="3"/>
  <c r="LBY91" i="3"/>
  <c r="LBX91" i="3"/>
  <c r="LBW91" i="3"/>
  <c r="LBV91" i="3"/>
  <c r="LBU91" i="3"/>
  <c r="LBT91" i="3"/>
  <c r="LBS91" i="3"/>
  <c r="LBR91" i="3"/>
  <c r="LBQ91" i="3"/>
  <c r="LBP91" i="3"/>
  <c r="LBO91" i="3"/>
  <c r="LBN91" i="3"/>
  <c r="LBM91" i="3"/>
  <c r="LBL91" i="3"/>
  <c r="LBK91" i="3"/>
  <c r="LBJ91" i="3"/>
  <c r="LBI91" i="3"/>
  <c r="LBH91" i="3"/>
  <c r="LBG91" i="3"/>
  <c r="LBF91" i="3"/>
  <c r="LBE91" i="3"/>
  <c r="LBD91" i="3"/>
  <c r="LBC91" i="3"/>
  <c r="LBB91" i="3"/>
  <c r="LBA91" i="3"/>
  <c r="LAZ91" i="3"/>
  <c r="LAY91" i="3"/>
  <c r="LAX91" i="3"/>
  <c r="LAW91" i="3"/>
  <c r="LAV91" i="3"/>
  <c r="LAU91" i="3"/>
  <c r="LAT91" i="3"/>
  <c r="LAS91" i="3"/>
  <c r="LAR91" i="3"/>
  <c r="LAQ91" i="3"/>
  <c r="LAP91" i="3"/>
  <c r="LAO91" i="3"/>
  <c r="LAN91" i="3"/>
  <c r="LAM91" i="3"/>
  <c r="LAL91" i="3"/>
  <c r="LAK91" i="3"/>
  <c r="LAJ91" i="3"/>
  <c r="LAI91" i="3"/>
  <c r="LAH91" i="3"/>
  <c r="LAG91" i="3"/>
  <c r="LAF91" i="3"/>
  <c r="LAE91" i="3"/>
  <c r="LAD91" i="3"/>
  <c r="LAC91" i="3"/>
  <c r="LAB91" i="3"/>
  <c r="LAA91" i="3"/>
  <c r="KZZ91" i="3"/>
  <c r="KZY91" i="3"/>
  <c r="KZX91" i="3"/>
  <c r="KZW91" i="3"/>
  <c r="KZV91" i="3"/>
  <c r="KZU91" i="3"/>
  <c r="KZT91" i="3"/>
  <c r="KZS91" i="3"/>
  <c r="KZR91" i="3"/>
  <c r="KZQ91" i="3"/>
  <c r="KZP91" i="3"/>
  <c r="KZO91" i="3"/>
  <c r="KZN91" i="3"/>
  <c r="KZM91" i="3"/>
  <c r="KZL91" i="3"/>
  <c r="KZK91" i="3"/>
  <c r="KZJ91" i="3"/>
  <c r="KZI91" i="3"/>
  <c r="KZH91" i="3"/>
  <c r="KZG91" i="3"/>
  <c r="KZF91" i="3"/>
  <c r="KZE91" i="3"/>
  <c r="KZD91" i="3"/>
  <c r="KZC91" i="3"/>
  <c r="KZB91" i="3"/>
  <c r="KZA91" i="3"/>
  <c r="KYZ91" i="3"/>
  <c r="KYY91" i="3"/>
  <c r="KYX91" i="3"/>
  <c r="KYW91" i="3"/>
  <c r="KYV91" i="3"/>
  <c r="KYU91" i="3"/>
  <c r="KYT91" i="3"/>
  <c r="KYS91" i="3"/>
  <c r="KYR91" i="3"/>
  <c r="KYQ91" i="3"/>
  <c r="KYP91" i="3"/>
  <c r="KYO91" i="3"/>
  <c r="KYN91" i="3"/>
  <c r="KYM91" i="3"/>
  <c r="KYL91" i="3"/>
  <c r="KYK91" i="3"/>
  <c r="KYJ91" i="3"/>
  <c r="KYI91" i="3"/>
  <c r="KYH91" i="3"/>
  <c r="KYG91" i="3"/>
  <c r="KYF91" i="3"/>
  <c r="KYE91" i="3"/>
  <c r="KYD91" i="3"/>
  <c r="KYC91" i="3"/>
  <c r="KYB91" i="3"/>
  <c r="KYA91" i="3"/>
  <c r="KXZ91" i="3"/>
  <c r="KXY91" i="3"/>
  <c r="KXX91" i="3"/>
  <c r="KXW91" i="3"/>
  <c r="KXV91" i="3"/>
  <c r="KXU91" i="3"/>
  <c r="KXT91" i="3"/>
  <c r="KXS91" i="3"/>
  <c r="KXR91" i="3"/>
  <c r="KXQ91" i="3"/>
  <c r="KXP91" i="3"/>
  <c r="KXO91" i="3"/>
  <c r="KXN91" i="3"/>
  <c r="KXM91" i="3"/>
  <c r="KXL91" i="3"/>
  <c r="KXK91" i="3"/>
  <c r="KXJ91" i="3"/>
  <c r="KXI91" i="3"/>
  <c r="KXH91" i="3"/>
  <c r="KXG91" i="3"/>
  <c r="KXF91" i="3"/>
  <c r="KXE91" i="3"/>
  <c r="KXD91" i="3"/>
  <c r="KXC91" i="3"/>
  <c r="KXB91" i="3"/>
  <c r="KXA91" i="3"/>
  <c r="KWZ91" i="3"/>
  <c r="KWY91" i="3"/>
  <c r="KWX91" i="3"/>
  <c r="KWW91" i="3"/>
  <c r="KWV91" i="3"/>
  <c r="KWU91" i="3"/>
  <c r="KWT91" i="3"/>
  <c r="KWS91" i="3"/>
  <c r="KWR91" i="3"/>
  <c r="KWQ91" i="3"/>
  <c r="KWP91" i="3"/>
  <c r="KWO91" i="3"/>
  <c r="KWN91" i="3"/>
  <c r="KWM91" i="3"/>
  <c r="KWL91" i="3"/>
  <c r="KWK91" i="3"/>
  <c r="KWJ91" i="3"/>
  <c r="KWI91" i="3"/>
  <c r="KWH91" i="3"/>
  <c r="KWG91" i="3"/>
  <c r="KWF91" i="3"/>
  <c r="KWE91" i="3"/>
  <c r="KWD91" i="3"/>
  <c r="KWC91" i="3"/>
  <c r="KWB91" i="3"/>
  <c r="KWA91" i="3"/>
  <c r="KVZ91" i="3"/>
  <c r="KVY91" i="3"/>
  <c r="KVX91" i="3"/>
  <c r="KVW91" i="3"/>
  <c r="KVV91" i="3"/>
  <c r="KVU91" i="3"/>
  <c r="KVT91" i="3"/>
  <c r="KVS91" i="3"/>
  <c r="KVR91" i="3"/>
  <c r="KVQ91" i="3"/>
  <c r="KVP91" i="3"/>
  <c r="KVO91" i="3"/>
  <c r="KVN91" i="3"/>
  <c r="KVM91" i="3"/>
  <c r="KVL91" i="3"/>
  <c r="KVK91" i="3"/>
  <c r="KVJ91" i="3"/>
  <c r="KVI91" i="3"/>
  <c r="KVH91" i="3"/>
  <c r="KVG91" i="3"/>
  <c r="KVF91" i="3"/>
  <c r="KVE91" i="3"/>
  <c r="KVD91" i="3"/>
  <c r="KVC91" i="3"/>
  <c r="KVB91" i="3"/>
  <c r="KVA91" i="3"/>
  <c r="KUZ91" i="3"/>
  <c r="KUY91" i="3"/>
  <c r="KUX91" i="3"/>
  <c r="KUW91" i="3"/>
  <c r="KUV91" i="3"/>
  <c r="KUU91" i="3"/>
  <c r="KUT91" i="3"/>
  <c r="KUS91" i="3"/>
  <c r="KUR91" i="3"/>
  <c r="KUQ91" i="3"/>
  <c r="KUP91" i="3"/>
  <c r="KUO91" i="3"/>
  <c r="KUN91" i="3"/>
  <c r="KUM91" i="3"/>
  <c r="KUL91" i="3"/>
  <c r="KUK91" i="3"/>
  <c r="KUJ91" i="3"/>
  <c r="KUI91" i="3"/>
  <c r="KUH91" i="3"/>
  <c r="KUG91" i="3"/>
  <c r="KUF91" i="3"/>
  <c r="KUE91" i="3"/>
  <c r="KUD91" i="3"/>
  <c r="KUC91" i="3"/>
  <c r="KUB91" i="3"/>
  <c r="KUA91" i="3"/>
  <c r="KTZ91" i="3"/>
  <c r="KTY91" i="3"/>
  <c r="KTX91" i="3"/>
  <c r="KTW91" i="3"/>
  <c r="KTV91" i="3"/>
  <c r="KTU91" i="3"/>
  <c r="KTT91" i="3"/>
  <c r="KTS91" i="3"/>
  <c r="KTR91" i="3"/>
  <c r="KTQ91" i="3"/>
  <c r="KTP91" i="3"/>
  <c r="KTO91" i="3"/>
  <c r="KTN91" i="3"/>
  <c r="KTM91" i="3"/>
  <c r="KTL91" i="3"/>
  <c r="KTK91" i="3"/>
  <c r="KTJ91" i="3"/>
  <c r="KTI91" i="3"/>
  <c r="KTH91" i="3"/>
  <c r="KTG91" i="3"/>
  <c r="KTF91" i="3"/>
  <c r="KTE91" i="3"/>
  <c r="KTD91" i="3"/>
  <c r="KTC91" i="3"/>
  <c r="KTB91" i="3"/>
  <c r="KTA91" i="3"/>
  <c r="KSZ91" i="3"/>
  <c r="KSY91" i="3"/>
  <c r="KSX91" i="3"/>
  <c r="KSW91" i="3"/>
  <c r="KSV91" i="3"/>
  <c r="KSU91" i="3"/>
  <c r="KST91" i="3"/>
  <c r="KSS91" i="3"/>
  <c r="KSR91" i="3"/>
  <c r="KSQ91" i="3"/>
  <c r="KSP91" i="3"/>
  <c r="KSO91" i="3"/>
  <c r="KSN91" i="3"/>
  <c r="KSM91" i="3"/>
  <c r="KSL91" i="3"/>
  <c r="KSK91" i="3"/>
  <c r="KSJ91" i="3"/>
  <c r="KSI91" i="3"/>
  <c r="KSH91" i="3"/>
  <c r="KSG91" i="3"/>
  <c r="KSF91" i="3"/>
  <c r="KSE91" i="3"/>
  <c r="KSD91" i="3"/>
  <c r="KSC91" i="3"/>
  <c r="KSB91" i="3"/>
  <c r="KSA91" i="3"/>
  <c r="KRZ91" i="3"/>
  <c r="KRY91" i="3"/>
  <c r="KRX91" i="3"/>
  <c r="KRW91" i="3"/>
  <c r="KRV91" i="3"/>
  <c r="KRU91" i="3"/>
  <c r="KRT91" i="3"/>
  <c r="KRS91" i="3"/>
  <c r="KRR91" i="3"/>
  <c r="KRQ91" i="3"/>
  <c r="KRP91" i="3"/>
  <c r="KRO91" i="3"/>
  <c r="KRN91" i="3"/>
  <c r="KRM91" i="3"/>
  <c r="KRL91" i="3"/>
  <c r="KRK91" i="3"/>
  <c r="KRJ91" i="3"/>
  <c r="KRI91" i="3"/>
  <c r="KRH91" i="3"/>
  <c r="KRG91" i="3"/>
  <c r="KRF91" i="3"/>
  <c r="KRE91" i="3"/>
  <c r="KRD91" i="3"/>
  <c r="KRC91" i="3"/>
  <c r="KRB91" i="3"/>
  <c r="KRA91" i="3"/>
  <c r="KQZ91" i="3"/>
  <c r="KQY91" i="3"/>
  <c r="KQX91" i="3"/>
  <c r="KQW91" i="3"/>
  <c r="KQV91" i="3"/>
  <c r="KQU91" i="3"/>
  <c r="KQT91" i="3"/>
  <c r="KQS91" i="3"/>
  <c r="KQR91" i="3"/>
  <c r="KQQ91" i="3"/>
  <c r="KQP91" i="3"/>
  <c r="KQO91" i="3"/>
  <c r="KQN91" i="3"/>
  <c r="KQM91" i="3"/>
  <c r="KQL91" i="3"/>
  <c r="KQK91" i="3"/>
  <c r="KQJ91" i="3"/>
  <c r="KQI91" i="3"/>
  <c r="KQH91" i="3"/>
  <c r="KQG91" i="3"/>
  <c r="KQF91" i="3"/>
  <c r="KQE91" i="3"/>
  <c r="KQD91" i="3"/>
  <c r="KQC91" i="3"/>
  <c r="KQB91" i="3"/>
  <c r="KQA91" i="3"/>
  <c r="KPZ91" i="3"/>
  <c r="KPY91" i="3"/>
  <c r="KPX91" i="3"/>
  <c r="KPW91" i="3"/>
  <c r="KPV91" i="3"/>
  <c r="KPU91" i="3"/>
  <c r="KPT91" i="3"/>
  <c r="KPS91" i="3"/>
  <c r="KPR91" i="3"/>
  <c r="KPQ91" i="3"/>
  <c r="KPP91" i="3"/>
  <c r="KPO91" i="3"/>
  <c r="KPN91" i="3"/>
  <c r="KPM91" i="3"/>
  <c r="KPL91" i="3"/>
  <c r="KPK91" i="3"/>
  <c r="KPJ91" i="3"/>
  <c r="KPI91" i="3"/>
  <c r="KPH91" i="3"/>
  <c r="KPG91" i="3"/>
  <c r="KPF91" i="3"/>
  <c r="KPE91" i="3"/>
  <c r="KPD91" i="3"/>
  <c r="KPC91" i="3"/>
  <c r="KPB91" i="3"/>
  <c r="KPA91" i="3"/>
  <c r="KOZ91" i="3"/>
  <c r="KOY91" i="3"/>
  <c r="KOX91" i="3"/>
  <c r="KOW91" i="3"/>
  <c r="KOV91" i="3"/>
  <c r="KOU91" i="3"/>
  <c r="KOT91" i="3"/>
  <c r="KOS91" i="3"/>
  <c r="KOR91" i="3"/>
  <c r="KOQ91" i="3"/>
  <c r="KOP91" i="3"/>
  <c r="KOO91" i="3"/>
  <c r="KON91" i="3"/>
  <c r="KOM91" i="3"/>
  <c r="KOL91" i="3"/>
  <c r="KOK91" i="3"/>
  <c r="KOJ91" i="3"/>
  <c r="KOI91" i="3"/>
  <c r="KOH91" i="3"/>
  <c r="KOG91" i="3"/>
  <c r="KOF91" i="3"/>
  <c r="KOE91" i="3"/>
  <c r="KOD91" i="3"/>
  <c r="KOC91" i="3"/>
  <c r="KOB91" i="3"/>
  <c r="KOA91" i="3"/>
  <c r="KNZ91" i="3"/>
  <c r="KNY91" i="3"/>
  <c r="KNX91" i="3"/>
  <c r="KNW91" i="3"/>
  <c r="KNV91" i="3"/>
  <c r="KNU91" i="3"/>
  <c r="KNT91" i="3"/>
  <c r="KNS91" i="3"/>
  <c r="KNR91" i="3"/>
  <c r="KNQ91" i="3"/>
  <c r="KNP91" i="3"/>
  <c r="KNO91" i="3"/>
  <c r="KNN91" i="3"/>
  <c r="KNM91" i="3"/>
  <c r="KNL91" i="3"/>
  <c r="KNK91" i="3"/>
  <c r="KNJ91" i="3"/>
  <c r="KNI91" i="3"/>
  <c r="KNH91" i="3"/>
  <c r="KNG91" i="3"/>
  <c r="KNF91" i="3"/>
  <c r="KNE91" i="3"/>
  <c r="KND91" i="3"/>
  <c r="KNC91" i="3"/>
  <c r="KNB91" i="3"/>
  <c r="KNA91" i="3"/>
  <c r="KMZ91" i="3"/>
  <c r="KMY91" i="3"/>
  <c r="KMX91" i="3"/>
  <c r="KMW91" i="3"/>
  <c r="KMV91" i="3"/>
  <c r="KMU91" i="3"/>
  <c r="KMT91" i="3"/>
  <c r="KMS91" i="3"/>
  <c r="KMR91" i="3"/>
  <c r="KMQ91" i="3"/>
  <c r="KMP91" i="3"/>
  <c r="KMO91" i="3"/>
  <c r="KMN91" i="3"/>
  <c r="KMM91" i="3"/>
  <c r="KML91" i="3"/>
  <c r="KMK91" i="3"/>
  <c r="KMJ91" i="3"/>
  <c r="KMI91" i="3"/>
  <c r="KMH91" i="3"/>
  <c r="KMG91" i="3"/>
  <c r="KMF91" i="3"/>
  <c r="KME91" i="3"/>
  <c r="KMD91" i="3"/>
  <c r="KMC91" i="3"/>
  <c r="KMB91" i="3"/>
  <c r="KMA91" i="3"/>
  <c r="KLZ91" i="3"/>
  <c r="KLY91" i="3"/>
  <c r="KLX91" i="3"/>
  <c r="KLW91" i="3"/>
  <c r="KLV91" i="3"/>
  <c r="KLU91" i="3"/>
  <c r="KLT91" i="3"/>
  <c r="KLS91" i="3"/>
  <c r="KLR91" i="3"/>
  <c r="KLQ91" i="3"/>
  <c r="KLP91" i="3"/>
  <c r="KLO91" i="3"/>
  <c r="KLN91" i="3"/>
  <c r="KLM91" i="3"/>
  <c r="KLL91" i="3"/>
  <c r="KLK91" i="3"/>
  <c r="KLJ91" i="3"/>
  <c r="KLI91" i="3"/>
  <c r="KLH91" i="3"/>
  <c r="KLG91" i="3"/>
  <c r="KLF91" i="3"/>
  <c r="KLE91" i="3"/>
  <c r="KLD91" i="3"/>
  <c r="KLC91" i="3"/>
  <c r="KLB91" i="3"/>
  <c r="KLA91" i="3"/>
  <c r="KKZ91" i="3"/>
  <c r="KKY91" i="3"/>
  <c r="KKX91" i="3"/>
  <c r="KKW91" i="3"/>
  <c r="KKV91" i="3"/>
  <c r="KKU91" i="3"/>
  <c r="KKT91" i="3"/>
  <c r="KKS91" i="3"/>
  <c r="KKR91" i="3"/>
  <c r="KKQ91" i="3"/>
  <c r="KKP91" i="3"/>
  <c r="KKO91" i="3"/>
  <c r="KKN91" i="3"/>
  <c r="KKM91" i="3"/>
  <c r="KKL91" i="3"/>
  <c r="KKK91" i="3"/>
  <c r="KKJ91" i="3"/>
  <c r="KKI91" i="3"/>
  <c r="KKH91" i="3"/>
  <c r="KKG91" i="3"/>
  <c r="KKF91" i="3"/>
  <c r="KKE91" i="3"/>
  <c r="KKD91" i="3"/>
  <c r="KKC91" i="3"/>
  <c r="KKB91" i="3"/>
  <c r="KKA91" i="3"/>
  <c r="KJZ91" i="3"/>
  <c r="KJY91" i="3"/>
  <c r="KJX91" i="3"/>
  <c r="KJW91" i="3"/>
  <c r="KJV91" i="3"/>
  <c r="KJU91" i="3"/>
  <c r="KJT91" i="3"/>
  <c r="KJS91" i="3"/>
  <c r="KJR91" i="3"/>
  <c r="KJQ91" i="3"/>
  <c r="KJP91" i="3"/>
  <c r="KJO91" i="3"/>
  <c r="KJN91" i="3"/>
  <c r="KJM91" i="3"/>
  <c r="KJL91" i="3"/>
  <c r="KJK91" i="3"/>
  <c r="KJJ91" i="3"/>
  <c r="KJI91" i="3"/>
  <c r="KJH91" i="3"/>
  <c r="KJG91" i="3"/>
  <c r="KJF91" i="3"/>
  <c r="KJE91" i="3"/>
  <c r="KJD91" i="3"/>
  <c r="KJC91" i="3"/>
  <c r="KJB91" i="3"/>
  <c r="KJA91" i="3"/>
  <c r="KIZ91" i="3"/>
  <c r="KIY91" i="3"/>
  <c r="KIX91" i="3"/>
  <c r="KIW91" i="3"/>
  <c r="KIV91" i="3"/>
  <c r="KIU91" i="3"/>
  <c r="KIT91" i="3"/>
  <c r="KIS91" i="3"/>
  <c r="KIR91" i="3"/>
  <c r="KIQ91" i="3"/>
  <c r="KIP91" i="3"/>
  <c r="KIO91" i="3"/>
  <c r="KIN91" i="3"/>
  <c r="KIM91" i="3"/>
  <c r="KIL91" i="3"/>
  <c r="KIK91" i="3"/>
  <c r="KIJ91" i="3"/>
  <c r="KII91" i="3"/>
  <c r="KIH91" i="3"/>
  <c r="KIG91" i="3"/>
  <c r="KIF91" i="3"/>
  <c r="KIE91" i="3"/>
  <c r="KID91" i="3"/>
  <c r="KIC91" i="3"/>
  <c r="KIB91" i="3"/>
  <c r="KIA91" i="3"/>
  <c r="KHZ91" i="3"/>
  <c r="KHY91" i="3"/>
  <c r="KHX91" i="3"/>
  <c r="KHW91" i="3"/>
  <c r="KHV91" i="3"/>
  <c r="KHU91" i="3"/>
  <c r="KHT91" i="3"/>
  <c r="KHS91" i="3"/>
  <c r="KHR91" i="3"/>
  <c r="KHQ91" i="3"/>
  <c r="KHP91" i="3"/>
  <c r="KHO91" i="3"/>
  <c r="KHN91" i="3"/>
  <c r="KHM91" i="3"/>
  <c r="KHL91" i="3"/>
  <c r="KHK91" i="3"/>
  <c r="KHJ91" i="3"/>
  <c r="KHI91" i="3"/>
  <c r="KHH91" i="3"/>
  <c r="KHG91" i="3"/>
  <c r="KHF91" i="3"/>
  <c r="KHE91" i="3"/>
  <c r="KHD91" i="3"/>
  <c r="KHC91" i="3"/>
  <c r="KHB91" i="3"/>
  <c r="KHA91" i="3"/>
  <c r="KGZ91" i="3"/>
  <c r="KGY91" i="3"/>
  <c r="KGX91" i="3"/>
  <c r="KGW91" i="3"/>
  <c r="KGV91" i="3"/>
  <c r="KGU91" i="3"/>
  <c r="KGT91" i="3"/>
  <c r="KGS91" i="3"/>
  <c r="KGR91" i="3"/>
  <c r="KGQ91" i="3"/>
  <c r="KGP91" i="3"/>
  <c r="KGO91" i="3"/>
  <c r="KGN91" i="3"/>
  <c r="KGM91" i="3"/>
  <c r="KGL91" i="3"/>
  <c r="KGK91" i="3"/>
  <c r="KGJ91" i="3"/>
  <c r="KGI91" i="3"/>
  <c r="KGH91" i="3"/>
  <c r="KGG91" i="3"/>
  <c r="KGF91" i="3"/>
  <c r="KGE91" i="3"/>
  <c r="KGD91" i="3"/>
  <c r="KGC91" i="3"/>
  <c r="KGB91" i="3"/>
  <c r="KGA91" i="3"/>
  <c r="KFZ91" i="3"/>
  <c r="KFY91" i="3"/>
  <c r="KFX91" i="3"/>
  <c r="KFW91" i="3"/>
  <c r="KFV91" i="3"/>
  <c r="KFU91" i="3"/>
  <c r="KFT91" i="3"/>
  <c r="KFS91" i="3"/>
  <c r="KFR91" i="3"/>
  <c r="KFQ91" i="3"/>
  <c r="KFP91" i="3"/>
  <c r="KFO91" i="3"/>
  <c r="KFN91" i="3"/>
  <c r="KFM91" i="3"/>
  <c r="KFL91" i="3"/>
  <c r="KFK91" i="3"/>
  <c r="KFJ91" i="3"/>
  <c r="KFI91" i="3"/>
  <c r="KFH91" i="3"/>
  <c r="KFG91" i="3"/>
  <c r="KFF91" i="3"/>
  <c r="KFE91" i="3"/>
  <c r="KFD91" i="3"/>
  <c r="KFC91" i="3"/>
  <c r="KFB91" i="3"/>
  <c r="KFA91" i="3"/>
  <c r="KEZ91" i="3"/>
  <c r="KEY91" i="3"/>
  <c r="KEX91" i="3"/>
  <c r="KEW91" i="3"/>
  <c r="KEV91" i="3"/>
  <c r="KEU91" i="3"/>
  <c r="KET91" i="3"/>
  <c r="KES91" i="3"/>
  <c r="KER91" i="3"/>
  <c r="KEQ91" i="3"/>
  <c r="KEP91" i="3"/>
  <c r="KEO91" i="3"/>
  <c r="KEN91" i="3"/>
  <c r="KEM91" i="3"/>
  <c r="KEL91" i="3"/>
  <c r="KEK91" i="3"/>
  <c r="KEJ91" i="3"/>
  <c r="KEI91" i="3"/>
  <c r="KEH91" i="3"/>
  <c r="KEG91" i="3"/>
  <c r="KEF91" i="3"/>
  <c r="KEE91" i="3"/>
  <c r="KED91" i="3"/>
  <c r="KEC91" i="3"/>
  <c r="KEB91" i="3"/>
  <c r="KEA91" i="3"/>
  <c r="KDZ91" i="3"/>
  <c r="KDY91" i="3"/>
  <c r="KDX91" i="3"/>
  <c r="KDW91" i="3"/>
  <c r="KDV91" i="3"/>
  <c r="KDU91" i="3"/>
  <c r="KDT91" i="3"/>
  <c r="KDS91" i="3"/>
  <c r="KDR91" i="3"/>
  <c r="KDQ91" i="3"/>
  <c r="KDP91" i="3"/>
  <c r="KDO91" i="3"/>
  <c r="KDN91" i="3"/>
  <c r="KDM91" i="3"/>
  <c r="KDL91" i="3"/>
  <c r="KDK91" i="3"/>
  <c r="KDJ91" i="3"/>
  <c r="KDI91" i="3"/>
  <c r="KDH91" i="3"/>
  <c r="KDG91" i="3"/>
  <c r="KDF91" i="3"/>
  <c r="KDE91" i="3"/>
  <c r="KDD91" i="3"/>
  <c r="KDC91" i="3"/>
  <c r="KDB91" i="3"/>
  <c r="KDA91" i="3"/>
  <c r="KCZ91" i="3"/>
  <c r="KCY91" i="3"/>
  <c r="KCX91" i="3"/>
  <c r="KCW91" i="3"/>
  <c r="KCV91" i="3"/>
  <c r="KCU91" i="3"/>
  <c r="KCT91" i="3"/>
  <c r="KCS91" i="3"/>
  <c r="KCR91" i="3"/>
  <c r="KCQ91" i="3"/>
  <c r="KCP91" i="3"/>
  <c r="KCO91" i="3"/>
  <c r="KCN91" i="3"/>
  <c r="KCM91" i="3"/>
  <c r="KCL91" i="3"/>
  <c r="KCK91" i="3"/>
  <c r="KCJ91" i="3"/>
  <c r="KCI91" i="3"/>
  <c r="KCH91" i="3"/>
  <c r="KCG91" i="3"/>
  <c r="KCF91" i="3"/>
  <c r="KCE91" i="3"/>
  <c r="KCD91" i="3"/>
  <c r="KCC91" i="3"/>
  <c r="KCB91" i="3"/>
  <c r="KCA91" i="3"/>
  <c r="KBZ91" i="3"/>
  <c r="KBY91" i="3"/>
  <c r="KBX91" i="3"/>
  <c r="KBW91" i="3"/>
  <c r="KBV91" i="3"/>
  <c r="KBU91" i="3"/>
  <c r="KBT91" i="3"/>
  <c r="KBS91" i="3"/>
  <c r="KBR91" i="3"/>
  <c r="KBQ91" i="3"/>
  <c r="KBP91" i="3"/>
  <c r="KBO91" i="3"/>
  <c r="KBN91" i="3"/>
  <c r="KBM91" i="3"/>
  <c r="KBL91" i="3"/>
  <c r="KBK91" i="3"/>
  <c r="KBJ91" i="3"/>
  <c r="KBI91" i="3"/>
  <c r="KBH91" i="3"/>
  <c r="KBG91" i="3"/>
  <c r="KBF91" i="3"/>
  <c r="KBE91" i="3"/>
  <c r="KBD91" i="3"/>
  <c r="KBC91" i="3"/>
  <c r="KBB91" i="3"/>
  <c r="KBA91" i="3"/>
  <c r="KAZ91" i="3"/>
  <c r="KAY91" i="3"/>
  <c r="KAX91" i="3"/>
  <c r="KAW91" i="3"/>
  <c r="KAV91" i="3"/>
  <c r="KAU91" i="3"/>
  <c r="KAT91" i="3"/>
  <c r="KAS91" i="3"/>
  <c r="KAR91" i="3"/>
  <c r="KAQ91" i="3"/>
  <c r="KAP91" i="3"/>
  <c r="KAO91" i="3"/>
  <c r="KAN91" i="3"/>
  <c r="KAM91" i="3"/>
  <c r="KAL91" i="3"/>
  <c r="KAK91" i="3"/>
  <c r="KAJ91" i="3"/>
  <c r="KAI91" i="3"/>
  <c r="KAH91" i="3"/>
  <c r="KAG91" i="3"/>
  <c r="KAF91" i="3"/>
  <c r="KAE91" i="3"/>
  <c r="KAD91" i="3"/>
  <c r="KAC91" i="3"/>
  <c r="KAB91" i="3"/>
  <c r="KAA91" i="3"/>
  <c r="JZZ91" i="3"/>
  <c r="JZY91" i="3"/>
  <c r="JZX91" i="3"/>
  <c r="JZW91" i="3"/>
  <c r="JZV91" i="3"/>
  <c r="JZU91" i="3"/>
  <c r="JZT91" i="3"/>
  <c r="JZS91" i="3"/>
  <c r="JZR91" i="3"/>
  <c r="JZQ91" i="3"/>
  <c r="JZP91" i="3"/>
  <c r="JZO91" i="3"/>
  <c r="JZN91" i="3"/>
  <c r="JZM91" i="3"/>
  <c r="JZL91" i="3"/>
  <c r="JZK91" i="3"/>
  <c r="JZJ91" i="3"/>
  <c r="JZI91" i="3"/>
  <c r="JZH91" i="3"/>
  <c r="JZG91" i="3"/>
  <c r="JZF91" i="3"/>
  <c r="JZE91" i="3"/>
  <c r="JZD91" i="3"/>
  <c r="JZC91" i="3"/>
  <c r="JZB91" i="3"/>
  <c r="JZA91" i="3"/>
  <c r="JYZ91" i="3"/>
  <c r="JYY91" i="3"/>
  <c r="JYX91" i="3"/>
  <c r="JYW91" i="3"/>
  <c r="JYV91" i="3"/>
  <c r="JYU91" i="3"/>
  <c r="JYT91" i="3"/>
  <c r="JYS91" i="3"/>
  <c r="JYR91" i="3"/>
  <c r="JYQ91" i="3"/>
  <c r="JYP91" i="3"/>
  <c r="JYO91" i="3"/>
  <c r="JYN91" i="3"/>
  <c r="JYM91" i="3"/>
  <c r="JYL91" i="3"/>
  <c r="JYK91" i="3"/>
  <c r="JYJ91" i="3"/>
  <c r="JYI91" i="3"/>
  <c r="JYH91" i="3"/>
  <c r="JYG91" i="3"/>
  <c r="JYF91" i="3"/>
  <c r="JYE91" i="3"/>
  <c r="JYD91" i="3"/>
  <c r="JYC91" i="3"/>
  <c r="JYB91" i="3"/>
  <c r="JYA91" i="3"/>
  <c r="JXZ91" i="3"/>
  <c r="JXY91" i="3"/>
  <c r="JXX91" i="3"/>
  <c r="JXW91" i="3"/>
  <c r="JXV91" i="3"/>
  <c r="JXU91" i="3"/>
  <c r="JXT91" i="3"/>
  <c r="JXS91" i="3"/>
  <c r="JXR91" i="3"/>
  <c r="JXQ91" i="3"/>
  <c r="JXP91" i="3"/>
  <c r="JXO91" i="3"/>
  <c r="JXN91" i="3"/>
  <c r="JXM91" i="3"/>
  <c r="JXL91" i="3"/>
  <c r="JXK91" i="3"/>
  <c r="JXJ91" i="3"/>
  <c r="JXI91" i="3"/>
  <c r="JXH91" i="3"/>
  <c r="JXG91" i="3"/>
  <c r="JXF91" i="3"/>
  <c r="JXE91" i="3"/>
  <c r="JXD91" i="3"/>
  <c r="JXC91" i="3"/>
  <c r="JXB91" i="3"/>
  <c r="JXA91" i="3"/>
  <c r="JWZ91" i="3"/>
  <c r="JWY91" i="3"/>
  <c r="JWX91" i="3"/>
  <c r="JWW91" i="3"/>
  <c r="JWV91" i="3"/>
  <c r="JWU91" i="3"/>
  <c r="JWT91" i="3"/>
  <c r="JWS91" i="3"/>
  <c r="JWR91" i="3"/>
  <c r="JWQ91" i="3"/>
  <c r="JWP91" i="3"/>
  <c r="JWO91" i="3"/>
  <c r="JWN91" i="3"/>
  <c r="JWM91" i="3"/>
  <c r="JWL91" i="3"/>
  <c r="JWK91" i="3"/>
  <c r="JWJ91" i="3"/>
  <c r="JWI91" i="3"/>
  <c r="JWH91" i="3"/>
  <c r="JWG91" i="3"/>
  <c r="JWF91" i="3"/>
  <c r="JWE91" i="3"/>
  <c r="JWD91" i="3"/>
  <c r="JWC91" i="3"/>
  <c r="JWB91" i="3"/>
  <c r="JWA91" i="3"/>
  <c r="JVZ91" i="3"/>
  <c r="JVY91" i="3"/>
  <c r="JVX91" i="3"/>
  <c r="JVW91" i="3"/>
  <c r="JVV91" i="3"/>
  <c r="JVU91" i="3"/>
  <c r="JVT91" i="3"/>
  <c r="JVS91" i="3"/>
  <c r="JVR91" i="3"/>
  <c r="JVQ91" i="3"/>
  <c r="JVP91" i="3"/>
  <c r="JVO91" i="3"/>
  <c r="JVN91" i="3"/>
  <c r="JVM91" i="3"/>
  <c r="JVL91" i="3"/>
  <c r="JVK91" i="3"/>
  <c r="JVJ91" i="3"/>
  <c r="JVI91" i="3"/>
  <c r="JVH91" i="3"/>
  <c r="JVG91" i="3"/>
  <c r="JVF91" i="3"/>
  <c r="JVE91" i="3"/>
  <c r="JVD91" i="3"/>
  <c r="JVC91" i="3"/>
  <c r="JVB91" i="3"/>
  <c r="JVA91" i="3"/>
  <c r="JUZ91" i="3"/>
  <c r="JUY91" i="3"/>
  <c r="JUX91" i="3"/>
  <c r="JUW91" i="3"/>
  <c r="JUV91" i="3"/>
  <c r="JUU91" i="3"/>
  <c r="JUT91" i="3"/>
  <c r="JUS91" i="3"/>
  <c r="JUR91" i="3"/>
  <c r="JUQ91" i="3"/>
  <c r="JUP91" i="3"/>
  <c r="JUO91" i="3"/>
  <c r="JUN91" i="3"/>
  <c r="JUM91" i="3"/>
  <c r="JUL91" i="3"/>
  <c r="JUK91" i="3"/>
  <c r="JUJ91" i="3"/>
  <c r="JUI91" i="3"/>
  <c r="JUH91" i="3"/>
  <c r="JUG91" i="3"/>
  <c r="JUF91" i="3"/>
  <c r="JUE91" i="3"/>
  <c r="JUD91" i="3"/>
  <c r="JUC91" i="3"/>
  <c r="JUB91" i="3"/>
  <c r="JUA91" i="3"/>
  <c r="JTZ91" i="3"/>
  <c r="JTY91" i="3"/>
  <c r="JTX91" i="3"/>
  <c r="JTW91" i="3"/>
  <c r="JTV91" i="3"/>
  <c r="JTU91" i="3"/>
  <c r="JTT91" i="3"/>
  <c r="JTS91" i="3"/>
  <c r="JTR91" i="3"/>
  <c r="JTQ91" i="3"/>
  <c r="JTP91" i="3"/>
  <c r="JTO91" i="3"/>
  <c r="JTN91" i="3"/>
  <c r="JTM91" i="3"/>
  <c r="JTL91" i="3"/>
  <c r="JTK91" i="3"/>
  <c r="JTJ91" i="3"/>
  <c r="JTI91" i="3"/>
  <c r="JTH91" i="3"/>
  <c r="JTG91" i="3"/>
  <c r="JTF91" i="3"/>
  <c r="JTE91" i="3"/>
  <c r="JTD91" i="3"/>
  <c r="JTC91" i="3"/>
  <c r="JTB91" i="3"/>
  <c r="JTA91" i="3"/>
  <c r="JSZ91" i="3"/>
  <c r="JSY91" i="3"/>
  <c r="JSX91" i="3"/>
  <c r="JSW91" i="3"/>
  <c r="JSV91" i="3"/>
  <c r="JSU91" i="3"/>
  <c r="JST91" i="3"/>
  <c r="JSS91" i="3"/>
  <c r="JSR91" i="3"/>
  <c r="JSQ91" i="3"/>
  <c r="JSP91" i="3"/>
  <c r="JSO91" i="3"/>
  <c r="JSN91" i="3"/>
  <c r="JSM91" i="3"/>
  <c r="JSL91" i="3"/>
  <c r="JSK91" i="3"/>
  <c r="JSJ91" i="3"/>
  <c r="JSI91" i="3"/>
  <c r="JSH91" i="3"/>
  <c r="JSG91" i="3"/>
  <c r="JSF91" i="3"/>
  <c r="JSE91" i="3"/>
  <c r="JSD91" i="3"/>
  <c r="JSC91" i="3"/>
  <c r="JSB91" i="3"/>
  <c r="JSA91" i="3"/>
  <c r="JRZ91" i="3"/>
  <c r="JRY91" i="3"/>
  <c r="JRX91" i="3"/>
  <c r="JRW91" i="3"/>
  <c r="JRV91" i="3"/>
  <c r="JRU91" i="3"/>
  <c r="JRT91" i="3"/>
  <c r="JRS91" i="3"/>
  <c r="JRR91" i="3"/>
  <c r="JRQ91" i="3"/>
  <c r="JRP91" i="3"/>
  <c r="JRO91" i="3"/>
  <c r="JRN91" i="3"/>
  <c r="JRM91" i="3"/>
  <c r="JRL91" i="3"/>
  <c r="JRK91" i="3"/>
  <c r="JRJ91" i="3"/>
  <c r="JRI91" i="3"/>
  <c r="JRH91" i="3"/>
  <c r="JRG91" i="3"/>
  <c r="JRF91" i="3"/>
  <c r="JRE91" i="3"/>
  <c r="JRD91" i="3"/>
  <c r="JRC91" i="3"/>
  <c r="JRB91" i="3"/>
  <c r="JRA91" i="3"/>
  <c r="JQZ91" i="3"/>
  <c r="JQY91" i="3"/>
  <c r="JQX91" i="3"/>
  <c r="JQW91" i="3"/>
  <c r="JQV91" i="3"/>
  <c r="JQU91" i="3"/>
  <c r="JQT91" i="3"/>
  <c r="JQS91" i="3"/>
  <c r="JQR91" i="3"/>
  <c r="JQQ91" i="3"/>
  <c r="JQP91" i="3"/>
  <c r="JQO91" i="3"/>
  <c r="JQN91" i="3"/>
  <c r="JQM91" i="3"/>
  <c r="JQL91" i="3"/>
  <c r="JQK91" i="3"/>
  <c r="JQJ91" i="3"/>
  <c r="JQI91" i="3"/>
  <c r="JQH91" i="3"/>
  <c r="JQG91" i="3"/>
  <c r="JQF91" i="3"/>
  <c r="JQE91" i="3"/>
  <c r="JQD91" i="3"/>
  <c r="JQC91" i="3"/>
  <c r="JQB91" i="3"/>
  <c r="JQA91" i="3"/>
  <c r="JPZ91" i="3"/>
  <c r="JPY91" i="3"/>
  <c r="JPX91" i="3"/>
  <c r="JPW91" i="3"/>
  <c r="JPV91" i="3"/>
  <c r="JPU91" i="3"/>
  <c r="JPT91" i="3"/>
  <c r="JPS91" i="3"/>
  <c r="JPR91" i="3"/>
  <c r="JPQ91" i="3"/>
  <c r="JPP91" i="3"/>
  <c r="JPO91" i="3"/>
  <c r="JPN91" i="3"/>
  <c r="JPM91" i="3"/>
  <c r="JPL91" i="3"/>
  <c r="JPK91" i="3"/>
  <c r="JPJ91" i="3"/>
  <c r="JPI91" i="3"/>
  <c r="JPH91" i="3"/>
  <c r="JPG91" i="3"/>
  <c r="JPF91" i="3"/>
  <c r="JPE91" i="3"/>
  <c r="JPD91" i="3"/>
  <c r="JPC91" i="3"/>
  <c r="JPB91" i="3"/>
  <c r="JPA91" i="3"/>
  <c r="JOZ91" i="3"/>
  <c r="JOY91" i="3"/>
  <c r="JOX91" i="3"/>
  <c r="JOW91" i="3"/>
  <c r="JOV91" i="3"/>
  <c r="JOU91" i="3"/>
  <c r="JOT91" i="3"/>
  <c r="JOS91" i="3"/>
  <c r="JOR91" i="3"/>
  <c r="JOQ91" i="3"/>
  <c r="JOP91" i="3"/>
  <c r="JOO91" i="3"/>
  <c r="JON91" i="3"/>
  <c r="JOM91" i="3"/>
  <c r="JOL91" i="3"/>
  <c r="JOK91" i="3"/>
  <c r="JOJ91" i="3"/>
  <c r="JOI91" i="3"/>
  <c r="JOH91" i="3"/>
  <c r="JOG91" i="3"/>
  <c r="JOF91" i="3"/>
  <c r="JOE91" i="3"/>
  <c r="JOD91" i="3"/>
  <c r="JOC91" i="3"/>
  <c r="JOB91" i="3"/>
  <c r="JOA91" i="3"/>
  <c r="JNZ91" i="3"/>
  <c r="JNY91" i="3"/>
  <c r="JNX91" i="3"/>
  <c r="JNW91" i="3"/>
  <c r="JNV91" i="3"/>
  <c r="JNU91" i="3"/>
  <c r="JNT91" i="3"/>
  <c r="JNS91" i="3"/>
  <c r="JNR91" i="3"/>
  <c r="JNQ91" i="3"/>
  <c r="JNP91" i="3"/>
  <c r="JNO91" i="3"/>
  <c r="JNN91" i="3"/>
  <c r="JNM91" i="3"/>
  <c r="JNL91" i="3"/>
  <c r="JNK91" i="3"/>
  <c r="JNJ91" i="3"/>
  <c r="JNI91" i="3"/>
  <c r="JNH91" i="3"/>
  <c r="JNG91" i="3"/>
  <c r="JNF91" i="3"/>
  <c r="JNE91" i="3"/>
  <c r="JND91" i="3"/>
  <c r="JNC91" i="3"/>
  <c r="JNB91" i="3"/>
  <c r="JNA91" i="3"/>
  <c r="JMZ91" i="3"/>
  <c r="JMY91" i="3"/>
  <c r="JMX91" i="3"/>
  <c r="JMW91" i="3"/>
  <c r="JMV91" i="3"/>
  <c r="JMU91" i="3"/>
  <c r="JMT91" i="3"/>
  <c r="JMS91" i="3"/>
  <c r="JMR91" i="3"/>
  <c r="JMQ91" i="3"/>
  <c r="JMP91" i="3"/>
  <c r="JMO91" i="3"/>
  <c r="JMN91" i="3"/>
  <c r="JMM91" i="3"/>
  <c r="JML91" i="3"/>
  <c r="JMK91" i="3"/>
  <c r="JMJ91" i="3"/>
  <c r="JMI91" i="3"/>
  <c r="JMH91" i="3"/>
  <c r="JMG91" i="3"/>
  <c r="JMF91" i="3"/>
  <c r="JME91" i="3"/>
  <c r="JMD91" i="3"/>
  <c r="JMC91" i="3"/>
  <c r="JMB91" i="3"/>
  <c r="JMA91" i="3"/>
  <c r="JLZ91" i="3"/>
  <c r="JLY91" i="3"/>
  <c r="JLX91" i="3"/>
  <c r="JLW91" i="3"/>
  <c r="JLV91" i="3"/>
  <c r="JLU91" i="3"/>
  <c r="JLT91" i="3"/>
  <c r="JLS91" i="3"/>
  <c r="JLR91" i="3"/>
  <c r="JLQ91" i="3"/>
  <c r="JLP91" i="3"/>
  <c r="JLO91" i="3"/>
  <c r="JLN91" i="3"/>
  <c r="JLM91" i="3"/>
  <c r="JLL91" i="3"/>
  <c r="JLK91" i="3"/>
  <c r="JLJ91" i="3"/>
  <c r="JLI91" i="3"/>
  <c r="JLH91" i="3"/>
  <c r="JLG91" i="3"/>
  <c r="JLF91" i="3"/>
  <c r="JLE91" i="3"/>
  <c r="JLD91" i="3"/>
  <c r="JLC91" i="3"/>
  <c r="JLB91" i="3"/>
  <c r="JLA91" i="3"/>
  <c r="JKZ91" i="3"/>
  <c r="JKY91" i="3"/>
  <c r="JKX91" i="3"/>
  <c r="JKW91" i="3"/>
  <c r="JKV91" i="3"/>
  <c r="JKU91" i="3"/>
  <c r="JKT91" i="3"/>
  <c r="JKS91" i="3"/>
  <c r="JKR91" i="3"/>
  <c r="JKQ91" i="3"/>
  <c r="JKP91" i="3"/>
  <c r="JKO91" i="3"/>
  <c r="JKN91" i="3"/>
  <c r="JKM91" i="3"/>
  <c r="JKL91" i="3"/>
  <c r="JKK91" i="3"/>
  <c r="JKJ91" i="3"/>
  <c r="JKI91" i="3"/>
  <c r="JKH91" i="3"/>
  <c r="JKG91" i="3"/>
  <c r="JKF91" i="3"/>
  <c r="JKE91" i="3"/>
  <c r="JKD91" i="3"/>
  <c r="JKC91" i="3"/>
  <c r="JKB91" i="3"/>
  <c r="JKA91" i="3"/>
  <c r="JJZ91" i="3"/>
  <c r="JJY91" i="3"/>
  <c r="JJX91" i="3"/>
  <c r="JJW91" i="3"/>
  <c r="JJV91" i="3"/>
  <c r="JJU91" i="3"/>
  <c r="JJT91" i="3"/>
  <c r="JJS91" i="3"/>
  <c r="JJR91" i="3"/>
  <c r="JJQ91" i="3"/>
  <c r="JJP91" i="3"/>
  <c r="JJO91" i="3"/>
  <c r="JJN91" i="3"/>
  <c r="JJM91" i="3"/>
  <c r="JJL91" i="3"/>
  <c r="JJK91" i="3"/>
  <c r="JJJ91" i="3"/>
  <c r="JJI91" i="3"/>
  <c r="JJH91" i="3"/>
  <c r="JJG91" i="3"/>
  <c r="JJF91" i="3"/>
  <c r="JJE91" i="3"/>
  <c r="JJD91" i="3"/>
  <c r="JJC91" i="3"/>
  <c r="JJB91" i="3"/>
  <c r="JJA91" i="3"/>
  <c r="JIZ91" i="3"/>
  <c r="JIY91" i="3"/>
  <c r="JIX91" i="3"/>
  <c r="JIW91" i="3"/>
  <c r="JIV91" i="3"/>
  <c r="JIU91" i="3"/>
  <c r="JIT91" i="3"/>
  <c r="JIS91" i="3"/>
  <c r="JIR91" i="3"/>
  <c r="JIQ91" i="3"/>
  <c r="JIP91" i="3"/>
  <c r="JIO91" i="3"/>
  <c r="JIN91" i="3"/>
  <c r="JIM91" i="3"/>
  <c r="JIL91" i="3"/>
  <c r="JIK91" i="3"/>
  <c r="JIJ91" i="3"/>
  <c r="JII91" i="3"/>
  <c r="JIH91" i="3"/>
  <c r="JIG91" i="3"/>
  <c r="JIF91" i="3"/>
  <c r="JIE91" i="3"/>
  <c r="JID91" i="3"/>
  <c r="JIC91" i="3"/>
  <c r="JIB91" i="3"/>
  <c r="JIA91" i="3"/>
  <c r="JHZ91" i="3"/>
  <c r="JHY91" i="3"/>
  <c r="JHX91" i="3"/>
  <c r="JHW91" i="3"/>
  <c r="JHV91" i="3"/>
  <c r="JHU91" i="3"/>
  <c r="JHT91" i="3"/>
  <c r="JHS91" i="3"/>
  <c r="JHR91" i="3"/>
  <c r="JHQ91" i="3"/>
  <c r="JHP91" i="3"/>
  <c r="JHO91" i="3"/>
  <c r="JHN91" i="3"/>
  <c r="JHM91" i="3"/>
  <c r="JHL91" i="3"/>
  <c r="JHK91" i="3"/>
  <c r="JHJ91" i="3"/>
  <c r="JHI91" i="3"/>
  <c r="JHH91" i="3"/>
  <c r="JHG91" i="3"/>
  <c r="JHF91" i="3"/>
  <c r="JHE91" i="3"/>
  <c r="JHD91" i="3"/>
  <c r="JHC91" i="3"/>
  <c r="JHB91" i="3"/>
  <c r="JHA91" i="3"/>
  <c r="JGZ91" i="3"/>
  <c r="JGY91" i="3"/>
  <c r="JGX91" i="3"/>
  <c r="JGW91" i="3"/>
  <c r="JGV91" i="3"/>
  <c r="JGU91" i="3"/>
  <c r="JGT91" i="3"/>
  <c r="JGS91" i="3"/>
  <c r="JGR91" i="3"/>
  <c r="JGQ91" i="3"/>
  <c r="JGP91" i="3"/>
  <c r="JGO91" i="3"/>
  <c r="JGN91" i="3"/>
  <c r="JGM91" i="3"/>
  <c r="JGL91" i="3"/>
  <c r="JGK91" i="3"/>
  <c r="JGJ91" i="3"/>
  <c r="JGI91" i="3"/>
  <c r="JGH91" i="3"/>
  <c r="JGG91" i="3"/>
  <c r="JGF91" i="3"/>
  <c r="JGE91" i="3"/>
  <c r="JGD91" i="3"/>
  <c r="JGC91" i="3"/>
  <c r="JGB91" i="3"/>
  <c r="JGA91" i="3"/>
  <c r="JFZ91" i="3"/>
  <c r="JFY91" i="3"/>
  <c r="JFX91" i="3"/>
  <c r="JFW91" i="3"/>
  <c r="JFV91" i="3"/>
  <c r="JFU91" i="3"/>
  <c r="JFT91" i="3"/>
  <c r="JFS91" i="3"/>
  <c r="JFR91" i="3"/>
  <c r="JFQ91" i="3"/>
  <c r="JFP91" i="3"/>
  <c r="JFO91" i="3"/>
  <c r="JFN91" i="3"/>
  <c r="JFM91" i="3"/>
  <c r="JFL91" i="3"/>
  <c r="JFK91" i="3"/>
  <c r="JFJ91" i="3"/>
  <c r="JFI91" i="3"/>
  <c r="JFH91" i="3"/>
  <c r="JFG91" i="3"/>
  <c r="JFF91" i="3"/>
  <c r="JFE91" i="3"/>
  <c r="JFD91" i="3"/>
  <c r="JFC91" i="3"/>
  <c r="JFB91" i="3"/>
  <c r="JFA91" i="3"/>
  <c r="JEZ91" i="3"/>
  <c r="JEY91" i="3"/>
  <c r="JEX91" i="3"/>
  <c r="JEW91" i="3"/>
  <c r="JEV91" i="3"/>
  <c r="JEU91" i="3"/>
  <c r="JET91" i="3"/>
  <c r="JES91" i="3"/>
  <c r="JER91" i="3"/>
  <c r="JEQ91" i="3"/>
  <c r="JEP91" i="3"/>
  <c r="JEO91" i="3"/>
  <c r="JEN91" i="3"/>
  <c r="JEM91" i="3"/>
  <c r="JEL91" i="3"/>
  <c r="JEK91" i="3"/>
  <c r="JEJ91" i="3"/>
  <c r="JEI91" i="3"/>
  <c r="JEH91" i="3"/>
  <c r="JEG91" i="3"/>
  <c r="JEF91" i="3"/>
  <c r="JEE91" i="3"/>
  <c r="JED91" i="3"/>
  <c r="JEC91" i="3"/>
  <c r="JEB91" i="3"/>
  <c r="JEA91" i="3"/>
  <c r="JDZ91" i="3"/>
  <c r="JDY91" i="3"/>
  <c r="JDX91" i="3"/>
  <c r="JDW91" i="3"/>
  <c r="JDV91" i="3"/>
  <c r="JDU91" i="3"/>
  <c r="JDT91" i="3"/>
  <c r="JDS91" i="3"/>
  <c r="JDR91" i="3"/>
  <c r="JDQ91" i="3"/>
  <c r="JDP91" i="3"/>
  <c r="JDO91" i="3"/>
  <c r="JDN91" i="3"/>
  <c r="JDM91" i="3"/>
  <c r="JDL91" i="3"/>
  <c r="JDK91" i="3"/>
  <c r="JDJ91" i="3"/>
  <c r="JDI91" i="3"/>
  <c r="JDH91" i="3"/>
  <c r="JDG91" i="3"/>
  <c r="JDF91" i="3"/>
  <c r="JDE91" i="3"/>
  <c r="JDD91" i="3"/>
  <c r="JDC91" i="3"/>
  <c r="JDB91" i="3"/>
  <c r="JDA91" i="3"/>
  <c r="JCZ91" i="3"/>
  <c r="JCY91" i="3"/>
  <c r="JCX91" i="3"/>
  <c r="JCW91" i="3"/>
  <c r="JCV91" i="3"/>
  <c r="JCU91" i="3"/>
  <c r="JCT91" i="3"/>
  <c r="JCS91" i="3"/>
  <c r="JCR91" i="3"/>
  <c r="JCQ91" i="3"/>
  <c r="JCP91" i="3"/>
  <c r="JCO91" i="3"/>
  <c r="JCN91" i="3"/>
  <c r="JCM91" i="3"/>
  <c r="JCL91" i="3"/>
  <c r="JCK91" i="3"/>
  <c r="JCJ91" i="3"/>
  <c r="JCI91" i="3"/>
  <c r="JCH91" i="3"/>
  <c r="JCG91" i="3"/>
  <c r="JCF91" i="3"/>
  <c r="JCE91" i="3"/>
  <c r="JCD91" i="3"/>
  <c r="JCC91" i="3"/>
  <c r="JCB91" i="3"/>
  <c r="JCA91" i="3"/>
  <c r="JBZ91" i="3"/>
  <c r="JBY91" i="3"/>
  <c r="JBX91" i="3"/>
  <c r="JBW91" i="3"/>
  <c r="JBV91" i="3"/>
  <c r="JBU91" i="3"/>
  <c r="JBT91" i="3"/>
  <c r="JBS91" i="3"/>
  <c r="JBR91" i="3"/>
  <c r="JBQ91" i="3"/>
  <c r="JBP91" i="3"/>
  <c r="JBO91" i="3"/>
  <c r="JBN91" i="3"/>
  <c r="JBM91" i="3"/>
  <c r="JBL91" i="3"/>
  <c r="JBK91" i="3"/>
  <c r="JBJ91" i="3"/>
  <c r="JBI91" i="3"/>
  <c r="JBH91" i="3"/>
  <c r="JBG91" i="3"/>
  <c r="JBF91" i="3"/>
  <c r="JBE91" i="3"/>
  <c r="JBD91" i="3"/>
  <c r="JBC91" i="3"/>
  <c r="JBB91" i="3"/>
  <c r="JBA91" i="3"/>
  <c r="JAZ91" i="3"/>
  <c r="JAY91" i="3"/>
  <c r="JAX91" i="3"/>
  <c r="JAW91" i="3"/>
  <c r="JAV91" i="3"/>
  <c r="JAU91" i="3"/>
  <c r="JAT91" i="3"/>
  <c r="JAS91" i="3"/>
  <c r="JAR91" i="3"/>
  <c r="JAQ91" i="3"/>
  <c r="JAP91" i="3"/>
  <c r="JAO91" i="3"/>
  <c r="JAN91" i="3"/>
  <c r="JAM91" i="3"/>
  <c r="JAL91" i="3"/>
  <c r="JAK91" i="3"/>
  <c r="JAJ91" i="3"/>
  <c r="JAI91" i="3"/>
  <c r="JAH91" i="3"/>
  <c r="JAG91" i="3"/>
  <c r="JAF91" i="3"/>
  <c r="JAE91" i="3"/>
  <c r="JAD91" i="3"/>
  <c r="JAC91" i="3"/>
  <c r="JAB91" i="3"/>
  <c r="JAA91" i="3"/>
  <c r="IZZ91" i="3"/>
  <c r="IZY91" i="3"/>
  <c r="IZX91" i="3"/>
  <c r="IZW91" i="3"/>
  <c r="IZV91" i="3"/>
  <c r="IZU91" i="3"/>
  <c r="IZT91" i="3"/>
  <c r="IZS91" i="3"/>
  <c r="IZR91" i="3"/>
  <c r="IZQ91" i="3"/>
  <c r="IZP91" i="3"/>
  <c r="IZO91" i="3"/>
  <c r="IZN91" i="3"/>
  <c r="IZM91" i="3"/>
  <c r="IZL91" i="3"/>
  <c r="IZK91" i="3"/>
  <c r="IZJ91" i="3"/>
  <c r="IZI91" i="3"/>
  <c r="IZH91" i="3"/>
  <c r="IZG91" i="3"/>
  <c r="IZF91" i="3"/>
  <c r="IZE91" i="3"/>
  <c r="IZD91" i="3"/>
  <c r="IZC91" i="3"/>
  <c r="IZB91" i="3"/>
  <c r="IZA91" i="3"/>
  <c r="IYZ91" i="3"/>
  <c r="IYY91" i="3"/>
  <c r="IYX91" i="3"/>
  <c r="IYW91" i="3"/>
  <c r="IYV91" i="3"/>
  <c r="IYU91" i="3"/>
  <c r="IYT91" i="3"/>
  <c r="IYS91" i="3"/>
  <c r="IYR91" i="3"/>
  <c r="IYQ91" i="3"/>
  <c r="IYP91" i="3"/>
  <c r="IYO91" i="3"/>
  <c r="IYN91" i="3"/>
  <c r="IYM91" i="3"/>
  <c r="IYL91" i="3"/>
  <c r="IYK91" i="3"/>
  <c r="IYJ91" i="3"/>
  <c r="IYI91" i="3"/>
  <c r="IYH91" i="3"/>
  <c r="IYG91" i="3"/>
  <c r="IYF91" i="3"/>
  <c r="IYE91" i="3"/>
  <c r="IYD91" i="3"/>
  <c r="IYC91" i="3"/>
  <c r="IYB91" i="3"/>
  <c r="IYA91" i="3"/>
  <c r="IXZ91" i="3"/>
  <c r="IXY91" i="3"/>
  <c r="IXX91" i="3"/>
  <c r="IXW91" i="3"/>
  <c r="IXV91" i="3"/>
  <c r="IXU91" i="3"/>
  <c r="IXT91" i="3"/>
  <c r="IXS91" i="3"/>
  <c r="IXR91" i="3"/>
  <c r="IXQ91" i="3"/>
  <c r="IXP91" i="3"/>
  <c r="IXO91" i="3"/>
  <c r="IXN91" i="3"/>
  <c r="IXM91" i="3"/>
  <c r="IXL91" i="3"/>
  <c r="IXK91" i="3"/>
  <c r="IXJ91" i="3"/>
  <c r="IXI91" i="3"/>
  <c r="IXH91" i="3"/>
  <c r="IXG91" i="3"/>
  <c r="IXF91" i="3"/>
  <c r="IXE91" i="3"/>
  <c r="IXD91" i="3"/>
  <c r="IXC91" i="3"/>
  <c r="IXB91" i="3"/>
  <c r="IXA91" i="3"/>
  <c r="IWZ91" i="3"/>
  <c r="IWY91" i="3"/>
  <c r="IWX91" i="3"/>
  <c r="IWW91" i="3"/>
  <c r="IWV91" i="3"/>
  <c r="IWU91" i="3"/>
  <c r="IWT91" i="3"/>
  <c r="IWS91" i="3"/>
  <c r="IWR91" i="3"/>
  <c r="IWQ91" i="3"/>
  <c r="IWP91" i="3"/>
  <c r="IWO91" i="3"/>
  <c r="IWN91" i="3"/>
  <c r="IWM91" i="3"/>
  <c r="IWL91" i="3"/>
  <c r="IWK91" i="3"/>
  <c r="IWJ91" i="3"/>
  <c r="IWI91" i="3"/>
  <c r="IWH91" i="3"/>
  <c r="IWG91" i="3"/>
  <c r="IWF91" i="3"/>
  <c r="IWE91" i="3"/>
  <c r="IWD91" i="3"/>
  <c r="IWC91" i="3"/>
  <c r="IWB91" i="3"/>
  <c r="IWA91" i="3"/>
  <c r="IVZ91" i="3"/>
  <c r="IVY91" i="3"/>
  <c r="IVX91" i="3"/>
  <c r="IVW91" i="3"/>
  <c r="IVV91" i="3"/>
  <c r="IVU91" i="3"/>
  <c r="IVT91" i="3"/>
  <c r="IVS91" i="3"/>
  <c r="IVR91" i="3"/>
  <c r="IVQ91" i="3"/>
  <c r="IVP91" i="3"/>
  <c r="IVO91" i="3"/>
  <c r="IVN91" i="3"/>
  <c r="IVM91" i="3"/>
  <c r="IVL91" i="3"/>
  <c r="IVK91" i="3"/>
  <c r="IVJ91" i="3"/>
  <c r="IVI91" i="3"/>
  <c r="IVH91" i="3"/>
  <c r="IVG91" i="3"/>
  <c r="IVF91" i="3"/>
  <c r="IVE91" i="3"/>
  <c r="IVD91" i="3"/>
  <c r="IVC91" i="3"/>
  <c r="IVB91" i="3"/>
  <c r="IVA91" i="3"/>
  <c r="IUZ91" i="3"/>
  <c r="IUY91" i="3"/>
  <c r="IUX91" i="3"/>
  <c r="IUW91" i="3"/>
  <c r="IUV91" i="3"/>
  <c r="IUU91" i="3"/>
  <c r="IUT91" i="3"/>
  <c r="IUS91" i="3"/>
  <c r="IUR91" i="3"/>
  <c r="IUQ91" i="3"/>
  <c r="IUP91" i="3"/>
  <c r="IUO91" i="3"/>
  <c r="IUN91" i="3"/>
  <c r="IUM91" i="3"/>
  <c r="IUL91" i="3"/>
  <c r="IUK91" i="3"/>
  <c r="IUJ91" i="3"/>
  <c r="IUI91" i="3"/>
  <c r="IUH91" i="3"/>
  <c r="IUG91" i="3"/>
  <c r="IUF91" i="3"/>
  <c r="IUE91" i="3"/>
  <c r="IUD91" i="3"/>
  <c r="IUC91" i="3"/>
  <c r="IUB91" i="3"/>
  <c r="IUA91" i="3"/>
  <c r="ITZ91" i="3"/>
  <c r="ITY91" i="3"/>
  <c r="ITX91" i="3"/>
  <c r="ITW91" i="3"/>
  <c r="ITV91" i="3"/>
  <c r="ITU91" i="3"/>
  <c r="ITT91" i="3"/>
  <c r="ITS91" i="3"/>
  <c r="ITR91" i="3"/>
  <c r="ITQ91" i="3"/>
  <c r="ITP91" i="3"/>
  <c r="ITO91" i="3"/>
  <c r="ITN91" i="3"/>
  <c r="ITM91" i="3"/>
  <c r="ITL91" i="3"/>
  <c r="ITK91" i="3"/>
  <c r="ITJ91" i="3"/>
  <c r="ITI91" i="3"/>
  <c r="ITH91" i="3"/>
  <c r="ITG91" i="3"/>
  <c r="ITF91" i="3"/>
  <c r="ITE91" i="3"/>
  <c r="ITD91" i="3"/>
  <c r="ITC91" i="3"/>
  <c r="ITB91" i="3"/>
  <c r="ITA91" i="3"/>
  <c r="ISZ91" i="3"/>
  <c r="ISY91" i="3"/>
  <c r="ISX91" i="3"/>
  <c r="ISW91" i="3"/>
  <c r="ISV91" i="3"/>
  <c r="ISU91" i="3"/>
  <c r="IST91" i="3"/>
  <c r="ISS91" i="3"/>
  <c r="ISR91" i="3"/>
  <c r="ISQ91" i="3"/>
  <c r="ISP91" i="3"/>
  <c r="ISO91" i="3"/>
  <c r="ISN91" i="3"/>
  <c r="ISM91" i="3"/>
  <c r="ISL91" i="3"/>
  <c r="ISK91" i="3"/>
  <c r="ISJ91" i="3"/>
  <c r="ISI91" i="3"/>
  <c r="ISH91" i="3"/>
  <c r="ISG91" i="3"/>
  <c r="ISF91" i="3"/>
  <c r="ISE91" i="3"/>
  <c r="ISD91" i="3"/>
  <c r="ISC91" i="3"/>
  <c r="ISB91" i="3"/>
  <c r="ISA91" i="3"/>
  <c r="IRZ91" i="3"/>
  <c r="IRY91" i="3"/>
  <c r="IRX91" i="3"/>
  <c r="IRW91" i="3"/>
  <c r="IRV91" i="3"/>
  <c r="IRU91" i="3"/>
  <c r="IRT91" i="3"/>
  <c r="IRS91" i="3"/>
  <c r="IRR91" i="3"/>
  <c r="IRQ91" i="3"/>
  <c r="IRP91" i="3"/>
  <c r="IRO91" i="3"/>
  <c r="IRN91" i="3"/>
  <c r="IRM91" i="3"/>
  <c r="IRL91" i="3"/>
  <c r="IRK91" i="3"/>
  <c r="IRJ91" i="3"/>
  <c r="IRI91" i="3"/>
  <c r="IRH91" i="3"/>
  <c r="IRG91" i="3"/>
  <c r="IRF91" i="3"/>
  <c r="IRE91" i="3"/>
  <c r="IRD91" i="3"/>
  <c r="IRC91" i="3"/>
  <c r="IRB91" i="3"/>
  <c r="IRA91" i="3"/>
  <c r="IQZ91" i="3"/>
  <c r="IQY91" i="3"/>
  <c r="IQX91" i="3"/>
  <c r="IQW91" i="3"/>
  <c r="IQV91" i="3"/>
  <c r="IQU91" i="3"/>
  <c r="IQT91" i="3"/>
  <c r="IQS91" i="3"/>
  <c r="IQR91" i="3"/>
  <c r="IQQ91" i="3"/>
  <c r="IQP91" i="3"/>
  <c r="IQO91" i="3"/>
  <c r="IQN91" i="3"/>
  <c r="IQM91" i="3"/>
  <c r="IQL91" i="3"/>
  <c r="IQK91" i="3"/>
  <c r="IQJ91" i="3"/>
  <c r="IQI91" i="3"/>
  <c r="IQH91" i="3"/>
  <c r="IQG91" i="3"/>
  <c r="IQF91" i="3"/>
  <c r="IQE91" i="3"/>
  <c r="IQD91" i="3"/>
  <c r="IQC91" i="3"/>
  <c r="IQB91" i="3"/>
  <c r="IQA91" i="3"/>
  <c r="IPZ91" i="3"/>
  <c r="IPY91" i="3"/>
  <c r="IPX91" i="3"/>
  <c r="IPW91" i="3"/>
  <c r="IPV91" i="3"/>
  <c r="IPU91" i="3"/>
  <c r="IPT91" i="3"/>
  <c r="IPS91" i="3"/>
  <c r="IPR91" i="3"/>
  <c r="IPQ91" i="3"/>
  <c r="IPP91" i="3"/>
  <c r="IPO91" i="3"/>
  <c r="IPN91" i="3"/>
  <c r="IPM91" i="3"/>
  <c r="IPL91" i="3"/>
  <c r="IPK91" i="3"/>
  <c r="IPJ91" i="3"/>
  <c r="IPI91" i="3"/>
  <c r="IPH91" i="3"/>
  <c r="IPG91" i="3"/>
  <c r="IPF91" i="3"/>
  <c r="IPE91" i="3"/>
  <c r="IPD91" i="3"/>
  <c r="IPC91" i="3"/>
  <c r="IPB91" i="3"/>
  <c r="IPA91" i="3"/>
  <c r="IOZ91" i="3"/>
  <c r="IOY91" i="3"/>
  <c r="IOX91" i="3"/>
  <c r="IOW91" i="3"/>
  <c r="IOV91" i="3"/>
  <c r="IOU91" i="3"/>
  <c r="IOT91" i="3"/>
  <c r="IOS91" i="3"/>
  <c r="IOR91" i="3"/>
  <c r="IOQ91" i="3"/>
  <c r="IOP91" i="3"/>
  <c r="IOO91" i="3"/>
  <c r="ION91" i="3"/>
  <c r="IOM91" i="3"/>
  <c r="IOL91" i="3"/>
  <c r="IOK91" i="3"/>
  <c r="IOJ91" i="3"/>
  <c r="IOI91" i="3"/>
  <c r="IOH91" i="3"/>
  <c r="IOG91" i="3"/>
  <c r="IOF91" i="3"/>
  <c r="IOE91" i="3"/>
  <c r="IOD91" i="3"/>
  <c r="IOC91" i="3"/>
  <c r="IOB91" i="3"/>
  <c r="IOA91" i="3"/>
  <c r="INZ91" i="3"/>
  <c r="INY91" i="3"/>
  <c r="INX91" i="3"/>
  <c r="INW91" i="3"/>
  <c r="INV91" i="3"/>
  <c r="INU91" i="3"/>
  <c r="INT91" i="3"/>
  <c r="INS91" i="3"/>
  <c r="INR91" i="3"/>
  <c r="INQ91" i="3"/>
  <c r="INP91" i="3"/>
  <c r="INO91" i="3"/>
  <c r="INN91" i="3"/>
  <c r="INM91" i="3"/>
  <c r="INL91" i="3"/>
  <c r="INK91" i="3"/>
  <c r="INJ91" i="3"/>
  <c r="INI91" i="3"/>
  <c r="INH91" i="3"/>
  <c r="ING91" i="3"/>
  <c r="INF91" i="3"/>
  <c r="INE91" i="3"/>
  <c r="IND91" i="3"/>
  <c r="INC91" i="3"/>
  <c r="INB91" i="3"/>
  <c r="INA91" i="3"/>
  <c r="IMZ91" i="3"/>
  <c r="IMY91" i="3"/>
  <c r="IMX91" i="3"/>
  <c r="IMW91" i="3"/>
  <c r="IMV91" i="3"/>
  <c r="IMU91" i="3"/>
  <c r="IMT91" i="3"/>
  <c r="IMS91" i="3"/>
  <c r="IMR91" i="3"/>
  <c r="IMQ91" i="3"/>
  <c r="IMP91" i="3"/>
  <c r="IMO91" i="3"/>
  <c r="IMN91" i="3"/>
  <c r="IMM91" i="3"/>
  <c r="IML91" i="3"/>
  <c r="IMK91" i="3"/>
  <c r="IMJ91" i="3"/>
  <c r="IMI91" i="3"/>
  <c r="IMH91" i="3"/>
  <c r="IMG91" i="3"/>
  <c r="IMF91" i="3"/>
  <c r="IME91" i="3"/>
  <c r="IMD91" i="3"/>
  <c r="IMC91" i="3"/>
  <c r="IMB91" i="3"/>
  <c r="IMA91" i="3"/>
  <c r="ILZ91" i="3"/>
  <c r="ILY91" i="3"/>
  <c r="ILX91" i="3"/>
  <c r="ILW91" i="3"/>
  <c r="ILV91" i="3"/>
  <c r="ILU91" i="3"/>
  <c r="ILT91" i="3"/>
  <c r="ILS91" i="3"/>
  <c r="ILR91" i="3"/>
  <c r="ILQ91" i="3"/>
  <c r="ILP91" i="3"/>
  <c r="ILO91" i="3"/>
  <c r="ILN91" i="3"/>
  <c r="ILM91" i="3"/>
  <c r="ILL91" i="3"/>
  <c r="ILK91" i="3"/>
  <c r="ILJ91" i="3"/>
  <c r="ILI91" i="3"/>
  <c r="ILH91" i="3"/>
  <c r="ILG91" i="3"/>
  <c r="ILF91" i="3"/>
  <c r="ILE91" i="3"/>
  <c r="ILD91" i="3"/>
  <c r="ILC91" i="3"/>
  <c r="ILB91" i="3"/>
  <c r="ILA91" i="3"/>
  <c r="IKZ91" i="3"/>
  <c r="IKY91" i="3"/>
  <c r="IKX91" i="3"/>
  <c r="IKW91" i="3"/>
  <c r="IKV91" i="3"/>
  <c r="IKU91" i="3"/>
  <c r="IKT91" i="3"/>
  <c r="IKS91" i="3"/>
  <c r="IKR91" i="3"/>
  <c r="IKQ91" i="3"/>
  <c r="IKP91" i="3"/>
  <c r="IKO91" i="3"/>
  <c r="IKN91" i="3"/>
  <c r="IKM91" i="3"/>
  <c r="IKL91" i="3"/>
  <c r="IKK91" i="3"/>
  <c r="IKJ91" i="3"/>
  <c r="IKI91" i="3"/>
  <c r="IKH91" i="3"/>
  <c r="IKG91" i="3"/>
  <c r="IKF91" i="3"/>
  <c r="IKE91" i="3"/>
  <c r="IKD91" i="3"/>
  <c r="IKC91" i="3"/>
  <c r="IKB91" i="3"/>
  <c r="IKA91" i="3"/>
  <c r="IJZ91" i="3"/>
  <c r="IJY91" i="3"/>
  <c r="IJX91" i="3"/>
  <c r="IJW91" i="3"/>
  <c r="IJV91" i="3"/>
  <c r="IJU91" i="3"/>
  <c r="IJT91" i="3"/>
  <c r="IJS91" i="3"/>
  <c r="IJR91" i="3"/>
  <c r="IJQ91" i="3"/>
  <c r="IJP91" i="3"/>
  <c r="IJO91" i="3"/>
  <c r="IJN91" i="3"/>
  <c r="IJM91" i="3"/>
  <c r="IJL91" i="3"/>
  <c r="IJK91" i="3"/>
  <c r="IJJ91" i="3"/>
  <c r="IJI91" i="3"/>
  <c r="IJH91" i="3"/>
  <c r="IJG91" i="3"/>
  <c r="IJF91" i="3"/>
  <c r="IJE91" i="3"/>
  <c r="IJD91" i="3"/>
  <c r="IJC91" i="3"/>
  <c r="IJB91" i="3"/>
  <c r="IJA91" i="3"/>
  <c r="IIZ91" i="3"/>
  <c r="IIY91" i="3"/>
  <c r="IIX91" i="3"/>
  <c r="IIW91" i="3"/>
  <c r="IIV91" i="3"/>
  <c r="IIU91" i="3"/>
  <c r="IIT91" i="3"/>
  <c r="IIS91" i="3"/>
  <c r="IIR91" i="3"/>
  <c r="IIQ91" i="3"/>
  <c r="IIP91" i="3"/>
  <c r="IIO91" i="3"/>
  <c r="IIN91" i="3"/>
  <c r="IIM91" i="3"/>
  <c r="IIL91" i="3"/>
  <c r="IIK91" i="3"/>
  <c r="IIJ91" i="3"/>
  <c r="III91" i="3"/>
  <c r="IIH91" i="3"/>
  <c r="IIG91" i="3"/>
  <c r="IIF91" i="3"/>
  <c r="IIE91" i="3"/>
  <c r="IID91" i="3"/>
  <c r="IIC91" i="3"/>
  <c r="IIB91" i="3"/>
  <c r="IIA91" i="3"/>
  <c r="IHZ91" i="3"/>
  <c r="IHY91" i="3"/>
  <c r="IHX91" i="3"/>
  <c r="IHW91" i="3"/>
  <c r="IHV91" i="3"/>
  <c r="IHU91" i="3"/>
  <c r="IHT91" i="3"/>
  <c r="IHS91" i="3"/>
  <c r="IHR91" i="3"/>
  <c r="IHQ91" i="3"/>
  <c r="IHP91" i="3"/>
  <c r="IHO91" i="3"/>
  <c r="IHN91" i="3"/>
  <c r="IHM91" i="3"/>
  <c r="IHL91" i="3"/>
  <c r="IHK91" i="3"/>
  <c r="IHJ91" i="3"/>
  <c r="IHI91" i="3"/>
  <c r="IHH91" i="3"/>
  <c r="IHG91" i="3"/>
  <c r="IHF91" i="3"/>
  <c r="IHE91" i="3"/>
  <c r="IHD91" i="3"/>
  <c r="IHC91" i="3"/>
  <c r="IHB91" i="3"/>
  <c r="IHA91" i="3"/>
  <c r="IGZ91" i="3"/>
  <c r="IGY91" i="3"/>
  <c r="IGX91" i="3"/>
  <c r="IGW91" i="3"/>
  <c r="IGV91" i="3"/>
  <c r="IGU91" i="3"/>
  <c r="IGT91" i="3"/>
  <c r="IGS91" i="3"/>
  <c r="IGR91" i="3"/>
  <c r="IGQ91" i="3"/>
  <c r="IGP91" i="3"/>
  <c r="IGO91" i="3"/>
  <c r="IGN91" i="3"/>
  <c r="IGM91" i="3"/>
  <c r="IGL91" i="3"/>
  <c r="IGK91" i="3"/>
  <c r="IGJ91" i="3"/>
  <c r="IGI91" i="3"/>
  <c r="IGH91" i="3"/>
  <c r="IGG91" i="3"/>
  <c r="IGF91" i="3"/>
  <c r="IGE91" i="3"/>
  <c r="IGD91" i="3"/>
  <c r="IGC91" i="3"/>
  <c r="IGB91" i="3"/>
  <c r="IGA91" i="3"/>
  <c r="IFZ91" i="3"/>
  <c r="IFY91" i="3"/>
  <c r="IFX91" i="3"/>
  <c r="IFW91" i="3"/>
  <c r="IFV91" i="3"/>
  <c r="IFU91" i="3"/>
  <c r="IFT91" i="3"/>
  <c r="IFS91" i="3"/>
  <c r="IFR91" i="3"/>
  <c r="IFQ91" i="3"/>
  <c r="IFP91" i="3"/>
  <c r="IFO91" i="3"/>
  <c r="IFN91" i="3"/>
  <c r="IFM91" i="3"/>
  <c r="IFL91" i="3"/>
  <c r="IFK91" i="3"/>
  <c r="IFJ91" i="3"/>
  <c r="IFI91" i="3"/>
  <c r="IFH91" i="3"/>
  <c r="IFG91" i="3"/>
  <c r="IFF91" i="3"/>
  <c r="IFE91" i="3"/>
  <c r="IFD91" i="3"/>
  <c r="IFC91" i="3"/>
  <c r="IFB91" i="3"/>
  <c r="IFA91" i="3"/>
  <c r="IEZ91" i="3"/>
  <c r="IEY91" i="3"/>
  <c r="IEX91" i="3"/>
  <c r="IEW91" i="3"/>
  <c r="IEV91" i="3"/>
  <c r="IEU91" i="3"/>
  <c r="IET91" i="3"/>
  <c r="IES91" i="3"/>
  <c r="IER91" i="3"/>
  <c r="IEQ91" i="3"/>
  <c r="IEP91" i="3"/>
  <c r="IEO91" i="3"/>
  <c r="IEN91" i="3"/>
  <c r="IEM91" i="3"/>
  <c r="IEL91" i="3"/>
  <c r="IEK91" i="3"/>
  <c r="IEJ91" i="3"/>
  <c r="IEI91" i="3"/>
  <c r="IEH91" i="3"/>
  <c r="IEG91" i="3"/>
  <c r="IEF91" i="3"/>
  <c r="IEE91" i="3"/>
  <c r="IED91" i="3"/>
  <c r="IEC91" i="3"/>
  <c r="IEB91" i="3"/>
  <c r="IEA91" i="3"/>
  <c r="IDZ91" i="3"/>
  <c r="IDY91" i="3"/>
  <c r="IDX91" i="3"/>
  <c r="IDW91" i="3"/>
  <c r="IDV91" i="3"/>
  <c r="IDU91" i="3"/>
  <c r="IDT91" i="3"/>
  <c r="IDS91" i="3"/>
  <c r="IDR91" i="3"/>
  <c r="IDQ91" i="3"/>
  <c r="IDP91" i="3"/>
  <c r="IDO91" i="3"/>
  <c r="IDN91" i="3"/>
  <c r="IDM91" i="3"/>
  <c r="IDL91" i="3"/>
  <c r="IDK91" i="3"/>
  <c r="IDJ91" i="3"/>
  <c r="IDI91" i="3"/>
  <c r="IDH91" i="3"/>
  <c r="IDG91" i="3"/>
  <c r="IDF91" i="3"/>
  <c r="IDE91" i="3"/>
  <c r="IDD91" i="3"/>
  <c r="IDC91" i="3"/>
  <c r="IDB91" i="3"/>
  <c r="IDA91" i="3"/>
  <c r="ICZ91" i="3"/>
  <c r="ICY91" i="3"/>
  <c r="ICX91" i="3"/>
  <c r="ICW91" i="3"/>
  <c r="ICV91" i="3"/>
  <c r="ICU91" i="3"/>
  <c r="ICT91" i="3"/>
  <c r="ICS91" i="3"/>
  <c r="ICR91" i="3"/>
  <c r="ICQ91" i="3"/>
  <c r="ICP91" i="3"/>
  <c r="ICO91" i="3"/>
  <c r="ICN91" i="3"/>
  <c r="ICM91" i="3"/>
  <c r="ICL91" i="3"/>
  <c r="ICK91" i="3"/>
  <c r="ICJ91" i="3"/>
  <c r="ICI91" i="3"/>
  <c r="ICH91" i="3"/>
  <c r="ICG91" i="3"/>
  <c r="ICF91" i="3"/>
  <c r="ICE91" i="3"/>
  <c r="ICD91" i="3"/>
  <c r="ICC91" i="3"/>
  <c r="ICB91" i="3"/>
  <c r="ICA91" i="3"/>
  <c r="IBZ91" i="3"/>
  <c r="IBY91" i="3"/>
  <c r="IBX91" i="3"/>
  <c r="IBW91" i="3"/>
  <c r="IBV91" i="3"/>
  <c r="IBU91" i="3"/>
  <c r="IBT91" i="3"/>
  <c r="IBS91" i="3"/>
  <c r="IBR91" i="3"/>
  <c r="IBQ91" i="3"/>
  <c r="IBP91" i="3"/>
  <c r="IBO91" i="3"/>
  <c r="IBN91" i="3"/>
  <c r="IBM91" i="3"/>
  <c r="IBL91" i="3"/>
  <c r="IBK91" i="3"/>
  <c r="IBJ91" i="3"/>
  <c r="IBI91" i="3"/>
  <c r="IBH91" i="3"/>
  <c r="IBG91" i="3"/>
  <c r="IBF91" i="3"/>
  <c r="IBE91" i="3"/>
  <c r="IBD91" i="3"/>
  <c r="IBC91" i="3"/>
  <c r="IBB91" i="3"/>
  <c r="IBA91" i="3"/>
  <c r="IAZ91" i="3"/>
  <c r="IAY91" i="3"/>
  <c r="IAX91" i="3"/>
  <c r="IAW91" i="3"/>
  <c r="IAV91" i="3"/>
  <c r="IAU91" i="3"/>
  <c r="IAT91" i="3"/>
  <c r="IAS91" i="3"/>
  <c r="IAR91" i="3"/>
  <c r="IAQ91" i="3"/>
  <c r="IAP91" i="3"/>
  <c r="IAO91" i="3"/>
  <c r="IAN91" i="3"/>
  <c r="IAM91" i="3"/>
  <c r="IAL91" i="3"/>
  <c r="IAK91" i="3"/>
  <c r="IAJ91" i="3"/>
  <c r="IAI91" i="3"/>
  <c r="IAH91" i="3"/>
  <c r="IAG91" i="3"/>
  <c r="IAF91" i="3"/>
  <c r="IAE91" i="3"/>
  <c r="IAD91" i="3"/>
  <c r="IAC91" i="3"/>
  <c r="IAB91" i="3"/>
  <c r="IAA91" i="3"/>
  <c r="HZZ91" i="3"/>
  <c r="HZY91" i="3"/>
  <c r="HZX91" i="3"/>
  <c r="HZW91" i="3"/>
  <c r="HZV91" i="3"/>
  <c r="HZU91" i="3"/>
  <c r="HZT91" i="3"/>
  <c r="HZS91" i="3"/>
  <c r="HZR91" i="3"/>
  <c r="HZQ91" i="3"/>
  <c r="HZP91" i="3"/>
  <c r="HZO91" i="3"/>
  <c r="HZN91" i="3"/>
  <c r="HZM91" i="3"/>
  <c r="HZL91" i="3"/>
  <c r="HZK91" i="3"/>
  <c r="HZJ91" i="3"/>
  <c r="HZI91" i="3"/>
  <c r="HZH91" i="3"/>
  <c r="HZG91" i="3"/>
  <c r="HZF91" i="3"/>
  <c r="HZE91" i="3"/>
  <c r="HZD91" i="3"/>
  <c r="HZC91" i="3"/>
  <c r="HZB91" i="3"/>
  <c r="HZA91" i="3"/>
  <c r="HYZ91" i="3"/>
  <c r="HYY91" i="3"/>
  <c r="HYX91" i="3"/>
  <c r="HYW91" i="3"/>
  <c r="HYV91" i="3"/>
  <c r="HYU91" i="3"/>
  <c r="HYT91" i="3"/>
  <c r="HYS91" i="3"/>
  <c r="HYR91" i="3"/>
  <c r="HYQ91" i="3"/>
  <c r="HYP91" i="3"/>
  <c r="HYO91" i="3"/>
  <c r="HYN91" i="3"/>
  <c r="HYM91" i="3"/>
  <c r="HYL91" i="3"/>
  <c r="HYK91" i="3"/>
  <c r="HYJ91" i="3"/>
  <c r="HYI91" i="3"/>
  <c r="HYH91" i="3"/>
  <c r="HYG91" i="3"/>
  <c r="HYF91" i="3"/>
  <c r="HYE91" i="3"/>
  <c r="HYD91" i="3"/>
  <c r="HYC91" i="3"/>
  <c r="HYB91" i="3"/>
  <c r="HYA91" i="3"/>
  <c r="HXZ91" i="3"/>
  <c r="HXY91" i="3"/>
  <c r="HXX91" i="3"/>
  <c r="HXW91" i="3"/>
  <c r="HXV91" i="3"/>
  <c r="HXU91" i="3"/>
  <c r="HXT91" i="3"/>
  <c r="HXS91" i="3"/>
  <c r="HXR91" i="3"/>
  <c r="HXQ91" i="3"/>
  <c r="HXP91" i="3"/>
  <c r="HXO91" i="3"/>
  <c r="HXN91" i="3"/>
  <c r="HXM91" i="3"/>
  <c r="HXL91" i="3"/>
  <c r="HXK91" i="3"/>
  <c r="HXJ91" i="3"/>
  <c r="HXI91" i="3"/>
  <c r="HXH91" i="3"/>
  <c r="HXG91" i="3"/>
  <c r="HXF91" i="3"/>
  <c r="HXE91" i="3"/>
  <c r="HXD91" i="3"/>
  <c r="HXC91" i="3"/>
  <c r="HXB91" i="3"/>
  <c r="HXA91" i="3"/>
  <c r="HWZ91" i="3"/>
  <c r="HWY91" i="3"/>
  <c r="HWX91" i="3"/>
  <c r="HWW91" i="3"/>
  <c r="HWV91" i="3"/>
  <c r="HWU91" i="3"/>
  <c r="HWT91" i="3"/>
  <c r="HWS91" i="3"/>
  <c r="HWR91" i="3"/>
  <c r="HWQ91" i="3"/>
  <c r="HWP91" i="3"/>
  <c r="HWO91" i="3"/>
  <c r="HWN91" i="3"/>
  <c r="HWM91" i="3"/>
  <c r="HWL91" i="3"/>
  <c r="HWK91" i="3"/>
  <c r="HWJ91" i="3"/>
  <c r="HWI91" i="3"/>
  <c r="HWH91" i="3"/>
  <c r="HWG91" i="3"/>
  <c r="HWF91" i="3"/>
  <c r="HWE91" i="3"/>
  <c r="HWD91" i="3"/>
  <c r="HWC91" i="3"/>
  <c r="HWB91" i="3"/>
  <c r="HWA91" i="3"/>
  <c r="HVZ91" i="3"/>
  <c r="HVY91" i="3"/>
  <c r="HVX91" i="3"/>
  <c r="HVW91" i="3"/>
  <c r="HVV91" i="3"/>
  <c r="HVU91" i="3"/>
  <c r="HVT91" i="3"/>
  <c r="HVS91" i="3"/>
  <c r="HVR91" i="3"/>
  <c r="HVQ91" i="3"/>
  <c r="HVP91" i="3"/>
  <c r="HVO91" i="3"/>
  <c r="HVN91" i="3"/>
  <c r="HVM91" i="3"/>
  <c r="HVL91" i="3"/>
  <c r="HVK91" i="3"/>
  <c r="HVJ91" i="3"/>
  <c r="HVI91" i="3"/>
  <c r="HVH91" i="3"/>
  <c r="HVG91" i="3"/>
  <c r="HVF91" i="3"/>
  <c r="HVE91" i="3"/>
  <c r="HVD91" i="3"/>
  <c r="HVC91" i="3"/>
  <c r="HVB91" i="3"/>
  <c r="HVA91" i="3"/>
  <c r="HUZ91" i="3"/>
  <c r="HUY91" i="3"/>
  <c r="HUX91" i="3"/>
  <c r="HUW91" i="3"/>
  <c r="HUV91" i="3"/>
  <c r="HUU91" i="3"/>
  <c r="HUT91" i="3"/>
  <c r="HUS91" i="3"/>
  <c r="HUR91" i="3"/>
  <c r="HUQ91" i="3"/>
  <c r="HUP91" i="3"/>
  <c r="HUO91" i="3"/>
  <c r="HUN91" i="3"/>
  <c r="HUM91" i="3"/>
  <c r="HUL91" i="3"/>
  <c r="HUK91" i="3"/>
  <c r="HUJ91" i="3"/>
  <c r="HUI91" i="3"/>
  <c r="HUH91" i="3"/>
  <c r="HUG91" i="3"/>
  <c r="HUF91" i="3"/>
  <c r="HUE91" i="3"/>
  <c r="HUD91" i="3"/>
  <c r="HUC91" i="3"/>
  <c r="HUB91" i="3"/>
  <c r="HUA91" i="3"/>
  <c r="HTZ91" i="3"/>
  <c r="HTY91" i="3"/>
  <c r="HTX91" i="3"/>
  <c r="HTW91" i="3"/>
  <c r="HTV91" i="3"/>
  <c r="HTU91" i="3"/>
  <c r="HTT91" i="3"/>
  <c r="HTS91" i="3"/>
  <c r="HTR91" i="3"/>
  <c r="HTQ91" i="3"/>
  <c r="HTP91" i="3"/>
  <c r="HTO91" i="3"/>
  <c r="HTN91" i="3"/>
  <c r="HTM91" i="3"/>
  <c r="HTL91" i="3"/>
  <c r="HTK91" i="3"/>
  <c r="HTJ91" i="3"/>
  <c r="HTI91" i="3"/>
  <c r="HTH91" i="3"/>
  <c r="HTG91" i="3"/>
  <c r="HTF91" i="3"/>
  <c r="HTE91" i="3"/>
  <c r="HTD91" i="3"/>
  <c r="HTC91" i="3"/>
  <c r="HTB91" i="3"/>
  <c r="HTA91" i="3"/>
  <c r="HSZ91" i="3"/>
  <c r="HSY91" i="3"/>
  <c r="HSX91" i="3"/>
  <c r="HSW91" i="3"/>
  <c r="HSV91" i="3"/>
  <c r="HSU91" i="3"/>
  <c r="HST91" i="3"/>
  <c r="HSS91" i="3"/>
  <c r="HSR91" i="3"/>
  <c r="HSQ91" i="3"/>
  <c r="HSP91" i="3"/>
  <c r="HSO91" i="3"/>
  <c r="HSN91" i="3"/>
  <c r="HSM91" i="3"/>
  <c r="HSL91" i="3"/>
  <c r="HSK91" i="3"/>
  <c r="HSJ91" i="3"/>
  <c r="HSI91" i="3"/>
  <c r="HSH91" i="3"/>
  <c r="HSG91" i="3"/>
  <c r="HSF91" i="3"/>
  <c r="HSE91" i="3"/>
  <c r="HSD91" i="3"/>
  <c r="HSC91" i="3"/>
  <c r="HSB91" i="3"/>
  <c r="HSA91" i="3"/>
  <c r="HRZ91" i="3"/>
  <c r="HRY91" i="3"/>
  <c r="HRX91" i="3"/>
  <c r="HRW91" i="3"/>
  <c r="HRV91" i="3"/>
  <c r="HRU91" i="3"/>
  <c r="HRT91" i="3"/>
  <c r="HRS91" i="3"/>
  <c r="HRR91" i="3"/>
  <c r="HRQ91" i="3"/>
  <c r="HRP91" i="3"/>
  <c r="HRO91" i="3"/>
  <c r="HRN91" i="3"/>
  <c r="HRM91" i="3"/>
  <c r="HRL91" i="3"/>
  <c r="HRK91" i="3"/>
  <c r="HRJ91" i="3"/>
  <c r="HRI91" i="3"/>
  <c r="HRH91" i="3"/>
  <c r="HRG91" i="3"/>
  <c r="HRF91" i="3"/>
  <c r="HRE91" i="3"/>
  <c r="HRD91" i="3"/>
  <c r="HRC91" i="3"/>
  <c r="HRB91" i="3"/>
  <c r="HRA91" i="3"/>
  <c r="HQZ91" i="3"/>
  <c r="HQY91" i="3"/>
  <c r="HQX91" i="3"/>
  <c r="HQW91" i="3"/>
  <c r="HQV91" i="3"/>
  <c r="HQU91" i="3"/>
  <c r="HQT91" i="3"/>
  <c r="HQS91" i="3"/>
  <c r="HQR91" i="3"/>
  <c r="HQQ91" i="3"/>
  <c r="HQP91" i="3"/>
  <c r="HQO91" i="3"/>
  <c r="HQN91" i="3"/>
  <c r="HQM91" i="3"/>
  <c r="HQL91" i="3"/>
  <c r="HQK91" i="3"/>
  <c r="HQJ91" i="3"/>
  <c r="HQI91" i="3"/>
  <c r="HQH91" i="3"/>
  <c r="HQG91" i="3"/>
  <c r="HQF91" i="3"/>
  <c r="HQE91" i="3"/>
  <c r="HQD91" i="3"/>
  <c r="HQC91" i="3"/>
  <c r="HQB91" i="3"/>
  <c r="HQA91" i="3"/>
  <c r="HPZ91" i="3"/>
  <c r="HPY91" i="3"/>
  <c r="HPX91" i="3"/>
  <c r="HPW91" i="3"/>
  <c r="HPV91" i="3"/>
  <c r="HPU91" i="3"/>
  <c r="HPT91" i="3"/>
  <c r="HPS91" i="3"/>
  <c r="HPR91" i="3"/>
  <c r="HPQ91" i="3"/>
  <c r="HPP91" i="3"/>
  <c r="HPO91" i="3"/>
  <c r="HPN91" i="3"/>
  <c r="HPM91" i="3"/>
  <c r="HPL91" i="3"/>
  <c r="HPK91" i="3"/>
  <c r="HPJ91" i="3"/>
  <c r="HPI91" i="3"/>
  <c r="HPH91" i="3"/>
  <c r="HPG91" i="3"/>
  <c r="HPF91" i="3"/>
  <c r="HPE91" i="3"/>
  <c r="HPD91" i="3"/>
  <c r="HPC91" i="3"/>
  <c r="HPB91" i="3"/>
  <c r="HPA91" i="3"/>
  <c r="HOZ91" i="3"/>
  <c r="HOY91" i="3"/>
  <c r="HOX91" i="3"/>
  <c r="HOW91" i="3"/>
  <c r="HOV91" i="3"/>
  <c r="HOU91" i="3"/>
  <c r="HOT91" i="3"/>
  <c r="HOS91" i="3"/>
  <c r="HOR91" i="3"/>
  <c r="HOQ91" i="3"/>
  <c r="HOP91" i="3"/>
  <c r="HOO91" i="3"/>
  <c r="HON91" i="3"/>
  <c r="HOM91" i="3"/>
  <c r="HOL91" i="3"/>
  <c r="HOK91" i="3"/>
  <c r="HOJ91" i="3"/>
  <c r="HOI91" i="3"/>
  <c r="HOH91" i="3"/>
  <c r="HOG91" i="3"/>
  <c r="HOF91" i="3"/>
  <c r="HOE91" i="3"/>
  <c r="HOD91" i="3"/>
  <c r="HOC91" i="3"/>
  <c r="HOB91" i="3"/>
  <c r="HOA91" i="3"/>
  <c r="HNZ91" i="3"/>
  <c r="HNY91" i="3"/>
  <c r="HNX91" i="3"/>
  <c r="HNW91" i="3"/>
  <c r="HNV91" i="3"/>
  <c r="HNU91" i="3"/>
  <c r="HNT91" i="3"/>
  <c r="HNS91" i="3"/>
  <c r="HNR91" i="3"/>
  <c r="HNQ91" i="3"/>
  <c r="HNP91" i="3"/>
  <c r="HNO91" i="3"/>
  <c r="HNN91" i="3"/>
  <c r="HNM91" i="3"/>
  <c r="HNL91" i="3"/>
  <c r="HNK91" i="3"/>
  <c r="HNJ91" i="3"/>
  <c r="HNI91" i="3"/>
  <c r="HNH91" i="3"/>
  <c r="HNG91" i="3"/>
  <c r="HNF91" i="3"/>
  <c r="HNE91" i="3"/>
  <c r="HND91" i="3"/>
  <c r="HNC91" i="3"/>
  <c r="HNB91" i="3"/>
  <c r="HNA91" i="3"/>
  <c r="HMZ91" i="3"/>
  <c r="HMY91" i="3"/>
  <c r="HMX91" i="3"/>
  <c r="HMW91" i="3"/>
  <c r="HMV91" i="3"/>
  <c r="HMU91" i="3"/>
  <c r="HMT91" i="3"/>
  <c r="HMS91" i="3"/>
  <c r="HMR91" i="3"/>
  <c r="HMQ91" i="3"/>
  <c r="HMP91" i="3"/>
  <c r="HMO91" i="3"/>
  <c r="HMN91" i="3"/>
  <c r="HMM91" i="3"/>
  <c r="HML91" i="3"/>
  <c r="HMK91" i="3"/>
  <c r="HMJ91" i="3"/>
  <c r="HMI91" i="3"/>
  <c r="HMH91" i="3"/>
  <c r="HMG91" i="3"/>
  <c r="HMF91" i="3"/>
  <c r="HME91" i="3"/>
  <c r="HMD91" i="3"/>
  <c r="HMC91" i="3"/>
  <c r="HMB91" i="3"/>
  <c r="HMA91" i="3"/>
  <c r="HLZ91" i="3"/>
  <c r="HLY91" i="3"/>
  <c r="HLX91" i="3"/>
  <c r="HLW91" i="3"/>
  <c r="HLV91" i="3"/>
  <c r="HLU91" i="3"/>
  <c r="HLT91" i="3"/>
  <c r="HLS91" i="3"/>
  <c r="HLR91" i="3"/>
  <c r="HLQ91" i="3"/>
  <c r="HLP91" i="3"/>
  <c r="HLO91" i="3"/>
  <c r="HLN91" i="3"/>
  <c r="HLM91" i="3"/>
  <c r="HLL91" i="3"/>
  <c r="HLK91" i="3"/>
  <c r="HLJ91" i="3"/>
  <c r="HLI91" i="3"/>
  <c r="HLH91" i="3"/>
  <c r="HLG91" i="3"/>
  <c r="HLF91" i="3"/>
  <c r="HLE91" i="3"/>
  <c r="HLD91" i="3"/>
  <c r="HLC91" i="3"/>
  <c r="HLB91" i="3"/>
  <c r="HLA91" i="3"/>
  <c r="HKZ91" i="3"/>
  <c r="HKY91" i="3"/>
  <c r="HKX91" i="3"/>
  <c r="HKW91" i="3"/>
  <c r="HKV91" i="3"/>
  <c r="HKU91" i="3"/>
  <c r="HKT91" i="3"/>
  <c r="HKS91" i="3"/>
  <c r="HKR91" i="3"/>
  <c r="HKQ91" i="3"/>
  <c r="HKP91" i="3"/>
  <c r="HKO91" i="3"/>
  <c r="HKN91" i="3"/>
  <c r="HKM91" i="3"/>
  <c r="HKL91" i="3"/>
  <c r="HKK91" i="3"/>
  <c r="HKJ91" i="3"/>
  <c r="HKI91" i="3"/>
  <c r="HKH91" i="3"/>
  <c r="HKG91" i="3"/>
  <c r="HKF91" i="3"/>
  <c r="HKE91" i="3"/>
  <c r="HKD91" i="3"/>
  <c r="HKC91" i="3"/>
  <c r="HKB91" i="3"/>
  <c r="HKA91" i="3"/>
  <c r="HJZ91" i="3"/>
  <c r="HJY91" i="3"/>
  <c r="HJX91" i="3"/>
  <c r="HJW91" i="3"/>
  <c r="HJV91" i="3"/>
  <c r="HJU91" i="3"/>
  <c r="HJT91" i="3"/>
  <c r="HJS91" i="3"/>
  <c r="HJR91" i="3"/>
  <c r="HJQ91" i="3"/>
  <c r="HJP91" i="3"/>
  <c r="HJO91" i="3"/>
  <c r="HJN91" i="3"/>
  <c r="HJM91" i="3"/>
  <c r="HJL91" i="3"/>
  <c r="HJK91" i="3"/>
  <c r="HJJ91" i="3"/>
  <c r="HJI91" i="3"/>
  <c r="HJH91" i="3"/>
  <c r="HJG91" i="3"/>
  <c r="HJF91" i="3"/>
  <c r="HJE91" i="3"/>
  <c r="HJD91" i="3"/>
  <c r="HJC91" i="3"/>
  <c r="HJB91" i="3"/>
  <c r="HJA91" i="3"/>
  <c r="HIZ91" i="3"/>
  <c r="HIY91" i="3"/>
  <c r="HIX91" i="3"/>
  <c r="HIW91" i="3"/>
  <c r="HIV91" i="3"/>
  <c r="HIU91" i="3"/>
  <c r="HIT91" i="3"/>
  <c r="HIS91" i="3"/>
  <c r="HIR91" i="3"/>
  <c r="HIQ91" i="3"/>
  <c r="HIP91" i="3"/>
  <c r="HIO91" i="3"/>
  <c r="HIN91" i="3"/>
  <c r="HIM91" i="3"/>
  <c r="HIL91" i="3"/>
  <c r="HIK91" i="3"/>
  <c r="HIJ91" i="3"/>
  <c r="HII91" i="3"/>
  <c r="HIH91" i="3"/>
  <c r="HIG91" i="3"/>
  <c r="HIF91" i="3"/>
  <c r="HIE91" i="3"/>
  <c r="HID91" i="3"/>
  <c r="HIC91" i="3"/>
  <c r="HIB91" i="3"/>
  <c r="HIA91" i="3"/>
  <c r="HHZ91" i="3"/>
  <c r="HHY91" i="3"/>
  <c r="HHX91" i="3"/>
  <c r="HHW91" i="3"/>
  <c r="HHV91" i="3"/>
  <c r="HHU91" i="3"/>
  <c r="HHT91" i="3"/>
  <c r="HHS91" i="3"/>
  <c r="HHR91" i="3"/>
  <c r="HHQ91" i="3"/>
  <c r="HHP91" i="3"/>
  <c r="HHO91" i="3"/>
  <c r="HHN91" i="3"/>
  <c r="HHM91" i="3"/>
  <c r="HHL91" i="3"/>
  <c r="HHK91" i="3"/>
  <c r="HHJ91" i="3"/>
  <c r="HHI91" i="3"/>
  <c r="HHH91" i="3"/>
  <c r="HHG91" i="3"/>
  <c r="HHF91" i="3"/>
  <c r="HHE91" i="3"/>
  <c r="HHD91" i="3"/>
  <c r="HHC91" i="3"/>
  <c r="HHB91" i="3"/>
  <c r="HHA91" i="3"/>
  <c r="HGZ91" i="3"/>
  <c r="HGY91" i="3"/>
  <c r="HGX91" i="3"/>
  <c r="HGW91" i="3"/>
  <c r="HGV91" i="3"/>
  <c r="HGU91" i="3"/>
  <c r="HGT91" i="3"/>
  <c r="HGS91" i="3"/>
  <c r="HGR91" i="3"/>
  <c r="HGQ91" i="3"/>
  <c r="HGP91" i="3"/>
  <c r="HGO91" i="3"/>
  <c r="HGN91" i="3"/>
  <c r="HGM91" i="3"/>
  <c r="HGL91" i="3"/>
  <c r="HGK91" i="3"/>
  <c r="HGJ91" i="3"/>
  <c r="HGI91" i="3"/>
  <c r="HGH91" i="3"/>
  <c r="HGG91" i="3"/>
  <c r="HGF91" i="3"/>
  <c r="HGE91" i="3"/>
  <c r="HGD91" i="3"/>
  <c r="HGC91" i="3"/>
  <c r="HGB91" i="3"/>
  <c r="HGA91" i="3"/>
  <c r="HFZ91" i="3"/>
  <c r="HFY91" i="3"/>
  <c r="HFX91" i="3"/>
  <c r="HFW91" i="3"/>
  <c r="HFV91" i="3"/>
  <c r="HFU91" i="3"/>
  <c r="HFT91" i="3"/>
  <c r="HFS91" i="3"/>
  <c r="HFR91" i="3"/>
  <c r="HFQ91" i="3"/>
  <c r="HFP91" i="3"/>
  <c r="HFO91" i="3"/>
  <c r="HFN91" i="3"/>
  <c r="HFM91" i="3"/>
  <c r="HFL91" i="3"/>
  <c r="HFK91" i="3"/>
  <c r="HFJ91" i="3"/>
  <c r="HFI91" i="3"/>
  <c r="HFH91" i="3"/>
  <c r="HFG91" i="3"/>
  <c r="HFF91" i="3"/>
  <c r="HFE91" i="3"/>
  <c r="HFD91" i="3"/>
  <c r="HFC91" i="3"/>
  <c r="HFB91" i="3"/>
  <c r="HFA91" i="3"/>
  <c r="HEZ91" i="3"/>
  <c r="HEY91" i="3"/>
  <c r="HEX91" i="3"/>
  <c r="HEW91" i="3"/>
  <c r="HEV91" i="3"/>
  <c r="HEU91" i="3"/>
  <c r="HET91" i="3"/>
  <c r="HES91" i="3"/>
  <c r="HER91" i="3"/>
  <c r="HEQ91" i="3"/>
  <c r="HEP91" i="3"/>
  <c r="HEO91" i="3"/>
  <c r="HEN91" i="3"/>
  <c r="HEM91" i="3"/>
  <c r="HEL91" i="3"/>
  <c r="HEK91" i="3"/>
  <c r="HEJ91" i="3"/>
  <c r="HEI91" i="3"/>
  <c r="HEH91" i="3"/>
  <c r="HEG91" i="3"/>
  <c r="HEF91" i="3"/>
  <c r="HEE91" i="3"/>
  <c r="HED91" i="3"/>
  <c r="HEC91" i="3"/>
  <c r="HEB91" i="3"/>
  <c r="HEA91" i="3"/>
  <c r="HDZ91" i="3"/>
  <c r="HDY91" i="3"/>
  <c r="HDX91" i="3"/>
  <c r="HDW91" i="3"/>
  <c r="HDV91" i="3"/>
  <c r="HDU91" i="3"/>
  <c r="HDT91" i="3"/>
  <c r="HDS91" i="3"/>
  <c r="HDR91" i="3"/>
  <c r="HDQ91" i="3"/>
  <c r="HDP91" i="3"/>
  <c r="HDO91" i="3"/>
  <c r="HDN91" i="3"/>
  <c r="HDM91" i="3"/>
  <c r="HDL91" i="3"/>
  <c r="HDK91" i="3"/>
  <c r="HDJ91" i="3"/>
  <c r="HDI91" i="3"/>
  <c r="HDH91" i="3"/>
  <c r="HDG91" i="3"/>
  <c r="HDF91" i="3"/>
  <c r="HDE91" i="3"/>
  <c r="HDD91" i="3"/>
  <c r="HDC91" i="3"/>
  <c r="HDB91" i="3"/>
  <c r="HDA91" i="3"/>
  <c r="HCZ91" i="3"/>
  <c r="HCY91" i="3"/>
  <c r="HCX91" i="3"/>
  <c r="HCW91" i="3"/>
  <c r="HCV91" i="3"/>
  <c r="HCU91" i="3"/>
  <c r="HCT91" i="3"/>
  <c r="HCS91" i="3"/>
  <c r="HCR91" i="3"/>
  <c r="HCQ91" i="3"/>
  <c r="HCP91" i="3"/>
  <c r="HCO91" i="3"/>
  <c r="HCN91" i="3"/>
  <c r="HCM91" i="3"/>
  <c r="HCL91" i="3"/>
  <c r="HCK91" i="3"/>
  <c r="HCJ91" i="3"/>
  <c r="HCI91" i="3"/>
  <c r="HCH91" i="3"/>
  <c r="HCG91" i="3"/>
  <c r="HCF91" i="3"/>
  <c r="HCE91" i="3"/>
  <c r="HCD91" i="3"/>
  <c r="HCC91" i="3"/>
  <c r="HCB91" i="3"/>
  <c r="HCA91" i="3"/>
  <c r="HBZ91" i="3"/>
  <c r="HBY91" i="3"/>
  <c r="HBX91" i="3"/>
  <c r="HBW91" i="3"/>
  <c r="HBV91" i="3"/>
  <c r="HBU91" i="3"/>
  <c r="HBT91" i="3"/>
  <c r="HBS91" i="3"/>
  <c r="HBR91" i="3"/>
  <c r="HBQ91" i="3"/>
  <c r="HBP91" i="3"/>
  <c r="HBO91" i="3"/>
  <c r="HBN91" i="3"/>
  <c r="HBM91" i="3"/>
  <c r="HBL91" i="3"/>
  <c r="HBK91" i="3"/>
  <c r="HBJ91" i="3"/>
  <c r="HBI91" i="3"/>
  <c r="HBH91" i="3"/>
  <c r="HBG91" i="3"/>
  <c r="HBF91" i="3"/>
  <c r="HBE91" i="3"/>
  <c r="HBD91" i="3"/>
  <c r="HBC91" i="3"/>
  <c r="HBB91" i="3"/>
  <c r="HBA91" i="3"/>
  <c r="HAZ91" i="3"/>
  <c r="HAY91" i="3"/>
  <c r="HAX91" i="3"/>
  <c r="HAW91" i="3"/>
  <c r="HAV91" i="3"/>
  <c r="HAU91" i="3"/>
  <c r="HAT91" i="3"/>
  <c r="HAS91" i="3"/>
  <c r="HAR91" i="3"/>
  <c r="HAQ91" i="3"/>
  <c r="HAP91" i="3"/>
  <c r="HAO91" i="3"/>
  <c r="HAN91" i="3"/>
  <c r="HAM91" i="3"/>
  <c r="HAL91" i="3"/>
  <c r="HAK91" i="3"/>
  <c r="HAJ91" i="3"/>
  <c r="HAI91" i="3"/>
  <c r="HAH91" i="3"/>
  <c r="HAG91" i="3"/>
  <c r="HAF91" i="3"/>
  <c r="HAE91" i="3"/>
  <c r="HAD91" i="3"/>
  <c r="HAC91" i="3"/>
  <c r="HAB91" i="3"/>
  <c r="HAA91" i="3"/>
  <c r="GZZ91" i="3"/>
  <c r="GZY91" i="3"/>
  <c r="GZX91" i="3"/>
  <c r="GZW91" i="3"/>
  <c r="GZV91" i="3"/>
  <c r="GZU91" i="3"/>
  <c r="GZT91" i="3"/>
  <c r="GZS91" i="3"/>
  <c r="GZR91" i="3"/>
  <c r="GZQ91" i="3"/>
  <c r="GZP91" i="3"/>
  <c r="GZO91" i="3"/>
  <c r="GZN91" i="3"/>
  <c r="GZM91" i="3"/>
  <c r="GZL91" i="3"/>
  <c r="GZK91" i="3"/>
  <c r="GZJ91" i="3"/>
  <c r="GZI91" i="3"/>
  <c r="GZH91" i="3"/>
  <c r="GZG91" i="3"/>
  <c r="GZF91" i="3"/>
  <c r="GZE91" i="3"/>
  <c r="GZD91" i="3"/>
  <c r="GZC91" i="3"/>
  <c r="GZB91" i="3"/>
  <c r="GZA91" i="3"/>
  <c r="GYZ91" i="3"/>
  <c r="GYY91" i="3"/>
  <c r="GYX91" i="3"/>
  <c r="GYW91" i="3"/>
  <c r="GYV91" i="3"/>
  <c r="GYU91" i="3"/>
  <c r="GYT91" i="3"/>
  <c r="GYS91" i="3"/>
  <c r="GYR91" i="3"/>
  <c r="GYQ91" i="3"/>
  <c r="GYP91" i="3"/>
  <c r="GYO91" i="3"/>
  <c r="GYN91" i="3"/>
  <c r="GYM91" i="3"/>
  <c r="GYL91" i="3"/>
  <c r="GYK91" i="3"/>
  <c r="GYJ91" i="3"/>
  <c r="GYI91" i="3"/>
  <c r="GYH91" i="3"/>
  <c r="GYG91" i="3"/>
  <c r="GYF91" i="3"/>
  <c r="GYE91" i="3"/>
  <c r="GYD91" i="3"/>
  <c r="GYC91" i="3"/>
  <c r="GYB91" i="3"/>
  <c r="GYA91" i="3"/>
  <c r="GXZ91" i="3"/>
  <c r="GXY91" i="3"/>
  <c r="GXX91" i="3"/>
  <c r="GXW91" i="3"/>
  <c r="GXV91" i="3"/>
  <c r="GXU91" i="3"/>
  <c r="GXT91" i="3"/>
  <c r="GXS91" i="3"/>
  <c r="GXR91" i="3"/>
  <c r="GXQ91" i="3"/>
  <c r="GXP91" i="3"/>
  <c r="GXO91" i="3"/>
  <c r="GXN91" i="3"/>
  <c r="GXM91" i="3"/>
  <c r="GXL91" i="3"/>
  <c r="GXK91" i="3"/>
  <c r="GXJ91" i="3"/>
  <c r="GXI91" i="3"/>
  <c r="GXH91" i="3"/>
  <c r="GXG91" i="3"/>
  <c r="GXF91" i="3"/>
  <c r="GXE91" i="3"/>
  <c r="GXD91" i="3"/>
  <c r="GXC91" i="3"/>
  <c r="GXB91" i="3"/>
  <c r="GXA91" i="3"/>
  <c r="GWZ91" i="3"/>
  <c r="GWY91" i="3"/>
  <c r="GWX91" i="3"/>
  <c r="GWW91" i="3"/>
  <c r="GWV91" i="3"/>
  <c r="GWU91" i="3"/>
  <c r="GWT91" i="3"/>
  <c r="GWS91" i="3"/>
  <c r="GWR91" i="3"/>
  <c r="GWQ91" i="3"/>
  <c r="GWP91" i="3"/>
  <c r="GWO91" i="3"/>
  <c r="GWN91" i="3"/>
  <c r="GWM91" i="3"/>
  <c r="GWL91" i="3"/>
  <c r="GWK91" i="3"/>
  <c r="GWJ91" i="3"/>
  <c r="GWI91" i="3"/>
  <c r="GWH91" i="3"/>
  <c r="GWG91" i="3"/>
  <c r="GWF91" i="3"/>
  <c r="GWE91" i="3"/>
  <c r="GWD91" i="3"/>
  <c r="GWC91" i="3"/>
  <c r="GWB91" i="3"/>
  <c r="GWA91" i="3"/>
  <c r="GVZ91" i="3"/>
  <c r="GVY91" i="3"/>
  <c r="GVX91" i="3"/>
  <c r="GVW91" i="3"/>
  <c r="GVV91" i="3"/>
  <c r="GVU91" i="3"/>
  <c r="GVT91" i="3"/>
  <c r="GVS91" i="3"/>
  <c r="GVR91" i="3"/>
  <c r="GVQ91" i="3"/>
  <c r="GVP91" i="3"/>
  <c r="GVO91" i="3"/>
  <c r="GVN91" i="3"/>
  <c r="GVM91" i="3"/>
  <c r="GVL91" i="3"/>
  <c r="GVK91" i="3"/>
  <c r="GVJ91" i="3"/>
  <c r="GVI91" i="3"/>
  <c r="GVH91" i="3"/>
  <c r="GVG91" i="3"/>
  <c r="GVF91" i="3"/>
  <c r="GVE91" i="3"/>
  <c r="GVD91" i="3"/>
  <c r="GVC91" i="3"/>
  <c r="GVB91" i="3"/>
  <c r="GVA91" i="3"/>
  <c r="GUZ91" i="3"/>
  <c r="GUY91" i="3"/>
  <c r="GUX91" i="3"/>
  <c r="GUW91" i="3"/>
  <c r="GUV91" i="3"/>
  <c r="GUU91" i="3"/>
  <c r="GUT91" i="3"/>
  <c r="GUS91" i="3"/>
  <c r="GUR91" i="3"/>
  <c r="GUQ91" i="3"/>
  <c r="GUP91" i="3"/>
  <c r="GUO91" i="3"/>
  <c r="GUN91" i="3"/>
  <c r="GUM91" i="3"/>
  <c r="GUL91" i="3"/>
  <c r="GUK91" i="3"/>
  <c r="GUJ91" i="3"/>
  <c r="GUI91" i="3"/>
  <c r="GUH91" i="3"/>
  <c r="GUG91" i="3"/>
  <c r="GUF91" i="3"/>
  <c r="GUE91" i="3"/>
  <c r="GUD91" i="3"/>
  <c r="GUC91" i="3"/>
  <c r="GUB91" i="3"/>
  <c r="GUA91" i="3"/>
  <c r="GTZ91" i="3"/>
  <c r="GTY91" i="3"/>
  <c r="GTX91" i="3"/>
  <c r="GTW91" i="3"/>
  <c r="GTV91" i="3"/>
  <c r="GTU91" i="3"/>
  <c r="GTT91" i="3"/>
  <c r="GTS91" i="3"/>
  <c r="GTR91" i="3"/>
  <c r="GTQ91" i="3"/>
  <c r="GTP91" i="3"/>
  <c r="GTO91" i="3"/>
  <c r="GTN91" i="3"/>
  <c r="GTM91" i="3"/>
  <c r="GTL91" i="3"/>
  <c r="GTK91" i="3"/>
  <c r="GTJ91" i="3"/>
  <c r="GTI91" i="3"/>
  <c r="GTH91" i="3"/>
  <c r="GTG91" i="3"/>
  <c r="GTF91" i="3"/>
  <c r="GTE91" i="3"/>
  <c r="GTD91" i="3"/>
  <c r="GTC91" i="3"/>
  <c r="GTB91" i="3"/>
  <c r="GTA91" i="3"/>
  <c r="GSZ91" i="3"/>
  <c r="GSY91" i="3"/>
  <c r="GSX91" i="3"/>
  <c r="GSW91" i="3"/>
  <c r="GSV91" i="3"/>
  <c r="GSU91" i="3"/>
  <c r="GST91" i="3"/>
  <c r="GSS91" i="3"/>
  <c r="GSR91" i="3"/>
  <c r="GSQ91" i="3"/>
  <c r="GSP91" i="3"/>
  <c r="GSO91" i="3"/>
  <c r="GSN91" i="3"/>
  <c r="GSM91" i="3"/>
  <c r="GSL91" i="3"/>
  <c r="GSK91" i="3"/>
  <c r="GSJ91" i="3"/>
  <c r="GSI91" i="3"/>
  <c r="GSH91" i="3"/>
  <c r="GSG91" i="3"/>
  <c r="GSF91" i="3"/>
  <c r="GSE91" i="3"/>
  <c r="GSD91" i="3"/>
  <c r="GSC91" i="3"/>
  <c r="GSB91" i="3"/>
  <c r="GSA91" i="3"/>
  <c r="GRZ91" i="3"/>
  <c r="GRY91" i="3"/>
  <c r="GRX91" i="3"/>
  <c r="GRW91" i="3"/>
  <c r="GRV91" i="3"/>
  <c r="GRU91" i="3"/>
  <c r="GRT91" i="3"/>
  <c r="GRS91" i="3"/>
  <c r="GRR91" i="3"/>
  <c r="GRQ91" i="3"/>
  <c r="GRP91" i="3"/>
  <c r="GRO91" i="3"/>
  <c r="GRN91" i="3"/>
  <c r="GRM91" i="3"/>
  <c r="GRL91" i="3"/>
  <c r="GRK91" i="3"/>
  <c r="GRJ91" i="3"/>
  <c r="GRI91" i="3"/>
  <c r="GRH91" i="3"/>
  <c r="GRG91" i="3"/>
  <c r="GRF91" i="3"/>
  <c r="GRE91" i="3"/>
  <c r="GRD91" i="3"/>
  <c r="GRC91" i="3"/>
  <c r="GRB91" i="3"/>
  <c r="GRA91" i="3"/>
  <c r="GQZ91" i="3"/>
  <c r="GQY91" i="3"/>
  <c r="GQX91" i="3"/>
  <c r="GQW91" i="3"/>
  <c r="GQV91" i="3"/>
  <c r="GQU91" i="3"/>
  <c r="GQT91" i="3"/>
  <c r="GQS91" i="3"/>
  <c r="GQR91" i="3"/>
  <c r="GQQ91" i="3"/>
  <c r="GQP91" i="3"/>
  <c r="GQO91" i="3"/>
  <c r="GQN91" i="3"/>
  <c r="GQM91" i="3"/>
  <c r="GQL91" i="3"/>
  <c r="GQK91" i="3"/>
  <c r="GQJ91" i="3"/>
  <c r="GQI91" i="3"/>
  <c r="GQH91" i="3"/>
  <c r="GQG91" i="3"/>
  <c r="GQF91" i="3"/>
  <c r="GQE91" i="3"/>
  <c r="GQD91" i="3"/>
  <c r="GQC91" i="3"/>
  <c r="GQB91" i="3"/>
  <c r="GQA91" i="3"/>
  <c r="GPZ91" i="3"/>
  <c r="GPY91" i="3"/>
  <c r="GPX91" i="3"/>
  <c r="GPW91" i="3"/>
  <c r="GPV91" i="3"/>
  <c r="GPU91" i="3"/>
  <c r="GPT91" i="3"/>
  <c r="GPS91" i="3"/>
  <c r="GPR91" i="3"/>
  <c r="GPQ91" i="3"/>
  <c r="GPP91" i="3"/>
  <c r="GPO91" i="3"/>
  <c r="GPN91" i="3"/>
  <c r="GPM91" i="3"/>
  <c r="GPL91" i="3"/>
  <c r="GPK91" i="3"/>
  <c r="GPJ91" i="3"/>
  <c r="GPI91" i="3"/>
  <c r="GPH91" i="3"/>
  <c r="GPG91" i="3"/>
  <c r="GPF91" i="3"/>
  <c r="GPE91" i="3"/>
  <c r="GPD91" i="3"/>
  <c r="GPC91" i="3"/>
  <c r="GPB91" i="3"/>
  <c r="GPA91" i="3"/>
  <c r="GOZ91" i="3"/>
  <c r="GOY91" i="3"/>
  <c r="GOX91" i="3"/>
  <c r="GOW91" i="3"/>
  <c r="GOV91" i="3"/>
  <c r="GOU91" i="3"/>
  <c r="GOT91" i="3"/>
  <c r="GOS91" i="3"/>
  <c r="GOR91" i="3"/>
  <c r="GOQ91" i="3"/>
  <c r="GOP91" i="3"/>
  <c r="GOO91" i="3"/>
  <c r="GON91" i="3"/>
  <c r="GOM91" i="3"/>
  <c r="GOL91" i="3"/>
  <c r="GOK91" i="3"/>
  <c r="GOJ91" i="3"/>
  <c r="GOI91" i="3"/>
  <c r="GOH91" i="3"/>
  <c r="GOG91" i="3"/>
  <c r="GOF91" i="3"/>
  <c r="GOE91" i="3"/>
  <c r="GOD91" i="3"/>
  <c r="GOC91" i="3"/>
  <c r="GOB91" i="3"/>
  <c r="GOA91" i="3"/>
  <c r="GNZ91" i="3"/>
  <c r="GNY91" i="3"/>
  <c r="GNX91" i="3"/>
  <c r="GNW91" i="3"/>
  <c r="GNV91" i="3"/>
  <c r="GNU91" i="3"/>
  <c r="GNT91" i="3"/>
  <c r="GNS91" i="3"/>
  <c r="GNR91" i="3"/>
  <c r="GNQ91" i="3"/>
  <c r="GNP91" i="3"/>
  <c r="GNO91" i="3"/>
  <c r="GNN91" i="3"/>
  <c r="GNM91" i="3"/>
  <c r="GNL91" i="3"/>
  <c r="GNK91" i="3"/>
  <c r="GNJ91" i="3"/>
  <c r="GNI91" i="3"/>
  <c r="GNH91" i="3"/>
  <c r="GNG91" i="3"/>
  <c r="GNF91" i="3"/>
  <c r="GNE91" i="3"/>
  <c r="GND91" i="3"/>
  <c r="GNC91" i="3"/>
  <c r="GNB91" i="3"/>
  <c r="GNA91" i="3"/>
  <c r="GMZ91" i="3"/>
  <c r="GMY91" i="3"/>
  <c r="GMX91" i="3"/>
  <c r="GMW91" i="3"/>
  <c r="GMV91" i="3"/>
  <c r="GMU91" i="3"/>
  <c r="GMT91" i="3"/>
  <c r="GMS91" i="3"/>
  <c r="GMR91" i="3"/>
  <c r="GMQ91" i="3"/>
  <c r="GMP91" i="3"/>
  <c r="GMO91" i="3"/>
  <c r="GMN91" i="3"/>
  <c r="GMM91" i="3"/>
  <c r="GML91" i="3"/>
  <c r="GMK91" i="3"/>
  <c r="GMJ91" i="3"/>
  <c r="GMI91" i="3"/>
  <c r="GMH91" i="3"/>
  <c r="GMG91" i="3"/>
  <c r="GMF91" i="3"/>
  <c r="GME91" i="3"/>
  <c r="GMD91" i="3"/>
  <c r="GMC91" i="3"/>
  <c r="GMB91" i="3"/>
  <c r="GMA91" i="3"/>
  <c r="GLZ91" i="3"/>
  <c r="GLY91" i="3"/>
  <c r="GLX91" i="3"/>
  <c r="GLW91" i="3"/>
  <c r="GLV91" i="3"/>
  <c r="GLU91" i="3"/>
  <c r="GLT91" i="3"/>
  <c r="GLS91" i="3"/>
  <c r="GLR91" i="3"/>
  <c r="GLQ91" i="3"/>
  <c r="GLP91" i="3"/>
  <c r="GLO91" i="3"/>
  <c r="GLN91" i="3"/>
  <c r="GLM91" i="3"/>
  <c r="GLL91" i="3"/>
  <c r="GLK91" i="3"/>
  <c r="GLJ91" i="3"/>
  <c r="GLI91" i="3"/>
  <c r="GLH91" i="3"/>
  <c r="GLG91" i="3"/>
  <c r="GLF91" i="3"/>
  <c r="GLE91" i="3"/>
  <c r="GLD91" i="3"/>
  <c r="GLC91" i="3"/>
  <c r="GLB91" i="3"/>
  <c r="GLA91" i="3"/>
  <c r="GKZ91" i="3"/>
  <c r="GKY91" i="3"/>
  <c r="GKX91" i="3"/>
  <c r="GKW91" i="3"/>
  <c r="GKV91" i="3"/>
  <c r="GKU91" i="3"/>
  <c r="GKT91" i="3"/>
  <c r="GKS91" i="3"/>
  <c r="GKR91" i="3"/>
  <c r="GKQ91" i="3"/>
  <c r="GKP91" i="3"/>
  <c r="GKO91" i="3"/>
  <c r="GKN91" i="3"/>
  <c r="GKM91" i="3"/>
  <c r="GKL91" i="3"/>
  <c r="GKK91" i="3"/>
  <c r="GKJ91" i="3"/>
  <c r="GKI91" i="3"/>
  <c r="GKH91" i="3"/>
  <c r="GKG91" i="3"/>
  <c r="GKF91" i="3"/>
  <c r="GKE91" i="3"/>
  <c r="GKD91" i="3"/>
  <c r="GKC91" i="3"/>
  <c r="GKB91" i="3"/>
  <c r="GKA91" i="3"/>
  <c r="GJZ91" i="3"/>
  <c r="GJY91" i="3"/>
  <c r="GJX91" i="3"/>
  <c r="GJW91" i="3"/>
  <c r="GJV91" i="3"/>
  <c r="GJU91" i="3"/>
  <c r="GJT91" i="3"/>
  <c r="GJS91" i="3"/>
  <c r="GJR91" i="3"/>
  <c r="GJQ91" i="3"/>
  <c r="GJP91" i="3"/>
  <c r="GJO91" i="3"/>
  <c r="GJN91" i="3"/>
  <c r="GJM91" i="3"/>
  <c r="GJL91" i="3"/>
  <c r="GJK91" i="3"/>
  <c r="GJJ91" i="3"/>
  <c r="GJI91" i="3"/>
  <c r="GJH91" i="3"/>
  <c r="GJG91" i="3"/>
  <c r="GJF91" i="3"/>
  <c r="GJE91" i="3"/>
  <c r="GJD91" i="3"/>
  <c r="GJC91" i="3"/>
  <c r="GJB91" i="3"/>
  <c r="GJA91" i="3"/>
  <c r="GIZ91" i="3"/>
  <c r="GIY91" i="3"/>
  <c r="GIX91" i="3"/>
  <c r="GIW91" i="3"/>
  <c r="GIV91" i="3"/>
  <c r="GIU91" i="3"/>
  <c r="GIT91" i="3"/>
  <c r="GIS91" i="3"/>
  <c r="GIR91" i="3"/>
  <c r="GIQ91" i="3"/>
  <c r="GIP91" i="3"/>
  <c r="GIO91" i="3"/>
  <c r="GIN91" i="3"/>
  <c r="GIM91" i="3"/>
  <c r="GIL91" i="3"/>
  <c r="GIK91" i="3"/>
  <c r="GIJ91" i="3"/>
  <c r="GII91" i="3"/>
  <c r="GIH91" i="3"/>
  <c r="GIG91" i="3"/>
  <c r="GIF91" i="3"/>
  <c r="GIE91" i="3"/>
  <c r="GID91" i="3"/>
  <c r="GIC91" i="3"/>
  <c r="GIB91" i="3"/>
  <c r="GIA91" i="3"/>
  <c r="GHZ91" i="3"/>
  <c r="GHY91" i="3"/>
  <c r="GHX91" i="3"/>
  <c r="GHW91" i="3"/>
  <c r="GHV91" i="3"/>
  <c r="GHU91" i="3"/>
  <c r="GHT91" i="3"/>
  <c r="GHS91" i="3"/>
  <c r="GHR91" i="3"/>
  <c r="GHQ91" i="3"/>
  <c r="GHP91" i="3"/>
  <c r="GHO91" i="3"/>
  <c r="GHN91" i="3"/>
  <c r="GHM91" i="3"/>
  <c r="GHL91" i="3"/>
  <c r="GHK91" i="3"/>
  <c r="GHJ91" i="3"/>
  <c r="GHI91" i="3"/>
  <c r="GHH91" i="3"/>
  <c r="GHG91" i="3"/>
  <c r="GHF91" i="3"/>
  <c r="GHE91" i="3"/>
  <c r="GHD91" i="3"/>
  <c r="GHC91" i="3"/>
  <c r="GHB91" i="3"/>
  <c r="GHA91" i="3"/>
  <c r="GGZ91" i="3"/>
  <c r="GGY91" i="3"/>
  <c r="GGX91" i="3"/>
  <c r="GGW91" i="3"/>
  <c r="GGV91" i="3"/>
  <c r="GGU91" i="3"/>
  <c r="GGT91" i="3"/>
  <c r="GGS91" i="3"/>
  <c r="GGR91" i="3"/>
  <c r="GGQ91" i="3"/>
  <c r="GGP91" i="3"/>
  <c r="GGO91" i="3"/>
  <c r="GGN91" i="3"/>
  <c r="GGM91" i="3"/>
  <c r="GGL91" i="3"/>
  <c r="GGK91" i="3"/>
  <c r="GGJ91" i="3"/>
  <c r="GGI91" i="3"/>
  <c r="GGH91" i="3"/>
  <c r="GGG91" i="3"/>
  <c r="GGF91" i="3"/>
  <c r="GGE91" i="3"/>
  <c r="GGD91" i="3"/>
  <c r="GGC91" i="3"/>
  <c r="GGB91" i="3"/>
  <c r="GGA91" i="3"/>
  <c r="GFZ91" i="3"/>
  <c r="GFY91" i="3"/>
  <c r="GFX91" i="3"/>
  <c r="GFW91" i="3"/>
  <c r="GFV91" i="3"/>
  <c r="GFU91" i="3"/>
  <c r="GFT91" i="3"/>
  <c r="GFS91" i="3"/>
  <c r="GFR91" i="3"/>
  <c r="GFQ91" i="3"/>
  <c r="GFP91" i="3"/>
  <c r="GFO91" i="3"/>
  <c r="GFN91" i="3"/>
  <c r="GFM91" i="3"/>
  <c r="GFL91" i="3"/>
  <c r="GFK91" i="3"/>
  <c r="GFJ91" i="3"/>
  <c r="GFI91" i="3"/>
  <c r="GFH91" i="3"/>
  <c r="GFG91" i="3"/>
  <c r="GFF91" i="3"/>
  <c r="GFE91" i="3"/>
  <c r="GFD91" i="3"/>
  <c r="GFC91" i="3"/>
  <c r="GFB91" i="3"/>
  <c r="GFA91" i="3"/>
  <c r="GEZ91" i="3"/>
  <c r="GEY91" i="3"/>
  <c r="GEX91" i="3"/>
  <c r="GEW91" i="3"/>
  <c r="GEV91" i="3"/>
  <c r="GEU91" i="3"/>
  <c r="GET91" i="3"/>
  <c r="GES91" i="3"/>
  <c r="GER91" i="3"/>
  <c r="GEQ91" i="3"/>
  <c r="GEP91" i="3"/>
  <c r="GEO91" i="3"/>
  <c r="GEN91" i="3"/>
  <c r="GEM91" i="3"/>
  <c r="GEL91" i="3"/>
  <c r="GEK91" i="3"/>
  <c r="GEJ91" i="3"/>
  <c r="GEI91" i="3"/>
  <c r="GEH91" i="3"/>
  <c r="GEG91" i="3"/>
  <c r="GEF91" i="3"/>
  <c r="GEE91" i="3"/>
  <c r="GED91" i="3"/>
  <c r="GEC91" i="3"/>
  <c r="GEB91" i="3"/>
  <c r="GEA91" i="3"/>
  <c r="GDZ91" i="3"/>
  <c r="GDY91" i="3"/>
  <c r="GDX91" i="3"/>
  <c r="GDW91" i="3"/>
  <c r="GDV91" i="3"/>
  <c r="GDU91" i="3"/>
  <c r="GDT91" i="3"/>
  <c r="GDS91" i="3"/>
  <c r="GDR91" i="3"/>
  <c r="GDQ91" i="3"/>
  <c r="GDP91" i="3"/>
  <c r="GDO91" i="3"/>
  <c r="GDN91" i="3"/>
  <c r="GDM91" i="3"/>
  <c r="GDL91" i="3"/>
  <c r="GDK91" i="3"/>
  <c r="GDJ91" i="3"/>
  <c r="GDI91" i="3"/>
  <c r="GDH91" i="3"/>
  <c r="GDG91" i="3"/>
  <c r="GDF91" i="3"/>
  <c r="GDE91" i="3"/>
  <c r="GDD91" i="3"/>
  <c r="GDC91" i="3"/>
  <c r="GDB91" i="3"/>
  <c r="GDA91" i="3"/>
  <c r="GCZ91" i="3"/>
  <c r="GCY91" i="3"/>
  <c r="GCX91" i="3"/>
  <c r="GCW91" i="3"/>
  <c r="GCV91" i="3"/>
  <c r="GCU91" i="3"/>
  <c r="GCT91" i="3"/>
  <c r="GCS91" i="3"/>
  <c r="GCR91" i="3"/>
  <c r="GCQ91" i="3"/>
  <c r="GCP91" i="3"/>
  <c r="GCO91" i="3"/>
  <c r="GCN91" i="3"/>
  <c r="GCM91" i="3"/>
  <c r="GCL91" i="3"/>
  <c r="GCK91" i="3"/>
  <c r="GCJ91" i="3"/>
  <c r="GCI91" i="3"/>
  <c r="GCH91" i="3"/>
  <c r="GCG91" i="3"/>
  <c r="GCF91" i="3"/>
  <c r="GCE91" i="3"/>
  <c r="GCD91" i="3"/>
  <c r="GCC91" i="3"/>
  <c r="GCB91" i="3"/>
  <c r="GCA91" i="3"/>
  <c r="GBZ91" i="3"/>
  <c r="GBY91" i="3"/>
  <c r="GBX91" i="3"/>
  <c r="GBW91" i="3"/>
  <c r="GBV91" i="3"/>
  <c r="GBU91" i="3"/>
  <c r="GBT91" i="3"/>
  <c r="GBS91" i="3"/>
  <c r="GBR91" i="3"/>
  <c r="GBQ91" i="3"/>
  <c r="GBP91" i="3"/>
  <c r="GBO91" i="3"/>
  <c r="GBN91" i="3"/>
  <c r="GBM91" i="3"/>
  <c r="GBL91" i="3"/>
  <c r="GBK91" i="3"/>
  <c r="GBJ91" i="3"/>
  <c r="GBI91" i="3"/>
  <c r="GBH91" i="3"/>
  <c r="GBG91" i="3"/>
  <c r="GBF91" i="3"/>
  <c r="GBE91" i="3"/>
  <c r="GBD91" i="3"/>
  <c r="GBC91" i="3"/>
  <c r="GBB91" i="3"/>
  <c r="GBA91" i="3"/>
  <c r="GAZ91" i="3"/>
  <c r="GAY91" i="3"/>
  <c r="GAX91" i="3"/>
  <c r="GAW91" i="3"/>
  <c r="GAV91" i="3"/>
  <c r="GAU91" i="3"/>
  <c r="GAT91" i="3"/>
  <c r="GAS91" i="3"/>
  <c r="GAR91" i="3"/>
  <c r="GAQ91" i="3"/>
  <c r="GAP91" i="3"/>
  <c r="GAO91" i="3"/>
  <c r="GAN91" i="3"/>
  <c r="GAM91" i="3"/>
  <c r="GAL91" i="3"/>
  <c r="GAK91" i="3"/>
  <c r="GAJ91" i="3"/>
  <c r="GAI91" i="3"/>
  <c r="GAH91" i="3"/>
  <c r="GAG91" i="3"/>
  <c r="GAF91" i="3"/>
  <c r="GAE91" i="3"/>
  <c r="GAD91" i="3"/>
  <c r="GAC91" i="3"/>
  <c r="GAB91" i="3"/>
  <c r="GAA91" i="3"/>
  <c r="FZZ91" i="3"/>
  <c r="FZY91" i="3"/>
  <c r="FZX91" i="3"/>
  <c r="FZW91" i="3"/>
  <c r="FZV91" i="3"/>
  <c r="FZU91" i="3"/>
  <c r="FZT91" i="3"/>
  <c r="FZS91" i="3"/>
  <c r="FZR91" i="3"/>
  <c r="FZQ91" i="3"/>
  <c r="FZP91" i="3"/>
  <c r="FZO91" i="3"/>
  <c r="FZN91" i="3"/>
  <c r="FZM91" i="3"/>
  <c r="FZL91" i="3"/>
  <c r="FZK91" i="3"/>
  <c r="FZJ91" i="3"/>
  <c r="FZI91" i="3"/>
  <c r="FZH91" i="3"/>
  <c r="FZG91" i="3"/>
  <c r="FZF91" i="3"/>
  <c r="FZE91" i="3"/>
  <c r="FZD91" i="3"/>
  <c r="FZC91" i="3"/>
  <c r="FZB91" i="3"/>
  <c r="FZA91" i="3"/>
  <c r="FYZ91" i="3"/>
  <c r="FYY91" i="3"/>
  <c r="FYX91" i="3"/>
  <c r="FYW91" i="3"/>
  <c r="FYV91" i="3"/>
  <c r="FYU91" i="3"/>
  <c r="FYT91" i="3"/>
  <c r="FYS91" i="3"/>
  <c r="FYR91" i="3"/>
  <c r="FYQ91" i="3"/>
  <c r="FYP91" i="3"/>
  <c r="FYO91" i="3"/>
  <c r="FYN91" i="3"/>
  <c r="FYM91" i="3"/>
  <c r="FYL91" i="3"/>
  <c r="FYK91" i="3"/>
  <c r="FYJ91" i="3"/>
  <c r="FYI91" i="3"/>
  <c r="FYH91" i="3"/>
  <c r="FYG91" i="3"/>
  <c r="FYF91" i="3"/>
  <c r="FYE91" i="3"/>
  <c r="FYD91" i="3"/>
  <c r="FYC91" i="3"/>
  <c r="FYB91" i="3"/>
  <c r="FYA91" i="3"/>
  <c r="FXZ91" i="3"/>
  <c r="FXY91" i="3"/>
  <c r="FXX91" i="3"/>
  <c r="FXW91" i="3"/>
  <c r="FXV91" i="3"/>
  <c r="FXU91" i="3"/>
  <c r="FXT91" i="3"/>
  <c r="FXS91" i="3"/>
  <c r="FXR91" i="3"/>
  <c r="FXQ91" i="3"/>
  <c r="FXP91" i="3"/>
  <c r="FXO91" i="3"/>
  <c r="FXN91" i="3"/>
  <c r="FXM91" i="3"/>
  <c r="FXL91" i="3"/>
  <c r="FXK91" i="3"/>
  <c r="FXJ91" i="3"/>
  <c r="FXI91" i="3"/>
  <c r="FXH91" i="3"/>
  <c r="FXG91" i="3"/>
  <c r="FXF91" i="3"/>
  <c r="FXE91" i="3"/>
  <c r="FXD91" i="3"/>
  <c r="FXC91" i="3"/>
  <c r="FXB91" i="3"/>
  <c r="FXA91" i="3"/>
  <c r="FWZ91" i="3"/>
  <c r="FWY91" i="3"/>
  <c r="FWX91" i="3"/>
  <c r="FWW91" i="3"/>
  <c r="FWV91" i="3"/>
  <c r="FWU91" i="3"/>
  <c r="FWT91" i="3"/>
  <c r="FWS91" i="3"/>
  <c r="FWR91" i="3"/>
  <c r="FWQ91" i="3"/>
  <c r="FWP91" i="3"/>
  <c r="FWO91" i="3"/>
  <c r="FWN91" i="3"/>
  <c r="FWM91" i="3"/>
  <c r="FWL91" i="3"/>
  <c r="FWK91" i="3"/>
  <c r="FWJ91" i="3"/>
  <c r="FWI91" i="3"/>
  <c r="FWH91" i="3"/>
  <c r="FWG91" i="3"/>
  <c r="FWF91" i="3"/>
  <c r="FWE91" i="3"/>
  <c r="FWD91" i="3"/>
  <c r="FWC91" i="3"/>
  <c r="FWB91" i="3"/>
  <c r="FWA91" i="3"/>
  <c r="FVZ91" i="3"/>
  <c r="FVY91" i="3"/>
  <c r="FVX91" i="3"/>
  <c r="FVW91" i="3"/>
  <c r="FVV91" i="3"/>
  <c r="FVU91" i="3"/>
  <c r="FVT91" i="3"/>
  <c r="FVS91" i="3"/>
  <c r="FVR91" i="3"/>
  <c r="FVQ91" i="3"/>
  <c r="FVP91" i="3"/>
  <c r="FVO91" i="3"/>
  <c r="FVN91" i="3"/>
  <c r="FVM91" i="3"/>
  <c r="FVL91" i="3"/>
  <c r="FVK91" i="3"/>
  <c r="FVJ91" i="3"/>
  <c r="FVI91" i="3"/>
  <c r="FVH91" i="3"/>
  <c r="FVG91" i="3"/>
  <c r="FVF91" i="3"/>
  <c r="FVE91" i="3"/>
  <c r="FVD91" i="3"/>
  <c r="FVC91" i="3"/>
  <c r="FVB91" i="3"/>
  <c r="FVA91" i="3"/>
  <c r="FUZ91" i="3"/>
  <c r="FUY91" i="3"/>
  <c r="FUX91" i="3"/>
  <c r="FUW91" i="3"/>
  <c r="FUV91" i="3"/>
  <c r="FUU91" i="3"/>
  <c r="FUT91" i="3"/>
  <c r="FUS91" i="3"/>
  <c r="FUR91" i="3"/>
  <c r="FUQ91" i="3"/>
  <c r="FUP91" i="3"/>
  <c r="FUO91" i="3"/>
  <c r="FUN91" i="3"/>
  <c r="FUM91" i="3"/>
  <c r="FUL91" i="3"/>
  <c r="FUK91" i="3"/>
  <c r="FUJ91" i="3"/>
  <c r="FUI91" i="3"/>
  <c r="FUH91" i="3"/>
  <c r="FUG91" i="3"/>
  <c r="FUF91" i="3"/>
  <c r="FUE91" i="3"/>
  <c r="FUD91" i="3"/>
  <c r="FUC91" i="3"/>
  <c r="FUB91" i="3"/>
  <c r="FUA91" i="3"/>
  <c r="FTZ91" i="3"/>
  <c r="FTY91" i="3"/>
  <c r="FTX91" i="3"/>
  <c r="FTW91" i="3"/>
  <c r="FTV91" i="3"/>
  <c r="FTU91" i="3"/>
  <c r="FTT91" i="3"/>
  <c r="FTS91" i="3"/>
  <c r="FTR91" i="3"/>
  <c r="FTQ91" i="3"/>
  <c r="FTP91" i="3"/>
  <c r="FTO91" i="3"/>
  <c r="FTN91" i="3"/>
  <c r="FTM91" i="3"/>
  <c r="FTL91" i="3"/>
  <c r="FTK91" i="3"/>
  <c r="FTJ91" i="3"/>
  <c r="FTI91" i="3"/>
  <c r="FTH91" i="3"/>
  <c r="FTG91" i="3"/>
  <c r="FTF91" i="3"/>
  <c r="FTE91" i="3"/>
  <c r="FTD91" i="3"/>
  <c r="FTC91" i="3"/>
  <c r="FTB91" i="3"/>
  <c r="FTA91" i="3"/>
  <c r="FSZ91" i="3"/>
  <c r="FSY91" i="3"/>
  <c r="FSX91" i="3"/>
  <c r="FSW91" i="3"/>
  <c r="FSV91" i="3"/>
  <c r="FSU91" i="3"/>
  <c r="FST91" i="3"/>
  <c r="FSS91" i="3"/>
  <c r="FSR91" i="3"/>
  <c r="FSQ91" i="3"/>
  <c r="FSP91" i="3"/>
  <c r="FSO91" i="3"/>
  <c r="FSN91" i="3"/>
  <c r="FSM91" i="3"/>
  <c r="FSL91" i="3"/>
  <c r="FSK91" i="3"/>
  <c r="FSJ91" i="3"/>
  <c r="FSI91" i="3"/>
  <c r="FSH91" i="3"/>
  <c r="FSG91" i="3"/>
  <c r="FSF91" i="3"/>
  <c r="FSE91" i="3"/>
  <c r="FSD91" i="3"/>
  <c r="FSC91" i="3"/>
  <c r="FSB91" i="3"/>
  <c r="FSA91" i="3"/>
  <c r="FRZ91" i="3"/>
  <c r="FRY91" i="3"/>
  <c r="FRX91" i="3"/>
  <c r="FRW91" i="3"/>
  <c r="FRV91" i="3"/>
  <c r="FRU91" i="3"/>
  <c r="FRT91" i="3"/>
  <c r="FRS91" i="3"/>
  <c r="FRR91" i="3"/>
  <c r="FRQ91" i="3"/>
  <c r="FRP91" i="3"/>
  <c r="FRO91" i="3"/>
  <c r="FRN91" i="3"/>
  <c r="FRM91" i="3"/>
  <c r="FRL91" i="3"/>
  <c r="FRK91" i="3"/>
  <c r="FRJ91" i="3"/>
  <c r="FRI91" i="3"/>
  <c r="FRH91" i="3"/>
  <c r="FRG91" i="3"/>
  <c r="FRF91" i="3"/>
  <c r="FRE91" i="3"/>
  <c r="FRD91" i="3"/>
  <c r="FRC91" i="3"/>
  <c r="FRB91" i="3"/>
  <c r="FRA91" i="3"/>
  <c r="FQZ91" i="3"/>
  <c r="FQY91" i="3"/>
  <c r="FQX91" i="3"/>
  <c r="FQW91" i="3"/>
  <c r="FQV91" i="3"/>
  <c r="FQU91" i="3"/>
  <c r="FQT91" i="3"/>
  <c r="FQS91" i="3"/>
  <c r="FQR91" i="3"/>
  <c r="FQQ91" i="3"/>
  <c r="FQP91" i="3"/>
  <c r="FQO91" i="3"/>
  <c r="FQN91" i="3"/>
  <c r="FQM91" i="3"/>
  <c r="FQL91" i="3"/>
  <c r="FQK91" i="3"/>
  <c r="FQJ91" i="3"/>
  <c r="FQI91" i="3"/>
  <c r="FQH91" i="3"/>
  <c r="FQG91" i="3"/>
  <c r="FQF91" i="3"/>
  <c r="FQE91" i="3"/>
  <c r="FQD91" i="3"/>
  <c r="FQC91" i="3"/>
  <c r="FQB91" i="3"/>
  <c r="FQA91" i="3"/>
  <c r="FPZ91" i="3"/>
  <c r="FPY91" i="3"/>
  <c r="FPX91" i="3"/>
  <c r="FPW91" i="3"/>
  <c r="FPV91" i="3"/>
  <c r="FPU91" i="3"/>
  <c r="FPT91" i="3"/>
  <c r="FPS91" i="3"/>
  <c r="FPR91" i="3"/>
  <c r="FPQ91" i="3"/>
  <c r="FPP91" i="3"/>
  <c r="FPO91" i="3"/>
  <c r="FPN91" i="3"/>
  <c r="FPM91" i="3"/>
  <c r="FPL91" i="3"/>
  <c r="FPK91" i="3"/>
  <c r="FPJ91" i="3"/>
  <c r="FPI91" i="3"/>
  <c r="FPH91" i="3"/>
  <c r="FPG91" i="3"/>
  <c r="FPF91" i="3"/>
  <c r="FPE91" i="3"/>
  <c r="FPD91" i="3"/>
  <c r="FPC91" i="3"/>
  <c r="FPB91" i="3"/>
  <c r="FPA91" i="3"/>
  <c r="FOZ91" i="3"/>
  <c r="FOY91" i="3"/>
  <c r="FOX91" i="3"/>
  <c r="FOW91" i="3"/>
  <c r="FOV91" i="3"/>
  <c r="FOU91" i="3"/>
  <c r="FOT91" i="3"/>
  <c r="FOS91" i="3"/>
  <c r="FOR91" i="3"/>
  <c r="FOQ91" i="3"/>
  <c r="FOP91" i="3"/>
  <c r="FOO91" i="3"/>
  <c r="FON91" i="3"/>
  <c r="FOM91" i="3"/>
  <c r="FOL91" i="3"/>
  <c r="FOK91" i="3"/>
  <c r="FOJ91" i="3"/>
  <c r="FOI91" i="3"/>
  <c r="FOH91" i="3"/>
  <c r="FOG91" i="3"/>
  <c r="FOF91" i="3"/>
  <c r="FOE91" i="3"/>
  <c r="FOD91" i="3"/>
  <c r="FOC91" i="3"/>
  <c r="FOB91" i="3"/>
  <c r="FOA91" i="3"/>
  <c r="FNZ91" i="3"/>
  <c r="FNY91" i="3"/>
  <c r="FNX91" i="3"/>
  <c r="FNW91" i="3"/>
  <c r="FNV91" i="3"/>
  <c r="FNU91" i="3"/>
  <c r="FNT91" i="3"/>
  <c r="FNS91" i="3"/>
  <c r="FNR91" i="3"/>
  <c r="FNQ91" i="3"/>
  <c r="FNP91" i="3"/>
  <c r="FNO91" i="3"/>
  <c r="FNN91" i="3"/>
  <c r="FNM91" i="3"/>
  <c r="FNL91" i="3"/>
  <c r="FNK91" i="3"/>
  <c r="FNJ91" i="3"/>
  <c r="FNI91" i="3"/>
  <c r="FNH91" i="3"/>
  <c r="FNG91" i="3"/>
  <c r="FNF91" i="3"/>
  <c r="FNE91" i="3"/>
  <c r="FND91" i="3"/>
  <c r="FNC91" i="3"/>
  <c r="FNB91" i="3"/>
  <c r="FNA91" i="3"/>
  <c r="FMZ91" i="3"/>
  <c r="FMY91" i="3"/>
  <c r="FMX91" i="3"/>
  <c r="FMW91" i="3"/>
  <c r="FMV91" i="3"/>
  <c r="FMU91" i="3"/>
  <c r="FMT91" i="3"/>
  <c r="FMS91" i="3"/>
  <c r="FMR91" i="3"/>
  <c r="FMQ91" i="3"/>
  <c r="FMP91" i="3"/>
  <c r="FMO91" i="3"/>
  <c r="FMN91" i="3"/>
  <c r="FMM91" i="3"/>
  <c r="FML91" i="3"/>
  <c r="FMK91" i="3"/>
  <c r="FMJ91" i="3"/>
  <c r="FMI91" i="3"/>
  <c r="FMH91" i="3"/>
  <c r="FMG91" i="3"/>
  <c r="FMF91" i="3"/>
  <c r="FME91" i="3"/>
  <c r="FMD91" i="3"/>
  <c r="FMC91" i="3"/>
  <c r="FMB91" i="3"/>
  <c r="FMA91" i="3"/>
  <c r="FLZ91" i="3"/>
  <c r="FLY91" i="3"/>
  <c r="FLX91" i="3"/>
  <c r="FLW91" i="3"/>
  <c r="FLV91" i="3"/>
  <c r="FLU91" i="3"/>
  <c r="FLT91" i="3"/>
  <c r="FLS91" i="3"/>
  <c r="FLR91" i="3"/>
  <c r="FLQ91" i="3"/>
  <c r="FLP91" i="3"/>
  <c r="FLO91" i="3"/>
  <c r="FLN91" i="3"/>
  <c r="FLM91" i="3"/>
  <c r="FLL91" i="3"/>
  <c r="FLK91" i="3"/>
  <c r="FLJ91" i="3"/>
  <c r="FLI91" i="3"/>
  <c r="FLH91" i="3"/>
  <c r="FLG91" i="3"/>
  <c r="FLF91" i="3"/>
  <c r="FLE91" i="3"/>
  <c r="FLD91" i="3"/>
  <c r="FLC91" i="3"/>
  <c r="FLB91" i="3"/>
  <c r="FLA91" i="3"/>
  <c r="FKZ91" i="3"/>
  <c r="FKY91" i="3"/>
  <c r="FKX91" i="3"/>
  <c r="FKW91" i="3"/>
  <c r="FKV91" i="3"/>
  <c r="FKU91" i="3"/>
  <c r="FKT91" i="3"/>
  <c r="FKS91" i="3"/>
  <c r="FKR91" i="3"/>
  <c r="FKQ91" i="3"/>
  <c r="FKP91" i="3"/>
  <c r="FKO91" i="3"/>
  <c r="FKN91" i="3"/>
  <c r="FKM91" i="3"/>
  <c r="FKL91" i="3"/>
  <c r="FKK91" i="3"/>
  <c r="FKJ91" i="3"/>
  <c r="FKI91" i="3"/>
  <c r="FKH91" i="3"/>
  <c r="FKG91" i="3"/>
  <c r="FKF91" i="3"/>
  <c r="FKE91" i="3"/>
  <c r="FKD91" i="3"/>
  <c r="FKC91" i="3"/>
  <c r="FKB91" i="3"/>
  <c r="FKA91" i="3"/>
  <c r="FJZ91" i="3"/>
  <c r="FJY91" i="3"/>
  <c r="FJX91" i="3"/>
  <c r="FJW91" i="3"/>
  <c r="FJV91" i="3"/>
  <c r="FJU91" i="3"/>
  <c r="FJT91" i="3"/>
  <c r="FJS91" i="3"/>
  <c r="FJR91" i="3"/>
  <c r="FJQ91" i="3"/>
  <c r="FJP91" i="3"/>
  <c r="FJO91" i="3"/>
  <c r="FJN91" i="3"/>
  <c r="FJM91" i="3"/>
  <c r="FJL91" i="3"/>
  <c r="FJK91" i="3"/>
  <c r="FJJ91" i="3"/>
  <c r="FJI91" i="3"/>
  <c r="FJH91" i="3"/>
  <c r="FJG91" i="3"/>
  <c r="FJF91" i="3"/>
  <c r="FJE91" i="3"/>
  <c r="FJD91" i="3"/>
  <c r="FJC91" i="3"/>
  <c r="FJB91" i="3"/>
  <c r="FJA91" i="3"/>
  <c r="FIZ91" i="3"/>
  <c r="FIY91" i="3"/>
  <c r="FIX91" i="3"/>
  <c r="FIW91" i="3"/>
  <c r="FIV91" i="3"/>
  <c r="FIU91" i="3"/>
  <c r="FIT91" i="3"/>
  <c r="FIS91" i="3"/>
  <c r="FIR91" i="3"/>
  <c r="FIQ91" i="3"/>
  <c r="FIP91" i="3"/>
  <c r="FIO91" i="3"/>
  <c r="FIN91" i="3"/>
  <c r="FIM91" i="3"/>
  <c r="FIL91" i="3"/>
  <c r="FIK91" i="3"/>
  <c r="FIJ91" i="3"/>
  <c r="FII91" i="3"/>
  <c r="FIH91" i="3"/>
  <c r="FIG91" i="3"/>
  <c r="FIF91" i="3"/>
  <c r="FIE91" i="3"/>
  <c r="FID91" i="3"/>
  <c r="FIC91" i="3"/>
  <c r="FIB91" i="3"/>
  <c r="FIA91" i="3"/>
  <c r="FHZ91" i="3"/>
  <c r="FHY91" i="3"/>
  <c r="FHX91" i="3"/>
  <c r="FHW91" i="3"/>
  <c r="FHV91" i="3"/>
  <c r="FHU91" i="3"/>
  <c r="FHT91" i="3"/>
  <c r="FHS91" i="3"/>
  <c r="FHR91" i="3"/>
  <c r="FHQ91" i="3"/>
  <c r="FHP91" i="3"/>
  <c r="FHO91" i="3"/>
  <c r="FHN91" i="3"/>
  <c r="FHM91" i="3"/>
  <c r="FHL91" i="3"/>
  <c r="FHK91" i="3"/>
  <c r="FHJ91" i="3"/>
  <c r="FHI91" i="3"/>
  <c r="FHH91" i="3"/>
  <c r="FHG91" i="3"/>
  <c r="FHF91" i="3"/>
  <c r="FHE91" i="3"/>
  <c r="FHD91" i="3"/>
  <c r="FHC91" i="3"/>
  <c r="FHB91" i="3"/>
  <c r="FHA91" i="3"/>
  <c r="FGZ91" i="3"/>
  <c r="FGY91" i="3"/>
  <c r="FGX91" i="3"/>
  <c r="FGW91" i="3"/>
  <c r="FGV91" i="3"/>
  <c r="FGU91" i="3"/>
  <c r="FGT91" i="3"/>
  <c r="FGS91" i="3"/>
  <c r="FGR91" i="3"/>
  <c r="FGQ91" i="3"/>
  <c r="FGP91" i="3"/>
  <c r="FGO91" i="3"/>
  <c r="FGN91" i="3"/>
  <c r="FGM91" i="3"/>
  <c r="FGL91" i="3"/>
  <c r="FGK91" i="3"/>
  <c r="FGJ91" i="3"/>
  <c r="FGI91" i="3"/>
  <c r="FGH91" i="3"/>
  <c r="FGG91" i="3"/>
  <c r="FGF91" i="3"/>
  <c r="FGE91" i="3"/>
  <c r="FGD91" i="3"/>
  <c r="FGC91" i="3"/>
  <c r="FGB91" i="3"/>
  <c r="FGA91" i="3"/>
  <c r="FFZ91" i="3"/>
  <c r="FFY91" i="3"/>
  <c r="FFX91" i="3"/>
  <c r="FFW91" i="3"/>
  <c r="FFV91" i="3"/>
  <c r="FFU91" i="3"/>
  <c r="FFT91" i="3"/>
  <c r="FFS91" i="3"/>
  <c r="FFR91" i="3"/>
  <c r="FFQ91" i="3"/>
  <c r="FFP91" i="3"/>
  <c r="FFO91" i="3"/>
  <c r="FFN91" i="3"/>
  <c r="FFM91" i="3"/>
  <c r="FFL91" i="3"/>
  <c r="FFK91" i="3"/>
  <c r="FFJ91" i="3"/>
  <c r="FFI91" i="3"/>
  <c r="FFH91" i="3"/>
  <c r="FFG91" i="3"/>
  <c r="FFF91" i="3"/>
  <c r="FFE91" i="3"/>
  <c r="FFD91" i="3"/>
  <c r="FFC91" i="3"/>
  <c r="FFB91" i="3"/>
  <c r="FFA91" i="3"/>
  <c r="FEZ91" i="3"/>
  <c r="FEY91" i="3"/>
  <c r="FEX91" i="3"/>
  <c r="FEW91" i="3"/>
  <c r="FEV91" i="3"/>
  <c r="FEU91" i="3"/>
  <c r="FET91" i="3"/>
  <c r="FES91" i="3"/>
  <c r="FER91" i="3"/>
  <c r="FEQ91" i="3"/>
  <c r="FEP91" i="3"/>
  <c r="FEO91" i="3"/>
  <c r="FEN91" i="3"/>
  <c r="FEM91" i="3"/>
  <c r="FEL91" i="3"/>
  <c r="FEK91" i="3"/>
  <c r="FEJ91" i="3"/>
  <c r="FEI91" i="3"/>
  <c r="FEH91" i="3"/>
  <c r="FEG91" i="3"/>
  <c r="FEF91" i="3"/>
  <c r="FEE91" i="3"/>
  <c r="FED91" i="3"/>
  <c r="FEC91" i="3"/>
  <c r="FEB91" i="3"/>
  <c r="FEA91" i="3"/>
  <c r="FDZ91" i="3"/>
  <c r="FDY91" i="3"/>
  <c r="FDX91" i="3"/>
  <c r="FDW91" i="3"/>
  <c r="FDV91" i="3"/>
  <c r="FDU91" i="3"/>
  <c r="FDT91" i="3"/>
  <c r="FDS91" i="3"/>
  <c r="FDR91" i="3"/>
  <c r="FDQ91" i="3"/>
  <c r="FDP91" i="3"/>
  <c r="FDO91" i="3"/>
  <c r="FDN91" i="3"/>
  <c r="FDM91" i="3"/>
  <c r="FDL91" i="3"/>
  <c r="FDK91" i="3"/>
  <c r="FDJ91" i="3"/>
  <c r="FDI91" i="3"/>
  <c r="FDH91" i="3"/>
  <c r="FDG91" i="3"/>
  <c r="FDF91" i="3"/>
  <c r="FDE91" i="3"/>
  <c r="FDD91" i="3"/>
  <c r="FDC91" i="3"/>
  <c r="FDB91" i="3"/>
  <c r="FDA91" i="3"/>
  <c r="FCZ91" i="3"/>
  <c r="FCY91" i="3"/>
  <c r="FCX91" i="3"/>
  <c r="FCW91" i="3"/>
  <c r="FCV91" i="3"/>
  <c r="FCU91" i="3"/>
  <c r="FCT91" i="3"/>
  <c r="FCS91" i="3"/>
  <c r="FCR91" i="3"/>
  <c r="FCQ91" i="3"/>
  <c r="FCP91" i="3"/>
  <c r="FCO91" i="3"/>
  <c r="FCN91" i="3"/>
  <c r="FCM91" i="3"/>
  <c r="FCL91" i="3"/>
  <c r="FCK91" i="3"/>
  <c r="FCJ91" i="3"/>
  <c r="FCI91" i="3"/>
  <c r="FCH91" i="3"/>
  <c r="FCG91" i="3"/>
  <c r="FCF91" i="3"/>
  <c r="FCE91" i="3"/>
  <c r="FCD91" i="3"/>
  <c r="FCC91" i="3"/>
  <c r="FCB91" i="3"/>
  <c r="FCA91" i="3"/>
  <c r="FBZ91" i="3"/>
  <c r="FBY91" i="3"/>
  <c r="FBX91" i="3"/>
  <c r="FBW91" i="3"/>
  <c r="FBV91" i="3"/>
  <c r="FBU91" i="3"/>
  <c r="FBT91" i="3"/>
  <c r="FBS91" i="3"/>
  <c r="FBR91" i="3"/>
  <c r="FBQ91" i="3"/>
  <c r="FBP91" i="3"/>
  <c r="FBO91" i="3"/>
  <c r="FBN91" i="3"/>
  <c r="FBM91" i="3"/>
  <c r="FBL91" i="3"/>
  <c r="FBK91" i="3"/>
  <c r="FBJ91" i="3"/>
  <c r="FBI91" i="3"/>
  <c r="FBH91" i="3"/>
  <c r="FBG91" i="3"/>
  <c r="FBF91" i="3"/>
  <c r="FBE91" i="3"/>
  <c r="FBD91" i="3"/>
  <c r="FBC91" i="3"/>
  <c r="FBB91" i="3"/>
  <c r="FBA91" i="3"/>
  <c r="FAZ91" i="3"/>
  <c r="FAY91" i="3"/>
  <c r="FAX91" i="3"/>
  <c r="FAW91" i="3"/>
  <c r="FAV91" i="3"/>
  <c r="FAU91" i="3"/>
  <c r="FAT91" i="3"/>
  <c r="FAS91" i="3"/>
  <c r="FAR91" i="3"/>
  <c r="FAQ91" i="3"/>
  <c r="FAP91" i="3"/>
  <c r="FAO91" i="3"/>
  <c r="FAN91" i="3"/>
  <c r="FAM91" i="3"/>
  <c r="FAL91" i="3"/>
  <c r="FAK91" i="3"/>
  <c r="FAJ91" i="3"/>
  <c r="FAI91" i="3"/>
  <c r="FAH91" i="3"/>
  <c r="FAG91" i="3"/>
  <c r="FAF91" i="3"/>
  <c r="FAE91" i="3"/>
  <c r="FAD91" i="3"/>
  <c r="FAC91" i="3"/>
  <c r="FAB91" i="3"/>
  <c r="FAA91" i="3"/>
  <c r="EZZ91" i="3"/>
  <c r="EZY91" i="3"/>
  <c r="EZX91" i="3"/>
  <c r="EZW91" i="3"/>
  <c r="EZV91" i="3"/>
  <c r="EZU91" i="3"/>
  <c r="EZT91" i="3"/>
  <c r="EZS91" i="3"/>
  <c r="EZR91" i="3"/>
  <c r="EZQ91" i="3"/>
  <c r="EZP91" i="3"/>
  <c r="EZO91" i="3"/>
  <c r="EZN91" i="3"/>
  <c r="EZM91" i="3"/>
  <c r="EZL91" i="3"/>
  <c r="EZK91" i="3"/>
  <c r="EZJ91" i="3"/>
  <c r="EZI91" i="3"/>
  <c r="EZH91" i="3"/>
  <c r="EZG91" i="3"/>
  <c r="EZF91" i="3"/>
  <c r="EZE91" i="3"/>
  <c r="EZD91" i="3"/>
  <c r="EZC91" i="3"/>
  <c r="EZB91" i="3"/>
  <c r="EZA91" i="3"/>
  <c r="EYZ91" i="3"/>
  <c r="EYY91" i="3"/>
  <c r="EYX91" i="3"/>
  <c r="EYW91" i="3"/>
  <c r="EYV91" i="3"/>
  <c r="EYU91" i="3"/>
  <c r="EYT91" i="3"/>
  <c r="EYS91" i="3"/>
  <c r="EYR91" i="3"/>
  <c r="EYQ91" i="3"/>
  <c r="EYP91" i="3"/>
  <c r="EYO91" i="3"/>
  <c r="EYN91" i="3"/>
  <c r="EYM91" i="3"/>
  <c r="EYL91" i="3"/>
  <c r="EYK91" i="3"/>
  <c r="EYJ91" i="3"/>
  <c r="EYI91" i="3"/>
  <c r="EYH91" i="3"/>
  <c r="EYG91" i="3"/>
  <c r="EYF91" i="3"/>
  <c r="EYE91" i="3"/>
  <c r="EYD91" i="3"/>
  <c r="EYC91" i="3"/>
  <c r="EYB91" i="3"/>
  <c r="EYA91" i="3"/>
  <c r="EXZ91" i="3"/>
  <c r="EXY91" i="3"/>
  <c r="EXX91" i="3"/>
  <c r="EXW91" i="3"/>
  <c r="EXV91" i="3"/>
  <c r="EXU91" i="3"/>
  <c r="EXT91" i="3"/>
  <c r="EXS91" i="3"/>
  <c r="EXR91" i="3"/>
  <c r="EXQ91" i="3"/>
  <c r="EXP91" i="3"/>
  <c r="EXO91" i="3"/>
  <c r="EXN91" i="3"/>
  <c r="EXM91" i="3"/>
  <c r="EXL91" i="3"/>
  <c r="EXK91" i="3"/>
  <c r="EXJ91" i="3"/>
  <c r="EXI91" i="3"/>
  <c r="EXH91" i="3"/>
  <c r="EXG91" i="3"/>
  <c r="EXF91" i="3"/>
  <c r="EXE91" i="3"/>
  <c r="EXD91" i="3"/>
  <c r="EXC91" i="3"/>
  <c r="EXB91" i="3"/>
  <c r="EXA91" i="3"/>
  <c r="EWZ91" i="3"/>
  <c r="EWY91" i="3"/>
  <c r="EWX91" i="3"/>
  <c r="EWW91" i="3"/>
  <c r="EWV91" i="3"/>
  <c r="EWU91" i="3"/>
  <c r="EWT91" i="3"/>
  <c r="EWS91" i="3"/>
  <c r="EWR91" i="3"/>
  <c r="EWQ91" i="3"/>
  <c r="EWP91" i="3"/>
  <c r="EWO91" i="3"/>
  <c r="EWN91" i="3"/>
  <c r="EWM91" i="3"/>
  <c r="EWL91" i="3"/>
  <c r="EWK91" i="3"/>
  <c r="EWJ91" i="3"/>
  <c r="EWI91" i="3"/>
  <c r="EWH91" i="3"/>
  <c r="EWG91" i="3"/>
  <c r="EWF91" i="3"/>
  <c r="EWE91" i="3"/>
  <c r="EWD91" i="3"/>
  <c r="EWC91" i="3"/>
  <c r="EWB91" i="3"/>
  <c r="EWA91" i="3"/>
  <c r="EVZ91" i="3"/>
  <c r="EVY91" i="3"/>
  <c r="EVX91" i="3"/>
  <c r="EVW91" i="3"/>
  <c r="EVV91" i="3"/>
  <c r="EVU91" i="3"/>
  <c r="EVT91" i="3"/>
  <c r="EVS91" i="3"/>
  <c r="EVR91" i="3"/>
  <c r="EVQ91" i="3"/>
  <c r="EVP91" i="3"/>
  <c r="EVO91" i="3"/>
  <c r="EVN91" i="3"/>
  <c r="EVM91" i="3"/>
  <c r="EVL91" i="3"/>
  <c r="EVK91" i="3"/>
  <c r="EVJ91" i="3"/>
  <c r="EVI91" i="3"/>
  <c r="EVH91" i="3"/>
  <c r="EVG91" i="3"/>
  <c r="EVF91" i="3"/>
  <c r="EVE91" i="3"/>
  <c r="EVD91" i="3"/>
  <c r="EVC91" i="3"/>
  <c r="EVB91" i="3"/>
  <c r="EVA91" i="3"/>
  <c r="EUZ91" i="3"/>
  <c r="EUY91" i="3"/>
  <c r="EUX91" i="3"/>
  <c r="EUW91" i="3"/>
  <c r="EUV91" i="3"/>
  <c r="EUU91" i="3"/>
  <c r="EUT91" i="3"/>
  <c r="EUS91" i="3"/>
  <c r="EUR91" i="3"/>
  <c r="EUQ91" i="3"/>
  <c r="EUP91" i="3"/>
  <c r="EUO91" i="3"/>
  <c r="EUN91" i="3"/>
  <c r="EUM91" i="3"/>
  <c r="EUL91" i="3"/>
  <c r="EUK91" i="3"/>
  <c r="EUJ91" i="3"/>
  <c r="EUI91" i="3"/>
  <c r="EUH91" i="3"/>
  <c r="EUG91" i="3"/>
  <c r="EUF91" i="3"/>
  <c r="EUE91" i="3"/>
  <c r="EUD91" i="3"/>
  <c r="EUC91" i="3"/>
  <c r="EUB91" i="3"/>
  <c r="EUA91" i="3"/>
  <c r="ETZ91" i="3"/>
  <c r="ETY91" i="3"/>
  <c r="ETX91" i="3"/>
  <c r="ETW91" i="3"/>
  <c r="ETV91" i="3"/>
  <c r="ETU91" i="3"/>
  <c r="ETT91" i="3"/>
  <c r="ETS91" i="3"/>
  <c r="ETR91" i="3"/>
  <c r="ETQ91" i="3"/>
  <c r="ETP91" i="3"/>
  <c r="ETO91" i="3"/>
  <c r="ETN91" i="3"/>
  <c r="ETM91" i="3"/>
  <c r="ETL91" i="3"/>
  <c r="ETK91" i="3"/>
  <c r="ETJ91" i="3"/>
  <c r="ETI91" i="3"/>
  <c r="ETH91" i="3"/>
  <c r="ETG91" i="3"/>
  <c r="ETF91" i="3"/>
  <c r="ETE91" i="3"/>
  <c r="ETD91" i="3"/>
  <c r="ETC91" i="3"/>
  <c r="ETB91" i="3"/>
  <c r="ETA91" i="3"/>
  <c r="ESZ91" i="3"/>
  <c r="ESY91" i="3"/>
  <c r="ESX91" i="3"/>
  <c r="ESW91" i="3"/>
  <c r="ESV91" i="3"/>
  <c r="ESU91" i="3"/>
  <c r="EST91" i="3"/>
  <c r="ESS91" i="3"/>
  <c r="ESR91" i="3"/>
  <c r="ESQ91" i="3"/>
  <c r="ESP91" i="3"/>
  <c r="ESO91" i="3"/>
  <c r="ESN91" i="3"/>
  <c r="ESM91" i="3"/>
  <c r="ESL91" i="3"/>
  <c r="ESK91" i="3"/>
  <c r="ESJ91" i="3"/>
  <c r="ESI91" i="3"/>
  <c r="ESH91" i="3"/>
  <c r="ESG91" i="3"/>
  <c r="ESF91" i="3"/>
  <c r="ESE91" i="3"/>
  <c r="ESD91" i="3"/>
  <c r="ESC91" i="3"/>
  <c r="ESB91" i="3"/>
  <c r="ESA91" i="3"/>
  <c r="ERZ91" i="3"/>
  <c r="ERY91" i="3"/>
  <c r="ERX91" i="3"/>
  <c r="ERW91" i="3"/>
  <c r="ERV91" i="3"/>
  <c r="ERU91" i="3"/>
  <c r="ERT91" i="3"/>
  <c r="ERS91" i="3"/>
  <c r="ERR91" i="3"/>
  <c r="ERQ91" i="3"/>
  <c r="ERP91" i="3"/>
  <c r="ERO91" i="3"/>
  <c r="ERN91" i="3"/>
  <c r="ERM91" i="3"/>
  <c r="ERL91" i="3"/>
  <c r="ERK91" i="3"/>
  <c r="ERJ91" i="3"/>
  <c r="ERI91" i="3"/>
  <c r="ERH91" i="3"/>
  <c r="ERG91" i="3"/>
  <c r="ERF91" i="3"/>
  <c r="ERE91" i="3"/>
  <c r="ERD91" i="3"/>
  <c r="ERC91" i="3"/>
  <c r="ERB91" i="3"/>
  <c r="ERA91" i="3"/>
  <c r="EQZ91" i="3"/>
  <c r="EQY91" i="3"/>
  <c r="EQX91" i="3"/>
  <c r="EQW91" i="3"/>
  <c r="EQV91" i="3"/>
  <c r="EQU91" i="3"/>
  <c r="EQT91" i="3"/>
  <c r="EQS91" i="3"/>
  <c r="EQR91" i="3"/>
  <c r="EQQ91" i="3"/>
  <c r="EQP91" i="3"/>
  <c r="EQO91" i="3"/>
  <c r="EQN91" i="3"/>
  <c r="EQM91" i="3"/>
  <c r="EQL91" i="3"/>
  <c r="EQK91" i="3"/>
  <c r="EQJ91" i="3"/>
  <c r="EQI91" i="3"/>
  <c r="EQH91" i="3"/>
  <c r="EQG91" i="3"/>
  <c r="EQF91" i="3"/>
  <c r="EQE91" i="3"/>
  <c r="EQD91" i="3"/>
  <c r="EQC91" i="3"/>
  <c r="EQB91" i="3"/>
  <c r="EQA91" i="3"/>
  <c r="EPZ91" i="3"/>
  <c r="EPY91" i="3"/>
  <c r="EPX91" i="3"/>
  <c r="EPW91" i="3"/>
  <c r="EPV91" i="3"/>
  <c r="EPU91" i="3"/>
  <c r="EPT91" i="3"/>
  <c r="EPS91" i="3"/>
  <c r="EPR91" i="3"/>
  <c r="EPQ91" i="3"/>
  <c r="EPP91" i="3"/>
  <c r="EPO91" i="3"/>
  <c r="EPN91" i="3"/>
  <c r="EPM91" i="3"/>
  <c r="EPL91" i="3"/>
  <c r="EPK91" i="3"/>
  <c r="EPJ91" i="3"/>
  <c r="EPI91" i="3"/>
  <c r="EPH91" i="3"/>
  <c r="EPG91" i="3"/>
  <c r="EPF91" i="3"/>
  <c r="EPE91" i="3"/>
  <c r="EPD91" i="3"/>
  <c r="EPC91" i="3"/>
  <c r="EPB91" i="3"/>
  <c r="EPA91" i="3"/>
  <c r="EOZ91" i="3"/>
  <c r="EOY91" i="3"/>
  <c r="EOX91" i="3"/>
  <c r="EOW91" i="3"/>
  <c r="EOV91" i="3"/>
  <c r="EOU91" i="3"/>
  <c r="EOT91" i="3"/>
  <c r="EOS91" i="3"/>
  <c r="EOR91" i="3"/>
  <c r="EOQ91" i="3"/>
  <c r="EOP91" i="3"/>
  <c r="EOO91" i="3"/>
  <c r="EON91" i="3"/>
  <c r="EOM91" i="3"/>
  <c r="EOL91" i="3"/>
  <c r="EOK91" i="3"/>
  <c r="EOJ91" i="3"/>
  <c r="EOI91" i="3"/>
  <c r="EOH91" i="3"/>
  <c r="EOG91" i="3"/>
  <c r="EOF91" i="3"/>
  <c r="EOE91" i="3"/>
  <c r="EOD91" i="3"/>
  <c r="EOC91" i="3"/>
  <c r="EOB91" i="3"/>
  <c r="EOA91" i="3"/>
  <c r="ENZ91" i="3"/>
  <c r="ENY91" i="3"/>
  <c r="ENX91" i="3"/>
  <c r="ENW91" i="3"/>
  <c r="ENV91" i="3"/>
  <c r="ENU91" i="3"/>
  <c r="ENT91" i="3"/>
  <c r="ENS91" i="3"/>
  <c r="ENR91" i="3"/>
  <c r="ENQ91" i="3"/>
  <c r="ENP91" i="3"/>
  <c r="ENO91" i="3"/>
  <c r="ENN91" i="3"/>
  <c r="ENM91" i="3"/>
  <c r="ENL91" i="3"/>
  <c r="ENK91" i="3"/>
  <c r="ENJ91" i="3"/>
  <c r="ENI91" i="3"/>
  <c r="ENH91" i="3"/>
  <c r="ENG91" i="3"/>
  <c r="ENF91" i="3"/>
  <c r="ENE91" i="3"/>
  <c r="END91" i="3"/>
  <c r="ENC91" i="3"/>
  <c r="ENB91" i="3"/>
  <c r="ENA91" i="3"/>
  <c r="EMZ91" i="3"/>
  <c r="EMY91" i="3"/>
  <c r="EMX91" i="3"/>
  <c r="EMW91" i="3"/>
  <c r="EMV91" i="3"/>
  <c r="EMU91" i="3"/>
  <c r="EMT91" i="3"/>
  <c r="EMS91" i="3"/>
  <c r="EMR91" i="3"/>
  <c r="EMQ91" i="3"/>
  <c r="EMP91" i="3"/>
  <c r="EMO91" i="3"/>
  <c r="EMN91" i="3"/>
  <c r="EMM91" i="3"/>
  <c r="EML91" i="3"/>
  <c r="EMK91" i="3"/>
  <c r="EMJ91" i="3"/>
  <c r="EMI91" i="3"/>
  <c r="EMH91" i="3"/>
  <c r="EMG91" i="3"/>
  <c r="EMF91" i="3"/>
  <c r="EME91" i="3"/>
  <c r="EMD91" i="3"/>
  <c r="EMC91" i="3"/>
  <c r="EMB91" i="3"/>
  <c r="EMA91" i="3"/>
  <c r="ELZ91" i="3"/>
  <c r="ELY91" i="3"/>
  <c r="ELX91" i="3"/>
  <c r="ELW91" i="3"/>
  <c r="ELV91" i="3"/>
  <c r="ELU91" i="3"/>
  <c r="ELT91" i="3"/>
  <c r="ELS91" i="3"/>
  <c r="ELR91" i="3"/>
  <c r="ELQ91" i="3"/>
  <c r="ELP91" i="3"/>
  <c r="ELO91" i="3"/>
  <c r="ELN91" i="3"/>
  <c r="ELM91" i="3"/>
  <c r="ELL91" i="3"/>
  <c r="ELK91" i="3"/>
  <c r="ELJ91" i="3"/>
  <c r="ELI91" i="3"/>
  <c r="ELH91" i="3"/>
  <c r="ELG91" i="3"/>
  <c r="ELF91" i="3"/>
  <c r="ELE91" i="3"/>
  <c r="ELD91" i="3"/>
  <c r="ELC91" i="3"/>
  <c r="ELB91" i="3"/>
  <c r="ELA91" i="3"/>
  <c r="EKZ91" i="3"/>
  <c r="EKY91" i="3"/>
  <c r="EKX91" i="3"/>
  <c r="EKW91" i="3"/>
  <c r="EKV91" i="3"/>
  <c r="EKU91" i="3"/>
  <c r="EKT91" i="3"/>
  <c r="EKS91" i="3"/>
  <c r="EKR91" i="3"/>
  <c r="EKQ91" i="3"/>
  <c r="EKP91" i="3"/>
  <c r="EKO91" i="3"/>
  <c r="EKN91" i="3"/>
  <c r="EKM91" i="3"/>
  <c r="EKL91" i="3"/>
  <c r="EKK91" i="3"/>
  <c r="EKJ91" i="3"/>
  <c r="EKI91" i="3"/>
  <c r="EKH91" i="3"/>
  <c r="EKG91" i="3"/>
  <c r="EKF91" i="3"/>
  <c r="EKE91" i="3"/>
  <c r="EKD91" i="3"/>
  <c r="EKC91" i="3"/>
  <c r="EKB91" i="3"/>
  <c r="EKA91" i="3"/>
  <c r="EJZ91" i="3"/>
  <c r="EJY91" i="3"/>
  <c r="EJX91" i="3"/>
  <c r="EJW91" i="3"/>
  <c r="EJV91" i="3"/>
  <c r="EJU91" i="3"/>
  <c r="EJT91" i="3"/>
  <c r="EJS91" i="3"/>
  <c r="EJR91" i="3"/>
  <c r="EJQ91" i="3"/>
  <c r="EJP91" i="3"/>
  <c r="EJO91" i="3"/>
  <c r="EJN91" i="3"/>
  <c r="EJM91" i="3"/>
  <c r="EJL91" i="3"/>
  <c r="EJK91" i="3"/>
  <c r="EJJ91" i="3"/>
  <c r="EJI91" i="3"/>
  <c r="EJH91" i="3"/>
  <c r="EJG91" i="3"/>
  <c r="EJF91" i="3"/>
  <c r="EJE91" i="3"/>
  <c r="EJD91" i="3"/>
  <c r="EJC91" i="3"/>
  <c r="EJB91" i="3"/>
  <c r="EJA91" i="3"/>
  <c r="EIZ91" i="3"/>
  <c r="EIY91" i="3"/>
  <c r="EIX91" i="3"/>
  <c r="EIW91" i="3"/>
  <c r="EIV91" i="3"/>
  <c r="EIU91" i="3"/>
  <c r="EIT91" i="3"/>
  <c r="EIS91" i="3"/>
  <c r="EIR91" i="3"/>
  <c r="EIQ91" i="3"/>
  <c r="EIP91" i="3"/>
  <c r="EIO91" i="3"/>
  <c r="EIN91" i="3"/>
  <c r="EIM91" i="3"/>
  <c r="EIL91" i="3"/>
  <c r="EIK91" i="3"/>
  <c r="EIJ91" i="3"/>
  <c r="EII91" i="3"/>
  <c r="EIH91" i="3"/>
  <c r="EIG91" i="3"/>
  <c r="EIF91" i="3"/>
  <c r="EIE91" i="3"/>
  <c r="EID91" i="3"/>
  <c r="EIC91" i="3"/>
  <c r="EIB91" i="3"/>
  <c r="EIA91" i="3"/>
  <c r="EHZ91" i="3"/>
  <c r="EHY91" i="3"/>
  <c r="EHX91" i="3"/>
  <c r="EHW91" i="3"/>
  <c r="EHV91" i="3"/>
  <c r="EHU91" i="3"/>
  <c r="EHT91" i="3"/>
  <c r="EHS91" i="3"/>
  <c r="EHR91" i="3"/>
  <c r="EHQ91" i="3"/>
  <c r="EHP91" i="3"/>
  <c r="EHO91" i="3"/>
  <c r="EHN91" i="3"/>
  <c r="EHM91" i="3"/>
  <c r="EHL91" i="3"/>
  <c r="EHK91" i="3"/>
  <c r="EHJ91" i="3"/>
  <c r="EHI91" i="3"/>
  <c r="EHH91" i="3"/>
  <c r="EHG91" i="3"/>
  <c r="EHF91" i="3"/>
  <c r="EHE91" i="3"/>
  <c r="EHD91" i="3"/>
  <c r="EHC91" i="3"/>
  <c r="EHB91" i="3"/>
  <c r="EHA91" i="3"/>
  <c r="EGZ91" i="3"/>
  <c r="EGY91" i="3"/>
  <c r="EGX91" i="3"/>
  <c r="EGW91" i="3"/>
  <c r="EGV91" i="3"/>
  <c r="EGU91" i="3"/>
  <c r="EGT91" i="3"/>
  <c r="EGS91" i="3"/>
  <c r="EGR91" i="3"/>
  <c r="EGQ91" i="3"/>
  <c r="EGP91" i="3"/>
  <c r="EGO91" i="3"/>
  <c r="EGN91" i="3"/>
  <c r="EGM91" i="3"/>
  <c r="EGL91" i="3"/>
  <c r="EGK91" i="3"/>
  <c r="EGJ91" i="3"/>
  <c r="EGI91" i="3"/>
  <c r="EGH91" i="3"/>
  <c r="EGG91" i="3"/>
  <c r="EGF91" i="3"/>
  <c r="EGE91" i="3"/>
  <c r="EGD91" i="3"/>
  <c r="EGC91" i="3"/>
  <c r="EGB91" i="3"/>
  <c r="EGA91" i="3"/>
  <c r="EFZ91" i="3"/>
  <c r="EFY91" i="3"/>
  <c r="EFX91" i="3"/>
  <c r="EFW91" i="3"/>
  <c r="EFV91" i="3"/>
  <c r="EFU91" i="3"/>
  <c r="EFT91" i="3"/>
  <c r="EFS91" i="3"/>
  <c r="EFR91" i="3"/>
  <c r="EFQ91" i="3"/>
  <c r="EFP91" i="3"/>
  <c r="EFO91" i="3"/>
  <c r="EFN91" i="3"/>
  <c r="EFM91" i="3"/>
  <c r="EFL91" i="3"/>
  <c r="EFK91" i="3"/>
  <c r="EFJ91" i="3"/>
  <c r="EFI91" i="3"/>
  <c r="EFH91" i="3"/>
  <c r="EFG91" i="3"/>
  <c r="EFF91" i="3"/>
  <c r="EFE91" i="3"/>
  <c r="EFD91" i="3"/>
  <c r="EFC91" i="3"/>
  <c r="EFB91" i="3"/>
  <c r="EFA91" i="3"/>
  <c r="EEZ91" i="3"/>
  <c r="EEY91" i="3"/>
  <c r="EEX91" i="3"/>
  <c r="EEW91" i="3"/>
  <c r="EEV91" i="3"/>
  <c r="EEU91" i="3"/>
  <c r="EET91" i="3"/>
  <c r="EES91" i="3"/>
  <c r="EER91" i="3"/>
  <c r="EEQ91" i="3"/>
  <c r="EEP91" i="3"/>
  <c r="EEO91" i="3"/>
  <c r="EEN91" i="3"/>
  <c r="EEM91" i="3"/>
  <c r="EEL91" i="3"/>
  <c r="EEK91" i="3"/>
  <c r="EEJ91" i="3"/>
  <c r="EEI91" i="3"/>
  <c r="EEH91" i="3"/>
  <c r="EEG91" i="3"/>
  <c r="EEF91" i="3"/>
  <c r="EEE91" i="3"/>
  <c r="EED91" i="3"/>
  <c r="EEC91" i="3"/>
  <c r="EEB91" i="3"/>
  <c r="EEA91" i="3"/>
  <c r="EDZ91" i="3"/>
  <c r="EDY91" i="3"/>
  <c r="EDX91" i="3"/>
  <c r="EDW91" i="3"/>
  <c r="EDV91" i="3"/>
  <c r="EDU91" i="3"/>
  <c r="EDT91" i="3"/>
  <c r="EDS91" i="3"/>
  <c r="EDR91" i="3"/>
  <c r="EDQ91" i="3"/>
  <c r="EDP91" i="3"/>
  <c r="EDO91" i="3"/>
  <c r="EDN91" i="3"/>
  <c r="EDM91" i="3"/>
  <c r="EDL91" i="3"/>
  <c r="EDK91" i="3"/>
  <c r="EDJ91" i="3"/>
  <c r="EDI91" i="3"/>
  <c r="EDH91" i="3"/>
  <c r="EDG91" i="3"/>
  <c r="EDF91" i="3"/>
  <c r="EDE91" i="3"/>
  <c r="EDD91" i="3"/>
  <c r="EDC91" i="3"/>
  <c r="EDB91" i="3"/>
  <c r="EDA91" i="3"/>
  <c r="ECZ91" i="3"/>
  <c r="ECY91" i="3"/>
  <c r="ECX91" i="3"/>
  <c r="ECW91" i="3"/>
  <c r="ECV91" i="3"/>
  <c r="ECU91" i="3"/>
  <c r="ECT91" i="3"/>
  <c r="ECS91" i="3"/>
  <c r="ECR91" i="3"/>
  <c r="ECQ91" i="3"/>
  <c r="ECP91" i="3"/>
  <c r="ECO91" i="3"/>
  <c r="ECN91" i="3"/>
  <c r="ECM91" i="3"/>
  <c r="ECL91" i="3"/>
  <c r="ECK91" i="3"/>
  <c r="ECJ91" i="3"/>
  <c r="ECI91" i="3"/>
  <c r="ECH91" i="3"/>
  <c r="ECG91" i="3"/>
  <c r="ECF91" i="3"/>
  <c r="ECE91" i="3"/>
  <c r="ECD91" i="3"/>
  <c r="ECC91" i="3"/>
  <c r="ECB91" i="3"/>
  <c r="ECA91" i="3"/>
  <c r="EBZ91" i="3"/>
  <c r="EBY91" i="3"/>
  <c r="EBX91" i="3"/>
  <c r="EBW91" i="3"/>
  <c r="EBV91" i="3"/>
  <c r="EBU91" i="3"/>
  <c r="EBT91" i="3"/>
  <c r="EBS91" i="3"/>
  <c r="EBR91" i="3"/>
  <c r="EBQ91" i="3"/>
  <c r="EBP91" i="3"/>
  <c r="EBO91" i="3"/>
  <c r="EBN91" i="3"/>
  <c r="EBM91" i="3"/>
  <c r="EBL91" i="3"/>
  <c r="EBK91" i="3"/>
  <c r="EBJ91" i="3"/>
  <c r="EBI91" i="3"/>
  <c r="EBH91" i="3"/>
  <c r="EBG91" i="3"/>
  <c r="EBF91" i="3"/>
  <c r="EBE91" i="3"/>
  <c r="EBD91" i="3"/>
  <c r="EBC91" i="3"/>
  <c r="EBB91" i="3"/>
  <c r="EBA91" i="3"/>
  <c r="EAZ91" i="3"/>
  <c r="EAY91" i="3"/>
  <c r="EAX91" i="3"/>
  <c r="EAW91" i="3"/>
  <c r="EAV91" i="3"/>
  <c r="EAU91" i="3"/>
  <c r="EAT91" i="3"/>
  <c r="EAS91" i="3"/>
  <c r="EAR91" i="3"/>
  <c r="EAQ91" i="3"/>
  <c r="EAP91" i="3"/>
  <c r="EAO91" i="3"/>
  <c r="EAN91" i="3"/>
  <c r="EAM91" i="3"/>
  <c r="EAL91" i="3"/>
  <c r="EAK91" i="3"/>
  <c r="EAJ91" i="3"/>
  <c r="EAI91" i="3"/>
  <c r="EAH91" i="3"/>
  <c r="EAG91" i="3"/>
  <c r="EAF91" i="3"/>
  <c r="EAE91" i="3"/>
  <c r="EAD91" i="3"/>
  <c r="EAC91" i="3"/>
  <c r="EAB91" i="3"/>
  <c r="EAA91" i="3"/>
  <c r="DZZ91" i="3"/>
  <c r="DZY91" i="3"/>
  <c r="DZX91" i="3"/>
  <c r="DZW91" i="3"/>
  <c r="DZV91" i="3"/>
  <c r="DZU91" i="3"/>
  <c r="DZT91" i="3"/>
  <c r="DZS91" i="3"/>
  <c r="DZR91" i="3"/>
  <c r="DZQ91" i="3"/>
  <c r="DZP91" i="3"/>
  <c r="DZO91" i="3"/>
  <c r="DZN91" i="3"/>
  <c r="DZM91" i="3"/>
  <c r="DZL91" i="3"/>
  <c r="DZK91" i="3"/>
  <c r="DZJ91" i="3"/>
  <c r="DZI91" i="3"/>
  <c r="DZH91" i="3"/>
  <c r="DZG91" i="3"/>
  <c r="DZF91" i="3"/>
  <c r="DZE91" i="3"/>
  <c r="DZD91" i="3"/>
  <c r="DZC91" i="3"/>
  <c r="DZB91" i="3"/>
  <c r="DZA91" i="3"/>
  <c r="DYZ91" i="3"/>
  <c r="DYY91" i="3"/>
  <c r="DYX91" i="3"/>
  <c r="DYW91" i="3"/>
  <c r="DYV91" i="3"/>
  <c r="DYU91" i="3"/>
  <c r="DYT91" i="3"/>
  <c r="DYS91" i="3"/>
  <c r="DYR91" i="3"/>
  <c r="DYQ91" i="3"/>
  <c r="DYP91" i="3"/>
  <c r="DYO91" i="3"/>
  <c r="DYN91" i="3"/>
  <c r="DYM91" i="3"/>
  <c r="DYL91" i="3"/>
  <c r="DYK91" i="3"/>
  <c r="DYJ91" i="3"/>
  <c r="DYI91" i="3"/>
  <c r="DYH91" i="3"/>
  <c r="DYG91" i="3"/>
  <c r="DYF91" i="3"/>
  <c r="DYE91" i="3"/>
  <c r="DYD91" i="3"/>
  <c r="DYC91" i="3"/>
  <c r="DYB91" i="3"/>
  <c r="DYA91" i="3"/>
  <c r="DXZ91" i="3"/>
  <c r="DXY91" i="3"/>
  <c r="DXX91" i="3"/>
  <c r="DXW91" i="3"/>
  <c r="DXV91" i="3"/>
  <c r="DXU91" i="3"/>
  <c r="DXT91" i="3"/>
  <c r="DXS91" i="3"/>
  <c r="DXR91" i="3"/>
  <c r="DXQ91" i="3"/>
  <c r="DXP91" i="3"/>
  <c r="DXO91" i="3"/>
  <c r="DXN91" i="3"/>
  <c r="DXM91" i="3"/>
  <c r="DXL91" i="3"/>
  <c r="DXK91" i="3"/>
  <c r="DXJ91" i="3"/>
  <c r="DXI91" i="3"/>
  <c r="DXH91" i="3"/>
  <c r="DXG91" i="3"/>
  <c r="DXF91" i="3"/>
  <c r="DXE91" i="3"/>
  <c r="DXD91" i="3"/>
  <c r="DXC91" i="3"/>
  <c r="DXB91" i="3"/>
  <c r="DXA91" i="3"/>
  <c r="DWZ91" i="3"/>
  <c r="DWY91" i="3"/>
  <c r="DWX91" i="3"/>
  <c r="DWW91" i="3"/>
  <c r="DWV91" i="3"/>
  <c r="DWU91" i="3"/>
  <c r="DWT91" i="3"/>
  <c r="DWS91" i="3"/>
  <c r="DWR91" i="3"/>
  <c r="DWQ91" i="3"/>
  <c r="DWP91" i="3"/>
  <c r="DWO91" i="3"/>
  <c r="DWN91" i="3"/>
  <c r="DWM91" i="3"/>
  <c r="DWL91" i="3"/>
  <c r="DWK91" i="3"/>
  <c r="DWJ91" i="3"/>
  <c r="DWI91" i="3"/>
  <c r="DWH91" i="3"/>
  <c r="DWG91" i="3"/>
  <c r="DWF91" i="3"/>
  <c r="DWE91" i="3"/>
  <c r="DWD91" i="3"/>
  <c r="DWC91" i="3"/>
  <c r="DWB91" i="3"/>
  <c r="DWA91" i="3"/>
  <c r="DVZ91" i="3"/>
  <c r="DVY91" i="3"/>
  <c r="DVX91" i="3"/>
  <c r="DVW91" i="3"/>
  <c r="DVV91" i="3"/>
  <c r="DVU91" i="3"/>
  <c r="DVT91" i="3"/>
  <c r="DVS91" i="3"/>
  <c r="DVR91" i="3"/>
  <c r="DVQ91" i="3"/>
  <c r="DVP91" i="3"/>
  <c r="DVO91" i="3"/>
  <c r="DVN91" i="3"/>
  <c r="DVM91" i="3"/>
  <c r="DVL91" i="3"/>
  <c r="DVK91" i="3"/>
  <c r="DVJ91" i="3"/>
  <c r="DVI91" i="3"/>
  <c r="DVH91" i="3"/>
  <c r="DVG91" i="3"/>
  <c r="DVF91" i="3"/>
  <c r="DVE91" i="3"/>
  <c r="DVD91" i="3"/>
  <c r="DVC91" i="3"/>
  <c r="DVB91" i="3"/>
  <c r="DVA91" i="3"/>
  <c r="DUZ91" i="3"/>
  <c r="DUY91" i="3"/>
  <c r="DUX91" i="3"/>
  <c r="DUW91" i="3"/>
  <c r="DUV91" i="3"/>
  <c r="DUU91" i="3"/>
  <c r="DUT91" i="3"/>
  <c r="DUS91" i="3"/>
  <c r="DUR91" i="3"/>
  <c r="DUQ91" i="3"/>
  <c r="DUP91" i="3"/>
  <c r="DUO91" i="3"/>
  <c r="DUN91" i="3"/>
  <c r="DUM91" i="3"/>
  <c r="DUL91" i="3"/>
  <c r="DUK91" i="3"/>
  <c r="DUJ91" i="3"/>
  <c r="DUI91" i="3"/>
  <c r="DUH91" i="3"/>
  <c r="DUG91" i="3"/>
  <c r="DUF91" i="3"/>
  <c r="DUE91" i="3"/>
  <c r="DUD91" i="3"/>
  <c r="DUC91" i="3"/>
  <c r="DUB91" i="3"/>
  <c r="DUA91" i="3"/>
  <c r="DTZ91" i="3"/>
  <c r="DTY91" i="3"/>
  <c r="DTX91" i="3"/>
  <c r="DTW91" i="3"/>
  <c r="DTV91" i="3"/>
  <c r="DTU91" i="3"/>
  <c r="DTT91" i="3"/>
  <c r="DTS91" i="3"/>
  <c r="DTR91" i="3"/>
  <c r="DTQ91" i="3"/>
  <c r="DTP91" i="3"/>
  <c r="DTO91" i="3"/>
  <c r="DTN91" i="3"/>
  <c r="DTM91" i="3"/>
  <c r="DTL91" i="3"/>
  <c r="DTK91" i="3"/>
  <c r="DTJ91" i="3"/>
  <c r="DTI91" i="3"/>
  <c r="DTH91" i="3"/>
  <c r="DTG91" i="3"/>
  <c r="DTF91" i="3"/>
  <c r="DTE91" i="3"/>
  <c r="DTD91" i="3"/>
  <c r="DTC91" i="3"/>
  <c r="DTB91" i="3"/>
  <c r="DTA91" i="3"/>
  <c r="DSZ91" i="3"/>
  <c r="DSY91" i="3"/>
  <c r="DSX91" i="3"/>
  <c r="DSW91" i="3"/>
  <c r="DSV91" i="3"/>
  <c r="DSU91" i="3"/>
  <c r="DST91" i="3"/>
  <c r="DSS91" i="3"/>
  <c r="DSR91" i="3"/>
  <c r="DSQ91" i="3"/>
  <c r="DSP91" i="3"/>
  <c r="DSO91" i="3"/>
  <c r="DSN91" i="3"/>
  <c r="DSM91" i="3"/>
  <c r="DSL91" i="3"/>
  <c r="DSK91" i="3"/>
  <c r="DSJ91" i="3"/>
  <c r="DSI91" i="3"/>
  <c r="DSH91" i="3"/>
  <c r="DSG91" i="3"/>
  <c r="DSF91" i="3"/>
  <c r="DSE91" i="3"/>
  <c r="DSD91" i="3"/>
  <c r="DSC91" i="3"/>
  <c r="DSB91" i="3"/>
  <c r="DSA91" i="3"/>
  <c r="DRZ91" i="3"/>
  <c r="DRY91" i="3"/>
  <c r="DRX91" i="3"/>
  <c r="DRW91" i="3"/>
  <c r="DRV91" i="3"/>
  <c r="DRU91" i="3"/>
  <c r="DRT91" i="3"/>
  <c r="DRS91" i="3"/>
  <c r="DRR91" i="3"/>
  <c r="DRQ91" i="3"/>
  <c r="DRP91" i="3"/>
  <c r="DRO91" i="3"/>
  <c r="DRN91" i="3"/>
  <c r="DRM91" i="3"/>
  <c r="DRL91" i="3"/>
  <c r="DRK91" i="3"/>
  <c r="DRJ91" i="3"/>
  <c r="DRI91" i="3"/>
  <c r="DRH91" i="3"/>
  <c r="DRG91" i="3"/>
  <c r="DRF91" i="3"/>
  <c r="DRE91" i="3"/>
  <c r="DRD91" i="3"/>
  <c r="DRC91" i="3"/>
  <c r="DRB91" i="3"/>
  <c r="DRA91" i="3"/>
  <c r="DQZ91" i="3"/>
  <c r="DQY91" i="3"/>
  <c r="DQX91" i="3"/>
  <c r="DQW91" i="3"/>
  <c r="DQV91" i="3"/>
  <c r="DQU91" i="3"/>
  <c r="DQT91" i="3"/>
  <c r="DQS91" i="3"/>
  <c r="DQR91" i="3"/>
  <c r="DQQ91" i="3"/>
  <c r="DQP91" i="3"/>
  <c r="DQO91" i="3"/>
  <c r="DQN91" i="3"/>
  <c r="DQM91" i="3"/>
  <c r="DQL91" i="3"/>
  <c r="DQK91" i="3"/>
  <c r="DQJ91" i="3"/>
  <c r="DQI91" i="3"/>
  <c r="DQH91" i="3"/>
  <c r="DQG91" i="3"/>
  <c r="DQF91" i="3"/>
  <c r="DQE91" i="3"/>
  <c r="DQD91" i="3"/>
  <c r="DQC91" i="3"/>
  <c r="DQB91" i="3"/>
  <c r="DQA91" i="3"/>
  <c r="DPZ91" i="3"/>
  <c r="DPY91" i="3"/>
  <c r="DPX91" i="3"/>
  <c r="DPW91" i="3"/>
  <c r="DPV91" i="3"/>
  <c r="DPU91" i="3"/>
  <c r="DPT91" i="3"/>
  <c r="DPS91" i="3"/>
  <c r="DPR91" i="3"/>
  <c r="DPQ91" i="3"/>
  <c r="DPP91" i="3"/>
  <c r="DPO91" i="3"/>
  <c r="DPN91" i="3"/>
  <c r="DPM91" i="3"/>
  <c r="DPL91" i="3"/>
  <c r="DPK91" i="3"/>
  <c r="DPJ91" i="3"/>
  <c r="DPI91" i="3"/>
  <c r="DPH91" i="3"/>
  <c r="DPG91" i="3"/>
  <c r="DPF91" i="3"/>
  <c r="DPE91" i="3"/>
  <c r="DPD91" i="3"/>
  <c r="DPC91" i="3"/>
  <c r="DPB91" i="3"/>
  <c r="DPA91" i="3"/>
  <c r="DOZ91" i="3"/>
  <c r="DOY91" i="3"/>
  <c r="DOX91" i="3"/>
  <c r="DOW91" i="3"/>
  <c r="DOV91" i="3"/>
  <c r="DOU91" i="3"/>
  <c r="DOT91" i="3"/>
  <c r="DOS91" i="3"/>
  <c r="DOR91" i="3"/>
  <c r="DOQ91" i="3"/>
  <c r="DOP91" i="3"/>
  <c r="DOO91" i="3"/>
  <c r="DON91" i="3"/>
  <c r="DOM91" i="3"/>
  <c r="DOL91" i="3"/>
  <c r="DOK91" i="3"/>
  <c r="DOJ91" i="3"/>
  <c r="DOI91" i="3"/>
  <c r="DOH91" i="3"/>
  <c r="DOG91" i="3"/>
  <c r="DOF91" i="3"/>
  <c r="DOE91" i="3"/>
  <c r="DOD91" i="3"/>
  <c r="DOC91" i="3"/>
  <c r="DOB91" i="3"/>
  <c r="DOA91" i="3"/>
  <c r="DNZ91" i="3"/>
  <c r="DNY91" i="3"/>
  <c r="DNX91" i="3"/>
  <c r="DNW91" i="3"/>
  <c r="DNV91" i="3"/>
  <c r="DNU91" i="3"/>
  <c r="DNT91" i="3"/>
  <c r="DNS91" i="3"/>
  <c r="DNR91" i="3"/>
  <c r="DNQ91" i="3"/>
  <c r="DNP91" i="3"/>
  <c r="DNO91" i="3"/>
  <c r="DNN91" i="3"/>
  <c r="DNM91" i="3"/>
  <c r="DNL91" i="3"/>
  <c r="DNK91" i="3"/>
  <c r="DNJ91" i="3"/>
  <c r="DNI91" i="3"/>
  <c r="DNH91" i="3"/>
  <c r="DNG91" i="3"/>
  <c r="DNF91" i="3"/>
  <c r="DNE91" i="3"/>
  <c r="DND91" i="3"/>
  <c r="DNC91" i="3"/>
  <c r="DNB91" i="3"/>
  <c r="DNA91" i="3"/>
  <c r="DMZ91" i="3"/>
  <c r="DMY91" i="3"/>
  <c r="DMX91" i="3"/>
  <c r="DMW91" i="3"/>
  <c r="DMV91" i="3"/>
  <c r="DMU91" i="3"/>
  <c r="DMT91" i="3"/>
  <c r="DMS91" i="3"/>
  <c r="DMR91" i="3"/>
  <c r="DMQ91" i="3"/>
  <c r="DMP91" i="3"/>
  <c r="DMO91" i="3"/>
  <c r="DMN91" i="3"/>
  <c r="DMM91" i="3"/>
  <c r="DML91" i="3"/>
  <c r="DMK91" i="3"/>
  <c r="DMJ91" i="3"/>
  <c r="DMI91" i="3"/>
  <c r="DMH91" i="3"/>
  <c r="DMG91" i="3"/>
  <c r="DMF91" i="3"/>
  <c r="DME91" i="3"/>
  <c r="DMD91" i="3"/>
  <c r="DMC91" i="3"/>
  <c r="DMB91" i="3"/>
  <c r="DMA91" i="3"/>
  <c r="DLZ91" i="3"/>
  <c r="DLY91" i="3"/>
  <c r="DLX91" i="3"/>
  <c r="DLW91" i="3"/>
  <c r="DLV91" i="3"/>
  <c r="DLU91" i="3"/>
  <c r="DLT91" i="3"/>
  <c r="DLS91" i="3"/>
  <c r="DLR91" i="3"/>
  <c r="DLQ91" i="3"/>
  <c r="DLP91" i="3"/>
  <c r="DLO91" i="3"/>
  <c r="DLN91" i="3"/>
  <c r="DLM91" i="3"/>
  <c r="DLL91" i="3"/>
  <c r="DLK91" i="3"/>
  <c r="DLJ91" i="3"/>
  <c r="DLI91" i="3"/>
  <c r="DLH91" i="3"/>
  <c r="DLG91" i="3"/>
  <c r="DLF91" i="3"/>
  <c r="DLE91" i="3"/>
  <c r="DLD91" i="3"/>
  <c r="DLC91" i="3"/>
  <c r="DLB91" i="3"/>
  <c r="DLA91" i="3"/>
  <c r="DKZ91" i="3"/>
  <c r="DKY91" i="3"/>
  <c r="DKX91" i="3"/>
  <c r="DKW91" i="3"/>
  <c r="DKV91" i="3"/>
  <c r="DKU91" i="3"/>
  <c r="DKT91" i="3"/>
  <c r="DKS91" i="3"/>
  <c r="DKR91" i="3"/>
  <c r="DKQ91" i="3"/>
  <c r="DKP91" i="3"/>
  <c r="DKO91" i="3"/>
  <c r="DKN91" i="3"/>
  <c r="DKM91" i="3"/>
  <c r="DKL91" i="3"/>
  <c r="DKK91" i="3"/>
  <c r="DKJ91" i="3"/>
  <c r="DKI91" i="3"/>
  <c r="DKH91" i="3"/>
  <c r="DKG91" i="3"/>
  <c r="DKF91" i="3"/>
  <c r="DKE91" i="3"/>
  <c r="DKD91" i="3"/>
  <c r="DKC91" i="3"/>
  <c r="DKB91" i="3"/>
  <c r="DKA91" i="3"/>
  <c r="DJZ91" i="3"/>
  <c r="DJY91" i="3"/>
  <c r="DJX91" i="3"/>
  <c r="DJW91" i="3"/>
  <c r="DJV91" i="3"/>
  <c r="DJU91" i="3"/>
  <c r="DJT91" i="3"/>
  <c r="DJS91" i="3"/>
  <c r="DJR91" i="3"/>
  <c r="DJQ91" i="3"/>
  <c r="DJP91" i="3"/>
  <c r="DJO91" i="3"/>
  <c r="DJN91" i="3"/>
  <c r="DJM91" i="3"/>
  <c r="DJL91" i="3"/>
  <c r="DJK91" i="3"/>
  <c r="DJJ91" i="3"/>
  <c r="DJI91" i="3"/>
  <c r="DJH91" i="3"/>
  <c r="DJG91" i="3"/>
  <c r="DJF91" i="3"/>
  <c r="DJE91" i="3"/>
  <c r="DJD91" i="3"/>
  <c r="DJC91" i="3"/>
  <c r="DJB91" i="3"/>
  <c r="DJA91" i="3"/>
  <c r="DIZ91" i="3"/>
  <c r="DIY91" i="3"/>
  <c r="DIX91" i="3"/>
  <c r="DIW91" i="3"/>
  <c r="DIV91" i="3"/>
  <c r="DIU91" i="3"/>
  <c r="DIT91" i="3"/>
  <c r="DIS91" i="3"/>
  <c r="DIR91" i="3"/>
  <c r="DIQ91" i="3"/>
  <c r="DIP91" i="3"/>
  <c r="DIO91" i="3"/>
  <c r="DIN91" i="3"/>
  <c r="DIM91" i="3"/>
  <c r="DIL91" i="3"/>
  <c r="DIK91" i="3"/>
  <c r="DIJ91" i="3"/>
  <c r="DII91" i="3"/>
  <c r="DIH91" i="3"/>
  <c r="DIG91" i="3"/>
  <c r="DIF91" i="3"/>
  <c r="DIE91" i="3"/>
  <c r="DID91" i="3"/>
  <c r="DIC91" i="3"/>
  <c r="DIB91" i="3"/>
  <c r="DIA91" i="3"/>
  <c r="DHZ91" i="3"/>
  <c r="DHY91" i="3"/>
  <c r="DHX91" i="3"/>
  <c r="DHW91" i="3"/>
  <c r="DHV91" i="3"/>
  <c r="DHU91" i="3"/>
  <c r="DHT91" i="3"/>
  <c r="DHS91" i="3"/>
  <c r="DHR91" i="3"/>
  <c r="DHQ91" i="3"/>
  <c r="DHP91" i="3"/>
  <c r="DHO91" i="3"/>
  <c r="DHN91" i="3"/>
  <c r="DHM91" i="3"/>
  <c r="DHL91" i="3"/>
  <c r="DHK91" i="3"/>
  <c r="DHJ91" i="3"/>
  <c r="DHI91" i="3"/>
  <c r="DHH91" i="3"/>
  <c r="DHG91" i="3"/>
  <c r="DHF91" i="3"/>
  <c r="DHE91" i="3"/>
  <c r="DHD91" i="3"/>
  <c r="DHC91" i="3"/>
  <c r="DHB91" i="3"/>
  <c r="DHA91" i="3"/>
  <c r="DGZ91" i="3"/>
  <c r="DGY91" i="3"/>
  <c r="DGX91" i="3"/>
  <c r="DGW91" i="3"/>
  <c r="DGV91" i="3"/>
  <c r="DGU91" i="3"/>
  <c r="DGT91" i="3"/>
  <c r="DGS91" i="3"/>
  <c r="DGR91" i="3"/>
  <c r="DGQ91" i="3"/>
  <c r="DGP91" i="3"/>
  <c r="DGO91" i="3"/>
  <c r="DGN91" i="3"/>
  <c r="DGM91" i="3"/>
  <c r="DGL91" i="3"/>
  <c r="DGK91" i="3"/>
  <c r="DGJ91" i="3"/>
  <c r="DGI91" i="3"/>
  <c r="DGH91" i="3"/>
  <c r="DGG91" i="3"/>
  <c r="DGF91" i="3"/>
  <c r="DGE91" i="3"/>
  <c r="DGD91" i="3"/>
  <c r="DGC91" i="3"/>
  <c r="DGB91" i="3"/>
  <c r="DGA91" i="3"/>
  <c r="DFZ91" i="3"/>
  <c r="DFY91" i="3"/>
  <c r="DFX91" i="3"/>
  <c r="DFW91" i="3"/>
  <c r="DFV91" i="3"/>
  <c r="DFU91" i="3"/>
  <c r="DFT91" i="3"/>
  <c r="DFS91" i="3"/>
  <c r="DFR91" i="3"/>
  <c r="DFQ91" i="3"/>
  <c r="DFP91" i="3"/>
  <c r="DFO91" i="3"/>
  <c r="DFN91" i="3"/>
  <c r="DFM91" i="3"/>
  <c r="DFL91" i="3"/>
  <c r="DFK91" i="3"/>
  <c r="DFJ91" i="3"/>
  <c r="DFI91" i="3"/>
  <c r="DFH91" i="3"/>
  <c r="DFG91" i="3"/>
  <c r="DFF91" i="3"/>
  <c r="DFE91" i="3"/>
  <c r="DFD91" i="3"/>
  <c r="DFC91" i="3"/>
  <c r="DFB91" i="3"/>
  <c r="DFA91" i="3"/>
  <c r="DEZ91" i="3"/>
  <c r="DEY91" i="3"/>
  <c r="DEX91" i="3"/>
  <c r="DEW91" i="3"/>
  <c r="DEV91" i="3"/>
  <c r="DEU91" i="3"/>
  <c r="DET91" i="3"/>
  <c r="DES91" i="3"/>
  <c r="DER91" i="3"/>
  <c r="DEQ91" i="3"/>
  <c r="DEP91" i="3"/>
  <c r="DEO91" i="3"/>
  <c r="DEN91" i="3"/>
  <c r="DEM91" i="3"/>
  <c r="DEL91" i="3"/>
  <c r="DEK91" i="3"/>
  <c r="DEJ91" i="3"/>
  <c r="DEI91" i="3"/>
  <c r="DEH91" i="3"/>
  <c r="DEG91" i="3"/>
  <c r="DEF91" i="3"/>
  <c r="DEE91" i="3"/>
  <c r="DED91" i="3"/>
  <c r="DEC91" i="3"/>
  <c r="DEB91" i="3"/>
  <c r="DEA91" i="3"/>
  <c r="DDZ91" i="3"/>
  <c r="DDY91" i="3"/>
  <c r="DDX91" i="3"/>
  <c r="DDW91" i="3"/>
  <c r="DDV91" i="3"/>
  <c r="DDU91" i="3"/>
  <c r="DDT91" i="3"/>
  <c r="DDS91" i="3"/>
  <c r="DDR91" i="3"/>
  <c r="DDQ91" i="3"/>
  <c r="DDP91" i="3"/>
  <c r="DDO91" i="3"/>
  <c r="DDN91" i="3"/>
  <c r="DDM91" i="3"/>
  <c r="DDL91" i="3"/>
  <c r="DDK91" i="3"/>
  <c r="DDJ91" i="3"/>
  <c r="DDI91" i="3"/>
  <c r="DDH91" i="3"/>
  <c r="DDG91" i="3"/>
  <c r="DDF91" i="3"/>
  <c r="DDE91" i="3"/>
  <c r="DDD91" i="3"/>
  <c r="DDC91" i="3"/>
  <c r="DDB91" i="3"/>
  <c r="DDA91" i="3"/>
  <c r="DCZ91" i="3"/>
  <c r="DCY91" i="3"/>
  <c r="DCX91" i="3"/>
  <c r="DCW91" i="3"/>
  <c r="DCV91" i="3"/>
  <c r="DCU91" i="3"/>
  <c r="DCT91" i="3"/>
  <c r="DCS91" i="3"/>
  <c r="DCR91" i="3"/>
  <c r="DCQ91" i="3"/>
  <c r="DCP91" i="3"/>
  <c r="DCO91" i="3"/>
  <c r="DCN91" i="3"/>
  <c r="DCM91" i="3"/>
  <c r="DCL91" i="3"/>
  <c r="DCK91" i="3"/>
  <c r="DCJ91" i="3"/>
  <c r="DCI91" i="3"/>
  <c r="DCH91" i="3"/>
  <c r="DCG91" i="3"/>
  <c r="DCF91" i="3"/>
  <c r="DCE91" i="3"/>
  <c r="DCD91" i="3"/>
  <c r="DCC91" i="3"/>
  <c r="DCB91" i="3"/>
  <c r="DCA91" i="3"/>
  <c r="DBZ91" i="3"/>
  <c r="DBY91" i="3"/>
  <c r="DBX91" i="3"/>
  <c r="DBW91" i="3"/>
  <c r="DBV91" i="3"/>
  <c r="DBU91" i="3"/>
  <c r="DBT91" i="3"/>
  <c r="DBS91" i="3"/>
  <c r="DBR91" i="3"/>
  <c r="DBQ91" i="3"/>
  <c r="DBP91" i="3"/>
  <c r="DBO91" i="3"/>
  <c r="DBN91" i="3"/>
  <c r="DBM91" i="3"/>
  <c r="DBL91" i="3"/>
  <c r="DBK91" i="3"/>
  <c r="DBJ91" i="3"/>
  <c r="DBI91" i="3"/>
  <c r="DBH91" i="3"/>
  <c r="DBG91" i="3"/>
  <c r="DBF91" i="3"/>
  <c r="DBE91" i="3"/>
  <c r="DBD91" i="3"/>
  <c r="DBC91" i="3"/>
  <c r="DBB91" i="3"/>
  <c r="DBA91" i="3"/>
  <c r="DAZ91" i="3"/>
  <c r="DAY91" i="3"/>
  <c r="DAX91" i="3"/>
  <c r="DAW91" i="3"/>
  <c r="DAV91" i="3"/>
  <c r="DAU91" i="3"/>
  <c r="DAT91" i="3"/>
  <c r="DAS91" i="3"/>
  <c r="DAR91" i="3"/>
  <c r="DAQ91" i="3"/>
  <c r="DAP91" i="3"/>
  <c r="DAO91" i="3"/>
  <c r="DAN91" i="3"/>
  <c r="DAM91" i="3"/>
  <c r="DAL91" i="3"/>
  <c r="DAK91" i="3"/>
  <c r="DAJ91" i="3"/>
  <c r="DAI91" i="3"/>
  <c r="DAH91" i="3"/>
  <c r="DAG91" i="3"/>
  <c r="DAF91" i="3"/>
  <c r="DAE91" i="3"/>
  <c r="DAD91" i="3"/>
  <c r="DAC91" i="3"/>
  <c r="DAB91" i="3"/>
  <c r="DAA91" i="3"/>
  <c r="CZZ91" i="3"/>
  <c r="CZY91" i="3"/>
  <c r="CZX91" i="3"/>
  <c r="CZW91" i="3"/>
  <c r="CZV91" i="3"/>
  <c r="CZU91" i="3"/>
  <c r="CZT91" i="3"/>
  <c r="CZS91" i="3"/>
  <c r="CZR91" i="3"/>
  <c r="CZQ91" i="3"/>
  <c r="CZP91" i="3"/>
  <c r="CZO91" i="3"/>
  <c r="CZN91" i="3"/>
  <c r="CZM91" i="3"/>
  <c r="CZL91" i="3"/>
  <c r="CZK91" i="3"/>
  <c r="CZJ91" i="3"/>
  <c r="CZI91" i="3"/>
  <c r="CZH91" i="3"/>
  <c r="CZG91" i="3"/>
  <c r="CZF91" i="3"/>
  <c r="CZE91" i="3"/>
  <c r="CZD91" i="3"/>
  <c r="CZC91" i="3"/>
  <c r="CZB91" i="3"/>
  <c r="CZA91" i="3"/>
  <c r="CYZ91" i="3"/>
  <c r="CYY91" i="3"/>
  <c r="CYX91" i="3"/>
  <c r="CYW91" i="3"/>
  <c r="CYV91" i="3"/>
  <c r="CYU91" i="3"/>
  <c r="CYT91" i="3"/>
  <c r="CYS91" i="3"/>
  <c r="CYR91" i="3"/>
  <c r="CYQ91" i="3"/>
  <c r="CYP91" i="3"/>
  <c r="CYO91" i="3"/>
  <c r="CYN91" i="3"/>
  <c r="CYM91" i="3"/>
  <c r="CYL91" i="3"/>
  <c r="CYK91" i="3"/>
  <c r="CYJ91" i="3"/>
  <c r="CYI91" i="3"/>
  <c r="CYH91" i="3"/>
  <c r="CYG91" i="3"/>
  <c r="CYF91" i="3"/>
  <c r="CYE91" i="3"/>
  <c r="CYD91" i="3"/>
  <c r="CYC91" i="3"/>
  <c r="CYB91" i="3"/>
  <c r="CYA91" i="3"/>
  <c r="CXZ91" i="3"/>
  <c r="CXY91" i="3"/>
  <c r="CXX91" i="3"/>
  <c r="CXW91" i="3"/>
  <c r="CXV91" i="3"/>
  <c r="CXU91" i="3"/>
  <c r="CXT91" i="3"/>
  <c r="CXS91" i="3"/>
  <c r="CXR91" i="3"/>
  <c r="CXQ91" i="3"/>
  <c r="CXP91" i="3"/>
  <c r="CXO91" i="3"/>
  <c r="CXN91" i="3"/>
  <c r="CXM91" i="3"/>
  <c r="CXL91" i="3"/>
  <c r="CXK91" i="3"/>
  <c r="CXJ91" i="3"/>
  <c r="CXI91" i="3"/>
  <c r="CXH91" i="3"/>
  <c r="CXG91" i="3"/>
  <c r="CXF91" i="3"/>
  <c r="CXE91" i="3"/>
  <c r="CXD91" i="3"/>
  <c r="CXC91" i="3"/>
  <c r="CXB91" i="3"/>
  <c r="CXA91" i="3"/>
  <c r="CWZ91" i="3"/>
  <c r="CWY91" i="3"/>
  <c r="CWX91" i="3"/>
  <c r="CWW91" i="3"/>
  <c r="CWV91" i="3"/>
  <c r="CWU91" i="3"/>
  <c r="CWT91" i="3"/>
  <c r="CWS91" i="3"/>
  <c r="CWR91" i="3"/>
  <c r="CWQ91" i="3"/>
  <c r="CWP91" i="3"/>
  <c r="CWO91" i="3"/>
  <c r="CWN91" i="3"/>
  <c r="CWM91" i="3"/>
  <c r="CWL91" i="3"/>
  <c r="CWK91" i="3"/>
  <c r="CWJ91" i="3"/>
  <c r="CWI91" i="3"/>
  <c r="CWH91" i="3"/>
  <c r="CWG91" i="3"/>
  <c r="CWF91" i="3"/>
  <c r="CWE91" i="3"/>
  <c r="CWD91" i="3"/>
  <c r="CWC91" i="3"/>
  <c r="CWB91" i="3"/>
  <c r="CWA91" i="3"/>
  <c r="CVZ91" i="3"/>
  <c r="CVY91" i="3"/>
  <c r="CVX91" i="3"/>
  <c r="CVW91" i="3"/>
  <c r="CVV91" i="3"/>
  <c r="CVU91" i="3"/>
  <c r="CVT91" i="3"/>
  <c r="CVS91" i="3"/>
  <c r="CVR91" i="3"/>
  <c r="CVQ91" i="3"/>
  <c r="CVP91" i="3"/>
  <c r="CVO91" i="3"/>
  <c r="CVN91" i="3"/>
  <c r="CVM91" i="3"/>
  <c r="CVL91" i="3"/>
  <c r="CVK91" i="3"/>
  <c r="CVJ91" i="3"/>
  <c r="CVI91" i="3"/>
  <c r="CVH91" i="3"/>
  <c r="CVG91" i="3"/>
  <c r="CVF91" i="3"/>
  <c r="CVE91" i="3"/>
  <c r="CVD91" i="3"/>
  <c r="CVC91" i="3"/>
  <c r="CVB91" i="3"/>
  <c r="CVA91" i="3"/>
  <c r="CUZ91" i="3"/>
  <c r="CUY91" i="3"/>
  <c r="CUX91" i="3"/>
  <c r="CUW91" i="3"/>
  <c r="CUV91" i="3"/>
  <c r="CUU91" i="3"/>
  <c r="CUT91" i="3"/>
  <c r="CUS91" i="3"/>
  <c r="CUR91" i="3"/>
  <c r="CUQ91" i="3"/>
  <c r="CUP91" i="3"/>
  <c r="CUO91" i="3"/>
  <c r="CUN91" i="3"/>
  <c r="CUM91" i="3"/>
  <c r="CUL91" i="3"/>
  <c r="CUK91" i="3"/>
  <c r="CUJ91" i="3"/>
  <c r="CUI91" i="3"/>
  <c r="CUH91" i="3"/>
  <c r="CUG91" i="3"/>
  <c r="CUF91" i="3"/>
  <c r="CUE91" i="3"/>
  <c r="CUD91" i="3"/>
  <c r="CUC91" i="3"/>
  <c r="CUB91" i="3"/>
  <c r="CUA91" i="3"/>
  <c r="CTZ91" i="3"/>
  <c r="CTY91" i="3"/>
  <c r="CTX91" i="3"/>
  <c r="CTW91" i="3"/>
  <c r="CTV91" i="3"/>
  <c r="CTU91" i="3"/>
  <c r="CTT91" i="3"/>
  <c r="CTS91" i="3"/>
  <c r="CTR91" i="3"/>
  <c r="CTQ91" i="3"/>
  <c r="CTP91" i="3"/>
  <c r="CTO91" i="3"/>
  <c r="CTN91" i="3"/>
  <c r="CTM91" i="3"/>
  <c r="CTL91" i="3"/>
  <c r="CTK91" i="3"/>
  <c r="CTJ91" i="3"/>
  <c r="CTI91" i="3"/>
  <c r="CTH91" i="3"/>
  <c r="CTG91" i="3"/>
  <c r="CTF91" i="3"/>
  <c r="CTE91" i="3"/>
  <c r="CTD91" i="3"/>
  <c r="CTC91" i="3"/>
  <c r="CTB91" i="3"/>
  <c r="CTA91" i="3"/>
  <c r="CSZ91" i="3"/>
  <c r="CSY91" i="3"/>
  <c r="CSX91" i="3"/>
  <c r="CSW91" i="3"/>
  <c r="CSV91" i="3"/>
  <c r="CSU91" i="3"/>
  <c r="CST91" i="3"/>
  <c r="CSS91" i="3"/>
  <c r="CSR91" i="3"/>
  <c r="CSQ91" i="3"/>
  <c r="CSP91" i="3"/>
  <c r="CSO91" i="3"/>
  <c r="CSN91" i="3"/>
  <c r="CSM91" i="3"/>
  <c r="CSL91" i="3"/>
  <c r="CSK91" i="3"/>
  <c r="CSJ91" i="3"/>
  <c r="CSI91" i="3"/>
  <c r="CSH91" i="3"/>
  <c r="CSG91" i="3"/>
  <c r="CSF91" i="3"/>
  <c r="CSE91" i="3"/>
  <c r="CSD91" i="3"/>
  <c r="CSC91" i="3"/>
  <c r="CSB91" i="3"/>
  <c r="CSA91" i="3"/>
  <c r="CRZ91" i="3"/>
  <c r="CRY91" i="3"/>
  <c r="CRX91" i="3"/>
  <c r="CRW91" i="3"/>
  <c r="CRV91" i="3"/>
  <c r="CRU91" i="3"/>
  <c r="CRT91" i="3"/>
  <c r="CRS91" i="3"/>
  <c r="CRR91" i="3"/>
  <c r="CRQ91" i="3"/>
  <c r="CRP91" i="3"/>
  <c r="CRO91" i="3"/>
  <c r="CRN91" i="3"/>
  <c r="CRM91" i="3"/>
  <c r="CRL91" i="3"/>
  <c r="CRK91" i="3"/>
  <c r="CRJ91" i="3"/>
  <c r="CRI91" i="3"/>
  <c r="CRH91" i="3"/>
  <c r="CRG91" i="3"/>
  <c r="CRF91" i="3"/>
  <c r="CRE91" i="3"/>
  <c r="CRD91" i="3"/>
  <c r="CRC91" i="3"/>
  <c r="CRB91" i="3"/>
  <c r="CRA91" i="3"/>
  <c r="CQZ91" i="3"/>
  <c r="CQY91" i="3"/>
  <c r="CQX91" i="3"/>
  <c r="CQW91" i="3"/>
  <c r="CQV91" i="3"/>
  <c r="CQU91" i="3"/>
  <c r="CQT91" i="3"/>
  <c r="CQS91" i="3"/>
  <c r="CQR91" i="3"/>
  <c r="CQQ91" i="3"/>
  <c r="CQP91" i="3"/>
  <c r="CQO91" i="3"/>
  <c r="CQN91" i="3"/>
  <c r="CQM91" i="3"/>
  <c r="CQL91" i="3"/>
  <c r="CQK91" i="3"/>
  <c r="CQJ91" i="3"/>
  <c r="CQI91" i="3"/>
  <c r="CQH91" i="3"/>
  <c r="CQG91" i="3"/>
  <c r="CQF91" i="3"/>
  <c r="CQE91" i="3"/>
  <c r="CQD91" i="3"/>
  <c r="CQC91" i="3"/>
  <c r="CQB91" i="3"/>
  <c r="CQA91" i="3"/>
  <c r="CPZ91" i="3"/>
  <c r="CPY91" i="3"/>
  <c r="CPX91" i="3"/>
  <c r="CPW91" i="3"/>
  <c r="CPV91" i="3"/>
  <c r="CPU91" i="3"/>
  <c r="CPT91" i="3"/>
  <c r="CPS91" i="3"/>
  <c r="CPR91" i="3"/>
  <c r="CPQ91" i="3"/>
  <c r="CPP91" i="3"/>
  <c r="CPO91" i="3"/>
  <c r="CPN91" i="3"/>
  <c r="CPM91" i="3"/>
  <c r="CPL91" i="3"/>
  <c r="CPK91" i="3"/>
  <c r="CPJ91" i="3"/>
  <c r="CPI91" i="3"/>
  <c r="CPH91" i="3"/>
  <c r="CPG91" i="3"/>
  <c r="CPF91" i="3"/>
  <c r="CPE91" i="3"/>
  <c r="CPD91" i="3"/>
  <c r="CPC91" i="3"/>
  <c r="CPB91" i="3"/>
  <c r="CPA91" i="3"/>
  <c r="COZ91" i="3"/>
  <c r="COY91" i="3"/>
  <c r="COX91" i="3"/>
  <c r="COW91" i="3"/>
  <c r="COV91" i="3"/>
  <c r="COU91" i="3"/>
  <c r="COT91" i="3"/>
  <c r="COS91" i="3"/>
  <c r="COR91" i="3"/>
  <c r="COQ91" i="3"/>
  <c r="COP91" i="3"/>
  <c r="COO91" i="3"/>
  <c r="CON91" i="3"/>
  <c r="COM91" i="3"/>
  <c r="COL91" i="3"/>
  <c r="COK91" i="3"/>
  <c r="COJ91" i="3"/>
  <c r="COI91" i="3"/>
  <c r="COH91" i="3"/>
  <c r="COG91" i="3"/>
  <c r="COF91" i="3"/>
  <c r="COE91" i="3"/>
  <c r="COD91" i="3"/>
  <c r="COC91" i="3"/>
  <c r="COB91" i="3"/>
  <c r="COA91" i="3"/>
  <c r="CNZ91" i="3"/>
  <c r="CNY91" i="3"/>
  <c r="CNX91" i="3"/>
  <c r="CNW91" i="3"/>
  <c r="CNV91" i="3"/>
  <c r="CNU91" i="3"/>
  <c r="CNT91" i="3"/>
  <c r="CNS91" i="3"/>
  <c r="CNR91" i="3"/>
  <c r="CNQ91" i="3"/>
  <c r="CNP91" i="3"/>
  <c r="CNO91" i="3"/>
  <c r="CNN91" i="3"/>
  <c r="CNM91" i="3"/>
  <c r="CNL91" i="3"/>
  <c r="CNK91" i="3"/>
  <c r="CNJ91" i="3"/>
  <c r="CNI91" i="3"/>
  <c r="CNH91" i="3"/>
  <c r="CNG91" i="3"/>
  <c r="CNF91" i="3"/>
  <c r="CNE91" i="3"/>
  <c r="CND91" i="3"/>
  <c r="CNC91" i="3"/>
  <c r="CNB91" i="3"/>
  <c r="CNA91" i="3"/>
  <c r="CMZ91" i="3"/>
  <c r="CMY91" i="3"/>
  <c r="CMX91" i="3"/>
  <c r="CMW91" i="3"/>
  <c r="CMV91" i="3"/>
  <c r="CMU91" i="3"/>
  <c r="CMT91" i="3"/>
  <c r="CMS91" i="3"/>
  <c r="CMR91" i="3"/>
  <c r="CMQ91" i="3"/>
  <c r="CMP91" i="3"/>
  <c r="CMO91" i="3"/>
  <c r="CMN91" i="3"/>
  <c r="CMM91" i="3"/>
  <c r="CML91" i="3"/>
  <c r="CMK91" i="3"/>
  <c r="CMJ91" i="3"/>
  <c r="CMI91" i="3"/>
  <c r="CMH91" i="3"/>
  <c r="CMG91" i="3"/>
  <c r="CMF91" i="3"/>
  <c r="CME91" i="3"/>
  <c r="CMD91" i="3"/>
  <c r="CMC91" i="3"/>
  <c r="CMB91" i="3"/>
  <c r="CMA91" i="3"/>
  <c r="CLZ91" i="3"/>
  <c r="CLY91" i="3"/>
  <c r="CLX91" i="3"/>
  <c r="CLW91" i="3"/>
  <c r="CLV91" i="3"/>
  <c r="CLU91" i="3"/>
  <c r="CLT91" i="3"/>
  <c r="CLS91" i="3"/>
  <c r="CLR91" i="3"/>
  <c r="CLQ91" i="3"/>
  <c r="CLP91" i="3"/>
  <c r="CLO91" i="3"/>
  <c r="CLN91" i="3"/>
  <c r="CLM91" i="3"/>
  <c r="CLL91" i="3"/>
  <c r="CLK91" i="3"/>
  <c r="CLJ91" i="3"/>
  <c r="CLI91" i="3"/>
  <c r="CLH91" i="3"/>
  <c r="CLG91" i="3"/>
  <c r="CLF91" i="3"/>
  <c r="CLE91" i="3"/>
  <c r="CLD91" i="3"/>
  <c r="CLC91" i="3"/>
  <c r="CLB91" i="3"/>
  <c r="CLA91" i="3"/>
  <c r="CKZ91" i="3"/>
  <c r="CKY91" i="3"/>
  <c r="CKX91" i="3"/>
  <c r="CKW91" i="3"/>
  <c r="CKV91" i="3"/>
  <c r="CKU91" i="3"/>
  <c r="CKT91" i="3"/>
  <c r="CKS91" i="3"/>
  <c r="CKR91" i="3"/>
  <c r="CKQ91" i="3"/>
  <c r="CKP91" i="3"/>
  <c r="CKO91" i="3"/>
  <c r="CKN91" i="3"/>
  <c r="CKM91" i="3"/>
  <c r="CKL91" i="3"/>
  <c r="CKK91" i="3"/>
  <c r="CKJ91" i="3"/>
  <c r="CKI91" i="3"/>
  <c r="CKH91" i="3"/>
  <c r="CKG91" i="3"/>
  <c r="CKF91" i="3"/>
  <c r="CKE91" i="3"/>
  <c r="CKD91" i="3"/>
  <c r="CKC91" i="3"/>
  <c r="CKB91" i="3"/>
  <c r="CKA91" i="3"/>
  <c r="CJZ91" i="3"/>
  <c r="CJY91" i="3"/>
  <c r="CJX91" i="3"/>
  <c r="CJW91" i="3"/>
  <c r="CJV91" i="3"/>
  <c r="CJU91" i="3"/>
  <c r="CJT91" i="3"/>
  <c r="CJS91" i="3"/>
  <c r="CJR91" i="3"/>
  <c r="CJQ91" i="3"/>
  <c r="CJP91" i="3"/>
  <c r="CJO91" i="3"/>
  <c r="CJN91" i="3"/>
  <c r="CJM91" i="3"/>
  <c r="CJL91" i="3"/>
  <c r="CJK91" i="3"/>
  <c r="CJJ91" i="3"/>
  <c r="CJI91" i="3"/>
  <c r="CJH91" i="3"/>
  <c r="CJG91" i="3"/>
  <c r="CJF91" i="3"/>
  <c r="CJE91" i="3"/>
  <c r="CJD91" i="3"/>
  <c r="CJC91" i="3"/>
  <c r="CJB91" i="3"/>
  <c r="CJA91" i="3"/>
  <c r="CIZ91" i="3"/>
  <c r="CIY91" i="3"/>
  <c r="CIX91" i="3"/>
  <c r="CIW91" i="3"/>
  <c r="CIV91" i="3"/>
  <c r="CIU91" i="3"/>
  <c r="CIT91" i="3"/>
  <c r="CIS91" i="3"/>
  <c r="CIR91" i="3"/>
  <c r="CIQ91" i="3"/>
  <c r="CIP91" i="3"/>
  <c r="CIO91" i="3"/>
  <c r="CIN91" i="3"/>
  <c r="CIM91" i="3"/>
  <c r="CIL91" i="3"/>
  <c r="CIK91" i="3"/>
  <c r="CIJ91" i="3"/>
  <c r="CII91" i="3"/>
  <c r="CIH91" i="3"/>
  <c r="CIG91" i="3"/>
  <c r="CIF91" i="3"/>
  <c r="CIE91" i="3"/>
  <c r="CID91" i="3"/>
  <c r="CIC91" i="3"/>
  <c r="CIB91" i="3"/>
  <c r="CIA91" i="3"/>
  <c r="CHZ91" i="3"/>
  <c r="CHY91" i="3"/>
  <c r="CHX91" i="3"/>
  <c r="CHW91" i="3"/>
  <c r="CHV91" i="3"/>
  <c r="CHU91" i="3"/>
  <c r="CHT91" i="3"/>
  <c r="CHS91" i="3"/>
  <c r="CHR91" i="3"/>
  <c r="CHQ91" i="3"/>
  <c r="CHP91" i="3"/>
  <c r="CHO91" i="3"/>
  <c r="CHN91" i="3"/>
  <c r="CHM91" i="3"/>
  <c r="CHL91" i="3"/>
  <c r="CHK91" i="3"/>
  <c r="CHJ91" i="3"/>
  <c r="CHI91" i="3"/>
  <c r="CHH91" i="3"/>
  <c r="CHG91" i="3"/>
  <c r="CHF91" i="3"/>
  <c r="CHE91" i="3"/>
  <c r="CHD91" i="3"/>
  <c r="CHC91" i="3"/>
  <c r="CHB91" i="3"/>
  <c r="CHA91" i="3"/>
  <c r="CGZ91" i="3"/>
  <c r="CGY91" i="3"/>
  <c r="CGX91" i="3"/>
  <c r="CGW91" i="3"/>
  <c r="CGV91" i="3"/>
  <c r="CGU91" i="3"/>
  <c r="CGT91" i="3"/>
  <c r="CGS91" i="3"/>
  <c r="CGR91" i="3"/>
  <c r="CGQ91" i="3"/>
  <c r="CGP91" i="3"/>
  <c r="CGO91" i="3"/>
  <c r="CGN91" i="3"/>
  <c r="CGM91" i="3"/>
  <c r="CGL91" i="3"/>
  <c r="CGK91" i="3"/>
  <c r="CGJ91" i="3"/>
  <c r="CGI91" i="3"/>
  <c r="CGH91" i="3"/>
  <c r="CGG91" i="3"/>
  <c r="CGF91" i="3"/>
  <c r="CGE91" i="3"/>
  <c r="CGD91" i="3"/>
  <c r="CGC91" i="3"/>
  <c r="CGB91" i="3"/>
  <c r="CGA91" i="3"/>
  <c r="CFZ91" i="3"/>
  <c r="CFY91" i="3"/>
  <c r="CFX91" i="3"/>
  <c r="CFW91" i="3"/>
  <c r="CFV91" i="3"/>
  <c r="CFU91" i="3"/>
  <c r="CFT91" i="3"/>
  <c r="CFS91" i="3"/>
  <c r="CFR91" i="3"/>
  <c r="CFQ91" i="3"/>
  <c r="CFP91" i="3"/>
  <c r="CFO91" i="3"/>
  <c r="CFN91" i="3"/>
  <c r="CFM91" i="3"/>
  <c r="CFL91" i="3"/>
  <c r="CFK91" i="3"/>
  <c r="CFJ91" i="3"/>
  <c r="CFI91" i="3"/>
  <c r="CFH91" i="3"/>
  <c r="CFG91" i="3"/>
  <c r="CFF91" i="3"/>
  <c r="CFE91" i="3"/>
  <c r="CFD91" i="3"/>
  <c r="CFC91" i="3"/>
  <c r="CFB91" i="3"/>
  <c r="CFA91" i="3"/>
  <c r="CEZ91" i="3"/>
  <c r="CEY91" i="3"/>
  <c r="CEX91" i="3"/>
  <c r="CEW91" i="3"/>
  <c r="CEV91" i="3"/>
  <c r="CEU91" i="3"/>
  <c r="CET91" i="3"/>
  <c r="CES91" i="3"/>
  <c r="CER91" i="3"/>
  <c r="CEQ91" i="3"/>
  <c r="CEP91" i="3"/>
  <c r="CEO91" i="3"/>
  <c r="CEN91" i="3"/>
  <c r="CEM91" i="3"/>
  <c r="CEL91" i="3"/>
  <c r="CEK91" i="3"/>
  <c r="CEJ91" i="3"/>
  <c r="CEI91" i="3"/>
  <c r="CEH91" i="3"/>
  <c r="CEG91" i="3"/>
  <c r="CEF91" i="3"/>
  <c r="CEE91" i="3"/>
  <c r="CED91" i="3"/>
  <c r="CEC91" i="3"/>
  <c r="CEB91" i="3"/>
  <c r="CEA91" i="3"/>
  <c r="CDZ91" i="3"/>
  <c r="CDY91" i="3"/>
  <c r="CDX91" i="3"/>
  <c r="CDW91" i="3"/>
  <c r="CDV91" i="3"/>
  <c r="CDU91" i="3"/>
  <c r="CDT91" i="3"/>
  <c r="CDS91" i="3"/>
  <c r="CDR91" i="3"/>
  <c r="CDQ91" i="3"/>
  <c r="CDP91" i="3"/>
  <c r="CDO91" i="3"/>
  <c r="CDN91" i="3"/>
  <c r="CDM91" i="3"/>
  <c r="CDL91" i="3"/>
  <c r="CDK91" i="3"/>
  <c r="CDJ91" i="3"/>
  <c r="CDI91" i="3"/>
  <c r="CDH91" i="3"/>
  <c r="CDG91" i="3"/>
  <c r="CDF91" i="3"/>
  <c r="CDE91" i="3"/>
  <c r="CDD91" i="3"/>
  <c r="CDC91" i="3"/>
  <c r="CDB91" i="3"/>
  <c r="CDA91" i="3"/>
  <c r="CCZ91" i="3"/>
  <c r="CCY91" i="3"/>
  <c r="CCX91" i="3"/>
  <c r="CCW91" i="3"/>
  <c r="CCV91" i="3"/>
  <c r="CCU91" i="3"/>
  <c r="CCT91" i="3"/>
  <c r="CCS91" i="3"/>
  <c r="CCR91" i="3"/>
  <c r="CCQ91" i="3"/>
  <c r="CCP91" i="3"/>
  <c r="CCO91" i="3"/>
  <c r="CCN91" i="3"/>
  <c r="CCM91" i="3"/>
  <c r="CCL91" i="3"/>
  <c r="CCK91" i="3"/>
  <c r="CCJ91" i="3"/>
  <c r="CCI91" i="3"/>
  <c r="CCH91" i="3"/>
  <c r="CCG91" i="3"/>
  <c r="CCF91" i="3"/>
  <c r="CCE91" i="3"/>
  <c r="CCD91" i="3"/>
  <c r="CCC91" i="3"/>
  <c r="CCB91" i="3"/>
  <c r="CCA91" i="3"/>
  <c r="CBZ91" i="3"/>
  <c r="CBY91" i="3"/>
  <c r="CBX91" i="3"/>
  <c r="CBW91" i="3"/>
  <c r="CBV91" i="3"/>
  <c r="CBU91" i="3"/>
  <c r="CBT91" i="3"/>
  <c r="CBS91" i="3"/>
  <c r="CBR91" i="3"/>
  <c r="CBQ91" i="3"/>
  <c r="CBP91" i="3"/>
  <c r="CBO91" i="3"/>
  <c r="CBN91" i="3"/>
  <c r="CBM91" i="3"/>
  <c r="CBL91" i="3"/>
  <c r="CBK91" i="3"/>
  <c r="CBJ91" i="3"/>
  <c r="CBI91" i="3"/>
  <c r="CBH91" i="3"/>
  <c r="CBG91" i="3"/>
  <c r="CBF91" i="3"/>
  <c r="CBE91" i="3"/>
  <c r="CBD91" i="3"/>
  <c r="CBC91" i="3"/>
  <c r="CBB91" i="3"/>
  <c r="CBA91" i="3"/>
  <c r="CAZ91" i="3"/>
  <c r="CAY91" i="3"/>
  <c r="CAX91" i="3"/>
  <c r="CAW91" i="3"/>
  <c r="CAV91" i="3"/>
  <c r="CAU91" i="3"/>
  <c r="CAT91" i="3"/>
  <c r="CAS91" i="3"/>
  <c r="CAR91" i="3"/>
  <c r="CAQ91" i="3"/>
  <c r="CAP91" i="3"/>
  <c r="CAO91" i="3"/>
  <c r="CAN91" i="3"/>
  <c r="CAM91" i="3"/>
  <c r="CAL91" i="3"/>
  <c r="CAK91" i="3"/>
  <c r="CAJ91" i="3"/>
  <c r="CAI91" i="3"/>
  <c r="CAH91" i="3"/>
  <c r="CAG91" i="3"/>
  <c r="CAF91" i="3"/>
  <c r="CAE91" i="3"/>
  <c r="CAD91" i="3"/>
  <c r="CAC91" i="3"/>
  <c r="CAB91" i="3"/>
  <c r="CAA91" i="3"/>
  <c r="BZZ91" i="3"/>
  <c r="BZY91" i="3"/>
  <c r="BZX91" i="3"/>
  <c r="BZW91" i="3"/>
  <c r="BZV91" i="3"/>
  <c r="BZU91" i="3"/>
  <c r="BZT91" i="3"/>
  <c r="BZS91" i="3"/>
  <c r="BZR91" i="3"/>
  <c r="BZQ91" i="3"/>
  <c r="BZP91" i="3"/>
  <c r="BZO91" i="3"/>
  <c r="BZN91" i="3"/>
  <c r="BZM91" i="3"/>
  <c r="BZL91" i="3"/>
  <c r="BZK91" i="3"/>
  <c r="BZJ91" i="3"/>
  <c r="BZI91" i="3"/>
  <c r="BZH91" i="3"/>
  <c r="BZG91" i="3"/>
  <c r="BZF91" i="3"/>
  <c r="BZE91" i="3"/>
  <c r="BZD91" i="3"/>
  <c r="BZC91" i="3"/>
  <c r="BZB91" i="3"/>
  <c r="BZA91" i="3"/>
  <c r="BYZ91" i="3"/>
  <c r="BYY91" i="3"/>
  <c r="BYX91" i="3"/>
  <c r="BYW91" i="3"/>
  <c r="BYV91" i="3"/>
  <c r="BYU91" i="3"/>
  <c r="BYT91" i="3"/>
  <c r="BYS91" i="3"/>
  <c r="BYR91" i="3"/>
  <c r="BYQ91" i="3"/>
  <c r="BYP91" i="3"/>
  <c r="BYO91" i="3"/>
  <c r="BYN91" i="3"/>
  <c r="BYM91" i="3"/>
  <c r="BYL91" i="3"/>
  <c r="BYK91" i="3"/>
  <c r="BYJ91" i="3"/>
  <c r="BYI91" i="3"/>
  <c r="BYH91" i="3"/>
  <c r="BYG91" i="3"/>
  <c r="BYF91" i="3"/>
  <c r="BYE91" i="3"/>
  <c r="BYD91" i="3"/>
  <c r="BYC91" i="3"/>
  <c r="BYB91" i="3"/>
  <c r="BYA91" i="3"/>
  <c r="BXZ91" i="3"/>
  <c r="BXY91" i="3"/>
  <c r="BXX91" i="3"/>
  <c r="BXW91" i="3"/>
  <c r="BXV91" i="3"/>
  <c r="BXU91" i="3"/>
  <c r="BXT91" i="3"/>
  <c r="BXS91" i="3"/>
  <c r="BXR91" i="3"/>
  <c r="BXQ91" i="3"/>
  <c r="BXP91" i="3"/>
  <c r="BXO91" i="3"/>
  <c r="BXN91" i="3"/>
  <c r="BXM91" i="3"/>
  <c r="BXL91" i="3"/>
  <c r="BXK91" i="3"/>
  <c r="BXJ91" i="3"/>
  <c r="BXI91" i="3"/>
  <c r="BXH91" i="3"/>
  <c r="BXG91" i="3"/>
  <c r="BXF91" i="3"/>
  <c r="BXE91" i="3"/>
  <c r="BXD91" i="3"/>
  <c r="BXC91" i="3"/>
  <c r="BXB91" i="3"/>
  <c r="BXA91" i="3"/>
  <c r="BWZ91" i="3"/>
  <c r="BWY91" i="3"/>
  <c r="BWX91" i="3"/>
  <c r="BWW91" i="3"/>
  <c r="BWV91" i="3"/>
  <c r="BWU91" i="3"/>
  <c r="BWT91" i="3"/>
  <c r="BWS91" i="3"/>
  <c r="BWR91" i="3"/>
  <c r="BWQ91" i="3"/>
  <c r="BWP91" i="3"/>
  <c r="BWO91" i="3"/>
  <c r="BWN91" i="3"/>
  <c r="BWM91" i="3"/>
  <c r="BWL91" i="3"/>
  <c r="BWK91" i="3"/>
  <c r="BWJ91" i="3"/>
  <c r="BWI91" i="3"/>
  <c r="BWH91" i="3"/>
  <c r="BWG91" i="3"/>
  <c r="BWF91" i="3"/>
  <c r="BWE91" i="3"/>
  <c r="BWD91" i="3"/>
  <c r="BWC91" i="3"/>
  <c r="BWB91" i="3"/>
  <c r="BWA91" i="3"/>
  <c r="BVZ91" i="3"/>
  <c r="BVY91" i="3"/>
  <c r="BVX91" i="3"/>
  <c r="BVW91" i="3"/>
  <c r="BVV91" i="3"/>
  <c r="BVU91" i="3"/>
  <c r="BVT91" i="3"/>
  <c r="BVS91" i="3"/>
  <c r="BVR91" i="3"/>
  <c r="BVQ91" i="3"/>
  <c r="BVP91" i="3"/>
  <c r="BVO91" i="3"/>
  <c r="BVN91" i="3"/>
  <c r="BVM91" i="3"/>
  <c r="BVL91" i="3"/>
  <c r="BVK91" i="3"/>
  <c r="BVJ91" i="3"/>
  <c r="BVI91" i="3"/>
  <c r="BVH91" i="3"/>
  <c r="BVG91" i="3"/>
  <c r="BVF91" i="3"/>
  <c r="BVE91" i="3"/>
  <c r="BVD91" i="3"/>
  <c r="BVC91" i="3"/>
  <c r="BVB91" i="3"/>
  <c r="BVA91" i="3"/>
  <c r="BUZ91" i="3"/>
  <c r="BUY91" i="3"/>
  <c r="BUX91" i="3"/>
  <c r="BUW91" i="3"/>
  <c r="BUV91" i="3"/>
  <c r="BUU91" i="3"/>
  <c r="BUT91" i="3"/>
  <c r="BUS91" i="3"/>
  <c r="BUR91" i="3"/>
  <c r="BUQ91" i="3"/>
  <c r="BUP91" i="3"/>
  <c r="BUO91" i="3"/>
  <c r="BUN91" i="3"/>
  <c r="BUM91" i="3"/>
  <c r="BUL91" i="3"/>
  <c r="BUK91" i="3"/>
  <c r="BUJ91" i="3"/>
  <c r="BUI91" i="3"/>
  <c r="BUH91" i="3"/>
  <c r="BUG91" i="3"/>
  <c r="BUF91" i="3"/>
  <c r="BUE91" i="3"/>
  <c r="BUD91" i="3"/>
  <c r="BUC91" i="3"/>
  <c r="BUB91" i="3"/>
  <c r="BUA91" i="3"/>
  <c r="BTZ91" i="3"/>
  <c r="BTY91" i="3"/>
  <c r="BTX91" i="3"/>
  <c r="BTW91" i="3"/>
  <c r="BTV91" i="3"/>
  <c r="BTU91" i="3"/>
  <c r="BTT91" i="3"/>
  <c r="BTS91" i="3"/>
  <c r="BTR91" i="3"/>
  <c r="BTQ91" i="3"/>
  <c r="BTP91" i="3"/>
  <c r="BTO91" i="3"/>
  <c r="BTN91" i="3"/>
  <c r="BTM91" i="3"/>
  <c r="BTL91" i="3"/>
  <c r="BTK91" i="3"/>
  <c r="BTJ91" i="3"/>
  <c r="BTI91" i="3"/>
  <c r="BTH91" i="3"/>
  <c r="BTG91" i="3"/>
  <c r="BTF91" i="3"/>
  <c r="BTE91" i="3"/>
  <c r="BTD91" i="3"/>
  <c r="BTC91" i="3"/>
  <c r="BTB91" i="3"/>
  <c r="BTA91" i="3"/>
  <c r="BSZ91" i="3"/>
  <c r="BSY91" i="3"/>
  <c r="BSX91" i="3"/>
  <c r="BSW91" i="3"/>
  <c r="BSV91" i="3"/>
  <c r="BSU91" i="3"/>
  <c r="BST91" i="3"/>
  <c r="BSS91" i="3"/>
  <c r="BSR91" i="3"/>
  <c r="BSQ91" i="3"/>
  <c r="BSP91" i="3"/>
  <c r="BSO91" i="3"/>
  <c r="BSN91" i="3"/>
  <c r="BSM91" i="3"/>
  <c r="BSL91" i="3"/>
  <c r="BSK91" i="3"/>
  <c r="BSJ91" i="3"/>
  <c r="BSI91" i="3"/>
  <c r="BSH91" i="3"/>
  <c r="BSG91" i="3"/>
  <c r="BSF91" i="3"/>
  <c r="BSE91" i="3"/>
  <c r="BSD91" i="3"/>
  <c r="BSC91" i="3"/>
  <c r="BSB91" i="3"/>
  <c r="BSA91" i="3"/>
  <c r="BRZ91" i="3"/>
  <c r="BRY91" i="3"/>
  <c r="BRX91" i="3"/>
  <c r="BRW91" i="3"/>
  <c r="BRV91" i="3"/>
  <c r="BRU91" i="3"/>
  <c r="BRT91" i="3"/>
  <c r="BRS91" i="3"/>
  <c r="BRR91" i="3"/>
  <c r="BRQ91" i="3"/>
  <c r="BRP91" i="3"/>
  <c r="BRO91" i="3"/>
  <c r="BRN91" i="3"/>
  <c r="BRM91" i="3"/>
  <c r="BRL91" i="3"/>
  <c r="BRK91" i="3"/>
  <c r="BRJ91" i="3"/>
  <c r="BRI91" i="3"/>
  <c r="BRH91" i="3"/>
  <c r="BRG91" i="3"/>
  <c r="BRF91" i="3"/>
  <c r="BRE91" i="3"/>
  <c r="BRD91" i="3"/>
  <c r="BRC91" i="3"/>
  <c r="BRB91" i="3"/>
  <c r="BRA91" i="3"/>
  <c r="BQZ91" i="3"/>
  <c r="BQY91" i="3"/>
  <c r="BQX91" i="3"/>
  <c r="BQW91" i="3"/>
  <c r="BQV91" i="3"/>
  <c r="BQU91" i="3"/>
  <c r="BQT91" i="3"/>
  <c r="BQS91" i="3"/>
  <c r="BQR91" i="3"/>
  <c r="BQQ91" i="3"/>
  <c r="BQP91" i="3"/>
  <c r="BQO91" i="3"/>
  <c r="BQN91" i="3"/>
  <c r="BQM91" i="3"/>
  <c r="BQL91" i="3"/>
  <c r="BQK91" i="3"/>
  <c r="BQJ91" i="3"/>
  <c r="BQI91" i="3"/>
  <c r="BQH91" i="3"/>
  <c r="BQG91" i="3"/>
  <c r="BQF91" i="3"/>
  <c r="BQE91" i="3"/>
  <c r="BQD91" i="3"/>
  <c r="BQC91" i="3"/>
  <c r="BQB91" i="3"/>
  <c r="BQA91" i="3"/>
  <c r="BPZ91" i="3"/>
  <c r="BPY91" i="3"/>
  <c r="BPX91" i="3"/>
  <c r="BPW91" i="3"/>
  <c r="BPV91" i="3"/>
  <c r="BPU91" i="3"/>
  <c r="BPT91" i="3"/>
  <c r="BPS91" i="3"/>
  <c r="BPR91" i="3"/>
  <c r="BPQ91" i="3"/>
  <c r="BPP91" i="3"/>
  <c r="BPO91" i="3"/>
  <c r="BPN91" i="3"/>
  <c r="BPM91" i="3"/>
  <c r="BPL91" i="3"/>
  <c r="BPK91" i="3"/>
  <c r="BPJ91" i="3"/>
  <c r="BPI91" i="3"/>
  <c r="BPH91" i="3"/>
  <c r="BPG91" i="3"/>
  <c r="BPF91" i="3"/>
  <c r="BPE91" i="3"/>
  <c r="BPD91" i="3"/>
  <c r="BPC91" i="3"/>
  <c r="BPB91" i="3"/>
  <c r="BPA91" i="3"/>
  <c r="BOZ91" i="3"/>
  <c r="BOY91" i="3"/>
  <c r="BOX91" i="3"/>
  <c r="BOW91" i="3"/>
  <c r="BOV91" i="3"/>
  <c r="BOU91" i="3"/>
  <c r="BOT91" i="3"/>
  <c r="BOS91" i="3"/>
  <c r="BOR91" i="3"/>
  <c r="BOQ91" i="3"/>
  <c r="BOP91" i="3"/>
  <c r="BOO91" i="3"/>
  <c r="BON91" i="3"/>
  <c r="BOM91" i="3"/>
  <c r="BOL91" i="3"/>
  <c r="BOK91" i="3"/>
  <c r="BOJ91" i="3"/>
  <c r="BOI91" i="3"/>
  <c r="BOH91" i="3"/>
  <c r="BOG91" i="3"/>
  <c r="BOF91" i="3"/>
  <c r="BOE91" i="3"/>
  <c r="BOD91" i="3"/>
  <c r="BOC91" i="3"/>
  <c r="BOB91" i="3"/>
  <c r="BOA91" i="3"/>
  <c r="BNZ91" i="3"/>
  <c r="BNY91" i="3"/>
  <c r="BNX91" i="3"/>
  <c r="BNW91" i="3"/>
  <c r="BNV91" i="3"/>
  <c r="BNU91" i="3"/>
  <c r="BNT91" i="3"/>
  <c r="BNS91" i="3"/>
  <c r="BNR91" i="3"/>
  <c r="BNQ91" i="3"/>
  <c r="BNP91" i="3"/>
  <c r="BNO91" i="3"/>
  <c r="BNN91" i="3"/>
  <c r="BNM91" i="3"/>
  <c r="BNL91" i="3"/>
  <c r="BNK91" i="3"/>
  <c r="BNJ91" i="3"/>
  <c r="BNI91" i="3"/>
  <c r="BNH91" i="3"/>
  <c r="BNG91" i="3"/>
  <c r="BNF91" i="3"/>
  <c r="BNE91" i="3"/>
  <c r="BND91" i="3"/>
  <c r="BNC91" i="3"/>
  <c r="BNB91" i="3"/>
  <c r="BNA91" i="3"/>
  <c r="BMZ91" i="3"/>
  <c r="BMY91" i="3"/>
  <c r="BMX91" i="3"/>
  <c r="BMW91" i="3"/>
  <c r="BMV91" i="3"/>
  <c r="BMU91" i="3"/>
  <c r="BMT91" i="3"/>
  <c r="BMS91" i="3"/>
  <c r="BMR91" i="3"/>
  <c r="BMQ91" i="3"/>
  <c r="BMP91" i="3"/>
  <c r="BMO91" i="3"/>
  <c r="BMN91" i="3"/>
  <c r="BMM91" i="3"/>
  <c r="BML91" i="3"/>
  <c r="BMK91" i="3"/>
  <c r="BMJ91" i="3"/>
  <c r="BMI91" i="3"/>
  <c r="BMH91" i="3"/>
  <c r="BMG91" i="3"/>
  <c r="BMF91" i="3"/>
  <c r="BME91" i="3"/>
  <c r="BMD91" i="3"/>
  <c r="BMC91" i="3"/>
  <c r="BMB91" i="3"/>
  <c r="BMA91" i="3"/>
  <c r="BLZ91" i="3"/>
  <c r="BLY91" i="3"/>
  <c r="BLX91" i="3"/>
  <c r="BLW91" i="3"/>
  <c r="BLV91" i="3"/>
  <c r="BLU91" i="3"/>
  <c r="BLT91" i="3"/>
  <c r="BLS91" i="3"/>
  <c r="BLR91" i="3"/>
  <c r="BLQ91" i="3"/>
  <c r="BLP91" i="3"/>
  <c r="BLO91" i="3"/>
  <c r="BLN91" i="3"/>
  <c r="BLM91" i="3"/>
  <c r="BLL91" i="3"/>
  <c r="BLK91" i="3"/>
  <c r="BLJ91" i="3"/>
  <c r="BLI91" i="3"/>
  <c r="BLH91" i="3"/>
  <c r="BLG91" i="3"/>
  <c r="BLF91" i="3"/>
  <c r="BLE91" i="3"/>
  <c r="BLD91" i="3"/>
  <c r="BLC91" i="3"/>
  <c r="BLB91" i="3"/>
  <c r="BLA91" i="3"/>
  <c r="BKZ91" i="3"/>
  <c r="BKY91" i="3"/>
  <c r="BKX91" i="3"/>
  <c r="BKW91" i="3"/>
  <c r="BKV91" i="3"/>
  <c r="BKU91" i="3"/>
  <c r="BKT91" i="3"/>
  <c r="BKS91" i="3"/>
  <c r="BKR91" i="3"/>
  <c r="BKQ91" i="3"/>
  <c r="BKP91" i="3"/>
  <c r="BKO91" i="3"/>
  <c r="BKN91" i="3"/>
  <c r="BKM91" i="3"/>
  <c r="BKL91" i="3"/>
  <c r="BKK91" i="3"/>
  <c r="BKJ91" i="3"/>
  <c r="BKI91" i="3"/>
  <c r="BKH91" i="3"/>
  <c r="BKG91" i="3"/>
  <c r="BKF91" i="3"/>
  <c r="BKE91" i="3"/>
  <c r="BKD91" i="3"/>
  <c r="BKC91" i="3"/>
  <c r="BKB91" i="3"/>
  <c r="BKA91" i="3"/>
  <c r="BJZ91" i="3"/>
  <c r="BJY91" i="3"/>
  <c r="BJX91" i="3"/>
  <c r="BJW91" i="3"/>
  <c r="BJV91" i="3"/>
  <c r="BJU91" i="3"/>
  <c r="BJT91" i="3"/>
  <c r="BJS91" i="3"/>
  <c r="BJR91" i="3"/>
  <c r="BJQ91" i="3"/>
  <c r="BJP91" i="3"/>
  <c r="BJO91" i="3"/>
  <c r="BJN91" i="3"/>
  <c r="BJM91" i="3"/>
  <c r="BJL91" i="3"/>
  <c r="BJK91" i="3"/>
  <c r="BJJ91" i="3"/>
  <c r="BJI91" i="3"/>
  <c r="BJH91" i="3"/>
  <c r="BJG91" i="3"/>
  <c r="BJF91" i="3"/>
  <c r="BJE91" i="3"/>
  <c r="BJD91" i="3"/>
  <c r="BJC91" i="3"/>
  <c r="BJB91" i="3"/>
  <c r="BJA91" i="3"/>
  <c r="BIZ91" i="3"/>
  <c r="BIY91" i="3"/>
  <c r="BIX91" i="3"/>
  <c r="BIW91" i="3"/>
  <c r="BIV91" i="3"/>
  <c r="BIU91" i="3"/>
  <c r="BIT91" i="3"/>
  <c r="BIS91" i="3"/>
  <c r="BIR91" i="3"/>
  <c r="BIQ91" i="3"/>
  <c r="BIP91" i="3"/>
  <c r="BIO91" i="3"/>
  <c r="BIN91" i="3"/>
  <c r="BIM91" i="3"/>
  <c r="BIL91" i="3"/>
  <c r="BIK91" i="3"/>
  <c r="BIJ91" i="3"/>
  <c r="BII91" i="3"/>
  <c r="BIH91" i="3"/>
  <c r="BIG91" i="3"/>
  <c r="BIF91" i="3"/>
  <c r="BIE91" i="3"/>
  <c r="BID91" i="3"/>
  <c r="BIC91" i="3"/>
  <c r="BIB91" i="3"/>
  <c r="BIA91" i="3"/>
  <c r="BHZ91" i="3"/>
  <c r="BHY91" i="3"/>
  <c r="BHX91" i="3"/>
  <c r="BHW91" i="3"/>
  <c r="BHV91" i="3"/>
  <c r="BHU91" i="3"/>
  <c r="BHT91" i="3"/>
  <c r="BHS91" i="3"/>
  <c r="BHR91" i="3"/>
  <c r="BHQ91" i="3"/>
  <c r="BHP91" i="3"/>
  <c r="BHO91" i="3"/>
  <c r="BHN91" i="3"/>
  <c r="BHM91" i="3"/>
  <c r="BHL91" i="3"/>
  <c r="BHK91" i="3"/>
  <c r="BHJ91" i="3"/>
  <c r="BHI91" i="3"/>
  <c r="BHH91" i="3"/>
  <c r="BHG91" i="3"/>
  <c r="BHF91" i="3"/>
  <c r="BHE91" i="3"/>
  <c r="BHD91" i="3"/>
  <c r="BHC91" i="3"/>
  <c r="BHB91" i="3"/>
  <c r="BHA91" i="3"/>
  <c r="BGZ91" i="3"/>
  <c r="BGY91" i="3"/>
  <c r="BGX91" i="3"/>
  <c r="BGW91" i="3"/>
  <c r="BGV91" i="3"/>
  <c r="BGU91" i="3"/>
  <c r="BGT91" i="3"/>
  <c r="BGS91" i="3"/>
  <c r="BGR91" i="3"/>
  <c r="BGQ91" i="3"/>
  <c r="BGP91" i="3"/>
  <c r="BGO91" i="3"/>
  <c r="BGN91" i="3"/>
  <c r="BGM91" i="3"/>
  <c r="BGL91" i="3"/>
  <c r="BGK91" i="3"/>
  <c r="BGJ91" i="3"/>
  <c r="BGI91" i="3"/>
  <c r="BGH91" i="3"/>
  <c r="BGG91" i="3"/>
  <c r="BGF91" i="3"/>
  <c r="BGE91" i="3"/>
  <c r="BGD91" i="3"/>
  <c r="BGC91" i="3"/>
  <c r="BGB91" i="3"/>
  <c r="BGA91" i="3"/>
  <c r="BFZ91" i="3"/>
  <c r="BFY91" i="3"/>
  <c r="BFX91" i="3"/>
  <c r="BFW91" i="3"/>
  <c r="BFV91" i="3"/>
  <c r="BFU91" i="3"/>
  <c r="BFT91" i="3"/>
  <c r="BFS91" i="3"/>
  <c r="BFR91" i="3"/>
  <c r="BFQ91" i="3"/>
  <c r="BFP91" i="3"/>
  <c r="BFO91" i="3"/>
  <c r="BFN91" i="3"/>
  <c r="BFM91" i="3"/>
  <c r="BFL91" i="3"/>
  <c r="BFK91" i="3"/>
  <c r="BFJ91" i="3"/>
  <c r="BFI91" i="3"/>
  <c r="BFH91" i="3"/>
  <c r="BFG91" i="3"/>
  <c r="BFF91" i="3"/>
  <c r="BFE91" i="3"/>
  <c r="BFD91" i="3"/>
  <c r="BFC91" i="3"/>
  <c r="BFB91" i="3"/>
  <c r="BFA91" i="3"/>
  <c r="BEZ91" i="3"/>
  <c r="BEY91" i="3"/>
  <c r="BEX91" i="3"/>
  <c r="BEW91" i="3"/>
  <c r="BEV91" i="3"/>
  <c r="BEU91" i="3"/>
  <c r="BET91" i="3"/>
  <c r="BES91" i="3"/>
  <c r="BER91" i="3"/>
  <c r="BEQ91" i="3"/>
  <c r="BEP91" i="3"/>
  <c r="BEO91" i="3"/>
  <c r="BEN91" i="3"/>
  <c r="BEM91" i="3"/>
  <c r="BEL91" i="3"/>
  <c r="BEK91" i="3"/>
  <c r="BEJ91" i="3"/>
  <c r="BEI91" i="3"/>
  <c r="BEH91" i="3"/>
  <c r="BEG91" i="3"/>
  <c r="BEF91" i="3"/>
  <c r="BEE91" i="3"/>
  <c r="BED91" i="3"/>
  <c r="BEC91" i="3"/>
  <c r="BEB91" i="3"/>
  <c r="BEA91" i="3"/>
  <c r="BDZ91" i="3"/>
  <c r="BDY91" i="3"/>
  <c r="BDX91" i="3"/>
  <c r="BDW91" i="3"/>
  <c r="BDV91" i="3"/>
  <c r="BDU91" i="3"/>
  <c r="BDT91" i="3"/>
  <c r="BDS91" i="3"/>
  <c r="BDR91" i="3"/>
  <c r="BDQ91" i="3"/>
  <c r="BDP91" i="3"/>
  <c r="BDO91" i="3"/>
  <c r="BDN91" i="3"/>
  <c r="BDM91" i="3"/>
  <c r="BDL91" i="3"/>
  <c r="BDK91" i="3"/>
  <c r="BDJ91" i="3"/>
  <c r="BDI91" i="3"/>
  <c r="BDH91" i="3"/>
  <c r="BDG91" i="3"/>
  <c r="BDF91" i="3"/>
  <c r="BDE91" i="3"/>
  <c r="BDD91" i="3"/>
  <c r="BDC91" i="3"/>
  <c r="BDB91" i="3"/>
  <c r="BDA91" i="3"/>
  <c r="BCZ91" i="3"/>
  <c r="BCY91" i="3"/>
  <c r="BCX91" i="3"/>
  <c r="BCW91" i="3"/>
  <c r="BCV91" i="3"/>
  <c r="BCU91" i="3"/>
  <c r="BCT91" i="3"/>
  <c r="BCS91" i="3"/>
  <c r="BCR91" i="3"/>
  <c r="BCQ91" i="3"/>
  <c r="BCP91" i="3"/>
  <c r="BCO91" i="3"/>
  <c r="BCN91" i="3"/>
  <c r="BCM91" i="3"/>
  <c r="BCL91" i="3"/>
  <c r="BCK91" i="3"/>
  <c r="BCJ91" i="3"/>
  <c r="BCI91" i="3"/>
  <c r="BCH91" i="3"/>
  <c r="BCG91" i="3"/>
  <c r="BCF91" i="3"/>
  <c r="BCE91" i="3"/>
  <c r="BCD91" i="3"/>
  <c r="BCC91" i="3"/>
  <c r="BCB91" i="3"/>
  <c r="BCA91" i="3"/>
  <c r="BBZ91" i="3"/>
  <c r="BBY91" i="3"/>
  <c r="BBX91" i="3"/>
  <c r="BBW91" i="3"/>
  <c r="BBV91" i="3"/>
  <c r="BBU91" i="3"/>
  <c r="BBT91" i="3"/>
  <c r="BBS91" i="3"/>
  <c r="BBR91" i="3"/>
  <c r="BBQ91" i="3"/>
  <c r="BBP91" i="3"/>
  <c r="BBO91" i="3"/>
  <c r="BBN91" i="3"/>
  <c r="BBM91" i="3"/>
  <c r="BBL91" i="3"/>
  <c r="BBK91" i="3"/>
  <c r="BBJ91" i="3"/>
  <c r="BBI91" i="3"/>
  <c r="BBH91" i="3"/>
  <c r="BBG91" i="3"/>
  <c r="BBF91" i="3"/>
  <c r="BBE91" i="3"/>
  <c r="BBD91" i="3"/>
  <c r="BBC91" i="3"/>
  <c r="BBB91" i="3"/>
  <c r="BBA91" i="3"/>
  <c r="BAZ91" i="3"/>
  <c r="BAY91" i="3"/>
  <c r="BAX91" i="3"/>
  <c r="BAW91" i="3"/>
  <c r="BAV91" i="3"/>
  <c r="BAU91" i="3"/>
  <c r="BAT91" i="3"/>
  <c r="BAS91" i="3"/>
  <c r="BAR91" i="3"/>
  <c r="BAQ91" i="3"/>
  <c r="BAP91" i="3"/>
  <c r="BAO91" i="3"/>
  <c r="BAN91" i="3"/>
  <c r="BAM91" i="3"/>
  <c r="BAL91" i="3"/>
  <c r="BAK91" i="3"/>
  <c r="BAJ91" i="3"/>
  <c r="BAI91" i="3"/>
  <c r="BAH91" i="3"/>
  <c r="BAG91" i="3"/>
  <c r="BAF91" i="3"/>
  <c r="BAE91" i="3"/>
  <c r="BAD91" i="3"/>
  <c r="BAC91" i="3"/>
  <c r="BAB91" i="3"/>
  <c r="BAA91" i="3"/>
  <c r="AZZ91" i="3"/>
  <c r="AZY91" i="3"/>
  <c r="AZX91" i="3"/>
  <c r="AZW91" i="3"/>
  <c r="AZV91" i="3"/>
  <c r="AZU91" i="3"/>
  <c r="AZT91" i="3"/>
  <c r="AZS91" i="3"/>
  <c r="AZR91" i="3"/>
  <c r="AZQ91" i="3"/>
  <c r="AZP91" i="3"/>
  <c r="AZO91" i="3"/>
  <c r="AZN91" i="3"/>
  <c r="AZM91" i="3"/>
  <c r="AZL91" i="3"/>
  <c r="AZK91" i="3"/>
  <c r="AZJ91" i="3"/>
  <c r="AZI91" i="3"/>
  <c r="AZH91" i="3"/>
  <c r="AZG91" i="3"/>
  <c r="AZF91" i="3"/>
  <c r="AZE91" i="3"/>
  <c r="AZD91" i="3"/>
  <c r="AZC91" i="3"/>
  <c r="AZB91" i="3"/>
  <c r="AZA91" i="3"/>
  <c r="AYZ91" i="3"/>
  <c r="AYY91" i="3"/>
  <c r="AYX91" i="3"/>
  <c r="AYW91" i="3"/>
  <c r="AYV91" i="3"/>
  <c r="AYU91" i="3"/>
  <c r="AYT91" i="3"/>
  <c r="AYS91" i="3"/>
  <c r="AYR91" i="3"/>
  <c r="AYQ91" i="3"/>
  <c r="AYP91" i="3"/>
  <c r="AYO91" i="3"/>
  <c r="AYN91" i="3"/>
  <c r="AYM91" i="3"/>
  <c r="AYL91" i="3"/>
  <c r="AYK91" i="3"/>
  <c r="AYJ91" i="3"/>
  <c r="AYI91" i="3"/>
  <c r="AYH91" i="3"/>
  <c r="AYG91" i="3"/>
  <c r="AYF91" i="3"/>
  <c r="AYE91" i="3"/>
  <c r="AYD91" i="3"/>
  <c r="AYC91" i="3"/>
  <c r="AYB91" i="3"/>
  <c r="AYA91" i="3"/>
  <c r="AXZ91" i="3"/>
  <c r="AXY91" i="3"/>
  <c r="AXX91" i="3"/>
  <c r="AXW91" i="3"/>
  <c r="AXV91" i="3"/>
  <c r="AXU91" i="3"/>
  <c r="AXT91" i="3"/>
  <c r="AXS91" i="3"/>
  <c r="AXR91" i="3"/>
  <c r="AXQ91" i="3"/>
  <c r="AXP91" i="3"/>
  <c r="AXO91" i="3"/>
  <c r="AXN91" i="3"/>
  <c r="AXM91" i="3"/>
  <c r="AXL91" i="3"/>
  <c r="AXK91" i="3"/>
  <c r="AXJ91" i="3"/>
  <c r="AXI91" i="3"/>
  <c r="AXH91" i="3"/>
  <c r="AXG91" i="3"/>
  <c r="AXF91" i="3"/>
  <c r="AXE91" i="3"/>
  <c r="AXD91" i="3"/>
  <c r="AXC91" i="3"/>
  <c r="AXB91" i="3"/>
  <c r="AXA91" i="3"/>
  <c r="AWZ91" i="3"/>
  <c r="AWY91" i="3"/>
  <c r="AWX91" i="3"/>
  <c r="AWW91" i="3"/>
  <c r="AWV91" i="3"/>
  <c r="AWU91" i="3"/>
  <c r="AWT91" i="3"/>
  <c r="AWS91" i="3"/>
  <c r="AWR91" i="3"/>
  <c r="AWQ91" i="3"/>
  <c r="AWP91" i="3"/>
  <c r="AWO91" i="3"/>
  <c r="AWN91" i="3"/>
  <c r="AWM91" i="3"/>
  <c r="AWL91" i="3"/>
  <c r="AWK91" i="3"/>
  <c r="AWJ91" i="3"/>
  <c r="AWI91" i="3"/>
  <c r="AWH91" i="3"/>
  <c r="AWG91" i="3"/>
  <c r="AWF91" i="3"/>
  <c r="AWE91" i="3"/>
  <c r="AWD91" i="3"/>
  <c r="AWC91" i="3"/>
  <c r="AWB91" i="3"/>
  <c r="AWA91" i="3"/>
  <c r="AVZ91" i="3"/>
  <c r="AVY91" i="3"/>
  <c r="AVX91" i="3"/>
  <c r="AVW91" i="3"/>
  <c r="AVV91" i="3"/>
  <c r="AVU91" i="3"/>
  <c r="AVT91" i="3"/>
  <c r="AVS91" i="3"/>
  <c r="AVR91" i="3"/>
  <c r="AVQ91" i="3"/>
  <c r="AVP91" i="3"/>
  <c r="AVO91" i="3"/>
  <c r="AVN91" i="3"/>
  <c r="AVM91" i="3"/>
  <c r="AVL91" i="3"/>
  <c r="AVK91" i="3"/>
  <c r="AVJ91" i="3"/>
  <c r="AVI91" i="3"/>
  <c r="AVH91" i="3"/>
  <c r="AVG91" i="3"/>
  <c r="AVF91" i="3"/>
  <c r="AVE91" i="3"/>
  <c r="AVD91" i="3"/>
  <c r="AVC91" i="3"/>
  <c r="AVB91" i="3"/>
  <c r="AVA91" i="3"/>
  <c r="AUZ91" i="3"/>
  <c r="AUY91" i="3"/>
  <c r="AUX91" i="3"/>
  <c r="AUW91" i="3"/>
  <c r="AUV91" i="3"/>
  <c r="AUU91" i="3"/>
  <c r="AUT91" i="3"/>
  <c r="AUS91" i="3"/>
  <c r="AUR91" i="3"/>
  <c r="AUQ91" i="3"/>
  <c r="AUP91" i="3"/>
  <c r="AUO91" i="3"/>
  <c r="AUN91" i="3"/>
  <c r="AUM91" i="3"/>
  <c r="AUL91" i="3"/>
  <c r="AUK91" i="3"/>
  <c r="AUJ91" i="3"/>
  <c r="AUI91" i="3"/>
  <c r="AUH91" i="3"/>
  <c r="AUG91" i="3"/>
  <c r="AUF91" i="3"/>
  <c r="AUE91" i="3"/>
  <c r="AUD91" i="3"/>
  <c r="AUC91" i="3"/>
  <c r="AUB91" i="3"/>
  <c r="AUA91" i="3"/>
  <c r="ATZ91" i="3"/>
  <c r="ATY91" i="3"/>
  <c r="ATX91" i="3"/>
  <c r="ATW91" i="3"/>
  <c r="ATV91" i="3"/>
  <c r="ATU91" i="3"/>
  <c r="ATT91" i="3"/>
  <c r="ATS91" i="3"/>
  <c r="ATR91" i="3"/>
  <c r="ATQ91" i="3"/>
  <c r="ATP91" i="3"/>
  <c r="ATO91" i="3"/>
  <c r="ATN91" i="3"/>
  <c r="ATM91" i="3"/>
  <c r="ATL91" i="3"/>
  <c r="ATK91" i="3"/>
  <c r="ATJ91" i="3"/>
  <c r="ATI91" i="3"/>
  <c r="ATH91" i="3"/>
  <c r="ATG91" i="3"/>
  <c r="ATF91" i="3"/>
  <c r="ATE91" i="3"/>
  <c r="ATD91" i="3"/>
  <c r="ATC91" i="3"/>
  <c r="ATB91" i="3"/>
  <c r="ATA91" i="3"/>
  <c r="ASZ91" i="3"/>
  <c r="ASY91" i="3"/>
  <c r="ASX91" i="3"/>
  <c r="ASW91" i="3"/>
  <c r="ASV91" i="3"/>
  <c r="ASU91" i="3"/>
  <c r="AST91" i="3"/>
  <c r="ASS91" i="3"/>
  <c r="ASR91" i="3"/>
  <c r="ASQ91" i="3"/>
  <c r="ASP91" i="3"/>
  <c r="ASO91" i="3"/>
  <c r="ASN91" i="3"/>
  <c r="ASM91" i="3"/>
  <c r="ASL91" i="3"/>
  <c r="ASK91" i="3"/>
  <c r="ASJ91" i="3"/>
  <c r="ASI91" i="3"/>
  <c r="ASH91" i="3"/>
  <c r="ASG91" i="3"/>
  <c r="ASF91" i="3"/>
  <c r="ASE91" i="3"/>
  <c r="ASD91" i="3"/>
  <c r="ASC91" i="3"/>
  <c r="ASB91" i="3"/>
  <c r="ASA91" i="3"/>
  <c r="ARZ91" i="3"/>
  <c r="ARY91" i="3"/>
  <c r="ARX91" i="3"/>
  <c r="ARW91" i="3"/>
  <c r="ARV91" i="3"/>
  <c r="ARU91" i="3"/>
  <c r="ART91" i="3"/>
  <c r="ARS91" i="3"/>
  <c r="ARR91" i="3"/>
  <c r="ARQ91" i="3"/>
  <c r="ARP91" i="3"/>
  <c r="ARO91" i="3"/>
  <c r="ARN91" i="3"/>
  <c r="ARM91" i="3"/>
  <c r="ARL91" i="3"/>
  <c r="ARK91" i="3"/>
  <c r="ARJ91" i="3"/>
  <c r="ARI91" i="3"/>
  <c r="ARH91" i="3"/>
  <c r="ARG91" i="3"/>
  <c r="ARF91" i="3"/>
  <c r="ARE91" i="3"/>
  <c r="ARD91" i="3"/>
  <c r="ARC91" i="3"/>
  <c r="ARB91" i="3"/>
  <c r="ARA91" i="3"/>
  <c r="AQZ91" i="3"/>
  <c r="AQY91" i="3"/>
  <c r="AQX91" i="3"/>
  <c r="AQW91" i="3"/>
  <c r="AQV91" i="3"/>
  <c r="AQU91" i="3"/>
  <c r="AQT91" i="3"/>
  <c r="AQS91" i="3"/>
  <c r="AQR91" i="3"/>
  <c r="AQQ91" i="3"/>
  <c r="AQP91" i="3"/>
  <c r="AQO91" i="3"/>
  <c r="AQN91" i="3"/>
  <c r="AQM91" i="3"/>
  <c r="AQL91" i="3"/>
  <c r="AQK91" i="3"/>
  <c r="AQJ91" i="3"/>
  <c r="AQI91" i="3"/>
  <c r="AQH91" i="3"/>
  <c r="AQG91" i="3"/>
  <c r="AQF91" i="3"/>
  <c r="AQE91" i="3"/>
  <c r="AQD91" i="3"/>
  <c r="AQC91" i="3"/>
  <c r="AQB91" i="3"/>
  <c r="AQA91" i="3"/>
  <c r="APZ91" i="3"/>
  <c r="APY91" i="3"/>
  <c r="APX91" i="3"/>
  <c r="APW91" i="3"/>
  <c r="APV91" i="3"/>
  <c r="APU91" i="3"/>
  <c r="APT91" i="3"/>
  <c r="APS91" i="3"/>
  <c r="APR91" i="3"/>
  <c r="APQ91" i="3"/>
  <c r="APP91" i="3"/>
  <c r="APO91" i="3"/>
  <c r="APN91" i="3"/>
  <c r="APM91" i="3"/>
  <c r="APL91" i="3"/>
  <c r="APK91" i="3"/>
  <c r="APJ91" i="3"/>
  <c r="API91" i="3"/>
  <c r="APH91" i="3"/>
  <c r="APG91" i="3"/>
  <c r="APF91" i="3"/>
  <c r="APE91" i="3"/>
  <c r="APD91" i="3"/>
  <c r="APC91" i="3"/>
  <c r="APB91" i="3"/>
  <c r="APA91" i="3"/>
  <c r="AOZ91" i="3"/>
  <c r="AOY91" i="3"/>
  <c r="AOX91" i="3"/>
  <c r="AOW91" i="3"/>
  <c r="AOV91" i="3"/>
  <c r="AOU91" i="3"/>
  <c r="AOT91" i="3"/>
  <c r="AOS91" i="3"/>
  <c r="AOR91" i="3"/>
  <c r="AOQ91" i="3"/>
  <c r="AOP91" i="3"/>
  <c r="AOO91" i="3"/>
  <c r="AON91" i="3"/>
  <c r="AOM91" i="3"/>
  <c r="AOL91" i="3"/>
  <c r="AOK91" i="3"/>
  <c r="AOJ91" i="3"/>
  <c r="AOI91" i="3"/>
  <c r="AOH91" i="3"/>
  <c r="AOG91" i="3"/>
  <c r="AOF91" i="3"/>
  <c r="AOE91" i="3"/>
  <c r="AOD91" i="3"/>
  <c r="AOC91" i="3"/>
  <c r="AOB91" i="3"/>
  <c r="AOA91" i="3"/>
  <c r="ANZ91" i="3"/>
  <c r="ANY91" i="3"/>
  <c r="ANX91" i="3"/>
  <c r="ANW91" i="3"/>
  <c r="ANV91" i="3"/>
  <c r="ANU91" i="3"/>
  <c r="ANT91" i="3"/>
  <c r="ANS91" i="3"/>
  <c r="ANR91" i="3"/>
  <c r="ANQ91" i="3"/>
  <c r="ANP91" i="3"/>
  <c r="ANO91" i="3"/>
  <c r="ANN91" i="3"/>
  <c r="ANM91" i="3"/>
  <c r="ANL91" i="3"/>
  <c r="ANK91" i="3"/>
  <c r="ANJ91" i="3"/>
  <c r="ANI91" i="3"/>
  <c r="ANH91" i="3"/>
  <c r="ANG91" i="3"/>
  <c r="ANF91" i="3"/>
  <c r="ANE91" i="3"/>
  <c r="AND91" i="3"/>
  <c r="ANC91" i="3"/>
  <c r="ANB91" i="3"/>
  <c r="ANA91" i="3"/>
  <c r="AMZ91" i="3"/>
  <c r="AMY91" i="3"/>
  <c r="AMX91" i="3"/>
  <c r="AMW91" i="3"/>
  <c r="AMV91" i="3"/>
  <c r="AMU91" i="3"/>
  <c r="AMT91" i="3"/>
  <c r="AMS91" i="3"/>
  <c r="AMR91" i="3"/>
  <c r="AMQ91" i="3"/>
  <c r="AMP91" i="3"/>
  <c r="AMO91" i="3"/>
  <c r="AMN91" i="3"/>
  <c r="AMM91" i="3"/>
  <c r="AML91" i="3"/>
  <c r="AMK91" i="3"/>
  <c r="AMJ91" i="3"/>
  <c r="AMI91" i="3"/>
  <c r="AMH91" i="3"/>
  <c r="AMG91" i="3"/>
  <c r="AMF91" i="3"/>
  <c r="AME91" i="3"/>
  <c r="AMD91" i="3"/>
  <c r="AMC91" i="3"/>
  <c r="AMB91" i="3"/>
  <c r="AMA91" i="3"/>
  <c r="ALZ91" i="3"/>
  <c r="ALY91" i="3"/>
  <c r="ALX91" i="3"/>
  <c r="ALW91" i="3"/>
  <c r="ALV91" i="3"/>
  <c r="ALU91" i="3"/>
  <c r="ALT91" i="3"/>
  <c r="ALS91" i="3"/>
  <c r="ALR91" i="3"/>
  <c r="ALQ91" i="3"/>
  <c r="ALP91" i="3"/>
  <c r="ALO91" i="3"/>
  <c r="ALN91" i="3"/>
  <c r="ALM91" i="3"/>
  <c r="ALL91" i="3"/>
  <c r="ALK91" i="3"/>
  <c r="ALJ91" i="3"/>
  <c r="ALI91" i="3"/>
  <c r="ALH91" i="3"/>
  <c r="ALG91" i="3"/>
  <c r="ALF91" i="3"/>
  <c r="ALE91" i="3"/>
  <c r="ALD91" i="3"/>
  <c r="ALC91" i="3"/>
  <c r="ALB91" i="3"/>
  <c r="ALA91" i="3"/>
  <c r="AKZ91" i="3"/>
  <c r="AKY91" i="3"/>
  <c r="AKX91" i="3"/>
  <c r="AKW91" i="3"/>
  <c r="AKV91" i="3"/>
  <c r="AKU91" i="3"/>
  <c r="AKT91" i="3"/>
  <c r="AKS91" i="3"/>
  <c r="AKR91" i="3"/>
  <c r="AKQ91" i="3"/>
  <c r="AKP91" i="3"/>
  <c r="AKO91" i="3"/>
  <c r="AKN91" i="3"/>
  <c r="AKM91" i="3"/>
  <c r="AKL91" i="3"/>
  <c r="AKK91" i="3"/>
  <c r="AKJ91" i="3"/>
  <c r="AKI91" i="3"/>
  <c r="AKH91" i="3"/>
  <c r="AKG91" i="3"/>
  <c r="AKF91" i="3"/>
  <c r="AKE91" i="3"/>
  <c r="AKD91" i="3"/>
  <c r="AKC91" i="3"/>
  <c r="AKB91" i="3"/>
  <c r="AKA91" i="3"/>
  <c r="AJZ91" i="3"/>
  <c r="AJY91" i="3"/>
  <c r="AJX91" i="3"/>
  <c r="AJW91" i="3"/>
  <c r="AJV91" i="3"/>
  <c r="AJU91" i="3"/>
  <c r="AJT91" i="3"/>
  <c r="AJS91" i="3"/>
  <c r="AJR91" i="3"/>
  <c r="AJQ91" i="3"/>
  <c r="AJP91" i="3"/>
  <c r="AJO91" i="3"/>
  <c r="AJN91" i="3"/>
  <c r="AJM91" i="3"/>
  <c r="AJL91" i="3"/>
  <c r="AJK91" i="3"/>
  <c r="AJJ91" i="3"/>
  <c r="AJI91" i="3"/>
  <c r="AJH91" i="3"/>
  <c r="AJG91" i="3"/>
  <c r="AJF91" i="3"/>
  <c r="AJE91" i="3"/>
  <c r="AJD91" i="3"/>
  <c r="AJC91" i="3"/>
  <c r="AJB91" i="3"/>
  <c r="AJA91" i="3"/>
  <c r="AIZ91" i="3"/>
  <c r="AIY91" i="3"/>
  <c r="AIX91" i="3"/>
  <c r="AIW91" i="3"/>
  <c r="AIV91" i="3"/>
  <c r="AIU91" i="3"/>
  <c r="AIT91" i="3"/>
  <c r="AIS91" i="3"/>
  <c r="AIR91" i="3"/>
  <c r="AIQ91" i="3"/>
  <c r="AIP91" i="3"/>
  <c r="AIO91" i="3"/>
  <c r="AIN91" i="3"/>
  <c r="AIM91" i="3"/>
  <c r="AIL91" i="3"/>
  <c r="AIK91" i="3"/>
  <c r="AIJ91" i="3"/>
  <c r="AII91" i="3"/>
  <c r="AIH91" i="3"/>
  <c r="AIG91" i="3"/>
  <c r="AIF91" i="3"/>
  <c r="AIE91" i="3"/>
  <c r="AID91" i="3"/>
  <c r="AIC91" i="3"/>
  <c r="AIB91" i="3"/>
  <c r="AIA91" i="3"/>
  <c r="AHZ91" i="3"/>
  <c r="AHY91" i="3"/>
  <c r="AHX91" i="3"/>
  <c r="AHW91" i="3"/>
  <c r="AHV91" i="3"/>
  <c r="AHU91" i="3"/>
  <c r="AHT91" i="3"/>
  <c r="AHS91" i="3"/>
  <c r="AHR91" i="3"/>
  <c r="AHQ91" i="3"/>
  <c r="AHP91" i="3"/>
  <c r="AHO91" i="3"/>
  <c r="AHN91" i="3"/>
  <c r="AHM91" i="3"/>
  <c r="AHL91" i="3"/>
  <c r="AHK91" i="3"/>
  <c r="AHJ91" i="3"/>
  <c r="AHI91" i="3"/>
  <c r="AHH91" i="3"/>
  <c r="AHG91" i="3"/>
  <c r="AHF91" i="3"/>
  <c r="AHE91" i="3"/>
  <c r="AHD91" i="3"/>
  <c r="AHC91" i="3"/>
  <c r="AHB91" i="3"/>
  <c r="AHA91" i="3"/>
  <c r="AGZ91" i="3"/>
  <c r="AGY91" i="3"/>
  <c r="AGX91" i="3"/>
  <c r="AGW91" i="3"/>
  <c r="AGV91" i="3"/>
  <c r="AGU91" i="3"/>
  <c r="AGT91" i="3"/>
  <c r="AGS91" i="3"/>
  <c r="AGR91" i="3"/>
  <c r="AGQ91" i="3"/>
  <c r="AGP91" i="3"/>
  <c r="AGO91" i="3"/>
  <c r="AGN91" i="3"/>
  <c r="AGM91" i="3"/>
  <c r="AGL91" i="3"/>
  <c r="AGK91" i="3"/>
  <c r="AGJ91" i="3"/>
  <c r="AGI91" i="3"/>
  <c r="AGH91" i="3"/>
  <c r="AGG91" i="3"/>
  <c r="AGF91" i="3"/>
  <c r="AGE91" i="3"/>
  <c r="AGD91" i="3"/>
  <c r="AGC91" i="3"/>
  <c r="AGB91" i="3"/>
  <c r="AGA91" i="3"/>
  <c r="AFZ91" i="3"/>
  <c r="AFY91" i="3"/>
  <c r="AFX91" i="3"/>
  <c r="AFW91" i="3"/>
  <c r="AFV91" i="3"/>
  <c r="AFU91" i="3"/>
  <c r="AFT91" i="3"/>
  <c r="AFS91" i="3"/>
  <c r="AFR91" i="3"/>
  <c r="AFQ91" i="3"/>
  <c r="AFP91" i="3"/>
  <c r="AFO91" i="3"/>
  <c r="AFN91" i="3"/>
  <c r="AFM91" i="3"/>
  <c r="AFL91" i="3"/>
  <c r="AFK91" i="3"/>
  <c r="AFJ91" i="3"/>
  <c r="AFI91" i="3"/>
  <c r="AFH91" i="3"/>
  <c r="AFG91" i="3"/>
  <c r="AFF91" i="3"/>
  <c r="AFE91" i="3"/>
  <c r="AFD91" i="3"/>
  <c r="AFC91" i="3"/>
  <c r="AFB91" i="3"/>
  <c r="AFA91" i="3"/>
  <c r="AEZ91" i="3"/>
  <c r="AEY91" i="3"/>
  <c r="AEX91" i="3"/>
  <c r="AEW91" i="3"/>
  <c r="AEV91" i="3"/>
  <c r="AEU91" i="3"/>
  <c r="AET91" i="3"/>
  <c r="AES91" i="3"/>
  <c r="AER91" i="3"/>
  <c r="AEQ91" i="3"/>
  <c r="AEP91" i="3"/>
  <c r="AEO91" i="3"/>
  <c r="AEN91" i="3"/>
  <c r="AEM91" i="3"/>
  <c r="AEL91" i="3"/>
  <c r="AEK91" i="3"/>
  <c r="AEJ91" i="3"/>
  <c r="AEI91" i="3"/>
  <c r="AEH91" i="3"/>
  <c r="AEG91" i="3"/>
  <c r="AEF91" i="3"/>
  <c r="AEE91" i="3"/>
  <c r="AED91" i="3"/>
  <c r="AEC91" i="3"/>
  <c r="AEB91" i="3"/>
  <c r="AEA91" i="3"/>
  <c r="ADZ91" i="3"/>
  <c r="ADY91" i="3"/>
  <c r="ADX91" i="3"/>
  <c r="ADW91" i="3"/>
  <c r="ADV91" i="3"/>
  <c r="ADU91" i="3"/>
  <c r="ADT91" i="3"/>
  <c r="ADS91" i="3"/>
  <c r="ADR91" i="3"/>
  <c r="ADQ91" i="3"/>
  <c r="ADP91" i="3"/>
  <c r="ADO91" i="3"/>
  <c r="ADN91" i="3"/>
  <c r="ADM91" i="3"/>
  <c r="ADL91" i="3"/>
  <c r="ADK91" i="3"/>
  <c r="ADJ91" i="3"/>
  <c r="ADI91" i="3"/>
  <c r="ADH91" i="3"/>
  <c r="ADG91" i="3"/>
  <c r="ADF91" i="3"/>
  <c r="ADE91" i="3"/>
  <c r="ADD91" i="3"/>
  <c r="ADC91" i="3"/>
  <c r="ADB91" i="3"/>
  <c r="ADA91" i="3"/>
  <c r="ACZ91" i="3"/>
  <c r="ACY91" i="3"/>
  <c r="ACX91" i="3"/>
  <c r="ACW91" i="3"/>
  <c r="ACV91" i="3"/>
  <c r="ACU91" i="3"/>
  <c r="ACT91" i="3"/>
  <c r="ACS91" i="3"/>
  <c r="ACR91" i="3"/>
  <c r="ACQ91" i="3"/>
  <c r="ACP91" i="3"/>
  <c r="ACO91" i="3"/>
  <c r="ACN91" i="3"/>
  <c r="ACM91" i="3"/>
  <c r="ACL91" i="3"/>
  <c r="ACK91" i="3"/>
  <c r="ACJ91" i="3"/>
  <c r="ACI91" i="3"/>
  <c r="ACH91" i="3"/>
  <c r="ACG91" i="3"/>
  <c r="ACF91" i="3"/>
  <c r="ACE91" i="3"/>
  <c r="ACD91" i="3"/>
  <c r="ACC91" i="3"/>
  <c r="ACB91" i="3"/>
  <c r="ACA91" i="3"/>
  <c r="ABZ91" i="3"/>
  <c r="ABY91" i="3"/>
  <c r="ABX91" i="3"/>
  <c r="ABW91" i="3"/>
  <c r="ABV91" i="3"/>
  <c r="ABU91" i="3"/>
  <c r="ABT91" i="3"/>
  <c r="ABS91" i="3"/>
  <c r="ABR91" i="3"/>
  <c r="ABQ91" i="3"/>
  <c r="ABP91" i="3"/>
  <c r="ABO91" i="3"/>
  <c r="ABN91" i="3"/>
  <c r="ABM91" i="3"/>
  <c r="ABL91" i="3"/>
  <c r="ABK91" i="3"/>
  <c r="ABJ91" i="3"/>
  <c r="ABI91" i="3"/>
  <c r="ABH91" i="3"/>
  <c r="ABG91" i="3"/>
  <c r="ABF91" i="3"/>
  <c r="ABE91" i="3"/>
  <c r="ABD91" i="3"/>
  <c r="ABC91" i="3"/>
  <c r="ABB91" i="3"/>
  <c r="ABA91" i="3"/>
  <c r="AAZ91" i="3"/>
  <c r="AAY91" i="3"/>
  <c r="AAX91" i="3"/>
  <c r="AAW91" i="3"/>
  <c r="AAV91" i="3"/>
  <c r="AAU91" i="3"/>
  <c r="AAT91" i="3"/>
  <c r="AAS91" i="3"/>
  <c r="AAR91" i="3"/>
  <c r="AAQ91" i="3"/>
  <c r="AAP91" i="3"/>
  <c r="AAO91" i="3"/>
  <c r="AAN91" i="3"/>
  <c r="AAM91" i="3"/>
  <c r="AAL91" i="3"/>
  <c r="AAK91" i="3"/>
  <c r="AAJ91" i="3"/>
  <c r="AAI91" i="3"/>
  <c r="AAH91" i="3"/>
  <c r="AAG91" i="3"/>
  <c r="AAF91" i="3"/>
  <c r="AAE91" i="3"/>
  <c r="AAD91" i="3"/>
  <c r="AAC91" i="3"/>
  <c r="AAB91" i="3"/>
  <c r="AAA91" i="3"/>
  <c r="ZZ91" i="3"/>
  <c r="ZY91" i="3"/>
  <c r="ZX91" i="3"/>
  <c r="ZW91" i="3"/>
  <c r="ZV91" i="3"/>
  <c r="ZU91" i="3"/>
  <c r="ZT91" i="3"/>
  <c r="ZS91" i="3"/>
  <c r="ZR91" i="3"/>
  <c r="ZQ91" i="3"/>
  <c r="ZP91" i="3"/>
  <c r="ZO91" i="3"/>
  <c r="ZN91" i="3"/>
  <c r="ZM91" i="3"/>
  <c r="ZL91" i="3"/>
  <c r="ZK91" i="3"/>
  <c r="ZJ91" i="3"/>
  <c r="ZI91" i="3"/>
  <c r="ZH91" i="3"/>
  <c r="ZG91" i="3"/>
  <c r="ZF91" i="3"/>
  <c r="ZE91" i="3"/>
  <c r="ZD91" i="3"/>
  <c r="ZC91" i="3"/>
  <c r="ZB91" i="3"/>
  <c r="ZA91" i="3"/>
  <c r="YZ91" i="3"/>
  <c r="YY91" i="3"/>
  <c r="YX91" i="3"/>
  <c r="YW91" i="3"/>
  <c r="YV91" i="3"/>
  <c r="YU91" i="3"/>
  <c r="YT91" i="3"/>
  <c r="YS91" i="3"/>
  <c r="YR91" i="3"/>
  <c r="YQ91" i="3"/>
  <c r="YP91" i="3"/>
  <c r="YO91" i="3"/>
  <c r="YN91" i="3"/>
  <c r="YM91" i="3"/>
  <c r="YL91" i="3"/>
  <c r="YK91" i="3"/>
  <c r="YJ91" i="3"/>
  <c r="YI91" i="3"/>
  <c r="YH91" i="3"/>
  <c r="YG91" i="3"/>
  <c r="YF91" i="3"/>
  <c r="YE91" i="3"/>
  <c r="YD91" i="3"/>
  <c r="YC91" i="3"/>
  <c r="YB91" i="3"/>
  <c r="YA91" i="3"/>
  <c r="XZ91" i="3"/>
  <c r="XY91" i="3"/>
  <c r="XX91" i="3"/>
  <c r="XW91" i="3"/>
  <c r="XV91" i="3"/>
  <c r="XU91" i="3"/>
  <c r="XT91" i="3"/>
  <c r="XS91" i="3"/>
  <c r="XR91" i="3"/>
  <c r="XQ91" i="3"/>
  <c r="XP91" i="3"/>
  <c r="XO91" i="3"/>
  <c r="XN91" i="3"/>
  <c r="XM91" i="3"/>
  <c r="XL91" i="3"/>
  <c r="XK91" i="3"/>
  <c r="XJ91" i="3"/>
  <c r="XI91" i="3"/>
  <c r="XH91" i="3"/>
  <c r="XG91" i="3"/>
  <c r="XF91" i="3"/>
  <c r="XE91" i="3"/>
  <c r="XD91" i="3"/>
  <c r="XC91" i="3"/>
  <c r="XB91" i="3"/>
  <c r="XA91" i="3"/>
  <c r="WZ91" i="3"/>
  <c r="WY91" i="3"/>
  <c r="WX91" i="3"/>
  <c r="WW91" i="3"/>
  <c r="WV91" i="3"/>
  <c r="WU91" i="3"/>
  <c r="WT91" i="3"/>
  <c r="WS91" i="3"/>
  <c r="WR91" i="3"/>
  <c r="WQ91" i="3"/>
  <c r="WP91" i="3"/>
  <c r="WO91" i="3"/>
  <c r="WN91" i="3"/>
  <c r="WM91" i="3"/>
  <c r="WL91" i="3"/>
  <c r="WK91" i="3"/>
  <c r="WJ91" i="3"/>
  <c r="WI91" i="3"/>
  <c r="WH91" i="3"/>
  <c r="WG91" i="3"/>
  <c r="WF91" i="3"/>
  <c r="WE91" i="3"/>
  <c r="WD91" i="3"/>
  <c r="WC91" i="3"/>
  <c r="WB91" i="3"/>
  <c r="WA91" i="3"/>
  <c r="VZ91" i="3"/>
  <c r="VY91" i="3"/>
  <c r="VX91" i="3"/>
  <c r="VW91" i="3"/>
  <c r="VV91" i="3"/>
  <c r="VU91" i="3"/>
  <c r="VT91" i="3"/>
  <c r="VS91" i="3"/>
  <c r="VR91" i="3"/>
  <c r="VQ91" i="3"/>
  <c r="VP91" i="3"/>
  <c r="VO91" i="3"/>
  <c r="VN91" i="3"/>
  <c r="VM91" i="3"/>
  <c r="VL91" i="3"/>
  <c r="VK91" i="3"/>
  <c r="VJ91" i="3"/>
  <c r="VI91" i="3"/>
  <c r="VH91" i="3"/>
  <c r="VG91" i="3"/>
  <c r="VF91" i="3"/>
  <c r="VE91" i="3"/>
  <c r="VD91" i="3"/>
  <c r="VC91" i="3"/>
  <c r="VB91" i="3"/>
  <c r="VA91" i="3"/>
  <c r="UZ91" i="3"/>
  <c r="UY91" i="3"/>
  <c r="UX91" i="3"/>
  <c r="UW91" i="3"/>
  <c r="UV91" i="3"/>
  <c r="UU91" i="3"/>
  <c r="UT91" i="3"/>
  <c r="US91" i="3"/>
  <c r="UR91" i="3"/>
  <c r="UQ91" i="3"/>
  <c r="UP91" i="3"/>
  <c r="UO91" i="3"/>
  <c r="UN91" i="3"/>
  <c r="UM91" i="3"/>
  <c r="UL91" i="3"/>
  <c r="UK91" i="3"/>
  <c r="UJ91" i="3"/>
  <c r="UI91" i="3"/>
  <c r="UH91" i="3"/>
  <c r="UG91" i="3"/>
  <c r="UF91" i="3"/>
  <c r="UE91" i="3"/>
  <c r="UD91" i="3"/>
  <c r="UC91" i="3"/>
  <c r="UB91" i="3"/>
  <c r="UA91" i="3"/>
  <c r="TZ91" i="3"/>
  <c r="TY91" i="3"/>
  <c r="TX91" i="3"/>
  <c r="TW91" i="3"/>
  <c r="TV91" i="3"/>
  <c r="TU91" i="3"/>
  <c r="TT91" i="3"/>
  <c r="TS91" i="3"/>
  <c r="TR91" i="3"/>
  <c r="TQ91" i="3"/>
  <c r="TP91" i="3"/>
  <c r="TO91" i="3"/>
  <c r="TN91" i="3"/>
  <c r="TM91" i="3"/>
  <c r="TL91" i="3"/>
  <c r="TK91" i="3"/>
  <c r="TJ91" i="3"/>
  <c r="TI91" i="3"/>
  <c r="TH91" i="3"/>
  <c r="TG91" i="3"/>
  <c r="TF91" i="3"/>
  <c r="TE91" i="3"/>
  <c r="TD91" i="3"/>
  <c r="TC91" i="3"/>
  <c r="TB91" i="3"/>
  <c r="TA91" i="3"/>
  <c r="SZ91" i="3"/>
  <c r="SY91" i="3"/>
  <c r="SX91" i="3"/>
  <c r="SW91" i="3"/>
  <c r="SV91" i="3"/>
  <c r="SU91" i="3"/>
  <c r="ST91" i="3"/>
  <c r="SS91" i="3"/>
  <c r="SR91" i="3"/>
  <c r="SQ91" i="3"/>
  <c r="SP91" i="3"/>
  <c r="SO91" i="3"/>
  <c r="SN91" i="3"/>
  <c r="SM91" i="3"/>
  <c r="SL91" i="3"/>
  <c r="SK91" i="3"/>
  <c r="SJ91" i="3"/>
  <c r="SI91" i="3"/>
  <c r="SH91" i="3"/>
  <c r="SG91" i="3"/>
  <c r="SF91" i="3"/>
  <c r="SE91" i="3"/>
  <c r="SD91" i="3"/>
  <c r="SC91" i="3"/>
  <c r="SB91" i="3"/>
  <c r="SA91" i="3"/>
  <c r="RZ91" i="3"/>
  <c r="RY91" i="3"/>
  <c r="RX91" i="3"/>
  <c r="RW91" i="3"/>
  <c r="RV91" i="3"/>
  <c r="RU91" i="3"/>
  <c r="RT91" i="3"/>
  <c r="RS91" i="3"/>
  <c r="RR91" i="3"/>
  <c r="RQ91" i="3"/>
  <c r="RP91" i="3"/>
  <c r="RO91" i="3"/>
  <c r="RN91" i="3"/>
  <c r="RM91" i="3"/>
  <c r="RL91" i="3"/>
  <c r="RK91" i="3"/>
  <c r="RJ91" i="3"/>
  <c r="RI91" i="3"/>
  <c r="RH91" i="3"/>
  <c r="RG91" i="3"/>
  <c r="RF91" i="3"/>
  <c r="RE91" i="3"/>
  <c r="RD91" i="3"/>
  <c r="RC91" i="3"/>
  <c r="RB91" i="3"/>
  <c r="RA91" i="3"/>
  <c r="QZ91" i="3"/>
  <c r="QY91" i="3"/>
  <c r="QX91" i="3"/>
  <c r="QW91" i="3"/>
  <c r="QV91" i="3"/>
  <c r="QU91" i="3"/>
  <c r="QT91" i="3"/>
  <c r="QS91" i="3"/>
  <c r="QR91" i="3"/>
  <c r="QQ91" i="3"/>
  <c r="QP91" i="3"/>
  <c r="QO91" i="3"/>
  <c r="QN91" i="3"/>
  <c r="QM91" i="3"/>
  <c r="QL91" i="3"/>
  <c r="QK91" i="3"/>
  <c r="QJ91" i="3"/>
  <c r="QI91" i="3"/>
  <c r="QH91" i="3"/>
  <c r="QG91" i="3"/>
  <c r="QF91" i="3"/>
  <c r="QE91" i="3"/>
  <c r="QD91" i="3"/>
  <c r="QC91" i="3"/>
  <c r="QB91" i="3"/>
  <c r="QA91" i="3"/>
  <c r="PZ91" i="3"/>
  <c r="PY91" i="3"/>
  <c r="PX91" i="3"/>
  <c r="PW91" i="3"/>
  <c r="PV91" i="3"/>
  <c r="PU91" i="3"/>
  <c r="PT91" i="3"/>
  <c r="PS91" i="3"/>
  <c r="PR91" i="3"/>
  <c r="PQ91" i="3"/>
  <c r="PP91" i="3"/>
  <c r="PO91" i="3"/>
  <c r="PN91" i="3"/>
  <c r="PM91" i="3"/>
  <c r="PL91" i="3"/>
  <c r="PK91" i="3"/>
  <c r="PJ91" i="3"/>
  <c r="PI91" i="3"/>
  <c r="PH91" i="3"/>
  <c r="PG91" i="3"/>
  <c r="PF91" i="3"/>
  <c r="PE91" i="3"/>
  <c r="PD91" i="3"/>
  <c r="PC91" i="3"/>
  <c r="PB91" i="3"/>
  <c r="PA91" i="3"/>
  <c r="OZ91" i="3"/>
  <c r="OY91" i="3"/>
  <c r="OX91" i="3"/>
  <c r="OW91" i="3"/>
  <c r="OV91" i="3"/>
  <c r="OU91" i="3"/>
  <c r="OT91" i="3"/>
  <c r="OS91" i="3"/>
  <c r="OR91" i="3"/>
  <c r="OQ91" i="3"/>
  <c r="OP91" i="3"/>
  <c r="OO91" i="3"/>
  <c r="ON91" i="3"/>
  <c r="OM91" i="3"/>
  <c r="OL91" i="3"/>
  <c r="OK91" i="3"/>
  <c r="OJ91" i="3"/>
  <c r="OI91" i="3"/>
  <c r="OH91" i="3"/>
  <c r="OG91" i="3"/>
  <c r="OF91" i="3"/>
  <c r="OE91" i="3"/>
  <c r="OD91" i="3"/>
  <c r="OC91" i="3"/>
  <c r="OB91" i="3"/>
  <c r="OA91" i="3"/>
  <c r="NZ91" i="3"/>
  <c r="NY91" i="3"/>
  <c r="NX91" i="3"/>
  <c r="NW91" i="3"/>
  <c r="NV91" i="3"/>
  <c r="NU91" i="3"/>
  <c r="NT91" i="3"/>
  <c r="NS91" i="3"/>
  <c r="NR91" i="3"/>
  <c r="NQ91" i="3"/>
  <c r="NP91" i="3"/>
  <c r="NO91" i="3"/>
  <c r="NN91" i="3"/>
  <c r="NM91" i="3"/>
  <c r="NL91" i="3"/>
  <c r="NK91" i="3"/>
  <c r="NJ91" i="3"/>
  <c r="NI91" i="3"/>
  <c r="NH91" i="3"/>
  <c r="NG91" i="3"/>
  <c r="NF91" i="3"/>
  <c r="NE91" i="3"/>
  <c r="ND91" i="3"/>
  <c r="NC91" i="3"/>
  <c r="NB91" i="3"/>
  <c r="NA91" i="3"/>
  <c r="MZ91" i="3"/>
  <c r="MY91" i="3"/>
  <c r="MX91" i="3"/>
  <c r="MW91" i="3"/>
  <c r="MV91" i="3"/>
  <c r="MU91" i="3"/>
  <c r="MT91" i="3"/>
  <c r="MS91" i="3"/>
  <c r="MR91" i="3"/>
  <c r="MQ91" i="3"/>
  <c r="MP91" i="3"/>
  <c r="MO91" i="3"/>
  <c r="MN91" i="3"/>
  <c r="MM91" i="3"/>
  <c r="ML91" i="3"/>
  <c r="MK91" i="3"/>
  <c r="MJ91" i="3"/>
  <c r="MI91" i="3"/>
  <c r="MH91" i="3"/>
  <c r="MG91" i="3"/>
  <c r="MF91" i="3"/>
  <c r="ME91" i="3"/>
  <c r="MD91" i="3"/>
  <c r="MC91" i="3"/>
  <c r="MB91" i="3"/>
  <c r="MA91" i="3"/>
  <c r="LZ91" i="3"/>
  <c r="LY91" i="3"/>
  <c r="LX91" i="3"/>
  <c r="LW91" i="3"/>
  <c r="LV91" i="3"/>
  <c r="LU91" i="3"/>
  <c r="LT91" i="3"/>
  <c r="LS91" i="3"/>
  <c r="LR91" i="3"/>
  <c r="LQ91" i="3"/>
  <c r="LP91" i="3"/>
  <c r="LO91" i="3"/>
  <c r="LN91" i="3"/>
  <c r="LM91" i="3"/>
  <c r="LL91" i="3"/>
  <c r="LK91" i="3"/>
  <c r="LJ91" i="3"/>
  <c r="LI91" i="3"/>
  <c r="LH91" i="3"/>
  <c r="LG91" i="3"/>
  <c r="LF91" i="3"/>
  <c r="LE91" i="3"/>
  <c r="LD91" i="3"/>
  <c r="LC91" i="3"/>
  <c r="LB91" i="3"/>
  <c r="LA91" i="3"/>
  <c r="KZ91" i="3"/>
  <c r="KY91" i="3"/>
  <c r="KX91" i="3"/>
  <c r="KW91" i="3"/>
  <c r="KV91" i="3"/>
  <c r="KU91" i="3"/>
  <c r="KT91" i="3"/>
  <c r="KS91" i="3"/>
  <c r="KR91" i="3"/>
  <c r="KQ91" i="3"/>
  <c r="KP91" i="3"/>
  <c r="KO91" i="3"/>
  <c r="KN91" i="3"/>
  <c r="KM91" i="3"/>
  <c r="KL91" i="3"/>
  <c r="KK91" i="3"/>
  <c r="KJ91" i="3"/>
  <c r="KI91" i="3"/>
  <c r="KH91" i="3"/>
  <c r="KG91" i="3"/>
  <c r="KF91" i="3"/>
  <c r="KE91" i="3"/>
  <c r="KD91" i="3"/>
  <c r="KC91" i="3"/>
  <c r="KB91" i="3"/>
  <c r="KA91" i="3"/>
  <c r="JZ91" i="3"/>
  <c r="JY91" i="3"/>
  <c r="JX91" i="3"/>
  <c r="JW91" i="3"/>
  <c r="JV91" i="3"/>
  <c r="JU91" i="3"/>
  <c r="JT91" i="3"/>
  <c r="JS91" i="3"/>
  <c r="JR91" i="3"/>
  <c r="JQ91" i="3"/>
  <c r="JP91" i="3"/>
  <c r="JO91" i="3"/>
  <c r="JN91" i="3"/>
  <c r="JM91" i="3"/>
  <c r="JL91" i="3"/>
  <c r="JK91" i="3"/>
  <c r="JJ91" i="3"/>
  <c r="JI91" i="3"/>
  <c r="JH91" i="3"/>
  <c r="JG91" i="3"/>
  <c r="JF91" i="3"/>
  <c r="JE91" i="3"/>
  <c r="JD91" i="3"/>
  <c r="JC91" i="3"/>
  <c r="JB91" i="3"/>
  <c r="JA91" i="3"/>
  <c r="IZ91" i="3"/>
  <c r="IY91" i="3"/>
  <c r="IX91" i="3"/>
  <c r="IW91" i="3"/>
  <c r="XFD90" i="3"/>
  <c r="XFC90" i="3"/>
  <c r="XFB90" i="3"/>
  <c r="XFA90" i="3"/>
  <c r="XEZ90" i="3"/>
  <c r="XEY90" i="3"/>
  <c r="XEX90" i="3"/>
  <c r="XEW90" i="3"/>
  <c r="XEV90" i="3"/>
  <c r="XEU90" i="3"/>
  <c r="XET90" i="3"/>
  <c r="XES90" i="3"/>
  <c r="XER90" i="3"/>
  <c r="XEQ90" i="3"/>
  <c r="XEP90" i="3"/>
  <c r="XEO90" i="3"/>
  <c r="XEN90" i="3"/>
  <c r="XEM90" i="3"/>
  <c r="XEL90" i="3"/>
  <c r="XEK90" i="3"/>
  <c r="XEJ90" i="3"/>
  <c r="XEI90" i="3"/>
  <c r="XEH90" i="3"/>
  <c r="XEG90" i="3"/>
  <c r="XEF90" i="3"/>
  <c r="XEE90" i="3"/>
  <c r="XED90" i="3"/>
  <c r="XEC90" i="3"/>
  <c r="XEB90" i="3"/>
  <c r="XEA90" i="3"/>
  <c r="XDZ90" i="3"/>
  <c r="XDY90" i="3"/>
  <c r="XDX90" i="3"/>
  <c r="XDW90" i="3"/>
  <c r="XDV90" i="3"/>
  <c r="XDU90" i="3"/>
  <c r="XDT90" i="3"/>
  <c r="XDS90" i="3"/>
  <c r="XDR90" i="3"/>
  <c r="XDQ90" i="3"/>
  <c r="XDP90" i="3"/>
  <c r="XDO90" i="3"/>
  <c r="XDN90" i="3"/>
  <c r="XDM90" i="3"/>
  <c r="XDL90" i="3"/>
  <c r="XDK90" i="3"/>
  <c r="XDJ90" i="3"/>
  <c r="XDI90" i="3"/>
  <c r="XDH90" i="3"/>
  <c r="XDG90" i="3"/>
  <c r="XDF90" i="3"/>
  <c r="XDE90" i="3"/>
  <c r="XDD90" i="3"/>
  <c r="XDC90" i="3"/>
  <c r="XDB90" i="3"/>
  <c r="XDA90" i="3"/>
  <c r="XCZ90" i="3"/>
  <c r="XCY90" i="3"/>
  <c r="XCX90" i="3"/>
  <c r="XCW90" i="3"/>
  <c r="XCV90" i="3"/>
  <c r="XCU90" i="3"/>
  <c r="XCT90" i="3"/>
  <c r="XCS90" i="3"/>
  <c r="XCR90" i="3"/>
  <c r="XCQ90" i="3"/>
  <c r="XCP90" i="3"/>
  <c r="XCO90" i="3"/>
  <c r="XCN90" i="3"/>
  <c r="XCM90" i="3"/>
  <c r="XCL90" i="3"/>
  <c r="XCK90" i="3"/>
  <c r="XCJ90" i="3"/>
  <c r="XCI90" i="3"/>
  <c r="XCH90" i="3"/>
  <c r="XCG90" i="3"/>
  <c r="XCF90" i="3"/>
  <c r="XCE90" i="3"/>
  <c r="XCD90" i="3"/>
  <c r="XCC90" i="3"/>
  <c r="XCB90" i="3"/>
  <c r="XCA90" i="3"/>
  <c r="XBZ90" i="3"/>
  <c r="XBY90" i="3"/>
  <c r="XBX90" i="3"/>
  <c r="XBW90" i="3"/>
  <c r="XBV90" i="3"/>
  <c r="XBU90" i="3"/>
  <c r="XBT90" i="3"/>
  <c r="XBS90" i="3"/>
  <c r="XBR90" i="3"/>
  <c r="XBQ90" i="3"/>
  <c r="XBP90" i="3"/>
  <c r="XBO90" i="3"/>
  <c r="XBN90" i="3"/>
  <c r="XBM90" i="3"/>
  <c r="XBL90" i="3"/>
  <c r="XBK90" i="3"/>
  <c r="XBJ90" i="3"/>
  <c r="XBI90" i="3"/>
  <c r="XBH90" i="3"/>
  <c r="XBG90" i="3"/>
  <c r="XBF90" i="3"/>
  <c r="XBE90" i="3"/>
  <c r="XBD90" i="3"/>
  <c r="XBC90" i="3"/>
  <c r="XBB90" i="3"/>
  <c r="XBA90" i="3"/>
  <c r="XAZ90" i="3"/>
  <c r="XAY90" i="3"/>
  <c r="XAX90" i="3"/>
  <c r="XAW90" i="3"/>
  <c r="XAV90" i="3"/>
  <c r="XAU90" i="3"/>
  <c r="XAT90" i="3"/>
  <c r="XAS90" i="3"/>
  <c r="XAR90" i="3"/>
  <c r="XAQ90" i="3"/>
  <c r="XAP90" i="3"/>
  <c r="XAO90" i="3"/>
  <c r="XAN90" i="3"/>
  <c r="XAM90" i="3"/>
  <c r="XAL90" i="3"/>
  <c r="XAK90" i="3"/>
  <c r="XAJ90" i="3"/>
  <c r="XAI90" i="3"/>
  <c r="XAH90" i="3"/>
  <c r="XAG90" i="3"/>
  <c r="XAF90" i="3"/>
  <c r="XAE90" i="3"/>
  <c r="XAD90" i="3"/>
  <c r="XAC90" i="3"/>
  <c r="XAB90" i="3"/>
  <c r="XAA90" i="3"/>
  <c r="WZZ90" i="3"/>
  <c r="WZY90" i="3"/>
  <c r="WZX90" i="3"/>
  <c r="WZW90" i="3"/>
  <c r="WZV90" i="3"/>
  <c r="WZU90" i="3"/>
  <c r="WZT90" i="3"/>
  <c r="WZS90" i="3"/>
  <c r="WZR90" i="3"/>
  <c r="WZQ90" i="3"/>
  <c r="WZP90" i="3"/>
  <c r="WZO90" i="3"/>
  <c r="WZN90" i="3"/>
  <c r="WZM90" i="3"/>
  <c r="WZL90" i="3"/>
  <c r="WZK90" i="3"/>
  <c r="WZJ90" i="3"/>
  <c r="WZI90" i="3"/>
  <c r="WZH90" i="3"/>
  <c r="WZG90" i="3"/>
  <c r="WZF90" i="3"/>
  <c r="WZE90" i="3"/>
  <c r="WZD90" i="3"/>
  <c r="WZC90" i="3"/>
  <c r="WZB90" i="3"/>
  <c r="WZA90" i="3"/>
  <c r="WYZ90" i="3"/>
  <c r="WYY90" i="3"/>
  <c r="WYX90" i="3"/>
  <c r="WYW90" i="3"/>
  <c r="WYV90" i="3"/>
  <c r="WYU90" i="3"/>
  <c r="WYT90" i="3"/>
  <c r="WYS90" i="3"/>
  <c r="WYR90" i="3"/>
  <c r="WYQ90" i="3"/>
  <c r="WYP90" i="3"/>
  <c r="WYO90" i="3"/>
  <c r="WYN90" i="3"/>
  <c r="WYM90" i="3"/>
  <c r="WYL90" i="3"/>
  <c r="WYK90" i="3"/>
  <c r="WYJ90" i="3"/>
  <c r="WYI90" i="3"/>
  <c r="WYH90" i="3"/>
  <c r="WYG90" i="3"/>
  <c r="WYF90" i="3"/>
  <c r="WYE90" i="3"/>
  <c r="WYD90" i="3"/>
  <c r="WYC90" i="3"/>
  <c r="WYB90" i="3"/>
  <c r="WYA90" i="3"/>
  <c r="WXZ90" i="3"/>
  <c r="WXY90" i="3"/>
  <c r="WXX90" i="3"/>
  <c r="WXW90" i="3"/>
  <c r="WXV90" i="3"/>
  <c r="WXU90" i="3"/>
  <c r="WXT90" i="3"/>
  <c r="WXS90" i="3"/>
  <c r="WXR90" i="3"/>
  <c r="WXQ90" i="3"/>
  <c r="WXP90" i="3"/>
  <c r="WXO90" i="3"/>
  <c r="WXN90" i="3"/>
  <c r="WXM90" i="3"/>
  <c r="WXL90" i="3"/>
  <c r="WXK90" i="3"/>
  <c r="WXJ90" i="3"/>
  <c r="WXI90" i="3"/>
  <c r="WXH90" i="3"/>
  <c r="WXG90" i="3"/>
  <c r="WXF90" i="3"/>
  <c r="WXE90" i="3"/>
  <c r="WXD90" i="3"/>
  <c r="WXC90" i="3"/>
  <c r="WXB90" i="3"/>
  <c r="WXA90" i="3"/>
  <c r="WWZ90" i="3"/>
  <c r="WWY90" i="3"/>
  <c r="WWX90" i="3"/>
  <c r="WWW90" i="3"/>
  <c r="WWV90" i="3"/>
  <c r="WWU90" i="3"/>
  <c r="WWT90" i="3"/>
  <c r="WWS90" i="3"/>
  <c r="WWR90" i="3"/>
  <c r="WWQ90" i="3"/>
  <c r="WWP90" i="3"/>
  <c r="WWO90" i="3"/>
  <c r="WWN90" i="3"/>
  <c r="WWM90" i="3"/>
  <c r="WWL90" i="3"/>
  <c r="WWK90" i="3"/>
  <c r="WWJ90" i="3"/>
  <c r="WWI90" i="3"/>
  <c r="WWH90" i="3"/>
  <c r="WWG90" i="3"/>
  <c r="WWF90" i="3"/>
  <c r="WWE90" i="3"/>
  <c r="WWD90" i="3"/>
  <c r="WWC90" i="3"/>
  <c r="WWB90" i="3"/>
  <c r="WWA90" i="3"/>
  <c r="WVZ90" i="3"/>
  <c r="WVY90" i="3"/>
  <c r="WVX90" i="3"/>
  <c r="WVW90" i="3"/>
  <c r="WVV90" i="3"/>
  <c r="WVU90" i="3"/>
  <c r="WVT90" i="3"/>
  <c r="WVS90" i="3"/>
  <c r="WVR90" i="3"/>
  <c r="WVQ90" i="3"/>
  <c r="WVP90" i="3"/>
  <c r="WVO90" i="3"/>
  <c r="WVN90" i="3"/>
  <c r="WVM90" i="3"/>
  <c r="WVL90" i="3"/>
  <c r="WVK90" i="3"/>
  <c r="WVJ90" i="3"/>
  <c r="WVI90" i="3"/>
  <c r="WVH90" i="3"/>
  <c r="WVG90" i="3"/>
  <c r="WVF90" i="3"/>
  <c r="WVE90" i="3"/>
  <c r="WVD90" i="3"/>
  <c r="WVC90" i="3"/>
  <c r="WVB90" i="3"/>
  <c r="WVA90" i="3"/>
  <c r="WUZ90" i="3"/>
  <c r="WUY90" i="3"/>
  <c r="WUX90" i="3"/>
  <c r="WUW90" i="3"/>
  <c r="WUV90" i="3"/>
  <c r="WUU90" i="3"/>
  <c r="WUT90" i="3"/>
  <c r="WUS90" i="3"/>
  <c r="WUR90" i="3"/>
  <c r="WUQ90" i="3"/>
  <c r="WUP90" i="3"/>
  <c r="WUO90" i="3"/>
  <c r="WUN90" i="3"/>
  <c r="WUM90" i="3"/>
  <c r="WUL90" i="3"/>
  <c r="WUK90" i="3"/>
  <c r="WUJ90" i="3"/>
  <c r="WUI90" i="3"/>
  <c r="WUH90" i="3"/>
  <c r="WUG90" i="3"/>
  <c r="WUF90" i="3"/>
  <c r="WUE90" i="3"/>
  <c r="WUD90" i="3"/>
  <c r="WUC90" i="3"/>
  <c r="WUB90" i="3"/>
  <c r="WUA90" i="3"/>
  <c r="WTZ90" i="3"/>
  <c r="WTY90" i="3"/>
  <c r="WTX90" i="3"/>
  <c r="WTW90" i="3"/>
  <c r="WTV90" i="3"/>
  <c r="WTU90" i="3"/>
  <c r="WTT90" i="3"/>
  <c r="WTS90" i="3"/>
  <c r="WTR90" i="3"/>
  <c r="WTQ90" i="3"/>
  <c r="WTP90" i="3"/>
  <c r="WTO90" i="3"/>
  <c r="WTN90" i="3"/>
  <c r="WTM90" i="3"/>
  <c r="WTL90" i="3"/>
  <c r="WTK90" i="3"/>
  <c r="WTJ90" i="3"/>
  <c r="WTI90" i="3"/>
  <c r="WTH90" i="3"/>
  <c r="WTG90" i="3"/>
  <c r="WTF90" i="3"/>
  <c r="WTE90" i="3"/>
  <c r="WTD90" i="3"/>
  <c r="WTC90" i="3"/>
  <c r="WTB90" i="3"/>
  <c r="WTA90" i="3"/>
  <c r="WSZ90" i="3"/>
  <c r="WSY90" i="3"/>
  <c r="WSX90" i="3"/>
  <c r="WSW90" i="3"/>
  <c r="WSV90" i="3"/>
  <c r="WSU90" i="3"/>
  <c r="WST90" i="3"/>
  <c r="WSS90" i="3"/>
  <c r="WSR90" i="3"/>
  <c r="WSQ90" i="3"/>
  <c r="WSP90" i="3"/>
  <c r="WSO90" i="3"/>
  <c r="WSN90" i="3"/>
  <c r="WSM90" i="3"/>
  <c r="WSL90" i="3"/>
  <c r="WSK90" i="3"/>
  <c r="WSJ90" i="3"/>
  <c r="WSI90" i="3"/>
  <c r="WSH90" i="3"/>
  <c r="WSG90" i="3"/>
  <c r="WSF90" i="3"/>
  <c r="WSE90" i="3"/>
  <c r="WSD90" i="3"/>
  <c r="WSC90" i="3"/>
  <c r="WSB90" i="3"/>
  <c r="WSA90" i="3"/>
  <c r="WRZ90" i="3"/>
  <c r="WRY90" i="3"/>
  <c r="WRX90" i="3"/>
  <c r="WRW90" i="3"/>
  <c r="WRV90" i="3"/>
  <c r="WRU90" i="3"/>
  <c r="WRT90" i="3"/>
  <c r="WRS90" i="3"/>
  <c r="WRR90" i="3"/>
  <c r="WRQ90" i="3"/>
  <c r="WRP90" i="3"/>
  <c r="WRO90" i="3"/>
  <c r="WRN90" i="3"/>
  <c r="WRM90" i="3"/>
  <c r="WRL90" i="3"/>
  <c r="WRK90" i="3"/>
  <c r="WRJ90" i="3"/>
  <c r="WRI90" i="3"/>
  <c r="WRH90" i="3"/>
  <c r="WRG90" i="3"/>
  <c r="WRF90" i="3"/>
  <c r="WRE90" i="3"/>
  <c r="WRD90" i="3"/>
  <c r="WRC90" i="3"/>
  <c r="WRB90" i="3"/>
  <c r="WRA90" i="3"/>
  <c r="WQZ90" i="3"/>
  <c r="WQY90" i="3"/>
  <c r="WQX90" i="3"/>
  <c r="WQW90" i="3"/>
  <c r="WQV90" i="3"/>
  <c r="WQU90" i="3"/>
  <c r="WQT90" i="3"/>
  <c r="WQS90" i="3"/>
  <c r="WQR90" i="3"/>
  <c r="WQQ90" i="3"/>
  <c r="WQP90" i="3"/>
  <c r="WQO90" i="3"/>
  <c r="WQN90" i="3"/>
  <c r="WQM90" i="3"/>
  <c r="WQL90" i="3"/>
  <c r="WQK90" i="3"/>
  <c r="WQJ90" i="3"/>
  <c r="WQI90" i="3"/>
  <c r="WQH90" i="3"/>
  <c r="WQG90" i="3"/>
  <c r="WQF90" i="3"/>
  <c r="WQE90" i="3"/>
  <c r="WQD90" i="3"/>
  <c r="WQC90" i="3"/>
  <c r="WQB90" i="3"/>
  <c r="WQA90" i="3"/>
  <c r="WPZ90" i="3"/>
  <c r="WPY90" i="3"/>
  <c r="WPX90" i="3"/>
  <c r="WPW90" i="3"/>
  <c r="WPV90" i="3"/>
  <c r="WPU90" i="3"/>
  <c r="WPT90" i="3"/>
  <c r="WPS90" i="3"/>
  <c r="WPR90" i="3"/>
  <c r="WPQ90" i="3"/>
  <c r="WPP90" i="3"/>
  <c r="WPO90" i="3"/>
  <c r="WPN90" i="3"/>
  <c r="WPM90" i="3"/>
  <c r="WPL90" i="3"/>
  <c r="WPK90" i="3"/>
  <c r="WPJ90" i="3"/>
  <c r="WPI90" i="3"/>
  <c r="WPH90" i="3"/>
  <c r="WPG90" i="3"/>
  <c r="WPF90" i="3"/>
  <c r="WPE90" i="3"/>
  <c r="WPD90" i="3"/>
  <c r="WPC90" i="3"/>
  <c r="WPB90" i="3"/>
  <c r="WPA90" i="3"/>
  <c r="WOZ90" i="3"/>
  <c r="WOY90" i="3"/>
  <c r="WOX90" i="3"/>
  <c r="WOW90" i="3"/>
  <c r="WOV90" i="3"/>
  <c r="WOU90" i="3"/>
  <c r="WOT90" i="3"/>
  <c r="WOS90" i="3"/>
  <c r="WOR90" i="3"/>
  <c r="WOQ90" i="3"/>
  <c r="WOP90" i="3"/>
  <c r="WOO90" i="3"/>
  <c r="WON90" i="3"/>
  <c r="WOM90" i="3"/>
  <c r="WOL90" i="3"/>
  <c r="WOK90" i="3"/>
  <c r="WOJ90" i="3"/>
  <c r="WOI90" i="3"/>
  <c r="WOH90" i="3"/>
  <c r="WOG90" i="3"/>
  <c r="WOF90" i="3"/>
  <c r="WOE90" i="3"/>
  <c r="WOD90" i="3"/>
  <c r="WOC90" i="3"/>
  <c r="WOB90" i="3"/>
  <c r="WOA90" i="3"/>
  <c r="WNZ90" i="3"/>
  <c r="WNY90" i="3"/>
  <c r="WNX90" i="3"/>
  <c r="WNW90" i="3"/>
  <c r="WNV90" i="3"/>
  <c r="WNU90" i="3"/>
  <c r="WNT90" i="3"/>
  <c r="WNS90" i="3"/>
  <c r="WNR90" i="3"/>
  <c r="WNQ90" i="3"/>
  <c r="WNP90" i="3"/>
  <c r="WNO90" i="3"/>
  <c r="WNN90" i="3"/>
  <c r="WNM90" i="3"/>
  <c r="WNL90" i="3"/>
  <c r="WNK90" i="3"/>
  <c r="WNJ90" i="3"/>
  <c r="WNI90" i="3"/>
  <c r="WNH90" i="3"/>
  <c r="WNG90" i="3"/>
  <c r="WNF90" i="3"/>
  <c r="WNE90" i="3"/>
  <c r="WND90" i="3"/>
  <c r="WNC90" i="3"/>
  <c r="WNB90" i="3"/>
  <c r="WNA90" i="3"/>
  <c r="WMZ90" i="3"/>
  <c r="WMY90" i="3"/>
  <c r="WMX90" i="3"/>
  <c r="WMW90" i="3"/>
  <c r="WMV90" i="3"/>
  <c r="WMU90" i="3"/>
  <c r="WMT90" i="3"/>
  <c r="WMS90" i="3"/>
  <c r="WMR90" i="3"/>
  <c r="WMQ90" i="3"/>
  <c r="WMP90" i="3"/>
  <c r="WMO90" i="3"/>
  <c r="WMN90" i="3"/>
  <c r="WMM90" i="3"/>
  <c r="WML90" i="3"/>
  <c r="WMK90" i="3"/>
  <c r="WMJ90" i="3"/>
  <c r="WMI90" i="3"/>
  <c r="WMH90" i="3"/>
  <c r="WMG90" i="3"/>
  <c r="WMF90" i="3"/>
  <c r="WME90" i="3"/>
  <c r="WMD90" i="3"/>
  <c r="WMC90" i="3"/>
  <c r="WMB90" i="3"/>
  <c r="WMA90" i="3"/>
  <c r="WLZ90" i="3"/>
  <c r="WLY90" i="3"/>
  <c r="WLX90" i="3"/>
  <c r="WLW90" i="3"/>
  <c r="WLV90" i="3"/>
  <c r="WLU90" i="3"/>
  <c r="WLT90" i="3"/>
  <c r="WLS90" i="3"/>
  <c r="WLR90" i="3"/>
  <c r="WLQ90" i="3"/>
  <c r="WLP90" i="3"/>
  <c r="WLO90" i="3"/>
  <c r="WLN90" i="3"/>
  <c r="WLM90" i="3"/>
  <c r="WLL90" i="3"/>
  <c r="WLK90" i="3"/>
  <c r="WLJ90" i="3"/>
  <c r="WLI90" i="3"/>
  <c r="WLH90" i="3"/>
  <c r="WLG90" i="3"/>
  <c r="WLF90" i="3"/>
  <c r="WLE90" i="3"/>
  <c r="WLD90" i="3"/>
  <c r="WLC90" i="3"/>
  <c r="WLB90" i="3"/>
  <c r="WLA90" i="3"/>
  <c r="WKZ90" i="3"/>
  <c r="WKY90" i="3"/>
  <c r="WKX90" i="3"/>
  <c r="WKW90" i="3"/>
  <c r="WKV90" i="3"/>
  <c r="WKU90" i="3"/>
  <c r="WKT90" i="3"/>
  <c r="WKS90" i="3"/>
  <c r="WKR90" i="3"/>
  <c r="WKQ90" i="3"/>
  <c r="WKP90" i="3"/>
  <c r="WKO90" i="3"/>
  <c r="WKN90" i="3"/>
  <c r="WKM90" i="3"/>
  <c r="WKL90" i="3"/>
  <c r="WKK90" i="3"/>
  <c r="WKJ90" i="3"/>
  <c r="WKI90" i="3"/>
  <c r="WKH90" i="3"/>
  <c r="WKG90" i="3"/>
  <c r="WKF90" i="3"/>
  <c r="WKE90" i="3"/>
  <c r="WKD90" i="3"/>
  <c r="WKC90" i="3"/>
  <c r="WKB90" i="3"/>
  <c r="WKA90" i="3"/>
  <c r="WJZ90" i="3"/>
  <c r="WJY90" i="3"/>
  <c r="WJX90" i="3"/>
  <c r="WJW90" i="3"/>
  <c r="WJV90" i="3"/>
  <c r="WJU90" i="3"/>
  <c r="WJT90" i="3"/>
  <c r="WJS90" i="3"/>
  <c r="WJR90" i="3"/>
  <c r="WJQ90" i="3"/>
  <c r="WJP90" i="3"/>
  <c r="WJO90" i="3"/>
  <c r="WJN90" i="3"/>
  <c r="WJM90" i="3"/>
  <c r="WJL90" i="3"/>
  <c r="WJK90" i="3"/>
  <c r="WJJ90" i="3"/>
  <c r="WJI90" i="3"/>
  <c r="WJH90" i="3"/>
  <c r="WJG90" i="3"/>
  <c r="WJF90" i="3"/>
  <c r="WJE90" i="3"/>
  <c r="WJD90" i="3"/>
  <c r="WJC90" i="3"/>
  <c r="WJB90" i="3"/>
  <c r="WJA90" i="3"/>
  <c r="WIZ90" i="3"/>
  <c r="WIY90" i="3"/>
  <c r="WIX90" i="3"/>
  <c r="WIW90" i="3"/>
  <c r="WIV90" i="3"/>
  <c r="WIU90" i="3"/>
  <c r="WIT90" i="3"/>
  <c r="WIS90" i="3"/>
  <c r="WIR90" i="3"/>
  <c r="WIQ90" i="3"/>
  <c r="WIP90" i="3"/>
  <c r="WIO90" i="3"/>
  <c r="WIN90" i="3"/>
  <c r="WIM90" i="3"/>
  <c r="WIL90" i="3"/>
  <c r="WIK90" i="3"/>
  <c r="WIJ90" i="3"/>
  <c r="WII90" i="3"/>
  <c r="WIH90" i="3"/>
  <c r="WIG90" i="3"/>
  <c r="WIF90" i="3"/>
  <c r="WIE90" i="3"/>
  <c r="WID90" i="3"/>
  <c r="WIC90" i="3"/>
  <c r="WIB90" i="3"/>
  <c r="WIA90" i="3"/>
  <c r="WHZ90" i="3"/>
  <c r="WHY90" i="3"/>
  <c r="WHX90" i="3"/>
  <c r="WHW90" i="3"/>
  <c r="WHV90" i="3"/>
  <c r="WHU90" i="3"/>
  <c r="WHT90" i="3"/>
  <c r="WHS90" i="3"/>
  <c r="WHR90" i="3"/>
  <c r="WHQ90" i="3"/>
  <c r="WHP90" i="3"/>
  <c r="WHO90" i="3"/>
  <c r="WHN90" i="3"/>
  <c r="WHM90" i="3"/>
  <c r="WHL90" i="3"/>
  <c r="WHK90" i="3"/>
  <c r="WHJ90" i="3"/>
  <c r="WHI90" i="3"/>
  <c r="WHH90" i="3"/>
  <c r="WHG90" i="3"/>
  <c r="WHF90" i="3"/>
  <c r="WHE90" i="3"/>
  <c r="WHD90" i="3"/>
  <c r="WHC90" i="3"/>
  <c r="WHB90" i="3"/>
  <c r="WHA90" i="3"/>
  <c r="WGZ90" i="3"/>
  <c r="WGY90" i="3"/>
  <c r="WGX90" i="3"/>
  <c r="WGW90" i="3"/>
  <c r="WGV90" i="3"/>
  <c r="WGU90" i="3"/>
  <c r="WGT90" i="3"/>
  <c r="WGS90" i="3"/>
  <c r="WGR90" i="3"/>
  <c r="WGQ90" i="3"/>
  <c r="WGP90" i="3"/>
  <c r="WGO90" i="3"/>
  <c r="WGN90" i="3"/>
  <c r="WGM90" i="3"/>
  <c r="WGL90" i="3"/>
  <c r="WGK90" i="3"/>
  <c r="WGJ90" i="3"/>
  <c r="WGI90" i="3"/>
  <c r="WGH90" i="3"/>
  <c r="WGG90" i="3"/>
  <c r="WGF90" i="3"/>
  <c r="WGE90" i="3"/>
  <c r="WGD90" i="3"/>
  <c r="WGC90" i="3"/>
  <c r="WGB90" i="3"/>
  <c r="WGA90" i="3"/>
  <c r="WFZ90" i="3"/>
  <c r="WFY90" i="3"/>
  <c r="WFX90" i="3"/>
  <c r="WFW90" i="3"/>
  <c r="WFV90" i="3"/>
  <c r="WFU90" i="3"/>
  <c r="WFT90" i="3"/>
  <c r="WFS90" i="3"/>
  <c r="WFR90" i="3"/>
  <c r="WFQ90" i="3"/>
  <c r="WFP90" i="3"/>
  <c r="WFO90" i="3"/>
  <c r="WFN90" i="3"/>
  <c r="WFM90" i="3"/>
  <c r="WFL90" i="3"/>
  <c r="WFK90" i="3"/>
  <c r="WFJ90" i="3"/>
  <c r="WFI90" i="3"/>
  <c r="WFH90" i="3"/>
  <c r="WFG90" i="3"/>
  <c r="WFF90" i="3"/>
  <c r="WFE90" i="3"/>
  <c r="WFD90" i="3"/>
  <c r="WFC90" i="3"/>
  <c r="WFB90" i="3"/>
  <c r="WFA90" i="3"/>
  <c r="WEZ90" i="3"/>
  <c r="WEY90" i="3"/>
  <c r="WEX90" i="3"/>
  <c r="WEW90" i="3"/>
  <c r="WEV90" i="3"/>
  <c r="WEU90" i="3"/>
  <c r="WET90" i="3"/>
  <c r="WES90" i="3"/>
  <c r="WER90" i="3"/>
  <c r="WEQ90" i="3"/>
  <c r="WEP90" i="3"/>
  <c r="WEO90" i="3"/>
  <c r="WEN90" i="3"/>
  <c r="WEM90" i="3"/>
  <c r="WEL90" i="3"/>
  <c r="WEK90" i="3"/>
  <c r="WEJ90" i="3"/>
  <c r="WEI90" i="3"/>
  <c r="WEH90" i="3"/>
  <c r="WEG90" i="3"/>
  <c r="WEF90" i="3"/>
  <c r="WEE90" i="3"/>
  <c r="WED90" i="3"/>
  <c r="WEC90" i="3"/>
  <c r="WEB90" i="3"/>
  <c r="WEA90" i="3"/>
  <c r="WDZ90" i="3"/>
  <c r="WDY90" i="3"/>
  <c r="WDX90" i="3"/>
  <c r="WDW90" i="3"/>
  <c r="WDV90" i="3"/>
  <c r="WDU90" i="3"/>
  <c r="WDT90" i="3"/>
  <c r="WDS90" i="3"/>
  <c r="WDR90" i="3"/>
  <c r="WDQ90" i="3"/>
  <c r="WDP90" i="3"/>
  <c r="WDO90" i="3"/>
  <c r="WDN90" i="3"/>
  <c r="WDM90" i="3"/>
  <c r="WDL90" i="3"/>
  <c r="WDK90" i="3"/>
  <c r="WDJ90" i="3"/>
  <c r="WDI90" i="3"/>
  <c r="WDH90" i="3"/>
  <c r="WDG90" i="3"/>
  <c r="WDF90" i="3"/>
  <c r="WDE90" i="3"/>
  <c r="WDD90" i="3"/>
  <c r="WDC90" i="3"/>
  <c r="WDB90" i="3"/>
  <c r="WDA90" i="3"/>
  <c r="WCZ90" i="3"/>
  <c r="WCY90" i="3"/>
  <c r="WCX90" i="3"/>
  <c r="WCW90" i="3"/>
  <c r="WCV90" i="3"/>
  <c r="WCU90" i="3"/>
  <c r="WCT90" i="3"/>
  <c r="WCS90" i="3"/>
  <c r="WCR90" i="3"/>
  <c r="WCQ90" i="3"/>
  <c r="WCP90" i="3"/>
  <c r="WCO90" i="3"/>
  <c r="WCN90" i="3"/>
  <c r="WCM90" i="3"/>
  <c r="WCL90" i="3"/>
  <c r="WCK90" i="3"/>
  <c r="WCJ90" i="3"/>
  <c r="WCI90" i="3"/>
  <c r="WCH90" i="3"/>
  <c r="WCG90" i="3"/>
  <c r="WCF90" i="3"/>
  <c r="WCE90" i="3"/>
  <c r="WCD90" i="3"/>
  <c r="WCC90" i="3"/>
  <c r="WCB90" i="3"/>
  <c r="WCA90" i="3"/>
  <c r="WBZ90" i="3"/>
  <c r="WBY90" i="3"/>
  <c r="WBX90" i="3"/>
  <c r="WBW90" i="3"/>
  <c r="WBV90" i="3"/>
  <c r="WBU90" i="3"/>
  <c r="WBT90" i="3"/>
  <c r="WBS90" i="3"/>
  <c r="WBR90" i="3"/>
  <c r="WBQ90" i="3"/>
  <c r="WBP90" i="3"/>
  <c r="WBO90" i="3"/>
  <c r="WBN90" i="3"/>
  <c r="WBM90" i="3"/>
  <c r="WBL90" i="3"/>
  <c r="WBK90" i="3"/>
  <c r="WBJ90" i="3"/>
  <c r="WBI90" i="3"/>
  <c r="WBH90" i="3"/>
  <c r="WBG90" i="3"/>
  <c r="WBF90" i="3"/>
  <c r="WBE90" i="3"/>
  <c r="WBD90" i="3"/>
  <c r="WBC90" i="3"/>
  <c r="WBB90" i="3"/>
  <c r="WBA90" i="3"/>
  <c r="WAZ90" i="3"/>
  <c r="WAY90" i="3"/>
  <c r="WAX90" i="3"/>
  <c r="WAW90" i="3"/>
  <c r="WAV90" i="3"/>
  <c r="WAU90" i="3"/>
  <c r="WAT90" i="3"/>
  <c r="WAS90" i="3"/>
  <c r="WAR90" i="3"/>
  <c r="WAQ90" i="3"/>
  <c r="WAP90" i="3"/>
  <c r="WAO90" i="3"/>
  <c r="WAN90" i="3"/>
  <c r="WAM90" i="3"/>
  <c r="WAL90" i="3"/>
  <c r="WAK90" i="3"/>
  <c r="WAJ90" i="3"/>
  <c r="WAI90" i="3"/>
  <c r="WAH90" i="3"/>
  <c r="WAG90" i="3"/>
  <c r="WAF90" i="3"/>
  <c r="WAE90" i="3"/>
  <c r="WAD90" i="3"/>
  <c r="WAC90" i="3"/>
  <c r="WAB90" i="3"/>
  <c r="WAA90" i="3"/>
  <c r="VZZ90" i="3"/>
  <c r="VZY90" i="3"/>
  <c r="VZX90" i="3"/>
  <c r="VZW90" i="3"/>
  <c r="VZV90" i="3"/>
  <c r="VZU90" i="3"/>
  <c r="VZT90" i="3"/>
  <c r="VZS90" i="3"/>
  <c r="VZR90" i="3"/>
  <c r="VZQ90" i="3"/>
  <c r="VZP90" i="3"/>
  <c r="VZO90" i="3"/>
  <c r="VZN90" i="3"/>
  <c r="VZM90" i="3"/>
  <c r="VZL90" i="3"/>
  <c r="VZK90" i="3"/>
  <c r="VZJ90" i="3"/>
  <c r="VZI90" i="3"/>
  <c r="VZH90" i="3"/>
  <c r="VZG90" i="3"/>
  <c r="VZF90" i="3"/>
  <c r="VZE90" i="3"/>
  <c r="VZD90" i="3"/>
  <c r="VZC90" i="3"/>
  <c r="VZB90" i="3"/>
  <c r="VZA90" i="3"/>
  <c r="VYZ90" i="3"/>
  <c r="VYY90" i="3"/>
  <c r="VYX90" i="3"/>
  <c r="VYW90" i="3"/>
  <c r="VYV90" i="3"/>
  <c r="VYU90" i="3"/>
  <c r="VYT90" i="3"/>
  <c r="VYS90" i="3"/>
  <c r="VYR90" i="3"/>
  <c r="VYQ90" i="3"/>
  <c r="VYP90" i="3"/>
  <c r="VYO90" i="3"/>
  <c r="VYN90" i="3"/>
  <c r="VYM90" i="3"/>
  <c r="VYL90" i="3"/>
  <c r="VYK90" i="3"/>
  <c r="VYJ90" i="3"/>
  <c r="VYI90" i="3"/>
  <c r="VYH90" i="3"/>
  <c r="VYG90" i="3"/>
  <c r="VYF90" i="3"/>
  <c r="VYE90" i="3"/>
  <c r="VYD90" i="3"/>
  <c r="VYC90" i="3"/>
  <c r="VYB90" i="3"/>
  <c r="VYA90" i="3"/>
  <c r="VXZ90" i="3"/>
  <c r="VXY90" i="3"/>
  <c r="VXX90" i="3"/>
  <c r="VXW90" i="3"/>
  <c r="VXV90" i="3"/>
  <c r="VXU90" i="3"/>
  <c r="VXT90" i="3"/>
  <c r="VXS90" i="3"/>
  <c r="VXR90" i="3"/>
  <c r="VXQ90" i="3"/>
  <c r="VXP90" i="3"/>
  <c r="VXO90" i="3"/>
  <c r="VXN90" i="3"/>
  <c r="VXM90" i="3"/>
  <c r="VXL90" i="3"/>
  <c r="VXK90" i="3"/>
  <c r="VXJ90" i="3"/>
  <c r="VXI90" i="3"/>
  <c r="VXH90" i="3"/>
  <c r="VXG90" i="3"/>
  <c r="VXF90" i="3"/>
  <c r="VXE90" i="3"/>
  <c r="VXD90" i="3"/>
  <c r="VXC90" i="3"/>
  <c r="VXB90" i="3"/>
  <c r="VXA90" i="3"/>
  <c r="VWZ90" i="3"/>
  <c r="VWY90" i="3"/>
  <c r="VWX90" i="3"/>
  <c r="VWW90" i="3"/>
  <c r="VWV90" i="3"/>
  <c r="VWU90" i="3"/>
  <c r="VWT90" i="3"/>
  <c r="VWS90" i="3"/>
  <c r="VWR90" i="3"/>
  <c r="VWQ90" i="3"/>
  <c r="VWP90" i="3"/>
  <c r="VWO90" i="3"/>
  <c r="VWN90" i="3"/>
  <c r="VWM90" i="3"/>
  <c r="VWL90" i="3"/>
  <c r="VWK90" i="3"/>
  <c r="VWJ90" i="3"/>
  <c r="VWI90" i="3"/>
  <c r="VWH90" i="3"/>
  <c r="VWG90" i="3"/>
  <c r="VWF90" i="3"/>
  <c r="VWE90" i="3"/>
  <c r="VWD90" i="3"/>
  <c r="VWC90" i="3"/>
  <c r="VWB90" i="3"/>
  <c r="VWA90" i="3"/>
  <c r="VVZ90" i="3"/>
  <c r="VVY90" i="3"/>
  <c r="VVX90" i="3"/>
  <c r="VVW90" i="3"/>
  <c r="VVV90" i="3"/>
  <c r="VVU90" i="3"/>
  <c r="VVT90" i="3"/>
  <c r="VVS90" i="3"/>
  <c r="VVR90" i="3"/>
  <c r="VVQ90" i="3"/>
  <c r="VVP90" i="3"/>
  <c r="VVO90" i="3"/>
  <c r="VVN90" i="3"/>
  <c r="VVM90" i="3"/>
  <c r="VVL90" i="3"/>
  <c r="VVK90" i="3"/>
  <c r="VVJ90" i="3"/>
  <c r="VVI90" i="3"/>
  <c r="VVH90" i="3"/>
  <c r="VVG90" i="3"/>
  <c r="VVF90" i="3"/>
  <c r="VVE90" i="3"/>
  <c r="VVD90" i="3"/>
  <c r="VVC90" i="3"/>
  <c r="VVB90" i="3"/>
  <c r="VVA90" i="3"/>
  <c r="VUZ90" i="3"/>
  <c r="VUY90" i="3"/>
  <c r="VUX90" i="3"/>
  <c r="VUW90" i="3"/>
  <c r="VUV90" i="3"/>
  <c r="VUU90" i="3"/>
  <c r="VUT90" i="3"/>
  <c r="VUS90" i="3"/>
  <c r="VUR90" i="3"/>
  <c r="VUQ90" i="3"/>
  <c r="VUP90" i="3"/>
  <c r="VUO90" i="3"/>
  <c r="VUN90" i="3"/>
  <c r="VUM90" i="3"/>
  <c r="VUL90" i="3"/>
  <c r="VUK90" i="3"/>
  <c r="VUJ90" i="3"/>
  <c r="VUI90" i="3"/>
  <c r="VUH90" i="3"/>
  <c r="VUG90" i="3"/>
  <c r="VUF90" i="3"/>
  <c r="VUE90" i="3"/>
  <c r="VUD90" i="3"/>
  <c r="VUC90" i="3"/>
  <c r="VUB90" i="3"/>
  <c r="VUA90" i="3"/>
  <c r="VTZ90" i="3"/>
  <c r="VTY90" i="3"/>
  <c r="VTX90" i="3"/>
  <c r="VTW90" i="3"/>
  <c r="VTV90" i="3"/>
  <c r="VTU90" i="3"/>
  <c r="VTT90" i="3"/>
  <c r="VTS90" i="3"/>
  <c r="VTR90" i="3"/>
  <c r="VTQ90" i="3"/>
  <c r="VTP90" i="3"/>
  <c r="VTO90" i="3"/>
  <c r="VTN90" i="3"/>
  <c r="VTM90" i="3"/>
  <c r="VTL90" i="3"/>
  <c r="VTK90" i="3"/>
  <c r="VTJ90" i="3"/>
  <c r="VTI90" i="3"/>
  <c r="VTH90" i="3"/>
  <c r="VTG90" i="3"/>
  <c r="VTF90" i="3"/>
  <c r="VTE90" i="3"/>
  <c r="VTD90" i="3"/>
  <c r="VTC90" i="3"/>
  <c r="VTB90" i="3"/>
  <c r="VTA90" i="3"/>
  <c r="VSZ90" i="3"/>
  <c r="VSY90" i="3"/>
  <c r="VSX90" i="3"/>
  <c r="VSW90" i="3"/>
  <c r="VSV90" i="3"/>
  <c r="VSU90" i="3"/>
  <c r="VST90" i="3"/>
  <c r="VSS90" i="3"/>
  <c r="VSR90" i="3"/>
  <c r="VSQ90" i="3"/>
  <c r="VSP90" i="3"/>
  <c r="VSO90" i="3"/>
  <c r="VSN90" i="3"/>
  <c r="VSM90" i="3"/>
  <c r="VSL90" i="3"/>
  <c r="VSK90" i="3"/>
  <c r="VSJ90" i="3"/>
  <c r="VSI90" i="3"/>
  <c r="VSH90" i="3"/>
  <c r="VSG90" i="3"/>
  <c r="VSF90" i="3"/>
  <c r="VSE90" i="3"/>
  <c r="VSD90" i="3"/>
  <c r="VSC90" i="3"/>
  <c r="VSB90" i="3"/>
  <c r="VSA90" i="3"/>
  <c r="VRZ90" i="3"/>
  <c r="VRY90" i="3"/>
  <c r="VRX90" i="3"/>
  <c r="VRW90" i="3"/>
  <c r="VRV90" i="3"/>
  <c r="VRU90" i="3"/>
  <c r="VRT90" i="3"/>
  <c r="VRS90" i="3"/>
  <c r="VRR90" i="3"/>
  <c r="VRQ90" i="3"/>
  <c r="VRP90" i="3"/>
  <c r="VRO90" i="3"/>
  <c r="VRN90" i="3"/>
  <c r="VRM90" i="3"/>
  <c r="VRL90" i="3"/>
  <c r="VRK90" i="3"/>
  <c r="VRJ90" i="3"/>
  <c r="VRI90" i="3"/>
  <c r="VRH90" i="3"/>
  <c r="VRG90" i="3"/>
  <c r="VRF90" i="3"/>
  <c r="VRE90" i="3"/>
  <c r="VRD90" i="3"/>
  <c r="VRC90" i="3"/>
  <c r="VRB90" i="3"/>
  <c r="VRA90" i="3"/>
  <c r="VQZ90" i="3"/>
  <c r="VQY90" i="3"/>
  <c r="VQX90" i="3"/>
  <c r="VQW90" i="3"/>
  <c r="VQV90" i="3"/>
  <c r="VQU90" i="3"/>
  <c r="VQT90" i="3"/>
  <c r="VQS90" i="3"/>
  <c r="VQR90" i="3"/>
  <c r="VQQ90" i="3"/>
  <c r="VQP90" i="3"/>
  <c r="VQO90" i="3"/>
  <c r="VQN90" i="3"/>
  <c r="VQM90" i="3"/>
  <c r="VQL90" i="3"/>
  <c r="VQK90" i="3"/>
  <c r="VQJ90" i="3"/>
  <c r="VQI90" i="3"/>
  <c r="VQH90" i="3"/>
  <c r="VQG90" i="3"/>
  <c r="VQF90" i="3"/>
  <c r="VQE90" i="3"/>
  <c r="VQD90" i="3"/>
  <c r="VQC90" i="3"/>
  <c r="VQB90" i="3"/>
  <c r="VQA90" i="3"/>
  <c r="VPZ90" i="3"/>
  <c r="VPY90" i="3"/>
  <c r="VPX90" i="3"/>
  <c r="VPW90" i="3"/>
  <c r="VPV90" i="3"/>
  <c r="VPU90" i="3"/>
  <c r="VPT90" i="3"/>
  <c r="VPS90" i="3"/>
  <c r="VPR90" i="3"/>
  <c r="VPQ90" i="3"/>
  <c r="VPP90" i="3"/>
  <c r="VPO90" i="3"/>
  <c r="VPN90" i="3"/>
  <c r="VPM90" i="3"/>
  <c r="VPL90" i="3"/>
  <c r="VPK90" i="3"/>
  <c r="VPJ90" i="3"/>
  <c r="VPI90" i="3"/>
  <c r="VPH90" i="3"/>
  <c r="VPG90" i="3"/>
  <c r="VPF90" i="3"/>
  <c r="VPE90" i="3"/>
  <c r="VPD90" i="3"/>
  <c r="VPC90" i="3"/>
  <c r="VPB90" i="3"/>
  <c r="VPA90" i="3"/>
  <c r="VOZ90" i="3"/>
  <c r="VOY90" i="3"/>
  <c r="VOX90" i="3"/>
  <c r="VOW90" i="3"/>
  <c r="VOV90" i="3"/>
  <c r="VOU90" i="3"/>
  <c r="VOT90" i="3"/>
  <c r="VOS90" i="3"/>
  <c r="VOR90" i="3"/>
  <c r="VOQ90" i="3"/>
  <c r="VOP90" i="3"/>
  <c r="VOO90" i="3"/>
  <c r="VON90" i="3"/>
  <c r="VOM90" i="3"/>
  <c r="VOL90" i="3"/>
  <c r="VOK90" i="3"/>
  <c r="VOJ90" i="3"/>
  <c r="VOI90" i="3"/>
  <c r="VOH90" i="3"/>
  <c r="VOG90" i="3"/>
  <c r="VOF90" i="3"/>
  <c r="VOE90" i="3"/>
  <c r="VOD90" i="3"/>
  <c r="VOC90" i="3"/>
  <c r="VOB90" i="3"/>
  <c r="VOA90" i="3"/>
  <c r="VNZ90" i="3"/>
  <c r="VNY90" i="3"/>
  <c r="VNX90" i="3"/>
  <c r="VNW90" i="3"/>
  <c r="VNV90" i="3"/>
  <c r="VNU90" i="3"/>
  <c r="VNT90" i="3"/>
  <c r="VNS90" i="3"/>
  <c r="VNR90" i="3"/>
  <c r="VNQ90" i="3"/>
  <c r="VNP90" i="3"/>
  <c r="VNO90" i="3"/>
  <c r="VNN90" i="3"/>
  <c r="VNM90" i="3"/>
  <c r="VNL90" i="3"/>
  <c r="VNK90" i="3"/>
  <c r="VNJ90" i="3"/>
  <c r="VNI90" i="3"/>
  <c r="VNH90" i="3"/>
  <c r="VNG90" i="3"/>
  <c r="VNF90" i="3"/>
  <c r="VNE90" i="3"/>
  <c r="VND90" i="3"/>
  <c r="VNC90" i="3"/>
  <c r="VNB90" i="3"/>
  <c r="VNA90" i="3"/>
  <c r="VMZ90" i="3"/>
  <c r="VMY90" i="3"/>
  <c r="VMX90" i="3"/>
  <c r="VMW90" i="3"/>
  <c r="VMV90" i="3"/>
  <c r="VMU90" i="3"/>
  <c r="VMT90" i="3"/>
  <c r="VMS90" i="3"/>
  <c r="VMR90" i="3"/>
  <c r="VMQ90" i="3"/>
  <c r="VMP90" i="3"/>
  <c r="VMO90" i="3"/>
  <c r="VMN90" i="3"/>
  <c r="VMM90" i="3"/>
  <c r="VML90" i="3"/>
  <c r="VMK90" i="3"/>
  <c r="VMJ90" i="3"/>
  <c r="VMI90" i="3"/>
  <c r="VMH90" i="3"/>
  <c r="VMG90" i="3"/>
  <c r="VMF90" i="3"/>
  <c r="VME90" i="3"/>
  <c r="VMD90" i="3"/>
  <c r="VMC90" i="3"/>
  <c r="VMB90" i="3"/>
  <c r="VMA90" i="3"/>
  <c r="VLZ90" i="3"/>
  <c r="VLY90" i="3"/>
  <c r="VLX90" i="3"/>
  <c r="VLW90" i="3"/>
  <c r="VLV90" i="3"/>
  <c r="VLU90" i="3"/>
  <c r="VLT90" i="3"/>
  <c r="VLS90" i="3"/>
  <c r="VLR90" i="3"/>
  <c r="VLQ90" i="3"/>
  <c r="VLP90" i="3"/>
  <c r="VLO90" i="3"/>
  <c r="VLN90" i="3"/>
  <c r="VLM90" i="3"/>
  <c r="VLL90" i="3"/>
  <c r="VLK90" i="3"/>
  <c r="VLJ90" i="3"/>
  <c r="VLI90" i="3"/>
  <c r="VLH90" i="3"/>
  <c r="VLG90" i="3"/>
  <c r="VLF90" i="3"/>
  <c r="VLE90" i="3"/>
  <c r="VLD90" i="3"/>
  <c r="VLC90" i="3"/>
  <c r="VLB90" i="3"/>
  <c r="VLA90" i="3"/>
  <c r="VKZ90" i="3"/>
  <c r="VKY90" i="3"/>
  <c r="VKX90" i="3"/>
  <c r="VKW90" i="3"/>
  <c r="VKV90" i="3"/>
  <c r="VKU90" i="3"/>
  <c r="VKT90" i="3"/>
  <c r="VKS90" i="3"/>
  <c r="VKR90" i="3"/>
  <c r="VKQ90" i="3"/>
  <c r="VKP90" i="3"/>
  <c r="VKO90" i="3"/>
  <c r="VKN90" i="3"/>
  <c r="VKM90" i="3"/>
  <c r="VKL90" i="3"/>
  <c r="VKK90" i="3"/>
  <c r="VKJ90" i="3"/>
  <c r="VKI90" i="3"/>
  <c r="VKH90" i="3"/>
  <c r="VKG90" i="3"/>
  <c r="VKF90" i="3"/>
  <c r="VKE90" i="3"/>
  <c r="VKD90" i="3"/>
  <c r="VKC90" i="3"/>
  <c r="VKB90" i="3"/>
  <c r="VKA90" i="3"/>
  <c r="VJZ90" i="3"/>
  <c r="VJY90" i="3"/>
  <c r="VJX90" i="3"/>
  <c r="VJW90" i="3"/>
  <c r="VJV90" i="3"/>
  <c r="VJU90" i="3"/>
  <c r="VJT90" i="3"/>
  <c r="VJS90" i="3"/>
  <c r="VJR90" i="3"/>
  <c r="VJQ90" i="3"/>
  <c r="VJP90" i="3"/>
  <c r="VJO90" i="3"/>
  <c r="VJN90" i="3"/>
  <c r="VJM90" i="3"/>
  <c r="VJL90" i="3"/>
  <c r="VJK90" i="3"/>
  <c r="VJJ90" i="3"/>
  <c r="VJI90" i="3"/>
  <c r="VJH90" i="3"/>
  <c r="VJG90" i="3"/>
  <c r="VJF90" i="3"/>
  <c r="VJE90" i="3"/>
  <c r="VJD90" i="3"/>
  <c r="VJC90" i="3"/>
  <c r="VJB90" i="3"/>
  <c r="VJA90" i="3"/>
  <c r="VIZ90" i="3"/>
  <c r="VIY90" i="3"/>
  <c r="VIX90" i="3"/>
  <c r="VIW90" i="3"/>
  <c r="VIV90" i="3"/>
  <c r="VIU90" i="3"/>
  <c r="VIT90" i="3"/>
  <c r="VIS90" i="3"/>
  <c r="VIR90" i="3"/>
  <c r="VIQ90" i="3"/>
  <c r="VIP90" i="3"/>
  <c r="VIO90" i="3"/>
  <c r="VIN90" i="3"/>
  <c r="VIM90" i="3"/>
  <c r="VIL90" i="3"/>
  <c r="VIK90" i="3"/>
  <c r="VIJ90" i="3"/>
  <c r="VII90" i="3"/>
  <c r="VIH90" i="3"/>
  <c r="VIG90" i="3"/>
  <c r="VIF90" i="3"/>
  <c r="VIE90" i="3"/>
  <c r="VID90" i="3"/>
  <c r="VIC90" i="3"/>
  <c r="VIB90" i="3"/>
  <c r="VIA90" i="3"/>
  <c r="VHZ90" i="3"/>
  <c r="VHY90" i="3"/>
  <c r="VHX90" i="3"/>
  <c r="VHW90" i="3"/>
  <c r="VHV90" i="3"/>
  <c r="VHU90" i="3"/>
  <c r="VHT90" i="3"/>
  <c r="VHS90" i="3"/>
  <c r="VHR90" i="3"/>
  <c r="VHQ90" i="3"/>
  <c r="VHP90" i="3"/>
  <c r="VHO90" i="3"/>
  <c r="VHN90" i="3"/>
  <c r="VHM90" i="3"/>
  <c r="VHL90" i="3"/>
  <c r="VHK90" i="3"/>
  <c r="VHJ90" i="3"/>
  <c r="VHI90" i="3"/>
  <c r="VHH90" i="3"/>
  <c r="VHG90" i="3"/>
  <c r="VHF90" i="3"/>
  <c r="VHE90" i="3"/>
  <c r="VHD90" i="3"/>
  <c r="VHC90" i="3"/>
  <c r="VHB90" i="3"/>
  <c r="VHA90" i="3"/>
  <c r="VGZ90" i="3"/>
  <c r="VGY90" i="3"/>
  <c r="VGX90" i="3"/>
  <c r="VGW90" i="3"/>
  <c r="VGV90" i="3"/>
  <c r="VGU90" i="3"/>
  <c r="VGT90" i="3"/>
  <c r="VGS90" i="3"/>
  <c r="VGR90" i="3"/>
  <c r="VGQ90" i="3"/>
  <c r="VGP90" i="3"/>
  <c r="VGO90" i="3"/>
  <c r="VGN90" i="3"/>
  <c r="VGM90" i="3"/>
  <c r="VGL90" i="3"/>
  <c r="VGK90" i="3"/>
  <c r="VGJ90" i="3"/>
  <c r="VGI90" i="3"/>
  <c r="VGH90" i="3"/>
  <c r="VGG90" i="3"/>
  <c r="VGF90" i="3"/>
  <c r="VGE90" i="3"/>
  <c r="VGD90" i="3"/>
  <c r="VGC90" i="3"/>
  <c r="VGB90" i="3"/>
  <c r="VGA90" i="3"/>
  <c r="VFZ90" i="3"/>
  <c r="VFY90" i="3"/>
  <c r="VFX90" i="3"/>
  <c r="VFW90" i="3"/>
  <c r="VFV90" i="3"/>
  <c r="VFU90" i="3"/>
  <c r="VFT90" i="3"/>
  <c r="VFS90" i="3"/>
  <c r="VFR90" i="3"/>
  <c r="VFQ90" i="3"/>
  <c r="VFP90" i="3"/>
  <c r="VFO90" i="3"/>
  <c r="VFN90" i="3"/>
  <c r="VFM90" i="3"/>
  <c r="VFL90" i="3"/>
  <c r="VFK90" i="3"/>
  <c r="VFJ90" i="3"/>
  <c r="VFI90" i="3"/>
  <c r="VFH90" i="3"/>
  <c r="VFG90" i="3"/>
  <c r="VFF90" i="3"/>
  <c r="VFE90" i="3"/>
  <c r="VFD90" i="3"/>
  <c r="VFC90" i="3"/>
  <c r="VFB90" i="3"/>
  <c r="VFA90" i="3"/>
  <c r="VEZ90" i="3"/>
  <c r="VEY90" i="3"/>
  <c r="VEX90" i="3"/>
  <c r="VEW90" i="3"/>
  <c r="VEV90" i="3"/>
  <c r="VEU90" i="3"/>
  <c r="VET90" i="3"/>
  <c r="VES90" i="3"/>
  <c r="VER90" i="3"/>
  <c r="VEQ90" i="3"/>
  <c r="VEP90" i="3"/>
  <c r="VEO90" i="3"/>
  <c r="VEN90" i="3"/>
  <c r="VEM90" i="3"/>
  <c r="VEL90" i="3"/>
  <c r="VEK90" i="3"/>
  <c r="VEJ90" i="3"/>
  <c r="VEI90" i="3"/>
  <c r="VEH90" i="3"/>
  <c r="VEG90" i="3"/>
  <c r="VEF90" i="3"/>
  <c r="VEE90" i="3"/>
  <c r="VED90" i="3"/>
  <c r="VEC90" i="3"/>
  <c r="VEB90" i="3"/>
  <c r="VEA90" i="3"/>
  <c r="VDZ90" i="3"/>
  <c r="VDY90" i="3"/>
  <c r="VDX90" i="3"/>
  <c r="VDW90" i="3"/>
  <c r="VDV90" i="3"/>
  <c r="VDU90" i="3"/>
  <c r="VDT90" i="3"/>
  <c r="VDS90" i="3"/>
  <c r="VDR90" i="3"/>
  <c r="VDQ90" i="3"/>
  <c r="VDP90" i="3"/>
  <c r="VDO90" i="3"/>
  <c r="VDN90" i="3"/>
  <c r="VDM90" i="3"/>
  <c r="VDL90" i="3"/>
  <c r="VDK90" i="3"/>
  <c r="VDJ90" i="3"/>
  <c r="VDI90" i="3"/>
  <c r="VDH90" i="3"/>
  <c r="VDG90" i="3"/>
  <c r="VDF90" i="3"/>
  <c r="VDE90" i="3"/>
  <c r="VDD90" i="3"/>
  <c r="VDC90" i="3"/>
  <c r="VDB90" i="3"/>
  <c r="VDA90" i="3"/>
  <c r="VCZ90" i="3"/>
  <c r="VCY90" i="3"/>
  <c r="VCX90" i="3"/>
  <c r="VCW90" i="3"/>
  <c r="VCV90" i="3"/>
  <c r="VCU90" i="3"/>
  <c r="VCT90" i="3"/>
  <c r="VCS90" i="3"/>
  <c r="VCR90" i="3"/>
  <c r="VCQ90" i="3"/>
  <c r="VCP90" i="3"/>
  <c r="VCO90" i="3"/>
  <c r="VCN90" i="3"/>
  <c r="VCM90" i="3"/>
  <c r="VCL90" i="3"/>
  <c r="VCK90" i="3"/>
  <c r="VCJ90" i="3"/>
  <c r="VCI90" i="3"/>
  <c r="VCH90" i="3"/>
  <c r="VCG90" i="3"/>
  <c r="VCF90" i="3"/>
  <c r="VCE90" i="3"/>
  <c r="VCD90" i="3"/>
  <c r="VCC90" i="3"/>
  <c r="VCB90" i="3"/>
  <c r="VCA90" i="3"/>
  <c r="VBZ90" i="3"/>
  <c r="VBY90" i="3"/>
  <c r="VBX90" i="3"/>
  <c r="VBW90" i="3"/>
  <c r="VBV90" i="3"/>
  <c r="VBU90" i="3"/>
  <c r="VBT90" i="3"/>
  <c r="VBS90" i="3"/>
  <c r="VBR90" i="3"/>
  <c r="VBQ90" i="3"/>
  <c r="VBP90" i="3"/>
  <c r="VBO90" i="3"/>
  <c r="VBN90" i="3"/>
  <c r="VBM90" i="3"/>
  <c r="VBL90" i="3"/>
  <c r="VBK90" i="3"/>
  <c r="VBJ90" i="3"/>
  <c r="VBI90" i="3"/>
  <c r="VBH90" i="3"/>
  <c r="VBG90" i="3"/>
  <c r="VBF90" i="3"/>
  <c r="VBE90" i="3"/>
  <c r="VBD90" i="3"/>
  <c r="VBC90" i="3"/>
  <c r="VBB90" i="3"/>
  <c r="VBA90" i="3"/>
  <c r="VAZ90" i="3"/>
  <c r="VAY90" i="3"/>
  <c r="VAX90" i="3"/>
  <c r="VAW90" i="3"/>
  <c r="VAV90" i="3"/>
  <c r="VAU90" i="3"/>
  <c r="VAT90" i="3"/>
  <c r="VAS90" i="3"/>
  <c r="VAR90" i="3"/>
  <c r="VAQ90" i="3"/>
  <c r="VAP90" i="3"/>
  <c r="VAO90" i="3"/>
  <c r="VAN90" i="3"/>
  <c r="VAM90" i="3"/>
  <c r="VAL90" i="3"/>
  <c r="VAK90" i="3"/>
  <c r="VAJ90" i="3"/>
  <c r="VAI90" i="3"/>
  <c r="VAH90" i="3"/>
  <c r="VAG90" i="3"/>
  <c r="VAF90" i="3"/>
  <c r="VAE90" i="3"/>
  <c r="VAD90" i="3"/>
  <c r="VAC90" i="3"/>
  <c r="VAB90" i="3"/>
  <c r="VAA90" i="3"/>
  <c r="UZZ90" i="3"/>
  <c r="UZY90" i="3"/>
  <c r="UZX90" i="3"/>
  <c r="UZW90" i="3"/>
  <c r="UZV90" i="3"/>
  <c r="UZU90" i="3"/>
  <c r="UZT90" i="3"/>
  <c r="UZS90" i="3"/>
  <c r="UZR90" i="3"/>
  <c r="UZQ90" i="3"/>
  <c r="UZP90" i="3"/>
  <c r="UZO90" i="3"/>
  <c r="UZN90" i="3"/>
  <c r="UZM90" i="3"/>
  <c r="UZL90" i="3"/>
  <c r="UZK90" i="3"/>
  <c r="UZJ90" i="3"/>
  <c r="UZI90" i="3"/>
  <c r="UZH90" i="3"/>
  <c r="UZG90" i="3"/>
  <c r="UZF90" i="3"/>
  <c r="UZE90" i="3"/>
  <c r="UZD90" i="3"/>
  <c r="UZC90" i="3"/>
  <c r="UZB90" i="3"/>
  <c r="UZA90" i="3"/>
  <c r="UYZ90" i="3"/>
  <c r="UYY90" i="3"/>
  <c r="UYX90" i="3"/>
  <c r="UYW90" i="3"/>
  <c r="UYV90" i="3"/>
  <c r="UYU90" i="3"/>
  <c r="UYT90" i="3"/>
  <c r="UYS90" i="3"/>
  <c r="UYR90" i="3"/>
  <c r="UYQ90" i="3"/>
  <c r="UYP90" i="3"/>
  <c r="UYO90" i="3"/>
  <c r="UYN90" i="3"/>
  <c r="UYM90" i="3"/>
  <c r="UYL90" i="3"/>
  <c r="UYK90" i="3"/>
  <c r="UYJ90" i="3"/>
  <c r="UYI90" i="3"/>
  <c r="UYH90" i="3"/>
  <c r="UYG90" i="3"/>
  <c r="UYF90" i="3"/>
  <c r="UYE90" i="3"/>
  <c r="UYD90" i="3"/>
  <c r="UYC90" i="3"/>
  <c r="UYB90" i="3"/>
  <c r="UYA90" i="3"/>
  <c r="UXZ90" i="3"/>
  <c r="UXY90" i="3"/>
  <c r="UXX90" i="3"/>
  <c r="UXW90" i="3"/>
  <c r="UXV90" i="3"/>
  <c r="UXU90" i="3"/>
  <c r="UXT90" i="3"/>
  <c r="UXS90" i="3"/>
  <c r="UXR90" i="3"/>
  <c r="UXQ90" i="3"/>
  <c r="UXP90" i="3"/>
  <c r="UXO90" i="3"/>
  <c r="UXN90" i="3"/>
  <c r="UXM90" i="3"/>
  <c r="UXL90" i="3"/>
  <c r="UXK90" i="3"/>
  <c r="UXJ90" i="3"/>
  <c r="UXI90" i="3"/>
  <c r="UXH90" i="3"/>
  <c r="UXG90" i="3"/>
  <c r="UXF90" i="3"/>
  <c r="UXE90" i="3"/>
  <c r="UXD90" i="3"/>
  <c r="UXC90" i="3"/>
  <c r="UXB90" i="3"/>
  <c r="UXA90" i="3"/>
  <c r="UWZ90" i="3"/>
  <c r="UWY90" i="3"/>
  <c r="UWX90" i="3"/>
  <c r="UWW90" i="3"/>
  <c r="UWV90" i="3"/>
  <c r="UWU90" i="3"/>
  <c r="UWT90" i="3"/>
  <c r="UWS90" i="3"/>
  <c r="UWR90" i="3"/>
  <c r="UWQ90" i="3"/>
  <c r="UWP90" i="3"/>
  <c r="UWO90" i="3"/>
  <c r="UWN90" i="3"/>
  <c r="UWM90" i="3"/>
  <c r="UWL90" i="3"/>
  <c r="UWK90" i="3"/>
  <c r="UWJ90" i="3"/>
  <c r="UWI90" i="3"/>
  <c r="UWH90" i="3"/>
  <c r="UWG90" i="3"/>
  <c r="UWF90" i="3"/>
  <c r="UWE90" i="3"/>
  <c r="UWD90" i="3"/>
  <c r="UWC90" i="3"/>
  <c r="UWB90" i="3"/>
  <c r="UWA90" i="3"/>
  <c r="UVZ90" i="3"/>
  <c r="UVY90" i="3"/>
  <c r="UVX90" i="3"/>
  <c r="UVW90" i="3"/>
  <c r="UVV90" i="3"/>
  <c r="UVU90" i="3"/>
  <c r="UVT90" i="3"/>
  <c r="UVS90" i="3"/>
  <c r="UVR90" i="3"/>
  <c r="UVQ90" i="3"/>
  <c r="UVP90" i="3"/>
  <c r="UVO90" i="3"/>
  <c r="UVN90" i="3"/>
  <c r="UVM90" i="3"/>
  <c r="UVL90" i="3"/>
  <c r="UVK90" i="3"/>
  <c r="UVJ90" i="3"/>
  <c r="UVI90" i="3"/>
  <c r="UVH90" i="3"/>
  <c r="UVG90" i="3"/>
  <c r="UVF90" i="3"/>
  <c r="UVE90" i="3"/>
  <c r="UVD90" i="3"/>
  <c r="UVC90" i="3"/>
  <c r="UVB90" i="3"/>
  <c r="UVA90" i="3"/>
  <c r="UUZ90" i="3"/>
  <c r="UUY90" i="3"/>
  <c r="UUX90" i="3"/>
  <c r="UUW90" i="3"/>
  <c r="UUV90" i="3"/>
  <c r="UUU90" i="3"/>
  <c r="UUT90" i="3"/>
  <c r="UUS90" i="3"/>
  <c r="UUR90" i="3"/>
  <c r="UUQ90" i="3"/>
  <c r="UUP90" i="3"/>
  <c r="UUO90" i="3"/>
  <c r="UUN90" i="3"/>
  <c r="UUM90" i="3"/>
  <c r="UUL90" i="3"/>
  <c r="UUK90" i="3"/>
  <c r="UUJ90" i="3"/>
  <c r="UUI90" i="3"/>
  <c r="UUH90" i="3"/>
  <c r="UUG90" i="3"/>
  <c r="UUF90" i="3"/>
  <c r="UUE90" i="3"/>
  <c r="UUD90" i="3"/>
  <c r="UUC90" i="3"/>
  <c r="UUB90" i="3"/>
  <c r="UUA90" i="3"/>
  <c r="UTZ90" i="3"/>
  <c r="UTY90" i="3"/>
  <c r="UTX90" i="3"/>
  <c r="UTW90" i="3"/>
  <c r="UTV90" i="3"/>
  <c r="UTU90" i="3"/>
  <c r="UTT90" i="3"/>
  <c r="UTS90" i="3"/>
  <c r="UTR90" i="3"/>
  <c r="UTQ90" i="3"/>
  <c r="UTP90" i="3"/>
  <c r="UTO90" i="3"/>
  <c r="UTN90" i="3"/>
  <c r="UTM90" i="3"/>
  <c r="UTL90" i="3"/>
  <c r="UTK90" i="3"/>
  <c r="UTJ90" i="3"/>
  <c r="UTI90" i="3"/>
  <c r="UTH90" i="3"/>
  <c r="UTG90" i="3"/>
  <c r="UTF90" i="3"/>
  <c r="UTE90" i="3"/>
  <c r="UTD90" i="3"/>
  <c r="UTC90" i="3"/>
  <c r="UTB90" i="3"/>
  <c r="UTA90" i="3"/>
  <c r="USZ90" i="3"/>
  <c r="USY90" i="3"/>
  <c r="USX90" i="3"/>
  <c r="USW90" i="3"/>
  <c r="USV90" i="3"/>
  <c r="USU90" i="3"/>
  <c r="UST90" i="3"/>
  <c r="USS90" i="3"/>
  <c r="USR90" i="3"/>
  <c r="USQ90" i="3"/>
  <c r="USP90" i="3"/>
  <c r="USO90" i="3"/>
  <c r="USN90" i="3"/>
  <c r="USM90" i="3"/>
  <c r="USL90" i="3"/>
  <c r="USK90" i="3"/>
  <c r="USJ90" i="3"/>
  <c r="USI90" i="3"/>
  <c r="USH90" i="3"/>
  <c r="USG90" i="3"/>
  <c r="USF90" i="3"/>
  <c r="USE90" i="3"/>
  <c r="USD90" i="3"/>
  <c r="USC90" i="3"/>
  <c r="USB90" i="3"/>
  <c r="USA90" i="3"/>
  <c r="URZ90" i="3"/>
  <c r="URY90" i="3"/>
  <c r="URX90" i="3"/>
  <c r="URW90" i="3"/>
  <c r="URV90" i="3"/>
  <c r="URU90" i="3"/>
  <c r="URT90" i="3"/>
  <c r="URS90" i="3"/>
  <c r="URR90" i="3"/>
  <c r="URQ90" i="3"/>
  <c r="URP90" i="3"/>
  <c r="URO90" i="3"/>
  <c r="URN90" i="3"/>
  <c r="URM90" i="3"/>
  <c r="URL90" i="3"/>
  <c r="URK90" i="3"/>
  <c r="URJ90" i="3"/>
  <c r="URI90" i="3"/>
  <c r="URH90" i="3"/>
  <c r="URG90" i="3"/>
  <c r="URF90" i="3"/>
  <c r="URE90" i="3"/>
  <c r="URD90" i="3"/>
  <c r="URC90" i="3"/>
  <c r="URB90" i="3"/>
  <c r="URA90" i="3"/>
  <c r="UQZ90" i="3"/>
  <c r="UQY90" i="3"/>
  <c r="UQX90" i="3"/>
  <c r="UQW90" i="3"/>
  <c r="UQV90" i="3"/>
  <c r="UQU90" i="3"/>
  <c r="UQT90" i="3"/>
  <c r="UQS90" i="3"/>
  <c r="UQR90" i="3"/>
  <c r="UQQ90" i="3"/>
  <c r="UQP90" i="3"/>
  <c r="UQO90" i="3"/>
  <c r="UQN90" i="3"/>
  <c r="UQM90" i="3"/>
  <c r="UQL90" i="3"/>
  <c r="UQK90" i="3"/>
  <c r="UQJ90" i="3"/>
  <c r="UQI90" i="3"/>
  <c r="UQH90" i="3"/>
  <c r="UQG90" i="3"/>
  <c r="UQF90" i="3"/>
  <c r="UQE90" i="3"/>
  <c r="UQD90" i="3"/>
  <c r="UQC90" i="3"/>
  <c r="UQB90" i="3"/>
  <c r="UQA90" i="3"/>
  <c r="UPZ90" i="3"/>
  <c r="UPY90" i="3"/>
  <c r="UPX90" i="3"/>
  <c r="UPW90" i="3"/>
  <c r="UPV90" i="3"/>
  <c r="UPU90" i="3"/>
  <c r="UPT90" i="3"/>
  <c r="UPS90" i="3"/>
  <c r="UPR90" i="3"/>
  <c r="UPQ90" i="3"/>
  <c r="UPP90" i="3"/>
  <c r="UPO90" i="3"/>
  <c r="UPN90" i="3"/>
  <c r="UPM90" i="3"/>
  <c r="UPL90" i="3"/>
  <c r="UPK90" i="3"/>
  <c r="UPJ90" i="3"/>
  <c r="UPI90" i="3"/>
  <c r="UPH90" i="3"/>
  <c r="UPG90" i="3"/>
  <c r="UPF90" i="3"/>
  <c r="UPE90" i="3"/>
  <c r="UPD90" i="3"/>
  <c r="UPC90" i="3"/>
  <c r="UPB90" i="3"/>
  <c r="UPA90" i="3"/>
  <c r="UOZ90" i="3"/>
  <c r="UOY90" i="3"/>
  <c r="UOX90" i="3"/>
  <c r="UOW90" i="3"/>
  <c r="UOV90" i="3"/>
  <c r="UOU90" i="3"/>
  <c r="UOT90" i="3"/>
  <c r="UOS90" i="3"/>
  <c r="UOR90" i="3"/>
  <c r="UOQ90" i="3"/>
  <c r="UOP90" i="3"/>
  <c r="UOO90" i="3"/>
  <c r="UON90" i="3"/>
  <c r="UOM90" i="3"/>
  <c r="UOL90" i="3"/>
  <c r="UOK90" i="3"/>
  <c r="UOJ90" i="3"/>
  <c r="UOI90" i="3"/>
  <c r="UOH90" i="3"/>
  <c r="UOG90" i="3"/>
  <c r="UOF90" i="3"/>
  <c r="UOE90" i="3"/>
  <c r="UOD90" i="3"/>
  <c r="UOC90" i="3"/>
  <c r="UOB90" i="3"/>
  <c r="UOA90" i="3"/>
  <c r="UNZ90" i="3"/>
  <c r="UNY90" i="3"/>
  <c r="UNX90" i="3"/>
  <c r="UNW90" i="3"/>
  <c r="UNV90" i="3"/>
  <c r="UNU90" i="3"/>
  <c r="UNT90" i="3"/>
  <c r="UNS90" i="3"/>
  <c r="UNR90" i="3"/>
  <c r="UNQ90" i="3"/>
  <c r="UNP90" i="3"/>
  <c r="UNO90" i="3"/>
  <c r="UNN90" i="3"/>
  <c r="UNM90" i="3"/>
  <c r="UNL90" i="3"/>
  <c r="UNK90" i="3"/>
  <c r="UNJ90" i="3"/>
  <c r="UNI90" i="3"/>
  <c r="UNH90" i="3"/>
  <c r="UNG90" i="3"/>
  <c r="UNF90" i="3"/>
  <c r="UNE90" i="3"/>
  <c r="UND90" i="3"/>
  <c r="UNC90" i="3"/>
  <c r="UNB90" i="3"/>
  <c r="UNA90" i="3"/>
  <c r="UMZ90" i="3"/>
  <c r="UMY90" i="3"/>
  <c r="UMX90" i="3"/>
  <c r="UMW90" i="3"/>
  <c r="UMV90" i="3"/>
  <c r="UMU90" i="3"/>
  <c r="UMT90" i="3"/>
  <c r="UMS90" i="3"/>
  <c r="UMR90" i="3"/>
  <c r="UMQ90" i="3"/>
  <c r="UMP90" i="3"/>
  <c r="UMO90" i="3"/>
  <c r="UMN90" i="3"/>
  <c r="UMM90" i="3"/>
  <c r="UML90" i="3"/>
  <c r="UMK90" i="3"/>
  <c r="UMJ90" i="3"/>
  <c r="UMI90" i="3"/>
  <c r="UMH90" i="3"/>
  <c r="UMG90" i="3"/>
  <c r="UMF90" i="3"/>
  <c r="UME90" i="3"/>
  <c r="UMD90" i="3"/>
  <c r="UMC90" i="3"/>
  <c r="UMB90" i="3"/>
  <c r="UMA90" i="3"/>
  <c r="ULZ90" i="3"/>
  <c r="ULY90" i="3"/>
  <c r="ULX90" i="3"/>
  <c r="ULW90" i="3"/>
  <c r="ULV90" i="3"/>
  <c r="ULU90" i="3"/>
  <c r="ULT90" i="3"/>
  <c r="ULS90" i="3"/>
  <c r="ULR90" i="3"/>
  <c r="ULQ90" i="3"/>
  <c r="ULP90" i="3"/>
  <c r="ULO90" i="3"/>
  <c r="ULN90" i="3"/>
  <c r="ULM90" i="3"/>
  <c r="ULL90" i="3"/>
  <c r="ULK90" i="3"/>
  <c r="ULJ90" i="3"/>
  <c r="ULI90" i="3"/>
  <c r="ULH90" i="3"/>
  <c r="ULG90" i="3"/>
  <c r="ULF90" i="3"/>
  <c r="ULE90" i="3"/>
  <c r="ULD90" i="3"/>
  <c r="ULC90" i="3"/>
  <c r="ULB90" i="3"/>
  <c r="ULA90" i="3"/>
  <c r="UKZ90" i="3"/>
  <c r="UKY90" i="3"/>
  <c r="UKX90" i="3"/>
  <c r="UKW90" i="3"/>
  <c r="UKV90" i="3"/>
  <c r="UKU90" i="3"/>
  <c r="UKT90" i="3"/>
  <c r="UKS90" i="3"/>
  <c r="UKR90" i="3"/>
  <c r="UKQ90" i="3"/>
  <c r="UKP90" i="3"/>
  <c r="UKO90" i="3"/>
  <c r="UKN90" i="3"/>
  <c r="UKM90" i="3"/>
  <c r="UKL90" i="3"/>
  <c r="UKK90" i="3"/>
  <c r="UKJ90" i="3"/>
  <c r="UKI90" i="3"/>
  <c r="UKH90" i="3"/>
  <c r="UKG90" i="3"/>
  <c r="UKF90" i="3"/>
  <c r="UKE90" i="3"/>
  <c r="UKD90" i="3"/>
  <c r="UKC90" i="3"/>
  <c r="UKB90" i="3"/>
  <c r="UKA90" i="3"/>
  <c r="UJZ90" i="3"/>
  <c r="UJY90" i="3"/>
  <c r="UJX90" i="3"/>
  <c r="UJW90" i="3"/>
  <c r="UJV90" i="3"/>
  <c r="UJU90" i="3"/>
  <c r="UJT90" i="3"/>
  <c r="UJS90" i="3"/>
  <c r="UJR90" i="3"/>
  <c r="UJQ90" i="3"/>
  <c r="UJP90" i="3"/>
  <c r="UJO90" i="3"/>
  <c r="UJN90" i="3"/>
  <c r="UJM90" i="3"/>
  <c r="UJL90" i="3"/>
  <c r="UJK90" i="3"/>
  <c r="UJJ90" i="3"/>
  <c r="UJI90" i="3"/>
  <c r="UJH90" i="3"/>
  <c r="UJG90" i="3"/>
  <c r="UJF90" i="3"/>
  <c r="UJE90" i="3"/>
  <c r="UJD90" i="3"/>
  <c r="UJC90" i="3"/>
  <c r="UJB90" i="3"/>
  <c r="UJA90" i="3"/>
  <c r="UIZ90" i="3"/>
  <c r="UIY90" i="3"/>
  <c r="UIX90" i="3"/>
  <c r="UIW90" i="3"/>
  <c r="UIV90" i="3"/>
  <c r="UIU90" i="3"/>
  <c r="UIT90" i="3"/>
  <c r="UIS90" i="3"/>
  <c r="UIR90" i="3"/>
  <c r="UIQ90" i="3"/>
  <c r="UIP90" i="3"/>
  <c r="UIO90" i="3"/>
  <c r="UIN90" i="3"/>
  <c r="UIM90" i="3"/>
  <c r="UIL90" i="3"/>
  <c r="UIK90" i="3"/>
  <c r="UIJ90" i="3"/>
  <c r="UII90" i="3"/>
  <c r="UIH90" i="3"/>
  <c r="UIG90" i="3"/>
  <c r="UIF90" i="3"/>
  <c r="UIE90" i="3"/>
  <c r="UID90" i="3"/>
  <c r="UIC90" i="3"/>
  <c r="UIB90" i="3"/>
  <c r="UIA90" i="3"/>
  <c r="UHZ90" i="3"/>
  <c r="UHY90" i="3"/>
  <c r="UHX90" i="3"/>
  <c r="UHW90" i="3"/>
  <c r="UHV90" i="3"/>
  <c r="UHU90" i="3"/>
  <c r="UHT90" i="3"/>
  <c r="UHS90" i="3"/>
  <c r="UHR90" i="3"/>
  <c r="UHQ90" i="3"/>
  <c r="UHP90" i="3"/>
  <c r="UHO90" i="3"/>
  <c r="UHN90" i="3"/>
  <c r="UHM90" i="3"/>
  <c r="UHL90" i="3"/>
  <c r="UHK90" i="3"/>
  <c r="UHJ90" i="3"/>
  <c r="UHI90" i="3"/>
  <c r="UHH90" i="3"/>
  <c r="UHG90" i="3"/>
  <c r="UHF90" i="3"/>
  <c r="UHE90" i="3"/>
  <c r="UHD90" i="3"/>
  <c r="UHC90" i="3"/>
  <c r="UHB90" i="3"/>
  <c r="UHA90" i="3"/>
  <c r="UGZ90" i="3"/>
  <c r="UGY90" i="3"/>
  <c r="UGX90" i="3"/>
  <c r="UGW90" i="3"/>
  <c r="UGV90" i="3"/>
  <c r="UGU90" i="3"/>
  <c r="UGT90" i="3"/>
  <c r="UGS90" i="3"/>
  <c r="UGR90" i="3"/>
  <c r="UGQ90" i="3"/>
  <c r="UGP90" i="3"/>
  <c r="UGO90" i="3"/>
  <c r="UGN90" i="3"/>
  <c r="UGM90" i="3"/>
  <c r="UGL90" i="3"/>
  <c r="UGK90" i="3"/>
  <c r="UGJ90" i="3"/>
  <c r="UGI90" i="3"/>
  <c r="UGH90" i="3"/>
  <c r="UGG90" i="3"/>
  <c r="UGF90" i="3"/>
  <c r="UGE90" i="3"/>
  <c r="UGD90" i="3"/>
  <c r="UGC90" i="3"/>
  <c r="UGB90" i="3"/>
  <c r="UGA90" i="3"/>
  <c r="UFZ90" i="3"/>
  <c r="UFY90" i="3"/>
  <c r="UFX90" i="3"/>
  <c r="UFW90" i="3"/>
  <c r="UFV90" i="3"/>
  <c r="UFU90" i="3"/>
  <c r="UFT90" i="3"/>
  <c r="UFS90" i="3"/>
  <c r="UFR90" i="3"/>
  <c r="UFQ90" i="3"/>
  <c r="UFP90" i="3"/>
  <c r="UFO90" i="3"/>
  <c r="UFN90" i="3"/>
  <c r="UFM90" i="3"/>
  <c r="UFL90" i="3"/>
  <c r="UFK90" i="3"/>
  <c r="UFJ90" i="3"/>
  <c r="UFI90" i="3"/>
  <c r="UFH90" i="3"/>
  <c r="UFG90" i="3"/>
  <c r="UFF90" i="3"/>
  <c r="UFE90" i="3"/>
  <c r="UFD90" i="3"/>
  <c r="UFC90" i="3"/>
  <c r="UFB90" i="3"/>
  <c r="UFA90" i="3"/>
  <c r="UEZ90" i="3"/>
  <c r="UEY90" i="3"/>
  <c r="UEX90" i="3"/>
  <c r="UEW90" i="3"/>
  <c r="UEV90" i="3"/>
  <c r="UEU90" i="3"/>
  <c r="UET90" i="3"/>
  <c r="UES90" i="3"/>
  <c r="UER90" i="3"/>
  <c r="UEQ90" i="3"/>
  <c r="UEP90" i="3"/>
  <c r="UEO90" i="3"/>
  <c r="UEN90" i="3"/>
  <c r="UEM90" i="3"/>
  <c r="UEL90" i="3"/>
  <c r="UEK90" i="3"/>
  <c r="UEJ90" i="3"/>
  <c r="UEI90" i="3"/>
  <c r="UEH90" i="3"/>
  <c r="UEG90" i="3"/>
  <c r="UEF90" i="3"/>
  <c r="UEE90" i="3"/>
  <c r="UED90" i="3"/>
  <c r="UEC90" i="3"/>
  <c r="UEB90" i="3"/>
  <c r="UEA90" i="3"/>
  <c r="UDZ90" i="3"/>
  <c r="UDY90" i="3"/>
  <c r="UDX90" i="3"/>
  <c r="UDW90" i="3"/>
  <c r="UDV90" i="3"/>
  <c r="UDU90" i="3"/>
  <c r="UDT90" i="3"/>
  <c r="UDS90" i="3"/>
  <c r="UDR90" i="3"/>
  <c r="UDQ90" i="3"/>
  <c r="UDP90" i="3"/>
  <c r="UDO90" i="3"/>
  <c r="UDN90" i="3"/>
  <c r="UDM90" i="3"/>
  <c r="UDL90" i="3"/>
  <c r="UDK90" i="3"/>
  <c r="UDJ90" i="3"/>
  <c r="UDI90" i="3"/>
  <c r="UDH90" i="3"/>
  <c r="UDG90" i="3"/>
  <c r="UDF90" i="3"/>
  <c r="UDE90" i="3"/>
  <c r="UDD90" i="3"/>
  <c r="UDC90" i="3"/>
  <c r="UDB90" i="3"/>
  <c r="UDA90" i="3"/>
  <c r="UCZ90" i="3"/>
  <c r="UCY90" i="3"/>
  <c r="UCX90" i="3"/>
  <c r="UCW90" i="3"/>
  <c r="UCV90" i="3"/>
  <c r="UCU90" i="3"/>
  <c r="UCT90" i="3"/>
  <c r="UCS90" i="3"/>
  <c r="UCR90" i="3"/>
  <c r="UCQ90" i="3"/>
  <c r="UCP90" i="3"/>
  <c r="UCO90" i="3"/>
  <c r="UCN90" i="3"/>
  <c r="UCM90" i="3"/>
  <c r="UCL90" i="3"/>
  <c r="UCK90" i="3"/>
  <c r="UCJ90" i="3"/>
  <c r="UCI90" i="3"/>
  <c r="UCH90" i="3"/>
  <c r="UCG90" i="3"/>
  <c r="UCF90" i="3"/>
  <c r="UCE90" i="3"/>
  <c r="UCD90" i="3"/>
  <c r="UCC90" i="3"/>
  <c r="UCB90" i="3"/>
  <c r="UCA90" i="3"/>
  <c r="UBZ90" i="3"/>
  <c r="UBY90" i="3"/>
  <c r="UBX90" i="3"/>
  <c r="UBW90" i="3"/>
  <c r="UBV90" i="3"/>
  <c r="UBU90" i="3"/>
  <c r="UBT90" i="3"/>
  <c r="UBS90" i="3"/>
  <c r="UBR90" i="3"/>
  <c r="UBQ90" i="3"/>
  <c r="UBP90" i="3"/>
  <c r="UBO90" i="3"/>
  <c r="UBN90" i="3"/>
  <c r="UBM90" i="3"/>
  <c r="UBL90" i="3"/>
  <c r="UBK90" i="3"/>
  <c r="UBJ90" i="3"/>
  <c r="UBI90" i="3"/>
  <c r="UBH90" i="3"/>
  <c r="UBG90" i="3"/>
  <c r="UBF90" i="3"/>
  <c r="UBE90" i="3"/>
  <c r="UBD90" i="3"/>
  <c r="UBC90" i="3"/>
  <c r="UBB90" i="3"/>
  <c r="UBA90" i="3"/>
  <c r="UAZ90" i="3"/>
  <c r="UAY90" i="3"/>
  <c r="UAX90" i="3"/>
  <c r="UAW90" i="3"/>
  <c r="UAV90" i="3"/>
  <c r="UAU90" i="3"/>
  <c r="UAT90" i="3"/>
  <c r="UAS90" i="3"/>
  <c r="UAR90" i="3"/>
  <c r="UAQ90" i="3"/>
  <c r="UAP90" i="3"/>
  <c r="UAO90" i="3"/>
  <c r="UAN90" i="3"/>
  <c r="UAM90" i="3"/>
  <c r="UAL90" i="3"/>
  <c r="UAK90" i="3"/>
  <c r="UAJ90" i="3"/>
  <c r="UAI90" i="3"/>
  <c r="UAH90" i="3"/>
  <c r="UAG90" i="3"/>
  <c r="UAF90" i="3"/>
  <c r="UAE90" i="3"/>
  <c r="UAD90" i="3"/>
  <c r="UAC90" i="3"/>
  <c r="UAB90" i="3"/>
  <c r="UAA90" i="3"/>
  <c r="TZZ90" i="3"/>
  <c r="TZY90" i="3"/>
  <c r="TZX90" i="3"/>
  <c r="TZW90" i="3"/>
  <c r="TZV90" i="3"/>
  <c r="TZU90" i="3"/>
  <c r="TZT90" i="3"/>
  <c r="TZS90" i="3"/>
  <c r="TZR90" i="3"/>
  <c r="TZQ90" i="3"/>
  <c r="TZP90" i="3"/>
  <c r="TZO90" i="3"/>
  <c r="TZN90" i="3"/>
  <c r="TZM90" i="3"/>
  <c r="TZL90" i="3"/>
  <c r="TZK90" i="3"/>
  <c r="TZJ90" i="3"/>
  <c r="TZI90" i="3"/>
  <c r="TZH90" i="3"/>
  <c r="TZG90" i="3"/>
  <c r="TZF90" i="3"/>
  <c r="TZE90" i="3"/>
  <c r="TZD90" i="3"/>
  <c r="TZC90" i="3"/>
  <c r="TZB90" i="3"/>
  <c r="TZA90" i="3"/>
  <c r="TYZ90" i="3"/>
  <c r="TYY90" i="3"/>
  <c r="TYX90" i="3"/>
  <c r="TYW90" i="3"/>
  <c r="TYV90" i="3"/>
  <c r="TYU90" i="3"/>
  <c r="TYT90" i="3"/>
  <c r="TYS90" i="3"/>
  <c r="TYR90" i="3"/>
  <c r="TYQ90" i="3"/>
  <c r="TYP90" i="3"/>
  <c r="TYO90" i="3"/>
  <c r="TYN90" i="3"/>
  <c r="TYM90" i="3"/>
  <c r="TYL90" i="3"/>
  <c r="TYK90" i="3"/>
  <c r="TYJ90" i="3"/>
  <c r="TYI90" i="3"/>
  <c r="TYH90" i="3"/>
  <c r="TYG90" i="3"/>
  <c r="TYF90" i="3"/>
  <c r="TYE90" i="3"/>
  <c r="TYD90" i="3"/>
  <c r="TYC90" i="3"/>
  <c r="TYB90" i="3"/>
  <c r="TYA90" i="3"/>
  <c r="TXZ90" i="3"/>
  <c r="TXY90" i="3"/>
  <c r="TXX90" i="3"/>
  <c r="TXW90" i="3"/>
  <c r="TXV90" i="3"/>
  <c r="TXU90" i="3"/>
  <c r="TXT90" i="3"/>
  <c r="TXS90" i="3"/>
  <c r="TXR90" i="3"/>
  <c r="TXQ90" i="3"/>
  <c r="TXP90" i="3"/>
  <c r="TXO90" i="3"/>
  <c r="TXN90" i="3"/>
  <c r="TXM90" i="3"/>
  <c r="TXL90" i="3"/>
  <c r="TXK90" i="3"/>
  <c r="TXJ90" i="3"/>
  <c r="TXI90" i="3"/>
  <c r="TXH90" i="3"/>
  <c r="TXG90" i="3"/>
  <c r="TXF90" i="3"/>
  <c r="TXE90" i="3"/>
  <c r="TXD90" i="3"/>
  <c r="TXC90" i="3"/>
  <c r="TXB90" i="3"/>
  <c r="TXA90" i="3"/>
  <c r="TWZ90" i="3"/>
  <c r="TWY90" i="3"/>
  <c r="TWX90" i="3"/>
  <c r="TWW90" i="3"/>
  <c r="TWV90" i="3"/>
  <c r="TWU90" i="3"/>
  <c r="TWT90" i="3"/>
  <c r="TWS90" i="3"/>
  <c r="TWR90" i="3"/>
  <c r="TWQ90" i="3"/>
  <c r="TWP90" i="3"/>
  <c r="TWO90" i="3"/>
  <c r="TWN90" i="3"/>
  <c r="TWM90" i="3"/>
  <c r="TWL90" i="3"/>
  <c r="TWK90" i="3"/>
  <c r="TWJ90" i="3"/>
  <c r="TWI90" i="3"/>
  <c r="TWH90" i="3"/>
  <c r="TWG90" i="3"/>
  <c r="TWF90" i="3"/>
  <c r="TWE90" i="3"/>
  <c r="TWD90" i="3"/>
  <c r="TWC90" i="3"/>
  <c r="TWB90" i="3"/>
  <c r="TWA90" i="3"/>
  <c r="TVZ90" i="3"/>
  <c r="TVY90" i="3"/>
  <c r="TVX90" i="3"/>
  <c r="TVW90" i="3"/>
  <c r="TVV90" i="3"/>
  <c r="TVU90" i="3"/>
  <c r="TVT90" i="3"/>
  <c r="TVS90" i="3"/>
  <c r="TVR90" i="3"/>
  <c r="TVQ90" i="3"/>
  <c r="TVP90" i="3"/>
  <c r="TVO90" i="3"/>
  <c r="TVN90" i="3"/>
  <c r="TVM90" i="3"/>
  <c r="TVL90" i="3"/>
  <c r="TVK90" i="3"/>
  <c r="TVJ90" i="3"/>
  <c r="TVI90" i="3"/>
  <c r="TVH90" i="3"/>
  <c r="TVG90" i="3"/>
  <c r="TVF90" i="3"/>
  <c r="TVE90" i="3"/>
  <c r="TVD90" i="3"/>
  <c r="TVC90" i="3"/>
  <c r="TVB90" i="3"/>
  <c r="TVA90" i="3"/>
  <c r="TUZ90" i="3"/>
  <c r="TUY90" i="3"/>
  <c r="TUX90" i="3"/>
  <c r="TUW90" i="3"/>
  <c r="TUV90" i="3"/>
  <c r="TUU90" i="3"/>
  <c r="TUT90" i="3"/>
  <c r="TUS90" i="3"/>
  <c r="TUR90" i="3"/>
  <c r="TUQ90" i="3"/>
  <c r="TUP90" i="3"/>
  <c r="TUO90" i="3"/>
  <c r="TUN90" i="3"/>
  <c r="TUM90" i="3"/>
  <c r="TUL90" i="3"/>
  <c r="TUK90" i="3"/>
  <c r="TUJ90" i="3"/>
  <c r="TUI90" i="3"/>
  <c r="TUH90" i="3"/>
  <c r="TUG90" i="3"/>
  <c r="TUF90" i="3"/>
  <c r="TUE90" i="3"/>
  <c r="TUD90" i="3"/>
  <c r="TUC90" i="3"/>
  <c r="TUB90" i="3"/>
  <c r="TUA90" i="3"/>
  <c r="TTZ90" i="3"/>
  <c r="TTY90" i="3"/>
  <c r="TTX90" i="3"/>
  <c r="TTW90" i="3"/>
  <c r="TTV90" i="3"/>
  <c r="TTU90" i="3"/>
  <c r="TTT90" i="3"/>
  <c r="TTS90" i="3"/>
  <c r="TTR90" i="3"/>
  <c r="TTQ90" i="3"/>
  <c r="TTP90" i="3"/>
  <c r="TTO90" i="3"/>
  <c r="TTN90" i="3"/>
  <c r="TTM90" i="3"/>
  <c r="TTL90" i="3"/>
  <c r="TTK90" i="3"/>
  <c r="TTJ90" i="3"/>
  <c r="TTI90" i="3"/>
  <c r="TTH90" i="3"/>
  <c r="TTG90" i="3"/>
  <c r="TTF90" i="3"/>
  <c r="TTE90" i="3"/>
  <c r="TTD90" i="3"/>
  <c r="TTC90" i="3"/>
  <c r="TTB90" i="3"/>
  <c r="TTA90" i="3"/>
  <c r="TSZ90" i="3"/>
  <c r="TSY90" i="3"/>
  <c r="TSX90" i="3"/>
  <c r="TSW90" i="3"/>
  <c r="TSV90" i="3"/>
  <c r="TSU90" i="3"/>
  <c r="TST90" i="3"/>
  <c r="TSS90" i="3"/>
  <c r="TSR90" i="3"/>
  <c r="TSQ90" i="3"/>
  <c r="TSP90" i="3"/>
  <c r="TSO90" i="3"/>
  <c r="TSN90" i="3"/>
  <c r="TSM90" i="3"/>
  <c r="TSL90" i="3"/>
  <c r="TSK90" i="3"/>
  <c r="TSJ90" i="3"/>
  <c r="TSI90" i="3"/>
  <c r="TSH90" i="3"/>
  <c r="TSG90" i="3"/>
  <c r="TSF90" i="3"/>
  <c r="TSE90" i="3"/>
  <c r="TSD90" i="3"/>
  <c r="TSC90" i="3"/>
  <c r="TSB90" i="3"/>
  <c r="TSA90" i="3"/>
  <c r="TRZ90" i="3"/>
  <c r="TRY90" i="3"/>
  <c r="TRX90" i="3"/>
  <c r="TRW90" i="3"/>
  <c r="TRV90" i="3"/>
  <c r="TRU90" i="3"/>
  <c r="TRT90" i="3"/>
  <c r="TRS90" i="3"/>
  <c r="TRR90" i="3"/>
  <c r="TRQ90" i="3"/>
  <c r="TRP90" i="3"/>
  <c r="TRO90" i="3"/>
  <c r="TRN90" i="3"/>
  <c r="TRM90" i="3"/>
  <c r="TRL90" i="3"/>
  <c r="TRK90" i="3"/>
  <c r="TRJ90" i="3"/>
  <c r="TRI90" i="3"/>
  <c r="TRH90" i="3"/>
  <c r="TRG90" i="3"/>
  <c r="TRF90" i="3"/>
  <c r="TRE90" i="3"/>
  <c r="TRD90" i="3"/>
  <c r="TRC90" i="3"/>
  <c r="TRB90" i="3"/>
  <c r="TRA90" i="3"/>
  <c r="TQZ90" i="3"/>
  <c r="TQY90" i="3"/>
  <c r="TQX90" i="3"/>
  <c r="TQW90" i="3"/>
  <c r="TQV90" i="3"/>
  <c r="TQU90" i="3"/>
  <c r="TQT90" i="3"/>
  <c r="TQS90" i="3"/>
  <c r="TQR90" i="3"/>
  <c r="TQQ90" i="3"/>
  <c r="TQP90" i="3"/>
  <c r="TQO90" i="3"/>
  <c r="TQN90" i="3"/>
  <c r="TQM90" i="3"/>
  <c r="TQL90" i="3"/>
  <c r="TQK90" i="3"/>
  <c r="TQJ90" i="3"/>
  <c r="TQI90" i="3"/>
  <c r="TQH90" i="3"/>
  <c r="TQG90" i="3"/>
  <c r="TQF90" i="3"/>
  <c r="TQE90" i="3"/>
  <c r="TQD90" i="3"/>
  <c r="TQC90" i="3"/>
  <c r="TQB90" i="3"/>
  <c r="TQA90" i="3"/>
  <c r="TPZ90" i="3"/>
  <c r="TPY90" i="3"/>
  <c r="TPX90" i="3"/>
  <c r="TPW90" i="3"/>
  <c r="TPV90" i="3"/>
  <c r="TPU90" i="3"/>
  <c r="TPT90" i="3"/>
  <c r="TPS90" i="3"/>
  <c r="TPR90" i="3"/>
  <c r="TPQ90" i="3"/>
  <c r="TPP90" i="3"/>
  <c r="TPO90" i="3"/>
  <c r="TPN90" i="3"/>
  <c r="TPM90" i="3"/>
  <c r="TPL90" i="3"/>
  <c r="TPK90" i="3"/>
  <c r="TPJ90" i="3"/>
  <c r="TPI90" i="3"/>
  <c r="TPH90" i="3"/>
  <c r="TPG90" i="3"/>
  <c r="TPF90" i="3"/>
  <c r="TPE90" i="3"/>
  <c r="TPD90" i="3"/>
  <c r="TPC90" i="3"/>
  <c r="TPB90" i="3"/>
  <c r="TPA90" i="3"/>
  <c r="TOZ90" i="3"/>
  <c r="TOY90" i="3"/>
  <c r="TOX90" i="3"/>
  <c r="TOW90" i="3"/>
  <c r="TOV90" i="3"/>
  <c r="TOU90" i="3"/>
  <c r="TOT90" i="3"/>
  <c r="TOS90" i="3"/>
  <c r="TOR90" i="3"/>
  <c r="TOQ90" i="3"/>
  <c r="TOP90" i="3"/>
  <c r="TOO90" i="3"/>
  <c r="TON90" i="3"/>
  <c r="TOM90" i="3"/>
  <c r="TOL90" i="3"/>
  <c r="TOK90" i="3"/>
  <c r="TOJ90" i="3"/>
  <c r="TOI90" i="3"/>
  <c r="TOH90" i="3"/>
  <c r="TOG90" i="3"/>
  <c r="TOF90" i="3"/>
  <c r="TOE90" i="3"/>
  <c r="TOD90" i="3"/>
  <c r="TOC90" i="3"/>
  <c r="TOB90" i="3"/>
  <c r="TOA90" i="3"/>
  <c r="TNZ90" i="3"/>
  <c r="TNY90" i="3"/>
  <c r="TNX90" i="3"/>
  <c r="TNW90" i="3"/>
  <c r="TNV90" i="3"/>
  <c r="TNU90" i="3"/>
  <c r="TNT90" i="3"/>
  <c r="TNS90" i="3"/>
  <c r="TNR90" i="3"/>
  <c r="TNQ90" i="3"/>
  <c r="TNP90" i="3"/>
  <c r="TNO90" i="3"/>
  <c r="TNN90" i="3"/>
  <c r="TNM90" i="3"/>
  <c r="TNL90" i="3"/>
  <c r="TNK90" i="3"/>
  <c r="TNJ90" i="3"/>
  <c r="TNI90" i="3"/>
  <c r="TNH90" i="3"/>
  <c r="TNG90" i="3"/>
  <c r="TNF90" i="3"/>
  <c r="TNE90" i="3"/>
  <c r="TND90" i="3"/>
  <c r="TNC90" i="3"/>
  <c r="TNB90" i="3"/>
  <c r="TNA90" i="3"/>
  <c r="TMZ90" i="3"/>
  <c r="TMY90" i="3"/>
  <c r="TMX90" i="3"/>
  <c r="TMW90" i="3"/>
  <c r="TMV90" i="3"/>
  <c r="TMU90" i="3"/>
  <c r="TMT90" i="3"/>
  <c r="TMS90" i="3"/>
  <c r="TMR90" i="3"/>
  <c r="TMQ90" i="3"/>
  <c r="TMP90" i="3"/>
  <c r="TMO90" i="3"/>
  <c r="TMN90" i="3"/>
  <c r="TMM90" i="3"/>
  <c r="TML90" i="3"/>
  <c r="TMK90" i="3"/>
  <c r="TMJ90" i="3"/>
  <c r="TMI90" i="3"/>
  <c r="TMH90" i="3"/>
  <c r="TMG90" i="3"/>
  <c r="TMF90" i="3"/>
  <c r="TME90" i="3"/>
  <c r="TMD90" i="3"/>
  <c r="TMC90" i="3"/>
  <c r="TMB90" i="3"/>
  <c r="TMA90" i="3"/>
  <c r="TLZ90" i="3"/>
  <c r="TLY90" i="3"/>
  <c r="TLX90" i="3"/>
  <c r="TLW90" i="3"/>
  <c r="TLV90" i="3"/>
  <c r="TLU90" i="3"/>
  <c r="TLT90" i="3"/>
  <c r="TLS90" i="3"/>
  <c r="TLR90" i="3"/>
  <c r="TLQ90" i="3"/>
  <c r="TLP90" i="3"/>
  <c r="TLO90" i="3"/>
  <c r="TLN90" i="3"/>
  <c r="TLM90" i="3"/>
  <c r="TLL90" i="3"/>
  <c r="TLK90" i="3"/>
  <c r="TLJ90" i="3"/>
  <c r="TLI90" i="3"/>
  <c r="TLH90" i="3"/>
  <c r="TLG90" i="3"/>
  <c r="TLF90" i="3"/>
  <c r="TLE90" i="3"/>
  <c r="TLD90" i="3"/>
  <c r="TLC90" i="3"/>
  <c r="TLB90" i="3"/>
  <c r="TLA90" i="3"/>
  <c r="TKZ90" i="3"/>
  <c r="TKY90" i="3"/>
  <c r="TKX90" i="3"/>
  <c r="TKW90" i="3"/>
  <c r="TKV90" i="3"/>
  <c r="TKU90" i="3"/>
  <c r="TKT90" i="3"/>
  <c r="TKS90" i="3"/>
  <c r="TKR90" i="3"/>
  <c r="TKQ90" i="3"/>
  <c r="TKP90" i="3"/>
  <c r="TKO90" i="3"/>
  <c r="TKN90" i="3"/>
  <c r="TKM90" i="3"/>
  <c r="TKL90" i="3"/>
  <c r="TKK90" i="3"/>
  <c r="TKJ90" i="3"/>
  <c r="TKI90" i="3"/>
  <c r="TKH90" i="3"/>
  <c r="TKG90" i="3"/>
  <c r="TKF90" i="3"/>
  <c r="TKE90" i="3"/>
  <c r="TKD90" i="3"/>
  <c r="TKC90" i="3"/>
  <c r="TKB90" i="3"/>
  <c r="TKA90" i="3"/>
  <c r="TJZ90" i="3"/>
  <c r="TJY90" i="3"/>
  <c r="TJX90" i="3"/>
  <c r="TJW90" i="3"/>
  <c r="TJV90" i="3"/>
  <c r="TJU90" i="3"/>
  <c r="TJT90" i="3"/>
  <c r="TJS90" i="3"/>
  <c r="TJR90" i="3"/>
  <c r="TJQ90" i="3"/>
  <c r="TJP90" i="3"/>
  <c r="TJO90" i="3"/>
  <c r="TJN90" i="3"/>
  <c r="TJM90" i="3"/>
  <c r="TJL90" i="3"/>
  <c r="TJK90" i="3"/>
  <c r="TJJ90" i="3"/>
  <c r="TJI90" i="3"/>
  <c r="TJH90" i="3"/>
  <c r="TJG90" i="3"/>
  <c r="TJF90" i="3"/>
  <c r="TJE90" i="3"/>
  <c r="TJD90" i="3"/>
  <c r="TJC90" i="3"/>
  <c r="TJB90" i="3"/>
  <c r="TJA90" i="3"/>
  <c r="TIZ90" i="3"/>
  <c r="TIY90" i="3"/>
  <c r="TIX90" i="3"/>
  <c r="TIW90" i="3"/>
  <c r="TIV90" i="3"/>
  <c r="TIU90" i="3"/>
  <c r="TIT90" i="3"/>
  <c r="TIS90" i="3"/>
  <c r="TIR90" i="3"/>
  <c r="TIQ90" i="3"/>
  <c r="TIP90" i="3"/>
  <c r="TIO90" i="3"/>
  <c r="TIN90" i="3"/>
  <c r="TIM90" i="3"/>
  <c r="TIL90" i="3"/>
  <c r="TIK90" i="3"/>
  <c r="TIJ90" i="3"/>
  <c r="TII90" i="3"/>
  <c r="TIH90" i="3"/>
  <c r="TIG90" i="3"/>
  <c r="TIF90" i="3"/>
  <c r="TIE90" i="3"/>
  <c r="TID90" i="3"/>
  <c r="TIC90" i="3"/>
  <c r="TIB90" i="3"/>
  <c r="TIA90" i="3"/>
  <c r="THZ90" i="3"/>
  <c r="THY90" i="3"/>
  <c r="THX90" i="3"/>
  <c r="THW90" i="3"/>
  <c r="THV90" i="3"/>
  <c r="THU90" i="3"/>
  <c r="THT90" i="3"/>
  <c r="THS90" i="3"/>
  <c r="THR90" i="3"/>
  <c r="THQ90" i="3"/>
  <c r="THP90" i="3"/>
  <c r="THO90" i="3"/>
  <c r="THN90" i="3"/>
  <c r="THM90" i="3"/>
  <c r="THL90" i="3"/>
  <c r="THK90" i="3"/>
  <c r="THJ90" i="3"/>
  <c r="THI90" i="3"/>
  <c r="THH90" i="3"/>
  <c r="THG90" i="3"/>
  <c r="THF90" i="3"/>
  <c r="THE90" i="3"/>
  <c r="THD90" i="3"/>
  <c r="THC90" i="3"/>
  <c r="THB90" i="3"/>
  <c r="THA90" i="3"/>
  <c r="TGZ90" i="3"/>
  <c r="TGY90" i="3"/>
  <c r="TGX90" i="3"/>
  <c r="TGW90" i="3"/>
  <c r="TGV90" i="3"/>
  <c r="TGU90" i="3"/>
  <c r="TGT90" i="3"/>
  <c r="TGS90" i="3"/>
  <c r="TGR90" i="3"/>
  <c r="TGQ90" i="3"/>
  <c r="TGP90" i="3"/>
  <c r="TGO90" i="3"/>
  <c r="TGN90" i="3"/>
  <c r="TGM90" i="3"/>
  <c r="TGL90" i="3"/>
  <c r="TGK90" i="3"/>
  <c r="TGJ90" i="3"/>
  <c r="TGI90" i="3"/>
  <c r="TGH90" i="3"/>
  <c r="TGG90" i="3"/>
  <c r="TGF90" i="3"/>
  <c r="TGE90" i="3"/>
  <c r="TGD90" i="3"/>
  <c r="TGC90" i="3"/>
  <c r="TGB90" i="3"/>
  <c r="TGA90" i="3"/>
  <c r="TFZ90" i="3"/>
  <c r="TFY90" i="3"/>
  <c r="TFX90" i="3"/>
  <c r="TFW90" i="3"/>
  <c r="TFV90" i="3"/>
  <c r="TFU90" i="3"/>
  <c r="TFT90" i="3"/>
  <c r="TFS90" i="3"/>
  <c r="TFR90" i="3"/>
  <c r="TFQ90" i="3"/>
  <c r="TFP90" i="3"/>
  <c r="TFO90" i="3"/>
  <c r="TFN90" i="3"/>
  <c r="TFM90" i="3"/>
  <c r="TFL90" i="3"/>
  <c r="TFK90" i="3"/>
  <c r="TFJ90" i="3"/>
  <c r="TFI90" i="3"/>
  <c r="TFH90" i="3"/>
  <c r="TFG90" i="3"/>
  <c r="TFF90" i="3"/>
  <c r="TFE90" i="3"/>
  <c r="TFD90" i="3"/>
  <c r="TFC90" i="3"/>
  <c r="TFB90" i="3"/>
  <c r="TFA90" i="3"/>
  <c r="TEZ90" i="3"/>
  <c r="TEY90" i="3"/>
  <c r="TEX90" i="3"/>
  <c r="TEW90" i="3"/>
  <c r="TEV90" i="3"/>
  <c r="TEU90" i="3"/>
  <c r="TET90" i="3"/>
  <c r="TES90" i="3"/>
  <c r="TER90" i="3"/>
  <c r="TEQ90" i="3"/>
  <c r="TEP90" i="3"/>
  <c r="TEO90" i="3"/>
  <c r="TEN90" i="3"/>
  <c r="TEM90" i="3"/>
  <c r="TEL90" i="3"/>
  <c r="TEK90" i="3"/>
  <c r="TEJ90" i="3"/>
  <c r="TEI90" i="3"/>
  <c r="TEH90" i="3"/>
  <c r="TEG90" i="3"/>
  <c r="TEF90" i="3"/>
  <c r="TEE90" i="3"/>
  <c r="TED90" i="3"/>
  <c r="TEC90" i="3"/>
  <c r="TEB90" i="3"/>
  <c r="TEA90" i="3"/>
  <c r="TDZ90" i="3"/>
  <c r="TDY90" i="3"/>
  <c r="TDX90" i="3"/>
  <c r="TDW90" i="3"/>
  <c r="TDV90" i="3"/>
  <c r="TDU90" i="3"/>
  <c r="TDT90" i="3"/>
  <c r="TDS90" i="3"/>
  <c r="TDR90" i="3"/>
  <c r="TDQ90" i="3"/>
  <c r="TDP90" i="3"/>
  <c r="TDO90" i="3"/>
  <c r="TDN90" i="3"/>
  <c r="TDM90" i="3"/>
  <c r="TDL90" i="3"/>
  <c r="TDK90" i="3"/>
  <c r="TDJ90" i="3"/>
  <c r="TDI90" i="3"/>
  <c r="TDH90" i="3"/>
  <c r="TDG90" i="3"/>
  <c r="TDF90" i="3"/>
  <c r="TDE90" i="3"/>
  <c r="TDD90" i="3"/>
  <c r="TDC90" i="3"/>
  <c r="TDB90" i="3"/>
  <c r="TDA90" i="3"/>
  <c r="TCZ90" i="3"/>
  <c r="TCY90" i="3"/>
  <c r="TCX90" i="3"/>
  <c r="TCW90" i="3"/>
  <c r="TCV90" i="3"/>
  <c r="TCU90" i="3"/>
  <c r="TCT90" i="3"/>
  <c r="TCS90" i="3"/>
  <c r="TCR90" i="3"/>
  <c r="TCQ90" i="3"/>
  <c r="TCP90" i="3"/>
  <c r="TCO90" i="3"/>
  <c r="TCN90" i="3"/>
  <c r="TCM90" i="3"/>
  <c r="TCL90" i="3"/>
  <c r="TCK90" i="3"/>
  <c r="TCJ90" i="3"/>
  <c r="TCI90" i="3"/>
  <c r="TCH90" i="3"/>
  <c r="TCG90" i="3"/>
  <c r="TCF90" i="3"/>
  <c r="TCE90" i="3"/>
  <c r="TCD90" i="3"/>
  <c r="TCC90" i="3"/>
  <c r="TCB90" i="3"/>
  <c r="TCA90" i="3"/>
  <c r="TBZ90" i="3"/>
  <c r="TBY90" i="3"/>
  <c r="TBX90" i="3"/>
  <c r="TBW90" i="3"/>
  <c r="TBV90" i="3"/>
  <c r="TBU90" i="3"/>
  <c r="TBT90" i="3"/>
  <c r="TBS90" i="3"/>
  <c r="TBR90" i="3"/>
  <c r="TBQ90" i="3"/>
  <c r="TBP90" i="3"/>
  <c r="TBO90" i="3"/>
  <c r="TBN90" i="3"/>
  <c r="TBM90" i="3"/>
  <c r="TBL90" i="3"/>
  <c r="TBK90" i="3"/>
  <c r="TBJ90" i="3"/>
  <c r="TBI90" i="3"/>
  <c r="TBH90" i="3"/>
  <c r="TBG90" i="3"/>
  <c r="TBF90" i="3"/>
  <c r="TBE90" i="3"/>
  <c r="TBD90" i="3"/>
  <c r="TBC90" i="3"/>
  <c r="TBB90" i="3"/>
  <c r="TBA90" i="3"/>
  <c r="TAZ90" i="3"/>
  <c r="TAY90" i="3"/>
  <c r="TAX90" i="3"/>
  <c r="TAW90" i="3"/>
  <c r="TAV90" i="3"/>
  <c r="TAU90" i="3"/>
  <c r="TAT90" i="3"/>
  <c r="TAS90" i="3"/>
  <c r="TAR90" i="3"/>
  <c r="TAQ90" i="3"/>
  <c r="TAP90" i="3"/>
  <c r="TAO90" i="3"/>
  <c r="TAN90" i="3"/>
  <c r="TAM90" i="3"/>
  <c r="TAL90" i="3"/>
  <c r="TAK90" i="3"/>
  <c r="TAJ90" i="3"/>
  <c r="TAI90" i="3"/>
  <c r="TAH90" i="3"/>
  <c r="TAG90" i="3"/>
  <c r="TAF90" i="3"/>
  <c r="TAE90" i="3"/>
  <c r="TAD90" i="3"/>
  <c r="TAC90" i="3"/>
  <c r="TAB90" i="3"/>
  <c r="TAA90" i="3"/>
  <c r="SZZ90" i="3"/>
  <c r="SZY90" i="3"/>
  <c r="SZX90" i="3"/>
  <c r="SZW90" i="3"/>
  <c r="SZV90" i="3"/>
  <c r="SZU90" i="3"/>
  <c r="SZT90" i="3"/>
  <c r="SZS90" i="3"/>
  <c r="SZR90" i="3"/>
  <c r="SZQ90" i="3"/>
  <c r="SZP90" i="3"/>
  <c r="SZO90" i="3"/>
  <c r="SZN90" i="3"/>
  <c r="SZM90" i="3"/>
  <c r="SZL90" i="3"/>
  <c r="SZK90" i="3"/>
  <c r="SZJ90" i="3"/>
  <c r="SZI90" i="3"/>
  <c r="SZH90" i="3"/>
  <c r="SZG90" i="3"/>
  <c r="SZF90" i="3"/>
  <c r="SZE90" i="3"/>
  <c r="SZD90" i="3"/>
  <c r="SZC90" i="3"/>
  <c r="SZB90" i="3"/>
  <c r="SZA90" i="3"/>
  <c r="SYZ90" i="3"/>
  <c r="SYY90" i="3"/>
  <c r="SYX90" i="3"/>
  <c r="SYW90" i="3"/>
  <c r="SYV90" i="3"/>
  <c r="SYU90" i="3"/>
  <c r="SYT90" i="3"/>
  <c r="SYS90" i="3"/>
  <c r="SYR90" i="3"/>
  <c r="SYQ90" i="3"/>
  <c r="SYP90" i="3"/>
  <c r="SYO90" i="3"/>
  <c r="SYN90" i="3"/>
  <c r="SYM90" i="3"/>
  <c r="SYL90" i="3"/>
  <c r="SYK90" i="3"/>
  <c r="SYJ90" i="3"/>
  <c r="SYI90" i="3"/>
  <c r="SYH90" i="3"/>
  <c r="SYG90" i="3"/>
  <c r="SYF90" i="3"/>
  <c r="SYE90" i="3"/>
  <c r="SYD90" i="3"/>
  <c r="SYC90" i="3"/>
  <c r="SYB90" i="3"/>
  <c r="SYA90" i="3"/>
  <c r="SXZ90" i="3"/>
  <c r="SXY90" i="3"/>
  <c r="SXX90" i="3"/>
  <c r="SXW90" i="3"/>
  <c r="SXV90" i="3"/>
  <c r="SXU90" i="3"/>
  <c r="SXT90" i="3"/>
  <c r="SXS90" i="3"/>
  <c r="SXR90" i="3"/>
  <c r="SXQ90" i="3"/>
  <c r="SXP90" i="3"/>
  <c r="SXO90" i="3"/>
  <c r="SXN90" i="3"/>
  <c r="SXM90" i="3"/>
  <c r="SXL90" i="3"/>
  <c r="SXK90" i="3"/>
  <c r="SXJ90" i="3"/>
  <c r="SXI90" i="3"/>
  <c r="SXH90" i="3"/>
  <c r="SXG90" i="3"/>
  <c r="SXF90" i="3"/>
  <c r="SXE90" i="3"/>
  <c r="SXD90" i="3"/>
  <c r="SXC90" i="3"/>
  <c r="SXB90" i="3"/>
  <c r="SXA90" i="3"/>
  <c r="SWZ90" i="3"/>
  <c r="SWY90" i="3"/>
  <c r="SWX90" i="3"/>
  <c r="SWW90" i="3"/>
  <c r="SWV90" i="3"/>
  <c r="SWU90" i="3"/>
  <c r="SWT90" i="3"/>
  <c r="SWS90" i="3"/>
  <c r="SWR90" i="3"/>
  <c r="SWQ90" i="3"/>
  <c r="SWP90" i="3"/>
  <c r="SWO90" i="3"/>
  <c r="SWN90" i="3"/>
  <c r="SWM90" i="3"/>
  <c r="SWL90" i="3"/>
  <c r="SWK90" i="3"/>
  <c r="SWJ90" i="3"/>
  <c r="SWI90" i="3"/>
  <c r="SWH90" i="3"/>
  <c r="SWG90" i="3"/>
  <c r="SWF90" i="3"/>
  <c r="SWE90" i="3"/>
  <c r="SWD90" i="3"/>
  <c r="SWC90" i="3"/>
  <c r="SWB90" i="3"/>
  <c r="SWA90" i="3"/>
  <c r="SVZ90" i="3"/>
  <c r="SVY90" i="3"/>
  <c r="SVX90" i="3"/>
  <c r="SVW90" i="3"/>
  <c r="SVV90" i="3"/>
  <c r="SVU90" i="3"/>
  <c r="SVT90" i="3"/>
  <c r="SVS90" i="3"/>
  <c r="SVR90" i="3"/>
  <c r="SVQ90" i="3"/>
  <c r="SVP90" i="3"/>
  <c r="SVO90" i="3"/>
  <c r="SVN90" i="3"/>
  <c r="SVM90" i="3"/>
  <c r="SVL90" i="3"/>
  <c r="SVK90" i="3"/>
  <c r="SVJ90" i="3"/>
  <c r="SVI90" i="3"/>
  <c r="SVH90" i="3"/>
  <c r="SVG90" i="3"/>
  <c r="SVF90" i="3"/>
  <c r="SVE90" i="3"/>
  <c r="SVD90" i="3"/>
  <c r="SVC90" i="3"/>
  <c r="SVB90" i="3"/>
  <c r="SVA90" i="3"/>
  <c r="SUZ90" i="3"/>
  <c r="SUY90" i="3"/>
  <c r="SUX90" i="3"/>
  <c r="SUW90" i="3"/>
  <c r="SUV90" i="3"/>
  <c r="SUU90" i="3"/>
  <c r="SUT90" i="3"/>
  <c r="SUS90" i="3"/>
  <c r="SUR90" i="3"/>
  <c r="SUQ90" i="3"/>
  <c r="SUP90" i="3"/>
  <c r="SUO90" i="3"/>
  <c r="SUN90" i="3"/>
  <c r="SUM90" i="3"/>
  <c r="SUL90" i="3"/>
  <c r="SUK90" i="3"/>
  <c r="SUJ90" i="3"/>
  <c r="SUI90" i="3"/>
  <c r="SUH90" i="3"/>
  <c r="SUG90" i="3"/>
  <c r="SUF90" i="3"/>
  <c r="SUE90" i="3"/>
  <c r="SUD90" i="3"/>
  <c r="SUC90" i="3"/>
  <c r="SUB90" i="3"/>
  <c r="SUA90" i="3"/>
  <c r="STZ90" i="3"/>
  <c r="STY90" i="3"/>
  <c r="STX90" i="3"/>
  <c r="STW90" i="3"/>
  <c r="STV90" i="3"/>
  <c r="STU90" i="3"/>
  <c r="STT90" i="3"/>
  <c r="STS90" i="3"/>
  <c r="STR90" i="3"/>
  <c r="STQ90" i="3"/>
  <c r="STP90" i="3"/>
  <c r="STO90" i="3"/>
  <c r="STN90" i="3"/>
  <c r="STM90" i="3"/>
  <c r="STL90" i="3"/>
  <c r="STK90" i="3"/>
  <c r="STJ90" i="3"/>
  <c r="STI90" i="3"/>
  <c r="STH90" i="3"/>
  <c r="STG90" i="3"/>
  <c r="STF90" i="3"/>
  <c r="STE90" i="3"/>
  <c r="STD90" i="3"/>
  <c r="STC90" i="3"/>
  <c r="STB90" i="3"/>
  <c r="STA90" i="3"/>
  <c r="SSZ90" i="3"/>
  <c r="SSY90" i="3"/>
  <c r="SSX90" i="3"/>
  <c r="SSW90" i="3"/>
  <c r="SSV90" i="3"/>
  <c r="SSU90" i="3"/>
  <c r="SST90" i="3"/>
  <c r="SSS90" i="3"/>
  <c r="SSR90" i="3"/>
  <c r="SSQ90" i="3"/>
  <c r="SSP90" i="3"/>
  <c r="SSO90" i="3"/>
  <c r="SSN90" i="3"/>
  <c r="SSM90" i="3"/>
  <c r="SSL90" i="3"/>
  <c r="SSK90" i="3"/>
  <c r="SSJ90" i="3"/>
  <c r="SSI90" i="3"/>
  <c r="SSH90" i="3"/>
  <c r="SSG90" i="3"/>
  <c r="SSF90" i="3"/>
  <c r="SSE90" i="3"/>
  <c r="SSD90" i="3"/>
  <c r="SSC90" i="3"/>
  <c r="SSB90" i="3"/>
  <c r="SSA90" i="3"/>
  <c r="SRZ90" i="3"/>
  <c r="SRY90" i="3"/>
  <c r="SRX90" i="3"/>
  <c r="SRW90" i="3"/>
  <c r="SRV90" i="3"/>
  <c r="SRU90" i="3"/>
  <c r="SRT90" i="3"/>
  <c r="SRS90" i="3"/>
  <c r="SRR90" i="3"/>
  <c r="SRQ90" i="3"/>
  <c r="SRP90" i="3"/>
  <c r="SRO90" i="3"/>
  <c r="SRN90" i="3"/>
  <c r="SRM90" i="3"/>
  <c r="SRL90" i="3"/>
  <c r="SRK90" i="3"/>
  <c r="SRJ90" i="3"/>
  <c r="SRI90" i="3"/>
  <c r="SRH90" i="3"/>
  <c r="SRG90" i="3"/>
  <c r="SRF90" i="3"/>
  <c r="SRE90" i="3"/>
  <c r="SRD90" i="3"/>
  <c r="SRC90" i="3"/>
  <c r="SRB90" i="3"/>
  <c r="SRA90" i="3"/>
  <c r="SQZ90" i="3"/>
  <c r="SQY90" i="3"/>
  <c r="SQX90" i="3"/>
  <c r="SQW90" i="3"/>
  <c r="SQV90" i="3"/>
  <c r="SQU90" i="3"/>
  <c r="SQT90" i="3"/>
  <c r="SQS90" i="3"/>
  <c r="SQR90" i="3"/>
  <c r="SQQ90" i="3"/>
  <c r="SQP90" i="3"/>
  <c r="SQO90" i="3"/>
  <c r="SQN90" i="3"/>
  <c r="SQM90" i="3"/>
  <c r="SQL90" i="3"/>
  <c r="SQK90" i="3"/>
  <c r="SQJ90" i="3"/>
  <c r="SQI90" i="3"/>
  <c r="SQH90" i="3"/>
  <c r="SQG90" i="3"/>
  <c r="SQF90" i="3"/>
  <c r="SQE90" i="3"/>
  <c r="SQD90" i="3"/>
  <c r="SQC90" i="3"/>
  <c r="SQB90" i="3"/>
  <c r="SQA90" i="3"/>
  <c r="SPZ90" i="3"/>
  <c r="SPY90" i="3"/>
  <c r="SPX90" i="3"/>
  <c r="SPW90" i="3"/>
  <c r="SPV90" i="3"/>
  <c r="SPU90" i="3"/>
  <c r="SPT90" i="3"/>
  <c r="SPS90" i="3"/>
  <c r="SPR90" i="3"/>
  <c r="SPQ90" i="3"/>
  <c r="SPP90" i="3"/>
  <c r="SPO90" i="3"/>
  <c r="SPN90" i="3"/>
  <c r="SPM90" i="3"/>
  <c r="SPL90" i="3"/>
  <c r="SPK90" i="3"/>
  <c r="SPJ90" i="3"/>
  <c r="SPI90" i="3"/>
  <c r="SPH90" i="3"/>
  <c r="SPG90" i="3"/>
  <c r="SPF90" i="3"/>
  <c r="SPE90" i="3"/>
  <c r="SPD90" i="3"/>
  <c r="SPC90" i="3"/>
  <c r="SPB90" i="3"/>
  <c r="SPA90" i="3"/>
  <c r="SOZ90" i="3"/>
  <c r="SOY90" i="3"/>
  <c r="SOX90" i="3"/>
  <c r="SOW90" i="3"/>
  <c r="SOV90" i="3"/>
  <c r="SOU90" i="3"/>
  <c r="SOT90" i="3"/>
  <c r="SOS90" i="3"/>
  <c r="SOR90" i="3"/>
  <c r="SOQ90" i="3"/>
  <c r="SOP90" i="3"/>
  <c r="SOO90" i="3"/>
  <c r="SON90" i="3"/>
  <c r="SOM90" i="3"/>
  <c r="SOL90" i="3"/>
  <c r="SOK90" i="3"/>
  <c r="SOJ90" i="3"/>
  <c r="SOI90" i="3"/>
  <c r="SOH90" i="3"/>
  <c r="SOG90" i="3"/>
  <c r="SOF90" i="3"/>
  <c r="SOE90" i="3"/>
  <c r="SOD90" i="3"/>
  <c r="SOC90" i="3"/>
  <c r="SOB90" i="3"/>
  <c r="SOA90" i="3"/>
  <c r="SNZ90" i="3"/>
  <c r="SNY90" i="3"/>
  <c r="SNX90" i="3"/>
  <c r="SNW90" i="3"/>
  <c r="SNV90" i="3"/>
  <c r="SNU90" i="3"/>
  <c r="SNT90" i="3"/>
  <c r="SNS90" i="3"/>
  <c r="SNR90" i="3"/>
  <c r="SNQ90" i="3"/>
  <c r="SNP90" i="3"/>
  <c r="SNO90" i="3"/>
  <c r="SNN90" i="3"/>
  <c r="SNM90" i="3"/>
  <c r="SNL90" i="3"/>
  <c r="SNK90" i="3"/>
  <c r="SNJ90" i="3"/>
  <c r="SNI90" i="3"/>
  <c r="SNH90" i="3"/>
  <c r="SNG90" i="3"/>
  <c r="SNF90" i="3"/>
  <c r="SNE90" i="3"/>
  <c r="SND90" i="3"/>
  <c r="SNC90" i="3"/>
  <c r="SNB90" i="3"/>
  <c r="SNA90" i="3"/>
  <c r="SMZ90" i="3"/>
  <c r="SMY90" i="3"/>
  <c r="SMX90" i="3"/>
  <c r="SMW90" i="3"/>
  <c r="SMV90" i="3"/>
  <c r="SMU90" i="3"/>
  <c r="SMT90" i="3"/>
  <c r="SMS90" i="3"/>
  <c r="SMR90" i="3"/>
  <c r="SMQ90" i="3"/>
  <c r="SMP90" i="3"/>
  <c r="SMO90" i="3"/>
  <c r="SMN90" i="3"/>
  <c r="SMM90" i="3"/>
  <c r="SML90" i="3"/>
  <c r="SMK90" i="3"/>
  <c r="SMJ90" i="3"/>
  <c r="SMI90" i="3"/>
  <c r="SMH90" i="3"/>
  <c r="SMG90" i="3"/>
  <c r="SMF90" i="3"/>
  <c r="SME90" i="3"/>
  <c r="SMD90" i="3"/>
  <c r="SMC90" i="3"/>
  <c r="SMB90" i="3"/>
  <c r="SMA90" i="3"/>
  <c r="SLZ90" i="3"/>
  <c r="SLY90" i="3"/>
  <c r="SLX90" i="3"/>
  <c r="SLW90" i="3"/>
  <c r="SLV90" i="3"/>
  <c r="SLU90" i="3"/>
  <c r="SLT90" i="3"/>
  <c r="SLS90" i="3"/>
  <c r="SLR90" i="3"/>
  <c r="SLQ90" i="3"/>
  <c r="SLP90" i="3"/>
  <c r="SLO90" i="3"/>
  <c r="SLN90" i="3"/>
  <c r="SLM90" i="3"/>
  <c r="SLL90" i="3"/>
  <c r="SLK90" i="3"/>
  <c r="SLJ90" i="3"/>
  <c r="SLI90" i="3"/>
  <c r="SLH90" i="3"/>
  <c r="SLG90" i="3"/>
  <c r="SLF90" i="3"/>
  <c r="SLE90" i="3"/>
  <c r="SLD90" i="3"/>
  <c r="SLC90" i="3"/>
  <c r="SLB90" i="3"/>
  <c r="SLA90" i="3"/>
  <c r="SKZ90" i="3"/>
  <c r="SKY90" i="3"/>
  <c r="SKX90" i="3"/>
  <c r="SKW90" i="3"/>
  <c r="SKV90" i="3"/>
  <c r="SKU90" i="3"/>
  <c r="SKT90" i="3"/>
  <c r="SKS90" i="3"/>
  <c r="SKR90" i="3"/>
  <c r="SKQ90" i="3"/>
  <c r="SKP90" i="3"/>
  <c r="SKO90" i="3"/>
  <c r="SKN90" i="3"/>
  <c r="SKM90" i="3"/>
  <c r="SKL90" i="3"/>
  <c r="SKK90" i="3"/>
  <c r="SKJ90" i="3"/>
  <c r="SKI90" i="3"/>
  <c r="SKH90" i="3"/>
  <c r="SKG90" i="3"/>
  <c r="SKF90" i="3"/>
  <c r="SKE90" i="3"/>
  <c r="SKD90" i="3"/>
  <c r="SKC90" i="3"/>
  <c r="SKB90" i="3"/>
  <c r="SKA90" i="3"/>
  <c r="SJZ90" i="3"/>
  <c r="SJY90" i="3"/>
  <c r="SJX90" i="3"/>
  <c r="SJW90" i="3"/>
  <c r="SJV90" i="3"/>
  <c r="SJU90" i="3"/>
  <c r="SJT90" i="3"/>
  <c r="SJS90" i="3"/>
  <c r="SJR90" i="3"/>
  <c r="SJQ90" i="3"/>
  <c r="SJP90" i="3"/>
  <c r="SJO90" i="3"/>
  <c r="SJN90" i="3"/>
  <c r="SJM90" i="3"/>
  <c r="SJL90" i="3"/>
  <c r="SJK90" i="3"/>
  <c r="SJJ90" i="3"/>
  <c r="SJI90" i="3"/>
  <c r="SJH90" i="3"/>
  <c r="SJG90" i="3"/>
  <c r="SJF90" i="3"/>
  <c r="SJE90" i="3"/>
  <c r="SJD90" i="3"/>
  <c r="SJC90" i="3"/>
  <c r="SJB90" i="3"/>
  <c r="SJA90" i="3"/>
  <c r="SIZ90" i="3"/>
  <c r="SIY90" i="3"/>
  <c r="SIX90" i="3"/>
  <c r="SIW90" i="3"/>
  <c r="SIV90" i="3"/>
  <c r="SIU90" i="3"/>
  <c r="SIT90" i="3"/>
  <c r="SIS90" i="3"/>
  <c r="SIR90" i="3"/>
  <c r="SIQ90" i="3"/>
  <c r="SIP90" i="3"/>
  <c r="SIO90" i="3"/>
  <c r="SIN90" i="3"/>
  <c r="SIM90" i="3"/>
  <c r="SIL90" i="3"/>
  <c r="SIK90" i="3"/>
  <c r="SIJ90" i="3"/>
  <c r="SII90" i="3"/>
  <c r="SIH90" i="3"/>
  <c r="SIG90" i="3"/>
  <c r="SIF90" i="3"/>
  <c r="SIE90" i="3"/>
  <c r="SID90" i="3"/>
  <c r="SIC90" i="3"/>
  <c r="SIB90" i="3"/>
  <c r="SIA90" i="3"/>
  <c r="SHZ90" i="3"/>
  <c r="SHY90" i="3"/>
  <c r="SHX90" i="3"/>
  <c r="SHW90" i="3"/>
  <c r="SHV90" i="3"/>
  <c r="SHU90" i="3"/>
  <c r="SHT90" i="3"/>
  <c r="SHS90" i="3"/>
  <c r="SHR90" i="3"/>
  <c r="SHQ90" i="3"/>
  <c r="SHP90" i="3"/>
  <c r="SHO90" i="3"/>
  <c r="SHN90" i="3"/>
  <c r="SHM90" i="3"/>
  <c r="SHL90" i="3"/>
  <c r="SHK90" i="3"/>
  <c r="SHJ90" i="3"/>
  <c r="SHI90" i="3"/>
  <c r="SHH90" i="3"/>
  <c r="SHG90" i="3"/>
  <c r="SHF90" i="3"/>
  <c r="SHE90" i="3"/>
  <c r="SHD90" i="3"/>
  <c r="SHC90" i="3"/>
  <c r="SHB90" i="3"/>
  <c r="SHA90" i="3"/>
  <c r="SGZ90" i="3"/>
  <c r="SGY90" i="3"/>
  <c r="SGX90" i="3"/>
  <c r="SGW90" i="3"/>
  <c r="SGV90" i="3"/>
  <c r="SGU90" i="3"/>
  <c r="SGT90" i="3"/>
  <c r="SGS90" i="3"/>
  <c r="SGR90" i="3"/>
  <c r="SGQ90" i="3"/>
  <c r="SGP90" i="3"/>
  <c r="SGO90" i="3"/>
  <c r="SGN90" i="3"/>
  <c r="SGM90" i="3"/>
  <c r="SGL90" i="3"/>
  <c r="SGK90" i="3"/>
  <c r="SGJ90" i="3"/>
  <c r="SGI90" i="3"/>
  <c r="SGH90" i="3"/>
  <c r="SGG90" i="3"/>
  <c r="SGF90" i="3"/>
  <c r="SGE90" i="3"/>
  <c r="SGD90" i="3"/>
  <c r="SGC90" i="3"/>
  <c r="SGB90" i="3"/>
  <c r="SGA90" i="3"/>
  <c r="SFZ90" i="3"/>
  <c r="SFY90" i="3"/>
  <c r="SFX90" i="3"/>
  <c r="SFW90" i="3"/>
  <c r="SFV90" i="3"/>
  <c r="SFU90" i="3"/>
  <c r="SFT90" i="3"/>
  <c r="SFS90" i="3"/>
  <c r="SFR90" i="3"/>
  <c r="SFQ90" i="3"/>
  <c r="SFP90" i="3"/>
  <c r="SFO90" i="3"/>
  <c r="SFN90" i="3"/>
  <c r="SFM90" i="3"/>
  <c r="SFL90" i="3"/>
  <c r="SFK90" i="3"/>
  <c r="SFJ90" i="3"/>
  <c r="SFI90" i="3"/>
  <c r="SFH90" i="3"/>
  <c r="SFG90" i="3"/>
  <c r="SFF90" i="3"/>
  <c r="SFE90" i="3"/>
  <c r="SFD90" i="3"/>
  <c r="SFC90" i="3"/>
  <c r="SFB90" i="3"/>
  <c r="SFA90" i="3"/>
  <c r="SEZ90" i="3"/>
  <c r="SEY90" i="3"/>
  <c r="SEX90" i="3"/>
  <c r="SEW90" i="3"/>
  <c r="SEV90" i="3"/>
  <c r="SEU90" i="3"/>
  <c r="SET90" i="3"/>
  <c r="SES90" i="3"/>
  <c r="SER90" i="3"/>
  <c r="SEQ90" i="3"/>
  <c r="SEP90" i="3"/>
  <c r="SEO90" i="3"/>
  <c r="SEN90" i="3"/>
  <c r="SEM90" i="3"/>
  <c r="SEL90" i="3"/>
  <c r="SEK90" i="3"/>
  <c r="SEJ90" i="3"/>
  <c r="SEI90" i="3"/>
  <c r="SEH90" i="3"/>
  <c r="SEG90" i="3"/>
  <c r="SEF90" i="3"/>
  <c r="SEE90" i="3"/>
  <c r="SED90" i="3"/>
  <c r="SEC90" i="3"/>
  <c r="SEB90" i="3"/>
  <c r="SEA90" i="3"/>
  <c r="SDZ90" i="3"/>
  <c r="SDY90" i="3"/>
  <c r="SDX90" i="3"/>
  <c r="SDW90" i="3"/>
  <c r="SDV90" i="3"/>
  <c r="SDU90" i="3"/>
  <c r="SDT90" i="3"/>
  <c r="SDS90" i="3"/>
  <c r="SDR90" i="3"/>
  <c r="SDQ90" i="3"/>
  <c r="SDP90" i="3"/>
  <c r="SDO90" i="3"/>
  <c r="SDN90" i="3"/>
  <c r="SDM90" i="3"/>
  <c r="SDL90" i="3"/>
  <c r="SDK90" i="3"/>
  <c r="SDJ90" i="3"/>
  <c r="SDI90" i="3"/>
  <c r="SDH90" i="3"/>
  <c r="SDG90" i="3"/>
  <c r="SDF90" i="3"/>
  <c r="SDE90" i="3"/>
  <c r="SDD90" i="3"/>
  <c r="SDC90" i="3"/>
  <c r="SDB90" i="3"/>
  <c r="SDA90" i="3"/>
  <c r="SCZ90" i="3"/>
  <c r="SCY90" i="3"/>
  <c r="SCX90" i="3"/>
  <c r="SCW90" i="3"/>
  <c r="SCV90" i="3"/>
  <c r="SCU90" i="3"/>
  <c r="SCT90" i="3"/>
  <c r="SCS90" i="3"/>
  <c r="SCR90" i="3"/>
  <c r="SCQ90" i="3"/>
  <c r="SCP90" i="3"/>
  <c r="SCO90" i="3"/>
  <c r="SCN90" i="3"/>
  <c r="SCM90" i="3"/>
  <c r="SCL90" i="3"/>
  <c r="SCK90" i="3"/>
  <c r="SCJ90" i="3"/>
  <c r="SCI90" i="3"/>
  <c r="SCH90" i="3"/>
  <c r="SCG90" i="3"/>
  <c r="SCF90" i="3"/>
  <c r="SCE90" i="3"/>
  <c r="SCD90" i="3"/>
  <c r="SCC90" i="3"/>
  <c r="SCB90" i="3"/>
  <c r="SCA90" i="3"/>
  <c r="SBZ90" i="3"/>
  <c r="SBY90" i="3"/>
  <c r="SBX90" i="3"/>
  <c r="SBW90" i="3"/>
  <c r="SBV90" i="3"/>
  <c r="SBU90" i="3"/>
  <c r="SBT90" i="3"/>
  <c r="SBS90" i="3"/>
  <c r="SBR90" i="3"/>
  <c r="SBQ90" i="3"/>
  <c r="SBP90" i="3"/>
  <c r="SBO90" i="3"/>
  <c r="SBN90" i="3"/>
  <c r="SBM90" i="3"/>
  <c r="SBL90" i="3"/>
  <c r="SBK90" i="3"/>
  <c r="SBJ90" i="3"/>
  <c r="SBI90" i="3"/>
  <c r="SBH90" i="3"/>
  <c r="SBG90" i="3"/>
  <c r="SBF90" i="3"/>
  <c r="SBE90" i="3"/>
  <c r="SBD90" i="3"/>
  <c r="SBC90" i="3"/>
  <c r="SBB90" i="3"/>
  <c r="SBA90" i="3"/>
  <c r="SAZ90" i="3"/>
  <c r="SAY90" i="3"/>
  <c r="SAX90" i="3"/>
  <c r="SAW90" i="3"/>
  <c r="SAV90" i="3"/>
  <c r="SAU90" i="3"/>
  <c r="SAT90" i="3"/>
  <c r="SAS90" i="3"/>
  <c r="SAR90" i="3"/>
  <c r="SAQ90" i="3"/>
  <c r="SAP90" i="3"/>
  <c r="SAO90" i="3"/>
  <c r="SAN90" i="3"/>
  <c r="SAM90" i="3"/>
  <c r="SAL90" i="3"/>
  <c r="SAK90" i="3"/>
  <c r="SAJ90" i="3"/>
  <c r="SAI90" i="3"/>
  <c r="SAH90" i="3"/>
  <c r="SAG90" i="3"/>
  <c r="SAF90" i="3"/>
  <c r="SAE90" i="3"/>
  <c r="SAD90" i="3"/>
  <c r="SAC90" i="3"/>
  <c r="SAB90" i="3"/>
  <c r="SAA90" i="3"/>
  <c r="RZZ90" i="3"/>
  <c r="RZY90" i="3"/>
  <c r="RZX90" i="3"/>
  <c r="RZW90" i="3"/>
  <c r="RZV90" i="3"/>
  <c r="RZU90" i="3"/>
  <c r="RZT90" i="3"/>
  <c r="RZS90" i="3"/>
  <c r="RZR90" i="3"/>
  <c r="RZQ90" i="3"/>
  <c r="RZP90" i="3"/>
  <c r="RZO90" i="3"/>
  <c r="RZN90" i="3"/>
  <c r="RZM90" i="3"/>
  <c r="RZL90" i="3"/>
  <c r="RZK90" i="3"/>
  <c r="RZJ90" i="3"/>
  <c r="RZI90" i="3"/>
  <c r="RZH90" i="3"/>
  <c r="RZG90" i="3"/>
  <c r="RZF90" i="3"/>
  <c r="RZE90" i="3"/>
  <c r="RZD90" i="3"/>
  <c r="RZC90" i="3"/>
  <c r="RZB90" i="3"/>
  <c r="RZA90" i="3"/>
  <c r="RYZ90" i="3"/>
  <c r="RYY90" i="3"/>
  <c r="RYX90" i="3"/>
  <c r="RYW90" i="3"/>
  <c r="RYV90" i="3"/>
  <c r="RYU90" i="3"/>
  <c r="RYT90" i="3"/>
  <c r="RYS90" i="3"/>
  <c r="RYR90" i="3"/>
  <c r="RYQ90" i="3"/>
  <c r="RYP90" i="3"/>
  <c r="RYO90" i="3"/>
  <c r="RYN90" i="3"/>
  <c r="RYM90" i="3"/>
  <c r="RYL90" i="3"/>
  <c r="RYK90" i="3"/>
  <c r="RYJ90" i="3"/>
  <c r="RYI90" i="3"/>
  <c r="RYH90" i="3"/>
  <c r="RYG90" i="3"/>
  <c r="RYF90" i="3"/>
  <c r="RYE90" i="3"/>
  <c r="RYD90" i="3"/>
  <c r="RYC90" i="3"/>
  <c r="RYB90" i="3"/>
  <c r="RYA90" i="3"/>
  <c r="RXZ90" i="3"/>
  <c r="RXY90" i="3"/>
  <c r="RXX90" i="3"/>
  <c r="RXW90" i="3"/>
  <c r="RXV90" i="3"/>
  <c r="RXU90" i="3"/>
  <c r="RXT90" i="3"/>
  <c r="RXS90" i="3"/>
  <c r="RXR90" i="3"/>
  <c r="RXQ90" i="3"/>
  <c r="RXP90" i="3"/>
  <c r="RXO90" i="3"/>
  <c r="RXN90" i="3"/>
  <c r="RXM90" i="3"/>
  <c r="RXL90" i="3"/>
  <c r="RXK90" i="3"/>
  <c r="RXJ90" i="3"/>
  <c r="RXI90" i="3"/>
  <c r="RXH90" i="3"/>
  <c r="RXG90" i="3"/>
  <c r="RXF90" i="3"/>
  <c r="RXE90" i="3"/>
  <c r="RXD90" i="3"/>
  <c r="RXC90" i="3"/>
  <c r="RXB90" i="3"/>
  <c r="RXA90" i="3"/>
  <c r="RWZ90" i="3"/>
  <c r="RWY90" i="3"/>
  <c r="RWX90" i="3"/>
  <c r="RWW90" i="3"/>
  <c r="RWV90" i="3"/>
  <c r="RWU90" i="3"/>
  <c r="RWT90" i="3"/>
  <c r="RWS90" i="3"/>
  <c r="RWR90" i="3"/>
  <c r="RWQ90" i="3"/>
  <c r="RWP90" i="3"/>
  <c r="RWO90" i="3"/>
  <c r="RWN90" i="3"/>
  <c r="RWM90" i="3"/>
  <c r="RWL90" i="3"/>
  <c r="RWK90" i="3"/>
  <c r="RWJ90" i="3"/>
  <c r="RWI90" i="3"/>
  <c r="RWH90" i="3"/>
  <c r="RWG90" i="3"/>
  <c r="RWF90" i="3"/>
  <c r="RWE90" i="3"/>
  <c r="RWD90" i="3"/>
  <c r="RWC90" i="3"/>
  <c r="RWB90" i="3"/>
  <c r="RWA90" i="3"/>
  <c r="RVZ90" i="3"/>
  <c r="RVY90" i="3"/>
  <c r="RVX90" i="3"/>
  <c r="RVW90" i="3"/>
  <c r="RVV90" i="3"/>
  <c r="RVU90" i="3"/>
  <c r="RVT90" i="3"/>
  <c r="RVS90" i="3"/>
  <c r="RVR90" i="3"/>
  <c r="RVQ90" i="3"/>
  <c r="RVP90" i="3"/>
  <c r="RVO90" i="3"/>
  <c r="RVN90" i="3"/>
  <c r="RVM90" i="3"/>
  <c r="RVL90" i="3"/>
  <c r="RVK90" i="3"/>
  <c r="RVJ90" i="3"/>
  <c r="RVI90" i="3"/>
  <c r="RVH90" i="3"/>
  <c r="RVG90" i="3"/>
  <c r="RVF90" i="3"/>
  <c r="RVE90" i="3"/>
  <c r="RVD90" i="3"/>
  <c r="RVC90" i="3"/>
  <c r="RVB90" i="3"/>
  <c r="RVA90" i="3"/>
  <c r="RUZ90" i="3"/>
  <c r="RUY90" i="3"/>
  <c r="RUX90" i="3"/>
  <c r="RUW90" i="3"/>
  <c r="RUV90" i="3"/>
  <c r="RUU90" i="3"/>
  <c r="RUT90" i="3"/>
  <c r="RUS90" i="3"/>
  <c r="RUR90" i="3"/>
  <c r="RUQ90" i="3"/>
  <c r="RUP90" i="3"/>
  <c r="RUO90" i="3"/>
  <c r="RUN90" i="3"/>
  <c r="RUM90" i="3"/>
  <c r="RUL90" i="3"/>
  <c r="RUK90" i="3"/>
  <c r="RUJ90" i="3"/>
  <c r="RUI90" i="3"/>
  <c r="RUH90" i="3"/>
  <c r="RUG90" i="3"/>
  <c r="RUF90" i="3"/>
  <c r="RUE90" i="3"/>
  <c r="RUD90" i="3"/>
  <c r="RUC90" i="3"/>
  <c r="RUB90" i="3"/>
  <c r="RUA90" i="3"/>
  <c r="RTZ90" i="3"/>
  <c r="RTY90" i="3"/>
  <c r="RTX90" i="3"/>
  <c r="RTW90" i="3"/>
  <c r="RTV90" i="3"/>
  <c r="RTU90" i="3"/>
  <c r="RTT90" i="3"/>
  <c r="RTS90" i="3"/>
  <c r="RTR90" i="3"/>
  <c r="RTQ90" i="3"/>
  <c r="RTP90" i="3"/>
  <c r="RTO90" i="3"/>
  <c r="RTN90" i="3"/>
  <c r="RTM90" i="3"/>
  <c r="RTL90" i="3"/>
  <c r="RTK90" i="3"/>
  <c r="RTJ90" i="3"/>
  <c r="RTI90" i="3"/>
  <c r="RTH90" i="3"/>
  <c r="RTG90" i="3"/>
  <c r="RTF90" i="3"/>
  <c r="RTE90" i="3"/>
  <c r="RTD90" i="3"/>
  <c r="RTC90" i="3"/>
  <c r="RTB90" i="3"/>
  <c r="RTA90" i="3"/>
  <c r="RSZ90" i="3"/>
  <c r="RSY90" i="3"/>
  <c r="RSX90" i="3"/>
  <c r="RSW90" i="3"/>
  <c r="RSV90" i="3"/>
  <c r="RSU90" i="3"/>
  <c r="RST90" i="3"/>
  <c r="RSS90" i="3"/>
  <c r="RSR90" i="3"/>
  <c r="RSQ90" i="3"/>
  <c r="RSP90" i="3"/>
  <c r="RSO90" i="3"/>
  <c r="RSN90" i="3"/>
  <c r="RSM90" i="3"/>
  <c r="RSL90" i="3"/>
  <c r="RSK90" i="3"/>
  <c r="RSJ90" i="3"/>
  <c r="RSI90" i="3"/>
  <c r="RSH90" i="3"/>
  <c r="RSG90" i="3"/>
  <c r="RSF90" i="3"/>
  <c r="RSE90" i="3"/>
  <c r="RSD90" i="3"/>
  <c r="RSC90" i="3"/>
  <c r="RSB90" i="3"/>
  <c r="RSA90" i="3"/>
  <c r="RRZ90" i="3"/>
  <c r="RRY90" i="3"/>
  <c r="RRX90" i="3"/>
  <c r="RRW90" i="3"/>
  <c r="RRV90" i="3"/>
  <c r="RRU90" i="3"/>
  <c r="RRT90" i="3"/>
  <c r="RRS90" i="3"/>
  <c r="RRR90" i="3"/>
  <c r="RRQ90" i="3"/>
  <c r="RRP90" i="3"/>
  <c r="RRO90" i="3"/>
  <c r="RRN90" i="3"/>
  <c r="RRM90" i="3"/>
  <c r="RRL90" i="3"/>
  <c r="RRK90" i="3"/>
  <c r="RRJ90" i="3"/>
  <c r="RRI90" i="3"/>
  <c r="RRH90" i="3"/>
  <c r="RRG90" i="3"/>
  <c r="RRF90" i="3"/>
  <c r="RRE90" i="3"/>
  <c r="RRD90" i="3"/>
  <c r="RRC90" i="3"/>
  <c r="RRB90" i="3"/>
  <c r="RRA90" i="3"/>
  <c r="RQZ90" i="3"/>
  <c r="RQY90" i="3"/>
  <c r="RQX90" i="3"/>
  <c r="RQW90" i="3"/>
  <c r="RQV90" i="3"/>
  <c r="RQU90" i="3"/>
  <c r="RQT90" i="3"/>
  <c r="RQS90" i="3"/>
  <c r="RQR90" i="3"/>
  <c r="RQQ90" i="3"/>
  <c r="RQP90" i="3"/>
  <c r="RQO90" i="3"/>
  <c r="RQN90" i="3"/>
  <c r="RQM90" i="3"/>
  <c r="RQL90" i="3"/>
  <c r="RQK90" i="3"/>
  <c r="RQJ90" i="3"/>
  <c r="RQI90" i="3"/>
  <c r="RQH90" i="3"/>
  <c r="RQG90" i="3"/>
  <c r="RQF90" i="3"/>
  <c r="RQE90" i="3"/>
  <c r="RQD90" i="3"/>
  <c r="RQC90" i="3"/>
  <c r="RQB90" i="3"/>
  <c r="RQA90" i="3"/>
  <c r="RPZ90" i="3"/>
  <c r="RPY90" i="3"/>
  <c r="RPX90" i="3"/>
  <c r="RPW90" i="3"/>
  <c r="RPV90" i="3"/>
  <c r="RPU90" i="3"/>
  <c r="RPT90" i="3"/>
  <c r="RPS90" i="3"/>
  <c r="RPR90" i="3"/>
  <c r="RPQ90" i="3"/>
  <c r="RPP90" i="3"/>
  <c r="RPO90" i="3"/>
  <c r="RPN90" i="3"/>
  <c r="RPM90" i="3"/>
  <c r="RPL90" i="3"/>
  <c r="RPK90" i="3"/>
  <c r="RPJ90" i="3"/>
  <c r="RPI90" i="3"/>
  <c r="RPH90" i="3"/>
  <c r="RPG90" i="3"/>
  <c r="RPF90" i="3"/>
  <c r="RPE90" i="3"/>
  <c r="RPD90" i="3"/>
  <c r="RPC90" i="3"/>
  <c r="RPB90" i="3"/>
  <c r="RPA90" i="3"/>
  <c r="ROZ90" i="3"/>
  <c r="ROY90" i="3"/>
  <c r="ROX90" i="3"/>
  <c r="ROW90" i="3"/>
  <c r="ROV90" i="3"/>
  <c r="ROU90" i="3"/>
  <c r="ROT90" i="3"/>
  <c r="ROS90" i="3"/>
  <c r="ROR90" i="3"/>
  <c r="ROQ90" i="3"/>
  <c r="ROP90" i="3"/>
  <c r="ROO90" i="3"/>
  <c r="RON90" i="3"/>
  <c r="ROM90" i="3"/>
  <c r="ROL90" i="3"/>
  <c r="ROK90" i="3"/>
  <c r="ROJ90" i="3"/>
  <c r="ROI90" i="3"/>
  <c r="ROH90" i="3"/>
  <c r="ROG90" i="3"/>
  <c r="ROF90" i="3"/>
  <c r="ROE90" i="3"/>
  <c r="ROD90" i="3"/>
  <c r="ROC90" i="3"/>
  <c r="ROB90" i="3"/>
  <c r="ROA90" i="3"/>
  <c r="RNZ90" i="3"/>
  <c r="RNY90" i="3"/>
  <c r="RNX90" i="3"/>
  <c r="RNW90" i="3"/>
  <c r="RNV90" i="3"/>
  <c r="RNU90" i="3"/>
  <c r="RNT90" i="3"/>
  <c r="RNS90" i="3"/>
  <c r="RNR90" i="3"/>
  <c r="RNQ90" i="3"/>
  <c r="RNP90" i="3"/>
  <c r="RNO90" i="3"/>
  <c r="RNN90" i="3"/>
  <c r="RNM90" i="3"/>
  <c r="RNL90" i="3"/>
  <c r="RNK90" i="3"/>
  <c r="RNJ90" i="3"/>
  <c r="RNI90" i="3"/>
  <c r="RNH90" i="3"/>
  <c r="RNG90" i="3"/>
  <c r="RNF90" i="3"/>
  <c r="RNE90" i="3"/>
  <c r="RND90" i="3"/>
  <c r="RNC90" i="3"/>
  <c r="RNB90" i="3"/>
  <c r="RNA90" i="3"/>
  <c r="RMZ90" i="3"/>
  <c r="RMY90" i="3"/>
  <c r="RMX90" i="3"/>
  <c r="RMW90" i="3"/>
  <c r="RMV90" i="3"/>
  <c r="RMU90" i="3"/>
  <c r="RMT90" i="3"/>
  <c r="RMS90" i="3"/>
  <c r="RMR90" i="3"/>
  <c r="RMQ90" i="3"/>
  <c r="RMP90" i="3"/>
  <c r="RMO90" i="3"/>
  <c r="RMN90" i="3"/>
  <c r="RMM90" i="3"/>
  <c r="RML90" i="3"/>
  <c r="RMK90" i="3"/>
  <c r="RMJ90" i="3"/>
  <c r="RMI90" i="3"/>
  <c r="RMH90" i="3"/>
  <c r="RMG90" i="3"/>
  <c r="RMF90" i="3"/>
  <c r="RME90" i="3"/>
  <c r="RMD90" i="3"/>
  <c r="RMC90" i="3"/>
  <c r="RMB90" i="3"/>
  <c r="RMA90" i="3"/>
  <c r="RLZ90" i="3"/>
  <c r="RLY90" i="3"/>
  <c r="RLX90" i="3"/>
  <c r="RLW90" i="3"/>
  <c r="RLV90" i="3"/>
  <c r="RLU90" i="3"/>
  <c r="RLT90" i="3"/>
  <c r="RLS90" i="3"/>
  <c r="RLR90" i="3"/>
  <c r="RLQ90" i="3"/>
  <c r="RLP90" i="3"/>
  <c r="RLO90" i="3"/>
  <c r="RLN90" i="3"/>
  <c r="RLM90" i="3"/>
  <c r="RLL90" i="3"/>
  <c r="RLK90" i="3"/>
  <c r="RLJ90" i="3"/>
  <c r="RLI90" i="3"/>
  <c r="RLH90" i="3"/>
  <c r="RLG90" i="3"/>
  <c r="RLF90" i="3"/>
  <c r="RLE90" i="3"/>
  <c r="RLD90" i="3"/>
  <c r="RLC90" i="3"/>
  <c r="RLB90" i="3"/>
  <c r="RLA90" i="3"/>
  <c r="RKZ90" i="3"/>
  <c r="RKY90" i="3"/>
  <c r="RKX90" i="3"/>
  <c r="RKW90" i="3"/>
  <c r="RKV90" i="3"/>
  <c r="RKU90" i="3"/>
  <c r="RKT90" i="3"/>
  <c r="RKS90" i="3"/>
  <c r="RKR90" i="3"/>
  <c r="RKQ90" i="3"/>
  <c r="RKP90" i="3"/>
  <c r="RKO90" i="3"/>
  <c r="RKN90" i="3"/>
  <c r="RKM90" i="3"/>
  <c r="RKL90" i="3"/>
  <c r="RKK90" i="3"/>
  <c r="RKJ90" i="3"/>
  <c r="RKI90" i="3"/>
  <c r="RKH90" i="3"/>
  <c r="RKG90" i="3"/>
  <c r="RKF90" i="3"/>
  <c r="RKE90" i="3"/>
  <c r="RKD90" i="3"/>
  <c r="RKC90" i="3"/>
  <c r="RKB90" i="3"/>
  <c r="RKA90" i="3"/>
  <c r="RJZ90" i="3"/>
  <c r="RJY90" i="3"/>
  <c r="RJX90" i="3"/>
  <c r="RJW90" i="3"/>
  <c r="RJV90" i="3"/>
  <c r="RJU90" i="3"/>
  <c r="RJT90" i="3"/>
  <c r="RJS90" i="3"/>
  <c r="RJR90" i="3"/>
  <c r="RJQ90" i="3"/>
  <c r="RJP90" i="3"/>
  <c r="RJO90" i="3"/>
  <c r="RJN90" i="3"/>
  <c r="RJM90" i="3"/>
  <c r="RJL90" i="3"/>
  <c r="RJK90" i="3"/>
  <c r="RJJ90" i="3"/>
  <c r="RJI90" i="3"/>
  <c r="RJH90" i="3"/>
  <c r="RJG90" i="3"/>
  <c r="RJF90" i="3"/>
  <c r="RJE90" i="3"/>
  <c r="RJD90" i="3"/>
  <c r="RJC90" i="3"/>
  <c r="RJB90" i="3"/>
  <c r="RJA90" i="3"/>
  <c r="RIZ90" i="3"/>
  <c r="RIY90" i="3"/>
  <c r="RIX90" i="3"/>
  <c r="RIW90" i="3"/>
  <c r="RIV90" i="3"/>
  <c r="RIU90" i="3"/>
  <c r="RIT90" i="3"/>
  <c r="RIS90" i="3"/>
  <c r="RIR90" i="3"/>
  <c r="RIQ90" i="3"/>
  <c r="RIP90" i="3"/>
  <c r="RIO90" i="3"/>
  <c r="RIN90" i="3"/>
  <c r="RIM90" i="3"/>
  <c r="RIL90" i="3"/>
  <c r="RIK90" i="3"/>
  <c r="RIJ90" i="3"/>
  <c r="RII90" i="3"/>
  <c r="RIH90" i="3"/>
  <c r="RIG90" i="3"/>
  <c r="RIF90" i="3"/>
  <c r="RIE90" i="3"/>
  <c r="RID90" i="3"/>
  <c r="RIC90" i="3"/>
  <c r="RIB90" i="3"/>
  <c r="RIA90" i="3"/>
  <c r="RHZ90" i="3"/>
  <c r="RHY90" i="3"/>
  <c r="RHX90" i="3"/>
  <c r="RHW90" i="3"/>
  <c r="RHV90" i="3"/>
  <c r="RHU90" i="3"/>
  <c r="RHT90" i="3"/>
  <c r="RHS90" i="3"/>
  <c r="RHR90" i="3"/>
  <c r="RHQ90" i="3"/>
  <c r="RHP90" i="3"/>
  <c r="RHO90" i="3"/>
  <c r="RHN90" i="3"/>
  <c r="RHM90" i="3"/>
  <c r="RHL90" i="3"/>
  <c r="RHK90" i="3"/>
  <c r="RHJ90" i="3"/>
  <c r="RHI90" i="3"/>
  <c r="RHH90" i="3"/>
  <c r="RHG90" i="3"/>
  <c r="RHF90" i="3"/>
  <c r="RHE90" i="3"/>
  <c r="RHD90" i="3"/>
  <c r="RHC90" i="3"/>
  <c r="RHB90" i="3"/>
  <c r="RHA90" i="3"/>
  <c r="RGZ90" i="3"/>
  <c r="RGY90" i="3"/>
  <c r="RGX90" i="3"/>
  <c r="RGW90" i="3"/>
  <c r="RGV90" i="3"/>
  <c r="RGU90" i="3"/>
  <c r="RGT90" i="3"/>
  <c r="RGS90" i="3"/>
  <c r="RGR90" i="3"/>
  <c r="RGQ90" i="3"/>
  <c r="RGP90" i="3"/>
  <c r="RGO90" i="3"/>
  <c r="RGN90" i="3"/>
  <c r="RGM90" i="3"/>
  <c r="RGL90" i="3"/>
  <c r="RGK90" i="3"/>
  <c r="RGJ90" i="3"/>
  <c r="RGI90" i="3"/>
  <c r="RGH90" i="3"/>
  <c r="RGG90" i="3"/>
  <c r="RGF90" i="3"/>
  <c r="RGE90" i="3"/>
  <c r="RGD90" i="3"/>
  <c r="RGC90" i="3"/>
  <c r="RGB90" i="3"/>
  <c r="RGA90" i="3"/>
  <c r="RFZ90" i="3"/>
  <c r="RFY90" i="3"/>
  <c r="RFX90" i="3"/>
  <c r="RFW90" i="3"/>
  <c r="RFV90" i="3"/>
  <c r="RFU90" i="3"/>
  <c r="RFT90" i="3"/>
  <c r="RFS90" i="3"/>
  <c r="RFR90" i="3"/>
  <c r="RFQ90" i="3"/>
  <c r="RFP90" i="3"/>
  <c r="RFO90" i="3"/>
  <c r="RFN90" i="3"/>
  <c r="RFM90" i="3"/>
  <c r="RFL90" i="3"/>
  <c r="RFK90" i="3"/>
  <c r="RFJ90" i="3"/>
  <c r="RFI90" i="3"/>
  <c r="RFH90" i="3"/>
  <c r="RFG90" i="3"/>
  <c r="RFF90" i="3"/>
  <c r="RFE90" i="3"/>
  <c r="RFD90" i="3"/>
  <c r="RFC90" i="3"/>
  <c r="RFB90" i="3"/>
  <c r="RFA90" i="3"/>
  <c r="REZ90" i="3"/>
  <c r="REY90" i="3"/>
  <c r="REX90" i="3"/>
  <c r="REW90" i="3"/>
  <c r="REV90" i="3"/>
  <c r="REU90" i="3"/>
  <c r="RET90" i="3"/>
  <c r="RES90" i="3"/>
  <c r="RER90" i="3"/>
  <c r="REQ90" i="3"/>
  <c r="REP90" i="3"/>
  <c r="REO90" i="3"/>
  <c r="REN90" i="3"/>
  <c r="REM90" i="3"/>
  <c r="REL90" i="3"/>
  <c r="REK90" i="3"/>
  <c r="REJ90" i="3"/>
  <c r="REI90" i="3"/>
  <c r="REH90" i="3"/>
  <c r="REG90" i="3"/>
  <c r="REF90" i="3"/>
  <c r="REE90" i="3"/>
  <c r="RED90" i="3"/>
  <c r="REC90" i="3"/>
  <c r="REB90" i="3"/>
  <c r="REA90" i="3"/>
  <c r="RDZ90" i="3"/>
  <c r="RDY90" i="3"/>
  <c r="RDX90" i="3"/>
  <c r="RDW90" i="3"/>
  <c r="RDV90" i="3"/>
  <c r="RDU90" i="3"/>
  <c r="RDT90" i="3"/>
  <c r="RDS90" i="3"/>
  <c r="RDR90" i="3"/>
  <c r="RDQ90" i="3"/>
  <c r="RDP90" i="3"/>
  <c r="RDO90" i="3"/>
  <c r="RDN90" i="3"/>
  <c r="RDM90" i="3"/>
  <c r="RDL90" i="3"/>
  <c r="RDK90" i="3"/>
  <c r="RDJ90" i="3"/>
  <c r="RDI90" i="3"/>
  <c r="RDH90" i="3"/>
  <c r="RDG90" i="3"/>
  <c r="RDF90" i="3"/>
  <c r="RDE90" i="3"/>
  <c r="RDD90" i="3"/>
  <c r="RDC90" i="3"/>
  <c r="RDB90" i="3"/>
  <c r="RDA90" i="3"/>
  <c r="RCZ90" i="3"/>
  <c r="RCY90" i="3"/>
  <c r="RCX90" i="3"/>
  <c r="RCW90" i="3"/>
  <c r="RCV90" i="3"/>
  <c r="RCU90" i="3"/>
  <c r="RCT90" i="3"/>
  <c r="RCS90" i="3"/>
  <c r="RCR90" i="3"/>
  <c r="RCQ90" i="3"/>
  <c r="RCP90" i="3"/>
  <c r="RCO90" i="3"/>
  <c r="RCN90" i="3"/>
  <c r="RCM90" i="3"/>
  <c r="RCL90" i="3"/>
  <c r="RCK90" i="3"/>
  <c r="RCJ90" i="3"/>
  <c r="RCI90" i="3"/>
  <c r="RCH90" i="3"/>
  <c r="RCG90" i="3"/>
  <c r="RCF90" i="3"/>
  <c r="RCE90" i="3"/>
  <c r="RCD90" i="3"/>
  <c r="RCC90" i="3"/>
  <c r="RCB90" i="3"/>
  <c r="RCA90" i="3"/>
  <c r="RBZ90" i="3"/>
  <c r="RBY90" i="3"/>
  <c r="RBX90" i="3"/>
  <c r="RBW90" i="3"/>
  <c r="RBV90" i="3"/>
  <c r="RBU90" i="3"/>
  <c r="RBT90" i="3"/>
  <c r="RBS90" i="3"/>
  <c r="RBR90" i="3"/>
  <c r="RBQ90" i="3"/>
  <c r="RBP90" i="3"/>
  <c r="RBO90" i="3"/>
  <c r="RBN90" i="3"/>
  <c r="RBM90" i="3"/>
  <c r="RBL90" i="3"/>
  <c r="RBK90" i="3"/>
  <c r="RBJ90" i="3"/>
  <c r="RBI90" i="3"/>
  <c r="RBH90" i="3"/>
  <c r="RBG90" i="3"/>
  <c r="RBF90" i="3"/>
  <c r="RBE90" i="3"/>
  <c r="RBD90" i="3"/>
  <c r="RBC90" i="3"/>
  <c r="RBB90" i="3"/>
  <c r="RBA90" i="3"/>
  <c r="RAZ90" i="3"/>
  <c r="RAY90" i="3"/>
  <c r="RAX90" i="3"/>
  <c r="RAW90" i="3"/>
  <c r="RAV90" i="3"/>
  <c r="RAU90" i="3"/>
  <c r="RAT90" i="3"/>
  <c r="RAS90" i="3"/>
  <c r="RAR90" i="3"/>
  <c r="RAQ90" i="3"/>
  <c r="RAP90" i="3"/>
  <c r="RAO90" i="3"/>
  <c r="RAN90" i="3"/>
  <c r="RAM90" i="3"/>
  <c r="RAL90" i="3"/>
  <c r="RAK90" i="3"/>
  <c r="RAJ90" i="3"/>
  <c r="RAI90" i="3"/>
  <c r="RAH90" i="3"/>
  <c r="RAG90" i="3"/>
  <c r="RAF90" i="3"/>
  <c r="RAE90" i="3"/>
  <c r="RAD90" i="3"/>
  <c r="RAC90" i="3"/>
  <c r="RAB90" i="3"/>
  <c r="RAA90" i="3"/>
  <c r="QZZ90" i="3"/>
  <c r="QZY90" i="3"/>
  <c r="QZX90" i="3"/>
  <c r="QZW90" i="3"/>
  <c r="QZV90" i="3"/>
  <c r="QZU90" i="3"/>
  <c r="QZT90" i="3"/>
  <c r="QZS90" i="3"/>
  <c r="QZR90" i="3"/>
  <c r="QZQ90" i="3"/>
  <c r="QZP90" i="3"/>
  <c r="QZO90" i="3"/>
  <c r="QZN90" i="3"/>
  <c r="QZM90" i="3"/>
  <c r="QZL90" i="3"/>
  <c r="QZK90" i="3"/>
  <c r="QZJ90" i="3"/>
  <c r="QZI90" i="3"/>
  <c r="QZH90" i="3"/>
  <c r="QZG90" i="3"/>
  <c r="QZF90" i="3"/>
  <c r="QZE90" i="3"/>
  <c r="QZD90" i="3"/>
  <c r="QZC90" i="3"/>
  <c r="QZB90" i="3"/>
  <c r="QZA90" i="3"/>
  <c r="QYZ90" i="3"/>
  <c r="QYY90" i="3"/>
  <c r="QYX90" i="3"/>
  <c r="QYW90" i="3"/>
  <c r="QYV90" i="3"/>
  <c r="QYU90" i="3"/>
  <c r="QYT90" i="3"/>
  <c r="QYS90" i="3"/>
  <c r="QYR90" i="3"/>
  <c r="QYQ90" i="3"/>
  <c r="QYP90" i="3"/>
  <c r="QYO90" i="3"/>
  <c r="QYN90" i="3"/>
  <c r="QYM90" i="3"/>
  <c r="QYL90" i="3"/>
  <c r="QYK90" i="3"/>
  <c r="QYJ90" i="3"/>
  <c r="QYI90" i="3"/>
  <c r="QYH90" i="3"/>
  <c r="QYG90" i="3"/>
  <c r="QYF90" i="3"/>
  <c r="QYE90" i="3"/>
  <c r="QYD90" i="3"/>
  <c r="QYC90" i="3"/>
  <c r="QYB90" i="3"/>
  <c r="QYA90" i="3"/>
  <c r="QXZ90" i="3"/>
  <c r="QXY90" i="3"/>
  <c r="QXX90" i="3"/>
  <c r="QXW90" i="3"/>
  <c r="QXV90" i="3"/>
  <c r="QXU90" i="3"/>
  <c r="QXT90" i="3"/>
  <c r="QXS90" i="3"/>
  <c r="QXR90" i="3"/>
  <c r="QXQ90" i="3"/>
  <c r="QXP90" i="3"/>
  <c r="QXO90" i="3"/>
  <c r="QXN90" i="3"/>
  <c r="QXM90" i="3"/>
  <c r="QXL90" i="3"/>
  <c r="QXK90" i="3"/>
  <c r="QXJ90" i="3"/>
  <c r="QXI90" i="3"/>
  <c r="QXH90" i="3"/>
  <c r="QXG90" i="3"/>
  <c r="QXF90" i="3"/>
  <c r="QXE90" i="3"/>
  <c r="QXD90" i="3"/>
  <c r="QXC90" i="3"/>
  <c r="QXB90" i="3"/>
  <c r="QXA90" i="3"/>
  <c r="QWZ90" i="3"/>
  <c r="QWY90" i="3"/>
  <c r="QWX90" i="3"/>
  <c r="QWW90" i="3"/>
  <c r="QWV90" i="3"/>
  <c r="QWU90" i="3"/>
  <c r="QWT90" i="3"/>
  <c r="QWS90" i="3"/>
  <c r="QWR90" i="3"/>
  <c r="QWQ90" i="3"/>
  <c r="QWP90" i="3"/>
  <c r="QWO90" i="3"/>
  <c r="QWN90" i="3"/>
  <c r="QWM90" i="3"/>
  <c r="QWL90" i="3"/>
  <c r="QWK90" i="3"/>
  <c r="QWJ90" i="3"/>
  <c r="QWI90" i="3"/>
  <c r="QWH90" i="3"/>
  <c r="QWG90" i="3"/>
  <c r="QWF90" i="3"/>
  <c r="QWE90" i="3"/>
  <c r="QWD90" i="3"/>
  <c r="QWC90" i="3"/>
  <c r="QWB90" i="3"/>
  <c r="QWA90" i="3"/>
  <c r="QVZ90" i="3"/>
  <c r="QVY90" i="3"/>
  <c r="QVX90" i="3"/>
  <c r="QVW90" i="3"/>
  <c r="QVV90" i="3"/>
  <c r="QVU90" i="3"/>
  <c r="QVT90" i="3"/>
  <c r="QVS90" i="3"/>
  <c r="QVR90" i="3"/>
  <c r="QVQ90" i="3"/>
  <c r="QVP90" i="3"/>
  <c r="QVO90" i="3"/>
  <c r="QVN90" i="3"/>
  <c r="QVM90" i="3"/>
  <c r="QVL90" i="3"/>
  <c r="QVK90" i="3"/>
  <c r="QVJ90" i="3"/>
  <c r="QVI90" i="3"/>
  <c r="QVH90" i="3"/>
  <c r="QVG90" i="3"/>
  <c r="QVF90" i="3"/>
  <c r="QVE90" i="3"/>
  <c r="QVD90" i="3"/>
  <c r="QVC90" i="3"/>
  <c r="QVB90" i="3"/>
  <c r="QVA90" i="3"/>
  <c r="QUZ90" i="3"/>
  <c r="QUY90" i="3"/>
  <c r="QUX90" i="3"/>
  <c r="QUW90" i="3"/>
  <c r="QUV90" i="3"/>
  <c r="QUU90" i="3"/>
  <c r="QUT90" i="3"/>
  <c r="QUS90" i="3"/>
  <c r="QUR90" i="3"/>
  <c r="QUQ90" i="3"/>
  <c r="QUP90" i="3"/>
  <c r="QUO90" i="3"/>
  <c r="QUN90" i="3"/>
  <c r="QUM90" i="3"/>
  <c r="QUL90" i="3"/>
  <c r="QUK90" i="3"/>
  <c r="QUJ90" i="3"/>
  <c r="QUI90" i="3"/>
  <c r="QUH90" i="3"/>
  <c r="QUG90" i="3"/>
  <c r="QUF90" i="3"/>
  <c r="QUE90" i="3"/>
  <c r="QUD90" i="3"/>
  <c r="QUC90" i="3"/>
  <c r="QUB90" i="3"/>
  <c r="QUA90" i="3"/>
  <c r="QTZ90" i="3"/>
  <c r="QTY90" i="3"/>
  <c r="QTX90" i="3"/>
  <c r="QTW90" i="3"/>
  <c r="QTV90" i="3"/>
  <c r="QTU90" i="3"/>
  <c r="QTT90" i="3"/>
  <c r="QTS90" i="3"/>
  <c r="QTR90" i="3"/>
  <c r="QTQ90" i="3"/>
  <c r="QTP90" i="3"/>
  <c r="QTO90" i="3"/>
  <c r="QTN90" i="3"/>
  <c r="QTM90" i="3"/>
  <c r="QTL90" i="3"/>
  <c r="QTK90" i="3"/>
  <c r="QTJ90" i="3"/>
  <c r="QTI90" i="3"/>
  <c r="QTH90" i="3"/>
  <c r="QTG90" i="3"/>
  <c r="QTF90" i="3"/>
  <c r="QTE90" i="3"/>
  <c r="QTD90" i="3"/>
  <c r="QTC90" i="3"/>
  <c r="QTB90" i="3"/>
  <c r="QTA90" i="3"/>
  <c r="QSZ90" i="3"/>
  <c r="QSY90" i="3"/>
  <c r="QSX90" i="3"/>
  <c r="QSW90" i="3"/>
  <c r="QSV90" i="3"/>
  <c r="QSU90" i="3"/>
  <c r="QST90" i="3"/>
  <c r="QSS90" i="3"/>
  <c r="QSR90" i="3"/>
  <c r="QSQ90" i="3"/>
  <c r="QSP90" i="3"/>
  <c r="QSO90" i="3"/>
  <c r="QSN90" i="3"/>
  <c r="QSM90" i="3"/>
  <c r="QSL90" i="3"/>
  <c r="QSK90" i="3"/>
  <c r="QSJ90" i="3"/>
  <c r="QSI90" i="3"/>
  <c r="QSH90" i="3"/>
  <c r="QSG90" i="3"/>
  <c r="QSF90" i="3"/>
  <c r="QSE90" i="3"/>
  <c r="QSD90" i="3"/>
  <c r="QSC90" i="3"/>
  <c r="QSB90" i="3"/>
  <c r="QSA90" i="3"/>
  <c r="QRZ90" i="3"/>
  <c r="QRY90" i="3"/>
  <c r="QRX90" i="3"/>
  <c r="QRW90" i="3"/>
  <c r="QRV90" i="3"/>
  <c r="QRU90" i="3"/>
  <c r="QRT90" i="3"/>
  <c r="QRS90" i="3"/>
  <c r="QRR90" i="3"/>
  <c r="QRQ90" i="3"/>
  <c r="QRP90" i="3"/>
  <c r="QRO90" i="3"/>
  <c r="QRN90" i="3"/>
  <c r="QRM90" i="3"/>
  <c r="QRL90" i="3"/>
  <c r="QRK90" i="3"/>
  <c r="QRJ90" i="3"/>
  <c r="QRI90" i="3"/>
  <c r="QRH90" i="3"/>
  <c r="QRG90" i="3"/>
  <c r="QRF90" i="3"/>
  <c r="QRE90" i="3"/>
  <c r="QRD90" i="3"/>
  <c r="QRC90" i="3"/>
  <c r="QRB90" i="3"/>
  <c r="QRA90" i="3"/>
  <c r="QQZ90" i="3"/>
  <c r="QQY90" i="3"/>
  <c r="QQX90" i="3"/>
  <c r="QQW90" i="3"/>
  <c r="QQV90" i="3"/>
  <c r="QQU90" i="3"/>
  <c r="QQT90" i="3"/>
  <c r="QQS90" i="3"/>
  <c r="QQR90" i="3"/>
  <c r="QQQ90" i="3"/>
  <c r="QQP90" i="3"/>
  <c r="QQO90" i="3"/>
  <c r="QQN90" i="3"/>
  <c r="QQM90" i="3"/>
  <c r="QQL90" i="3"/>
  <c r="QQK90" i="3"/>
  <c r="QQJ90" i="3"/>
  <c r="QQI90" i="3"/>
  <c r="QQH90" i="3"/>
  <c r="QQG90" i="3"/>
  <c r="QQF90" i="3"/>
  <c r="QQE90" i="3"/>
  <c r="QQD90" i="3"/>
  <c r="QQC90" i="3"/>
  <c r="QQB90" i="3"/>
  <c r="QQA90" i="3"/>
  <c r="QPZ90" i="3"/>
  <c r="QPY90" i="3"/>
  <c r="QPX90" i="3"/>
  <c r="QPW90" i="3"/>
  <c r="QPV90" i="3"/>
  <c r="QPU90" i="3"/>
  <c r="QPT90" i="3"/>
  <c r="QPS90" i="3"/>
  <c r="QPR90" i="3"/>
  <c r="QPQ90" i="3"/>
  <c r="QPP90" i="3"/>
  <c r="QPO90" i="3"/>
  <c r="QPN90" i="3"/>
  <c r="QPM90" i="3"/>
  <c r="QPL90" i="3"/>
  <c r="QPK90" i="3"/>
  <c r="QPJ90" i="3"/>
  <c r="QPI90" i="3"/>
  <c r="QPH90" i="3"/>
  <c r="QPG90" i="3"/>
  <c r="QPF90" i="3"/>
  <c r="QPE90" i="3"/>
  <c r="QPD90" i="3"/>
  <c r="QPC90" i="3"/>
  <c r="QPB90" i="3"/>
  <c r="QPA90" i="3"/>
  <c r="QOZ90" i="3"/>
  <c r="QOY90" i="3"/>
  <c r="QOX90" i="3"/>
  <c r="QOW90" i="3"/>
  <c r="QOV90" i="3"/>
  <c r="QOU90" i="3"/>
  <c r="QOT90" i="3"/>
  <c r="QOS90" i="3"/>
  <c r="QOR90" i="3"/>
  <c r="QOQ90" i="3"/>
  <c r="QOP90" i="3"/>
  <c r="QOO90" i="3"/>
  <c r="QON90" i="3"/>
  <c r="QOM90" i="3"/>
  <c r="QOL90" i="3"/>
  <c r="QOK90" i="3"/>
  <c r="QOJ90" i="3"/>
  <c r="QOI90" i="3"/>
  <c r="QOH90" i="3"/>
  <c r="QOG90" i="3"/>
  <c r="QOF90" i="3"/>
  <c r="QOE90" i="3"/>
  <c r="QOD90" i="3"/>
  <c r="QOC90" i="3"/>
  <c r="QOB90" i="3"/>
  <c r="QOA90" i="3"/>
  <c r="QNZ90" i="3"/>
  <c r="QNY90" i="3"/>
  <c r="QNX90" i="3"/>
  <c r="QNW90" i="3"/>
  <c r="QNV90" i="3"/>
  <c r="QNU90" i="3"/>
  <c r="QNT90" i="3"/>
  <c r="QNS90" i="3"/>
  <c r="QNR90" i="3"/>
  <c r="QNQ90" i="3"/>
  <c r="QNP90" i="3"/>
  <c r="QNO90" i="3"/>
  <c r="QNN90" i="3"/>
  <c r="QNM90" i="3"/>
  <c r="QNL90" i="3"/>
  <c r="QNK90" i="3"/>
  <c r="QNJ90" i="3"/>
  <c r="QNI90" i="3"/>
  <c r="QNH90" i="3"/>
  <c r="QNG90" i="3"/>
  <c r="QNF90" i="3"/>
  <c r="QNE90" i="3"/>
  <c r="QND90" i="3"/>
  <c r="QNC90" i="3"/>
  <c r="QNB90" i="3"/>
  <c r="QNA90" i="3"/>
  <c r="QMZ90" i="3"/>
  <c r="QMY90" i="3"/>
  <c r="QMX90" i="3"/>
  <c r="QMW90" i="3"/>
  <c r="QMV90" i="3"/>
  <c r="QMU90" i="3"/>
  <c r="QMT90" i="3"/>
  <c r="QMS90" i="3"/>
  <c r="QMR90" i="3"/>
  <c r="QMQ90" i="3"/>
  <c r="QMP90" i="3"/>
  <c r="QMO90" i="3"/>
  <c r="QMN90" i="3"/>
  <c r="QMM90" i="3"/>
  <c r="QML90" i="3"/>
  <c r="QMK90" i="3"/>
  <c r="QMJ90" i="3"/>
  <c r="QMI90" i="3"/>
  <c r="QMH90" i="3"/>
  <c r="QMG90" i="3"/>
  <c r="QMF90" i="3"/>
  <c r="QME90" i="3"/>
  <c r="QMD90" i="3"/>
  <c r="QMC90" i="3"/>
  <c r="QMB90" i="3"/>
  <c r="QMA90" i="3"/>
  <c r="QLZ90" i="3"/>
  <c r="QLY90" i="3"/>
  <c r="QLX90" i="3"/>
  <c r="QLW90" i="3"/>
  <c r="QLV90" i="3"/>
  <c r="QLU90" i="3"/>
  <c r="QLT90" i="3"/>
  <c r="QLS90" i="3"/>
  <c r="QLR90" i="3"/>
  <c r="QLQ90" i="3"/>
  <c r="QLP90" i="3"/>
  <c r="QLO90" i="3"/>
  <c r="QLN90" i="3"/>
  <c r="QLM90" i="3"/>
  <c r="QLL90" i="3"/>
  <c r="QLK90" i="3"/>
  <c r="QLJ90" i="3"/>
  <c r="QLI90" i="3"/>
  <c r="QLH90" i="3"/>
  <c r="QLG90" i="3"/>
  <c r="QLF90" i="3"/>
  <c r="QLE90" i="3"/>
  <c r="QLD90" i="3"/>
  <c r="QLC90" i="3"/>
  <c r="QLB90" i="3"/>
  <c r="QLA90" i="3"/>
  <c r="QKZ90" i="3"/>
  <c r="QKY90" i="3"/>
  <c r="QKX90" i="3"/>
  <c r="QKW90" i="3"/>
  <c r="QKV90" i="3"/>
  <c r="QKU90" i="3"/>
  <c r="QKT90" i="3"/>
  <c r="QKS90" i="3"/>
  <c r="QKR90" i="3"/>
  <c r="QKQ90" i="3"/>
  <c r="QKP90" i="3"/>
  <c r="QKO90" i="3"/>
  <c r="QKN90" i="3"/>
  <c r="QKM90" i="3"/>
  <c r="QKL90" i="3"/>
  <c r="QKK90" i="3"/>
  <c r="QKJ90" i="3"/>
  <c r="QKI90" i="3"/>
  <c r="QKH90" i="3"/>
  <c r="QKG90" i="3"/>
  <c r="QKF90" i="3"/>
  <c r="QKE90" i="3"/>
  <c r="QKD90" i="3"/>
  <c r="QKC90" i="3"/>
  <c r="QKB90" i="3"/>
  <c r="QKA90" i="3"/>
  <c r="QJZ90" i="3"/>
  <c r="QJY90" i="3"/>
  <c r="QJX90" i="3"/>
  <c r="QJW90" i="3"/>
  <c r="QJV90" i="3"/>
  <c r="QJU90" i="3"/>
  <c r="QJT90" i="3"/>
  <c r="QJS90" i="3"/>
  <c r="QJR90" i="3"/>
  <c r="QJQ90" i="3"/>
  <c r="QJP90" i="3"/>
  <c r="QJO90" i="3"/>
  <c r="QJN90" i="3"/>
  <c r="QJM90" i="3"/>
  <c r="QJL90" i="3"/>
  <c r="QJK90" i="3"/>
  <c r="QJJ90" i="3"/>
  <c r="QJI90" i="3"/>
  <c r="QJH90" i="3"/>
  <c r="QJG90" i="3"/>
  <c r="QJF90" i="3"/>
  <c r="QJE90" i="3"/>
  <c r="QJD90" i="3"/>
  <c r="QJC90" i="3"/>
  <c r="QJB90" i="3"/>
  <c r="QJA90" i="3"/>
  <c r="QIZ90" i="3"/>
  <c r="QIY90" i="3"/>
  <c r="QIX90" i="3"/>
  <c r="QIW90" i="3"/>
  <c r="QIV90" i="3"/>
  <c r="QIU90" i="3"/>
  <c r="QIT90" i="3"/>
  <c r="QIS90" i="3"/>
  <c r="QIR90" i="3"/>
  <c r="QIQ90" i="3"/>
  <c r="QIP90" i="3"/>
  <c r="QIO90" i="3"/>
  <c r="QIN90" i="3"/>
  <c r="QIM90" i="3"/>
  <c r="QIL90" i="3"/>
  <c r="QIK90" i="3"/>
  <c r="QIJ90" i="3"/>
  <c r="QII90" i="3"/>
  <c r="QIH90" i="3"/>
  <c r="QIG90" i="3"/>
  <c r="QIF90" i="3"/>
  <c r="QIE90" i="3"/>
  <c r="QID90" i="3"/>
  <c r="QIC90" i="3"/>
  <c r="QIB90" i="3"/>
  <c r="QIA90" i="3"/>
  <c r="QHZ90" i="3"/>
  <c r="QHY90" i="3"/>
  <c r="QHX90" i="3"/>
  <c r="QHW90" i="3"/>
  <c r="QHV90" i="3"/>
  <c r="QHU90" i="3"/>
  <c r="QHT90" i="3"/>
  <c r="QHS90" i="3"/>
  <c r="QHR90" i="3"/>
  <c r="QHQ90" i="3"/>
  <c r="QHP90" i="3"/>
  <c r="QHO90" i="3"/>
  <c r="QHN90" i="3"/>
  <c r="QHM90" i="3"/>
  <c r="QHL90" i="3"/>
  <c r="QHK90" i="3"/>
  <c r="QHJ90" i="3"/>
  <c r="QHI90" i="3"/>
  <c r="QHH90" i="3"/>
  <c r="QHG90" i="3"/>
  <c r="QHF90" i="3"/>
  <c r="QHE90" i="3"/>
  <c r="QHD90" i="3"/>
  <c r="QHC90" i="3"/>
  <c r="QHB90" i="3"/>
  <c r="QHA90" i="3"/>
  <c r="QGZ90" i="3"/>
  <c r="QGY90" i="3"/>
  <c r="QGX90" i="3"/>
  <c r="QGW90" i="3"/>
  <c r="QGV90" i="3"/>
  <c r="QGU90" i="3"/>
  <c r="QGT90" i="3"/>
  <c r="QGS90" i="3"/>
  <c r="QGR90" i="3"/>
  <c r="QGQ90" i="3"/>
  <c r="QGP90" i="3"/>
  <c r="QGO90" i="3"/>
  <c r="QGN90" i="3"/>
  <c r="QGM90" i="3"/>
  <c r="QGL90" i="3"/>
  <c r="QGK90" i="3"/>
  <c r="QGJ90" i="3"/>
  <c r="QGI90" i="3"/>
  <c r="QGH90" i="3"/>
  <c r="QGG90" i="3"/>
  <c r="QGF90" i="3"/>
  <c r="QGE90" i="3"/>
  <c r="QGD90" i="3"/>
  <c r="QGC90" i="3"/>
  <c r="QGB90" i="3"/>
  <c r="QGA90" i="3"/>
  <c r="QFZ90" i="3"/>
  <c r="QFY90" i="3"/>
  <c r="QFX90" i="3"/>
  <c r="QFW90" i="3"/>
  <c r="QFV90" i="3"/>
  <c r="QFU90" i="3"/>
  <c r="QFT90" i="3"/>
  <c r="QFS90" i="3"/>
  <c r="QFR90" i="3"/>
  <c r="QFQ90" i="3"/>
  <c r="QFP90" i="3"/>
  <c r="QFO90" i="3"/>
  <c r="QFN90" i="3"/>
  <c r="QFM90" i="3"/>
  <c r="QFL90" i="3"/>
  <c r="QFK90" i="3"/>
  <c r="QFJ90" i="3"/>
  <c r="QFI90" i="3"/>
  <c r="QFH90" i="3"/>
  <c r="QFG90" i="3"/>
  <c r="QFF90" i="3"/>
  <c r="QFE90" i="3"/>
  <c r="QFD90" i="3"/>
  <c r="QFC90" i="3"/>
  <c r="QFB90" i="3"/>
  <c r="QFA90" i="3"/>
  <c r="QEZ90" i="3"/>
  <c r="QEY90" i="3"/>
  <c r="QEX90" i="3"/>
  <c r="QEW90" i="3"/>
  <c r="QEV90" i="3"/>
  <c r="QEU90" i="3"/>
  <c r="QET90" i="3"/>
  <c r="QES90" i="3"/>
  <c r="QER90" i="3"/>
  <c r="QEQ90" i="3"/>
  <c r="QEP90" i="3"/>
  <c r="QEO90" i="3"/>
  <c r="QEN90" i="3"/>
  <c r="QEM90" i="3"/>
  <c r="QEL90" i="3"/>
  <c r="QEK90" i="3"/>
  <c r="QEJ90" i="3"/>
  <c r="QEI90" i="3"/>
  <c r="QEH90" i="3"/>
  <c r="QEG90" i="3"/>
  <c r="QEF90" i="3"/>
  <c r="QEE90" i="3"/>
  <c r="QED90" i="3"/>
  <c r="QEC90" i="3"/>
  <c r="QEB90" i="3"/>
  <c r="QEA90" i="3"/>
  <c r="QDZ90" i="3"/>
  <c r="QDY90" i="3"/>
  <c r="QDX90" i="3"/>
  <c r="QDW90" i="3"/>
  <c r="QDV90" i="3"/>
  <c r="QDU90" i="3"/>
  <c r="QDT90" i="3"/>
  <c r="QDS90" i="3"/>
  <c r="QDR90" i="3"/>
  <c r="QDQ90" i="3"/>
  <c r="QDP90" i="3"/>
  <c r="QDO90" i="3"/>
  <c r="QDN90" i="3"/>
  <c r="QDM90" i="3"/>
  <c r="QDL90" i="3"/>
  <c r="QDK90" i="3"/>
  <c r="QDJ90" i="3"/>
  <c r="QDI90" i="3"/>
  <c r="QDH90" i="3"/>
  <c r="QDG90" i="3"/>
  <c r="QDF90" i="3"/>
  <c r="QDE90" i="3"/>
  <c r="QDD90" i="3"/>
  <c r="QDC90" i="3"/>
  <c r="QDB90" i="3"/>
  <c r="QDA90" i="3"/>
  <c r="QCZ90" i="3"/>
  <c r="QCY90" i="3"/>
  <c r="QCX90" i="3"/>
  <c r="QCW90" i="3"/>
  <c r="QCV90" i="3"/>
  <c r="QCU90" i="3"/>
  <c r="QCT90" i="3"/>
  <c r="QCS90" i="3"/>
  <c r="QCR90" i="3"/>
  <c r="QCQ90" i="3"/>
  <c r="QCP90" i="3"/>
  <c r="QCO90" i="3"/>
  <c r="QCN90" i="3"/>
  <c r="QCM90" i="3"/>
  <c r="QCL90" i="3"/>
  <c r="QCK90" i="3"/>
  <c r="QCJ90" i="3"/>
  <c r="QCI90" i="3"/>
  <c r="QCH90" i="3"/>
  <c r="QCG90" i="3"/>
  <c r="QCF90" i="3"/>
  <c r="QCE90" i="3"/>
  <c r="QCD90" i="3"/>
  <c r="QCC90" i="3"/>
  <c r="QCB90" i="3"/>
  <c r="QCA90" i="3"/>
  <c r="QBZ90" i="3"/>
  <c r="QBY90" i="3"/>
  <c r="QBX90" i="3"/>
  <c r="QBW90" i="3"/>
  <c r="QBV90" i="3"/>
  <c r="QBU90" i="3"/>
  <c r="QBT90" i="3"/>
  <c r="QBS90" i="3"/>
  <c r="QBR90" i="3"/>
  <c r="QBQ90" i="3"/>
  <c r="QBP90" i="3"/>
  <c r="QBO90" i="3"/>
  <c r="QBN90" i="3"/>
  <c r="QBM90" i="3"/>
  <c r="QBL90" i="3"/>
  <c r="QBK90" i="3"/>
  <c r="QBJ90" i="3"/>
  <c r="QBI90" i="3"/>
  <c r="QBH90" i="3"/>
  <c r="QBG90" i="3"/>
  <c r="QBF90" i="3"/>
  <c r="QBE90" i="3"/>
  <c r="QBD90" i="3"/>
  <c r="QBC90" i="3"/>
  <c r="QBB90" i="3"/>
  <c r="QBA90" i="3"/>
  <c r="QAZ90" i="3"/>
  <c r="QAY90" i="3"/>
  <c r="QAX90" i="3"/>
  <c r="QAW90" i="3"/>
  <c r="QAV90" i="3"/>
  <c r="QAU90" i="3"/>
  <c r="QAT90" i="3"/>
  <c r="QAS90" i="3"/>
  <c r="QAR90" i="3"/>
  <c r="QAQ90" i="3"/>
  <c r="QAP90" i="3"/>
  <c r="QAO90" i="3"/>
  <c r="QAN90" i="3"/>
  <c r="QAM90" i="3"/>
  <c r="QAL90" i="3"/>
  <c r="QAK90" i="3"/>
  <c r="QAJ90" i="3"/>
  <c r="QAI90" i="3"/>
  <c r="QAH90" i="3"/>
  <c r="QAG90" i="3"/>
  <c r="QAF90" i="3"/>
  <c r="QAE90" i="3"/>
  <c r="QAD90" i="3"/>
  <c r="QAC90" i="3"/>
  <c r="QAB90" i="3"/>
  <c r="QAA90" i="3"/>
  <c r="PZZ90" i="3"/>
  <c r="PZY90" i="3"/>
  <c r="PZX90" i="3"/>
  <c r="PZW90" i="3"/>
  <c r="PZV90" i="3"/>
  <c r="PZU90" i="3"/>
  <c r="PZT90" i="3"/>
  <c r="PZS90" i="3"/>
  <c r="PZR90" i="3"/>
  <c r="PZQ90" i="3"/>
  <c r="PZP90" i="3"/>
  <c r="PZO90" i="3"/>
  <c r="PZN90" i="3"/>
  <c r="PZM90" i="3"/>
  <c r="PZL90" i="3"/>
  <c r="PZK90" i="3"/>
  <c r="PZJ90" i="3"/>
  <c r="PZI90" i="3"/>
  <c r="PZH90" i="3"/>
  <c r="PZG90" i="3"/>
  <c r="PZF90" i="3"/>
  <c r="PZE90" i="3"/>
  <c r="PZD90" i="3"/>
  <c r="PZC90" i="3"/>
  <c r="PZB90" i="3"/>
  <c r="PZA90" i="3"/>
  <c r="PYZ90" i="3"/>
  <c r="PYY90" i="3"/>
  <c r="PYX90" i="3"/>
  <c r="PYW90" i="3"/>
  <c r="PYV90" i="3"/>
  <c r="PYU90" i="3"/>
  <c r="PYT90" i="3"/>
  <c r="PYS90" i="3"/>
  <c r="PYR90" i="3"/>
  <c r="PYQ90" i="3"/>
  <c r="PYP90" i="3"/>
  <c r="PYO90" i="3"/>
  <c r="PYN90" i="3"/>
  <c r="PYM90" i="3"/>
  <c r="PYL90" i="3"/>
  <c r="PYK90" i="3"/>
  <c r="PYJ90" i="3"/>
  <c r="PYI90" i="3"/>
  <c r="PYH90" i="3"/>
  <c r="PYG90" i="3"/>
  <c r="PYF90" i="3"/>
  <c r="PYE90" i="3"/>
  <c r="PYD90" i="3"/>
  <c r="PYC90" i="3"/>
  <c r="PYB90" i="3"/>
  <c r="PYA90" i="3"/>
  <c r="PXZ90" i="3"/>
  <c r="PXY90" i="3"/>
  <c r="PXX90" i="3"/>
  <c r="PXW90" i="3"/>
  <c r="PXV90" i="3"/>
  <c r="PXU90" i="3"/>
  <c r="PXT90" i="3"/>
  <c r="PXS90" i="3"/>
  <c r="PXR90" i="3"/>
  <c r="PXQ90" i="3"/>
  <c r="PXP90" i="3"/>
  <c r="PXO90" i="3"/>
  <c r="PXN90" i="3"/>
  <c r="PXM90" i="3"/>
  <c r="PXL90" i="3"/>
  <c r="PXK90" i="3"/>
  <c r="PXJ90" i="3"/>
  <c r="PXI90" i="3"/>
  <c r="PXH90" i="3"/>
  <c r="PXG90" i="3"/>
  <c r="PXF90" i="3"/>
  <c r="PXE90" i="3"/>
  <c r="PXD90" i="3"/>
  <c r="PXC90" i="3"/>
  <c r="PXB90" i="3"/>
  <c r="PXA90" i="3"/>
  <c r="PWZ90" i="3"/>
  <c r="PWY90" i="3"/>
  <c r="PWX90" i="3"/>
  <c r="PWW90" i="3"/>
  <c r="PWV90" i="3"/>
  <c r="PWU90" i="3"/>
  <c r="PWT90" i="3"/>
  <c r="PWS90" i="3"/>
  <c r="PWR90" i="3"/>
  <c r="PWQ90" i="3"/>
  <c r="PWP90" i="3"/>
  <c r="PWO90" i="3"/>
  <c r="PWN90" i="3"/>
  <c r="PWM90" i="3"/>
  <c r="PWL90" i="3"/>
  <c r="PWK90" i="3"/>
  <c r="PWJ90" i="3"/>
  <c r="PWI90" i="3"/>
  <c r="PWH90" i="3"/>
  <c r="PWG90" i="3"/>
  <c r="PWF90" i="3"/>
  <c r="PWE90" i="3"/>
  <c r="PWD90" i="3"/>
  <c r="PWC90" i="3"/>
  <c r="PWB90" i="3"/>
  <c r="PWA90" i="3"/>
  <c r="PVZ90" i="3"/>
  <c r="PVY90" i="3"/>
  <c r="PVX90" i="3"/>
  <c r="PVW90" i="3"/>
  <c r="PVV90" i="3"/>
  <c r="PVU90" i="3"/>
  <c r="PVT90" i="3"/>
  <c r="PVS90" i="3"/>
  <c r="PVR90" i="3"/>
  <c r="PVQ90" i="3"/>
  <c r="PVP90" i="3"/>
  <c r="PVO90" i="3"/>
  <c r="PVN90" i="3"/>
  <c r="PVM90" i="3"/>
  <c r="PVL90" i="3"/>
  <c r="PVK90" i="3"/>
  <c r="PVJ90" i="3"/>
  <c r="PVI90" i="3"/>
  <c r="PVH90" i="3"/>
  <c r="PVG90" i="3"/>
  <c r="PVF90" i="3"/>
  <c r="PVE90" i="3"/>
  <c r="PVD90" i="3"/>
  <c r="PVC90" i="3"/>
  <c r="PVB90" i="3"/>
  <c r="PVA90" i="3"/>
  <c r="PUZ90" i="3"/>
  <c r="PUY90" i="3"/>
  <c r="PUX90" i="3"/>
  <c r="PUW90" i="3"/>
  <c r="PUV90" i="3"/>
  <c r="PUU90" i="3"/>
  <c r="PUT90" i="3"/>
  <c r="PUS90" i="3"/>
  <c r="PUR90" i="3"/>
  <c r="PUQ90" i="3"/>
  <c r="PUP90" i="3"/>
  <c r="PUO90" i="3"/>
  <c r="PUN90" i="3"/>
  <c r="PUM90" i="3"/>
  <c r="PUL90" i="3"/>
  <c r="PUK90" i="3"/>
  <c r="PUJ90" i="3"/>
  <c r="PUI90" i="3"/>
  <c r="PUH90" i="3"/>
  <c r="PUG90" i="3"/>
  <c r="PUF90" i="3"/>
  <c r="PUE90" i="3"/>
  <c r="PUD90" i="3"/>
  <c r="PUC90" i="3"/>
  <c r="PUB90" i="3"/>
  <c r="PUA90" i="3"/>
  <c r="PTZ90" i="3"/>
  <c r="PTY90" i="3"/>
  <c r="PTX90" i="3"/>
  <c r="PTW90" i="3"/>
  <c r="PTV90" i="3"/>
  <c r="PTU90" i="3"/>
  <c r="PTT90" i="3"/>
  <c r="PTS90" i="3"/>
  <c r="PTR90" i="3"/>
  <c r="PTQ90" i="3"/>
  <c r="PTP90" i="3"/>
  <c r="PTO90" i="3"/>
  <c r="PTN90" i="3"/>
  <c r="PTM90" i="3"/>
  <c r="PTL90" i="3"/>
  <c r="PTK90" i="3"/>
  <c r="PTJ90" i="3"/>
  <c r="PTI90" i="3"/>
  <c r="PTH90" i="3"/>
  <c r="PTG90" i="3"/>
  <c r="PTF90" i="3"/>
  <c r="PTE90" i="3"/>
  <c r="PTD90" i="3"/>
  <c r="PTC90" i="3"/>
  <c r="PTB90" i="3"/>
  <c r="PTA90" i="3"/>
  <c r="PSZ90" i="3"/>
  <c r="PSY90" i="3"/>
  <c r="PSX90" i="3"/>
  <c r="PSW90" i="3"/>
  <c r="PSV90" i="3"/>
  <c r="PSU90" i="3"/>
  <c r="PST90" i="3"/>
  <c r="PSS90" i="3"/>
  <c r="PSR90" i="3"/>
  <c r="PSQ90" i="3"/>
  <c r="PSP90" i="3"/>
  <c r="PSO90" i="3"/>
  <c r="PSN90" i="3"/>
  <c r="PSM90" i="3"/>
  <c r="PSL90" i="3"/>
  <c r="PSK90" i="3"/>
  <c r="PSJ90" i="3"/>
  <c r="PSI90" i="3"/>
  <c r="PSH90" i="3"/>
  <c r="PSG90" i="3"/>
  <c r="PSF90" i="3"/>
  <c r="PSE90" i="3"/>
  <c r="PSD90" i="3"/>
  <c r="PSC90" i="3"/>
  <c r="PSB90" i="3"/>
  <c r="PSA90" i="3"/>
  <c r="PRZ90" i="3"/>
  <c r="PRY90" i="3"/>
  <c r="PRX90" i="3"/>
  <c r="PRW90" i="3"/>
  <c r="PRV90" i="3"/>
  <c r="PRU90" i="3"/>
  <c r="PRT90" i="3"/>
  <c r="PRS90" i="3"/>
  <c r="PRR90" i="3"/>
  <c r="PRQ90" i="3"/>
  <c r="PRP90" i="3"/>
  <c r="PRO90" i="3"/>
  <c r="PRN90" i="3"/>
  <c r="PRM90" i="3"/>
  <c r="PRL90" i="3"/>
  <c r="PRK90" i="3"/>
  <c r="PRJ90" i="3"/>
  <c r="PRI90" i="3"/>
  <c r="PRH90" i="3"/>
  <c r="PRG90" i="3"/>
  <c r="PRF90" i="3"/>
  <c r="PRE90" i="3"/>
  <c r="PRD90" i="3"/>
  <c r="PRC90" i="3"/>
  <c r="PRB90" i="3"/>
  <c r="PRA90" i="3"/>
  <c r="PQZ90" i="3"/>
  <c r="PQY90" i="3"/>
  <c r="PQX90" i="3"/>
  <c r="PQW90" i="3"/>
  <c r="PQV90" i="3"/>
  <c r="PQU90" i="3"/>
  <c r="PQT90" i="3"/>
  <c r="PQS90" i="3"/>
  <c r="PQR90" i="3"/>
  <c r="PQQ90" i="3"/>
  <c r="PQP90" i="3"/>
  <c r="PQO90" i="3"/>
  <c r="PQN90" i="3"/>
  <c r="PQM90" i="3"/>
  <c r="PQL90" i="3"/>
  <c r="PQK90" i="3"/>
  <c r="PQJ90" i="3"/>
  <c r="PQI90" i="3"/>
  <c r="PQH90" i="3"/>
  <c r="PQG90" i="3"/>
  <c r="PQF90" i="3"/>
  <c r="PQE90" i="3"/>
  <c r="PQD90" i="3"/>
  <c r="PQC90" i="3"/>
  <c r="PQB90" i="3"/>
  <c r="PQA90" i="3"/>
  <c r="PPZ90" i="3"/>
  <c r="PPY90" i="3"/>
  <c r="PPX90" i="3"/>
  <c r="PPW90" i="3"/>
  <c r="PPV90" i="3"/>
  <c r="PPU90" i="3"/>
  <c r="PPT90" i="3"/>
  <c r="PPS90" i="3"/>
  <c r="PPR90" i="3"/>
  <c r="PPQ90" i="3"/>
  <c r="PPP90" i="3"/>
  <c r="PPO90" i="3"/>
  <c r="PPN90" i="3"/>
  <c r="PPM90" i="3"/>
  <c r="PPL90" i="3"/>
  <c r="PPK90" i="3"/>
  <c r="PPJ90" i="3"/>
  <c r="PPI90" i="3"/>
  <c r="PPH90" i="3"/>
  <c r="PPG90" i="3"/>
  <c r="PPF90" i="3"/>
  <c r="PPE90" i="3"/>
  <c r="PPD90" i="3"/>
  <c r="PPC90" i="3"/>
  <c r="PPB90" i="3"/>
  <c r="PPA90" i="3"/>
  <c r="POZ90" i="3"/>
  <c r="POY90" i="3"/>
  <c r="POX90" i="3"/>
  <c r="POW90" i="3"/>
  <c r="POV90" i="3"/>
  <c r="POU90" i="3"/>
  <c r="POT90" i="3"/>
  <c r="POS90" i="3"/>
  <c r="POR90" i="3"/>
  <c r="POQ90" i="3"/>
  <c r="POP90" i="3"/>
  <c r="POO90" i="3"/>
  <c r="PON90" i="3"/>
  <c r="POM90" i="3"/>
  <c r="POL90" i="3"/>
  <c r="POK90" i="3"/>
  <c r="POJ90" i="3"/>
  <c r="POI90" i="3"/>
  <c r="POH90" i="3"/>
  <c r="POG90" i="3"/>
  <c r="POF90" i="3"/>
  <c r="POE90" i="3"/>
  <c r="POD90" i="3"/>
  <c r="POC90" i="3"/>
  <c r="POB90" i="3"/>
  <c r="POA90" i="3"/>
  <c r="PNZ90" i="3"/>
  <c r="PNY90" i="3"/>
  <c r="PNX90" i="3"/>
  <c r="PNW90" i="3"/>
  <c r="PNV90" i="3"/>
  <c r="PNU90" i="3"/>
  <c r="PNT90" i="3"/>
  <c r="PNS90" i="3"/>
  <c r="PNR90" i="3"/>
  <c r="PNQ90" i="3"/>
  <c r="PNP90" i="3"/>
  <c r="PNO90" i="3"/>
  <c r="PNN90" i="3"/>
  <c r="PNM90" i="3"/>
  <c r="PNL90" i="3"/>
  <c r="PNK90" i="3"/>
  <c r="PNJ90" i="3"/>
  <c r="PNI90" i="3"/>
  <c r="PNH90" i="3"/>
  <c r="PNG90" i="3"/>
  <c r="PNF90" i="3"/>
  <c r="PNE90" i="3"/>
  <c r="PND90" i="3"/>
  <c r="PNC90" i="3"/>
  <c r="PNB90" i="3"/>
  <c r="PNA90" i="3"/>
  <c r="PMZ90" i="3"/>
  <c r="PMY90" i="3"/>
  <c r="PMX90" i="3"/>
  <c r="PMW90" i="3"/>
  <c r="PMV90" i="3"/>
  <c r="PMU90" i="3"/>
  <c r="PMT90" i="3"/>
  <c r="PMS90" i="3"/>
  <c r="PMR90" i="3"/>
  <c r="PMQ90" i="3"/>
  <c r="PMP90" i="3"/>
  <c r="PMO90" i="3"/>
  <c r="PMN90" i="3"/>
  <c r="PMM90" i="3"/>
  <c r="PML90" i="3"/>
  <c r="PMK90" i="3"/>
  <c r="PMJ90" i="3"/>
  <c r="PMI90" i="3"/>
  <c r="PMH90" i="3"/>
  <c r="PMG90" i="3"/>
  <c r="PMF90" i="3"/>
  <c r="PME90" i="3"/>
  <c r="PMD90" i="3"/>
  <c r="PMC90" i="3"/>
  <c r="PMB90" i="3"/>
  <c r="PMA90" i="3"/>
  <c r="PLZ90" i="3"/>
  <c r="PLY90" i="3"/>
  <c r="PLX90" i="3"/>
  <c r="PLW90" i="3"/>
  <c r="PLV90" i="3"/>
  <c r="PLU90" i="3"/>
  <c r="PLT90" i="3"/>
  <c r="PLS90" i="3"/>
  <c r="PLR90" i="3"/>
  <c r="PLQ90" i="3"/>
  <c r="PLP90" i="3"/>
  <c r="PLO90" i="3"/>
  <c r="PLN90" i="3"/>
  <c r="PLM90" i="3"/>
  <c r="PLL90" i="3"/>
  <c r="PLK90" i="3"/>
  <c r="PLJ90" i="3"/>
  <c r="PLI90" i="3"/>
  <c r="PLH90" i="3"/>
  <c r="PLG90" i="3"/>
  <c r="PLF90" i="3"/>
  <c r="PLE90" i="3"/>
  <c r="PLD90" i="3"/>
  <c r="PLC90" i="3"/>
  <c r="PLB90" i="3"/>
  <c r="PLA90" i="3"/>
  <c r="PKZ90" i="3"/>
  <c r="PKY90" i="3"/>
  <c r="PKX90" i="3"/>
  <c r="PKW90" i="3"/>
  <c r="PKV90" i="3"/>
  <c r="PKU90" i="3"/>
  <c r="PKT90" i="3"/>
  <c r="PKS90" i="3"/>
  <c r="PKR90" i="3"/>
  <c r="PKQ90" i="3"/>
  <c r="PKP90" i="3"/>
  <c r="PKO90" i="3"/>
  <c r="PKN90" i="3"/>
  <c r="PKM90" i="3"/>
  <c r="PKL90" i="3"/>
  <c r="PKK90" i="3"/>
  <c r="PKJ90" i="3"/>
  <c r="PKI90" i="3"/>
  <c r="PKH90" i="3"/>
  <c r="PKG90" i="3"/>
  <c r="PKF90" i="3"/>
  <c r="PKE90" i="3"/>
  <c r="PKD90" i="3"/>
  <c r="PKC90" i="3"/>
  <c r="PKB90" i="3"/>
  <c r="PKA90" i="3"/>
  <c r="PJZ90" i="3"/>
  <c r="PJY90" i="3"/>
  <c r="PJX90" i="3"/>
  <c r="PJW90" i="3"/>
  <c r="PJV90" i="3"/>
  <c r="PJU90" i="3"/>
  <c r="PJT90" i="3"/>
  <c r="PJS90" i="3"/>
  <c r="PJR90" i="3"/>
  <c r="PJQ90" i="3"/>
  <c r="PJP90" i="3"/>
  <c r="PJO90" i="3"/>
  <c r="PJN90" i="3"/>
  <c r="PJM90" i="3"/>
  <c r="PJL90" i="3"/>
  <c r="PJK90" i="3"/>
  <c r="PJJ90" i="3"/>
  <c r="PJI90" i="3"/>
  <c r="PJH90" i="3"/>
  <c r="PJG90" i="3"/>
  <c r="PJF90" i="3"/>
  <c r="PJE90" i="3"/>
  <c r="PJD90" i="3"/>
  <c r="PJC90" i="3"/>
  <c r="PJB90" i="3"/>
  <c r="PJA90" i="3"/>
  <c r="PIZ90" i="3"/>
  <c r="PIY90" i="3"/>
  <c r="PIX90" i="3"/>
  <c r="PIW90" i="3"/>
  <c r="PIV90" i="3"/>
  <c r="PIU90" i="3"/>
  <c r="PIT90" i="3"/>
  <c r="PIS90" i="3"/>
  <c r="PIR90" i="3"/>
  <c r="PIQ90" i="3"/>
  <c r="PIP90" i="3"/>
  <c r="PIO90" i="3"/>
  <c r="PIN90" i="3"/>
  <c r="PIM90" i="3"/>
  <c r="PIL90" i="3"/>
  <c r="PIK90" i="3"/>
  <c r="PIJ90" i="3"/>
  <c r="PII90" i="3"/>
  <c r="PIH90" i="3"/>
  <c r="PIG90" i="3"/>
  <c r="PIF90" i="3"/>
  <c r="PIE90" i="3"/>
  <c r="PID90" i="3"/>
  <c r="PIC90" i="3"/>
  <c r="PIB90" i="3"/>
  <c r="PIA90" i="3"/>
  <c r="PHZ90" i="3"/>
  <c r="PHY90" i="3"/>
  <c r="PHX90" i="3"/>
  <c r="PHW90" i="3"/>
  <c r="PHV90" i="3"/>
  <c r="PHU90" i="3"/>
  <c r="PHT90" i="3"/>
  <c r="PHS90" i="3"/>
  <c r="PHR90" i="3"/>
  <c r="PHQ90" i="3"/>
  <c r="PHP90" i="3"/>
  <c r="PHO90" i="3"/>
  <c r="PHN90" i="3"/>
  <c r="PHM90" i="3"/>
  <c r="PHL90" i="3"/>
  <c r="PHK90" i="3"/>
  <c r="PHJ90" i="3"/>
  <c r="PHI90" i="3"/>
  <c r="PHH90" i="3"/>
  <c r="PHG90" i="3"/>
  <c r="PHF90" i="3"/>
  <c r="PHE90" i="3"/>
  <c r="PHD90" i="3"/>
  <c r="PHC90" i="3"/>
  <c r="PHB90" i="3"/>
  <c r="PHA90" i="3"/>
  <c r="PGZ90" i="3"/>
  <c r="PGY90" i="3"/>
  <c r="PGX90" i="3"/>
  <c r="PGW90" i="3"/>
  <c r="PGV90" i="3"/>
  <c r="PGU90" i="3"/>
  <c r="PGT90" i="3"/>
  <c r="PGS90" i="3"/>
  <c r="PGR90" i="3"/>
  <c r="PGQ90" i="3"/>
  <c r="PGP90" i="3"/>
  <c r="PGO90" i="3"/>
  <c r="PGN90" i="3"/>
  <c r="PGM90" i="3"/>
  <c r="PGL90" i="3"/>
  <c r="PGK90" i="3"/>
  <c r="PGJ90" i="3"/>
  <c r="PGI90" i="3"/>
  <c r="PGH90" i="3"/>
  <c r="PGG90" i="3"/>
  <c r="PGF90" i="3"/>
  <c r="PGE90" i="3"/>
  <c r="PGD90" i="3"/>
  <c r="PGC90" i="3"/>
  <c r="PGB90" i="3"/>
  <c r="PGA90" i="3"/>
  <c r="PFZ90" i="3"/>
  <c r="PFY90" i="3"/>
  <c r="PFX90" i="3"/>
  <c r="PFW90" i="3"/>
  <c r="PFV90" i="3"/>
  <c r="PFU90" i="3"/>
  <c r="PFT90" i="3"/>
  <c r="PFS90" i="3"/>
  <c r="PFR90" i="3"/>
  <c r="PFQ90" i="3"/>
  <c r="PFP90" i="3"/>
  <c r="PFO90" i="3"/>
  <c r="PFN90" i="3"/>
  <c r="PFM90" i="3"/>
  <c r="PFL90" i="3"/>
  <c r="PFK90" i="3"/>
  <c r="PFJ90" i="3"/>
  <c r="PFI90" i="3"/>
  <c r="PFH90" i="3"/>
  <c r="PFG90" i="3"/>
  <c r="PFF90" i="3"/>
  <c r="PFE90" i="3"/>
  <c r="PFD90" i="3"/>
  <c r="PFC90" i="3"/>
  <c r="PFB90" i="3"/>
  <c r="PFA90" i="3"/>
  <c r="PEZ90" i="3"/>
  <c r="PEY90" i="3"/>
  <c r="PEX90" i="3"/>
  <c r="PEW90" i="3"/>
  <c r="PEV90" i="3"/>
  <c r="PEU90" i="3"/>
  <c r="PET90" i="3"/>
  <c r="PES90" i="3"/>
  <c r="PER90" i="3"/>
  <c r="PEQ90" i="3"/>
  <c r="PEP90" i="3"/>
  <c r="PEO90" i="3"/>
  <c r="PEN90" i="3"/>
  <c r="PEM90" i="3"/>
  <c r="PEL90" i="3"/>
  <c r="PEK90" i="3"/>
  <c r="PEJ90" i="3"/>
  <c r="PEI90" i="3"/>
  <c r="PEH90" i="3"/>
  <c r="PEG90" i="3"/>
  <c r="PEF90" i="3"/>
  <c r="PEE90" i="3"/>
  <c r="PED90" i="3"/>
  <c r="PEC90" i="3"/>
  <c r="PEB90" i="3"/>
  <c r="PEA90" i="3"/>
  <c r="PDZ90" i="3"/>
  <c r="PDY90" i="3"/>
  <c r="PDX90" i="3"/>
  <c r="PDW90" i="3"/>
  <c r="PDV90" i="3"/>
  <c r="PDU90" i="3"/>
  <c r="PDT90" i="3"/>
  <c r="PDS90" i="3"/>
  <c r="PDR90" i="3"/>
  <c r="PDQ90" i="3"/>
  <c r="PDP90" i="3"/>
  <c r="PDO90" i="3"/>
  <c r="PDN90" i="3"/>
  <c r="PDM90" i="3"/>
  <c r="PDL90" i="3"/>
  <c r="PDK90" i="3"/>
  <c r="PDJ90" i="3"/>
  <c r="PDI90" i="3"/>
  <c r="PDH90" i="3"/>
  <c r="PDG90" i="3"/>
  <c r="PDF90" i="3"/>
  <c r="PDE90" i="3"/>
  <c r="PDD90" i="3"/>
  <c r="PDC90" i="3"/>
  <c r="PDB90" i="3"/>
  <c r="PDA90" i="3"/>
  <c r="PCZ90" i="3"/>
  <c r="PCY90" i="3"/>
  <c r="PCX90" i="3"/>
  <c r="PCW90" i="3"/>
  <c r="PCV90" i="3"/>
  <c r="PCU90" i="3"/>
  <c r="PCT90" i="3"/>
  <c r="PCS90" i="3"/>
  <c r="PCR90" i="3"/>
  <c r="PCQ90" i="3"/>
  <c r="PCP90" i="3"/>
  <c r="PCO90" i="3"/>
  <c r="PCN90" i="3"/>
  <c r="PCM90" i="3"/>
  <c r="PCL90" i="3"/>
  <c r="PCK90" i="3"/>
  <c r="PCJ90" i="3"/>
  <c r="PCI90" i="3"/>
  <c r="PCH90" i="3"/>
  <c r="PCG90" i="3"/>
  <c r="PCF90" i="3"/>
  <c r="PCE90" i="3"/>
  <c r="PCD90" i="3"/>
  <c r="PCC90" i="3"/>
  <c r="PCB90" i="3"/>
  <c r="PCA90" i="3"/>
  <c r="PBZ90" i="3"/>
  <c r="PBY90" i="3"/>
  <c r="PBX90" i="3"/>
  <c r="PBW90" i="3"/>
  <c r="PBV90" i="3"/>
  <c r="PBU90" i="3"/>
  <c r="PBT90" i="3"/>
  <c r="PBS90" i="3"/>
  <c r="PBR90" i="3"/>
  <c r="PBQ90" i="3"/>
  <c r="PBP90" i="3"/>
  <c r="PBO90" i="3"/>
  <c r="PBN90" i="3"/>
  <c r="PBM90" i="3"/>
  <c r="PBL90" i="3"/>
  <c r="PBK90" i="3"/>
  <c r="PBJ90" i="3"/>
  <c r="PBI90" i="3"/>
  <c r="PBH90" i="3"/>
  <c r="PBG90" i="3"/>
  <c r="PBF90" i="3"/>
  <c r="PBE90" i="3"/>
  <c r="PBD90" i="3"/>
  <c r="PBC90" i="3"/>
  <c r="PBB90" i="3"/>
  <c r="PBA90" i="3"/>
  <c r="PAZ90" i="3"/>
  <c r="PAY90" i="3"/>
  <c r="PAX90" i="3"/>
  <c r="PAW90" i="3"/>
  <c r="PAV90" i="3"/>
  <c r="PAU90" i="3"/>
  <c r="PAT90" i="3"/>
  <c r="PAS90" i="3"/>
  <c r="PAR90" i="3"/>
  <c r="PAQ90" i="3"/>
  <c r="PAP90" i="3"/>
  <c r="PAO90" i="3"/>
  <c r="PAN90" i="3"/>
  <c r="PAM90" i="3"/>
  <c r="PAL90" i="3"/>
  <c r="PAK90" i="3"/>
  <c r="PAJ90" i="3"/>
  <c r="PAI90" i="3"/>
  <c r="PAH90" i="3"/>
  <c r="PAG90" i="3"/>
  <c r="PAF90" i="3"/>
  <c r="PAE90" i="3"/>
  <c r="PAD90" i="3"/>
  <c r="PAC90" i="3"/>
  <c r="PAB90" i="3"/>
  <c r="PAA90" i="3"/>
  <c r="OZZ90" i="3"/>
  <c r="OZY90" i="3"/>
  <c r="OZX90" i="3"/>
  <c r="OZW90" i="3"/>
  <c r="OZV90" i="3"/>
  <c r="OZU90" i="3"/>
  <c r="OZT90" i="3"/>
  <c r="OZS90" i="3"/>
  <c r="OZR90" i="3"/>
  <c r="OZQ90" i="3"/>
  <c r="OZP90" i="3"/>
  <c r="OZO90" i="3"/>
  <c r="OZN90" i="3"/>
  <c r="OZM90" i="3"/>
  <c r="OZL90" i="3"/>
  <c r="OZK90" i="3"/>
  <c r="OZJ90" i="3"/>
  <c r="OZI90" i="3"/>
  <c r="OZH90" i="3"/>
  <c r="OZG90" i="3"/>
  <c r="OZF90" i="3"/>
  <c r="OZE90" i="3"/>
  <c r="OZD90" i="3"/>
  <c r="OZC90" i="3"/>
  <c r="OZB90" i="3"/>
  <c r="OZA90" i="3"/>
  <c r="OYZ90" i="3"/>
  <c r="OYY90" i="3"/>
  <c r="OYX90" i="3"/>
  <c r="OYW90" i="3"/>
  <c r="OYV90" i="3"/>
  <c r="OYU90" i="3"/>
  <c r="OYT90" i="3"/>
  <c r="OYS90" i="3"/>
  <c r="OYR90" i="3"/>
  <c r="OYQ90" i="3"/>
  <c r="OYP90" i="3"/>
  <c r="OYO90" i="3"/>
  <c r="OYN90" i="3"/>
  <c r="OYM90" i="3"/>
  <c r="OYL90" i="3"/>
  <c r="OYK90" i="3"/>
  <c r="OYJ90" i="3"/>
  <c r="OYI90" i="3"/>
  <c r="OYH90" i="3"/>
  <c r="OYG90" i="3"/>
  <c r="OYF90" i="3"/>
  <c r="OYE90" i="3"/>
  <c r="OYD90" i="3"/>
  <c r="OYC90" i="3"/>
  <c r="OYB90" i="3"/>
  <c r="OYA90" i="3"/>
  <c r="OXZ90" i="3"/>
  <c r="OXY90" i="3"/>
  <c r="OXX90" i="3"/>
  <c r="OXW90" i="3"/>
  <c r="OXV90" i="3"/>
  <c r="OXU90" i="3"/>
  <c r="OXT90" i="3"/>
  <c r="OXS90" i="3"/>
  <c r="OXR90" i="3"/>
  <c r="OXQ90" i="3"/>
  <c r="OXP90" i="3"/>
  <c r="OXO90" i="3"/>
  <c r="OXN90" i="3"/>
  <c r="OXM90" i="3"/>
  <c r="OXL90" i="3"/>
  <c r="OXK90" i="3"/>
  <c r="OXJ90" i="3"/>
  <c r="OXI90" i="3"/>
  <c r="OXH90" i="3"/>
  <c r="OXG90" i="3"/>
  <c r="OXF90" i="3"/>
  <c r="OXE90" i="3"/>
  <c r="OXD90" i="3"/>
  <c r="OXC90" i="3"/>
  <c r="OXB90" i="3"/>
  <c r="OXA90" i="3"/>
  <c r="OWZ90" i="3"/>
  <c r="OWY90" i="3"/>
  <c r="OWX90" i="3"/>
  <c r="OWW90" i="3"/>
  <c r="OWV90" i="3"/>
  <c r="OWU90" i="3"/>
  <c r="OWT90" i="3"/>
  <c r="OWS90" i="3"/>
  <c r="OWR90" i="3"/>
  <c r="OWQ90" i="3"/>
  <c r="OWP90" i="3"/>
  <c r="OWO90" i="3"/>
  <c r="OWN90" i="3"/>
  <c r="OWM90" i="3"/>
  <c r="OWL90" i="3"/>
  <c r="OWK90" i="3"/>
  <c r="OWJ90" i="3"/>
  <c r="OWI90" i="3"/>
  <c r="OWH90" i="3"/>
  <c r="OWG90" i="3"/>
  <c r="OWF90" i="3"/>
  <c r="OWE90" i="3"/>
  <c r="OWD90" i="3"/>
  <c r="OWC90" i="3"/>
  <c r="OWB90" i="3"/>
  <c r="OWA90" i="3"/>
  <c r="OVZ90" i="3"/>
  <c r="OVY90" i="3"/>
  <c r="OVX90" i="3"/>
  <c r="OVW90" i="3"/>
  <c r="OVV90" i="3"/>
  <c r="OVU90" i="3"/>
  <c r="OVT90" i="3"/>
  <c r="OVS90" i="3"/>
  <c r="OVR90" i="3"/>
  <c r="OVQ90" i="3"/>
  <c r="OVP90" i="3"/>
  <c r="OVO90" i="3"/>
  <c r="OVN90" i="3"/>
  <c r="OVM90" i="3"/>
  <c r="OVL90" i="3"/>
  <c r="OVK90" i="3"/>
  <c r="OVJ90" i="3"/>
  <c r="OVI90" i="3"/>
  <c r="OVH90" i="3"/>
  <c r="OVG90" i="3"/>
  <c r="OVF90" i="3"/>
  <c r="OVE90" i="3"/>
  <c r="OVD90" i="3"/>
  <c r="OVC90" i="3"/>
  <c r="OVB90" i="3"/>
  <c r="OVA90" i="3"/>
  <c r="OUZ90" i="3"/>
  <c r="OUY90" i="3"/>
  <c r="OUX90" i="3"/>
  <c r="OUW90" i="3"/>
  <c r="OUV90" i="3"/>
  <c r="OUU90" i="3"/>
  <c r="OUT90" i="3"/>
  <c r="OUS90" i="3"/>
  <c r="OUR90" i="3"/>
  <c r="OUQ90" i="3"/>
  <c r="OUP90" i="3"/>
  <c r="OUO90" i="3"/>
  <c r="OUN90" i="3"/>
  <c r="OUM90" i="3"/>
  <c r="OUL90" i="3"/>
  <c r="OUK90" i="3"/>
  <c r="OUJ90" i="3"/>
  <c r="OUI90" i="3"/>
  <c r="OUH90" i="3"/>
  <c r="OUG90" i="3"/>
  <c r="OUF90" i="3"/>
  <c r="OUE90" i="3"/>
  <c r="OUD90" i="3"/>
  <c r="OUC90" i="3"/>
  <c r="OUB90" i="3"/>
  <c r="OUA90" i="3"/>
  <c r="OTZ90" i="3"/>
  <c r="OTY90" i="3"/>
  <c r="OTX90" i="3"/>
  <c r="OTW90" i="3"/>
  <c r="OTV90" i="3"/>
  <c r="OTU90" i="3"/>
  <c r="OTT90" i="3"/>
  <c r="OTS90" i="3"/>
  <c r="OTR90" i="3"/>
  <c r="OTQ90" i="3"/>
  <c r="OTP90" i="3"/>
  <c r="OTO90" i="3"/>
  <c r="OTN90" i="3"/>
  <c r="OTM90" i="3"/>
  <c r="OTL90" i="3"/>
  <c r="OTK90" i="3"/>
  <c r="OTJ90" i="3"/>
  <c r="OTI90" i="3"/>
  <c r="OTH90" i="3"/>
  <c r="OTG90" i="3"/>
  <c r="OTF90" i="3"/>
  <c r="OTE90" i="3"/>
  <c r="OTD90" i="3"/>
  <c r="OTC90" i="3"/>
  <c r="OTB90" i="3"/>
  <c r="OTA90" i="3"/>
  <c r="OSZ90" i="3"/>
  <c r="OSY90" i="3"/>
  <c r="OSX90" i="3"/>
  <c r="OSW90" i="3"/>
  <c r="OSV90" i="3"/>
  <c r="OSU90" i="3"/>
  <c r="OST90" i="3"/>
  <c r="OSS90" i="3"/>
  <c r="OSR90" i="3"/>
  <c r="OSQ90" i="3"/>
  <c r="OSP90" i="3"/>
  <c r="OSO90" i="3"/>
  <c r="OSN90" i="3"/>
  <c r="OSM90" i="3"/>
  <c r="OSL90" i="3"/>
  <c r="OSK90" i="3"/>
  <c r="OSJ90" i="3"/>
  <c r="OSI90" i="3"/>
  <c r="OSH90" i="3"/>
  <c r="OSG90" i="3"/>
  <c r="OSF90" i="3"/>
  <c r="OSE90" i="3"/>
  <c r="OSD90" i="3"/>
  <c r="OSC90" i="3"/>
  <c r="OSB90" i="3"/>
  <c r="OSA90" i="3"/>
  <c r="ORZ90" i="3"/>
  <c r="ORY90" i="3"/>
  <c r="ORX90" i="3"/>
  <c r="ORW90" i="3"/>
  <c r="ORV90" i="3"/>
  <c r="ORU90" i="3"/>
  <c r="ORT90" i="3"/>
  <c r="ORS90" i="3"/>
  <c r="ORR90" i="3"/>
  <c r="ORQ90" i="3"/>
  <c r="ORP90" i="3"/>
  <c r="ORO90" i="3"/>
  <c r="ORN90" i="3"/>
  <c r="ORM90" i="3"/>
  <c r="ORL90" i="3"/>
  <c r="ORK90" i="3"/>
  <c r="ORJ90" i="3"/>
  <c r="ORI90" i="3"/>
  <c r="ORH90" i="3"/>
  <c r="ORG90" i="3"/>
  <c r="ORF90" i="3"/>
  <c r="ORE90" i="3"/>
  <c r="ORD90" i="3"/>
  <c r="ORC90" i="3"/>
  <c r="ORB90" i="3"/>
  <c r="ORA90" i="3"/>
  <c r="OQZ90" i="3"/>
  <c r="OQY90" i="3"/>
  <c r="OQX90" i="3"/>
  <c r="OQW90" i="3"/>
  <c r="OQV90" i="3"/>
  <c r="OQU90" i="3"/>
  <c r="OQT90" i="3"/>
  <c r="OQS90" i="3"/>
  <c r="OQR90" i="3"/>
  <c r="OQQ90" i="3"/>
  <c r="OQP90" i="3"/>
  <c r="OQO90" i="3"/>
  <c r="OQN90" i="3"/>
  <c r="OQM90" i="3"/>
  <c r="OQL90" i="3"/>
  <c r="OQK90" i="3"/>
  <c r="OQJ90" i="3"/>
  <c r="OQI90" i="3"/>
  <c r="OQH90" i="3"/>
  <c r="OQG90" i="3"/>
  <c r="OQF90" i="3"/>
  <c r="OQE90" i="3"/>
  <c r="OQD90" i="3"/>
  <c r="OQC90" i="3"/>
  <c r="OQB90" i="3"/>
  <c r="OQA90" i="3"/>
  <c r="OPZ90" i="3"/>
  <c r="OPY90" i="3"/>
  <c r="OPX90" i="3"/>
  <c r="OPW90" i="3"/>
  <c r="OPV90" i="3"/>
  <c r="OPU90" i="3"/>
  <c r="OPT90" i="3"/>
  <c r="OPS90" i="3"/>
  <c r="OPR90" i="3"/>
  <c r="OPQ90" i="3"/>
  <c r="OPP90" i="3"/>
  <c r="OPO90" i="3"/>
  <c r="OPN90" i="3"/>
  <c r="OPM90" i="3"/>
  <c r="OPL90" i="3"/>
  <c r="OPK90" i="3"/>
  <c r="OPJ90" i="3"/>
  <c r="OPI90" i="3"/>
  <c r="OPH90" i="3"/>
  <c r="OPG90" i="3"/>
  <c r="OPF90" i="3"/>
  <c r="OPE90" i="3"/>
  <c r="OPD90" i="3"/>
  <c r="OPC90" i="3"/>
  <c r="OPB90" i="3"/>
  <c r="OPA90" i="3"/>
  <c r="OOZ90" i="3"/>
  <c r="OOY90" i="3"/>
  <c r="OOX90" i="3"/>
  <c r="OOW90" i="3"/>
  <c r="OOV90" i="3"/>
  <c r="OOU90" i="3"/>
  <c r="OOT90" i="3"/>
  <c r="OOS90" i="3"/>
  <c r="OOR90" i="3"/>
  <c r="OOQ90" i="3"/>
  <c r="OOP90" i="3"/>
  <c r="OOO90" i="3"/>
  <c r="OON90" i="3"/>
  <c r="OOM90" i="3"/>
  <c r="OOL90" i="3"/>
  <c r="OOK90" i="3"/>
  <c r="OOJ90" i="3"/>
  <c r="OOI90" i="3"/>
  <c r="OOH90" i="3"/>
  <c r="OOG90" i="3"/>
  <c r="OOF90" i="3"/>
  <c r="OOE90" i="3"/>
  <c r="OOD90" i="3"/>
  <c r="OOC90" i="3"/>
  <c r="OOB90" i="3"/>
  <c r="OOA90" i="3"/>
  <c r="ONZ90" i="3"/>
  <c r="ONY90" i="3"/>
  <c r="ONX90" i="3"/>
  <c r="ONW90" i="3"/>
  <c r="ONV90" i="3"/>
  <c r="ONU90" i="3"/>
  <c r="ONT90" i="3"/>
  <c r="ONS90" i="3"/>
  <c r="ONR90" i="3"/>
  <c r="ONQ90" i="3"/>
  <c r="ONP90" i="3"/>
  <c r="ONO90" i="3"/>
  <c r="ONN90" i="3"/>
  <c r="ONM90" i="3"/>
  <c r="ONL90" i="3"/>
  <c r="ONK90" i="3"/>
  <c r="ONJ90" i="3"/>
  <c r="ONI90" i="3"/>
  <c r="ONH90" i="3"/>
  <c r="ONG90" i="3"/>
  <c r="ONF90" i="3"/>
  <c r="ONE90" i="3"/>
  <c r="OND90" i="3"/>
  <c r="ONC90" i="3"/>
  <c r="ONB90" i="3"/>
  <c r="ONA90" i="3"/>
  <c r="OMZ90" i="3"/>
  <c r="OMY90" i="3"/>
  <c r="OMX90" i="3"/>
  <c r="OMW90" i="3"/>
  <c r="OMV90" i="3"/>
  <c r="OMU90" i="3"/>
  <c r="OMT90" i="3"/>
  <c r="OMS90" i="3"/>
  <c r="OMR90" i="3"/>
  <c r="OMQ90" i="3"/>
  <c r="OMP90" i="3"/>
  <c r="OMO90" i="3"/>
  <c r="OMN90" i="3"/>
  <c r="OMM90" i="3"/>
  <c r="OML90" i="3"/>
  <c r="OMK90" i="3"/>
  <c r="OMJ90" i="3"/>
  <c r="OMI90" i="3"/>
  <c r="OMH90" i="3"/>
  <c r="OMG90" i="3"/>
  <c r="OMF90" i="3"/>
  <c r="OME90" i="3"/>
  <c r="OMD90" i="3"/>
  <c r="OMC90" i="3"/>
  <c r="OMB90" i="3"/>
  <c r="OMA90" i="3"/>
  <c r="OLZ90" i="3"/>
  <c r="OLY90" i="3"/>
  <c r="OLX90" i="3"/>
  <c r="OLW90" i="3"/>
  <c r="OLV90" i="3"/>
  <c r="OLU90" i="3"/>
  <c r="OLT90" i="3"/>
  <c r="OLS90" i="3"/>
  <c r="OLR90" i="3"/>
  <c r="OLQ90" i="3"/>
  <c r="OLP90" i="3"/>
  <c r="OLO90" i="3"/>
  <c r="OLN90" i="3"/>
  <c r="OLM90" i="3"/>
  <c r="OLL90" i="3"/>
  <c r="OLK90" i="3"/>
  <c r="OLJ90" i="3"/>
  <c r="OLI90" i="3"/>
  <c r="OLH90" i="3"/>
  <c r="OLG90" i="3"/>
  <c r="OLF90" i="3"/>
  <c r="OLE90" i="3"/>
  <c r="OLD90" i="3"/>
  <c r="OLC90" i="3"/>
  <c r="OLB90" i="3"/>
  <c r="OLA90" i="3"/>
  <c r="OKZ90" i="3"/>
  <c r="OKY90" i="3"/>
  <c r="OKX90" i="3"/>
  <c r="OKW90" i="3"/>
  <c r="OKV90" i="3"/>
  <c r="OKU90" i="3"/>
  <c r="OKT90" i="3"/>
  <c r="OKS90" i="3"/>
  <c r="OKR90" i="3"/>
  <c r="OKQ90" i="3"/>
  <c r="OKP90" i="3"/>
  <c r="OKO90" i="3"/>
  <c r="OKN90" i="3"/>
  <c r="OKM90" i="3"/>
  <c r="OKL90" i="3"/>
  <c r="OKK90" i="3"/>
  <c r="OKJ90" i="3"/>
  <c r="OKI90" i="3"/>
  <c r="OKH90" i="3"/>
  <c r="OKG90" i="3"/>
  <c r="OKF90" i="3"/>
  <c r="OKE90" i="3"/>
  <c r="OKD90" i="3"/>
  <c r="OKC90" i="3"/>
  <c r="OKB90" i="3"/>
  <c r="OKA90" i="3"/>
  <c r="OJZ90" i="3"/>
  <c r="OJY90" i="3"/>
  <c r="OJX90" i="3"/>
  <c r="OJW90" i="3"/>
  <c r="OJV90" i="3"/>
  <c r="OJU90" i="3"/>
  <c r="OJT90" i="3"/>
  <c r="OJS90" i="3"/>
  <c r="OJR90" i="3"/>
  <c r="OJQ90" i="3"/>
  <c r="OJP90" i="3"/>
  <c r="OJO90" i="3"/>
  <c r="OJN90" i="3"/>
  <c r="OJM90" i="3"/>
  <c r="OJL90" i="3"/>
  <c r="OJK90" i="3"/>
  <c r="OJJ90" i="3"/>
  <c r="OJI90" i="3"/>
  <c r="OJH90" i="3"/>
  <c r="OJG90" i="3"/>
  <c r="OJF90" i="3"/>
  <c r="OJE90" i="3"/>
  <c r="OJD90" i="3"/>
  <c r="OJC90" i="3"/>
  <c r="OJB90" i="3"/>
  <c r="OJA90" i="3"/>
  <c r="OIZ90" i="3"/>
  <c r="OIY90" i="3"/>
  <c r="OIX90" i="3"/>
  <c r="OIW90" i="3"/>
  <c r="OIV90" i="3"/>
  <c r="OIU90" i="3"/>
  <c r="OIT90" i="3"/>
  <c r="OIS90" i="3"/>
  <c r="OIR90" i="3"/>
  <c r="OIQ90" i="3"/>
  <c r="OIP90" i="3"/>
  <c r="OIO90" i="3"/>
  <c r="OIN90" i="3"/>
  <c r="OIM90" i="3"/>
  <c r="OIL90" i="3"/>
  <c r="OIK90" i="3"/>
  <c r="OIJ90" i="3"/>
  <c r="OII90" i="3"/>
  <c r="OIH90" i="3"/>
  <c r="OIG90" i="3"/>
  <c r="OIF90" i="3"/>
  <c r="OIE90" i="3"/>
  <c r="OID90" i="3"/>
  <c r="OIC90" i="3"/>
  <c r="OIB90" i="3"/>
  <c r="OIA90" i="3"/>
  <c r="OHZ90" i="3"/>
  <c r="OHY90" i="3"/>
  <c r="OHX90" i="3"/>
  <c r="OHW90" i="3"/>
  <c r="OHV90" i="3"/>
  <c r="OHU90" i="3"/>
  <c r="OHT90" i="3"/>
  <c r="OHS90" i="3"/>
  <c r="OHR90" i="3"/>
  <c r="OHQ90" i="3"/>
  <c r="OHP90" i="3"/>
  <c r="OHO90" i="3"/>
  <c r="OHN90" i="3"/>
  <c r="OHM90" i="3"/>
  <c r="OHL90" i="3"/>
  <c r="OHK90" i="3"/>
  <c r="OHJ90" i="3"/>
  <c r="OHI90" i="3"/>
  <c r="OHH90" i="3"/>
  <c r="OHG90" i="3"/>
  <c r="OHF90" i="3"/>
  <c r="OHE90" i="3"/>
  <c r="OHD90" i="3"/>
  <c r="OHC90" i="3"/>
  <c r="OHB90" i="3"/>
  <c r="OHA90" i="3"/>
  <c r="OGZ90" i="3"/>
  <c r="OGY90" i="3"/>
  <c r="OGX90" i="3"/>
  <c r="OGW90" i="3"/>
  <c r="OGV90" i="3"/>
  <c r="OGU90" i="3"/>
  <c r="OGT90" i="3"/>
  <c r="OGS90" i="3"/>
  <c r="OGR90" i="3"/>
  <c r="OGQ90" i="3"/>
  <c r="OGP90" i="3"/>
  <c r="OGO90" i="3"/>
  <c r="OGN90" i="3"/>
  <c r="OGM90" i="3"/>
  <c r="OGL90" i="3"/>
  <c r="OGK90" i="3"/>
  <c r="OGJ90" i="3"/>
  <c r="OGI90" i="3"/>
  <c r="OGH90" i="3"/>
  <c r="OGG90" i="3"/>
  <c r="OGF90" i="3"/>
  <c r="OGE90" i="3"/>
  <c r="OGD90" i="3"/>
  <c r="OGC90" i="3"/>
  <c r="OGB90" i="3"/>
  <c r="OGA90" i="3"/>
  <c r="OFZ90" i="3"/>
  <c r="OFY90" i="3"/>
  <c r="OFX90" i="3"/>
  <c r="OFW90" i="3"/>
  <c r="OFV90" i="3"/>
  <c r="OFU90" i="3"/>
  <c r="OFT90" i="3"/>
  <c r="OFS90" i="3"/>
  <c r="OFR90" i="3"/>
  <c r="OFQ90" i="3"/>
  <c r="OFP90" i="3"/>
  <c r="OFO90" i="3"/>
  <c r="OFN90" i="3"/>
  <c r="OFM90" i="3"/>
  <c r="OFL90" i="3"/>
  <c r="OFK90" i="3"/>
  <c r="OFJ90" i="3"/>
  <c r="OFI90" i="3"/>
  <c r="OFH90" i="3"/>
  <c r="OFG90" i="3"/>
  <c r="OFF90" i="3"/>
  <c r="OFE90" i="3"/>
  <c r="OFD90" i="3"/>
  <c r="OFC90" i="3"/>
  <c r="OFB90" i="3"/>
  <c r="OFA90" i="3"/>
  <c r="OEZ90" i="3"/>
  <c r="OEY90" i="3"/>
  <c r="OEX90" i="3"/>
  <c r="OEW90" i="3"/>
  <c r="OEV90" i="3"/>
  <c r="OEU90" i="3"/>
  <c r="OET90" i="3"/>
  <c r="OES90" i="3"/>
  <c r="OER90" i="3"/>
  <c r="OEQ90" i="3"/>
  <c r="OEP90" i="3"/>
  <c r="OEO90" i="3"/>
  <c r="OEN90" i="3"/>
  <c r="OEM90" i="3"/>
  <c r="OEL90" i="3"/>
  <c r="OEK90" i="3"/>
  <c r="OEJ90" i="3"/>
  <c r="OEI90" i="3"/>
  <c r="OEH90" i="3"/>
  <c r="OEG90" i="3"/>
  <c r="OEF90" i="3"/>
  <c r="OEE90" i="3"/>
  <c r="OED90" i="3"/>
  <c r="OEC90" i="3"/>
  <c r="OEB90" i="3"/>
  <c r="OEA90" i="3"/>
  <c r="ODZ90" i="3"/>
  <c r="ODY90" i="3"/>
  <c r="ODX90" i="3"/>
  <c r="ODW90" i="3"/>
  <c r="ODV90" i="3"/>
  <c r="ODU90" i="3"/>
  <c r="ODT90" i="3"/>
  <c r="ODS90" i="3"/>
  <c r="ODR90" i="3"/>
  <c r="ODQ90" i="3"/>
  <c r="ODP90" i="3"/>
  <c r="ODO90" i="3"/>
  <c r="ODN90" i="3"/>
  <c r="ODM90" i="3"/>
  <c r="ODL90" i="3"/>
  <c r="ODK90" i="3"/>
  <c r="ODJ90" i="3"/>
  <c r="ODI90" i="3"/>
  <c r="ODH90" i="3"/>
  <c r="ODG90" i="3"/>
  <c r="ODF90" i="3"/>
  <c r="ODE90" i="3"/>
  <c r="ODD90" i="3"/>
  <c r="ODC90" i="3"/>
  <c r="ODB90" i="3"/>
  <c r="ODA90" i="3"/>
  <c r="OCZ90" i="3"/>
  <c r="OCY90" i="3"/>
  <c r="OCX90" i="3"/>
  <c r="OCW90" i="3"/>
  <c r="OCV90" i="3"/>
  <c r="OCU90" i="3"/>
  <c r="OCT90" i="3"/>
  <c r="OCS90" i="3"/>
  <c r="OCR90" i="3"/>
  <c r="OCQ90" i="3"/>
  <c r="OCP90" i="3"/>
  <c r="OCO90" i="3"/>
  <c r="OCN90" i="3"/>
  <c r="OCM90" i="3"/>
  <c r="OCL90" i="3"/>
  <c r="OCK90" i="3"/>
  <c r="OCJ90" i="3"/>
  <c r="OCI90" i="3"/>
  <c r="OCH90" i="3"/>
  <c r="OCG90" i="3"/>
  <c r="OCF90" i="3"/>
  <c r="OCE90" i="3"/>
  <c r="OCD90" i="3"/>
  <c r="OCC90" i="3"/>
  <c r="OCB90" i="3"/>
  <c r="OCA90" i="3"/>
  <c r="OBZ90" i="3"/>
  <c r="OBY90" i="3"/>
  <c r="OBX90" i="3"/>
  <c r="OBW90" i="3"/>
  <c r="OBV90" i="3"/>
  <c r="OBU90" i="3"/>
  <c r="OBT90" i="3"/>
  <c r="OBS90" i="3"/>
  <c r="OBR90" i="3"/>
  <c r="OBQ90" i="3"/>
  <c r="OBP90" i="3"/>
  <c r="OBO90" i="3"/>
  <c r="OBN90" i="3"/>
  <c r="OBM90" i="3"/>
  <c r="OBL90" i="3"/>
  <c r="OBK90" i="3"/>
  <c r="OBJ90" i="3"/>
  <c r="OBI90" i="3"/>
  <c r="OBH90" i="3"/>
  <c r="OBG90" i="3"/>
  <c r="OBF90" i="3"/>
  <c r="OBE90" i="3"/>
  <c r="OBD90" i="3"/>
  <c r="OBC90" i="3"/>
  <c r="OBB90" i="3"/>
  <c r="OBA90" i="3"/>
  <c r="OAZ90" i="3"/>
  <c r="OAY90" i="3"/>
  <c r="OAX90" i="3"/>
  <c r="OAW90" i="3"/>
  <c r="OAV90" i="3"/>
  <c r="OAU90" i="3"/>
  <c r="OAT90" i="3"/>
  <c r="OAS90" i="3"/>
  <c r="OAR90" i="3"/>
  <c r="OAQ90" i="3"/>
  <c r="OAP90" i="3"/>
  <c r="OAO90" i="3"/>
  <c r="OAN90" i="3"/>
  <c r="OAM90" i="3"/>
  <c r="OAL90" i="3"/>
  <c r="OAK90" i="3"/>
  <c r="OAJ90" i="3"/>
  <c r="OAI90" i="3"/>
  <c r="OAH90" i="3"/>
  <c r="OAG90" i="3"/>
  <c r="OAF90" i="3"/>
  <c r="OAE90" i="3"/>
  <c r="OAD90" i="3"/>
  <c r="OAC90" i="3"/>
  <c r="OAB90" i="3"/>
  <c r="OAA90" i="3"/>
  <c r="NZZ90" i="3"/>
  <c r="NZY90" i="3"/>
  <c r="NZX90" i="3"/>
  <c r="NZW90" i="3"/>
  <c r="NZV90" i="3"/>
  <c r="NZU90" i="3"/>
  <c r="NZT90" i="3"/>
  <c r="NZS90" i="3"/>
  <c r="NZR90" i="3"/>
  <c r="NZQ90" i="3"/>
  <c r="NZP90" i="3"/>
  <c r="NZO90" i="3"/>
  <c r="NZN90" i="3"/>
  <c r="NZM90" i="3"/>
  <c r="NZL90" i="3"/>
  <c r="NZK90" i="3"/>
  <c r="NZJ90" i="3"/>
  <c r="NZI90" i="3"/>
  <c r="NZH90" i="3"/>
  <c r="NZG90" i="3"/>
  <c r="NZF90" i="3"/>
  <c r="NZE90" i="3"/>
  <c r="NZD90" i="3"/>
  <c r="NZC90" i="3"/>
  <c r="NZB90" i="3"/>
  <c r="NZA90" i="3"/>
  <c r="NYZ90" i="3"/>
  <c r="NYY90" i="3"/>
  <c r="NYX90" i="3"/>
  <c r="NYW90" i="3"/>
  <c r="NYV90" i="3"/>
  <c r="NYU90" i="3"/>
  <c r="NYT90" i="3"/>
  <c r="NYS90" i="3"/>
  <c r="NYR90" i="3"/>
  <c r="NYQ90" i="3"/>
  <c r="NYP90" i="3"/>
  <c r="NYO90" i="3"/>
  <c r="NYN90" i="3"/>
  <c r="NYM90" i="3"/>
  <c r="NYL90" i="3"/>
  <c r="NYK90" i="3"/>
  <c r="NYJ90" i="3"/>
  <c r="NYI90" i="3"/>
  <c r="NYH90" i="3"/>
  <c r="NYG90" i="3"/>
  <c r="NYF90" i="3"/>
  <c r="NYE90" i="3"/>
  <c r="NYD90" i="3"/>
  <c r="NYC90" i="3"/>
  <c r="NYB90" i="3"/>
  <c r="NYA90" i="3"/>
  <c r="NXZ90" i="3"/>
  <c r="NXY90" i="3"/>
  <c r="NXX90" i="3"/>
  <c r="NXW90" i="3"/>
  <c r="NXV90" i="3"/>
  <c r="NXU90" i="3"/>
  <c r="NXT90" i="3"/>
  <c r="NXS90" i="3"/>
  <c r="NXR90" i="3"/>
  <c r="NXQ90" i="3"/>
  <c r="NXP90" i="3"/>
  <c r="NXO90" i="3"/>
  <c r="NXN90" i="3"/>
  <c r="NXM90" i="3"/>
  <c r="NXL90" i="3"/>
  <c r="NXK90" i="3"/>
  <c r="NXJ90" i="3"/>
  <c r="NXI90" i="3"/>
  <c r="NXH90" i="3"/>
  <c r="NXG90" i="3"/>
  <c r="NXF90" i="3"/>
  <c r="NXE90" i="3"/>
  <c r="NXD90" i="3"/>
  <c r="NXC90" i="3"/>
  <c r="NXB90" i="3"/>
  <c r="NXA90" i="3"/>
  <c r="NWZ90" i="3"/>
  <c r="NWY90" i="3"/>
  <c r="NWX90" i="3"/>
  <c r="NWW90" i="3"/>
  <c r="NWV90" i="3"/>
  <c r="NWU90" i="3"/>
  <c r="NWT90" i="3"/>
  <c r="NWS90" i="3"/>
  <c r="NWR90" i="3"/>
  <c r="NWQ90" i="3"/>
  <c r="NWP90" i="3"/>
  <c r="NWO90" i="3"/>
  <c r="NWN90" i="3"/>
  <c r="NWM90" i="3"/>
  <c r="NWL90" i="3"/>
  <c r="NWK90" i="3"/>
  <c r="NWJ90" i="3"/>
  <c r="NWI90" i="3"/>
  <c r="NWH90" i="3"/>
  <c r="NWG90" i="3"/>
  <c r="NWF90" i="3"/>
  <c r="NWE90" i="3"/>
  <c r="NWD90" i="3"/>
  <c r="NWC90" i="3"/>
  <c r="NWB90" i="3"/>
  <c r="NWA90" i="3"/>
  <c r="NVZ90" i="3"/>
  <c r="NVY90" i="3"/>
  <c r="NVX90" i="3"/>
  <c r="NVW90" i="3"/>
  <c r="NVV90" i="3"/>
  <c r="NVU90" i="3"/>
  <c r="NVT90" i="3"/>
  <c r="NVS90" i="3"/>
  <c r="NVR90" i="3"/>
  <c r="NVQ90" i="3"/>
  <c r="NVP90" i="3"/>
  <c r="NVO90" i="3"/>
  <c r="NVN90" i="3"/>
  <c r="NVM90" i="3"/>
  <c r="NVL90" i="3"/>
  <c r="NVK90" i="3"/>
  <c r="NVJ90" i="3"/>
  <c r="NVI90" i="3"/>
  <c r="NVH90" i="3"/>
  <c r="NVG90" i="3"/>
  <c r="NVF90" i="3"/>
  <c r="NVE90" i="3"/>
  <c r="NVD90" i="3"/>
  <c r="NVC90" i="3"/>
  <c r="NVB90" i="3"/>
  <c r="NVA90" i="3"/>
  <c r="NUZ90" i="3"/>
  <c r="NUY90" i="3"/>
  <c r="NUX90" i="3"/>
  <c r="NUW90" i="3"/>
  <c r="NUV90" i="3"/>
  <c r="NUU90" i="3"/>
  <c r="NUT90" i="3"/>
  <c r="NUS90" i="3"/>
  <c r="NUR90" i="3"/>
  <c r="NUQ90" i="3"/>
  <c r="NUP90" i="3"/>
  <c r="NUO90" i="3"/>
  <c r="NUN90" i="3"/>
  <c r="NUM90" i="3"/>
  <c r="NUL90" i="3"/>
  <c r="NUK90" i="3"/>
  <c r="NUJ90" i="3"/>
  <c r="NUI90" i="3"/>
  <c r="NUH90" i="3"/>
  <c r="NUG90" i="3"/>
  <c r="NUF90" i="3"/>
  <c r="NUE90" i="3"/>
  <c r="NUD90" i="3"/>
  <c r="NUC90" i="3"/>
  <c r="NUB90" i="3"/>
  <c r="NUA90" i="3"/>
  <c r="NTZ90" i="3"/>
  <c r="NTY90" i="3"/>
  <c r="NTX90" i="3"/>
  <c r="NTW90" i="3"/>
  <c r="NTV90" i="3"/>
  <c r="NTU90" i="3"/>
  <c r="NTT90" i="3"/>
  <c r="NTS90" i="3"/>
  <c r="NTR90" i="3"/>
  <c r="NTQ90" i="3"/>
  <c r="NTP90" i="3"/>
  <c r="NTO90" i="3"/>
  <c r="NTN90" i="3"/>
  <c r="NTM90" i="3"/>
  <c r="NTL90" i="3"/>
  <c r="NTK90" i="3"/>
  <c r="NTJ90" i="3"/>
  <c r="NTI90" i="3"/>
  <c r="NTH90" i="3"/>
  <c r="NTG90" i="3"/>
  <c r="NTF90" i="3"/>
  <c r="NTE90" i="3"/>
  <c r="NTD90" i="3"/>
  <c r="NTC90" i="3"/>
  <c r="NTB90" i="3"/>
  <c r="NTA90" i="3"/>
  <c r="NSZ90" i="3"/>
  <c r="NSY90" i="3"/>
  <c r="NSX90" i="3"/>
  <c r="NSW90" i="3"/>
  <c r="NSV90" i="3"/>
  <c r="NSU90" i="3"/>
  <c r="NST90" i="3"/>
  <c r="NSS90" i="3"/>
  <c r="NSR90" i="3"/>
  <c r="NSQ90" i="3"/>
  <c r="NSP90" i="3"/>
  <c r="NSO90" i="3"/>
  <c r="NSN90" i="3"/>
  <c r="NSM90" i="3"/>
  <c r="NSL90" i="3"/>
  <c r="NSK90" i="3"/>
  <c r="NSJ90" i="3"/>
  <c r="NSI90" i="3"/>
  <c r="NSH90" i="3"/>
  <c r="NSG90" i="3"/>
  <c r="NSF90" i="3"/>
  <c r="NSE90" i="3"/>
  <c r="NSD90" i="3"/>
  <c r="NSC90" i="3"/>
  <c r="NSB90" i="3"/>
  <c r="NSA90" i="3"/>
  <c r="NRZ90" i="3"/>
  <c r="NRY90" i="3"/>
  <c r="NRX90" i="3"/>
  <c r="NRW90" i="3"/>
  <c r="NRV90" i="3"/>
  <c r="NRU90" i="3"/>
  <c r="NRT90" i="3"/>
  <c r="NRS90" i="3"/>
  <c r="NRR90" i="3"/>
  <c r="NRQ90" i="3"/>
  <c r="NRP90" i="3"/>
  <c r="NRO90" i="3"/>
  <c r="NRN90" i="3"/>
  <c r="NRM90" i="3"/>
  <c r="NRL90" i="3"/>
  <c r="NRK90" i="3"/>
  <c r="NRJ90" i="3"/>
  <c r="NRI90" i="3"/>
  <c r="NRH90" i="3"/>
  <c r="NRG90" i="3"/>
  <c r="NRF90" i="3"/>
  <c r="NRE90" i="3"/>
  <c r="NRD90" i="3"/>
  <c r="NRC90" i="3"/>
  <c r="NRB90" i="3"/>
  <c r="NRA90" i="3"/>
  <c r="NQZ90" i="3"/>
  <c r="NQY90" i="3"/>
  <c r="NQX90" i="3"/>
  <c r="NQW90" i="3"/>
  <c r="NQV90" i="3"/>
  <c r="NQU90" i="3"/>
  <c r="NQT90" i="3"/>
  <c r="NQS90" i="3"/>
  <c r="NQR90" i="3"/>
  <c r="NQQ90" i="3"/>
  <c r="NQP90" i="3"/>
  <c r="NQO90" i="3"/>
  <c r="NQN90" i="3"/>
  <c r="NQM90" i="3"/>
  <c r="NQL90" i="3"/>
  <c r="NQK90" i="3"/>
  <c r="NQJ90" i="3"/>
  <c r="NQI90" i="3"/>
  <c r="NQH90" i="3"/>
  <c r="NQG90" i="3"/>
  <c r="NQF90" i="3"/>
  <c r="NQE90" i="3"/>
  <c r="NQD90" i="3"/>
  <c r="NQC90" i="3"/>
  <c r="NQB90" i="3"/>
  <c r="NQA90" i="3"/>
  <c r="NPZ90" i="3"/>
  <c r="NPY90" i="3"/>
  <c r="NPX90" i="3"/>
  <c r="NPW90" i="3"/>
  <c r="NPV90" i="3"/>
  <c r="NPU90" i="3"/>
  <c r="NPT90" i="3"/>
  <c r="NPS90" i="3"/>
  <c r="NPR90" i="3"/>
  <c r="NPQ90" i="3"/>
  <c r="NPP90" i="3"/>
  <c r="NPO90" i="3"/>
  <c r="NPN90" i="3"/>
  <c r="NPM90" i="3"/>
  <c r="NPL90" i="3"/>
  <c r="NPK90" i="3"/>
  <c r="NPJ90" i="3"/>
  <c r="NPI90" i="3"/>
  <c r="NPH90" i="3"/>
  <c r="NPG90" i="3"/>
  <c r="NPF90" i="3"/>
  <c r="NPE90" i="3"/>
  <c r="NPD90" i="3"/>
  <c r="NPC90" i="3"/>
  <c r="NPB90" i="3"/>
  <c r="NPA90" i="3"/>
  <c r="NOZ90" i="3"/>
  <c r="NOY90" i="3"/>
  <c r="NOX90" i="3"/>
  <c r="NOW90" i="3"/>
  <c r="NOV90" i="3"/>
  <c r="NOU90" i="3"/>
  <c r="NOT90" i="3"/>
  <c r="NOS90" i="3"/>
  <c r="NOR90" i="3"/>
  <c r="NOQ90" i="3"/>
  <c r="NOP90" i="3"/>
  <c r="NOO90" i="3"/>
  <c r="NON90" i="3"/>
  <c r="NOM90" i="3"/>
  <c r="NOL90" i="3"/>
  <c r="NOK90" i="3"/>
  <c r="NOJ90" i="3"/>
  <c r="NOI90" i="3"/>
  <c r="NOH90" i="3"/>
  <c r="NOG90" i="3"/>
  <c r="NOF90" i="3"/>
  <c r="NOE90" i="3"/>
  <c r="NOD90" i="3"/>
  <c r="NOC90" i="3"/>
  <c r="NOB90" i="3"/>
  <c r="NOA90" i="3"/>
  <c r="NNZ90" i="3"/>
  <c r="NNY90" i="3"/>
  <c r="NNX90" i="3"/>
  <c r="NNW90" i="3"/>
  <c r="NNV90" i="3"/>
  <c r="NNU90" i="3"/>
  <c r="NNT90" i="3"/>
  <c r="NNS90" i="3"/>
  <c r="NNR90" i="3"/>
  <c r="NNQ90" i="3"/>
  <c r="NNP90" i="3"/>
  <c r="NNO90" i="3"/>
  <c r="NNN90" i="3"/>
  <c r="NNM90" i="3"/>
  <c r="NNL90" i="3"/>
  <c r="NNK90" i="3"/>
  <c r="NNJ90" i="3"/>
  <c r="NNI90" i="3"/>
  <c r="NNH90" i="3"/>
  <c r="NNG90" i="3"/>
  <c r="NNF90" i="3"/>
  <c r="NNE90" i="3"/>
  <c r="NND90" i="3"/>
  <c r="NNC90" i="3"/>
  <c r="NNB90" i="3"/>
  <c r="NNA90" i="3"/>
  <c r="NMZ90" i="3"/>
  <c r="NMY90" i="3"/>
  <c r="NMX90" i="3"/>
  <c r="NMW90" i="3"/>
  <c r="NMV90" i="3"/>
  <c r="NMU90" i="3"/>
  <c r="NMT90" i="3"/>
  <c r="NMS90" i="3"/>
  <c r="NMR90" i="3"/>
  <c r="NMQ90" i="3"/>
  <c r="NMP90" i="3"/>
  <c r="NMO90" i="3"/>
  <c r="NMN90" i="3"/>
  <c r="NMM90" i="3"/>
  <c r="NML90" i="3"/>
  <c r="NMK90" i="3"/>
  <c r="NMJ90" i="3"/>
  <c r="NMI90" i="3"/>
  <c r="NMH90" i="3"/>
  <c r="NMG90" i="3"/>
  <c r="NMF90" i="3"/>
  <c r="NME90" i="3"/>
  <c r="NMD90" i="3"/>
  <c r="NMC90" i="3"/>
  <c r="NMB90" i="3"/>
  <c r="NMA90" i="3"/>
  <c r="NLZ90" i="3"/>
  <c r="NLY90" i="3"/>
  <c r="NLX90" i="3"/>
  <c r="NLW90" i="3"/>
  <c r="NLV90" i="3"/>
  <c r="NLU90" i="3"/>
  <c r="NLT90" i="3"/>
  <c r="NLS90" i="3"/>
  <c r="NLR90" i="3"/>
  <c r="NLQ90" i="3"/>
  <c r="NLP90" i="3"/>
  <c r="NLO90" i="3"/>
  <c r="NLN90" i="3"/>
  <c r="NLM90" i="3"/>
  <c r="NLL90" i="3"/>
  <c r="NLK90" i="3"/>
  <c r="NLJ90" i="3"/>
  <c r="NLI90" i="3"/>
  <c r="NLH90" i="3"/>
  <c r="NLG90" i="3"/>
  <c r="NLF90" i="3"/>
  <c r="NLE90" i="3"/>
  <c r="NLD90" i="3"/>
  <c r="NLC90" i="3"/>
  <c r="NLB90" i="3"/>
  <c r="NLA90" i="3"/>
  <c r="NKZ90" i="3"/>
  <c r="NKY90" i="3"/>
  <c r="NKX90" i="3"/>
  <c r="NKW90" i="3"/>
  <c r="NKV90" i="3"/>
  <c r="NKU90" i="3"/>
  <c r="NKT90" i="3"/>
  <c r="NKS90" i="3"/>
  <c r="NKR90" i="3"/>
  <c r="NKQ90" i="3"/>
  <c r="NKP90" i="3"/>
  <c r="NKO90" i="3"/>
  <c r="NKN90" i="3"/>
  <c r="NKM90" i="3"/>
  <c r="NKL90" i="3"/>
  <c r="NKK90" i="3"/>
  <c r="NKJ90" i="3"/>
  <c r="NKI90" i="3"/>
  <c r="NKH90" i="3"/>
  <c r="NKG90" i="3"/>
  <c r="NKF90" i="3"/>
  <c r="NKE90" i="3"/>
  <c r="NKD90" i="3"/>
  <c r="NKC90" i="3"/>
  <c r="NKB90" i="3"/>
  <c r="NKA90" i="3"/>
  <c r="NJZ90" i="3"/>
  <c r="NJY90" i="3"/>
  <c r="NJX90" i="3"/>
  <c r="NJW90" i="3"/>
  <c r="NJV90" i="3"/>
  <c r="NJU90" i="3"/>
  <c r="NJT90" i="3"/>
  <c r="NJS90" i="3"/>
  <c r="NJR90" i="3"/>
  <c r="NJQ90" i="3"/>
  <c r="NJP90" i="3"/>
  <c r="NJO90" i="3"/>
  <c r="NJN90" i="3"/>
  <c r="NJM90" i="3"/>
  <c r="NJL90" i="3"/>
  <c r="NJK90" i="3"/>
  <c r="NJJ90" i="3"/>
  <c r="NJI90" i="3"/>
  <c r="NJH90" i="3"/>
  <c r="NJG90" i="3"/>
  <c r="NJF90" i="3"/>
  <c r="NJE90" i="3"/>
  <c r="NJD90" i="3"/>
  <c r="NJC90" i="3"/>
  <c r="NJB90" i="3"/>
  <c r="NJA90" i="3"/>
  <c r="NIZ90" i="3"/>
  <c r="NIY90" i="3"/>
  <c r="NIX90" i="3"/>
  <c r="NIW90" i="3"/>
  <c r="NIV90" i="3"/>
  <c r="NIU90" i="3"/>
  <c r="NIT90" i="3"/>
  <c r="NIS90" i="3"/>
  <c r="NIR90" i="3"/>
  <c r="NIQ90" i="3"/>
  <c r="NIP90" i="3"/>
  <c r="NIO90" i="3"/>
  <c r="NIN90" i="3"/>
  <c r="NIM90" i="3"/>
  <c r="NIL90" i="3"/>
  <c r="NIK90" i="3"/>
  <c r="NIJ90" i="3"/>
  <c r="NII90" i="3"/>
  <c r="NIH90" i="3"/>
  <c r="NIG90" i="3"/>
  <c r="NIF90" i="3"/>
  <c r="NIE90" i="3"/>
  <c r="NID90" i="3"/>
  <c r="NIC90" i="3"/>
  <c r="NIB90" i="3"/>
  <c r="NIA90" i="3"/>
  <c r="NHZ90" i="3"/>
  <c r="NHY90" i="3"/>
  <c r="NHX90" i="3"/>
  <c r="NHW90" i="3"/>
  <c r="NHV90" i="3"/>
  <c r="NHU90" i="3"/>
  <c r="NHT90" i="3"/>
  <c r="NHS90" i="3"/>
  <c r="NHR90" i="3"/>
  <c r="NHQ90" i="3"/>
  <c r="NHP90" i="3"/>
  <c r="NHO90" i="3"/>
  <c r="NHN90" i="3"/>
  <c r="NHM90" i="3"/>
  <c r="NHL90" i="3"/>
  <c r="NHK90" i="3"/>
  <c r="NHJ90" i="3"/>
  <c r="NHI90" i="3"/>
  <c r="NHH90" i="3"/>
  <c r="NHG90" i="3"/>
  <c r="NHF90" i="3"/>
  <c r="NHE90" i="3"/>
  <c r="NHD90" i="3"/>
  <c r="NHC90" i="3"/>
  <c r="NHB90" i="3"/>
  <c r="NHA90" i="3"/>
  <c r="NGZ90" i="3"/>
  <c r="NGY90" i="3"/>
  <c r="NGX90" i="3"/>
  <c r="NGW90" i="3"/>
  <c r="NGV90" i="3"/>
  <c r="NGU90" i="3"/>
  <c r="NGT90" i="3"/>
  <c r="NGS90" i="3"/>
  <c r="NGR90" i="3"/>
  <c r="NGQ90" i="3"/>
  <c r="NGP90" i="3"/>
  <c r="NGO90" i="3"/>
  <c r="NGN90" i="3"/>
  <c r="NGM90" i="3"/>
  <c r="NGL90" i="3"/>
  <c r="NGK90" i="3"/>
  <c r="NGJ90" i="3"/>
  <c r="NGI90" i="3"/>
  <c r="NGH90" i="3"/>
  <c r="NGG90" i="3"/>
  <c r="NGF90" i="3"/>
  <c r="NGE90" i="3"/>
  <c r="NGD90" i="3"/>
  <c r="NGC90" i="3"/>
  <c r="NGB90" i="3"/>
  <c r="NGA90" i="3"/>
  <c r="NFZ90" i="3"/>
  <c r="NFY90" i="3"/>
  <c r="NFX90" i="3"/>
  <c r="NFW90" i="3"/>
  <c r="NFV90" i="3"/>
  <c r="NFU90" i="3"/>
  <c r="NFT90" i="3"/>
  <c r="NFS90" i="3"/>
  <c r="NFR90" i="3"/>
  <c r="NFQ90" i="3"/>
  <c r="NFP90" i="3"/>
  <c r="NFO90" i="3"/>
  <c r="NFN90" i="3"/>
  <c r="NFM90" i="3"/>
  <c r="NFL90" i="3"/>
  <c r="NFK90" i="3"/>
  <c r="NFJ90" i="3"/>
  <c r="NFI90" i="3"/>
  <c r="NFH90" i="3"/>
  <c r="NFG90" i="3"/>
  <c r="NFF90" i="3"/>
  <c r="NFE90" i="3"/>
  <c r="NFD90" i="3"/>
  <c r="NFC90" i="3"/>
  <c r="NFB90" i="3"/>
  <c r="NFA90" i="3"/>
  <c r="NEZ90" i="3"/>
  <c r="NEY90" i="3"/>
  <c r="NEX90" i="3"/>
  <c r="NEW90" i="3"/>
  <c r="NEV90" i="3"/>
  <c r="NEU90" i="3"/>
  <c r="NET90" i="3"/>
  <c r="NES90" i="3"/>
  <c r="NER90" i="3"/>
  <c r="NEQ90" i="3"/>
  <c r="NEP90" i="3"/>
  <c r="NEO90" i="3"/>
  <c r="NEN90" i="3"/>
  <c r="NEM90" i="3"/>
  <c r="NEL90" i="3"/>
  <c r="NEK90" i="3"/>
  <c r="NEJ90" i="3"/>
  <c r="NEI90" i="3"/>
  <c r="NEH90" i="3"/>
  <c r="NEG90" i="3"/>
  <c r="NEF90" i="3"/>
  <c r="NEE90" i="3"/>
  <c r="NED90" i="3"/>
  <c r="NEC90" i="3"/>
  <c r="NEB90" i="3"/>
  <c r="NEA90" i="3"/>
  <c r="NDZ90" i="3"/>
  <c r="NDY90" i="3"/>
  <c r="NDX90" i="3"/>
  <c r="NDW90" i="3"/>
  <c r="NDV90" i="3"/>
  <c r="NDU90" i="3"/>
  <c r="NDT90" i="3"/>
  <c r="NDS90" i="3"/>
  <c r="NDR90" i="3"/>
  <c r="NDQ90" i="3"/>
  <c r="NDP90" i="3"/>
  <c r="NDO90" i="3"/>
  <c r="NDN90" i="3"/>
  <c r="NDM90" i="3"/>
  <c r="NDL90" i="3"/>
  <c r="NDK90" i="3"/>
  <c r="NDJ90" i="3"/>
  <c r="NDI90" i="3"/>
  <c r="NDH90" i="3"/>
  <c r="NDG90" i="3"/>
  <c r="NDF90" i="3"/>
  <c r="NDE90" i="3"/>
  <c r="NDD90" i="3"/>
  <c r="NDC90" i="3"/>
  <c r="NDB90" i="3"/>
  <c r="NDA90" i="3"/>
  <c r="NCZ90" i="3"/>
  <c r="NCY90" i="3"/>
  <c r="NCX90" i="3"/>
  <c r="NCW90" i="3"/>
  <c r="NCV90" i="3"/>
  <c r="NCU90" i="3"/>
  <c r="NCT90" i="3"/>
  <c r="NCS90" i="3"/>
  <c r="NCR90" i="3"/>
  <c r="NCQ90" i="3"/>
  <c r="NCP90" i="3"/>
  <c r="NCO90" i="3"/>
  <c r="NCN90" i="3"/>
  <c r="NCM90" i="3"/>
  <c r="NCL90" i="3"/>
  <c r="NCK90" i="3"/>
  <c r="NCJ90" i="3"/>
  <c r="NCI90" i="3"/>
  <c r="NCH90" i="3"/>
  <c r="NCG90" i="3"/>
  <c r="NCF90" i="3"/>
  <c r="NCE90" i="3"/>
  <c r="NCD90" i="3"/>
  <c r="NCC90" i="3"/>
  <c r="NCB90" i="3"/>
  <c r="NCA90" i="3"/>
  <c r="NBZ90" i="3"/>
  <c r="NBY90" i="3"/>
  <c r="NBX90" i="3"/>
  <c r="NBW90" i="3"/>
  <c r="NBV90" i="3"/>
  <c r="NBU90" i="3"/>
  <c r="NBT90" i="3"/>
  <c r="NBS90" i="3"/>
  <c r="NBR90" i="3"/>
  <c r="NBQ90" i="3"/>
  <c r="NBP90" i="3"/>
  <c r="NBO90" i="3"/>
  <c r="NBN90" i="3"/>
  <c r="NBM90" i="3"/>
  <c r="NBL90" i="3"/>
  <c r="NBK90" i="3"/>
  <c r="NBJ90" i="3"/>
  <c r="NBI90" i="3"/>
  <c r="NBH90" i="3"/>
  <c r="NBG90" i="3"/>
  <c r="NBF90" i="3"/>
  <c r="NBE90" i="3"/>
  <c r="NBD90" i="3"/>
  <c r="NBC90" i="3"/>
  <c r="NBB90" i="3"/>
  <c r="NBA90" i="3"/>
  <c r="NAZ90" i="3"/>
  <c r="NAY90" i="3"/>
  <c r="NAX90" i="3"/>
  <c r="NAW90" i="3"/>
  <c r="NAV90" i="3"/>
  <c r="NAU90" i="3"/>
  <c r="NAT90" i="3"/>
  <c r="NAS90" i="3"/>
  <c r="NAR90" i="3"/>
  <c r="NAQ90" i="3"/>
  <c r="NAP90" i="3"/>
  <c r="NAO90" i="3"/>
  <c r="NAN90" i="3"/>
  <c r="NAM90" i="3"/>
  <c r="NAL90" i="3"/>
  <c r="NAK90" i="3"/>
  <c r="NAJ90" i="3"/>
  <c r="NAI90" i="3"/>
  <c r="NAH90" i="3"/>
  <c r="NAG90" i="3"/>
  <c r="NAF90" i="3"/>
  <c r="NAE90" i="3"/>
  <c r="NAD90" i="3"/>
  <c r="NAC90" i="3"/>
  <c r="NAB90" i="3"/>
  <c r="NAA90" i="3"/>
  <c r="MZZ90" i="3"/>
  <c r="MZY90" i="3"/>
  <c r="MZX90" i="3"/>
  <c r="MZW90" i="3"/>
  <c r="MZV90" i="3"/>
  <c r="MZU90" i="3"/>
  <c r="MZT90" i="3"/>
  <c r="MZS90" i="3"/>
  <c r="MZR90" i="3"/>
  <c r="MZQ90" i="3"/>
  <c r="MZP90" i="3"/>
  <c r="MZO90" i="3"/>
  <c r="MZN90" i="3"/>
  <c r="MZM90" i="3"/>
  <c r="MZL90" i="3"/>
  <c r="MZK90" i="3"/>
  <c r="MZJ90" i="3"/>
  <c r="MZI90" i="3"/>
  <c r="MZH90" i="3"/>
  <c r="MZG90" i="3"/>
  <c r="MZF90" i="3"/>
  <c r="MZE90" i="3"/>
  <c r="MZD90" i="3"/>
  <c r="MZC90" i="3"/>
  <c r="MZB90" i="3"/>
  <c r="MZA90" i="3"/>
  <c r="MYZ90" i="3"/>
  <c r="MYY90" i="3"/>
  <c r="MYX90" i="3"/>
  <c r="MYW90" i="3"/>
  <c r="MYV90" i="3"/>
  <c r="MYU90" i="3"/>
  <c r="MYT90" i="3"/>
  <c r="MYS90" i="3"/>
  <c r="MYR90" i="3"/>
  <c r="MYQ90" i="3"/>
  <c r="MYP90" i="3"/>
  <c r="MYO90" i="3"/>
  <c r="MYN90" i="3"/>
  <c r="MYM90" i="3"/>
  <c r="MYL90" i="3"/>
  <c r="MYK90" i="3"/>
  <c r="MYJ90" i="3"/>
  <c r="MYI90" i="3"/>
  <c r="MYH90" i="3"/>
  <c r="MYG90" i="3"/>
  <c r="MYF90" i="3"/>
  <c r="MYE90" i="3"/>
  <c r="MYD90" i="3"/>
  <c r="MYC90" i="3"/>
  <c r="MYB90" i="3"/>
  <c r="MYA90" i="3"/>
  <c r="MXZ90" i="3"/>
  <c r="MXY90" i="3"/>
  <c r="MXX90" i="3"/>
  <c r="MXW90" i="3"/>
  <c r="MXV90" i="3"/>
  <c r="MXU90" i="3"/>
  <c r="MXT90" i="3"/>
  <c r="MXS90" i="3"/>
  <c r="MXR90" i="3"/>
  <c r="MXQ90" i="3"/>
  <c r="MXP90" i="3"/>
  <c r="MXO90" i="3"/>
  <c r="MXN90" i="3"/>
  <c r="MXM90" i="3"/>
  <c r="MXL90" i="3"/>
  <c r="MXK90" i="3"/>
  <c r="MXJ90" i="3"/>
  <c r="MXI90" i="3"/>
  <c r="MXH90" i="3"/>
  <c r="MXG90" i="3"/>
  <c r="MXF90" i="3"/>
  <c r="MXE90" i="3"/>
  <c r="MXD90" i="3"/>
  <c r="MXC90" i="3"/>
  <c r="MXB90" i="3"/>
  <c r="MXA90" i="3"/>
  <c r="MWZ90" i="3"/>
  <c r="MWY90" i="3"/>
  <c r="MWX90" i="3"/>
  <c r="MWW90" i="3"/>
  <c r="MWV90" i="3"/>
  <c r="MWU90" i="3"/>
  <c r="MWT90" i="3"/>
  <c r="MWS90" i="3"/>
  <c r="MWR90" i="3"/>
  <c r="MWQ90" i="3"/>
  <c r="MWP90" i="3"/>
  <c r="MWO90" i="3"/>
  <c r="MWN90" i="3"/>
  <c r="MWM90" i="3"/>
  <c r="MWL90" i="3"/>
  <c r="MWK90" i="3"/>
  <c r="MWJ90" i="3"/>
  <c r="MWI90" i="3"/>
  <c r="MWH90" i="3"/>
  <c r="MWG90" i="3"/>
  <c r="MWF90" i="3"/>
  <c r="MWE90" i="3"/>
  <c r="MWD90" i="3"/>
  <c r="MWC90" i="3"/>
  <c r="MWB90" i="3"/>
  <c r="MWA90" i="3"/>
  <c r="MVZ90" i="3"/>
  <c r="MVY90" i="3"/>
  <c r="MVX90" i="3"/>
  <c r="MVW90" i="3"/>
  <c r="MVV90" i="3"/>
  <c r="MVU90" i="3"/>
  <c r="MVT90" i="3"/>
  <c r="MVS90" i="3"/>
  <c r="MVR90" i="3"/>
  <c r="MVQ90" i="3"/>
  <c r="MVP90" i="3"/>
  <c r="MVO90" i="3"/>
  <c r="MVN90" i="3"/>
  <c r="MVM90" i="3"/>
  <c r="MVL90" i="3"/>
  <c r="MVK90" i="3"/>
  <c r="MVJ90" i="3"/>
  <c r="MVI90" i="3"/>
  <c r="MVH90" i="3"/>
  <c r="MVG90" i="3"/>
  <c r="MVF90" i="3"/>
  <c r="MVE90" i="3"/>
  <c r="MVD90" i="3"/>
  <c r="MVC90" i="3"/>
  <c r="MVB90" i="3"/>
  <c r="MVA90" i="3"/>
  <c r="MUZ90" i="3"/>
  <c r="MUY90" i="3"/>
  <c r="MUX90" i="3"/>
  <c r="MUW90" i="3"/>
  <c r="MUV90" i="3"/>
  <c r="MUU90" i="3"/>
  <c r="MUT90" i="3"/>
  <c r="MUS90" i="3"/>
  <c r="MUR90" i="3"/>
  <c r="MUQ90" i="3"/>
  <c r="MUP90" i="3"/>
  <c r="MUO90" i="3"/>
  <c r="MUN90" i="3"/>
  <c r="MUM90" i="3"/>
  <c r="MUL90" i="3"/>
  <c r="MUK90" i="3"/>
  <c r="MUJ90" i="3"/>
  <c r="MUI90" i="3"/>
  <c r="MUH90" i="3"/>
  <c r="MUG90" i="3"/>
  <c r="MUF90" i="3"/>
  <c r="MUE90" i="3"/>
  <c r="MUD90" i="3"/>
  <c r="MUC90" i="3"/>
  <c r="MUB90" i="3"/>
  <c r="MUA90" i="3"/>
  <c r="MTZ90" i="3"/>
  <c r="MTY90" i="3"/>
  <c r="MTX90" i="3"/>
  <c r="MTW90" i="3"/>
  <c r="MTV90" i="3"/>
  <c r="MTU90" i="3"/>
  <c r="MTT90" i="3"/>
  <c r="MTS90" i="3"/>
  <c r="MTR90" i="3"/>
  <c r="MTQ90" i="3"/>
  <c r="MTP90" i="3"/>
  <c r="MTO90" i="3"/>
  <c r="MTN90" i="3"/>
  <c r="MTM90" i="3"/>
  <c r="MTL90" i="3"/>
  <c r="MTK90" i="3"/>
  <c r="MTJ90" i="3"/>
  <c r="MTI90" i="3"/>
  <c r="MTH90" i="3"/>
  <c r="MTG90" i="3"/>
  <c r="MTF90" i="3"/>
  <c r="MTE90" i="3"/>
  <c r="MTD90" i="3"/>
  <c r="MTC90" i="3"/>
  <c r="MTB90" i="3"/>
  <c r="MTA90" i="3"/>
  <c r="MSZ90" i="3"/>
  <c r="MSY90" i="3"/>
  <c r="MSX90" i="3"/>
  <c r="MSW90" i="3"/>
  <c r="MSV90" i="3"/>
  <c r="MSU90" i="3"/>
  <c r="MST90" i="3"/>
  <c r="MSS90" i="3"/>
  <c r="MSR90" i="3"/>
  <c r="MSQ90" i="3"/>
  <c r="MSP90" i="3"/>
  <c r="MSO90" i="3"/>
  <c r="MSN90" i="3"/>
  <c r="MSM90" i="3"/>
  <c r="MSL90" i="3"/>
  <c r="MSK90" i="3"/>
  <c r="MSJ90" i="3"/>
  <c r="MSI90" i="3"/>
  <c r="MSH90" i="3"/>
  <c r="MSG90" i="3"/>
  <c r="MSF90" i="3"/>
  <c r="MSE90" i="3"/>
  <c r="MSD90" i="3"/>
  <c r="MSC90" i="3"/>
  <c r="MSB90" i="3"/>
  <c r="MSA90" i="3"/>
  <c r="MRZ90" i="3"/>
  <c r="MRY90" i="3"/>
  <c r="MRX90" i="3"/>
  <c r="MRW90" i="3"/>
  <c r="MRV90" i="3"/>
  <c r="MRU90" i="3"/>
  <c r="MRT90" i="3"/>
  <c r="MRS90" i="3"/>
  <c r="MRR90" i="3"/>
  <c r="MRQ90" i="3"/>
  <c r="MRP90" i="3"/>
  <c r="MRO90" i="3"/>
  <c r="MRN90" i="3"/>
  <c r="MRM90" i="3"/>
  <c r="MRL90" i="3"/>
  <c r="MRK90" i="3"/>
  <c r="MRJ90" i="3"/>
  <c r="MRI90" i="3"/>
  <c r="MRH90" i="3"/>
  <c r="MRG90" i="3"/>
  <c r="MRF90" i="3"/>
  <c r="MRE90" i="3"/>
  <c r="MRD90" i="3"/>
  <c r="MRC90" i="3"/>
  <c r="MRB90" i="3"/>
  <c r="MRA90" i="3"/>
  <c r="MQZ90" i="3"/>
  <c r="MQY90" i="3"/>
  <c r="MQX90" i="3"/>
  <c r="MQW90" i="3"/>
  <c r="MQV90" i="3"/>
  <c r="MQU90" i="3"/>
  <c r="MQT90" i="3"/>
  <c r="MQS90" i="3"/>
  <c r="MQR90" i="3"/>
  <c r="MQQ90" i="3"/>
  <c r="MQP90" i="3"/>
  <c r="MQO90" i="3"/>
  <c r="MQN90" i="3"/>
  <c r="MQM90" i="3"/>
  <c r="MQL90" i="3"/>
  <c r="MQK90" i="3"/>
  <c r="MQJ90" i="3"/>
  <c r="MQI90" i="3"/>
  <c r="MQH90" i="3"/>
  <c r="MQG90" i="3"/>
  <c r="MQF90" i="3"/>
  <c r="MQE90" i="3"/>
  <c r="MQD90" i="3"/>
  <c r="MQC90" i="3"/>
  <c r="MQB90" i="3"/>
  <c r="MQA90" i="3"/>
  <c r="MPZ90" i="3"/>
  <c r="MPY90" i="3"/>
  <c r="MPX90" i="3"/>
  <c r="MPW90" i="3"/>
  <c r="MPV90" i="3"/>
  <c r="MPU90" i="3"/>
  <c r="MPT90" i="3"/>
  <c r="MPS90" i="3"/>
  <c r="MPR90" i="3"/>
  <c r="MPQ90" i="3"/>
  <c r="MPP90" i="3"/>
  <c r="MPO90" i="3"/>
  <c r="MPN90" i="3"/>
  <c r="MPM90" i="3"/>
  <c r="MPL90" i="3"/>
  <c r="MPK90" i="3"/>
  <c r="MPJ90" i="3"/>
  <c r="MPI90" i="3"/>
  <c r="MPH90" i="3"/>
  <c r="MPG90" i="3"/>
  <c r="MPF90" i="3"/>
  <c r="MPE90" i="3"/>
  <c r="MPD90" i="3"/>
  <c r="MPC90" i="3"/>
  <c r="MPB90" i="3"/>
  <c r="MPA90" i="3"/>
  <c r="MOZ90" i="3"/>
  <c r="MOY90" i="3"/>
  <c r="MOX90" i="3"/>
  <c r="MOW90" i="3"/>
  <c r="MOV90" i="3"/>
  <c r="MOU90" i="3"/>
  <c r="MOT90" i="3"/>
  <c r="MOS90" i="3"/>
  <c r="MOR90" i="3"/>
  <c r="MOQ90" i="3"/>
  <c r="MOP90" i="3"/>
  <c r="MOO90" i="3"/>
  <c r="MON90" i="3"/>
  <c r="MOM90" i="3"/>
  <c r="MOL90" i="3"/>
  <c r="MOK90" i="3"/>
  <c r="MOJ90" i="3"/>
  <c r="MOI90" i="3"/>
  <c r="MOH90" i="3"/>
  <c r="MOG90" i="3"/>
  <c r="MOF90" i="3"/>
  <c r="MOE90" i="3"/>
  <c r="MOD90" i="3"/>
  <c r="MOC90" i="3"/>
  <c r="MOB90" i="3"/>
  <c r="MOA90" i="3"/>
  <c r="MNZ90" i="3"/>
  <c r="MNY90" i="3"/>
  <c r="MNX90" i="3"/>
  <c r="MNW90" i="3"/>
  <c r="MNV90" i="3"/>
  <c r="MNU90" i="3"/>
  <c r="MNT90" i="3"/>
  <c r="MNS90" i="3"/>
  <c r="MNR90" i="3"/>
  <c r="MNQ90" i="3"/>
  <c r="MNP90" i="3"/>
  <c r="MNO90" i="3"/>
  <c r="MNN90" i="3"/>
  <c r="MNM90" i="3"/>
  <c r="MNL90" i="3"/>
  <c r="MNK90" i="3"/>
  <c r="MNJ90" i="3"/>
  <c r="MNI90" i="3"/>
  <c r="MNH90" i="3"/>
  <c r="MNG90" i="3"/>
  <c r="MNF90" i="3"/>
  <c r="MNE90" i="3"/>
  <c r="MND90" i="3"/>
  <c r="MNC90" i="3"/>
  <c r="MNB90" i="3"/>
  <c r="MNA90" i="3"/>
  <c r="MMZ90" i="3"/>
  <c r="MMY90" i="3"/>
  <c r="MMX90" i="3"/>
  <c r="MMW90" i="3"/>
  <c r="MMV90" i="3"/>
  <c r="MMU90" i="3"/>
  <c r="MMT90" i="3"/>
  <c r="MMS90" i="3"/>
  <c r="MMR90" i="3"/>
  <c r="MMQ90" i="3"/>
  <c r="MMP90" i="3"/>
  <c r="MMO90" i="3"/>
  <c r="MMN90" i="3"/>
  <c r="MMM90" i="3"/>
  <c r="MML90" i="3"/>
  <c r="MMK90" i="3"/>
  <c r="MMJ90" i="3"/>
  <c r="MMI90" i="3"/>
  <c r="MMH90" i="3"/>
  <c r="MMG90" i="3"/>
  <c r="MMF90" i="3"/>
  <c r="MME90" i="3"/>
  <c r="MMD90" i="3"/>
  <c r="MMC90" i="3"/>
  <c r="MMB90" i="3"/>
  <c r="MMA90" i="3"/>
  <c r="MLZ90" i="3"/>
  <c r="MLY90" i="3"/>
  <c r="MLX90" i="3"/>
  <c r="MLW90" i="3"/>
  <c r="MLV90" i="3"/>
  <c r="MLU90" i="3"/>
  <c r="MLT90" i="3"/>
  <c r="MLS90" i="3"/>
  <c r="MLR90" i="3"/>
  <c r="MLQ90" i="3"/>
  <c r="MLP90" i="3"/>
  <c r="MLO90" i="3"/>
  <c r="MLN90" i="3"/>
  <c r="MLM90" i="3"/>
  <c r="MLL90" i="3"/>
  <c r="MLK90" i="3"/>
  <c r="MLJ90" i="3"/>
  <c r="MLI90" i="3"/>
  <c r="MLH90" i="3"/>
  <c r="MLG90" i="3"/>
  <c r="MLF90" i="3"/>
  <c r="MLE90" i="3"/>
  <c r="MLD90" i="3"/>
  <c r="MLC90" i="3"/>
  <c r="MLB90" i="3"/>
  <c r="MLA90" i="3"/>
  <c r="MKZ90" i="3"/>
  <c r="MKY90" i="3"/>
  <c r="MKX90" i="3"/>
  <c r="MKW90" i="3"/>
  <c r="MKV90" i="3"/>
  <c r="MKU90" i="3"/>
  <c r="MKT90" i="3"/>
  <c r="MKS90" i="3"/>
  <c r="MKR90" i="3"/>
  <c r="MKQ90" i="3"/>
  <c r="MKP90" i="3"/>
  <c r="MKO90" i="3"/>
  <c r="MKN90" i="3"/>
  <c r="MKM90" i="3"/>
  <c r="MKL90" i="3"/>
  <c r="MKK90" i="3"/>
  <c r="MKJ90" i="3"/>
  <c r="MKI90" i="3"/>
  <c r="MKH90" i="3"/>
  <c r="MKG90" i="3"/>
  <c r="MKF90" i="3"/>
  <c r="MKE90" i="3"/>
  <c r="MKD90" i="3"/>
  <c r="MKC90" i="3"/>
  <c r="MKB90" i="3"/>
  <c r="MKA90" i="3"/>
  <c r="MJZ90" i="3"/>
  <c r="MJY90" i="3"/>
  <c r="MJX90" i="3"/>
  <c r="MJW90" i="3"/>
  <c r="MJV90" i="3"/>
  <c r="MJU90" i="3"/>
  <c r="MJT90" i="3"/>
  <c r="MJS90" i="3"/>
  <c r="MJR90" i="3"/>
  <c r="MJQ90" i="3"/>
  <c r="MJP90" i="3"/>
  <c r="MJO90" i="3"/>
  <c r="MJN90" i="3"/>
  <c r="MJM90" i="3"/>
  <c r="MJL90" i="3"/>
  <c r="MJK90" i="3"/>
  <c r="MJJ90" i="3"/>
  <c r="MJI90" i="3"/>
  <c r="MJH90" i="3"/>
  <c r="MJG90" i="3"/>
  <c r="MJF90" i="3"/>
  <c r="MJE90" i="3"/>
  <c r="MJD90" i="3"/>
  <c r="MJC90" i="3"/>
  <c r="MJB90" i="3"/>
  <c r="MJA90" i="3"/>
  <c r="MIZ90" i="3"/>
  <c r="MIY90" i="3"/>
  <c r="MIX90" i="3"/>
  <c r="MIW90" i="3"/>
  <c r="MIV90" i="3"/>
  <c r="MIU90" i="3"/>
  <c r="MIT90" i="3"/>
  <c r="MIS90" i="3"/>
  <c r="MIR90" i="3"/>
  <c r="MIQ90" i="3"/>
  <c r="MIP90" i="3"/>
  <c r="MIO90" i="3"/>
  <c r="MIN90" i="3"/>
  <c r="MIM90" i="3"/>
  <c r="MIL90" i="3"/>
  <c r="MIK90" i="3"/>
  <c r="MIJ90" i="3"/>
  <c r="MII90" i="3"/>
  <c r="MIH90" i="3"/>
  <c r="MIG90" i="3"/>
  <c r="MIF90" i="3"/>
  <c r="MIE90" i="3"/>
  <c r="MID90" i="3"/>
  <c r="MIC90" i="3"/>
  <c r="MIB90" i="3"/>
  <c r="MIA90" i="3"/>
  <c r="MHZ90" i="3"/>
  <c r="MHY90" i="3"/>
  <c r="MHX90" i="3"/>
  <c r="MHW90" i="3"/>
  <c r="MHV90" i="3"/>
  <c r="MHU90" i="3"/>
  <c r="MHT90" i="3"/>
  <c r="MHS90" i="3"/>
  <c r="MHR90" i="3"/>
  <c r="MHQ90" i="3"/>
  <c r="MHP90" i="3"/>
  <c r="MHO90" i="3"/>
  <c r="MHN90" i="3"/>
  <c r="MHM90" i="3"/>
  <c r="MHL90" i="3"/>
  <c r="MHK90" i="3"/>
  <c r="MHJ90" i="3"/>
  <c r="MHI90" i="3"/>
  <c r="MHH90" i="3"/>
  <c r="MHG90" i="3"/>
  <c r="MHF90" i="3"/>
  <c r="MHE90" i="3"/>
  <c r="MHD90" i="3"/>
  <c r="MHC90" i="3"/>
  <c r="MHB90" i="3"/>
  <c r="MHA90" i="3"/>
  <c r="MGZ90" i="3"/>
  <c r="MGY90" i="3"/>
  <c r="MGX90" i="3"/>
  <c r="MGW90" i="3"/>
  <c r="MGV90" i="3"/>
  <c r="MGU90" i="3"/>
  <c r="MGT90" i="3"/>
  <c r="MGS90" i="3"/>
  <c r="MGR90" i="3"/>
  <c r="MGQ90" i="3"/>
  <c r="MGP90" i="3"/>
  <c r="MGO90" i="3"/>
  <c r="MGN90" i="3"/>
  <c r="MGM90" i="3"/>
  <c r="MGL90" i="3"/>
  <c r="MGK90" i="3"/>
  <c r="MGJ90" i="3"/>
  <c r="MGI90" i="3"/>
  <c r="MGH90" i="3"/>
  <c r="MGG90" i="3"/>
  <c r="MGF90" i="3"/>
  <c r="MGE90" i="3"/>
  <c r="MGD90" i="3"/>
  <c r="MGC90" i="3"/>
  <c r="MGB90" i="3"/>
  <c r="MGA90" i="3"/>
  <c r="MFZ90" i="3"/>
  <c r="MFY90" i="3"/>
  <c r="MFX90" i="3"/>
  <c r="MFW90" i="3"/>
  <c r="MFV90" i="3"/>
  <c r="MFU90" i="3"/>
  <c r="MFT90" i="3"/>
  <c r="MFS90" i="3"/>
  <c r="MFR90" i="3"/>
  <c r="MFQ90" i="3"/>
  <c r="MFP90" i="3"/>
  <c r="MFO90" i="3"/>
  <c r="MFN90" i="3"/>
  <c r="MFM90" i="3"/>
  <c r="MFL90" i="3"/>
  <c r="MFK90" i="3"/>
  <c r="MFJ90" i="3"/>
  <c r="MFI90" i="3"/>
  <c r="MFH90" i="3"/>
  <c r="MFG90" i="3"/>
  <c r="MFF90" i="3"/>
  <c r="MFE90" i="3"/>
  <c r="MFD90" i="3"/>
  <c r="MFC90" i="3"/>
  <c r="MFB90" i="3"/>
  <c r="MFA90" i="3"/>
  <c r="MEZ90" i="3"/>
  <c r="MEY90" i="3"/>
  <c r="MEX90" i="3"/>
  <c r="MEW90" i="3"/>
  <c r="MEV90" i="3"/>
  <c r="MEU90" i="3"/>
  <c r="MET90" i="3"/>
  <c r="MES90" i="3"/>
  <c r="MER90" i="3"/>
  <c r="MEQ90" i="3"/>
  <c r="MEP90" i="3"/>
  <c r="MEO90" i="3"/>
  <c r="MEN90" i="3"/>
  <c r="MEM90" i="3"/>
  <c r="MEL90" i="3"/>
  <c r="MEK90" i="3"/>
  <c r="MEJ90" i="3"/>
  <c r="MEI90" i="3"/>
  <c r="MEH90" i="3"/>
  <c r="MEG90" i="3"/>
  <c r="MEF90" i="3"/>
  <c r="MEE90" i="3"/>
  <c r="MED90" i="3"/>
  <c r="MEC90" i="3"/>
  <c r="MEB90" i="3"/>
  <c r="MEA90" i="3"/>
  <c r="MDZ90" i="3"/>
  <c r="MDY90" i="3"/>
  <c r="MDX90" i="3"/>
  <c r="MDW90" i="3"/>
  <c r="MDV90" i="3"/>
  <c r="MDU90" i="3"/>
  <c r="MDT90" i="3"/>
  <c r="MDS90" i="3"/>
  <c r="MDR90" i="3"/>
  <c r="MDQ90" i="3"/>
  <c r="MDP90" i="3"/>
  <c r="MDO90" i="3"/>
  <c r="MDN90" i="3"/>
  <c r="MDM90" i="3"/>
  <c r="MDL90" i="3"/>
  <c r="MDK90" i="3"/>
  <c r="MDJ90" i="3"/>
  <c r="MDI90" i="3"/>
  <c r="MDH90" i="3"/>
  <c r="MDG90" i="3"/>
  <c r="MDF90" i="3"/>
  <c r="MDE90" i="3"/>
  <c r="MDD90" i="3"/>
  <c r="MDC90" i="3"/>
  <c r="MDB90" i="3"/>
  <c r="MDA90" i="3"/>
  <c r="MCZ90" i="3"/>
  <c r="MCY90" i="3"/>
  <c r="MCX90" i="3"/>
  <c r="MCW90" i="3"/>
  <c r="MCV90" i="3"/>
  <c r="MCU90" i="3"/>
  <c r="MCT90" i="3"/>
  <c r="MCS90" i="3"/>
  <c r="MCR90" i="3"/>
  <c r="MCQ90" i="3"/>
  <c r="MCP90" i="3"/>
  <c r="MCO90" i="3"/>
  <c r="MCN90" i="3"/>
  <c r="MCM90" i="3"/>
  <c r="MCL90" i="3"/>
  <c r="MCK90" i="3"/>
  <c r="MCJ90" i="3"/>
  <c r="MCI90" i="3"/>
  <c r="MCH90" i="3"/>
  <c r="MCG90" i="3"/>
  <c r="MCF90" i="3"/>
  <c r="MCE90" i="3"/>
  <c r="MCD90" i="3"/>
  <c r="MCC90" i="3"/>
  <c r="MCB90" i="3"/>
  <c r="MCA90" i="3"/>
  <c r="MBZ90" i="3"/>
  <c r="MBY90" i="3"/>
  <c r="MBX90" i="3"/>
  <c r="MBW90" i="3"/>
  <c r="MBV90" i="3"/>
  <c r="MBU90" i="3"/>
  <c r="MBT90" i="3"/>
  <c r="MBS90" i="3"/>
  <c r="MBR90" i="3"/>
  <c r="MBQ90" i="3"/>
  <c r="MBP90" i="3"/>
  <c r="MBO90" i="3"/>
  <c r="MBN90" i="3"/>
  <c r="MBM90" i="3"/>
  <c r="MBL90" i="3"/>
  <c r="MBK90" i="3"/>
  <c r="MBJ90" i="3"/>
  <c r="MBI90" i="3"/>
  <c r="MBH90" i="3"/>
  <c r="MBG90" i="3"/>
  <c r="MBF90" i="3"/>
  <c r="MBE90" i="3"/>
  <c r="MBD90" i="3"/>
  <c r="MBC90" i="3"/>
  <c r="MBB90" i="3"/>
  <c r="MBA90" i="3"/>
  <c r="MAZ90" i="3"/>
  <c r="MAY90" i="3"/>
  <c r="MAX90" i="3"/>
  <c r="MAW90" i="3"/>
  <c r="MAV90" i="3"/>
  <c r="MAU90" i="3"/>
  <c r="MAT90" i="3"/>
  <c r="MAS90" i="3"/>
  <c r="MAR90" i="3"/>
  <c r="MAQ90" i="3"/>
  <c r="MAP90" i="3"/>
  <c r="MAO90" i="3"/>
  <c r="MAN90" i="3"/>
  <c r="MAM90" i="3"/>
  <c r="MAL90" i="3"/>
  <c r="MAK90" i="3"/>
  <c r="MAJ90" i="3"/>
  <c r="MAI90" i="3"/>
  <c r="MAH90" i="3"/>
  <c r="MAG90" i="3"/>
  <c r="MAF90" i="3"/>
  <c r="MAE90" i="3"/>
  <c r="MAD90" i="3"/>
  <c r="MAC90" i="3"/>
  <c r="MAB90" i="3"/>
  <c r="MAA90" i="3"/>
  <c r="LZZ90" i="3"/>
  <c r="LZY90" i="3"/>
  <c r="LZX90" i="3"/>
  <c r="LZW90" i="3"/>
  <c r="LZV90" i="3"/>
  <c r="LZU90" i="3"/>
  <c r="LZT90" i="3"/>
  <c r="LZS90" i="3"/>
  <c r="LZR90" i="3"/>
  <c r="LZQ90" i="3"/>
  <c r="LZP90" i="3"/>
  <c r="LZO90" i="3"/>
  <c r="LZN90" i="3"/>
  <c r="LZM90" i="3"/>
  <c r="LZL90" i="3"/>
  <c r="LZK90" i="3"/>
  <c r="LZJ90" i="3"/>
  <c r="LZI90" i="3"/>
  <c r="LZH90" i="3"/>
  <c r="LZG90" i="3"/>
  <c r="LZF90" i="3"/>
  <c r="LZE90" i="3"/>
  <c r="LZD90" i="3"/>
  <c r="LZC90" i="3"/>
  <c r="LZB90" i="3"/>
  <c r="LZA90" i="3"/>
  <c r="LYZ90" i="3"/>
  <c r="LYY90" i="3"/>
  <c r="LYX90" i="3"/>
  <c r="LYW90" i="3"/>
  <c r="LYV90" i="3"/>
  <c r="LYU90" i="3"/>
  <c r="LYT90" i="3"/>
  <c r="LYS90" i="3"/>
  <c r="LYR90" i="3"/>
  <c r="LYQ90" i="3"/>
  <c r="LYP90" i="3"/>
  <c r="LYO90" i="3"/>
  <c r="LYN90" i="3"/>
  <c r="LYM90" i="3"/>
  <c r="LYL90" i="3"/>
  <c r="LYK90" i="3"/>
  <c r="LYJ90" i="3"/>
  <c r="LYI90" i="3"/>
  <c r="LYH90" i="3"/>
  <c r="LYG90" i="3"/>
  <c r="LYF90" i="3"/>
  <c r="LYE90" i="3"/>
  <c r="LYD90" i="3"/>
  <c r="LYC90" i="3"/>
  <c r="LYB90" i="3"/>
  <c r="LYA90" i="3"/>
  <c r="LXZ90" i="3"/>
  <c r="LXY90" i="3"/>
  <c r="LXX90" i="3"/>
  <c r="LXW90" i="3"/>
  <c r="LXV90" i="3"/>
  <c r="LXU90" i="3"/>
  <c r="LXT90" i="3"/>
  <c r="LXS90" i="3"/>
  <c r="LXR90" i="3"/>
  <c r="LXQ90" i="3"/>
  <c r="LXP90" i="3"/>
  <c r="LXO90" i="3"/>
  <c r="LXN90" i="3"/>
  <c r="LXM90" i="3"/>
  <c r="LXL90" i="3"/>
  <c r="LXK90" i="3"/>
  <c r="LXJ90" i="3"/>
  <c r="LXI90" i="3"/>
  <c r="LXH90" i="3"/>
  <c r="LXG90" i="3"/>
  <c r="LXF90" i="3"/>
  <c r="LXE90" i="3"/>
  <c r="LXD90" i="3"/>
  <c r="LXC90" i="3"/>
  <c r="LXB90" i="3"/>
  <c r="LXA90" i="3"/>
  <c r="LWZ90" i="3"/>
  <c r="LWY90" i="3"/>
  <c r="LWX90" i="3"/>
  <c r="LWW90" i="3"/>
  <c r="LWV90" i="3"/>
  <c r="LWU90" i="3"/>
  <c r="LWT90" i="3"/>
  <c r="LWS90" i="3"/>
  <c r="LWR90" i="3"/>
  <c r="LWQ90" i="3"/>
  <c r="LWP90" i="3"/>
  <c r="LWO90" i="3"/>
  <c r="LWN90" i="3"/>
  <c r="LWM90" i="3"/>
  <c r="LWL90" i="3"/>
  <c r="LWK90" i="3"/>
  <c r="LWJ90" i="3"/>
  <c r="LWI90" i="3"/>
  <c r="LWH90" i="3"/>
  <c r="LWG90" i="3"/>
  <c r="LWF90" i="3"/>
  <c r="LWE90" i="3"/>
  <c r="LWD90" i="3"/>
  <c r="LWC90" i="3"/>
  <c r="LWB90" i="3"/>
  <c r="LWA90" i="3"/>
  <c r="LVZ90" i="3"/>
  <c r="LVY90" i="3"/>
  <c r="LVX90" i="3"/>
  <c r="LVW90" i="3"/>
  <c r="LVV90" i="3"/>
  <c r="LVU90" i="3"/>
  <c r="LVT90" i="3"/>
  <c r="LVS90" i="3"/>
  <c r="LVR90" i="3"/>
  <c r="LVQ90" i="3"/>
  <c r="LVP90" i="3"/>
  <c r="LVO90" i="3"/>
  <c r="LVN90" i="3"/>
  <c r="LVM90" i="3"/>
  <c r="LVL90" i="3"/>
  <c r="LVK90" i="3"/>
  <c r="LVJ90" i="3"/>
  <c r="LVI90" i="3"/>
  <c r="LVH90" i="3"/>
  <c r="LVG90" i="3"/>
  <c r="LVF90" i="3"/>
  <c r="LVE90" i="3"/>
  <c r="LVD90" i="3"/>
  <c r="LVC90" i="3"/>
  <c r="LVB90" i="3"/>
  <c r="LVA90" i="3"/>
  <c r="LUZ90" i="3"/>
  <c r="LUY90" i="3"/>
  <c r="LUX90" i="3"/>
  <c r="LUW90" i="3"/>
  <c r="LUV90" i="3"/>
  <c r="LUU90" i="3"/>
  <c r="LUT90" i="3"/>
  <c r="LUS90" i="3"/>
  <c r="LUR90" i="3"/>
  <c r="LUQ90" i="3"/>
  <c r="LUP90" i="3"/>
  <c r="LUO90" i="3"/>
  <c r="LUN90" i="3"/>
  <c r="LUM90" i="3"/>
  <c r="LUL90" i="3"/>
  <c r="LUK90" i="3"/>
  <c r="LUJ90" i="3"/>
  <c r="LUI90" i="3"/>
  <c r="LUH90" i="3"/>
  <c r="LUG90" i="3"/>
  <c r="LUF90" i="3"/>
  <c r="LUE90" i="3"/>
  <c r="LUD90" i="3"/>
  <c r="LUC90" i="3"/>
  <c r="LUB90" i="3"/>
  <c r="LUA90" i="3"/>
  <c r="LTZ90" i="3"/>
  <c r="LTY90" i="3"/>
  <c r="LTX90" i="3"/>
  <c r="LTW90" i="3"/>
  <c r="LTV90" i="3"/>
  <c r="LTU90" i="3"/>
  <c r="LTT90" i="3"/>
  <c r="LTS90" i="3"/>
  <c r="LTR90" i="3"/>
  <c r="LTQ90" i="3"/>
  <c r="LTP90" i="3"/>
  <c r="LTO90" i="3"/>
  <c r="LTN90" i="3"/>
  <c r="LTM90" i="3"/>
  <c r="LTL90" i="3"/>
  <c r="LTK90" i="3"/>
  <c r="LTJ90" i="3"/>
  <c r="LTI90" i="3"/>
  <c r="LTH90" i="3"/>
  <c r="LTG90" i="3"/>
  <c r="LTF90" i="3"/>
  <c r="LTE90" i="3"/>
  <c r="LTD90" i="3"/>
  <c r="LTC90" i="3"/>
  <c r="LTB90" i="3"/>
  <c r="LTA90" i="3"/>
  <c r="LSZ90" i="3"/>
  <c r="LSY90" i="3"/>
  <c r="LSX90" i="3"/>
  <c r="LSW90" i="3"/>
  <c r="LSV90" i="3"/>
  <c r="LSU90" i="3"/>
  <c r="LST90" i="3"/>
  <c r="LSS90" i="3"/>
  <c r="LSR90" i="3"/>
  <c r="LSQ90" i="3"/>
  <c r="LSP90" i="3"/>
  <c r="LSO90" i="3"/>
  <c r="LSN90" i="3"/>
  <c r="LSM90" i="3"/>
  <c r="LSL90" i="3"/>
  <c r="LSK90" i="3"/>
  <c r="LSJ90" i="3"/>
  <c r="LSI90" i="3"/>
  <c r="LSH90" i="3"/>
  <c r="LSG90" i="3"/>
  <c r="LSF90" i="3"/>
  <c r="LSE90" i="3"/>
  <c r="LSD90" i="3"/>
  <c r="LSC90" i="3"/>
  <c r="LSB90" i="3"/>
  <c r="LSA90" i="3"/>
  <c r="LRZ90" i="3"/>
  <c r="LRY90" i="3"/>
  <c r="LRX90" i="3"/>
  <c r="LRW90" i="3"/>
  <c r="LRV90" i="3"/>
  <c r="LRU90" i="3"/>
  <c r="LRT90" i="3"/>
  <c r="LRS90" i="3"/>
  <c r="LRR90" i="3"/>
  <c r="LRQ90" i="3"/>
  <c r="LRP90" i="3"/>
  <c r="LRO90" i="3"/>
  <c r="LRN90" i="3"/>
  <c r="LRM90" i="3"/>
  <c r="LRL90" i="3"/>
  <c r="LRK90" i="3"/>
  <c r="LRJ90" i="3"/>
  <c r="LRI90" i="3"/>
  <c r="LRH90" i="3"/>
  <c r="LRG90" i="3"/>
  <c r="LRF90" i="3"/>
  <c r="LRE90" i="3"/>
  <c r="LRD90" i="3"/>
  <c r="LRC90" i="3"/>
  <c r="LRB90" i="3"/>
  <c r="LRA90" i="3"/>
  <c r="LQZ90" i="3"/>
  <c r="LQY90" i="3"/>
  <c r="LQX90" i="3"/>
  <c r="LQW90" i="3"/>
  <c r="LQV90" i="3"/>
  <c r="LQU90" i="3"/>
  <c r="LQT90" i="3"/>
  <c r="LQS90" i="3"/>
  <c r="LQR90" i="3"/>
  <c r="LQQ90" i="3"/>
  <c r="LQP90" i="3"/>
  <c r="LQO90" i="3"/>
  <c r="LQN90" i="3"/>
  <c r="LQM90" i="3"/>
  <c r="LQL90" i="3"/>
  <c r="LQK90" i="3"/>
  <c r="LQJ90" i="3"/>
  <c r="LQI90" i="3"/>
  <c r="LQH90" i="3"/>
  <c r="LQG90" i="3"/>
  <c r="LQF90" i="3"/>
  <c r="LQE90" i="3"/>
  <c r="LQD90" i="3"/>
  <c r="LQC90" i="3"/>
  <c r="LQB90" i="3"/>
  <c r="LQA90" i="3"/>
  <c r="LPZ90" i="3"/>
  <c r="LPY90" i="3"/>
  <c r="LPX90" i="3"/>
  <c r="LPW90" i="3"/>
  <c r="LPV90" i="3"/>
  <c r="LPU90" i="3"/>
  <c r="LPT90" i="3"/>
  <c r="LPS90" i="3"/>
  <c r="LPR90" i="3"/>
  <c r="LPQ90" i="3"/>
  <c r="LPP90" i="3"/>
  <c r="LPO90" i="3"/>
  <c r="LPN90" i="3"/>
  <c r="LPM90" i="3"/>
  <c r="LPL90" i="3"/>
  <c r="LPK90" i="3"/>
  <c r="LPJ90" i="3"/>
  <c r="LPI90" i="3"/>
  <c r="LPH90" i="3"/>
  <c r="LPG90" i="3"/>
  <c r="LPF90" i="3"/>
  <c r="LPE90" i="3"/>
  <c r="LPD90" i="3"/>
  <c r="LPC90" i="3"/>
  <c r="LPB90" i="3"/>
  <c r="LPA90" i="3"/>
  <c r="LOZ90" i="3"/>
  <c r="LOY90" i="3"/>
  <c r="LOX90" i="3"/>
  <c r="LOW90" i="3"/>
  <c r="LOV90" i="3"/>
  <c r="LOU90" i="3"/>
  <c r="LOT90" i="3"/>
  <c r="LOS90" i="3"/>
  <c r="LOR90" i="3"/>
  <c r="LOQ90" i="3"/>
  <c r="LOP90" i="3"/>
  <c r="LOO90" i="3"/>
  <c r="LON90" i="3"/>
  <c r="LOM90" i="3"/>
  <c r="LOL90" i="3"/>
  <c r="LOK90" i="3"/>
  <c r="LOJ90" i="3"/>
  <c r="LOI90" i="3"/>
  <c r="LOH90" i="3"/>
  <c r="LOG90" i="3"/>
  <c r="LOF90" i="3"/>
  <c r="LOE90" i="3"/>
  <c r="LOD90" i="3"/>
  <c r="LOC90" i="3"/>
  <c r="LOB90" i="3"/>
  <c r="LOA90" i="3"/>
  <c r="LNZ90" i="3"/>
  <c r="LNY90" i="3"/>
  <c r="LNX90" i="3"/>
  <c r="LNW90" i="3"/>
  <c r="LNV90" i="3"/>
  <c r="LNU90" i="3"/>
  <c r="LNT90" i="3"/>
  <c r="LNS90" i="3"/>
  <c r="LNR90" i="3"/>
  <c r="LNQ90" i="3"/>
  <c r="LNP90" i="3"/>
  <c r="LNO90" i="3"/>
  <c r="LNN90" i="3"/>
  <c r="LNM90" i="3"/>
  <c r="LNL90" i="3"/>
  <c r="LNK90" i="3"/>
  <c r="LNJ90" i="3"/>
  <c r="LNI90" i="3"/>
  <c r="LNH90" i="3"/>
  <c r="LNG90" i="3"/>
  <c r="LNF90" i="3"/>
  <c r="LNE90" i="3"/>
  <c r="LND90" i="3"/>
  <c r="LNC90" i="3"/>
  <c r="LNB90" i="3"/>
  <c r="LNA90" i="3"/>
  <c r="LMZ90" i="3"/>
  <c r="LMY90" i="3"/>
  <c r="LMX90" i="3"/>
  <c r="LMW90" i="3"/>
  <c r="LMV90" i="3"/>
  <c r="LMU90" i="3"/>
  <c r="LMT90" i="3"/>
  <c r="LMS90" i="3"/>
  <c r="LMR90" i="3"/>
  <c r="LMQ90" i="3"/>
  <c r="LMP90" i="3"/>
  <c r="LMO90" i="3"/>
  <c r="LMN90" i="3"/>
  <c r="LMM90" i="3"/>
  <c r="LML90" i="3"/>
  <c r="LMK90" i="3"/>
  <c r="LMJ90" i="3"/>
  <c r="LMI90" i="3"/>
  <c r="LMH90" i="3"/>
  <c r="LMG90" i="3"/>
  <c r="LMF90" i="3"/>
  <c r="LME90" i="3"/>
  <c r="LMD90" i="3"/>
  <c r="LMC90" i="3"/>
  <c r="LMB90" i="3"/>
  <c r="LMA90" i="3"/>
  <c r="LLZ90" i="3"/>
  <c r="LLY90" i="3"/>
  <c r="LLX90" i="3"/>
  <c r="LLW90" i="3"/>
  <c r="LLV90" i="3"/>
  <c r="LLU90" i="3"/>
  <c r="LLT90" i="3"/>
  <c r="LLS90" i="3"/>
  <c r="LLR90" i="3"/>
  <c r="LLQ90" i="3"/>
  <c r="LLP90" i="3"/>
  <c r="LLO90" i="3"/>
  <c r="LLN90" i="3"/>
  <c r="LLM90" i="3"/>
  <c r="LLL90" i="3"/>
  <c r="LLK90" i="3"/>
  <c r="LLJ90" i="3"/>
  <c r="LLI90" i="3"/>
  <c r="LLH90" i="3"/>
  <c r="LLG90" i="3"/>
  <c r="LLF90" i="3"/>
  <c r="LLE90" i="3"/>
  <c r="LLD90" i="3"/>
  <c r="LLC90" i="3"/>
  <c r="LLB90" i="3"/>
  <c r="LLA90" i="3"/>
  <c r="LKZ90" i="3"/>
  <c r="LKY90" i="3"/>
  <c r="LKX90" i="3"/>
  <c r="LKW90" i="3"/>
  <c r="LKV90" i="3"/>
  <c r="LKU90" i="3"/>
  <c r="LKT90" i="3"/>
  <c r="LKS90" i="3"/>
  <c r="LKR90" i="3"/>
  <c r="LKQ90" i="3"/>
  <c r="LKP90" i="3"/>
  <c r="LKO90" i="3"/>
  <c r="LKN90" i="3"/>
  <c r="LKM90" i="3"/>
  <c r="LKL90" i="3"/>
  <c r="LKK90" i="3"/>
  <c r="LKJ90" i="3"/>
  <c r="LKI90" i="3"/>
  <c r="LKH90" i="3"/>
  <c r="LKG90" i="3"/>
  <c r="LKF90" i="3"/>
  <c r="LKE90" i="3"/>
  <c r="LKD90" i="3"/>
  <c r="LKC90" i="3"/>
  <c r="LKB90" i="3"/>
  <c r="LKA90" i="3"/>
  <c r="LJZ90" i="3"/>
  <c r="LJY90" i="3"/>
  <c r="LJX90" i="3"/>
  <c r="LJW90" i="3"/>
  <c r="LJV90" i="3"/>
  <c r="LJU90" i="3"/>
  <c r="LJT90" i="3"/>
  <c r="LJS90" i="3"/>
  <c r="LJR90" i="3"/>
  <c r="LJQ90" i="3"/>
  <c r="LJP90" i="3"/>
  <c r="LJO90" i="3"/>
  <c r="LJN90" i="3"/>
  <c r="LJM90" i="3"/>
  <c r="LJL90" i="3"/>
  <c r="LJK90" i="3"/>
  <c r="LJJ90" i="3"/>
  <c r="LJI90" i="3"/>
  <c r="LJH90" i="3"/>
  <c r="LJG90" i="3"/>
  <c r="LJF90" i="3"/>
  <c r="LJE90" i="3"/>
  <c r="LJD90" i="3"/>
  <c r="LJC90" i="3"/>
  <c r="LJB90" i="3"/>
  <c r="LJA90" i="3"/>
  <c r="LIZ90" i="3"/>
  <c r="LIY90" i="3"/>
  <c r="LIX90" i="3"/>
  <c r="LIW90" i="3"/>
  <c r="LIV90" i="3"/>
  <c r="LIU90" i="3"/>
  <c r="LIT90" i="3"/>
  <c r="LIS90" i="3"/>
  <c r="LIR90" i="3"/>
  <c r="LIQ90" i="3"/>
  <c r="LIP90" i="3"/>
  <c r="LIO90" i="3"/>
  <c r="LIN90" i="3"/>
  <c r="LIM90" i="3"/>
  <c r="LIL90" i="3"/>
  <c r="LIK90" i="3"/>
  <c r="LIJ90" i="3"/>
  <c r="LII90" i="3"/>
  <c r="LIH90" i="3"/>
  <c r="LIG90" i="3"/>
  <c r="LIF90" i="3"/>
  <c r="LIE90" i="3"/>
  <c r="LID90" i="3"/>
  <c r="LIC90" i="3"/>
  <c r="LIB90" i="3"/>
  <c r="LIA90" i="3"/>
  <c r="LHZ90" i="3"/>
  <c r="LHY90" i="3"/>
  <c r="LHX90" i="3"/>
  <c r="LHW90" i="3"/>
  <c r="LHV90" i="3"/>
  <c r="LHU90" i="3"/>
  <c r="LHT90" i="3"/>
  <c r="LHS90" i="3"/>
  <c r="LHR90" i="3"/>
  <c r="LHQ90" i="3"/>
  <c r="LHP90" i="3"/>
  <c r="LHO90" i="3"/>
  <c r="LHN90" i="3"/>
  <c r="LHM90" i="3"/>
  <c r="LHL90" i="3"/>
  <c r="LHK90" i="3"/>
  <c r="LHJ90" i="3"/>
  <c r="LHI90" i="3"/>
  <c r="LHH90" i="3"/>
  <c r="LHG90" i="3"/>
  <c r="LHF90" i="3"/>
  <c r="LHE90" i="3"/>
  <c r="LHD90" i="3"/>
  <c r="LHC90" i="3"/>
  <c r="LHB90" i="3"/>
  <c r="LHA90" i="3"/>
  <c r="LGZ90" i="3"/>
  <c r="LGY90" i="3"/>
  <c r="LGX90" i="3"/>
  <c r="LGW90" i="3"/>
  <c r="LGV90" i="3"/>
  <c r="LGU90" i="3"/>
  <c r="LGT90" i="3"/>
  <c r="LGS90" i="3"/>
  <c r="LGR90" i="3"/>
  <c r="LGQ90" i="3"/>
  <c r="LGP90" i="3"/>
  <c r="LGO90" i="3"/>
  <c r="LGN90" i="3"/>
  <c r="LGM90" i="3"/>
  <c r="LGL90" i="3"/>
  <c r="LGK90" i="3"/>
  <c r="LGJ90" i="3"/>
  <c r="LGI90" i="3"/>
  <c r="LGH90" i="3"/>
  <c r="LGG90" i="3"/>
  <c r="LGF90" i="3"/>
  <c r="LGE90" i="3"/>
  <c r="LGD90" i="3"/>
  <c r="LGC90" i="3"/>
  <c r="LGB90" i="3"/>
  <c r="LGA90" i="3"/>
  <c r="LFZ90" i="3"/>
  <c r="LFY90" i="3"/>
  <c r="LFX90" i="3"/>
  <c r="LFW90" i="3"/>
  <c r="LFV90" i="3"/>
  <c r="LFU90" i="3"/>
  <c r="LFT90" i="3"/>
  <c r="LFS90" i="3"/>
  <c r="LFR90" i="3"/>
  <c r="LFQ90" i="3"/>
  <c r="LFP90" i="3"/>
  <c r="LFO90" i="3"/>
  <c r="LFN90" i="3"/>
  <c r="LFM90" i="3"/>
  <c r="LFL90" i="3"/>
  <c r="LFK90" i="3"/>
  <c r="LFJ90" i="3"/>
  <c r="LFI90" i="3"/>
  <c r="LFH90" i="3"/>
  <c r="LFG90" i="3"/>
  <c r="LFF90" i="3"/>
  <c r="LFE90" i="3"/>
  <c r="LFD90" i="3"/>
  <c r="LFC90" i="3"/>
  <c r="LFB90" i="3"/>
  <c r="LFA90" i="3"/>
  <c r="LEZ90" i="3"/>
  <c r="LEY90" i="3"/>
  <c r="LEX90" i="3"/>
  <c r="LEW90" i="3"/>
  <c r="LEV90" i="3"/>
  <c r="LEU90" i="3"/>
  <c r="LET90" i="3"/>
  <c r="LES90" i="3"/>
  <c r="LER90" i="3"/>
  <c r="LEQ90" i="3"/>
  <c r="LEP90" i="3"/>
  <c r="LEO90" i="3"/>
  <c r="LEN90" i="3"/>
  <c r="LEM90" i="3"/>
  <c r="LEL90" i="3"/>
  <c r="LEK90" i="3"/>
  <c r="LEJ90" i="3"/>
  <c r="LEI90" i="3"/>
  <c r="LEH90" i="3"/>
  <c r="LEG90" i="3"/>
  <c r="LEF90" i="3"/>
  <c r="LEE90" i="3"/>
  <c r="LED90" i="3"/>
  <c r="LEC90" i="3"/>
  <c r="LEB90" i="3"/>
  <c r="LEA90" i="3"/>
  <c r="LDZ90" i="3"/>
  <c r="LDY90" i="3"/>
  <c r="LDX90" i="3"/>
  <c r="LDW90" i="3"/>
  <c r="LDV90" i="3"/>
  <c r="LDU90" i="3"/>
  <c r="LDT90" i="3"/>
  <c r="LDS90" i="3"/>
  <c r="LDR90" i="3"/>
  <c r="LDQ90" i="3"/>
  <c r="LDP90" i="3"/>
  <c r="LDO90" i="3"/>
  <c r="LDN90" i="3"/>
  <c r="LDM90" i="3"/>
  <c r="LDL90" i="3"/>
  <c r="LDK90" i="3"/>
  <c r="LDJ90" i="3"/>
  <c r="LDI90" i="3"/>
  <c r="LDH90" i="3"/>
  <c r="LDG90" i="3"/>
  <c r="LDF90" i="3"/>
  <c r="LDE90" i="3"/>
  <c r="LDD90" i="3"/>
  <c r="LDC90" i="3"/>
  <c r="LDB90" i="3"/>
  <c r="LDA90" i="3"/>
  <c r="LCZ90" i="3"/>
  <c r="LCY90" i="3"/>
  <c r="LCX90" i="3"/>
  <c r="LCW90" i="3"/>
  <c r="LCV90" i="3"/>
  <c r="LCU90" i="3"/>
  <c r="LCT90" i="3"/>
  <c r="LCS90" i="3"/>
  <c r="LCR90" i="3"/>
  <c r="LCQ90" i="3"/>
  <c r="LCP90" i="3"/>
  <c r="LCO90" i="3"/>
  <c r="LCN90" i="3"/>
  <c r="LCM90" i="3"/>
  <c r="LCL90" i="3"/>
  <c r="LCK90" i="3"/>
  <c r="LCJ90" i="3"/>
  <c r="LCI90" i="3"/>
  <c r="LCH90" i="3"/>
  <c r="LCG90" i="3"/>
  <c r="LCF90" i="3"/>
  <c r="LCE90" i="3"/>
  <c r="LCD90" i="3"/>
  <c r="LCC90" i="3"/>
  <c r="LCB90" i="3"/>
  <c r="LCA90" i="3"/>
  <c r="LBZ90" i="3"/>
  <c r="LBY90" i="3"/>
  <c r="LBX90" i="3"/>
  <c r="LBW90" i="3"/>
  <c r="LBV90" i="3"/>
  <c r="LBU90" i="3"/>
  <c r="LBT90" i="3"/>
  <c r="LBS90" i="3"/>
  <c r="LBR90" i="3"/>
  <c r="LBQ90" i="3"/>
  <c r="LBP90" i="3"/>
  <c r="LBO90" i="3"/>
  <c r="LBN90" i="3"/>
  <c r="LBM90" i="3"/>
  <c r="LBL90" i="3"/>
  <c r="LBK90" i="3"/>
  <c r="LBJ90" i="3"/>
  <c r="LBI90" i="3"/>
  <c r="LBH90" i="3"/>
  <c r="LBG90" i="3"/>
  <c r="LBF90" i="3"/>
  <c r="LBE90" i="3"/>
  <c r="LBD90" i="3"/>
  <c r="LBC90" i="3"/>
  <c r="LBB90" i="3"/>
  <c r="LBA90" i="3"/>
  <c r="LAZ90" i="3"/>
  <c r="LAY90" i="3"/>
  <c r="LAX90" i="3"/>
  <c r="LAW90" i="3"/>
  <c r="LAV90" i="3"/>
  <c r="LAU90" i="3"/>
  <c r="LAT90" i="3"/>
  <c r="LAS90" i="3"/>
  <c r="LAR90" i="3"/>
  <c r="LAQ90" i="3"/>
  <c r="LAP90" i="3"/>
  <c r="LAO90" i="3"/>
  <c r="LAN90" i="3"/>
  <c r="LAM90" i="3"/>
  <c r="LAL90" i="3"/>
  <c r="LAK90" i="3"/>
  <c r="LAJ90" i="3"/>
  <c r="LAI90" i="3"/>
  <c r="LAH90" i="3"/>
  <c r="LAG90" i="3"/>
  <c r="LAF90" i="3"/>
  <c r="LAE90" i="3"/>
  <c r="LAD90" i="3"/>
  <c r="LAC90" i="3"/>
  <c r="LAB90" i="3"/>
  <c r="LAA90" i="3"/>
  <c r="KZZ90" i="3"/>
  <c r="KZY90" i="3"/>
  <c r="KZX90" i="3"/>
  <c r="KZW90" i="3"/>
  <c r="KZV90" i="3"/>
  <c r="KZU90" i="3"/>
  <c r="KZT90" i="3"/>
  <c r="KZS90" i="3"/>
  <c r="KZR90" i="3"/>
  <c r="KZQ90" i="3"/>
  <c r="KZP90" i="3"/>
  <c r="KZO90" i="3"/>
  <c r="KZN90" i="3"/>
  <c r="KZM90" i="3"/>
  <c r="KZL90" i="3"/>
  <c r="KZK90" i="3"/>
  <c r="KZJ90" i="3"/>
  <c r="KZI90" i="3"/>
  <c r="KZH90" i="3"/>
  <c r="KZG90" i="3"/>
  <c r="KZF90" i="3"/>
  <c r="KZE90" i="3"/>
  <c r="KZD90" i="3"/>
  <c r="KZC90" i="3"/>
  <c r="KZB90" i="3"/>
  <c r="KZA90" i="3"/>
  <c r="KYZ90" i="3"/>
  <c r="KYY90" i="3"/>
  <c r="KYX90" i="3"/>
  <c r="KYW90" i="3"/>
  <c r="KYV90" i="3"/>
  <c r="KYU90" i="3"/>
  <c r="KYT90" i="3"/>
  <c r="KYS90" i="3"/>
  <c r="KYR90" i="3"/>
  <c r="KYQ90" i="3"/>
  <c r="KYP90" i="3"/>
  <c r="KYO90" i="3"/>
  <c r="KYN90" i="3"/>
  <c r="KYM90" i="3"/>
  <c r="KYL90" i="3"/>
  <c r="KYK90" i="3"/>
  <c r="KYJ90" i="3"/>
  <c r="KYI90" i="3"/>
  <c r="KYH90" i="3"/>
  <c r="KYG90" i="3"/>
  <c r="KYF90" i="3"/>
  <c r="KYE90" i="3"/>
  <c r="KYD90" i="3"/>
  <c r="KYC90" i="3"/>
  <c r="KYB90" i="3"/>
  <c r="KYA90" i="3"/>
  <c r="KXZ90" i="3"/>
  <c r="KXY90" i="3"/>
  <c r="KXX90" i="3"/>
  <c r="KXW90" i="3"/>
  <c r="KXV90" i="3"/>
  <c r="KXU90" i="3"/>
  <c r="KXT90" i="3"/>
  <c r="KXS90" i="3"/>
  <c r="KXR90" i="3"/>
  <c r="KXQ90" i="3"/>
  <c r="KXP90" i="3"/>
  <c r="KXO90" i="3"/>
  <c r="KXN90" i="3"/>
  <c r="KXM90" i="3"/>
  <c r="KXL90" i="3"/>
  <c r="KXK90" i="3"/>
  <c r="KXJ90" i="3"/>
  <c r="KXI90" i="3"/>
  <c r="KXH90" i="3"/>
  <c r="KXG90" i="3"/>
  <c r="KXF90" i="3"/>
  <c r="KXE90" i="3"/>
  <c r="KXD90" i="3"/>
  <c r="KXC90" i="3"/>
  <c r="KXB90" i="3"/>
  <c r="KXA90" i="3"/>
  <c r="KWZ90" i="3"/>
  <c r="KWY90" i="3"/>
  <c r="KWX90" i="3"/>
  <c r="KWW90" i="3"/>
  <c r="KWV90" i="3"/>
  <c r="KWU90" i="3"/>
  <c r="KWT90" i="3"/>
  <c r="KWS90" i="3"/>
  <c r="KWR90" i="3"/>
  <c r="KWQ90" i="3"/>
  <c r="KWP90" i="3"/>
  <c r="KWO90" i="3"/>
  <c r="KWN90" i="3"/>
  <c r="KWM90" i="3"/>
  <c r="KWL90" i="3"/>
  <c r="KWK90" i="3"/>
  <c r="KWJ90" i="3"/>
  <c r="KWI90" i="3"/>
  <c r="KWH90" i="3"/>
  <c r="KWG90" i="3"/>
  <c r="KWF90" i="3"/>
  <c r="KWE90" i="3"/>
  <c r="KWD90" i="3"/>
  <c r="KWC90" i="3"/>
  <c r="KWB90" i="3"/>
  <c r="KWA90" i="3"/>
  <c r="KVZ90" i="3"/>
  <c r="KVY90" i="3"/>
  <c r="KVX90" i="3"/>
  <c r="KVW90" i="3"/>
  <c r="KVV90" i="3"/>
  <c r="KVU90" i="3"/>
  <c r="KVT90" i="3"/>
  <c r="KVS90" i="3"/>
  <c r="KVR90" i="3"/>
  <c r="KVQ90" i="3"/>
  <c r="KVP90" i="3"/>
  <c r="KVO90" i="3"/>
  <c r="KVN90" i="3"/>
  <c r="KVM90" i="3"/>
  <c r="KVL90" i="3"/>
  <c r="KVK90" i="3"/>
  <c r="KVJ90" i="3"/>
  <c r="KVI90" i="3"/>
  <c r="KVH90" i="3"/>
  <c r="KVG90" i="3"/>
  <c r="KVF90" i="3"/>
  <c r="KVE90" i="3"/>
  <c r="KVD90" i="3"/>
  <c r="KVC90" i="3"/>
  <c r="KVB90" i="3"/>
  <c r="KVA90" i="3"/>
  <c r="KUZ90" i="3"/>
  <c r="KUY90" i="3"/>
  <c r="KUX90" i="3"/>
  <c r="KUW90" i="3"/>
  <c r="KUV90" i="3"/>
  <c r="KUU90" i="3"/>
  <c r="KUT90" i="3"/>
  <c r="KUS90" i="3"/>
  <c r="KUR90" i="3"/>
  <c r="KUQ90" i="3"/>
  <c r="KUP90" i="3"/>
  <c r="KUO90" i="3"/>
  <c r="KUN90" i="3"/>
  <c r="KUM90" i="3"/>
  <c r="KUL90" i="3"/>
  <c r="KUK90" i="3"/>
  <c r="KUJ90" i="3"/>
  <c r="KUI90" i="3"/>
  <c r="KUH90" i="3"/>
  <c r="KUG90" i="3"/>
  <c r="KUF90" i="3"/>
  <c r="KUE90" i="3"/>
  <c r="KUD90" i="3"/>
  <c r="KUC90" i="3"/>
  <c r="KUB90" i="3"/>
  <c r="KUA90" i="3"/>
  <c r="KTZ90" i="3"/>
  <c r="KTY90" i="3"/>
  <c r="KTX90" i="3"/>
  <c r="KTW90" i="3"/>
  <c r="KTV90" i="3"/>
  <c r="KTU90" i="3"/>
  <c r="KTT90" i="3"/>
  <c r="KTS90" i="3"/>
  <c r="KTR90" i="3"/>
  <c r="KTQ90" i="3"/>
  <c r="KTP90" i="3"/>
  <c r="KTO90" i="3"/>
  <c r="KTN90" i="3"/>
  <c r="KTM90" i="3"/>
  <c r="KTL90" i="3"/>
  <c r="KTK90" i="3"/>
  <c r="KTJ90" i="3"/>
  <c r="KTI90" i="3"/>
  <c r="KTH90" i="3"/>
  <c r="KTG90" i="3"/>
  <c r="KTF90" i="3"/>
  <c r="KTE90" i="3"/>
  <c r="KTD90" i="3"/>
  <c r="KTC90" i="3"/>
  <c r="KTB90" i="3"/>
  <c r="KTA90" i="3"/>
  <c r="KSZ90" i="3"/>
  <c r="KSY90" i="3"/>
  <c r="KSX90" i="3"/>
  <c r="KSW90" i="3"/>
  <c r="KSV90" i="3"/>
  <c r="KSU90" i="3"/>
  <c r="KST90" i="3"/>
  <c r="KSS90" i="3"/>
  <c r="KSR90" i="3"/>
  <c r="KSQ90" i="3"/>
  <c r="KSP90" i="3"/>
  <c r="KSO90" i="3"/>
  <c r="KSN90" i="3"/>
  <c r="KSM90" i="3"/>
  <c r="KSL90" i="3"/>
  <c r="KSK90" i="3"/>
  <c r="KSJ90" i="3"/>
  <c r="KSI90" i="3"/>
  <c r="KSH90" i="3"/>
  <c r="KSG90" i="3"/>
  <c r="KSF90" i="3"/>
  <c r="KSE90" i="3"/>
  <c r="KSD90" i="3"/>
  <c r="KSC90" i="3"/>
  <c r="KSB90" i="3"/>
  <c r="KSA90" i="3"/>
  <c r="KRZ90" i="3"/>
  <c r="KRY90" i="3"/>
  <c r="KRX90" i="3"/>
  <c r="KRW90" i="3"/>
  <c r="KRV90" i="3"/>
  <c r="KRU90" i="3"/>
  <c r="KRT90" i="3"/>
  <c r="KRS90" i="3"/>
  <c r="KRR90" i="3"/>
  <c r="KRQ90" i="3"/>
  <c r="KRP90" i="3"/>
  <c r="KRO90" i="3"/>
  <c r="KRN90" i="3"/>
  <c r="KRM90" i="3"/>
  <c r="KRL90" i="3"/>
  <c r="KRK90" i="3"/>
  <c r="KRJ90" i="3"/>
  <c r="KRI90" i="3"/>
  <c r="KRH90" i="3"/>
  <c r="KRG90" i="3"/>
  <c r="KRF90" i="3"/>
  <c r="KRE90" i="3"/>
  <c r="KRD90" i="3"/>
  <c r="KRC90" i="3"/>
  <c r="KRB90" i="3"/>
  <c r="KRA90" i="3"/>
  <c r="KQZ90" i="3"/>
  <c r="KQY90" i="3"/>
  <c r="KQX90" i="3"/>
  <c r="KQW90" i="3"/>
  <c r="KQV90" i="3"/>
  <c r="KQU90" i="3"/>
  <c r="KQT90" i="3"/>
  <c r="KQS90" i="3"/>
  <c r="KQR90" i="3"/>
  <c r="KQQ90" i="3"/>
  <c r="KQP90" i="3"/>
  <c r="KQO90" i="3"/>
  <c r="KQN90" i="3"/>
  <c r="KQM90" i="3"/>
  <c r="KQL90" i="3"/>
  <c r="KQK90" i="3"/>
  <c r="KQJ90" i="3"/>
  <c r="KQI90" i="3"/>
  <c r="KQH90" i="3"/>
  <c r="KQG90" i="3"/>
  <c r="KQF90" i="3"/>
  <c r="KQE90" i="3"/>
  <c r="KQD90" i="3"/>
  <c r="KQC90" i="3"/>
  <c r="KQB90" i="3"/>
  <c r="KQA90" i="3"/>
  <c r="KPZ90" i="3"/>
  <c r="KPY90" i="3"/>
  <c r="KPX90" i="3"/>
  <c r="KPW90" i="3"/>
  <c r="KPV90" i="3"/>
  <c r="KPU90" i="3"/>
  <c r="KPT90" i="3"/>
  <c r="KPS90" i="3"/>
  <c r="KPR90" i="3"/>
  <c r="KPQ90" i="3"/>
  <c r="KPP90" i="3"/>
  <c r="KPO90" i="3"/>
  <c r="KPN90" i="3"/>
  <c r="KPM90" i="3"/>
  <c r="KPL90" i="3"/>
  <c r="KPK90" i="3"/>
  <c r="KPJ90" i="3"/>
  <c r="KPI90" i="3"/>
  <c r="KPH90" i="3"/>
  <c r="KPG90" i="3"/>
  <c r="KPF90" i="3"/>
  <c r="KPE90" i="3"/>
  <c r="KPD90" i="3"/>
  <c r="KPC90" i="3"/>
  <c r="KPB90" i="3"/>
  <c r="KPA90" i="3"/>
  <c r="KOZ90" i="3"/>
  <c r="KOY90" i="3"/>
  <c r="KOX90" i="3"/>
  <c r="KOW90" i="3"/>
  <c r="KOV90" i="3"/>
  <c r="KOU90" i="3"/>
  <c r="KOT90" i="3"/>
  <c r="KOS90" i="3"/>
  <c r="KOR90" i="3"/>
  <c r="KOQ90" i="3"/>
  <c r="KOP90" i="3"/>
  <c r="KOO90" i="3"/>
  <c r="KON90" i="3"/>
  <c r="KOM90" i="3"/>
  <c r="KOL90" i="3"/>
  <c r="KOK90" i="3"/>
  <c r="KOJ90" i="3"/>
  <c r="KOI90" i="3"/>
  <c r="KOH90" i="3"/>
  <c r="KOG90" i="3"/>
  <c r="KOF90" i="3"/>
  <c r="KOE90" i="3"/>
  <c r="KOD90" i="3"/>
  <c r="KOC90" i="3"/>
  <c r="KOB90" i="3"/>
  <c r="KOA90" i="3"/>
  <c r="KNZ90" i="3"/>
  <c r="KNY90" i="3"/>
  <c r="KNX90" i="3"/>
  <c r="KNW90" i="3"/>
  <c r="KNV90" i="3"/>
  <c r="KNU90" i="3"/>
  <c r="KNT90" i="3"/>
  <c r="KNS90" i="3"/>
  <c r="KNR90" i="3"/>
  <c r="KNQ90" i="3"/>
  <c r="KNP90" i="3"/>
  <c r="KNO90" i="3"/>
  <c r="KNN90" i="3"/>
  <c r="KNM90" i="3"/>
  <c r="KNL90" i="3"/>
  <c r="KNK90" i="3"/>
  <c r="KNJ90" i="3"/>
  <c r="KNI90" i="3"/>
  <c r="KNH90" i="3"/>
  <c r="KNG90" i="3"/>
  <c r="KNF90" i="3"/>
  <c r="KNE90" i="3"/>
  <c r="KND90" i="3"/>
  <c r="KNC90" i="3"/>
  <c r="KNB90" i="3"/>
  <c r="KNA90" i="3"/>
  <c r="KMZ90" i="3"/>
  <c r="KMY90" i="3"/>
  <c r="KMX90" i="3"/>
  <c r="KMW90" i="3"/>
  <c r="KMV90" i="3"/>
  <c r="KMU90" i="3"/>
  <c r="KMT90" i="3"/>
  <c r="KMS90" i="3"/>
  <c r="KMR90" i="3"/>
  <c r="KMQ90" i="3"/>
  <c r="KMP90" i="3"/>
  <c r="KMO90" i="3"/>
  <c r="KMN90" i="3"/>
  <c r="KMM90" i="3"/>
  <c r="KML90" i="3"/>
  <c r="KMK90" i="3"/>
  <c r="KMJ90" i="3"/>
  <c r="KMI90" i="3"/>
  <c r="KMH90" i="3"/>
  <c r="KMG90" i="3"/>
  <c r="KMF90" i="3"/>
  <c r="KME90" i="3"/>
  <c r="KMD90" i="3"/>
  <c r="KMC90" i="3"/>
  <c r="KMB90" i="3"/>
  <c r="KMA90" i="3"/>
  <c r="KLZ90" i="3"/>
  <c r="KLY90" i="3"/>
  <c r="KLX90" i="3"/>
  <c r="KLW90" i="3"/>
  <c r="KLV90" i="3"/>
  <c r="KLU90" i="3"/>
  <c r="KLT90" i="3"/>
  <c r="KLS90" i="3"/>
  <c r="KLR90" i="3"/>
  <c r="KLQ90" i="3"/>
  <c r="KLP90" i="3"/>
  <c r="KLO90" i="3"/>
  <c r="KLN90" i="3"/>
  <c r="KLM90" i="3"/>
  <c r="KLL90" i="3"/>
  <c r="KLK90" i="3"/>
  <c r="KLJ90" i="3"/>
  <c r="KLI90" i="3"/>
  <c r="KLH90" i="3"/>
  <c r="KLG90" i="3"/>
  <c r="KLF90" i="3"/>
  <c r="KLE90" i="3"/>
  <c r="KLD90" i="3"/>
  <c r="KLC90" i="3"/>
  <c r="KLB90" i="3"/>
  <c r="KLA90" i="3"/>
  <c r="KKZ90" i="3"/>
  <c r="KKY90" i="3"/>
  <c r="KKX90" i="3"/>
  <c r="KKW90" i="3"/>
  <c r="KKV90" i="3"/>
  <c r="KKU90" i="3"/>
  <c r="KKT90" i="3"/>
  <c r="KKS90" i="3"/>
  <c r="KKR90" i="3"/>
  <c r="KKQ90" i="3"/>
  <c r="KKP90" i="3"/>
  <c r="KKO90" i="3"/>
  <c r="KKN90" i="3"/>
  <c r="KKM90" i="3"/>
  <c r="KKL90" i="3"/>
  <c r="KKK90" i="3"/>
  <c r="KKJ90" i="3"/>
  <c r="KKI90" i="3"/>
  <c r="KKH90" i="3"/>
  <c r="KKG90" i="3"/>
  <c r="KKF90" i="3"/>
  <c r="KKE90" i="3"/>
  <c r="KKD90" i="3"/>
  <c r="KKC90" i="3"/>
  <c r="KKB90" i="3"/>
  <c r="KKA90" i="3"/>
  <c r="KJZ90" i="3"/>
  <c r="KJY90" i="3"/>
  <c r="KJX90" i="3"/>
  <c r="KJW90" i="3"/>
  <c r="KJV90" i="3"/>
  <c r="KJU90" i="3"/>
  <c r="KJT90" i="3"/>
  <c r="KJS90" i="3"/>
  <c r="KJR90" i="3"/>
  <c r="KJQ90" i="3"/>
  <c r="KJP90" i="3"/>
  <c r="KJO90" i="3"/>
  <c r="KJN90" i="3"/>
  <c r="KJM90" i="3"/>
  <c r="KJL90" i="3"/>
  <c r="KJK90" i="3"/>
  <c r="KJJ90" i="3"/>
  <c r="KJI90" i="3"/>
  <c r="KJH90" i="3"/>
  <c r="KJG90" i="3"/>
  <c r="KJF90" i="3"/>
  <c r="KJE90" i="3"/>
  <c r="KJD90" i="3"/>
  <c r="KJC90" i="3"/>
  <c r="KJB90" i="3"/>
  <c r="KJA90" i="3"/>
  <c r="KIZ90" i="3"/>
  <c r="KIY90" i="3"/>
  <c r="KIX90" i="3"/>
  <c r="KIW90" i="3"/>
  <c r="KIV90" i="3"/>
  <c r="KIU90" i="3"/>
  <c r="KIT90" i="3"/>
  <c r="KIS90" i="3"/>
  <c r="KIR90" i="3"/>
  <c r="KIQ90" i="3"/>
  <c r="KIP90" i="3"/>
  <c r="KIO90" i="3"/>
  <c r="KIN90" i="3"/>
  <c r="KIM90" i="3"/>
  <c r="KIL90" i="3"/>
  <c r="KIK90" i="3"/>
  <c r="KIJ90" i="3"/>
  <c r="KII90" i="3"/>
  <c r="KIH90" i="3"/>
  <c r="KIG90" i="3"/>
  <c r="KIF90" i="3"/>
  <c r="KIE90" i="3"/>
  <c r="KID90" i="3"/>
  <c r="KIC90" i="3"/>
  <c r="KIB90" i="3"/>
  <c r="KIA90" i="3"/>
  <c r="KHZ90" i="3"/>
  <c r="KHY90" i="3"/>
  <c r="KHX90" i="3"/>
  <c r="KHW90" i="3"/>
  <c r="KHV90" i="3"/>
  <c r="KHU90" i="3"/>
  <c r="KHT90" i="3"/>
  <c r="KHS90" i="3"/>
  <c r="KHR90" i="3"/>
  <c r="KHQ90" i="3"/>
  <c r="KHP90" i="3"/>
  <c r="KHO90" i="3"/>
  <c r="KHN90" i="3"/>
  <c r="KHM90" i="3"/>
  <c r="KHL90" i="3"/>
  <c r="KHK90" i="3"/>
  <c r="KHJ90" i="3"/>
  <c r="KHI90" i="3"/>
  <c r="KHH90" i="3"/>
  <c r="KHG90" i="3"/>
  <c r="KHF90" i="3"/>
  <c r="KHE90" i="3"/>
  <c r="KHD90" i="3"/>
  <c r="KHC90" i="3"/>
  <c r="KHB90" i="3"/>
  <c r="KHA90" i="3"/>
  <c r="KGZ90" i="3"/>
  <c r="KGY90" i="3"/>
  <c r="KGX90" i="3"/>
  <c r="KGW90" i="3"/>
  <c r="KGV90" i="3"/>
  <c r="KGU90" i="3"/>
  <c r="KGT90" i="3"/>
  <c r="KGS90" i="3"/>
  <c r="KGR90" i="3"/>
  <c r="KGQ90" i="3"/>
  <c r="KGP90" i="3"/>
  <c r="KGO90" i="3"/>
  <c r="KGN90" i="3"/>
  <c r="KGM90" i="3"/>
  <c r="KGL90" i="3"/>
  <c r="KGK90" i="3"/>
  <c r="KGJ90" i="3"/>
  <c r="KGI90" i="3"/>
  <c r="KGH90" i="3"/>
  <c r="KGG90" i="3"/>
  <c r="KGF90" i="3"/>
  <c r="KGE90" i="3"/>
  <c r="KGD90" i="3"/>
  <c r="KGC90" i="3"/>
  <c r="KGB90" i="3"/>
  <c r="KGA90" i="3"/>
  <c r="KFZ90" i="3"/>
  <c r="KFY90" i="3"/>
  <c r="KFX90" i="3"/>
  <c r="KFW90" i="3"/>
  <c r="KFV90" i="3"/>
  <c r="KFU90" i="3"/>
  <c r="KFT90" i="3"/>
  <c r="KFS90" i="3"/>
  <c r="KFR90" i="3"/>
  <c r="KFQ90" i="3"/>
  <c r="KFP90" i="3"/>
  <c r="KFO90" i="3"/>
  <c r="KFN90" i="3"/>
  <c r="KFM90" i="3"/>
  <c r="KFL90" i="3"/>
  <c r="KFK90" i="3"/>
  <c r="KFJ90" i="3"/>
  <c r="KFI90" i="3"/>
  <c r="KFH90" i="3"/>
  <c r="KFG90" i="3"/>
  <c r="KFF90" i="3"/>
  <c r="KFE90" i="3"/>
  <c r="KFD90" i="3"/>
  <c r="KFC90" i="3"/>
  <c r="KFB90" i="3"/>
  <c r="KFA90" i="3"/>
  <c r="KEZ90" i="3"/>
  <c r="KEY90" i="3"/>
  <c r="KEX90" i="3"/>
  <c r="KEW90" i="3"/>
  <c r="KEV90" i="3"/>
  <c r="KEU90" i="3"/>
  <c r="KET90" i="3"/>
  <c r="KES90" i="3"/>
  <c r="KER90" i="3"/>
  <c r="KEQ90" i="3"/>
  <c r="KEP90" i="3"/>
  <c r="KEO90" i="3"/>
  <c r="KEN90" i="3"/>
  <c r="KEM90" i="3"/>
  <c r="KEL90" i="3"/>
  <c r="KEK90" i="3"/>
  <c r="KEJ90" i="3"/>
  <c r="KEI90" i="3"/>
  <c r="KEH90" i="3"/>
  <c r="KEG90" i="3"/>
  <c r="KEF90" i="3"/>
  <c r="KEE90" i="3"/>
  <c r="KED90" i="3"/>
  <c r="KEC90" i="3"/>
  <c r="KEB90" i="3"/>
  <c r="KEA90" i="3"/>
  <c r="KDZ90" i="3"/>
  <c r="KDY90" i="3"/>
  <c r="KDX90" i="3"/>
  <c r="KDW90" i="3"/>
  <c r="KDV90" i="3"/>
  <c r="KDU90" i="3"/>
  <c r="KDT90" i="3"/>
  <c r="KDS90" i="3"/>
  <c r="KDR90" i="3"/>
  <c r="KDQ90" i="3"/>
  <c r="KDP90" i="3"/>
  <c r="KDO90" i="3"/>
  <c r="KDN90" i="3"/>
  <c r="KDM90" i="3"/>
  <c r="KDL90" i="3"/>
  <c r="KDK90" i="3"/>
  <c r="KDJ90" i="3"/>
  <c r="KDI90" i="3"/>
  <c r="KDH90" i="3"/>
  <c r="KDG90" i="3"/>
  <c r="KDF90" i="3"/>
  <c r="KDE90" i="3"/>
  <c r="KDD90" i="3"/>
  <c r="KDC90" i="3"/>
  <c r="KDB90" i="3"/>
  <c r="KDA90" i="3"/>
  <c r="KCZ90" i="3"/>
  <c r="KCY90" i="3"/>
  <c r="KCX90" i="3"/>
  <c r="KCW90" i="3"/>
  <c r="KCV90" i="3"/>
  <c r="KCU90" i="3"/>
  <c r="KCT90" i="3"/>
  <c r="KCS90" i="3"/>
  <c r="KCR90" i="3"/>
  <c r="KCQ90" i="3"/>
  <c r="KCP90" i="3"/>
  <c r="KCO90" i="3"/>
  <c r="KCN90" i="3"/>
  <c r="KCM90" i="3"/>
  <c r="KCL90" i="3"/>
  <c r="KCK90" i="3"/>
  <c r="KCJ90" i="3"/>
  <c r="KCI90" i="3"/>
  <c r="KCH90" i="3"/>
  <c r="KCG90" i="3"/>
  <c r="KCF90" i="3"/>
  <c r="KCE90" i="3"/>
  <c r="KCD90" i="3"/>
  <c r="KCC90" i="3"/>
  <c r="KCB90" i="3"/>
  <c r="KCA90" i="3"/>
  <c r="KBZ90" i="3"/>
  <c r="KBY90" i="3"/>
  <c r="KBX90" i="3"/>
  <c r="KBW90" i="3"/>
  <c r="KBV90" i="3"/>
  <c r="KBU90" i="3"/>
  <c r="KBT90" i="3"/>
  <c r="KBS90" i="3"/>
  <c r="KBR90" i="3"/>
  <c r="KBQ90" i="3"/>
  <c r="KBP90" i="3"/>
  <c r="KBO90" i="3"/>
  <c r="KBN90" i="3"/>
  <c r="KBM90" i="3"/>
  <c r="KBL90" i="3"/>
  <c r="KBK90" i="3"/>
  <c r="KBJ90" i="3"/>
  <c r="KBI90" i="3"/>
  <c r="KBH90" i="3"/>
  <c r="KBG90" i="3"/>
  <c r="KBF90" i="3"/>
  <c r="KBE90" i="3"/>
  <c r="KBD90" i="3"/>
  <c r="KBC90" i="3"/>
  <c r="KBB90" i="3"/>
  <c r="KBA90" i="3"/>
  <c r="KAZ90" i="3"/>
  <c r="KAY90" i="3"/>
  <c r="KAX90" i="3"/>
  <c r="KAW90" i="3"/>
  <c r="KAV90" i="3"/>
  <c r="KAU90" i="3"/>
  <c r="KAT90" i="3"/>
  <c r="KAS90" i="3"/>
  <c r="KAR90" i="3"/>
  <c r="KAQ90" i="3"/>
  <c r="KAP90" i="3"/>
  <c r="KAO90" i="3"/>
  <c r="KAN90" i="3"/>
  <c r="KAM90" i="3"/>
  <c r="KAL90" i="3"/>
  <c r="KAK90" i="3"/>
  <c r="KAJ90" i="3"/>
  <c r="KAI90" i="3"/>
  <c r="KAH90" i="3"/>
  <c r="KAG90" i="3"/>
  <c r="KAF90" i="3"/>
  <c r="KAE90" i="3"/>
  <c r="KAD90" i="3"/>
  <c r="KAC90" i="3"/>
  <c r="KAB90" i="3"/>
  <c r="KAA90" i="3"/>
  <c r="JZZ90" i="3"/>
  <c r="JZY90" i="3"/>
  <c r="JZX90" i="3"/>
  <c r="JZW90" i="3"/>
  <c r="JZV90" i="3"/>
  <c r="JZU90" i="3"/>
  <c r="JZT90" i="3"/>
  <c r="JZS90" i="3"/>
  <c r="JZR90" i="3"/>
  <c r="JZQ90" i="3"/>
  <c r="JZP90" i="3"/>
  <c r="JZO90" i="3"/>
  <c r="JZN90" i="3"/>
  <c r="JZM90" i="3"/>
  <c r="JZL90" i="3"/>
  <c r="JZK90" i="3"/>
  <c r="JZJ90" i="3"/>
  <c r="JZI90" i="3"/>
  <c r="JZH90" i="3"/>
  <c r="JZG90" i="3"/>
  <c r="JZF90" i="3"/>
  <c r="JZE90" i="3"/>
  <c r="JZD90" i="3"/>
  <c r="JZC90" i="3"/>
  <c r="JZB90" i="3"/>
  <c r="JZA90" i="3"/>
  <c r="JYZ90" i="3"/>
  <c r="JYY90" i="3"/>
  <c r="JYX90" i="3"/>
  <c r="JYW90" i="3"/>
  <c r="JYV90" i="3"/>
  <c r="JYU90" i="3"/>
  <c r="JYT90" i="3"/>
  <c r="JYS90" i="3"/>
  <c r="JYR90" i="3"/>
  <c r="JYQ90" i="3"/>
  <c r="JYP90" i="3"/>
  <c r="JYO90" i="3"/>
  <c r="JYN90" i="3"/>
  <c r="JYM90" i="3"/>
  <c r="JYL90" i="3"/>
  <c r="JYK90" i="3"/>
  <c r="JYJ90" i="3"/>
  <c r="JYI90" i="3"/>
  <c r="JYH90" i="3"/>
  <c r="JYG90" i="3"/>
  <c r="JYF90" i="3"/>
  <c r="JYE90" i="3"/>
  <c r="JYD90" i="3"/>
  <c r="JYC90" i="3"/>
  <c r="JYB90" i="3"/>
  <c r="JYA90" i="3"/>
  <c r="JXZ90" i="3"/>
  <c r="JXY90" i="3"/>
  <c r="JXX90" i="3"/>
  <c r="JXW90" i="3"/>
  <c r="JXV90" i="3"/>
  <c r="JXU90" i="3"/>
  <c r="JXT90" i="3"/>
  <c r="JXS90" i="3"/>
  <c r="JXR90" i="3"/>
  <c r="JXQ90" i="3"/>
  <c r="JXP90" i="3"/>
  <c r="JXO90" i="3"/>
  <c r="JXN90" i="3"/>
  <c r="JXM90" i="3"/>
  <c r="JXL90" i="3"/>
  <c r="JXK90" i="3"/>
  <c r="JXJ90" i="3"/>
  <c r="JXI90" i="3"/>
  <c r="JXH90" i="3"/>
  <c r="JXG90" i="3"/>
  <c r="JXF90" i="3"/>
  <c r="JXE90" i="3"/>
  <c r="JXD90" i="3"/>
  <c r="JXC90" i="3"/>
  <c r="JXB90" i="3"/>
  <c r="JXA90" i="3"/>
  <c r="JWZ90" i="3"/>
  <c r="JWY90" i="3"/>
  <c r="JWX90" i="3"/>
  <c r="JWW90" i="3"/>
  <c r="JWV90" i="3"/>
  <c r="JWU90" i="3"/>
  <c r="JWT90" i="3"/>
  <c r="JWS90" i="3"/>
  <c r="JWR90" i="3"/>
  <c r="JWQ90" i="3"/>
  <c r="JWP90" i="3"/>
  <c r="JWO90" i="3"/>
  <c r="JWN90" i="3"/>
  <c r="JWM90" i="3"/>
  <c r="JWL90" i="3"/>
  <c r="JWK90" i="3"/>
  <c r="JWJ90" i="3"/>
  <c r="JWI90" i="3"/>
  <c r="JWH90" i="3"/>
  <c r="JWG90" i="3"/>
  <c r="JWF90" i="3"/>
  <c r="JWE90" i="3"/>
  <c r="JWD90" i="3"/>
  <c r="JWC90" i="3"/>
  <c r="JWB90" i="3"/>
  <c r="JWA90" i="3"/>
  <c r="JVZ90" i="3"/>
  <c r="JVY90" i="3"/>
  <c r="JVX90" i="3"/>
  <c r="JVW90" i="3"/>
  <c r="JVV90" i="3"/>
  <c r="JVU90" i="3"/>
  <c r="JVT90" i="3"/>
  <c r="JVS90" i="3"/>
  <c r="JVR90" i="3"/>
  <c r="JVQ90" i="3"/>
  <c r="JVP90" i="3"/>
  <c r="JVO90" i="3"/>
  <c r="JVN90" i="3"/>
  <c r="JVM90" i="3"/>
  <c r="JVL90" i="3"/>
  <c r="JVK90" i="3"/>
  <c r="JVJ90" i="3"/>
  <c r="JVI90" i="3"/>
  <c r="JVH90" i="3"/>
  <c r="JVG90" i="3"/>
  <c r="JVF90" i="3"/>
  <c r="JVE90" i="3"/>
  <c r="JVD90" i="3"/>
  <c r="JVC90" i="3"/>
  <c r="JVB90" i="3"/>
  <c r="JVA90" i="3"/>
  <c r="JUZ90" i="3"/>
  <c r="JUY90" i="3"/>
  <c r="JUX90" i="3"/>
  <c r="JUW90" i="3"/>
  <c r="JUV90" i="3"/>
  <c r="JUU90" i="3"/>
  <c r="JUT90" i="3"/>
  <c r="JUS90" i="3"/>
  <c r="JUR90" i="3"/>
  <c r="JUQ90" i="3"/>
  <c r="JUP90" i="3"/>
  <c r="JUO90" i="3"/>
  <c r="JUN90" i="3"/>
  <c r="JUM90" i="3"/>
  <c r="JUL90" i="3"/>
  <c r="JUK90" i="3"/>
  <c r="JUJ90" i="3"/>
  <c r="JUI90" i="3"/>
  <c r="JUH90" i="3"/>
  <c r="JUG90" i="3"/>
  <c r="JUF90" i="3"/>
  <c r="JUE90" i="3"/>
  <c r="JUD90" i="3"/>
  <c r="JUC90" i="3"/>
  <c r="JUB90" i="3"/>
  <c r="JUA90" i="3"/>
  <c r="JTZ90" i="3"/>
  <c r="JTY90" i="3"/>
  <c r="JTX90" i="3"/>
  <c r="JTW90" i="3"/>
  <c r="JTV90" i="3"/>
  <c r="JTU90" i="3"/>
  <c r="JTT90" i="3"/>
  <c r="JTS90" i="3"/>
  <c r="JTR90" i="3"/>
  <c r="JTQ90" i="3"/>
  <c r="JTP90" i="3"/>
  <c r="JTO90" i="3"/>
  <c r="JTN90" i="3"/>
  <c r="JTM90" i="3"/>
  <c r="JTL90" i="3"/>
  <c r="JTK90" i="3"/>
  <c r="JTJ90" i="3"/>
  <c r="JTI90" i="3"/>
  <c r="JTH90" i="3"/>
  <c r="JTG90" i="3"/>
  <c r="JTF90" i="3"/>
  <c r="JTE90" i="3"/>
  <c r="JTD90" i="3"/>
  <c r="JTC90" i="3"/>
  <c r="JTB90" i="3"/>
  <c r="JTA90" i="3"/>
  <c r="JSZ90" i="3"/>
  <c r="JSY90" i="3"/>
  <c r="JSX90" i="3"/>
  <c r="JSW90" i="3"/>
  <c r="JSV90" i="3"/>
  <c r="JSU90" i="3"/>
  <c r="JST90" i="3"/>
  <c r="JSS90" i="3"/>
  <c r="JSR90" i="3"/>
  <c r="JSQ90" i="3"/>
  <c r="JSP90" i="3"/>
  <c r="JSO90" i="3"/>
  <c r="JSN90" i="3"/>
  <c r="JSM90" i="3"/>
  <c r="JSL90" i="3"/>
  <c r="JSK90" i="3"/>
  <c r="JSJ90" i="3"/>
  <c r="JSI90" i="3"/>
  <c r="JSH90" i="3"/>
  <c r="JSG90" i="3"/>
  <c r="JSF90" i="3"/>
  <c r="JSE90" i="3"/>
  <c r="JSD90" i="3"/>
  <c r="JSC90" i="3"/>
  <c r="JSB90" i="3"/>
  <c r="JSA90" i="3"/>
  <c r="JRZ90" i="3"/>
  <c r="JRY90" i="3"/>
  <c r="JRX90" i="3"/>
  <c r="JRW90" i="3"/>
  <c r="JRV90" i="3"/>
  <c r="JRU90" i="3"/>
  <c r="JRT90" i="3"/>
  <c r="JRS90" i="3"/>
  <c r="JRR90" i="3"/>
  <c r="JRQ90" i="3"/>
  <c r="JRP90" i="3"/>
  <c r="JRO90" i="3"/>
  <c r="JRN90" i="3"/>
  <c r="JRM90" i="3"/>
  <c r="JRL90" i="3"/>
  <c r="JRK90" i="3"/>
  <c r="JRJ90" i="3"/>
  <c r="JRI90" i="3"/>
  <c r="JRH90" i="3"/>
  <c r="JRG90" i="3"/>
  <c r="JRF90" i="3"/>
  <c r="JRE90" i="3"/>
  <c r="JRD90" i="3"/>
  <c r="JRC90" i="3"/>
  <c r="JRB90" i="3"/>
  <c r="JRA90" i="3"/>
  <c r="JQZ90" i="3"/>
  <c r="JQY90" i="3"/>
  <c r="JQX90" i="3"/>
  <c r="JQW90" i="3"/>
  <c r="JQV90" i="3"/>
  <c r="JQU90" i="3"/>
  <c r="JQT90" i="3"/>
  <c r="JQS90" i="3"/>
  <c r="JQR90" i="3"/>
  <c r="JQQ90" i="3"/>
  <c r="JQP90" i="3"/>
  <c r="JQO90" i="3"/>
  <c r="JQN90" i="3"/>
  <c r="JQM90" i="3"/>
  <c r="JQL90" i="3"/>
  <c r="JQK90" i="3"/>
  <c r="JQJ90" i="3"/>
  <c r="JQI90" i="3"/>
  <c r="JQH90" i="3"/>
  <c r="JQG90" i="3"/>
  <c r="JQF90" i="3"/>
  <c r="JQE90" i="3"/>
  <c r="JQD90" i="3"/>
  <c r="JQC90" i="3"/>
  <c r="JQB90" i="3"/>
  <c r="JQA90" i="3"/>
  <c r="JPZ90" i="3"/>
  <c r="JPY90" i="3"/>
  <c r="JPX90" i="3"/>
  <c r="JPW90" i="3"/>
  <c r="JPV90" i="3"/>
  <c r="JPU90" i="3"/>
  <c r="JPT90" i="3"/>
  <c r="JPS90" i="3"/>
  <c r="JPR90" i="3"/>
  <c r="JPQ90" i="3"/>
  <c r="JPP90" i="3"/>
  <c r="JPO90" i="3"/>
  <c r="JPN90" i="3"/>
  <c r="JPM90" i="3"/>
  <c r="JPL90" i="3"/>
  <c r="JPK90" i="3"/>
  <c r="JPJ90" i="3"/>
  <c r="JPI90" i="3"/>
  <c r="JPH90" i="3"/>
  <c r="JPG90" i="3"/>
  <c r="JPF90" i="3"/>
  <c r="JPE90" i="3"/>
  <c r="JPD90" i="3"/>
  <c r="JPC90" i="3"/>
  <c r="JPB90" i="3"/>
  <c r="JPA90" i="3"/>
  <c r="JOZ90" i="3"/>
  <c r="JOY90" i="3"/>
  <c r="JOX90" i="3"/>
  <c r="JOW90" i="3"/>
  <c r="JOV90" i="3"/>
  <c r="JOU90" i="3"/>
  <c r="JOT90" i="3"/>
  <c r="JOS90" i="3"/>
  <c r="JOR90" i="3"/>
  <c r="JOQ90" i="3"/>
  <c r="JOP90" i="3"/>
  <c r="JOO90" i="3"/>
  <c r="JON90" i="3"/>
  <c r="JOM90" i="3"/>
  <c r="JOL90" i="3"/>
  <c r="JOK90" i="3"/>
  <c r="JOJ90" i="3"/>
  <c r="JOI90" i="3"/>
  <c r="JOH90" i="3"/>
  <c r="JOG90" i="3"/>
  <c r="JOF90" i="3"/>
  <c r="JOE90" i="3"/>
  <c r="JOD90" i="3"/>
  <c r="JOC90" i="3"/>
  <c r="JOB90" i="3"/>
  <c r="JOA90" i="3"/>
  <c r="JNZ90" i="3"/>
  <c r="JNY90" i="3"/>
  <c r="JNX90" i="3"/>
  <c r="JNW90" i="3"/>
  <c r="JNV90" i="3"/>
  <c r="JNU90" i="3"/>
  <c r="JNT90" i="3"/>
  <c r="JNS90" i="3"/>
  <c r="JNR90" i="3"/>
  <c r="JNQ90" i="3"/>
  <c r="JNP90" i="3"/>
  <c r="JNO90" i="3"/>
  <c r="JNN90" i="3"/>
  <c r="JNM90" i="3"/>
  <c r="JNL90" i="3"/>
  <c r="JNK90" i="3"/>
  <c r="JNJ90" i="3"/>
  <c r="JNI90" i="3"/>
  <c r="JNH90" i="3"/>
  <c r="JNG90" i="3"/>
  <c r="JNF90" i="3"/>
  <c r="JNE90" i="3"/>
  <c r="JND90" i="3"/>
  <c r="JNC90" i="3"/>
  <c r="JNB90" i="3"/>
  <c r="JNA90" i="3"/>
  <c r="JMZ90" i="3"/>
  <c r="JMY90" i="3"/>
  <c r="JMX90" i="3"/>
  <c r="JMW90" i="3"/>
  <c r="JMV90" i="3"/>
  <c r="JMU90" i="3"/>
  <c r="JMT90" i="3"/>
  <c r="JMS90" i="3"/>
  <c r="JMR90" i="3"/>
  <c r="JMQ90" i="3"/>
  <c r="JMP90" i="3"/>
  <c r="JMO90" i="3"/>
  <c r="JMN90" i="3"/>
  <c r="JMM90" i="3"/>
  <c r="JML90" i="3"/>
  <c r="JMK90" i="3"/>
  <c r="JMJ90" i="3"/>
  <c r="JMI90" i="3"/>
  <c r="JMH90" i="3"/>
  <c r="JMG90" i="3"/>
  <c r="JMF90" i="3"/>
  <c r="JME90" i="3"/>
  <c r="JMD90" i="3"/>
  <c r="JMC90" i="3"/>
  <c r="JMB90" i="3"/>
  <c r="JMA90" i="3"/>
  <c r="JLZ90" i="3"/>
  <c r="JLY90" i="3"/>
  <c r="JLX90" i="3"/>
  <c r="JLW90" i="3"/>
  <c r="JLV90" i="3"/>
  <c r="JLU90" i="3"/>
  <c r="JLT90" i="3"/>
  <c r="JLS90" i="3"/>
  <c r="JLR90" i="3"/>
  <c r="JLQ90" i="3"/>
  <c r="JLP90" i="3"/>
  <c r="JLO90" i="3"/>
  <c r="JLN90" i="3"/>
  <c r="JLM90" i="3"/>
  <c r="JLL90" i="3"/>
  <c r="JLK90" i="3"/>
  <c r="JLJ90" i="3"/>
  <c r="JLI90" i="3"/>
  <c r="JLH90" i="3"/>
  <c r="JLG90" i="3"/>
  <c r="JLF90" i="3"/>
  <c r="JLE90" i="3"/>
  <c r="JLD90" i="3"/>
  <c r="JLC90" i="3"/>
  <c r="JLB90" i="3"/>
  <c r="JLA90" i="3"/>
  <c r="JKZ90" i="3"/>
  <c r="JKY90" i="3"/>
  <c r="JKX90" i="3"/>
  <c r="JKW90" i="3"/>
  <c r="JKV90" i="3"/>
  <c r="JKU90" i="3"/>
  <c r="JKT90" i="3"/>
  <c r="JKS90" i="3"/>
  <c r="JKR90" i="3"/>
  <c r="JKQ90" i="3"/>
  <c r="JKP90" i="3"/>
  <c r="JKO90" i="3"/>
  <c r="JKN90" i="3"/>
  <c r="JKM90" i="3"/>
  <c r="JKL90" i="3"/>
  <c r="JKK90" i="3"/>
  <c r="JKJ90" i="3"/>
  <c r="JKI90" i="3"/>
  <c r="JKH90" i="3"/>
  <c r="JKG90" i="3"/>
  <c r="JKF90" i="3"/>
  <c r="JKE90" i="3"/>
  <c r="JKD90" i="3"/>
  <c r="JKC90" i="3"/>
  <c r="JKB90" i="3"/>
  <c r="JKA90" i="3"/>
  <c r="JJZ90" i="3"/>
  <c r="JJY90" i="3"/>
  <c r="JJX90" i="3"/>
  <c r="JJW90" i="3"/>
  <c r="JJV90" i="3"/>
  <c r="JJU90" i="3"/>
  <c r="JJT90" i="3"/>
  <c r="JJS90" i="3"/>
  <c r="JJR90" i="3"/>
  <c r="JJQ90" i="3"/>
  <c r="JJP90" i="3"/>
  <c r="JJO90" i="3"/>
  <c r="JJN90" i="3"/>
  <c r="JJM90" i="3"/>
  <c r="JJL90" i="3"/>
  <c r="JJK90" i="3"/>
  <c r="JJJ90" i="3"/>
  <c r="JJI90" i="3"/>
  <c r="JJH90" i="3"/>
  <c r="JJG90" i="3"/>
  <c r="JJF90" i="3"/>
  <c r="JJE90" i="3"/>
  <c r="JJD90" i="3"/>
  <c r="JJC90" i="3"/>
  <c r="JJB90" i="3"/>
  <c r="JJA90" i="3"/>
  <c r="JIZ90" i="3"/>
  <c r="JIY90" i="3"/>
  <c r="JIX90" i="3"/>
  <c r="JIW90" i="3"/>
  <c r="JIV90" i="3"/>
  <c r="JIU90" i="3"/>
  <c r="JIT90" i="3"/>
  <c r="JIS90" i="3"/>
  <c r="JIR90" i="3"/>
  <c r="JIQ90" i="3"/>
  <c r="JIP90" i="3"/>
  <c r="JIO90" i="3"/>
  <c r="JIN90" i="3"/>
  <c r="JIM90" i="3"/>
  <c r="JIL90" i="3"/>
  <c r="JIK90" i="3"/>
  <c r="JIJ90" i="3"/>
  <c r="JII90" i="3"/>
  <c r="JIH90" i="3"/>
  <c r="JIG90" i="3"/>
  <c r="JIF90" i="3"/>
  <c r="JIE90" i="3"/>
  <c r="JID90" i="3"/>
  <c r="JIC90" i="3"/>
  <c r="JIB90" i="3"/>
  <c r="JIA90" i="3"/>
  <c r="JHZ90" i="3"/>
  <c r="JHY90" i="3"/>
  <c r="JHX90" i="3"/>
  <c r="JHW90" i="3"/>
  <c r="JHV90" i="3"/>
  <c r="JHU90" i="3"/>
  <c r="JHT90" i="3"/>
  <c r="JHS90" i="3"/>
  <c r="JHR90" i="3"/>
  <c r="JHQ90" i="3"/>
  <c r="JHP90" i="3"/>
  <c r="JHO90" i="3"/>
  <c r="JHN90" i="3"/>
  <c r="JHM90" i="3"/>
  <c r="JHL90" i="3"/>
  <c r="JHK90" i="3"/>
  <c r="JHJ90" i="3"/>
  <c r="JHI90" i="3"/>
  <c r="JHH90" i="3"/>
  <c r="JHG90" i="3"/>
  <c r="JHF90" i="3"/>
  <c r="JHE90" i="3"/>
  <c r="JHD90" i="3"/>
  <c r="JHC90" i="3"/>
  <c r="JHB90" i="3"/>
  <c r="JHA90" i="3"/>
  <c r="JGZ90" i="3"/>
  <c r="JGY90" i="3"/>
  <c r="JGX90" i="3"/>
  <c r="JGW90" i="3"/>
  <c r="JGV90" i="3"/>
  <c r="JGU90" i="3"/>
  <c r="JGT90" i="3"/>
  <c r="JGS90" i="3"/>
  <c r="JGR90" i="3"/>
  <c r="JGQ90" i="3"/>
  <c r="JGP90" i="3"/>
  <c r="JGO90" i="3"/>
  <c r="JGN90" i="3"/>
  <c r="JGM90" i="3"/>
  <c r="JGL90" i="3"/>
  <c r="JGK90" i="3"/>
  <c r="JGJ90" i="3"/>
  <c r="JGI90" i="3"/>
  <c r="JGH90" i="3"/>
  <c r="JGG90" i="3"/>
  <c r="JGF90" i="3"/>
  <c r="JGE90" i="3"/>
  <c r="JGD90" i="3"/>
  <c r="JGC90" i="3"/>
  <c r="JGB90" i="3"/>
  <c r="JGA90" i="3"/>
  <c r="JFZ90" i="3"/>
  <c r="JFY90" i="3"/>
  <c r="JFX90" i="3"/>
  <c r="JFW90" i="3"/>
  <c r="JFV90" i="3"/>
  <c r="JFU90" i="3"/>
  <c r="JFT90" i="3"/>
  <c r="JFS90" i="3"/>
  <c r="JFR90" i="3"/>
  <c r="JFQ90" i="3"/>
  <c r="JFP90" i="3"/>
  <c r="JFO90" i="3"/>
  <c r="JFN90" i="3"/>
  <c r="JFM90" i="3"/>
  <c r="JFL90" i="3"/>
  <c r="JFK90" i="3"/>
  <c r="JFJ90" i="3"/>
  <c r="JFI90" i="3"/>
  <c r="JFH90" i="3"/>
  <c r="JFG90" i="3"/>
  <c r="JFF90" i="3"/>
  <c r="JFE90" i="3"/>
  <c r="JFD90" i="3"/>
  <c r="JFC90" i="3"/>
  <c r="JFB90" i="3"/>
  <c r="JFA90" i="3"/>
  <c r="JEZ90" i="3"/>
  <c r="JEY90" i="3"/>
  <c r="JEX90" i="3"/>
  <c r="JEW90" i="3"/>
  <c r="JEV90" i="3"/>
  <c r="JEU90" i="3"/>
  <c r="JET90" i="3"/>
  <c r="JES90" i="3"/>
  <c r="JER90" i="3"/>
  <c r="JEQ90" i="3"/>
  <c r="JEP90" i="3"/>
  <c r="JEO90" i="3"/>
  <c r="JEN90" i="3"/>
  <c r="JEM90" i="3"/>
  <c r="JEL90" i="3"/>
  <c r="JEK90" i="3"/>
  <c r="JEJ90" i="3"/>
  <c r="JEI90" i="3"/>
  <c r="JEH90" i="3"/>
  <c r="JEG90" i="3"/>
  <c r="JEF90" i="3"/>
  <c r="JEE90" i="3"/>
  <c r="JED90" i="3"/>
  <c r="JEC90" i="3"/>
  <c r="JEB90" i="3"/>
  <c r="JEA90" i="3"/>
  <c r="JDZ90" i="3"/>
  <c r="JDY90" i="3"/>
  <c r="JDX90" i="3"/>
  <c r="JDW90" i="3"/>
  <c r="JDV90" i="3"/>
  <c r="JDU90" i="3"/>
  <c r="JDT90" i="3"/>
  <c r="JDS90" i="3"/>
  <c r="JDR90" i="3"/>
  <c r="JDQ90" i="3"/>
  <c r="JDP90" i="3"/>
  <c r="JDO90" i="3"/>
  <c r="JDN90" i="3"/>
  <c r="JDM90" i="3"/>
  <c r="JDL90" i="3"/>
  <c r="JDK90" i="3"/>
  <c r="JDJ90" i="3"/>
  <c r="JDI90" i="3"/>
  <c r="JDH90" i="3"/>
  <c r="JDG90" i="3"/>
  <c r="JDF90" i="3"/>
  <c r="JDE90" i="3"/>
  <c r="JDD90" i="3"/>
  <c r="JDC90" i="3"/>
  <c r="JDB90" i="3"/>
  <c r="JDA90" i="3"/>
  <c r="JCZ90" i="3"/>
  <c r="JCY90" i="3"/>
  <c r="JCX90" i="3"/>
  <c r="JCW90" i="3"/>
  <c r="JCV90" i="3"/>
  <c r="JCU90" i="3"/>
  <c r="JCT90" i="3"/>
  <c r="JCS90" i="3"/>
  <c r="JCR90" i="3"/>
  <c r="JCQ90" i="3"/>
  <c r="JCP90" i="3"/>
  <c r="JCO90" i="3"/>
  <c r="JCN90" i="3"/>
  <c r="JCM90" i="3"/>
  <c r="JCL90" i="3"/>
  <c r="JCK90" i="3"/>
  <c r="JCJ90" i="3"/>
  <c r="JCI90" i="3"/>
  <c r="JCH90" i="3"/>
  <c r="JCG90" i="3"/>
  <c r="JCF90" i="3"/>
  <c r="JCE90" i="3"/>
  <c r="JCD90" i="3"/>
  <c r="JCC90" i="3"/>
  <c r="JCB90" i="3"/>
  <c r="JCA90" i="3"/>
  <c r="JBZ90" i="3"/>
  <c r="JBY90" i="3"/>
  <c r="JBX90" i="3"/>
  <c r="JBW90" i="3"/>
  <c r="JBV90" i="3"/>
  <c r="JBU90" i="3"/>
  <c r="JBT90" i="3"/>
  <c r="JBS90" i="3"/>
  <c r="JBR90" i="3"/>
  <c r="JBQ90" i="3"/>
  <c r="JBP90" i="3"/>
  <c r="JBO90" i="3"/>
  <c r="JBN90" i="3"/>
  <c r="JBM90" i="3"/>
  <c r="JBL90" i="3"/>
  <c r="JBK90" i="3"/>
  <c r="JBJ90" i="3"/>
  <c r="JBI90" i="3"/>
  <c r="JBH90" i="3"/>
  <c r="JBG90" i="3"/>
  <c r="JBF90" i="3"/>
  <c r="JBE90" i="3"/>
  <c r="JBD90" i="3"/>
  <c r="JBC90" i="3"/>
  <c r="JBB90" i="3"/>
  <c r="JBA90" i="3"/>
  <c r="JAZ90" i="3"/>
  <c r="JAY90" i="3"/>
  <c r="JAX90" i="3"/>
  <c r="JAW90" i="3"/>
  <c r="JAV90" i="3"/>
  <c r="JAU90" i="3"/>
  <c r="JAT90" i="3"/>
  <c r="JAS90" i="3"/>
  <c r="JAR90" i="3"/>
  <c r="JAQ90" i="3"/>
  <c r="JAP90" i="3"/>
  <c r="JAO90" i="3"/>
  <c r="JAN90" i="3"/>
  <c r="JAM90" i="3"/>
  <c r="JAL90" i="3"/>
  <c r="JAK90" i="3"/>
  <c r="JAJ90" i="3"/>
  <c r="JAI90" i="3"/>
  <c r="JAH90" i="3"/>
  <c r="JAG90" i="3"/>
  <c r="JAF90" i="3"/>
  <c r="JAE90" i="3"/>
  <c r="JAD90" i="3"/>
  <c r="JAC90" i="3"/>
  <c r="JAB90" i="3"/>
  <c r="JAA90" i="3"/>
  <c r="IZZ90" i="3"/>
  <c r="IZY90" i="3"/>
  <c r="IZX90" i="3"/>
  <c r="IZW90" i="3"/>
  <c r="IZV90" i="3"/>
  <c r="IZU90" i="3"/>
  <c r="IZT90" i="3"/>
  <c r="IZS90" i="3"/>
  <c r="IZR90" i="3"/>
  <c r="IZQ90" i="3"/>
  <c r="IZP90" i="3"/>
  <c r="IZO90" i="3"/>
  <c r="IZN90" i="3"/>
  <c r="IZM90" i="3"/>
  <c r="IZL90" i="3"/>
  <c r="IZK90" i="3"/>
  <c r="IZJ90" i="3"/>
  <c r="IZI90" i="3"/>
  <c r="IZH90" i="3"/>
  <c r="IZG90" i="3"/>
  <c r="IZF90" i="3"/>
  <c r="IZE90" i="3"/>
  <c r="IZD90" i="3"/>
  <c r="IZC90" i="3"/>
  <c r="IZB90" i="3"/>
  <c r="IZA90" i="3"/>
  <c r="IYZ90" i="3"/>
  <c r="IYY90" i="3"/>
  <c r="IYX90" i="3"/>
  <c r="IYW90" i="3"/>
  <c r="IYV90" i="3"/>
  <c r="IYU90" i="3"/>
  <c r="IYT90" i="3"/>
  <c r="IYS90" i="3"/>
  <c r="IYR90" i="3"/>
  <c r="IYQ90" i="3"/>
  <c r="IYP90" i="3"/>
  <c r="IYO90" i="3"/>
  <c r="IYN90" i="3"/>
  <c r="IYM90" i="3"/>
  <c r="IYL90" i="3"/>
  <c r="IYK90" i="3"/>
  <c r="IYJ90" i="3"/>
  <c r="IYI90" i="3"/>
  <c r="IYH90" i="3"/>
  <c r="IYG90" i="3"/>
  <c r="IYF90" i="3"/>
  <c r="IYE90" i="3"/>
  <c r="IYD90" i="3"/>
  <c r="IYC90" i="3"/>
  <c r="IYB90" i="3"/>
  <c r="IYA90" i="3"/>
  <c r="IXZ90" i="3"/>
  <c r="IXY90" i="3"/>
  <c r="IXX90" i="3"/>
  <c r="IXW90" i="3"/>
  <c r="IXV90" i="3"/>
  <c r="IXU90" i="3"/>
  <c r="IXT90" i="3"/>
  <c r="IXS90" i="3"/>
  <c r="IXR90" i="3"/>
  <c r="IXQ90" i="3"/>
  <c r="IXP90" i="3"/>
  <c r="IXO90" i="3"/>
  <c r="IXN90" i="3"/>
  <c r="IXM90" i="3"/>
  <c r="IXL90" i="3"/>
  <c r="IXK90" i="3"/>
  <c r="IXJ90" i="3"/>
  <c r="IXI90" i="3"/>
  <c r="IXH90" i="3"/>
  <c r="IXG90" i="3"/>
  <c r="IXF90" i="3"/>
  <c r="IXE90" i="3"/>
  <c r="IXD90" i="3"/>
  <c r="IXC90" i="3"/>
  <c r="IXB90" i="3"/>
  <c r="IXA90" i="3"/>
  <c r="IWZ90" i="3"/>
  <c r="IWY90" i="3"/>
  <c r="IWX90" i="3"/>
  <c r="IWW90" i="3"/>
  <c r="IWV90" i="3"/>
  <c r="IWU90" i="3"/>
  <c r="IWT90" i="3"/>
  <c r="IWS90" i="3"/>
  <c r="IWR90" i="3"/>
  <c r="IWQ90" i="3"/>
  <c r="IWP90" i="3"/>
  <c r="IWO90" i="3"/>
  <c r="IWN90" i="3"/>
  <c r="IWM90" i="3"/>
  <c r="IWL90" i="3"/>
  <c r="IWK90" i="3"/>
  <c r="IWJ90" i="3"/>
  <c r="IWI90" i="3"/>
  <c r="IWH90" i="3"/>
  <c r="IWG90" i="3"/>
  <c r="IWF90" i="3"/>
  <c r="IWE90" i="3"/>
  <c r="IWD90" i="3"/>
  <c r="IWC90" i="3"/>
  <c r="IWB90" i="3"/>
  <c r="IWA90" i="3"/>
  <c r="IVZ90" i="3"/>
  <c r="IVY90" i="3"/>
  <c r="IVX90" i="3"/>
  <c r="IVW90" i="3"/>
  <c r="IVV90" i="3"/>
  <c r="IVU90" i="3"/>
  <c r="IVT90" i="3"/>
  <c r="IVS90" i="3"/>
  <c r="IVR90" i="3"/>
  <c r="IVQ90" i="3"/>
  <c r="IVP90" i="3"/>
  <c r="IVO90" i="3"/>
  <c r="IVN90" i="3"/>
  <c r="IVM90" i="3"/>
  <c r="IVL90" i="3"/>
  <c r="IVK90" i="3"/>
  <c r="IVJ90" i="3"/>
  <c r="IVI90" i="3"/>
  <c r="IVH90" i="3"/>
  <c r="IVG90" i="3"/>
  <c r="IVF90" i="3"/>
  <c r="IVE90" i="3"/>
  <c r="IVD90" i="3"/>
  <c r="IVC90" i="3"/>
  <c r="IVB90" i="3"/>
  <c r="IVA90" i="3"/>
  <c r="IUZ90" i="3"/>
  <c r="IUY90" i="3"/>
  <c r="IUX90" i="3"/>
  <c r="IUW90" i="3"/>
  <c r="IUV90" i="3"/>
  <c r="IUU90" i="3"/>
  <c r="IUT90" i="3"/>
  <c r="IUS90" i="3"/>
  <c r="IUR90" i="3"/>
  <c r="IUQ90" i="3"/>
  <c r="IUP90" i="3"/>
  <c r="IUO90" i="3"/>
  <c r="IUN90" i="3"/>
  <c r="IUM90" i="3"/>
  <c r="IUL90" i="3"/>
  <c r="IUK90" i="3"/>
  <c r="IUJ90" i="3"/>
  <c r="IUI90" i="3"/>
  <c r="IUH90" i="3"/>
  <c r="IUG90" i="3"/>
  <c r="IUF90" i="3"/>
  <c r="IUE90" i="3"/>
  <c r="IUD90" i="3"/>
  <c r="IUC90" i="3"/>
  <c r="IUB90" i="3"/>
  <c r="IUA90" i="3"/>
  <c r="ITZ90" i="3"/>
  <c r="ITY90" i="3"/>
  <c r="ITX90" i="3"/>
  <c r="ITW90" i="3"/>
  <c r="ITV90" i="3"/>
  <c r="ITU90" i="3"/>
  <c r="ITT90" i="3"/>
  <c r="ITS90" i="3"/>
  <c r="ITR90" i="3"/>
  <c r="ITQ90" i="3"/>
  <c r="ITP90" i="3"/>
  <c r="ITO90" i="3"/>
  <c r="ITN90" i="3"/>
  <c r="ITM90" i="3"/>
  <c r="ITL90" i="3"/>
  <c r="ITK90" i="3"/>
  <c r="ITJ90" i="3"/>
  <c r="ITI90" i="3"/>
  <c r="ITH90" i="3"/>
  <c r="ITG90" i="3"/>
  <c r="ITF90" i="3"/>
  <c r="ITE90" i="3"/>
  <c r="ITD90" i="3"/>
  <c r="ITC90" i="3"/>
  <c r="ITB90" i="3"/>
  <c r="ITA90" i="3"/>
  <c r="ISZ90" i="3"/>
  <c r="ISY90" i="3"/>
  <c r="ISX90" i="3"/>
  <c r="ISW90" i="3"/>
  <c r="ISV90" i="3"/>
  <c r="ISU90" i="3"/>
  <c r="IST90" i="3"/>
  <c r="ISS90" i="3"/>
  <c r="ISR90" i="3"/>
  <c r="ISQ90" i="3"/>
  <c r="ISP90" i="3"/>
  <c r="ISO90" i="3"/>
  <c r="ISN90" i="3"/>
  <c r="ISM90" i="3"/>
  <c r="ISL90" i="3"/>
  <c r="ISK90" i="3"/>
  <c r="ISJ90" i="3"/>
  <c r="ISI90" i="3"/>
  <c r="ISH90" i="3"/>
  <c r="ISG90" i="3"/>
  <c r="ISF90" i="3"/>
  <c r="ISE90" i="3"/>
  <c r="ISD90" i="3"/>
  <c r="ISC90" i="3"/>
  <c r="ISB90" i="3"/>
  <c r="ISA90" i="3"/>
  <c r="IRZ90" i="3"/>
  <c r="IRY90" i="3"/>
  <c r="IRX90" i="3"/>
  <c r="IRW90" i="3"/>
  <c r="IRV90" i="3"/>
  <c r="IRU90" i="3"/>
  <c r="IRT90" i="3"/>
  <c r="IRS90" i="3"/>
  <c r="IRR90" i="3"/>
  <c r="IRQ90" i="3"/>
  <c r="IRP90" i="3"/>
  <c r="IRO90" i="3"/>
  <c r="IRN90" i="3"/>
  <c r="IRM90" i="3"/>
  <c r="IRL90" i="3"/>
  <c r="IRK90" i="3"/>
  <c r="IRJ90" i="3"/>
  <c r="IRI90" i="3"/>
  <c r="IRH90" i="3"/>
  <c r="IRG90" i="3"/>
  <c r="IRF90" i="3"/>
  <c r="IRE90" i="3"/>
  <c r="IRD90" i="3"/>
  <c r="IRC90" i="3"/>
  <c r="IRB90" i="3"/>
  <c r="IRA90" i="3"/>
  <c r="IQZ90" i="3"/>
  <c r="IQY90" i="3"/>
  <c r="IQX90" i="3"/>
  <c r="IQW90" i="3"/>
  <c r="IQV90" i="3"/>
  <c r="IQU90" i="3"/>
  <c r="IQT90" i="3"/>
  <c r="IQS90" i="3"/>
  <c r="IQR90" i="3"/>
  <c r="IQQ90" i="3"/>
  <c r="IQP90" i="3"/>
  <c r="IQO90" i="3"/>
  <c r="IQN90" i="3"/>
  <c r="IQM90" i="3"/>
  <c r="IQL90" i="3"/>
  <c r="IQK90" i="3"/>
  <c r="IQJ90" i="3"/>
  <c r="IQI90" i="3"/>
  <c r="IQH90" i="3"/>
  <c r="IQG90" i="3"/>
  <c r="IQF90" i="3"/>
  <c r="IQE90" i="3"/>
  <c r="IQD90" i="3"/>
  <c r="IQC90" i="3"/>
  <c r="IQB90" i="3"/>
  <c r="IQA90" i="3"/>
  <c r="IPZ90" i="3"/>
  <c r="IPY90" i="3"/>
  <c r="IPX90" i="3"/>
  <c r="IPW90" i="3"/>
  <c r="IPV90" i="3"/>
  <c r="IPU90" i="3"/>
  <c r="IPT90" i="3"/>
  <c r="IPS90" i="3"/>
  <c r="IPR90" i="3"/>
  <c r="IPQ90" i="3"/>
  <c r="IPP90" i="3"/>
  <c r="IPO90" i="3"/>
  <c r="IPN90" i="3"/>
  <c r="IPM90" i="3"/>
  <c r="IPL90" i="3"/>
  <c r="IPK90" i="3"/>
  <c r="IPJ90" i="3"/>
  <c r="IPI90" i="3"/>
  <c r="IPH90" i="3"/>
  <c r="IPG90" i="3"/>
  <c r="IPF90" i="3"/>
  <c r="IPE90" i="3"/>
  <c r="IPD90" i="3"/>
  <c r="IPC90" i="3"/>
  <c r="IPB90" i="3"/>
  <c r="IPA90" i="3"/>
  <c r="IOZ90" i="3"/>
  <c r="IOY90" i="3"/>
  <c r="IOX90" i="3"/>
  <c r="IOW90" i="3"/>
  <c r="IOV90" i="3"/>
  <c r="IOU90" i="3"/>
  <c r="IOT90" i="3"/>
  <c r="IOS90" i="3"/>
  <c r="IOR90" i="3"/>
  <c r="IOQ90" i="3"/>
  <c r="IOP90" i="3"/>
  <c r="IOO90" i="3"/>
  <c r="ION90" i="3"/>
  <c r="IOM90" i="3"/>
  <c r="IOL90" i="3"/>
  <c r="IOK90" i="3"/>
  <c r="IOJ90" i="3"/>
  <c r="IOI90" i="3"/>
  <c r="IOH90" i="3"/>
  <c r="IOG90" i="3"/>
  <c r="IOF90" i="3"/>
  <c r="IOE90" i="3"/>
  <c r="IOD90" i="3"/>
  <c r="IOC90" i="3"/>
  <c r="IOB90" i="3"/>
  <c r="IOA90" i="3"/>
  <c r="INZ90" i="3"/>
  <c r="INY90" i="3"/>
  <c r="INX90" i="3"/>
  <c r="INW90" i="3"/>
  <c r="INV90" i="3"/>
  <c r="INU90" i="3"/>
  <c r="INT90" i="3"/>
  <c r="INS90" i="3"/>
  <c r="INR90" i="3"/>
  <c r="INQ90" i="3"/>
  <c r="INP90" i="3"/>
  <c r="INO90" i="3"/>
  <c r="INN90" i="3"/>
  <c r="INM90" i="3"/>
  <c r="INL90" i="3"/>
  <c r="INK90" i="3"/>
  <c r="INJ90" i="3"/>
  <c r="INI90" i="3"/>
  <c r="INH90" i="3"/>
  <c r="ING90" i="3"/>
  <c r="INF90" i="3"/>
  <c r="INE90" i="3"/>
  <c r="IND90" i="3"/>
  <c r="INC90" i="3"/>
  <c r="INB90" i="3"/>
  <c r="INA90" i="3"/>
  <c r="IMZ90" i="3"/>
  <c r="IMY90" i="3"/>
  <c r="IMX90" i="3"/>
  <c r="IMW90" i="3"/>
  <c r="IMV90" i="3"/>
  <c r="IMU90" i="3"/>
  <c r="IMT90" i="3"/>
  <c r="IMS90" i="3"/>
  <c r="IMR90" i="3"/>
  <c r="IMQ90" i="3"/>
  <c r="IMP90" i="3"/>
  <c r="IMO90" i="3"/>
  <c r="IMN90" i="3"/>
  <c r="IMM90" i="3"/>
  <c r="IML90" i="3"/>
  <c r="IMK90" i="3"/>
  <c r="IMJ90" i="3"/>
  <c r="IMI90" i="3"/>
  <c r="IMH90" i="3"/>
  <c r="IMG90" i="3"/>
  <c r="IMF90" i="3"/>
  <c r="IME90" i="3"/>
  <c r="IMD90" i="3"/>
  <c r="IMC90" i="3"/>
  <c r="IMB90" i="3"/>
  <c r="IMA90" i="3"/>
  <c r="ILZ90" i="3"/>
  <c r="ILY90" i="3"/>
  <c r="ILX90" i="3"/>
  <c r="ILW90" i="3"/>
  <c r="ILV90" i="3"/>
  <c r="ILU90" i="3"/>
  <c r="ILT90" i="3"/>
  <c r="ILS90" i="3"/>
  <c r="ILR90" i="3"/>
  <c r="ILQ90" i="3"/>
  <c r="ILP90" i="3"/>
  <c r="ILO90" i="3"/>
  <c r="ILN90" i="3"/>
  <c r="ILM90" i="3"/>
  <c r="ILL90" i="3"/>
  <c r="ILK90" i="3"/>
  <c r="ILJ90" i="3"/>
  <c r="ILI90" i="3"/>
  <c r="ILH90" i="3"/>
  <c r="ILG90" i="3"/>
  <c r="ILF90" i="3"/>
  <c r="ILE90" i="3"/>
  <c r="ILD90" i="3"/>
  <c r="ILC90" i="3"/>
  <c r="ILB90" i="3"/>
  <c r="ILA90" i="3"/>
  <c r="IKZ90" i="3"/>
  <c r="IKY90" i="3"/>
  <c r="IKX90" i="3"/>
  <c r="IKW90" i="3"/>
  <c r="IKV90" i="3"/>
  <c r="IKU90" i="3"/>
  <c r="IKT90" i="3"/>
  <c r="IKS90" i="3"/>
  <c r="IKR90" i="3"/>
  <c r="IKQ90" i="3"/>
  <c r="IKP90" i="3"/>
  <c r="IKO90" i="3"/>
  <c r="IKN90" i="3"/>
  <c r="IKM90" i="3"/>
  <c r="IKL90" i="3"/>
  <c r="IKK90" i="3"/>
  <c r="IKJ90" i="3"/>
  <c r="IKI90" i="3"/>
  <c r="IKH90" i="3"/>
  <c r="IKG90" i="3"/>
  <c r="IKF90" i="3"/>
  <c r="IKE90" i="3"/>
  <c r="IKD90" i="3"/>
  <c r="IKC90" i="3"/>
  <c r="IKB90" i="3"/>
  <c r="IKA90" i="3"/>
  <c r="IJZ90" i="3"/>
  <c r="IJY90" i="3"/>
  <c r="IJX90" i="3"/>
  <c r="IJW90" i="3"/>
  <c r="IJV90" i="3"/>
  <c r="IJU90" i="3"/>
  <c r="IJT90" i="3"/>
  <c r="IJS90" i="3"/>
  <c r="IJR90" i="3"/>
  <c r="IJQ90" i="3"/>
  <c r="IJP90" i="3"/>
  <c r="IJO90" i="3"/>
  <c r="IJN90" i="3"/>
  <c r="IJM90" i="3"/>
  <c r="IJL90" i="3"/>
  <c r="IJK90" i="3"/>
  <c r="IJJ90" i="3"/>
  <c r="IJI90" i="3"/>
  <c r="IJH90" i="3"/>
  <c r="IJG90" i="3"/>
  <c r="IJF90" i="3"/>
  <c r="IJE90" i="3"/>
  <c r="IJD90" i="3"/>
  <c r="IJC90" i="3"/>
  <c r="IJB90" i="3"/>
  <c r="IJA90" i="3"/>
  <c r="IIZ90" i="3"/>
  <c r="IIY90" i="3"/>
  <c r="IIX90" i="3"/>
  <c r="IIW90" i="3"/>
  <c r="IIV90" i="3"/>
  <c r="IIU90" i="3"/>
  <c r="IIT90" i="3"/>
  <c r="IIS90" i="3"/>
  <c r="IIR90" i="3"/>
  <c r="IIQ90" i="3"/>
  <c r="IIP90" i="3"/>
  <c r="IIO90" i="3"/>
  <c r="IIN90" i="3"/>
  <c r="IIM90" i="3"/>
  <c r="IIL90" i="3"/>
  <c r="IIK90" i="3"/>
  <c r="IIJ90" i="3"/>
  <c r="III90" i="3"/>
  <c r="IIH90" i="3"/>
  <c r="IIG90" i="3"/>
  <c r="IIF90" i="3"/>
  <c r="IIE90" i="3"/>
  <c r="IID90" i="3"/>
  <c r="IIC90" i="3"/>
  <c r="IIB90" i="3"/>
  <c r="IIA90" i="3"/>
  <c r="IHZ90" i="3"/>
  <c r="IHY90" i="3"/>
  <c r="IHX90" i="3"/>
  <c r="IHW90" i="3"/>
  <c r="IHV90" i="3"/>
  <c r="IHU90" i="3"/>
  <c r="IHT90" i="3"/>
  <c r="IHS90" i="3"/>
  <c r="IHR90" i="3"/>
  <c r="IHQ90" i="3"/>
  <c r="IHP90" i="3"/>
  <c r="IHO90" i="3"/>
  <c r="IHN90" i="3"/>
  <c r="IHM90" i="3"/>
  <c r="IHL90" i="3"/>
  <c r="IHK90" i="3"/>
  <c r="IHJ90" i="3"/>
  <c r="IHI90" i="3"/>
  <c r="IHH90" i="3"/>
  <c r="IHG90" i="3"/>
  <c r="IHF90" i="3"/>
  <c r="IHE90" i="3"/>
  <c r="IHD90" i="3"/>
  <c r="IHC90" i="3"/>
  <c r="IHB90" i="3"/>
  <c r="IHA90" i="3"/>
  <c r="IGZ90" i="3"/>
  <c r="IGY90" i="3"/>
  <c r="IGX90" i="3"/>
  <c r="IGW90" i="3"/>
  <c r="IGV90" i="3"/>
  <c r="IGU90" i="3"/>
  <c r="IGT90" i="3"/>
  <c r="IGS90" i="3"/>
  <c r="IGR90" i="3"/>
  <c r="IGQ90" i="3"/>
  <c r="IGP90" i="3"/>
  <c r="IGO90" i="3"/>
  <c r="IGN90" i="3"/>
  <c r="IGM90" i="3"/>
  <c r="IGL90" i="3"/>
  <c r="IGK90" i="3"/>
  <c r="IGJ90" i="3"/>
  <c r="IGI90" i="3"/>
  <c r="IGH90" i="3"/>
  <c r="IGG90" i="3"/>
  <c r="IGF90" i="3"/>
  <c r="IGE90" i="3"/>
  <c r="IGD90" i="3"/>
  <c r="IGC90" i="3"/>
  <c r="IGB90" i="3"/>
  <c r="IGA90" i="3"/>
  <c r="IFZ90" i="3"/>
  <c r="IFY90" i="3"/>
  <c r="IFX90" i="3"/>
  <c r="IFW90" i="3"/>
  <c r="IFV90" i="3"/>
  <c r="IFU90" i="3"/>
  <c r="IFT90" i="3"/>
  <c r="IFS90" i="3"/>
  <c r="IFR90" i="3"/>
  <c r="IFQ90" i="3"/>
  <c r="IFP90" i="3"/>
  <c r="IFO90" i="3"/>
  <c r="IFN90" i="3"/>
  <c r="IFM90" i="3"/>
  <c r="IFL90" i="3"/>
  <c r="IFK90" i="3"/>
  <c r="IFJ90" i="3"/>
  <c r="IFI90" i="3"/>
  <c r="IFH90" i="3"/>
  <c r="IFG90" i="3"/>
  <c r="IFF90" i="3"/>
  <c r="IFE90" i="3"/>
  <c r="IFD90" i="3"/>
  <c r="IFC90" i="3"/>
  <c r="IFB90" i="3"/>
  <c r="IFA90" i="3"/>
  <c r="IEZ90" i="3"/>
  <c r="IEY90" i="3"/>
  <c r="IEX90" i="3"/>
  <c r="IEW90" i="3"/>
  <c r="IEV90" i="3"/>
  <c r="IEU90" i="3"/>
  <c r="IET90" i="3"/>
  <c r="IES90" i="3"/>
  <c r="IER90" i="3"/>
  <c r="IEQ90" i="3"/>
  <c r="IEP90" i="3"/>
  <c r="IEO90" i="3"/>
  <c r="IEN90" i="3"/>
  <c r="IEM90" i="3"/>
  <c r="IEL90" i="3"/>
  <c r="IEK90" i="3"/>
  <c r="IEJ90" i="3"/>
  <c r="IEI90" i="3"/>
  <c r="IEH90" i="3"/>
  <c r="IEG90" i="3"/>
  <c r="IEF90" i="3"/>
  <c r="IEE90" i="3"/>
  <c r="IED90" i="3"/>
  <c r="IEC90" i="3"/>
  <c r="IEB90" i="3"/>
  <c r="IEA90" i="3"/>
  <c r="IDZ90" i="3"/>
  <c r="IDY90" i="3"/>
  <c r="IDX90" i="3"/>
  <c r="IDW90" i="3"/>
  <c r="IDV90" i="3"/>
  <c r="IDU90" i="3"/>
  <c r="IDT90" i="3"/>
  <c r="IDS90" i="3"/>
  <c r="IDR90" i="3"/>
  <c r="IDQ90" i="3"/>
  <c r="IDP90" i="3"/>
  <c r="IDO90" i="3"/>
  <c r="IDN90" i="3"/>
  <c r="IDM90" i="3"/>
  <c r="IDL90" i="3"/>
  <c r="IDK90" i="3"/>
  <c r="IDJ90" i="3"/>
  <c r="IDI90" i="3"/>
  <c r="IDH90" i="3"/>
  <c r="IDG90" i="3"/>
  <c r="IDF90" i="3"/>
  <c r="IDE90" i="3"/>
  <c r="IDD90" i="3"/>
  <c r="IDC90" i="3"/>
  <c r="IDB90" i="3"/>
  <c r="IDA90" i="3"/>
  <c r="ICZ90" i="3"/>
  <c r="ICY90" i="3"/>
  <c r="ICX90" i="3"/>
  <c r="ICW90" i="3"/>
  <c r="ICV90" i="3"/>
  <c r="ICU90" i="3"/>
  <c r="ICT90" i="3"/>
  <c r="ICS90" i="3"/>
  <c r="ICR90" i="3"/>
  <c r="ICQ90" i="3"/>
  <c r="ICP90" i="3"/>
  <c r="ICO90" i="3"/>
  <c r="ICN90" i="3"/>
  <c r="ICM90" i="3"/>
  <c r="ICL90" i="3"/>
  <c r="ICK90" i="3"/>
  <c r="ICJ90" i="3"/>
  <c r="ICI90" i="3"/>
  <c r="ICH90" i="3"/>
  <c r="ICG90" i="3"/>
  <c r="ICF90" i="3"/>
  <c r="ICE90" i="3"/>
  <c r="ICD90" i="3"/>
  <c r="ICC90" i="3"/>
  <c r="ICB90" i="3"/>
  <c r="ICA90" i="3"/>
  <c r="IBZ90" i="3"/>
  <c r="IBY90" i="3"/>
  <c r="IBX90" i="3"/>
  <c r="IBW90" i="3"/>
  <c r="IBV90" i="3"/>
  <c r="IBU90" i="3"/>
  <c r="IBT90" i="3"/>
  <c r="IBS90" i="3"/>
  <c r="IBR90" i="3"/>
  <c r="IBQ90" i="3"/>
  <c r="IBP90" i="3"/>
  <c r="IBO90" i="3"/>
  <c r="IBN90" i="3"/>
  <c r="IBM90" i="3"/>
  <c r="IBL90" i="3"/>
  <c r="IBK90" i="3"/>
  <c r="IBJ90" i="3"/>
  <c r="IBI90" i="3"/>
  <c r="IBH90" i="3"/>
  <c r="IBG90" i="3"/>
  <c r="IBF90" i="3"/>
  <c r="IBE90" i="3"/>
  <c r="IBD90" i="3"/>
  <c r="IBC90" i="3"/>
  <c r="IBB90" i="3"/>
  <c r="IBA90" i="3"/>
  <c r="IAZ90" i="3"/>
  <c r="IAY90" i="3"/>
  <c r="IAX90" i="3"/>
  <c r="IAW90" i="3"/>
  <c r="IAV90" i="3"/>
  <c r="IAU90" i="3"/>
  <c r="IAT90" i="3"/>
  <c r="IAS90" i="3"/>
  <c r="IAR90" i="3"/>
  <c r="IAQ90" i="3"/>
  <c r="IAP90" i="3"/>
  <c r="IAO90" i="3"/>
  <c r="IAN90" i="3"/>
  <c r="IAM90" i="3"/>
  <c r="IAL90" i="3"/>
  <c r="IAK90" i="3"/>
  <c r="IAJ90" i="3"/>
  <c r="IAI90" i="3"/>
  <c r="IAH90" i="3"/>
  <c r="IAG90" i="3"/>
  <c r="IAF90" i="3"/>
  <c r="IAE90" i="3"/>
  <c r="IAD90" i="3"/>
  <c r="IAC90" i="3"/>
  <c r="IAB90" i="3"/>
  <c r="IAA90" i="3"/>
  <c r="HZZ90" i="3"/>
  <c r="HZY90" i="3"/>
  <c r="HZX90" i="3"/>
  <c r="HZW90" i="3"/>
  <c r="HZV90" i="3"/>
  <c r="HZU90" i="3"/>
  <c r="HZT90" i="3"/>
  <c r="HZS90" i="3"/>
  <c r="HZR90" i="3"/>
  <c r="HZQ90" i="3"/>
  <c r="HZP90" i="3"/>
  <c r="HZO90" i="3"/>
  <c r="HZN90" i="3"/>
  <c r="HZM90" i="3"/>
  <c r="HZL90" i="3"/>
  <c r="HZK90" i="3"/>
  <c r="HZJ90" i="3"/>
  <c r="HZI90" i="3"/>
  <c r="HZH90" i="3"/>
  <c r="HZG90" i="3"/>
  <c r="HZF90" i="3"/>
  <c r="HZE90" i="3"/>
  <c r="HZD90" i="3"/>
  <c r="HZC90" i="3"/>
  <c r="HZB90" i="3"/>
  <c r="HZA90" i="3"/>
  <c r="HYZ90" i="3"/>
  <c r="HYY90" i="3"/>
  <c r="HYX90" i="3"/>
  <c r="HYW90" i="3"/>
  <c r="HYV90" i="3"/>
  <c r="HYU90" i="3"/>
  <c r="HYT90" i="3"/>
  <c r="HYS90" i="3"/>
  <c r="HYR90" i="3"/>
  <c r="HYQ90" i="3"/>
  <c r="HYP90" i="3"/>
  <c r="HYO90" i="3"/>
  <c r="HYN90" i="3"/>
  <c r="HYM90" i="3"/>
  <c r="HYL90" i="3"/>
  <c r="HYK90" i="3"/>
  <c r="HYJ90" i="3"/>
  <c r="HYI90" i="3"/>
  <c r="HYH90" i="3"/>
  <c r="HYG90" i="3"/>
  <c r="HYF90" i="3"/>
  <c r="HYE90" i="3"/>
  <c r="HYD90" i="3"/>
  <c r="HYC90" i="3"/>
  <c r="HYB90" i="3"/>
  <c r="HYA90" i="3"/>
  <c r="HXZ90" i="3"/>
  <c r="HXY90" i="3"/>
  <c r="HXX90" i="3"/>
  <c r="HXW90" i="3"/>
  <c r="HXV90" i="3"/>
  <c r="HXU90" i="3"/>
  <c r="HXT90" i="3"/>
  <c r="HXS90" i="3"/>
  <c r="HXR90" i="3"/>
  <c r="HXQ90" i="3"/>
  <c r="HXP90" i="3"/>
  <c r="HXO90" i="3"/>
  <c r="HXN90" i="3"/>
  <c r="HXM90" i="3"/>
  <c r="HXL90" i="3"/>
  <c r="HXK90" i="3"/>
  <c r="HXJ90" i="3"/>
  <c r="HXI90" i="3"/>
  <c r="HXH90" i="3"/>
  <c r="HXG90" i="3"/>
  <c r="HXF90" i="3"/>
  <c r="HXE90" i="3"/>
  <c r="HXD90" i="3"/>
  <c r="HXC90" i="3"/>
  <c r="HXB90" i="3"/>
  <c r="HXA90" i="3"/>
  <c r="HWZ90" i="3"/>
  <c r="HWY90" i="3"/>
  <c r="HWX90" i="3"/>
  <c r="HWW90" i="3"/>
  <c r="HWV90" i="3"/>
  <c r="HWU90" i="3"/>
  <c r="HWT90" i="3"/>
  <c r="HWS90" i="3"/>
  <c r="HWR90" i="3"/>
  <c r="HWQ90" i="3"/>
  <c r="HWP90" i="3"/>
  <c r="HWO90" i="3"/>
  <c r="HWN90" i="3"/>
  <c r="HWM90" i="3"/>
  <c r="HWL90" i="3"/>
  <c r="HWK90" i="3"/>
  <c r="HWJ90" i="3"/>
  <c r="HWI90" i="3"/>
  <c r="HWH90" i="3"/>
  <c r="HWG90" i="3"/>
  <c r="HWF90" i="3"/>
  <c r="HWE90" i="3"/>
  <c r="HWD90" i="3"/>
  <c r="HWC90" i="3"/>
  <c r="HWB90" i="3"/>
  <c r="HWA90" i="3"/>
  <c r="HVZ90" i="3"/>
  <c r="HVY90" i="3"/>
  <c r="HVX90" i="3"/>
  <c r="HVW90" i="3"/>
  <c r="HVV90" i="3"/>
  <c r="HVU90" i="3"/>
  <c r="HVT90" i="3"/>
  <c r="HVS90" i="3"/>
  <c r="HVR90" i="3"/>
  <c r="HVQ90" i="3"/>
  <c r="HVP90" i="3"/>
  <c r="HVO90" i="3"/>
  <c r="HVN90" i="3"/>
  <c r="HVM90" i="3"/>
  <c r="HVL90" i="3"/>
  <c r="HVK90" i="3"/>
  <c r="HVJ90" i="3"/>
  <c r="HVI90" i="3"/>
  <c r="HVH90" i="3"/>
  <c r="HVG90" i="3"/>
  <c r="HVF90" i="3"/>
  <c r="HVE90" i="3"/>
  <c r="HVD90" i="3"/>
  <c r="HVC90" i="3"/>
  <c r="HVB90" i="3"/>
  <c r="HVA90" i="3"/>
  <c r="HUZ90" i="3"/>
  <c r="HUY90" i="3"/>
  <c r="HUX90" i="3"/>
  <c r="HUW90" i="3"/>
  <c r="HUV90" i="3"/>
  <c r="HUU90" i="3"/>
  <c r="HUT90" i="3"/>
  <c r="HUS90" i="3"/>
  <c r="HUR90" i="3"/>
  <c r="HUQ90" i="3"/>
  <c r="HUP90" i="3"/>
  <c r="HUO90" i="3"/>
  <c r="HUN90" i="3"/>
  <c r="HUM90" i="3"/>
  <c r="HUL90" i="3"/>
  <c r="HUK90" i="3"/>
  <c r="HUJ90" i="3"/>
  <c r="HUI90" i="3"/>
  <c r="HUH90" i="3"/>
  <c r="HUG90" i="3"/>
  <c r="HUF90" i="3"/>
  <c r="HUE90" i="3"/>
  <c r="HUD90" i="3"/>
  <c r="HUC90" i="3"/>
  <c r="HUB90" i="3"/>
  <c r="HUA90" i="3"/>
  <c r="HTZ90" i="3"/>
  <c r="HTY90" i="3"/>
  <c r="HTX90" i="3"/>
  <c r="HTW90" i="3"/>
  <c r="HTV90" i="3"/>
  <c r="HTU90" i="3"/>
  <c r="HTT90" i="3"/>
  <c r="HTS90" i="3"/>
  <c r="HTR90" i="3"/>
  <c r="HTQ90" i="3"/>
  <c r="HTP90" i="3"/>
  <c r="HTO90" i="3"/>
  <c r="HTN90" i="3"/>
  <c r="HTM90" i="3"/>
  <c r="HTL90" i="3"/>
  <c r="HTK90" i="3"/>
  <c r="HTJ90" i="3"/>
  <c r="HTI90" i="3"/>
  <c r="HTH90" i="3"/>
  <c r="HTG90" i="3"/>
  <c r="HTF90" i="3"/>
  <c r="HTE90" i="3"/>
  <c r="HTD90" i="3"/>
  <c r="HTC90" i="3"/>
  <c r="HTB90" i="3"/>
  <c r="HTA90" i="3"/>
  <c r="HSZ90" i="3"/>
  <c r="HSY90" i="3"/>
  <c r="HSX90" i="3"/>
  <c r="HSW90" i="3"/>
  <c r="HSV90" i="3"/>
  <c r="HSU90" i="3"/>
  <c r="HST90" i="3"/>
  <c r="HSS90" i="3"/>
  <c r="HSR90" i="3"/>
  <c r="HSQ90" i="3"/>
  <c r="HSP90" i="3"/>
  <c r="HSO90" i="3"/>
  <c r="HSN90" i="3"/>
  <c r="HSM90" i="3"/>
  <c r="HSL90" i="3"/>
  <c r="HSK90" i="3"/>
  <c r="HSJ90" i="3"/>
  <c r="HSI90" i="3"/>
  <c r="HSH90" i="3"/>
  <c r="HSG90" i="3"/>
  <c r="HSF90" i="3"/>
  <c r="HSE90" i="3"/>
  <c r="HSD90" i="3"/>
  <c r="HSC90" i="3"/>
  <c r="HSB90" i="3"/>
  <c r="HSA90" i="3"/>
  <c r="HRZ90" i="3"/>
  <c r="HRY90" i="3"/>
  <c r="HRX90" i="3"/>
  <c r="HRW90" i="3"/>
  <c r="HRV90" i="3"/>
  <c r="HRU90" i="3"/>
  <c r="HRT90" i="3"/>
  <c r="HRS90" i="3"/>
  <c r="HRR90" i="3"/>
  <c r="HRQ90" i="3"/>
  <c r="HRP90" i="3"/>
  <c r="HRO90" i="3"/>
  <c r="HRN90" i="3"/>
  <c r="HRM90" i="3"/>
  <c r="HRL90" i="3"/>
  <c r="HRK90" i="3"/>
  <c r="HRJ90" i="3"/>
  <c r="HRI90" i="3"/>
  <c r="HRH90" i="3"/>
  <c r="HRG90" i="3"/>
  <c r="HRF90" i="3"/>
  <c r="HRE90" i="3"/>
  <c r="HRD90" i="3"/>
  <c r="HRC90" i="3"/>
  <c r="HRB90" i="3"/>
  <c r="HRA90" i="3"/>
  <c r="HQZ90" i="3"/>
  <c r="HQY90" i="3"/>
  <c r="HQX90" i="3"/>
  <c r="HQW90" i="3"/>
  <c r="HQV90" i="3"/>
  <c r="HQU90" i="3"/>
  <c r="HQT90" i="3"/>
  <c r="HQS90" i="3"/>
  <c r="HQR90" i="3"/>
  <c r="HQQ90" i="3"/>
  <c r="HQP90" i="3"/>
  <c r="HQO90" i="3"/>
  <c r="HQN90" i="3"/>
  <c r="HQM90" i="3"/>
  <c r="HQL90" i="3"/>
  <c r="HQK90" i="3"/>
  <c r="HQJ90" i="3"/>
  <c r="HQI90" i="3"/>
  <c r="HQH90" i="3"/>
  <c r="HQG90" i="3"/>
  <c r="HQF90" i="3"/>
  <c r="HQE90" i="3"/>
  <c r="HQD90" i="3"/>
  <c r="HQC90" i="3"/>
  <c r="HQB90" i="3"/>
  <c r="HQA90" i="3"/>
  <c r="HPZ90" i="3"/>
  <c r="HPY90" i="3"/>
  <c r="HPX90" i="3"/>
  <c r="HPW90" i="3"/>
  <c r="HPV90" i="3"/>
  <c r="HPU90" i="3"/>
  <c r="HPT90" i="3"/>
  <c r="HPS90" i="3"/>
  <c r="HPR90" i="3"/>
  <c r="HPQ90" i="3"/>
  <c r="HPP90" i="3"/>
  <c r="HPO90" i="3"/>
  <c r="HPN90" i="3"/>
  <c r="HPM90" i="3"/>
  <c r="HPL90" i="3"/>
  <c r="HPK90" i="3"/>
  <c r="HPJ90" i="3"/>
  <c r="HPI90" i="3"/>
  <c r="HPH90" i="3"/>
  <c r="HPG90" i="3"/>
  <c r="HPF90" i="3"/>
  <c r="HPE90" i="3"/>
  <c r="HPD90" i="3"/>
  <c r="HPC90" i="3"/>
  <c r="HPB90" i="3"/>
  <c r="HPA90" i="3"/>
  <c r="HOZ90" i="3"/>
  <c r="HOY90" i="3"/>
  <c r="HOX90" i="3"/>
  <c r="HOW90" i="3"/>
  <c r="HOV90" i="3"/>
  <c r="HOU90" i="3"/>
  <c r="HOT90" i="3"/>
  <c r="HOS90" i="3"/>
  <c r="HOR90" i="3"/>
  <c r="HOQ90" i="3"/>
  <c r="HOP90" i="3"/>
  <c r="HOO90" i="3"/>
  <c r="HON90" i="3"/>
  <c r="HOM90" i="3"/>
  <c r="HOL90" i="3"/>
  <c r="HOK90" i="3"/>
  <c r="HOJ90" i="3"/>
  <c r="HOI90" i="3"/>
  <c r="HOH90" i="3"/>
  <c r="HOG90" i="3"/>
  <c r="HOF90" i="3"/>
  <c r="HOE90" i="3"/>
  <c r="HOD90" i="3"/>
  <c r="HOC90" i="3"/>
  <c r="HOB90" i="3"/>
  <c r="HOA90" i="3"/>
  <c r="HNZ90" i="3"/>
  <c r="HNY90" i="3"/>
  <c r="HNX90" i="3"/>
  <c r="HNW90" i="3"/>
  <c r="HNV90" i="3"/>
  <c r="HNU90" i="3"/>
  <c r="HNT90" i="3"/>
  <c r="HNS90" i="3"/>
  <c r="HNR90" i="3"/>
  <c r="HNQ90" i="3"/>
  <c r="HNP90" i="3"/>
  <c r="HNO90" i="3"/>
  <c r="HNN90" i="3"/>
  <c r="HNM90" i="3"/>
  <c r="HNL90" i="3"/>
  <c r="HNK90" i="3"/>
  <c r="HNJ90" i="3"/>
  <c r="HNI90" i="3"/>
  <c r="HNH90" i="3"/>
  <c r="HNG90" i="3"/>
  <c r="HNF90" i="3"/>
  <c r="HNE90" i="3"/>
  <c r="HND90" i="3"/>
  <c r="HNC90" i="3"/>
  <c r="HNB90" i="3"/>
  <c r="HNA90" i="3"/>
  <c r="HMZ90" i="3"/>
  <c r="HMY90" i="3"/>
  <c r="HMX90" i="3"/>
  <c r="HMW90" i="3"/>
  <c r="HMV90" i="3"/>
  <c r="HMU90" i="3"/>
  <c r="HMT90" i="3"/>
  <c r="HMS90" i="3"/>
  <c r="HMR90" i="3"/>
  <c r="HMQ90" i="3"/>
  <c r="HMP90" i="3"/>
  <c r="HMO90" i="3"/>
  <c r="HMN90" i="3"/>
  <c r="HMM90" i="3"/>
  <c r="HML90" i="3"/>
  <c r="HMK90" i="3"/>
  <c r="HMJ90" i="3"/>
  <c r="HMI90" i="3"/>
  <c r="HMH90" i="3"/>
  <c r="HMG90" i="3"/>
  <c r="HMF90" i="3"/>
  <c r="HME90" i="3"/>
  <c r="HMD90" i="3"/>
  <c r="HMC90" i="3"/>
  <c r="HMB90" i="3"/>
  <c r="HMA90" i="3"/>
  <c r="HLZ90" i="3"/>
  <c r="HLY90" i="3"/>
  <c r="HLX90" i="3"/>
  <c r="HLW90" i="3"/>
  <c r="HLV90" i="3"/>
  <c r="HLU90" i="3"/>
  <c r="HLT90" i="3"/>
  <c r="HLS90" i="3"/>
  <c r="HLR90" i="3"/>
  <c r="HLQ90" i="3"/>
  <c r="HLP90" i="3"/>
  <c r="HLO90" i="3"/>
  <c r="HLN90" i="3"/>
  <c r="HLM90" i="3"/>
  <c r="HLL90" i="3"/>
  <c r="HLK90" i="3"/>
  <c r="HLJ90" i="3"/>
  <c r="HLI90" i="3"/>
  <c r="HLH90" i="3"/>
  <c r="HLG90" i="3"/>
  <c r="HLF90" i="3"/>
  <c r="HLE90" i="3"/>
  <c r="HLD90" i="3"/>
  <c r="HLC90" i="3"/>
  <c r="HLB90" i="3"/>
  <c r="HLA90" i="3"/>
  <c r="HKZ90" i="3"/>
  <c r="HKY90" i="3"/>
  <c r="HKX90" i="3"/>
  <c r="HKW90" i="3"/>
  <c r="HKV90" i="3"/>
  <c r="HKU90" i="3"/>
  <c r="HKT90" i="3"/>
  <c r="HKS90" i="3"/>
  <c r="HKR90" i="3"/>
  <c r="HKQ90" i="3"/>
  <c r="HKP90" i="3"/>
  <c r="HKO90" i="3"/>
  <c r="HKN90" i="3"/>
  <c r="HKM90" i="3"/>
  <c r="HKL90" i="3"/>
  <c r="HKK90" i="3"/>
  <c r="HKJ90" i="3"/>
  <c r="HKI90" i="3"/>
  <c r="HKH90" i="3"/>
  <c r="HKG90" i="3"/>
  <c r="HKF90" i="3"/>
  <c r="HKE90" i="3"/>
  <c r="HKD90" i="3"/>
  <c r="HKC90" i="3"/>
  <c r="HKB90" i="3"/>
  <c r="HKA90" i="3"/>
  <c r="HJZ90" i="3"/>
  <c r="HJY90" i="3"/>
  <c r="HJX90" i="3"/>
  <c r="HJW90" i="3"/>
  <c r="HJV90" i="3"/>
  <c r="HJU90" i="3"/>
  <c r="HJT90" i="3"/>
  <c r="HJS90" i="3"/>
  <c r="HJR90" i="3"/>
  <c r="HJQ90" i="3"/>
  <c r="HJP90" i="3"/>
  <c r="HJO90" i="3"/>
  <c r="HJN90" i="3"/>
  <c r="HJM90" i="3"/>
  <c r="HJL90" i="3"/>
  <c r="HJK90" i="3"/>
  <c r="HJJ90" i="3"/>
  <c r="HJI90" i="3"/>
  <c r="HJH90" i="3"/>
  <c r="HJG90" i="3"/>
  <c r="HJF90" i="3"/>
  <c r="HJE90" i="3"/>
  <c r="HJD90" i="3"/>
  <c r="HJC90" i="3"/>
  <c r="HJB90" i="3"/>
  <c r="HJA90" i="3"/>
  <c r="HIZ90" i="3"/>
  <c r="HIY90" i="3"/>
  <c r="HIX90" i="3"/>
  <c r="HIW90" i="3"/>
  <c r="HIV90" i="3"/>
  <c r="HIU90" i="3"/>
  <c r="HIT90" i="3"/>
  <c r="HIS90" i="3"/>
  <c r="HIR90" i="3"/>
  <c r="HIQ90" i="3"/>
  <c r="HIP90" i="3"/>
  <c r="HIO90" i="3"/>
  <c r="HIN90" i="3"/>
  <c r="HIM90" i="3"/>
  <c r="HIL90" i="3"/>
  <c r="HIK90" i="3"/>
  <c r="HIJ90" i="3"/>
  <c r="HII90" i="3"/>
  <c r="HIH90" i="3"/>
  <c r="HIG90" i="3"/>
  <c r="HIF90" i="3"/>
  <c r="HIE90" i="3"/>
  <c r="HID90" i="3"/>
  <c r="HIC90" i="3"/>
  <c r="HIB90" i="3"/>
  <c r="HIA90" i="3"/>
  <c r="HHZ90" i="3"/>
  <c r="HHY90" i="3"/>
  <c r="HHX90" i="3"/>
  <c r="HHW90" i="3"/>
  <c r="HHV90" i="3"/>
  <c r="HHU90" i="3"/>
  <c r="HHT90" i="3"/>
  <c r="HHS90" i="3"/>
  <c r="HHR90" i="3"/>
  <c r="HHQ90" i="3"/>
  <c r="HHP90" i="3"/>
  <c r="HHO90" i="3"/>
  <c r="HHN90" i="3"/>
  <c r="HHM90" i="3"/>
  <c r="HHL90" i="3"/>
  <c r="HHK90" i="3"/>
  <c r="HHJ90" i="3"/>
  <c r="HHI90" i="3"/>
  <c r="HHH90" i="3"/>
  <c r="HHG90" i="3"/>
  <c r="HHF90" i="3"/>
  <c r="HHE90" i="3"/>
  <c r="HHD90" i="3"/>
  <c r="HHC90" i="3"/>
  <c r="HHB90" i="3"/>
  <c r="HHA90" i="3"/>
  <c r="HGZ90" i="3"/>
  <c r="HGY90" i="3"/>
  <c r="HGX90" i="3"/>
  <c r="HGW90" i="3"/>
  <c r="HGV90" i="3"/>
  <c r="HGU90" i="3"/>
  <c r="HGT90" i="3"/>
  <c r="HGS90" i="3"/>
  <c r="HGR90" i="3"/>
  <c r="HGQ90" i="3"/>
  <c r="HGP90" i="3"/>
  <c r="HGO90" i="3"/>
  <c r="HGN90" i="3"/>
  <c r="HGM90" i="3"/>
  <c r="HGL90" i="3"/>
  <c r="HGK90" i="3"/>
  <c r="HGJ90" i="3"/>
  <c r="HGI90" i="3"/>
  <c r="HGH90" i="3"/>
  <c r="HGG90" i="3"/>
  <c r="HGF90" i="3"/>
  <c r="HGE90" i="3"/>
  <c r="HGD90" i="3"/>
  <c r="HGC90" i="3"/>
  <c r="HGB90" i="3"/>
  <c r="HGA90" i="3"/>
  <c r="HFZ90" i="3"/>
  <c r="HFY90" i="3"/>
  <c r="HFX90" i="3"/>
  <c r="HFW90" i="3"/>
  <c r="HFV90" i="3"/>
  <c r="HFU90" i="3"/>
  <c r="HFT90" i="3"/>
  <c r="HFS90" i="3"/>
  <c r="HFR90" i="3"/>
  <c r="HFQ90" i="3"/>
  <c r="HFP90" i="3"/>
  <c r="HFO90" i="3"/>
  <c r="HFN90" i="3"/>
  <c r="HFM90" i="3"/>
  <c r="HFL90" i="3"/>
  <c r="HFK90" i="3"/>
  <c r="HFJ90" i="3"/>
  <c r="HFI90" i="3"/>
  <c r="HFH90" i="3"/>
  <c r="HFG90" i="3"/>
  <c r="HFF90" i="3"/>
  <c r="HFE90" i="3"/>
  <c r="HFD90" i="3"/>
  <c r="HFC90" i="3"/>
  <c r="HFB90" i="3"/>
  <c r="HFA90" i="3"/>
  <c r="HEZ90" i="3"/>
  <c r="HEY90" i="3"/>
  <c r="HEX90" i="3"/>
  <c r="HEW90" i="3"/>
  <c r="HEV90" i="3"/>
  <c r="HEU90" i="3"/>
  <c r="HET90" i="3"/>
  <c r="HES90" i="3"/>
  <c r="HER90" i="3"/>
  <c r="HEQ90" i="3"/>
  <c r="HEP90" i="3"/>
  <c r="HEO90" i="3"/>
  <c r="HEN90" i="3"/>
  <c r="HEM90" i="3"/>
  <c r="HEL90" i="3"/>
  <c r="HEK90" i="3"/>
  <c r="HEJ90" i="3"/>
  <c r="HEI90" i="3"/>
  <c r="HEH90" i="3"/>
  <c r="HEG90" i="3"/>
  <c r="HEF90" i="3"/>
  <c r="HEE90" i="3"/>
  <c r="HED90" i="3"/>
  <c r="HEC90" i="3"/>
  <c r="HEB90" i="3"/>
  <c r="HEA90" i="3"/>
  <c r="HDZ90" i="3"/>
  <c r="HDY90" i="3"/>
  <c r="HDX90" i="3"/>
  <c r="HDW90" i="3"/>
  <c r="HDV90" i="3"/>
  <c r="HDU90" i="3"/>
  <c r="HDT90" i="3"/>
  <c r="HDS90" i="3"/>
  <c r="HDR90" i="3"/>
  <c r="HDQ90" i="3"/>
  <c r="HDP90" i="3"/>
  <c r="HDO90" i="3"/>
  <c r="HDN90" i="3"/>
  <c r="HDM90" i="3"/>
  <c r="HDL90" i="3"/>
  <c r="HDK90" i="3"/>
  <c r="HDJ90" i="3"/>
  <c r="HDI90" i="3"/>
  <c r="HDH90" i="3"/>
  <c r="HDG90" i="3"/>
  <c r="HDF90" i="3"/>
  <c r="HDE90" i="3"/>
  <c r="HDD90" i="3"/>
  <c r="HDC90" i="3"/>
  <c r="HDB90" i="3"/>
  <c r="HDA90" i="3"/>
  <c r="HCZ90" i="3"/>
  <c r="HCY90" i="3"/>
  <c r="HCX90" i="3"/>
  <c r="HCW90" i="3"/>
  <c r="HCV90" i="3"/>
  <c r="HCU90" i="3"/>
  <c r="HCT90" i="3"/>
  <c r="HCS90" i="3"/>
  <c r="HCR90" i="3"/>
  <c r="HCQ90" i="3"/>
  <c r="HCP90" i="3"/>
  <c r="HCO90" i="3"/>
  <c r="HCN90" i="3"/>
  <c r="HCM90" i="3"/>
  <c r="HCL90" i="3"/>
  <c r="HCK90" i="3"/>
  <c r="HCJ90" i="3"/>
  <c r="HCI90" i="3"/>
  <c r="HCH90" i="3"/>
  <c r="HCG90" i="3"/>
  <c r="HCF90" i="3"/>
  <c r="HCE90" i="3"/>
  <c r="HCD90" i="3"/>
  <c r="HCC90" i="3"/>
  <c r="HCB90" i="3"/>
  <c r="HCA90" i="3"/>
  <c r="HBZ90" i="3"/>
  <c r="HBY90" i="3"/>
  <c r="HBX90" i="3"/>
  <c r="HBW90" i="3"/>
  <c r="HBV90" i="3"/>
  <c r="HBU90" i="3"/>
  <c r="HBT90" i="3"/>
  <c r="HBS90" i="3"/>
  <c r="HBR90" i="3"/>
  <c r="HBQ90" i="3"/>
  <c r="HBP90" i="3"/>
  <c r="HBO90" i="3"/>
  <c r="HBN90" i="3"/>
  <c r="HBM90" i="3"/>
  <c r="HBL90" i="3"/>
  <c r="HBK90" i="3"/>
  <c r="HBJ90" i="3"/>
  <c r="HBI90" i="3"/>
  <c r="HBH90" i="3"/>
  <c r="HBG90" i="3"/>
  <c r="HBF90" i="3"/>
  <c r="HBE90" i="3"/>
  <c r="HBD90" i="3"/>
  <c r="HBC90" i="3"/>
  <c r="HBB90" i="3"/>
  <c r="HBA90" i="3"/>
  <c r="HAZ90" i="3"/>
  <c r="HAY90" i="3"/>
  <c r="HAX90" i="3"/>
  <c r="HAW90" i="3"/>
  <c r="HAV90" i="3"/>
  <c r="HAU90" i="3"/>
  <c r="HAT90" i="3"/>
  <c r="HAS90" i="3"/>
  <c r="HAR90" i="3"/>
  <c r="HAQ90" i="3"/>
  <c r="HAP90" i="3"/>
  <c r="HAO90" i="3"/>
  <c r="HAN90" i="3"/>
  <c r="HAM90" i="3"/>
  <c r="HAL90" i="3"/>
  <c r="HAK90" i="3"/>
  <c r="HAJ90" i="3"/>
  <c r="HAI90" i="3"/>
  <c r="HAH90" i="3"/>
  <c r="HAG90" i="3"/>
  <c r="HAF90" i="3"/>
  <c r="HAE90" i="3"/>
  <c r="HAD90" i="3"/>
  <c r="HAC90" i="3"/>
  <c r="HAB90" i="3"/>
  <c r="HAA90" i="3"/>
  <c r="GZZ90" i="3"/>
  <c r="GZY90" i="3"/>
  <c r="GZX90" i="3"/>
  <c r="GZW90" i="3"/>
  <c r="GZV90" i="3"/>
  <c r="GZU90" i="3"/>
  <c r="GZT90" i="3"/>
  <c r="GZS90" i="3"/>
  <c r="GZR90" i="3"/>
  <c r="GZQ90" i="3"/>
  <c r="GZP90" i="3"/>
  <c r="GZO90" i="3"/>
  <c r="GZN90" i="3"/>
  <c r="GZM90" i="3"/>
  <c r="GZL90" i="3"/>
  <c r="GZK90" i="3"/>
  <c r="GZJ90" i="3"/>
  <c r="GZI90" i="3"/>
  <c r="GZH90" i="3"/>
  <c r="GZG90" i="3"/>
  <c r="GZF90" i="3"/>
  <c r="GZE90" i="3"/>
  <c r="GZD90" i="3"/>
  <c r="GZC90" i="3"/>
  <c r="GZB90" i="3"/>
  <c r="GZA90" i="3"/>
  <c r="GYZ90" i="3"/>
  <c r="GYY90" i="3"/>
  <c r="GYX90" i="3"/>
  <c r="GYW90" i="3"/>
  <c r="GYV90" i="3"/>
  <c r="GYU90" i="3"/>
  <c r="GYT90" i="3"/>
  <c r="GYS90" i="3"/>
  <c r="GYR90" i="3"/>
  <c r="GYQ90" i="3"/>
  <c r="GYP90" i="3"/>
  <c r="GYO90" i="3"/>
  <c r="GYN90" i="3"/>
  <c r="GYM90" i="3"/>
  <c r="GYL90" i="3"/>
  <c r="GYK90" i="3"/>
  <c r="GYJ90" i="3"/>
  <c r="GYI90" i="3"/>
  <c r="GYH90" i="3"/>
  <c r="GYG90" i="3"/>
  <c r="GYF90" i="3"/>
  <c r="GYE90" i="3"/>
  <c r="GYD90" i="3"/>
  <c r="GYC90" i="3"/>
  <c r="GYB90" i="3"/>
  <c r="GYA90" i="3"/>
  <c r="GXZ90" i="3"/>
  <c r="GXY90" i="3"/>
  <c r="GXX90" i="3"/>
  <c r="GXW90" i="3"/>
  <c r="GXV90" i="3"/>
  <c r="GXU90" i="3"/>
  <c r="GXT90" i="3"/>
  <c r="GXS90" i="3"/>
  <c r="GXR90" i="3"/>
  <c r="GXQ90" i="3"/>
  <c r="GXP90" i="3"/>
  <c r="GXO90" i="3"/>
  <c r="GXN90" i="3"/>
  <c r="GXM90" i="3"/>
  <c r="GXL90" i="3"/>
  <c r="GXK90" i="3"/>
  <c r="GXJ90" i="3"/>
  <c r="GXI90" i="3"/>
  <c r="GXH90" i="3"/>
  <c r="GXG90" i="3"/>
  <c r="GXF90" i="3"/>
  <c r="GXE90" i="3"/>
  <c r="GXD90" i="3"/>
  <c r="GXC90" i="3"/>
  <c r="GXB90" i="3"/>
  <c r="GXA90" i="3"/>
  <c r="GWZ90" i="3"/>
  <c r="GWY90" i="3"/>
  <c r="GWX90" i="3"/>
  <c r="GWW90" i="3"/>
  <c r="GWV90" i="3"/>
  <c r="GWU90" i="3"/>
  <c r="GWT90" i="3"/>
  <c r="GWS90" i="3"/>
  <c r="GWR90" i="3"/>
  <c r="GWQ90" i="3"/>
  <c r="GWP90" i="3"/>
  <c r="GWO90" i="3"/>
  <c r="GWN90" i="3"/>
  <c r="GWM90" i="3"/>
  <c r="GWL90" i="3"/>
  <c r="GWK90" i="3"/>
  <c r="GWJ90" i="3"/>
  <c r="GWI90" i="3"/>
  <c r="GWH90" i="3"/>
  <c r="GWG90" i="3"/>
  <c r="GWF90" i="3"/>
  <c r="GWE90" i="3"/>
  <c r="GWD90" i="3"/>
  <c r="GWC90" i="3"/>
  <c r="GWB90" i="3"/>
  <c r="GWA90" i="3"/>
  <c r="GVZ90" i="3"/>
  <c r="GVY90" i="3"/>
  <c r="GVX90" i="3"/>
  <c r="GVW90" i="3"/>
  <c r="GVV90" i="3"/>
  <c r="GVU90" i="3"/>
  <c r="GVT90" i="3"/>
  <c r="GVS90" i="3"/>
  <c r="GVR90" i="3"/>
  <c r="GVQ90" i="3"/>
  <c r="GVP90" i="3"/>
  <c r="GVO90" i="3"/>
  <c r="GVN90" i="3"/>
  <c r="GVM90" i="3"/>
  <c r="GVL90" i="3"/>
  <c r="GVK90" i="3"/>
  <c r="GVJ90" i="3"/>
  <c r="GVI90" i="3"/>
  <c r="GVH90" i="3"/>
  <c r="GVG90" i="3"/>
  <c r="GVF90" i="3"/>
  <c r="GVE90" i="3"/>
  <c r="GVD90" i="3"/>
  <c r="GVC90" i="3"/>
  <c r="GVB90" i="3"/>
  <c r="GVA90" i="3"/>
  <c r="GUZ90" i="3"/>
  <c r="GUY90" i="3"/>
  <c r="GUX90" i="3"/>
  <c r="GUW90" i="3"/>
  <c r="GUV90" i="3"/>
  <c r="GUU90" i="3"/>
  <c r="GUT90" i="3"/>
  <c r="GUS90" i="3"/>
  <c r="GUR90" i="3"/>
  <c r="GUQ90" i="3"/>
  <c r="GUP90" i="3"/>
  <c r="GUO90" i="3"/>
  <c r="GUN90" i="3"/>
  <c r="GUM90" i="3"/>
  <c r="GUL90" i="3"/>
  <c r="GUK90" i="3"/>
  <c r="GUJ90" i="3"/>
  <c r="GUI90" i="3"/>
  <c r="GUH90" i="3"/>
  <c r="GUG90" i="3"/>
  <c r="GUF90" i="3"/>
  <c r="GUE90" i="3"/>
  <c r="GUD90" i="3"/>
  <c r="GUC90" i="3"/>
  <c r="GUB90" i="3"/>
  <c r="GUA90" i="3"/>
  <c r="GTZ90" i="3"/>
  <c r="GTY90" i="3"/>
  <c r="GTX90" i="3"/>
  <c r="GTW90" i="3"/>
  <c r="GTV90" i="3"/>
  <c r="GTU90" i="3"/>
  <c r="GTT90" i="3"/>
  <c r="GTS90" i="3"/>
  <c r="GTR90" i="3"/>
  <c r="GTQ90" i="3"/>
  <c r="GTP90" i="3"/>
  <c r="GTO90" i="3"/>
  <c r="GTN90" i="3"/>
  <c r="GTM90" i="3"/>
  <c r="GTL90" i="3"/>
  <c r="GTK90" i="3"/>
  <c r="GTJ90" i="3"/>
  <c r="GTI90" i="3"/>
  <c r="GTH90" i="3"/>
  <c r="GTG90" i="3"/>
  <c r="GTF90" i="3"/>
  <c r="GTE90" i="3"/>
  <c r="GTD90" i="3"/>
  <c r="GTC90" i="3"/>
  <c r="GTB90" i="3"/>
  <c r="GTA90" i="3"/>
  <c r="GSZ90" i="3"/>
  <c r="GSY90" i="3"/>
  <c r="GSX90" i="3"/>
  <c r="GSW90" i="3"/>
  <c r="GSV90" i="3"/>
  <c r="GSU90" i="3"/>
  <c r="GST90" i="3"/>
  <c r="GSS90" i="3"/>
  <c r="GSR90" i="3"/>
  <c r="GSQ90" i="3"/>
  <c r="GSP90" i="3"/>
  <c r="GSO90" i="3"/>
  <c r="GSN90" i="3"/>
  <c r="GSM90" i="3"/>
  <c r="GSL90" i="3"/>
  <c r="GSK90" i="3"/>
  <c r="GSJ90" i="3"/>
  <c r="GSI90" i="3"/>
  <c r="GSH90" i="3"/>
  <c r="GSG90" i="3"/>
  <c r="GSF90" i="3"/>
  <c r="GSE90" i="3"/>
  <c r="GSD90" i="3"/>
  <c r="GSC90" i="3"/>
  <c r="GSB90" i="3"/>
  <c r="GSA90" i="3"/>
  <c r="GRZ90" i="3"/>
  <c r="GRY90" i="3"/>
  <c r="GRX90" i="3"/>
  <c r="GRW90" i="3"/>
  <c r="GRV90" i="3"/>
  <c r="GRU90" i="3"/>
  <c r="GRT90" i="3"/>
  <c r="GRS90" i="3"/>
  <c r="GRR90" i="3"/>
  <c r="GRQ90" i="3"/>
  <c r="GRP90" i="3"/>
  <c r="GRO90" i="3"/>
  <c r="GRN90" i="3"/>
  <c r="GRM90" i="3"/>
  <c r="GRL90" i="3"/>
  <c r="GRK90" i="3"/>
  <c r="GRJ90" i="3"/>
  <c r="GRI90" i="3"/>
  <c r="GRH90" i="3"/>
  <c r="GRG90" i="3"/>
  <c r="GRF90" i="3"/>
  <c r="GRE90" i="3"/>
  <c r="GRD90" i="3"/>
  <c r="GRC90" i="3"/>
  <c r="GRB90" i="3"/>
  <c r="GRA90" i="3"/>
  <c r="GQZ90" i="3"/>
  <c r="GQY90" i="3"/>
  <c r="GQX90" i="3"/>
  <c r="GQW90" i="3"/>
  <c r="GQV90" i="3"/>
  <c r="GQU90" i="3"/>
  <c r="GQT90" i="3"/>
  <c r="GQS90" i="3"/>
  <c r="GQR90" i="3"/>
  <c r="GQQ90" i="3"/>
  <c r="GQP90" i="3"/>
  <c r="GQO90" i="3"/>
  <c r="GQN90" i="3"/>
  <c r="GQM90" i="3"/>
  <c r="GQL90" i="3"/>
  <c r="GQK90" i="3"/>
  <c r="GQJ90" i="3"/>
  <c r="GQI90" i="3"/>
  <c r="GQH90" i="3"/>
  <c r="GQG90" i="3"/>
  <c r="GQF90" i="3"/>
  <c r="GQE90" i="3"/>
  <c r="GQD90" i="3"/>
  <c r="GQC90" i="3"/>
  <c r="GQB90" i="3"/>
  <c r="GQA90" i="3"/>
  <c r="GPZ90" i="3"/>
  <c r="GPY90" i="3"/>
  <c r="GPX90" i="3"/>
  <c r="GPW90" i="3"/>
  <c r="GPV90" i="3"/>
  <c r="GPU90" i="3"/>
  <c r="GPT90" i="3"/>
  <c r="GPS90" i="3"/>
  <c r="GPR90" i="3"/>
  <c r="GPQ90" i="3"/>
  <c r="GPP90" i="3"/>
  <c r="GPO90" i="3"/>
  <c r="GPN90" i="3"/>
  <c r="GPM90" i="3"/>
  <c r="GPL90" i="3"/>
  <c r="GPK90" i="3"/>
  <c r="GPJ90" i="3"/>
  <c r="GPI90" i="3"/>
  <c r="GPH90" i="3"/>
  <c r="GPG90" i="3"/>
  <c r="GPF90" i="3"/>
  <c r="GPE90" i="3"/>
  <c r="GPD90" i="3"/>
  <c r="GPC90" i="3"/>
  <c r="GPB90" i="3"/>
  <c r="GPA90" i="3"/>
  <c r="GOZ90" i="3"/>
  <c r="GOY90" i="3"/>
  <c r="GOX90" i="3"/>
  <c r="GOW90" i="3"/>
  <c r="GOV90" i="3"/>
  <c r="GOU90" i="3"/>
  <c r="GOT90" i="3"/>
  <c r="GOS90" i="3"/>
  <c r="GOR90" i="3"/>
  <c r="GOQ90" i="3"/>
  <c r="GOP90" i="3"/>
  <c r="GOO90" i="3"/>
  <c r="GON90" i="3"/>
  <c r="GOM90" i="3"/>
  <c r="GOL90" i="3"/>
  <c r="GOK90" i="3"/>
  <c r="GOJ90" i="3"/>
  <c r="GOI90" i="3"/>
  <c r="GOH90" i="3"/>
  <c r="GOG90" i="3"/>
  <c r="GOF90" i="3"/>
  <c r="GOE90" i="3"/>
  <c r="GOD90" i="3"/>
  <c r="GOC90" i="3"/>
  <c r="GOB90" i="3"/>
  <c r="GOA90" i="3"/>
  <c r="GNZ90" i="3"/>
  <c r="GNY90" i="3"/>
  <c r="GNX90" i="3"/>
  <c r="GNW90" i="3"/>
  <c r="GNV90" i="3"/>
  <c r="GNU90" i="3"/>
  <c r="GNT90" i="3"/>
  <c r="GNS90" i="3"/>
  <c r="GNR90" i="3"/>
  <c r="GNQ90" i="3"/>
  <c r="GNP90" i="3"/>
  <c r="GNO90" i="3"/>
  <c r="GNN90" i="3"/>
  <c r="GNM90" i="3"/>
  <c r="GNL90" i="3"/>
  <c r="GNK90" i="3"/>
  <c r="GNJ90" i="3"/>
  <c r="GNI90" i="3"/>
  <c r="GNH90" i="3"/>
  <c r="GNG90" i="3"/>
  <c r="GNF90" i="3"/>
  <c r="GNE90" i="3"/>
  <c r="GND90" i="3"/>
  <c r="GNC90" i="3"/>
  <c r="GNB90" i="3"/>
  <c r="GNA90" i="3"/>
  <c r="GMZ90" i="3"/>
  <c r="GMY90" i="3"/>
  <c r="GMX90" i="3"/>
  <c r="GMW90" i="3"/>
  <c r="GMV90" i="3"/>
  <c r="GMU90" i="3"/>
  <c r="GMT90" i="3"/>
  <c r="GMS90" i="3"/>
  <c r="GMR90" i="3"/>
  <c r="GMQ90" i="3"/>
  <c r="GMP90" i="3"/>
  <c r="GMO90" i="3"/>
  <c r="GMN90" i="3"/>
  <c r="GMM90" i="3"/>
  <c r="GML90" i="3"/>
  <c r="GMK90" i="3"/>
  <c r="GMJ90" i="3"/>
  <c r="GMI90" i="3"/>
  <c r="GMH90" i="3"/>
  <c r="GMG90" i="3"/>
  <c r="GMF90" i="3"/>
  <c r="GME90" i="3"/>
  <c r="GMD90" i="3"/>
  <c r="GMC90" i="3"/>
  <c r="GMB90" i="3"/>
  <c r="GMA90" i="3"/>
  <c r="GLZ90" i="3"/>
  <c r="GLY90" i="3"/>
  <c r="GLX90" i="3"/>
  <c r="GLW90" i="3"/>
  <c r="GLV90" i="3"/>
  <c r="GLU90" i="3"/>
  <c r="GLT90" i="3"/>
  <c r="GLS90" i="3"/>
  <c r="GLR90" i="3"/>
  <c r="GLQ90" i="3"/>
  <c r="GLP90" i="3"/>
  <c r="GLO90" i="3"/>
  <c r="GLN90" i="3"/>
  <c r="GLM90" i="3"/>
  <c r="GLL90" i="3"/>
  <c r="GLK90" i="3"/>
  <c r="GLJ90" i="3"/>
  <c r="GLI90" i="3"/>
  <c r="GLH90" i="3"/>
  <c r="GLG90" i="3"/>
  <c r="GLF90" i="3"/>
  <c r="GLE90" i="3"/>
  <c r="GLD90" i="3"/>
  <c r="GLC90" i="3"/>
  <c r="GLB90" i="3"/>
  <c r="GLA90" i="3"/>
  <c r="GKZ90" i="3"/>
  <c r="GKY90" i="3"/>
  <c r="GKX90" i="3"/>
  <c r="GKW90" i="3"/>
  <c r="GKV90" i="3"/>
  <c r="GKU90" i="3"/>
  <c r="GKT90" i="3"/>
  <c r="GKS90" i="3"/>
  <c r="GKR90" i="3"/>
  <c r="GKQ90" i="3"/>
  <c r="GKP90" i="3"/>
  <c r="GKO90" i="3"/>
  <c r="GKN90" i="3"/>
  <c r="GKM90" i="3"/>
  <c r="GKL90" i="3"/>
  <c r="GKK90" i="3"/>
  <c r="GKJ90" i="3"/>
  <c r="GKI90" i="3"/>
  <c r="GKH90" i="3"/>
  <c r="GKG90" i="3"/>
  <c r="GKF90" i="3"/>
  <c r="GKE90" i="3"/>
  <c r="GKD90" i="3"/>
  <c r="GKC90" i="3"/>
  <c r="GKB90" i="3"/>
  <c r="GKA90" i="3"/>
  <c r="GJZ90" i="3"/>
  <c r="GJY90" i="3"/>
  <c r="GJX90" i="3"/>
  <c r="GJW90" i="3"/>
  <c r="GJV90" i="3"/>
  <c r="GJU90" i="3"/>
  <c r="GJT90" i="3"/>
  <c r="GJS90" i="3"/>
  <c r="GJR90" i="3"/>
  <c r="GJQ90" i="3"/>
  <c r="GJP90" i="3"/>
  <c r="GJO90" i="3"/>
  <c r="GJN90" i="3"/>
  <c r="GJM90" i="3"/>
  <c r="GJL90" i="3"/>
  <c r="GJK90" i="3"/>
  <c r="GJJ90" i="3"/>
  <c r="GJI90" i="3"/>
  <c r="GJH90" i="3"/>
  <c r="GJG90" i="3"/>
  <c r="GJF90" i="3"/>
  <c r="GJE90" i="3"/>
  <c r="GJD90" i="3"/>
  <c r="GJC90" i="3"/>
  <c r="GJB90" i="3"/>
  <c r="GJA90" i="3"/>
  <c r="GIZ90" i="3"/>
  <c r="GIY90" i="3"/>
  <c r="GIX90" i="3"/>
  <c r="GIW90" i="3"/>
  <c r="GIV90" i="3"/>
  <c r="GIU90" i="3"/>
  <c r="GIT90" i="3"/>
  <c r="GIS90" i="3"/>
  <c r="GIR90" i="3"/>
  <c r="GIQ90" i="3"/>
  <c r="GIP90" i="3"/>
  <c r="GIO90" i="3"/>
  <c r="GIN90" i="3"/>
  <c r="GIM90" i="3"/>
  <c r="GIL90" i="3"/>
  <c r="GIK90" i="3"/>
  <c r="GIJ90" i="3"/>
  <c r="GII90" i="3"/>
  <c r="GIH90" i="3"/>
  <c r="GIG90" i="3"/>
  <c r="GIF90" i="3"/>
  <c r="GIE90" i="3"/>
  <c r="GID90" i="3"/>
  <c r="GIC90" i="3"/>
  <c r="GIB90" i="3"/>
  <c r="GIA90" i="3"/>
  <c r="GHZ90" i="3"/>
  <c r="GHY90" i="3"/>
  <c r="GHX90" i="3"/>
  <c r="GHW90" i="3"/>
  <c r="GHV90" i="3"/>
  <c r="GHU90" i="3"/>
  <c r="GHT90" i="3"/>
  <c r="GHS90" i="3"/>
  <c r="GHR90" i="3"/>
  <c r="GHQ90" i="3"/>
  <c r="GHP90" i="3"/>
  <c r="GHO90" i="3"/>
  <c r="GHN90" i="3"/>
  <c r="GHM90" i="3"/>
  <c r="GHL90" i="3"/>
  <c r="GHK90" i="3"/>
  <c r="GHJ90" i="3"/>
  <c r="GHI90" i="3"/>
  <c r="GHH90" i="3"/>
  <c r="GHG90" i="3"/>
  <c r="GHF90" i="3"/>
  <c r="GHE90" i="3"/>
  <c r="GHD90" i="3"/>
  <c r="GHC90" i="3"/>
  <c r="GHB90" i="3"/>
  <c r="GHA90" i="3"/>
  <c r="GGZ90" i="3"/>
  <c r="GGY90" i="3"/>
  <c r="GGX90" i="3"/>
  <c r="GGW90" i="3"/>
  <c r="GGV90" i="3"/>
  <c r="GGU90" i="3"/>
  <c r="GGT90" i="3"/>
  <c r="GGS90" i="3"/>
  <c r="GGR90" i="3"/>
  <c r="GGQ90" i="3"/>
  <c r="GGP90" i="3"/>
  <c r="GGO90" i="3"/>
  <c r="GGN90" i="3"/>
  <c r="GGM90" i="3"/>
  <c r="GGL90" i="3"/>
  <c r="GGK90" i="3"/>
  <c r="GGJ90" i="3"/>
  <c r="GGI90" i="3"/>
  <c r="GGH90" i="3"/>
  <c r="GGG90" i="3"/>
  <c r="GGF90" i="3"/>
  <c r="GGE90" i="3"/>
  <c r="GGD90" i="3"/>
  <c r="GGC90" i="3"/>
  <c r="GGB90" i="3"/>
  <c r="GGA90" i="3"/>
  <c r="GFZ90" i="3"/>
  <c r="GFY90" i="3"/>
  <c r="GFX90" i="3"/>
  <c r="GFW90" i="3"/>
  <c r="GFV90" i="3"/>
  <c r="GFU90" i="3"/>
  <c r="GFT90" i="3"/>
  <c r="GFS90" i="3"/>
  <c r="GFR90" i="3"/>
  <c r="GFQ90" i="3"/>
  <c r="GFP90" i="3"/>
  <c r="GFO90" i="3"/>
  <c r="GFN90" i="3"/>
  <c r="GFM90" i="3"/>
  <c r="GFL90" i="3"/>
  <c r="GFK90" i="3"/>
  <c r="GFJ90" i="3"/>
  <c r="GFI90" i="3"/>
  <c r="GFH90" i="3"/>
  <c r="GFG90" i="3"/>
  <c r="GFF90" i="3"/>
  <c r="GFE90" i="3"/>
  <c r="GFD90" i="3"/>
  <c r="GFC90" i="3"/>
  <c r="GFB90" i="3"/>
  <c r="GFA90" i="3"/>
  <c r="GEZ90" i="3"/>
  <c r="GEY90" i="3"/>
  <c r="GEX90" i="3"/>
  <c r="GEW90" i="3"/>
  <c r="GEV90" i="3"/>
  <c r="GEU90" i="3"/>
  <c r="GET90" i="3"/>
  <c r="GES90" i="3"/>
  <c r="GER90" i="3"/>
  <c r="GEQ90" i="3"/>
  <c r="GEP90" i="3"/>
  <c r="GEO90" i="3"/>
  <c r="GEN90" i="3"/>
  <c r="GEM90" i="3"/>
  <c r="GEL90" i="3"/>
  <c r="GEK90" i="3"/>
  <c r="GEJ90" i="3"/>
  <c r="GEI90" i="3"/>
  <c r="GEH90" i="3"/>
  <c r="GEG90" i="3"/>
  <c r="GEF90" i="3"/>
  <c r="GEE90" i="3"/>
  <c r="GED90" i="3"/>
  <c r="GEC90" i="3"/>
  <c r="GEB90" i="3"/>
  <c r="GEA90" i="3"/>
  <c r="GDZ90" i="3"/>
  <c r="GDY90" i="3"/>
  <c r="GDX90" i="3"/>
  <c r="GDW90" i="3"/>
  <c r="GDV90" i="3"/>
  <c r="GDU90" i="3"/>
  <c r="GDT90" i="3"/>
  <c r="GDS90" i="3"/>
  <c r="GDR90" i="3"/>
  <c r="GDQ90" i="3"/>
  <c r="GDP90" i="3"/>
  <c r="GDO90" i="3"/>
  <c r="GDN90" i="3"/>
  <c r="GDM90" i="3"/>
  <c r="GDL90" i="3"/>
  <c r="GDK90" i="3"/>
  <c r="GDJ90" i="3"/>
  <c r="GDI90" i="3"/>
  <c r="GDH90" i="3"/>
  <c r="GDG90" i="3"/>
  <c r="GDF90" i="3"/>
  <c r="GDE90" i="3"/>
  <c r="GDD90" i="3"/>
  <c r="GDC90" i="3"/>
  <c r="GDB90" i="3"/>
  <c r="GDA90" i="3"/>
  <c r="GCZ90" i="3"/>
  <c r="GCY90" i="3"/>
  <c r="GCX90" i="3"/>
  <c r="GCW90" i="3"/>
  <c r="GCV90" i="3"/>
  <c r="GCU90" i="3"/>
  <c r="GCT90" i="3"/>
  <c r="GCS90" i="3"/>
  <c r="GCR90" i="3"/>
  <c r="GCQ90" i="3"/>
  <c r="GCP90" i="3"/>
  <c r="GCO90" i="3"/>
  <c r="GCN90" i="3"/>
  <c r="GCM90" i="3"/>
  <c r="GCL90" i="3"/>
  <c r="GCK90" i="3"/>
  <c r="GCJ90" i="3"/>
  <c r="GCI90" i="3"/>
  <c r="GCH90" i="3"/>
  <c r="GCG90" i="3"/>
  <c r="GCF90" i="3"/>
  <c r="GCE90" i="3"/>
  <c r="GCD90" i="3"/>
  <c r="GCC90" i="3"/>
  <c r="GCB90" i="3"/>
  <c r="GCA90" i="3"/>
  <c r="GBZ90" i="3"/>
  <c r="GBY90" i="3"/>
  <c r="GBX90" i="3"/>
  <c r="GBW90" i="3"/>
  <c r="GBV90" i="3"/>
  <c r="GBU90" i="3"/>
  <c r="GBT90" i="3"/>
  <c r="GBS90" i="3"/>
  <c r="GBR90" i="3"/>
  <c r="GBQ90" i="3"/>
  <c r="GBP90" i="3"/>
  <c r="GBO90" i="3"/>
  <c r="GBN90" i="3"/>
  <c r="GBM90" i="3"/>
  <c r="GBL90" i="3"/>
  <c r="GBK90" i="3"/>
  <c r="GBJ90" i="3"/>
  <c r="GBI90" i="3"/>
  <c r="GBH90" i="3"/>
  <c r="GBG90" i="3"/>
  <c r="GBF90" i="3"/>
  <c r="GBE90" i="3"/>
  <c r="GBD90" i="3"/>
  <c r="GBC90" i="3"/>
  <c r="GBB90" i="3"/>
  <c r="GBA90" i="3"/>
  <c r="GAZ90" i="3"/>
  <c r="GAY90" i="3"/>
  <c r="GAX90" i="3"/>
  <c r="GAW90" i="3"/>
  <c r="GAV90" i="3"/>
  <c r="GAU90" i="3"/>
  <c r="GAT90" i="3"/>
  <c r="GAS90" i="3"/>
  <c r="GAR90" i="3"/>
  <c r="GAQ90" i="3"/>
  <c r="GAP90" i="3"/>
  <c r="GAO90" i="3"/>
  <c r="GAN90" i="3"/>
  <c r="GAM90" i="3"/>
  <c r="GAL90" i="3"/>
  <c r="GAK90" i="3"/>
  <c r="GAJ90" i="3"/>
  <c r="GAI90" i="3"/>
  <c r="GAH90" i="3"/>
  <c r="GAG90" i="3"/>
  <c r="GAF90" i="3"/>
  <c r="GAE90" i="3"/>
  <c r="GAD90" i="3"/>
  <c r="GAC90" i="3"/>
  <c r="GAB90" i="3"/>
  <c r="GAA90" i="3"/>
  <c r="FZZ90" i="3"/>
  <c r="FZY90" i="3"/>
  <c r="FZX90" i="3"/>
  <c r="FZW90" i="3"/>
  <c r="FZV90" i="3"/>
  <c r="FZU90" i="3"/>
  <c r="FZT90" i="3"/>
  <c r="FZS90" i="3"/>
  <c r="FZR90" i="3"/>
  <c r="FZQ90" i="3"/>
  <c r="FZP90" i="3"/>
  <c r="FZO90" i="3"/>
  <c r="FZN90" i="3"/>
  <c r="FZM90" i="3"/>
  <c r="FZL90" i="3"/>
  <c r="FZK90" i="3"/>
  <c r="FZJ90" i="3"/>
  <c r="FZI90" i="3"/>
  <c r="FZH90" i="3"/>
  <c r="FZG90" i="3"/>
  <c r="FZF90" i="3"/>
  <c r="FZE90" i="3"/>
  <c r="FZD90" i="3"/>
  <c r="FZC90" i="3"/>
  <c r="FZB90" i="3"/>
  <c r="FZA90" i="3"/>
  <c r="FYZ90" i="3"/>
  <c r="FYY90" i="3"/>
  <c r="FYX90" i="3"/>
  <c r="FYW90" i="3"/>
  <c r="FYV90" i="3"/>
  <c r="FYU90" i="3"/>
  <c r="FYT90" i="3"/>
  <c r="FYS90" i="3"/>
  <c r="FYR90" i="3"/>
  <c r="FYQ90" i="3"/>
  <c r="FYP90" i="3"/>
  <c r="FYO90" i="3"/>
  <c r="FYN90" i="3"/>
  <c r="FYM90" i="3"/>
  <c r="FYL90" i="3"/>
  <c r="FYK90" i="3"/>
  <c r="FYJ90" i="3"/>
  <c r="FYI90" i="3"/>
  <c r="FYH90" i="3"/>
  <c r="FYG90" i="3"/>
  <c r="FYF90" i="3"/>
  <c r="FYE90" i="3"/>
  <c r="FYD90" i="3"/>
  <c r="FYC90" i="3"/>
  <c r="FYB90" i="3"/>
  <c r="FYA90" i="3"/>
  <c r="FXZ90" i="3"/>
  <c r="FXY90" i="3"/>
  <c r="FXX90" i="3"/>
  <c r="FXW90" i="3"/>
  <c r="FXV90" i="3"/>
  <c r="FXU90" i="3"/>
  <c r="FXT90" i="3"/>
  <c r="FXS90" i="3"/>
  <c r="FXR90" i="3"/>
  <c r="FXQ90" i="3"/>
  <c r="FXP90" i="3"/>
  <c r="FXO90" i="3"/>
  <c r="FXN90" i="3"/>
  <c r="FXM90" i="3"/>
  <c r="FXL90" i="3"/>
  <c r="FXK90" i="3"/>
  <c r="FXJ90" i="3"/>
  <c r="FXI90" i="3"/>
  <c r="FXH90" i="3"/>
  <c r="FXG90" i="3"/>
  <c r="FXF90" i="3"/>
  <c r="FXE90" i="3"/>
  <c r="FXD90" i="3"/>
  <c r="FXC90" i="3"/>
  <c r="FXB90" i="3"/>
  <c r="FXA90" i="3"/>
  <c r="FWZ90" i="3"/>
  <c r="FWY90" i="3"/>
  <c r="FWX90" i="3"/>
  <c r="FWW90" i="3"/>
  <c r="FWV90" i="3"/>
  <c r="FWU90" i="3"/>
  <c r="FWT90" i="3"/>
  <c r="FWS90" i="3"/>
  <c r="FWR90" i="3"/>
  <c r="FWQ90" i="3"/>
  <c r="FWP90" i="3"/>
  <c r="FWO90" i="3"/>
  <c r="FWN90" i="3"/>
  <c r="FWM90" i="3"/>
  <c r="FWL90" i="3"/>
  <c r="FWK90" i="3"/>
  <c r="FWJ90" i="3"/>
  <c r="FWI90" i="3"/>
  <c r="FWH90" i="3"/>
  <c r="FWG90" i="3"/>
  <c r="FWF90" i="3"/>
  <c r="FWE90" i="3"/>
  <c r="FWD90" i="3"/>
  <c r="FWC90" i="3"/>
  <c r="FWB90" i="3"/>
  <c r="FWA90" i="3"/>
  <c r="FVZ90" i="3"/>
  <c r="FVY90" i="3"/>
  <c r="FVX90" i="3"/>
  <c r="FVW90" i="3"/>
  <c r="FVV90" i="3"/>
  <c r="FVU90" i="3"/>
  <c r="FVT90" i="3"/>
  <c r="FVS90" i="3"/>
  <c r="FVR90" i="3"/>
  <c r="FVQ90" i="3"/>
  <c r="FVP90" i="3"/>
  <c r="FVO90" i="3"/>
  <c r="FVN90" i="3"/>
  <c r="FVM90" i="3"/>
  <c r="FVL90" i="3"/>
  <c r="FVK90" i="3"/>
  <c r="FVJ90" i="3"/>
  <c r="FVI90" i="3"/>
  <c r="FVH90" i="3"/>
  <c r="FVG90" i="3"/>
  <c r="FVF90" i="3"/>
  <c r="FVE90" i="3"/>
  <c r="FVD90" i="3"/>
  <c r="FVC90" i="3"/>
  <c r="FVB90" i="3"/>
  <c r="FVA90" i="3"/>
  <c r="FUZ90" i="3"/>
  <c r="FUY90" i="3"/>
  <c r="FUX90" i="3"/>
  <c r="FUW90" i="3"/>
  <c r="FUV90" i="3"/>
  <c r="FUU90" i="3"/>
  <c r="FUT90" i="3"/>
  <c r="FUS90" i="3"/>
  <c r="FUR90" i="3"/>
  <c r="FUQ90" i="3"/>
  <c r="FUP90" i="3"/>
  <c r="FUO90" i="3"/>
  <c r="FUN90" i="3"/>
  <c r="FUM90" i="3"/>
  <c r="FUL90" i="3"/>
  <c r="FUK90" i="3"/>
  <c r="FUJ90" i="3"/>
  <c r="FUI90" i="3"/>
  <c r="FUH90" i="3"/>
  <c r="FUG90" i="3"/>
  <c r="FUF90" i="3"/>
  <c r="FUE90" i="3"/>
  <c r="FUD90" i="3"/>
  <c r="FUC90" i="3"/>
  <c r="FUB90" i="3"/>
  <c r="FUA90" i="3"/>
  <c r="FTZ90" i="3"/>
  <c r="FTY90" i="3"/>
  <c r="FTX90" i="3"/>
  <c r="FTW90" i="3"/>
  <c r="FTV90" i="3"/>
  <c r="FTU90" i="3"/>
  <c r="FTT90" i="3"/>
  <c r="FTS90" i="3"/>
  <c r="FTR90" i="3"/>
  <c r="FTQ90" i="3"/>
  <c r="FTP90" i="3"/>
  <c r="FTO90" i="3"/>
  <c r="FTN90" i="3"/>
  <c r="FTM90" i="3"/>
  <c r="FTL90" i="3"/>
  <c r="FTK90" i="3"/>
  <c r="FTJ90" i="3"/>
  <c r="FTI90" i="3"/>
  <c r="FTH90" i="3"/>
  <c r="FTG90" i="3"/>
  <c r="FTF90" i="3"/>
  <c r="FTE90" i="3"/>
  <c r="FTD90" i="3"/>
  <c r="FTC90" i="3"/>
  <c r="FTB90" i="3"/>
  <c r="FTA90" i="3"/>
  <c r="FSZ90" i="3"/>
  <c r="FSY90" i="3"/>
  <c r="FSX90" i="3"/>
  <c r="FSW90" i="3"/>
  <c r="FSV90" i="3"/>
  <c r="FSU90" i="3"/>
  <c r="FST90" i="3"/>
  <c r="FSS90" i="3"/>
  <c r="FSR90" i="3"/>
  <c r="FSQ90" i="3"/>
  <c r="FSP90" i="3"/>
  <c r="FSO90" i="3"/>
  <c r="FSN90" i="3"/>
  <c r="FSM90" i="3"/>
  <c r="FSL90" i="3"/>
  <c r="FSK90" i="3"/>
  <c r="FSJ90" i="3"/>
  <c r="FSI90" i="3"/>
  <c r="FSH90" i="3"/>
  <c r="FSG90" i="3"/>
  <c r="FSF90" i="3"/>
  <c r="FSE90" i="3"/>
  <c r="FSD90" i="3"/>
  <c r="FSC90" i="3"/>
  <c r="FSB90" i="3"/>
  <c r="FSA90" i="3"/>
  <c r="FRZ90" i="3"/>
  <c r="FRY90" i="3"/>
  <c r="FRX90" i="3"/>
  <c r="FRW90" i="3"/>
  <c r="FRV90" i="3"/>
  <c r="FRU90" i="3"/>
  <c r="FRT90" i="3"/>
  <c r="FRS90" i="3"/>
  <c r="FRR90" i="3"/>
  <c r="FRQ90" i="3"/>
  <c r="FRP90" i="3"/>
  <c r="FRO90" i="3"/>
  <c r="FRN90" i="3"/>
  <c r="FRM90" i="3"/>
  <c r="FRL90" i="3"/>
  <c r="FRK90" i="3"/>
  <c r="FRJ90" i="3"/>
  <c r="FRI90" i="3"/>
  <c r="FRH90" i="3"/>
  <c r="FRG90" i="3"/>
  <c r="FRF90" i="3"/>
  <c r="FRE90" i="3"/>
  <c r="FRD90" i="3"/>
  <c r="FRC90" i="3"/>
  <c r="FRB90" i="3"/>
  <c r="FRA90" i="3"/>
  <c r="FQZ90" i="3"/>
  <c r="FQY90" i="3"/>
  <c r="FQX90" i="3"/>
  <c r="FQW90" i="3"/>
  <c r="FQV90" i="3"/>
  <c r="FQU90" i="3"/>
  <c r="FQT90" i="3"/>
  <c r="FQS90" i="3"/>
  <c r="FQR90" i="3"/>
  <c r="FQQ90" i="3"/>
  <c r="FQP90" i="3"/>
  <c r="FQO90" i="3"/>
  <c r="FQN90" i="3"/>
  <c r="FQM90" i="3"/>
  <c r="FQL90" i="3"/>
  <c r="FQK90" i="3"/>
  <c r="FQJ90" i="3"/>
  <c r="FQI90" i="3"/>
  <c r="FQH90" i="3"/>
  <c r="FQG90" i="3"/>
  <c r="FQF90" i="3"/>
  <c r="FQE90" i="3"/>
  <c r="FQD90" i="3"/>
  <c r="FQC90" i="3"/>
  <c r="FQB90" i="3"/>
  <c r="FQA90" i="3"/>
  <c r="FPZ90" i="3"/>
  <c r="FPY90" i="3"/>
  <c r="FPX90" i="3"/>
  <c r="FPW90" i="3"/>
  <c r="FPV90" i="3"/>
  <c r="FPU90" i="3"/>
  <c r="FPT90" i="3"/>
  <c r="FPS90" i="3"/>
  <c r="FPR90" i="3"/>
  <c r="FPQ90" i="3"/>
  <c r="FPP90" i="3"/>
  <c r="FPO90" i="3"/>
  <c r="FPN90" i="3"/>
  <c r="FPM90" i="3"/>
  <c r="FPL90" i="3"/>
  <c r="FPK90" i="3"/>
  <c r="FPJ90" i="3"/>
  <c r="FPI90" i="3"/>
  <c r="FPH90" i="3"/>
  <c r="FPG90" i="3"/>
  <c r="FPF90" i="3"/>
  <c r="FPE90" i="3"/>
  <c r="FPD90" i="3"/>
  <c r="FPC90" i="3"/>
  <c r="FPB90" i="3"/>
  <c r="FPA90" i="3"/>
  <c r="FOZ90" i="3"/>
  <c r="FOY90" i="3"/>
  <c r="FOX90" i="3"/>
  <c r="FOW90" i="3"/>
  <c r="FOV90" i="3"/>
  <c r="FOU90" i="3"/>
  <c r="FOT90" i="3"/>
  <c r="FOS90" i="3"/>
  <c r="FOR90" i="3"/>
  <c r="FOQ90" i="3"/>
  <c r="FOP90" i="3"/>
  <c r="FOO90" i="3"/>
  <c r="FON90" i="3"/>
  <c r="FOM90" i="3"/>
  <c r="FOL90" i="3"/>
  <c r="FOK90" i="3"/>
  <c r="FOJ90" i="3"/>
  <c r="FOI90" i="3"/>
  <c r="FOH90" i="3"/>
  <c r="FOG90" i="3"/>
  <c r="FOF90" i="3"/>
  <c r="FOE90" i="3"/>
  <c r="FOD90" i="3"/>
  <c r="FOC90" i="3"/>
  <c r="FOB90" i="3"/>
  <c r="FOA90" i="3"/>
  <c r="FNZ90" i="3"/>
  <c r="FNY90" i="3"/>
  <c r="FNX90" i="3"/>
  <c r="FNW90" i="3"/>
  <c r="FNV90" i="3"/>
  <c r="FNU90" i="3"/>
  <c r="FNT90" i="3"/>
  <c r="FNS90" i="3"/>
  <c r="FNR90" i="3"/>
  <c r="FNQ90" i="3"/>
  <c r="FNP90" i="3"/>
  <c r="FNO90" i="3"/>
  <c r="FNN90" i="3"/>
  <c r="FNM90" i="3"/>
  <c r="FNL90" i="3"/>
  <c r="FNK90" i="3"/>
  <c r="FNJ90" i="3"/>
  <c r="FNI90" i="3"/>
  <c r="FNH90" i="3"/>
  <c r="FNG90" i="3"/>
  <c r="FNF90" i="3"/>
  <c r="FNE90" i="3"/>
  <c r="FND90" i="3"/>
  <c r="FNC90" i="3"/>
  <c r="FNB90" i="3"/>
  <c r="FNA90" i="3"/>
  <c r="FMZ90" i="3"/>
  <c r="FMY90" i="3"/>
  <c r="FMX90" i="3"/>
  <c r="FMW90" i="3"/>
  <c r="FMV90" i="3"/>
  <c r="FMU90" i="3"/>
  <c r="FMT90" i="3"/>
  <c r="FMS90" i="3"/>
  <c r="FMR90" i="3"/>
  <c r="FMQ90" i="3"/>
  <c r="FMP90" i="3"/>
  <c r="FMO90" i="3"/>
  <c r="FMN90" i="3"/>
  <c r="FMM90" i="3"/>
  <c r="FML90" i="3"/>
  <c r="FMK90" i="3"/>
  <c r="FMJ90" i="3"/>
  <c r="FMI90" i="3"/>
  <c r="FMH90" i="3"/>
  <c r="FMG90" i="3"/>
  <c r="FMF90" i="3"/>
  <c r="FME90" i="3"/>
  <c r="FMD90" i="3"/>
  <c r="FMC90" i="3"/>
  <c r="FMB90" i="3"/>
  <c r="FMA90" i="3"/>
  <c r="FLZ90" i="3"/>
  <c r="FLY90" i="3"/>
  <c r="FLX90" i="3"/>
  <c r="FLW90" i="3"/>
  <c r="FLV90" i="3"/>
  <c r="FLU90" i="3"/>
  <c r="FLT90" i="3"/>
  <c r="FLS90" i="3"/>
  <c r="FLR90" i="3"/>
  <c r="FLQ90" i="3"/>
  <c r="FLP90" i="3"/>
  <c r="FLO90" i="3"/>
  <c r="FLN90" i="3"/>
  <c r="FLM90" i="3"/>
  <c r="FLL90" i="3"/>
  <c r="FLK90" i="3"/>
  <c r="FLJ90" i="3"/>
  <c r="FLI90" i="3"/>
  <c r="FLH90" i="3"/>
  <c r="FLG90" i="3"/>
  <c r="FLF90" i="3"/>
  <c r="FLE90" i="3"/>
  <c r="FLD90" i="3"/>
  <c r="FLC90" i="3"/>
  <c r="FLB90" i="3"/>
  <c r="FLA90" i="3"/>
  <c r="FKZ90" i="3"/>
  <c r="FKY90" i="3"/>
  <c r="FKX90" i="3"/>
  <c r="FKW90" i="3"/>
  <c r="FKV90" i="3"/>
  <c r="FKU90" i="3"/>
  <c r="FKT90" i="3"/>
  <c r="FKS90" i="3"/>
  <c r="FKR90" i="3"/>
  <c r="FKQ90" i="3"/>
  <c r="FKP90" i="3"/>
  <c r="FKO90" i="3"/>
  <c r="FKN90" i="3"/>
  <c r="FKM90" i="3"/>
  <c r="FKL90" i="3"/>
  <c r="FKK90" i="3"/>
  <c r="FKJ90" i="3"/>
  <c r="FKI90" i="3"/>
  <c r="FKH90" i="3"/>
  <c r="FKG90" i="3"/>
  <c r="FKF90" i="3"/>
  <c r="FKE90" i="3"/>
  <c r="FKD90" i="3"/>
  <c r="FKC90" i="3"/>
  <c r="FKB90" i="3"/>
  <c r="FKA90" i="3"/>
  <c r="FJZ90" i="3"/>
  <c r="FJY90" i="3"/>
  <c r="FJX90" i="3"/>
  <c r="FJW90" i="3"/>
  <c r="FJV90" i="3"/>
  <c r="FJU90" i="3"/>
  <c r="FJT90" i="3"/>
  <c r="FJS90" i="3"/>
  <c r="FJR90" i="3"/>
  <c r="FJQ90" i="3"/>
  <c r="FJP90" i="3"/>
  <c r="FJO90" i="3"/>
  <c r="FJN90" i="3"/>
  <c r="FJM90" i="3"/>
  <c r="FJL90" i="3"/>
  <c r="FJK90" i="3"/>
  <c r="FJJ90" i="3"/>
  <c r="FJI90" i="3"/>
  <c r="FJH90" i="3"/>
  <c r="FJG90" i="3"/>
  <c r="FJF90" i="3"/>
  <c r="FJE90" i="3"/>
  <c r="FJD90" i="3"/>
  <c r="FJC90" i="3"/>
  <c r="FJB90" i="3"/>
  <c r="FJA90" i="3"/>
  <c r="FIZ90" i="3"/>
  <c r="FIY90" i="3"/>
  <c r="FIX90" i="3"/>
  <c r="FIW90" i="3"/>
  <c r="FIV90" i="3"/>
  <c r="FIU90" i="3"/>
  <c r="FIT90" i="3"/>
  <c r="FIS90" i="3"/>
  <c r="FIR90" i="3"/>
  <c r="FIQ90" i="3"/>
  <c r="FIP90" i="3"/>
  <c r="FIO90" i="3"/>
  <c r="FIN90" i="3"/>
  <c r="FIM90" i="3"/>
  <c r="FIL90" i="3"/>
  <c r="FIK90" i="3"/>
  <c r="FIJ90" i="3"/>
  <c r="FII90" i="3"/>
  <c r="FIH90" i="3"/>
  <c r="FIG90" i="3"/>
  <c r="FIF90" i="3"/>
  <c r="FIE90" i="3"/>
  <c r="FID90" i="3"/>
  <c r="FIC90" i="3"/>
  <c r="FIB90" i="3"/>
  <c r="FIA90" i="3"/>
  <c r="FHZ90" i="3"/>
  <c r="FHY90" i="3"/>
  <c r="FHX90" i="3"/>
  <c r="FHW90" i="3"/>
  <c r="FHV90" i="3"/>
  <c r="FHU90" i="3"/>
  <c r="FHT90" i="3"/>
  <c r="FHS90" i="3"/>
  <c r="FHR90" i="3"/>
  <c r="FHQ90" i="3"/>
  <c r="FHP90" i="3"/>
  <c r="FHO90" i="3"/>
  <c r="FHN90" i="3"/>
  <c r="FHM90" i="3"/>
  <c r="FHL90" i="3"/>
  <c r="FHK90" i="3"/>
  <c r="FHJ90" i="3"/>
  <c r="FHI90" i="3"/>
  <c r="FHH90" i="3"/>
  <c r="FHG90" i="3"/>
  <c r="FHF90" i="3"/>
  <c r="FHE90" i="3"/>
  <c r="FHD90" i="3"/>
  <c r="FHC90" i="3"/>
  <c r="FHB90" i="3"/>
  <c r="FHA90" i="3"/>
  <c r="FGZ90" i="3"/>
  <c r="FGY90" i="3"/>
  <c r="FGX90" i="3"/>
  <c r="FGW90" i="3"/>
  <c r="FGV90" i="3"/>
  <c r="FGU90" i="3"/>
  <c r="FGT90" i="3"/>
  <c r="FGS90" i="3"/>
  <c r="FGR90" i="3"/>
  <c r="FGQ90" i="3"/>
  <c r="FGP90" i="3"/>
  <c r="FGO90" i="3"/>
  <c r="FGN90" i="3"/>
  <c r="FGM90" i="3"/>
  <c r="FGL90" i="3"/>
  <c r="FGK90" i="3"/>
  <c r="FGJ90" i="3"/>
  <c r="FGI90" i="3"/>
  <c r="FGH90" i="3"/>
  <c r="FGG90" i="3"/>
  <c r="FGF90" i="3"/>
  <c r="FGE90" i="3"/>
  <c r="FGD90" i="3"/>
  <c r="FGC90" i="3"/>
  <c r="FGB90" i="3"/>
  <c r="FGA90" i="3"/>
  <c r="FFZ90" i="3"/>
  <c r="FFY90" i="3"/>
  <c r="FFX90" i="3"/>
  <c r="FFW90" i="3"/>
  <c r="FFV90" i="3"/>
  <c r="FFU90" i="3"/>
  <c r="FFT90" i="3"/>
  <c r="FFS90" i="3"/>
  <c r="FFR90" i="3"/>
  <c r="FFQ90" i="3"/>
  <c r="FFP90" i="3"/>
  <c r="FFO90" i="3"/>
  <c r="FFN90" i="3"/>
  <c r="FFM90" i="3"/>
  <c r="FFL90" i="3"/>
  <c r="FFK90" i="3"/>
  <c r="FFJ90" i="3"/>
  <c r="FFI90" i="3"/>
  <c r="FFH90" i="3"/>
  <c r="FFG90" i="3"/>
  <c r="FFF90" i="3"/>
  <c r="FFE90" i="3"/>
  <c r="FFD90" i="3"/>
  <c r="FFC90" i="3"/>
  <c r="FFB90" i="3"/>
  <c r="FFA90" i="3"/>
  <c r="FEZ90" i="3"/>
  <c r="FEY90" i="3"/>
  <c r="FEX90" i="3"/>
  <c r="FEW90" i="3"/>
  <c r="FEV90" i="3"/>
  <c r="FEU90" i="3"/>
  <c r="FET90" i="3"/>
  <c r="FES90" i="3"/>
  <c r="FER90" i="3"/>
  <c r="FEQ90" i="3"/>
  <c r="FEP90" i="3"/>
  <c r="FEO90" i="3"/>
  <c r="FEN90" i="3"/>
  <c r="FEM90" i="3"/>
  <c r="FEL90" i="3"/>
  <c r="FEK90" i="3"/>
  <c r="FEJ90" i="3"/>
  <c r="FEI90" i="3"/>
  <c r="FEH90" i="3"/>
  <c r="FEG90" i="3"/>
  <c r="FEF90" i="3"/>
  <c r="FEE90" i="3"/>
  <c r="FED90" i="3"/>
  <c r="FEC90" i="3"/>
  <c r="FEB90" i="3"/>
  <c r="FEA90" i="3"/>
  <c r="FDZ90" i="3"/>
  <c r="FDY90" i="3"/>
  <c r="FDX90" i="3"/>
  <c r="FDW90" i="3"/>
  <c r="FDV90" i="3"/>
  <c r="FDU90" i="3"/>
  <c r="FDT90" i="3"/>
  <c r="FDS90" i="3"/>
  <c r="FDR90" i="3"/>
  <c r="FDQ90" i="3"/>
  <c r="FDP90" i="3"/>
  <c r="FDO90" i="3"/>
  <c r="FDN90" i="3"/>
  <c r="FDM90" i="3"/>
  <c r="FDL90" i="3"/>
  <c r="FDK90" i="3"/>
  <c r="FDJ90" i="3"/>
  <c r="FDI90" i="3"/>
  <c r="FDH90" i="3"/>
  <c r="FDG90" i="3"/>
  <c r="FDF90" i="3"/>
  <c r="FDE90" i="3"/>
  <c r="FDD90" i="3"/>
  <c r="FDC90" i="3"/>
  <c r="FDB90" i="3"/>
  <c r="FDA90" i="3"/>
  <c r="FCZ90" i="3"/>
  <c r="FCY90" i="3"/>
  <c r="FCX90" i="3"/>
  <c r="FCW90" i="3"/>
  <c r="FCV90" i="3"/>
  <c r="FCU90" i="3"/>
  <c r="FCT90" i="3"/>
  <c r="FCS90" i="3"/>
  <c r="FCR90" i="3"/>
  <c r="FCQ90" i="3"/>
  <c r="FCP90" i="3"/>
  <c r="FCO90" i="3"/>
  <c r="FCN90" i="3"/>
  <c r="FCM90" i="3"/>
  <c r="FCL90" i="3"/>
  <c r="FCK90" i="3"/>
  <c r="FCJ90" i="3"/>
  <c r="FCI90" i="3"/>
  <c r="FCH90" i="3"/>
  <c r="FCG90" i="3"/>
  <c r="FCF90" i="3"/>
  <c r="FCE90" i="3"/>
  <c r="FCD90" i="3"/>
  <c r="FCC90" i="3"/>
  <c r="FCB90" i="3"/>
  <c r="FCA90" i="3"/>
  <c r="FBZ90" i="3"/>
  <c r="FBY90" i="3"/>
  <c r="FBX90" i="3"/>
  <c r="FBW90" i="3"/>
  <c r="FBV90" i="3"/>
  <c r="FBU90" i="3"/>
  <c r="FBT90" i="3"/>
  <c r="FBS90" i="3"/>
  <c r="FBR90" i="3"/>
  <c r="FBQ90" i="3"/>
  <c r="FBP90" i="3"/>
  <c r="FBO90" i="3"/>
  <c r="FBN90" i="3"/>
  <c r="FBM90" i="3"/>
  <c r="FBL90" i="3"/>
  <c r="FBK90" i="3"/>
  <c r="FBJ90" i="3"/>
  <c r="FBI90" i="3"/>
  <c r="FBH90" i="3"/>
  <c r="FBG90" i="3"/>
  <c r="FBF90" i="3"/>
  <c r="FBE90" i="3"/>
  <c r="FBD90" i="3"/>
  <c r="FBC90" i="3"/>
  <c r="FBB90" i="3"/>
  <c r="FBA90" i="3"/>
  <c r="FAZ90" i="3"/>
  <c r="FAY90" i="3"/>
  <c r="FAX90" i="3"/>
  <c r="FAW90" i="3"/>
  <c r="FAV90" i="3"/>
  <c r="FAU90" i="3"/>
  <c r="FAT90" i="3"/>
  <c r="FAS90" i="3"/>
  <c r="FAR90" i="3"/>
  <c r="FAQ90" i="3"/>
  <c r="FAP90" i="3"/>
  <c r="FAO90" i="3"/>
  <c r="FAN90" i="3"/>
  <c r="FAM90" i="3"/>
  <c r="FAL90" i="3"/>
  <c r="FAK90" i="3"/>
  <c r="FAJ90" i="3"/>
  <c r="FAI90" i="3"/>
  <c r="FAH90" i="3"/>
  <c r="FAG90" i="3"/>
  <c r="FAF90" i="3"/>
  <c r="FAE90" i="3"/>
  <c r="FAD90" i="3"/>
  <c r="FAC90" i="3"/>
  <c r="FAB90" i="3"/>
  <c r="FAA90" i="3"/>
  <c r="EZZ90" i="3"/>
  <c r="EZY90" i="3"/>
  <c r="EZX90" i="3"/>
  <c r="EZW90" i="3"/>
  <c r="EZV90" i="3"/>
  <c r="EZU90" i="3"/>
  <c r="EZT90" i="3"/>
  <c r="EZS90" i="3"/>
  <c r="EZR90" i="3"/>
  <c r="EZQ90" i="3"/>
  <c r="EZP90" i="3"/>
  <c r="EZO90" i="3"/>
  <c r="EZN90" i="3"/>
  <c r="EZM90" i="3"/>
  <c r="EZL90" i="3"/>
  <c r="EZK90" i="3"/>
  <c r="EZJ90" i="3"/>
  <c r="EZI90" i="3"/>
  <c r="EZH90" i="3"/>
  <c r="EZG90" i="3"/>
  <c r="EZF90" i="3"/>
  <c r="EZE90" i="3"/>
  <c r="EZD90" i="3"/>
  <c r="EZC90" i="3"/>
  <c r="EZB90" i="3"/>
  <c r="EZA90" i="3"/>
  <c r="EYZ90" i="3"/>
  <c r="EYY90" i="3"/>
  <c r="EYX90" i="3"/>
  <c r="EYW90" i="3"/>
  <c r="EYV90" i="3"/>
  <c r="EYU90" i="3"/>
  <c r="EYT90" i="3"/>
  <c r="EYS90" i="3"/>
  <c r="EYR90" i="3"/>
  <c r="EYQ90" i="3"/>
  <c r="EYP90" i="3"/>
  <c r="EYO90" i="3"/>
  <c r="EYN90" i="3"/>
  <c r="EYM90" i="3"/>
  <c r="EYL90" i="3"/>
  <c r="EYK90" i="3"/>
  <c r="EYJ90" i="3"/>
  <c r="EYI90" i="3"/>
  <c r="EYH90" i="3"/>
  <c r="EYG90" i="3"/>
  <c r="EYF90" i="3"/>
  <c r="EYE90" i="3"/>
  <c r="EYD90" i="3"/>
  <c r="EYC90" i="3"/>
  <c r="EYB90" i="3"/>
  <c r="EYA90" i="3"/>
  <c r="EXZ90" i="3"/>
  <c r="EXY90" i="3"/>
  <c r="EXX90" i="3"/>
  <c r="EXW90" i="3"/>
  <c r="EXV90" i="3"/>
  <c r="EXU90" i="3"/>
  <c r="EXT90" i="3"/>
  <c r="EXS90" i="3"/>
  <c r="EXR90" i="3"/>
  <c r="EXQ90" i="3"/>
  <c r="EXP90" i="3"/>
  <c r="EXO90" i="3"/>
  <c r="EXN90" i="3"/>
  <c r="EXM90" i="3"/>
  <c r="EXL90" i="3"/>
  <c r="EXK90" i="3"/>
  <c r="EXJ90" i="3"/>
  <c r="EXI90" i="3"/>
  <c r="EXH90" i="3"/>
  <c r="EXG90" i="3"/>
  <c r="EXF90" i="3"/>
  <c r="EXE90" i="3"/>
  <c r="EXD90" i="3"/>
  <c r="EXC90" i="3"/>
  <c r="EXB90" i="3"/>
  <c r="EXA90" i="3"/>
  <c r="EWZ90" i="3"/>
  <c r="EWY90" i="3"/>
  <c r="EWX90" i="3"/>
  <c r="EWW90" i="3"/>
  <c r="EWV90" i="3"/>
  <c r="EWU90" i="3"/>
  <c r="EWT90" i="3"/>
  <c r="EWS90" i="3"/>
  <c r="EWR90" i="3"/>
  <c r="EWQ90" i="3"/>
  <c r="EWP90" i="3"/>
  <c r="EWO90" i="3"/>
  <c r="EWN90" i="3"/>
  <c r="EWM90" i="3"/>
  <c r="EWL90" i="3"/>
  <c r="EWK90" i="3"/>
  <c r="EWJ90" i="3"/>
  <c r="EWI90" i="3"/>
  <c r="EWH90" i="3"/>
  <c r="EWG90" i="3"/>
  <c r="EWF90" i="3"/>
  <c r="EWE90" i="3"/>
  <c r="EWD90" i="3"/>
  <c r="EWC90" i="3"/>
  <c r="EWB90" i="3"/>
  <c r="EWA90" i="3"/>
  <c r="EVZ90" i="3"/>
  <c r="EVY90" i="3"/>
  <c r="EVX90" i="3"/>
  <c r="EVW90" i="3"/>
  <c r="EVV90" i="3"/>
  <c r="EVU90" i="3"/>
  <c r="EVT90" i="3"/>
  <c r="EVS90" i="3"/>
  <c r="EVR90" i="3"/>
  <c r="EVQ90" i="3"/>
  <c r="EVP90" i="3"/>
  <c r="EVO90" i="3"/>
  <c r="EVN90" i="3"/>
  <c r="EVM90" i="3"/>
  <c r="EVL90" i="3"/>
  <c r="EVK90" i="3"/>
  <c r="EVJ90" i="3"/>
  <c r="EVI90" i="3"/>
  <c r="EVH90" i="3"/>
  <c r="EVG90" i="3"/>
  <c r="EVF90" i="3"/>
  <c r="EVE90" i="3"/>
  <c r="EVD90" i="3"/>
  <c r="EVC90" i="3"/>
  <c r="EVB90" i="3"/>
  <c r="EVA90" i="3"/>
  <c r="EUZ90" i="3"/>
  <c r="EUY90" i="3"/>
  <c r="EUX90" i="3"/>
  <c r="EUW90" i="3"/>
  <c r="EUV90" i="3"/>
  <c r="EUU90" i="3"/>
  <c r="EUT90" i="3"/>
  <c r="EUS90" i="3"/>
  <c r="EUR90" i="3"/>
  <c r="EUQ90" i="3"/>
  <c r="EUP90" i="3"/>
  <c r="EUO90" i="3"/>
  <c r="EUN90" i="3"/>
  <c r="EUM90" i="3"/>
  <c r="EUL90" i="3"/>
  <c r="EUK90" i="3"/>
  <c r="EUJ90" i="3"/>
  <c r="EUI90" i="3"/>
  <c r="EUH90" i="3"/>
  <c r="EUG90" i="3"/>
  <c r="EUF90" i="3"/>
  <c r="EUE90" i="3"/>
  <c r="EUD90" i="3"/>
  <c r="EUC90" i="3"/>
  <c r="EUB90" i="3"/>
  <c r="EUA90" i="3"/>
  <c r="ETZ90" i="3"/>
  <c r="ETY90" i="3"/>
  <c r="ETX90" i="3"/>
  <c r="ETW90" i="3"/>
  <c r="ETV90" i="3"/>
  <c r="ETU90" i="3"/>
  <c r="ETT90" i="3"/>
  <c r="ETS90" i="3"/>
  <c r="ETR90" i="3"/>
  <c r="ETQ90" i="3"/>
  <c r="ETP90" i="3"/>
  <c r="ETO90" i="3"/>
  <c r="ETN90" i="3"/>
  <c r="ETM90" i="3"/>
  <c r="ETL90" i="3"/>
  <c r="ETK90" i="3"/>
  <c r="ETJ90" i="3"/>
  <c r="ETI90" i="3"/>
  <c r="ETH90" i="3"/>
  <c r="ETG90" i="3"/>
  <c r="ETF90" i="3"/>
  <c r="ETE90" i="3"/>
  <c r="ETD90" i="3"/>
  <c r="ETC90" i="3"/>
  <c r="ETB90" i="3"/>
  <c r="ETA90" i="3"/>
  <c r="ESZ90" i="3"/>
  <c r="ESY90" i="3"/>
  <c r="ESX90" i="3"/>
  <c r="ESW90" i="3"/>
  <c r="ESV90" i="3"/>
  <c r="ESU90" i="3"/>
  <c r="EST90" i="3"/>
  <c r="ESS90" i="3"/>
  <c r="ESR90" i="3"/>
  <c r="ESQ90" i="3"/>
  <c r="ESP90" i="3"/>
  <c r="ESO90" i="3"/>
  <c r="ESN90" i="3"/>
  <c r="ESM90" i="3"/>
  <c r="ESL90" i="3"/>
  <c r="ESK90" i="3"/>
  <c r="ESJ90" i="3"/>
  <c r="ESI90" i="3"/>
  <c r="ESH90" i="3"/>
  <c r="ESG90" i="3"/>
  <c r="ESF90" i="3"/>
  <c r="ESE90" i="3"/>
  <c r="ESD90" i="3"/>
  <c r="ESC90" i="3"/>
  <c r="ESB90" i="3"/>
  <c r="ESA90" i="3"/>
  <c r="ERZ90" i="3"/>
  <c r="ERY90" i="3"/>
  <c r="ERX90" i="3"/>
  <c r="ERW90" i="3"/>
  <c r="ERV90" i="3"/>
  <c r="ERU90" i="3"/>
  <c r="ERT90" i="3"/>
  <c r="ERS90" i="3"/>
  <c r="ERR90" i="3"/>
  <c r="ERQ90" i="3"/>
  <c r="ERP90" i="3"/>
  <c r="ERO90" i="3"/>
  <c r="ERN90" i="3"/>
  <c r="ERM90" i="3"/>
  <c r="ERL90" i="3"/>
  <c r="ERK90" i="3"/>
  <c r="ERJ90" i="3"/>
  <c r="ERI90" i="3"/>
  <c r="ERH90" i="3"/>
  <c r="ERG90" i="3"/>
  <c r="ERF90" i="3"/>
  <c r="ERE90" i="3"/>
  <c r="ERD90" i="3"/>
  <c r="ERC90" i="3"/>
  <c r="ERB90" i="3"/>
  <c r="ERA90" i="3"/>
  <c r="EQZ90" i="3"/>
  <c r="EQY90" i="3"/>
  <c r="EQX90" i="3"/>
  <c r="EQW90" i="3"/>
  <c r="EQV90" i="3"/>
  <c r="EQU90" i="3"/>
  <c r="EQT90" i="3"/>
  <c r="EQS90" i="3"/>
  <c r="EQR90" i="3"/>
  <c r="EQQ90" i="3"/>
  <c r="EQP90" i="3"/>
  <c r="EQO90" i="3"/>
  <c r="EQN90" i="3"/>
  <c r="EQM90" i="3"/>
  <c r="EQL90" i="3"/>
  <c r="EQK90" i="3"/>
  <c r="EQJ90" i="3"/>
  <c r="EQI90" i="3"/>
  <c r="EQH90" i="3"/>
  <c r="EQG90" i="3"/>
  <c r="EQF90" i="3"/>
  <c r="EQE90" i="3"/>
  <c r="EQD90" i="3"/>
  <c r="EQC90" i="3"/>
  <c r="EQB90" i="3"/>
  <c r="EQA90" i="3"/>
  <c r="EPZ90" i="3"/>
  <c r="EPY90" i="3"/>
  <c r="EPX90" i="3"/>
  <c r="EPW90" i="3"/>
  <c r="EPV90" i="3"/>
  <c r="EPU90" i="3"/>
  <c r="EPT90" i="3"/>
  <c r="EPS90" i="3"/>
  <c r="EPR90" i="3"/>
  <c r="EPQ90" i="3"/>
  <c r="EPP90" i="3"/>
  <c r="EPO90" i="3"/>
  <c r="EPN90" i="3"/>
  <c r="EPM90" i="3"/>
  <c r="EPL90" i="3"/>
  <c r="EPK90" i="3"/>
  <c r="EPJ90" i="3"/>
  <c r="EPI90" i="3"/>
  <c r="EPH90" i="3"/>
  <c r="EPG90" i="3"/>
  <c r="EPF90" i="3"/>
  <c r="EPE90" i="3"/>
  <c r="EPD90" i="3"/>
  <c r="EPC90" i="3"/>
  <c r="EPB90" i="3"/>
  <c r="EPA90" i="3"/>
  <c r="EOZ90" i="3"/>
  <c r="EOY90" i="3"/>
  <c r="EOX90" i="3"/>
  <c r="EOW90" i="3"/>
  <c r="EOV90" i="3"/>
  <c r="EOU90" i="3"/>
  <c r="EOT90" i="3"/>
  <c r="EOS90" i="3"/>
  <c r="EOR90" i="3"/>
  <c r="EOQ90" i="3"/>
  <c r="EOP90" i="3"/>
  <c r="EOO90" i="3"/>
  <c r="EON90" i="3"/>
  <c r="EOM90" i="3"/>
  <c r="EOL90" i="3"/>
  <c r="EOK90" i="3"/>
  <c r="EOJ90" i="3"/>
  <c r="EOI90" i="3"/>
  <c r="EOH90" i="3"/>
  <c r="EOG90" i="3"/>
  <c r="EOF90" i="3"/>
  <c r="EOE90" i="3"/>
  <c r="EOD90" i="3"/>
  <c r="EOC90" i="3"/>
  <c r="EOB90" i="3"/>
  <c r="EOA90" i="3"/>
  <c r="ENZ90" i="3"/>
  <c r="ENY90" i="3"/>
  <c r="ENX90" i="3"/>
  <c r="ENW90" i="3"/>
  <c r="ENV90" i="3"/>
  <c r="ENU90" i="3"/>
  <c r="ENT90" i="3"/>
  <c r="ENS90" i="3"/>
  <c r="ENR90" i="3"/>
  <c r="ENQ90" i="3"/>
  <c r="ENP90" i="3"/>
  <c r="ENO90" i="3"/>
  <c r="ENN90" i="3"/>
  <c r="ENM90" i="3"/>
  <c r="ENL90" i="3"/>
  <c r="ENK90" i="3"/>
  <c r="ENJ90" i="3"/>
  <c r="ENI90" i="3"/>
  <c r="ENH90" i="3"/>
  <c r="ENG90" i="3"/>
  <c r="ENF90" i="3"/>
  <c r="ENE90" i="3"/>
  <c r="END90" i="3"/>
  <c r="ENC90" i="3"/>
  <c r="ENB90" i="3"/>
  <c r="ENA90" i="3"/>
  <c r="EMZ90" i="3"/>
  <c r="EMY90" i="3"/>
  <c r="EMX90" i="3"/>
  <c r="EMW90" i="3"/>
  <c r="EMV90" i="3"/>
  <c r="EMU90" i="3"/>
  <c r="EMT90" i="3"/>
  <c r="EMS90" i="3"/>
  <c r="EMR90" i="3"/>
  <c r="EMQ90" i="3"/>
  <c r="EMP90" i="3"/>
  <c r="EMO90" i="3"/>
  <c r="EMN90" i="3"/>
  <c r="EMM90" i="3"/>
  <c r="EML90" i="3"/>
  <c r="EMK90" i="3"/>
  <c r="EMJ90" i="3"/>
  <c r="EMI90" i="3"/>
  <c r="EMH90" i="3"/>
  <c r="EMG90" i="3"/>
  <c r="EMF90" i="3"/>
  <c r="EME90" i="3"/>
  <c r="EMD90" i="3"/>
  <c r="EMC90" i="3"/>
  <c r="EMB90" i="3"/>
  <c r="EMA90" i="3"/>
  <c r="ELZ90" i="3"/>
  <c r="ELY90" i="3"/>
  <c r="ELX90" i="3"/>
  <c r="ELW90" i="3"/>
  <c r="ELV90" i="3"/>
  <c r="ELU90" i="3"/>
  <c r="ELT90" i="3"/>
  <c r="ELS90" i="3"/>
  <c r="ELR90" i="3"/>
  <c r="ELQ90" i="3"/>
  <c r="ELP90" i="3"/>
  <c r="ELO90" i="3"/>
  <c r="ELN90" i="3"/>
  <c r="ELM90" i="3"/>
  <c r="ELL90" i="3"/>
  <c r="ELK90" i="3"/>
  <c r="ELJ90" i="3"/>
  <c r="ELI90" i="3"/>
  <c r="ELH90" i="3"/>
  <c r="ELG90" i="3"/>
  <c r="ELF90" i="3"/>
  <c r="ELE90" i="3"/>
  <c r="ELD90" i="3"/>
  <c r="ELC90" i="3"/>
  <c r="ELB90" i="3"/>
  <c r="ELA90" i="3"/>
  <c r="EKZ90" i="3"/>
  <c r="EKY90" i="3"/>
  <c r="EKX90" i="3"/>
  <c r="EKW90" i="3"/>
  <c r="EKV90" i="3"/>
  <c r="EKU90" i="3"/>
  <c r="EKT90" i="3"/>
  <c r="EKS90" i="3"/>
  <c r="EKR90" i="3"/>
  <c r="EKQ90" i="3"/>
  <c r="EKP90" i="3"/>
  <c r="EKO90" i="3"/>
  <c r="EKN90" i="3"/>
  <c r="EKM90" i="3"/>
  <c r="EKL90" i="3"/>
  <c r="EKK90" i="3"/>
  <c r="EKJ90" i="3"/>
  <c r="EKI90" i="3"/>
  <c r="EKH90" i="3"/>
  <c r="EKG90" i="3"/>
  <c r="EKF90" i="3"/>
  <c r="EKE90" i="3"/>
  <c r="EKD90" i="3"/>
  <c r="EKC90" i="3"/>
  <c r="EKB90" i="3"/>
  <c r="EKA90" i="3"/>
  <c r="EJZ90" i="3"/>
  <c r="EJY90" i="3"/>
  <c r="EJX90" i="3"/>
  <c r="EJW90" i="3"/>
  <c r="EJV90" i="3"/>
  <c r="EJU90" i="3"/>
  <c r="EJT90" i="3"/>
  <c r="EJS90" i="3"/>
  <c r="EJR90" i="3"/>
  <c r="EJQ90" i="3"/>
  <c r="EJP90" i="3"/>
  <c r="EJO90" i="3"/>
  <c r="EJN90" i="3"/>
  <c r="EJM90" i="3"/>
  <c r="EJL90" i="3"/>
  <c r="EJK90" i="3"/>
  <c r="EJJ90" i="3"/>
  <c r="EJI90" i="3"/>
  <c r="EJH90" i="3"/>
  <c r="EJG90" i="3"/>
  <c r="EJF90" i="3"/>
  <c r="EJE90" i="3"/>
  <c r="EJD90" i="3"/>
  <c r="EJC90" i="3"/>
  <c r="EJB90" i="3"/>
  <c r="EJA90" i="3"/>
  <c r="EIZ90" i="3"/>
  <c r="EIY90" i="3"/>
  <c r="EIX90" i="3"/>
  <c r="EIW90" i="3"/>
  <c r="EIV90" i="3"/>
  <c r="EIU90" i="3"/>
  <c r="EIT90" i="3"/>
  <c r="EIS90" i="3"/>
  <c r="EIR90" i="3"/>
  <c r="EIQ90" i="3"/>
  <c r="EIP90" i="3"/>
  <c r="EIO90" i="3"/>
  <c r="EIN90" i="3"/>
  <c r="EIM90" i="3"/>
  <c r="EIL90" i="3"/>
  <c r="EIK90" i="3"/>
  <c r="EIJ90" i="3"/>
  <c r="EII90" i="3"/>
  <c r="EIH90" i="3"/>
  <c r="EIG90" i="3"/>
  <c r="EIF90" i="3"/>
  <c r="EIE90" i="3"/>
  <c r="EID90" i="3"/>
  <c r="EIC90" i="3"/>
  <c r="EIB90" i="3"/>
  <c r="EIA90" i="3"/>
  <c r="EHZ90" i="3"/>
  <c r="EHY90" i="3"/>
  <c r="EHX90" i="3"/>
  <c r="EHW90" i="3"/>
  <c r="EHV90" i="3"/>
  <c r="EHU90" i="3"/>
  <c r="EHT90" i="3"/>
  <c r="EHS90" i="3"/>
  <c r="EHR90" i="3"/>
  <c r="EHQ90" i="3"/>
  <c r="EHP90" i="3"/>
  <c r="EHO90" i="3"/>
  <c r="EHN90" i="3"/>
  <c r="EHM90" i="3"/>
  <c r="EHL90" i="3"/>
  <c r="EHK90" i="3"/>
  <c r="EHJ90" i="3"/>
  <c r="EHI90" i="3"/>
  <c r="EHH90" i="3"/>
  <c r="EHG90" i="3"/>
  <c r="EHF90" i="3"/>
  <c r="EHE90" i="3"/>
  <c r="EHD90" i="3"/>
  <c r="EHC90" i="3"/>
  <c r="EHB90" i="3"/>
  <c r="EHA90" i="3"/>
  <c r="EGZ90" i="3"/>
  <c r="EGY90" i="3"/>
  <c r="EGX90" i="3"/>
  <c r="EGW90" i="3"/>
  <c r="EGV90" i="3"/>
  <c r="EGU90" i="3"/>
  <c r="EGT90" i="3"/>
  <c r="EGS90" i="3"/>
  <c r="EGR90" i="3"/>
  <c r="EGQ90" i="3"/>
  <c r="EGP90" i="3"/>
  <c r="EGO90" i="3"/>
  <c r="EGN90" i="3"/>
  <c r="EGM90" i="3"/>
  <c r="EGL90" i="3"/>
  <c r="EGK90" i="3"/>
  <c r="EGJ90" i="3"/>
  <c r="EGI90" i="3"/>
  <c r="EGH90" i="3"/>
  <c r="EGG90" i="3"/>
  <c r="EGF90" i="3"/>
  <c r="EGE90" i="3"/>
  <c r="EGD90" i="3"/>
  <c r="EGC90" i="3"/>
  <c r="EGB90" i="3"/>
  <c r="EGA90" i="3"/>
  <c r="EFZ90" i="3"/>
  <c r="EFY90" i="3"/>
  <c r="EFX90" i="3"/>
  <c r="EFW90" i="3"/>
  <c r="EFV90" i="3"/>
  <c r="EFU90" i="3"/>
  <c r="EFT90" i="3"/>
  <c r="EFS90" i="3"/>
  <c r="EFR90" i="3"/>
  <c r="EFQ90" i="3"/>
  <c r="EFP90" i="3"/>
  <c r="EFO90" i="3"/>
  <c r="EFN90" i="3"/>
  <c r="EFM90" i="3"/>
  <c r="EFL90" i="3"/>
  <c r="EFK90" i="3"/>
  <c r="EFJ90" i="3"/>
  <c r="EFI90" i="3"/>
  <c r="EFH90" i="3"/>
  <c r="EFG90" i="3"/>
  <c r="EFF90" i="3"/>
  <c r="EFE90" i="3"/>
  <c r="EFD90" i="3"/>
  <c r="EFC90" i="3"/>
  <c r="EFB90" i="3"/>
  <c r="EFA90" i="3"/>
  <c r="EEZ90" i="3"/>
  <c r="EEY90" i="3"/>
  <c r="EEX90" i="3"/>
  <c r="EEW90" i="3"/>
  <c r="EEV90" i="3"/>
  <c r="EEU90" i="3"/>
  <c r="EET90" i="3"/>
  <c r="EES90" i="3"/>
  <c r="EER90" i="3"/>
  <c r="EEQ90" i="3"/>
  <c r="EEP90" i="3"/>
  <c r="EEO90" i="3"/>
  <c r="EEN90" i="3"/>
  <c r="EEM90" i="3"/>
  <c r="EEL90" i="3"/>
  <c r="EEK90" i="3"/>
  <c r="EEJ90" i="3"/>
  <c r="EEI90" i="3"/>
  <c r="EEH90" i="3"/>
  <c r="EEG90" i="3"/>
  <c r="EEF90" i="3"/>
  <c r="EEE90" i="3"/>
  <c r="EED90" i="3"/>
  <c r="EEC90" i="3"/>
  <c r="EEB90" i="3"/>
  <c r="EEA90" i="3"/>
  <c r="EDZ90" i="3"/>
  <c r="EDY90" i="3"/>
  <c r="EDX90" i="3"/>
  <c r="EDW90" i="3"/>
  <c r="EDV90" i="3"/>
  <c r="EDU90" i="3"/>
  <c r="EDT90" i="3"/>
  <c r="EDS90" i="3"/>
  <c r="EDR90" i="3"/>
  <c r="EDQ90" i="3"/>
  <c r="EDP90" i="3"/>
  <c r="EDO90" i="3"/>
  <c r="EDN90" i="3"/>
  <c r="EDM90" i="3"/>
  <c r="EDL90" i="3"/>
  <c r="EDK90" i="3"/>
  <c r="EDJ90" i="3"/>
  <c r="EDI90" i="3"/>
  <c r="EDH90" i="3"/>
  <c r="EDG90" i="3"/>
  <c r="EDF90" i="3"/>
  <c r="EDE90" i="3"/>
  <c r="EDD90" i="3"/>
  <c r="EDC90" i="3"/>
  <c r="EDB90" i="3"/>
  <c r="EDA90" i="3"/>
  <c r="ECZ90" i="3"/>
  <c r="ECY90" i="3"/>
  <c r="ECX90" i="3"/>
  <c r="ECW90" i="3"/>
  <c r="ECV90" i="3"/>
  <c r="ECU90" i="3"/>
  <c r="ECT90" i="3"/>
  <c r="ECS90" i="3"/>
  <c r="ECR90" i="3"/>
  <c r="ECQ90" i="3"/>
  <c r="ECP90" i="3"/>
  <c r="ECO90" i="3"/>
  <c r="ECN90" i="3"/>
  <c r="ECM90" i="3"/>
  <c r="ECL90" i="3"/>
  <c r="ECK90" i="3"/>
  <c r="ECJ90" i="3"/>
  <c r="ECI90" i="3"/>
  <c r="ECH90" i="3"/>
  <c r="ECG90" i="3"/>
  <c r="ECF90" i="3"/>
  <c r="ECE90" i="3"/>
  <c r="ECD90" i="3"/>
  <c r="ECC90" i="3"/>
  <c r="ECB90" i="3"/>
  <c r="ECA90" i="3"/>
  <c r="EBZ90" i="3"/>
  <c r="EBY90" i="3"/>
  <c r="EBX90" i="3"/>
  <c r="EBW90" i="3"/>
  <c r="EBV90" i="3"/>
  <c r="EBU90" i="3"/>
  <c r="EBT90" i="3"/>
  <c r="EBS90" i="3"/>
  <c r="EBR90" i="3"/>
  <c r="EBQ90" i="3"/>
  <c r="EBP90" i="3"/>
  <c r="EBO90" i="3"/>
  <c r="EBN90" i="3"/>
  <c r="EBM90" i="3"/>
  <c r="EBL90" i="3"/>
  <c r="EBK90" i="3"/>
  <c r="EBJ90" i="3"/>
  <c r="EBI90" i="3"/>
  <c r="EBH90" i="3"/>
  <c r="EBG90" i="3"/>
  <c r="EBF90" i="3"/>
  <c r="EBE90" i="3"/>
  <c r="EBD90" i="3"/>
  <c r="EBC90" i="3"/>
  <c r="EBB90" i="3"/>
  <c r="EBA90" i="3"/>
  <c r="EAZ90" i="3"/>
  <c r="EAY90" i="3"/>
  <c r="EAX90" i="3"/>
  <c r="EAW90" i="3"/>
  <c r="EAV90" i="3"/>
  <c r="EAU90" i="3"/>
  <c r="EAT90" i="3"/>
  <c r="EAS90" i="3"/>
  <c r="EAR90" i="3"/>
  <c r="EAQ90" i="3"/>
  <c r="EAP90" i="3"/>
  <c r="EAO90" i="3"/>
  <c r="EAN90" i="3"/>
  <c r="EAM90" i="3"/>
  <c r="EAL90" i="3"/>
  <c r="EAK90" i="3"/>
  <c r="EAJ90" i="3"/>
  <c r="EAI90" i="3"/>
  <c r="EAH90" i="3"/>
  <c r="EAG90" i="3"/>
  <c r="EAF90" i="3"/>
  <c r="EAE90" i="3"/>
  <c r="EAD90" i="3"/>
  <c r="EAC90" i="3"/>
  <c r="EAB90" i="3"/>
  <c r="EAA90" i="3"/>
  <c r="DZZ90" i="3"/>
  <c r="DZY90" i="3"/>
  <c r="DZX90" i="3"/>
  <c r="DZW90" i="3"/>
  <c r="DZV90" i="3"/>
  <c r="DZU90" i="3"/>
  <c r="DZT90" i="3"/>
  <c r="DZS90" i="3"/>
  <c r="DZR90" i="3"/>
  <c r="DZQ90" i="3"/>
  <c r="DZP90" i="3"/>
  <c r="DZO90" i="3"/>
  <c r="DZN90" i="3"/>
  <c r="DZM90" i="3"/>
  <c r="DZL90" i="3"/>
  <c r="DZK90" i="3"/>
  <c r="DZJ90" i="3"/>
  <c r="DZI90" i="3"/>
  <c r="DZH90" i="3"/>
  <c r="DZG90" i="3"/>
  <c r="DZF90" i="3"/>
  <c r="DZE90" i="3"/>
  <c r="DZD90" i="3"/>
  <c r="DZC90" i="3"/>
  <c r="DZB90" i="3"/>
  <c r="DZA90" i="3"/>
  <c r="DYZ90" i="3"/>
  <c r="DYY90" i="3"/>
  <c r="DYX90" i="3"/>
  <c r="DYW90" i="3"/>
  <c r="DYV90" i="3"/>
  <c r="DYU90" i="3"/>
  <c r="DYT90" i="3"/>
  <c r="DYS90" i="3"/>
  <c r="DYR90" i="3"/>
  <c r="DYQ90" i="3"/>
  <c r="DYP90" i="3"/>
  <c r="DYO90" i="3"/>
  <c r="DYN90" i="3"/>
  <c r="DYM90" i="3"/>
  <c r="DYL90" i="3"/>
  <c r="DYK90" i="3"/>
  <c r="DYJ90" i="3"/>
  <c r="DYI90" i="3"/>
  <c r="DYH90" i="3"/>
  <c r="DYG90" i="3"/>
  <c r="DYF90" i="3"/>
  <c r="DYE90" i="3"/>
  <c r="DYD90" i="3"/>
  <c r="DYC90" i="3"/>
  <c r="DYB90" i="3"/>
  <c r="DYA90" i="3"/>
  <c r="DXZ90" i="3"/>
  <c r="DXY90" i="3"/>
  <c r="DXX90" i="3"/>
  <c r="DXW90" i="3"/>
  <c r="DXV90" i="3"/>
  <c r="DXU90" i="3"/>
  <c r="DXT90" i="3"/>
  <c r="DXS90" i="3"/>
  <c r="DXR90" i="3"/>
  <c r="DXQ90" i="3"/>
  <c r="DXP90" i="3"/>
  <c r="DXO90" i="3"/>
  <c r="DXN90" i="3"/>
  <c r="DXM90" i="3"/>
  <c r="DXL90" i="3"/>
  <c r="DXK90" i="3"/>
  <c r="DXJ90" i="3"/>
  <c r="DXI90" i="3"/>
  <c r="DXH90" i="3"/>
  <c r="DXG90" i="3"/>
  <c r="DXF90" i="3"/>
  <c r="DXE90" i="3"/>
  <c r="DXD90" i="3"/>
  <c r="DXC90" i="3"/>
  <c r="DXB90" i="3"/>
  <c r="DXA90" i="3"/>
  <c r="DWZ90" i="3"/>
  <c r="DWY90" i="3"/>
  <c r="DWX90" i="3"/>
  <c r="DWW90" i="3"/>
  <c r="DWV90" i="3"/>
  <c r="DWU90" i="3"/>
  <c r="DWT90" i="3"/>
  <c r="DWS90" i="3"/>
  <c r="DWR90" i="3"/>
  <c r="DWQ90" i="3"/>
  <c r="DWP90" i="3"/>
  <c r="DWO90" i="3"/>
  <c r="DWN90" i="3"/>
  <c r="DWM90" i="3"/>
  <c r="DWL90" i="3"/>
  <c r="DWK90" i="3"/>
  <c r="DWJ90" i="3"/>
  <c r="DWI90" i="3"/>
  <c r="DWH90" i="3"/>
  <c r="DWG90" i="3"/>
  <c r="DWF90" i="3"/>
  <c r="DWE90" i="3"/>
  <c r="DWD90" i="3"/>
  <c r="DWC90" i="3"/>
  <c r="DWB90" i="3"/>
  <c r="DWA90" i="3"/>
  <c r="DVZ90" i="3"/>
  <c r="DVY90" i="3"/>
  <c r="DVX90" i="3"/>
  <c r="DVW90" i="3"/>
  <c r="DVV90" i="3"/>
  <c r="DVU90" i="3"/>
  <c r="DVT90" i="3"/>
  <c r="DVS90" i="3"/>
  <c r="DVR90" i="3"/>
  <c r="DVQ90" i="3"/>
  <c r="DVP90" i="3"/>
  <c r="DVO90" i="3"/>
  <c r="DVN90" i="3"/>
  <c r="DVM90" i="3"/>
  <c r="DVL90" i="3"/>
  <c r="DVK90" i="3"/>
  <c r="DVJ90" i="3"/>
  <c r="DVI90" i="3"/>
  <c r="DVH90" i="3"/>
  <c r="DVG90" i="3"/>
  <c r="DVF90" i="3"/>
  <c r="DVE90" i="3"/>
  <c r="DVD90" i="3"/>
  <c r="DVC90" i="3"/>
  <c r="DVB90" i="3"/>
  <c r="DVA90" i="3"/>
  <c r="DUZ90" i="3"/>
  <c r="DUY90" i="3"/>
  <c r="DUX90" i="3"/>
  <c r="DUW90" i="3"/>
  <c r="DUV90" i="3"/>
  <c r="DUU90" i="3"/>
  <c r="DUT90" i="3"/>
  <c r="DUS90" i="3"/>
  <c r="DUR90" i="3"/>
  <c r="DUQ90" i="3"/>
  <c r="DUP90" i="3"/>
  <c r="DUO90" i="3"/>
  <c r="DUN90" i="3"/>
  <c r="DUM90" i="3"/>
  <c r="DUL90" i="3"/>
  <c r="DUK90" i="3"/>
  <c r="DUJ90" i="3"/>
  <c r="DUI90" i="3"/>
  <c r="DUH90" i="3"/>
  <c r="DUG90" i="3"/>
  <c r="DUF90" i="3"/>
  <c r="DUE90" i="3"/>
  <c r="DUD90" i="3"/>
  <c r="DUC90" i="3"/>
  <c r="DUB90" i="3"/>
  <c r="DUA90" i="3"/>
  <c r="DTZ90" i="3"/>
  <c r="DTY90" i="3"/>
  <c r="DTX90" i="3"/>
  <c r="DTW90" i="3"/>
  <c r="DTV90" i="3"/>
  <c r="DTU90" i="3"/>
  <c r="DTT90" i="3"/>
  <c r="DTS90" i="3"/>
  <c r="DTR90" i="3"/>
  <c r="DTQ90" i="3"/>
  <c r="DTP90" i="3"/>
  <c r="DTO90" i="3"/>
  <c r="DTN90" i="3"/>
  <c r="DTM90" i="3"/>
  <c r="DTL90" i="3"/>
  <c r="DTK90" i="3"/>
  <c r="DTJ90" i="3"/>
  <c r="DTI90" i="3"/>
  <c r="DTH90" i="3"/>
  <c r="DTG90" i="3"/>
  <c r="DTF90" i="3"/>
  <c r="DTE90" i="3"/>
  <c r="DTD90" i="3"/>
  <c r="DTC90" i="3"/>
  <c r="DTB90" i="3"/>
  <c r="DTA90" i="3"/>
  <c r="DSZ90" i="3"/>
  <c r="DSY90" i="3"/>
  <c r="DSX90" i="3"/>
  <c r="DSW90" i="3"/>
  <c r="DSV90" i="3"/>
  <c r="DSU90" i="3"/>
  <c r="DST90" i="3"/>
  <c r="DSS90" i="3"/>
  <c r="DSR90" i="3"/>
  <c r="DSQ90" i="3"/>
  <c r="DSP90" i="3"/>
  <c r="DSO90" i="3"/>
  <c r="DSN90" i="3"/>
  <c r="DSM90" i="3"/>
  <c r="DSL90" i="3"/>
  <c r="DSK90" i="3"/>
  <c r="DSJ90" i="3"/>
  <c r="DSI90" i="3"/>
  <c r="DSH90" i="3"/>
  <c r="DSG90" i="3"/>
  <c r="DSF90" i="3"/>
  <c r="DSE90" i="3"/>
  <c r="DSD90" i="3"/>
  <c r="DSC90" i="3"/>
  <c r="DSB90" i="3"/>
  <c r="DSA90" i="3"/>
  <c r="DRZ90" i="3"/>
  <c r="DRY90" i="3"/>
  <c r="DRX90" i="3"/>
  <c r="DRW90" i="3"/>
  <c r="DRV90" i="3"/>
  <c r="DRU90" i="3"/>
  <c r="DRT90" i="3"/>
  <c r="DRS90" i="3"/>
  <c r="DRR90" i="3"/>
  <c r="DRQ90" i="3"/>
  <c r="DRP90" i="3"/>
  <c r="DRO90" i="3"/>
  <c r="DRN90" i="3"/>
  <c r="DRM90" i="3"/>
  <c r="DRL90" i="3"/>
  <c r="DRK90" i="3"/>
  <c r="DRJ90" i="3"/>
  <c r="DRI90" i="3"/>
  <c r="DRH90" i="3"/>
  <c r="DRG90" i="3"/>
  <c r="DRF90" i="3"/>
  <c r="DRE90" i="3"/>
  <c r="DRD90" i="3"/>
  <c r="DRC90" i="3"/>
  <c r="DRB90" i="3"/>
  <c r="DRA90" i="3"/>
  <c r="DQZ90" i="3"/>
  <c r="DQY90" i="3"/>
  <c r="DQX90" i="3"/>
  <c r="DQW90" i="3"/>
  <c r="DQV90" i="3"/>
  <c r="DQU90" i="3"/>
  <c r="DQT90" i="3"/>
  <c r="DQS90" i="3"/>
  <c r="DQR90" i="3"/>
  <c r="DQQ90" i="3"/>
  <c r="DQP90" i="3"/>
  <c r="DQO90" i="3"/>
  <c r="DQN90" i="3"/>
  <c r="DQM90" i="3"/>
  <c r="DQL90" i="3"/>
  <c r="DQK90" i="3"/>
  <c r="DQJ90" i="3"/>
  <c r="DQI90" i="3"/>
  <c r="DQH90" i="3"/>
  <c r="DQG90" i="3"/>
  <c r="DQF90" i="3"/>
  <c r="DQE90" i="3"/>
  <c r="DQD90" i="3"/>
  <c r="DQC90" i="3"/>
  <c r="DQB90" i="3"/>
  <c r="DQA90" i="3"/>
  <c r="DPZ90" i="3"/>
  <c r="DPY90" i="3"/>
  <c r="DPX90" i="3"/>
  <c r="DPW90" i="3"/>
  <c r="DPV90" i="3"/>
  <c r="DPU90" i="3"/>
  <c r="DPT90" i="3"/>
  <c r="DPS90" i="3"/>
  <c r="DPR90" i="3"/>
  <c r="DPQ90" i="3"/>
  <c r="DPP90" i="3"/>
  <c r="DPO90" i="3"/>
  <c r="DPN90" i="3"/>
  <c r="DPM90" i="3"/>
  <c r="DPL90" i="3"/>
  <c r="DPK90" i="3"/>
  <c r="DPJ90" i="3"/>
  <c r="DPI90" i="3"/>
  <c r="DPH90" i="3"/>
  <c r="DPG90" i="3"/>
  <c r="DPF90" i="3"/>
  <c r="DPE90" i="3"/>
  <c r="DPD90" i="3"/>
  <c r="DPC90" i="3"/>
  <c r="DPB90" i="3"/>
  <c r="DPA90" i="3"/>
  <c r="DOZ90" i="3"/>
  <c r="DOY90" i="3"/>
  <c r="DOX90" i="3"/>
  <c r="DOW90" i="3"/>
  <c r="DOV90" i="3"/>
  <c r="DOU90" i="3"/>
  <c r="DOT90" i="3"/>
  <c r="DOS90" i="3"/>
  <c r="DOR90" i="3"/>
  <c r="DOQ90" i="3"/>
  <c r="DOP90" i="3"/>
  <c r="DOO90" i="3"/>
  <c r="DON90" i="3"/>
  <c r="DOM90" i="3"/>
  <c r="DOL90" i="3"/>
  <c r="DOK90" i="3"/>
  <c r="DOJ90" i="3"/>
  <c r="DOI90" i="3"/>
  <c r="DOH90" i="3"/>
  <c r="DOG90" i="3"/>
  <c r="DOF90" i="3"/>
  <c r="DOE90" i="3"/>
  <c r="DOD90" i="3"/>
  <c r="DOC90" i="3"/>
  <c r="DOB90" i="3"/>
  <c r="DOA90" i="3"/>
  <c r="DNZ90" i="3"/>
  <c r="DNY90" i="3"/>
  <c r="DNX90" i="3"/>
  <c r="DNW90" i="3"/>
  <c r="DNV90" i="3"/>
  <c r="DNU90" i="3"/>
  <c r="DNT90" i="3"/>
  <c r="DNS90" i="3"/>
  <c r="DNR90" i="3"/>
  <c r="DNQ90" i="3"/>
  <c r="DNP90" i="3"/>
  <c r="DNO90" i="3"/>
  <c r="DNN90" i="3"/>
  <c r="DNM90" i="3"/>
  <c r="DNL90" i="3"/>
  <c r="DNK90" i="3"/>
  <c r="DNJ90" i="3"/>
  <c r="DNI90" i="3"/>
  <c r="DNH90" i="3"/>
  <c r="DNG90" i="3"/>
  <c r="DNF90" i="3"/>
  <c r="DNE90" i="3"/>
  <c r="DND90" i="3"/>
  <c r="DNC90" i="3"/>
  <c r="DNB90" i="3"/>
  <c r="DNA90" i="3"/>
  <c r="DMZ90" i="3"/>
  <c r="DMY90" i="3"/>
  <c r="DMX90" i="3"/>
  <c r="DMW90" i="3"/>
  <c r="DMV90" i="3"/>
  <c r="DMU90" i="3"/>
  <c r="DMT90" i="3"/>
  <c r="DMS90" i="3"/>
  <c r="DMR90" i="3"/>
  <c r="DMQ90" i="3"/>
  <c r="DMP90" i="3"/>
  <c r="DMO90" i="3"/>
  <c r="DMN90" i="3"/>
  <c r="DMM90" i="3"/>
  <c r="DML90" i="3"/>
  <c r="DMK90" i="3"/>
  <c r="DMJ90" i="3"/>
  <c r="DMI90" i="3"/>
  <c r="DMH90" i="3"/>
  <c r="DMG90" i="3"/>
  <c r="DMF90" i="3"/>
  <c r="DME90" i="3"/>
  <c r="DMD90" i="3"/>
  <c r="DMC90" i="3"/>
  <c r="DMB90" i="3"/>
  <c r="DMA90" i="3"/>
  <c r="DLZ90" i="3"/>
  <c r="DLY90" i="3"/>
  <c r="DLX90" i="3"/>
  <c r="DLW90" i="3"/>
  <c r="DLV90" i="3"/>
  <c r="DLU90" i="3"/>
  <c r="DLT90" i="3"/>
  <c r="DLS90" i="3"/>
  <c r="DLR90" i="3"/>
  <c r="DLQ90" i="3"/>
  <c r="DLP90" i="3"/>
  <c r="DLO90" i="3"/>
  <c r="DLN90" i="3"/>
  <c r="DLM90" i="3"/>
  <c r="DLL90" i="3"/>
  <c r="DLK90" i="3"/>
  <c r="DLJ90" i="3"/>
  <c r="DLI90" i="3"/>
  <c r="DLH90" i="3"/>
  <c r="DLG90" i="3"/>
  <c r="DLF90" i="3"/>
  <c r="DLE90" i="3"/>
  <c r="DLD90" i="3"/>
  <c r="DLC90" i="3"/>
  <c r="DLB90" i="3"/>
  <c r="DLA90" i="3"/>
  <c r="DKZ90" i="3"/>
  <c r="DKY90" i="3"/>
  <c r="DKX90" i="3"/>
  <c r="DKW90" i="3"/>
  <c r="DKV90" i="3"/>
  <c r="DKU90" i="3"/>
  <c r="DKT90" i="3"/>
  <c r="DKS90" i="3"/>
  <c r="DKR90" i="3"/>
  <c r="DKQ90" i="3"/>
  <c r="DKP90" i="3"/>
  <c r="DKO90" i="3"/>
  <c r="DKN90" i="3"/>
  <c r="DKM90" i="3"/>
  <c r="DKL90" i="3"/>
  <c r="DKK90" i="3"/>
  <c r="DKJ90" i="3"/>
  <c r="DKI90" i="3"/>
  <c r="DKH90" i="3"/>
  <c r="DKG90" i="3"/>
  <c r="DKF90" i="3"/>
  <c r="DKE90" i="3"/>
  <c r="DKD90" i="3"/>
  <c r="DKC90" i="3"/>
  <c r="DKB90" i="3"/>
  <c r="DKA90" i="3"/>
  <c r="DJZ90" i="3"/>
  <c r="DJY90" i="3"/>
  <c r="DJX90" i="3"/>
  <c r="DJW90" i="3"/>
  <c r="DJV90" i="3"/>
  <c r="DJU90" i="3"/>
  <c r="DJT90" i="3"/>
  <c r="DJS90" i="3"/>
  <c r="DJR90" i="3"/>
  <c r="DJQ90" i="3"/>
  <c r="DJP90" i="3"/>
  <c r="DJO90" i="3"/>
  <c r="DJN90" i="3"/>
  <c r="DJM90" i="3"/>
  <c r="DJL90" i="3"/>
  <c r="DJK90" i="3"/>
  <c r="DJJ90" i="3"/>
  <c r="DJI90" i="3"/>
  <c r="DJH90" i="3"/>
  <c r="DJG90" i="3"/>
  <c r="DJF90" i="3"/>
  <c r="DJE90" i="3"/>
  <c r="DJD90" i="3"/>
  <c r="DJC90" i="3"/>
  <c r="DJB90" i="3"/>
  <c r="DJA90" i="3"/>
  <c r="DIZ90" i="3"/>
  <c r="DIY90" i="3"/>
  <c r="DIX90" i="3"/>
  <c r="DIW90" i="3"/>
  <c r="DIV90" i="3"/>
  <c r="DIU90" i="3"/>
  <c r="DIT90" i="3"/>
  <c r="DIS90" i="3"/>
  <c r="DIR90" i="3"/>
  <c r="DIQ90" i="3"/>
  <c r="DIP90" i="3"/>
  <c r="DIO90" i="3"/>
  <c r="DIN90" i="3"/>
  <c r="DIM90" i="3"/>
  <c r="DIL90" i="3"/>
  <c r="DIK90" i="3"/>
  <c r="DIJ90" i="3"/>
  <c r="DII90" i="3"/>
  <c r="DIH90" i="3"/>
  <c r="DIG90" i="3"/>
  <c r="DIF90" i="3"/>
  <c r="DIE90" i="3"/>
  <c r="DID90" i="3"/>
  <c r="DIC90" i="3"/>
  <c r="DIB90" i="3"/>
  <c r="DIA90" i="3"/>
  <c r="DHZ90" i="3"/>
  <c r="DHY90" i="3"/>
  <c r="DHX90" i="3"/>
  <c r="DHW90" i="3"/>
  <c r="DHV90" i="3"/>
  <c r="DHU90" i="3"/>
  <c r="DHT90" i="3"/>
  <c r="DHS90" i="3"/>
  <c r="DHR90" i="3"/>
  <c r="DHQ90" i="3"/>
  <c r="DHP90" i="3"/>
  <c r="DHO90" i="3"/>
  <c r="DHN90" i="3"/>
  <c r="DHM90" i="3"/>
  <c r="DHL90" i="3"/>
  <c r="DHK90" i="3"/>
  <c r="DHJ90" i="3"/>
  <c r="DHI90" i="3"/>
  <c r="DHH90" i="3"/>
  <c r="DHG90" i="3"/>
  <c r="DHF90" i="3"/>
  <c r="DHE90" i="3"/>
  <c r="DHD90" i="3"/>
  <c r="DHC90" i="3"/>
  <c r="DHB90" i="3"/>
  <c r="DHA90" i="3"/>
  <c r="DGZ90" i="3"/>
  <c r="DGY90" i="3"/>
  <c r="DGX90" i="3"/>
  <c r="DGW90" i="3"/>
  <c r="DGV90" i="3"/>
  <c r="DGU90" i="3"/>
  <c r="DGT90" i="3"/>
  <c r="DGS90" i="3"/>
  <c r="DGR90" i="3"/>
  <c r="DGQ90" i="3"/>
  <c r="DGP90" i="3"/>
  <c r="DGO90" i="3"/>
  <c r="DGN90" i="3"/>
  <c r="DGM90" i="3"/>
  <c r="DGL90" i="3"/>
  <c r="DGK90" i="3"/>
  <c r="DGJ90" i="3"/>
  <c r="DGI90" i="3"/>
  <c r="DGH90" i="3"/>
  <c r="DGG90" i="3"/>
  <c r="DGF90" i="3"/>
  <c r="DGE90" i="3"/>
  <c r="DGD90" i="3"/>
  <c r="DGC90" i="3"/>
  <c r="DGB90" i="3"/>
  <c r="DGA90" i="3"/>
  <c r="DFZ90" i="3"/>
  <c r="DFY90" i="3"/>
  <c r="DFX90" i="3"/>
  <c r="DFW90" i="3"/>
  <c r="DFV90" i="3"/>
  <c r="DFU90" i="3"/>
  <c r="DFT90" i="3"/>
  <c r="DFS90" i="3"/>
  <c r="DFR90" i="3"/>
  <c r="DFQ90" i="3"/>
  <c r="DFP90" i="3"/>
  <c r="DFO90" i="3"/>
  <c r="DFN90" i="3"/>
  <c r="DFM90" i="3"/>
  <c r="DFL90" i="3"/>
  <c r="DFK90" i="3"/>
  <c r="DFJ90" i="3"/>
  <c r="DFI90" i="3"/>
  <c r="DFH90" i="3"/>
  <c r="DFG90" i="3"/>
  <c r="DFF90" i="3"/>
  <c r="DFE90" i="3"/>
  <c r="DFD90" i="3"/>
  <c r="DFC90" i="3"/>
  <c r="DFB90" i="3"/>
  <c r="DFA90" i="3"/>
  <c r="DEZ90" i="3"/>
  <c r="DEY90" i="3"/>
  <c r="DEX90" i="3"/>
  <c r="DEW90" i="3"/>
  <c r="DEV90" i="3"/>
  <c r="DEU90" i="3"/>
  <c r="DET90" i="3"/>
  <c r="DES90" i="3"/>
  <c r="DER90" i="3"/>
  <c r="DEQ90" i="3"/>
  <c r="DEP90" i="3"/>
  <c r="DEO90" i="3"/>
  <c r="DEN90" i="3"/>
  <c r="DEM90" i="3"/>
  <c r="DEL90" i="3"/>
  <c r="DEK90" i="3"/>
  <c r="DEJ90" i="3"/>
  <c r="DEI90" i="3"/>
  <c r="DEH90" i="3"/>
  <c r="DEG90" i="3"/>
  <c r="DEF90" i="3"/>
  <c r="DEE90" i="3"/>
  <c r="DED90" i="3"/>
  <c r="DEC90" i="3"/>
  <c r="DEB90" i="3"/>
  <c r="DEA90" i="3"/>
  <c r="DDZ90" i="3"/>
  <c r="DDY90" i="3"/>
  <c r="DDX90" i="3"/>
  <c r="DDW90" i="3"/>
  <c r="DDV90" i="3"/>
  <c r="DDU90" i="3"/>
  <c r="DDT90" i="3"/>
  <c r="DDS90" i="3"/>
  <c r="DDR90" i="3"/>
  <c r="DDQ90" i="3"/>
  <c r="DDP90" i="3"/>
  <c r="DDO90" i="3"/>
  <c r="DDN90" i="3"/>
  <c r="DDM90" i="3"/>
  <c r="DDL90" i="3"/>
  <c r="DDK90" i="3"/>
  <c r="DDJ90" i="3"/>
  <c r="DDI90" i="3"/>
  <c r="DDH90" i="3"/>
  <c r="DDG90" i="3"/>
  <c r="DDF90" i="3"/>
  <c r="DDE90" i="3"/>
  <c r="DDD90" i="3"/>
  <c r="DDC90" i="3"/>
  <c r="DDB90" i="3"/>
  <c r="DDA90" i="3"/>
  <c r="DCZ90" i="3"/>
  <c r="DCY90" i="3"/>
  <c r="DCX90" i="3"/>
  <c r="DCW90" i="3"/>
  <c r="DCV90" i="3"/>
  <c r="DCU90" i="3"/>
  <c r="DCT90" i="3"/>
  <c r="DCS90" i="3"/>
  <c r="DCR90" i="3"/>
  <c r="DCQ90" i="3"/>
  <c r="DCP90" i="3"/>
  <c r="DCO90" i="3"/>
  <c r="DCN90" i="3"/>
  <c r="DCM90" i="3"/>
  <c r="DCL90" i="3"/>
  <c r="DCK90" i="3"/>
  <c r="DCJ90" i="3"/>
  <c r="DCI90" i="3"/>
  <c r="DCH90" i="3"/>
  <c r="DCG90" i="3"/>
  <c r="DCF90" i="3"/>
  <c r="DCE90" i="3"/>
  <c r="DCD90" i="3"/>
  <c r="DCC90" i="3"/>
  <c r="DCB90" i="3"/>
  <c r="DCA90" i="3"/>
  <c r="DBZ90" i="3"/>
  <c r="DBY90" i="3"/>
  <c r="DBX90" i="3"/>
  <c r="DBW90" i="3"/>
  <c r="DBV90" i="3"/>
  <c r="DBU90" i="3"/>
  <c r="DBT90" i="3"/>
  <c r="DBS90" i="3"/>
  <c r="DBR90" i="3"/>
  <c r="DBQ90" i="3"/>
  <c r="DBP90" i="3"/>
  <c r="DBO90" i="3"/>
  <c r="DBN90" i="3"/>
  <c r="DBM90" i="3"/>
  <c r="DBL90" i="3"/>
  <c r="DBK90" i="3"/>
  <c r="DBJ90" i="3"/>
  <c r="DBI90" i="3"/>
  <c r="DBH90" i="3"/>
  <c r="DBG90" i="3"/>
  <c r="DBF90" i="3"/>
  <c r="DBE90" i="3"/>
  <c r="DBD90" i="3"/>
  <c r="DBC90" i="3"/>
  <c r="DBB90" i="3"/>
  <c r="DBA90" i="3"/>
  <c r="DAZ90" i="3"/>
  <c r="DAY90" i="3"/>
  <c r="DAX90" i="3"/>
  <c r="DAW90" i="3"/>
  <c r="DAV90" i="3"/>
  <c r="DAU90" i="3"/>
  <c r="DAT90" i="3"/>
  <c r="DAS90" i="3"/>
  <c r="DAR90" i="3"/>
  <c r="DAQ90" i="3"/>
  <c r="DAP90" i="3"/>
  <c r="DAO90" i="3"/>
  <c r="DAN90" i="3"/>
  <c r="DAM90" i="3"/>
  <c r="DAL90" i="3"/>
  <c r="DAK90" i="3"/>
  <c r="DAJ90" i="3"/>
  <c r="DAI90" i="3"/>
  <c r="DAH90" i="3"/>
  <c r="DAG90" i="3"/>
  <c r="DAF90" i="3"/>
  <c r="DAE90" i="3"/>
  <c r="DAD90" i="3"/>
  <c r="DAC90" i="3"/>
  <c r="DAB90" i="3"/>
  <c r="DAA90" i="3"/>
  <c r="CZZ90" i="3"/>
  <c r="CZY90" i="3"/>
  <c r="CZX90" i="3"/>
  <c r="CZW90" i="3"/>
  <c r="CZV90" i="3"/>
  <c r="CZU90" i="3"/>
  <c r="CZT90" i="3"/>
  <c r="CZS90" i="3"/>
  <c r="CZR90" i="3"/>
  <c r="CZQ90" i="3"/>
  <c r="CZP90" i="3"/>
  <c r="CZO90" i="3"/>
  <c r="CZN90" i="3"/>
  <c r="CZM90" i="3"/>
  <c r="CZL90" i="3"/>
  <c r="CZK90" i="3"/>
  <c r="CZJ90" i="3"/>
  <c r="CZI90" i="3"/>
  <c r="CZH90" i="3"/>
  <c r="CZG90" i="3"/>
  <c r="CZF90" i="3"/>
  <c r="CZE90" i="3"/>
  <c r="CZD90" i="3"/>
  <c r="CZC90" i="3"/>
  <c r="CZB90" i="3"/>
  <c r="CZA90" i="3"/>
  <c r="CYZ90" i="3"/>
  <c r="CYY90" i="3"/>
  <c r="CYX90" i="3"/>
  <c r="CYW90" i="3"/>
  <c r="CYV90" i="3"/>
  <c r="CYU90" i="3"/>
  <c r="CYT90" i="3"/>
  <c r="CYS90" i="3"/>
  <c r="CYR90" i="3"/>
  <c r="CYQ90" i="3"/>
  <c r="CYP90" i="3"/>
  <c r="CYO90" i="3"/>
  <c r="CYN90" i="3"/>
  <c r="CYM90" i="3"/>
  <c r="CYL90" i="3"/>
  <c r="CYK90" i="3"/>
  <c r="CYJ90" i="3"/>
  <c r="CYI90" i="3"/>
  <c r="CYH90" i="3"/>
  <c r="CYG90" i="3"/>
  <c r="CYF90" i="3"/>
  <c r="CYE90" i="3"/>
  <c r="CYD90" i="3"/>
  <c r="CYC90" i="3"/>
  <c r="CYB90" i="3"/>
  <c r="CYA90" i="3"/>
  <c r="CXZ90" i="3"/>
  <c r="CXY90" i="3"/>
  <c r="CXX90" i="3"/>
  <c r="CXW90" i="3"/>
  <c r="CXV90" i="3"/>
  <c r="CXU90" i="3"/>
  <c r="CXT90" i="3"/>
  <c r="CXS90" i="3"/>
  <c r="CXR90" i="3"/>
  <c r="CXQ90" i="3"/>
  <c r="CXP90" i="3"/>
  <c r="CXO90" i="3"/>
  <c r="CXN90" i="3"/>
  <c r="CXM90" i="3"/>
  <c r="CXL90" i="3"/>
  <c r="CXK90" i="3"/>
  <c r="CXJ90" i="3"/>
  <c r="CXI90" i="3"/>
  <c r="CXH90" i="3"/>
  <c r="CXG90" i="3"/>
  <c r="CXF90" i="3"/>
  <c r="CXE90" i="3"/>
  <c r="CXD90" i="3"/>
  <c r="CXC90" i="3"/>
  <c r="CXB90" i="3"/>
  <c r="CXA90" i="3"/>
  <c r="CWZ90" i="3"/>
  <c r="CWY90" i="3"/>
  <c r="CWX90" i="3"/>
  <c r="CWW90" i="3"/>
  <c r="CWV90" i="3"/>
  <c r="CWU90" i="3"/>
  <c r="CWT90" i="3"/>
  <c r="CWS90" i="3"/>
  <c r="CWR90" i="3"/>
  <c r="CWQ90" i="3"/>
  <c r="CWP90" i="3"/>
  <c r="CWO90" i="3"/>
  <c r="CWN90" i="3"/>
  <c r="CWM90" i="3"/>
  <c r="CWL90" i="3"/>
  <c r="CWK90" i="3"/>
  <c r="CWJ90" i="3"/>
  <c r="CWI90" i="3"/>
  <c r="CWH90" i="3"/>
  <c r="CWG90" i="3"/>
  <c r="CWF90" i="3"/>
  <c r="CWE90" i="3"/>
  <c r="CWD90" i="3"/>
  <c r="CWC90" i="3"/>
  <c r="CWB90" i="3"/>
  <c r="CWA90" i="3"/>
  <c r="CVZ90" i="3"/>
  <c r="CVY90" i="3"/>
  <c r="CVX90" i="3"/>
  <c r="CVW90" i="3"/>
  <c r="CVV90" i="3"/>
  <c r="CVU90" i="3"/>
  <c r="CVT90" i="3"/>
  <c r="CVS90" i="3"/>
  <c r="CVR90" i="3"/>
  <c r="CVQ90" i="3"/>
  <c r="CVP90" i="3"/>
  <c r="CVO90" i="3"/>
  <c r="CVN90" i="3"/>
  <c r="CVM90" i="3"/>
  <c r="CVL90" i="3"/>
  <c r="CVK90" i="3"/>
  <c r="CVJ90" i="3"/>
  <c r="CVI90" i="3"/>
  <c r="CVH90" i="3"/>
  <c r="CVG90" i="3"/>
  <c r="CVF90" i="3"/>
  <c r="CVE90" i="3"/>
  <c r="CVD90" i="3"/>
  <c r="CVC90" i="3"/>
  <c r="CVB90" i="3"/>
  <c r="CVA90" i="3"/>
  <c r="CUZ90" i="3"/>
  <c r="CUY90" i="3"/>
  <c r="CUX90" i="3"/>
  <c r="CUW90" i="3"/>
  <c r="CUV90" i="3"/>
  <c r="CUU90" i="3"/>
  <c r="CUT90" i="3"/>
  <c r="CUS90" i="3"/>
  <c r="CUR90" i="3"/>
  <c r="CUQ90" i="3"/>
  <c r="CUP90" i="3"/>
  <c r="CUO90" i="3"/>
  <c r="CUN90" i="3"/>
  <c r="CUM90" i="3"/>
  <c r="CUL90" i="3"/>
  <c r="CUK90" i="3"/>
  <c r="CUJ90" i="3"/>
  <c r="CUI90" i="3"/>
  <c r="CUH90" i="3"/>
  <c r="CUG90" i="3"/>
  <c r="CUF90" i="3"/>
  <c r="CUE90" i="3"/>
  <c r="CUD90" i="3"/>
  <c r="CUC90" i="3"/>
  <c r="CUB90" i="3"/>
  <c r="CUA90" i="3"/>
  <c r="CTZ90" i="3"/>
  <c r="CTY90" i="3"/>
  <c r="CTX90" i="3"/>
  <c r="CTW90" i="3"/>
  <c r="CTV90" i="3"/>
  <c r="CTU90" i="3"/>
  <c r="CTT90" i="3"/>
  <c r="CTS90" i="3"/>
  <c r="CTR90" i="3"/>
  <c r="CTQ90" i="3"/>
  <c r="CTP90" i="3"/>
  <c r="CTO90" i="3"/>
  <c r="CTN90" i="3"/>
  <c r="CTM90" i="3"/>
  <c r="CTL90" i="3"/>
  <c r="CTK90" i="3"/>
  <c r="CTJ90" i="3"/>
  <c r="CTI90" i="3"/>
  <c r="CTH90" i="3"/>
  <c r="CTG90" i="3"/>
  <c r="CTF90" i="3"/>
  <c r="CTE90" i="3"/>
  <c r="CTD90" i="3"/>
  <c r="CTC90" i="3"/>
  <c r="CTB90" i="3"/>
  <c r="CTA90" i="3"/>
  <c r="CSZ90" i="3"/>
  <c r="CSY90" i="3"/>
  <c r="CSX90" i="3"/>
  <c r="CSW90" i="3"/>
  <c r="CSV90" i="3"/>
  <c r="CSU90" i="3"/>
  <c r="CST90" i="3"/>
  <c r="CSS90" i="3"/>
  <c r="CSR90" i="3"/>
  <c r="CSQ90" i="3"/>
  <c r="CSP90" i="3"/>
  <c r="CSO90" i="3"/>
  <c r="CSN90" i="3"/>
  <c r="CSM90" i="3"/>
  <c r="CSL90" i="3"/>
  <c r="CSK90" i="3"/>
  <c r="CSJ90" i="3"/>
  <c r="CSI90" i="3"/>
  <c r="CSH90" i="3"/>
  <c r="CSG90" i="3"/>
  <c r="CSF90" i="3"/>
  <c r="CSE90" i="3"/>
  <c r="CSD90" i="3"/>
  <c r="CSC90" i="3"/>
  <c r="CSB90" i="3"/>
  <c r="CSA90" i="3"/>
  <c r="CRZ90" i="3"/>
  <c r="CRY90" i="3"/>
  <c r="CRX90" i="3"/>
  <c r="CRW90" i="3"/>
  <c r="CRV90" i="3"/>
  <c r="CRU90" i="3"/>
  <c r="CRT90" i="3"/>
  <c r="CRS90" i="3"/>
  <c r="CRR90" i="3"/>
  <c r="CRQ90" i="3"/>
  <c r="CRP90" i="3"/>
  <c r="CRO90" i="3"/>
  <c r="CRN90" i="3"/>
  <c r="CRM90" i="3"/>
  <c r="CRL90" i="3"/>
  <c r="CRK90" i="3"/>
  <c r="CRJ90" i="3"/>
  <c r="CRI90" i="3"/>
  <c r="CRH90" i="3"/>
  <c r="CRG90" i="3"/>
  <c r="CRF90" i="3"/>
  <c r="CRE90" i="3"/>
  <c r="CRD90" i="3"/>
  <c r="CRC90" i="3"/>
  <c r="CRB90" i="3"/>
  <c r="CRA90" i="3"/>
  <c r="CQZ90" i="3"/>
  <c r="CQY90" i="3"/>
  <c r="CQX90" i="3"/>
  <c r="CQW90" i="3"/>
  <c r="CQV90" i="3"/>
  <c r="CQU90" i="3"/>
  <c r="CQT90" i="3"/>
  <c r="CQS90" i="3"/>
  <c r="CQR90" i="3"/>
  <c r="CQQ90" i="3"/>
  <c r="CQP90" i="3"/>
  <c r="CQO90" i="3"/>
  <c r="CQN90" i="3"/>
  <c r="CQM90" i="3"/>
  <c r="CQL90" i="3"/>
  <c r="CQK90" i="3"/>
  <c r="CQJ90" i="3"/>
  <c r="CQI90" i="3"/>
  <c r="CQH90" i="3"/>
  <c r="CQG90" i="3"/>
  <c r="CQF90" i="3"/>
  <c r="CQE90" i="3"/>
  <c r="CQD90" i="3"/>
  <c r="CQC90" i="3"/>
  <c r="CQB90" i="3"/>
  <c r="CQA90" i="3"/>
  <c r="CPZ90" i="3"/>
  <c r="CPY90" i="3"/>
  <c r="CPX90" i="3"/>
  <c r="CPW90" i="3"/>
  <c r="CPV90" i="3"/>
  <c r="CPU90" i="3"/>
  <c r="CPT90" i="3"/>
  <c r="CPS90" i="3"/>
  <c r="CPR90" i="3"/>
  <c r="CPQ90" i="3"/>
  <c r="CPP90" i="3"/>
  <c r="CPO90" i="3"/>
  <c r="CPN90" i="3"/>
  <c r="CPM90" i="3"/>
  <c r="CPL90" i="3"/>
  <c r="CPK90" i="3"/>
  <c r="CPJ90" i="3"/>
  <c r="CPI90" i="3"/>
  <c r="CPH90" i="3"/>
  <c r="CPG90" i="3"/>
  <c r="CPF90" i="3"/>
  <c r="CPE90" i="3"/>
  <c r="CPD90" i="3"/>
  <c r="CPC90" i="3"/>
  <c r="CPB90" i="3"/>
  <c r="CPA90" i="3"/>
  <c r="COZ90" i="3"/>
  <c r="COY90" i="3"/>
  <c r="COX90" i="3"/>
  <c r="COW90" i="3"/>
  <c r="COV90" i="3"/>
  <c r="COU90" i="3"/>
  <c r="COT90" i="3"/>
  <c r="COS90" i="3"/>
  <c r="COR90" i="3"/>
  <c r="COQ90" i="3"/>
  <c r="COP90" i="3"/>
  <c r="COO90" i="3"/>
  <c r="CON90" i="3"/>
  <c r="COM90" i="3"/>
  <c r="COL90" i="3"/>
  <c r="COK90" i="3"/>
  <c r="COJ90" i="3"/>
  <c r="COI90" i="3"/>
  <c r="COH90" i="3"/>
  <c r="COG90" i="3"/>
  <c r="COF90" i="3"/>
  <c r="COE90" i="3"/>
  <c r="COD90" i="3"/>
  <c r="COC90" i="3"/>
  <c r="COB90" i="3"/>
  <c r="COA90" i="3"/>
  <c r="CNZ90" i="3"/>
  <c r="CNY90" i="3"/>
  <c r="CNX90" i="3"/>
  <c r="CNW90" i="3"/>
  <c r="CNV90" i="3"/>
  <c r="CNU90" i="3"/>
  <c r="CNT90" i="3"/>
  <c r="CNS90" i="3"/>
  <c r="CNR90" i="3"/>
  <c r="CNQ90" i="3"/>
  <c r="CNP90" i="3"/>
  <c r="CNO90" i="3"/>
  <c r="CNN90" i="3"/>
  <c r="CNM90" i="3"/>
  <c r="CNL90" i="3"/>
  <c r="CNK90" i="3"/>
  <c r="CNJ90" i="3"/>
  <c r="CNI90" i="3"/>
  <c r="CNH90" i="3"/>
  <c r="CNG90" i="3"/>
  <c r="CNF90" i="3"/>
  <c r="CNE90" i="3"/>
  <c r="CND90" i="3"/>
  <c r="CNC90" i="3"/>
  <c r="CNB90" i="3"/>
  <c r="CNA90" i="3"/>
  <c r="CMZ90" i="3"/>
  <c r="CMY90" i="3"/>
  <c r="CMX90" i="3"/>
  <c r="CMW90" i="3"/>
  <c r="CMV90" i="3"/>
  <c r="CMU90" i="3"/>
  <c r="CMT90" i="3"/>
  <c r="CMS90" i="3"/>
  <c r="CMR90" i="3"/>
  <c r="CMQ90" i="3"/>
  <c r="CMP90" i="3"/>
  <c r="CMO90" i="3"/>
  <c r="CMN90" i="3"/>
  <c r="CMM90" i="3"/>
  <c r="CML90" i="3"/>
  <c r="CMK90" i="3"/>
  <c r="CMJ90" i="3"/>
  <c r="CMI90" i="3"/>
  <c r="CMH90" i="3"/>
  <c r="CMG90" i="3"/>
  <c r="CMF90" i="3"/>
  <c r="CME90" i="3"/>
  <c r="CMD90" i="3"/>
  <c r="CMC90" i="3"/>
  <c r="CMB90" i="3"/>
  <c r="CMA90" i="3"/>
  <c r="CLZ90" i="3"/>
  <c r="CLY90" i="3"/>
  <c r="CLX90" i="3"/>
  <c r="CLW90" i="3"/>
  <c r="CLV90" i="3"/>
  <c r="CLU90" i="3"/>
  <c r="CLT90" i="3"/>
  <c r="CLS90" i="3"/>
  <c r="CLR90" i="3"/>
  <c r="CLQ90" i="3"/>
  <c r="CLP90" i="3"/>
  <c r="CLO90" i="3"/>
  <c r="CLN90" i="3"/>
  <c r="CLM90" i="3"/>
  <c r="CLL90" i="3"/>
  <c r="CLK90" i="3"/>
  <c r="CLJ90" i="3"/>
  <c r="CLI90" i="3"/>
  <c r="CLH90" i="3"/>
  <c r="CLG90" i="3"/>
  <c r="CLF90" i="3"/>
  <c r="CLE90" i="3"/>
  <c r="CLD90" i="3"/>
  <c r="CLC90" i="3"/>
  <c r="CLB90" i="3"/>
  <c r="CLA90" i="3"/>
  <c r="CKZ90" i="3"/>
  <c r="CKY90" i="3"/>
  <c r="CKX90" i="3"/>
  <c r="CKW90" i="3"/>
  <c r="CKV90" i="3"/>
  <c r="CKU90" i="3"/>
  <c r="CKT90" i="3"/>
  <c r="CKS90" i="3"/>
  <c r="CKR90" i="3"/>
  <c r="CKQ90" i="3"/>
  <c r="CKP90" i="3"/>
  <c r="CKO90" i="3"/>
  <c r="CKN90" i="3"/>
  <c r="CKM90" i="3"/>
  <c r="CKL90" i="3"/>
  <c r="CKK90" i="3"/>
  <c r="CKJ90" i="3"/>
  <c r="CKI90" i="3"/>
  <c r="CKH90" i="3"/>
  <c r="CKG90" i="3"/>
  <c r="CKF90" i="3"/>
  <c r="CKE90" i="3"/>
  <c r="CKD90" i="3"/>
  <c r="CKC90" i="3"/>
  <c r="CKB90" i="3"/>
  <c r="CKA90" i="3"/>
  <c r="CJZ90" i="3"/>
  <c r="CJY90" i="3"/>
  <c r="CJX90" i="3"/>
  <c r="CJW90" i="3"/>
  <c r="CJV90" i="3"/>
  <c r="CJU90" i="3"/>
  <c r="CJT90" i="3"/>
  <c r="CJS90" i="3"/>
  <c r="CJR90" i="3"/>
  <c r="CJQ90" i="3"/>
  <c r="CJP90" i="3"/>
  <c r="CJO90" i="3"/>
  <c r="CJN90" i="3"/>
  <c r="CJM90" i="3"/>
  <c r="CJL90" i="3"/>
  <c r="CJK90" i="3"/>
  <c r="CJJ90" i="3"/>
  <c r="CJI90" i="3"/>
  <c r="CJH90" i="3"/>
  <c r="CJG90" i="3"/>
  <c r="CJF90" i="3"/>
  <c r="CJE90" i="3"/>
  <c r="CJD90" i="3"/>
  <c r="CJC90" i="3"/>
  <c r="CJB90" i="3"/>
  <c r="CJA90" i="3"/>
  <c r="CIZ90" i="3"/>
  <c r="CIY90" i="3"/>
  <c r="CIX90" i="3"/>
  <c r="CIW90" i="3"/>
  <c r="CIV90" i="3"/>
  <c r="CIU90" i="3"/>
  <c r="CIT90" i="3"/>
  <c r="CIS90" i="3"/>
  <c r="CIR90" i="3"/>
  <c r="CIQ90" i="3"/>
  <c r="CIP90" i="3"/>
  <c r="CIO90" i="3"/>
  <c r="CIN90" i="3"/>
  <c r="CIM90" i="3"/>
  <c r="CIL90" i="3"/>
  <c r="CIK90" i="3"/>
  <c r="CIJ90" i="3"/>
  <c r="CII90" i="3"/>
  <c r="CIH90" i="3"/>
  <c r="CIG90" i="3"/>
  <c r="CIF90" i="3"/>
  <c r="CIE90" i="3"/>
  <c r="CID90" i="3"/>
  <c r="CIC90" i="3"/>
  <c r="CIB90" i="3"/>
  <c r="CIA90" i="3"/>
  <c r="CHZ90" i="3"/>
  <c r="CHY90" i="3"/>
  <c r="CHX90" i="3"/>
  <c r="CHW90" i="3"/>
  <c r="CHV90" i="3"/>
  <c r="CHU90" i="3"/>
  <c r="CHT90" i="3"/>
  <c r="CHS90" i="3"/>
  <c r="CHR90" i="3"/>
  <c r="CHQ90" i="3"/>
  <c r="CHP90" i="3"/>
  <c r="CHO90" i="3"/>
  <c r="CHN90" i="3"/>
  <c r="CHM90" i="3"/>
  <c r="CHL90" i="3"/>
  <c r="CHK90" i="3"/>
  <c r="CHJ90" i="3"/>
  <c r="CHI90" i="3"/>
  <c r="CHH90" i="3"/>
  <c r="CHG90" i="3"/>
  <c r="CHF90" i="3"/>
  <c r="CHE90" i="3"/>
  <c r="CHD90" i="3"/>
  <c r="CHC90" i="3"/>
  <c r="CHB90" i="3"/>
  <c r="CHA90" i="3"/>
  <c r="CGZ90" i="3"/>
  <c r="CGY90" i="3"/>
  <c r="CGX90" i="3"/>
  <c r="CGW90" i="3"/>
  <c r="CGV90" i="3"/>
  <c r="CGU90" i="3"/>
  <c r="CGT90" i="3"/>
  <c r="CGS90" i="3"/>
  <c r="CGR90" i="3"/>
  <c r="CGQ90" i="3"/>
  <c r="CGP90" i="3"/>
  <c r="CGO90" i="3"/>
  <c r="CGN90" i="3"/>
  <c r="CGM90" i="3"/>
  <c r="CGL90" i="3"/>
  <c r="CGK90" i="3"/>
  <c r="CGJ90" i="3"/>
  <c r="CGI90" i="3"/>
  <c r="CGH90" i="3"/>
  <c r="CGG90" i="3"/>
  <c r="CGF90" i="3"/>
  <c r="CGE90" i="3"/>
  <c r="CGD90" i="3"/>
  <c r="CGC90" i="3"/>
  <c r="CGB90" i="3"/>
  <c r="CGA90" i="3"/>
  <c r="CFZ90" i="3"/>
  <c r="CFY90" i="3"/>
  <c r="CFX90" i="3"/>
  <c r="CFW90" i="3"/>
  <c r="CFV90" i="3"/>
  <c r="CFU90" i="3"/>
  <c r="CFT90" i="3"/>
  <c r="CFS90" i="3"/>
  <c r="CFR90" i="3"/>
  <c r="CFQ90" i="3"/>
  <c r="CFP90" i="3"/>
  <c r="CFO90" i="3"/>
  <c r="CFN90" i="3"/>
  <c r="CFM90" i="3"/>
  <c r="CFL90" i="3"/>
  <c r="CFK90" i="3"/>
  <c r="CFJ90" i="3"/>
  <c r="CFI90" i="3"/>
  <c r="CFH90" i="3"/>
  <c r="CFG90" i="3"/>
  <c r="CFF90" i="3"/>
  <c r="CFE90" i="3"/>
  <c r="CFD90" i="3"/>
  <c r="CFC90" i="3"/>
  <c r="CFB90" i="3"/>
  <c r="CFA90" i="3"/>
  <c r="CEZ90" i="3"/>
  <c r="CEY90" i="3"/>
  <c r="CEX90" i="3"/>
  <c r="CEW90" i="3"/>
  <c r="CEV90" i="3"/>
  <c r="CEU90" i="3"/>
  <c r="CET90" i="3"/>
  <c r="CES90" i="3"/>
  <c r="CER90" i="3"/>
  <c r="CEQ90" i="3"/>
  <c r="CEP90" i="3"/>
  <c r="CEO90" i="3"/>
  <c r="CEN90" i="3"/>
  <c r="CEM90" i="3"/>
  <c r="CEL90" i="3"/>
  <c r="CEK90" i="3"/>
  <c r="CEJ90" i="3"/>
  <c r="CEI90" i="3"/>
  <c r="CEH90" i="3"/>
  <c r="CEG90" i="3"/>
  <c r="CEF90" i="3"/>
  <c r="CEE90" i="3"/>
  <c r="CED90" i="3"/>
  <c r="CEC90" i="3"/>
  <c r="CEB90" i="3"/>
  <c r="CEA90" i="3"/>
  <c r="CDZ90" i="3"/>
  <c r="CDY90" i="3"/>
  <c r="CDX90" i="3"/>
  <c r="CDW90" i="3"/>
  <c r="CDV90" i="3"/>
  <c r="CDU90" i="3"/>
  <c r="CDT90" i="3"/>
  <c r="CDS90" i="3"/>
  <c r="CDR90" i="3"/>
  <c r="CDQ90" i="3"/>
  <c r="CDP90" i="3"/>
  <c r="CDO90" i="3"/>
  <c r="CDN90" i="3"/>
  <c r="CDM90" i="3"/>
  <c r="CDL90" i="3"/>
  <c r="CDK90" i="3"/>
  <c r="CDJ90" i="3"/>
  <c r="CDI90" i="3"/>
  <c r="CDH90" i="3"/>
  <c r="CDG90" i="3"/>
  <c r="CDF90" i="3"/>
  <c r="CDE90" i="3"/>
  <c r="CDD90" i="3"/>
  <c r="CDC90" i="3"/>
  <c r="CDB90" i="3"/>
  <c r="CDA90" i="3"/>
  <c r="CCZ90" i="3"/>
  <c r="CCY90" i="3"/>
  <c r="CCX90" i="3"/>
  <c r="CCW90" i="3"/>
  <c r="CCV90" i="3"/>
  <c r="CCU90" i="3"/>
  <c r="CCT90" i="3"/>
  <c r="CCS90" i="3"/>
  <c r="CCR90" i="3"/>
  <c r="CCQ90" i="3"/>
  <c r="CCP90" i="3"/>
  <c r="CCO90" i="3"/>
  <c r="CCN90" i="3"/>
  <c r="CCM90" i="3"/>
  <c r="CCL90" i="3"/>
  <c r="CCK90" i="3"/>
  <c r="CCJ90" i="3"/>
  <c r="CCI90" i="3"/>
  <c r="CCH90" i="3"/>
  <c r="CCG90" i="3"/>
  <c r="CCF90" i="3"/>
  <c r="CCE90" i="3"/>
  <c r="CCD90" i="3"/>
  <c r="CCC90" i="3"/>
  <c r="CCB90" i="3"/>
  <c r="CCA90" i="3"/>
  <c r="CBZ90" i="3"/>
  <c r="CBY90" i="3"/>
  <c r="CBX90" i="3"/>
  <c r="CBW90" i="3"/>
  <c r="CBV90" i="3"/>
  <c r="CBU90" i="3"/>
  <c r="CBT90" i="3"/>
  <c r="CBS90" i="3"/>
  <c r="CBR90" i="3"/>
  <c r="CBQ90" i="3"/>
  <c r="CBP90" i="3"/>
  <c r="CBO90" i="3"/>
  <c r="CBN90" i="3"/>
  <c r="CBM90" i="3"/>
  <c r="CBL90" i="3"/>
  <c r="CBK90" i="3"/>
  <c r="CBJ90" i="3"/>
  <c r="CBI90" i="3"/>
  <c r="CBH90" i="3"/>
  <c r="CBG90" i="3"/>
  <c r="CBF90" i="3"/>
  <c r="CBE90" i="3"/>
  <c r="CBD90" i="3"/>
  <c r="CBC90" i="3"/>
  <c r="CBB90" i="3"/>
  <c r="CBA90" i="3"/>
  <c r="CAZ90" i="3"/>
  <c r="CAY90" i="3"/>
  <c r="CAX90" i="3"/>
  <c r="CAW90" i="3"/>
  <c r="CAV90" i="3"/>
  <c r="CAU90" i="3"/>
  <c r="CAT90" i="3"/>
  <c r="CAS90" i="3"/>
  <c r="CAR90" i="3"/>
  <c r="CAQ90" i="3"/>
  <c r="CAP90" i="3"/>
  <c r="CAO90" i="3"/>
  <c r="CAN90" i="3"/>
  <c r="CAM90" i="3"/>
  <c r="CAL90" i="3"/>
  <c r="CAK90" i="3"/>
  <c r="CAJ90" i="3"/>
  <c r="CAI90" i="3"/>
  <c r="CAH90" i="3"/>
  <c r="CAG90" i="3"/>
  <c r="CAF90" i="3"/>
  <c r="CAE90" i="3"/>
  <c r="CAD90" i="3"/>
  <c r="CAC90" i="3"/>
  <c r="CAB90" i="3"/>
  <c r="CAA90" i="3"/>
  <c r="BZZ90" i="3"/>
  <c r="BZY90" i="3"/>
  <c r="BZX90" i="3"/>
  <c r="BZW90" i="3"/>
  <c r="BZV90" i="3"/>
  <c r="BZU90" i="3"/>
  <c r="BZT90" i="3"/>
  <c r="BZS90" i="3"/>
  <c r="BZR90" i="3"/>
  <c r="BZQ90" i="3"/>
  <c r="BZP90" i="3"/>
  <c r="BZO90" i="3"/>
  <c r="BZN90" i="3"/>
  <c r="BZM90" i="3"/>
  <c r="BZL90" i="3"/>
  <c r="BZK90" i="3"/>
  <c r="BZJ90" i="3"/>
  <c r="BZI90" i="3"/>
  <c r="BZH90" i="3"/>
  <c r="BZG90" i="3"/>
  <c r="BZF90" i="3"/>
  <c r="BZE90" i="3"/>
  <c r="BZD90" i="3"/>
  <c r="BZC90" i="3"/>
  <c r="BZB90" i="3"/>
  <c r="BZA90" i="3"/>
  <c r="BYZ90" i="3"/>
  <c r="BYY90" i="3"/>
  <c r="BYX90" i="3"/>
  <c r="BYW90" i="3"/>
  <c r="BYV90" i="3"/>
  <c r="BYU90" i="3"/>
  <c r="BYT90" i="3"/>
  <c r="BYS90" i="3"/>
  <c r="BYR90" i="3"/>
  <c r="BYQ90" i="3"/>
  <c r="BYP90" i="3"/>
  <c r="BYO90" i="3"/>
  <c r="BYN90" i="3"/>
  <c r="BYM90" i="3"/>
  <c r="BYL90" i="3"/>
  <c r="BYK90" i="3"/>
  <c r="BYJ90" i="3"/>
  <c r="BYI90" i="3"/>
  <c r="BYH90" i="3"/>
  <c r="BYG90" i="3"/>
  <c r="BYF90" i="3"/>
  <c r="BYE90" i="3"/>
  <c r="BYD90" i="3"/>
  <c r="BYC90" i="3"/>
  <c r="BYB90" i="3"/>
  <c r="BYA90" i="3"/>
  <c r="BXZ90" i="3"/>
  <c r="BXY90" i="3"/>
  <c r="BXX90" i="3"/>
  <c r="BXW90" i="3"/>
  <c r="BXV90" i="3"/>
  <c r="BXU90" i="3"/>
  <c r="BXT90" i="3"/>
  <c r="BXS90" i="3"/>
  <c r="BXR90" i="3"/>
  <c r="BXQ90" i="3"/>
  <c r="BXP90" i="3"/>
  <c r="BXO90" i="3"/>
  <c r="BXN90" i="3"/>
  <c r="BXM90" i="3"/>
  <c r="BXL90" i="3"/>
  <c r="BXK90" i="3"/>
  <c r="BXJ90" i="3"/>
  <c r="BXI90" i="3"/>
  <c r="BXH90" i="3"/>
  <c r="BXG90" i="3"/>
  <c r="BXF90" i="3"/>
  <c r="BXE90" i="3"/>
  <c r="BXD90" i="3"/>
  <c r="BXC90" i="3"/>
  <c r="BXB90" i="3"/>
  <c r="BXA90" i="3"/>
  <c r="BWZ90" i="3"/>
  <c r="BWY90" i="3"/>
  <c r="BWX90" i="3"/>
  <c r="BWW90" i="3"/>
  <c r="BWV90" i="3"/>
  <c r="BWU90" i="3"/>
  <c r="BWT90" i="3"/>
  <c r="BWS90" i="3"/>
  <c r="BWR90" i="3"/>
  <c r="BWQ90" i="3"/>
  <c r="BWP90" i="3"/>
  <c r="BWO90" i="3"/>
  <c r="BWN90" i="3"/>
  <c r="BWM90" i="3"/>
  <c r="BWL90" i="3"/>
  <c r="BWK90" i="3"/>
  <c r="BWJ90" i="3"/>
  <c r="BWI90" i="3"/>
  <c r="BWH90" i="3"/>
  <c r="BWG90" i="3"/>
  <c r="BWF90" i="3"/>
  <c r="BWE90" i="3"/>
  <c r="BWD90" i="3"/>
  <c r="BWC90" i="3"/>
  <c r="BWB90" i="3"/>
  <c r="BWA90" i="3"/>
  <c r="BVZ90" i="3"/>
  <c r="BVY90" i="3"/>
  <c r="BVX90" i="3"/>
  <c r="BVW90" i="3"/>
  <c r="BVV90" i="3"/>
  <c r="BVU90" i="3"/>
  <c r="BVT90" i="3"/>
  <c r="BVS90" i="3"/>
  <c r="BVR90" i="3"/>
  <c r="BVQ90" i="3"/>
  <c r="BVP90" i="3"/>
  <c r="BVO90" i="3"/>
  <c r="BVN90" i="3"/>
  <c r="BVM90" i="3"/>
  <c r="BVL90" i="3"/>
  <c r="BVK90" i="3"/>
  <c r="BVJ90" i="3"/>
  <c r="BVI90" i="3"/>
  <c r="BVH90" i="3"/>
  <c r="BVG90" i="3"/>
  <c r="BVF90" i="3"/>
  <c r="BVE90" i="3"/>
  <c r="BVD90" i="3"/>
  <c r="BVC90" i="3"/>
  <c r="BVB90" i="3"/>
  <c r="BVA90" i="3"/>
  <c r="BUZ90" i="3"/>
  <c r="BUY90" i="3"/>
  <c r="BUX90" i="3"/>
  <c r="BUW90" i="3"/>
  <c r="BUV90" i="3"/>
  <c r="BUU90" i="3"/>
  <c r="BUT90" i="3"/>
  <c r="BUS90" i="3"/>
  <c r="BUR90" i="3"/>
  <c r="BUQ90" i="3"/>
  <c r="BUP90" i="3"/>
  <c r="BUO90" i="3"/>
  <c r="BUN90" i="3"/>
  <c r="BUM90" i="3"/>
  <c r="BUL90" i="3"/>
  <c r="BUK90" i="3"/>
  <c r="BUJ90" i="3"/>
  <c r="BUI90" i="3"/>
  <c r="BUH90" i="3"/>
  <c r="BUG90" i="3"/>
  <c r="BUF90" i="3"/>
  <c r="BUE90" i="3"/>
  <c r="BUD90" i="3"/>
  <c r="BUC90" i="3"/>
  <c r="BUB90" i="3"/>
  <c r="BUA90" i="3"/>
  <c r="BTZ90" i="3"/>
  <c r="BTY90" i="3"/>
  <c r="BTX90" i="3"/>
  <c r="BTW90" i="3"/>
  <c r="BTV90" i="3"/>
  <c r="BTU90" i="3"/>
  <c r="BTT90" i="3"/>
  <c r="BTS90" i="3"/>
  <c r="BTR90" i="3"/>
  <c r="BTQ90" i="3"/>
  <c r="BTP90" i="3"/>
  <c r="BTO90" i="3"/>
  <c r="BTN90" i="3"/>
  <c r="BTM90" i="3"/>
  <c r="BTL90" i="3"/>
  <c r="BTK90" i="3"/>
  <c r="BTJ90" i="3"/>
  <c r="BTI90" i="3"/>
  <c r="BTH90" i="3"/>
  <c r="BTG90" i="3"/>
  <c r="BTF90" i="3"/>
  <c r="BTE90" i="3"/>
  <c r="BTD90" i="3"/>
  <c r="BTC90" i="3"/>
  <c r="BTB90" i="3"/>
  <c r="BTA90" i="3"/>
  <c r="BSZ90" i="3"/>
  <c r="BSY90" i="3"/>
  <c r="BSX90" i="3"/>
  <c r="BSW90" i="3"/>
  <c r="BSV90" i="3"/>
  <c r="BSU90" i="3"/>
  <c r="BST90" i="3"/>
  <c r="BSS90" i="3"/>
  <c r="BSR90" i="3"/>
  <c r="BSQ90" i="3"/>
  <c r="BSP90" i="3"/>
  <c r="BSO90" i="3"/>
  <c r="BSN90" i="3"/>
  <c r="BSM90" i="3"/>
  <c r="BSL90" i="3"/>
  <c r="BSK90" i="3"/>
  <c r="BSJ90" i="3"/>
  <c r="BSI90" i="3"/>
  <c r="BSH90" i="3"/>
  <c r="BSG90" i="3"/>
  <c r="BSF90" i="3"/>
  <c r="BSE90" i="3"/>
  <c r="BSD90" i="3"/>
  <c r="BSC90" i="3"/>
  <c r="BSB90" i="3"/>
  <c r="BSA90" i="3"/>
  <c r="BRZ90" i="3"/>
  <c r="BRY90" i="3"/>
  <c r="BRX90" i="3"/>
  <c r="BRW90" i="3"/>
  <c r="BRV90" i="3"/>
  <c r="BRU90" i="3"/>
  <c r="BRT90" i="3"/>
  <c r="BRS90" i="3"/>
  <c r="BRR90" i="3"/>
  <c r="BRQ90" i="3"/>
  <c r="BRP90" i="3"/>
  <c r="BRO90" i="3"/>
  <c r="BRN90" i="3"/>
  <c r="BRM90" i="3"/>
  <c r="BRL90" i="3"/>
  <c r="BRK90" i="3"/>
  <c r="BRJ90" i="3"/>
  <c r="BRI90" i="3"/>
  <c r="BRH90" i="3"/>
  <c r="BRG90" i="3"/>
  <c r="BRF90" i="3"/>
  <c r="BRE90" i="3"/>
  <c r="BRD90" i="3"/>
  <c r="BRC90" i="3"/>
  <c r="BRB90" i="3"/>
  <c r="BRA90" i="3"/>
  <c r="BQZ90" i="3"/>
  <c r="BQY90" i="3"/>
  <c r="BQX90" i="3"/>
  <c r="BQW90" i="3"/>
  <c r="BQV90" i="3"/>
  <c r="BQU90" i="3"/>
  <c r="BQT90" i="3"/>
  <c r="BQS90" i="3"/>
  <c r="BQR90" i="3"/>
  <c r="BQQ90" i="3"/>
  <c r="BQP90" i="3"/>
  <c r="BQO90" i="3"/>
  <c r="BQN90" i="3"/>
  <c r="BQM90" i="3"/>
  <c r="BQL90" i="3"/>
  <c r="BQK90" i="3"/>
  <c r="BQJ90" i="3"/>
  <c r="BQI90" i="3"/>
  <c r="BQH90" i="3"/>
  <c r="BQG90" i="3"/>
  <c r="BQF90" i="3"/>
  <c r="BQE90" i="3"/>
  <c r="BQD90" i="3"/>
  <c r="BQC90" i="3"/>
  <c r="BQB90" i="3"/>
  <c r="BQA90" i="3"/>
  <c r="BPZ90" i="3"/>
  <c r="BPY90" i="3"/>
  <c r="BPX90" i="3"/>
  <c r="BPW90" i="3"/>
  <c r="BPV90" i="3"/>
  <c r="BPU90" i="3"/>
  <c r="BPT90" i="3"/>
  <c r="BPS90" i="3"/>
  <c r="BPR90" i="3"/>
  <c r="BPQ90" i="3"/>
  <c r="BPP90" i="3"/>
  <c r="BPO90" i="3"/>
  <c r="BPN90" i="3"/>
  <c r="BPM90" i="3"/>
  <c r="BPL90" i="3"/>
  <c r="BPK90" i="3"/>
  <c r="BPJ90" i="3"/>
  <c r="BPI90" i="3"/>
  <c r="BPH90" i="3"/>
  <c r="BPG90" i="3"/>
  <c r="BPF90" i="3"/>
  <c r="BPE90" i="3"/>
  <c r="BPD90" i="3"/>
  <c r="BPC90" i="3"/>
  <c r="BPB90" i="3"/>
  <c r="BPA90" i="3"/>
  <c r="BOZ90" i="3"/>
  <c r="BOY90" i="3"/>
  <c r="BOX90" i="3"/>
  <c r="BOW90" i="3"/>
  <c r="BOV90" i="3"/>
  <c r="BOU90" i="3"/>
  <c r="BOT90" i="3"/>
  <c r="BOS90" i="3"/>
  <c r="BOR90" i="3"/>
  <c r="BOQ90" i="3"/>
  <c r="BOP90" i="3"/>
  <c r="BOO90" i="3"/>
  <c r="BON90" i="3"/>
  <c r="BOM90" i="3"/>
  <c r="BOL90" i="3"/>
  <c r="BOK90" i="3"/>
  <c r="BOJ90" i="3"/>
  <c r="BOI90" i="3"/>
  <c r="BOH90" i="3"/>
  <c r="BOG90" i="3"/>
  <c r="BOF90" i="3"/>
  <c r="BOE90" i="3"/>
  <c r="BOD90" i="3"/>
  <c r="BOC90" i="3"/>
  <c r="BOB90" i="3"/>
  <c r="BOA90" i="3"/>
  <c r="BNZ90" i="3"/>
  <c r="BNY90" i="3"/>
  <c r="BNX90" i="3"/>
  <c r="BNW90" i="3"/>
  <c r="BNV90" i="3"/>
  <c r="BNU90" i="3"/>
  <c r="BNT90" i="3"/>
  <c r="BNS90" i="3"/>
  <c r="BNR90" i="3"/>
  <c r="BNQ90" i="3"/>
  <c r="BNP90" i="3"/>
  <c r="BNO90" i="3"/>
  <c r="BNN90" i="3"/>
  <c r="BNM90" i="3"/>
  <c r="BNL90" i="3"/>
  <c r="BNK90" i="3"/>
  <c r="BNJ90" i="3"/>
  <c r="BNI90" i="3"/>
  <c r="BNH90" i="3"/>
  <c r="BNG90" i="3"/>
  <c r="BNF90" i="3"/>
  <c r="BNE90" i="3"/>
  <c r="BND90" i="3"/>
  <c r="BNC90" i="3"/>
  <c r="BNB90" i="3"/>
  <c r="BNA90" i="3"/>
  <c r="BMZ90" i="3"/>
  <c r="BMY90" i="3"/>
  <c r="BMX90" i="3"/>
  <c r="BMW90" i="3"/>
  <c r="BMV90" i="3"/>
  <c r="BMU90" i="3"/>
  <c r="BMT90" i="3"/>
  <c r="BMS90" i="3"/>
  <c r="BMR90" i="3"/>
  <c r="BMQ90" i="3"/>
  <c r="BMP90" i="3"/>
  <c r="BMO90" i="3"/>
  <c r="BMN90" i="3"/>
  <c r="BMM90" i="3"/>
  <c r="BML90" i="3"/>
  <c r="BMK90" i="3"/>
  <c r="BMJ90" i="3"/>
  <c r="BMI90" i="3"/>
  <c r="BMH90" i="3"/>
  <c r="BMG90" i="3"/>
  <c r="BMF90" i="3"/>
  <c r="BME90" i="3"/>
  <c r="BMD90" i="3"/>
  <c r="BMC90" i="3"/>
  <c r="BMB90" i="3"/>
  <c r="BMA90" i="3"/>
  <c r="BLZ90" i="3"/>
  <c r="BLY90" i="3"/>
  <c r="BLX90" i="3"/>
  <c r="BLW90" i="3"/>
  <c r="BLV90" i="3"/>
  <c r="BLU90" i="3"/>
  <c r="BLT90" i="3"/>
  <c r="BLS90" i="3"/>
  <c r="BLR90" i="3"/>
  <c r="BLQ90" i="3"/>
  <c r="BLP90" i="3"/>
  <c r="BLO90" i="3"/>
  <c r="BLN90" i="3"/>
  <c r="BLM90" i="3"/>
  <c r="BLL90" i="3"/>
  <c r="BLK90" i="3"/>
  <c r="BLJ90" i="3"/>
  <c r="BLI90" i="3"/>
  <c r="BLH90" i="3"/>
  <c r="BLG90" i="3"/>
  <c r="BLF90" i="3"/>
  <c r="BLE90" i="3"/>
  <c r="BLD90" i="3"/>
  <c r="BLC90" i="3"/>
  <c r="BLB90" i="3"/>
  <c r="BLA90" i="3"/>
  <c r="BKZ90" i="3"/>
  <c r="BKY90" i="3"/>
  <c r="BKX90" i="3"/>
  <c r="BKW90" i="3"/>
  <c r="BKV90" i="3"/>
  <c r="BKU90" i="3"/>
  <c r="BKT90" i="3"/>
  <c r="BKS90" i="3"/>
  <c r="BKR90" i="3"/>
  <c r="BKQ90" i="3"/>
  <c r="BKP90" i="3"/>
  <c r="BKO90" i="3"/>
  <c r="BKN90" i="3"/>
  <c r="BKM90" i="3"/>
  <c r="BKL90" i="3"/>
  <c r="BKK90" i="3"/>
  <c r="BKJ90" i="3"/>
  <c r="BKI90" i="3"/>
  <c r="BKH90" i="3"/>
  <c r="BKG90" i="3"/>
  <c r="BKF90" i="3"/>
  <c r="BKE90" i="3"/>
  <c r="BKD90" i="3"/>
  <c r="BKC90" i="3"/>
  <c r="BKB90" i="3"/>
  <c r="BKA90" i="3"/>
  <c r="BJZ90" i="3"/>
  <c r="BJY90" i="3"/>
  <c r="BJX90" i="3"/>
  <c r="BJW90" i="3"/>
  <c r="BJV90" i="3"/>
  <c r="BJU90" i="3"/>
  <c r="BJT90" i="3"/>
  <c r="BJS90" i="3"/>
  <c r="BJR90" i="3"/>
  <c r="BJQ90" i="3"/>
  <c r="BJP90" i="3"/>
  <c r="BJO90" i="3"/>
  <c r="BJN90" i="3"/>
  <c r="BJM90" i="3"/>
  <c r="BJL90" i="3"/>
  <c r="BJK90" i="3"/>
  <c r="BJJ90" i="3"/>
  <c r="BJI90" i="3"/>
  <c r="BJH90" i="3"/>
  <c r="BJG90" i="3"/>
  <c r="BJF90" i="3"/>
  <c r="BJE90" i="3"/>
  <c r="BJD90" i="3"/>
  <c r="BJC90" i="3"/>
  <c r="BJB90" i="3"/>
  <c r="BJA90" i="3"/>
  <c r="BIZ90" i="3"/>
  <c r="BIY90" i="3"/>
  <c r="BIX90" i="3"/>
  <c r="BIW90" i="3"/>
  <c r="BIV90" i="3"/>
  <c r="BIU90" i="3"/>
  <c r="BIT90" i="3"/>
  <c r="BIS90" i="3"/>
  <c r="BIR90" i="3"/>
  <c r="BIQ90" i="3"/>
  <c r="BIP90" i="3"/>
  <c r="BIO90" i="3"/>
  <c r="BIN90" i="3"/>
  <c r="BIM90" i="3"/>
  <c r="BIL90" i="3"/>
  <c r="BIK90" i="3"/>
  <c r="BIJ90" i="3"/>
  <c r="BII90" i="3"/>
  <c r="BIH90" i="3"/>
  <c r="BIG90" i="3"/>
  <c r="BIF90" i="3"/>
  <c r="BIE90" i="3"/>
  <c r="BID90" i="3"/>
  <c r="BIC90" i="3"/>
  <c r="BIB90" i="3"/>
  <c r="BIA90" i="3"/>
  <c r="BHZ90" i="3"/>
  <c r="BHY90" i="3"/>
  <c r="BHX90" i="3"/>
  <c r="BHW90" i="3"/>
  <c r="BHV90" i="3"/>
  <c r="BHU90" i="3"/>
  <c r="BHT90" i="3"/>
  <c r="BHS90" i="3"/>
  <c r="BHR90" i="3"/>
  <c r="BHQ90" i="3"/>
  <c r="BHP90" i="3"/>
  <c r="BHO90" i="3"/>
  <c r="BHN90" i="3"/>
  <c r="BHM90" i="3"/>
  <c r="BHL90" i="3"/>
  <c r="BHK90" i="3"/>
  <c r="BHJ90" i="3"/>
  <c r="BHI90" i="3"/>
  <c r="BHH90" i="3"/>
  <c r="BHG90" i="3"/>
  <c r="BHF90" i="3"/>
  <c r="BHE90" i="3"/>
  <c r="BHD90" i="3"/>
  <c r="BHC90" i="3"/>
  <c r="BHB90" i="3"/>
  <c r="BHA90" i="3"/>
  <c r="BGZ90" i="3"/>
  <c r="BGY90" i="3"/>
  <c r="BGX90" i="3"/>
  <c r="BGW90" i="3"/>
  <c r="BGV90" i="3"/>
  <c r="BGU90" i="3"/>
  <c r="BGT90" i="3"/>
  <c r="BGS90" i="3"/>
  <c r="BGR90" i="3"/>
  <c r="BGQ90" i="3"/>
  <c r="BGP90" i="3"/>
  <c r="BGO90" i="3"/>
  <c r="BGN90" i="3"/>
  <c r="BGM90" i="3"/>
  <c r="BGL90" i="3"/>
  <c r="BGK90" i="3"/>
  <c r="BGJ90" i="3"/>
  <c r="BGI90" i="3"/>
  <c r="BGH90" i="3"/>
  <c r="BGG90" i="3"/>
  <c r="BGF90" i="3"/>
  <c r="BGE90" i="3"/>
  <c r="BGD90" i="3"/>
  <c r="BGC90" i="3"/>
  <c r="BGB90" i="3"/>
  <c r="BGA90" i="3"/>
  <c r="BFZ90" i="3"/>
  <c r="BFY90" i="3"/>
  <c r="BFX90" i="3"/>
  <c r="BFW90" i="3"/>
  <c r="BFV90" i="3"/>
  <c r="BFU90" i="3"/>
  <c r="BFT90" i="3"/>
  <c r="BFS90" i="3"/>
  <c r="BFR90" i="3"/>
  <c r="BFQ90" i="3"/>
  <c r="BFP90" i="3"/>
  <c r="BFO90" i="3"/>
  <c r="BFN90" i="3"/>
  <c r="BFM90" i="3"/>
  <c r="BFL90" i="3"/>
  <c r="BFK90" i="3"/>
  <c r="BFJ90" i="3"/>
  <c r="BFI90" i="3"/>
  <c r="BFH90" i="3"/>
  <c r="BFG90" i="3"/>
  <c r="BFF90" i="3"/>
  <c r="BFE90" i="3"/>
  <c r="BFD90" i="3"/>
  <c r="BFC90" i="3"/>
  <c r="BFB90" i="3"/>
  <c r="BFA90" i="3"/>
  <c r="BEZ90" i="3"/>
  <c r="BEY90" i="3"/>
  <c r="BEX90" i="3"/>
  <c r="BEW90" i="3"/>
  <c r="BEV90" i="3"/>
  <c r="BEU90" i="3"/>
  <c r="BET90" i="3"/>
  <c r="BES90" i="3"/>
  <c r="BER90" i="3"/>
  <c r="BEQ90" i="3"/>
  <c r="BEP90" i="3"/>
  <c r="BEO90" i="3"/>
  <c r="BEN90" i="3"/>
  <c r="BEM90" i="3"/>
  <c r="BEL90" i="3"/>
  <c r="BEK90" i="3"/>
  <c r="BEJ90" i="3"/>
  <c r="BEI90" i="3"/>
  <c r="BEH90" i="3"/>
  <c r="BEG90" i="3"/>
  <c r="BEF90" i="3"/>
  <c r="BEE90" i="3"/>
  <c r="BED90" i="3"/>
  <c r="BEC90" i="3"/>
  <c r="BEB90" i="3"/>
  <c r="BEA90" i="3"/>
  <c r="BDZ90" i="3"/>
  <c r="BDY90" i="3"/>
  <c r="BDX90" i="3"/>
  <c r="BDW90" i="3"/>
  <c r="BDV90" i="3"/>
  <c r="BDU90" i="3"/>
  <c r="BDT90" i="3"/>
  <c r="BDS90" i="3"/>
  <c r="BDR90" i="3"/>
  <c r="BDQ90" i="3"/>
  <c r="BDP90" i="3"/>
  <c r="BDO90" i="3"/>
  <c r="BDN90" i="3"/>
  <c r="BDM90" i="3"/>
  <c r="BDL90" i="3"/>
  <c r="BDK90" i="3"/>
  <c r="BDJ90" i="3"/>
  <c r="BDI90" i="3"/>
  <c r="BDH90" i="3"/>
  <c r="BDG90" i="3"/>
  <c r="BDF90" i="3"/>
  <c r="BDE90" i="3"/>
  <c r="BDD90" i="3"/>
  <c r="BDC90" i="3"/>
  <c r="BDB90" i="3"/>
  <c r="BDA90" i="3"/>
  <c r="BCZ90" i="3"/>
  <c r="BCY90" i="3"/>
  <c r="BCX90" i="3"/>
  <c r="BCW90" i="3"/>
  <c r="BCV90" i="3"/>
  <c r="BCU90" i="3"/>
  <c r="BCT90" i="3"/>
  <c r="BCS90" i="3"/>
  <c r="BCR90" i="3"/>
  <c r="BCQ90" i="3"/>
  <c r="BCP90" i="3"/>
  <c r="BCO90" i="3"/>
  <c r="BCN90" i="3"/>
  <c r="BCM90" i="3"/>
  <c r="BCL90" i="3"/>
  <c r="BCK90" i="3"/>
  <c r="BCJ90" i="3"/>
  <c r="BCI90" i="3"/>
  <c r="BCH90" i="3"/>
  <c r="BCG90" i="3"/>
  <c r="BCF90" i="3"/>
  <c r="BCE90" i="3"/>
  <c r="BCD90" i="3"/>
  <c r="BCC90" i="3"/>
  <c r="BCB90" i="3"/>
  <c r="BCA90" i="3"/>
  <c r="BBZ90" i="3"/>
  <c r="BBY90" i="3"/>
  <c r="BBX90" i="3"/>
  <c r="BBW90" i="3"/>
  <c r="BBV90" i="3"/>
  <c r="BBU90" i="3"/>
  <c r="BBT90" i="3"/>
  <c r="BBS90" i="3"/>
  <c r="BBR90" i="3"/>
  <c r="BBQ90" i="3"/>
  <c r="BBP90" i="3"/>
  <c r="BBO90" i="3"/>
  <c r="BBN90" i="3"/>
  <c r="BBM90" i="3"/>
  <c r="BBL90" i="3"/>
  <c r="BBK90" i="3"/>
  <c r="BBJ90" i="3"/>
  <c r="BBI90" i="3"/>
  <c r="BBH90" i="3"/>
  <c r="BBG90" i="3"/>
  <c r="BBF90" i="3"/>
  <c r="BBE90" i="3"/>
  <c r="BBD90" i="3"/>
  <c r="BBC90" i="3"/>
  <c r="BBB90" i="3"/>
  <c r="BBA90" i="3"/>
  <c r="BAZ90" i="3"/>
  <c r="BAY90" i="3"/>
  <c r="BAX90" i="3"/>
  <c r="BAW90" i="3"/>
  <c r="BAV90" i="3"/>
  <c r="BAU90" i="3"/>
  <c r="BAT90" i="3"/>
  <c r="BAS90" i="3"/>
  <c r="BAR90" i="3"/>
  <c r="BAQ90" i="3"/>
  <c r="BAP90" i="3"/>
  <c r="BAO90" i="3"/>
  <c r="BAN90" i="3"/>
  <c r="BAM90" i="3"/>
  <c r="BAL90" i="3"/>
  <c r="BAK90" i="3"/>
  <c r="BAJ90" i="3"/>
  <c r="BAI90" i="3"/>
  <c r="BAH90" i="3"/>
  <c r="BAG90" i="3"/>
  <c r="BAF90" i="3"/>
  <c r="BAE90" i="3"/>
  <c r="BAD90" i="3"/>
  <c r="BAC90" i="3"/>
  <c r="BAB90" i="3"/>
  <c r="BAA90" i="3"/>
  <c r="AZZ90" i="3"/>
  <c r="AZY90" i="3"/>
  <c r="AZX90" i="3"/>
  <c r="AZW90" i="3"/>
  <c r="AZV90" i="3"/>
  <c r="AZU90" i="3"/>
  <c r="AZT90" i="3"/>
  <c r="AZS90" i="3"/>
  <c r="AZR90" i="3"/>
  <c r="AZQ90" i="3"/>
  <c r="AZP90" i="3"/>
  <c r="AZO90" i="3"/>
  <c r="AZN90" i="3"/>
  <c r="AZM90" i="3"/>
  <c r="AZL90" i="3"/>
  <c r="AZK90" i="3"/>
  <c r="AZJ90" i="3"/>
  <c r="AZI90" i="3"/>
  <c r="AZH90" i="3"/>
  <c r="AZG90" i="3"/>
  <c r="AZF90" i="3"/>
  <c r="AZE90" i="3"/>
  <c r="AZD90" i="3"/>
  <c r="AZC90" i="3"/>
  <c r="AZB90" i="3"/>
  <c r="AZA90" i="3"/>
  <c r="AYZ90" i="3"/>
  <c r="AYY90" i="3"/>
  <c r="AYX90" i="3"/>
  <c r="AYW90" i="3"/>
  <c r="AYV90" i="3"/>
  <c r="AYU90" i="3"/>
  <c r="AYT90" i="3"/>
  <c r="AYS90" i="3"/>
  <c r="AYR90" i="3"/>
  <c r="AYQ90" i="3"/>
  <c r="AYP90" i="3"/>
  <c r="AYO90" i="3"/>
  <c r="AYN90" i="3"/>
  <c r="AYM90" i="3"/>
  <c r="AYL90" i="3"/>
  <c r="AYK90" i="3"/>
  <c r="AYJ90" i="3"/>
  <c r="AYI90" i="3"/>
  <c r="AYH90" i="3"/>
  <c r="AYG90" i="3"/>
  <c r="AYF90" i="3"/>
  <c r="AYE90" i="3"/>
  <c r="AYD90" i="3"/>
  <c r="AYC90" i="3"/>
  <c r="AYB90" i="3"/>
  <c r="AYA90" i="3"/>
  <c r="AXZ90" i="3"/>
  <c r="AXY90" i="3"/>
  <c r="AXX90" i="3"/>
  <c r="AXW90" i="3"/>
  <c r="AXV90" i="3"/>
  <c r="AXU90" i="3"/>
  <c r="AXT90" i="3"/>
  <c r="AXS90" i="3"/>
  <c r="AXR90" i="3"/>
  <c r="AXQ90" i="3"/>
  <c r="AXP90" i="3"/>
  <c r="AXO90" i="3"/>
  <c r="AXN90" i="3"/>
  <c r="AXM90" i="3"/>
  <c r="AXL90" i="3"/>
  <c r="AXK90" i="3"/>
  <c r="AXJ90" i="3"/>
  <c r="AXI90" i="3"/>
  <c r="AXH90" i="3"/>
  <c r="AXG90" i="3"/>
  <c r="AXF90" i="3"/>
  <c r="AXE90" i="3"/>
  <c r="AXD90" i="3"/>
  <c r="AXC90" i="3"/>
  <c r="AXB90" i="3"/>
  <c r="AXA90" i="3"/>
  <c r="AWZ90" i="3"/>
  <c r="AWY90" i="3"/>
  <c r="AWX90" i="3"/>
  <c r="AWW90" i="3"/>
  <c r="AWV90" i="3"/>
  <c r="AWU90" i="3"/>
  <c r="AWT90" i="3"/>
  <c r="AWS90" i="3"/>
  <c r="AWR90" i="3"/>
  <c r="AWQ90" i="3"/>
  <c r="AWP90" i="3"/>
  <c r="AWO90" i="3"/>
  <c r="AWN90" i="3"/>
  <c r="AWM90" i="3"/>
  <c r="AWL90" i="3"/>
  <c r="AWK90" i="3"/>
  <c r="AWJ90" i="3"/>
  <c r="AWI90" i="3"/>
  <c r="AWH90" i="3"/>
  <c r="AWG90" i="3"/>
  <c r="AWF90" i="3"/>
  <c r="AWE90" i="3"/>
  <c r="AWD90" i="3"/>
  <c r="AWC90" i="3"/>
  <c r="AWB90" i="3"/>
  <c r="AWA90" i="3"/>
  <c r="AVZ90" i="3"/>
  <c r="AVY90" i="3"/>
  <c r="AVX90" i="3"/>
  <c r="AVW90" i="3"/>
  <c r="AVV90" i="3"/>
  <c r="AVU90" i="3"/>
  <c r="AVT90" i="3"/>
  <c r="AVS90" i="3"/>
  <c r="AVR90" i="3"/>
  <c r="AVQ90" i="3"/>
  <c r="AVP90" i="3"/>
  <c r="AVO90" i="3"/>
  <c r="AVN90" i="3"/>
  <c r="AVM90" i="3"/>
  <c r="AVL90" i="3"/>
  <c r="AVK90" i="3"/>
  <c r="AVJ90" i="3"/>
  <c r="AVI90" i="3"/>
  <c r="AVH90" i="3"/>
  <c r="AVG90" i="3"/>
  <c r="AVF90" i="3"/>
  <c r="AVE90" i="3"/>
  <c r="AVD90" i="3"/>
  <c r="AVC90" i="3"/>
  <c r="AVB90" i="3"/>
  <c r="AVA90" i="3"/>
  <c r="AUZ90" i="3"/>
  <c r="AUY90" i="3"/>
  <c r="AUX90" i="3"/>
  <c r="AUW90" i="3"/>
  <c r="AUV90" i="3"/>
  <c r="AUU90" i="3"/>
  <c r="AUT90" i="3"/>
  <c r="AUS90" i="3"/>
  <c r="AUR90" i="3"/>
  <c r="AUQ90" i="3"/>
  <c r="AUP90" i="3"/>
  <c r="AUO90" i="3"/>
  <c r="AUN90" i="3"/>
  <c r="AUM90" i="3"/>
  <c r="AUL90" i="3"/>
  <c r="AUK90" i="3"/>
  <c r="AUJ90" i="3"/>
  <c r="AUI90" i="3"/>
  <c r="AUH90" i="3"/>
  <c r="AUG90" i="3"/>
  <c r="AUF90" i="3"/>
  <c r="AUE90" i="3"/>
  <c r="AUD90" i="3"/>
  <c r="AUC90" i="3"/>
  <c r="AUB90" i="3"/>
  <c r="AUA90" i="3"/>
  <c r="ATZ90" i="3"/>
  <c r="ATY90" i="3"/>
  <c r="ATX90" i="3"/>
  <c r="ATW90" i="3"/>
  <c r="ATV90" i="3"/>
  <c r="ATU90" i="3"/>
  <c r="ATT90" i="3"/>
  <c r="ATS90" i="3"/>
  <c r="ATR90" i="3"/>
  <c r="ATQ90" i="3"/>
  <c r="ATP90" i="3"/>
  <c r="ATO90" i="3"/>
  <c r="ATN90" i="3"/>
  <c r="ATM90" i="3"/>
  <c r="ATL90" i="3"/>
  <c r="ATK90" i="3"/>
  <c r="ATJ90" i="3"/>
  <c r="ATI90" i="3"/>
  <c r="ATH90" i="3"/>
  <c r="ATG90" i="3"/>
  <c r="ATF90" i="3"/>
  <c r="ATE90" i="3"/>
  <c r="ATD90" i="3"/>
  <c r="ATC90" i="3"/>
  <c r="ATB90" i="3"/>
  <c r="ATA90" i="3"/>
  <c r="ASZ90" i="3"/>
  <c r="ASY90" i="3"/>
  <c r="ASX90" i="3"/>
  <c r="ASW90" i="3"/>
  <c r="ASV90" i="3"/>
  <c r="ASU90" i="3"/>
  <c r="AST90" i="3"/>
  <c r="ASS90" i="3"/>
  <c r="ASR90" i="3"/>
  <c r="ASQ90" i="3"/>
  <c r="ASP90" i="3"/>
  <c r="ASO90" i="3"/>
  <c r="ASN90" i="3"/>
  <c r="ASM90" i="3"/>
  <c r="ASL90" i="3"/>
  <c r="ASK90" i="3"/>
  <c r="ASJ90" i="3"/>
  <c r="ASI90" i="3"/>
  <c r="ASH90" i="3"/>
  <c r="ASG90" i="3"/>
  <c r="ASF90" i="3"/>
  <c r="ASE90" i="3"/>
  <c r="ASD90" i="3"/>
  <c r="ASC90" i="3"/>
  <c r="ASB90" i="3"/>
  <c r="ASA90" i="3"/>
  <c r="ARZ90" i="3"/>
  <c r="ARY90" i="3"/>
  <c r="ARX90" i="3"/>
  <c r="ARW90" i="3"/>
  <c r="ARV90" i="3"/>
  <c r="ARU90" i="3"/>
  <c r="ART90" i="3"/>
  <c r="ARS90" i="3"/>
  <c r="ARR90" i="3"/>
  <c r="ARQ90" i="3"/>
  <c r="ARP90" i="3"/>
  <c r="ARO90" i="3"/>
  <c r="ARN90" i="3"/>
  <c r="ARM90" i="3"/>
  <c r="ARL90" i="3"/>
  <c r="ARK90" i="3"/>
  <c r="ARJ90" i="3"/>
  <c r="ARI90" i="3"/>
  <c r="ARH90" i="3"/>
  <c r="ARG90" i="3"/>
  <c r="ARF90" i="3"/>
  <c r="ARE90" i="3"/>
  <c r="ARD90" i="3"/>
  <c r="ARC90" i="3"/>
  <c r="ARB90" i="3"/>
  <c r="ARA90" i="3"/>
  <c r="AQZ90" i="3"/>
  <c r="AQY90" i="3"/>
  <c r="AQX90" i="3"/>
  <c r="AQW90" i="3"/>
  <c r="AQV90" i="3"/>
  <c r="AQU90" i="3"/>
  <c r="AQT90" i="3"/>
  <c r="AQS90" i="3"/>
  <c r="AQR90" i="3"/>
  <c r="AQQ90" i="3"/>
  <c r="AQP90" i="3"/>
  <c r="AQO90" i="3"/>
  <c r="AQN90" i="3"/>
  <c r="AQM90" i="3"/>
  <c r="AQL90" i="3"/>
  <c r="AQK90" i="3"/>
  <c r="AQJ90" i="3"/>
  <c r="AQI90" i="3"/>
  <c r="AQH90" i="3"/>
  <c r="AQG90" i="3"/>
  <c r="AQF90" i="3"/>
  <c r="AQE90" i="3"/>
  <c r="AQD90" i="3"/>
  <c r="AQC90" i="3"/>
  <c r="AQB90" i="3"/>
  <c r="AQA90" i="3"/>
  <c r="APZ90" i="3"/>
  <c r="APY90" i="3"/>
  <c r="APX90" i="3"/>
  <c r="APW90" i="3"/>
  <c r="APV90" i="3"/>
  <c r="APU90" i="3"/>
  <c r="APT90" i="3"/>
  <c r="APS90" i="3"/>
  <c r="APR90" i="3"/>
  <c r="APQ90" i="3"/>
  <c r="APP90" i="3"/>
  <c r="APO90" i="3"/>
  <c r="APN90" i="3"/>
  <c r="APM90" i="3"/>
  <c r="APL90" i="3"/>
  <c r="APK90" i="3"/>
  <c r="APJ90" i="3"/>
  <c r="API90" i="3"/>
  <c r="APH90" i="3"/>
  <c r="APG90" i="3"/>
  <c r="APF90" i="3"/>
  <c r="APE90" i="3"/>
  <c r="APD90" i="3"/>
  <c r="APC90" i="3"/>
  <c r="APB90" i="3"/>
  <c r="APA90" i="3"/>
  <c r="AOZ90" i="3"/>
  <c r="AOY90" i="3"/>
  <c r="AOX90" i="3"/>
  <c r="AOW90" i="3"/>
  <c r="AOV90" i="3"/>
  <c r="AOU90" i="3"/>
  <c r="AOT90" i="3"/>
  <c r="AOS90" i="3"/>
  <c r="AOR90" i="3"/>
  <c r="AOQ90" i="3"/>
  <c r="AOP90" i="3"/>
  <c r="AOO90" i="3"/>
  <c r="AON90" i="3"/>
  <c r="AOM90" i="3"/>
  <c r="AOL90" i="3"/>
  <c r="AOK90" i="3"/>
  <c r="AOJ90" i="3"/>
  <c r="AOI90" i="3"/>
  <c r="AOH90" i="3"/>
  <c r="AOG90" i="3"/>
  <c r="AOF90" i="3"/>
  <c r="AOE90" i="3"/>
  <c r="AOD90" i="3"/>
  <c r="AOC90" i="3"/>
  <c r="AOB90" i="3"/>
  <c r="AOA90" i="3"/>
  <c r="ANZ90" i="3"/>
  <c r="ANY90" i="3"/>
  <c r="ANX90" i="3"/>
  <c r="ANW90" i="3"/>
  <c r="ANV90" i="3"/>
  <c r="ANU90" i="3"/>
  <c r="ANT90" i="3"/>
  <c r="ANS90" i="3"/>
  <c r="ANR90" i="3"/>
  <c r="ANQ90" i="3"/>
  <c r="ANP90" i="3"/>
  <c r="ANO90" i="3"/>
  <c r="ANN90" i="3"/>
  <c r="ANM90" i="3"/>
  <c r="ANL90" i="3"/>
  <c r="ANK90" i="3"/>
  <c r="ANJ90" i="3"/>
  <c r="ANI90" i="3"/>
  <c r="ANH90" i="3"/>
  <c r="ANG90" i="3"/>
  <c r="ANF90" i="3"/>
  <c r="ANE90" i="3"/>
  <c r="AND90" i="3"/>
  <c r="ANC90" i="3"/>
  <c r="ANB90" i="3"/>
  <c r="ANA90" i="3"/>
  <c r="AMZ90" i="3"/>
  <c r="AMY90" i="3"/>
  <c r="AMX90" i="3"/>
  <c r="AMW90" i="3"/>
  <c r="AMV90" i="3"/>
  <c r="AMU90" i="3"/>
  <c r="AMT90" i="3"/>
  <c r="AMS90" i="3"/>
  <c r="AMR90" i="3"/>
  <c r="AMQ90" i="3"/>
  <c r="AMP90" i="3"/>
  <c r="AMO90" i="3"/>
  <c r="AMN90" i="3"/>
  <c r="AMM90" i="3"/>
  <c r="AML90" i="3"/>
  <c r="AMK90" i="3"/>
  <c r="AMJ90" i="3"/>
  <c r="AMI90" i="3"/>
  <c r="AMH90" i="3"/>
  <c r="AMG90" i="3"/>
  <c r="AMF90" i="3"/>
  <c r="AME90" i="3"/>
  <c r="AMD90" i="3"/>
  <c r="AMC90" i="3"/>
  <c r="AMB90" i="3"/>
  <c r="AMA90" i="3"/>
  <c r="ALZ90" i="3"/>
  <c r="ALY90" i="3"/>
  <c r="ALX90" i="3"/>
  <c r="ALW90" i="3"/>
  <c r="ALV90" i="3"/>
  <c r="ALU90" i="3"/>
  <c r="ALT90" i="3"/>
  <c r="ALS90" i="3"/>
  <c r="ALR90" i="3"/>
  <c r="ALQ90" i="3"/>
  <c r="ALP90" i="3"/>
  <c r="ALO90" i="3"/>
  <c r="ALN90" i="3"/>
  <c r="ALM90" i="3"/>
  <c r="ALL90" i="3"/>
  <c r="ALK90" i="3"/>
  <c r="ALJ90" i="3"/>
  <c r="ALI90" i="3"/>
  <c r="ALH90" i="3"/>
  <c r="ALG90" i="3"/>
  <c r="ALF90" i="3"/>
  <c r="ALE90" i="3"/>
  <c r="ALD90" i="3"/>
  <c r="ALC90" i="3"/>
  <c r="ALB90" i="3"/>
  <c r="ALA90" i="3"/>
  <c r="AKZ90" i="3"/>
  <c r="AKY90" i="3"/>
  <c r="AKX90" i="3"/>
  <c r="AKW90" i="3"/>
  <c r="AKV90" i="3"/>
  <c r="AKU90" i="3"/>
  <c r="AKT90" i="3"/>
  <c r="AKS90" i="3"/>
  <c r="AKR90" i="3"/>
  <c r="AKQ90" i="3"/>
  <c r="AKP90" i="3"/>
  <c r="AKO90" i="3"/>
  <c r="AKN90" i="3"/>
  <c r="AKM90" i="3"/>
  <c r="AKL90" i="3"/>
  <c r="AKK90" i="3"/>
  <c r="AKJ90" i="3"/>
  <c r="AKI90" i="3"/>
  <c r="AKH90" i="3"/>
  <c r="AKG90" i="3"/>
  <c r="AKF90" i="3"/>
  <c r="AKE90" i="3"/>
  <c r="AKD90" i="3"/>
  <c r="AKC90" i="3"/>
  <c r="AKB90" i="3"/>
  <c r="AKA90" i="3"/>
  <c r="AJZ90" i="3"/>
  <c r="AJY90" i="3"/>
  <c r="AJX90" i="3"/>
  <c r="AJW90" i="3"/>
  <c r="AJV90" i="3"/>
  <c r="AJU90" i="3"/>
  <c r="AJT90" i="3"/>
  <c r="AJS90" i="3"/>
  <c r="AJR90" i="3"/>
  <c r="AJQ90" i="3"/>
  <c r="AJP90" i="3"/>
  <c r="AJO90" i="3"/>
  <c r="AJN90" i="3"/>
  <c r="AJM90" i="3"/>
  <c r="AJL90" i="3"/>
  <c r="AJK90" i="3"/>
  <c r="AJJ90" i="3"/>
  <c r="AJI90" i="3"/>
  <c r="AJH90" i="3"/>
  <c r="AJG90" i="3"/>
  <c r="AJF90" i="3"/>
  <c r="AJE90" i="3"/>
  <c r="AJD90" i="3"/>
  <c r="AJC90" i="3"/>
  <c r="AJB90" i="3"/>
  <c r="AJA90" i="3"/>
  <c r="AIZ90" i="3"/>
  <c r="AIY90" i="3"/>
  <c r="AIX90" i="3"/>
  <c r="AIW90" i="3"/>
  <c r="AIV90" i="3"/>
  <c r="AIU90" i="3"/>
  <c r="AIT90" i="3"/>
  <c r="AIS90" i="3"/>
  <c r="AIR90" i="3"/>
  <c r="AIQ90" i="3"/>
  <c r="AIP90" i="3"/>
  <c r="AIO90" i="3"/>
  <c r="AIN90" i="3"/>
  <c r="AIM90" i="3"/>
  <c r="AIL90" i="3"/>
  <c r="AIK90" i="3"/>
  <c r="AIJ90" i="3"/>
  <c r="AII90" i="3"/>
  <c r="AIH90" i="3"/>
  <c r="AIG90" i="3"/>
  <c r="AIF90" i="3"/>
  <c r="AIE90" i="3"/>
  <c r="AID90" i="3"/>
  <c r="AIC90" i="3"/>
  <c r="AIB90" i="3"/>
  <c r="AIA90" i="3"/>
  <c r="AHZ90" i="3"/>
  <c r="AHY90" i="3"/>
  <c r="AHX90" i="3"/>
  <c r="AHW90" i="3"/>
  <c r="AHV90" i="3"/>
  <c r="AHU90" i="3"/>
  <c r="AHT90" i="3"/>
  <c r="AHS90" i="3"/>
  <c r="AHR90" i="3"/>
  <c r="AHQ90" i="3"/>
  <c r="AHP90" i="3"/>
  <c r="AHO90" i="3"/>
  <c r="AHN90" i="3"/>
  <c r="AHM90" i="3"/>
  <c r="AHL90" i="3"/>
  <c r="AHK90" i="3"/>
  <c r="AHJ90" i="3"/>
  <c r="AHI90" i="3"/>
  <c r="AHH90" i="3"/>
  <c r="AHG90" i="3"/>
  <c r="AHF90" i="3"/>
  <c r="AHE90" i="3"/>
  <c r="AHD90" i="3"/>
  <c r="AHC90" i="3"/>
  <c r="AHB90" i="3"/>
  <c r="AHA90" i="3"/>
  <c r="AGZ90" i="3"/>
  <c r="AGY90" i="3"/>
  <c r="AGX90" i="3"/>
  <c r="AGW90" i="3"/>
  <c r="AGV90" i="3"/>
  <c r="AGU90" i="3"/>
  <c r="AGT90" i="3"/>
  <c r="AGS90" i="3"/>
  <c r="AGR90" i="3"/>
  <c r="AGQ90" i="3"/>
  <c r="AGP90" i="3"/>
  <c r="AGO90" i="3"/>
  <c r="AGN90" i="3"/>
  <c r="AGM90" i="3"/>
  <c r="AGL90" i="3"/>
  <c r="AGK90" i="3"/>
  <c r="AGJ90" i="3"/>
  <c r="AGI90" i="3"/>
  <c r="AGH90" i="3"/>
  <c r="AGG90" i="3"/>
  <c r="AGF90" i="3"/>
  <c r="AGE90" i="3"/>
  <c r="AGD90" i="3"/>
  <c r="AGC90" i="3"/>
  <c r="AGB90" i="3"/>
  <c r="AGA90" i="3"/>
  <c r="AFZ90" i="3"/>
  <c r="AFY90" i="3"/>
  <c r="AFX90" i="3"/>
  <c r="AFW90" i="3"/>
  <c r="AFV90" i="3"/>
  <c r="AFU90" i="3"/>
  <c r="AFT90" i="3"/>
  <c r="AFS90" i="3"/>
  <c r="AFR90" i="3"/>
  <c r="AFQ90" i="3"/>
  <c r="AFP90" i="3"/>
  <c r="AFO90" i="3"/>
  <c r="AFN90" i="3"/>
  <c r="AFM90" i="3"/>
  <c r="AFL90" i="3"/>
  <c r="AFK90" i="3"/>
  <c r="AFJ90" i="3"/>
  <c r="AFI90" i="3"/>
  <c r="AFH90" i="3"/>
  <c r="AFG90" i="3"/>
  <c r="AFF90" i="3"/>
  <c r="AFE90" i="3"/>
  <c r="AFD90" i="3"/>
  <c r="AFC90" i="3"/>
  <c r="AFB90" i="3"/>
  <c r="AFA90" i="3"/>
  <c r="AEZ90" i="3"/>
  <c r="AEY90" i="3"/>
  <c r="AEX90" i="3"/>
  <c r="AEW90" i="3"/>
  <c r="AEV90" i="3"/>
  <c r="AEU90" i="3"/>
  <c r="AET90" i="3"/>
  <c r="AES90" i="3"/>
  <c r="AER90" i="3"/>
  <c r="AEQ90" i="3"/>
  <c r="AEP90" i="3"/>
  <c r="AEO90" i="3"/>
  <c r="AEN90" i="3"/>
  <c r="AEM90" i="3"/>
  <c r="AEL90" i="3"/>
  <c r="AEK90" i="3"/>
  <c r="AEJ90" i="3"/>
  <c r="AEI90" i="3"/>
  <c r="AEH90" i="3"/>
  <c r="AEG90" i="3"/>
  <c r="AEF90" i="3"/>
  <c r="AEE90" i="3"/>
  <c r="AED90" i="3"/>
  <c r="AEC90" i="3"/>
  <c r="AEB90" i="3"/>
  <c r="AEA90" i="3"/>
  <c r="ADZ90" i="3"/>
  <c r="ADY90" i="3"/>
  <c r="ADX90" i="3"/>
  <c r="ADW90" i="3"/>
  <c r="ADV90" i="3"/>
  <c r="ADU90" i="3"/>
  <c r="ADT90" i="3"/>
  <c r="ADS90" i="3"/>
  <c r="ADR90" i="3"/>
  <c r="ADQ90" i="3"/>
  <c r="ADP90" i="3"/>
  <c r="ADO90" i="3"/>
  <c r="ADN90" i="3"/>
  <c r="ADM90" i="3"/>
  <c r="ADL90" i="3"/>
  <c r="ADK90" i="3"/>
  <c r="ADJ90" i="3"/>
  <c r="ADI90" i="3"/>
  <c r="ADH90" i="3"/>
  <c r="ADG90" i="3"/>
  <c r="ADF90" i="3"/>
  <c r="ADE90" i="3"/>
  <c r="ADD90" i="3"/>
  <c r="ADC90" i="3"/>
  <c r="ADB90" i="3"/>
  <c r="ADA90" i="3"/>
  <c r="ACZ90" i="3"/>
  <c r="ACY90" i="3"/>
  <c r="ACX90" i="3"/>
  <c r="ACW90" i="3"/>
  <c r="ACV90" i="3"/>
  <c r="ACU90" i="3"/>
  <c r="ACT90" i="3"/>
  <c r="ACS90" i="3"/>
  <c r="ACR90" i="3"/>
  <c r="ACQ90" i="3"/>
  <c r="ACP90" i="3"/>
  <c r="ACO90" i="3"/>
  <c r="ACN90" i="3"/>
  <c r="ACM90" i="3"/>
  <c r="ACL90" i="3"/>
  <c r="ACK90" i="3"/>
  <c r="ACJ90" i="3"/>
  <c r="ACI90" i="3"/>
  <c r="ACH90" i="3"/>
  <c r="ACG90" i="3"/>
  <c r="ACF90" i="3"/>
  <c r="ACE90" i="3"/>
  <c r="ACD90" i="3"/>
  <c r="ACC90" i="3"/>
  <c r="ACB90" i="3"/>
  <c r="ACA90" i="3"/>
  <c r="ABZ90" i="3"/>
  <c r="ABY90" i="3"/>
  <c r="ABX90" i="3"/>
  <c r="ABW90" i="3"/>
  <c r="ABV90" i="3"/>
  <c r="ABU90" i="3"/>
  <c r="ABT90" i="3"/>
  <c r="ABS90" i="3"/>
  <c r="ABR90" i="3"/>
  <c r="ABQ90" i="3"/>
  <c r="ABP90" i="3"/>
  <c r="ABO90" i="3"/>
  <c r="ABN90" i="3"/>
  <c r="ABM90" i="3"/>
  <c r="ABL90" i="3"/>
  <c r="ABK90" i="3"/>
  <c r="ABJ90" i="3"/>
  <c r="ABI90" i="3"/>
  <c r="ABH90" i="3"/>
  <c r="ABG90" i="3"/>
  <c r="ABF90" i="3"/>
  <c r="ABE90" i="3"/>
  <c r="ABD90" i="3"/>
  <c r="ABC90" i="3"/>
  <c r="ABB90" i="3"/>
  <c r="ABA90" i="3"/>
  <c r="AAZ90" i="3"/>
  <c r="AAY90" i="3"/>
  <c r="AAX90" i="3"/>
  <c r="AAW90" i="3"/>
  <c r="AAV90" i="3"/>
  <c r="AAU90" i="3"/>
  <c r="AAT90" i="3"/>
  <c r="AAS90" i="3"/>
  <c r="AAR90" i="3"/>
  <c r="AAQ90" i="3"/>
  <c r="AAP90" i="3"/>
  <c r="AAO90" i="3"/>
  <c r="AAN90" i="3"/>
  <c r="AAM90" i="3"/>
  <c r="AAL90" i="3"/>
  <c r="AAK90" i="3"/>
  <c r="AAJ90" i="3"/>
  <c r="AAI90" i="3"/>
  <c r="AAH90" i="3"/>
  <c r="AAG90" i="3"/>
  <c r="AAF90" i="3"/>
  <c r="AAE90" i="3"/>
  <c r="AAD90" i="3"/>
  <c r="AAC90" i="3"/>
  <c r="AAB90" i="3"/>
  <c r="AAA90" i="3"/>
  <c r="ZZ90" i="3"/>
  <c r="ZY90" i="3"/>
  <c r="ZX90" i="3"/>
  <c r="ZW90" i="3"/>
  <c r="ZV90" i="3"/>
  <c r="ZU90" i="3"/>
  <c r="ZT90" i="3"/>
  <c r="ZS90" i="3"/>
  <c r="ZR90" i="3"/>
  <c r="ZQ90" i="3"/>
  <c r="ZP90" i="3"/>
  <c r="ZO90" i="3"/>
  <c r="ZN90" i="3"/>
  <c r="ZM90" i="3"/>
  <c r="ZL90" i="3"/>
  <c r="ZK90" i="3"/>
  <c r="ZJ90" i="3"/>
  <c r="ZI90" i="3"/>
  <c r="ZH90" i="3"/>
  <c r="ZG90" i="3"/>
  <c r="ZF90" i="3"/>
  <c r="ZE90" i="3"/>
  <c r="ZD90" i="3"/>
  <c r="ZC90" i="3"/>
  <c r="ZB90" i="3"/>
  <c r="ZA90" i="3"/>
  <c r="YZ90" i="3"/>
  <c r="YY90" i="3"/>
  <c r="YX90" i="3"/>
  <c r="YW90" i="3"/>
  <c r="YV90" i="3"/>
  <c r="YU90" i="3"/>
  <c r="YT90" i="3"/>
  <c r="YS90" i="3"/>
  <c r="YR90" i="3"/>
  <c r="YQ90" i="3"/>
  <c r="YP90" i="3"/>
  <c r="YO90" i="3"/>
  <c r="YN90" i="3"/>
  <c r="YM90" i="3"/>
  <c r="YL90" i="3"/>
  <c r="YK90" i="3"/>
  <c r="YJ90" i="3"/>
  <c r="YI90" i="3"/>
  <c r="YH90" i="3"/>
  <c r="YG90" i="3"/>
  <c r="YF90" i="3"/>
  <c r="YE90" i="3"/>
  <c r="YD90" i="3"/>
  <c r="YC90" i="3"/>
  <c r="YB90" i="3"/>
  <c r="YA90" i="3"/>
  <c r="XZ90" i="3"/>
  <c r="XY90" i="3"/>
  <c r="XX90" i="3"/>
  <c r="XW90" i="3"/>
  <c r="XV90" i="3"/>
  <c r="XU90" i="3"/>
  <c r="XT90" i="3"/>
  <c r="XS90" i="3"/>
  <c r="XR90" i="3"/>
  <c r="XQ90" i="3"/>
  <c r="XP90" i="3"/>
  <c r="XO90" i="3"/>
  <c r="XN90" i="3"/>
  <c r="XM90" i="3"/>
  <c r="XL90" i="3"/>
  <c r="XK90" i="3"/>
  <c r="XJ90" i="3"/>
  <c r="XI90" i="3"/>
  <c r="XH90" i="3"/>
  <c r="XG90" i="3"/>
  <c r="XF90" i="3"/>
  <c r="XE90" i="3"/>
  <c r="XD90" i="3"/>
  <c r="XC90" i="3"/>
  <c r="XB90" i="3"/>
  <c r="XA90" i="3"/>
  <c r="WZ90" i="3"/>
  <c r="WY90" i="3"/>
  <c r="WX90" i="3"/>
  <c r="WW90" i="3"/>
  <c r="WV90" i="3"/>
  <c r="WU90" i="3"/>
  <c r="WT90" i="3"/>
  <c r="WS90" i="3"/>
  <c r="WR90" i="3"/>
  <c r="WQ90" i="3"/>
  <c r="WP90" i="3"/>
  <c r="WO90" i="3"/>
  <c r="WN90" i="3"/>
  <c r="WM90" i="3"/>
  <c r="WL90" i="3"/>
  <c r="WK90" i="3"/>
  <c r="WJ90" i="3"/>
  <c r="WI90" i="3"/>
  <c r="WH90" i="3"/>
  <c r="WG90" i="3"/>
  <c r="WF90" i="3"/>
  <c r="WE90" i="3"/>
  <c r="WD90" i="3"/>
  <c r="WC90" i="3"/>
  <c r="WB90" i="3"/>
  <c r="WA90" i="3"/>
  <c r="VZ90" i="3"/>
  <c r="VY90" i="3"/>
  <c r="VX90" i="3"/>
  <c r="VW90" i="3"/>
  <c r="VV90" i="3"/>
  <c r="VU90" i="3"/>
  <c r="VT90" i="3"/>
  <c r="VS90" i="3"/>
  <c r="VR90" i="3"/>
  <c r="VQ90" i="3"/>
  <c r="VP90" i="3"/>
  <c r="VO90" i="3"/>
  <c r="VN90" i="3"/>
  <c r="VM90" i="3"/>
  <c r="VL90" i="3"/>
  <c r="VK90" i="3"/>
  <c r="VJ90" i="3"/>
  <c r="VI90" i="3"/>
  <c r="VH90" i="3"/>
  <c r="VG90" i="3"/>
  <c r="VF90" i="3"/>
  <c r="VE90" i="3"/>
  <c r="VD90" i="3"/>
  <c r="VC90" i="3"/>
  <c r="VB90" i="3"/>
  <c r="VA90" i="3"/>
  <c r="UZ90" i="3"/>
  <c r="UY90" i="3"/>
  <c r="UX90" i="3"/>
  <c r="UW90" i="3"/>
  <c r="UV90" i="3"/>
  <c r="UU90" i="3"/>
  <c r="UT90" i="3"/>
  <c r="US90" i="3"/>
  <c r="UR90" i="3"/>
  <c r="UQ90" i="3"/>
  <c r="UP90" i="3"/>
  <c r="UO90" i="3"/>
  <c r="UN90" i="3"/>
  <c r="UM90" i="3"/>
  <c r="UL90" i="3"/>
  <c r="UK90" i="3"/>
  <c r="UJ90" i="3"/>
  <c r="UI90" i="3"/>
  <c r="UH90" i="3"/>
  <c r="UG90" i="3"/>
  <c r="UF90" i="3"/>
  <c r="UE90" i="3"/>
  <c r="UD90" i="3"/>
  <c r="UC90" i="3"/>
  <c r="UB90" i="3"/>
  <c r="UA90" i="3"/>
  <c r="TZ90" i="3"/>
  <c r="TY90" i="3"/>
  <c r="TX90" i="3"/>
  <c r="TW90" i="3"/>
  <c r="TV90" i="3"/>
  <c r="TU90" i="3"/>
  <c r="TT90" i="3"/>
  <c r="TS90" i="3"/>
  <c r="TR90" i="3"/>
  <c r="TQ90" i="3"/>
  <c r="TP90" i="3"/>
  <c r="TO90" i="3"/>
  <c r="TN90" i="3"/>
  <c r="TM90" i="3"/>
  <c r="TL90" i="3"/>
  <c r="TK90" i="3"/>
  <c r="TJ90" i="3"/>
  <c r="TI90" i="3"/>
  <c r="TH90" i="3"/>
  <c r="TG90" i="3"/>
  <c r="TF90" i="3"/>
  <c r="TE90" i="3"/>
  <c r="TD90" i="3"/>
  <c r="TC90" i="3"/>
  <c r="TB90" i="3"/>
  <c r="TA90" i="3"/>
  <c r="SZ90" i="3"/>
  <c r="SY90" i="3"/>
  <c r="SX90" i="3"/>
  <c r="SW90" i="3"/>
  <c r="SV90" i="3"/>
  <c r="SU90" i="3"/>
  <c r="ST90" i="3"/>
  <c r="SS90" i="3"/>
  <c r="SR90" i="3"/>
  <c r="SQ90" i="3"/>
  <c r="SP90" i="3"/>
  <c r="SO90" i="3"/>
  <c r="SN90" i="3"/>
  <c r="SM90" i="3"/>
  <c r="SL90" i="3"/>
  <c r="SK90" i="3"/>
  <c r="SJ90" i="3"/>
  <c r="SI90" i="3"/>
  <c r="SH90" i="3"/>
  <c r="SG90" i="3"/>
  <c r="SF90" i="3"/>
  <c r="SE90" i="3"/>
  <c r="SD90" i="3"/>
  <c r="SC90" i="3"/>
  <c r="SB90" i="3"/>
  <c r="SA90" i="3"/>
  <c r="RZ90" i="3"/>
  <c r="RY90" i="3"/>
  <c r="RX90" i="3"/>
  <c r="RW90" i="3"/>
  <c r="RV90" i="3"/>
  <c r="RU90" i="3"/>
  <c r="RT90" i="3"/>
  <c r="RS90" i="3"/>
  <c r="RR90" i="3"/>
  <c r="RQ90" i="3"/>
  <c r="RP90" i="3"/>
  <c r="RO90" i="3"/>
  <c r="RN90" i="3"/>
  <c r="RM90" i="3"/>
  <c r="RL90" i="3"/>
  <c r="RK90" i="3"/>
  <c r="RJ90" i="3"/>
  <c r="RI90" i="3"/>
  <c r="RH90" i="3"/>
  <c r="RG90" i="3"/>
  <c r="RF90" i="3"/>
  <c r="RE90" i="3"/>
  <c r="RD90" i="3"/>
  <c r="RC90" i="3"/>
  <c r="RB90" i="3"/>
  <c r="RA90" i="3"/>
  <c r="QZ90" i="3"/>
  <c r="QY90" i="3"/>
  <c r="QX90" i="3"/>
  <c r="QW90" i="3"/>
  <c r="QV90" i="3"/>
  <c r="QU90" i="3"/>
  <c r="QT90" i="3"/>
  <c r="QS90" i="3"/>
  <c r="QR90" i="3"/>
  <c r="QQ90" i="3"/>
  <c r="QP90" i="3"/>
  <c r="QO90" i="3"/>
  <c r="QN90" i="3"/>
  <c r="QM90" i="3"/>
  <c r="QL90" i="3"/>
  <c r="QK90" i="3"/>
  <c r="QJ90" i="3"/>
  <c r="QI90" i="3"/>
  <c r="QH90" i="3"/>
  <c r="QG90" i="3"/>
  <c r="QF90" i="3"/>
  <c r="QE90" i="3"/>
  <c r="QD90" i="3"/>
  <c r="QC90" i="3"/>
  <c r="QB90" i="3"/>
  <c r="QA90" i="3"/>
  <c r="PZ90" i="3"/>
  <c r="PY90" i="3"/>
  <c r="PX90" i="3"/>
  <c r="PW90" i="3"/>
  <c r="PV90" i="3"/>
  <c r="PU90" i="3"/>
  <c r="PT90" i="3"/>
  <c r="PS90" i="3"/>
  <c r="PR90" i="3"/>
  <c r="PQ90" i="3"/>
  <c r="PP90" i="3"/>
  <c r="PO90" i="3"/>
  <c r="PN90" i="3"/>
  <c r="PM90" i="3"/>
  <c r="PL90" i="3"/>
  <c r="PK90" i="3"/>
  <c r="PJ90" i="3"/>
  <c r="PI90" i="3"/>
  <c r="PH90" i="3"/>
  <c r="PG90" i="3"/>
  <c r="PF90" i="3"/>
  <c r="PE90" i="3"/>
  <c r="PD90" i="3"/>
  <c r="PC90" i="3"/>
  <c r="PB90" i="3"/>
  <c r="PA90" i="3"/>
  <c r="OZ90" i="3"/>
  <c r="OY90" i="3"/>
  <c r="OX90" i="3"/>
  <c r="OW90" i="3"/>
  <c r="OV90" i="3"/>
  <c r="OU90" i="3"/>
  <c r="OT90" i="3"/>
  <c r="OS90" i="3"/>
  <c r="OR90" i="3"/>
  <c r="OQ90" i="3"/>
  <c r="OP90" i="3"/>
  <c r="OO90" i="3"/>
  <c r="ON90" i="3"/>
  <c r="OM90" i="3"/>
  <c r="OL90" i="3"/>
  <c r="OK90" i="3"/>
  <c r="OJ90" i="3"/>
  <c r="OI90" i="3"/>
  <c r="OH90" i="3"/>
  <c r="OG90" i="3"/>
  <c r="OF90" i="3"/>
  <c r="OE90" i="3"/>
  <c r="OD90" i="3"/>
  <c r="OC90" i="3"/>
  <c r="OB90" i="3"/>
  <c r="OA90" i="3"/>
  <c r="NZ90" i="3"/>
  <c r="NY90" i="3"/>
  <c r="NX90" i="3"/>
  <c r="NW90" i="3"/>
  <c r="NV90" i="3"/>
  <c r="NU90" i="3"/>
  <c r="NT90" i="3"/>
  <c r="NS90" i="3"/>
  <c r="NR90" i="3"/>
  <c r="NQ90" i="3"/>
  <c r="NP90" i="3"/>
  <c r="NO90" i="3"/>
  <c r="NN90" i="3"/>
  <c r="NM90" i="3"/>
  <c r="NL90" i="3"/>
  <c r="NK90" i="3"/>
  <c r="NJ90" i="3"/>
  <c r="NI90" i="3"/>
  <c r="NH90" i="3"/>
  <c r="NG90" i="3"/>
  <c r="NF90" i="3"/>
  <c r="NE90" i="3"/>
  <c r="ND90" i="3"/>
  <c r="NC90" i="3"/>
  <c r="NB90" i="3"/>
  <c r="NA90" i="3"/>
  <c r="MZ90" i="3"/>
  <c r="MY90" i="3"/>
  <c r="MX90" i="3"/>
  <c r="MW90" i="3"/>
  <c r="MV90" i="3"/>
  <c r="MU90" i="3"/>
  <c r="MT90" i="3"/>
  <c r="MS90" i="3"/>
  <c r="MR90" i="3"/>
  <c r="MQ90" i="3"/>
  <c r="MP90" i="3"/>
  <c r="MO90" i="3"/>
  <c r="MN90" i="3"/>
  <c r="MM90" i="3"/>
  <c r="ML90" i="3"/>
  <c r="MK90" i="3"/>
  <c r="MJ90" i="3"/>
  <c r="MI90" i="3"/>
  <c r="MH90" i="3"/>
  <c r="MG90" i="3"/>
  <c r="MF90" i="3"/>
  <c r="ME90" i="3"/>
  <c r="MD90" i="3"/>
  <c r="MC90" i="3"/>
  <c r="MB90" i="3"/>
  <c r="MA90" i="3"/>
  <c r="LZ90" i="3"/>
  <c r="LY90" i="3"/>
  <c r="LX90" i="3"/>
  <c r="LW90" i="3"/>
  <c r="LV90" i="3"/>
  <c r="LU90" i="3"/>
  <c r="LT90" i="3"/>
  <c r="LS90" i="3"/>
  <c r="LR90" i="3"/>
  <c r="LQ90" i="3"/>
  <c r="LP90" i="3"/>
  <c r="LO90" i="3"/>
  <c r="LN90" i="3"/>
  <c r="LM90" i="3"/>
  <c r="LL90" i="3"/>
  <c r="LK90" i="3"/>
  <c r="LJ90" i="3"/>
  <c r="LI90" i="3"/>
  <c r="LH90" i="3"/>
  <c r="LG90" i="3"/>
  <c r="LF90" i="3"/>
  <c r="LE90" i="3"/>
  <c r="LD90" i="3"/>
  <c r="LC90" i="3"/>
  <c r="LB90" i="3"/>
  <c r="LA90" i="3"/>
  <c r="KZ90" i="3"/>
  <c r="KY90" i="3"/>
  <c r="KX90" i="3"/>
  <c r="KW90" i="3"/>
  <c r="KV90" i="3"/>
  <c r="KU90" i="3"/>
  <c r="KT90" i="3"/>
  <c r="KS90" i="3"/>
  <c r="KR90" i="3"/>
  <c r="KQ90" i="3"/>
  <c r="KP90" i="3"/>
  <c r="KO90" i="3"/>
  <c r="KN90" i="3"/>
  <c r="KM90" i="3"/>
  <c r="KL90" i="3"/>
  <c r="KK90" i="3"/>
  <c r="KJ90" i="3"/>
  <c r="KI90" i="3"/>
  <c r="KH90" i="3"/>
  <c r="KG90" i="3"/>
  <c r="KF90" i="3"/>
  <c r="KE90" i="3"/>
  <c r="KD90" i="3"/>
  <c r="KC90" i="3"/>
  <c r="KB90" i="3"/>
  <c r="KA90" i="3"/>
  <c r="JZ90" i="3"/>
  <c r="JY90" i="3"/>
  <c r="JX90" i="3"/>
  <c r="JW90" i="3"/>
  <c r="JV90" i="3"/>
  <c r="JU90" i="3"/>
  <c r="JT90" i="3"/>
  <c r="JS90" i="3"/>
  <c r="JR90" i="3"/>
  <c r="JQ90" i="3"/>
  <c r="JP90" i="3"/>
  <c r="JO90" i="3"/>
  <c r="JN90" i="3"/>
  <c r="JM90" i="3"/>
  <c r="JL90" i="3"/>
  <c r="JK90" i="3"/>
  <c r="JJ90" i="3"/>
  <c r="JI90" i="3"/>
  <c r="JH90" i="3"/>
  <c r="JG90" i="3"/>
  <c r="JF90" i="3"/>
  <c r="JE90" i="3"/>
  <c r="JD90" i="3"/>
  <c r="JC90" i="3"/>
  <c r="JB90" i="3"/>
  <c r="JA90" i="3"/>
  <c r="IZ90" i="3"/>
  <c r="IY90" i="3"/>
  <c r="IX90" i="3"/>
  <c r="IW90" i="3"/>
  <c r="F58" i="3" l="1"/>
  <c r="F62" i="3"/>
  <c r="E111" i="3"/>
  <c r="E58" i="3"/>
  <c r="E62" i="3"/>
  <c r="H104" i="3"/>
  <c r="H61" i="3"/>
  <c r="H128" i="3" s="1"/>
  <c r="G105" i="3"/>
  <c r="G100" i="3"/>
  <c r="G84" i="3"/>
  <c r="G117" i="3" s="1"/>
  <c r="G96" i="3"/>
  <c r="G129" i="3" s="1"/>
  <c r="G92" i="3"/>
  <c r="G125" i="3" s="1"/>
  <c r="G88" i="3"/>
  <c r="G121" i="3" s="1"/>
  <c r="C84" i="3"/>
  <c r="C92" i="3"/>
  <c r="C105" i="3"/>
  <c r="C100" i="3"/>
  <c r="C96" i="3"/>
  <c r="C88" i="3"/>
  <c r="G104" i="3"/>
  <c r="G87" i="3"/>
  <c r="G99" i="3"/>
  <c r="G95" i="3"/>
  <c r="G91" i="3"/>
  <c r="G124" i="3" s="1"/>
  <c r="G83" i="3"/>
  <c r="D95" i="3"/>
  <c r="D99" i="3"/>
  <c r="D91" i="3"/>
  <c r="D83" i="3"/>
  <c r="D87" i="3"/>
  <c r="D104" i="3"/>
  <c r="F104" i="3"/>
  <c r="F99" i="3"/>
  <c r="F95" i="3"/>
  <c r="F87" i="3"/>
  <c r="F91" i="3"/>
  <c r="F83" i="3"/>
  <c r="E105" i="3"/>
  <c r="E100" i="3"/>
  <c r="E96" i="3"/>
  <c r="E88" i="3"/>
  <c r="E92" i="3"/>
  <c r="E84" i="3"/>
  <c r="E104" i="3"/>
  <c r="E99" i="3"/>
  <c r="E95" i="3"/>
  <c r="E91" i="3"/>
  <c r="E83" i="3"/>
  <c r="E87" i="3"/>
  <c r="C104" i="3"/>
  <c r="C99" i="3"/>
  <c r="C95" i="3"/>
  <c r="C87" i="3"/>
  <c r="C91" i="3"/>
  <c r="C83" i="3"/>
  <c r="D100" i="3"/>
  <c r="D105" i="3"/>
  <c r="D96" i="3"/>
  <c r="D88" i="3"/>
  <c r="D92" i="3"/>
  <c r="D84" i="3"/>
  <c r="F105" i="3"/>
  <c r="F96" i="3"/>
  <c r="F100" i="3"/>
  <c r="F92" i="3"/>
  <c r="F125" i="3" s="1"/>
  <c r="F84" i="3"/>
  <c r="F88" i="3"/>
  <c r="E50" i="3"/>
  <c r="E46" i="3"/>
  <c r="E54" i="3"/>
  <c r="C80" i="3"/>
  <c r="D79" i="3"/>
  <c r="G80" i="3"/>
  <c r="G113" i="3" s="1"/>
  <c r="F46" i="3"/>
  <c r="E80" i="3"/>
  <c r="C79" i="3"/>
  <c r="E79" i="3"/>
  <c r="B92" i="3"/>
  <c r="B84" i="3"/>
  <c r="B80" i="3"/>
  <c r="B105" i="3"/>
  <c r="B96" i="3"/>
  <c r="B88" i="3"/>
  <c r="F54" i="3"/>
  <c r="G79" i="3"/>
  <c r="F79" i="3"/>
  <c r="F50" i="3"/>
  <c r="E57" i="3"/>
  <c r="E53" i="3"/>
  <c r="E49" i="3"/>
  <c r="E45" i="3"/>
  <c r="D53" i="3"/>
  <c r="D49" i="3"/>
  <c r="D45" i="3"/>
  <c r="D57" i="3"/>
  <c r="F45" i="3"/>
  <c r="F57" i="3"/>
  <c r="F49" i="3"/>
  <c r="F53" i="3"/>
  <c r="D46" i="3"/>
  <c r="D58" i="3"/>
  <c r="D50" i="3"/>
  <c r="D54" i="3"/>
  <c r="C53" i="3"/>
  <c r="C49" i="3"/>
  <c r="C45" i="3"/>
  <c r="C57" i="3"/>
  <c r="H53" i="3"/>
  <c r="H120" i="3" s="1"/>
  <c r="H49" i="3"/>
  <c r="H116" i="3" s="1"/>
  <c r="B46" i="3"/>
  <c r="B58" i="3"/>
  <c r="B54" i="3"/>
  <c r="B50" i="3"/>
  <c r="E125" i="3" l="1"/>
  <c r="C112" i="3"/>
  <c r="D112" i="3"/>
  <c r="E117" i="3"/>
  <c r="F112" i="3"/>
  <c r="F121" i="3"/>
  <c r="F129" i="3"/>
  <c r="F120" i="3"/>
  <c r="F117" i="3"/>
  <c r="D129" i="3"/>
  <c r="D116" i="3"/>
  <c r="C128" i="3"/>
  <c r="E116" i="3"/>
  <c r="F116" i="3"/>
  <c r="E128" i="3"/>
  <c r="E113" i="3"/>
  <c r="D117" i="3"/>
  <c r="C120" i="3"/>
  <c r="E120" i="3"/>
  <c r="F128" i="3"/>
  <c r="D120" i="3"/>
  <c r="D128" i="3"/>
  <c r="E121" i="3"/>
  <c r="E112" i="3"/>
  <c r="D121" i="3"/>
  <c r="C116" i="3"/>
  <c r="E124" i="3"/>
  <c r="E129" i="3"/>
  <c r="F124" i="3"/>
  <c r="B129" i="3"/>
  <c r="B113" i="3"/>
  <c r="D124" i="3"/>
  <c r="B117" i="3"/>
  <c r="B121" i="3"/>
  <c r="B125" i="3"/>
  <c r="C124" i="3"/>
  <c r="I52" i="3"/>
  <c r="I119" i="3" s="1"/>
  <c r="J52" i="3"/>
  <c r="J119" i="3" s="1"/>
  <c r="K52" i="3"/>
  <c r="K119" i="3" s="1"/>
  <c r="C31"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C32"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C33"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B33" i="3"/>
  <c r="B32" i="3"/>
  <c r="B31" i="3"/>
  <c r="D8" i="3"/>
  <c r="D64" i="3" l="1"/>
  <c r="D131" i="3" s="1"/>
  <c r="D65" i="3"/>
  <c r="D132" i="3" s="1"/>
  <c r="D66" i="3"/>
  <c r="D133" i="3" s="1"/>
  <c r="D40" i="3"/>
  <c r="B8" i="3"/>
  <c r="B60" i="3" s="1"/>
  <c r="C29" i="4" l="1"/>
  <c r="B127" i="3"/>
  <c r="B44" i="3"/>
  <c r="B48" i="3"/>
  <c r="B115" i="3" s="1"/>
  <c r="B64" i="3"/>
  <c r="B52" i="3"/>
  <c r="B119" i="3" s="1"/>
  <c r="B56" i="3"/>
  <c r="B123" i="3" s="1"/>
  <c r="B40" i="3"/>
  <c r="B66" i="3"/>
  <c r="B65" i="3"/>
  <c r="B61" i="3"/>
  <c r="B128" i="3" s="1"/>
  <c r="B45" i="3"/>
  <c r="B112" i="3" s="1"/>
  <c r="B49" i="3"/>
  <c r="B116" i="3" s="1"/>
  <c r="B41" i="3"/>
  <c r="B53" i="3"/>
  <c r="B120" i="3" s="1"/>
  <c r="B57" i="3"/>
  <c r="B124" i="3" s="1"/>
  <c r="B42" i="3"/>
  <c r="B9" i="3"/>
  <c r="C8" i="3"/>
  <c r="D9"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B111" i="3" l="1"/>
  <c r="H56" i="3"/>
  <c r="H123" i="3" s="1"/>
  <c r="H48" i="3"/>
  <c r="H115" i="3" s="1"/>
  <c r="H127" i="3"/>
  <c r="H52" i="3"/>
  <c r="H119" i="3" s="1"/>
  <c r="H44" i="3"/>
  <c r="H111" i="3" s="1"/>
  <c r="H50" i="3"/>
  <c r="H117" i="3" s="1"/>
  <c r="G56" i="3"/>
  <c r="G123" i="3" s="1"/>
  <c r="G127" i="3"/>
  <c r="G44" i="3"/>
  <c r="G111" i="3" s="1"/>
  <c r="G48" i="3"/>
  <c r="G115" i="3" s="1"/>
  <c r="G52" i="3"/>
  <c r="G119" i="3" s="1"/>
  <c r="G49" i="3"/>
  <c r="G116" i="3" s="1"/>
  <c r="G45" i="3"/>
  <c r="G112" i="3" s="1"/>
  <c r="G128" i="3"/>
  <c r="G53" i="3"/>
  <c r="G120" i="3" s="1"/>
  <c r="D74" i="3"/>
  <c r="D107" i="3" s="1"/>
  <c r="D78" i="3"/>
  <c r="D111" i="3" s="1"/>
  <c r="D75" i="3"/>
  <c r="D108" i="3" s="1"/>
  <c r="D76" i="3"/>
  <c r="D109" i="3" s="1"/>
  <c r="D80" i="3"/>
  <c r="E64" i="3"/>
  <c r="E131" i="3" s="1"/>
  <c r="E65" i="3"/>
  <c r="E132" i="3" s="1"/>
  <c r="E66" i="3"/>
  <c r="E133" i="3" s="1"/>
  <c r="G66" i="3"/>
  <c r="G133" i="3" s="1"/>
  <c r="G65" i="3"/>
  <c r="G132" i="3" s="1"/>
  <c r="C64" i="3"/>
  <c r="C131" i="3" s="1"/>
  <c r="C66" i="3"/>
  <c r="C133" i="3" s="1"/>
  <c r="C65" i="3"/>
  <c r="C132" i="3" s="1"/>
  <c r="F64" i="3"/>
  <c r="F131" i="3" s="1"/>
  <c r="F66" i="3"/>
  <c r="F133" i="3" s="1"/>
  <c r="F65" i="3"/>
  <c r="F132" i="3" s="1"/>
  <c r="B98" i="3"/>
  <c r="B74" i="3"/>
  <c r="B75" i="3"/>
  <c r="B99" i="3"/>
  <c r="B100" i="3"/>
  <c r="B76" i="3"/>
  <c r="H40" i="3"/>
  <c r="H107" i="3" s="1"/>
  <c r="G40" i="3"/>
  <c r="C50" i="3"/>
  <c r="C117" i="3" s="1"/>
  <c r="C56" i="3"/>
  <c r="C123" i="3" s="1"/>
  <c r="C129" i="3"/>
  <c r="C44" i="3"/>
  <c r="C111" i="3" s="1"/>
  <c r="C58" i="3"/>
  <c r="C125" i="3" s="1"/>
  <c r="C46" i="3"/>
  <c r="C113" i="3" s="1"/>
  <c r="C48" i="3"/>
  <c r="C115" i="3" s="1"/>
  <c r="C40" i="3"/>
  <c r="C52" i="3"/>
  <c r="C119" i="3" s="1"/>
  <c r="C54" i="3"/>
  <c r="C121" i="3" s="1"/>
  <c r="C127" i="3"/>
  <c r="F40" i="3"/>
  <c r="E40" i="3"/>
  <c r="IO9" i="3"/>
  <c r="IG9" i="3"/>
  <c r="HQ9" i="3"/>
  <c r="HA9" i="3"/>
  <c r="GK9" i="3"/>
  <c r="FY9" i="3"/>
  <c r="FQ9" i="3"/>
  <c r="FA9" i="3"/>
  <c r="EO9" i="3"/>
  <c r="EC9" i="3"/>
  <c r="DQ9" i="3"/>
  <c r="DE9" i="3"/>
  <c r="CO9" i="3"/>
  <c r="CC9" i="3"/>
  <c r="BQ9" i="3"/>
  <c r="BE9" i="3"/>
  <c r="AS9" i="3"/>
  <c r="AC9" i="3"/>
  <c r="M9" i="3"/>
  <c r="IV9" i="3"/>
  <c r="IJ9" i="3"/>
  <c r="IF9" i="3"/>
  <c r="IB9" i="3"/>
  <c r="HX9" i="3"/>
  <c r="HT9" i="3"/>
  <c r="HP9" i="3"/>
  <c r="HL9" i="3"/>
  <c r="HH9" i="3"/>
  <c r="HD9" i="3"/>
  <c r="GZ9" i="3"/>
  <c r="GV9" i="3"/>
  <c r="GR9" i="3"/>
  <c r="GN9" i="3"/>
  <c r="GJ9" i="3"/>
  <c r="GF9" i="3"/>
  <c r="GB9" i="3"/>
  <c r="FX9" i="3"/>
  <c r="FT9" i="3"/>
  <c r="FP9" i="3"/>
  <c r="FL9" i="3"/>
  <c r="FH9" i="3"/>
  <c r="FD9" i="3"/>
  <c r="EZ9" i="3"/>
  <c r="EV9" i="3"/>
  <c r="ER9" i="3"/>
  <c r="EN9" i="3"/>
  <c r="EJ9" i="3"/>
  <c r="EF9" i="3"/>
  <c r="EB9" i="3"/>
  <c r="DX9" i="3"/>
  <c r="DT9" i="3"/>
  <c r="DP9" i="3"/>
  <c r="DL9" i="3"/>
  <c r="DH9" i="3"/>
  <c r="DD9" i="3"/>
  <c r="CZ9" i="3"/>
  <c r="CV9" i="3"/>
  <c r="CR9" i="3"/>
  <c r="CN9" i="3"/>
  <c r="CJ9" i="3"/>
  <c r="CF9" i="3"/>
  <c r="CB9" i="3"/>
  <c r="BX9" i="3"/>
  <c r="BT9" i="3"/>
  <c r="BP9" i="3"/>
  <c r="BL9" i="3"/>
  <c r="BH9" i="3"/>
  <c r="BD9" i="3"/>
  <c r="AZ9" i="3"/>
  <c r="AV9" i="3"/>
  <c r="AR9" i="3"/>
  <c r="AN9" i="3"/>
  <c r="AJ9" i="3"/>
  <c r="AF9" i="3"/>
  <c r="AB9" i="3"/>
  <c r="X9" i="3"/>
  <c r="T9" i="3"/>
  <c r="P9" i="3"/>
  <c r="L9" i="3"/>
  <c r="H9" i="3"/>
  <c r="IS9" i="3"/>
  <c r="IC9" i="3"/>
  <c r="HM9" i="3"/>
  <c r="HE9" i="3"/>
  <c r="GO9" i="3"/>
  <c r="GC9" i="3"/>
  <c r="FM9" i="3"/>
  <c r="EW9" i="3"/>
  <c r="EK9" i="3"/>
  <c r="DY9" i="3"/>
  <c r="DI9" i="3"/>
  <c r="CW9" i="3"/>
  <c r="CK9" i="3"/>
  <c r="BY9" i="3"/>
  <c r="BM9" i="3"/>
  <c r="BA9" i="3"/>
  <c r="AK9" i="3"/>
  <c r="Y9" i="3"/>
  <c r="I9" i="3"/>
  <c r="IR9" i="3"/>
  <c r="IQ9" i="3"/>
  <c r="II9" i="3"/>
  <c r="HW9" i="3"/>
  <c r="HS9" i="3"/>
  <c r="HO9" i="3"/>
  <c r="HK9" i="3"/>
  <c r="HG9" i="3"/>
  <c r="HC9" i="3"/>
  <c r="GY9" i="3"/>
  <c r="GU9" i="3"/>
  <c r="GQ9" i="3"/>
  <c r="GM9" i="3"/>
  <c r="GI9" i="3"/>
  <c r="GE9" i="3"/>
  <c r="GA9" i="3"/>
  <c r="FW9" i="3"/>
  <c r="FS9" i="3"/>
  <c r="FO9" i="3"/>
  <c r="FK9" i="3"/>
  <c r="FG9" i="3"/>
  <c r="FC9" i="3"/>
  <c r="EY9" i="3"/>
  <c r="EU9" i="3"/>
  <c r="EQ9" i="3"/>
  <c r="EM9" i="3"/>
  <c r="EI9" i="3"/>
  <c r="EE9" i="3"/>
  <c r="EA9" i="3"/>
  <c r="DW9" i="3"/>
  <c r="DS9" i="3"/>
  <c r="DO9" i="3"/>
  <c r="DK9" i="3"/>
  <c r="DG9" i="3"/>
  <c r="DC9" i="3"/>
  <c r="CY9" i="3"/>
  <c r="CU9" i="3"/>
  <c r="CQ9" i="3"/>
  <c r="CM9" i="3"/>
  <c r="CI9" i="3"/>
  <c r="CE9" i="3"/>
  <c r="CA9" i="3"/>
  <c r="BW9" i="3"/>
  <c r="BS9" i="3"/>
  <c r="BO9" i="3"/>
  <c r="BK9" i="3"/>
  <c r="BG9" i="3"/>
  <c r="BC9" i="3"/>
  <c r="AY9" i="3"/>
  <c r="AU9" i="3"/>
  <c r="AQ9" i="3"/>
  <c r="AM9" i="3"/>
  <c r="AI9" i="3"/>
  <c r="AE9" i="3"/>
  <c r="AA9" i="3"/>
  <c r="W9" i="3"/>
  <c r="S9" i="3"/>
  <c r="O9" i="3"/>
  <c r="K9" i="3"/>
  <c r="G9" i="3"/>
  <c r="C9" i="3"/>
  <c r="IK9" i="3"/>
  <c r="HY9" i="3"/>
  <c r="HU9" i="3"/>
  <c r="HI9" i="3"/>
  <c r="GW9" i="3"/>
  <c r="GS9" i="3"/>
  <c r="GG9" i="3"/>
  <c r="FU9" i="3"/>
  <c r="FI9" i="3"/>
  <c r="FE9" i="3"/>
  <c r="ES9" i="3"/>
  <c r="EG9" i="3"/>
  <c r="DU9" i="3"/>
  <c r="DM9" i="3"/>
  <c r="DA9" i="3"/>
  <c r="CS9" i="3"/>
  <c r="CG9" i="3"/>
  <c r="BU9" i="3"/>
  <c r="BI9" i="3"/>
  <c r="AW9" i="3"/>
  <c r="AO9" i="3"/>
  <c r="AG9" i="3"/>
  <c r="U9" i="3"/>
  <c r="Q9" i="3"/>
  <c r="E9" i="3"/>
  <c r="IN9" i="3"/>
  <c r="IU9" i="3"/>
  <c r="IM9" i="3"/>
  <c r="IE9" i="3"/>
  <c r="IA9" i="3"/>
  <c r="IT9" i="3"/>
  <c r="IP9" i="3"/>
  <c r="IL9" i="3"/>
  <c r="IH9" i="3"/>
  <c r="ID9" i="3"/>
  <c r="HZ9" i="3"/>
  <c r="HV9" i="3"/>
  <c r="HR9" i="3"/>
  <c r="HN9" i="3"/>
  <c r="HJ9" i="3"/>
  <c r="HF9" i="3"/>
  <c r="HB9" i="3"/>
  <c r="GX9" i="3"/>
  <c r="GT9" i="3"/>
  <c r="GP9" i="3"/>
  <c r="GL9" i="3"/>
  <c r="GH9" i="3"/>
  <c r="GD9" i="3"/>
  <c r="FZ9" i="3"/>
  <c r="FV9" i="3"/>
  <c r="FR9" i="3"/>
  <c r="FN9" i="3"/>
  <c r="FJ9" i="3"/>
  <c r="FF9" i="3"/>
  <c r="FB9" i="3"/>
  <c r="EX9" i="3"/>
  <c r="ET9" i="3"/>
  <c r="EP9" i="3"/>
  <c r="EL9" i="3"/>
  <c r="EH9" i="3"/>
  <c r="ED9" i="3"/>
  <c r="DZ9" i="3"/>
  <c r="DV9" i="3"/>
  <c r="DR9" i="3"/>
  <c r="DN9" i="3"/>
  <c r="DJ9" i="3"/>
  <c r="DF9" i="3"/>
  <c r="DB9" i="3"/>
  <c r="CX9" i="3"/>
  <c r="CT9" i="3"/>
  <c r="CP9" i="3"/>
  <c r="CL9" i="3"/>
  <c r="CH9" i="3"/>
  <c r="CD9" i="3"/>
  <c r="BZ9" i="3"/>
  <c r="BV9" i="3"/>
  <c r="BR9" i="3"/>
  <c r="BN9" i="3"/>
  <c r="BJ9" i="3"/>
  <c r="BF9" i="3"/>
  <c r="BB9" i="3"/>
  <c r="AX9" i="3"/>
  <c r="AT9" i="3"/>
  <c r="AP9" i="3"/>
  <c r="AL9" i="3"/>
  <c r="AH9" i="3"/>
  <c r="AD9" i="3"/>
  <c r="Z9" i="3"/>
  <c r="V9" i="3"/>
  <c r="R9" i="3"/>
  <c r="N9" i="3"/>
  <c r="J9" i="3"/>
  <c r="F9" i="3"/>
  <c r="F86" i="4"/>
  <c r="F85" i="4"/>
  <c r="F84" i="4"/>
  <c r="F83" i="4"/>
  <c r="F82" i="4"/>
  <c r="F81" i="4"/>
  <c r="F80" i="4"/>
  <c r="F79" i="4"/>
  <c r="F78" i="4"/>
  <c r="F77" i="4"/>
  <c r="D86" i="4"/>
  <c r="D85" i="4"/>
  <c r="D84" i="4"/>
  <c r="D83" i="4"/>
  <c r="D82" i="4"/>
  <c r="D81" i="4"/>
  <c r="D80" i="4"/>
  <c r="D79" i="4"/>
  <c r="D78" i="4"/>
  <c r="D77" i="4"/>
  <c r="D113" i="3" l="1"/>
  <c r="B109" i="3"/>
  <c r="B12" i="4"/>
  <c r="B133" i="3"/>
  <c r="B131" i="3"/>
  <c r="D125" i="3"/>
  <c r="B108" i="3"/>
  <c r="D123" i="3"/>
  <c r="B107" i="3"/>
  <c r="B132" i="3"/>
  <c r="F74" i="3"/>
  <c r="F107" i="3" s="1"/>
  <c r="F78" i="3"/>
  <c r="F111" i="3" s="1"/>
  <c r="F76" i="3"/>
  <c r="F109" i="3" s="1"/>
  <c r="F75" i="3"/>
  <c r="F108" i="3" s="1"/>
  <c r="F80" i="3"/>
  <c r="F113" i="3" s="1"/>
  <c r="G74" i="3"/>
  <c r="G107" i="3" s="1"/>
  <c r="G75" i="3"/>
  <c r="G108" i="3" s="1"/>
  <c r="G76" i="3"/>
  <c r="G109" i="3" s="1"/>
  <c r="E74" i="3"/>
  <c r="E107" i="3" s="1"/>
  <c r="E75" i="3"/>
  <c r="E108" i="3" s="1"/>
  <c r="E76" i="3"/>
  <c r="E109" i="3" s="1"/>
  <c r="C74" i="3"/>
  <c r="C107" i="3" s="1"/>
  <c r="C75" i="3"/>
  <c r="C108" i="3" s="1"/>
  <c r="C76" i="3"/>
  <c r="C109" i="3" s="1"/>
  <c r="D87" i="4"/>
  <c r="IV140" i="3"/>
  <c r="IU140" i="3"/>
  <c r="IT140" i="3"/>
  <c r="IS140" i="3"/>
  <c r="IR140" i="3"/>
  <c r="IQ140" i="3"/>
  <c r="IP140" i="3"/>
  <c r="IO140" i="3"/>
  <c r="IN140" i="3"/>
  <c r="IM140" i="3"/>
  <c r="IL140" i="3"/>
  <c r="IK140" i="3"/>
  <c r="IJ140" i="3"/>
  <c r="II140" i="3"/>
  <c r="IH140" i="3"/>
  <c r="IG140" i="3"/>
  <c r="IF140" i="3"/>
  <c r="IE140" i="3"/>
  <c r="ID140" i="3"/>
  <c r="IC140" i="3"/>
  <c r="IB140" i="3"/>
  <c r="IA140" i="3"/>
  <c r="HZ140" i="3"/>
  <c r="HY140" i="3"/>
  <c r="HX140" i="3"/>
  <c r="HW140" i="3"/>
  <c r="HV140" i="3"/>
  <c r="HU140" i="3"/>
  <c r="HT140" i="3"/>
  <c r="HS140" i="3"/>
  <c r="HR140" i="3"/>
  <c r="HQ140" i="3"/>
  <c r="HP140" i="3"/>
  <c r="HO140" i="3"/>
  <c r="HN140" i="3"/>
  <c r="HM140" i="3"/>
  <c r="HL140" i="3"/>
  <c r="HK140" i="3"/>
  <c r="HJ140" i="3"/>
  <c r="HI140" i="3"/>
  <c r="HH140" i="3"/>
  <c r="HG140" i="3"/>
  <c r="HF140" i="3"/>
  <c r="HE140" i="3"/>
  <c r="HD140" i="3"/>
  <c r="HC140" i="3"/>
  <c r="HB140" i="3"/>
  <c r="HA140" i="3"/>
  <c r="GZ140" i="3"/>
  <c r="GY140" i="3"/>
  <c r="GX140" i="3"/>
  <c r="GW140" i="3"/>
  <c r="GV140" i="3"/>
  <c r="GU140" i="3"/>
  <c r="GT140" i="3"/>
  <c r="GS140" i="3"/>
  <c r="GR140" i="3"/>
  <c r="GQ140" i="3"/>
  <c r="GP140" i="3"/>
  <c r="GO140" i="3"/>
  <c r="GN140" i="3"/>
  <c r="GM140" i="3"/>
  <c r="GL140" i="3"/>
  <c r="GK140" i="3"/>
  <c r="GJ140" i="3"/>
  <c r="GI140" i="3"/>
  <c r="GH140" i="3"/>
  <c r="GG140" i="3"/>
  <c r="GF140" i="3"/>
  <c r="GE140" i="3"/>
  <c r="GD140" i="3"/>
  <c r="GC140" i="3"/>
  <c r="GB140" i="3"/>
  <c r="GA140" i="3"/>
  <c r="FZ140" i="3"/>
  <c r="FY140" i="3"/>
  <c r="FX140" i="3"/>
  <c r="FW140" i="3"/>
  <c r="FV140" i="3"/>
  <c r="FU140" i="3"/>
  <c r="FT140" i="3"/>
  <c r="FS140" i="3"/>
  <c r="FR140" i="3"/>
  <c r="FQ140" i="3"/>
  <c r="FP140" i="3"/>
  <c r="FO140" i="3"/>
  <c r="FN140" i="3"/>
  <c r="FM140" i="3"/>
  <c r="FL140" i="3"/>
  <c r="FK140" i="3"/>
  <c r="FJ140" i="3"/>
  <c r="FI140" i="3"/>
  <c r="FH140" i="3"/>
  <c r="FG140" i="3"/>
  <c r="FF140" i="3"/>
  <c r="FE140" i="3"/>
  <c r="FD140" i="3"/>
  <c r="FC140" i="3"/>
  <c r="FB140" i="3"/>
  <c r="FA140" i="3"/>
  <c r="EZ140" i="3"/>
  <c r="EY140" i="3"/>
  <c r="EX140" i="3"/>
  <c r="EW140" i="3"/>
  <c r="EV140" i="3"/>
  <c r="EU140" i="3"/>
  <c r="ET140" i="3"/>
  <c r="ES140" i="3"/>
  <c r="ER140" i="3"/>
  <c r="EQ140" i="3"/>
  <c r="EP140" i="3"/>
  <c r="EO140" i="3"/>
  <c r="EN140" i="3"/>
  <c r="EM140" i="3"/>
  <c r="EL140" i="3"/>
  <c r="EK140" i="3"/>
  <c r="EJ140" i="3"/>
  <c r="EI140" i="3"/>
  <c r="EH140" i="3"/>
  <c r="EG140" i="3"/>
  <c r="EF140" i="3"/>
  <c r="EE140" i="3"/>
  <c r="ED140" i="3"/>
  <c r="EC140" i="3"/>
  <c r="EB140" i="3"/>
  <c r="EA140" i="3"/>
  <c r="DZ140" i="3"/>
  <c r="DY140" i="3"/>
  <c r="DX140" i="3"/>
  <c r="DW140" i="3"/>
  <c r="DV140" i="3"/>
  <c r="DU140" i="3"/>
  <c r="DT140" i="3"/>
  <c r="DS140" i="3"/>
  <c r="DR140" i="3"/>
  <c r="DQ140" i="3"/>
  <c r="DP140" i="3"/>
  <c r="DO140" i="3"/>
  <c r="DN140" i="3"/>
  <c r="DM140" i="3"/>
  <c r="DL140" i="3"/>
  <c r="DK140" i="3"/>
  <c r="DJ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L140" i="3"/>
  <c r="CK140" i="3"/>
  <c r="CJ140" i="3"/>
  <c r="CI140" i="3"/>
  <c r="CH140" i="3"/>
  <c r="CG140" i="3"/>
  <c r="CF140" i="3"/>
  <c r="CE140" i="3"/>
  <c r="CD140" i="3"/>
  <c r="CC140" i="3"/>
  <c r="CB140" i="3"/>
  <c r="CA140" i="3"/>
  <c r="BZ140" i="3"/>
  <c r="BY140" i="3"/>
  <c r="BX140" i="3"/>
  <c r="BW140" i="3"/>
  <c r="BV140" i="3"/>
  <c r="BU140"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IV138" i="3"/>
  <c r="IU138" i="3"/>
  <c r="IT138" i="3"/>
  <c r="IS138" i="3"/>
  <c r="IR138" i="3"/>
  <c r="IQ138" i="3"/>
  <c r="IP138" i="3"/>
  <c r="IO138" i="3"/>
  <c r="IN138" i="3"/>
  <c r="IM138" i="3"/>
  <c r="IL138" i="3"/>
  <c r="IK138" i="3"/>
  <c r="IJ138" i="3"/>
  <c r="II138" i="3"/>
  <c r="IH138" i="3"/>
  <c r="IG138" i="3"/>
  <c r="IF138" i="3"/>
  <c r="IE138" i="3"/>
  <c r="ID138" i="3"/>
  <c r="IC138" i="3"/>
  <c r="IB138" i="3"/>
  <c r="IA138" i="3"/>
  <c r="HZ138" i="3"/>
  <c r="HY138" i="3"/>
  <c r="HX138" i="3"/>
  <c r="HW138" i="3"/>
  <c r="HV138" i="3"/>
  <c r="HU138" i="3"/>
  <c r="HT138" i="3"/>
  <c r="HS138" i="3"/>
  <c r="HR138" i="3"/>
  <c r="HQ138" i="3"/>
  <c r="HP138" i="3"/>
  <c r="HO138" i="3"/>
  <c r="HN138" i="3"/>
  <c r="HM138" i="3"/>
  <c r="HL138" i="3"/>
  <c r="HK138" i="3"/>
  <c r="HJ138" i="3"/>
  <c r="HI138" i="3"/>
  <c r="HH138" i="3"/>
  <c r="HG138" i="3"/>
  <c r="HF138" i="3"/>
  <c r="HE138" i="3"/>
  <c r="HD138" i="3"/>
  <c r="HC138" i="3"/>
  <c r="HB138" i="3"/>
  <c r="HA138" i="3"/>
  <c r="GZ138" i="3"/>
  <c r="GY138" i="3"/>
  <c r="GX138" i="3"/>
  <c r="GW138" i="3"/>
  <c r="GV138" i="3"/>
  <c r="GU138" i="3"/>
  <c r="GT138" i="3"/>
  <c r="GS138" i="3"/>
  <c r="GR138" i="3"/>
  <c r="GQ138" i="3"/>
  <c r="GP138" i="3"/>
  <c r="GO138" i="3"/>
  <c r="GN138" i="3"/>
  <c r="GM138" i="3"/>
  <c r="GL138" i="3"/>
  <c r="GK138" i="3"/>
  <c r="GJ138" i="3"/>
  <c r="GI138" i="3"/>
  <c r="GH138" i="3"/>
  <c r="GG138" i="3"/>
  <c r="GF138" i="3"/>
  <c r="GE138" i="3"/>
  <c r="GD138" i="3"/>
  <c r="GC138" i="3"/>
  <c r="GB138" i="3"/>
  <c r="GA138" i="3"/>
  <c r="FZ138" i="3"/>
  <c r="FY138" i="3"/>
  <c r="FX138" i="3"/>
  <c r="FW138" i="3"/>
  <c r="FV138" i="3"/>
  <c r="FU138" i="3"/>
  <c r="FT138" i="3"/>
  <c r="FS138" i="3"/>
  <c r="FR138" i="3"/>
  <c r="FQ138" i="3"/>
  <c r="FP138" i="3"/>
  <c r="FO138" i="3"/>
  <c r="FN138" i="3"/>
  <c r="FM138" i="3"/>
  <c r="FL138" i="3"/>
  <c r="FK138" i="3"/>
  <c r="FJ138" i="3"/>
  <c r="FI138" i="3"/>
  <c r="FH138" i="3"/>
  <c r="FG138" i="3"/>
  <c r="FF138" i="3"/>
  <c r="FE138" i="3"/>
  <c r="FD138" i="3"/>
  <c r="FC138" i="3"/>
  <c r="FB138" i="3"/>
  <c r="FA138" i="3"/>
  <c r="EZ138" i="3"/>
  <c r="EY138" i="3"/>
  <c r="EX138" i="3"/>
  <c r="EW138" i="3"/>
  <c r="EV138" i="3"/>
  <c r="EU138" i="3"/>
  <c r="ET138" i="3"/>
  <c r="ES138" i="3"/>
  <c r="ER138" i="3"/>
  <c r="EQ138" i="3"/>
  <c r="EP138" i="3"/>
  <c r="EO138" i="3"/>
  <c r="EN138" i="3"/>
  <c r="EM138" i="3"/>
  <c r="EL138" i="3"/>
  <c r="EK138" i="3"/>
  <c r="EJ138" i="3"/>
  <c r="EI138" i="3"/>
  <c r="EH138" i="3"/>
  <c r="EG138" i="3"/>
  <c r="EF138" i="3"/>
  <c r="EE138" i="3"/>
  <c r="ED138" i="3"/>
  <c r="EC138" i="3"/>
  <c r="EB138" i="3"/>
  <c r="EA138" i="3"/>
  <c r="DZ138" i="3"/>
  <c r="DY138" i="3"/>
  <c r="DX138" i="3"/>
  <c r="DW138" i="3"/>
  <c r="DV138" i="3"/>
  <c r="DU138" i="3"/>
  <c r="DT138" i="3"/>
  <c r="DS138" i="3"/>
  <c r="DR138" i="3"/>
  <c r="DQ138" i="3"/>
  <c r="DP138" i="3"/>
  <c r="DO138" i="3"/>
  <c r="DN138" i="3"/>
  <c r="DM138" i="3"/>
  <c r="DL138" i="3"/>
  <c r="DK138" i="3"/>
  <c r="DJ138" i="3"/>
  <c r="DI138" i="3"/>
  <c r="DH138" i="3"/>
  <c r="DG138" i="3"/>
  <c r="DF138" i="3"/>
  <c r="DE138" i="3"/>
  <c r="DD138" i="3"/>
  <c r="DC138" i="3"/>
  <c r="DB138" i="3"/>
  <c r="DA138" i="3"/>
  <c r="CZ138" i="3"/>
  <c r="CY138" i="3"/>
  <c r="CX138" i="3"/>
  <c r="CW138" i="3"/>
  <c r="CV138" i="3"/>
  <c r="CU138" i="3"/>
  <c r="CT138" i="3"/>
  <c r="CS138" i="3"/>
  <c r="CR138" i="3"/>
  <c r="CQ138" i="3"/>
  <c r="CP138" i="3"/>
  <c r="CO138" i="3"/>
  <c r="CN138" i="3"/>
  <c r="CM138" i="3"/>
  <c r="CL138" i="3"/>
  <c r="CK138" i="3"/>
  <c r="CJ138" i="3"/>
  <c r="CI138" i="3"/>
  <c r="CH138" i="3"/>
  <c r="CG138" i="3"/>
  <c r="CF138" i="3"/>
  <c r="CE138" i="3"/>
  <c r="CD138" i="3"/>
  <c r="CC138" i="3"/>
  <c r="CB138" i="3"/>
  <c r="CA138" i="3"/>
  <c r="BZ138" i="3"/>
  <c r="BY138" i="3"/>
  <c r="BX138" i="3"/>
  <c r="BW138" i="3"/>
  <c r="BV138" i="3"/>
  <c r="BU138"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D138" i="3"/>
  <c r="C138" i="3"/>
  <c r="IV137" i="3"/>
  <c r="IU137" i="3"/>
  <c r="IT137" i="3"/>
  <c r="IS137" i="3"/>
  <c r="IR137" i="3"/>
  <c r="IQ137" i="3"/>
  <c r="IP137" i="3"/>
  <c r="IO137" i="3"/>
  <c r="IN137" i="3"/>
  <c r="IM137" i="3"/>
  <c r="IL137" i="3"/>
  <c r="IK137" i="3"/>
  <c r="IJ137" i="3"/>
  <c r="II137" i="3"/>
  <c r="IH137" i="3"/>
  <c r="IG137" i="3"/>
  <c r="IF137" i="3"/>
  <c r="IE137" i="3"/>
  <c r="ID137" i="3"/>
  <c r="IC137" i="3"/>
  <c r="IB137" i="3"/>
  <c r="IA137" i="3"/>
  <c r="HZ137" i="3"/>
  <c r="HY137" i="3"/>
  <c r="HX137" i="3"/>
  <c r="HW137" i="3"/>
  <c r="HV137" i="3"/>
  <c r="HU137" i="3"/>
  <c r="HT137" i="3"/>
  <c r="HS137" i="3"/>
  <c r="HR137" i="3"/>
  <c r="HQ137" i="3"/>
  <c r="HP137" i="3"/>
  <c r="HO137" i="3"/>
  <c r="HN137" i="3"/>
  <c r="HM137" i="3"/>
  <c r="HL137" i="3"/>
  <c r="HK137" i="3"/>
  <c r="HJ137" i="3"/>
  <c r="HI137" i="3"/>
  <c r="HH137" i="3"/>
  <c r="HG137" i="3"/>
  <c r="HF137" i="3"/>
  <c r="HE137" i="3"/>
  <c r="HD137" i="3"/>
  <c r="HC137" i="3"/>
  <c r="HB137" i="3"/>
  <c r="HA137" i="3"/>
  <c r="GZ137" i="3"/>
  <c r="GY137" i="3"/>
  <c r="GX137" i="3"/>
  <c r="GW137" i="3"/>
  <c r="GV137" i="3"/>
  <c r="GU137" i="3"/>
  <c r="GT137" i="3"/>
  <c r="GS137" i="3"/>
  <c r="GR137" i="3"/>
  <c r="GQ137" i="3"/>
  <c r="GP137" i="3"/>
  <c r="GO137" i="3"/>
  <c r="GN137" i="3"/>
  <c r="GM137" i="3"/>
  <c r="GL137" i="3"/>
  <c r="GK137" i="3"/>
  <c r="GJ137" i="3"/>
  <c r="GI137" i="3"/>
  <c r="GH137" i="3"/>
  <c r="GG137" i="3"/>
  <c r="GF137" i="3"/>
  <c r="GE137" i="3"/>
  <c r="GD137" i="3"/>
  <c r="GC137" i="3"/>
  <c r="GB137" i="3"/>
  <c r="GA137" i="3"/>
  <c r="FZ137" i="3"/>
  <c r="FY137" i="3"/>
  <c r="FX137" i="3"/>
  <c r="FW137" i="3"/>
  <c r="FV137" i="3"/>
  <c r="FU137" i="3"/>
  <c r="FT137" i="3"/>
  <c r="FS137" i="3"/>
  <c r="FR137" i="3"/>
  <c r="FQ137" i="3"/>
  <c r="FP137" i="3"/>
  <c r="FO137" i="3"/>
  <c r="FN137" i="3"/>
  <c r="FM137" i="3"/>
  <c r="FL137" i="3"/>
  <c r="FK137" i="3"/>
  <c r="FJ137" i="3"/>
  <c r="FI137" i="3"/>
  <c r="FH137" i="3"/>
  <c r="FG137" i="3"/>
  <c r="FF137" i="3"/>
  <c r="FE137" i="3"/>
  <c r="FD137" i="3"/>
  <c r="FC137" i="3"/>
  <c r="FB137" i="3"/>
  <c r="FA137" i="3"/>
  <c r="EZ137" i="3"/>
  <c r="EY137" i="3"/>
  <c r="EX137" i="3"/>
  <c r="EW137" i="3"/>
  <c r="EV137" i="3"/>
  <c r="EU137" i="3"/>
  <c r="ET137" i="3"/>
  <c r="ES137" i="3"/>
  <c r="ER137" i="3"/>
  <c r="EQ137" i="3"/>
  <c r="EP137" i="3"/>
  <c r="EO137" i="3"/>
  <c r="EN137" i="3"/>
  <c r="EM137" i="3"/>
  <c r="EL137" i="3"/>
  <c r="EK137" i="3"/>
  <c r="EJ137" i="3"/>
  <c r="EI137" i="3"/>
  <c r="EH137" i="3"/>
  <c r="EG137" i="3"/>
  <c r="EF137" i="3"/>
  <c r="EE137" i="3"/>
  <c r="ED137" i="3"/>
  <c r="EC137" i="3"/>
  <c r="EB137" i="3"/>
  <c r="EA137" i="3"/>
  <c r="DZ137" i="3"/>
  <c r="DY137" i="3"/>
  <c r="DX137" i="3"/>
  <c r="DW137" i="3"/>
  <c r="DV137" i="3"/>
  <c r="DU137" i="3"/>
  <c r="DT137" i="3"/>
  <c r="DS137" i="3"/>
  <c r="DR137" i="3"/>
  <c r="DQ137" i="3"/>
  <c r="DP137" i="3"/>
  <c r="DO137" i="3"/>
  <c r="DN137" i="3"/>
  <c r="DM137" i="3"/>
  <c r="DL137" i="3"/>
  <c r="DK137" i="3"/>
  <c r="DJ137" i="3"/>
  <c r="DI137" i="3"/>
  <c r="DH137" i="3"/>
  <c r="DG137" i="3"/>
  <c r="DF137" i="3"/>
  <c r="DE137" i="3"/>
  <c r="DD137" i="3"/>
  <c r="DC137" i="3"/>
  <c r="DB137" i="3"/>
  <c r="DA137" i="3"/>
  <c r="CZ137" i="3"/>
  <c r="CY137" i="3"/>
  <c r="CX137" i="3"/>
  <c r="CW137" i="3"/>
  <c r="CV137" i="3"/>
  <c r="CU137" i="3"/>
  <c r="CT137" i="3"/>
  <c r="CS137" i="3"/>
  <c r="CR137" i="3"/>
  <c r="CQ137" i="3"/>
  <c r="CP137" i="3"/>
  <c r="CO137" i="3"/>
  <c r="CN137" i="3"/>
  <c r="CM137" i="3"/>
  <c r="CL137" i="3"/>
  <c r="CK137" i="3"/>
  <c r="CJ137" i="3"/>
  <c r="CI137" i="3"/>
  <c r="CH137" i="3"/>
  <c r="CG137" i="3"/>
  <c r="CF137" i="3"/>
  <c r="CE137" i="3"/>
  <c r="CD137" i="3"/>
  <c r="CC137" i="3"/>
  <c r="CB137" i="3"/>
  <c r="CA137" i="3"/>
  <c r="BZ137" i="3"/>
  <c r="BY137" i="3"/>
  <c r="BX137" i="3"/>
  <c r="BW137" i="3"/>
  <c r="BV137" i="3"/>
  <c r="BU137"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D137" i="3"/>
  <c r="C137" i="3"/>
  <c r="IV136" i="3"/>
  <c r="IU136" i="3"/>
  <c r="IT136" i="3"/>
  <c r="IS136" i="3"/>
  <c r="IR136" i="3"/>
  <c r="IQ136" i="3"/>
  <c r="IP136" i="3"/>
  <c r="IO136" i="3"/>
  <c r="IN136" i="3"/>
  <c r="IM136" i="3"/>
  <c r="IL136" i="3"/>
  <c r="IK136" i="3"/>
  <c r="IJ136" i="3"/>
  <c r="II136" i="3"/>
  <c r="IH136" i="3"/>
  <c r="IG136" i="3"/>
  <c r="IF136" i="3"/>
  <c r="IE136" i="3"/>
  <c r="ID136" i="3"/>
  <c r="IC136" i="3"/>
  <c r="IB136" i="3"/>
  <c r="IA136" i="3"/>
  <c r="HZ136" i="3"/>
  <c r="HY136" i="3"/>
  <c r="HX136" i="3"/>
  <c r="HW136" i="3"/>
  <c r="HV136" i="3"/>
  <c r="HU136" i="3"/>
  <c r="HT136" i="3"/>
  <c r="HS136" i="3"/>
  <c r="HR136" i="3"/>
  <c r="HQ136" i="3"/>
  <c r="HP136" i="3"/>
  <c r="HO136" i="3"/>
  <c r="HN136" i="3"/>
  <c r="HM136" i="3"/>
  <c r="HL136" i="3"/>
  <c r="HK136" i="3"/>
  <c r="HJ136" i="3"/>
  <c r="HI136" i="3"/>
  <c r="HH136" i="3"/>
  <c r="HG136" i="3"/>
  <c r="HF136" i="3"/>
  <c r="HE136" i="3"/>
  <c r="HD136" i="3"/>
  <c r="HC136" i="3"/>
  <c r="HB136" i="3"/>
  <c r="HA136" i="3"/>
  <c r="GZ136" i="3"/>
  <c r="GY136" i="3"/>
  <c r="GX136" i="3"/>
  <c r="GW136" i="3"/>
  <c r="GV136" i="3"/>
  <c r="GU136" i="3"/>
  <c r="GT136" i="3"/>
  <c r="GS136" i="3"/>
  <c r="GR136" i="3"/>
  <c r="GQ136" i="3"/>
  <c r="GP136" i="3"/>
  <c r="GO136" i="3"/>
  <c r="GN136" i="3"/>
  <c r="GM136" i="3"/>
  <c r="GL136" i="3"/>
  <c r="GK136" i="3"/>
  <c r="GJ136" i="3"/>
  <c r="GI136" i="3"/>
  <c r="GH136" i="3"/>
  <c r="GG136" i="3"/>
  <c r="GF136" i="3"/>
  <c r="GE136" i="3"/>
  <c r="GD136" i="3"/>
  <c r="GC136" i="3"/>
  <c r="GB136" i="3"/>
  <c r="GA136" i="3"/>
  <c r="FZ136" i="3"/>
  <c r="FY136" i="3"/>
  <c r="FX136" i="3"/>
  <c r="FW136" i="3"/>
  <c r="FV136" i="3"/>
  <c r="FU136" i="3"/>
  <c r="FT136" i="3"/>
  <c r="FS136" i="3"/>
  <c r="FR136" i="3"/>
  <c r="FQ136" i="3"/>
  <c r="FP136" i="3"/>
  <c r="FO136" i="3"/>
  <c r="FN136" i="3"/>
  <c r="FM136" i="3"/>
  <c r="FL136" i="3"/>
  <c r="FK136" i="3"/>
  <c r="FJ136" i="3"/>
  <c r="FI136" i="3"/>
  <c r="FH136" i="3"/>
  <c r="FG136" i="3"/>
  <c r="FF136" i="3"/>
  <c r="FE136" i="3"/>
  <c r="FD136" i="3"/>
  <c r="FC136" i="3"/>
  <c r="FB136" i="3"/>
  <c r="FA136" i="3"/>
  <c r="EZ136" i="3"/>
  <c r="EY136" i="3"/>
  <c r="EX136" i="3"/>
  <c r="EW136" i="3"/>
  <c r="EV136" i="3"/>
  <c r="EU136" i="3"/>
  <c r="ET136" i="3"/>
  <c r="ES136" i="3"/>
  <c r="ER136" i="3"/>
  <c r="EQ136" i="3"/>
  <c r="EP136" i="3"/>
  <c r="EO136" i="3"/>
  <c r="EN136" i="3"/>
  <c r="EM136" i="3"/>
  <c r="EL136" i="3"/>
  <c r="EK136" i="3"/>
  <c r="EJ136" i="3"/>
  <c r="EI136" i="3"/>
  <c r="EH136" i="3"/>
  <c r="EG136" i="3"/>
  <c r="EF136" i="3"/>
  <c r="EE136" i="3"/>
  <c r="ED136" i="3"/>
  <c r="EC136" i="3"/>
  <c r="EB136" i="3"/>
  <c r="EA136" i="3"/>
  <c r="DZ136" i="3"/>
  <c r="DY136" i="3"/>
  <c r="DX136" i="3"/>
  <c r="DW136" i="3"/>
  <c r="DV136" i="3"/>
  <c r="DU136" i="3"/>
  <c r="DT136" i="3"/>
  <c r="DS136" i="3"/>
  <c r="DR136" i="3"/>
  <c r="DQ136" i="3"/>
  <c r="DP136" i="3"/>
  <c r="DO136" i="3"/>
  <c r="DN136" i="3"/>
  <c r="DM136" i="3"/>
  <c r="DL136" i="3"/>
  <c r="DK136" i="3"/>
  <c r="DJ136" i="3"/>
  <c r="DI136" i="3"/>
  <c r="DH136" i="3"/>
  <c r="DG136" i="3"/>
  <c r="DF136" i="3"/>
  <c r="DE136" i="3"/>
  <c r="DD136" i="3"/>
  <c r="DC136" i="3"/>
  <c r="DB136" i="3"/>
  <c r="DA136" i="3"/>
  <c r="CZ136" i="3"/>
  <c r="CY136" i="3"/>
  <c r="CX136" i="3"/>
  <c r="CW136" i="3"/>
  <c r="CV136" i="3"/>
  <c r="CU136" i="3"/>
  <c r="CT136" i="3"/>
  <c r="CS136" i="3"/>
  <c r="CR136" i="3"/>
  <c r="CQ136" i="3"/>
  <c r="CP136" i="3"/>
  <c r="CO136" i="3"/>
  <c r="CN136" i="3"/>
  <c r="CM136" i="3"/>
  <c r="CL136" i="3"/>
  <c r="CK136" i="3"/>
  <c r="CJ136" i="3"/>
  <c r="CI136" i="3"/>
  <c r="CH136" i="3"/>
  <c r="CG136" i="3"/>
  <c r="CF136" i="3"/>
  <c r="CE136" i="3"/>
  <c r="CD136" i="3"/>
  <c r="CC136" i="3"/>
  <c r="CB136" i="3"/>
  <c r="CA136" i="3"/>
  <c r="BZ136" i="3"/>
  <c r="BY136" i="3"/>
  <c r="BX136" i="3"/>
  <c r="BW136" i="3"/>
  <c r="BV136" i="3"/>
  <c r="BU136"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C136" i="3"/>
  <c r="IV66" i="3"/>
  <c r="IU66" i="3"/>
  <c r="IT66" i="3"/>
  <c r="IS66" i="3"/>
  <c r="IR66" i="3"/>
  <c r="IQ66" i="3"/>
  <c r="IP66" i="3"/>
  <c r="IO66" i="3"/>
  <c r="IN66" i="3"/>
  <c r="IM66" i="3"/>
  <c r="IL66" i="3"/>
  <c r="IK66" i="3"/>
  <c r="IJ66" i="3"/>
  <c r="II66" i="3"/>
  <c r="IH66" i="3"/>
  <c r="IG66" i="3"/>
  <c r="IF66" i="3"/>
  <c r="IE66" i="3"/>
  <c r="ID66" i="3"/>
  <c r="IC66" i="3"/>
  <c r="IB66" i="3"/>
  <c r="IA66" i="3"/>
  <c r="HZ66" i="3"/>
  <c r="HY66" i="3"/>
  <c r="HX66" i="3"/>
  <c r="HW66" i="3"/>
  <c r="HV66" i="3"/>
  <c r="HU66" i="3"/>
  <c r="HT66" i="3"/>
  <c r="HS66" i="3"/>
  <c r="HR66" i="3"/>
  <c r="HQ66" i="3"/>
  <c r="HP66" i="3"/>
  <c r="HO66" i="3"/>
  <c r="HN66" i="3"/>
  <c r="HM66" i="3"/>
  <c r="HL66" i="3"/>
  <c r="HK66" i="3"/>
  <c r="HJ66" i="3"/>
  <c r="HI66" i="3"/>
  <c r="HH66" i="3"/>
  <c r="HG66" i="3"/>
  <c r="HF66" i="3"/>
  <c r="HE66" i="3"/>
  <c r="HD66" i="3"/>
  <c r="HC66" i="3"/>
  <c r="HB66" i="3"/>
  <c r="HA66" i="3"/>
  <c r="GZ66" i="3"/>
  <c r="GY66" i="3"/>
  <c r="GX66" i="3"/>
  <c r="GW66" i="3"/>
  <c r="GV66" i="3"/>
  <c r="GU66" i="3"/>
  <c r="GT66" i="3"/>
  <c r="GS66" i="3"/>
  <c r="GR66" i="3"/>
  <c r="GQ66" i="3"/>
  <c r="GP66" i="3"/>
  <c r="GO66" i="3"/>
  <c r="GN66" i="3"/>
  <c r="GM66" i="3"/>
  <c r="GL66" i="3"/>
  <c r="GK66" i="3"/>
  <c r="GJ66" i="3"/>
  <c r="GI66" i="3"/>
  <c r="GH66" i="3"/>
  <c r="GG66" i="3"/>
  <c r="GF66" i="3"/>
  <c r="GE66" i="3"/>
  <c r="GD66" i="3"/>
  <c r="GC66" i="3"/>
  <c r="GB66" i="3"/>
  <c r="GA66" i="3"/>
  <c r="FZ66" i="3"/>
  <c r="FY66" i="3"/>
  <c r="FX66" i="3"/>
  <c r="FW66" i="3"/>
  <c r="FV66" i="3"/>
  <c r="FU66" i="3"/>
  <c r="FT66" i="3"/>
  <c r="FS66" i="3"/>
  <c r="FR66" i="3"/>
  <c r="FQ66" i="3"/>
  <c r="FP66" i="3"/>
  <c r="FO66" i="3"/>
  <c r="FN66" i="3"/>
  <c r="FM66" i="3"/>
  <c r="FL66" i="3"/>
  <c r="FK66" i="3"/>
  <c r="FJ66" i="3"/>
  <c r="FI66" i="3"/>
  <c r="FH66" i="3"/>
  <c r="FG66" i="3"/>
  <c r="FF66" i="3"/>
  <c r="FE66" i="3"/>
  <c r="FD66" i="3"/>
  <c r="FC66" i="3"/>
  <c r="FB66" i="3"/>
  <c r="FA66" i="3"/>
  <c r="EZ66" i="3"/>
  <c r="EY66" i="3"/>
  <c r="EX66" i="3"/>
  <c r="EW66" i="3"/>
  <c r="EV66" i="3"/>
  <c r="EU66" i="3"/>
  <c r="ET66" i="3"/>
  <c r="ES66" i="3"/>
  <c r="ER66" i="3"/>
  <c r="EQ66" i="3"/>
  <c r="EP66" i="3"/>
  <c r="EO66" i="3"/>
  <c r="EN66" i="3"/>
  <c r="EM66" i="3"/>
  <c r="EL66" i="3"/>
  <c r="EK66" i="3"/>
  <c r="EJ66" i="3"/>
  <c r="EI66" i="3"/>
  <c r="EH66" i="3"/>
  <c r="EG66" i="3"/>
  <c r="EF66" i="3"/>
  <c r="EE66" i="3"/>
  <c r="ED66" i="3"/>
  <c r="EC66" i="3"/>
  <c r="EB66" i="3"/>
  <c r="EA66" i="3"/>
  <c r="DZ66" i="3"/>
  <c r="DY66" i="3"/>
  <c r="DX66" i="3"/>
  <c r="DW66" i="3"/>
  <c r="DV66" i="3"/>
  <c r="DU66" i="3"/>
  <c r="DT66" i="3"/>
  <c r="DS66" i="3"/>
  <c r="DR66" i="3"/>
  <c r="DQ66" i="3"/>
  <c r="DP66" i="3"/>
  <c r="DO66" i="3"/>
  <c r="DN66" i="3"/>
  <c r="DM66" i="3"/>
  <c r="DL66" i="3"/>
  <c r="DK66" i="3"/>
  <c r="DJ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D66" i="3"/>
  <c r="CC66" i="3"/>
  <c r="CB66" i="3"/>
  <c r="CA66" i="3"/>
  <c r="BZ66" i="3"/>
  <c r="BY66" i="3"/>
  <c r="BX66" i="3"/>
  <c r="BW66" i="3"/>
  <c r="BV66" i="3"/>
  <c r="BU66"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IV65" i="3"/>
  <c r="IU65" i="3"/>
  <c r="IT65" i="3"/>
  <c r="IS65" i="3"/>
  <c r="IR65" i="3"/>
  <c r="IQ65" i="3"/>
  <c r="IP65" i="3"/>
  <c r="IO65" i="3"/>
  <c r="IN65" i="3"/>
  <c r="IM65" i="3"/>
  <c r="IL65" i="3"/>
  <c r="IK65" i="3"/>
  <c r="IJ65" i="3"/>
  <c r="II65" i="3"/>
  <c r="IH65" i="3"/>
  <c r="IG65" i="3"/>
  <c r="IF65" i="3"/>
  <c r="IE65" i="3"/>
  <c r="ID65" i="3"/>
  <c r="IC65" i="3"/>
  <c r="IB65" i="3"/>
  <c r="IA65" i="3"/>
  <c r="HZ65" i="3"/>
  <c r="HY65" i="3"/>
  <c r="HX65" i="3"/>
  <c r="HW65" i="3"/>
  <c r="HV65" i="3"/>
  <c r="HU65" i="3"/>
  <c r="HT65" i="3"/>
  <c r="HS65" i="3"/>
  <c r="HR65" i="3"/>
  <c r="HQ65" i="3"/>
  <c r="HP65" i="3"/>
  <c r="HO65" i="3"/>
  <c r="HN65" i="3"/>
  <c r="HM65" i="3"/>
  <c r="HL65" i="3"/>
  <c r="HK65" i="3"/>
  <c r="HJ65" i="3"/>
  <c r="HI65" i="3"/>
  <c r="HH65" i="3"/>
  <c r="HG65" i="3"/>
  <c r="HF65" i="3"/>
  <c r="HE65" i="3"/>
  <c r="HD65" i="3"/>
  <c r="HC65" i="3"/>
  <c r="HB65" i="3"/>
  <c r="HA65" i="3"/>
  <c r="GZ65" i="3"/>
  <c r="GY65" i="3"/>
  <c r="GX65" i="3"/>
  <c r="GW65" i="3"/>
  <c r="GV65" i="3"/>
  <c r="GU65" i="3"/>
  <c r="GT65" i="3"/>
  <c r="GS65" i="3"/>
  <c r="GR65" i="3"/>
  <c r="GQ65" i="3"/>
  <c r="GP65" i="3"/>
  <c r="GO65" i="3"/>
  <c r="GN65" i="3"/>
  <c r="GM65" i="3"/>
  <c r="GL65" i="3"/>
  <c r="GK65" i="3"/>
  <c r="GJ65" i="3"/>
  <c r="GI65" i="3"/>
  <c r="GH65" i="3"/>
  <c r="GG65" i="3"/>
  <c r="GF65" i="3"/>
  <c r="GE65" i="3"/>
  <c r="GD65" i="3"/>
  <c r="GC65" i="3"/>
  <c r="GB65" i="3"/>
  <c r="GA65" i="3"/>
  <c r="FZ65" i="3"/>
  <c r="FY65" i="3"/>
  <c r="FX65" i="3"/>
  <c r="FW65" i="3"/>
  <c r="FV65" i="3"/>
  <c r="FU65" i="3"/>
  <c r="FT65" i="3"/>
  <c r="FS65" i="3"/>
  <c r="FR65" i="3"/>
  <c r="FQ65" i="3"/>
  <c r="FP65" i="3"/>
  <c r="FO65" i="3"/>
  <c r="FN65" i="3"/>
  <c r="FM65" i="3"/>
  <c r="FL65" i="3"/>
  <c r="FK65" i="3"/>
  <c r="FJ65" i="3"/>
  <c r="FI65" i="3"/>
  <c r="FH65" i="3"/>
  <c r="FG65" i="3"/>
  <c r="FF65" i="3"/>
  <c r="FE65" i="3"/>
  <c r="FD65" i="3"/>
  <c r="FC65" i="3"/>
  <c r="FB65" i="3"/>
  <c r="FA65" i="3"/>
  <c r="EZ65" i="3"/>
  <c r="EY65" i="3"/>
  <c r="EX65" i="3"/>
  <c r="EW65" i="3"/>
  <c r="EV65" i="3"/>
  <c r="EU65" i="3"/>
  <c r="ET65" i="3"/>
  <c r="ES65" i="3"/>
  <c r="ER65" i="3"/>
  <c r="EQ65" i="3"/>
  <c r="EP65" i="3"/>
  <c r="EO65" i="3"/>
  <c r="EN65" i="3"/>
  <c r="EM65" i="3"/>
  <c r="EL65" i="3"/>
  <c r="EK65" i="3"/>
  <c r="EJ65" i="3"/>
  <c r="EI65" i="3"/>
  <c r="EH65" i="3"/>
  <c r="EG65" i="3"/>
  <c r="EF65" i="3"/>
  <c r="EE65" i="3"/>
  <c r="ED65" i="3"/>
  <c r="EC65" i="3"/>
  <c r="EB65" i="3"/>
  <c r="EA65" i="3"/>
  <c r="DZ65" i="3"/>
  <c r="DY65" i="3"/>
  <c r="DX65" i="3"/>
  <c r="DW65" i="3"/>
  <c r="DV65" i="3"/>
  <c r="DU65" i="3"/>
  <c r="DT65" i="3"/>
  <c r="DS65" i="3"/>
  <c r="DR65" i="3"/>
  <c r="DQ65" i="3"/>
  <c r="DP65" i="3"/>
  <c r="DO65" i="3"/>
  <c r="DN65" i="3"/>
  <c r="DM65" i="3"/>
  <c r="DL65" i="3"/>
  <c r="DK65" i="3"/>
  <c r="DJ65" i="3"/>
  <c r="DI65" i="3"/>
  <c r="DH65" i="3"/>
  <c r="DG65" i="3"/>
  <c r="DF65" i="3"/>
  <c r="DE65" i="3"/>
  <c r="DD65" i="3"/>
  <c r="DC65" i="3"/>
  <c r="DB65" i="3"/>
  <c r="DA65" i="3"/>
  <c r="CZ65" i="3"/>
  <c r="CY65" i="3"/>
  <c r="CX65" i="3"/>
  <c r="CW65" i="3"/>
  <c r="CV65" i="3"/>
  <c r="CU65" i="3"/>
  <c r="CT65" i="3"/>
  <c r="CS65" i="3"/>
  <c r="CR65" i="3"/>
  <c r="CQ65" i="3"/>
  <c r="CP65" i="3"/>
  <c r="CO65" i="3"/>
  <c r="CN65" i="3"/>
  <c r="CM65" i="3"/>
  <c r="CL65" i="3"/>
  <c r="CK65" i="3"/>
  <c r="CJ65" i="3"/>
  <c r="CI65" i="3"/>
  <c r="CH65" i="3"/>
  <c r="CG65" i="3"/>
  <c r="CF65" i="3"/>
  <c r="CE65" i="3"/>
  <c r="CD65" i="3"/>
  <c r="CC65" i="3"/>
  <c r="CB65" i="3"/>
  <c r="CA65" i="3"/>
  <c r="BZ65" i="3"/>
  <c r="BY65" i="3"/>
  <c r="BX65" i="3"/>
  <c r="BW65" i="3"/>
  <c r="BV65" i="3"/>
  <c r="BU65"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IV64" i="3"/>
  <c r="IU64" i="3"/>
  <c r="IT64" i="3"/>
  <c r="IS64" i="3"/>
  <c r="IR64" i="3"/>
  <c r="IQ64" i="3"/>
  <c r="IP64" i="3"/>
  <c r="IO64" i="3"/>
  <c r="IN64" i="3"/>
  <c r="IM64" i="3"/>
  <c r="IL64" i="3"/>
  <c r="IK64" i="3"/>
  <c r="IJ64" i="3"/>
  <c r="II64" i="3"/>
  <c r="IH64" i="3"/>
  <c r="IG64" i="3"/>
  <c r="IF64" i="3"/>
  <c r="IE64" i="3"/>
  <c r="ID64" i="3"/>
  <c r="IC64" i="3"/>
  <c r="IB64" i="3"/>
  <c r="IA64" i="3"/>
  <c r="HZ64" i="3"/>
  <c r="HY64" i="3"/>
  <c r="HX64" i="3"/>
  <c r="HW64" i="3"/>
  <c r="HV64" i="3"/>
  <c r="HU64" i="3"/>
  <c r="HT64" i="3"/>
  <c r="HS64" i="3"/>
  <c r="HR64" i="3"/>
  <c r="HQ64" i="3"/>
  <c r="HP64" i="3"/>
  <c r="HO64" i="3"/>
  <c r="HN64" i="3"/>
  <c r="HM64" i="3"/>
  <c r="HL64" i="3"/>
  <c r="HK64" i="3"/>
  <c r="HJ64" i="3"/>
  <c r="HI64" i="3"/>
  <c r="HH64" i="3"/>
  <c r="HG64" i="3"/>
  <c r="HF64" i="3"/>
  <c r="HE64" i="3"/>
  <c r="HD64" i="3"/>
  <c r="HC64" i="3"/>
  <c r="HB64" i="3"/>
  <c r="HA64" i="3"/>
  <c r="GZ64" i="3"/>
  <c r="GY64" i="3"/>
  <c r="GX64" i="3"/>
  <c r="GW64" i="3"/>
  <c r="GV64" i="3"/>
  <c r="GU64" i="3"/>
  <c r="GT64" i="3"/>
  <c r="GS64" i="3"/>
  <c r="GR64" i="3"/>
  <c r="GQ64" i="3"/>
  <c r="GP64" i="3"/>
  <c r="GO64" i="3"/>
  <c r="GN64" i="3"/>
  <c r="GM64" i="3"/>
  <c r="GL64" i="3"/>
  <c r="GK64" i="3"/>
  <c r="GJ64" i="3"/>
  <c r="GI64" i="3"/>
  <c r="GH64" i="3"/>
  <c r="GG64" i="3"/>
  <c r="GF64" i="3"/>
  <c r="GE64" i="3"/>
  <c r="GD64" i="3"/>
  <c r="GC64" i="3"/>
  <c r="GB64" i="3"/>
  <c r="GA64" i="3"/>
  <c r="FZ64" i="3"/>
  <c r="FY64" i="3"/>
  <c r="FX64" i="3"/>
  <c r="FW64" i="3"/>
  <c r="FV64" i="3"/>
  <c r="FU64" i="3"/>
  <c r="FT64" i="3"/>
  <c r="FS64" i="3"/>
  <c r="FR64" i="3"/>
  <c r="FQ64" i="3"/>
  <c r="FP64" i="3"/>
  <c r="FO64" i="3"/>
  <c r="FN64" i="3"/>
  <c r="FM64" i="3"/>
  <c r="FL64" i="3"/>
  <c r="FK64" i="3"/>
  <c r="FJ64" i="3"/>
  <c r="FI64" i="3"/>
  <c r="FH64" i="3"/>
  <c r="FG64" i="3"/>
  <c r="FF64" i="3"/>
  <c r="FE64" i="3"/>
  <c r="FD64" i="3"/>
  <c r="FC64" i="3"/>
  <c r="FB64" i="3"/>
  <c r="FA64" i="3"/>
  <c r="EZ64" i="3"/>
  <c r="EY64" i="3"/>
  <c r="EX64" i="3"/>
  <c r="EW64" i="3"/>
  <c r="EV64" i="3"/>
  <c r="EU64" i="3"/>
  <c r="ET64" i="3"/>
  <c r="ES64" i="3"/>
  <c r="ER64" i="3"/>
  <c r="EQ64" i="3"/>
  <c r="EP64" i="3"/>
  <c r="EO64" i="3"/>
  <c r="EN64" i="3"/>
  <c r="EM64" i="3"/>
  <c r="EL64" i="3"/>
  <c r="EK64" i="3"/>
  <c r="EJ64" i="3"/>
  <c r="EI64" i="3"/>
  <c r="EH64" i="3"/>
  <c r="EG64" i="3"/>
  <c r="EF64" i="3"/>
  <c r="EE64" i="3"/>
  <c r="ED64" i="3"/>
  <c r="EC64" i="3"/>
  <c r="EB64" i="3"/>
  <c r="EA64" i="3"/>
  <c r="DZ64" i="3"/>
  <c r="DY64" i="3"/>
  <c r="DX64" i="3"/>
  <c r="DW64" i="3"/>
  <c r="DV64" i="3"/>
  <c r="DU64" i="3"/>
  <c r="DT64" i="3"/>
  <c r="DS64" i="3"/>
  <c r="DR64" i="3"/>
  <c r="DQ64" i="3"/>
  <c r="DP64" i="3"/>
  <c r="DO64" i="3"/>
  <c r="DN64" i="3"/>
  <c r="DM64" i="3"/>
  <c r="DL64" i="3"/>
  <c r="DK64" i="3"/>
  <c r="DJ64" i="3"/>
  <c r="DI64" i="3"/>
  <c r="DH64" i="3"/>
  <c r="DG64" i="3"/>
  <c r="DF64" i="3"/>
  <c r="DE64" i="3"/>
  <c r="DD64" i="3"/>
  <c r="DC64" i="3"/>
  <c r="DB64" i="3"/>
  <c r="DA64" i="3"/>
  <c r="CZ64" i="3"/>
  <c r="CY64" i="3"/>
  <c r="CX64" i="3"/>
  <c r="CW64" i="3"/>
  <c r="CV64" i="3"/>
  <c r="CU64" i="3"/>
  <c r="CT64" i="3"/>
  <c r="CS64" i="3"/>
  <c r="CR64" i="3"/>
  <c r="CQ64" i="3"/>
  <c r="CP64" i="3"/>
  <c r="CO64" i="3"/>
  <c r="CN64" i="3"/>
  <c r="CM64" i="3"/>
  <c r="CL64" i="3"/>
  <c r="CK64" i="3"/>
  <c r="CJ64" i="3"/>
  <c r="CI64" i="3"/>
  <c r="CH64" i="3"/>
  <c r="CG64" i="3"/>
  <c r="CF64" i="3"/>
  <c r="CE64" i="3"/>
  <c r="CD64" i="3"/>
  <c r="CC64" i="3"/>
  <c r="CB64" i="3"/>
  <c r="CA64" i="3"/>
  <c r="BZ64" i="3"/>
  <c r="BY64" i="3"/>
  <c r="BX64" i="3"/>
  <c r="BW64" i="3"/>
  <c r="BV64" i="3"/>
  <c r="BU64"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IV58" i="3"/>
  <c r="IU58" i="3"/>
  <c r="IT58" i="3"/>
  <c r="IS58" i="3"/>
  <c r="IR58" i="3"/>
  <c r="IQ58" i="3"/>
  <c r="IP58" i="3"/>
  <c r="IO58" i="3"/>
  <c r="IN58" i="3"/>
  <c r="IM58" i="3"/>
  <c r="IL58" i="3"/>
  <c r="IK58" i="3"/>
  <c r="IJ58" i="3"/>
  <c r="II58" i="3"/>
  <c r="IH58" i="3"/>
  <c r="IG58" i="3"/>
  <c r="IF58" i="3"/>
  <c r="IE58" i="3"/>
  <c r="ID58" i="3"/>
  <c r="IC58" i="3"/>
  <c r="IB58" i="3"/>
  <c r="IA58" i="3"/>
  <c r="HZ58" i="3"/>
  <c r="HY58" i="3"/>
  <c r="HX58" i="3"/>
  <c r="HW58" i="3"/>
  <c r="HV58" i="3"/>
  <c r="HU58" i="3"/>
  <c r="HT58" i="3"/>
  <c r="HS58" i="3"/>
  <c r="HR58" i="3"/>
  <c r="HQ58" i="3"/>
  <c r="HP58" i="3"/>
  <c r="HO58" i="3"/>
  <c r="HN58" i="3"/>
  <c r="HM58" i="3"/>
  <c r="HL58" i="3"/>
  <c r="HK58" i="3"/>
  <c r="HJ58" i="3"/>
  <c r="HI58" i="3"/>
  <c r="HH58" i="3"/>
  <c r="HG58" i="3"/>
  <c r="HF58" i="3"/>
  <c r="HE58" i="3"/>
  <c r="HD58" i="3"/>
  <c r="HC58" i="3"/>
  <c r="HB58" i="3"/>
  <c r="HA58" i="3"/>
  <c r="GZ58" i="3"/>
  <c r="GY58" i="3"/>
  <c r="GX58" i="3"/>
  <c r="GW58" i="3"/>
  <c r="GV58" i="3"/>
  <c r="GU58" i="3"/>
  <c r="GT58" i="3"/>
  <c r="GS58" i="3"/>
  <c r="GR58" i="3"/>
  <c r="GQ58" i="3"/>
  <c r="GP58" i="3"/>
  <c r="GO58" i="3"/>
  <c r="GN58" i="3"/>
  <c r="GM58" i="3"/>
  <c r="GL58" i="3"/>
  <c r="GK58" i="3"/>
  <c r="GJ58" i="3"/>
  <c r="GI58" i="3"/>
  <c r="GH58" i="3"/>
  <c r="GG58" i="3"/>
  <c r="GF58" i="3"/>
  <c r="GE58" i="3"/>
  <c r="GD58" i="3"/>
  <c r="GC58" i="3"/>
  <c r="GB58" i="3"/>
  <c r="GA58" i="3"/>
  <c r="FZ58" i="3"/>
  <c r="FY58" i="3"/>
  <c r="FX58" i="3"/>
  <c r="FW58" i="3"/>
  <c r="FV58" i="3"/>
  <c r="FU58" i="3"/>
  <c r="FT58" i="3"/>
  <c r="FS58" i="3"/>
  <c r="FR58" i="3"/>
  <c r="FQ58" i="3"/>
  <c r="FP58" i="3"/>
  <c r="FO58" i="3"/>
  <c r="FN58" i="3"/>
  <c r="FM58" i="3"/>
  <c r="FL58" i="3"/>
  <c r="FK58" i="3"/>
  <c r="FJ58" i="3"/>
  <c r="FI58" i="3"/>
  <c r="FH58" i="3"/>
  <c r="FG58" i="3"/>
  <c r="FF58" i="3"/>
  <c r="FE58" i="3"/>
  <c r="FD58" i="3"/>
  <c r="FC58" i="3"/>
  <c r="FB58" i="3"/>
  <c r="FA58" i="3"/>
  <c r="EZ58" i="3"/>
  <c r="EY58" i="3"/>
  <c r="EX58" i="3"/>
  <c r="EW58" i="3"/>
  <c r="EV58" i="3"/>
  <c r="EU58" i="3"/>
  <c r="ET58" i="3"/>
  <c r="ES58" i="3"/>
  <c r="ER58" i="3"/>
  <c r="EQ58" i="3"/>
  <c r="EP58" i="3"/>
  <c r="EO58" i="3"/>
  <c r="EN58" i="3"/>
  <c r="EM58" i="3"/>
  <c r="EL58" i="3"/>
  <c r="EK58" i="3"/>
  <c r="EJ58" i="3"/>
  <c r="EI58" i="3"/>
  <c r="EH58" i="3"/>
  <c r="EG58" i="3"/>
  <c r="EF58" i="3"/>
  <c r="EE58" i="3"/>
  <c r="ED58" i="3"/>
  <c r="EC58" i="3"/>
  <c r="EB58" i="3"/>
  <c r="EA58" i="3"/>
  <c r="DZ58" i="3"/>
  <c r="DY58" i="3"/>
  <c r="DX58" i="3"/>
  <c r="DW58" i="3"/>
  <c r="DV58" i="3"/>
  <c r="DU58" i="3"/>
  <c r="DT58" i="3"/>
  <c r="DS58" i="3"/>
  <c r="DR58" i="3"/>
  <c r="DQ58" i="3"/>
  <c r="DP58" i="3"/>
  <c r="DO58" i="3"/>
  <c r="DN58" i="3"/>
  <c r="DM58" i="3"/>
  <c r="DL58" i="3"/>
  <c r="DK58" i="3"/>
  <c r="DJ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D58" i="3"/>
  <c r="CC58" i="3"/>
  <c r="CB58" i="3"/>
  <c r="CA58" i="3"/>
  <c r="BZ58" i="3"/>
  <c r="BY58" i="3"/>
  <c r="BX58" i="3"/>
  <c r="BW58" i="3"/>
  <c r="BV58" i="3"/>
  <c r="BU58"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IV57" i="3"/>
  <c r="IU57" i="3"/>
  <c r="IT57" i="3"/>
  <c r="IS57" i="3"/>
  <c r="IR57" i="3"/>
  <c r="IQ57" i="3"/>
  <c r="IP57" i="3"/>
  <c r="IO57" i="3"/>
  <c r="IN57" i="3"/>
  <c r="IM57" i="3"/>
  <c r="IL57" i="3"/>
  <c r="IK57" i="3"/>
  <c r="IJ57" i="3"/>
  <c r="II57" i="3"/>
  <c r="IH57" i="3"/>
  <c r="IG57" i="3"/>
  <c r="IF57" i="3"/>
  <c r="IE57" i="3"/>
  <c r="ID57" i="3"/>
  <c r="IC57" i="3"/>
  <c r="IB57" i="3"/>
  <c r="IA57" i="3"/>
  <c r="HZ57" i="3"/>
  <c r="HY57" i="3"/>
  <c r="HX57" i="3"/>
  <c r="HW57" i="3"/>
  <c r="HV57" i="3"/>
  <c r="HU57" i="3"/>
  <c r="HT57" i="3"/>
  <c r="HS57" i="3"/>
  <c r="HR57" i="3"/>
  <c r="HQ57" i="3"/>
  <c r="HP57" i="3"/>
  <c r="HO57" i="3"/>
  <c r="HN57" i="3"/>
  <c r="HM57" i="3"/>
  <c r="HL57" i="3"/>
  <c r="HK57" i="3"/>
  <c r="HJ57" i="3"/>
  <c r="HI57" i="3"/>
  <c r="HH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C57" i="3"/>
  <c r="GB57" i="3"/>
  <c r="GA57" i="3"/>
  <c r="FZ57" i="3"/>
  <c r="FY57" i="3"/>
  <c r="FX57" i="3"/>
  <c r="FW57" i="3"/>
  <c r="FV57" i="3"/>
  <c r="FU57" i="3"/>
  <c r="FT57" i="3"/>
  <c r="FS57" i="3"/>
  <c r="FR57" i="3"/>
  <c r="FQ57" i="3"/>
  <c r="FP57" i="3"/>
  <c r="FO57" i="3"/>
  <c r="FN57" i="3"/>
  <c r="FM57" i="3"/>
  <c r="FL57" i="3"/>
  <c r="FK57" i="3"/>
  <c r="FJ57" i="3"/>
  <c r="FI57" i="3"/>
  <c r="FH57" i="3"/>
  <c r="FG57" i="3"/>
  <c r="FF57" i="3"/>
  <c r="FE57" i="3"/>
  <c r="FD57" i="3"/>
  <c r="FC57" i="3"/>
  <c r="FB57" i="3"/>
  <c r="FA57" i="3"/>
  <c r="EZ57" i="3"/>
  <c r="EY57" i="3"/>
  <c r="EX57" i="3"/>
  <c r="EW57" i="3"/>
  <c r="EV57" i="3"/>
  <c r="EU57" i="3"/>
  <c r="ET57" i="3"/>
  <c r="ES57" i="3"/>
  <c r="ER57" i="3"/>
  <c r="EQ57" i="3"/>
  <c r="EP57" i="3"/>
  <c r="EO57" i="3"/>
  <c r="EN57" i="3"/>
  <c r="EM57" i="3"/>
  <c r="EL57" i="3"/>
  <c r="EK57" i="3"/>
  <c r="EJ57" i="3"/>
  <c r="EI57" i="3"/>
  <c r="EH57" i="3"/>
  <c r="EG57" i="3"/>
  <c r="EF57" i="3"/>
  <c r="EE57" i="3"/>
  <c r="ED57" i="3"/>
  <c r="EC57" i="3"/>
  <c r="EB57" i="3"/>
  <c r="EA57" i="3"/>
  <c r="DZ57" i="3"/>
  <c r="DY57" i="3"/>
  <c r="DX57" i="3"/>
  <c r="DW57" i="3"/>
  <c r="DV57" i="3"/>
  <c r="DU57" i="3"/>
  <c r="DT57" i="3"/>
  <c r="DS57" i="3"/>
  <c r="DR57" i="3"/>
  <c r="DQ57" i="3"/>
  <c r="DP57" i="3"/>
  <c r="DO57" i="3"/>
  <c r="DN57" i="3"/>
  <c r="DM57" i="3"/>
  <c r="DL57" i="3"/>
  <c r="DK57" i="3"/>
  <c r="DJ57" i="3"/>
  <c r="DI57" i="3"/>
  <c r="DH57" i="3"/>
  <c r="DG57" i="3"/>
  <c r="DF57" i="3"/>
  <c r="DE57" i="3"/>
  <c r="DD57" i="3"/>
  <c r="DC57" i="3"/>
  <c r="DB57" i="3"/>
  <c r="DA57" i="3"/>
  <c r="CZ57" i="3"/>
  <c r="CY57" i="3"/>
  <c r="CX57" i="3"/>
  <c r="CW57" i="3"/>
  <c r="CV57" i="3"/>
  <c r="CU57" i="3"/>
  <c r="CT57" i="3"/>
  <c r="CS57" i="3"/>
  <c r="CR57"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IV56" i="3"/>
  <c r="IU56" i="3"/>
  <c r="IT56" i="3"/>
  <c r="IS56" i="3"/>
  <c r="IR56" i="3"/>
  <c r="IQ56" i="3"/>
  <c r="IP56" i="3"/>
  <c r="IO56" i="3"/>
  <c r="IN56" i="3"/>
  <c r="IM56" i="3"/>
  <c r="IL56" i="3"/>
  <c r="IK56" i="3"/>
  <c r="IJ56" i="3"/>
  <c r="II56" i="3"/>
  <c r="IH56" i="3"/>
  <c r="IG56" i="3"/>
  <c r="IF56" i="3"/>
  <c r="IE56" i="3"/>
  <c r="ID56" i="3"/>
  <c r="IC56" i="3"/>
  <c r="IB56" i="3"/>
  <c r="IA56" i="3"/>
  <c r="HZ56" i="3"/>
  <c r="HY56" i="3"/>
  <c r="HX56" i="3"/>
  <c r="HW56" i="3"/>
  <c r="HV56" i="3"/>
  <c r="HU56" i="3"/>
  <c r="HT56" i="3"/>
  <c r="HS56" i="3"/>
  <c r="HR56" i="3"/>
  <c r="HQ56" i="3"/>
  <c r="HP56" i="3"/>
  <c r="HO56" i="3"/>
  <c r="HN56" i="3"/>
  <c r="HM56" i="3"/>
  <c r="HL56" i="3"/>
  <c r="HK56" i="3"/>
  <c r="HJ56" i="3"/>
  <c r="HI56" i="3"/>
  <c r="HH56" i="3"/>
  <c r="HG56" i="3"/>
  <c r="HF56" i="3"/>
  <c r="HE56" i="3"/>
  <c r="HD56" i="3"/>
  <c r="HC56" i="3"/>
  <c r="HB56" i="3"/>
  <c r="HA56" i="3"/>
  <c r="GZ56" i="3"/>
  <c r="GY56" i="3"/>
  <c r="GX56" i="3"/>
  <c r="GW56" i="3"/>
  <c r="GV56" i="3"/>
  <c r="GU56" i="3"/>
  <c r="GT56" i="3"/>
  <c r="GS56" i="3"/>
  <c r="GR56" i="3"/>
  <c r="GQ56" i="3"/>
  <c r="GP56" i="3"/>
  <c r="GO56" i="3"/>
  <c r="GN56" i="3"/>
  <c r="GM56" i="3"/>
  <c r="GL56" i="3"/>
  <c r="GK56" i="3"/>
  <c r="GJ56" i="3"/>
  <c r="GI56" i="3"/>
  <c r="GH56" i="3"/>
  <c r="GG56" i="3"/>
  <c r="GF56" i="3"/>
  <c r="GE56" i="3"/>
  <c r="GD56" i="3"/>
  <c r="GC56" i="3"/>
  <c r="GB56" i="3"/>
  <c r="GA56" i="3"/>
  <c r="FZ56" i="3"/>
  <c r="FY56" i="3"/>
  <c r="FX56" i="3"/>
  <c r="FW56" i="3"/>
  <c r="FV56" i="3"/>
  <c r="FU56" i="3"/>
  <c r="FT56" i="3"/>
  <c r="FS56" i="3"/>
  <c r="FR56" i="3"/>
  <c r="FQ56" i="3"/>
  <c r="FP56" i="3"/>
  <c r="FO56" i="3"/>
  <c r="FN56" i="3"/>
  <c r="FM56" i="3"/>
  <c r="FL56" i="3"/>
  <c r="FK56" i="3"/>
  <c r="FJ56" i="3"/>
  <c r="FI56" i="3"/>
  <c r="FH56" i="3"/>
  <c r="FG56" i="3"/>
  <c r="FF56" i="3"/>
  <c r="FE56" i="3"/>
  <c r="FD56" i="3"/>
  <c r="FC56" i="3"/>
  <c r="FB56" i="3"/>
  <c r="FA56" i="3"/>
  <c r="EZ56" i="3"/>
  <c r="EY56" i="3"/>
  <c r="EX56" i="3"/>
  <c r="EW56" i="3"/>
  <c r="EV56" i="3"/>
  <c r="EU56" i="3"/>
  <c r="ET56" i="3"/>
  <c r="ES56" i="3"/>
  <c r="ER56" i="3"/>
  <c r="EQ56" i="3"/>
  <c r="EP56" i="3"/>
  <c r="EO56" i="3"/>
  <c r="EN56" i="3"/>
  <c r="EM56" i="3"/>
  <c r="EL56" i="3"/>
  <c r="EK56" i="3"/>
  <c r="EJ56" i="3"/>
  <c r="EI56" i="3"/>
  <c r="EH56" i="3"/>
  <c r="EG56" i="3"/>
  <c r="EF56" i="3"/>
  <c r="EE56" i="3"/>
  <c r="ED56" i="3"/>
  <c r="EC56" i="3"/>
  <c r="EB56" i="3"/>
  <c r="EA56" i="3"/>
  <c r="DZ56" i="3"/>
  <c r="DY56" i="3"/>
  <c r="DX56" i="3"/>
  <c r="DW56" i="3"/>
  <c r="DV56" i="3"/>
  <c r="DU56" i="3"/>
  <c r="DT56" i="3"/>
  <c r="DS56" i="3"/>
  <c r="DR56" i="3"/>
  <c r="DQ56" i="3"/>
  <c r="DP56" i="3"/>
  <c r="DO56" i="3"/>
  <c r="DN56" i="3"/>
  <c r="DM56" i="3"/>
  <c r="DL56" i="3"/>
  <c r="DK56" i="3"/>
  <c r="DJ56" i="3"/>
  <c r="DI56" i="3"/>
  <c r="DH56" i="3"/>
  <c r="DG56" i="3"/>
  <c r="DF56" i="3"/>
  <c r="DE56" i="3"/>
  <c r="DD56" i="3"/>
  <c r="DC56" i="3"/>
  <c r="DB56" i="3"/>
  <c r="DA56" i="3"/>
  <c r="CZ56" i="3"/>
  <c r="CY56" i="3"/>
  <c r="CX56" i="3"/>
  <c r="CW56" i="3"/>
  <c r="CV56" i="3"/>
  <c r="CU56" i="3"/>
  <c r="CT56" i="3"/>
  <c r="CS56" i="3"/>
  <c r="CR56" i="3"/>
  <c r="CQ56" i="3"/>
  <c r="CP56" i="3"/>
  <c r="CO56" i="3"/>
  <c r="CN56" i="3"/>
  <c r="CM56" i="3"/>
  <c r="CL56" i="3"/>
  <c r="CK56" i="3"/>
  <c r="CJ56" i="3"/>
  <c r="CI56" i="3"/>
  <c r="CH56" i="3"/>
  <c r="CG56" i="3"/>
  <c r="CF56" i="3"/>
  <c r="CE56" i="3"/>
  <c r="CD56" i="3"/>
  <c r="CC56" i="3"/>
  <c r="CB56" i="3"/>
  <c r="CA56" i="3"/>
  <c r="BZ56" i="3"/>
  <c r="BY56" i="3"/>
  <c r="BX56" i="3"/>
  <c r="BW56" i="3"/>
  <c r="BV56" i="3"/>
  <c r="BU56"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IV54" i="3"/>
  <c r="IU54" i="3"/>
  <c r="IT54" i="3"/>
  <c r="IS54" i="3"/>
  <c r="IR54" i="3"/>
  <c r="IQ54" i="3"/>
  <c r="IP54" i="3"/>
  <c r="IO54" i="3"/>
  <c r="IN54" i="3"/>
  <c r="IM54" i="3"/>
  <c r="IL54" i="3"/>
  <c r="IK54" i="3"/>
  <c r="IJ54" i="3"/>
  <c r="II54" i="3"/>
  <c r="IH54" i="3"/>
  <c r="IG54" i="3"/>
  <c r="IF54" i="3"/>
  <c r="IE54" i="3"/>
  <c r="ID54" i="3"/>
  <c r="IC54" i="3"/>
  <c r="IB54" i="3"/>
  <c r="IA54" i="3"/>
  <c r="HZ54" i="3"/>
  <c r="HY54" i="3"/>
  <c r="HX54" i="3"/>
  <c r="HW54" i="3"/>
  <c r="HV54" i="3"/>
  <c r="HU54" i="3"/>
  <c r="HT54" i="3"/>
  <c r="HS54" i="3"/>
  <c r="HR54" i="3"/>
  <c r="HQ54" i="3"/>
  <c r="HP54" i="3"/>
  <c r="HO54" i="3"/>
  <c r="HN54" i="3"/>
  <c r="HM54" i="3"/>
  <c r="HL54" i="3"/>
  <c r="HK54" i="3"/>
  <c r="HJ54" i="3"/>
  <c r="HI54" i="3"/>
  <c r="HH54" i="3"/>
  <c r="HG54" i="3"/>
  <c r="HF54" i="3"/>
  <c r="HE54" i="3"/>
  <c r="HD54" i="3"/>
  <c r="HC54" i="3"/>
  <c r="HB54" i="3"/>
  <c r="HA54" i="3"/>
  <c r="GZ54" i="3"/>
  <c r="GY54" i="3"/>
  <c r="GX54" i="3"/>
  <c r="GW54" i="3"/>
  <c r="GV54" i="3"/>
  <c r="GU54" i="3"/>
  <c r="GT54" i="3"/>
  <c r="GS54" i="3"/>
  <c r="GR54" i="3"/>
  <c r="GQ54" i="3"/>
  <c r="GP54" i="3"/>
  <c r="GO54" i="3"/>
  <c r="GN54" i="3"/>
  <c r="GM54" i="3"/>
  <c r="GL54" i="3"/>
  <c r="GK54" i="3"/>
  <c r="GJ54" i="3"/>
  <c r="GI54" i="3"/>
  <c r="GH54" i="3"/>
  <c r="GG54" i="3"/>
  <c r="GF54" i="3"/>
  <c r="GE54" i="3"/>
  <c r="GD54" i="3"/>
  <c r="GC54" i="3"/>
  <c r="GB54" i="3"/>
  <c r="GA54" i="3"/>
  <c r="FZ54" i="3"/>
  <c r="FY54" i="3"/>
  <c r="FX54" i="3"/>
  <c r="FW54" i="3"/>
  <c r="FV54" i="3"/>
  <c r="FU54" i="3"/>
  <c r="FT54" i="3"/>
  <c r="FS54" i="3"/>
  <c r="FR54" i="3"/>
  <c r="FQ54" i="3"/>
  <c r="FP54" i="3"/>
  <c r="FO54" i="3"/>
  <c r="FN54" i="3"/>
  <c r="FM54" i="3"/>
  <c r="FL54" i="3"/>
  <c r="FK54" i="3"/>
  <c r="FJ54" i="3"/>
  <c r="FI54" i="3"/>
  <c r="FH54" i="3"/>
  <c r="FG54" i="3"/>
  <c r="FF54" i="3"/>
  <c r="FE54" i="3"/>
  <c r="FD54" i="3"/>
  <c r="FC54" i="3"/>
  <c r="FB54" i="3"/>
  <c r="FA54" i="3"/>
  <c r="EZ54" i="3"/>
  <c r="EY54" i="3"/>
  <c r="EX54" i="3"/>
  <c r="EW54" i="3"/>
  <c r="EV54" i="3"/>
  <c r="EU54" i="3"/>
  <c r="ET54" i="3"/>
  <c r="ES54" i="3"/>
  <c r="ER54" i="3"/>
  <c r="EQ54" i="3"/>
  <c r="EP54" i="3"/>
  <c r="EO54" i="3"/>
  <c r="EN54" i="3"/>
  <c r="EM54" i="3"/>
  <c r="EL54" i="3"/>
  <c r="EK54" i="3"/>
  <c r="EJ54" i="3"/>
  <c r="EI54" i="3"/>
  <c r="EH54" i="3"/>
  <c r="EG54" i="3"/>
  <c r="EF54" i="3"/>
  <c r="EE54" i="3"/>
  <c r="ED54" i="3"/>
  <c r="EC54" i="3"/>
  <c r="EB54" i="3"/>
  <c r="EA54" i="3"/>
  <c r="DZ54" i="3"/>
  <c r="DY54" i="3"/>
  <c r="DX54" i="3"/>
  <c r="DW54" i="3"/>
  <c r="DV54" i="3"/>
  <c r="DU54" i="3"/>
  <c r="DT54" i="3"/>
  <c r="DS54" i="3"/>
  <c r="DR54" i="3"/>
  <c r="DQ54" i="3"/>
  <c r="DP54" i="3"/>
  <c r="DO54" i="3"/>
  <c r="DN54" i="3"/>
  <c r="DM54" i="3"/>
  <c r="DL54" i="3"/>
  <c r="DK54" i="3"/>
  <c r="DJ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D54" i="3"/>
  <c r="CC54" i="3"/>
  <c r="CB54" i="3"/>
  <c r="CA54" i="3"/>
  <c r="BZ54" i="3"/>
  <c r="BY54" i="3"/>
  <c r="BX54" i="3"/>
  <c r="BW54" i="3"/>
  <c r="BV54" i="3"/>
  <c r="BU54"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U54" i="3"/>
  <c r="AT54" i="3"/>
  <c r="AS54" i="3"/>
  <c r="AR54" i="3"/>
  <c r="AQ54" i="3"/>
  <c r="AP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IV53" i="3"/>
  <c r="IU53" i="3"/>
  <c r="IT53" i="3"/>
  <c r="IS53" i="3"/>
  <c r="IR53" i="3"/>
  <c r="IQ53" i="3"/>
  <c r="IP53" i="3"/>
  <c r="IO53" i="3"/>
  <c r="IN53" i="3"/>
  <c r="IM53" i="3"/>
  <c r="IL53" i="3"/>
  <c r="IK53" i="3"/>
  <c r="IJ53" i="3"/>
  <c r="II53" i="3"/>
  <c r="IH53" i="3"/>
  <c r="IG53" i="3"/>
  <c r="IF53" i="3"/>
  <c r="IE53" i="3"/>
  <c r="ID53" i="3"/>
  <c r="IC53" i="3"/>
  <c r="IB53" i="3"/>
  <c r="IA53" i="3"/>
  <c r="HZ53" i="3"/>
  <c r="HY53" i="3"/>
  <c r="HX53" i="3"/>
  <c r="HW53" i="3"/>
  <c r="HV53" i="3"/>
  <c r="HU53" i="3"/>
  <c r="HT53" i="3"/>
  <c r="HS53" i="3"/>
  <c r="HR53" i="3"/>
  <c r="HQ53" i="3"/>
  <c r="HP53" i="3"/>
  <c r="HO53" i="3"/>
  <c r="HN53" i="3"/>
  <c r="HM53" i="3"/>
  <c r="HL53" i="3"/>
  <c r="HK53" i="3"/>
  <c r="HJ53" i="3"/>
  <c r="HI53" i="3"/>
  <c r="HH53" i="3"/>
  <c r="HG53" i="3"/>
  <c r="HF53" i="3"/>
  <c r="HE53" i="3"/>
  <c r="HD53" i="3"/>
  <c r="HC53" i="3"/>
  <c r="HB53" i="3"/>
  <c r="HA53" i="3"/>
  <c r="GZ53" i="3"/>
  <c r="GY53" i="3"/>
  <c r="GX53" i="3"/>
  <c r="GW53" i="3"/>
  <c r="GV53" i="3"/>
  <c r="GU53" i="3"/>
  <c r="GT53" i="3"/>
  <c r="GS53" i="3"/>
  <c r="GR53" i="3"/>
  <c r="GQ53" i="3"/>
  <c r="GP53" i="3"/>
  <c r="GO53" i="3"/>
  <c r="GN53" i="3"/>
  <c r="GM53" i="3"/>
  <c r="GL53" i="3"/>
  <c r="GK53" i="3"/>
  <c r="GJ53" i="3"/>
  <c r="GI53" i="3"/>
  <c r="GH53" i="3"/>
  <c r="GG53" i="3"/>
  <c r="GF53" i="3"/>
  <c r="GE53" i="3"/>
  <c r="GD53" i="3"/>
  <c r="GC53" i="3"/>
  <c r="GB53" i="3"/>
  <c r="GA53" i="3"/>
  <c r="FZ53" i="3"/>
  <c r="FY53" i="3"/>
  <c r="FX53" i="3"/>
  <c r="FW53" i="3"/>
  <c r="FV53" i="3"/>
  <c r="FU53" i="3"/>
  <c r="FT53" i="3"/>
  <c r="FS53" i="3"/>
  <c r="FR53" i="3"/>
  <c r="FQ53" i="3"/>
  <c r="FP53" i="3"/>
  <c r="FO53" i="3"/>
  <c r="FN53" i="3"/>
  <c r="FM53" i="3"/>
  <c r="FL53" i="3"/>
  <c r="FK53" i="3"/>
  <c r="FJ53" i="3"/>
  <c r="FI53" i="3"/>
  <c r="FH53" i="3"/>
  <c r="FG53" i="3"/>
  <c r="FF53" i="3"/>
  <c r="FE53" i="3"/>
  <c r="FD53" i="3"/>
  <c r="FC53" i="3"/>
  <c r="FB53" i="3"/>
  <c r="FA53" i="3"/>
  <c r="EZ53" i="3"/>
  <c r="EY53" i="3"/>
  <c r="EX53" i="3"/>
  <c r="EW53" i="3"/>
  <c r="EV53" i="3"/>
  <c r="EU53" i="3"/>
  <c r="ET53" i="3"/>
  <c r="ES53" i="3"/>
  <c r="ER53" i="3"/>
  <c r="EQ53" i="3"/>
  <c r="EP53" i="3"/>
  <c r="EO53" i="3"/>
  <c r="EN53" i="3"/>
  <c r="EM53" i="3"/>
  <c r="EL53" i="3"/>
  <c r="EK53" i="3"/>
  <c r="EJ53" i="3"/>
  <c r="EI53" i="3"/>
  <c r="EH53" i="3"/>
  <c r="EG53" i="3"/>
  <c r="EF53" i="3"/>
  <c r="EE53" i="3"/>
  <c r="ED53" i="3"/>
  <c r="EC53" i="3"/>
  <c r="EB53" i="3"/>
  <c r="EA53" i="3"/>
  <c r="DZ53" i="3"/>
  <c r="DY53" i="3"/>
  <c r="DX53" i="3"/>
  <c r="DW53" i="3"/>
  <c r="DV53" i="3"/>
  <c r="DU53" i="3"/>
  <c r="DT53" i="3"/>
  <c r="DS53" i="3"/>
  <c r="DR53" i="3"/>
  <c r="DQ53" i="3"/>
  <c r="DP53" i="3"/>
  <c r="DO53" i="3"/>
  <c r="DN53" i="3"/>
  <c r="DM53" i="3"/>
  <c r="DL53" i="3"/>
  <c r="DK53" i="3"/>
  <c r="DJ53" i="3"/>
  <c r="DI53" i="3"/>
  <c r="DH53" i="3"/>
  <c r="DG53" i="3"/>
  <c r="DF53" i="3"/>
  <c r="DE53" i="3"/>
  <c r="DD53" i="3"/>
  <c r="DC53" i="3"/>
  <c r="DB53" i="3"/>
  <c r="DA53" i="3"/>
  <c r="CZ53" i="3"/>
  <c r="CY53" i="3"/>
  <c r="CX53" i="3"/>
  <c r="CW53" i="3"/>
  <c r="CV53" i="3"/>
  <c r="CU53" i="3"/>
  <c r="CT53" i="3"/>
  <c r="CS53" i="3"/>
  <c r="CR53" i="3"/>
  <c r="CQ53" i="3"/>
  <c r="CP53" i="3"/>
  <c r="CO53" i="3"/>
  <c r="CN53" i="3"/>
  <c r="CM53" i="3"/>
  <c r="CL53" i="3"/>
  <c r="CK53" i="3"/>
  <c r="CJ53" i="3"/>
  <c r="CI53" i="3"/>
  <c r="CH53" i="3"/>
  <c r="CG53" i="3"/>
  <c r="CF53" i="3"/>
  <c r="CE53" i="3"/>
  <c r="CD53" i="3"/>
  <c r="CC53" i="3"/>
  <c r="CB53" i="3"/>
  <c r="CA53" i="3"/>
  <c r="BZ53" i="3"/>
  <c r="BY53" i="3"/>
  <c r="BX53" i="3"/>
  <c r="BW53" i="3"/>
  <c r="BV53" i="3"/>
  <c r="BU53"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IV52" i="3"/>
  <c r="IU52" i="3"/>
  <c r="IT52" i="3"/>
  <c r="IS52" i="3"/>
  <c r="IR52" i="3"/>
  <c r="IQ52" i="3"/>
  <c r="IP52" i="3"/>
  <c r="IO52" i="3"/>
  <c r="IN52" i="3"/>
  <c r="IM52" i="3"/>
  <c r="IL52" i="3"/>
  <c r="IK52" i="3"/>
  <c r="IJ52" i="3"/>
  <c r="II52" i="3"/>
  <c r="IH52" i="3"/>
  <c r="IG52" i="3"/>
  <c r="IF52" i="3"/>
  <c r="IE52" i="3"/>
  <c r="ID52" i="3"/>
  <c r="IC52" i="3"/>
  <c r="IB52" i="3"/>
  <c r="IA52" i="3"/>
  <c r="HZ52" i="3"/>
  <c r="HY52" i="3"/>
  <c r="HX52" i="3"/>
  <c r="HW52" i="3"/>
  <c r="HV52" i="3"/>
  <c r="HU52" i="3"/>
  <c r="HT52" i="3"/>
  <c r="HS52" i="3"/>
  <c r="HR52" i="3"/>
  <c r="HQ52" i="3"/>
  <c r="HP52" i="3"/>
  <c r="HO52" i="3"/>
  <c r="HN52" i="3"/>
  <c r="HM52" i="3"/>
  <c r="HL52" i="3"/>
  <c r="HK52" i="3"/>
  <c r="HJ52" i="3"/>
  <c r="HI52" i="3"/>
  <c r="HH52" i="3"/>
  <c r="HG52" i="3"/>
  <c r="HF52" i="3"/>
  <c r="HE52" i="3"/>
  <c r="HD52" i="3"/>
  <c r="HC52" i="3"/>
  <c r="HB52" i="3"/>
  <c r="HA52" i="3"/>
  <c r="GZ52" i="3"/>
  <c r="GY52" i="3"/>
  <c r="GX52" i="3"/>
  <c r="GW52" i="3"/>
  <c r="GV52" i="3"/>
  <c r="GU52" i="3"/>
  <c r="GT52" i="3"/>
  <c r="GS52" i="3"/>
  <c r="GR52" i="3"/>
  <c r="GQ52" i="3"/>
  <c r="GP52" i="3"/>
  <c r="GO52" i="3"/>
  <c r="GN52" i="3"/>
  <c r="GM52" i="3"/>
  <c r="GL52" i="3"/>
  <c r="GK52" i="3"/>
  <c r="GJ52" i="3"/>
  <c r="GI52" i="3"/>
  <c r="GH52" i="3"/>
  <c r="GG52" i="3"/>
  <c r="GF52" i="3"/>
  <c r="GE52" i="3"/>
  <c r="GD52" i="3"/>
  <c r="GC52" i="3"/>
  <c r="GB52" i="3"/>
  <c r="GA52" i="3"/>
  <c r="FZ52" i="3"/>
  <c r="FY52" i="3"/>
  <c r="FX52" i="3"/>
  <c r="FW52" i="3"/>
  <c r="FV52" i="3"/>
  <c r="FU52" i="3"/>
  <c r="FT52" i="3"/>
  <c r="FS52" i="3"/>
  <c r="FR52" i="3"/>
  <c r="FQ52" i="3"/>
  <c r="FP52" i="3"/>
  <c r="FO52" i="3"/>
  <c r="FN52" i="3"/>
  <c r="FM52" i="3"/>
  <c r="FL52" i="3"/>
  <c r="FK52" i="3"/>
  <c r="FJ52" i="3"/>
  <c r="FI52" i="3"/>
  <c r="FH52" i="3"/>
  <c r="FG52" i="3"/>
  <c r="FF52" i="3"/>
  <c r="FE52" i="3"/>
  <c r="FD52" i="3"/>
  <c r="FC52" i="3"/>
  <c r="FB52" i="3"/>
  <c r="FA52" i="3"/>
  <c r="EZ52" i="3"/>
  <c r="EY52" i="3"/>
  <c r="EX52" i="3"/>
  <c r="EW52" i="3"/>
  <c r="EV52" i="3"/>
  <c r="EU52" i="3"/>
  <c r="ET52" i="3"/>
  <c r="ES52" i="3"/>
  <c r="ER52" i="3"/>
  <c r="EQ52" i="3"/>
  <c r="EP52" i="3"/>
  <c r="EO52" i="3"/>
  <c r="EN52" i="3"/>
  <c r="EM52" i="3"/>
  <c r="EL52" i="3"/>
  <c r="EK52" i="3"/>
  <c r="EJ52" i="3"/>
  <c r="EI52" i="3"/>
  <c r="EH52" i="3"/>
  <c r="EG52" i="3"/>
  <c r="EF52" i="3"/>
  <c r="EE52" i="3"/>
  <c r="ED52" i="3"/>
  <c r="EC52" i="3"/>
  <c r="EB52" i="3"/>
  <c r="EA52" i="3"/>
  <c r="DZ52" i="3"/>
  <c r="DY52" i="3"/>
  <c r="DX52" i="3"/>
  <c r="DW52" i="3"/>
  <c r="DV52" i="3"/>
  <c r="DU52" i="3"/>
  <c r="DT52" i="3"/>
  <c r="DS52" i="3"/>
  <c r="DR52" i="3"/>
  <c r="DQ52" i="3"/>
  <c r="DP52" i="3"/>
  <c r="DO52" i="3"/>
  <c r="DN52" i="3"/>
  <c r="DM52" i="3"/>
  <c r="DL52" i="3"/>
  <c r="DK52" i="3"/>
  <c r="DJ52" i="3"/>
  <c r="DI52" i="3"/>
  <c r="DH52" i="3"/>
  <c r="DG52" i="3"/>
  <c r="DF52" i="3"/>
  <c r="DE52" i="3"/>
  <c r="DD52" i="3"/>
  <c r="DC52" i="3"/>
  <c r="DB52" i="3"/>
  <c r="DA52" i="3"/>
  <c r="CZ52" i="3"/>
  <c r="CY52" i="3"/>
  <c r="CX52" i="3"/>
  <c r="CW52" i="3"/>
  <c r="CV52" i="3"/>
  <c r="CU52" i="3"/>
  <c r="CT52" i="3"/>
  <c r="CS52" i="3"/>
  <c r="CR52" i="3"/>
  <c r="CQ52" i="3"/>
  <c r="CP52" i="3"/>
  <c r="CO52" i="3"/>
  <c r="CN52" i="3"/>
  <c r="CM52" i="3"/>
  <c r="CL52" i="3"/>
  <c r="CK52" i="3"/>
  <c r="CJ52" i="3"/>
  <c r="CI52" i="3"/>
  <c r="CH52" i="3"/>
  <c r="CG52" i="3"/>
  <c r="CF52" i="3"/>
  <c r="CE52" i="3"/>
  <c r="CD52" i="3"/>
  <c r="CC52" i="3"/>
  <c r="CB52" i="3"/>
  <c r="CA52" i="3"/>
  <c r="BZ52" i="3"/>
  <c r="BY52" i="3"/>
  <c r="BX52" i="3"/>
  <c r="BW52" i="3"/>
  <c r="BV52" i="3"/>
  <c r="BU52"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IV50" i="3"/>
  <c r="IU50" i="3"/>
  <c r="IT50" i="3"/>
  <c r="IS50" i="3"/>
  <c r="IR50" i="3"/>
  <c r="IQ50" i="3"/>
  <c r="IP50" i="3"/>
  <c r="IO50" i="3"/>
  <c r="IN50" i="3"/>
  <c r="IM50" i="3"/>
  <c r="IL50" i="3"/>
  <c r="IK50" i="3"/>
  <c r="IJ50" i="3"/>
  <c r="II50" i="3"/>
  <c r="IH50" i="3"/>
  <c r="IG50" i="3"/>
  <c r="IF50" i="3"/>
  <c r="IE50" i="3"/>
  <c r="ID50" i="3"/>
  <c r="IC50" i="3"/>
  <c r="IB50" i="3"/>
  <c r="IA50" i="3"/>
  <c r="HZ50" i="3"/>
  <c r="HY50" i="3"/>
  <c r="HX50" i="3"/>
  <c r="HW50" i="3"/>
  <c r="HV50" i="3"/>
  <c r="HU50" i="3"/>
  <c r="HT50" i="3"/>
  <c r="HS50" i="3"/>
  <c r="HR50" i="3"/>
  <c r="HQ50" i="3"/>
  <c r="HP50" i="3"/>
  <c r="HO50" i="3"/>
  <c r="HN50" i="3"/>
  <c r="HM50" i="3"/>
  <c r="HL50" i="3"/>
  <c r="HK50" i="3"/>
  <c r="HJ50" i="3"/>
  <c r="HI50" i="3"/>
  <c r="HH50" i="3"/>
  <c r="HG50" i="3"/>
  <c r="HF50" i="3"/>
  <c r="HE50" i="3"/>
  <c r="HD50" i="3"/>
  <c r="HC50" i="3"/>
  <c r="HB50" i="3"/>
  <c r="HA50" i="3"/>
  <c r="GZ50" i="3"/>
  <c r="GY50" i="3"/>
  <c r="GX50" i="3"/>
  <c r="GW50" i="3"/>
  <c r="GV50" i="3"/>
  <c r="GU50" i="3"/>
  <c r="GT50" i="3"/>
  <c r="GS50" i="3"/>
  <c r="GR50" i="3"/>
  <c r="GQ50" i="3"/>
  <c r="GP50" i="3"/>
  <c r="GO50" i="3"/>
  <c r="GN50" i="3"/>
  <c r="GM50" i="3"/>
  <c r="GL50" i="3"/>
  <c r="GK50" i="3"/>
  <c r="GJ50" i="3"/>
  <c r="GI50" i="3"/>
  <c r="GH50" i="3"/>
  <c r="GG50" i="3"/>
  <c r="GF50" i="3"/>
  <c r="GE50" i="3"/>
  <c r="GD50" i="3"/>
  <c r="GC50" i="3"/>
  <c r="GB50" i="3"/>
  <c r="GA50" i="3"/>
  <c r="FZ50" i="3"/>
  <c r="FY50" i="3"/>
  <c r="FX50" i="3"/>
  <c r="FW50" i="3"/>
  <c r="FV50" i="3"/>
  <c r="FU50" i="3"/>
  <c r="FT50" i="3"/>
  <c r="FS50" i="3"/>
  <c r="FR50" i="3"/>
  <c r="FQ50" i="3"/>
  <c r="FP50" i="3"/>
  <c r="FO50" i="3"/>
  <c r="FN50" i="3"/>
  <c r="FM50" i="3"/>
  <c r="FL50" i="3"/>
  <c r="FK50" i="3"/>
  <c r="FJ50" i="3"/>
  <c r="FI50" i="3"/>
  <c r="FH50" i="3"/>
  <c r="FG50" i="3"/>
  <c r="FF50" i="3"/>
  <c r="FE50" i="3"/>
  <c r="FD50" i="3"/>
  <c r="FC50" i="3"/>
  <c r="FB50" i="3"/>
  <c r="FA50" i="3"/>
  <c r="EZ50" i="3"/>
  <c r="EY50" i="3"/>
  <c r="EX50" i="3"/>
  <c r="EW50" i="3"/>
  <c r="EV50" i="3"/>
  <c r="EU50" i="3"/>
  <c r="ET50" i="3"/>
  <c r="ES50" i="3"/>
  <c r="ER50" i="3"/>
  <c r="EQ50" i="3"/>
  <c r="EP50" i="3"/>
  <c r="EO50" i="3"/>
  <c r="EN50" i="3"/>
  <c r="EM50" i="3"/>
  <c r="EL50" i="3"/>
  <c r="EK50" i="3"/>
  <c r="EJ50" i="3"/>
  <c r="EI50" i="3"/>
  <c r="EH50" i="3"/>
  <c r="EG50" i="3"/>
  <c r="EF50" i="3"/>
  <c r="EE50" i="3"/>
  <c r="ED50" i="3"/>
  <c r="EC50" i="3"/>
  <c r="EB50" i="3"/>
  <c r="EA50" i="3"/>
  <c r="DZ50" i="3"/>
  <c r="DY50" i="3"/>
  <c r="DX50" i="3"/>
  <c r="DW50" i="3"/>
  <c r="DV50" i="3"/>
  <c r="DU50" i="3"/>
  <c r="DT50" i="3"/>
  <c r="DS50" i="3"/>
  <c r="DR50" i="3"/>
  <c r="DQ50" i="3"/>
  <c r="DP50" i="3"/>
  <c r="DO50" i="3"/>
  <c r="DN50" i="3"/>
  <c r="DM50" i="3"/>
  <c r="DL50" i="3"/>
  <c r="DK50" i="3"/>
  <c r="DJ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D50" i="3"/>
  <c r="CC50" i="3"/>
  <c r="CB50" i="3"/>
  <c r="CA50" i="3"/>
  <c r="BZ50" i="3"/>
  <c r="BY50" i="3"/>
  <c r="BX50" i="3"/>
  <c r="BW50" i="3"/>
  <c r="BV50" i="3"/>
  <c r="BU50"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U50" i="3"/>
  <c r="AT50"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IV49" i="3"/>
  <c r="IU49" i="3"/>
  <c r="IT49" i="3"/>
  <c r="IS49" i="3"/>
  <c r="IR49" i="3"/>
  <c r="IQ49" i="3"/>
  <c r="IP49" i="3"/>
  <c r="IO49" i="3"/>
  <c r="IN49" i="3"/>
  <c r="IM49" i="3"/>
  <c r="IL49" i="3"/>
  <c r="IK49" i="3"/>
  <c r="IJ49" i="3"/>
  <c r="II49" i="3"/>
  <c r="IH49" i="3"/>
  <c r="IG49" i="3"/>
  <c r="IF49" i="3"/>
  <c r="IE49" i="3"/>
  <c r="ID49" i="3"/>
  <c r="IC49" i="3"/>
  <c r="IB49" i="3"/>
  <c r="IA49" i="3"/>
  <c r="HZ49" i="3"/>
  <c r="HY49" i="3"/>
  <c r="HX49" i="3"/>
  <c r="HW49" i="3"/>
  <c r="HV49" i="3"/>
  <c r="HU49" i="3"/>
  <c r="HT49" i="3"/>
  <c r="HS49" i="3"/>
  <c r="HR49" i="3"/>
  <c r="HQ49" i="3"/>
  <c r="HP49" i="3"/>
  <c r="HO49" i="3"/>
  <c r="HN49" i="3"/>
  <c r="HM49" i="3"/>
  <c r="HL49" i="3"/>
  <c r="HK49" i="3"/>
  <c r="HJ49" i="3"/>
  <c r="HI49" i="3"/>
  <c r="HH49" i="3"/>
  <c r="HG49" i="3"/>
  <c r="HF49" i="3"/>
  <c r="HE49" i="3"/>
  <c r="HD49" i="3"/>
  <c r="HC49" i="3"/>
  <c r="HB49" i="3"/>
  <c r="HA49" i="3"/>
  <c r="GZ49" i="3"/>
  <c r="GY49" i="3"/>
  <c r="GX49" i="3"/>
  <c r="GW49" i="3"/>
  <c r="GV49" i="3"/>
  <c r="GU49" i="3"/>
  <c r="GT49" i="3"/>
  <c r="GS49" i="3"/>
  <c r="GR49" i="3"/>
  <c r="GQ49" i="3"/>
  <c r="GP49" i="3"/>
  <c r="GO49" i="3"/>
  <c r="GN49" i="3"/>
  <c r="GM49" i="3"/>
  <c r="GL49" i="3"/>
  <c r="GK49" i="3"/>
  <c r="GJ49" i="3"/>
  <c r="GI49" i="3"/>
  <c r="GH49" i="3"/>
  <c r="GG49" i="3"/>
  <c r="GF49" i="3"/>
  <c r="GE49" i="3"/>
  <c r="GD49" i="3"/>
  <c r="GC49" i="3"/>
  <c r="GB49" i="3"/>
  <c r="GA49" i="3"/>
  <c r="FZ49" i="3"/>
  <c r="FY49" i="3"/>
  <c r="FX49" i="3"/>
  <c r="FW49" i="3"/>
  <c r="FV49" i="3"/>
  <c r="FU49" i="3"/>
  <c r="FT49" i="3"/>
  <c r="FS49" i="3"/>
  <c r="FR49" i="3"/>
  <c r="FQ49" i="3"/>
  <c r="FP49" i="3"/>
  <c r="FO49" i="3"/>
  <c r="FN49" i="3"/>
  <c r="FM49" i="3"/>
  <c r="FL49" i="3"/>
  <c r="FK49" i="3"/>
  <c r="FJ49" i="3"/>
  <c r="FI49" i="3"/>
  <c r="FH49" i="3"/>
  <c r="FG49" i="3"/>
  <c r="FF49" i="3"/>
  <c r="FE49" i="3"/>
  <c r="FD49" i="3"/>
  <c r="FC49" i="3"/>
  <c r="FB49" i="3"/>
  <c r="FA49" i="3"/>
  <c r="EZ49" i="3"/>
  <c r="EY49" i="3"/>
  <c r="EX49" i="3"/>
  <c r="EW49" i="3"/>
  <c r="EV49" i="3"/>
  <c r="EU49" i="3"/>
  <c r="ET49" i="3"/>
  <c r="ES49" i="3"/>
  <c r="ER49" i="3"/>
  <c r="EQ49" i="3"/>
  <c r="EP49" i="3"/>
  <c r="EO49" i="3"/>
  <c r="EN49" i="3"/>
  <c r="EM49" i="3"/>
  <c r="EL49" i="3"/>
  <c r="EK49" i="3"/>
  <c r="EJ49" i="3"/>
  <c r="EI49" i="3"/>
  <c r="EH49" i="3"/>
  <c r="EG49" i="3"/>
  <c r="EF49" i="3"/>
  <c r="EE49" i="3"/>
  <c r="ED49" i="3"/>
  <c r="EC49" i="3"/>
  <c r="EB49" i="3"/>
  <c r="EA49" i="3"/>
  <c r="DZ49" i="3"/>
  <c r="DY49" i="3"/>
  <c r="DX49" i="3"/>
  <c r="DW49" i="3"/>
  <c r="DV49" i="3"/>
  <c r="DU49" i="3"/>
  <c r="DT49" i="3"/>
  <c r="DS49" i="3"/>
  <c r="DR49" i="3"/>
  <c r="DQ49" i="3"/>
  <c r="DP49" i="3"/>
  <c r="DO49" i="3"/>
  <c r="DN49" i="3"/>
  <c r="DM49" i="3"/>
  <c r="DL49" i="3"/>
  <c r="DK49" i="3"/>
  <c r="DJ49" i="3"/>
  <c r="DI49" i="3"/>
  <c r="DH49" i="3"/>
  <c r="DG49" i="3"/>
  <c r="DF49" i="3"/>
  <c r="DE49" i="3"/>
  <c r="DD49" i="3"/>
  <c r="DC49" i="3"/>
  <c r="DB49" i="3"/>
  <c r="DA49" i="3"/>
  <c r="CZ49" i="3"/>
  <c r="CY49" i="3"/>
  <c r="CX49" i="3"/>
  <c r="CW49" i="3"/>
  <c r="CV49" i="3"/>
  <c r="CU49" i="3"/>
  <c r="CT49" i="3"/>
  <c r="CS49" i="3"/>
  <c r="CR49" i="3"/>
  <c r="CQ49" i="3"/>
  <c r="CP49" i="3"/>
  <c r="CO49" i="3"/>
  <c r="CN49" i="3"/>
  <c r="CM49" i="3"/>
  <c r="CL49" i="3"/>
  <c r="CK49" i="3"/>
  <c r="CJ49" i="3"/>
  <c r="CI49" i="3"/>
  <c r="CH49" i="3"/>
  <c r="CG49" i="3"/>
  <c r="CF49" i="3"/>
  <c r="CE49" i="3"/>
  <c r="CD49" i="3"/>
  <c r="CC49" i="3"/>
  <c r="CB49" i="3"/>
  <c r="CA49" i="3"/>
  <c r="BZ49" i="3"/>
  <c r="BY49" i="3"/>
  <c r="BX49" i="3"/>
  <c r="BW49" i="3"/>
  <c r="BV49" i="3"/>
  <c r="BU49"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IV48" i="3"/>
  <c r="IU48" i="3"/>
  <c r="IT48" i="3"/>
  <c r="IS48" i="3"/>
  <c r="IR48" i="3"/>
  <c r="IQ48" i="3"/>
  <c r="IP48" i="3"/>
  <c r="IO48" i="3"/>
  <c r="IN48" i="3"/>
  <c r="IM48" i="3"/>
  <c r="IL48" i="3"/>
  <c r="IK48" i="3"/>
  <c r="IJ48" i="3"/>
  <c r="II48" i="3"/>
  <c r="IH48" i="3"/>
  <c r="IG48" i="3"/>
  <c r="IF48" i="3"/>
  <c r="IE48" i="3"/>
  <c r="ID48" i="3"/>
  <c r="IC48" i="3"/>
  <c r="IB48" i="3"/>
  <c r="IA48" i="3"/>
  <c r="HZ48" i="3"/>
  <c r="HY48" i="3"/>
  <c r="HX48" i="3"/>
  <c r="HW48" i="3"/>
  <c r="HV48" i="3"/>
  <c r="HU48" i="3"/>
  <c r="HT48" i="3"/>
  <c r="HS48" i="3"/>
  <c r="HR48" i="3"/>
  <c r="HQ48" i="3"/>
  <c r="HP48" i="3"/>
  <c r="HO48" i="3"/>
  <c r="HN48" i="3"/>
  <c r="HM48" i="3"/>
  <c r="HL48" i="3"/>
  <c r="HK48" i="3"/>
  <c r="HJ48" i="3"/>
  <c r="HI48" i="3"/>
  <c r="HH48" i="3"/>
  <c r="HG48" i="3"/>
  <c r="HF48" i="3"/>
  <c r="HE48" i="3"/>
  <c r="HD48" i="3"/>
  <c r="HC48" i="3"/>
  <c r="HB48" i="3"/>
  <c r="HA48" i="3"/>
  <c r="GZ48" i="3"/>
  <c r="GY48" i="3"/>
  <c r="GX48" i="3"/>
  <c r="GW48" i="3"/>
  <c r="GV48" i="3"/>
  <c r="GU48" i="3"/>
  <c r="GT48" i="3"/>
  <c r="GS48" i="3"/>
  <c r="GR48" i="3"/>
  <c r="GQ48" i="3"/>
  <c r="GP48" i="3"/>
  <c r="GO48" i="3"/>
  <c r="GN48" i="3"/>
  <c r="GM48" i="3"/>
  <c r="GL48" i="3"/>
  <c r="GK48" i="3"/>
  <c r="GJ48" i="3"/>
  <c r="GI48" i="3"/>
  <c r="GH48" i="3"/>
  <c r="GG48" i="3"/>
  <c r="GF48" i="3"/>
  <c r="GE48" i="3"/>
  <c r="GD48" i="3"/>
  <c r="GC48" i="3"/>
  <c r="GB48" i="3"/>
  <c r="GA48" i="3"/>
  <c r="FZ48" i="3"/>
  <c r="FY48" i="3"/>
  <c r="FX48" i="3"/>
  <c r="FW48" i="3"/>
  <c r="FV48" i="3"/>
  <c r="FU48" i="3"/>
  <c r="FT48" i="3"/>
  <c r="FS48" i="3"/>
  <c r="FR48" i="3"/>
  <c r="FQ48" i="3"/>
  <c r="FP48" i="3"/>
  <c r="FO48" i="3"/>
  <c r="FN48" i="3"/>
  <c r="FM48" i="3"/>
  <c r="FL48" i="3"/>
  <c r="FK48" i="3"/>
  <c r="FJ48" i="3"/>
  <c r="FI48" i="3"/>
  <c r="FH48" i="3"/>
  <c r="FG48" i="3"/>
  <c r="FF48" i="3"/>
  <c r="FE48" i="3"/>
  <c r="FD48" i="3"/>
  <c r="FC48" i="3"/>
  <c r="FB48" i="3"/>
  <c r="FA48" i="3"/>
  <c r="EZ48" i="3"/>
  <c r="EY48" i="3"/>
  <c r="EX48" i="3"/>
  <c r="EW48" i="3"/>
  <c r="EV48" i="3"/>
  <c r="EU48" i="3"/>
  <c r="ET48" i="3"/>
  <c r="ES48" i="3"/>
  <c r="ER48" i="3"/>
  <c r="EQ48" i="3"/>
  <c r="EP48" i="3"/>
  <c r="EO48" i="3"/>
  <c r="EN48" i="3"/>
  <c r="EM48" i="3"/>
  <c r="EL48" i="3"/>
  <c r="EK48" i="3"/>
  <c r="EJ48" i="3"/>
  <c r="EI48" i="3"/>
  <c r="EH48" i="3"/>
  <c r="EG48" i="3"/>
  <c r="EF48" i="3"/>
  <c r="EE48" i="3"/>
  <c r="ED48" i="3"/>
  <c r="EC48" i="3"/>
  <c r="EB48" i="3"/>
  <c r="EA48" i="3"/>
  <c r="DZ48" i="3"/>
  <c r="DY48" i="3"/>
  <c r="DX48" i="3"/>
  <c r="DW48" i="3"/>
  <c r="DV48" i="3"/>
  <c r="DU48" i="3"/>
  <c r="DT48" i="3"/>
  <c r="DS48" i="3"/>
  <c r="DR48" i="3"/>
  <c r="DQ48" i="3"/>
  <c r="DP48" i="3"/>
  <c r="DO48" i="3"/>
  <c r="DN48" i="3"/>
  <c r="DM48" i="3"/>
  <c r="DL48" i="3"/>
  <c r="DK48" i="3"/>
  <c r="DJ48" i="3"/>
  <c r="DI48" i="3"/>
  <c r="DH48" i="3"/>
  <c r="DG48" i="3"/>
  <c r="DF48" i="3"/>
  <c r="DE48" i="3"/>
  <c r="DD48" i="3"/>
  <c r="DC48" i="3"/>
  <c r="DB48" i="3"/>
  <c r="DA48" i="3"/>
  <c r="CZ48" i="3"/>
  <c r="CY48" i="3"/>
  <c r="CX48" i="3"/>
  <c r="CW48" i="3"/>
  <c r="CV48" i="3"/>
  <c r="CU48" i="3"/>
  <c r="CT48" i="3"/>
  <c r="CS48" i="3"/>
  <c r="CR48" i="3"/>
  <c r="CQ48" i="3"/>
  <c r="CP48" i="3"/>
  <c r="CO48" i="3"/>
  <c r="CN48" i="3"/>
  <c r="CM48" i="3"/>
  <c r="CL48" i="3"/>
  <c r="CK48" i="3"/>
  <c r="CJ48" i="3"/>
  <c r="CI48" i="3"/>
  <c r="CH48" i="3"/>
  <c r="CG48" i="3"/>
  <c r="CF48" i="3"/>
  <c r="CE48" i="3"/>
  <c r="CD48" i="3"/>
  <c r="CC48" i="3"/>
  <c r="CB48" i="3"/>
  <c r="CA48" i="3"/>
  <c r="BZ48" i="3"/>
  <c r="BY48" i="3"/>
  <c r="BX48" i="3"/>
  <c r="BW48" i="3"/>
  <c r="BV48" i="3"/>
  <c r="BU48"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IV46" i="3"/>
  <c r="IU46" i="3"/>
  <c r="IT46" i="3"/>
  <c r="IS46" i="3"/>
  <c r="IR46" i="3"/>
  <c r="IQ46" i="3"/>
  <c r="IP46" i="3"/>
  <c r="IO46" i="3"/>
  <c r="IN46" i="3"/>
  <c r="IM46" i="3"/>
  <c r="IL46" i="3"/>
  <c r="IK46" i="3"/>
  <c r="IJ46" i="3"/>
  <c r="II46" i="3"/>
  <c r="IH46" i="3"/>
  <c r="IG46" i="3"/>
  <c r="IF46" i="3"/>
  <c r="IE46" i="3"/>
  <c r="ID46" i="3"/>
  <c r="IC46" i="3"/>
  <c r="IB46" i="3"/>
  <c r="IA46" i="3"/>
  <c r="HZ46" i="3"/>
  <c r="HY46" i="3"/>
  <c r="HX46" i="3"/>
  <c r="HW46" i="3"/>
  <c r="HV46" i="3"/>
  <c r="HU46" i="3"/>
  <c r="HT46" i="3"/>
  <c r="HS46" i="3"/>
  <c r="HR46" i="3"/>
  <c r="HQ46" i="3"/>
  <c r="HP46" i="3"/>
  <c r="HO46" i="3"/>
  <c r="HN46" i="3"/>
  <c r="HM46" i="3"/>
  <c r="HL46" i="3"/>
  <c r="HK46" i="3"/>
  <c r="HJ46" i="3"/>
  <c r="HI46" i="3"/>
  <c r="HH46" i="3"/>
  <c r="HG46" i="3"/>
  <c r="HF46" i="3"/>
  <c r="HE46" i="3"/>
  <c r="HD46" i="3"/>
  <c r="HC46" i="3"/>
  <c r="HB46" i="3"/>
  <c r="HA46" i="3"/>
  <c r="GZ46" i="3"/>
  <c r="GY46" i="3"/>
  <c r="GX46" i="3"/>
  <c r="GW46" i="3"/>
  <c r="GV46" i="3"/>
  <c r="GU46" i="3"/>
  <c r="GT46" i="3"/>
  <c r="GS46" i="3"/>
  <c r="GR46" i="3"/>
  <c r="GQ46" i="3"/>
  <c r="GP46" i="3"/>
  <c r="GO46" i="3"/>
  <c r="GN46" i="3"/>
  <c r="GM46" i="3"/>
  <c r="GL46" i="3"/>
  <c r="GK46" i="3"/>
  <c r="GJ46" i="3"/>
  <c r="GI46" i="3"/>
  <c r="GH46" i="3"/>
  <c r="GG46" i="3"/>
  <c r="GF46" i="3"/>
  <c r="GE46" i="3"/>
  <c r="GD46" i="3"/>
  <c r="GC46" i="3"/>
  <c r="GB46" i="3"/>
  <c r="GA46" i="3"/>
  <c r="FZ46" i="3"/>
  <c r="FY46" i="3"/>
  <c r="FX46" i="3"/>
  <c r="FW46" i="3"/>
  <c r="FV46" i="3"/>
  <c r="FU46" i="3"/>
  <c r="FT46" i="3"/>
  <c r="FS46" i="3"/>
  <c r="FR46" i="3"/>
  <c r="FQ46" i="3"/>
  <c r="FP46" i="3"/>
  <c r="FO46" i="3"/>
  <c r="FN46" i="3"/>
  <c r="FM46" i="3"/>
  <c r="FL46" i="3"/>
  <c r="FK46" i="3"/>
  <c r="FJ46" i="3"/>
  <c r="FI46" i="3"/>
  <c r="FH46" i="3"/>
  <c r="FG46" i="3"/>
  <c r="FF46" i="3"/>
  <c r="FE46" i="3"/>
  <c r="FD46" i="3"/>
  <c r="FC46" i="3"/>
  <c r="FB46" i="3"/>
  <c r="FA46" i="3"/>
  <c r="EZ46" i="3"/>
  <c r="EY46" i="3"/>
  <c r="EX46" i="3"/>
  <c r="EW46" i="3"/>
  <c r="EV46" i="3"/>
  <c r="EU46" i="3"/>
  <c r="ET46" i="3"/>
  <c r="ES46" i="3"/>
  <c r="ER46" i="3"/>
  <c r="EQ46" i="3"/>
  <c r="EP46" i="3"/>
  <c r="EO46" i="3"/>
  <c r="EN46" i="3"/>
  <c r="EM46" i="3"/>
  <c r="EL46" i="3"/>
  <c r="EK46" i="3"/>
  <c r="EJ46" i="3"/>
  <c r="EI46" i="3"/>
  <c r="EH46" i="3"/>
  <c r="EG46" i="3"/>
  <c r="EF46" i="3"/>
  <c r="EE46" i="3"/>
  <c r="ED46" i="3"/>
  <c r="EC46" i="3"/>
  <c r="EB46" i="3"/>
  <c r="EA46" i="3"/>
  <c r="DZ46" i="3"/>
  <c r="DY46" i="3"/>
  <c r="DX46" i="3"/>
  <c r="DW46" i="3"/>
  <c r="DV46" i="3"/>
  <c r="DU46" i="3"/>
  <c r="DT46" i="3"/>
  <c r="DS46" i="3"/>
  <c r="DR46" i="3"/>
  <c r="DQ46" i="3"/>
  <c r="DP46" i="3"/>
  <c r="DO46" i="3"/>
  <c r="DN46" i="3"/>
  <c r="DM46" i="3"/>
  <c r="DL46" i="3"/>
  <c r="DK46" i="3"/>
  <c r="DJ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D46" i="3"/>
  <c r="CC46" i="3"/>
  <c r="CB46" i="3"/>
  <c r="CA46" i="3"/>
  <c r="BZ46" i="3"/>
  <c r="BY46" i="3"/>
  <c r="BX46" i="3"/>
  <c r="BW46" i="3"/>
  <c r="BV46" i="3"/>
  <c r="BU46"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IV45" i="3"/>
  <c r="IU45" i="3"/>
  <c r="IT45" i="3"/>
  <c r="IS45" i="3"/>
  <c r="IR45" i="3"/>
  <c r="IQ45" i="3"/>
  <c r="IP45" i="3"/>
  <c r="IO45" i="3"/>
  <c r="IN45" i="3"/>
  <c r="IM45" i="3"/>
  <c r="IL45" i="3"/>
  <c r="IK45" i="3"/>
  <c r="IJ45" i="3"/>
  <c r="II45" i="3"/>
  <c r="IH45" i="3"/>
  <c r="IG45" i="3"/>
  <c r="IF45" i="3"/>
  <c r="IE45" i="3"/>
  <c r="ID45" i="3"/>
  <c r="IC45" i="3"/>
  <c r="IB45" i="3"/>
  <c r="IA45" i="3"/>
  <c r="HZ45" i="3"/>
  <c r="HY45" i="3"/>
  <c r="HX45" i="3"/>
  <c r="HW45" i="3"/>
  <c r="HV45" i="3"/>
  <c r="HU45" i="3"/>
  <c r="HT45" i="3"/>
  <c r="HS45" i="3"/>
  <c r="HR45" i="3"/>
  <c r="HQ45" i="3"/>
  <c r="HP45" i="3"/>
  <c r="HO45" i="3"/>
  <c r="HN45" i="3"/>
  <c r="HM45" i="3"/>
  <c r="HL45" i="3"/>
  <c r="HK45" i="3"/>
  <c r="HJ45" i="3"/>
  <c r="HI45" i="3"/>
  <c r="HH45" i="3"/>
  <c r="HG45" i="3"/>
  <c r="HF45" i="3"/>
  <c r="HE45" i="3"/>
  <c r="HD45" i="3"/>
  <c r="HC45" i="3"/>
  <c r="HB45" i="3"/>
  <c r="HA45" i="3"/>
  <c r="GZ45" i="3"/>
  <c r="GY45" i="3"/>
  <c r="GX45" i="3"/>
  <c r="GW45" i="3"/>
  <c r="GV45" i="3"/>
  <c r="GU45" i="3"/>
  <c r="GT45" i="3"/>
  <c r="GS45" i="3"/>
  <c r="GR45" i="3"/>
  <c r="GQ45" i="3"/>
  <c r="GP45" i="3"/>
  <c r="GO45" i="3"/>
  <c r="GN45" i="3"/>
  <c r="GM45" i="3"/>
  <c r="GL45" i="3"/>
  <c r="GK45" i="3"/>
  <c r="GJ45" i="3"/>
  <c r="GI45" i="3"/>
  <c r="GH45" i="3"/>
  <c r="GG45" i="3"/>
  <c r="GF45" i="3"/>
  <c r="GE45" i="3"/>
  <c r="GD45" i="3"/>
  <c r="GC45" i="3"/>
  <c r="GB45" i="3"/>
  <c r="GA45" i="3"/>
  <c r="FZ45" i="3"/>
  <c r="FY45" i="3"/>
  <c r="FX45" i="3"/>
  <c r="FW45" i="3"/>
  <c r="FV45" i="3"/>
  <c r="FU45" i="3"/>
  <c r="FT45" i="3"/>
  <c r="FS45" i="3"/>
  <c r="FR45" i="3"/>
  <c r="FQ45" i="3"/>
  <c r="FP45" i="3"/>
  <c r="FO45" i="3"/>
  <c r="FN45" i="3"/>
  <c r="FM45" i="3"/>
  <c r="FL45" i="3"/>
  <c r="FK45" i="3"/>
  <c r="FJ45" i="3"/>
  <c r="FI45" i="3"/>
  <c r="FH45" i="3"/>
  <c r="FG45" i="3"/>
  <c r="FF45" i="3"/>
  <c r="FE45" i="3"/>
  <c r="FD45" i="3"/>
  <c r="FC45" i="3"/>
  <c r="FB45" i="3"/>
  <c r="FA45" i="3"/>
  <c r="EZ45" i="3"/>
  <c r="EY45" i="3"/>
  <c r="EX45" i="3"/>
  <c r="EW45" i="3"/>
  <c r="EV45" i="3"/>
  <c r="EU45" i="3"/>
  <c r="ET45" i="3"/>
  <c r="ES45" i="3"/>
  <c r="ER45" i="3"/>
  <c r="EQ45" i="3"/>
  <c r="EP45" i="3"/>
  <c r="EO45" i="3"/>
  <c r="EN45" i="3"/>
  <c r="EM45" i="3"/>
  <c r="EL45" i="3"/>
  <c r="EK45" i="3"/>
  <c r="EJ45" i="3"/>
  <c r="EI45" i="3"/>
  <c r="EH45" i="3"/>
  <c r="EG45" i="3"/>
  <c r="EF45" i="3"/>
  <c r="EE45" i="3"/>
  <c r="ED45" i="3"/>
  <c r="EC45" i="3"/>
  <c r="EB45" i="3"/>
  <c r="EA45" i="3"/>
  <c r="DZ45" i="3"/>
  <c r="DY45" i="3"/>
  <c r="DX45" i="3"/>
  <c r="DW45" i="3"/>
  <c r="DV45" i="3"/>
  <c r="DU45" i="3"/>
  <c r="DT45" i="3"/>
  <c r="DS45" i="3"/>
  <c r="DR45" i="3"/>
  <c r="DQ45" i="3"/>
  <c r="DP45" i="3"/>
  <c r="DO45" i="3"/>
  <c r="DN45" i="3"/>
  <c r="DM45" i="3"/>
  <c r="DL45" i="3"/>
  <c r="DK45" i="3"/>
  <c r="DJ45" i="3"/>
  <c r="DI45" i="3"/>
  <c r="DH45" i="3"/>
  <c r="DG45" i="3"/>
  <c r="DF45" i="3"/>
  <c r="DE45" i="3"/>
  <c r="DD45" i="3"/>
  <c r="DC45" i="3"/>
  <c r="DB45" i="3"/>
  <c r="DA45" i="3"/>
  <c r="CZ45" i="3"/>
  <c r="CY45" i="3"/>
  <c r="CX45" i="3"/>
  <c r="CW45" i="3"/>
  <c r="CV45" i="3"/>
  <c r="CU45" i="3"/>
  <c r="CT45" i="3"/>
  <c r="CS45" i="3"/>
  <c r="CR45" i="3"/>
  <c r="CQ45" i="3"/>
  <c r="CP45" i="3"/>
  <c r="CO45" i="3"/>
  <c r="CN45" i="3"/>
  <c r="CM45" i="3"/>
  <c r="CL45" i="3"/>
  <c r="CK45" i="3"/>
  <c r="CJ45" i="3"/>
  <c r="CI45" i="3"/>
  <c r="CH45" i="3"/>
  <c r="CG45" i="3"/>
  <c r="CF45" i="3"/>
  <c r="CE45" i="3"/>
  <c r="CD45" i="3"/>
  <c r="CC45" i="3"/>
  <c r="CB45" i="3"/>
  <c r="CA45" i="3"/>
  <c r="BZ45" i="3"/>
  <c r="BY45" i="3"/>
  <c r="BX45" i="3"/>
  <c r="BW45" i="3"/>
  <c r="BV45" i="3"/>
  <c r="BU45"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U45" i="3"/>
  <c r="AT45" i="3"/>
  <c r="AS45" i="3"/>
  <c r="AR45" i="3"/>
  <c r="AQ45" i="3"/>
  <c r="AP45" i="3"/>
  <c r="AO45" i="3"/>
  <c r="AN45"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IV44" i="3"/>
  <c r="IU44" i="3"/>
  <c r="IT44" i="3"/>
  <c r="IS44" i="3"/>
  <c r="IR44" i="3"/>
  <c r="IQ44" i="3"/>
  <c r="IP44" i="3"/>
  <c r="IO44" i="3"/>
  <c r="IN44" i="3"/>
  <c r="IM44" i="3"/>
  <c r="IL44" i="3"/>
  <c r="IK44" i="3"/>
  <c r="IJ44" i="3"/>
  <c r="II44" i="3"/>
  <c r="IH44" i="3"/>
  <c r="IG44" i="3"/>
  <c r="IF44" i="3"/>
  <c r="IE44" i="3"/>
  <c r="ID44" i="3"/>
  <c r="IC44" i="3"/>
  <c r="IB44" i="3"/>
  <c r="IA44" i="3"/>
  <c r="HZ44" i="3"/>
  <c r="HY44" i="3"/>
  <c r="HX44" i="3"/>
  <c r="HW44" i="3"/>
  <c r="HV44" i="3"/>
  <c r="HU44" i="3"/>
  <c r="HT44" i="3"/>
  <c r="HS44" i="3"/>
  <c r="HR44" i="3"/>
  <c r="HQ44" i="3"/>
  <c r="HP44" i="3"/>
  <c r="HO44" i="3"/>
  <c r="HN44" i="3"/>
  <c r="HM44" i="3"/>
  <c r="HL44" i="3"/>
  <c r="HK44" i="3"/>
  <c r="HJ44" i="3"/>
  <c r="HI44" i="3"/>
  <c r="HH44" i="3"/>
  <c r="HG44" i="3"/>
  <c r="HF44" i="3"/>
  <c r="HE44" i="3"/>
  <c r="HD44" i="3"/>
  <c r="HC44" i="3"/>
  <c r="HB44" i="3"/>
  <c r="HA44" i="3"/>
  <c r="GZ44" i="3"/>
  <c r="GY44" i="3"/>
  <c r="GX44" i="3"/>
  <c r="GW44" i="3"/>
  <c r="GV44" i="3"/>
  <c r="GU44" i="3"/>
  <c r="GT44" i="3"/>
  <c r="GS44" i="3"/>
  <c r="GR44" i="3"/>
  <c r="GQ44" i="3"/>
  <c r="GP44" i="3"/>
  <c r="GO44" i="3"/>
  <c r="GN44" i="3"/>
  <c r="GM44" i="3"/>
  <c r="GL44" i="3"/>
  <c r="GK44" i="3"/>
  <c r="GJ44" i="3"/>
  <c r="GI44" i="3"/>
  <c r="GH44" i="3"/>
  <c r="GG44" i="3"/>
  <c r="GF44" i="3"/>
  <c r="GE44" i="3"/>
  <c r="GD44" i="3"/>
  <c r="GC44" i="3"/>
  <c r="GB44" i="3"/>
  <c r="GA44" i="3"/>
  <c r="FZ44" i="3"/>
  <c r="FY44" i="3"/>
  <c r="FX44" i="3"/>
  <c r="FW44" i="3"/>
  <c r="FV44" i="3"/>
  <c r="FU44" i="3"/>
  <c r="FT44" i="3"/>
  <c r="FS44" i="3"/>
  <c r="FR44" i="3"/>
  <c r="FQ44" i="3"/>
  <c r="FP44" i="3"/>
  <c r="FO44" i="3"/>
  <c r="FN44" i="3"/>
  <c r="FM44" i="3"/>
  <c r="FL44" i="3"/>
  <c r="FK44" i="3"/>
  <c r="FJ44" i="3"/>
  <c r="FI44" i="3"/>
  <c r="FH44" i="3"/>
  <c r="FG44" i="3"/>
  <c r="FF44" i="3"/>
  <c r="FE44" i="3"/>
  <c r="FD44" i="3"/>
  <c r="FC44" i="3"/>
  <c r="FB44" i="3"/>
  <c r="FA44" i="3"/>
  <c r="EZ44" i="3"/>
  <c r="EY44" i="3"/>
  <c r="EX44" i="3"/>
  <c r="EW44" i="3"/>
  <c r="EV44" i="3"/>
  <c r="EU44" i="3"/>
  <c r="ET44" i="3"/>
  <c r="ES44" i="3"/>
  <c r="ER44" i="3"/>
  <c r="EQ44" i="3"/>
  <c r="EP44" i="3"/>
  <c r="EO44" i="3"/>
  <c r="EN44" i="3"/>
  <c r="EM44" i="3"/>
  <c r="EL44" i="3"/>
  <c r="EK44" i="3"/>
  <c r="EJ44" i="3"/>
  <c r="EI44" i="3"/>
  <c r="EH44" i="3"/>
  <c r="EG44" i="3"/>
  <c r="EF44" i="3"/>
  <c r="EE44" i="3"/>
  <c r="ED44" i="3"/>
  <c r="EC44" i="3"/>
  <c r="EB44" i="3"/>
  <c r="EA44" i="3"/>
  <c r="DZ44" i="3"/>
  <c r="DY44" i="3"/>
  <c r="DX44" i="3"/>
  <c r="DW44" i="3"/>
  <c r="DV44" i="3"/>
  <c r="DU44" i="3"/>
  <c r="DT44" i="3"/>
  <c r="DS44" i="3"/>
  <c r="DR44" i="3"/>
  <c r="DQ44" i="3"/>
  <c r="DP44" i="3"/>
  <c r="DO44" i="3"/>
  <c r="DN44" i="3"/>
  <c r="DM44" i="3"/>
  <c r="DL44" i="3"/>
  <c r="DK44" i="3"/>
  <c r="DJ44" i="3"/>
  <c r="DI44" i="3"/>
  <c r="DH44" i="3"/>
  <c r="DG44" i="3"/>
  <c r="DF44" i="3"/>
  <c r="DE44" i="3"/>
  <c r="DD44" i="3"/>
  <c r="DC44" i="3"/>
  <c r="DB44" i="3"/>
  <c r="DA44" i="3"/>
  <c r="CZ44" i="3"/>
  <c r="CY44" i="3"/>
  <c r="CX44" i="3"/>
  <c r="CW44" i="3"/>
  <c r="CV44" i="3"/>
  <c r="CU44" i="3"/>
  <c r="CT44" i="3"/>
  <c r="CS44" i="3"/>
  <c r="CR44" i="3"/>
  <c r="CQ44" i="3"/>
  <c r="CP44" i="3"/>
  <c r="CO44" i="3"/>
  <c r="CN44" i="3"/>
  <c r="CM44" i="3"/>
  <c r="CL44" i="3"/>
  <c r="CK44" i="3"/>
  <c r="CJ44" i="3"/>
  <c r="CI44" i="3"/>
  <c r="CH44" i="3"/>
  <c r="CG44" i="3"/>
  <c r="CF44" i="3"/>
  <c r="CE44" i="3"/>
  <c r="CD44" i="3"/>
  <c r="CC44" i="3"/>
  <c r="CB44" i="3"/>
  <c r="CA44" i="3"/>
  <c r="BZ44" i="3"/>
  <c r="BY44" i="3"/>
  <c r="BX44" i="3"/>
  <c r="BW44" i="3"/>
  <c r="BV44" i="3"/>
  <c r="BU44"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U44" i="3"/>
  <c r="AT44" i="3"/>
  <c r="AS44" i="3"/>
  <c r="AR44" i="3"/>
  <c r="AQ44" i="3"/>
  <c r="AP44" i="3"/>
  <c r="AO44" i="3"/>
  <c r="AN44"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IV42" i="3"/>
  <c r="IU42" i="3"/>
  <c r="IT42" i="3"/>
  <c r="IS42" i="3"/>
  <c r="IR42" i="3"/>
  <c r="IQ42" i="3"/>
  <c r="IP42" i="3"/>
  <c r="IO42" i="3"/>
  <c r="IN42" i="3"/>
  <c r="IM42" i="3"/>
  <c r="IL42" i="3"/>
  <c r="IK42" i="3"/>
  <c r="IJ42" i="3"/>
  <c r="II42" i="3"/>
  <c r="IH42" i="3"/>
  <c r="IG42" i="3"/>
  <c r="IF42" i="3"/>
  <c r="IE42" i="3"/>
  <c r="ID42" i="3"/>
  <c r="IC42" i="3"/>
  <c r="IB42" i="3"/>
  <c r="IA42" i="3"/>
  <c r="HZ42" i="3"/>
  <c r="HY42" i="3"/>
  <c r="HX42" i="3"/>
  <c r="HW42" i="3"/>
  <c r="HV42" i="3"/>
  <c r="HU42" i="3"/>
  <c r="HT42" i="3"/>
  <c r="HS42" i="3"/>
  <c r="HR42" i="3"/>
  <c r="HQ42" i="3"/>
  <c r="HP42" i="3"/>
  <c r="HO42" i="3"/>
  <c r="HN42" i="3"/>
  <c r="HM42" i="3"/>
  <c r="HL42" i="3"/>
  <c r="HK42" i="3"/>
  <c r="HJ42" i="3"/>
  <c r="HI42" i="3"/>
  <c r="HH42" i="3"/>
  <c r="HG42" i="3"/>
  <c r="HF42" i="3"/>
  <c r="HE42" i="3"/>
  <c r="HD42" i="3"/>
  <c r="HC42" i="3"/>
  <c r="HB42" i="3"/>
  <c r="HA42" i="3"/>
  <c r="GZ42" i="3"/>
  <c r="GY42" i="3"/>
  <c r="GX42" i="3"/>
  <c r="GW42" i="3"/>
  <c r="GV42" i="3"/>
  <c r="GU42" i="3"/>
  <c r="GT42" i="3"/>
  <c r="GS42" i="3"/>
  <c r="GR42" i="3"/>
  <c r="GQ42" i="3"/>
  <c r="GP42" i="3"/>
  <c r="GO42" i="3"/>
  <c r="GN42" i="3"/>
  <c r="GM42" i="3"/>
  <c r="GL42" i="3"/>
  <c r="GK42" i="3"/>
  <c r="GJ42" i="3"/>
  <c r="GI42" i="3"/>
  <c r="GH42" i="3"/>
  <c r="GG42" i="3"/>
  <c r="GF42" i="3"/>
  <c r="GE42" i="3"/>
  <c r="GD42" i="3"/>
  <c r="GC42" i="3"/>
  <c r="GB42" i="3"/>
  <c r="GA42" i="3"/>
  <c r="FZ42" i="3"/>
  <c r="FY42" i="3"/>
  <c r="FX42" i="3"/>
  <c r="FW42" i="3"/>
  <c r="FV42" i="3"/>
  <c r="FU42" i="3"/>
  <c r="FT42" i="3"/>
  <c r="FS42" i="3"/>
  <c r="FR42" i="3"/>
  <c r="FQ42" i="3"/>
  <c r="FP42" i="3"/>
  <c r="FO42" i="3"/>
  <c r="FN42" i="3"/>
  <c r="FM42" i="3"/>
  <c r="FL42" i="3"/>
  <c r="FK42" i="3"/>
  <c r="FJ42" i="3"/>
  <c r="FI42" i="3"/>
  <c r="FH42" i="3"/>
  <c r="FG42" i="3"/>
  <c r="FF42" i="3"/>
  <c r="FE42" i="3"/>
  <c r="FD42" i="3"/>
  <c r="FC42" i="3"/>
  <c r="FB42" i="3"/>
  <c r="FA42" i="3"/>
  <c r="EZ42" i="3"/>
  <c r="EY42" i="3"/>
  <c r="EX42" i="3"/>
  <c r="EW42" i="3"/>
  <c r="EV42" i="3"/>
  <c r="EU42" i="3"/>
  <c r="ET42" i="3"/>
  <c r="ES42" i="3"/>
  <c r="ER42" i="3"/>
  <c r="EQ42" i="3"/>
  <c r="EP42" i="3"/>
  <c r="EO42" i="3"/>
  <c r="EN42" i="3"/>
  <c r="EM42" i="3"/>
  <c r="EL42" i="3"/>
  <c r="EK42" i="3"/>
  <c r="EJ42" i="3"/>
  <c r="EI42" i="3"/>
  <c r="EH42" i="3"/>
  <c r="EG42" i="3"/>
  <c r="EF42" i="3"/>
  <c r="EE42" i="3"/>
  <c r="ED42" i="3"/>
  <c r="EC42" i="3"/>
  <c r="EB42" i="3"/>
  <c r="EA42" i="3"/>
  <c r="DZ42" i="3"/>
  <c r="DY42" i="3"/>
  <c r="DX42" i="3"/>
  <c r="DW42" i="3"/>
  <c r="DV42" i="3"/>
  <c r="DU42" i="3"/>
  <c r="DT42" i="3"/>
  <c r="DS42" i="3"/>
  <c r="DR42" i="3"/>
  <c r="DQ42" i="3"/>
  <c r="DP42" i="3"/>
  <c r="DO42" i="3"/>
  <c r="DN42" i="3"/>
  <c r="DM42" i="3"/>
  <c r="DL42" i="3"/>
  <c r="DK42" i="3"/>
  <c r="DJ42" i="3"/>
  <c r="DI42" i="3"/>
  <c r="DH42" i="3"/>
  <c r="DG42" i="3"/>
  <c r="DF42" i="3"/>
  <c r="DE42" i="3"/>
  <c r="DD42" i="3"/>
  <c r="DC42" i="3"/>
  <c r="DB42" i="3"/>
  <c r="DA42" i="3"/>
  <c r="CZ42" i="3"/>
  <c r="CY42" i="3"/>
  <c r="CX42" i="3"/>
  <c r="CW42" i="3"/>
  <c r="CV42" i="3"/>
  <c r="CU42" i="3"/>
  <c r="CT42" i="3"/>
  <c r="CS42" i="3"/>
  <c r="CR42" i="3"/>
  <c r="CQ42" i="3"/>
  <c r="CP42" i="3"/>
  <c r="CO42" i="3"/>
  <c r="CN42" i="3"/>
  <c r="CM42" i="3"/>
  <c r="CL42" i="3"/>
  <c r="CK42" i="3"/>
  <c r="CJ42" i="3"/>
  <c r="CI42" i="3"/>
  <c r="CH42" i="3"/>
  <c r="CG42" i="3"/>
  <c r="CF42" i="3"/>
  <c r="CE42" i="3"/>
  <c r="CD42" i="3"/>
  <c r="CC42" i="3"/>
  <c r="CB42" i="3"/>
  <c r="CA42" i="3"/>
  <c r="BZ42" i="3"/>
  <c r="BY42" i="3"/>
  <c r="BX42" i="3"/>
  <c r="BW42" i="3"/>
  <c r="BV42" i="3"/>
  <c r="BU42"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IV41" i="3"/>
  <c r="IU41" i="3"/>
  <c r="IT41" i="3"/>
  <c r="IS41" i="3"/>
  <c r="IR41" i="3"/>
  <c r="IQ41" i="3"/>
  <c r="IP41" i="3"/>
  <c r="IO41" i="3"/>
  <c r="IN41" i="3"/>
  <c r="IM41" i="3"/>
  <c r="IL41" i="3"/>
  <c r="IK41" i="3"/>
  <c r="IJ41" i="3"/>
  <c r="II41" i="3"/>
  <c r="IH41" i="3"/>
  <c r="IG41" i="3"/>
  <c r="IF41" i="3"/>
  <c r="IE41" i="3"/>
  <c r="ID41" i="3"/>
  <c r="IC41" i="3"/>
  <c r="IB41" i="3"/>
  <c r="IA41" i="3"/>
  <c r="HZ41" i="3"/>
  <c r="HY41" i="3"/>
  <c r="HX41" i="3"/>
  <c r="HW41" i="3"/>
  <c r="HV41" i="3"/>
  <c r="HU41" i="3"/>
  <c r="HT41" i="3"/>
  <c r="HS41" i="3"/>
  <c r="HR41" i="3"/>
  <c r="HQ41" i="3"/>
  <c r="HP41" i="3"/>
  <c r="HO41" i="3"/>
  <c r="HN41" i="3"/>
  <c r="HM41" i="3"/>
  <c r="HL41" i="3"/>
  <c r="HK41" i="3"/>
  <c r="HJ41" i="3"/>
  <c r="HI41" i="3"/>
  <c r="HH41" i="3"/>
  <c r="HG41" i="3"/>
  <c r="HF41" i="3"/>
  <c r="HE41" i="3"/>
  <c r="HD41" i="3"/>
  <c r="HC41" i="3"/>
  <c r="HB41" i="3"/>
  <c r="HA41" i="3"/>
  <c r="GZ41" i="3"/>
  <c r="GY41" i="3"/>
  <c r="GX41" i="3"/>
  <c r="GW41" i="3"/>
  <c r="GV41" i="3"/>
  <c r="GU41" i="3"/>
  <c r="GT41" i="3"/>
  <c r="GS41" i="3"/>
  <c r="GR41" i="3"/>
  <c r="GQ41" i="3"/>
  <c r="GP41" i="3"/>
  <c r="GO41" i="3"/>
  <c r="GN41" i="3"/>
  <c r="GM41" i="3"/>
  <c r="GL41" i="3"/>
  <c r="GK41" i="3"/>
  <c r="GJ41" i="3"/>
  <c r="GI41" i="3"/>
  <c r="GH41" i="3"/>
  <c r="GG41" i="3"/>
  <c r="GF41" i="3"/>
  <c r="GE41" i="3"/>
  <c r="GD41" i="3"/>
  <c r="GC41" i="3"/>
  <c r="GB41" i="3"/>
  <c r="GA41" i="3"/>
  <c r="FZ41" i="3"/>
  <c r="FY41" i="3"/>
  <c r="FX41" i="3"/>
  <c r="FW41" i="3"/>
  <c r="FV41" i="3"/>
  <c r="FU41" i="3"/>
  <c r="FT41" i="3"/>
  <c r="FS41" i="3"/>
  <c r="FR41" i="3"/>
  <c r="FQ41" i="3"/>
  <c r="FP41" i="3"/>
  <c r="FO41" i="3"/>
  <c r="FN41" i="3"/>
  <c r="FM41" i="3"/>
  <c r="FL41" i="3"/>
  <c r="FK41" i="3"/>
  <c r="FJ41" i="3"/>
  <c r="FI41" i="3"/>
  <c r="FH41" i="3"/>
  <c r="FG41" i="3"/>
  <c r="FF41" i="3"/>
  <c r="FE41" i="3"/>
  <c r="FD41" i="3"/>
  <c r="FC41" i="3"/>
  <c r="FB41" i="3"/>
  <c r="FA41" i="3"/>
  <c r="EZ41" i="3"/>
  <c r="EY41" i="3"/>
  <c r="EX41" i="3"/>
  <c r="EW41" i="3"/>
  <c r="EV41" i="3"/>
  <c r="EU41" i="3"/>
  <c r="ET41" i="3"/>
  <c r="ES41" i="3"/>
  <c r="ER41" i="3"/>
  <c r="EQ41" i="3"/>
  <c r="EP41" i="3"/>
  <c r="EO41" i="3"/>
  <c r="EN41" i="3"/>
  <c r="EM41" i="3"/>
  <c r="EL41" i="3"/>
  <c r="EK41" i="3"/>
  <c r="EJ41" i="3"/>
  <c r="EI41" i="3"/>
  <c r="EH41" i="3"/>
  <c r="EG41" i="3"/>
  <c r="EF41" i="3"/>
  <c r="EE41" i="3"/>
  <c r="ED41" i="3"/>
  <c r="EC41" i="3"/>
  <c r="EB41" i="3"/>
  <c r="EA41" i="3"/>
  <c r="DZ41" i="3"/>
  <c r="DY41" i="3"/>
  <c r="DX41" i="3"/>
  <c r="DW41" i="3"/>
  <c r="DV41" i="3"/>
  <c r="DU41" i="3"/>
  <c r="DT41" i="3"/>
  <c r="DS41" i="3"/>
  <c r="DR41" i="3"/>
  <c r="DQ41" i="3"/>
  <c r="DP41" i="3"/>
  <c r="DO41" i="3"/>
  <c r="DN41" i="3"/>
  <c r="DM41" i="3"/>
  <c r="DL41" i="3"/>
  <c r="DK41" i="3"/>
  <c r="DJ41" i="3"/>
  <c r="DI41" i="3"/>
  <c r="DH41" i="3"/>
  <c r="DG41" i="3"/>
  <c r="DF41" i="3"/>
  <c r="DE41" i="3"/>
  <c r="DD41" i="3"/>
  <c r="DC41" i="3"/>
  <c r="DB41" i="3"/>
  <c r="DA41" i="3"/>
  <c r="CZ41" i="3"/>
  <c r="CY41" i="3"/>
  <c r="CX41" i="3"/>
  <c r="CW41" i="3"/>
  <c r="CV41" i="3"/>
  <c r="CU41" i="3"/>
  <c r="CT41" i="3"/>
  <c r="CS41" i="3"/>
  <c r="CR41" i="3"/>
  <c r="CQ41" i="3"/>
  <c r="CP41" i="3"/>
  <c r="CO41" i="3"/>
  <c r="CN41" i="3"/>
  <c r="CM41" i="3"/>
  <c r="CL41" i="3"/>
  <c r="CK41" i="3"/>
  <c r="CJ41" i="3"/>
  <c r="CI41" i="3"/>
  <c r="CH41" i="3"/>
  <c r="CG41" i="3"/>
  <c r="CF41" i="3"/>
  <c r="CE41" i="3"/>
  <c r="CD41" i="3"/>
  <c r="CC41" i="3"/>
  <c r="CB41" i="3"/>
  <c r="CA41" i="3"/>
  <c r="BZ41" i="3"/>
  <c r="BY41" i="3"/>
  <c r="BX41" i="3"/>
  <c r="BW41" i="3"/>
  <c r="BV41" i="3"/>
  <c r="BU41"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IV40" i="3"/>
  <c r="IU40" i="3"/>
  <c r="IT40" i="3"/>
  <c r="IS40" i="3"/>
  <c r="IR40" i="3"/>
  <c r="IQ40" i="3"/>
  <c r="IP40" i="3"/>
  <c r="IO40" i="3"/>
  <c r="IN40" i="3"/>
  <c r="IM40" i="3"/>
  <c r="IL40" i="3"/>
  <c r="IK40" i="3"/>
  <c r="IJ40" i="3"/>
  <c r="II40" i="3"/>
  <c r="IH40" i="3"/>
  <c r="IG40" i="3"/>
  <c r="IF40" i="3"/>
  <c r="IE40" i="3"/>
  <c r="ID40" i="3"/>
  <c r="IC40" i="3"/>
  <c r="IB40" i="3"/>
  <c r="IA40" i="3"/>
  <c r="HZ40" i="3"/>
  <c r="HY40" i="3"/>
  <c r="HX40" i="3"/>
  <c r="HW40" i="3"/>
  <c r="HV40" i="3"/>
  <c r="HU40" i="3"/>
  <c r="HT40" i="3"/>
  <c r="HS40" i="3"/>
  <c r="HR40" i="3"/>
  <c r="HQ40" i="3"/>
  <c r="HP40" i="3"/>
  <c r="HO40" i="3"/>
  <c r="HN40" i="3"/>
  <c r="HM40" i="3"/>
  <c r="HL40" i="3"/>
  <c r="HK40" i="3"/>
  <c r="HJ40" i="3"/>
  <c r="HI40" i="3"/>
  <c r="HH40" i="3"/>
  <c r="HG40" i="3"/>
  <c r="HF40" i="3"/>
  <c r="HE40" i="3"/>
  <c r="HD40" i="3"/>
  <c r="HC40" i="3"/>
  <c r="HB40" i="3"/>
  <c r="HA40" i="3"/>
  <c r="GZ40" i="3"/>
  <c r="GY40" i="3"/>
  <c r="GX40" i="3"/>
  <c r="GW40" i="3"/>
  <c r="GV40" i="3"/>
  <c r="GU40" i="3"/>
  <c r="GT40" i="3"/>
  <c r="GS40" i="3"/>
  <c r="GR40" i="3"/>
  <c r="GQ40" i="3"/>
  <c r="GP40" i="3"/>
  <c r="GO40" i="3"/>
  <c r="GN40" i="3"/>
  <c r="GM40" i="3"/>
  <c r="GL40" i="3"/>
  <c r="GK40" i="3"/>
  <c r="GJ40" i="3"/>
  <c r="GI40" i="3"/>
  <c r="GH40" i="3"/>
  <c r="GG40" i="3"/>
  <c r="GF40" i="3"/>
  <c r="GE40" i="3"/>
  <c r="GD40" i="3"/>
  <c r="GC40" i="3"/>
  <c r="GB40" i="3"/>
  <c r="GA40" i="3"/>
  <c r="FZ40" i="3"/>
  <c r="FY40" i="3"/>
  <c r="FX40" i="3"/>
  <c r="FW40" i="3"/>
  <c r="FV40" i="3"/>
  <c r="FU40" i="3"/>
  <c r="FT40" i="3"/>
  <c r="FS40" i="3"/>
  <c r="FR40" i="3"/>
  <c r="FQ40" i="3"/>
  <c r="FP40" i="3"/>
  <c r="FO40" i="3"/>
  <c r="FN40" i="3"/>
  <c r="FM40" i="3"/>
  <c r="FL40" i="3"/>
  <c r="FK40" i="3"/>
  <c r="FJ40" i="3"/>
  <c r="FI40" i="3"/>
  <c r="FH40" i="3"/>
  <c r="FG40" i="3"/>
  <c r="FF40" i="3"/>
  <c r="FE40" i="3"/>
  <c r="FD40" i="3"/>
  <c r="FC40" i="3"/>
  <c r="FB40" i="3"/>
  <c r="FA40" i="3"/>
  <c r="EZ40" i="3"/>
  <c r="EY40" i="3"/>
  <c r="EX40" i="3"/>
  <c r="EW40" i="3"/>
  <c r="EV40" i="3"/>
  <c r="EU40" i="3"/>
  <c r="ET40" i="3"/>
  <c r="ES40" i="3"/>
  <c r="ER40" i="3"/>
  <c r="EQ40" i="3"/>
  <c r="EP40" i="3"/>
  <c r="EO40" i="3"/>
  <c r="EN40" i="3"/>
  <c r="EM40" i="3"/>
  <c r="EL40" i="3"/>
  <c r="EK40" i="3"/>
  <c r="EJ40" i="3"/>
  <c r="EI40" i="3"/>
  <c r="EH40" i="3"/>
  <c r="EG40" i="3"/>
  <c r="EF40" i="3"/>
  <c r="EE40" i="3"/>
  <c r="ED40" i="3"/>
  <c r="EC40" i="3"/>
  <c r="EB40" i="3"/>
  <c r="EA40" i="3"/>
  <c r="DZ40" i="3"/>
  <c r="DY40" i="3"/>
  <c r="DX40" i="3"/>
  <c r="DW40" i="3"/>
  <c r="DV40" i="3"/>
  <c r="DU40" i="3"/>
  <c r="DT40" i="3"/>
  <c r="DS40" i="3"/>
  <c r="DR40" i="3"/>
  <c r="DQ40" i="3"/>
  <c r="DP40" i="3"/>
  <c r="DO40" i="3"/>
  <c r="DN40" i="3"/>
  <c r="DM40" i="3"/>
  <c r="DL40" i="3"/>
  <c r="DK40" i="3"/>
  <c r="DJ40" i="3"/>
  <c r="DI40" i="3"/>
  <c r="DH40" i="3"/>
  <c r="DG40" i="3"/>
  <c r="DF40" i="3"/>
  <c r="DE40" i="3"/>
  <c r="DD40" i="3"/>
  <c r="DC40" i="3"/>
  <c r="DB40" i="3"/>
  <c r="DA40" i="3"/>
  <c r="CZ40" i="3"/>
  <c r="CY40" i="3"/>
  <c r="CX40" i="3"/>
  <c r="CW40" i="3"/>
  <c r="CV40" i="3"/>
  <c r="CU40" i="3"/>
  <c r="CT40" i="3"/>
  <c r="CS40" i="3"/>
  <c r="CR40" i="3"/>
  <c r="CQ40" i="3"/>
  <c r="CP40" i="3"/>
  <c r="CO40" i="3"/>
  <c r="CN40" i="3"/>
  <c r="CM40" i="3"/>
  <c r="CL40" i="3"/>
  <c r="CK40"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B140" i="3"/>
  <c r="B138" i="3"/>
  <c r="B137" i="3"/>
  <c r="B136" i="3"/>
  <c r="B141" i="3"/>
  <c r="D27" i="4" l="1"/>
  <c r="D28" i="4"/>
  <c r="B29" i="4"/>
  <c r="B27" i="4"/>
  <c r="B43" i="4"/>
  <c r="C27" i="4"/>
  <c r="D44" i="4"/>
  <c r="D48" i="4"/>
  <c r="B60" i="4"/>
  <c r="C60" i="4"/>
  <c r="D60" i="4"/>
  <c r="C49" i="4" l="1"/>
  <c r="C43" i="4"/>
  <c r="D43" i="4"/>
  <c r="B30" i="4"/>
  <c r="D32" i="4"/>
  <c r="C44" i="4"/>
  <c r="C28" i="4"/>
  <c r="B44" i="4"/>
  <c r="B28" i="4"/>
  <c r="C33" i="4"/>
  <c r="C30" i="4"/>
  <c r="C48" i="4"/>
  <c r="C32" i="4"/>
  <c r="C31" i="4"/>
  <c r="B31" i="4"/>
  <c r="D29" i="4"/>
  <c r="B48" i="4"/>
  <c r="B32" i="4"/>
  <c r="D30" i="4"/>
  <c r="B49" i="4"/>
  <c r="D13" i="4"/>
  <c r="D14" i="4"/>
  <c r="C14" i="4"/>
  <c r="B14" i="4"/>
  <c r="D12" i="4"/>
  <c r="C11" i="4"/>
  <c r="C12" i="4"/>
  <c r="B11" i="4"/>
  <c r="C13" i="4"/>
  <c r="B13" i="4"/>
  <c r="D11" i="4"/>
  <c r="B71" i="4"/>
  <c r="B70" i="4"/>
  <c r="B69" i="4"/>
  <c r="B67" i="4"/>
  <c r="B66" i="4"/>
  <c r="B65" i="4"/>
  <c r="G86" i="4"/>
  <c r="G85" i="4"/>
  <c r="G84" i="4"/>
  <c r="G83" i="4"/>
  <c r="G82" i="4"/>
  <c r="G81" i="4"/>
  <c r="G80" i="4"/>
  <c r="G79" i="4"/>
  <c r="G78" i="4"/>
  <c r="G77" i="4"/>
  <c r="B86" i="4"/>
  <c r="B85" i="4"/>
  <c r="B84" i="4"/>
  <c r="B83" i="4"/>
  <c r="B82" i="4"/>
  <c r="B81" i="4"/>
  <c r="B80" i="4"/>
  <c r="B79" i="4"/>
  <c r="B78" i="4"/>
  <c r="B77" i="4"/>
  <c r="D4" i="4"/>
  <c r="C4" i="4"/>
  <c r="C36" i="4" s="1"/>
  <c r="B4" i="4"/>
  <c r="B36" i="4" s="1"/>
  <c r="D34" i="4" l="1"/>
  <c r="D49" i="4"/>
  <c r="D56" i="4" s="1"/>
  <c r="B5" i="4"/>
  <c r="B6" i="4" s="1"/>
  <c r="D5" i="4"/>
  <c r="D6" i="4" s="1"/>
  <c r="C5" i="4"/>
  <c r="C6" i="4" s="1"/>
  <c r="B56" i="4"/>
  <c r="B37" i="4"/>
  <c r="B55" i="4"/>
  <c r="C38" i="4"/>
  <c r="C37" i="4"/>
  <c r="B51" i="4"/>
  <c r="B50" i="4"/>
  <c r="C35" i="4"/>
  <c r="C50" i="4"/>
  <c r="C34" i="4"/>
  <c r="D39" i="4"/>
  <c r="D55" i="4"/>
  <c r="D37" i="4"/>
  <c r="B38" i="4"/>
  <c r="C39" i="4"/>
  <c r="C40" i="4"/>
  <c r="C51" i="4"/>
  <c r="B34" i="4"/>
  <c r="C56" i="4"/>
  <c r="D36" i="4"/>
  <c r="B39" i="4"/>
  <c r="C55" i="4"/>
  <c r="B35" i="4"/>
  <c r="D50" i="4"/>
  <c r="D51" i="4"/>
  <c r="C45" i="4"/>
  <c r="C52" i="4" s="1"/>
  <c r="D46" i="4"/>
  <c r="D53" i="4" s="1"/>
  <c r="D7" i="4" s="1"/>
  <c r="D47" i="4"/>
  <c r="D54" i="4" s="1"/>
  <c r="D45" i="4"/>
  <c r="D52" i="4" s="1"/>
  <c r="B45" i="4"/>
  <c r="B52" i="4" s="1"/>
  <c r="C47" i="4"/>
  <c r="C54" i="4" s="1"/>
  <c r="C46" i="4"/>
  <c r="C53" i="4" s="1"/>
  <c r="C7" i="4" s="1"/>
  <c r="D33" i="4"/>
  <c r="D40" i="4" s="1"/>
  <c r="B46" i="4"/>
  <c r="B53" i="4" s="1"/>
  <c r="B7" i="4" s="1"/>
  <c r="B47" i="4"/>
  <c r="B54" i="4" s="1"/>
  <c r="D31" i="4"/>
  <c r="D38" i="4" s="1"/>
  <c r="B33" i="4"/>
  <c r="B40" i="4" s="1"/>
  <c r="C15" i="4"/>
  <c r="C22" i="4" s="1"/>
  <c r="B17" i="4"/>
  <c r="B24" i="4" s="1"/>
  <c r="D16" i="4"/>
  <c r="D23" i="4" s="1"/>
  <c r="D35" i="4"/>
  <c r="B15" i="4"/>
  <c r="B22" i="4" s="1"/>
  <c r="B16" i="4"/>
  <c r="B23" i="4" s="1"/>
  <c r="C16" i="4"/>
  <c r="C23" i="4" s="1"/>
  <c r="D15" i="4"/>
  <c r="D22" i="4" s="1"/>
  <c r="C17" i="4"/>
  <c r="C24" i="4" s="1"/>
  <c r="D17" i="4"/>
  <c r="D24" i="4" s="1"/>
  <c r="D18" i="4"/>
  <c r="B19" i="4"/>
  <c r="B18" i="4"/>
  <c r="B21" i="4"/>
  <c r="B20" i="4"/>
  <c r="C19" i="4"/>
  <c r="D20" i="4"/>
  <c r="C18" i="4"/>
  <c r="D21" i="4"/>
  <c r="C20" i="4"/>
  <c r="D19" i="4"/>
  <c r="C21" i="4"/>
  <c r="E77" i="4"/>
  <c r="E82" i="4"/>
  <c r="E79" i="4"/>
  <c r="E83" i="4"/>
  <c r="E81" i="4"/>
  <c r="E85" i="4"/>
  <c r="E78" i="4"/>
  <c r="E86" i="4"/>
  <c r="E76" i="4"/>
  <c r="E80" i="4"/>
  <c r="E84" i="4"/>
  <c r="B87" i="4"/>
  <c r="XFD58" i="3"/>
  <c r="XFC58" i="3"/>
  <c r="XFB58" i="3"/>
  <c r="XFA58" i="3"/>
  <c r="XEZ58" i="3"/>
  <c r="XEY58" i="3"/>
  <c r="XEX58" i="3"/>
  <c r="XEW58" i="3"/>
  <c r="XEV58" i="3"/>
  <c r="XEU58" i="3"/>
  <c r="XET58" i="3"/>
  <c r="XES58" i="3"/>
  <c r="XER58" i="3"/>
  <c r="XEQ58" i="3"/>
  <c r="XEP58" i="3"/>
  <c r="XEO58" i="3"/>
  <c r="XEN58" i="3"/>
  <c r="XEM58" i="3"/>
  <c r="XEL58" i="3"/>
  <c r="XEK58" i="3"/>
  <c r="XEJ58" i="3"/>
  <c r="XEI58" i="3"/>
  <c r="XEH58" i="3"/>
  <c r="XEG58" i="3"/>
  <c r="XEF58" i="3"/>
  <c r="XEE58" i="3"/>
  <c r="XED58" i="3"/>
  <c r="XEC58" i="3"/>
  <c r="XEB58" i="3"/>
  <c r="XEA58" i="3"/>
  <c r="XDZ58" i="3"/>
  <c r="XDY58" i="3"/>
  <c r="XDX58" i="3"/>
  <c r="XDW58" i="3"/>
  <c r="XDV58" i="3"/>
  <c r="XDU58" i="3"/>
  <c r="XDT58" i="3"/>
  <c r="XDS58" i="3"/>
  <c r="XDR58" i="3"/>
  <c r="XDQ58" i="3"/>
  <c r="XDP58" i="3"/>
  <c r="XDO58" i="3"/>
  <c r="XDN58" i="3"/>
  <c r="XDM58" i="3"/>
  <c r="XDL58" i="3"/>
  <c r="XDK58" i="3"/>
  <c r="XDJ58" i="3"/>
  <c r="XDI58" i="3"/>
  <c r="XDH58" i="3"/>
  <c r="XDG58" i="3"/>
  <c r="XDF58" i="3"/>
  <c r="XDE58" i="3"/>
  <c r="XDD58" i="3"/>
  <c r="XDC58" i="3"/>
  <c r="XDB58" i="3"/>
  <c r="XDA58" i="3"/>
  <c r="XCZ58" i="3"/>
  <c r="XCY58" i="3"/>
  <c r="XCX58" i="3"/>
  <c r="XCW58" i="3"/>
  <c r="XCV58" i="3"/>
  <c r="XCU58" i="3"/>
  <c r="XCT58" i="3"/>
  <c r="XCS58" i="3"/>
  <c r="XCR58" i="3"/>
  <c r="XCQ58" i="3"/>
  <c r="XCP58" i="3"/>
  <c r="XCO58" i="3"/>
  <c r="XCN58" i="3"/>
  <c r="XCM58" i="3"/>
  <c r="XCL58" i="3"/>
  <c r="XCK58" i="3"/>
  <c r="XCJ58" i="3"/>
  <c r="XCI58" i="3"/>
  <c r="XCH58" i="3"/>
  <c r="XCG58" i="3"/>
  <c r="XCF58" i="3"/>
  <c r="XCE58" i="3"/>
  <c r="XCD58" i="3"/>
  <c r="XCC58" i="3"/>
  <c r="XCB58" i="3"/>
  <c r="XCA58" i="3"/>
  <c r="XBZ58" i="3"/>
  <c r="XBY58" i="3"/>
  <c r="XBX58" i="3"/>
  <c r="XBW58" i="3"/>
  <c r="XBV58" i="3"/>
  <c r="XBU58" i="3"/>
  <c r="XBT58" i="3"/>
  <c r="XBS58" i="3"/>
  <c r="XBR58" i="3"/>
  <c r="XBQ58" i="3"/>
  <c r="XBP58" i="3"/>
  <c r="XBO58" i="3"/>
  <c r="XBN58" i="3"/>
  <c r="XBM58" i="3"/>
  <c r="XBL58" i="3"/>
  <c r="XBK58" i="3"/>
  <c r="XBJ58" i="3"/>
  <c r="XBI58" i="3"/>
  <c r="XBH58" i="3"/>
  <c r="XBG58" i="3"/>
  <c r="XBF58" i="3"/>
  <c r="XBE58" i="3"/>
  <c r="XBD58" i="3"/>
  <c r="XBC58" i="3"/>
  <c r="XBB58" i="3"/>
  <c r="XBA58" i="3"/>
  <c r="XAZ58" i="3"/>
  <c r="XAY58" i="3"/>
  <c r="XAX58" i="3"/>
  <c r="XAW58" i="3"/>
  <c r="XAV58" i="3"/>
  <c r="XAU58" i="3"/>
  <c r="XAT58" i="3"/>
  <c r="XAS58" i="3"/>
  <c r="XAR58" i="3"/>
  <c r="XAQ58" i="3"/>
  <c r="XAP58" i="3"/>
  <c r="XAO58" i="3"/>
  <c r="XAN58" i="3"/>
  <c r="XAM58" i="3"/>
  <c r="XAL58" i="3"/>
  <c r="XAK58" i="3"/>
  <c r="XAJ58" i="3"/>
  <c r="XAI58" i="3"/>
  <c r="XAH58" i="3"/>
  <c r="XAG58" i="3"/>
  <c r="XAF58" i="3"/>
  <c r="XAE58" i="3"/>
  <c r="XAD58" i="3"/>
  <c r="XAC58" i="3"/>
  <c r="XAB58" i="3"/>
  <c r="XAA58" i="3"/>
  <c r="WZZ58" i="3"/>
  <c r="WZY58" i="3"/>
  <c r="WZX58" i="3"/>
  <c r="WZW58" i="3"/>
  <c r="WZV58" i="3"/>
  <c r="WZU58" i="3"/>
  <c r="WZT58" i="3"/>
  <c r="WZS58" i="3"/>
  <c r="WZR58" i="3"/>
  <c r="WZQ58" i="3"/>
  <c r="WZP58" i="3"/>
  <c r="WZO58" i="3"/>
  <c r="WZN58" i="3"/>
  <c r="WZM58" i="3"/>
  <c r="WZL58" i="3"/>
  <c r="WZK58" i="3"/>
  <c r="WZJ58" i="3"/>
  <c r="WZI58" i="3"/>
  <c r="WZH58" i="3"/>
  <c r="WZG58" i="3"/>
  <c r="WZF58" i="3"/>
  <c r="WZE58" i="3"/>
  <c r="WZD58" i="3"/>
  <c r="WZC58" i="3"/>
  <c r="WZB58" i="3"/>
  <c r="WZA58" i="3"/>
  <c r="WYZ58" i="3"/>
  <c r="WYY58" i="3"/>
  <c r="WYX58" i="3"/>
  <c r="WYW58" i="3"/>
  <c r="WYV58" i="3"/>
  <c r="WYU58" i="3"/>
  <c r="WYT58" i="3"/>
  <c r="WYS58" i="3"/>
  <c r="WYR58" i="3"/>
  <c r="WYQ58" i="3"/>
  <c r="WYP58" i="3"/>
  <c r="WYO58" i="3"/>
  <c r="WYN58" i="3"/>
  <c r="WYM58" i="3"/>
  <c r="WYL58" i="3"/>
  <c r="WYK58" i="3"/>
  <c r="WYJ58" i="3"/>
  <c r="WYI58" i="3"/>
  <c r="WYH58" i="3"/>
  <c r="WYG58" i="3"/>
  <c r="WYF58" i="3"/>
  <c r="WYE58" i="3"/>
  <c r="WYD58" i="3"/>
  <c r="WYC58" i="3"/>
  <c r="WYB58" i="3"/>
  <c r="WYA58" i="3"/>
  <c r="WXZ58" i="3"/>
  <c r="WXY58" i="3"/>
  <c r="WXX58" i="3"/>
  <c r="WXW58" i="3"/>
  <c r="WXV58" i="3"/>
  <c r="WXU58" i="3"/>
  <c r="WXT58" i="3"/>
  <c r="WXS58" i="3"/>
  <c r="WXR58" i="3"/>
  <c r="WXQ58" i="3"/>
  <c r="WXP58" i="3"/>
  <c r="WXO58" i="3"/>
  <c r="WXN58" i="3"/>
  <c r="WXM58" i="3"/>
  <c r="WXL58" i="3"/>
  <c r="WXK58" i="3"/>
  <c r="WXJ58" i="3"/>
  <c r="WXI58" i="3"/>
  <c r="WXH58" i="3"/>
  <c r="WXG58" i="3"/>
  <c r="WXF58" i="3"/>
  <c r="WXE58" i="3"/>
  <c r="WXD58" i="3"/>
  <c r="WXC58" i="3"/>
  <c r="WXB58" i="3"/>
  <c r="WXA58" i="3"/>
  <c r="WWZ58" i="3"/>
  <c r="WWY58" i="3"/>
  <c r="WWX58" i="3"/>
  <c r="WWW58" i="3"/>
  <c r="WWV58" i="3"/>
  <c r="WWU58" i="3"/>
  <c r="WWT58" i="3"/>
  <c r="WWS58" i="3"/>
  <c r="WWR58" i="3"/>
  <c r="WWQ58" i="3"/>
  <c r="WWP58" i="3"/>
  <c r="WWO58" i="3"/>
  <c r="WWN58" i="3"/>
  <c r="WWM58" i="3"/>
  <c r="WWL58" i="3"/>
  <c r="WWK58" i="3"/>
  <c r="WWJ58" i="3"/>
  <c r="WWI58" i="3"/>
  <c r="WWH58" i="3"/>
  <c r="WWG58" i="3"/>
  <c r="WWF58" i="3"/>
  <c r="WWE58" i="3"/>
  <c r="WWD58" i="3"/>
  <c r="WWC58" i="3"/>
  <c r="WWB58" i="3"/>
  <c r="WWA58" i="3"/>
  <c r="WVZ58" i="3"/>
  <c r="WVY58" i="3"/>
  <c r="WVX58" i="3"/>
  <c r="WVW58" i="3"/>
  <c r="WVV58" i="3"/>
  <c r="WVU58" i="3"/>
  <c r="WVT58" i="3"/>
  <c r="WVS58" i="3"/>
  <c r="WVR58" i="3"/>
  <c r="WVQ58" i="3"/>
  <c r="WVP58" i="3"/>
  <c r="WVO58" i="3"/>
  <c r="WVN58" i="3"/>
  <c r="WVM58" i="3"/>
  <c r="WVL58" i="3"/>
  <c r="WVK58" i="3"/>
  <c r="WVJ58" i="3"/>
  <c r="WVI58" i="3"/>
  <c r="WVH58" i="3"/>
  <c r="WVG58" i="3"/>
  <c r="WVF58" i="3"/>
  <c r="WVE58" i="3"/>
  <c r="WVD58" i="3"/>
  <c r="WVC58" i="3"/>
  <c r="WVB58" i="3"/>
  <c r="WVA58" i="3"/>
  <c r="WUZ58" i="3"/>
  <c r="WUY58" i="3"/>
  <c r="WUX58" i="3"/>
  <c r="WUW58" i="3"/>
  <c r="WUV58" i="3"/>
  <c r="WUU58" i="3"/>
  <c r="WUT58" i="3"/>
  <c r="WUS58" i="3"/>
  <c r="WUR58" i="3"/>
  <c r="WUQ58" i="3"/>
  <c r="WUP58" i="3"/>
  <c r="WUO58" i="3"/>
  <c r="WUN58" i="3"/>
  <c r="WUM58" i="3"/>
  <c r="WUL58" i="3"/>
  <c r="WUK58" i="3"/>
  <c r="WUJ58" i="3"/>
  <c r="WUI58" i="3"/>
  <c r="WUH58" i="3"/>
  <c r="WUG58" i="3"/>
  <c r="WUF58" i="3"/>
  <c r="WUE58" i="3"/>
  <c r="WUD58" i="3"/>
  <c r="WUC58" i="3"/>
  <c r="WUB58" i="3"/>
  <c r="WUA58" i="3"/>
  <c r="WTZ58" i="3"/>
  <c r="WTY58" i="3"/>
  <c r="WTX58" i="3"/>
  <c r="WTW58" i="3"/>
  <c r="WTV58" i="3"/>
  <c r="WTU58" i="3"/>
  <c r="WTT58" i="3"/>
  <c r="WTS58" i="3"/>
  <c r="WTR58" i="3"/>
  <c r="WTQ58" i="3"/>
  <c r="WTP58" i="3"/>
  <c r="WTO58" i="3"/>
  <c r="WTN58" i="3"/>
  <c r="WTM58" i="3"/>
  <c r="WTL58" i="3"/>
  <c r="WTK58" i="3"/>
  <c r="WTJ58" i="3"/>
  <c r="WTI58" i="3"/>
  <c r="WTH58" i="3"/>
  <c r="WTG58" i="3"/>
  <c r="WTF58" i="3"/>
  <c r="WTE58" i="3"/>
  <c r="WTD58" i="3"/>
  <c r="WTC58" i="3"/>
  <c r="WTB58" i="3"/>
  <c r="WTA58" i="3"/>
  <c r="WSZ58" i="3"/>
  <c r="WSY58" i="3"/>
  <c r="WSX58" i="3"/>
  <c r="WSW58" i="3"/>
  <c r="WSV58" i="3"/>
  <c r="WSU58" i="3"/>
  <c r="WST58" i="3"/>
  <c r="WSS58" i="3"/>
  <c r="WSR58" i="3"/>
  <c r="WSQ58" i="3"/>
  <c r="WSP58" i="3"/>
  <c r="WSO58" i="3"/>
  <c r="WSN58" i="3"/>
  <c r="WSM58" i="3"/>
  <c r="WSL58" i="3"/>
  <c r="WSK58" i="3"/>
  <c r="WSJ58" i="3"/>
  <c r="WSI58" i="3"/>
  <c r="WSH58" i="3"/>
  <c r="WSG58" i="3"/>
  <c r="WSF58" i="3"/>
  <c r="WSE58" i="3"/>
  <c r="WSD58" i="3"/>
  <c r="WSC58" i="3"/>
  <c r="WSB58" i="3"/>
  <c r="WSA58" i="3"/>
  <c r="WRZ58" i="3"/>
  <c r="WRY58" i="3"/>
  <c r="WRX58" i="3"/>
  <c r="WRW58" i="3"/>
  <c r="WRV58" i="3"/>
  <c r="WRU58" i="3"/>
  <c r="WRT58" i="3"/>
  <c r="WRS58" i="3"/>
  <c r="WRR58" i="3"/>
  <c r="WRQ58" i="3"/>
  <c r="WRP58" i="3"/>
  <c r="WRO58" i="3"/>
  <c r="WRN58" i="3"/>
  <c r="WRM58" i="3"/>
  <c r="WRL58" i="3"/>
  <c r="WRK58" i="3"/>
  <c r="WRJ58" i="3"/>
  <c r="WRI58" i="3"/>
  <c r="WRH58" i="3"/>
  <c r="WRG58" i="3"/>
  <c r="WRF58" i="3"/>
  <c r="WRE58" i="3"/>
  <c r="WRD58" i="3"/>
  <c r="WRC58" i="3"/>
  <c r="WRB58" i="3"/>
  <c r="WRA58" i="3"/>
  <c r="WQZ58" i="3"/>
  <c r="WQY58" i="3"/>
  <c r="WQX58" i="3"/>
  <c r="WQW58" i="3"/>
  <c r="WQV58" i="3"/>
  <c r="WQU58" i="3"/>
  <c r="WQT58" i="3"/>
  <c r="WQS58" i="3"/>
  <c r="WQR58" i="3"/>
  <c r="WQQ58" i="3"/>
  <c r="WQP58" i="3"/>
  <c r="WQO58" i="3"/>
  <c r="WQN58" i="3"/>
  <c r="WQM58" i="3"/>
  <c r="WQL58" i="3"/>
  <c r="WQK58" i="3"/>
  <c r="WQJ58" i="3"/>
  <c r="WQI58" i="3"/>
  <c r="WQH58" i="3"/>
  <c r="WQG58" i="3"/>
  <c r="WQF58" i="3"/>
  <c r="WQE58" i="3"/>
  <c r="WQD58" i="3"/>
  <c r="WQC58" i="3"/>
  <c r="WQB58" i="3"/>
  <c r="WQA58" i="3"/>
  <c r="WPZ58" i="3"/>
  <c r="WPY58" i="3"/>
  <c r="WPX58" i="3"/>
  <c r="WPW58" i="3"/>
  <c r="WPV58" i="3"/>
  <c r="WPU58" i="3"/>
  <c r="WPT58" i="3"/>
  <c r="WPS58" i="3"/>
  <c r="WPR58" i="3"/>
  <c r="WPQ58" i="3"/>
  <c r="WPP58" i="3"/>
  <c r="WPO58" i="3"/>
  <c r="WPN58" i="3"/>
  <c r="WPM58" i="3"/>
  <c r="WPL58" i="3"/>
  <c r="WPK58" i="3"/>
  <c r="WPJ58" i="3"/>
  <c r="WPI58" i="3"/>
  <c r="WPH58" i="3"/>
  <c r="WPG58" i="3"/>
  <c r="WPF58" i="3"/>
  <c r="WPE58" i="3"/>
  <c r="WPD58" i="3"/>
  <c r="WPC58" i="3"/>
  <c r="WPB58" i="3"/>
  <c r="WPA58" i="3"/>
  <c r="WOZ58" i="3"/>
  <c r="WOY58" i="3"/>
  <c r="WOX58" i="3"/>
  <c r="WOW58" i="3"/>
  <c r="WOV58" i="3"/>
  <c r="WOU58" i="3"/>
  <c r="WOT58" i="3"/>
  <c r="WOS58" i="3"/>
  <c r="WOR58" i="3"/>
  <c r="WOQ58" i="3"/>
  <c r="WOP58" i="3"/>
  <c r="WOO58" i="3"/>
  <c r="WON58" i="3"/>
  <c r="WOM58" i="3"/>
  <c r="WOL58" i="3"/>
  <c r="WOK58" i="3"/>
  <c r="WOJ58" i="3"/>
  <c r="WOI58" i="3"/>
  <c r="WOH58" i="3"/>
  <c r="WOG58" i="3"/>
  <c r="WOF58" i="3"/>
  <c r="WOE58" i="3"/>
  <c r="WOD58" i="3"/>
  <c r="WOC58" i="3"/>
  <c r="WOB58" i="3"/>
  <c r="WOA58" i="3"/>
  <c r="WNZ58" i="3"/>
  <c r="WNY58" i="3"/>
  <c r="WNX58" i="3"/>
  <c r="WNW58" i="3"/>
  <c r="WNV58" i="3"/>
  <c r="WNU58" i="3"/>
  <c r="WNT58" i="3"/>
  <c r="WNS58" i="3"/>
  <c r="WNR58" i="3"/>
  <c r="WNQ58" i="3"/>
  <c r="WNP58" i="3"/>
  <c r="WNO58" i="3"/>
  <c r="WNN58" i="3"/>
  <c r="WNM58" i="3"/>
  <c r="WNL58" i="3"/>
  <c r="WNK58" i="3"/>
  <c r="WNJ58" i="3"/>
  <c r="WNI58" i="3"/>
  <c r="WNH58" i="3"/>
  <c r="WNG58" i="3"/>
  <c r="WNF58" i="3"/>
  <c r="WNE58" i="3"/>
  <c r="WND58" i="3"/>
  <c r="WNC58" i="3"/>
  <c r="WNB58" i="3"/>
  <c r="WNA58" i="3"/>
  <c r="WMZ58" i="3"/>
  <c r="WMY58" i="3"/>
  <c r="WMX58" i="3"/>
  <c r="WMW58" i="3"/>
  <c r="WMV58" i="3"/>
  <c r="WMU58" i="3"/>
  <c r="WMT58" i="3"/>
  <c r="WMS58" i="3"/>
  <c r="WMR58" i="3"/>
  <c r="WMQ58" i="3"/>
  <c r="WMP58" i="3"/>
  <c r="WMO58" i="3"/>
  <c r="WMN58" i="3"/>
  <c r="WMM58" i="3"/>
  <c r="WML58" i="3"/>
  <c r="WMK58" i="3"/>
  <c r="WMJ58" i="3"/>
  <c r="WMI58" i="3"/>
  <c r="WMH58" i="3"/>
  <c r="WMG58" i="3"/>
  <c r="WMF58" i="3"/>
  <c r="WME58" i="3"/>
  <c r="WMD58" i="3"/>
  <c r="WMC58" i="3"/>
  <c r="WMB58" i="3"/>
  <c r="WMA58" i="3"/>
  <c r="WLZ58" i="3"/>
  <c r="WLY58" i="3"/>
  <c r="WLX58" i="3"/>
  <c r="WLW58" i="3"/>
  <c r="WLV58" i="3"/>
  <c r="WLU58" i="3"/>
  <c r="WLT58" i="3"/>
  <c r="WLS58" i="3"/>
  <c r="WLR58" i="3"/>
  <c r="WLQ58" i="3"/>
  <c r="WLP58" i="3"/>
  <c r="WLO58" i="3"/>
  <c r="WLN58" i="3"/>
  <c r="WLM58" i="3"/>
  <c r="WLL58" i="3"/>
  <c r="WLK58" i="3"/>
  <c r="WLJ58" i="3"/>
  <c r="WLI58" i="3"/>
  <c r="WLH58" i="3"/>
  <c r="WLG58" i="3"/>
  <c r="WLF58" i="3"/>
  <c r="WLE58" i="3"/>
  <c r="WLD58" i="3"/>
  <c r="WLC58" i="3"/>
  <c r="WLB58" i="3"/>
  <c r="WLA58" i="3"/>
  <c r="WKZ58" i="3"/>
  <c r="WKY58" i="3"/>
  <c r="WKX58" i="3"/>
  <c r="WKW58" i="3"/>
  <c r="WKV58" i="3"/>
  <c r="WKU58" i="3"/>
  <c r="WKT58" i="3"/>
  <c r="WKS58" i="3"/>
  <c r="WKR58" i="3"/>
  <c r="WKQ58" i="3"/>
  <c r="WKP58" i="3"/>
  <c r="WKO58" i="3"/>
  <c r="WKN58" i="3"/>
  <c r="WKM58" i="3"/>
  <c r="WKL58" i="3"/>
  <c r="WKK58" i="3"/>
  <c r="WKJ58" i="3"/>
  <c r="WKI58" i="3"/>
  <c r="WKH58" i="3"/>
  <c r="WKG58" i="3"/>
  <c r="WKF58" i="3"/>
  <c r="WKE58" i="3"/>
  <c r="WKD58" i="3"/>
  <c r="WKC58" i="3"/>
  <c r="WKB58" i="3"/>
  <c r="WKA58" i="3"/>
  <c r="WJZ58" i="3"/>
  <c r="WJY58" i="3"/>
  <c r="WJX58" i="3"/>
  <c r="WJW58" i="3"/>
  <c r="WJV58" i="3"/>
  <c r="WJU58" i="3"/>
  <c r="WJT58" i="3"/>
  <c r="WJS58" i="3"/>
  <c r="WJR58" i="3"/>
  <c r="WJQ58" i="3"/>
  <c r="WJP58" i="3"/>
  <c r="WJO58" i="3"/>
  <c r="WJN58" i="3"/>
  <c r="WJM58" i="3"/>
  <c r="WJL58" i="3"/>
  <c r="WJK58" i="3"/>
  <c r="WJJ58" i="3"/>
  <c r="WJI58" i="3"/>
  <c r="WJH58" i="3"/>
  <c r="WJG58" i="3"/>
  <c r="WJF58" i="3"/>
  <c r="WJE58" i="3"/>
  <c r="WJD58" i="3"/>
  <c r="WJC58" i="3"/>
  <c r="WJB58" i="3"/>
  <c r="WJA58" i="3"/>
  <c r="WIZ58" i="3"/>
  <c r="WIY58" i="3"/>
  <c r="WIX58" i="3"/>
  <c r="WIW58" i="3"/>
  <c r="WIV58" i="3"/>
  <c r="WIU58" i="3"/>
  <c r="WIT58" i="3"/>
  <c r="WIS58" i="3"/>
  <c r="WIR58" i="3"/>
  <c r="WIQ58" i="3"/>
  <c r="WIP58" i="3"/>
  <c r="WIO58" i="3"/>
  <c r="WIN58" i="3"/>
  <c r="WIM58" i="3"/>
  <c r="WIL58" i="3"/>
  <c r="WIK58" i="3"/>
  <c r="WIJ58" i="3"/>
  <c r="WII58" i="3"/>
  <c r="WIH58" i="3"/>
  <c r="WIG58" i="3"/>
  <c r="WIF58" i="3"/>
  <c r="WIE58" i="3"/>
  <c r="WID58" i="3"/>
  <c r="WIC58" i="3"/>
  <c r="WIB58" i="3"/>
  <c r="WIA58" i="3"/>
  <c r="WHZ58" i="3"/>
  <c r="WHY58" i="3"/>
  <c r="WHX58" i="3"/>
  <c r="WHW58" i="3"/>
  <c r="WHV58" i="3"/>
  <c r="WHU58" i="3"/>
  <c r="WHT58" i="3"/>
  <c r="WHS58" i="3"/>
  <c r="WHR58" i="3"/>
  <c r="WHQ58" i="3"/>
  <c r="WHP58" i="3"/>
  <c r="WHO58" i="3"/>
  <c r="WHN58" i="3"/>
  <c r="WHM58" i="3"/>
  <c r="WHL58" i="3"/>
  <c r="WHK58" i="3"/>
  <c r="WHJ58" i="3"/>
  <c r="WHI58" i="3"/>
  <c r="WHH58" i="3"/>
  <c r="WHG58" i="3"/>
  <c r="WHF58" i="3"/>
  <c r="WHE58" i="3"/>
  <c r="WHD58" i="3"/>
  <c r="WHC58" i="3"/>
  <c r="WHB58" i="3"/>
  <c r="WHA58" i="3"/>
  <c r="WGZ58" i="3"/>
  <c r="WGY58" i="3"/>
  <c r="WGX58" i="3"/>
  <c r="WGW58" i="3"/>
  <c r="WGV58" i="3"/>
  <c r="WGU58" i="3"/>
  <c r="WGT58" i="3"/>
  <c r="WGS58" i="3"/>
  <c r="WGR58" i="3"/>
  <c r="WGQ58" i="3"/>
  <c r="WGP58" i="3"/>
  <c r="WGO58" i="3"/>
  <c r="WGN58" i="3"/>
  <c r="WGM58" i="3"/>
  <c r="WGL58" i="3"/>
  <c r="WGK58" i="3"/>
  <c r="WGJ58" i="3"/>
  <c r="WGI58" i="3"/>
  <c r="WGH58" i="3"/>
  <c r="WGG58" i="3"/>
  <c r="WGF58" i="3"/>
  <c r="WGE58" i="3"/>
  <c r="WGD58" i="3"/>
  <c r="WGC58" i="3"/>
  <c r="WGB58" i="3"/>
  <c r="WGA58" i="3"/>
  <c r="WFZ58" i="3"/>
  <c r="WFY58" i="3"/>
  <c r="WFX58" i="3"/>
  <c r="WFW58" i="3"/>
  <c r="WFV58" i="3"/>
  <c r="WFU58" i="3"/>
  <c r="WFT58" i="3"/>
  <c r="WFS58" i="3"/>
  <c r="WFR58" i="3"/>
  <c r="WFQ58" i="3"/>
  <c r="WFP58" i="3"/>
  <c r="WFO58" i="3"/>
  <c r="WFN58" i="3"/>
  <c r="WFM58" i="3"/>
  <c r="WFL58" i="3"/>
  <c r="WFK58" i="3"/>
  <c r="WFJ58" i="3"/>
  <c r="WFI58" i="3"/>
  <c r="WFH58" i="3"/>
  <c r="WFG58" i="3"/>
  <c r="WFF58" i="3"/>
  <c r="WFE58" i="3"/>
  <c r="WFD58" i="3"/>
  <c r="WFC58" i="3"/>
  <c r="WFB58" i="3"/>
  <c r="WFA58" i="3"/>
  <c r="WEZ58" i="3"/>
  <c r="WEY58" i="3"/>
  <c r="WEX58" i="3"/>
  <c r="WEW58" i="3"/>
  <c r="WEV58" i="3"/>
  <c r="WEU58" i="3"/>
  <c r="WET58" i="3"/>
  <c r="WES58" i="3"/>
  <c r="WER58" i="3"/>
  <c r="WEQ58" i="3"/>
  <c r="WEP58" i="3"/>
  <c r="WEO58" i="3"/>
  <c r="WEN58" i="3"/>
  <c r="WEM58" i="3"/>
  <c r="WEL58" i="3"/>
  <c r="WEK58" i="3"/>
  <c r="WEJ58" i="3"/>
  <c r="WEI58" i="3"/>
  <c r="WEH58" i="3"/>
  <c r="WEG58" i="3"/>
  <c r="WEF58" i="3"/>
  <c r="WEE58" i="3"/>
  <c r="WED58" i="3"/>
  <c r="WEC58" i="3"/>
  <c r="WEB58" i="3"/>
  <c r="WEA58" i="3"/>
  <c r="WDZ58" i="3"/>
  <c r="WDY58" i="3"/>
  <c r="WDX58" i="3"/>
  <c r="WDW58" i="3"/>
  <c r="WDV58" i="3"/>
  <c r="WDU58" i="3"/>
  <c r="WDT58" i="3"/>
  <c r="WDS58" i="3"/>
  <c r="WDR58" i="3"/>
  <c r="WDQ58" i="3"/>
  <c r="WDP58" i="3"/>
  <c r="WDO58" i="3"/>
  <c r="WDN58" i="3"/>
  <c r="WDM58" i="3"/>
  <c r="WDL58" i="3"/>
  <c r="WDK58" i="3"/>
  <c r="WDJ58" i="3"/>
  <c r="WDI58" i="3"/>
  <c r="WDH58" i="3"/>
  <c r="WDG58" i="3"/>
  <c r="WDF58" i="3"/>
  <c r="WDE58" i="3"/>
  <c r="WDD58" i="3"/>
  <c r="WDC58" i="3"/>
  <c r="WDB58" i="3"/>
  <c r="WDA58" i="3"/>
  <c r="WCZ58" i="3"/>
  <c r="WCY58" i="3"/>
  <c r="WCX58" i="3"/>
  <c r="WCW58" i="3"/>
  <c r="WCV58" i="3"/>
  <c r="WCU58" i="3"/>
  <c r="WCT58" i="3"/>
  <c r="WCS58" i="3"/>
  <c r="WCR58" i="3"/>
  <c r="WCQ58" i="3"/>
  <c r="WCP58" i="3"/>
  <c r="WCO58" i="3"/>
  <c r="WCN58" i="3"/>
  <c r="WCM58" i="3"/>
  <c r="WCL58" i="3"/>
  <c r="WCK58" i="3"/>
  <c r="WCJ58" i="3"/>
  <c r="WCI58" i="3"/>
  <c r="WCH58" i="3"/>
  <c r="WCG58" i="3"/>
  <c r="WCF58" i="3"/>
  <c r="WCE58" i="3"/>
  <c r="WCD58" i="3"/>
  <c r="WCC58" i="3"/>
  <c r="WCB58" i="3"/>
  <c r="WCA58" i="3"/>
  <c r="WBZ58" i="3"/>
  <c r="WBY58" i="3"/>
  <c r="WBX58" i="3"/>
  <c r="WBW58" i="3"/>
  <c r="WBV58" i="3"/>
  <c r="WBU58" i="3"/>
  <c r="WBT58" i="3"/>
  <c r="WBS58" i="3"/>
  <c r="WBR58" i="3"/>
  <c r="WBQ58" i="3"/>
  <c r="WBP58" i="3"/>
  <c r="WBO58" i="3"/>
  <c r="WBN58" i="3"/>
  <c r="WBM58" i="3"/>
  <c r="WBL58" i="3"/>
  <c r="WBK58" i="3"/>
  <c r="WBJ58" i="3"/>
  <c r="WBI58" i="3"/>
  <c r="WBH58" i="3"/>
  <c r="WBG58" i="3"/>
  <c r="WBF58" i="3"/>
  <c r="WBE58" i="3"/>
  <c r="WBD58" i="3"/>
  <c r="WBC58" i="3"/>
  <c r="WBB58" i="3"/>
  <c r="WBA58" i="3"/>
  <c r="WAZ58" i="3"/>
  <c r="WAY58" i="3"/>
  <c r="WAX58" i="3"/>
  <c r="WAW58" i="3"/>
  <c r="WAV58" i="3"/>
  <c r="WAU58" i="3"/>
  <c r="WAT58" i="3"/>
  <c r="WAS58" i="3"/>
  <c r="WAR58" i="3"/>
  <c r="WAQ58" i="3"/>
  <c r="WAP58" i="3"/>
  <c r="WAO58" i="3"/>
  <c r="WAN58" i="3"/>
  <c r="WAM58" i="3"/>
  <c r="WAL58" i="3"/>
  <c r="WAK58" i="3"/>
  <c r="WAJ58" i="3"/>
  <c r="WAI58" i="3"/>
  <c r="WAH58" i="3"/>
  <c r="WAG58" i="3"/>
  <c r="WAF58" i="3"/>
  <c r="WAE58" i="3"/>
  <c r="WAD58" i="3"/>
  <c r="WAC58" i="3"/>
  <c r="WAB58" i="3"/>
  <c r="WAA58" i="3"/>
  <c r="VZZ58" i="3"/>
  <c r="VZY58" i="3"/>
  <c r="VZX58" i="3"/>
  <c r="VZW58" i="3"/>
  <c r="VZV58" i="3"/>
  <c r="VZU58" i="3"/>
  <c r="VZT58" i="3"/>
  <c r="VZS58" i="3"/>
  <c r="VZR58" i="3"/>
  <c r="VZQ58" i="3"/>
  <c r="VZP58" i="3"/>
  <c r="VZO58" i="3"/>
  <c r="VZN58" i="3"/>
  <c r="VZM58" i="3"/>
  <c r="VZL58" i="3"/>
  <c r="VZK58" i="3"/>
  <c r="VZJ58" i="3"/>
  <c r="VZI58" i="3"/>
  <c r="VZH58" i="3"/>
  <c r="VZG58" i="3"/>
  <c r="VZF58" i="3"/>
  <c r="VZE58" i="3"/>
  <c r="VZD58" i="3"/>
  <c r="VZC58" i="3"/>
  <c r="VZB58" i="3"/>
  <c r="VZA58" i="3"/>
  <c r="VYZ58" i="3"/>
  <c r="VYY58" i="3"/>
  <c r="VYX58" i="3"/>
  <c r="VYW58" i="3"/>
  <c r="VYV58" i="3"/>
  <c r="VYU58" i="3"/>
  <c r="VYT58" i="3"/>
  <c r="VYS58" i="3"/>
  <c r="VYR58" i="3"/>
  <c r="VYQ58" i="3"/>
  <c r="VYP58" i="3"/>
  <c r="VYO58" i="3"/>
  <c r="VYN58" i="3"/>
  <c r="VYM58" i="3"/>
  <c r="VYL58" i="3"/>
  <c r="VYK58" i="3"/>
  <c r="VYJ58" i="3"/>
  <c r="VYI58" i="3"/>
  <c r="VYH58" i="3"/>
  <c r="VYG58" i="3"/>
  <c r="VYF58" i="3"/>
  <c r="VYE58" i="3"/>
  <c r="VYD58" i="3"/>
  <c r="VYC58" i="3"/>
  <c r="VYB58" i="3"/>
  <c r="VYA58" i="3"/>
  <c r="VXZ58" i="3"/>
  <c r="VXY58" i="3"/>
  <c r="VXX58" i="3"/>
  <c r="VXW58" i="3"/>
  <c r="VXV58" i="3"/>
  <c r="VXU58" i="3"/>
  <c r="VXT58" i="3"/>
  <c r="VXS58" i="3"/>
  <c r="VXR58" i="3"/>
  <c r="VXQ58" i="3"/>
  <c r="VXP58" i="3"/>
  <c r="VXO58" i="3"/>
  <c r="VXN58" i="3"/>
  <c r="VXM58" i="3"/>
  <c r="VXL58" i="3"/>
  <c r="VXK58" i="3"/>
  <c r="VXJ58" i="3"/>
  <c r="VXI58" i="3"/>
  <c r="VXH58" i="3"/>
  <c r="VXG58" i="3"/>
  <c r="VXF58" i="3"/>
  <c r="VXE58" i="3"/>
  <c r="VXD58" i="3"/>
  <c r="VXC58" i="3"/>
  <c r="VXB58" i="3"/>
  <c r="VXA58" i="3"/>
  <c r="VWZ58" i="3"/>
  <c r="VWY58" i="3"/>
  <c r="VWX58" i="3"/>
  <c r="VWW58" i="3"/>
  <c r="VWV58" i="3"/>
  <c r="VWU58" i="3"/>
  <c r="VWT58" i="3"/>
  <c r="VWS58" i="3"/>
  <c r="VWR58" i="3"/>
  <c r="VWQ58" i="3"/>
  <c r="VWP58" i="3"/>
  <c r="VWO58" i="3"/>
  <c r="VWN58" i="3"/>
  <c r="VWM58" i="3"/>
  <c r="VWL58" i="3"/>
  <c r="VWK58" i="3"/>
  <c r="VWJ58" i="3"/>
  <c r="VWI58" i="3"/>
  <c r="VWH58" i="3"/>
  <c r="VWG58" i="3"/>
  <c r="VWF58" i="3"/>
  <c r="VWE58" i="3"/>
  <c r="VWD58" i="3"/>
  <c r="VWC58" i="3"/>
  <c r="VWB58" i="3"/>
  <c r="VWA58" i="3"/>
  <c r="VVZ58" i="3"/>
  <c r="VVY58" i="3"/>
  <c r="VVX58" i="3"/>
  <c r="VVW58" i="3"/>
  <c r="VVV58" i="3"/>
  <c r="VVU58" i="3"/>
  <c r="VVT58" i="3"/>
  <c r="VVS58" i="3"/>
  <c r="VVR58" i="3"/>
  <c r="VVQ58" i="3"/>
  <c r="VVP58" i="3"/>
  <c r="VVO58" i="3"/>
  <c r="VVN58" i="3"/>
  <c r="VVM58" i="3"/>
  <c r="VVL58" i="3"/>
  <c r="VVK58" i="3"/>
  <c r="VVJ58" i="3"/>
  <c r="VVI58" i="3"/>
  <c r="VVH58" i="3"/>
  <c r="VVG58" i="3"/>
  <c r="VVF58" i="3"/>
  <c r="VVE58" i="3"/>
  <c r="VVD58" i="3"/>
  <c r="VVC58" i="3"/>
  <c r="VVB58" i="3"/>
  <c r="VVA58" i="3"/>
  <c r="VUZ58" i="3"/>
  <c r="VUY58" i="3"/>
  <c r="VUX58" i="3"/>
  <c r="VUW58" i="3"/>
  <c r="VUV58" i="3"/>
  <c r="VUU58" i="3"/>
  <c r="VUT58" i="3"/>
  <c r="VUS58" i="3"/>
  <c r="VUR58" i="3"/>
  <c r="VUQ58" i="3"/>
  <c r="VUP58" i="3"/>
  <c r="VUO58" i="3"/>
  <c r="VUN58" i="3"/>
  <c r="VUM58" i="3"/>
  <c r="VUL58" i="3"/>
  <c r="VUK58" i="3"/>
  <c r="VUJ58" i="3"/>
  <c r="VUI58" i="3"/>
  <c r="VUH58" i="3"/>
  <c r="VUG58" i="3"/>
  <c r="VUF58" i="3"/>
  <c r="VUE58" i="3"/>
  <c r="VUD58" i="3"/>
  <c r="VUC58" i="3"/>
  <c r="VUB58" i="3"/>
  <c r="VUA58" i="3"/>
  <c r="VTZ58" i="3"/>
  <c r="VTY58" i="3"/>
  <c r="VTX58" i="3"/>
  <c r="VTW58" i="3"/>
  <c r="VTV58" i="3"/>
  <c r="VTU58" i="3"/>
  <c r="VTT58" i="3"/>
  <c r="VTS58" i="3"/>
  <c r="VTR58" i="3"/>
  <c r="VTQ58" i="3"/>
  <c r="VTP58" i="3"/>
  <c r="VTO58" i="3"/>
  <c r="VTN58" i="3"/>
  <c r="VTM58" i="3"/>
  <c r="VTL58" i="3"/>
  <c r="VTK58" i="3"/>
  <c r="VTJ58" i="3"/>
  <c r="VTI58" i="3"/>
  <c r="VTH58" i="3"/>
  <c r="VTG58" i="3"/>
  <c r="VTF58" i="3"/>
  <c r="VTE58" i="3"/>
  <c r="VTD58" i="3"/>
  <c r="VTC58" i="3"/>
  <c r="VTB58" i="3"/>
  <c r="VTA58" i="3"/>
  <c r="VSZ58" i="3"/>
  <c r="VSY58" i="3"/>
  <c r="VSX58" i="3"/>
  <c r="VSW58" i="3"/>
  <c r="VSV58" i="3"/>
  <c r="VSU58" i="3"/>
  <c r="VST58" i="3"/>
  <c r="VSS58" i="3"/>
  <c r="VSR58" i="3"/>
  <c r="VSQ58" i="3"/>
  <c r="VSP58" i="3"/>
  <c r="VSO58" i="3"/>
  <c r="VSN58" i="3"/>
  <c r="VSM58" i="3"/>
  <c r="VSL58" i="3"/>
  <c r="VSK58" i="3"/>
  <c r="VSJ58" i="3"/>
  <c r="VSI58" i="3"/>
  <c r="VSH58" i="3"/>
  <c r="VSG58" i="3"/>
  <c r="VSF58" i="3"/>
  <c r="VSE58" i="3"/>
  <c r="VSD58" i="3"/>
  <c r="VSC58" i="3"/>
  <c r="VSB58" i="3"/>
  <c r="VSA58" i="3"/>
  <c r="VRZ58" i="3"/>
  <c r="VRY58" i="3"/>
  <c r="VRX58" i="3"/>
  <c r="VRW58" i="3"/>
  <c r="VRV58" i="3"/>
  <c r="VRU58" i="3"/>
  <c r="VRT58" i="3"/>
  <c r="VRS58" i="3"/>
  <c r="VRR58" i="3"/>
  <c r="VRQ58" i="3"/>
  <c r="VRP58" i="3"/>
  <c r="VRO58" i="3"/>
  <c r="VRN58" i="3"/>
  <c r="VRM58" i="3"/>
  <c r="VRL58" i="3"/>
  <c r="VRK58" i="3"/>
  <c r="VRJ58" i="3"/>
  <c r="VRI58" i="3"/>
  <c r="VRH58" i="3"/>
  <c r="VRG58" i="3"/>
  <c r="VRF58" i="3"/>
  <c r="VRE58" i="3"/>
  <c r="VRD58" i="3"/>
  <c r="VRC58" i="3"/>
  <c r="VRB58" i="3"/>
  <c r="VRA58" i="3"/>
  <c r="VQZ58" i="3"/>
  <c r="VQY58" i="3"/>
  <c r="VQX58" i="3"/>
  <c r="VQW58" i="3"/>
  <c r="VQV58" i="3"/>
  <c r="VQU58" i="3"/>
  <c r="VQT58" i="3"/>
  <c r="VQS58" i="3"/>
  <c r="VQR58" i="3"/>
  <c r="VQQ58" i="3"/>
  <c r="VQP58" i="3"/>
  <c r="VQO58" i="3"/>
  <c r="VQN58" i="3"/>
  <c r="VQM58" i="3"/>
  <c r="VQL58" i="3"/>
  <c r="VQK58" i="3"/>
  <c r="VQJ58" i="3"/>
  <c r="VQI58" i="3"/>
  <c r="VQH58" i="3"/>
  <c r="VQG58" i="3"/>
  <c r="VQF58" i="3"/>
  <c r="VQE58" i="3"/>
  <c r="VQD58" i="3"/>
  <c r="VQC58" i="3"/>
  <c r="VQB58" i="3"/>
  <c r="VQA58" i="3"/>
  <c r="VPZ58" i="3"/>
  <c r="VPY58" i="3"/>
  <c r="VPX58" i="3"/>
  <c r="VPW58" i="3"/>
  <c r="VPV58" i="3"/>
  <c r="VPU58" i="3"/>
  <c r="VPT58" i="3"/>
  <c r="VPS58" i="3"/>
  <c r="VPR58" i="3"/>
  <c r="VPQ58" i="3"/>
  <c r="VPP58" i="3"/>
  <c r="VPO58" i="3"/>
  <c r="VPN58" i="3"/>
  <c r="VPM58" i="3"/>
  <c r="VPL58" i="3"/>
  <c r="VPK58" i="3"/>
  <c r="VPJ58" i="3"/>
  <c r="VPI58" i="3"/>
  <c r="VPH58" i="3"/>
  <c r="VPG58" i="3"/>
  <c r="VPF58" i="3"/>
  <c r="VPE58" i="3"/>
  <c r="VPD58" i="3"/>
  <c r="VPC58" i="3"/>
  <c r="VPB58" i="3"/>
  <c r="VPA58" i="3"/>
  <c r="VOZ58" i="3"/>
  <c r="VOY58" i="3"/>
  <c r="VOX58" i="3"/>
  <c r="VOW58" i="3"/>
  <c r="VOV58" i="3"/>
  <c r="VOU58" i="3"/>
  <c r="VOT58" i="3"/>
  <c r="VOS58" i="3"/>
  <c r="VOR58" i="3"/>
  <c r="VOQ58" i="3"/>
  <c r="VOP58" i="3"/>
  <c r="VOO58" i="3"/>
  <c r="VON58" i="3"/>
  <c r="VOM58" i="3"/>
  <c r="VOL58" i="3"/>
  <c r="VOK58" i="3"/>
  <c r="VOJ58" i="3"/>
  <c r="VOI58" i="3"/>
  <c r="VOH58" i="3"/>
  <c r="VOG58" i="3"/>
  <c r="VOF58" i="3"/>
  <c r="VOE58" i="3"/>
  <c r="VOD58" i="3"/>
  <c r="VOC58" i="3"/>
  <c r="VOB58" i="3"/>
  <c r="VOA58" i="3"/>
  <c r="VNZ58" i="3"/>
  <c r="VNY58" i="3"/>
  <c r="VNX58" i="3"/>
  <c r="VNW58" i="3"/>
  <c r="VNV58" i="3"/>
  <c r="VNU58" i="3"/>
  <c r="VNT58" i="3"/>
  <c r="VNS58" i="3"/>
  <c r="VNR58" i="3"/>
  <c r="VNQ58" i="3"/>
  <c r="VNP58" i="3"/>
  <c r="VNO58" i="3"/>
  <c r="VNN58" i="3"/>
  <c r="VNM58" i="3"/>
  <c r="VNL58" i="3"/>
  <c r="VNK58" i="3"/>
  <c r="VNJ58" i="3"/>
  <c r="VNI58" i="3"/>
  <c r="VNH58" i="3"/>
  <c r="VNG58" i="3"/>
  <c r="VNF58" i="3"/>
  <c r="VNE58" i="3"/>
  <c r="VND58" i="3"/>
  <c r="VNC58" i="3"/>
  <c r="VNB58" i="3"/>
  <c r="VNA58" i="3"/>
  <c r="VMZ58" i="3"/>
  <c r="VMY58" i="3"/>
  <c r="VMX58" i="3"/>
  <c r="VMW58" i="3"/>
  <c r="VMV58" i="3"/>
  <c r="VMU58" i="3"/>
  <c r="VMT58" i="3"/>
  <c r="VMS58" i="3"/>
  <c r="VMR58" i="3"/>
  <c r="VMQ58" i="3"/>
  <c r="VMP58" i="3"/>
  <c r="VMO58" i="3"/>
  <c r="VMN58" i="3"/>
  <c r="VMM58" i="3"/>
  <c r="VML58" i="3"/>
  <c r="VMK58" i="3"/>
  <c r="VMJ58" i="3"/>
  <c r="VMI58" i="3"/>
  <c r="VMH58" i="3"/>
  <c r="VMG58" i="3"/>
  <c r="VMF58" i="3"/>
  <c r="VME58" i="3"/>
  <c r="VMD58" i="3"/>
  <c r="VMC58" i="3"/>
  <c r="VMB58" i="3"/>
  <c r="VMA58" i="3"/>
  <c r="VLZ58" i="3"/>
  <c r="VLY58" i="3"/>
  <c r="VLX58" i="3"/>
  <c r="VLW58" i="3"/>
  <c r="VLV58" i="3"/>
  <c r="VLU58" i="3"/>
  <c r="VLT58" i="3"/>
  <c r="VLS58" i="3"/>
  <c r="VLR58" i="3"/>
  <c r="VLQ58" i="3"/>
  <c r="VLP58" i="3"/>
  <c r="VLO58" i="3"/>
  <c r="VLN58" i="3"/>
  <c r="VLM58" i="3"/>
  <c r="VLL58" i="3"/>
  <c r="VLK58" i="3"/>
  <c r="VLJ58" i="3"/>
  <c r="VLI58" i="3"/>
  <c r="VLH58" i="3"/>
  <c r="VLG58" i="3"/>
  <c r="VLF58" i="3"/>
  <c r="VLE58" i="3"/>
  <c r="VLD58" i="3"/>
  <c r="VLC58" i="3"/>
  <c r="VLB58" i="3"/>
  <c r="VLA58" i="3"/>
  <c r="VKZ58" i="3"/>
  <c r="VKY58" i="3"/>
  <c r="VKX58" i="3"/>
  <c r="VKW58" i="3"/>
  <c r="VKV58" i="3"/>
  <c r="VKU58" i="3"/>
  <c r="VKT58" i="3"/>
  <c r="VKS58" i="3"/>
  <c r="VKR58" i="3"/>
  <c r="VKQ58" i="3"/>
  <c r="VKP58" i="3"/>
  <c r="VKO58" i="3"/>
  <c r="VKN58" i="3"/>
  <c r="VKM58" i="3"/>
  <c r="VKL58" i="3"/>
  <c r="VKK58" i="3"/>
  <c r="VKJ58" i="3"/>
  <c r="VKI58" i="3"/>
  <c r="VKH58" i="3"/>
  <c r="VKG58" i="3"/>
  <c r="VKF58" i="3"/>
  <c r="VKE58" i="3"/>
  <c r="VKD58" i="3"/>
  <c r="VKC58" i="3"/>
  <c r="VKB58" i="3"/>
  <c r="VKA58" i="3"/>
  <c r="VJZ58" i="3"/>
  <c r="VJY58" i="3"/>
  <c r="VJX58" i="3"/>
  <c r="VJW58" i="3"/>
  <c r="VJV58" i="3"/>
  <c r="VJU58" i="3"/>
  <c r="VJT58" i="3"/>
  <c r="VJS58" i="3"/>
  <c r="VJR58" i="3"/>
  <c r="VJQ58" i="3"/>
  <c r="VJP58" i="3"/>
  <c r="VJO58" i="3"/>
  <c r="VJN58" i="3"/>
  <c r="VJM58" i="3"/>
  <c r="VJL58" i="3"/>
  <c r="VJK58" i="3"/>
  <c r="VJJ58" i="3"/>
  <c r="VJI58" i="3"/>
  <c r="VJH58" i="3"/>
  <c r="VJG58" i="3"/>
  <c r="VJF58" i="3"/>
  <c r="VJE58" i="3"/>
  <c r="VJD58" i="3"/>
  <c r="VJC58" i="3"/>
  <c r="VJB58" i="3"/>
  <c r="VJA58" i="3"/>
  <c r="VIZ58" i="3"/>
  <c r="VIY58" i="3"/>
  <c r="VIX58" i="3"/>
  <c r="VIW58" i="3"/>
  <c r="VIV58" i="3"/>
  <c r="VIU58" i="3"/>
  <c r="VIT58" i="3"/>
  <c r="VIS58" i="3"/>
  <c r="VIR58" i="3"/>
  <c r="VIQ58" i="3"/>
  <c r="VIP58" i="3"/>
  <c r="VIO58" i="3"/>
  <c r="VIN58" i="3"/>
  <c r="VIM58" i="3"/>
  <c r="VIL58" i="3"/>
  <c r="VIK58" i="3"/>
  <c r="VIJ58" i="3"/>
  <c r="VII58" i="3"/>
  <c r="VIH58" i="3"/>
  <c r="VIG58" i="3"/>
  <c r="VIF58" i="3"/>
  <c r="VIE58" i="3"/>
  <c r="VID58" i="3"/>
  <c r="VIC58" i="3"/>
  <c r="VIB58" i="3"/>
  <c r="VIA58" i="3"/>
  <c r="VHZ58" i="3"/>
  <c r="VHY58" i="3"/>
  <c r="VHX58" i="3"/>
  <c r="VHW58" i="3"/>
  <c r="VHV58" i="3"/>
  <c r="VHU58" i="3"/>
  <c r="VHT58" i="3"/>
  <c r="VHS58" i="3"/>
  <c r="VHR58" i="3"/>
  <c r="VHQ58" i="3"/>
  <c r="VHP58" i="3"/>
  <c r="VHO58" i="3"/>
  <c r="VHN58" i="3"/>
  <c r="VHM58" i="3"/>
  <c r="VHL58" i="3"/>
  <c r="VHK58" i="3"/>
  <c r="VHJ58" i="3"/>
  <c r="VHI58" i="3"/>
  <c r="VHH58" i="3"/>
  <c r="VHG58" i="3"/>
  <c r="VHF58" i="3"/>
  <c r="VHE58" i="3"/>
  <c r="VHD58" i="3"/>
  <c r="VHC58" i="3"/>
  <c r="VHB58" i="3"/>
  <c r="VHA58" i="3"/>
  <c r="VGZ58" i="3"/>
  <c r="VGY58" i="3"/>
  <c r="VGX58" i="3"/>
  <c r="VGW58" i="3"/>
  <c r="VGV58" i="3"/>
  <c r="VGU58" i="3"/>
  <c r="VGT58" i="3"/>
  <c r="VGS58" i="3"/>
  <c r="VGR58" i="3"/>
  <c r="VGQ58" i="3"/>
  <c r="VGP58" i="3"/>
  <c r="VGO58" i="3"/>
  <c r="VGN58" i="3"/>
  <c r="VGM58" i="3"/>
  <c r="VGL58" i="3"/>
  <c r="VGK58" i="3"/>
  <c r="VGJ58" i="3"/>
  <c r="VGI58" i="3"/>
  <c r="VGH58" i="3"/>
  <c r="VGG58" i="3"/>
  <c r="VGF58" i="3"/>
  <c r="VGE58" i="3"/>
  <c r="VGD58" i="3"/>
  <c r="VGC58" i="3"/>
  <c r="VGB58" i="3"/>
  <c r="VGA58" i="3"/>
  <c r="VFZ58" i="3"/>
  <c r="VFY58" i="3"/>
  <c r="VFX58" i="3"/>
  <c r="VFW58" i="3"/>
  <c r="VFV58" i="3"/>
  <c r="VFU58" i="3"/>
  <c r="VFT58" i="3"/>
  <c r="VFS58" i="3"/>
  <c r="VFR58" i="3"/>
  <c r="VFQ58" i="3"/>
  <c r="VFP58" i="3"/>
  <c r="VFO58" i="3"/>
  <c r="VFN58" i="3"/>
  <c r="VFM58" i="3"/>
  <c r="VFL58" i="3"/>
  <c r="VFK58" i="3"/>
  <c r="VFJ58" i="3"/>
  <c r="VFI58" i="3"/>
  <c r="VFH58" i="3"/>
  <c r="VFG58" i="3"/>
  <c r="VFF58" i="3"/>
  <c r="VFE58" i="3"/>
  <c r="VFD58" i="3"/>
  <c r="VFC58" i="3"/>
  <c r="VFB58" i="3"/>
  <c r="VFA58" i="3"/>
  <c r="VEZ58" i="3"/>
  <c r="VEY58" i="3"/>
  <c r="VEX58" i="3"/>
  <c r="VEW58" i="3"/>
  <c r="VEV58" i="3"/>
  <c r="VEU58" i="3"/>
  <c r="VET58" i="3"/>
  <c r="VES58" i="3"/>
  <c r="VER58" i="3"/>
  <c r="VEQ58" i="3"/>
  <c r="VEP58" i="3"/>
  <c r="VEO58" i="3"/>
  <c r="VEN58" i="3"/>
  <c r="VEM58" i="3"/>
  <c r="VEL58" i="3"/>
  <c r="VEK58" i="3"/>
  <c r="VEJ58" i="3"/>
  <c r="VEI58" i="3"/>
  <c r="VEH58" i="3"/>
  <c r="VEG58" i="3"/>
  <c r="VEF58" i="3"/>
  <c r="VEE58" i="3"/>
  <c r="VED58" i="3"/>
  <c r="VEC58" i="3"/>
  <c r="VEB58" i="3"/>
  <c r="VEA58" i="3"/>
  <c r="VDZ58" i="3"/>
  <c r="VDY58" i="3"/>
  <c r="VDX58" i="3"/>
  <c r="VDW58" i="3"/>
  <c r="VDV58" i="3"/>
  <c r="VDU58" i="3"/>
  <c r="VDT58" i="3"/>
  <c r="VDS58" i="3"/>
  <c r="VDR58" i="3"/>
  <c r="VDQ58" i="3"/>
  <c r="VDP58" i="3"/>
  <c r="VDO58" i="3"/>
  <c r="VDN58" i="3"/>
  <c r="VDM58" i="3"/>
  <c r="VDL58" i="3"/>
  <c r="VDK58" i="3"/>
  <c r="VDJ58" i="3"/>
  <c r="VDI58" i="3"/>
  <c r="VDH58" i="3"/>
  <c r="VDG58" i="3"/>
  <c r="VDF58" i="3"/>
  <c r="VDE58" i="3"/>
  <c r="VDD58" i="3"/>
  <c r="VDC58" i="3"/>
  <c r="VDB58" i="3"/>
  <c r="VDA58" i="3"/>
  <c r="VCZ58" i="3"/>
  <c r="VCY58" i="3"/>
  <c r="VCX58" i="3"/>
  <c r="VCW58" i="3"/>
  <c r="VCV58" i="3"/>
  <c r="VCU58" i="3"/>
  <c r="VCT58" i="3"/>
  <c r="VCS58" i="3"/>
  <c r="VCR58" i="3"/>
  <c r="VCQ58" i="3"/>
  <c r="VCP58" i="3"/>
  <c r="VCO58" i="3"/>
  <c r="VCN58" i="3"/>
  <c r="VCM58" i="3"/>
  <c r="VCL58" i="3"/>
  <c r="VCK58" i="3"/>
  <c r="VCJ58" i="3"/>
  <c r="VCI58" i="3"/>
  <c r="VCH58" i="3"/>
  <c r="VCG58" i="3"/>
  <c r="VCF58" i="3"/>
  <c r="VCE58" i="3"/>
  <c r="VCD58" i="3"/>
  <c r="VCC58" i="3"/>
  <c r="VCB58" i="3"/>
  <c r="VCA58" i="3"/>
  <c r="VBZ58" i="3"/>
  <c r="VBY58" i="3"/>
  <c r="VBX58" i="3"/>
  <c r="VBW58" i="3"/>
  <c r="VBV58" i="3"/>
  <c r="VBU58" i="3"/>
  <c r="VBT58" i="3"/>
  <c r="VBS58" i="3"/>
  <c r="VBR58" i="3"/>
  <c r="VBQ58" i="3"/>
  <c r="VBP58" i="3"/>
  <c r="VBO58" i="3"/>
  <c r="VBN58" i="3"/>
  <c r="VBM58" i="3"/>
  <c r="VBL58" i="3"/>
  <c r="VBK58" i="3"/>
  <c r="VBJ58" i="3"/>
  <c r="VBI58" i="3"/>
  <c r="VBH58" i="3"/>
  <c r="VBG58" i="3"/>
  <c r="VBF58" i="3"/>
  <c r="VBE58" i="3"/>
  <c r="VBD58" i="3"/>
  <c r="VBC58" i="3"/>
  <c r="VBB58" i="3"/>
  <c r="VBA58" i="3"/>
  <c r="VAZ58" i="3"/>
  <c r="VAY58" i="3"/>
  <c r="VAX58" i="3"/>
  <c r="VAW58" i="3"/>
  <c r="VAV58" i="3"/>
  <c r="VAU58" i="3"/>
  <c r="VAT58" i="3"/>
  <c r="VAS58" i="3"/>
  <c r="VAR58" i="3"/>
  <c r="VAQ58" i="3"/>
  <c r="VAP58" i="3"/>
  <c r="VAO58" i="3"/>
  <c r="VAN58" i="3"/>
  <c r="VAM58" i="3"/>
  <c r="VAL58" i="3"/>
  <c r="VAK58" i="3"/>
  <c r="VAJ58" i="3"/>
  <c r="VAI58" i="3"/>
  <c r="VAH58" i="3"/>
  <c r="VAG58" i="3"/>
  <c r="VAF58" i="3"/>
  <c r="VAE58" i="3"/>
  <c r="VAD58" i="3"/>
  <c r="VAC58" i="3"/>
  <c r="VAB58" i="3"/>
  <c r="VAA58" i="3"/>
  <c r="UZZ58" i="3"/>
  <c r="UZY58" i="3"/>
  <c r="UZX58" i="3"/>
  <c r="UZW58" i="3"/>
  <c r="UZV58" i="3"/>
  <c r="UZU58" i="3"/>
  <c r="UZT58" i="3"/>
  <c r="UZS58" i="3"/>
  <c r="UZR58" i="3"/>
  <c r="UZQ58" i="3"/>
  <c r="UZP58" i="3"/>
  <c r="UZO58" i="3"/>
  <c r="UZN58" i="3"/>
  <c r="UZM58" i="3"/>
  <c r="UZL58" i="3"/>
  <c r="UZK58" i="3"/>
  <c r="UZJ58" i="3"/>
  <c r="UZI58" i="3"/>
  <c r="UZH58" i="3"/>
  <c r="UZG58" i="3"/>
  <c r="UZF58" i="3"/>
  <c r="UZE58" i="3"/>
  <c r="UZD58" i="3"/>
  <c r="UZC58" i="3"/>
  <c r="UZB58" i="3"/>
  <c r="UZA58" i="3"/>
  <c r="UYZ58" i="3"/>
  <c r="UYY58" i="3"/>
  <c r="UYX58" i="3"/>
  <c r="UYW58" i="3"/>
  <c r="UYV58" i="3"/>
  <c r="UYU58" i="3"/>
  <c r="UYT58" i="3"/>
  <c r="UYS58" i="3"/>
  <c r="UYR58" i="3"/>
  <c r="UYQ58" i="3"/>
  <c r="UYP58" i="3"/>
  <c r="UYO58" i="3"/>
  <c r="UYN58" i="3"/>
  <c r="UYM58" i="3"/>
  <c r="UYL58" i="3"/>
  <c r="UYK58" i="3"/>
  <c r="UYJ58" i="3"/>
  <c r="UYI58" i="3"/>
  <c r="UYH58" i="3"/>
  <c r="UYG58" i="3"/>
  <c r="UYF58" i="3"/>
  <c r="UYE58" i="3"/>
  <c r="UYD58" i="3"/>
  <c r="UYC58" i="3"/>
  <c r="UYB58" i="3"/>
  <c r="UYA58" i="3"/>
  <c r="UXZ58" i="3"/>
  <c r="UXY58" i="3"/>
  <c r="UXX58" i="3"/>
  <c r="UXW58" i="3"/>
  <c r="UXV58" i="3"/>
  <c r="UXU58" i="3"/>
  <c r="UXT58" i="3"/>
  <c r="UXS58" i="3"/>
  <c r="UXR58" i="3"/>
  <c r="UXQ58" i="3"/>
  <c r="UXP58" i="3"/>
  <c r="UXO58" i="3"/>
  <c r="UXN58" i="3"/>
  <c r="UXM58" i="3"/>
  <c r="UXL58" i="3"/>
  <c r="UXK58" i="3"/>
  <c r="UXJ58" i="3"/>
  <c r="UXI58" i="3"/>
  <c r="UXH58" i="3"/>
  <c r="UXG58" i="3"/>
  <c r="UXF58" i="3"/>
  <c r="UXE58" i="3"/>
  <c r="UXD58" i="3"/>
  <c r="UXC58" i="3"/>
  <c r="UXB58" i="3"/>
  <c r="UXA58" i="3"/>
  <c r="UWZ58" i="3"/>
  <c r="UWY58" i="3"/>
  <c r="UWX58" i="3"/>
  <c r="UWW58" i="3"/>
  <c r="UWV58" i="3"/>
  <c r="UWU58" i="3"/>
  <c r="UWT58" i="3"/>
  <c r="UWS58" i="3"/>
  <c r="UWR58" i="3"/>
  <c r="UWQ58" i="3"/>
  <c r="UWP58" i="3"/>
  <c r="UWO58" i="3"/>
  <c r="UWN58" i="3"/>
  <c r="UWM58" i="3"/>
  <c r="UWL58" i="3"/>
  <c r="UWK58" i="3"/>
  <c r="UWJ58" i="3"/>
  <c r="UWI58" i="3"/>
  <c r="UWH58" i="3"/>
  <c r="UWG58" i="3"/>
  <c r="UWF58" i="3"/>
  <c r="UWE58" i="3"/>
  <c r="UWD58" i="3"/>
  <c r="UWC58" i="3"/>
  <c r="UWB58" i="3"/>
  <c r="UWA58" i="3"/>
  <c r="UVZ58" i="3"/>
  <c r="UVY58" i="3"/>
  <c r="UVX58" i="3"/>
  <c r="UVW58" i="3"/>
  <c r="UVV58" i="3"/>
  <c r="UVU58" i="3"/>
  <c r="UVT58" i="3"/>
  <c r="UVS58" i="3"/>
  <c r="UVR58" i="3"/>
  <c r="UVQ58" i="3"/>
  <c r="UVP58" i="3"/>
  <c r="UVO58" i="3"/>
  <c r="UVN58" i="3"/>
  <c r="UVM58" i="3"/>
  <c r="UVL58" i="3"/>
  <c r="UVK58" i="3"/>
  <c r="UVJ58" i="3"/>
  <c r="UVI58" i="3"/>
  <c r="UVH58" i="3"/>
  <c r="UVG58" i="3"/>
  <c r="UVF58" i="3"/>
  <c r="UVE58" i="3"/>
  <c r="UVD58" i="3"/>
  <c r="UVC58" i="3"/>
  <c r="UVB58" i="3"/>
  <c r="UVA58" i="3"/>
  <c r="UUZ58" i="3"/>
  <c r="UUY58" i="3"/>
  <c r="UUX58" i="3"/>
  <c r="UUW58" i="3"/>
  <c r="UUV58" i="3"/>
  <c r="UUU58" i="3"/>
  <c r="UUT58" i="3"/>
  <c r="UUS58" i="3"/>
  <c r="UUR58" i="3"/>
  <c r="UUQ58" i="3"/>
  <c r="UUP58" i="3"/>
  <c r="UUO58" i="3"/>
  <c r="UUN58" i="3"/>
  <c r="UUM58" i="3"/>
  <c r="UUL58" i="3"/>
  <c r="UUK58" i="3"/>
  <c r="UUJ58" i="3"/>
  <c r="UUI58" i="3"/>
  <c r="UUH58" i="3"/>
  <c r="UUG58" i="3"/>
  <c r="UUF58" i="3"/>
  <c r="UUE58" i="3"/>
  <c r="UUD58" i="3"/>
  <c r="UUC58" i="3"/>
  <c r="UUB58" i="3"/>
  <c r="UUA58" i="3"/>
  <c r="UTZ58" i="3"/>
  <c r="UTY58" i="3"/>
  <c r="UTX58" i="3"/>
  <c r="UTW58" i="3"/>
  <c r="UTV58" i="3"/>
  <c r="UTU58" i="3"/>
  <c r="UTT58" i="3"/>
  <c r="UTS58" i="3"/>
  <c r="UTR58" i="3"/>
  <c r="UTQ58" i="3"/>
  <c r="UTP58" i="3"/>
  <c r="UTO58" i="3"/>
  <c r="UTN58" i="3"/>
  <c r="UTM58" i="3"/>
  <c r="UTL58" i="3"/>
  <c r="UTK58" i="3"/>
  <c r="UTJ58" i="3"/>
  <c r="UTI58" i="3"/>
  <c r="UTH58" i="3"/>
  <c r="UTG58" i="3"/>
  <c r="UTF58" i="3"/>
  <c r="UTE58" i="3"/>
  <c r="UTD58" i="3"/>
  <c r="UTC58" i="3"/>
  <c r="UTB58" i="3"/>
  <c r="UTA58" i="3"/>
  <c r="USZ58" i="3"/>
  <c r="USY58" i="3"/>
  <c r="USX58" i="3"/>
  <c r="USW58" i="3"/>
  <c r="USV58" i="3"/>
  <c r="USU58" i="3"/>
  <c r="UST58" i="3"/>
  <c r="USS58" i="3"/>
  <c r="USR58" i="3"/>
  <c r="USQ58" i="3"/>
  <c r="USP58" i="3"/>
  <c r="USO58" i="3"/>
  <c r="USN58" i="3"/>
  <c r="USM58" i="3"/>
  <c r="USL58" i="3"/>
  <c r="USK58" i="3"/>
  <c r="USJ58" i="3"/>
  <c r="USI58" i="3"/>
  <c r="USH58" i="3"/>
  <c r="USG58" i="3"/>
  <c r="USF58" i="3"/>
  <c r="USE58" i="3"/>
  <c r="USD58" i="3"/>
  <c r="USC58" i="3"/>
  <c r="USB58" i="3"/>
  <c r="USA58" i="3"/>
  <c r="URZ58" i="3"/>
  <c r="URY58" i="3"/>
  <c r="URX58" i="3"/>
  <c r="URW58" i="3"/>
  <c r="URV58" i="3"/>
  <c r="URU58" i="3"/>
  <c r="URT58" i="3"/>
  <c r="URS58" i="3"/>
  <c r="URR58" i="3"/>
  <c r="URQ58" i="3"/>
  <c r="URP58" i="3"/>
  <c r="URO58" i="3"/>
  <c r="URN58" i="3"/>
  <c r="URM58" i="3"/>
  <c r="URL58" i="3"/>
  <c r="URK58" i="3"/>
  <c r="URJ58" i="3"/>
  <c r="URI58" i="3"/>
  <c r="URH58" i="3"/>
  <c r="URG58" i="3"/>
  <c r="URF58" i="3"/>
  <c r="URE58" i="3"/>
  <c r="URD58" i="3"/>
  <c r="URC58" i="3"/>
  <c r="URB58" i="3"/>
  <c r="URA58" i="3"/>
  <c r="UQZ58" i="3"/>
  <c r="UQY58" i="3"/>
  <c r="UQX58" i="3"/>
  <c r="UQW58" i="3"/>
  <c r="UQV58" i="3"/>
  <c r="UQU58" i="3"/>
  <c r="UQT58" i="3"/>
  <c r="UQS58" i="3"/>
  <c r="UQR58" i="3"/>
  <c r="UQQ58" i="3"/>
  <c r="UQP58" i="3"/>
  <c r="UQO58" i="3"/>
  <c r="UQN58" i="3"/>
  <c r="UQM58" i="3"/>
  <c r="UQL58" i="3"/>
  <c r="UQK58" i="3"/>
  <c r="UQJ58" i="3"/>
  <c r="UQI58" i="3"/>
  <c r="UQH58" i="3"/>
  <c r="UQG58" i="3"/>
  <c r="UQF58" i="3"/>
  <c r="UQE58" i="3"/>
  <c r="UQD58" i="3"/>
  <c r="UQC58" i="3"/>
  <c r="UQB58" i="3"/>
  <c r="UQA58" i="3"/>
  <c r="UPZ58" i="3"/>
  <c r="UPY58" i="3"/>
  <c r="UPX58" i="3"/>
  <c r="UPW58" i="3"/>
  <c r="UPV58" i="3"/>
  <c r="UPU58" i="3"/>
  <c r="UPT58" i="3"/>
  <c r="UPS58" i="3"/>
  <c r="UPR58" i="3"/>
  <c r="UPQ58" i="3"/>
  <c r="UPP58" i="3"/>
  <c r="UPO58" i="3"/>
  <c r="UPN58" i="3"/>
  <c r="UPM58" i="3"/>
  <c r="UPL58" i="3"/>
  <c r="UPK58" i="3"/>
  <c r="UPJ58" i="3"/>
  <c r="UPI58" i="3"/>
  <c r="UPH58" i="3"/>
  <c r="UPG58" i="3"/>
  <c r="UPF58" i="3"/>
  <c r="UPE58" i="3"/>
  <c r="UPD58" i="3"/>
  <c r="UPC58" i="3"/>
  <c r="UPB58" i="3"/>
  <c r="UPA58" i="3"/>
  <c r="UOZ58" i="3"/>
  <c r="UOY58" i="3"/>
  <c r="UOX58" i="3"/>
  <c r="UOW58" i="3"/>
  <c r="UOV58" i="3"/>
  <c r="UOU58" i="3"/>
  <c r="UOT58" i="3"/>
  <c r="UOS58" i="3"/>
  <c r="UOR58" i="3"/>
  <c r="UOQ58" i="3"/>
  <c r="UOP58" i="3"/>
  <c r="UOO58" i="3"/>
  <c r="UON58" i="3"/>
  <c r="UOM58" i="3"/>
  <c r="UOL58" i="3"/>
  <c r="UOK58" i="3"/>
  <c r="UOJ58" i="3"/>
  <c r="UOI58" i="3"/>
  <c r="UOH58" i="3"/>
  <c r="UOG58" i="3"/>
  <c r="UOF58" i="3"/>
  <c r="UOE58" i="3"/>
  <c r="UOD58" i="3"/>
  <c r="UOC58" i="3"/>
  <c r="UOB58" i="3"/>
  <c r="UOA58" i="3"/>
  <c r="UNZ58" i="3"/>
  <c r="UNY58" i="3"/>
  <c r="UNX58" i="3"/>
  <c r="UNW58" i="3"/>
  <c r="UNV58" i="3"/>
  <c r="UNU58" i="3"/>
  <c r="UNT58" i="3"/>
  <c r="UNS58" i="3"/>
  <c r="UNR58" i="3"/>
  <c r="UNQ58" i="3"/>
  <c r="UNP58" i="3"/>
  <c r="UNO58" i="3"/>
  <c r="UNN58" i="3"/>
  <c r="UNM58" i="3"/>
  <c r="UNL58" i="3"/>
  <c r="UNK58" i="3"/>
  <c r="UNJ58" i="3"/>
  <c r="UNI58" i="3"/>
  <c r="UNH58" i="3"/>
  <c r="UNG58" i="3"/>
  <c r="UNF58" i="3"/>
  <c r="UNE58" i="3"/>
  <c r="UND58" i="3"/>
  <c r="UNC58" i="3"/>
  <c r="UNB58" i="3"/>
  <c r="UNA58" i="3"/>
  <c r="UMZ58" i="3"/>
  <c r="UMY58" i="3"/>
  <c r="UMX58" i="3"/>
  <c r="UMW58" i="3"/>
  <c r="UMV58" i="3"/>
  <c r="UMU58" i="3"/>
  <c r="UMT58" i="3"/>
  <c r="UMS58" i="3"/>
  <c r="UMR58" i="3"/>
  <c r="UMQ58" i="3"/>
  <c r="UMP58" i="3"/>
  <c r="UMO58" i="3"/>
  <c r="UMN58" i="3"/>
  <c r="UMM58" i="3"/>
  <c r="UML58" i="3"/>
  <c r="UMK58" i="3"/>
  <c r="UMJ58" i="3"/>
  <c r="UMI58" i="3"/>
  <c r="UMH58" i="3"/>
  <c r="UMG58" i="3"/>
  <c r="UMF58" i="3"/>
  <c r="UME58" i="3"/>
  <c r="UMD58" i="3"/>
  <c r="UMC58" i="3"/>
  <c r="UMB58" i="3"/>
  <c r="UMA58" i="3"/>
  <c r="ULZ58" i="3"/>
  <c r="ULY58" i="3"/>
  <c r="ULX58" i="3"/>
  <c r="ULW58" i="3"/>
  <c r="ULV58" i="3"/>
  <c r="ULU58" i="3"/>
  <c r="ULT58" i="3"/>
  <c r="ULS58" i="3"/>
  <c r="ULR58" i="3"/>
  <c r="ULQ58" i="3"/>
  <c r="ULP58" i="3"/>
  <c r="ULO58" i="3"/>
  <c r="ULN58" i="3"/>
  <c r="ULM58" i="3"/>
  <c r="ULL58" i="3"/>
  <c r="ULK58" i="3"/>
  <c r="ULJ58" i="3"/>
  <c r="ULI58" i="3"/>
  <c r="ULH58" i="3"/>
  <c r="ULG58" i="3"/>
  <c r="ULF58" i="3"/>
  <c r="ULE58" i="3"/>
  <c r="ULD58" i="3"/>
  <c r="ULC58" i="3"/>
  <c r="ULB58" i="3"/>
  <c r="ULA58" i="3"/>
  <c r="UKZ58" i="3"/>
  <c r="UKY58" i="3"/>
  <c r="UKX58" i="3"/>
  <c r="UKW58" i="3"/>
  <c r="UKV58" i="3"/>
  <c r="UKU58" i="3"/>
  <c r="UKT58" i="3"/>
  <c r="UKS58" i="3"/>
  <c r="UKR58" i="3"/>
  <c r="UKQ58" i="3"/>
  <c r="UKP58" i="3"/>
  <c r="UKO58" i="3"/>
  <c r="UKN58" i="3"/>
  <c r="UKM58" i="3"/>
  <c r="UKL58" i="3"/>
  <c r="UKK58" i="3"/>
  <c r="UKJ58" i="3"/>
  <c r="UKI58" i="3"/>
  <c r="UKH58" i="3"/>
  <c r="UKG58" i="3"/>
  <c r="UKF58" i="3"/>
  <c r="UKE58" i="3"/>
  <c r="UKD58" i="3"/>
  <c r="UKC58" i="3"/>
  <c r="UKB58" i="3"/>
  <c r="UKA58" i="3"/>
  <c r="UJZ58" i="3"/>
  <c r="UJY58" i="3"/>
  <c r="UJX58" i="3"/>
  <c r="UJW58" i="3"/>
  <c r="UJV58" i="3"/>
  <c r="UJU58" i="3"/>
  <c r="UJT58" i="3"/>
  <c r="UJS58" i="3"/>
  <c r="UJR58" i="3"/>
  <c r="UJQ58" i="3"/>
  <c r="UJP58" i="3"/>
  <c r="UJO58" i="3"/>
  <c r="UJN58" i="3"/>
  <c r="UJM58" i="3"/>
  <c r="UJL58" i="3"/>
  <c r="UJK58" i="3"/>
  <c r="UJJ58" i="3"/>
  <c r="UJI58" i="3"/>
  <c r="UJH58" i="3"/>
  <c r="UJG58" i="3"/>
  <c r="UJF58" i="3"/>
  <c r="UJE58" i="3"/>
  <c r="UJD58" i="3"/>
  <c r="UJC58" i="3"/>
  <c r="UJB58" i="3"/>
  <c r="UJA58" i="3"/>
  <c r="UIZ58" i="3"/>
  <c r="UIY58" i="3"/>
  <c r="UIX58" i="3"/>
  <c r="UIW58" i="3"/>
  <c r="UIV58" i="3"/>
  <c r="UIU58" i="3"/>
  <c r="UIT58" i="3"/>
  <c r="UIS58" i="3"/>
  <c r="UIR58" i="3"/>
  <c r="UIQ58" i="3"/>
  <c r="UIP58" i="3"/>
  <c r="UIO58" i="3"/>
  <c r="UIN58" i="3"/>
  <c r="UIM58" i="3"/>
  <c r="UIL58" i="3"/>
  <c r="UIK58" i="3"/>
  <c r="UIJ58" i="3"/>
  <c r="UII58" i="3"/>
  <c r="UIH58" i="3"/>
  <c r="UIG58" i="3"/>
  <c r="UIF58" i="3"/>
  <c r="UIE58" i="3"/>
  <c r="UID58" i="3"/>
  <c r="UIC58" i="3"/>
  <c r="UIB58" i="3"/>
  <c r="UIA58" i="3"/>
  <c r="UHZ58" i="3"/>
  <c r="UHY58" i="3"/>
  <c r="UHX58" i="3"/>
  <c r="UHW58" i="3"/>
  <c r="UHV58" i="3"/>
  <c r="UHU58" i="3"/>
  <c r="UHT58" i="3"/>
  <c r="UHS58" i="3"/>
  <c r="UHR58" i="3"/>
  <c r="UHQ58" i="3"/>
  <c r="UHP58" i="3"/>
  <c r="UHO58" i="3"/>
  <c r="UHN58" i="3"/>
  <c r="UHM58" i="3"/>
  <c r="UHL58" i="3"/>
  <c r="UHK58" i="3"/>
  <c r="UHJ58" i="3"/>
  <c r="UHI58" i="3"/>
  <c r="UHH58" i="3"/>
  <c r="UHG58" i="3"/>
  <c r="UHF58" i="3"/>
  <c r="UHE58" i="3"/>
  <c r="UHD58" i="3"/>
  <c r="UHC58" i="3"/>
  <c r="UHB58" i="3"/>
  <c r="UHA58" i="3"/>
  <c r="UGZ58" i="3"/>
  <c r="UGY58" i="3"/>
  <c r="UGX58" i="3"/>
  <c r="UGW58" i="3"/>
  <c r="UGV58" i="3"/>
  <c r="UGU58" i="3"/>
  <c r="UGT58" i="3"/>
  <c r="UGS58" i="3"/>
  <c r="UGR58" i="3"/>
  <c r="UGQ58" i="3"/>
  <c r="UGP58" i="3"/>
  <c r="UGO58" i="3"/>
  <c r="UGN58" i="3"/>
  <c r="UGM58" i="3"/>
  <c r="UGL58" i="3"/>
  <c r="UGK58" i="3"/>
  <c r="UGJ58" i="3"/>
  <c r="UGI58" i="3"/>
  <c r="UGH58" i="3"/>
  <c r="UGG58" i="3"/>
  <c r="UGF58" i="3"/>
  <c r="UGE58" i="3"/>
  <c r="UGD58" i="3"/>
  <c r="UGC58" i="3"/>
  <c r="UGB58" i="3"/>
  <c r="UGA58" i="3"/>
  <c r="UFZ58" i="3"/>
  <c r="UFY58" i="3"/>
  <c r="UFX58" i="3"/>
  <c r="UFW58" i="3"/>
  <c r="UFV58" i="3"/>
  <c r="UFU58" i="3"/>
  <c r="UFT58" i="3"/>
  <c r="UFS58" i="3"/>
  <c r="UFR58" i="3"/>
  <c r="UFQ58" i="3"/>
  <c r="UFP58" i="3"/>
  <c r="UFO58" i="3"/>
  <c r="UFN58" i="3"/>
  <c r="UFM58" i="3"/>
  <c r="UFL58" i="3"/>
  <c r="UFK58" i="3"/>
  <c r="UFJ58" i="3"/>
  <c r="UFI58" i="3"/>
  <c r="UFH58" i="3"/>
  <c r="UFG58" i="3"/>
  <c r="UFF58" i="3"/>
  <c r="UFE58" i="3"/>
  <c r="UFD58" i="3"/>
  <c r="UFC58" i="3"/>
  <c r="UFB58" i="3"/>
  <c r="UFA58" i="3"/>
  <c r="UEZ58" i="3"/>
  <c r="UEY58" i="3"/>
  <c r="UEX58" i="3"/>
  <c r="UEW58" i="3"/>
  <c r="UEV58" i="3"/>
  <c r="UEU58" i="3"/>
  <c r="UET58" i="3"/>
  <c r="UES58" i="3"/>
  <c r="UER58" i="3"/>
  <c r="UEQ58" i="3"/>
  <c r="UEP58" i="3"/>
  <c r="UEO58" i="3"/>
  <c r="UEN58" i="3"/>
  <c r="UEM58" i="3"/>
  <c r="UEL58" i="3"/>
  <c r="UEK58" i="3"/>
  <c r="UEJ58" i="3"/>
  <c r="UEI58" i="3"/>
  <c r="UEH58" i="3"/>
  <c r="UEG58" i="3"/>
  <c r="UEF58" i="3"/>
  <c r="UEE58" i="3"/>
  <c r="UED58" i="3"/>
  <c r="UEC58" i="3"/>
  <c r="UEB58" i="3"/>
  <c r="UEA58" i="3"/>
  <c r="UDZ58" i="3"/>
  <c r="UDY58" i="3"/>
  <c r="UDX58" i="3"/>
  <c r="UDW58" i="3"/>
  <c r="UDV58" i="3"/>
  <c r="UDU58" i="3"/>
  <c r="UDT58" i="3"/>
  <c r="UDS58" i="3"/>
  <c r="UDR58" i="3"/>
  <c r="UDQ58" i="3"/>
  <c r="UDP58" i="3"/>
  <c r="UDO58" i="3"/>
  <c r="UDN58" i="3"/>
  <c r="UDM58" i="3"/>
  <c r="UDL58" i="3"/>
  <c r="UDK58" i="3"/>
  <c r="UDJ58" i="3"/>
  <c r="UDI58" i="3"/>
  <c r="UDH58" i="3"/>
  <c r="UDG58" i="3"/>
  <c r="UDF58" i="3"/>
  <c r="UDE58" i="3"/>
  <c r="UDD58" i="3"/>
  <c r="UDC58" i="3"/>
  <c r="UDB58" i="3"/>
  <c r="UDA58" i="3"/>
  <c r="UCZ58" i="3"/>
  <c r="UCY58" i="3"/>
  <c r="UCX58" i="3"/>
  <c r="UCW58" i="3"/>
  <c r="UCV58" i="3"/>
  <c r="UCU58" i="3"/>
  <c r="UCT58" i="3"/>
  <c r="UCS58" i="3"/>
  <c r="UCR58" i="3"/>
  <c r="UCQ58" i="3"/>
  <c r="UCP58" i="3"/>
  <c r="UCO58" i="3"/>
  <c r="UCN58" i="3"/>
  <c r="UCM58" i="3"/>
  <c r="UCL58" i="3"/>
  <c r="UCK58" i="3"/>
  <c r="UCJ58" i="3"/>
  <c r="UCI58" i="3"/>
  <c r="UCH58" i="3"/>
  <c r="UCG58" i="3"/>
  <c r="UCF58" i="3"/>
  <c r="UCE58" i="3"/>
  <c r="UCD58" i="3"/>
  <c r="UCC58" i="3"/>
  <c r="UCB58" i="3"/>
  <c r="UCA58" i="3"/>
  <c r="UBZ58" i="3"/>
  <c r="UBY58" i="3"/>
  <c r="UBX58" i="3"/>
  <c r="UBW58" i="3"/>
  <c r="UBV58" i="3"/>
  <c r="UBU58" i="3"/>
  <c r="UBT58" i="3"/>
  <c r="UBS58" i="3"/>
  <c r="UBR58" i="3"/>
  <c r="UBQ58" i="3"/>
  <c r="UBP58" i="3"/>
  <c r="UBO58" i="3"/>
  <c r="UBN58" i="3"/>
  <c r="UBM58" i="3"/>
  <c r="UBL58" i="3"/>
  <c r="UBK58" i="3"/>
  <c r="UBJ58" i="3"/>
  <c r="UBI58" i="3"/>
  <c r="UBH58" i="3"/>
  <c r="UBG58" i="3"/>
  <c r="UBF58" i="3"/>
  <c r="UBE58" i="3"/>
  <c r="UBD58" i="3"/>
  <c r="UBC58" i="3"/>
  <c r="UBB58" i="3"/>
  <c r="UBA58" i="3"/>
  <c r="UAZ58" i="3"/>
  <c r="UAY58" i="3"/>
  <c r="UAX58" i="3"/>
  <c r="UAW58" i="3"/>
  <c r="UAV58" i="3"/>
  <c r="UAU58" i="3"/>
  <c r="UAT58" i="3"/>
  <c r="UAS58" i="3"/>
  <c r="UAR58" i="3"/>
  <c r="UAQ58" i="3"/>
  <c r="UAP58" i="3"/>
  <c r="UAO58" i="3"/>
  <c r="UAN58" i="3"/>
  <c r="UAM58" i="3"/>
  <c r="UAL58" i="3"/>
  <c r="UAK58" i="3"/>
  <c r="UAJ58" i="3"/>
  <c r="UAI58" i="3"/>
  <c r="UAH58" i="3"/>
  <c r="UAG58" i="3"/>
  <c r="UAF58" i="3"/>
  <c r="UAE58" i="3"/>
  <c r="UAD58" i="3"/>
  <c r="UAC58" i="3"/>
  <c r="UAB58" i="3"/>
  <c r="UAA58" i="3"/>
  <c r="TZZ58" i="3"/>
  <c r="TZY58" i="3"/>
  <c r="TZX58" i="3"/>
  <c r="TZW58" i="3"/>
  <c r="TZV58" i="3"/>
  <c r="TZU58" i="3"/>
  <c r="TZT58" i="3"/>
  <c r="TZS58" i="3"/>
  <c r="TZR58" i="3"/>
  <c r="TZQ58" i="3"/>
  <c r="TZP58" i="3"/>
  <c r="TZO58" i="3"/>
  <c r="TZN58" i="3"/>
  <c r="TZM58" i="3"/>
  <c r="TZL58" i="3"/>
  <c r="TZK58" i="3"/>
  <c r="TZJ58" i="3"/>
  <c r="TZI58" i="3"/>
  <c r="TZH58" i="3"/>
  <c r="TZG58" i="3"/>
  <c r="TZF58" i="3"/>
  <c r="TZE58" i="3"/>
  <c r="TZD58" i="3"/>
  <c r="TZC58" i="3"/>
  <c r="TZB58" i="3"/>
  <c r="TZA58" i="3"/>
  <c r="TYZ58" i="3"/>
  <c r="TYY58" i="3"/>
  <c r="TYX58" i="3"/>
  <c r="TYW58" i="3"/>
  <c r="TYV58" i="3"/>
  <c r="TYU58" i="3"/>
  <c r="TYT58" i="3"/>
  <c r="TYS58" i="3"/>
  <c r="TYR58" i="3"/>
  <c r="TYQ58" i="3"/>
  <c r="TYP58" i="3"/>
  <c r="TYO58" i="3"/>
  <c r="TYN58" i="3"/>
  <c r="TYM58" i="3"/>
  <c r="TYL58" i="3"/>
  <c r="TYK58" i="3"/>
  <c r="TYJ58" i="3"/>
  <c r="TYI58" i="3"/>
  <c r="TYH58" i="3"/>
  <c r="TYG58" i="3"/>
  <c r="TYF58" i="3"/>
  <c r="TYE58" i="3"/>
  <c r="TYD58" i="3"/>
  <c r="TYC58" i="3"/>
  <c r="TYB58" i="3"/>
  <c r="TYA58" i="3"/>
  <c r="TXZ58" i="3"/>
  <c r="TXY58" i="3"/>
  <c r="TXX58" i="3"/>
  <c r="TXW58" i="3"/>
  <c r="TXV58" i="3"/>
  <c r="TXU58" i="3"/>
  <c r="TXT58" i="3"/>
  <c r="TXS58" i="3"/>
  <c r="TXR58" i="3"/>
  <c r="TXQ58" i="3"/>
  <c r="TXP58" i="3"/>
  <c r="TXO58" i="3"/>
  <c r="TXN58" i="3"/>
  <c r="TXM58" i="3"/>
  <c r="TXL58" i="3"/>
  <c r="TXK58" i="3"/>
  <c r="TXJ58" i="3"/>
  <c r="TXI58" i="3"/>
  <c r="TXH58" i="3"/>
  <c r="TXG58" i="3"/>
  <c r="TXF58" i="3"/>
  <c r="TXE58" i="3"/>
  <c r="TXD58" i="3"/>
  <c r="TXC58" i="3"/>
  <c r="TXB58" i="3"/>
  <c r="TXA58" i="3"/>
  <c r="TWZ58" i="3"/>
  <c r="TWY58" i="3"/>
  <c r="TWX58" i="3"/>
  <c r="TWW58" i="3"/>
  <c r="TWV58" i="3"/>
  <c r="TWU58" i="3"/>
  <c r="TWT58" i="3"/>
  <c r="TWS58" i="3"/>
  <c r="TWR58" i="3"/>
  <c r="TWQ58" i="3"/>
  <c r="TWP58" i="3"/>
  <c r="TWO58" i="3"/>
  <c r="TWN58" i="3"/>
  <c r="TWM58" i="3"/>
  <c r="TWL58" i="3"/>
  <c r="TWK58" i="3"/>
  <c r="TWJ58" i="3"/>
  <c r="TWI58" i="3"/>
  <c r="TWH58" i="3"/>
  <c r="TWG58" i="3"/>
  <c r="TWF58" i="3"/>
  <c r="TWE58" i="3"/>
  <c r="TWD58" i="3"/>
  <c r="TWC58" i="3"/>
  <c r="TWB58" i="3"/>
  <c r="TWA58" i="3"/>
  <c r="TVZ58" i="3"/>
  <c r="TVY58" i="3"/>
  <c r="TVX58" i="3"/>
  <c r="TVW58" i="3"/>
  <c r="TVV58" i="3"/>
  <c r="TVU58" i="3"/>
  <c r="TVT58" i="3"/>
  <c r="TVS58" i="3"/>
  <c r="TVR58" i="3"/>
  <c r="TVQ58" i="3"/>
  <c r="TVP58" i="3"/>
  <c r="TVO58" i="3"/>
  <c r="TVN58" i="3"/>
  <c r="TVM58" i="3"/>
  <c r="TVL58" i="3"/>
  <c r="TVK58" i="3"/>
  <c r="TVJ58" i="3"/>
  <c r="TVI58" i="3"/>
  <c r="TVH58" i="3"/>
  <c r="TVG58" i="3"/>
  <c r="TVF58" i="3"/>
  <c r="TVE58" i="3"/>
  <c r="TVD58" i="3"/>
  <c r="TVC58" i="3"/>
  <c r="TVB58" i="3"/>
  <c r="TVA58" i="3"/>
  <c r="TUZ58" i="3"/>
  <c r="TUY58" i="3"/>
  <c r="TUX58" i="3"/>
  <c r="TUW58" i="3"/>
  <c r="TUV58" i="3"/>
  <c r="TUU58" i="3"/>
  <c r="TUT58" i="3"/>
  <c r="TUS58" i="3"/>
  <c r="TUR58" i="3"/>
  <c r="TUQ58" i="3"/>
  <c r="TUP58" i="3"/>
  <c r="TUO58" i="3"/>
  <c r="TUN58" i="3"/>
  <c r="TUM58" i="3"/>
  <c r="TUL58" i="3"/>
  <c r="TUK58" i="3"/>
  <c r="TUJ58" i="3"/>
  <c r="TUI58" i="3"/>
  <c r="TUH58" i="3"/>
  <c r="TUG58" i="3"/>
  <c r="TUF58" i="3"/>
  <c r="TUE58" i="3"/>
  <c r="TUD58" i="3"/>
  <c r="TUC58" i="3"/>
  <c r="TUB58" i="3"/>
  <c r="TUA58" i="3"/>
  <c r="TTZ58" i="3"/>
  <c r="TTY58" i="3"/>
  <c r="TTX58" i="3"/>
  <c r="TTW58" i="3"/>
  <c r="TTV58" i="3"/>
  <c r="TTU58" i="3"/>
  <c r="TTT58" i="3"/>
  <c r="TTS58" i="3"/>
  <c r="TTR58" i="3"/>
  <c r="TTQ58" i="3"/>
  <c r="TTP58" i="3"/>
  <c r="TTO58" i="3"/>
  <c r="TTN58" i="3"/>
  <c r="TTM58" i="3"/>
  <c r="TTL58" i="3"/>
  <c r="TTK58" i="3"/>
  <c r="TTJ58" i="3"/>
  <c r="TTI58" i="3"/>
  <c r="TTH58" i="3"/>
  <c r="TTG58" i="3"/>
  <c r="TTF58" i="3"/>
  <c r="TTE58" i="3"/>
  <c r="TTD58" i="3"/>
  <c r="TTC58" i="3"/>
  <c r="TTB58" i="3"/>
  <c r="TTA58" i="3"/>
  <c r="TSZ58" i="3"/>
  <c r="TSY58" i="3"/>
  <c r="TSX58" i="3"/>
  <c r="TSW58" i="3"/>
  <c r="TSV58" i="3"/>
  <c r="TSU58" i="3"/>
  <c r="TST58" i="3"/>
  <c r="TSS58" i="3"/>
  <c r="TSR58" i="3"/>
  <c r="TSQ58" i="3"/>
  <c r="TSP58" i="3"/>
  <c r="TSO58" i="3"/>
  <c r="TSN58" i="3"/>
  <c r="TSM58" i="3"/>
  <c r="TSL58" i="3"/>
  <c r="TSK58" i="3"/>
  <c r="TSJ58" i="3"/>
  <c r="TSI58" i="3"/>
  <c r="TSH58" i="3"/>
  <c r="TSG58" i="3"/>
  <c r="TSF58" i="3"/>
  <c r="TSE58" i="3"/>
  <c r="TSD58" i="3"/>
  <c r="TSC58" i="3"/>
  <c r="TSB58" i="3"/>
  <c r="TSA58" i="3"/>
  <c r="TRZ58" i="3"/>
  <c r="TRY58" i="3"/>
  <c r="TRX58" i="3"/>
  <c r="TRW58" i="3"/>
  <c r="TRV58" i="3"/>
  <c r="TRU58" i="3"/>
  <c r="TRT58" i="3"/>
  <c r="TRS58" i="3"/>
  <c r="TRR58" i="3"/>
  <c r="TRQ58" i="3"/>
  <c r="TRP58" i="3"/>
  <c r="TRO58" i="3"/>
  <c r="TRN58" i="3"/>
  <c r="TRM58" i="3"/>
  <c r="TRL58" i="3"/>
  <c r="TRK58" i="3"/>
  <c r="TRJ58" i="3"/>
  <c r="TRI58" i="3"/>
  <c r="TRH58" i="3"/>
  <c r="TRG58" i="3"/>
  <c r="TRF58" i="3"/>
  <c r="TRE58" i="3"/>
  <c r="TRD58" i="3"/>
  <c r="TRC58" i="3"/>
  <c r="TRB58" i="3"/>
  <c r="TRA58" i="3"/>
  <c r="TQZ58" i="3"/>
  <c r="TQY58" i="3"/>
  <c r="TQX58" i="3"/>
  <c r="TQW58" i="3"/>
  <c r="TQV58" i="3"/>
  <c r="TQU58" i="3"/>
  <c r="TQT58" i="3"/>
  <c r="TQS58" i="3"/>
  <c r="TQR58" i="3"/>
  <c r="TQQ58" i="3"/>
  <c r="TQP58" i="3"/>
  <c r="TQO58" i="3"/>
  <c r="TQN58" i="3"/>
  <c r="TQM58" i="3"/>
  <c r="TQL58" i="3"/>
  <c r="TQK58" i="3"/>
  <c r="TQJ58" i="3"/>
  <c r="TQI58" i="3"/>
  <c r="TQH58" i="3"/>
  <c r="TQG58" i="3"/>
  <c r="TQF58" i="3"/>
  <c r="TQE58" i="3"/>
  <c r="TQD58" i="3"/>
  <c r="TQC58" i="3"/>
  <c r="TQB58" i="3"/>
  <c r="TQA58" i="3"/>
  <c r="TPZ58" i="3"/>
  <c r="TPY58" i="3"/>
  <c r="TPX58" i="3"/>
  <c r="TPW58" i="3"/>
  <c r="TPV58" i="3"/>
  <c r="TPU58" i="3"/>
  <c r="TPT58" i="3"/>
  <c r="TPS58" i="3"/>
  <c r="TPR58" i="3"/>
  <c r="TPQ58" i="3"/>
  <c r="TPP58" i="3"/>
  <c r="TPO58" i="3"/>
  <c r="TPN58" i="3"/>
  <c r="TPM58" i="3"/>
  <c r="TPL58" i="3"/>
  <c r="TPK58" i="3"/>
  <c r="TPJ58" i="3"/>
  <c r="TPI58" i="3"/>
  <c r="TPH58" i="3"/>
  <c r="TPG58" i="3"/>
  <c r="TPF58" i="3"/>
  <c r="TPE58" i="3"/>
  <c r="TPD58" i="3"/>
  <c r="TPC58" i="3"/>
  <c r="TPB58" i="3"/>
  <c r="TPA58" i="3"/>
  <c r="TOZ58" i="3"/>
  <c r="TOY58" i="3"/>
  <c r="TOX58" i="3"/>
  <c r="TOW58" i="3"/>
  <c r="TOV58" i="3"/>
  <c r="TOU58" i="3"/>
  <c r="TOT58" i="3"/>
  <c r="TOS58" i="3"/>
  <c r="TOR58" i="3"/>
  <c r="TOQ58" i="3"/>
  <c r="TOP58" i="3"/>
  <c r="TOO58" i="3"/>
  <c r="TON58" i="3"/>
  <c r="TOM58" i="3"/>
  <c r="TOL58" i="3"/>
  <c r="TOK58" i="3"/>
  <c r="TOJ58" i="3"/>
  <c r="TOI58" i="3"/>
  <c r="TOH58" i="3"/>
  <c r="TOG58" i="3"/>
  <c r="TOF58" i="3"/>
  <c r="TOE58" i="3"/>
  <c r="TOD58" i="3"/>
  <c r="TOC58" i="3"/>
  <c r="TOB58" i="3"/>
  <c r="TOA58" i="3"/>
  <c r="TNZ58" i="3"/>
  <c r="TNY58" i="3"/>
  <c r="TNX58" i="3"/>
  <c r="TNW58" i="3"/>
  <c r="TNV58" i="3"/>
  <c r="TNU58" i="3"/>
  <c r="TNT58" i="3"/>
  <c r="TNS58" i="3"/>
  <c r="TNR58" i="3"/>
  <c r="TNQ58" i="3"/>
  <c r="TNP58" i="3"/>
  <c r="TNO58" i="3"/>
  <c r="TNN58" i="3"/>
  <c r="TNM58" i="3"/>
  <c r="TNL58" i="3"/>
  <c r="TNK58" i="3"/>
  <c r="TNJ58" i="3"/>
  <c r="TNI58" i="3"/>
  <c r="TNH58" i="3"/>
  <c r="TNG58" i="3"/>
  <c r="TNF58" i="3"/>
  <c r="TNE58" i="3"/>
  <c r="TND58" i="3"/>
  <c r="TNC58" i="3"/>
  <c r="TNB58" i="3"/>
  <c r="TNA58" i="3"/>
  <c r="TMZ58" i="3"/>
  <c r="TMY58" i="3"/>
  <c r="TMX58" i="3"/>
  <c r="TMW58" i="3"/>
  <c r="TMV58" i="3"/>
  <c r="TMU58" i="3"/>
  <c r="TMT58" i="3"/>
  <c r="TMS58" i="3"/>
  <c r="TMR58" i="3"/>
  <c r="TMQ58" i="3"/>
  <c r="TMP58" i="3"/>
  <c r="TMO58" i="3"/>
  <c r="TMN58" i="3"/>
  <c r="TMM58" i="3"/>
  <c r="TML58" i="3"/>
  <c r="TMK58" i="3"/>
  <c r="TMJ58" i="3"/>
  <c r="TMI58" i="3"/>
  <c r="TMH58" i="3"/>
  <c r="TMG58" i="3"/>
  <c r="TMF58" i="3"/>
  <c r="TME58" i="3"/>
  <c r="TMD58" i="3"/>
  <c r="TMC58" i="3"/>
  <c r="TMB58" i="3"/>
  <c r="TMA58" i="3"/>
  <c r="TLZ58" i="3"/>
  <c r="TLY58" i="3"/>
  <c r="TLX58" i="3"/>
  <c r="TLW58" i="3"/>
  <c r="TLV58" i="3"/>
  <c r="TLU58" i="3"/>
  <c r="TLT58" i="3"/>
  <c r="TLS58" i="3"/>
  <c r="TLR58" i="3"/>
  <c r="TLQ58" i="3"/>
  <c r="TLP58" i="3"/>
  <c r="TLO58" i="3"/>
  <c r="TLN58" i="3"/>
  <c r="TLM58" i="3"/>
  <c r="TLL58" i="3"/>
  <c r="TLK58" i="3"/>
  <c r="TLJ58" i="3"/>
  <c r="TLI58" i="3"/>
  <c r="TLH58" i="3"/>
  <c r="TLG58" i="3"/>
  <c r="TLF58" i="3"/>
  <c r="TLE58" i="3"/>
  <c r="TLD58" i="3"/>
  <c r="TLC58" i="3"/>
  <c r="TLB58" i="3"/>
  <c r="TLA58" i="3"/>
  <c r="TKZ58" i="3"/>
  <c r="TKY58" i="3"/>
  <c r="TKX58" i="3"/>
  <c r="TKW58" i="3"/>
  <c r="TKV58" i="3"/>
  <c r="TKU58" i="3"/>
  <c r="TKT58" i="3"/>
  <c r="TKS58" i="3"/>
  <c r="TKR58" i="3"/>
  <c r="TKQ58" i="3"/>
  <c r="TKP58" i="3"/>
  <c r="TKO58" i="3"/>
  <c r="TKN58" i="3"/>
  <c r="TKM58" i="3"/>
  <c r="TKL58" i="3"/>
  <c r="TKK58" i="3"/>
  <c r="TKJ58" i="3"/>
  <c r="TKI58" i="3"/>
  <c r="TKH58" i="3"/>
  <c r="TKG58" i="3"/>
  <c r="TKF58" i="3"/>
  <c r="TKE58" i="3"/>
  <c r="TKD58" i="3"/>
  <c r="TKC58" i="3"/>
  <c r="TKB58" i="3"/>
  <c r="TKA58" i="3"/>
  <c r="TJZ58" i="3"/>
  <c r="TJY58" i="3"/>
  <c r="TJX58" i="3"/>
  <c r="TJW58" i="3"/>
  <c r="TJV58" i="3"/>
  <c r="TJU58" i="3"/>
  <c r="TJT58" i="3"/>
  <c r="TJS58" i="3"/>
  <c r="TJR58" i="3"/>
  <c r="TJQ58" i="3"/>
  <c r="TJP58" i="3"/>
  <c r="TJO58" i="3"/>
  <c r="TJN58" i="3"/>
  <c r="TJM58" i="3"/>
  <c r="TJL58" i="3"/>
  <c r="TJK58" i="3"/>
  <c r="TJJ58" i="3"/>
  <c r="TJI58" i="3"/>
  <c r="TJH58" i="3"/>
  <c r="TJG58" i="3"/>
  <c r="TJF58" i="3"/>
  <c r="TJE58" i="3"/>
  <c r="TJD58" i="3"/>
  <c r="TJC58" i="3"/>
  <c r="TJB58" i="3"/>
  <c r="TJA58" i="3"/>
  <c r="TIZ58" i="3"/>
  <c r="TIY58" i="3"/>
  <c r="TIX58" i="3"/>
  <c r="TIW58" i="3"/>
  <c r="TIV58" i="3"/>
  <c r="TIU58" i="3"/>
  <c r="TIT58" i="3"/>
  <c r="TIS58" i="3"/>
  <c r="TIR58" i="3"/>
  <c r="TIQ58" i="3"/>
  <c r="TIP58" i="3"/>
  <c r="TIO58" i="3"/>
  <c r="TIN58" i="3"/>
  <c r="TIM58" i="3"/>
  <c r="TIL58" i="3"/>
  <c r="TIK58" i="3"/>
  <c r="TIJ58" i="3"/>
  <c r="TII58" i="3"/>
  <c r="TIH58" i="3"/>
  <c r="TIG58" i="3"/>
  <c r="TIF58" i="3"/>
  <c r="TIE58" i="3"/>
  <c r="TID58" i="3"/>
  <c r="TIC58" i="3"/>
  <c r="TIB58" i="3"/>
  <c r="TIA58" i="3"/>
  <c r="THZ58" i="3"/>
  <c r="THY58" i="3"/>
  <c r="THX58" i="3"/>
  <c r="THW58" i="3"/>
  <c r="THV58" i="3"/>
  <c r="THU58" i="3"/>
  <c r="THT58" i="3"/>
  <c r="THS58" i="3"/>
  <c r="THR58" i="3"/>
  <c r="THQ58" i="3"/>
  <c r="THP58" i="3"/>
  <c r="THO58" i="3"/>
  <c r="THN58" i="3"/>
  <c r="THM58" i="3"/>
  <c r="THL58" i="3"/>
  <c r="THK58" i="3"/>
  <c r="THJ58" i="3"/>
  <c r="THI58" i="3"/>
  <c r="THH58" i="3"/>
  <c r="THG58" i="3"/>
  <c r="THF58" i="3"/>
  <c r="THE58" i="3"/>
  <c r="THD58" i="3"/>
  <c r="THC58" i="3"/>
  <c r="THB58" i="3"/>
  <c r="THA58" i="3"/>
  <c r="TGZ58" i="3"/>
  <c r="TGY58" i="3"/>
  <c r="TGX58" i="3"/>
  <c r="TGW58" i="3"/>
  <c r="TGV58" i="3"/>
  <c r="TGU58" i="3"/>
  <c r="TGT58" i="3"/>
  <c r="TGS58" i="3"/>
  <c r="TGR58" i="3"/>
  <c r="TGQ58" i="3"/>
  <c r="TGP58" i="3"/>
  <c r="TGO58" i="3"/>
  <c r="TGN58" i="3"/>
  <c r="TGM58" i="3"/>
  <c r="TGL58" i="3"/>
  <c r="TGK58" i="3"/>
  <c r="TGJ58" i="3"/>
  <c r="TGI58" i="3"/>
  <c r="TGH58" i="3"/>
  <c r="TGG58" i="3"/>
  <c r="TGF58" i="3"/>
  <c r="TGE58" i="3"/>
  <c r="TGD58" i="3"/>
  <c r="TGC58" i="3"/>
  <c r="TGB58" i="3"/>
  <c r="TGA58" i="3"/>
  <c r="TFZ58" i="3"/>
  <c r="TFY58" i="3"/>
  <c r="TFX58" i="3"/>
  <c r="TFW58" i="3"/>
  <c r="TFV58" i="3"/>
  <c r="TFU58" i="3"/>
  <c r="TFT58" i="3"/>
  <c r="TFS58" i="3"/>
  <c r="TFR58" i="3"/>
  <c r="TFQ58" i="3"/>
  <c r="TFP58" i="3"/>
  <c r="TFO58" i="3"/>
  <c r="TFN58" i="3"/>
  <c r="TFM58" i="3"/>
  <c r="TFL58" i="3"/>
  <c r="TFK58" i="3"/>
  <c r="TFJ58" i="3"/>
  <c r="TFI58" i="3"/>
  <c r="TFH58" i="3"/>
  <c r="TFG58" i="3"/>
  <c r="TFF58" i="3"/>
  <c r="TFE58" i="3"/>
  <c r="TFD58" i="3"/>
  <c r="TFC58" i="3"/>
  <c r="TFB58" i="3"/>
  <c r="TFA58" i="3"/>
  <c r="TEZ58" i="3"/>
  <c r="TEY58" i="3"/>
  <c r="TEX58" i="3"/>
  <c r="TEW58" i="3"/>
  <c r="TEV58" i="3"/>
  <c r="TEU58" i="3"/>
  <c r="TET58" i="3"/>
  <c r="TES58" i="3"/>
  <c r="TER58" i="3"/>
  <c r="TEQ58" i="3"/>
  <c r="TEP58" i="3"/>
  <c r="TEO58" i="3"/>
  <c r="TEN58" i="3"/>
  <c r="TEM58" i="3"/>
  <c r="TEL58" i="3"/>
  <c r="TEK58" i="3"/>
  <c r="TEJ58" i="3"/>
  <c r="TEI58" i="3"/>
  <c r="TEH58" i="3"/>
  <c r="TEG58" i="3"/>
  <c r="TEF58" i="3"/>
  <c r="TEE58" i="3"/>
  <c r="TED58" i="3"/>
  <c r="TEC58" i="3"/>
  <c r="TEB58" i="3"/>
  <c r="TEA58" i="3"/>
  <c r="TDZ58" i="3"/>
  <c r="TDY58" i="3"/>
  <c r="TDX58" i="3"/>
  <c r="TDW58" i="3"/>
  <c r="TDV58" i="3"/>
  <c r="TDU58" i="3"/>
  <c r="TDT58" i="3"/>
  <c r="TDS58" i="3"/>
  <c r="TDR58" i="3"/>
  <c r="TDQ58" i="3"/>
  <c r="TDP58" i="3"/>
  <c r="TDO58" i="3"/>
  <c r="TDN58" i="3"/>
  <c r="TDM58" i="3"/>
  <c r="TDL58" i="3"/>
  <c r="TDK58" i="3"/>
  <c r="TDJ58" i="3"/>
  <c r="TDI58" i="3"/>
  <c r="TDH58" i="3"/>
  <c r="TDG58" i="3"/>
  <c r="TDF58" i="3"/>
  <c r="TDE58" i="3"/>
  <c r="TDD58" i="3"/>
  <c r="TDC58" i="3"/>
  <c r="TDB58" i="3"/>
  <c r="TDA58" i="3"/>
  <c r="TCZ58" i="3"/>
  <c r="TCY58" i="3"/>
  <c r="TCX58" i="3"/>
  <c r="TCW58" i="3"/>
  <c r="TCV58" i="3"/>
  <c r="TCU58" i="3"/>
  <c r="TCT58" i="3"/>
  <c r="TCS58" i="3"/>
  <c r="TCR58" i="3"/>
  <c r="TCQ58" i="3"/>
  <c r="TCP58" i="3"/>
  <c r="TCO58" i="3"/>
  <c r="TCN58" i="3"/>
  <c r="TCM58" i="3"/>
  <c r="TCL58" i="3"/>
  <c r="TCK58" i="3"/>
  <c r="TCJ58" i="3"/>
  <c r="TCI58" i="3"/>
  <c r="TCH58" i="3"/>
  <c r="TCG58" i="3"/>
  <c r="TCF58" i="3"/>
  <c r="TCE58" i="3"/>
  <c r="TCD58" i="3"/>
  <c r="TCC58" i="3"/>
  <c r="TCB58" i="3"/>
  <c r="TCA58" i="3"/>
  <c r="TBZ58" i="3"/>
  <c r="TBY58" i="3"/>
  <c r="TBX58" i="3"/>
  <c r="TBW58" i="3"/>
  <c r="TBV58" i="3"/>
  <c r="TBU58" i="3"/>
  <c r="TBT58" i="3"/>
  <c r="TBS58" i="3"/>
  <c r="TBR58" i="3"/>
  <c r="TBQ58" i="3"/>
  <c r="TBP58" i="3"/>
  <c r="TBO58" i="3"/>
  <c r="TBN58" i="3"/>
  <c r="TBM58" i="3"/>
  <c r="TBL58" i="3"/>
  <c r="TBK58" i="3"/>
  <c r="TBJ58" i="3"/>
  <c r="TBI58" i="3"/>
  <c r="TBH58" i="3"/>
  <c r="TBG58" i="3"/>
  <c r="TBF58" i="3"/>
  <c r="TBE58" i="3"/>
  <c r="TBD58" i="3"/>
  <c r="TBC58" i="3"/>
  <c r="TBB58" i="3"/>
  <c r="TBA58" i="3"/>
  <c r="TAZ58" i="3"/>
  <c r="TAY58" i="3"/>
  <c r="TAX58" i="3"/>
  <c r="TAW58" i="3"/>
  <c r="TAV58" i="3"/>
  <c r="TAU58" i="3"/>
  <c r="TAT58" i="3"/>
  <c r="TAS58" i="3"/>
  <c r="TAR58" i="3"/>
  <c r="TAQ58" i="3"/>
  <c r="TAP58" i="3"/>
  <c r="TAO58" i="3"/>
  <c r="TAN58" i="3"/>
  <c r="TAM58" i="3"/>
  <c r="TAL58" i="3"/>
  <c r="TAK58" i="3"/>
  <c r="TAJ58" i="3"/>
  <c r="TAI58" i="3"/>
  <c r="TAH58" i="3"/>
  <c r="TAG58" i="3"/>
  <c r="TAF58" i="3"/>
  <c r="TAE58" i="3"/>
  <c r="TAD58" i="3"/>
  <c r="TAC58" i="3"/>
  <c r="TAB58" i="3"/>
  <c r="TAA58" i="3"/>
  <c r="SZZ58" i="3"/>
  <c r="SZY58" i="3"/>
  <c r="SZX58" i="3"/>
  <c r="SZW58" i="3"/>
  <c r="SZV58" i="3"/>
  <c r="SZU58" i="3"/>
  <c r="SZT58" i="3"/>
  <c r="SZS58" i="3"/>
  <c r="SZR58" i="3"/>
  <c r="SZQ58" i="3"/>
  <c r="SZP58" i="3"/>
  <c r="SZO58" i="3"/>
  <c r="SZN58" i="3"/>
  <c r="SZM58" i="3"/>
  <c r="SZL58" i="3"/>
  <c r="SZK58" i="3"/>
  <c r="SZJ58" i="3"/>
  <c r="SZI58" i="3"/>
  <c r="SZH58" i="3"/>
  <c r="SZG58" i="3"/>
  <c r="SZF58" i="3"/>
  <c r="SZE58" i="3"/>
  <c r="SZD58" i="3"/>
  <c r="SZC58" i="3"/>
  <c r="SZB58" i="3"/>
  <c r="SZA58" i="3"/>
  <c r="SYZ58" i="3"/>
  <c r="SYY58" i="3"/>
  <c r="SYX58" i="3"/>
  <c r="SYW58" i="3"/>
  <c r="SYV58" i="3"/>
  <c r="SYU58" i="3"/>
  <c r="SYT58" i="3"/>
  <c r="SYS58" i="3"/>
  <c r="SYR58" i="3"/>
  <c r="SYQ58" i="3"/>
  <c r="SYP58" i="3"/>
  <c r="SYO58" i="3"/>
  <c r="SYN58" i="3"/>
  <c r="SYM58" i="3"/>
  <c r="SYL58" i="3"/>
  <c r="SYK58" i="3"/>
  <c r="SYJ58" i="3"/>
  <c r="SYI58" i="3"/>
  <c r="SYH58" i="3"/>
  <c r="SYG58" i="3"/>
  <c r="SYF58" i="3"/>
  <c r="SYE58" i="3"/>
  <c r="SYD58" i="3"/>
  <c r="SYC58" i="3"/>
  <c r="SYB58" i="3"/>
  <c r="SYA58" i="3"/>
  <c r="SXZ58" i="3"/>
  <c r="SXY58" i="3"/>
  <c r="SXX58" i="3"/>
  <c r="SXW58" i="3"/>
  <c r="SXV58" i="3"/>
  <c r="SXU58" i="3"/>
  <c r="SXT58" i="3"/>
  <c r="SXS58" i="3"/>
  <c r="SXR58" i="3"/>
  <c r="SXQ58" i="3"/>
  <c r="SXP58" i="3"/>
  <c r="SXO58" i="3"/>
  <c r="SXN58" i="3"/>
  <c r="SXM58" i="3"/>
  <c r="SXL58" i="3"/>
  <c r="SXK58" i="3"/>
  <c r="SXJ58" i="3"/>
  <c r="SXI58" i="3"/>
  <c r="SXH58" i="3"/>
  <c r="SXG58" i="3"/>
  <c r="SXF58" i="3"/>
  <c r="SXE58" i="3"/>
  <c r="SXD58" i="3"/>
  <c r="SXC58" i="3"/>
  <c r="SXB58" i="3"/>
  <c r="SXA58" i="3"/>
  <c r="SWZ58" i="3"/>
  <c r="SWY58" i="3"/>
  <c r="SWX58" i="3"/>
  <c r="SWW58" i="3"/>
  <c r="SWV58" i="3"/>
  <c r="SWU58" i="3"/>
  <c r="SWT58" i="3"/>
  <c r="SWS58" i="3"/>
  <c r="SWR58" i="3"/>
  <c r="SWQ58" i="3"/>
  <c r="SWP58" i="3"/>
  <c r="SWO58" i="3"/>
  <c r="SWN58" i="3"/>
  <c r="SWM58" i="3"/>
  <c r="SWL58" i="3"/>
  <c r="SWK58" i="3"/>
  <c r="SWJ58" i="3"/>
  <c r="SWI58" i="3"/>
  <c r="SWH58" i="3"/>
  <c r="SWG58" i="3"/>
  <c r="SWF58" i="3"/>
  <c r="SWE58" i="3"/>
  <c r="SWD58" i="3"/>
  <c r="SWC58" i="3"/>
  <c r="SWB58" i="3"/>
  <c r="SWA58" i="3"/>
  <c r="SVZ58" i="3"/>
  <c r="SVY58" i="3"/>
  <c r="SVX58" i="3"/>
  <c r="SVW58" i="3"/>
  <c r="SVV58" i="3"/>
  <c r="SVU58" i="3"/>
  <c r="SVT58" i="3"/>
  <c r="SVS58" i="3"/>
  <c r="SVR58" i="3"/>
  <c r="SVQ58" i="3"/>
  <c r="SVP58" i="3"/>
  <c r="SVO58" i="3"/>
  <c r="SVN58" i="3"/>
  <c r="SVM58" i="3"/>
  <c r="SVL58" i="3"/>
  <c r="SVK58" i="3"/>
  <c r="SVJ58" i="3"/>
  <c r="SVI58" i="3"/>
  <c r="SVH58" i="3"/>
  <c r="SVG58" i="3"/>
  <c r="SVF58" i="3"/>
  <c r="SVE58" i="3"/>
  <c r="SVD58" i="3"/>
  <c r="SVC58" i="3"/>
  <c r="SVB58" i="3"/>
  <c r="SVA58" i="3"/>
  <c r="SUZ58" i="3"/>
  <c r="SUY58" i="3"/>
  <c r="SUX58" i="3"/>
  <c r="SUW58" i="3"/>
  <c r="SUV58" i="3"/>
  <c r="SUU58" i="3"/>
  <c r="SUT58" i="3"/>
  <c r="SUS58" i="3"/>
  <c r="SUR58" i="3"/>
  <c r="SUQ58" i="3"/>
  <c r="SUP58" i="3"/>
  <c r="SUO58" i="3"/>
  <c r="SUN58" i="3"/>
  <c r="SUM58" i="3"/>
  <c r="SUL58" i="3"/>
  <c r="SUK58" i="3"/>
  <c r="SUJ58" i="3"/>
  <c r="SUI58" i="3"/>
  <c r="SUH58" i="3"/>
  <c r="SUG58" i="3"/>
  <c r="SUF58" i="3"/>
  <c r="SUE58" i="3"/>
  <c r="SUD58" i="3"/>
  <c r="SUC58" i="3"/>
  <c r="SUB58" i="3"/>
  <c r="SUA58" i="3"/>
  <c r="STZ58" i="3"/>
  <c r="STY58" i="3"/>
  <c r="STX58" i="3"/>
  <c r="STW58" i="3"/>
  <c r="STV58" i="3"/>
  <c r="STU58" i="3"/>
  <c r="STT58" i="3"/>
  <c r="STS58" i="3"/>
  <c r="STR58" i="3"/>
  <c r="STQ58" i="3"/>
  <c r="STP58" i="3"/>
  <c r="STO58" i="3"/>
  <c r="STN58" i="3"/>
  <c r="STM58" i="3"/>
  <c r="STL58" i="3"/>
  <c r="STK58" i="3"/>
  <c r="STJ58" i="3"/>
  <c r="STI58" i="3"/>
  <c r="STH58" i="3"/>
  <c r="STG58" i="3"/>
  <c r="STF58" i="3"/>
  <c r="STE58" i="3"/>
  <c r="STD58" i="3"/>
  <c r="STC58" i="3"/>
  <c r="STB58" i="3"/>
  <c r="STA58" i="3"/>
  <c r="SSZ58" i="3"/>
  <c r="SSY58" i="3"/>
  <c r="SSX58" i="3"/>
  <c r="SSW58" i="3"/>
  <c r="SSV58" i="3"/>
  <c r="SSU58" i="3"/>
  <c r="SST58" i="3"/>
  <c r="SSS58" i="3"/>
  <c r="SSR58" i="3"/>
  <c r="SSQ58" i="3"/>
  <c r="SSP58" i="3"/>
  <c r="SSO58" i="3"/>
  <c r="SSN58" i="3"/>
  <c r="SSM58" i="3"/>
  <c r="SSL58" i="3"/>
  <c r="SSK58" i="3"/>
  <c r="SSJ58" i="3"/>
  <c r="SSI58" i="3"/>
  <c r="SSH58" i="3"/>
  <c r="SSG58" i="3"/>
  <c r="SSF58" i="3"/>
  <c r="SSE58" i="3"/>
  <c r="SSD58" i="3"/>
  <c r="SSC58" i="3"/>
  <c r="SSB58" i="3"/>
  <c r="SSA58" i="3"/>
  <c r="SRZ58" i="3"/>
  <c r="SRY58" i="3"/>
  <c r="SRX58" i="3"/>
  <c r="SRW58" i="3"/>
  <c r="SRV58" i="3"/>
  <c r="SRU58" i="3"/>
  <c r="SRT58" i="3"/>
  <c r="SRS58" i="3"/>
  <c r="SRR58" i="3"/>
  <c r="SRQ58" i="3"/>
  <c r="SRP58" i="3"/>
  <c r="SRO58" i="3"/>
  <c r="SRN58" i="3"/>
  <c r="SRM58" i="3"/>
  <c r="SRL58" i="3"/>
  <c r="SRK58" i="3"/>
  <c r="SRJ58" i="3"/>
  <c r="SRI58" i="3"/>
  <c r="SRH58" i="3"/>
  <c r="SRG58" i="3"/>
  <c r="SRF58" i="3"/>
  <c r="SRE58" i="3"/>
  <c r="SRD58" i="3"/>
  <c r="SRC58" i="3"/>
  <c r="SRB58" i="3"/>
  <c r="SRA58" i="3"/>
  <c r="SQZ58" i="3"/>
  <c r="SQY58" i="3"/>
  <c r="SQX58" i="3"/>
  <c r="SQW58" i="3"/>
  <c r="SQV58" i="3"/>
  <c r="SQU58" i="3"/>
  <c r="SQT58" i="3"/>
  <c r="SQS58" i="3"/>
  <c r="SQR58" i="3"/>
  <c r="SQQ58" i="3"/>
  <c r="SQP58" i="3"/>
  <c r="SQO58" i="3"/>
  <c r="SQN58" i="3"/>
  <c r="SQM58" i="3"/>
  <c r="SQL58" i="3"/>
  <c r="SQK58" i="3"/>
  <c r="SQJ58" i="3"/>
  <c r="SQI58" i="3"/>
  <c r="SQH58" i="3"/>
  <c r="SQG58" i="3"/>
  <c r="SQF58" i="3"/>
  <c r="SQE58" i="3"/>
  <c r="SQD58" i="3"/>
  <c r="SQC58" i="3"/>
  <c r="SQB58" i="3"/>
  <c r="SQA58" i="3"/>
  <c r="SPZ58" i="3"/>
  <c r="SPY58" i="3"/>
  <c r="SPX58" i="3"/>
  <c r="SPW58" i="3"/>
  <c r="SPV58" i="3"/>
  <c r="SPU58" i="3"/>
  <c r="SPT58" i="3"/>
  <c r="SPS58" i="3"/>
  <c r="SPR58" i="3"/>
  <c r="SPQ58" i="3"/>
  <c r="SPP58" i="3"/>
  <c r="SPO58" i="3"/>
  <c r="SPN58" i="3"/>
  <c r="SPM58" i="3"/>
  <c r="SPL58" i="3"/>
  <c r="SPK58" i="3"/>
  <c r="SPJ58" i="3"/>
  <c r="SPI58" i="3"/>
  <c r="SPH58" i="3"/>
  <c r="SPG58" i="3"/>
  <c r="SPF58" i="3"/>
  <c r="SPE58" i="3"/>
  <c r="SPD58" i="3"/>
  <c r="SPC58" i="3"/>
  <c r="SPB58" i="3"/>
  <c r="SPA58" i="3"/>
  <c r="SOZ58" i="3"/>
  <c r="SOY58" i="3"/>
  <c r="SOX58" i="3"/>
  <c r="SOW58" i="3"/>
  <c r="SOV58" i="3"/>
  <c r="SOU58" i="3"/>
  <c r="SOT58" i="3"/>
  <c r="SOS58" i="3"/>
  <c r="SOR58" i="3"/>
  <c r="SOQ58" i="3"/>
  <c r="SOP58" i="3"/>
  <c r="SOO58" i="3"/>
  <c r="SON58" i="3"/>
  <c r="SOM58" i="3"/>
  <c r="SOL58" i="3"/>
  <c r="SOK58" i="3"/>
  <c r="SOJ58" i="3"/>
  <c r="SOI58" i="3"/>
  <c r="SOH58" i="3"/>
  <c r="SOG58" i="3"/>
  <c r="SOF58" i="3"/>
  <c r="SOE58" i="3"/>
  <c r="SOD58" i="3"/>
  <c r="SOC58" i="3"/>
  <c r="SOB58" i="3"/>
  <c r="SOA58" i="3"/>
  <c r="SNZ58" i="3"/>
  <c r="SNY58" i="3"/>
  <c r="SNX58" i="3"/>
  <c r="SNW58" i="3"/>
  <c r="SNV58" i="3"/>
  <c r="SNU58" i="3"/>
  <c r="SNT58" i="3"/>
  <c r="SNS58" i="3"/>
  <c r="SNR58" i="3"/>
  <c r="SNQ58" i="3"/>
  <c r="SNP58" i="3"/>
  <c r="SNO58" i="3"/>
  <c r="SNN58" i="3"/>
  <c r="SNM58" i="3"/>
  <c r="SNL58" i="3"/>
  <c r="SNK58" i="3"/>
  <c r="SNJ58" i="3"/>
  <c r="SNI58" i="3"/>
  <c r="SNH58" i="3"/>
  <c r="SNG58" i="3"/>
  <c r="SNF58" i="3"/>
  <c r="SNE58" i="3"/>
  <c r="SND58" i="3"/>
  <c r="SNC58" i="3"/>
  <c r="SNB58" i="3"/>
  <c r="SNA58" i="3"/>
  <c r="SMZ58" i="3"/>
  <c r="SMY58" i="3"/>
  <c r="SMX58" i="3"/>
  <c r="SMW58" i="3"/>
  <c r="SMV58" i="3"/>
  <c r="SMU58" i="3"/>
  <c r="SMT58" i="3"/>
  <c r="SMS58" i="3"/>
  <c r="SMR58" i="3"/>
  <c r="SMQ58" i="3"/>
  <c r="SMP58" i="3"/>
  <c r="SMO58" i="3"/>
  <c r="SMN58" i="3"/>
  <c r="SMM58" i="3"/>
  <c r="SML58" i="3"/>
  <c r="SMK58" i="3"/>
  <c r="SMJ58" i="3"/>
  <c r="SMI58" i="3"/>
  <c r="SMH58" i="3"/>
  <c r="SMG58" i="3"/>
  <c r="SMF58" i="3"/>
  <c r="SME58" i="3"/>
  <c r="SMD58" i="3"/>
  <c r="SMC58" i="3"/>
  <c r="SMB58" i="3"/>
  <c r="SMA58" i="3"/>
  <c r="SLZ58" i="3"/>
  <c r="SLY58" i="3"/>
  <c r="SLX58" i="3"/>
  <c r="SLW58" i="3"/>
  <c r="SLV58" i="3"/>
  <c r="SLU58" i="3"/>
  <c r="SLT58" i="3"/>
  <c r="SLS58" i="3"/>
  <c r="SLR58" i="3"/>
  <c r="SLQ58" i="3"/>
  <c r="SLP58" i="3"/>
  <c r="SLO58" i="3"/>
  <c r="SLN58" i="3"/>
  <c r="SLM58" i="3"/>
  <c r="SLL58" i="3"/>
  <c r="SLK58" i="3"/>
  <c r="SLJ58" i="3"/>
  <c r="SLI58" i="3"/>
  <c r="SLH58" i="3"/>
  <c r="SLG58" i="3"/>
  <c r="SLF58" i="3"/>
  <c r="SLE58" i="3"/>
  <c r="SLD58" i="3"/>
  <c r="SLC58" i="3"/>
  <c r="SLB58" i="3"/>
  <c r="SLA58" i="3"/>
  <c r="SKZ58" i="3"/>
  <c r="SKY58" i="3"/>
  <c r="SKX58" i="3"/>
  <c r="SKW58" i="3"/>
  <c r="SKV58" i="3"/>
  <c r="SKU58" i="3"/>
  <c r="SKT58" i="3"/>
  <c r="SKS58" i="3"/>
  <c r="SKR58" i="3"/>
  <c r="SKQ58" i="3"/>
  <c r="SKP58" i="3"/>
  <c r="SKO58" i="3"/>
  <c r="SKN58" i="3"/>
  <c r="SKM58" i="3"/>
  <c r="SKL58" i="3"/>
  <c r="SKK58" i="3"/>
  <c r="SKJ58" i="3"/>
  <c r="SKI58" i="3"/>
  <c r="SKH58" i="3"/>
  <c r="SKG58" i="3"/>
  <c r="SKF58" i="3"/>
  <c r="SKE58" i="3"/>
  <c r="SKD58" i="3"/>
  <c r="SKC58" i="3"/>
  <c r="SKB58" i="3"/>
  <c r="SKA58" i="3"/>
  <c r="SJZ58" i="3"/>
  <c r="SJY58" i="3"/>
  <c r="SJX58" i="3"/>
  <c r="SJW58" i="3"/>
  <c r="SJV58" i="3"/>
  <c r="SJU58" i="3"/>
  <c r="SJT58" i="3"/>
  <c r="SJS58" i="3"/>
  <c r="SJR58" i="3"/>
  <c r="SJQ58" i="3"/>
  <c r="SJP58" i="3"/>
  <c r="SJO58" i="3"/>
  <c r="SJN58" i="3"/>
  <c r="SJM58" i="3"/>
  <c r="SJL58" i="3"/>
  <c r="SJK58" i="3"/>
  <c r="SJJ58" i="3"/>
  <c r="SJI58" i="3"/>
  <c r="SJH58" i="3"/>
  <c r="SJG58" i="3"/>
  <c r="SJF58" i="3"/>
  <c r="SJE58" i="3"/>
  <c r="SJD58" i="3"/>
  <c r="SJC58" i="3"/>
  <c r="SJB58" i="3"/>
  <c r="SJA58" i="3"/>
  <c r="SIZ58" i="3"/>
  <c r="SIY58" i="3"/>
  <c r="SIX58" i="3"/>
  <c r="SIW58" i="3"/>
  <c r="SIV58" i="3"/>
  <c r="SIU58" i="3"/>
  <c r="SIT58" i="3"/>
  <c r="SIS58" i="3"/>
  <c r="SIR58" i="3"/>
  <c r="SIQ58" i="3"/>
  <c r="SIP58" i="3"/>
  <c r="SIO58" i="3"/>
  <c r="SIN58" i="3"/>
  <c r="SIM58" i="3"/>
  <c r="SIL58" i="3"/>
  <c r="SIK58" i="3"/>
  <c r="SIJ58" i="3"/>
  <c r="SII58" i="3"/>
  <c r="SIH58" i="3"/>
  <c r="SIG58" i="3"/>
  <c r="SIF58" i="3"/>
  <c r="SIE58" i="3"/>
  <c r="SID58" i="3"/>
  <c r="SIC58" i="3"/>
  <c r="SIB58" i="3"/>
  <c r="SIA58" i="3"/>
  <c r="SHZ58" i="3"/>
  <c r="SHY58" i="3"/>
  <c r="SHX58" i="3"/>
  <c r="SHW58" i="3"/>
  <c r="SHV58" i="3"/>
  <c r="SHU58" i="3"/>
  <c r="SHT58" i="3"/>
  <c r="SHS58" i="3"/>
  <c r="SHR58" i="3"/>
  <c r="SHQ58" i="3"/>
  <c r="SHP58" i="3"/>
  <c r="SHO58" i="3"/>
  <c r="SHN58" i="3"/>
  <c r="SHM58" i="3"/>
  <c r="SHL58" i="3"/>
  <c r="SHK58" i="3"/>
  <c r="SHJ58" i="3"/>
  <c r="SHI58" i="3"/>
  <c r="SHH58" i="3"/>
  <c r="SHG58" i="3"/>
  <c r="SHF58" i="3"/>
  <c r="SHE58" i="3"/>
  <c r="SHD58" i="3"/>
  <c r="SHC58" i="3"/>
  <c r="SHB58" i="3"/>
  <c r="SHA58" i="3"/>
  <c r="SGZ58" i="3"/>
  <c r="SGY58" i="3"/>
  <c r="SGX58" i="3"/>
  <c r="SGW58" i="3"/>
  <c r="SGV58" i="3"/>
  <c r="SGU58" i="3"/>
  <c r="SGT58" i="3"/>
  <c r="SGS58" i="3"/>
  <c r="SGR58" i="3"/>
  <c r="SGQ58" i="3"/>
  <c r="SGP58" i="3"/>
  <c r="SGO58" i="3"/>
  <c r="SGN58" i="3"/>
  <c r="SGM58" i="3"/>
  <c r="SGL58" i="3"/>
  <c r="SGK58" i="3"/>
  <c r="SGJ58" i="3"/>
  <c r="SGI58" i="3"/>
  <c r="SGH58" i="3"/>
  <c r="SGG58" i="3"/>
  <c r="SGF58" i="3"/>
  <c r="SGE58" i="3"/>
  <c r="SGD58" i="3"/>
  <c r="SGC58" i="3"/>
  <c r="SGB58" i="3"/>
  <c r="SGA58" i="3"/>
  <c r="SFZ58" i="3"/>
  <c r="SFY58" i="3"/>
  <c r="SFX58" i="3"/>
  <c r="SFW58" i="3"/>
  <c r="SFV58" i="3"/>
  <c r="SFU58" i="3"/>
  <c r="SFT58" i="3"/>
  <c r="SFS58" i="3"/>
  <c r="SFR58" i="3"/>
  <c r="SFQ58" i="3"/>
  <c r="SFP58" i="3"/>
  <c r="SFO58" i="3"/>
  <c r="SFN58" i="3"/>
  <c r="SFM58" i="3"/>
  <c r="SFL58" i="3"/>
  <c r="SFK58" i="3"/>
  <c r="SFJ58" i="3"/>
  <c r="SFI58" i="3"/>
  <c r="SFH58" i="3"/>
  <c r="SFG58" i="3"/>
  <c r="SFF58" i="3"/>
  <c r="SFE58" i="3"/>
  <c r="SFD58" i="3"/>
  <c r="SFC58" i="3"/>
  <c r="SFB58" i="3"/>
  <c r="SFA58" i="3"/>
  <c r="SEZ58" i="3"/>
  <c r="SEY58" i="3"/>
  <c r="SEX58" i="3"/>
  <c r="SEW58" i="3"/>
  <c r="SEV58" i="3"/>
  <c r="SEU58" i="3"/>
  <c r="SET58" i="3"/>
  <c r="SES58" i="3"/>
  <c r="SER58" i="3"/>
  <c r="SEQ58" i="3"/>
  <c r="SEP58" i="3"/>
  <c r="SEO58" i="3"/>
  <c r="SEN58" i="3"/>
  <c r="SEM58" i="3"/>
  <c r="SEL58" i="3"/>
  <c r="SEK58" i="3"/>
  <c r="SEJ58" i="3"/>
  <c r="SEI58" i="3"/>
  <c r="SEH58" i="3"/>
  <c r="SEG58" i="3"/>
  <c r="SEF58" i="3"/>
  <c r="SEE58" i="3"/>
  <c r="SED58" i="3"/>
  <c r="SEC58" i="3"/>
  <c r="SEB58" i="3"/>
  <c r="SEA58" i="3"/>
  <c r="SDZ58" i="3"/>
  <c r="SDY58" i="3"/>
  <c r="SDX58" i="3"/>
  <c r="SDW58" i="3"/>
  <c r="SDV58" i="3"/>
  <c r="SDU58" i="3"/>
  <c r="SDT58" i="3"/>
  <c r="SDS58" i="3"/>
  <c r="SDR58" i="3"/>
  <c r="SDQ58" i="3"/>
  <c r="SDP58" i="3"/>
  <c r="SDO58" i="3"/>
  <c r="SDN58" i="3"/>
  <c r="SDM58" i="3"/>
  <c r="SDL58" i="3"/>
  <c r="SDK58" i="3"/>
  <c r="SDJ58" i="3"/>
  <c r="SDI58" i="3"/>
  <c r="SDH58" i="3"/>
  <c r="SDG58" i="3"/>
  <c r="SDF58" i="3"/>
  <c r="SDE58" i="3"/>
  <c r="SDD58" i="3"/>
  <c r="SDC58" i="3"/>
  <c r="SDB58" i="3"/>
  <c r="SDA58" i="3"/>
  <c r="SCZ58" i="3"/>
  <c r="SCY58" i="3"/>
  <c r="SCX58" i="3"/>
  <c r="SCW58" i="3"/>
  <c r="SCV58" i="3"/>
  <c r="SCU58" i="3"/>
  <c r="SCT58" i="3"/>
  <c r="SCS58" i="3"/>
  <c r="SCR58" i="3"/>
  <c r="SCQ58" i="3"/>
  <c r="SCP58" i="3"/>
  <c r="SCO58" i="3"/>
  <c r="SCN58" i="3"/>
  <c r="SCM58" i="3"/>
  <c r="SCL58" i="3"/>
  <c r="SCK58" i="3"/>
  <c r="SCJ58" i="3"/>
  <c r="SCI58" i="3"/>
  <c r="SCH58" i="3"/>
  <c r="SCG58" i="3"/>
  <c r="SCF58" i="3"/>
  <c r="SCE58" i="3"/>
  <c r="SCD58" i="3"/>
  <c r="SCC58" i="3"/>
  <c r="SCB58" i="3"/>
  <c r="SCA58" i="3"/>
  <c r="SBZ58" i="3"/>
  <c r="SBY58" i="3"/>
  <c r="SBX58" i="3"/>
  <c r="SBW58" i="3"/>
  <c r="SBV58" i="3"/>
  <c r="SBU58" i="3"/>
  <c r="SBT58" i="3"/>
  <c r="SBS58" i="3"/>
  <c r="SBR58" i="3"/>
  <c r="SBQ58" i="3"/>
  <c r="SBP58" i="3"/>
  <c r="SBO58" i="3"/>
  <c r="SBN58" i="3"/>
  <c r="SBM58" i="3"/>
  <c r="SBL58" i="3"/>
  <c r="SBK58" i="3"/>
  <c r="SBJ58" i="3"/>
  <c r="SBI58" i="3"/>
  <c r="SBH58" i="3"/>
  <c r="SBG58" i="3"/>
  <c r="SBF58" i="3"/>
  <c r="SBE58" i="3"/>
  <c r="SBD58" i="3"/>
  <c r="SBC58" i="3"/>
  <c r="SBB58" i="3"/>
  <c r="SBA58" i="3"/>
  <c r="SAZ58" i="3"/>
  <c r="SAY58" i="3"/>
  <c r="SAX58" i="3"/>
  <c r="SAW58" i="3"/>
  <c r="SAV58" i="3"/>
  <c r="SAU58" i="3"/>
  <c r="SAT58" i="3"/>
  <c r="SAS58" i="3"/>
  <c r="SAR58" i="3"/>
  <c r="SAQ58" i="3"/>
  <c r="SAP58" i="3"/>
  <c r="SAO58" i="3"/>
  <c r="SAN58" i="3"/>
  <c r="SAM58" i="3"/>
  <c r="SAL58" i="3"/>
  <c r="SAK58" i="3"/>
  <c r="SAJ58" i="3"/>
  <c r="SAI58" i="3"/>
  <c r="SAH58" i="3"/>
  <c r="SAG58" i="3"/>
  <c r="SAF58" i="3"/>
  <c r="SAE58" i="3"/>
  <c r="SAD58" i="3"/>
  <c r="SAC58" i="3"/>
  <c r="SAB58" i="3"/>
  <c r="SAA58" i="3"/>
  <c r="RZZ58" i="3"/>
  <c r="RZY58" i="3"/>
  <c r="RZX58" i="3"/>
  <c r="RZW58" i="3"/>
  <c r="RZV58" i="3"/>
  <c r="RZU58" i="3"/>
  <c r="RZT58" i="3"/>
  <c r="RZS58" i="3"/>
  <c r="RZR58" i="3"/>
  <c r="RZQ58" i="3"/>
  <c r="RZP58" i="3"/>
  <c r="RZO58" i="3"/>
  <c r="RZN58" i="3"/>
  <c r="RZM58" i="3"/>
  <c r="RZL58" i="3"/>
  <c r="RZK58" i="3"/>
  <c r="RZJ58" i="3"/>
  <c r="RZI58" i="3"/>
  <c r="RZH58" i="3"/>
  <c r="RZG58" i="3"/>
  <c r="RZF58" i="3"/>
  <c r="RZE58" i="3"/>
  <c r="RZD58" i="3"/>
  <c r="RZC58" i="3"/>
  <c r="RZB58" i="3"/>
  <c r="RZA58" i="3"/>
  <c r="RYZ58" i="3"/>
  <c r="RYY58" i="3"/>
  <c r="RYX58" i="3"/>
  <c r="RYW58" i="3"/>
  <c r="RYV58" i="3"/>
  <c r="RYU58" i="3"/>
  <c r="RYT58" i="3"/>
  <c r="RYS58" i="3"/>
  <c r="RYR58" i="3"/>
  <c r="RYQ58" i="3"/>
  <c r="RYP58" i="3"/>
  <c r="RYO58" i="3"/>
  <c r="RYN58" i="3"/>
  <c r="RYM58" i="3"/>
  <c r="RYL58" i="3"/>
  <c r="RYK58" i="3"/>
  <c r="RYJ58" i="3"/>
  <c r="RYI58" i="3"/>
  <c r="RYH58" i="3"/>
  <c r="RYG58" i="3"/>
  <c r="RYF58" i="3"/>
  <c r="RYE58" i="3"/>
  <c r="RYD58" i="3"/>
  <c r="RYC58" i="3"/>
  <c r="RYB58" i="3"/>
  <c r="RYA58" i="3"/>
  <c r="RXZ58" i="3"/>
  <c r="RXY58" i="3"/>
  <c r="RXX58" i="3"/>
  <c r="RXW58" i="3"/>
  <c r="RXV58" i="3"/>
  <c r="RXU58" i="3"/>
  <c r="RXT58" i="3"/>
  <c r="RXS58" i="3"/>
  <c r="RXR58" i="3"/>
  <c r="RXQ58" i="3"/>
  <c r="RXP58" i="3"/>
  <c r="RXO58" i="3"/>
  <c r="RXN58" i="3"/>
  <c r="RXM58" i="3"/>
  <c r="RXL58" i="3"/>
  <c r="RXK58" i="3"/>
  <c r="RXJ58" i="3"/>
  <c r="RXI58" i="3"/>
  <c r="RXH58" i="3"/>
  <c r="RXG58" i="3"/>
  <c r="RXF58" i="3"/>
  <c r="RXE58" i="3"/>
  <c r="RXD58" i="3"/>
  <c r="RXC58" i="3"/>
  <c r="RXB58" i="3"/>
  <c r="RXA58" i="3"/>
  <c r="RWZ58" i="3"/>
  <c r="RWY58" i="3"/>
  <c r="RWX58" i="3"/>
  <c r="RWW58" i="3"/>
  <c r="RWV58" i="3"/>
  <c r="RWU58" i="3"/>
  <c r="RWT58" i="3"/>
  <c r="RWS58" i="3"/>
  <c r="RWR58" i="3"/>
  <c r="RWQ58" i="3"/>
  <c r="RWP58" i="3"/>
  <c r="RWO58" i="3"/>
  <c r="RWN58" i="3"/>
  <c r="RWM58" i="3"/>
  <c r="RWL58" i="3"/>
  <c r="RWK58" i="3"/>
  <c r="RWJ58" i="3"/>
  <c r="RWI58" i="3"/>
  <c r="RWH58" i="3"/>
  <c r="RWG58" i="3"/>
  <c r="RWF58" i="3"/>
  <c r="RWE58" i="3"/>
  <c r="RWD58" i="3"/>
  <c r="RWC58" i="3"/>
  <c r="RWB58" i="3"/>
  <c r="RWA58" i="3"/>
  <c r="RVZ58" i="3"/>
  <c r="RVY58" i="3"/>
  <c r="RVX58" i="3"/>
  <c r="RVW58" i="3"/>
  <c r="RVV58" i="3"/>
  <c r="RVU58" i="3"/>
  <c r="RVT58" i="3"/>
  <c r="RVS58" i="3"/>
  <c r="RVR58" i="3"/>
  <c r="RVQ58" i="3"/>
  <c r="RVP58" i="3"/>
  <c r="RVO58" i="3"/>
  <c r="RVN58" i="3"/>
  <c r="RVM58" i="3"/>
  <c r="RVL58" i="3"/>
  <c r="RVK58" i="3"/>
  <c r="RVJ58" i="3"/>
  <c r="RVI58" i="3"/>
  <c r="RVH58" i="3"/>
  <c r="RVG58" i="3"/>
  <c r="RVF58" i="3"/>
  <c r="RVE58" i="3"/>
  <c r="RVD58" i="3"/>
  <c r="RVC58" i="3"/>
  <c r="RVB58" i="3"/>
  <c r="RVA58" i="3"/>
  <c r="RUZ58" i="3"/>
  <c r="RUY58" i="3"/>
  <c r="RUX58" i="3"/>
  <c r="RUW58" i="3"/>
  <c r="RUV58" i="3"/>
  <c r="RUU58" i="3"/>
  <c r="RUT58" i="3"/>
  <c r="RUS58" i="3"/>
  <c r="RUR58" i="3"/>
  <c r="RUQ58" i="3"/>
  <c r="RUP58" i="3"/>
  <c r="RUO58" i="3"/>
  <c r="RUN58" i="3"/>
  <c r="RUM58" i="3"/>
  <c r="RUL58" i="3"/>
  <c r="RUK58" i="3"/>
  <c r="RUJ58" i="3"/>
  <c r="RUI58" i="3"/>
  <c r="RUH58" i="3"/>
  <c r="RUG58" i="3"/>
  <c r="RUF58" i="3"/>
  <c r="RUE58" i="3"/>
  <c r="RUD58" i="3"/>
  <c r="RUC58" i="3"/>
  <c r="RUB58" i="3"/>
  <c r="RUA58" i="3"/>
  <c r="RTZ58" i="3"/>
  <c r="RTY58" i="3"/>
  <c r="RTX58" i="3"/>
  <c r="RTW58" i="3"/>
  <c r="RTV58" i="3"/>
  <c r="RTU58" i="3"/>
  <c r="RTT58" i="3"/>
  <c r="RTS58" i="3"/>
  <c r="RTR58" i="3"/>
  <c r="RTQ58" i="3"/>
  <c r="RTP58" i="3"/>
  <c r="RTO58" i="3"/>
  <c r="RTN58" i="3"/>
  <c r="RTM58" i="3"/>
  <c r="RTL58" i="3"/>
  <c r="RTK58" i="3"/>
  <c r="RTJ58" i="3"/>
  <c r="RTI58" i="3"/>
  <c r="RTH58" i="3"/>
  <c r="RTG58" i="3"/>
  <c r="RTF58" i="3"/>
  <c r="RTE58" i="3"/>
  <c r="RTD58" i="3"/>
  <c r="RTC58" i="3"/>
  <c r="RTB58" i="3"/>
  <c r="RTA58" i="3"/>
  <c r="RSZ58" i="3"/>
  <c r="RSY58" i="3"/>
  <c r="RSX58" i="3"/>
  <c r="RSW58" i="3"/>
  <c r="RSV58" i="3"/>
  <c r="RSU58" i="3"/>
  <c r="RST58" i="3"/>
  <c r="RSS58" i="3"/>
  <c r="RSR58" i="3"/>
  <c r="RSQ58" i="3"/>
  <c r="RSP58" i="3"/>
  <c r="RSO58" i="3"/>
  <c r="RSN58" i="3"/>
  <c r="RSM58" i="3"/>
  <c r="RSL58" i="3"/>
  <c r="RSK58" i="3"/>
  <c r="RSJ58" i="3"/>
  <c r="RSI58" i="3"/>
  <c r="RSH58" i="3"/>
  <c r="RSG58" i="3"/>
  <c r="RSF58" i="3"/>
  <c r="RSE58" i="3"/>
  <c r="RSD58" i="3"/>
  <c r="RSC58" i="3"/>
  <c r="RSB58" i="3"/>
  <c r="RSA58" i="3"/>
  <c r="RRZ58" i="3"/>
  <c r="RRY58" i="3"/>
  <c r="RRX58" i="3"/>
  <c r="RRW58" i="3"/>
  <c r="RRV58" i="3"/>
  <c r="RRU58" i="3"/>
  <c r="RRT58" i="3"/>
  <c r="RRS58" i="3"/>
  <c r="RRR58" i="3"/>
  <c r="RRQ58" i="3"/>
  <c r="RRP58" i="3"/>
  <c r="RRO58" i="3"/>
  <c r="RRN58" i="3"/>
  <c r="RRM58" i="3"/>
  <c r="RRL58" i="3"/>
  <c r="RRK58" i="3"/>
  <c r="RRJ58" i="3"/>
  <c r="RRI58" i="3"/>
  <c r="RRH58" i="3"/>
  <c r="RRG58" i="3"/>
  <c r="RRF58" i="3"/>
  <c r="RRE58" i="3"/>
  <c r="RRD58" i="3"/>
  <c r="RRC58" i="3"/>
  <c r="RRB58" i="3"/>
  <c r="RRA58" i="3"/>
  <c r="RQZ58" i="3"/>
  <c r="RQY58" i="3"/>
  <c r="RQX58" i="3"/>
  <c r="RQW58" i="3"/>
  <c r="RQV58" i="3"/>
  <c r="RQU58" i="3"/>
  <c r="RQT58" i="3"/>
  <c r="RQS58" i="3"/>
  <c r="RQR58" i="3"/>
  <c r="RQQ58" i="3"/>
  <c r="RQP58" i="3"/>
  <c r="RQO58" i="3"/>
  <c r="RQN58" i="3"/>
  <c r="RQM58" i="3"/>
  <c r="RQL58" i="3"/>
  <c r="RQK58" i="3"/>
  <c r="RQJ58" i="3"/>
  <c r="RQI58" i="3"/>
  <c r="RQH58" i="3"/>
  <c r="RQG58" i="3"/>
  <c r="RQF58" i="3"/>
  <c r="RQE58" i="3"/>
  <c r="RQD58" i="3"/>
  <c r="RQC58" i="3"/>
  <c r="RQB58" i="3"/>
  <c r="RQA58" i="3"/>
  <c r="RPZ58" i="3"/>
  <c r="RPY58" i="3"/>
  <c r="RPX58" i="3"/>
  <c r="RPW58" i="3"/>
  <c r="RPV58" i="3"/>
  <c r="RPU58" i="3"/>
  <c r="RPT58" i="3"/>
  <c r="RPS58" i="3"/>
  <c r="RPR58" i="3"/>
  <c r="RPQ58" i="3"/>
  <c r="RPP58" i="3"/>
  <c r="RPO58" i="3"/>
  <c r="RPN58" i="3"/>
  <c r="RPM58" i="3"/>
  <c r="RPL58" i="3"/>
  <c r="RPK58" i="3"/>
  <c r="RPJ58" i="3"/>
  <c r="RPI58" i="3"/>
  <c r="RPH58" i="3"/>
  <c r="RPG58" i="3"/>
  <c r="RPF58" i="3"/>
  <c r="RPE58" i="3"/>
  <c r="RPD58" i="3"/>
  <c r="RPC58" i="3"/>
  <c r="RPB58" i="3"/>
  <c r="RPA58" i="3"/>
  <c r="ROZ58" i="3"/>
  <c r="ROY58" i="3"/>
  <c r="ROX58" i="3"/>
  <c r="ROW58" i="3"/>
  <c r="ROV58" i="3"/>
  <c r="ROU58" i="3"/>
  <c r="ROT58" i="3"/>
  <c r="ROS58" i="3"/>
  <c r="ROR58" i="3"/>
  <c r="ROQ58" i="3"/>
  <c r="ROP58" i="3"/>
  <c r="ROO58" i="3"/>
  <c r="RON58" i="3"/>
  <c r="ROM58" i="3"/>
  <c r="ROL58" i="3"/>
  <c r="ROK58" i="3"/>
  <c r="ROJ58" i="3"/>
  <c r="ROI58" i="3"/>
  <c r="ROH58" i="3"/>
  <c r="ROG58" i="3"/>
  <c r="ROF58" i="3"/>
  <c r="ROE58" i="3"/>
  <c r="ROD58" i="3"/>
  <c r="ROC58" i="3"/>
  <c r="ROB58" i="3"/>
  <c r="ROA58" i="3"/>
  <c r="RNZ58" i="3"/>
  <c r="RNY58" i="3"/>
  <c r="RNX58" i="3"/>
  <c r="RNW58" i="3"/>
  <c r="RNV58" i="3"/>
  <c r="RNU58" i="3"/>
  <c r="RNT58" i="3"/>
  <c r="RNS58" i="3"/>
  <c r="RNR58" i="3"/>
  <c r="RNQ58" i="3"/>
  <c r="RNP58" i="3"/>
  <c r="RNO58" i="3"/>
  <c r="RNN58" i="3"/>
  <c r="RNM58" i="3"/>
  <c r="RNL58" i="3"/>
  <c r="RNK58" i="3"/>
  <c r="RNJ58" i="3"/>
  <c r="RNI58" i="3"/>
  <c r="RNH58" i="3"/>
  <c r="RNG58" i="3"/>
  <c r="RNF58" i="3"/>
  <c r="RNE58" i="3"/>
  <c r="RND58" i="3"/>
  <c r="RNC58" i="3"/>
  <c r="RNB58" i="3"/>
  <c r="RNA58" i="3"/>
  <c r="RMZ58" i="3"/>
  <c r="RMY58" i="3"/>
  <c r="RMX58" i="3"/>
  <c r="RMW58" i="3"/>
  <c r="RMV58" i="3"/>
  <c r="RMU58" i="3"/>
  <c r="RMT58" i="3"/>
  <c r="RMS58" i="3"/>
  <c r="RMR58" i="3"/>
  <c r="RMQ58" i="3"/>
  <c r="RMP58" i="3"/>
  <c r="RMO58" i="3"/>
  <c r="RMN58" i="3"/>
  <c r="RMM58" i="3"/>
  <c r="RML58" i="3"/>
  <c r="RMK58" i="3"/>
  <c r="RMJ58" i="3"/>
  <c r="RMI58" i="3"/>
  <c r="RMH58" i="3"/>
  <c r="RMG58" i="3"/>
  <c r="RMF58" i="3"/>
  <c r="RME58" i="3"/>
  <c r="RMD58" i="3"/>
  <c r="RMC58" i="3"/>
  <c r="RMB58" i="3"/>
  <c r="RMA58" i="3"/>
  <c r="RLZ58" i="3"/>
  <c r="RLY58" i="3"/>
  <c r="RLX58" i="3"/>
  <c r="RLW58" i="3"/>
  <c r="RLV58" i="3"/>
  <c r="RLU58" i="3"/>
  <c r="RLT58" i="3"/>
  <c r="RLS58" i="3"/>
  <c r="RLR58" i="3"/>
  <c r="RLQ58" i="3"/>
  <c r="RLP58" i="3"/>
  <c r="RLO58" i="3"/>
  <c r="RLN58" i="3"/>
  <c r="RLM58" i="3"/>
  <c r="RLL58" i="3"/>
  <c r="RLK58" i="3"/>
  <c r="RLJ58" i="3"/>
  <c r="RLI58" i="3"/>
  <c r="RLH58" i="3"/>
  <c r="RLG58" i="3"/>
  <c r="RLF58" i="3"/>
  <c r="RLE58" i="3"/>
  <c r="RLD58" i="3"/>
  <c r="RLC58" i="3"/>
  <c r="RLB58" i="3"/>
  <c r="RLA58" i="3"/>
  <c r="RKZ58" i="3"/>
  <c r="RKY58" i="3"/>
  <c r="RKX58" i="3"/>
  <c r="RKW58" i="3"/>
  <c r="RKV58" i="3"/>
  <c r="RKU58" i="3"/>
  <c r="RKT58" i="3"/>
  <c r="RKS58" i="3"/>
  <c r="RKR58" i="3"/>
  <c r="RKQ58" i="3"/>
  <c r="RKP58" i="3"/>
  <c r="RKO58" i="3"/>
  <c r="RKN58" i="3"/>
  <c r="RKM58" i="3"/>
  <c r="RKL58" i="3"/>
  <c r="RKK58" i="3"/>
  <c r="RKJ58" i="3"/>
  <c r="RKI58" i="3"/>
  <c r="RKH58" i="3"/>
  <c r="RKG58" i="3"/>
  <c r="RKF58" i="3"/>
  <c r="RKE58" i="3"/>
  <c r="RKD58" i="3"/>
  <c r="RKC58" i="3"/>
  <c r="RKB58" i="3"/>
  <c r="RKA58" i="3"/>
  <c r="RJZ58" i="3"/>
  <c r="RJY58" i="3"/>
  <c r="RJX58" i="3"/>
  <c r="RJW58" i="3"/>
  <c r="RJV58" i="3"/>
  <c r="RJU58" i="3"/>
  <c r="RJT58" i="3"/>
  <c r="RJS58" i="3"/>
  <c r="RJR58" i="3"/>
  <c r="RJQ58" i="3"/>
  <c r="RJP58" i="3"/>
  <c r="RJO58" i="3"/>
  <c r="RJN58" i="3"/>
  <c r="RJM58" i="3"/>
  <c r="RJL58" i="3"/>
  <c r="RJK58" i="3"/>
  <c r="RJJ58" i="3"/>
  <c r="RJI58" i="3"/>
  <c r="RJH58" i="3"/>
  <c r="RJG58" i="3"/>
  <c r="RJF58" i="3"/>
  <c r="RJE58" i="3"/>
  <c r="RJD58" i="3"/>
  <c r="RJC58" i="3"/>
  <c r="RJB58" i="3"/>
  <c r="RJA58" i="3"/>
  <c r="RIZ58" i="3"/>
  <c r="RIY58" i="3"/>
  <c r="RIX58" i="3"/>
  <c r="RIW58" i="3"/>
  <c r="RIV58" i="3"/>
  <c r="RIU58" i="3"/>
  <c r="RIT58" i="3"/>
  <c r="RIS58" i="3"/>
  <c r="RIR58" i="3"/>
  <c r="RIQ58" i="3"/>
  <c r="RIP58" i="3"/>
  <c r="RIO58" i="3"/>
  <c r="RIN58" i="3"/>
  <c r="RIM58" i="3"/>
  <c r="RIL58" i="3"/>
  <c r="RIK58" i="3"/>
  <c r="RIJ58" i="3"/>
  <c r="RII58" i="3"/>
  <c r="RIH58" i="3"/>
  <c r="RIG58" i="3"/>
  <c r="RIF58" i="3"/>
  <c r="RIE58" i="3"/>
  <c r="RID58" i="3"/>
  <c r="RIC58" i="3"/>
  <c r="RIB58" i="3"/>
  <c r="RIA58" i="3"/>
  <c r="RHZ58" i="3"/>
  <c r="RHY58" i="3"/>
  <c r="RHX58" i="3"/>
  <c r="RHW58" i="3"/>
  <c r="RHV58" i="3"/>
  <c r="RHU58" i="3"/>
  <c r="RHT58" i="3"/>
  <c r="RHS58" i="3"/>
  <c r="RHR58" i="3"/>
  <c r="RHQ58" i="3"/>
  <c r="RHP58" i="3"/>
  <c r="RHO58" i="3"/>
  <c r="RHN58" i="3"/>
  <c r="RHM58" i="3"/>
  <c r="RHL58" i="3"/>
  <c r="RHK58" i="3"/>
  <c r="RHJ58" i="3"/>
  <c r="RHI58" i="3"/>
  <c r="RHH58" i="3"/>
  <c r="RHG58" i="3"/>
  <c r="RHF58" i="3"/>
  <c r="RHE58" i="3"/>
  <c r="RHD58" i="3"/>
  <c r="RHC58" i="3"/>
  <c r="RHB58" i="3"/>
  <c r="RHA58" i="3"/>
  <c r="RGZ58" i="3"/>
  <c r="RGY58" i="3"/>
  <c r="RGX58" i="3"/>
  <c r="RGW58" i="3"/>
  <c r="RGV58" i="3"/>
  <c r="RGU58" i="3"/>
  <c r="RGT58" i="3"/>
  <c r="RGS58" i="3"/>
  <c r="RGR58" i="3"/>
  <c r="RGQ58" i="3"/>
  <c r="RGP58" i="3"/>
  <c r="RGO58" i="3"/>
  <c r="RGN58" i="3"/>
  <c r="RGM58" i="3"/>
  <c r="RGL58" i="3"/>
  <c r="RGK58" i="3"/>
  <c r="RGJ58" i="3"/>
  <c r="RGI58" i="3"/>
  <c r="RGH58" i="3"/>
  <c r="RGG58" i="3"/>
  <c r="RGF58" i="3"/>
  <c r="RGE58" i="3"/>
  <c r="RGD58" i="3"/>
  <c r="RGC58" i="3"/>
  <c r="RGB58" i="3"/>
  <c r="RGA58" i="3"/>
  <c r="RFZ58" i="3"/>
  <c r="RFY58" i="3"/>
  <c r="RFX58" i="3"/>
  <c r="RFW58" i="3"/>
  <c r="RFV58" i="3"/>
  <c r="RFU58" i="3"/>
  <c r="RFT58" i="3"/>
  <c r="RFS58" i="3"/>
  <c r="RFR58" i="3"/>
  <c r="RFQ58" i="3"/>
  <c r="RFP58" i="3"/>
  <c r="RFO58" i="3"/>
  <c r="RFN58" i="3"/>
  <c r="RFM58" i="3"/>
  <c r="RFL58" i="3"/>
  <c r="RFK58" i="3"/>
  <c r="RFJ58" i="3"/>
  <c r="RFI58" i="3"/>
  <c r="RFH58" i="3"/>
  <c r="RFG58" i="3"/>
  <c r="RFF58" i="3"/>
  <c r="RFE58" i="3"/>
  <c r="RFD58" i="3"/>
  <c r="RFC58" i="3"/>
  <c r="RFB58" i="3"/>
  <c r="RFA58" i="3"/>
  <c r="REZ58" i="3"/>
  <c r="REY58" i="3"/>
  <c r="REX58" i="3"/>
  <c r="REW58" i="3"/>
  <c r="REV58" i="3"/>
  <c r="REU58" i="3"/>
  <c r="RET58" i="3"/>
  <c r="RES58" i="3"/>
  <c r="RER58" i="3"/>
  <c r="REQ58" i="3"/>
  <c r="REP58" i="3"/>
  <c r="REO58" i="3"/>
  <c r="REN58" i="3"/>
  <c r="REM58" i="3"/>
  <c r="REL58" i="3"/>
  <c r="REK58" i="3"/>
  <c r="REJ58" i="3"/>
  <c r="REI58" i="3"/>
  <c r="REH58" i="3"/>
  <c r="REG58" i="3"/>
  <c r="REF58" i="3"/>
  <c r="REE58" i="3"/>
  <c r="RED58" i="3"/>
  <c r="REC58" i="3"/>
  <c r="REB58" i="3"/>
  <c r="REA58" i="3"/>
  <c r="RDZ58" i="3"/>
  <c r="RDY58" i="3"/>
  <c r="RDX58" i="3"/>
  <c r="RDW58" i="3"/>
  <c r="RDV58" i="3"/>
  <c r="RDU58" i="3"/>
  <c r="RDT58" i="3"/>
  <c r="RDS58" i="3"/>
  <c r="RDR58" i="3"/>
  <c r="RDQ58" i="3"/>
  <c r="RDP58" i="3"/>
  <c r="RDO58" i="3"/>
  <c r="RDN58" i="3"/>
  <c r="RDM58" i="3"/>
  <c r="RDL58" i="3"/>
  <c r="RDK58" i="3"/>
  <c r="RDJ58" i="3"/>
  <c r="RDI58" i="3"/>
  <c r="RDH58" i="3"/>
  <c r="RDG58" i="3"/>
  <c r="RDF58" i="3"/>
  <c r="RDE58" i="3"/>
  <c r="RDD58" i="3"/>
  <c r="RDC58" i="3"/>
  <c r="RDB58" i="3"/>
  <c r="RDA58" i="3"/>
  <c r="RCZ58" i="3"/>
  <c r="RCY58" i="3"/>
  <c r="RCX58" i="3"/>
  <c r="RCW58" i="3"/>
  <c r="RCV58" i="3"/>
  <c r="RCU58" i="3"/>
  <c r="RCT58" i="3"/>
  <c r="RCS58" i="3"/>
  <c r="RCR58" i="3"/>
  <c r="RCQ58" i="3"/>
  <c r="RCP58" i="3"/>
  <c r="RCO58" i="3"/>
  <c r="RCN58" i="3"/>
  <c r="RCM58" i="3"/>
  <c r="RCL58" i="3"/>
  <c r="RCK58" i="3"/>
  <c r="RCJ58" i="3"/>
  <c r="RCI58" i="3"/>
  <c r="RCH58" i="3"/>
  <c r="RCG58" i="3"/>
  <c r="RCF58" i="3"/>
  <c r="RCE58" i="3"/>
  <c r="RCD58" i="3"/>
  <c r="RCC58" i="3"/>
  <c r="RCB58" i="3"/>
  <c r="RCA58" i="3"/>
  <c r="RBZ58" i="3"/>
  <c r="RBY58" i="3"/>
  <c r="RBX58" i="3"/>
  <c r="RBW58" i="3"/>
  <c r="RBV58" i="3"/>
  <c r="RBU58" i="3"/>
  <c r="RBT58" i="3"/>
  <c r="RBS58" i="3"/>
  <c r="RBR58" i="3"/>
  <c r="RBQ58" i="3"/>
  <c r="RBP58" i="3"/>
  <c r="RBO58" i="3"/>
  <c r="RBN58" i="3"/>
  <c r="RBM58" i="3"/>
  <c r="RBL58" i="3"/>
  <c r="RBK58" i="3"/>
  <c r="RBJ58" i="3"/>
  <c r="RBI58" i="3"/>
  <c r="RBH58" i="3"/>
  <c r="RBG58" i="3"/>
  <c r="RBF58" i="3"/>
  <c r="RBE58" i="3"/>
  <c r="RBD58" i="3"/>
  <c r="RBC58" i="3"/>
  <c r="RBB58" i="3"/>
  <c r="RBA58" i="3"/>
  <c r="RAZ58" i="3"/>
  <c r="RAY58" i="3"/>
  <c r="RAX58" i="3"/>
  <c r="RAW58" i="3"/>
  <c r="RAV58" i="3"/>
  <c r="RAU58" i="3"/>
  <c r="RAT58" i="3"/>
  <c r="RAS58" i="3"/>
  <c r="RAR58" i="3"/>
  <c r="RAQ58" i="3"/>
  <c r="RAP58" i="3"/>
  <c r="RAO58" i="3"/>
  <c r="RAN58" i="3"/>
  <c r="RAM58" i="3"/>
  <c r="RAL58" i="3"/>
  <c r="RAK58" i="3"/>
  <c r="RAJ58" i="3"/>
  <c r="RAI58" i="3"/>
  <c r="RAH58" i="3"/>
  <c r="RAG58" i="3"/>
  <c r="RAF58" i="3"/>
  <c r="RAE58" i="3"/>
  <c r="RAD58" i="3"/>
  <c r="RAC58" i="3"/>
  <c r="RAB58" i="3"/>
  <c r="RAA58" i="3"/>
  <c r="QZZ58" i="3"/>
  <c r="QZY58" i="3"/>
  <c r="QZX58" i="3"/>
  <c r="QZW58" i="3"/>
  <c r="QZV58" i="3"/>
  <c r="QZU58" i="3"/>
  <c r="QZT58" i="3"/>
  <c r="QZS58" i="3"/>
  <c r="QZR58" i="3"/>
  <c r="QZQ58" i="3"/>
  <c r="QZP58" i="3"/>
  <c r="QZO58" i="3"/>
  <c r="QZN58" i="3"/>
  <c r="QZM58" i="3"/>
  <c r="QZL58" i="3"/>
  <c r="QZK58" i="3"/>
  <c r="QZJ58" i="3"/>
  <c r="QZI58" i="3"/>
  <c r="QZH58" i="3"/>
  <c r="QZG58" i="3"/>
  <c r="QZF58" i="3"/>
  <c r="QZE58" i="3"/>
  <c r="QZD58" i="3"/>
  <c r="QZC58" i="3"/>
  <c r="QZB58" i="3"/>
  <c r="QZA58" i="3"/>
  <c r="QYZ58" i="3"/>
  <c r="QYY58" i="3"/>
  <c r="QYX58" i="3"/>
  <c r="QYW58" i="3"/>
  <c r="QYV58" i="3"/>
  <c r="QYU58" i="3"/>
  <c r="QYT58" i="3"/>
  <c r="QYS58" i="3"/>
  <c r="QYR58" i="3"/>
  <c r="QYQ58" i="3"/>
  <c r="QYP58" i="3"/>
  <c r="QYO58" i="3"/>
  <c r="QYN58" i="3"/>
  <c r="QYM58" i="3"/>
  <c r="QYL58" i="3"/>
  <c r="QYK58" i="3"/>
  <c r="QYJ58" i="3"/>
  <c r="QYI58" i="3"/>
  <c r="QYH58" i="3"/>
  <c r="QYG58" i="3"/>
  <c r="QYF58" i="3"/>
  <c r="QYE58" i="3"/>
  <c r="QYD58" i="3"/>
  <c r="QYC58" i="3"/>
  <c r="QYB58" i="3"/>
  <c r="QYA58" i="3"/>
  <c r="QXZ58" i="3"/>
  <c r="QXY58" i="3"/>
  <c r="QXX58" i="3"/>
  <c r="QXW58" i="3"/>
  <c r="QXV58" i="3"/>
  <c r="QXU58" i="3"/>
  <c r="QXT58" i="3"/>
  <c r="QXS58" i="3"/>
  <c r="QXR58" i="3"/>
  <c r="QXQ58" i="3"/>
  <c r="QXP58" i="3"/>
  <c r="QXO58" i="3"/>
  <c r="QXN58" i="3"/>
  <c r="QXM58" i="3"/>
  <c r="QXL58" i="3"/>
  <c r="QXK58" i="3"/>
  <c r="QXJ58" i="3"/>
  <c r="QXI58" i="3"/>
  <c r="QXH58" i="3"/>
  <c r="QXG58" i="3"/>
  <c r="QXF58" i="3"/>
  <c r="QXE58" i="3"/>
  <c r="QXD58" i="3"/>
  <c r="QXC58" i="3"/>
  <c r="QXB58" i="3"/>
  <c r="QXA58" i="3"/>
  <c r="QWZ58" i="3"/>
  <c r="QWY58" i="3"/>
  <c r="QWX58" i="3"/>
  <c r="QWW58" i="3"/>
  <c r="QWV58" i="3"/>
  <c r="QWU58" i="3"/>
  <c r="QWT58" i="3"/>
  <c r="QWS58" i="3"/>
  <c r="QWR58" i="3"/>
  <c r="QWQ58" i="3"/>
  <c r="QWP58" i="3"/>
  <c r="QWO58" i="3"/>
  <c r="QWN58" i="3"/>
  <c r="QWM58" i="3"/>
  <c r="QWL58" i="3"/>
  <c r="QWK58" i="3"/>
  <c r="QWJ58" i="3"/>
  <c r="QWI58" i="3"/>
  <c r="QWH58" i="3"/>
  <c r="QWG58" i="3"/>
  <c r="QWF58" i="3"/>
  <c r="QWE58" i="3"/>
  <c r="QWD58" i="3"/>
  <c r="QWC58" i="3"/>
  <c r="QWB58" i="3"/>
  <c r="QWA58" i="3"/>
  <c r="QVZ58" i="3"/>
  <c r="QVY58" i="3"/>
  <c r="QVX58" i="3"/>
  <c r="QVW58" i="3"/>
  <c r="QVV58" i="3"/>
  <c r="QVU58" i="3"/>
  <c r="QVT58" i="3"/>
  <c r="QVS58" i="3"/>
  <c r="QVR58" i="3"/>
  <c r="QVQ58" i="3"/>
  <c r="QVP58" i="3"/>
  <c r="QVO58" i="3"/>
  <c r="QVN58" i="3"/>
  <c r="QVM58" i="3"/>
  <c r="QVL58" i="3"/>
  <c r="QVK58" i="3"/>
  <c r="QVJ58" i="3"/>
  <c r="QVI58" i="3"/>
  <c r="QVH58" i="3"/>
  <c r="QVG58" i="3"/>
  <c r="QVF58" i="3"/>
  <c r="QVE58" i="3"/>
  <c r="QVD58" i="3"/>
  <c r="QVC58" i="3"/>
  <c r="QVB58" i="3"/>
  <c r="QVA58" i="3"/>
  <c r="QUZ58" i="3"/>
  <c r="QUY58" i="3"/>
  <c r="QUX58" i="3"/>
  <c r="QUW58" i="3"/>
  <c r="QUV58" i="3"/>
  <c r="QUU58" i="3"/>
  <c r="QUT58" i="3"/>
  <c r="QUS58" i="3"/>
  <c r="QUR58" i="3"/>
  <c r="QUQ58" i="3"/>
  <c r="QUP58" i="3"/>
  <c r="QUO58" i="3"/>
  <c r="QUN58" i="3"/>
  <c r="QUM58" i="3"/>
  <c r="QUL58" i="3"/>
  <c r="QUK58" i="3"/>
  <c r="QUJ58" i="3"/>
  <c r="QUI58" i="3"/>
  <c r="QUH58" i="3"/>
  <c r="QUG58" i="3"/>
  <c r="QUF58" i="3"/>
  <c r="QUE58" i="3"/>
  <c r="QUD58" i="3"/>
  <c r="QUC58" i="3"/>
  <c r="QUB58" i="3"/>
  <c r="QUA58" i="3"/>
  <c r="QTZ58" i="3"/>
  <c r="QTY58" i="3"/>
  <c r="QTX58" i="3"/>
  <c r="QTW58" i="3"/>
  <c r="QTV58" i="3"/>
  <c r="QTU58" i="3"/>
  <c r="QTT58" i="3"/>
  <c r="QTS58" i="3"/>
  <c r="QTR58" i="3"/>
  <c r="QTQ58" i="3"/>
  <c r="QTP58" i="3"/>
  <c r="QTO58" i="3"/>
  <c r="QTN58" i="3"/>
  <c r="QTM58" i="3"/>
  <c r="QTL58" i="3"/>
  <c r="QTK58" i="3"/>
  <c r="QTJ58" i="3"/>
  <c r="QTI58" i="3"/>
  <c r="QTH58" i="3"/>
  <c r="QTG58" i="3"/>
  <c r="QTF58" i="3"/>
  <c r="QTE58" i="3"/>
  <c r="QTD58" i="3"/>
  <c r="QTC58" i="3"/>
  <c r="QTB58" i="3"/>
  <c r="QTA58" i="3"/>
  <c r="QSZ58" i="3"/>
  <c r="QSY58" i="3"/>
  <c r="QSX58" i="3"/>
  <c r="QSW58" i="3"/>
  <c r="QSV58" i="3"/>
  <c r="QSU58" i="3"/>
  <c r="QST58" i="3"/>
  <c r="QSS58" i="3"/>
  <c r="QSR58" i="3"/>
  <c r="QSQ58" i="3"/>
  <c r="QSP58" i="3"/>
  <c r="QSO58" i="3"/>
  <c r="QSN58" i="3"/>
  <c r="QSM58" i="3"/>
  <c r="QSL58" i="3"/>
  <c r="QSK58" i="3"/>
  <c r="QSJ58" i="3"/>
  <c r="QSI58" i="3"/>
  <c r="QSH58" i="3"/>
  <c r="QSG58" i="3"/>
  <c r="QSF58" i="3"/>
  <c r="QSE58" i="3"/>
  <c r="QSD58" i="3"/>
  <c r="QSC58" i="3"/>
  <c r="QSB58" i="3"/>
  <c r="QSA58" i="3"/>
  <c r="QRZ58" i="3"/>
  <c r="QRY58" i="3"/>
  <c r="QRX58" i="3"/>
  <c r="QRW58" i="3"/>
  <c r="QRV58" i="3"/>
  <c r="QRU58" i="3"/>
  <c r="QRT58" i="3"/>
  <c r="QRS58" i="3"/>
  <c r="QRR58" i="3"/>
  <c r="QRQ58" i="3"/>
  <c r="QRP58" i="3"/>
  <c r="QRO58" i="3"/>
  <c r="QRN58" i="3"/>
  <c r="QRM58" i="3"/>
  <c r="QRL58" i="3"/>
  <c r="QRK58" i="3"/>
  <c r="QRJ58" i="3"/>
  <c r="QRI58" i="3"/>
  <c r="QRH58" i="3"/>
  <c r="QRG58" i="3"/>
  <c r="QRF58" i="3"/>
  <c r="QRE58" i="3"/>
  <c r="QRD58" i="3"/>
  <c r="QRC58" i="3"/>
  <c r="QRB58" i="3"/>
  <c r="QRA58" i="3"/>
  <c r="QQZ58" i="3"/>
  <c r="QQY58" i="3"/>
  <c r="QQX58" i="3"/>
  <c r="QQW58" i="3"/>
  <c r="QQV58" i="3"/>
  <c r="QQU58" i="3"/>
  <c r="QQT58" i="3"/>
  <c r="QQS58" i="3"/>
  <c r="QQR58" i="3"/>
  <c r="QQQ58" i="3"/>
  <c r="QQP58" i="3"/>
  <c r="QQO58" i="3"/>
  <c r="QQN58" i="3"/>
  <c r="QQM58" i="3"/>
  <c r="QQL58" i="3"/>
  <c r="QQK58" i="3"/>
  <c r="QQJ58" i="3"/>
  <c r="QQI58" i="3"/>
  <c r="QQH58" i="3"/>
  <c r="QQG58" i="3"/>
  <c r="QQF58" i="3"/>
  <c r="QQE58" i="3"/>
  <c r="QQD58" i="3"/>
  <c r="QQC58" i="3"/>
  <c r="QQB58" i="3"/>
  <c r="QQA58" i="3"/>
  <c r="QPZ58" i="3"/>
  <c r="QPY58" i="3"/>
  <c r="QPX58" i="3"/>
  <c r="QPW58" i="3"/>
  <c r="QPV58" i="3"/>
  <c r="QPU58" i="3"/>
  <c r="QPT58" i="3"/>
  <c r="QPS58" i="3"/>
  <c r="QPR58" i="3"/>
  <c r="QPQ58" i="3"/>
  <c r="QPP58" i="3"/>
  <c r="QPO58" i="3"/>
  <c r="QPN58" i="3"/>
  <c r="QPM58" i="3"/>
  <c r="QPL58" i="3"/>
  <c r="QPK58" i="3"/>
  <c r="QPJ58" i="3"/>
  <c r="QPI58" i="3"/>
  <c r="QPH58" i="3"/>
  <c r="QPG58" i="3"/>
  <c r="QPF58" i="3"/>
  <c r="QPE58" i="3"/>
  <c r="QPD58" i="3"/>
  <c r="QPC58" i="3"/>
  <c r="QPB58" i="3"/>
  <c r="QPA58" i="3"/>
  <c r="QOZ58" i="3"/>
  <c r="QOY58" i="3"/>
  <c r="QOX58" i="3"/>
  <c r="QOW58" i="3"/>
  <c r="QOV58" i="3"/>
  <c r="QOU58" i="3"/>
  <c r="QOT58" i="3"/>
  <c r="QOS58" i="3"/>
  <c r="QOR58" i="3"/>
  <c r="QOQ58" i="3"/>
  <c r="QOP58" i="3"/>
  <c r="QOO58" i="3"/>
  <c r="QON58" i="3"/>
  <c r="QOM58" i="3"/>
  <c r="QOL58" i="3"/>
  <c r="QOK58" i="3"/>
  <c r="QOJ58" i="3"/>
  <c r="QOI58" i="3"/>
  <c r="QOH58" i="3"/>
  <c r="QOG58" i="3"/>
  <c r="QOF58" i="3"/>
  <c r="QOE58" i="3"/>
  <c r="QOD58" i="3"/>
  <c r="QOC58" i="3"/>
  <c r="QOB58" i="3"/>
  <c r="QOA58" i="3"/>
  <c r="QNZ58" i="3"/>
  <c r="QNY58" i="3"/>
  <c r="QNX58" i="3"/>
  <c r="QNW58" i="3"/>
  <c r="QNV58" i="3"/>
  <c r="QNU58" i="3"/>
  <c r="QNT58" i="3"/>
  <c r="QNS58" i="3"/>
  <c r="QNR58" i="3"/>
  <c r="QNQ58" i="3"/>
  <c r="QNP58" i="3"/>
  <c r="QNO58" i="3"/>
  <c r="QNN58" i="3"/>
  <c r="QNM58" i="3"/>
  <c r="QNL58" i="3"/>
  <c r="QNK58" i="3"/>
  <c r="QNJ58" i="3"/>
  <c r="QNI58" i="3"/>
  <c r="QNH58" i="3"/>
  <c r="QNG58" i="3"/>
  <c r="QNF58" i="3"/>
  <c r="QNE58" i="3"/>
  <c r="QND58" i="3"/>
  <c r="QNC58" i="3"/>
  <c r="QNB58" i="3"/>
  <c r="QNA58" i="3"/>
  <c r="QMZ58" i="3"/>
  <c r="QMY58" i="3"/>
  <c r="QMX58" i="3"/>
  <c r="QMW58" i="3"/>
  <c r="QMV58" i="3"/>
  <c r="QMU58" i="3"/>
  <c r="QMT58" i="3"/>
  <c r="QMS58" i="3"/>
  <c r="QMR58" i="3"/>
  <c r="QMQ58" i="3"/>
  <c r="QMP58" i="3"/>
  <c r="QMO58" i="3"/>
  <c r="QMN58" i="3"/>
  <c r="QMM58" i="3"/>
  <c r="QML58" i="3"/>
  <c r="QMK58" i="3"/>
  <c r="QMJ58" i="3"/>
  <c r="QMI58" i="3"/>
  <c r="QMH58" i="3"/>
  <c r="QMG58" i="3"/>
  <c r="QMF58" i="3"/>
  <c r="QME58" i="3"/>
  <c r="QMD58" i="3"/>
  <c r="QMC58" i="3"/>
  <c r="QMB58" i="3"/>
  <c r="QMA58" i="3"/>
  <c r="QLZ58" i="3"/>
  <c r="QLY58" i="3"/>
  <c r="QLX58" i="3"/>
  <c r="QLW58" i="3"/>
  <c r="QLV58" i="3"/>
  <c r="QLU58" i="3"/>
  <c r="QLT58" i="3"/>
  <c r="QLS58" i="3"/>
  <c r="QLR58" i="3"/>
  <c r="QLQ58" i="3"/>
  <c r="QLP58" i="3"/>
  <c r="QLO58" i="3"/>
  <c r="QLN58" i="3"/>
  <c r="QLM58" i="3"/>
  <c r="QLL58" i="3"/>
  <c r="QLK58" i="3"/>
  <c r="QLJ58" i="3"/>
  <c r="QLI58" i="3"/>
  <c r="QLH58" i="3"/>
  <c r="QLG58" i="3"/>
  <c r="QLF58" i="3"/>
  <c r="QLE58" i="3"/>
  <c r="QLD58" i="3"/>
  <c r="QLC58" i="3"/>
  <c r="QLB58" i="3"/>
  <c r="QLA58" i="3"/>
  <c r="QKZ58" i="3"/>
  <c r="QKY58" i="3"/>
  <c r="QKX58" i="3"/>
  <c r="QKW58" i="3"/>
  <c r="QKV58" i="3"/>
  <c r="QKU58" i="3"/>
  <c r="QKT58" i="3"/>
  <c r="QKS58" i="3"/>
  <c r="QKR58" i="3"/>
  <c r="QKQ58" i="3"/>
  <c r="QKP58" i="3"/>
  <c r="QKO58" i="3"/>
  <c r="QKN58" i="3"/>
  <c r="QKM58" i="3"/>
  <c r="QKL58" i="3"/>
  <c r="QKK58" i="3"/>
  <c r="QKJ58" i="3"/>
  <c r="QKI58" i="3"/>
  <c r="QKH58" i="3"/>
  <c r="QKG58" i="3"/>
  <c r="QKF58" i="3"/>
  <c r="QKE58" i="3"/>
  <c r="QKD58" i="3"/>
  <c r="QKC58" i="3"/>
  <c r="QKB58" i="3"/>
  <c r="QKA58" i="3"/>
  <c r="QJZ58" i="3"/>
  <c r="QJY58" i="3"/>
  <c r="QJX58" i="3"/>
  <c r="QJW58" i="3"/>
  <c r="QJV58" i="3"/>
  <c r="QJU58" i="3"/>
  <c r="QJT58" i="3"/>
  <c r="QJS58" i="3"/>
  <c r="QJR58" i="3"/>
  <c r="QJQ58" i="3"/>
  <c r="QJP58" i="3"/>
  <c r="QJO58" i="3"/>
  <c r="QJN58" i="3"/>
  <c r="QJM58" i="3"/>
  <c r="QJL58" i="3"/>
  <c r="QJK58" i="3"/>
  <c r="QJJ58" i="3"/>
  <c r="QJI58" i="3"/>
  <c r="QJH58" i="3"/>
  <c r="QJG58" i="3"/>
  <c r="QJF58" i="3"/>
  <c r="QJE58" i="3"/>
  <c r="QJD58" i="3"/>
  <c r="QJC58" i="3"/>
  <c r="QJB58" i="3"/>
  <c r="QJA58" i="3"/>
  <c r="QIZ58" i="3"/>
  <c r="QIY58" i="3"/>
  <c r="QIX58" i="3"/>
  <c r="QIW58" i="3"/>
  <c r="QIV58" i="3"/>
  <c r="QIU58" i="3"/>
  <c r="QIT58" i="3"/>
  <c r="QIS58" i="3"/>
  <c r="QIR58" i="3"/>
  <c r="QIQ58" i="3"/>
  <c r="QIP58" i="3"/>
  <c r="QIO58" i="3"/>
  <c r="QIN58" i="3"/>
  <c r="QIM58" i="3"/>
  <c r="QIL58" i="3"/>
  <c r="QIK58" i="3"/>
  <c r="QIJ58" i="3"/>
  <c r="QII58" i="3"/>
  <c r="QIH58" i="3"/>
  <c r="QIG58" i="3"/>
  <c r="QIF58" i="3"/>
  <c r="QIE58" i="3"/>
  <c r="QID58" i="3"/>
  <c r="QIC58" i="3"/>
  <c r="QIB58" i="3"/>
  <c r="QIA58" i="3"/>
  <c r="QHZ58" i="3"/>
  <c r="QHY58" i="3"/>
  <c r="QHX58" i="3"/>
  <c r="QHW58" i="3"/>
  <c r="QHV58" i="3"/>
  <c r="QHU58" i="3"/>
  <c r="QHT58" i="3"/>
  <c r="QHS58" i="3"/>
  <c r="QHR58" i="3"/>
  <c r="QHQ58" i="3"/>
  <c r="QHP58" i="3"/>
  <c r="QHO58" i="3"/>
  <c r="QHN58" i="3"/>
  <c r="QHM58" i="3"/>
  <c r="QHL58" i="3"/>
  <c r="QHK58" i="3"/>
  <c r="QHJ58" i="3"/>
  <c r="QHI58" i="3"/>
  <c r="QHH58" i="3"/>
  <c r="QHG58" i="3"/>
  <c r="QHF58" i="3"/>
  <c r="QHE58" i="3"/>
  <c r="QHD58" i="3"/>
  <c r="QHC58" i="3"/>
  <c r="QHB58" i="3"/>
  <c r="QHA58" i="3"/>
  <c r="QGZ58" i="3"/>
  <c r="QGY58" i="3"/>
  <c r="QGX58" i="3"/>
  <c r="QGW58" i="3"/>
  <c r="QGV58" i="3"/>
  <c r="QGU58" i="3"/>
  <c r="QGT58" i="3"/>
  <c r="QGS58" i="3"/>
  <c r="QGR58" i="3"/>
  <c r="QGQ58" i="3"/>
  <c r="QGP58" i="3"/>
  <c r="QGO58" i="3"/>
  <c r="QGN58" i="3"/>
  <c r="QGM58" i="3"/>
  <c r="QGL58" i="3"/>
  <c r="QGK58" i="3"/>
  <c r="QGJ58" i="3"/>
  <c r="QGI58" i="3"/>
  <c r="QGH58" i="3"/>
  <c r="QGG58" i="3"/>
  <c r="QGF58" i="3"/>
  <c r="QGE58" i="3"/>
  <c r="QGD58" i="3"/>
  <c r="QGC58" i="3"/>
  <c r="QGB58" i="3"/>
  <c r="QGA58" i="3"/>
  <c r="QFZ58" i="3"/>
  <c r="QFY58" i="3"/>
  <c r="QFX58" i="3"/>
  <c r="QFW58" i="3"/>
  <c r="QFV58" i="3"/>
  <c r="QFU58" i="3"/>
  <c r="QFT58" i="3"/>
  <c r="QFS58" i="3"/>
  <c r="QFR58" i="3"/>
  <c r="QFQ58" i="3"/>
  <c r="QFP58" i="3"/>
  <c r="QFO58" i="3"/>
  <c r="QFN58" i="3"/>
  <c r="QFM58" i="3"/>
  <c r="QFL58" i="3"/>
  <c r="QFK58" i="3"/>
  <c r="QFJ58" i="3"/>
  <c r="QFI58" i="3"/>
  <c r="QFH58" i="3"/>
  <c r="QFG58" i="3"/>
  <c r="QFF58" i="3"/>
  <c r="QFE58" i="3"/>
  <c r="QFD58" i="3"/>
  <c r="QFC58" i="3"/>
  <c r="QFB58" i="3"/>
  <c r="QFA58" i="3"/>
  <c r="QEZ58" i="3"/>
  <c r="QEY58" i="3"/>
  <c r="QEX58" i="3"/>
  <c r="QEW58" i="3"/>
  <c r="QEV58" i="3"/>
  <c r="QEU58" i="3"/>
  <c r="QET58" i="3"/>
  <c r="QES58" i="3"/>
  <c r="QER58" i="3"/>
  <c r="QEQ58" i="3"/>
  <c r="QEP58" i="3"/>
  <c r="QEO58" i="3"/>
  <c r="QEN58" i="3"/>
  <c r="QEM58" i="3"/>
  <c r="QEL58" i="3"/>
  <c r="QEK58" i="3"/>
  <c r="QEJ58" i="3"/>
  <c r="QEI58" i="3"/>
  <c r="QEH58" i="3"/>
  <c r="QEG58" i="3"/>
  <c r="QEF58" i="3"/>
  <c r="QEE58" i="3"/>
  <c r="QED58" i="3"/>
  <c r="QEC58" i="3"/>
  <c r="QEB58" i="3"/>
  <c r="QEA58" i="3"/>
  <c r="QDZ58" i="3"/>
  <c r="QDY58" i="3"/>
  <c r="QDX58" i="3"/>
  <c r="QDW58" i="3"/>
  <c r="QDV58" i="3"/>
  <c r="QDU58" i="3"/>
  <c r="QDT58" i="3"/>
  <c r="QDS58" i="3"/>
  <c r="QDR58" i="3"/>
  <c r="QDQ58" i="3"/>
  <c r="QDP58" i="3"/>
  <c r="QDO58" i="3"/>
  <c r="QDN58" i="3"/>
  <c r="QDM58" i="3"/>
  <c r="QDL58" i="3"/>
  <c r="QDK58" i="3"/>
  <c r="QDJ58" i="3"/>
  <c r="QDI58" i="3"/>
  <c r="QDH58" i="3"/>
  <c r="QDG58" i="3"/>
  <c r="QDF58" i="3"/>
  <c r="QDE58" i="3"/>
  <c r="QDD58" i="3"/>
  <c r="QDC58" i="3"/>
  <c r="QDB58" i="3"/>
  <c r="QDA58" i="3"/>
  <c r="QCZ58" i="3"/>
  <c r="QCY58" i="3"/>
  <c r="QCX58" i="3"/>
  <c r="QCW58" i="3"/>
  <c r="QCV58" i="3"/>
  <c r="QCU58" i="3"/>
  <c r="QCT58" i="3"/>
  <c r="QCS58" i="3"/>
  <c r="QCR58" i="3"/>
  <c r="QCQ58" i="3"/>
  <c r="QCP58" i="3"/>
  <c r="QCO58" i="3"/>
  <c r="QCN58" i="3"/>
  <c r="QCM58" i="3"/>
  <c r="QCL58" i="3"/>
  <c r="QCK58" i="3"/>
  <c r="QCJ58" i="3"/>
  <c r="QCI58" i="3"/>
  <c r="QCH58" i="3"/>
  <c r="QCG58" i="3"/>
  <c r="QCF58" i="3"/>
  <c r="QCE58" i="3"/>
  <c r="QCD58" i="3"/>
  <c r="QCC58" i="3"/>
  <c r="QCB58" i="3"/>
  <c r="QCA58" i="3"/>
  <c r="QBZ58" i="3"/>
  <c r="QBY58" i="3"/>
  <c r="QBX58" i="3"/>
  <c r="QBW58" i="3"/>
  <c r="QBV58" i="3"/>
  <c r="QBU58" i="3"/>
  <c r="QBT58" i="3"/>
  <c r="QBS58" i="3"/>
  <c r="QBR58" i="3"/>
  <c r="QBQ58" i="3"/>
  <c r="QBP58" i="3"/>
  <c r="QBO58" i="3"/>
  <c r="QBN58" i="3"/>
  <c r="QBM58" i="3"/>
  <c r="QBL58" i="3"/>
  <c r="QBK58" i="3"/>
  <c r="QBJ58" i="3"/>
  <c r="QBI58" i="3"/>
  <c r="QBH58" i="3"/>
  <c r="QBG58" i="3"/>
  <c r="QBF58" i="3"/>
  <c r="QBE58" i="3"/>
  <c r="QBD58" i="3"/>
  <c r="QBC58" i="3"/>
  <c r="QBB58" i="3"/>
  <c r="QBA58" i="3"/>
  <c r="QAZ58" i="3"/>
  <c r="QAY58" i="3"/>
  <c r="QAX58" i="3"/>
  <c r="QAW58" i="3"/>
  <c r="QAV58" i="3"/>
  <c r="QAU58" i="3"/>
  <c r="QAT58" i="3"/>
  <c r="QAS58" i="3"/>
  <c r="QAR58" i="3"/>
  <c r="QAQ58" i="3"/>
  <c r="QAP58" i="3"/>
  <c r="QAO58" i="3"/>
  <c r="QAN58" i="3"/>
  <c r="QAM58" i="3"/>
  <c r="QAL58" i="3"/>
  <c r="QAK58" i="3"/>
  <c r="QAJ58" i="3"/>
  <c r="QAI58" i="3"/>
  <c r="QAH58" i="3"/>
  <c r="QAG58" i="3"/>
  <c r="QAF58" i="3"/>
  <c r="QAE58" i="3"/>
  <c r="QAD58" i="3"/>
  <c r="QAC58" i="3"/>
  <c r="QAB58" i="3"/>
  <c r="QAA58" i="3"/>
  <c r="PZZ58" i="3"/>
  <c r="PZY58" i="3"/>
  <c r="PZX58" i="3"/>
  <c r="PZW58" i="3"/>
  <c r="PZV58" i="3"/>
  <c r="PZU58" i="3"/>
  <c r="PZT58" i="3"/>
  <c r="PZS58" i="3"/>
  <c r="PZR58" i="3"/>
  <c r="PZQ58" i="3"/>
  <c r="PZP58" i="3"/>
  <c r="PZO58" i="3"/>
  <c r="PZN58" i="3"/>
  <c r="PZM58" i="3"/>
  <c r="PZL58" i="3"/>
  <c r="PZK58" i="3"/>
  <c r="PZJ58" i="3"/>
  <c r="PZI58" i="3"/>
  <c r="PZH58" i="3"/>
  <c r="PZG58" i="3"/>
  <c r="PZF58" i="3"/>
  <c r="PZE58" i="3"/>
  <c r="PZD58" i="3"/>
  <c r="PZC58" i="3"/>
  <c r="PZB58" i="3"/>
  <c r="PZA58" i="3"/>
  <c r="PYZ58" i="3"/>
  <c r="PYY58" i="3"/>
  <c r="PYX58" i="3"/>
  <c r="PYW58" i="3"/>
  <c r="PYV58" i="3"/>
  <c r="PYU58" i="3"/>
  <c r="PYT58" i="3"/>
  <c r="PYS58" i="3"/>
  <c r="PYR58" i="3"/>
  <c r="PYQ58" i="3"/>
  <c r="PYP58" i="3"/>
  <c r="PYO58" i="3"/>
  <c r="PYN58" i="3"/>
  <c r="PYM58" i="3"/>
  <c r="PYL58" i="3"/>
  <c r="PYK58" i="3"/>
  <c r="PYJ58" i="3"/>
  <c r="PYI58" i="3"/>
  <c r="PYH58" i="3"/>
  <c r="PYG58" i="3"/>
  <c r="PYF58" i="3"/>
  <c r="PYE58" i="3"/>
  <c r="PYD58" i="3"/>
  <c r="PYC58" i="3"/>
  <c r="PYB58" i="3"/>
  <c r="PYA58" i="3"/>
  <c r="PXZ58" i="3"/>
  <c r="PXY58" i="3"/>
  <c r="PXX58" i="3"/>
  <c r="PXW58" i="3"/>
  <c r="PXV58" i="3"/>
  <c r="PXU58" i="3"/>
  <c r="PXT58" i="3"/>
  <c r="PXS58" i="3"/>
  <c r="PXR58" i="3"/>
  <c r="PXQ58" i="3"/>
  <c r="PXP58" i="3"/>
  <c r="PXO58" i="3"/>
  <c r="PXN58" i="3"/>
  <c r="PXM58" i="3"/>
  <c r="PXL58" i="3"/>
  <c r="PXK58" i="3"/>
  <c r="PXJ58" i="3"/>
  <c r="PXI58" i="3"/>
  <c r="PXH58" i="3"/>
  <c r="PXG58" i="3"/>
  <c r="PXF58" i="3"/>
  <c r="PXE58" i="3"/>
  <c r="PXD58" i="3"/>
  <c r="PXC58" i="3"/>
  <c r="PXB58" i="3"/>
  <c r="PXA58" i="3"/>
  <c r="PWZ58" i="3"/>
  <c r="PWY58" i="3"/>
  <c r="PWX58" i="3"/>
  <c r="PWW58" i="3"/>
  <c r="PWV58" i="3"/>
  <c r="PWU58" i="3"/>
  <c r="PWT58" i="3"/>
  <c r="PWS58" i="3"/>
  <c r="PWR58" i="3"/>
  <c r="PWQ58" i="3"/>
  <c r="PWP58" i="3"/>
  <c r="PWO58" i="3"/>
  <c r="PWN58" i="3"/>
  <c r="PWM58" i="3"/>
  <c r="PWL58" i="3"/>
  <c r="PWK58" i="3"/>
  <c r="PWJ58" i="3"/>
  <c r="PWI58" i="3"/>
  <c r="PWH58" i="3"/>
  <c r="PWG58" i="3"/>
  <c r="PWF58" i="3"/>
  <c r="PWE58" i="3"/>
  <c r="PWD58" i="3"/>
  <c r="PWC58" i="3"/>
  <c r="PWB58" i="3"/>
  <c r="PWA58" i="3"/>
  <c r="PVZ58" i="3"/>
  <c r="PVY58" i="3"/>
  <c r="PVX58" i="3"/>
  <c r="PVW58" i="3"/>
  <c r="PVV58" i="3"/>
  <c r="PVU58" i="3"/>
  <c r="PVT58" i="3"/>
  <c r="PVS58" i="3"/>
  <c r="PVR58" i="3"/>
  <c r="PVQ58" i="3"/>
  <c r="PVP58" i="3"/>
  <c r="PVO58" i="3"/>
  <c r="PVN58" i="3"/>
  <c r="PVM58" i="3"/>
  <c r="PVL58" i="3"/>
  <c r="PVK58" i="3"/>
  <c r="PVJ58" i="3"/>
  <c r="PVI58" i="3"/>
  <c r="PVH58" i="3"/>
  <c r="PVG58" i="3"/>
  <c r="PVF58" i="3"/>
  <c r="PVE58" i="3"/>
  <c r="PVD58" i="3"/>
  <c r="PVC58" i="3"/>
  <c r="PVB58" i="3"/>
  <c r="PVA58" i="3"/>
  <c r="PUZ58" i="3"/>
  <c r="PUY58" i="3"/>
  <c r="PUX58" i="3"/>
  <c r="PUW58" i="3"/>
  <c r="PUV58" i="3"/>
  <c r="PUU58" i="3"/>
  <c r="PUT58" i="3"/>
  <c r="PUS58" i="3"/>
  <c r="PUR58" i="3"/>
  <c r="PUQ58" i="3"/>
  <c r="PUP58" i="3"/>
  <c r="PUO58" i="3"/>
  <c r="PUN58" i="3"/>
  <c r="PUM58" i="3"/>
  <c r="PUL58" i="3"/>
  <c r="PUK58" i="3"/>
  <c r="PUJ58" i="3"/>
  <c r="PUI58" i="3"/>
  <c r="PUH58" i="3"/>
  <c r="PUG58" i="3"/>
  <c r="PUF58" i="3"/>
  <c r="PUE58" i="3"/>
  <c r="PUD58" i="3"/>
  <c r="PUC58" i="3"/>
  <c r="PUB58" i="3"/>
  <c r="PUA58" i="3"/>
  <c r="PTZ58" i="3"/>
  <c r="PTY58" i="3"/>
  <c r="PTX58" i="3"/>
  <c r="PTW58" i="3"/>
  <c r="PTV58" i="3"/>
  <c r="PTU58" i="3"/>
  <c r="PTT58" i="3"/>
  <c r="PTS58" i="3"/>
  <c r="PTR58" i="3"/>
  <c r="PTQ58" i="3"/>
  <c r="PTP58" i="3"/>
  <c r="PTO58" i="3"/>
  <c r="PTN58" i="3"/>
  <c r="PTM58" i="3"/>
  <c r="PTL58" i="3"/>
  <c r="PTK58" i="3"/>
  <c r="PTJ58" i="3"/>
  <c r="PTI58" i="3"/>
  <c r="PTH58" i="3"/>
  <c r="PTG58" i="3"/>
  <c r="PTF58" i="3"/>
  <c r="PTE58" i="3"/>
  <c r="PTD58" i="3"/>
  <c r="PTC58" i="3"/>
  <c r="PTB58" i="3"/>
  <c r="PTA58" i="3"/>
  <c r="PSZ58" i="3"/>
  <c r="PSY58" i="3"/>
  <c r="PSX58" i="3"/>
  <c r="PSW58" i="3"/>
  <c r="PSV58" i="3"/>
  <c r="PSU58" i="3"/>
  <c r="PST58" i="3"/>
  <c r="PSS58" i="3"/>
  <c r="PSR58" i="3"/>
  <c r="PSQ58" i="3"/>
  <c r="PSP58" i="3"/>
  <c r="PSO58" i="3"/>
  <c r="PSN58" i="3"/>
  <c r="PSM58" i="3"/>
  <c r="PSL58" i="3"/>
  <c r="PSK58" i="3"/>
  <c r="PSJ58" i="3"/>
  <c r="PSI58" i="3"/>
  <c r="PSH58" i="3"/>
  <c r="PSG58" i="3"/>
  <c r="PSF58" i="3"/>
  <c r="PSE58" i="3"/>
  <c r="PSD58" i="3"/>
  <c r="PSC58" i="3"/>
  <c r="PSB58" i="3"/>
  <c r="PSA58" i="3"/>
  <c r="PRZ58" i="3"/>
  <c r="PRY58" i="3"/>
  <c r="PRX58" i="3"/>
  <c r="PRW58" i="3"/>
  <c r="PRV58" i="3"/>
  <c r="PRU58" i="3"/>
  <c r="PRT58" i="3"/>
  <c r="PRS58" i="3"/>
  <c r="PRR58" i="3"/>
  <c r="PRQ58" i="3"/>
  <c r="PRP58" i="3"/>
  <c r="PRO58" i="3"/>
  <c r="PRN58" i="3"/>
  <c r="PRM58" i="3"/>
  <c r="PRL58" i="3"/>
  <c r="PRK58" i="3"/>
  <c r="PRJ58" i="3"/>
  <c r="PRI58" i="3"/>
  <c r="PRH58" i="3"/>
  <c r="PRG58" i="3"/>
  <c r="PRF58" i="3"/>
  <c r="PRE58" i="3"/>
  <c r="PRD58" i="3"/>
  <c r="PRC58" i="3"/>
  <c r="PRB58" i="3"/>
  <c r="PRA58" i="3"/>
  <c r="PQZ58" i="3"/>
  <c r="PQY58" i="3"/>
  <c r="PQX58" i="3"/>
  <c r="PQW58" i="3"/>
  <c r="PQV58" i="3"/>
  <c r="PQU58" i="3"/>
  <c r="PQT58" i="3"/>
  <c r="PQS58" i="3"/>
  <c r="PQR58" i="3"/>
  <c r="PQQ58" i="3"/>
  <c r="PQP58" i="3"/>
  <c r="PQO58" i="3"/>
  <c r="PQN58" i="3"/>
  <c r="PQM58" i="3"/>
  <c r="PQL58" i="3"/>
  <c r="PQK58" i="3"/>
  <c r="PQJ58" i="3"/>
  <c r="PQI58" i="3"/>
  <c r="PQH58" i="3"/>
  <c r="PQG58" i="3"/>
  <c r="PQF58" i="3"/>
  <c r="PQE58" i="3"/>
  <c r="PQD58" i="3"/>
  <c r="PQC58" i="3"/>
  <c r="PQB58" i="3"/>
  <c r="PQA58" i="3"/>
  <c r="PPZ58" i="3"/>
  <c r="PPY58" i="3"/>
  <c r="PPX58" i="3"/>
  <c r="PPW58" i="3"/>
  <c r="PPV58" i="3"/>
  <c r="PPU58" i="3"/>
  <c r="PPT58" i="3"/>
  <c r="PPS58" i="3"/>
  <c r="PPR58" i="3"/>
  <c r="PPQ58" i="3"/>
  <c r="PPP58" i="3"/>
  <c r="PPO58" i="3"/>
  <c r="PPN58" i="3"/>
  <c r="PPM58" i="3"/>
  <c r="PPL58" i="3"/>
  <c r="PPK58" i="3"/>
  <c r="PPJ58" i="3"/>
  <c r="PPI58" i="3"/>
  <c r="PPH58" i="3"/>
  <c r="PPG58" i="3"/>
  <c r="PPF58" i="3"/>
  <c r="PPE58" i="3"/>
  <c r="PPD58" i="3"/>
  <c r="PPC58" i="3"/>
  <c r="PPB58" i="3"/>
  <c r="PPA58" i="3"/>
  <c r="POZ58" i="3"/>
  <c r="POY58" i="3"/>
  <c r="POX58" i="3"/>
  <c r="POW58" i="3"/>
  <c r="POV58" i="3"/>
  <c r="POU58" i="3"/>
  <c r="POT58" i="3"/>
  <c r="POS58" i="3"/>
  <c r="POR58" i="3"/>
  <c r="POQ58" i="3"/>
  <c r="POP58" i="3"/>
  <c r="POO58" i="3"/>
  <c r="PON58" i="3"/>
  <c r="POM58" i="3"/>
  <c r="POL58" i="3"/>
  <c r="POK58" i="3"/>
  <c r="POJ58" i="3"/>
  <c r="POI58" i="3"/>
  <c r="POH58" i="3"/>
  <c r="POG58" i="3"/>
  <c r="POF58" i="3"/>
  <c r="POE58" i="3"/>
  <c r="POD58" i="3"/>
  <c r="POC58" i="3"/>
  <c r="POB58" i="3"/>
  <c r="POA58" i="3"/>
  <c r="PNZ58" i="3"/>
  <c r="PNY58" i="3"/>
  <c r="PNX58" i="3"/>
  <c r="PNW58" i="3"/>
  <c r="PNV58" i="3"/>
  <c r="PNU58" i="3"/>
  <c r="PNT58" i="3"/>
  <c r="PNS58" i="3"/>
  <c r="PNR58" i="3"/>
  <c r="PNQ58" i="3"/>
  <c r="PNP58" i="3"/>
  <c r="PNO58" i="3"/>
  <c r="PNN58" i="3"/>
  <c r="PNM58" i="3"/>
  <c r="PNL58" i="3"/>
  <c r="PNK58" i="3"/>
  <c r="PNJ58" i="3"/>
  <c r="PNI58" i="3"/>
  <c r="PNH58" i="3"/>
  <c r="PNG58" i="3"/>
  <c r="PNF58" i="3"/>
  <c r="PNE58" i="3"/>
  <c r="PND58" i="3"/>
  <c r="PNC58" i="3"/>
  <c r="PNB58" i="3"/>
  <c r="PNA58" i="3"/>
  <c r="PMZ58" i="3"/>
  <c r="PMY58" i="3"/>
  <c r="PMX58" i="3"/>
  <c r="PMW58" i="3"/>
  <c r="PMV58" i="3"/>
  <c r="PMU58" i="3"/>
  <c r="PMT58" i="3"/>
  <c r="PMS58" i="3"/>
  <c r="PMR58" i="3"/>
  <c r="PMQ58" i="3"/>
  <c r="PMP58" i="3"/>
  <c r="PMO58" i="3"/>
  <c r="PMN58" i="3"/>
  <c r="PMM58" i="3"/>
  <c r="PML58" i="3"/>
  <c r="PMK58" i="3"/>
  <c r="PMJ58" i="3"/>
  <c r="PMI58" i="3"/>
  <c r="PMH58" i="3"/>
  <c r="PMG58" i="3"/>
  <c r="PMF58" i="3"/>
  <c r="PME58" i="3"/>
  <c r="PMD58" i="3"/>
  <c r="PMC58" i="3"/>
  <c r="PMB58" i="3"/>
  <c r="PMA58" i="3"/>
  <c r="PLZ58" i="3"/>
  <c r="PLY58" i="3"/>
  <c r="PLX58" i="3"/>
  <c r="PLW58" i="3"/>
  <c r="PLV58" i="3"/>
  <c r="PLU58" i="3"/>
  <c r="PLT58" i="3"/>
  <c r="PLS58" i="3"/>
  <c r="PLR58" i="3"/>
  <c r="PLQ58" i="3"/>
  <c r="PLP58" i="3"/>
  <c r="PLO58" i="3"/>
  <c r="PLN58" i="3"/>
  <c r="PLM58" i="3"/>
  <c r="PLL58" i="3"/>
  <c r="PLK58" i="3"/>
  <c r="PLJ58" i="3"/>
  <c r="PLI58" i="3"/>
  <c r="PLH58" i="3"/>
  <c r="PLG58" i="3"/>
  <c r="PLF58" i="3"/>
  <c r="PLE58" i="3"/>
  <c r="PLD58" i="3"/>
  <c r="PLC58" i="3"/>
  <c r="PLB58" i="3"/>
  <c r="PLA58" i="3"/>
  <c r="PKZ58" i="3"/>
  <c r="PKY58" i="3"/>
  <c r="PKX58" i="3"/>
  <c r="PKW58" i="3"/>
  <c r="PKV58" i="3"/>
  <c r="PKU58" i="3"/>
  <c r="PKT58" i="3"/>
  <c r="PKS58" i="3"/>
  <c r="PKR58" i="3"/>
  <c r="PKQ58" i="3"/>
  <c r="PKP58" i="3"/>
  <c r="PKO58" i="3"/>
  <c r="PKN58" i="3"/>
  <c r="PKM58" i="3"/>
  <c r="PKL58" i="3"/>
  <c r="PKK58" i="3"/>
  <c r="PKJ58" i="3"/>
  <c r="PKI58" i="3"/>
  <c r="PKH58" i="3"/>
  <c r="PKG58" i="3"/>
  <c r="PKF58" i="3"/>
  <c r="PKE58" i="3"/>
  <c r="PKD58" i="3"/>
  <c r="PKC58" i="3"/>
  <c r="PKB58" i="3"/>
  <c r="PKA58" i="3"/>
  <c r="PJZ58" i="3"/>
  <c r="PJY58" i="3"/>
  <c r="PJX58" i="3"/>
  <c r="PJW58" i="3"/>
  <c r="PJV58" i="3"/>
  <c r="PJU58" i="3"/>
  <c r="PJT58" i="3"/>
  <c r="PJS58" i="3"/>
  <c r="PJR58" i="3"/>
  <c r="PJQ58" i="3"/>
  <c r="PJP58" i="3"/>
  <c r="PJO58" i="3"/>
  <c r="PJN58" i="3"/>
  <c r="PJM58" i="3"/>
  <c r="PJL58" i="3"/>
  <c r="PJK58" i="3"/>
  <c r="PJJ58" i="3"/>
  <c r="PJI58" i="3"/>
  <c r="PJH58" i="3"/>
  <c r="PJG58" i="3"/>
  <c r="PJF58" i="3"/>
  <c r="PJE58" i="3"/>
  <c r="PJD58" i="3"/>
  <c r="PJC58" i="3"/>
  <c r="PJB58" i="3"/>
  <c r="PJA58" i="3"/>
  <c r="PIZ58" i="3"/>
  <c r="PIY58" i="3"/>
  <c r="PIX58" i="3"/>
  <c r="PIW58" i="3"/>
  <c r="PIV58" i="3"/>
  <c r="PIU58" i="3"/>
  <c r="PIT58" i="3"/>
  <c r="PIS58" i="3"/>
  <c r="PIR58" i="3"/>
  <c r="PIQ58" i="3"/>
  <c r="PIP58" i="3"/>
  <c r="PIO58" i="3"/>
  <c r="PIN58" i="3"/>
  <c r="PIM58" i="3"/>
  <c r="PIL58" i="3"/>
  <c r="PIK58" i="3"/>
  <c r="PIJ58" i="3"/>
  <c r="PII58" i="3"/>
  <c r="PIH58" i="3"/>
  <c r="PIG58" i="3"/>
  <c r="PIF58" i="3"/>
  <c r="PIE58" i="3"/>
  <c r="PID58" i="3"/>
  <c r="PIC58" i="3"/>
  <c r="PIB58" i="3"/>
  <c r="PIA58" i="3"/>
  <c r="PHZ58" i="3"/>
  <c r="PHY58" i="3"/>
  <c r="PHX58" i="3"/>
  <c r="PHW58" i="3"/>
  <c r="PHV58" i="3"/>
  <c r="PHU58" i="3"/>
  <c r="PHT58" i="3"/>
  <c r="PHS58" i="3"/>
  <c r="PHR58" i="3"/>
  <c r="PHQ58" i="3"/>
  <c r="PHP58" i="3"/>
  <c r="PHO58" i="3"/>
  <c r="PHN58" i="3"/>
  <c r="PHM58" i="3"/>
  <c r="PHL58" i="3"/>
  <c r="PHK58" i="3"/>
  <c r="PHJ58" i="3"/>
  <c r="PHI58" i="3"/>
  <c r="PHH58" i="3"/>
  <c r="PHG58" i="3"/>
  <c r="PHF58" i="3"/>
  <c r="PHE58" i="3"/>
  <c r="PHD58" i="3"/>
  <c r="PHC58" i="3"/>
  <c r="PHB58" i="3"/>
  <c r="PHA58" i="3"/>
  <c r="PGZ58" i="3"/>
  <c r="PGY58" i="3"/>
  <c r="PGX58" i="3"/>
  <c r="PGW58" i="3"/>
  <c r="PGV58" i="3"/>
  <c r="PGU58" i="3"/>
  <c r="PGT58" i="3"/>
  <c r="PGS58" i="3"/>
  <c r="PGR58" i="3"/>
  <c r="PGQ58" i="3"/>
  <c r="PGP58" i="3"/>
  <c r="PGO58" i="3"/>
  <c r="PGN58" i="3"/>
  <c r="PGM58" i="3"/>
  <c r="PGL58" i="3"/>
  <c r="PGK58" i="3"/>
  <c r="PGJ58" i="3"/>
  <c r="PGI58" i="3"/>
  <c r="PGH58" i="3"/>
  <c r="PGG58" i="3"/>
  <c r="PGF58" i="3"/>
  <c r="PGE58" i="3"/>
  <c r="PGD58" i="3"/>
  <c r="PGC58" i="3"/>
  <c r="PGB58" i="3"/>
  <c r="PGA58" i="3"/>
  <c r="PFZ58" i="3"/>
  <c r="PFY58" i="3"/>
  <c r="PFX58" i="3"/>
  <c r="PFW58" i="3"/>
  <c r="PFV58" i="3"/>
  <c r="PFU58" i="3"/>
  <c r="PFT58" i="3"/>
  <c r="PFS58" i="3"/>
  <c r="PFR58" i="3"/>
  <c r="PFQ58" i="3"/>
  <c r="PFP58" i="3"/>
  <c r="PFO58" i="3"/>
  <c r="PFN58" i="3"/>
  <c r="PFM58" i="3"/>
  <c r="PFL58" i="3"/>
  <c r="PFK58" i="3"/>
  <c r="PFJ58" i="3"/>
  <c r="PFI58" i="3"/>
  <c r="PFH58" i="3"/>
  <c r="PFG58" i="3"/>
  <c r="PFF58" i="3"/>
  <c r="PFE58" i="3"/>
  <c r="PFD58" i="3"/>
  <c r="PFC58" i="3"/>
  <c r="PFB58" i="3"/>
  <c r="PFA58" i="3"/>
  <c r="PEZ58" i="3"/>
  <c r="PEY58" i="3"/>
  <c r="PEX58" i="3"/>
  <c r="PEW58" i="3"/>
  <c r="PEV58" i="3"/>
  <c r="PEU58" i="3"/>
  <c r="PET58" i="3"/>
  <c r="PES58" i="3"/>
  <c r="PER58" i="3"/>
  <c r="PEQ58" i="3"/>
  <c r="PEP58" i="3"/>
  <c r="PEO58" i="3"/>
  <c r="PEN58" i="3"/>
  <c r="PEM58" i="3"/>
  <c r="PEL58" i="3"/>
  <c r="PEK58" i="3"/>
  <c r="PEJ58" i="3"/>
  <c r="PEI58" i="3"/>
  <c r="PEH58" i="3"/>
  <c r="PEG58" i="3"/>
  <c r="PEF58" i="3"/>
  <c r="PEE58" i="3"/>
  <c r="PED58" i="3"/>
  <c r="PEC58" i="3"/>
  <c r="PEB58" i="3"/>
  <c r="PEA58" i="3"/>
  <c r="PDZ58" i="3"/>
  <c r="PDY58" i="3"/>
  <c r="PDX58" i="3"/>
  <c r="PDW58" i="3"/>
  <c r="PDV58" i="3"/>
  <c r="PDU58" i="3"/>
  <c r="PDT58" i="3"/>
  <c r="PDS58" i="3"/>
  <c r="PDR58" i="3"/>
  <c r="PDQ58" i="3"/>
  <c r="PDP58" i="3"/>
  <c r="PDO58" i="3"/>
  <c r="PDN58" i="3"/>
  <c r="PDM58" i="3"/>
  <c r="PDL58" i="3"/>
  <c r="PDK58" i="3"/>
  <c r="PDJ58" i="3"/>
  <c r="PDI58" i="3"/>
  <c r="PDH58" i="3"/>
  <c r="PDG58" i="3"/>
  <c r="PDF58" i="3"/>
  <c r="PDE58" i="3"/>
  <c r="PDD58" i="3"/>
  <c r="PDC58" i="3"/>
  <c r="PDB58" i="3"/>
  <c r="PDA58" i="3"/>
  <c r="PCZ58" i="3"/>
  <c r="PCY58" i="3"/>
  <c r="PCX58" i="3"/>
  <c r="PCW58" i="3"/>
  <c r="PCV58" i="3"/>
  <c r="PCU58" i="3"/>
  <c r="PCT58" i="3"/>
  <c r="PCS58" i="3"/>
  <c r="PCR58" i="3"/>
  <c r="PCQ58" i="3"/>
  <c r="PCP58" i="3"/>
  <c r="PCO58" i="3"/>
  <c r="PCN58" i="3"/>
  <c r="PCM58" i="3"/>
  <c r="PCL58" i="3"/>
  <c r="PCK58" i="3"/>
  <c r="PCJ58" i="3"/>
  <c r="PCI58" i="3"/>
  <c r="PCH58" i="3"/>
  <c r="PCG58" i="3"/>
  <c r="PCF58" i="3"/>
  <c r="PCE58" i="3"/>
  <c r="PCD58" i="3"/>
  <c r="PCC58" i="3"/>
  <c r="PCB58" i="3"/>
  <c r="PCA58" i="3"/>
  <c r="PBZ58" i="3"/>
  <c r="PBY58" i="3"/>
  <c r="PBX58" i="3"/>
  <c r="PBW58" i="3"/>
  <c r="PBV58" i="3"/>
  <c r="PBU58" i="3"/>
  <c r="PBT58" i="3"/>
  <c r="PBS58" i="3"/>
  <c r="PBR58" i="3"/>
  <c r="PBQ58" i="3"/>
  <c r="PBP58" i="3"/>
  <c r="PBO58" i="3"/>
  <c r="PBN58" i="3"/>
  <c r="PBM58" i="3"/>
  <c r="PBL58" i="3"/>
  <c r="PBK58" i="3"/>
  <c r="PBJ58" i="3"/>
  <c r="PBI58" i="3"/>
  <c r="PBH58" i="3"/>
  <c r="PBG58" i="3"/>
  <c r="PBF58" i="3"/>
  <c r="PBE58" i="3"/>
  <c r="PBD58" i="3"/>
  <c r="PBC58" i="3"/>
  <c r="PBB58" i="3"/>
  <c r="PBA58" i="3"/>
  <c r="PAZ58" i="3"/>
  <c r="PAY58" i="3"/>
  <c r="PAX58" i="3"/>
  <c r="PAW58" i="3"/>
  <c r="PAV58" i="3"/>
  <c r="PAU58" i="3"/>
  <c r="PAT58" i="3"/>
  <c r="PAS58" i="3"/>
  <c r="PAR58" i="3"/>
  <c r="PAQ58" i="3"/>
  <c r="PAP58" i="3"/>
  <c r="PAO58" i="3"/>
  <c r="PAN58" i="3"/>
  <c r="PAM58" i="3"/>
  <c r="PAL58" i="3"/>
  <c r="PAK58" i="3"/>
  <c r="PAJ58" i="3"/>
  <c r="PAI58" i="3"/>
  <c r="PAH58" i="3"/>
  <c r="PAG58" i="3"/>
  <c r="PAF58" i="3"/>
  <c r="PAE58" i="3"/>
  <c r="PAD58" i="3"/>
  <c r="PAC58" i="3"/>
  <c r="PAB58" i="3"/>
  <c r="PAA58" i="3"/>
  <c r="OZZ58" i="3"/>
  <c r="OZY58" i="3"/>
  <c r="OZX58" i="3"/>
  <c r="OZW58" i="3"/>
  <c r="OZV58" i="3"/>
  <c r="OZU58" i="3"/>
  <c r="OZT58" i="3"/>
  <c r="OZS58" i="3"/>
  <c r="OZR58" i="3"/>
  <c r="OZQ58" i="3"/>
  <c r="OZP58" i="3"/>
  <c r="OZO58" i="3"/>
  <c r="OZN58" i="3"/>
  <c r="OZM58" i="3"/>
  <c r="OZL58" i="3"/>
  <c r="OZK58" i="3"/>
  <c r="OZJ58" i="3"/>
  <c r="OZI58" i="3"/>
  <c r="OZH58" i="3"/>
  <c r="OZG58" i="3"/>
  <c r="OZF58" i="3"/>
  <c r="OZE58" i="3"/>
  <c r="OZD58" i="3"/>
  <c r="OZC58" i="3"/>
  <c r="OZB58" i="3"/>
  <c r="OZA58" i="3"/>
  <c r="OYZ58" i="3"/>
  <c r="OYY58" i="3"/>
  <c r="OYX58" i="3"/>
  <c r="OYW58" i="3"/>
  <c r="OYV58" i="3"/>
  <c r="OYU58" i="3"/>
  <c r="OYT58" i="3"/>
  <c r="OYS58" i="3"/>
  <c r="OYR58" i="3"/>
  <c r="OYQ58" i="3"/>
  <c r="OYP58" i="3"/>
  <c r="OYO58" i="3"/>
  <c r="OYN58" i="3"/>
  <c r="OYM58" i="3"/>
  <c r="OYL58" i="3"/>
  <c r="OYK58" i="3"/>
  <c r="OYJ58" i="3"/>
  <c r="OYI58" i="3"/>
  <c r="OYH58" i="3"/>
  <c r="OYG58" i="3"/>
  <c r="OYF58" i="3"/>
  <c r="OYE58" i="3"/>
  <c r="OYD58" i="3"/>
  <c r="OYC58" i="3"/>
  <c r="OYB58" i="3"/>
  <c r="OYA58" i="3"/>
  <c r="OXZ58" i="3"/>
  <c r="OXY58" i="3"/>
  <c r="OXX58" i="3"/>
  <c r="OXW58" i="3"/>
  <c r="OXV58" i="3"/>
  <c r="OXU58" i="3"/>
  <c r="OXT58" i="3"/>
  <c r="OXS58" i="3"/>
  <c r="OXR58" i="3"/>
  <c r="OXQ58" i="3"/>
  <c r="OXP58" i="3"/>
  <c r="OXO58" i="3"/>
  <c r="OXN58" i="3"/>
  <c r="OXM58" i="3"/>
  <c r="OXL58" i="3"/>
  <c r="OXK58" i="3"/>
  <c r="OXJ58" i="3"/>
  <c r="OXI58" i="3"/>
  <c r="OXH58" i="3"/>
  <c r="OXG58" i="3"/>
  <c r="OXF58" i="3"/>
  <c r="OXE58" i="3"/>
  <c r="OXD58" i="3"/>
  <c r="OXC58" i="3"/>
  <c r="OXB58" i="3"/>
  <c r="OXA58" i="3"/>
  <c r="OWZ58" i="3"/>
  <c r="OWY58" i="3"/>
  <c r="OWX58" i="3"/>
  <c r="OWW58" i="3"/>
  <c r="OWV58" i="3"/>
  <c r="OWU58" i="3"/>
  <c r="OWT58" i="3"/>
  <c r="OWS58" i="3"/>
  <c r="OWR58" i="3"/>
  <c r="OWQ58" i="3"/>
  <c r="OWP58" i="3"/>
  <c r="OWO58" i="3"/>
  <c r="OWN58" i="3"/>
  <c r="OWM58" i="3"/>
  <c r="OWL58" i="3"/>
  <c r="OWK58" i="3"/>
  <c r="OWJ58" i="3"/>
  <c r="OWI58" i="3"/>
  <c r="OWH58" i="3"/>
  <c r="OWG58" i="3"/>
  <c r="OWF58" i="3"/>
  <c r="OWE58" i="3"/>
  <c r="OWD58" i="3"/>
  <c r="OWC58" i="3"/>
  <c r="OWB58" i="3"/>
  <c r="OWA58" i="3"/>
  <c r="OVZ58" i="3"/>
  <c r="OVY58" i="3"/>
  <c r="OVX58" i="3"/>
  <c r="OVW58" i="3"/>
  <c r="OVV58" i="3"/>
  <c r="OVU58" i="3"/>
  <c r="OVT58" i="3"/>
  <c r="OVS58" i="3"/>
  <c r="OVR58" i="3"/>
  <c r="OVQ58" i="3"/>
  <c r="OVP58" i="3"/>
  <c r="OVO58" i="3"/>
  <c r="OVN58" i="3"/>
  <c r="OVM58" i="3"/>
  <c r="OVL58" i="3"/>
  <c r="OVK58" i="3"/>
  <c r="OVJ58" i="3"/>
  <c r="OVI58" i="3"/>
  <c r="OVH58" i="3"/>
  <c r="OVG58" i="3"/>
  <c r="OVF58" i="3"/>
  <c r="OVE58" i="3"/>
  <c r="OVD58" i="3"/>
  <c r="OVC58" i="3"/>
  <c r="OVB58" i="3"/>
  <c r="OVA58" i="3"/>
  <c r="OUZ58" i="3"/>
  <c r="OUY58" i="3"/>
  <c r="OUX58" i="3"/>
  <c r="OUW58" i="3"/>
  <c r="OUV58" i="3"/>
  <c r="OUU58" i="3"/>
  <c r="OUT58" i="3"/>
  <c r="OUS58" i="3"/>
  <c r="OUR58" i="3"/>
  <c r="OUQ58" i="3"/>
  <c r="OUP58" i="3"/>
  <c r="OUO58" i="3"/>
  <c r="OUN58" i="3"/>
  <c r="OUM58" i="3"/>
  <c r="OUL58" i="3"/>
  <c r="OUK58" i="3"/>
  <c r="OUJ58" i="3"/>
  <c r="OUI58" i="3"/>
  <c r="OUH58" i="3"/>
  <c r="OUG58" i="3"/>
  <c r="OUF58" i="3"/>
  <c r="OUE58" i="3"/>
  <c r="OUD58" i="3"/>
  <c r="OUC58" i="3"/>
  <c r="OUB58" i="3"/>
  <c r="OUA58" i="3"/>
  <c r="OTZ58" i="3"/>
  <c r="OTY58" i="3"/>
  <c r="OTX58" i="3"/>
  <c r="OTW58" i="3"/>
  <c r="OTV58" i="3"/>
  <c r="OTU58" i="3"/>
  <c r="OTT58" i="3"/>
  <c r="OTS58" i="3"/>
  <c r="OTR58" i="3"/>
  <c r="OTQ58" i="3"/>
  <c r="OTP58" i="3"/>
  <c r="OTO58" i="3"/>
  <c r="OTN58" i="3"/>
  <c r="OTM58" i="3"/>
  <c r="OTL58" i="3"/>
  <c r="OTK58" i="3"/>
  <c r="OTJ58" i="3"/>
  <c r="OTI58" i="3"/>
  <c r="OTH58" i="3"/>
  <c r="OTG58" i="3"/>
  <c r="OTF58" i="3"/>
  <c r="OTE58" i="3"/>
  <c r="OTD58" i="3"/>
  <c r="OTC58" i="3"/>
  <c r="OTB58" i="3"/>
  <c r="OTA58" i="3"/>
  <c r="OSZ58" i="3"/>
  <c r="OSY58" i="3"/>
  <c r="OSX58" i="3"/>
  <c r="OSW58" i="3"/>
  <c r="OSV58" i="3"/>
  <c r="OSU58" i="3"/>
  <c r="OST58" i="3"/>
  <c r="OSS58" i="3"/>
  <c r="OSR58" i="3"/>
  <c r="OSQ58" i="3"/>
  <c r="OSP58" i="3"/>
  <c r="OSO58" i="3"/>
  <c r="OSN58" i="3"/>
  <c r="OSM58" i="3"/>
  <c r="OSL58" i="3"/>
  <c r="OSK58" i="3"/>
  <c r="OSJ58" i="3"/>
  <c r="OSI58" i="3"/>
  <c r="OSH58" i="3"/>
  <c r="OSG58" i="3"/>
  <c r="OSF58" i="3"/>
  <c r="OSE58" i="3"/>
  <c r="OSD58" i="3"/>
  <c r="OSC58" i="3"/>
  <c r="OSB58" i="3"/>
  <c r="OSA58" i="3"/>
  <c r="ORZ58" i="3"/>
  <c r="ORY58" i="3"/>
  <c r="ORX58" i="3"/>
  <c r="ORW58" i="3"/>
  <c r="ORV58" i="3"/>
  <c r="ORU58" i="3"/>
  <c r="ORT58" i="3"/>
  <c r="ORS58" i="3"/>
  <c r="ORR58" i="3"/>
  <c r="ORQ58" i="3"/>
  <c r="ORP58" i="3"/>
  <c r="ORO58" i="3"/>
  <c r="ORN58" i="3"/>
  <c r="ORM58" i="3"/>
  <c r="ORL58" i="3"/>
  <c r="ORK58" i="3"/>
  <c r="ORJ58" i="3"/>
  <c r="ORI58" i="3"/>
  <c r="ORH58" i="3"/>
  <c r="ORG58" i="3"/>
  <c r="ORF58" i="3"/>
  <c r="ORE58" i="3"/>
  <c r="ORD58" i="3"/>
  <c r="ORC58" i="3"/>
  <c r="ORB58" i="3"/>
  <c r="ORA58" i="3"/>
  <c r="OQZ58" i="3"/>
  <c r="OQY58" i="3"/>
  <c r="OQX58" i="3"/>
  <c r="OQW58" i="3"/>
  <c r="OQV58" i="3"/>
  <c r="OQU58" i="3"/>
  <c r="OQT58" i="3"/>
  <c r="OQS58" i="3"/>
  <c r="OQR58" i="3"/>
  <c r="OQQ58" i="3"/>
  <c r="OQP58" i="3"/>
  <c r="OQO58" i="3"/>
  <c r="OQN58" i="3"/>
  <c r="OQM58" i="3"/>
  <c r="OQL58" i="3"/>
  <c r="OQK58" i="3"/>
  <c r="OQJ58" i="3"/>
  <c r="OQI58" i="3"/>
  <c r="OQH58" i="3"/>
  <c r="OQG58" i="3"/>
  <c r="OQF58" i="3"/>
  <c r="OQE58" i="3"/>
  <c r="OQD58" i="3"/>
  <c r="OQC58" i="3"/>
  <c r="OQB58" i="3"/>
  <c r="OQA58" i="3"/>
  <c r="OPZ58" i="3"/>
  <c r="OPY58" i="3"/>
  <c r="OPX58" i="3"/>
  <c r="OPW58" i="3"/>
  <c r="OPV58" i="3"/>
  <c r="OPU58" i="3"/>
  <c r="OPT58" i="3"/>
  <c r="OPS58" i="3"/>
  <c r="OPR58" i="3"/>
  <c r="OPQ58" i="3"/>
  <c r="OPP58" i="3"/>
  <c r="OPO58" i="3"/>
  <c r="OPN58" i="3"/>
  <c r="OPM58" i="3"/>
  <c r="OPL58" i="3"/>
  <c r="OPK58" i="3"/>
  <c r="OPJ58" i="3"/>
  <c r="OPI58" i="3"/>
  <c r="OPH58" i="3"/>
  <c r="OPG58" i="3"/>
  <c r="OPF58" i="3"/>
  <c r="OPE58" i="3"/>
  <c r="OPD58" i="3"/>
  <c r="OPC58" i="3"/>
  <c r="OPB58" i="3"/>
  <c r="OPA58" i="3"/>
  <c r="OOZ58" i="3"/>
  <c r="OOY58" i="3"/>
  <c r="OOX58" i="3"/>
  <c r="OOW58" i="3"/>
  <c r="OOV58" i="3"/>
  <c r="OOU58" i="3"/>
  <c r="OOT58" i="3"/>
  <c r="OOS58" i="3"/>
  <c r="OOR58" i="3"/>
  <c r="OOQ58" i="3"/>
  <c r="OOP58" i="3"/>
  <c r="OOO58" i="3"/>
  <c r="OON58" i="3"/>
  <c r="OOM58" i="3"/>
  <c r="OOL58" i="3"/>
  <c r="OOK58" i="3"/>
  <c r="OOJ58" i="3"/>
  <c r="OOI58" i="3"/>
  <c r="OOH58" i="3"/>
  <c r="OOG58" i="3"/>
  <c r="OOF58" i="3"/>
  <c r="OOE58" i="3"/>
  <c r="OOD58" i="3"/>
  <c r="OOC58" i="3"/>
  <c r="OOB58" i="3"/>
  <c r="OOA58" i="3"/>
  <c r="ONZ58" i="3"/>
  <c r="ONY58" i="3"/>
  <c r="ONX58" i="3"/>
  <c r="ONW58" i="3"/>
  <c r="ONV58" i="3"/>
  <c r="ONU58" i="3"/>
  <c r="ONT58" i="3"/>
  <c r="ONS58" i="3"/>
  <c r="ONR58" i="3"/>
  <c r="ONQ58" i="3"/>
  <c r="ONP58" i="3"/>
  <c r="ONO58" i="3"/>
  <c r="ONN58" i="3"/>
  <c r="ONM58" i="3"/>
  <c r="ONL58" i="3"/>
  <c r="ONK58" i="3"/>
  <c r="ONJ58" i="3"/>
  <c r="ONI58" i="3"/>
  <c r="ONH58" i="3"/>
  <c r="ONG58" i="3"/>
  <c r="ONF58" i="3"/>
  <c r="ONE58" i="3"/>
  <c r="OND58" i="3"/>
  <c r="ONC58" i="3"/>
  <c r="ONB58" i="3"/>
  <c r="ONA58" i="3"/>
  <c r="OMZ58" i="3"/>
  <c r="OMY58" i="3"/>
  <c r="OMX58" i="3"/>
  <c r="OMW58" i="3"/>
  <c r="OMV58" i="3"/>
  <c r="OMU58" i="3"/>
  <c r="OMT58" i="3"/>
  <c r="OMS58" i="3"/>
  <c r="OMR58" i="3"/>
  <c r="OMQ58" i="3"/>
  <c r="OMP58" i="3"/>
  <c r="OMO58" i="3"/>
  <c r="OMN58" i="3"/>
  <c r="OMM58" i="3"/>
  <c r="OML58" i="3"/>
  <c r="OMK58" i="3"/>
  <c r="OMJ58" i="3"/>
  <c r="OMI58" i="3"/>
  <c r="OMH58" i="3"/>
  <c r="OMG58" i="3"/>
  <c r="OMF58" i="3"/>
  <c r="OME58" i="3"/>
  <c r="OMD58" i="3"/>
  <c r="OMC58" i="3"/>
  <c r="OMB58" i="3"/>
  <c r="OMA58" i="3"/>
  <c r="OLZ58" i="3"/>
  <c r="OLY58" i="3"/>
  <c r="OLX58" i="3"/>
  <c r="OLW58" i="3"/>
  <c r="OLV58" i="3"/>
  <c r="OLU58" i="3"/>
  <c r="OLT58" i="3"/>
  <c r="OLS58" i="3"/>
  <c r="OLR58" i="3"/>
  <c r="OLQ58" i="3"/>
  <c r="OLP58" i="3"/>
  <c r="OLO58" i="3"/>
  <c r="OLN58" i="3"/>
  <c r="OLM58" i="3"/>
  <c r="OLL58" i="3"/>
  <c r="OLK58" i="3"/>
  <c r="OLJ58" i="3"/>
  <c r="OLI58" i="3"/>
  <c r="OLH58" i="3"/>
  <c r="OLG58" i="3"/>
  <c r="OLF58" i="3"/>
  <c r="OLE58" i="3"/>
  <c r="OLD58" i="3"/>
  <c r="OLC58" i="3"/>
  <c r="OLB58" i="3"/>
  <c r="OLA58" i="3"/>
  <c r="OKZ58" i="3"/>
  <c r="OKY58" i="3"/>
  <c r="OKX58" i="3"/>
  <c r="OKW58" i="3"/>
  <c r="OKV58" i="3"/>
  <c r="OKU58" i="3"/>
  <c r="OKT58" i="3"/>
  <c r="OKS58" i="3"/>
  <c r="OKR58" i="3"/>
  <c r="OKQ58" i="3"/>
  <c r="OKP58" i="3"/>
  <c r="OKO58" i="3"/>
  <c r="OKN58" i="3"/>
  <c r="OKM58" i="3"/>
  <c r="OKL58" i="3"/>
  <c r="OKK58" i="3"/>
  <c r="OKJ58" i="3"/>
  <c r="OKI58" i="3"/>
  <c r="OKH58" i="3"/>
  <c r="OKG58" i="3"/>
  <c r="OKF58" i="3"/>
  <c r="OKE58" i="3"/>
  <c r="OKD58" i="3"/>
  <c r="OKC58" i="3"/>
  <c r="OKB58" i="3"/>
  <c r="OKA58" i="3"/>
  <c r="OJZ58" i="3"/>
  <c r="OJY58" i="3"/>
  <c r="OJX58" i="3"/>
  <c r="OJW58" i="3"/>
  <c r="OJV58" i="3"/>
  <c r="OJU58" i="3"/>
  <c r="OJT58" i="3"/>
  <c r="OJS58" i="3"/>
  <c r="OJR58" i="3"/>
  <c r="OJQ58" i="3"/>
  <c r="OJP58" i="3"/>
  <c r="OJO58" i="3"/>
  <c r="OJN58" i="3"/>
  <c r="OJM58" i="3"/>
  <c r="OJL58" i="3"/>
  <c r="OJK58" i="3"/>
  <c r="OJJ58" i="3"/>
  <c r="OJI58" i="3"/>
  <c r="OJH58" i="3"/>
  <c r="OJG58" i="3"/>
  <c r="OJF58" i="3"/>
  <c r="OJE58" i="3"/>
  <c r="OJD58" i="3"/>
  <c r="OJC58" i="3"/>
  <c r="OJB58" i="3"/>
  <c r="OJA58" i="3"/>
  <c r="OIZ58" i="3"/>
  <c r="OIY58" i="3"/>
  <c r="OIX58" i="3"/>
  <c r="OIW58" i="3"/>
  <c r="OIV58" i="3"/>
  <c r="OIU58" i="3"/>
  <c r="OIT58" i="3"/>
  <c r="OIS58" i="3"/>
  <c r="OIR58" i="3"/>
  <c r="OIQ58" i="3"/>
  <c r="OIP58" i="3"/>
  <c r="OIO58" i="3"/>
  <c r="OIN58" i="3"/>
  <c r="OIM58" i="3"/>
  <c r="OIL58" i="3"/>
  <c r="OIK58" i="3"/>
  <c r="OIJ58" i="3"/>
  <c r="OII58" i="3"/>
  <c r="OIH58" i="3"/>
  <c r="OIG58" i="3"/>
  <c r="OIF58" i="3"/>
  <c r="OIE58" i="3"/>
  <c r="OID58" i="3"/>
  <c r="OIC58" i="3"/>
  <c r="OIB58" i="3"/>
  <c r="OIA58" i="3"/>
  <c r="OHZ58" i="3"/>
  <c r="OHY58" i="3"/>
  <c r="OHX58" i="3"/>
  <c r="OHW58" i="3"/>
  <c r="OHV58" i="3"/>
  <c r="OHU58" i="3"/>
  <c r="OHT58" i="3"/>
  <c r="OHS58" i="3"/>
  <c r="OHR58" i="3"/>
  <c r="OHQ58" i="3"/>
  <c r="OHP58" i="3"/>
  <c r="OHO58" i="3"/>
  <c r="OHN58" i="3"/>
  <c r="OHM58" i="3"/>
  <c r="OHL58" i="3"/>
  <c r="OHK58" i="3"/>
  <c r="OHJ58" i="3"/>
  <c r="OHI58" i="3"/>
  <c r="OHH58" i="3"/>
  <c r="OHG58" i="3"/>
  <c r="OHF58" i="3"/>
  <c r="OHE58" i="3"/>
  <c r="OHD58" i="3"/>
  <c r="OHC58" i="3"/>
  <c r="OHB58" i="3"/>
  <c r="OHA58" i="3"/>
  <c r="OGZ58" i="3"/>
  <c r="OGY58" i="3"/>
  <c r="OGX58" i="3"/>
  <c r="OGW58" i="3"/>
  <c r="OGV58" i="3"/>
  <c r="OGU58" i="3"/>
  <c r="OGT58" i="3"/>
  <c r="OGS58" i="3"/>
  <c r="OGR58" i="3"/>
  <c r="OGQ58" i="3"/>
  <c r="OGP58" i="3"/>
  <c r="OGO58" i="3"/>
  <c r="OGN58" i="3"/>
  <c r="OGM58" i="3"/>
  <c r="OGL58" i="3"/>
  <c r="OGK58" i="3"/>
  <c r="OGJ58" i="3"/>
  <c r="OGI58" i="3"/>
  <c r="OGH58" i="3"/>
  <c r="OGG58" i="3"/>
  <c r="OGF58" i="3"/>
  <c r="OGE58" i="3"/>
  <c r="OGD58" i="3"/>
  <c r="OGC58" i="3"/>
  <c r="OGB58" i="3"/>
  <c r="OGA58" i="3"/>
  <c r="OFZ58" i="3"/>
  <c r="OFY58" i="3"/>
  <c r="OFX58" i="3"/>
  <c r="OFW58" i="3"/>
  <c r="OFV58" i="3"/>
  <c r="OFU58" i="3"/>
  <c r="OFT58" i="3"/>
  <c r="OFS58" i="3"/>
  <c r="OFR58" i="3"/>
  <c r="OFQ58" i="3"/>
  <c r="OFP58" i="3"/>
  <c r="OFO58" i="3"/>
  <c r="OFN58" i="3"/>
  <c r="OFM58" i="3"/>
  <c r="OFL58" i="3"/>
  <c r="OFK58" i="3"/>
  <c r="OFJ58" i="3"/>
  <c r="OFI58" i="3"/>
  <c r="OFH58" i="3"/>
  <c r="OFG58" i="3"/>
  <c r="OFF58" i="3"/>
  <c r="OFE58" i="3"/>
  <c r="OFD58" i="3"/>
  <c r="OFC58" i="3"/>
  <c r="OFB58" i="3"/>
  <c r="OFA58" i="3"/>
  <c r="OEZ58" i="3"/>
  <c r="OEY58" i="3"/>
  <c r="OEX58" i="3"/>
  <c r="OEW58" i="3"/>
  <c r="OEV58" i="3"/>
  <c r="OEU58" i="3"/>
  <c r="OET58" i="3"/>
  <c r="OES58" i="3"/>
  <c r="OER58" i="3"/>
  <c r="OEQ58" i="3"/>
  <c r="OEP58" i="3"/>
  <c r="OEO58" i="3"/>
  <c r="OEN58" i="3"/>
  <c r="OEM58" i="3"/>
  <c r="OEL58" i="3"/>
  <c r="OEK58" i="3"/>
  <c r="OEJ58" i="3"/>
  <c r="OEI58" i="3"/>
  <c r="OEH58" i="3"/>
  <c r="OEG58" i="3"/>
  <c r="OEF58" i="3"/>
  <c r="OEE58" i="3"/>
  <c r="OED58" i="3"/>
  <c r="OEC58" i="3"/>
  <c r="OEB58" i="3"/>
  <c r="OEA58" i="3"/>
  <c r="ODZ58" i="3"/>
  <c r="ODY58" i="3"/>
  <c r="ODX58" i="3"/>
  <c r="ODW58" i="3"/>
  <c r="ODV58" i="3"/>
  <c r="ODU58" i="3"/>
  <c r="ODT58" i="3"/>
  <c r="ODS58" i="3"/>
  <c r="ODR58" i="3"/>
  <c r="ODQ58" i="3"/>
  <c r="ODP58" i="3"/>
  <c r="ODO58" i="3"/>
  <c r="ODN58" i="3"/>
  <c r="ODM58" i="3"/>
  <c r="ODL58" i="3"/>
  <c r="ODK58" i="3"/>
  <c r="ODJ58" i="3"/>
  <c r="ODI58" i="3"/>
  <c r="ODH58" i="3"/>
  <c r="ODG58" i="3"/>
  <c r="ODF58" i="3"/>
  <c r="ODE58" i="3"/>
  <c r="ODD58" i="3"/>
  <c r="ODC58" i="3"/>
  <c r="ODB58" i="3"/>
  <c r="ODA58" i="3"/>
  <c r="OCZ58" i="3"/>
  <c r="OCY58" i="3"/>
  <c r="OCX58" i="3"/>
  <c r="OCW58" i="3"/>
  <c r="OCV58" i="3"/>
  <c r="OCU58" i="3"/>
  <c r="OCT58" i="3"/>
  <c r="OCS58" i="3"/>
  <c r="OCR58" i="3"/>
  <c r="OCQ58" i="3"/>
  <c r="OCP58" i="3"/>
  <c r="OCO58" i="3"/>
  <c r="OCN58" i="3"/>
  <c r="OCM58" i="3"/>
  <c r="OCL58" i="3"/>
  <c r="OCK58" i="3"/>
  <c r="OCJ58" i="3"/>
  <c r="OCI58" i="3"/>
  <c r="OCH58" i="3"/>
  <c r="OCG58" i="3"/>
  <c r="OCF58" i="3"/>
  <c r="OCE58" i="3"/>
  <c r="OCD58" i="3"/>
  <c r="OCC58" i="3"/>
  <c r="OCB58" i="3"/>
  <c r="OCA58" i="3"/>
  <c r="OBZ58" i="3"/>
  <c r="OBY58" i="3"/>
  <c r="OBX58" i="3"/>
  <c r="OBW58" i="3"/>
  <c r="OBV58" i="3"/>
  <c r="OBU58" i="3"/>
  <c r="OBT58" i="3"/>
  <c r="OBS58" i="3"/>
  <c r="OBR58" i="3"/>
  <c r="OBQ58" i="3"/>
  <c r="OBP58" i="3"/>
  <c r="OBO58" i="3"/>
  <c r="OBN58" i="3"/>
  <c r="OBM58" i="3"/>
  <c r="OBL58" i="3"/>
  <c r="OBK58" i="3"/>
  <c r="OBJ58" i="3"/>
  <c r="OBI58" i="3"/>
  <c r="OBH58" i="3"/>
  <c r="OBG58" i="3"/>
  <c r="OBF58" i="3"/>
  <c r="OBE58" i="3"/>
  <c r="OBD58" i="3"/>
  <c r="OBC58" i="3"/>
  <c r="OBB58" i="3"/>
  <c r="OBA58" i="3"/>
  <c r="OAZ58" i="3"/>
  <c r="OAY58" i="3"/>
  <c r="OAX58" i="3"/>
  <c r="OAW58" i="3"/>
  <c r="OAV58" i="3"/>
  <c r="OAU58" i="3"/>
  <c r="OAT58" i="3"/>
  <c r="OAS58" i="3"/>
  <c r="OAR58" i="3"/>
  <c r="OAQ58" i="3"/>
  <c r="OAP58" i="3"/>
  <c r="OAO58" i="3"/>
  <c r="OAN58" i="3"/>
  <c r="OAM58" i="3"/>
  <c r="OAL58" i="3"/>
  <c r="OAK58" i="3"/>
  <c r="OAJ58" i="3"/>
  <c r="OAI58" i="3"/>
  <c r="OAH58" i="3"/>
  <c r="OAG58" i="3"/>
  <c r="OAF58" i="3"/>
  <c r="OAE58" i="3"/>
  <c r="OAD58" i="3"/>
  <c r="OAC58" i="3"/>
  <c r="OAB58" i="3"/>
  <c r="OAA58" i="3"/>
  <c r="NZZ58" i="3"/>
  <c r="NZY58" i="3"/>
  <c r="NZX58" i="3"/>
  <c r="NZW58" i="3"/>
  <c r="NZV58" i="3"/>
  <c r="NZU58" i="3"/>
  <c r="NZT58" i="3"/>
  <c r="NZS58" i="3"/>
  <c r="NZR58" i="3"/>
  <c r="NZQ58" i="3"/>
  <c r="NZP58" i="3"/>
  <c r="NZO58" i="3"/>
  <c r="NZN58" i="3"/>
  <c r="NZM58" i="3"/>
  <c r="NZL58" i="3"/>
  <c r="NZK58" i="3"/>
  <c r="NZJ58" i="3"/>
  <c r="NZI58" i="3"/>
  <c r="NZH58" i="3"/>
  <c r="NZG58" i="3"/>
  <c r="NZF58" i="3"/>
  <c r="NZE58" i="3"/>
  <c r="NZD58" i="3"/>
  <c r="NZC58" i="3"/>
  <c r="NZB58" i="3"/>
  <c r="NZA58" i="3"/>
  <c r="NYZ58" i="3"/>
  <c r="NYY58" i="3"/>
  <c r="NYX58" i="3"/>
  <c r="NYW58" i="3"/>
  <c r="NYV58" i="3"/>
  <c r="NYU58" i="3"/>
  <c r="NYT58" i="3"/>
  <c r="NYS58" i="3"/>
  <c r="NYR58" i="3"/>
  <c r="NYQ58" i="3"/>
  <c r="NYP58" i="3"/>
  <c r="NYO58" i="3"/>
  <c r="NYN58" i="3"/>
  <c r="NYM58" i="3"/>
  <c r="NYL58" i="3"/>
  <c r="NYK58" i="3"/>
  <c r="NYJ58" i="3"/>
  <c r="NYI58" i="3"/>
  <c r="NYH58" i="3"/>
  <c r="NYG58" i="3"/>
  <c r="NYF58" i="3"/>
  <c r="NYE58" i="3"/>
  <c r="NYD58" i="3"/>
  <c r="NYC58" i="3"/>
  <c r="NYB58" i="3"/>
  <c r="NYA58" i="3"/>
  <c r="NXZ58" i="3"/>
  <c r="NXY58" i="3"/>
  <c r="NXX58" i="3"/>
  <c r="NXW58" i="3"/>
  <c r="NXV58" i="3"/>
  <c r="NXU58" i="3"/>
  <c r="NXT58" i="3"/>
  <c r="NXS58" i="3"/>
  <c r="NXR58" i="3"/>
  <c r="NXQ58" i="3"/>
  <c r="NXP58" i="3"/>
  <c r="NXO58" i="3"/>
  <c r="NXN58" i="3"/>
  <c r="NXM58" i="3"/>
  <c r="NXL58" i="3"/>
  <c r="NXK58" i="3"/>
  <c r="NXJ58" i="3"/>
  <c r="NXI58" i="3"/>
  <c r="NXH58" i="3"/>
  <c r="NXG58" i="3"/>
  <c r="NXF58" i="3"/>
  <c r="NXE58" i="3"/>
  <c r="NXD58" i="3"/>
  <c r="NXC58" i="3"/>
  <c r="NXB58" i="3"/>
  <c r="NXA58" i="3"/>
  <c r="NWZ58" i="3"/>
  <c r="NWY58" i="3"/>
  <c r="NWX58" i="3"/>
  <c r="NWW58" i="3"/>
  <c r="NWV58" i="3"/>
  <c r="NWU58" i="3"/>
  <c r="NWT58" i="3"/>
  <c r="NWS58" i="3"/>
  <c r="NWR58" i="3"/>
  <c r="NWQ58" i="3"/>
  <c r="NWP58" i="3"/>
  <c r="NWO58" i="3"/>
  <c r="NWN58" i="3"/>
  <c r="NWM58" i="3"/>
  <c r="NWL58" i="3"/>
  <c r="NWK58" i="3"/>
  <c r="NWJ58" i="3"/>
  <c r="NWI58" i="3"/>
  <c r="NWH58" i="3"/>
  <c r="NWG58" i="3"/>
  <c r="NWF58" i="3"/>
  <c r="NWE58" i="3"/>
  <c r="NWD58" i="3"/>
  <c r="NWC58" i="3"/>
  <c r="NWB58" i="3"/>
  <c r="NWA58" i="3"/>
  <c r="NVZ58" i="3"/>
  <c r="NVY58" i="3"/>
  <c r="NVX58" i="3"/>
  <c r="NVW58" i="3"/>
  <c r="NVV58" i="3"/>
  <c r="NVU58" i="3"/>
  <c r="NVT58" i="3"/>
  <c r="NVS58" i="3"/>
  <c r="NVR58" i="3"/>
  <c r="NVQ58" i="3"/>
  <c r="NVP58" i="3"/>
  <c r="NVO58" i="3"/>
  <c r="NVN58" i="3"/>
  <c r="NVM58" i="3"/>
  <c r="NVL58" i="3"/>
  <c r="NVK58" i="3"/>
  <c r="NVJ58" i="3"/>
  <c r="NVI58" i="3"/>
  <c r="NVH58" i="3"/>
  <c r="NVG58" i="3"/>
  <c r="NVF58" i="3"/>
  <c r="NVE58" i="3"/>
  <c r="NVD58" i="3"/>
  <c r="NVC58" i="3"/>
  <c r="NVB58" i="3"/>
  <c r="NVA58" i="3"/>
  <c r="NUZ58" i="3"/>
  <c r="NUY58" i="3"/>
  <c r="NUX58" i="3"/>
  <c r="NUW58" i="3"/>
  <c r="NUV58" i="3"/>
  <c r="NUU58" i="3"/>
  <c r="NUT58" i="3"/>
  <c r="NUS58" i="3"/>
  <c r="NUR58" i="3"/>
  <c r="NUQ58" i="3"/>
  <c r="NUP58" i="3"/>
  <c r="NUO58" i="3"/>
  <c r="NUN58" i="3"/>
  <c r="NUM58" i="3"/>
  <c r="NUL58" i="3"/>
  <c r="NUK58" i="3"/>
  <c r="NUJ58" i="3"/>
  <c r="NUI58" i="3"/>
  <c r="NUH58" i="3"/>
  <c r="NUG58" i="3"/>
  <c r="NUF58" i="3"/>
  <c r="NUE58" i="3"/>
  <c r="NUD58" i="3"/>
  <c r="NUC58" i="3"/>
  <c r="NUB58" i="3"/>
  <c r="NUA58" i="3"/>
  <c r="NTZ58" i="3"/>
  <c r="NTY58" i="3"/>
  <c r="NTX58" i="3"/>
  <c r="NTW58" i="3"/>
  <c r="NTV58" i="3"/>
  <c r="NTU58" i="3"/>
  <c r="NTT58" i="3"/>
  <c r="NTS58" i="3"/>
  <c r="NTR58" i="3"/>
  <c r="NTQ58" i="3"/>
  <c r="NTP58" i="3"/>
  <c r="NTO58" i="3"/>
  <c r="NTN58" i="3"/>
  <c r="NTM58" i="3"/>
  <c r="NTL58" i="3"/>
  <c r="NTK58" i="3"/>
  <c r="NTJ58" i="3"/>
  <c r="NTI58" i="3"/>
  <c r="NTH58" i="3"/>
  <c r="NTG58" i="3"/>
  <c r="NTF58" i="3"/>
  <c r="NTE58" i="3"/>
  <c r="NTD58" i="3"/>
  <c r="NTC58" i="3"/>
  <c r="NTB58" i="3"/>
  <c r="NTA58" i="3"/>
  <c r="NSZ58" i="3"/>
  <c r="NSY58" i="3"/>
  <c r="NSX58" i="3"/>
  <c r="NSW58" i="3"/>
  <c r="NSV58" i="3"/>
  <c r="NSU58" i="3"/>
  <c r="NST58" i="3"/>
  <c r="NSS58" i="3"/>
  <c r="NSR58" i="3"/>
  <c r="NSQ58" i="3"/>
  <c r="NSP58" i="3"/>
  <c r="NSO58" i="3"/>
  <c r="NSN58" i="3"/>
  <c r="NSM58" i="3"/>
  <c r="NSL58" i="3"/>
  <c r="NSK58" i="3"/>
  <c r="NSJ58" i="3"/>
  <c r="NSI58" i="3"/>
  <c r="NSH58" i="3"/>
  <c r="NSG58" i="3"/>
  <c r="NSF58" i="3"/>
  <c r="NSE58" i="3"/>
  <c r="NSD58" i="3"/>
  <c r="NSC58" i="3"/>
  <c r="NSB58" i="3"/>
  <c r="NSA58" i="3"/>
  <c r="NRZ58" i="3"/>
  <c r="NRY58" i="3"/>
  <c r="NRX58" i="3"/>
  <c r="NRW58" i="3"/>
  <c r="NRV58" i="3"/>
  <c r="NRU58" i="3"/>
  <c r="NRT58" i="3"/>
  <c r="NRS58" i="3"/>
  <c r="NRR58" i="3"/>
  <c r="NRQ58" i="3"/>
  <c r="NRP58" i="3"/>
  <c r="NRO58" i="3"/>
  <c r="NRN58" i="3"/>
  <c r="NRM58" i="3"/>
  <c r="NRL58" i="3"/>
  <c r="NRK58" i="3"/>
  <c r="NRJ58" i="3"/>
  <c r="NRI58" i="3"/>
  <c r="NRH58" i="3"/>
  <c r="NRG58" i="3"/>
  <c r="NRF58" i="3"/>
  <c r="NRE58" i="3"/>
  <c r="NRD58" i="3"/>
  <c r="NRC58" i="3"/>
  <c r="NRB58" i="3"/>
  <c r="NRA58" i="3"/>
  <c r="NQZ58" i="3"/>
  <c r="NQY58" i="3"/>
  <c r="NQX58" i="3"/>
  <c r="NQW58" i="3"/>
  <c r="NQV58" i="3"/>
  <c r="NQU58" i="3"/>
  <c r="NQT58" i="3"/>
  <c r="NQS58" i="3"/>
  <c r="NQR58" i="3"/>
  <c r="NQQ58" i="3"/>
  <c r="NQP58" i="3"/>
  <c r="NQO58" i="3"/>
  <c r="NQN58" i="3"/>
  <c r="NQM58" i="3"/>
  <c r="NQL58" i="3"/>
  <c r="NQK58" i="3"/>
  <c r="NQJ58" i="3"/>
  <c r="NQI58" i="3"/>
  <c r="NQH58" i="3"/>
  <c r="NQG58" i="3"/>
  <c r="NQF58" i="3"/>
  <c r="NQE58" i="3"/>
  <c r="NQD58" i="3"/>
  <c r="NQC58" i="3"/>
  <c r="NQB58" i="3"/>
  <c r="NQA58" i="3"/>
  <c r="NPZ58" i="3"/>
  <c r="NPY58" i="3"/>
  <c r="NPX58" i="3"/>
  <c r="NPW58" i="3"/>
  <c r="NPV58" i="3"/>
  <c r="NPU58" i="3"/>
  <c r="NPT58" i="3"/>
  <c r="NPS58" i="3"/>
  <c r="NPR58" i="3"/>
  <c r="NPQ58" i="3"/>
  <c r="NPP58" i="3"/>
  <c r="NPO58" i="3"/>
  <c r="NPN58" i="3"/>
  <c r="NPM58" i="3"/>
  <c r="NPL58" i="3"/>
  <c r="NPK58" i="3"/>
  <c r="NPJ58" i="3"/>
  <c r="NPI58" i="3"/>
  <c r="NPH58" i="3"/>
  <c r="NPG58" i="3"/>
  <c r="NPF58" i="3"/>
  <c r="NPE58" i="3"/>
  <c r="NPD58" i="3"/>
  <c r="NPC58" i="3"/>
  <c r="NPB58" i="3"/>
  <c r="NPA58" i="3"/>
  <c r="NOZ58" i="3"/>
  <c r="NOY58" i="3"/>
  <c r="NOX58" i="3"/>
  <c r="NOW58" i="3"/>
  <c r="NOV58" i="3"/>
  <c r="NOU58" i="3"/>
  <c r="NOT58" i="3"/>
  <c r="NOS58" i="3"/>
  <c r="NOR58" i="3"/>
  <c r="NOQ58" i="3"/>
  <c r="NOP58" i="3"/>
  <c r="NOO58" i="3"/>
  <c r="NON58" i="3"/>
  <c r="NOM58" i="3"/>
  <c r="NOL58" i="3"/>
  <c r="NOK58" i="3"/>
  <c r="NOJ58" i="3"/>
  <c r="NOI58" i="3"/>
  <c r="NOH58" i="3"/>
  <c r="NOG58" i="3"/>
  <c r="NOF58" i="3"/>
  <c r="NOE58" i="3"/>
  <c r="NOD58" i="3"/>
  <c r="NOC58" i="3"/>
  <c r="NOB58" i="3"/>
  <c r="NOA58" i="3"/>
  <c r="NNZ58" i="3"/>
  <c r="NNY58" i="3"/>
  <c r="NNX58" i="3"/>
  <c r="NNW58" i="3"/>
  <c r="NNV58" i="3"/>
  <c r="NNU58" i="3"/>
  <c r="NNT58" i="3"/>
  <c r="NNS58" i="3"/>
  <c r="NNR58" i="3"/>
  <c r="NNQ58" i="3"/>
  <c r="NNP58" i="3"/>
  <c r="NNO58" i="3"/>
  <c r="NNN58" i="3"/>
  <c r="NNM58" i="3"/>
  <c r="NNL58" i="3"/>
  <c r="NNK58" i="3"/>
  <c r="NNJ58" i="3"/>
  <c r="NNI58" i="3"/>
  <c r="NNH58" i="3"/>
  <c r="NNG58" i="3"/>
  <c r="NNF58" i="3"/>
  <c r="NNE58" i="3"/>
  <c r="NND58" i="3"/>
  <c r="NNC58" i="3"/>
  <c r="NNB58" i="3"/>
  <c r="NNA58" i="3"/>
  <c r="NMZ58" i="3"/>
  <c r="NMY58" i="3"/>
  <c r="NMX58" i="3"/>
  <c r="NMW58" i="3"/>
  <c r="NMV58" i="3"/>
  <c r="NMU58" i="3"/>
  <c r="NMT58" i="3"/>
  <c r="NMS58" i="3"/>
  <c r="NMR58" i="3"/>
  <c r="NMQ58" i="3"/>
  <c r="NMP58" i="3"/>
  <c r="NMO58" i="3"/>
  <c r="NMN58" i="3"/>
  <c r="NMM58" i="3"/>
  <c r="NML58" i="3"/>
  <c r="NMK58" i="3"/>
  <c r="NMJ58" i="3"/>
  <c r="NMI58" i="3"/>
  <c r="NMH58" i="3"/>
  <c r="NMG58" i="3"/>
  <c r="NMF58" i="3"/>
  <c r="NME58" i="3"/>
  <c r="NMD58" i="3"/>
  <c r="NMC58" i="3"/>
  <c r="NMB58" i="3"/>
  <c r="NMA58" i="3"/>
  <c r="NLZ58" i="3"/>
  <c r="NLY58" i="3"/>
  <c r="NLX58" i="3"/>
  <c r="NLW58" i="3"/>
  <c r="NLV58" i="3"/>
  <c r="NLU58" i="3"/>
  <c r="NLT58" i="3"/>
  <c r="NLS58" i="3"/>
  <c r="NLR58" i="3"/>
  <c r="NLQ58" i="3"/>
  <c r="NLP58" i="3"/>
  <c r="NLO58" i="3"/>
  <c r="NLN58" i="3"/>
  <c r="NLM58" i="3"/>
  <c r="NLL58" i="3"/>
  <c r="NLK58" i="3"/>
  <c r="NLJ58" i="3"/>
  <c r="NLI58" i="3"/>
  <c r="NLH58" i="3"/>
  <c r="NLG58" i="3"/>
  <c r="NLF58" i="3"/>
  <c r="NLE58" i="3"/>
  <c r="NLD58" i="3"/>
  <c r="NLC58" i="3"/>
  <c r="NLB58" i="3"/>
  <c r="NLA58" i="3"/>
  <c r="NKZ58" i="3"/>
  <c r="NKY58" i="3"/>
  <c r="NKX58" i="3"/>
  <c r="NKW58" i="3"/>
  <c r="NKV58" i="3"/>
  <c r="NKU58" i="3"/>
  <c r="NKT58" i="3"/>
  <c r="NKS58" i="3"/>
  <c r="NKR58" i="3"/>
  <c r="NKQ58" i="3"/>
  <c r="NKP58" i="3"/>
  <c r="NKO58" i="3"/>
  <c r="NKN58" i="3"/>
  <c r="NKM58" i="3"/>
  <c r="NKL58" i="3"/>
  <c r="NKK58" i="3"/>
  <c r="NKJ58" i="3"/>
  <c r="NKI58" i="3"/>
  <c r="NKH58" i="3"/>
  <c r="NKG58" i="3"/>
  <c r="NKF58" i="3"/>
  <c r="NKE58" i="3"/>
  <c r="NKD58" i="3"/>
  <c r="NKC58" i="3"/>
  <c r="NKB58" i="3"/>
  <c r="NKA58" i="3"/>
  <c r="NJZ58" i="3"/>
  <c r="NJY58" i="3"/>
  <c r="NJX58" i="3"/>
  <c r="NJW58" i="3"/>
  <c r="NJV58" i="3"/>
  <c r="NJU58" i="3"/>
  <c r="NJT58" i="3"/>
  <c r="NJS58" i="3"/>
  <c r="NJR58" i="3"/>
  <c r="NJQ58" i="3"/>
  <c r="NJP58" i="3"/>
  <c r="NJO58" i="3"/>
  <c r="NJN58" i="3"/>
  <c r="NJM58" i="3"/>
  <c r="NJL58" i="3"/>
  <c r="NJK58" i="3"/>
  <c r="NJJ58" i="3"/>
  <c r="NJI58" i="3"/>
  <c r="NJH58" i="3"/>
  <c r="NJG58" i="3"/>
  <c r="NJF58" i="3"/>
  <c r="NJE58" i="3"/>
  <c r="NJD58" i="3"/>
  <c r="NJC58" i="3"/>
  <c r="NJB58" i="3"/>
  <c r="NJA58" i="3"/>
  <c r="NIZ58" i="3"/>
  <c r="NIY58" i="3"/>
  <c r="NIX58" i="3"/>
  <c r="NIW58" i="3"/>
  <c r="NIV58" i="3"/>
  <c r="NIU58" i="3"/>
  <c r="NIT58" i="3"/>
  <c r="NIS58" i="3"/>
  <c r="NIR58" i="3"/>
  <c r="NIQ58" i="3"/>
  <c r="NIP58" i="3"/>
  <c r="NIO58" i="3"/>
  <c r="NIN58" i="3"/>
  <c r="NIM58" i="3"/>
  <c r="NIL58" i="3"/>
  <c r="NIK58" i="3"/>
  <c r="NIJ58" i="3"/>
  <c r="NII58" i="3"/>
  <c r="NIH58" i="3"/>
  <c r="NIG58" i="3"/>
  <c r="NIF58" i="3"/>
  <c r="NIE58" i="3"/>
  <c r="NID58" i="3"/>
  <c r="NIC58" i="3"/>
  <c r="NIB58" i="3"/>
  <c r="NIA58" i="3"/>
  <c r="NHZ58" i="3"/>
  <c r="NHY58" i="3"/>
  <c r="NHX58" i="3"/>
  <c r="NHW58" i="3"/>
  <c r="NHV58" i="3"/>
  <c r="NHU58" i="3"/>
  <c r="NHT58" i="3"/>
  <c r="NHS58" i="3"/>
  <c r="NHR58" i="3"/>
  <c r="NHQ58" i="3"/>
  <c r="NHP58" i="3"/>
  <c r="NHO58" i="3"/>
  <c r="NHN58" i="3"/>
  <c r="NHM58" i="3"/>
  <c r="NHL58" i="3"/>
  <c r="NHK58" i="3"/>
  <c r="NHJ58" i="3"/>
  <c r="NHI58" i="3"/>
  <c r="NHH58" i="3"/>
  <c r="NHG58" i="3"/>
  <c r="NHF58" i="3"/>
  <c r="NHE58" i="3"/>
  <c r="NHD58" i="3"/>
  <c r="NHC58" i="3"/>
  <c r="NHB58" i="3"/>
  <c r="NHA58" i="3"/>
  <c r="NGZ58" i="3"/>
  <c r="NGY58" i="3"/>
  <c r="NGX58" i="3"/>
  <c r="NGW58" i="3"/>
  <c r="NGV58" i="3"/>
  <c r="NGU58" i="3"/>
  <c r="NGT58" i="3"/>
  <c r="NGS58" i="3"/>
  <c r="NGR58" i="3"/>
  <c r="NGQ58" i="3"/>
  <c r="NGP58" i="3"/>
  <c r="NGO58" i="3"/>
  <c r="NGN58" i="3"/>
  <c r="NGM58" i="3"/>
  <c r="NGL58" i="3"/>
  <c r="NGK58" i="3"/>
  <c r="NGJ58" i="3"/>
  <c r="NGI58" i="3"/>
  <c r="NGH58" i="3"/>
  <c r="NGG58" i="3"/>
  <c r="NGF58" i="3"/>
  <c r="NGE58" i="3"/>
  <c r="NGD58" i="3"/>
  <c r="NGC58" i="3"/>
  <c r="NGB58" i="3"/>
  <c r="NGA58" i="3"/>
  <c r="NFZ58" i="3"/>
  <c r="NFY58" i="3"/>
  <c r="NFX58" i="3"/>
  <c r="NFW58" i="3"/>
  <c r="NFV58" i="3"/>
  <c r="NFU58" i="3"/>
  <c r="NFT58" i="3"/>
  <c r="NFS58" i="3"/>
  <c r="NFR58" i="3"/>
  <c r="NFQ58" i="3"/>
  <c r="NFP58" i="3"/>
  <c r="NFO58" i="3"/>
  <c r="NFN58" i="3"/>
  <c r="NFM58" i="3"/>
  <c r="NFL58" i="3"/>
  <c r="NFK58" i="3"/>
  <c r="NFJ58" i="3"/>
  <c r="NFI58" i="3"/>
  <c r="NFH58" i="3"/>
  <c r="NFG58" i="3"/>
  <c r="NFF58" i="3"/>
  <c r="NFE58" i="3"/>
  <c r="NFD58" i="3"/>
  <c r="NFC58" i="3"/>
  <c r="NFB58" i="3"/>
  <c r="NFA58" i="3"/>
  <c r="NEZ58" i="3"/>
  <c r="NEY58" i="3"/>
  <c r="NEX58" i="3"/>
  <c r="NEW58" i="3"/>
  <c r="NEV58" i="3"/>
  <c r="NEU58" i="3"/>
  <c r="NET58" i="3"/>
  <c r="NES58" i="3"/>
  <c r="NER58" i="3"/>
  <c r="NEQ58" i="3"/>
  <c r="NEP58" i="3"/>
  <c r="NEO58" i="3"/>
  <c r="NEN58" i="3"/>
  <c r="NEM58" i="3"/>
  <c r="NEL58" i="3"/>
  <c r="NEK58" i="3"/>
  <c r="NEJ58" i="3"/>
  <c r="NEI58" i="3"/>
  <c r="NEH58" i="3"/>
  <c r="NEG58" i="3"/>
  <c r="NEF58" i="3"/>
  <c r="NEE58" i="3"/>
  <c r="NED58" i="3"/>
  <c r="NEC58" i="3"/>
  <c r="NEB58" i="3"/>
  <c r="NEA58" i="3"/>
  <c r="NDZ58" i="3"/>
  <c r="NDY58" i="3"/>
  <c r="NDX58" i="3"/>
  <c r="NDW58" i="3"/>
  <c r="NDV58" i="3"/>
  <c r="NDU58" i="3"/>
  <c r="NDT58" i="3"/>
  <c r="NDS58" i="3"/>
  <c r="NDR58" i="3"/>
  <c r="NDQ58" i="3"/>
  <c r="NDP58" i="3"/>
  <c r="NDO58" i="3"/>
  <c r="NDN58" i="3"/>
  <c r="NDM58" i="3"/>
  <c r="NDL58" i="3"/>
  <c r="NDK58" i="3"/>
  <c r="NDJ58" i="3"/>
  <c r="NDI58" i="3"/>
  <c r="NDH58" i="3"/>
  <c r="NDG58" i="3"/>
  <c r="NDF58" i="3"/>
  <c r="NDE58" i="3"/>
  <c r="NDD58" i="3"/>
  <c r="NDC58" i="3"/>
  <c r="NDB58" i="3"/>
  <c r="NDA58" i="3"/>
  <c r="NCZ58" i="3"/>
  <c r="NCY58" i="3"/>
  <c r="NCX58" i="3"/>
  <c r="NCW58" i="3"/>
  <c r="NCV58" i="3"/>
  <c r="NCU58" i="3"/>
  <c r="NCT58" i="3"/>
  <c r="NCS58" i="3"/>
  <c r="NCR58" i="3"/>
  <c r="NCQ58" i="3"/>
  <c r="NCP58" i="3"/>
  <c r="NCO58" i="3"/>
  <c r="NCN58" i="3"/>
  <c r="NCM58" i="3"/>
  <c r="NCL58" i="3"/>
  <c r="NCK58" i="3"/>
  <c r="NCJ58" i="3"/>
  <c r="NCI58" i="3"/>
  <c r="NCH58" i="3"/>
  <c r="NCG58" i="3"/>
  <c r="NCF58" i="3"/>
  <c r="NCE58" i="3"/>
  <c r="NCD58" i="3"/>
  <c r="NCC58" i="3"/>
  <c r="NCB58" i="3"/>
  <c r="NCA58" i="3"/>
  <c r="NBZ58" i="3"/>
  <c r="NBY58" i="3"/>
  <c r="NBX58" i="3"/>
  <c r="NBW58" i="3"/>
  <c r="NBV58" i="3"/>
  <c r="NBU58" i="3"/>
  <c r="NBT58" i="3"/>
  <c r="NBS58" i="3"/>
  <c r="NBR58" i="3"/>
  <c r="NBQ58" i="3"/>
  <c r="NBP58" i="3"/>
  <c r="NBO58" i="3"/>
  <c r="NBN58" i="3"/>
  <c r="NBM58" i="3"/>
  <c r="NBL58" i="3"/>
  <c r="NBK58" i="3"/>
  <c r="NBJ58" i="3"/>
  <c r="NBI58" i="3"/>
  <c r="NBH58" i="3"/>
  <c r="NBG58" i="3"/>
  <c r="NBF58" i="3"/>
  <c r="NBE58" i="3"/>
  <c r="NBD58" i="3"/>
  <c r="NBC58" i="3"/>
  <c r="NBB58" i="3"/>
  <c r="NBA58" i="3"/>
  <c r="NAZ58" i="3"/>
  <c r="NAY58" i="3"/>
  <c r="NAX58" i="3"/>
  <c r="NAW58" i="3"/>
  <c r="NAV58" i="3"/>
  <c r="NAU58" i="3"/>
  <c r="NAT58" i="3"/>
  <c r="NAS58" i="3"/>
  <c r="NAR58" i="3"/>
  <c r="NAQ58" i="3"/>
  <c r="NAP58" i="3"/>
  <c r="NAO58" i="3"/>
  <c r="NAN58" i="3"/>
  <c r="NAM58" i="3"/>
  <c r="NAL58" i="3"/>
  <c r="NAK58" i="3"/>
  <c r="NAJ58" i="3"/>
  <c r="NAI58" i="3"/>
  <c r="NAH58" i="3"/>
  <c r="NAG58" i="3"/>
  <c r="NAF58" i="3"/>
  <c r="NAE58" i="3"/>
  <c r="NAD58" i="3"/>
  <c r="NAC58" i="3"/>
  <c r="NAB58" i="3"/>
  <c r="NAA58" i="3"/>
  <c r="MZZ58" i="3"/>
  <c r="MZY58" i="3"/>
  <c r="MZX58" i="3"/>
  <c r="MZW58" i="3"/>
  <c r="MZV58" i="3"/>
  <c r="MZU58" i="3"/>
  <c r="MZT58" i="3"/>
  <c r="MZS58" i="3"/>
  <c r="MZR58" i="3"/>
  <c r="MZQ58" i="3"/>
  <c r="MZP58" i="3"/>
  <c r="MZO58" i="3"/>
  <c r="MZN58" i="3"/>
  <c r="MZM58" i="3"/>
  <c r="MZL58" i="3"/>
  <c r="MZK58" i="3"/>
  <c r="MZJ58" i="3"/>
  <c r="MZI58" i="3"/>
  <c r="MZH58" i="3"/>
  <c r="MZG58" i="3"/>
  <c r="MZF58" i="3"/>
  <c r="MZE58" i="3"/>
  <c r="MZD58" i="3"/>
  <c r="MZC58" i="3"/>
  <c r="MZB58" i="3"/>
  <c r="MZA58" i="3"/>
  <c r="MYZ58" i="3"/>
  <c r="MYY58" i="3"/>
  <c r="MYX58" i="3"/>
  <c r="MYW58" i="3"/>
  <c r="MYV58" i="3"/>
  <c r="MYU58" i="3"/>
  <c r="MYT58" i="3"/>
  <c r="MYS58" i="3"/>
  <c r="MYR58" i="3"/>
  <c r="MYQ58" i="3"/>
  <c r="MYP58" i="3"/>
  <c r="MYO58" i="3"/>
  <c r="MYN58" i="3"/>
  <c r="MYM58" i="3"/>
  <c r="MYL58" i="3"/>
  <c r="MYK58" i="3"/>
  <c r="MYJ58" i="3"/>
  <c r="MYI58" i="3"/>
  <c r="MYH58" i="3"/>
  <c r="MYG58" i="3"/>
  <c r="MYF58" i="3"/>
  <c r="MYE58" i="3"/>
  <c r="MYD58" i="3"/>
  <c r="MYC58" i="3"/>
  <c r="MYB58" i="3"/>
  <c r="MYA58" i="3"/>
  <c r="MXZ58" i="3"/>
  <c r="MXY58" i="3"/>
  <c r="MXX58" i="3"/>
  <c r="MXW58" i="3"/>
  <c r="MXV58" i="3"/>
  <c r="MXU58" i="3"/>
  <c r="MXT58" i="3"/>
  <c r="MXS58" i="3"/>
  <c r="MXR58" i="3"/>
  <c r="MXQ58" i="3"/>
  <c r="MXP58" i="3"/>
  <c r="MXO58" i="3"/>
  <c r="MXN58" i="3"/>
  <c r="MXM58" i="3"/>
  <c r="MXL58" i="3"/>
  <c r="MXK58" i="3"/>
  <c r="MXJ58" i="3"/>
  <c r="MXI58" i="3"/>
  <c r="MXH58" i="3"/>
  <c r="MXG58" i="3"/>
  <c r="MXF58" i="3"/>
  <c r="MXE58" i="3"/>
  <c r="MXD58" i="3"/>
  <c r="MXC58" i="3"/>
  <c r="MXB58" i="3"/>
  <c r="MXA58" i="3"/>
  <c r="MWZ58" i="3"/>
  <c r="MWY58" i="3"/>
  <c r="MWX58" i="3"/>
  <c r="MWW58" i="3"/>
  <c r="MWV58" i="3"/>
  <c r="MWU58" i="3"/>
  <c r="MWT58" i="3"/>
  <c r="MWS58" i="3"/>
  <c r="MWR58" i="3"/>
  <c r="MWQ58" i="3"/>
  <c r="MWP58" i="3"/>
  <c r="MWO58" i="3"/>
  <c r="MWN58" i="3"/>
  <c r="MWM58" i="3"/>
  <c r="MWL58" i="3"/>
  <c r="MWK58" i="3"/>
  <c r="MWJ58" i="3"/>
  <c r="MWI58" i="3"/>
  <c r="MWH58" i="3"/>
  <c r="MWG58" i="3"/>
  <c r="MWF58" i="3"/>
  <c r="MWE58" i="3"/>
  <c r="MWD58" i="3"/>
  <c r="MWC58" i="3"/>
  <c r="MWB58" i="3"/>
  <c r="MWA58" i="3"/>
  <c r="MVZ58" i="3"/>
  <c r="MVY58" i="3"/>
  <c r="MVX58" i="3"/>
  <c r="MVW58" i="3"/>
  <c r="MVV58" i="3"/>
  <c r="MVU58" i="3"/>
  <c r="MVT58" i="3"/>
  <c r="MVS58" i="3"/>
  <c r="MVR58" i="3"/>
  <c r="MVQ58" i="3"/>
  <c r="MVP58" i="3"/>
  <c r="MVO58" i="3"/>
  <c r="MVN58" i="3"/>
  <c r="MVM58" i="3"/>
  <c r="MVL58" i="3"/>
  <c r="MVK58" i="3"/>
  <c r="MVJ58" i="3"/>
  <c r="MVI58" i="3"/>
  <c r="MVH58" i="3"/>
  <c r="MVG58" i="3"/>
  <c r="MVF58" i="3"/>
  <c r="MVE58" i="3"/>
  <c r="MVD58" i="3"/>
  <c r="MVC58" i="3"/>
  <c r="MVB58" i="3"/>
  <c r="MVA58" i="3"/>
  <c r="MUZ58" i="3"/>
  <c r="MUY58" i="3"/>
  <c r="MUX58" i="3"/>
  <c r="MUW58" i="3"/>
  <c r="MUV58" i="3"/>
  <c r="MUU58" i="3"/>
  <c r="MUT58" i="3"/>
  <c r="MUS58" i="3"/>
  <c r="MUR58" i="3"/>
  <c r="MUQ58" i="3"/>
  <c r="MUP58" i="3"/>
  <c r="MUO58" i="3"/>
  <c r="MUN58" i="3"/>
  <c r="MUM58" i="3"/>
  <c r="MUL58" i="3"/>
  <c r="MUK58" i="3"/>
  <c r="MUJ58" i="3"/>
  <c r="MUI58" i="3"/>
  <c r="MUH58" i="3"/>
  <c r="MUG58" i="3"/>
  <c r="MUF58" i="3"/>
  <c r="MUE58" i="3"/>
  <c r="MUD58" i="3"/>
  <c r="MUC58" i="3"/>
  <c r="MUB58" i="3"/>
  <c r="MUA58" i="3"/>
  <c r="MTZ58" i="3"/>
  <c r="MTY58" i="3"/>
  <c r="MTX58" i="3"/>
  <c r="MTW58" i="3"/>
  <c r="MTV58" i="3"/>
  <c r="MTU58" i="3"/>
  <c r="MTT58" i="3"/>
  <c r="MTS58" i="3"/>
  <c r="MTR58" i="3"/>
  <c r="MTQ58" i="3"/>
  <c r="MTP58" i="3"/>
  <c r="MTO58" i="3"/>
  <c r="MTN58" i="3"/>
  <c r="MTM58" i="3"/>
  <c r="MTL58" i="3"/>
  <c r="MTK58" i="3"/>
  <c r="MTJ58" i="3"/>
  <c r="MTI58" i="3"/>
  <c r="MTH58" i="3"/>
  <c r="MTG58" i="3"/>
  <c r="MTF58" i="3"/>
  <c r="MTE58" i="3"/>
  <c r="MTD58" i="3"/>
  <c r="MTC58" i="3"/>
  <c r="MTB58" i="3"/>
  <c r="MTA58" i="3"/>
  <c r="MSZ58" i="3"/>
  <c r="MSY58" i="3"/>
  <c r="MSX58" i="3"/>
  <c r="MSW58" i="3"/>
  <c r="MSV58" i="3"/>
  <c r="MSU58" i="3"/>
  <c r="MST58" i="3"/>
  <c r="MSS58" i="3"/>
  <c r="MSR58" i="3"/>
  <c r="MSQ58" i="3"/>
  <c r="MSP58" i="3"/>
  <c r="MSO58" i="3"/>
  <c r="MSN58" i="3"/>
  <c r="MSM58" i="3"/>
  <c r="MSL58" i="3"/>
  <c r="MSK58" i="3"/>
  <c r="MSJ58" i="3"/>
  <c r="MSI58" i="3"/>
  <c r="MSH58" i="3"/>
  <c r="MSG58" i="3"/>
  <c r="MSF58" i="3"/>
  <c r="MSE58" i="3"/>
  <c r="MSD58" i="3"/>
  <c r="MSC58" i="3"/>
  <c r="MSB58" i="3"/>
  <c r="MSA58" i="3"/>
  <c r="MRZ58" i="3"/>
  <c r="MRY58" i="3"/>
  <c r="MRX58" i="3"/>
  <c r="MRW58" i="3"/>
  <c r="MRV58" i="3"/>
  <c r="MRU58" i="3"/>
  <c r="MRT58" i="3"/>
  <c r="MRS58" i="3"/>
  <c r="MRR58" i="3"/>
  <c r="MRQ58" i="3"/>
  <c r="MRP58" i="3"/>
  <c r="MRO58" i="3"/>
  <c r="MRN58" i="3"/>
  <c r="MRM58" i="3"/>
  <c r="MRL58" i="3"/>
  <c r="MRK58" i="3"/>
  <c r="MRJ58" i="3"/>
  <c r="MRI58" i="3"/>
  <c r="MRH58" i="3"/>
  <c r="MRG58" i="3"/>
  <c r="MRF58" i="3"/>
  <c r="MRE58" i="3"/>
  <c r="MRD58" i="3"/>
  <c r="MRC58" i="3"/>
  <c r="MRB58" i="3"/>
  <c r="MRA58" i="3"/>
  <c r="MQZ58" i="3"/>
  <c r="MQY58" i="3"/>
  <c r="MQX58" i="3"/>
  <c r="MQW58" i="3"/>
  <c r="MQV58" i="3"/>
  <c r="MQU58" i="3"/>
  <c r="MQT58" i="3"/>
  <c r="MQS58" i="3"/>
  <c r="MQR58" i="3"/>
  <c r="MQQ58" i="3"/>
  <c r="MQP58" i="3"/>
  <c r="MQO58" i="3"/>
  <c r="MQN58" i="3"/>
  <c r="MQM58" i="3"/>
  <c r="MQL58" i="3"/>
  <c r="MQK58" i="3"/>
  <c r="MQJ58" i="3"/>
  <c r="MQI58" i="3"/>
  <c r="MQH58" i="3"/>
  <c r="MQG58" i="3"/>
  <c r="MQF58" i="3"/>
  <c r="MQE58" i="3"/>
  <c r="MQD58" i="3"/>
  <c r="MQC58" i="3"/>
  <c r="MQB58" i="3"/>
  <c r="MQA58" i="3"/>
  <c r="MPZ58" i="3"/>
  <c r="MPY58" i="3"/>
  <c r="MPX58" i="3"/>
  <c r="MPW58" i="3"/>
  <c r="MPV58" i="3"/>
  <c r="MPU58" i="3"/>
  <c r="MPT58" i="3"/>
  <c r="MPS58" i="3"/>
  <c r="MPR58" i="3"/>
  <c r="MPQ58" i="3"/>
  <c r="MPP58" i="3"/>
  <c r="MPO58" i="3"/>
  <c r="MPN58" i="3"/>
  <c r="MPM58" i="3"/>
  <c r="MPL58" i="3"/>
  <c r="MPK58" i="3"/>
  <c r="MPJ58" i="3"/>
  <c r="MPI58" i="3"/>
  <c r="MPH58" i="3"/>
  <c r="MPG58" i="3"/>
  <c r="MPF58" i="3"/>
  <c r="MPE58" i="3"/>
  <c r="MPD58" i="3"/>
  <c r="MPC58" i="3"/>
  <c r="MPB58" i="3"/>
  <c r="MPA58" i="3"/>
  <c r="MOZ58" i="3"/>
  <c r="MOY58" i="3"/>
  <c r="MOX58" i="3"/>
  <c r="MOW58" i="3"/>
  <c r="MOV58" i="3"/>
  <c r="MOU58" i="3"/>
  <c r="MOT58" i="3"/>
  <c r="MOS58" i="3"/>
  <c r="MOR58" i="3"/>
  <c r="MOQ58" i="3"/>
  <c r="MOP58" i="3"/>
  <c r="MOO58" i="3"/>
  <c r="MON58" i="3"/>
  <c r="MOM58" i="3"/>
  <c r="MOL58" i="3"/>
  <c r="MOK58" i="3"/>
  <c r="MOJ58" i="3"/>
  <c r="MOI58" i="3"/>
  <c r="MOH58" i="3"/>
  <c r="MOG58" i="3"/>
  <c r="MOF58" i="3"/>
  <c r="MOE58" i="3"/>
  <c r="MOD58" i="3"/>
  <c r="MOC58" i="3"/>
  <c r="MOB58" i="3"/>
  <c r="MOA58" i="3"/>
  <c r="MNZ58" i="3"/>
  <c r="MNY58" i="3"/>
  <c r="MNX58" i="3"/>
  <c r="MNW58" i="3"/>
  <c r="MNV58" i="3"/>
  <c r="MNU58" i="3"/>
  <c r="MNT58" i="3"/>
  <c r="MNS58" i="3"/>
  <c r="MNR58" i="3"/>
  <c r="MNQ58" i="3"/>
  <c r="MNP58" i="3"/>
  <c r="MNO58" i="3"/>
  <c r="MNN58" i="3"/>
  <c r="MNM58" i="3"/>
  <c r="MNL58" i="3"/>
  <c r="MNK58" i="3"/>
  <c r="MNJ58" i="3"/>
  <c r="MNI58" i="3"/>
  <c r="MNH58" i="3"/>
  <c r="MNG58" i="3"/>
  <c r="MNF58" i="3"/>
  <c r="MNE58" i="3"/>
  <c r="MND58" i="3"/>
  <c r="MNC58" i="3"/>
  <c r="MNB58" i="3"/>
  <c r="MNA58" i="3"/>
  <c r="MMZ58" i="3"/>
  <c r="MMY58" i="3"/>
  <c r="MMX58" i="3"/>
  <c r="MMW58" i="3"/>
  <c r="MMV58" i="3"/>
  <c r="MMU58" i="3"/>
  <c r="MMT58" i="3"/>
  <c r="MMS58" i="3"/>
  <c r="MMR58" i="3"/>
  <c r="MMQ58" i="3"/>
  <c r="MMP58" i="3"/>
  <c r="MMO58" i="3"/>
  <c r="MMN58" i="3"/>
  <c r="MMM58" i="3"/>
  <c r="MML58" i="3"/>
  <c r="MMK58" i="3"/>
  <c r="MMJ58" i="3"/>
  <c r="MMI58" i="3"/>
  <c r="MMH58" i="3"/>
  <c r="MMG58" i="3"/>
  <c r="MMF58" i="3"/>
  <c r="MME58" i="3"/>
  <c r="MMD58" i="3"/>
  <c r="MMC58" i="3"/>
  <c r="MMB58" i="3"/>
  <c r="MMA58" i="3"/>
  <c r="MLZ58" i="3"/>
  <c r="MLY58" i="3"/>
  <c r="MLX58" i="3"/>
  <c r="MLW58" i="3"/>
  <c r="MLV58" i="3"/>
  <c r="MLU58" i="3"/>
  <c r="MLT58" i="3"/>
  <c r="MLS58" i="3"/>
  <c r="MLR58" i="3"/>
  <c r="MLQ58" i="3"/>
  <c r="MLP58" i="3"/>
  <c r="MLO58" i="3"/>
  <c r="MLN58" i="3"/>
  <c r="MLM58" i="3"/>
  <c r="MLL58" i="3"/>
  <c r="MLK58" i="3"/>
  <c r="MLJ58" i="3"/>
  <c r="MLI58" i="3"/>
  <c r="MLH58" i="3"/>
  <c r="MLG58" i="3"/>
  <c r="MLF58" i="3"/>
  <c r="MLE58" i="3"/>
  <c r="MLD58" i="3"/>
  <c r="MLC58" i="3"/>
  <c r="MLB58" i="3"/>
  <c r="MLA58" i="3"/>
  <c r="MKZ58" i="3"/>
  <c r="MKY58" i="3"/>
  <c r="MKX58" i="3"/>
  <c r="MKW58" i="3"/>
  <c r="MKV58" i="3"/>
  <c r="MKU58" i="3"/>
  <c r="MKT58" i="3"/>
  <c r="MKS58" i="3"/>
  <c r="MKR58" i="3"/>
  <c r="MKQ58" i="3"/>
  <c r="MKP58" i="3"/>
  <c r="MKO58" i="3"/>
  <c r="MKN58" i="3"/>
  <c r="MKM58" i="3"/>
  <c r="MKL58" i="3"/>
  <c r="MKK58" i="3"/>
  <c r="MKJ58" i="3"/>
  <c r="MKI58" i="3"/>
  <c r="MKH58" i="3"/>
  <c r="MKG58" i="3"/>
  <c r="MKF58" i="3"/>
  <c r="MKE58" i="3"/>
  <c r="MKD58" i="3"/>
  <c r="MKC58" i="3"/>
  <c r="MKB58" i="3"/>
  <c r="MKA58" i="3"/>
  <c r="MJZ58" i="3"/>
  <c r="MJY58" i="3"/>
  <c r="MJX58" i="3"/>
  <c r="MJW58" i="3"/>
  <c r="MJV58" i="3"/>
  <c r="MJU58" i="3"/>
  <c r="MJT58" i="3"/>
  <c r="MJS58" i="3"/>
  <c r="MJR58" i="3"/>
  <c r="MJQ58" i="3"/>
  <c r="MJP58" i="3"/>
  <c r="MJO58" i="3"/>
  <c r="MJN58" i="3"/>
  <c r="MJM58" i="3"/>
  <c r="MJL58" i="3"/>
  <c r="MJK58" i="3"/>
  <c r="MJJ58" i="3"/>
  <c r="MJI58" i="3"/>
  <c r="MJH58" i="3"/>
  <c r="MJG58" i="3"/>
  <c r="MJF58" i="3"/>
  <c r="MJE58" i="3"/>
  <c r="MJD58" i="3"/>
  <c r="MJC58" i="3"/>
  <c r="MJB58" i="3"/>
  <c r="MJA58" i="3"/>
  <c r="MIZ58" i="3"/>
  <c r="MIY58" i="3"/>
  <c r="MIX58" i="3"/>
  <c r="MIW58" i="3"/>
  <c r="MIV58" i="3"/>
  <c r="MIU58" i="3"/>
  <c r="MIT58" i="3"/>
  <c r="MIS58" i="3"/>
  <c r="MIR58" i="3"/>
  <c r="MIQ58" i="3"/>
  <c r="MIP58" i="3"/>
  <c r="MIO58" i="3"/>
  <c r="MIN58" i="3"/>
  <c r="MIM58" i="3"/>
  <c r="MIL58" i="3"/>
  <c r="MIK58" i="3"/>
  <c r="MIJ58" i="3"/>
  <c r="MII58" i="3"/>
  <c r="MIH58" i="3"/>
  <c r="MIG58" i="3"/>
  <c r="MIF58" i="3"/>
  <c r="MIE58" i="3"/>
  <c r="MID58" i="3"/>
  <c r="MIC58" i="3"/>
  <c r="MIB58" i="3"/>
  <c r="MIA58" i="3"/>
  <c r="MHZ58" i="3"/>
  <c r="MHY58" i="3"/>
  <c r="MHX58" i="3"/>
  <c r="MHW58" i="3"/>
  <c r="MHV58" i="3"/>
  <c r="MHU58" i="3"/>
  <c r="MHT58" i="3"/>
  <c r="MHS58" i="3"/>
  <c r="MHR58" i="3"/>
  <c r="MHQ58" i="3"/>
  <c r="MHP58" i="3"/>
  <c r="MHO58" i="3"/>
  <c r="MHN58" i="3"/>
  <c r="MHM58" i="3"/>
  <c r="MHL58" i="3"/>
  <c r="MHK58" i="3"/>
  <c r="MHJ58" i="3"/>
  <c r="MHI58" i="3"/>
  <c r="MHH58" i="3"/>
  <c r="MHG58" i="3"/>
  <c r="MHF58" i="3"/>
  <c r="MHE58" i="3"/>
  <c r="MHD58" i="3"/>
  <c r="MHC58" i="3"/>
  <c r="MHB58" i="3"/>
  <c r="MHA58" i="3"/>
  <c r="MGZ58" i="3"/>
  <c r="MGY58" i="3"/>
  <c r="MGX58" i="3"/>
  <c r="MGW58" i="3"/>
  <c r="MGV58" i="3"/>
  <c r="MGU58" i="3"/>
  <c r="MGT58" i="3"/>
  <c r="MGS58" i="3"/>
  <c r="MGR58" i="3"/>
  <c r="MGQ58" i="3"/>
  <c r="MGP58" i="3"/>
  <c r="MGO58" i="3"/>
  <c r="MGN58" i="3"/>
  <c r="MGM58" i="3"/>
  <c r="MGL58" i="3"/>
  <c r="MGK58" i="3"/>
  <c r="MGJ58" i="3"/>
  <c r="MGI58" i="3"/>
  <c r="MGH58" i="3"/>
  <c r="MGG58" i="3"/>
  <c r="MGF58" i="3"/>
  <c r="MGE58" i="3"/>
  <c r="MGD58" i="3"/>
  <c r="MGC58" i="3"/>
  <c r="MGB58" i="3"/>
  <c r="MGA58" i="3"/>
  <c r="MFZ58" i="3"/>
  <c r="MFY58" i="3"/>
  <c r="MFX58" i="3"/>
  <c r="MFW58" i="3"/>
  <c r="MFV58" i="3"/>
  <c r="MFU58" i="3"/>
  <c r="MFT58" i="3"/>
  <c r="MFS58" i="3"/>
  <c r="MFR58" i="3"/>
  <c r="MFQ58" i="3"/>
  <c r="MFP58" i="3"/>
  <c r="MFO58" i="3"/>
  <c r="MFN58" i="3"/>
  <c r="MFM58" i="3"/>
  <c r="MFL58" i="3"/>
  <c r="MFK58" i="3"/>
  <c r="MFJ58" i="3"/>
  <c r="MFI58" i="3"/>
  <c r="MFH58" i="3"/>
  <c r="MFG58" i="3"/>
  <c r="MFF58" i="3"/>
  <c r="MFE58" i="3"/>
  <c r="MFD58" i="3"/>
  <c r="MFC58" i="3"/>
  <c r="MFB58" i="3"/>
  <c r="MFA58" i="3"/>
  <c r="MEZ58" i="3"/>
  <c r="MEY58" i="3"/>
  <c r="MEX58" i="3"/>
  <c r="MEW58" i="3"/>
  <c r="MEV58" i="3"/>
  <c r="MEU58" i="3"/>
  <c r="MET58" i="3"/>
  <c r="MES58" i="3"/>
  <c r="MER58" i="3"/>
  <c r="MEQ58" i="3"/>
  <c r="MEP58" i="3"/>
  <c r="MEO58" i="3"/>
  <c r="MEN58" i="3"/>
  <c r="MEM58" i="3"/>
  <c r="MEL58" i="3"/>
  <c r="MEK58" i="3"/>
  <c r="MEJ58" i="3"/>
  <c r="MEI58" i="3"/>
  <c r="MEH58" i="3"/>
  <c r="MEG58" i="3"/>
  <c r="MEF58" i="3"/>
  <c r="MEE58" i="3"/>
  <c r="MED58" i="3"/>
  <c r="MEC58" i="3"/>
  <c r="MEB58" i="3"/>
  <c r="MEA58" i="3"/>
  <c r="MDZ58" i="3"/>
  <c r="MDY58" i="3"/>
  <c r="MDX58" i="3"/>
  <c r="MDW58" i="3"/>
  <c r="MDV58" i="3"/>
  <c r="MDU58" i="3"/>
  <c r="MDT58" i="3"/>
  <c r="MDS58" i="3"/>
  <c r="MDR58" i="3"/>
  <c r="MDQ58" i="3"/>
  <c r="MDP58" i="3"/>
  <c r="MDO58" i="3"/>
  <c r="MDN58" i="3"/>
  <c r="MDM58" i="3"/>
  <c r="MDL58" i="3"/>
  <c r="MDK58" i="3"/>
  <c r="MDJ58" i="3"/>
  <c r="MDI58" i="3"/>
  <c r="MDH58" i="3"/>
  <c r="MDG58" i="3"/>
  <c r="MDF58" i="3"/>
  <c r="MDE58" i="3"/>
  <c r="MDD58" i="3"/>
  <c r="MDC58" i="3"/>
  <c r="MDB58" i="3"/>
  <c r="MDA58" i="3"/>
  <c r="MCZ58" i="3"/>
  <c r="MCY58" i="3"/>
  <c r="MCX58" i="3"/>
  <c r="MCW58" i="3"/>
  <c r="MCV58" i="3"/>
  <c r="MCU58" i="3"/>
  <c r="MCT58" i="3"/>
  <c r="MCS58" i="3"/>
  <c r="MCR58" i="3"/>
  <c r="MCQ58" i="3"/>
  <c r="MCP58" i="3"/>
  <c r="MCO58" i="3"/>
  <c r="MCN58" i="3"/>
  <c r="MCM58" i="3"/>
  <c r="MCL58" i="3"/>
  <c r="MCK58" i="3"/>
  <c r="MCJ58" i="3"/>
  <c r="MCI58" i="3"/>
  <c r="MCH58" i="3"/>
  <c r="MCG58" i="3"/>
  <c r="MCF58" i="3"/>
  <c r="MCE58" i="3"/>
  <c r="MCD58" i="3"/>
  <c r="MCC58" i="3"/>
  <c r="MCB58" i="3"/>
  <c r="MCA58" i="3"/>
  <c r="MBZ58" i="3"/>
  <c r="MBY58" i="3"/>
  <c r="MBX58" i="3"/>
  <c r="MBW58" i="3"/>
  <c r="MBV58" i="3"/>
  <c r="MBU58" i="3"/>
  <c r="MBT58" i="3"/>
  <c r="MBS58" i="3"/>
  <c r="MBR58" i="3"/>
  <c r="MBQ58" i="3"/>
  <c r="MBP58" i="3"/>
  <c r="MBO58" i="3"/>
  <c r="MBN58" i="3"/>
  <c r="MBM58" i="3"/>
  <c r="MBL58" i="3"/>
  <c r="MBK58" i="3"/>
  <c r="MBJ58" i="3"/>
  <c r="MBI58" i="3"/>
  <c r="MBH58" i="3"/>
  <c r="MBG58" i="3"/>
  <c r="MBF58" i="3"/>
  <c r="MBE58" i="3"/>
  <c r="MBD58" i="3"/>
  <c r="MBC58" i="3"/>
  <c r="MBB58" i="3"/>
  <c r="MBA58" i="3"/>
  <c r="MAZ58" i="3"/>
  <c r="MAY58" i="3"/>
  <c r="MAX58" i="3"/>
  <c r="MAW58" i="3"/>
  <c r="MAV58" i="3"/>
  <c r="MAU58" i="3"/>
  <c r="MAT58" i="3"/>
  <c r="MAS58" i="3"/>
  <c r="MAR58" i="3"/>
  <c r="MAQ58" i="3"/>
  <c r="MAP58" i="3"/>
  <c r="MAO58" i="3"/>
  <c r="MAN58" i="3"/>
  <c r="MAM58" i="3"/>
  <c r="MAL58" i="3"/>
  <c r="MAK58" i="3"/>
  <c r="MAJ58" i="3"/>
  <c r="MAI58" i="3"/>
  <c r="MAH58" i="3"/>
  <c r="MAG58" i="3"/>
  <c r="MAF58" i="3"/>
  <c r="MAE58" i="3"/>
  <c r="MAD58" i="3"/>
  <c r="MAC58" i="3"/>
  <c r="MAB58" i="3"/>
  <c r="MAA58" i="3"/>
  <c r="LZZ58" i="3"/>
  <c r="LZY58" i="3"/>
  <c r="LZX58" i="3"/>
  <c r="LZW58" i="3"/>
  <c r="LZV58" i="3"/>
  <c r="LZU58" i="3"/>
  <c r="LZT58" i="3"/>
  <c r="LZS58" i="3"/>
  <c r="LZR58" i="3"/>
  <c r="LZQ58" i="3"/>
  <c r="LZP58" i="3"/>
  <c r="LZO58" i="3"/>
  <c r="LZN58" i="3"/>
  <c r="LZM58" i="3"/>
  <c r="LZL58" i="3"/>
  <c r="LZK58" i="3"/>
  <c r="LZJ58" i="3"/>
  <c r="LZI58" i="3"/>
  <c r="LZH58" i="3"/>
  <c r="LZG58" i="3"/>
  <c r="LZF58" i="3"/>
  <c r="LZE58" i="3"/>
  <c r="LZD58" i="3"/>
  <c r="LZC58" i="3"/>
  <c r="LZB58" i="3"/>
  <c r="LZA58" i="3"/>
  <c r="LYZ58" i="3"/>
  <c r="LYY58" i="3"/>
  <c r="LYX58" i="3"/>
  <c r="LYW58" i="3"/>
  <c r="LYV58" i="3"/>
  <c r="LYU58" i="3"/>
  <c r="LYT58" i="3"/>
  <c r="LYS58" i="3"/>
  <c r="LYR58" i="3"/>
  <c r="LYQ58" i="3"/>
  <c r="LYP58" i="3"/>
  <c r="LYO58" i="3"/>
  <c r="LYN58" i="3"/>
  <c r="LYM58" i="3"/>
  <c r="LYL58" i="3"/>
  <c r="LYK58" i="3"/>
  <c r="LYJ58" i="3"/>
  <c r="LYI58" i="3"/>
  <c r="LYH58" i="3"/>
  <c r="LYG58" i="3"/>
  <c r="LYF58" i="3"/>
  <c r="LYE58" i="3"/>
  <c r="LYD58" i="3"/>
  <c r="LYC58" i="3"/>
  <c r="LYB58" i="3"/>
  <c r="LYA58" i="3"/>
  <c r="LXZ58" i="3"/>
  <c r="LXY58" i="3"/>
  <c r="LXX58" i="3"/>
  <c r="LXW58" i="3"/>
  <c r="LXV58" i="3"/>
  <c r="LXU58" i="3"/>
  <c r="LXT58" i="3"/>
  <c r="LXS58" i="3"/>
  <c r="LXR58" i="3"/>
  <c r="LXQ58" i="3"/>
  <c r="LXP58" i="3"/>
  <c r="LXO58" i="3"/>
  <c r="LXN58" i="3"/>
  <c r="LXM58" i="3"/>
  <c r="LXL58" i="3"/>
  <c r="LXK58" i="3"/>
  <c r="LXJ58" i="3"/>
  <c r="LXI58" i="3"/>
  <c r="LXH58" i="3"/>
  <c r="LXG58" i="3"/>
  <c r="LXF58" i="3"/>
  <c r="LXE58" i="3"/>
  <c r="LXD58" i="3"/>
  <c r="LXC58" i="3"/>
  <c r="LXB58" i="3"/>
  <c r="LXA58" i="3"/>
  <c r="LWZ58" i="3"/>
  <c r="LWY58" i="3"/>
  <c r="LWX58" i="3"/>
  <c r="LWW58" i="3"/>
  <c r="LWV58" i="3"/>
  <c r="LWU58" i="3"/>
  <c r="LWT58" i="3"/>
  <c r="LWS58" i="3"/>
  <c r="LWR58" i="3"/>
  <c r="LWQ58" i="3"/>
  <c r="LWP58" i="3"/>
  <c r="LWO58" i="3"/>
  <c r="LWN58" i="3"/>
  <c r="LWM58" i="3"/>
  <c r="LWL58" i="3"/>
  <c r="LWK58" i="3"/>
  <c r="LWJ58" i="3"/>
  <c r="LWI58" i="3"/>
  <c r="LWH58" i="3"/>
  <c r="LWG58" i="3"/>
  <c r="LWF58" i="3"/>
  <c r="LWE58" i="3"/>
  <c r="LWD58" i="3"/>
  <c r="LWC58" i="3"/>
  <c r="LWB58" i="3"/>
  <c r="LWA58" i="3"/>
  <c r="LVZ58" i="3"/>
  <c r="LVY58" i="3"/>
  <c r="LVX58" i="3"/>
  <c r="LVW58" i="3"/>
  <c r="LVV58" i="3"/>
  <c r="LVU58" i="3"/>
  <c r="LVT58" i="3"/>
  <c r="LVS58" i="3"/>
  <c r="LVR58" i="3"/>
  <c r="LVQ58" i="3"/>
  <c r="LVP58" i="3"/>
  <c r="LVO58" i="3"/>
  <c r="LVN58" i="3"/>
  <c r="LVM58" i="3"/>
  <c r="LVL58" i="3"/>
  <c r="LVK58" i="3"/>
  <c r="LVJ58" i="3"/>
  <c r="LVI58" i="3"/>
  <c r="LVH58" i="3"/>
  <c r="LVG58" i="3"/>
  <c r="LVF58" i="3"/>
  <c r="LVE58" i="3"/>
  <c r="LVD58" i="3"/>
  <c r="LVC58" i="3"/>
  <c r="LVB58" i="3"/>
  <c r="LVA58" i="3"/>
  <c r="LUZ58" i="3"/>
  <c r="LUY58" i="3"/>
  <c r="LUX58" i="3"/>
  <c r="LUW58" i="3"/>
  <c r="LUV58" i="3"/>
  <c r="LUU58" i="3"/>
  <c r="LUT58" i="3"/>
  <c r="LUS58" i="3"/>
  <c r="LUR58" i="3"/>
  <c r="LUQ58" i="3"/>
  <c r="LUP58" i="3"/>
  <c r="LUO58" i="3"/>
  <c r="LUN58" i="3"/>
  <c r="LUM58" i="3"/>
  <c r="LUL58" i="3"/>
  <c r="LUK58" i="3"/>
  <c r="LUJ58" i="3"/>
  <c r="LUI58" i="3"/>
  <c r="LUH58" i="3"/>
  <c r="LUG58" i="3"/>
  <c r="LUF58" i="3"/>
  <c r="LUE58" i="3"/>
  <c r="LUD58" i="3"/>
  <c r="LUC58" i="3"/>
  <c r="LUB58" i="3"/>
  <c r="LUA58" i="3"/>
  <c r="LTZ58" i="3"/>
  <c r="LTY58" i="3"/>
  <c r="LTX58" i="3"/>
  <c r="LTW58" i="3"/>
  <c r="LTV58" i="3"/>
  <c r="LTU58" i="3"/>
  <c r="LTT58" i="3"/>
  <c r="LTS58" i="3"/>
  <c r="LTR58" i="3"/>
  <c r="LTQ58" i="3"/>
  <c r="LTP58" i="3"/>
  <c r="LTO58" i="3"/>
  <c r="LTN58" i="3"/>
  <c r="LTM58" i="3"/>
  <c r="LTL58" i="3"/>
  <c r="LTK58" i="3"/>
  <c r="LTJ58" i="3"/>
  <c r="LTI58" i="3"/>
  <c r="LTH58" i="3"/>
  <c r="LTG58" i="3"/>
  <c r="LTF58" i="3"/>
  <c r="LTE58" i="3"/>
  <c r="LTD58" i="3"/>
  <c r="LTC58" i="3"/>
  <c r="LTB58" i="3"/>
  <c r="LTA58" i="3"/>
  <c r="LSZ58" i="3"/>
  <c r="LSY58" i="3"/>
  <c r="LSX58" i="3"/>
  <c r="LSW58" i="3"/>
  <c r="LSV58" i="3"/>
  <c r="LSU58" i="3"/>
  <c r="LST58" i="3"/>
  <c r="LSS58" i="3"/>
  <c r="LSR58" i="3"/>
  <c r="LSQ58" i="3"/>
  <c r="LSP58" i="3"/>
  <c r="LSO58" i="3"/>
  <c r="LSN58" i="3"/>
  <c r="LSM58" i="3"/>
  <c r="LSL58" i="3"/>
  <c r="LSK58" i="3"/>
  <c r="LSJ58" i="3"/>
  <c r="LSI58" i="3"/>
  <c r="LSH58" i="3"/>
  <c r="LSG58" i="3"/>
  <c r="LSF58" i="3"/>
  <c r="LSE58" i="3"/>
  <c r="LSD58" i="3"/>
  <c r="LSC58" i="3"/>
  <c r="LSB58" i="3"/>
  <c r="LSA58" i="3"/>
  <c r="LRZ58" i="3"/>
  <c r="LRY58" i="3"/>
  <c r="LRX58" i="3"/>
  <c r="LRW58" i="3"/>
  <c r="LRV58" i="3"/>
  <c r="LRU58" i="3"/>
  <c r="LRT58" i="3"/>
  <c r="LRS58" i="3"/>
  <c r="LRR58" i="3"/>
  <c r="LRQ58" i="3"/>
  <c r="LRP58" i="3"/>
  <c r="LRO58" i="3"/>
  <c r="LRN58" i="3"/>
  <c r="LRM58" i="3"/>
  <c r="LRL58" i="3"/>
  <c r="LRK58" i="3"/>
  <c r="LRJ58" i="3"/>
  <c r="LRI58" i="3"/>
  <c r="LRH58" i="3"/>
  <c r="LRG58" i="3"/>
  <c r="LRF58" i="3"/>
  <c r="LRE58" i="3"/>
  <c r="LRD58" i="3"/>
  <c r="LRC58" i="3"/>
  <c r="LRB58" i="3"/>
  <c r="LRA58" i="3"/>
  <c r="LQZ58" i="3"/>
  <c r="LQY58" i="3"/>
  <c r="LQX58" i="3"/>
  <c r="LQW58" i="3"/>
  <c r="LQV58" i="3"/>
  <c r="LQU58" i="3"/>
  <c r="LQT58" i="3"/>
  <c r="LQS58" i="3"/>
  <c r="LQR58" i="3"/>
  <c r="LQQ58" i="3"/>
  <c r="LQP58" i="3"/>
  <c r="LQO58" i="3"/>
  <c r="LQN58" i="3"/>
  <c r="LQM58" i="3"/>
  <c r="LQL58" i="3"/>
  <c r="LQK58" i="3"/>
  <c r="LQJ58" i="3"/>
  <c r="LQI58" i="3"/>
  <c r="LQH58" i="3"/>
  <c r="LQG58" i="3"/>
  <c r="LQF58" i="3"/>
  <c r="LQE58" i="3"/>
  <c r="LQD58" i="3"/>
  <c r="LQC58" i="3"/>
  <c r="LQB58" i="3"/>
  <c r="LQA58" i="3"/>
  <c r="LPZ58" i="3"/>
  <c r="LPY58" i="3"/>
  <c r="LPX58" i="3"/>
  <c r="LPW58" i="3"/>
  <c r="LPV58" i="3"/>
  <c r="LPU58" i="3"/>
  <c r="LPT58" i="3"/>
  <c r="LPS58" i="3"/>
  <c r="LPR58" i="3"/>
  <c r="LPQ58" i="3"/>
  <c r="LPP58" i="3"/>
  <c r="LPO58" i="3"/>
  <c r="LPN58" i="3"/>
  <c r="LPM58" i="3"/>
  <c r="LPL58" i="3"/>
  <c r="LPK58" i="3"/>
  <c r="LPJ58" i="3"/>
  <c r="LPI58" i="3"/>
  <c r="LPH58" i="3"/>
  <c r="LPG58" i="3"/>
  <c r="LPF58" i="3"/>
  <c r="LPE58" i="3"/>
  <c r="LPD58" i="3"/>
  <c r="LPC58" i="3"/>
  <c r="LPB58" i="3"/>
  <c r="LPA58" i="3"/>
  <c r="LOZ58" i="3"/>
  <c r="LOY58" i="3"/>
  <c r="LOX58" i="3"/>
  <c r="LOW58" i="3"/>
  <c r="LOV58" i="3"/>
  <c r="LOU58" i="3"/>
  <c r="LOT58" i="3"/>
  <c r="LOS58" i="3"/>
  <c r="LOR58" i="3"/>
  <c r="LOQ58" i="3"/>
  <c r="LOP58" i="3"/>
  <c r="LOO58" i="3"/>
  <c r="LON58" i="3"/>
  <c r="LOM58" i="3"/>
  <c r="LOL58" i="3"/>
  <c r="LOK58" i="3"/>
  <c r="LOJ58" i="3"/>
  <c r="LOI58" i="3"/>
  <c r="LOH58" i="3"/>
  <c r="LOG58" i="3"/>
  <c r="LOF58" i="3"/>
  <c r="LOE58" i="3"/>
  <c r="LOD58" i="3"/>
  <c r="LOC58" i="3"/>
  <c r="LOB58" i="3"/>
  <c r="LOA58" i="3"/>
  <c r="LNZ58" i="3"/>
  <c r="LNY58" i="3"/>
  <c r="LNX58" i="3"/>
  <c r="LNW58" i="3"/>
  <c r="LNV58" i="3"/>
  <c r="LNU58" i="3"/>
  <c r="LNT58" i="3"/>
  <c r="LNS58" i="3"/>
  <c r="LNR58" i="3"/>
  <c r="LNQ58" i="3"/>
  <c r="LNP58" i="3"/>
  <c r="LNO58" i="3"/>
  <c r="LNN58" i="3"/>
  <c r="LNM58" i="3"/>
  <c r="LNL58" i="3"/>
  <c r="LNK58" i="3"/>
  <c r="LNJ58" i="3"/>
  <c r="LNI58" i="3"/>
  <c r="LNH58" i="3"/>
  <c r="LNG58" i="3"/>
  <c r="LNF58" i="3"/>
  <c r="LNE58" i="3"/>
  <c r="LND58" i="3"/>
  <c r="LNC58" i="3"/>
  <c r="LNB58" i="3"/>
  <c r="LNA58" i="3"/>
  <c r="LMZ58" i="3"/>
  <c r="LMY58" i="3"/>
  <c r="LMX58" i="3"/>
  <c r="LMW58" i="3"/>
  <c r="LMV58" i="3"/>
  <c r="LMU58" i="3"/>
  <c r="LMT58" i="3"/>
  <c r="LMS58" i="3"/>
  <c r="LMR58" i="3"/>
  <c r="LMQ58" i="3"/>
  <c r="LMP58" i="3"/>
  <c r="LMO58" i="3"/>
  <c r="LMN58" i="3"/>
  <c r="LMM58" i="3"/>
  <c r="LML58" i="3"/>
  <c r="LMK58" i="3"/>
  <c r="LMJ58" i="3"/>
  <c r="LMI58" i="3"/>
  <c r="LMH58" i="3"/>
  <c r="LMG58" i="3"/>
  <c r="LMF58" i="3"/>
  <c r="LME58" i="3"/>
  <c r="LMD58" i="3"/>
  <c r="LMC58" i="3"/>
  <c r="LMB58" i="3"/>
  <c r="LMA58" i="3"/>
  <c r="LLZ58" i="3"/>
  <c r="LLY58" i="3"/>
  <c r="LLX58" i="3"/>
  <c r="LLW58" i="3"/>
  <c r="LLV58" i="3"/>
  <c r="LLU58" i="3"/>
  <c r="LLT58" i="3"/>
  <c r="LLS58" i="3"/>
  <c r="LLR58" i="3"/>
  <c r="LLQ58" i="3"/>
  <c r="LLP58" i="3"/>
  <c r="LLO58" i="3"/>
  <c r="LLN58" i="3"/>
  <c r="LLM58" i="3"/>
  <c r="LLL58" i="3"/>
  <c r="LLK58" i="3"/>
  <c r="LLJ58" i="3"/>
  <c r="LLI58" i="3"/>
  <c r="LLH58" i="3"/>
  <c r="LLG58" i="3"/>
  <c r="LLF58" i="3"/>
  <c r="LLE58" i="3"/>
  <c r="LLD58" i="3"/>
  <c r="LLC58" i="3"/>
  <c r="LLB58" i="3"/>
  <c r="LLA58" i="3"/>
  <c r="LKZ58" i="3"/>
  <c r="LKY58" i="3"/>
  <c r="LKX58" i="3"/>
  <c r="LKW58" i="3"/>
  <c r="LKV58" i="3"/>
  <c r="LKU58" i="3"/>
  <c r="LKT58" i="3"/>
  <c r="LKS58" i="3"/>
  <c r="LKR58" i="3"/>
  <c r="LKQ58" i="3"/>
  <c r="LKP58" i="3"/>
  <c r="LKO58" i="3"/>
  <c r="LKN58" i="3"/>
  <c r="LKM58" i="3"/>
  <c r="LKL58" i="3"/>
  <c r="LKK58" i="3"/>
  <c r="LKJ58" i="3"/>
  <c r="LKI58" i="3"/>
  <c r="LKH58" i="3"/>
  <c r="LKG58" i="3"/>
  <c r="LKF58" i="3"/>
  <c r="LKE58" i="3"/>
  <c r="LKD58" i="3"/>
  <c r="LKC58" i="3"/>
  <c r="LKB58" i="3"/>
  <c r="LKA58" i="3"/>
  <c r="LJZ58" i="3"/>
  <c r="LJY58" i="3"/>
  <c r="LJX58" i="3"/>
  <c r="LJW58" i="3"/>
  <c r="LJV58" i="3"/>
  <c r="LJU58" i="3"/>
  <c r="LJT58" i="3"/>
  <c r="LJS58" i="3"/>
  <c r="LJR58" i="3"/>
  <c r="LJQ58" i="3"/>
  <c r="LJP58" i="3"/>
  <c r="LJO58" i="3"/>
  <c r="LJN58" i="3"/>
  <c r="LJM58" i="3"/>
  <c r="LJL58" i="3"/>
  <c r="LJK58" i="3"/>
  <c r="LJJ58" i="3"/>
  <c r="LJI58" i="3"/>
  <c r="LJH58" i="3"/>
  <c r="LJG58" i="3"/>
  <c r="LJF58" i="3"/>
  <c r="LJE58" i="3"/>
  <c r="LJD58" i="3"/>
  <c r="LJC58" i="3"/>
  <c r="LJB58" i="3"/>
  <c r="LJA58" i="3"/>
  <c r="LIZ58" i="3"/>
  <c r="LIY58" i="3"/>
  <c r="LIX58" i="3"/>
  <c r="LIW58" i="3"/>
  <c r="LIV58" i="3"/>
  <c r="LIU58" i="3"/>
  <c r="LIT58" i="3"/>
  <c r="LIS58" i="3"/>
  <c r="LIR58" i="3"/>
  <c r="LIQ58" i="3"/>
  <c r="LIP58" i="3"/>
  <c r="LIO58" i="3"/>
  <c r="LIN58" i="3"/>
  <c r="LIM58" i="3"/>
  <c r="LIL58" i="3"/>
  <c r="LIK58" i="3"/>
  <c r="LIJ58" i="3"/>
  <c r="LII58" i="3"/>
  <c r="LIH58" i="3"/>
  <c r="LIG58" i="3"/>
  <c r="LIF58" i="3"/>
  <c r="LIE58" i="3"/>
  <c r="LID58" i="3"/>
  <c r="LIC58" i="3"/>
  <c r="LIB58" i="3"/>
  <c r="LIA58" i="3"/>
  <c r="LHZ58" i="3"/>
  <c r="LHY58" i="3"/>
  <c r="LHX58" i="3"/>
  <c r="LHW58" i="3"/>
  <c r="LHV58" i="3"/>
  <c r="LHU58" i="3"/>
  <c r="LHT58" i="3"/>
  <c r="LHS58" i="3"/>
  <c r="LHR58" i="3"/>
  <c r="LHQ58" i="3"/>
  <c r="LHP58" i="3"/>
  <c r="LHO58" i="3"/>
  <c r="LHN58" i="3"/>
  <c r="LHM58" i="3"/>
  <c r="LHL58" i="3"/>
  <c r="LHK58" i="3"/>
  <c r="LHJ58" i="3"/>
  <c r="LHI58" i="3"/>
  <c r="LHH58" i="3"/>
  <c r="LHG58" i="3"/>
  <c r="LHF58" i="3"/>
  <c r="LHE58" i="3"/>
  <c r="LHD58" i="3"/>
  <c r="LHC58" i="3"/>
  <c r="LHB58" i="3"/>
  <c r="LHA58" i="3"/>
  <c r="LGZ58" i="3"/>
  <c r="LGY58" i="3"/>
  <c r="LGX58" i="3"/>
  <c r="LGW58" i="3"/>
  <c r="LGV58" i="3"/>
  <c r="LGU58" i="3"/>
  <c r="LGT58" i="3"/>
  <c r="LGS58" i="3"/>
  <c r="LGR58" i="3"/>
  <c r="LGQ58" i="3"/>
  <c r="LGP58" i="3"/>
  <c r="LGO58" i="3"/>
  <c r="LGN58" i="3"/>
  <c r="LGM58" i="3"/>
  <c r="LGL58" i="3"/>
  <c r="LGK58" i="3"/>
  <c r="LGJ58" i="3"/>
  <c r="LGI58" i="3"/>
  <c r="LGH58" i="3"/>
  <c r="LGG58" i="3"/>
  <c r="LGF58" i="3"/>
  <c r="LGE58" i="3"/>
  <c r="LGD58" i="3"/>
  <c r="LGC58" i="3"/>
  <c r="LGB58" i="3"/>
  <c r="LGA58" i="3"/>
  <c r="LFZ58" i="3"/>
  <c r="LFY58" i="3"/>
  <c r="LFX58" i="3"/>
  <c r="LFW58" i="3"/>
  <c r="LFV58" i="3"/>
  <c r="LFU58" i="3"/>
  <c r="LFT58" i="3"/>
  <c r="LFS58" i="3"/>
  <c r="LFR58" i="3"/>
  <c r="LFQ58" i="3"/>
  <c r="LFP58" i="3"/>
  <c r="LFO58" i="3"/>
  <c r="LFN58" i="3"/>
  <c r="LFM58" i="3"/>
  <c r="LFL58" i="3"/>
  <c r="LFK58" i="3"/>
  <c r="LFJ58" i="3"/>
  <c r="LFI58" i="3"/>
  <c r="LFH58" i="3"/>
  <c r="LFG58" i="3"/>
  <c r="LFF58" i="3"/>
  <c r="LFE58" i="3"/>
  <c r="LFD58" i="3"/>
  <c r="LFC58" i="3"/>
  <c r="LFB58" i="3"/>
  <c r="LFA58" i="3"/>
  <c r="LEZ58" i="3"/>
  <c r="LEY58" i="3"/>
  <c r="LEX58" i="3"/>
  <c r="LEW58" i="3"/>
  <c r="LEV58" i="3"/>
  <c r="LEU58" i="3"/>
  <c r="LET58" i="3"/>
  <c r="LES58" i="3"/>
  <c r="LER58" i="3"/>
  <c r="LEQ58" i="3"/>
  <c r="LEP58" i="3"/>
  <c r="LEO58" i="3"/>
  <c r="LEN58" i="3"/>
  <c r="LEM58" i="3"/>
  <c r="LEL58" i="3"/>
  <c r="LEK58" i="3"/>
  <c r="LEJ58" i="3"/>
  <c r="LEI58" i="3"/>
  <c r="LEH58" i="3"/>
  <c r="LEG58" i="3"/>
  <c r="LEF58" i="3"/>
  <c r="LEE58" i="3"/>
  <c r="LED58" i="3"/>
  <c r="LEC58" i="3"/>
  <c r="LEB58" i="3"/>
  <c r="LEA58" i="3"/>
  <c r="LDZ58" i="3"/>
  <c r="LDY58" i="3"/>
  <c r="LDX58" i="3"/>
  <c r="LDW58" i="3"/>
  <c r="LDV58" i="3"/>
  <c r="LDU58" i="3"/>
  <c r="LDT58" i="3"/>
  <c r="LDS58" i="3"/>
  <c r="LDR58" i="3"/>
  <c r="LDQ58" i="3"/>
  <c r="LDP58" i="3"/>
  <c r="LDO58" i="3"/>
  <c r="LDN58" i="3"/>
  <c r="LDM58" i="3"/>
  <c r="LDL58" i="3"/>
  <c r="LDK58" i="3"/>
  <c r="LDJ58" i="3"/>
  <c r="LDI58" i="3"/>
  <c r="LDH58" i="3"/>
  <c r="LDG58" i="3"/>
  <c r="LDF58" i="3"/>
  <c r="LDE58" i="3"/>
  <c r="LDD58" i="3"/>
  <c r="LDC58" i="3"/>
  <c r="LDB58" i="3"/>
  <c r="LDA58" i="3"/>
  <c r="LCZ58" i="3"/>
  <c r="LCY58" i="3"/>
  <c r="LCX58" i="3"/>
  <c r="LCW58" i="3"/>
  <c r="LCV58" i="3"/>
  <c r="LCU58" i="3"/>
  <c r="LCT58" i="3"/>
  <c r="LCS58" i="3"/>
  <c r="LCR58" i="3"/>
  <c r="LCQ58" i="3"/>
  <c r="LCP58" i="3"/>
  <c r="LCO58" i="3"/>
  <c r="LCN58" i="3"/>
  <c r="LCM58" i="3"/>
  <c r="LCL58" i="3"/>
  <c r="LCK58" i="3"/>
  <c r="LCJ58" i="3"/>
  <c r="LCI58" i="3"/>
  <c r="LCH58" i="3"/>
  <c r="LCG58" i="3"/>
  <c r="LCF58" i="3"/>
  <c r="LCE58" i="3"/>
  <c r="LCD58" i="3"/>
  <c r="LCC58" i="3"/>
  <c r="LCB58" i="3"/>
  <c r="LCA58" i="3"/>
  <c r="LBZ58" i="3"/>
  <c r="LBY58" i="3"/>
  <c r="LBX58" i="3"/>
  <c r="LBW58" i="3"/>
  <c r="LBV58" i="3"/>
  <c r="LBU58" i="3"/>
  <c r="LBT58" i="3"/>
  <c r="LBS58" i="3"/>
  <c r="LBR58" i="3"/>
  <c r="LBQ58" i="3"/>
  <c r="LBP58" i="3"/>
  <c r="LBO58" i="3"/>
  <c r="LBN58" i="3"/>
  <c r="LBM58" i="3"/>
  <c r="LBL58" i="3"/>
  <c r="LBK58" i="3"/>
  <c r="LBJ58" i="3"/>
  <c r="LBI58" i="3"/>
  <c r="LBH58" i="3"/>
  <c r="LBG58" i="3"/>
  <c r="LBF58" i="3"/>
  <c r="LBE58" i="3"/>
  <c r="LBD58" i="3"/>
  <c r="LBC58" i="3"/>
  <c r="LBB58" i="3"/>
  <c r="LBA58" i="3"/>
  <c r="LAZ58" i="3"/>
  <c r="LAY58" i="3"/>
  <c r="LAX58" i="3"/>
  <c r="LAW58" i="3"/>
  <c r="LAV58" i="3"/>
  <c r="LAU58" i="3"/>
  <c r="LAT58" i="3"/>
  <c r="LAS58" i="3"/>
  <c r="LAR58" i="3"/>
  <c r="LAQ58" i="3"/>
  <c r="LAP58" i="3"/>
  <c r="LAO58" i="3"/>
  <c r="LAN58" i="3"/>
  <c r="LAM58" i="3"/>
  <c r="LAL58" i="3"/>
  <c r="LAK58" i="3"/>
  <c r="LAJ58" i="3"/>
  <c r="LAI58" i="3"/>
  <c r="LAH58" i="3"/>
  <c r="LAG58" i="3"/>
  <c r="LAF58" i="3"/>
  <c r="LAE58" i="3"/>
  <c r="LAD58" i="3"/>
  <c r="LAC58" i="3"/>
  <c r="LAB58" i="3"/>
  <c r="LAA58" i="3"/>
  <c r="KZZ58" i="3"/>
  <c r="KZY58" i="3"/>
  <c r="KZX58" i="3"/>
  <c r="KZW58" i="3"/>
  <c r="KZV58" i="3"/>
  <c r="KZU58" i="3"/>
  <c r="KZT58" i="3"/>
  <c r="KZS58" i="3"/>
  <c r="KZR58" i="3"/>
  <c r="KZQ58" i="3"/>
  <c r="KZP58" i="3"/>
  <c r="KZO58" i="3"/>
  <c r="KZN58" i="3"/>
  <c r="KZM58" i="3"/>
  <c r="KZL58" i="3"/>
  <c r="KZK58" i="3"/>
  <c r="KZJ58" i="3"/>
  <c r="KZI58" i="3"/>
  <c r="KZH58" i="3"/>
  <c r="KZG58" i="3"/>
  <c r="KZF58" i="3"/>
  <c r="KZE58" i="3"/>
  <c r="KZD58" i="3"/>
  <c r="KZC58" i="3"/>
  <c r="KZB58" i="3"/>
  <c r="KZA58" i="3"/>
  <c r="KYZ58" i="3"/>
  <c r="KYY58" i="3"/>
  <c r="KYX58" i="3"/>
  <c r="KYW58" i="3"/>
  <c r="KYV58" i="3"/>
  <c r="KYU58" i="3"/>
  <c r="KYT58" i="3"/>
  <c r="KYS58" i="3"/>
  <c r="KYR58" i="3"/>
  <c r="KYQ58" i="3"/>
  <c r="KYP58" i="3"/>
  <c r="KYO58" i="3"/>
  <c r="KYN58" i="3"/>
  <c r="KYM58" i="3"/>
  <c r="KYL58" i="3"/>
  <c r="KYK58" i="3"/>
  <c r="KYJ58" i="3"/>
  <c r="KYI58" i="3"/>
  <c r="KYH58" i="3"/>
  <c r="KYG58" i="3"/>
  <c r="KYF58" i="3"/>
  <c r="KYE58" i="3"/>
  <c r="KYD58" i="3"/>
  <c r="KYC58" i="3"/>
  <c r="KYB58" i="3"/>
  <c r="KYA58" i="3"/>
  <c r="KXZ58" i="3"/>
  <c r="KXY58" i="3"/>
  <c r="KXX58" i="3"/>
  <c r="KXW58" i="3"/>
  <c r="KXV58" i="3"/>
  <c r="KXU58" i="3"/>
  <c r="KXT58" i="3"/>
  <c r="KXS58" i="3"/>
  <c r="KXR58" i="3"/>
  <c r="KXQ58" i="3"/>
  <c r="KXP58" i="3"/>
  <c r="KXO58" i="3"/>
  <c r="KXN58" i="3"/>
  <c r="KXM58" i="3"/>
  <c r="KXL58" i="3"/>
  <c r="KXK58" i="3"/>
  <c r="KXJ58" i="3"/>
  <c r="KXI58" i="3"/>
  <c r="KXH58" i="3"/>
  <c r="KXG58" i="3"/>
  <c r="KXF58" i="3"/>
  <c r="KXE58" i="3"/>
  <c r="KXD58" i="3"/>
  <c r="KXC58" i="3"/>
  <c r="KXB58" i="3"/>
  <c r="KXA58" i="3"/>
  <c r="KWZ58" i="3"/>
  <c r="KWY58" i="3"/>
  <c r="KWX58" i="3"/>
  <c r="KWW58" i="3"/>
  <c r="KWV58" i="3"/>
  <c r="KWU58" i="3"/>
  <c r="KWT58" i="3"/>
  <c r="KWS58" i="3"/>
  <c r="KWR58" i="3"/>
  <c r="KWQ58" i="3"/>
  <c r="KWP58" i="3"/>
  <c r="KWO58" i="3"/>
  <c r="KWN58" i="3"/>
  <c r="KWM58" i="3"/>
  <c r="KWL58" i="3"/>
  <c r="KWK58" i="3"/>
  <c r="KWJ58" i="3"/>
  <c r="KWI58" i="3"/>
  <c r="KWH58" i="3"/>
  <c r="KWG58" i="3"/>
  <c r="KWF58" i="3"/>
  <c r="KWE58" i="3"/>
  <c r="KWD58" i="3"/>
  <c r="KWC58" i="3"/>
  <c r="KWB58" i="3"/>
  <c r="KWA58" i="3"/>
  <c r="KVZ58" i="3"/>
  <c r="KVY58" i="3"/>
  <c r="KVX58" i="3"/>
  <c r="KVW58" i="3"/>
  <c r="KVV58" i="3"/>
  <c r="KVU58" i="3"/>
  <c r="KVT58" i="3"/>
  <c r="KVS58" i="3"/>
  <c r="KVR58" i="3"/>
  <c r="KVQ58" i="3"/>
  <c r="KVP58" i="3"/>
  <c r="KVO58" i="3"/>
  <c r="KVN58" i="3"/>
  <c r="KVM58" i="3"/>
  <c r="KVL58" i="3"/>
  <c r="KVK58" i="3"/>
  <c r="KVJ58" i="3"/>
  <c r="KVI58" i="3"/>
  <c r="KVH58" i="3"/>
  <c r="KVG58" i="3"/>
  <c r="KVF58" i="3"/>
  <c r="KVE58" i="3"/>
  <c r="KVD58" i="3"/>
  <c r="KVC58" i="3"/>
  <c r="KVB58" i="3"/>
  <c r="KVA58" i="3"/>
  <c r="KUZ58" i="3"/>
  <c r="KUY58" i="3"/>
  <c r="KUX58" i="3"/>
  <c r="KUW58" i="3"/>
  <c r="KUV58" i="3"/>
  <c r="KUU58" i="3"/>
  <c r="KUT58" i="3"/>
  <c r="KUS58" i="3"/>
  <c r="KUR58" i="3"/>
  <c r="KUQ58" i="3"/>
  <c r="KUP58" i="3"/>
  <c r="KUO58" i="3"/>
  <c r="KUN58" i="3"/>
  <c r="KUM58" i="3"/>
  <c r="KUL58" i="3"/>
  <c r="KUK58" i="3"/>
  <c r="KUJ58" i="3"/>
  <c r="KUI58" i="3"/>
  <c r="KUH58" i="3"/>
  <c r="KUG58" i="3"/>
  <c r="KUF58" i="3"/>
  <c r="KUE58" i="3"/>
  <c r="KUD58" i="3"/>
  <c r="KUC58" i="3"/>
  <c r="KUB58" i="3"/>
  <c r="KUA58" i="3"/>
  <c r="KTZ58" i="3"/>
  <c r="KTY58" i="3"/>
  <c r="KTX58" i="3"/>
  <c r="KTW58" i="3"/>
  <c r="KTV58" i="3"/>
  <c r="KTU58" i="3"/>
  <c r="KTT58" i="3"/>
  <c r="KTS58" i="3"/>
  <c r="KTR58" i="3"/>
  <c r="KTQ58" i="3"/>
  <c r="KTP58" i="3"/>
  <c r="KTO58" i="3"/>
  <c r="KTN58" i="3"/>
  <c r="KTM58" i="3"/>
  <c r="KTL58" i="3"/>
  <c r="KTK58" i="3"/>
  <c r="KTJ58" i="3"/>
  <c r="KTI58" i="3"/>
  <c r="KTH58" i="3"/>
  <c r="KTG58" i="3"/>
  <c r="KTF58" i="3"/>
  <c r="KTE58" i="3"/>
  <c r="KTD58" i="3"/>
  <c r="KTC58" i="3"/>
  <c r="KTB58" i="3"/>
  <c r="KTA58" i="3"/>
  <c r="KSZ58" i="3"/>
  <c r="KSY58" i="3"/>
  <c r="KSX58" i="3"/>
  <c r="KSW58" i="3"/>
  <c r="KSV58" i="3"/>
  <c r="KSU58" i="3"/>
  <c r="KST58" i="3"/>
  <c r="KSS58" i="3"/>
  <c r="KSR58" i="3"/>
  <c r="KSQ58" i="3"/>
  <c r="KSP58" i="3"/>
  <c r="KSO58" i="3"/>
  <c r="KSN58" i="3"/>
  <c r="KSM58" i="3"/>
  <c r="KSL58" i="3"/>
  <c r="KSK58" i="3"/>
  <c r="KSJ58" i="3"/>
  <c r="KSI58" i="3"/>
  <c r="KSH58" i="3"/>
  <c r="KSG58" i="3"/>
  <c r="KSF58" i="3"/>
  <c r="KSE58" i="3"/>
  <c r="KSD58" i="3"/>
  <c r="KSC58" i="3"/>
  <c r="KSB58" i="3"/>
  <c r="KSA58" i="3"/>
  <c r="KRZ58" i="3"/>
  <c r="KRY58" i="3"/>
  <c r="KRX58" i="3"/>
  <c r="KRW58" i="3"/>
  <c r="KRV58" i="3"/>
  <c r="KRU58" i="3"/>
  <c r="KRT58" i="3"/>
  <c r="KRS58" i="3"/>
  <c r="KRR58" i="3"/>
  <c r="KRQ58" i="3"/>
  <c r="KRP58" i="3"/>
  <c r="KRO58" i="3"/>
  <c r="KRN58" i="3"/>
  <c r="KRM58" i="3"/>
  <c r="KRL58" i="3"/>
  <c r="KRK58" i="3"/>
  <c r="KRJ58" i="3"/>
  <c r="KRI58" i="3"/>
  <c r="KRH58" i="3"/>
  <c r="KRG58" i="3"/>
  <c r="KRF58" i="3"/>
  <c r="KRE58" i="3"/>
  <c r="KRD58" i="3"/>
  <c r="KRC58" i="3"/>
  <c r="KRB58" i="3"/>
  <c r="KRA58" i="3"/>
  <c r="KQZ58" i="3"/>
  <c r="KQY58" i="3"/>
  <c r="KQX58" i="3"/>
  <c r="KQW58" i="3"/>
  <c r="KQV58" i="3"/>
  <c r="KQU58" i="3"/>
  <c r="KQT58" i="3"/>
  <c r="KQS58" i="3"/>
  <c r="KQR58" i="3"/>
  <c r="KQQ58" i="3"/>
  <c r="KQP58" i="3"/>
  <c r="KQO58" i="3"/>
  <c r="KQN58" i="3"/>
  <c r="KQM58" i="3"/>
  <c r="KQL58" i="3"/>
  <c r="KQK58" i="3"/>
  <c r="KQJ58" i="3"/>
  <c r="KQI58" i="3"/>
  <c r="KQH58" i="3"/>
  <c r="KQG58" i="3"/>
  <c r="KQF58" i="3"/>
  <c r="KQE58" i="3"/>
  <c r="KQD58" i="3"/>
  <c r="KQC58" i="3"/>
  <c r="KQB58" i="3"/>
  <c r="KQA58" i="3"/>
  <c r="KPZ58" i="3"/>
  <c r="KPY58" i="3"/>
  <c r="KPX58" i="3"/>
  <c r="KPW58" i="3"/>
  <c r="KPV58" i="3"/>
  <c r="KPU58" i="3"/>
  <c r="KPT58" i="3"/>
  <c r="KPS58" i="3"/>
  <c r="KPR58" i="3"/>
  <c r="KPQ58" i="3"/>
  <c r="KPP58" i="3"/>
  <c r="KPO58" i="3"/>
  <c r="KPN58" i="3"/>
  <c r="KPM58" i="3"/>
  <c r="KPL58" i="3"/>
  <c r="KPK58" i="3"/>
  <c r="KPJ58" i="3"/>
  <c r="KPI58" i="3"/>
  <c r="KPH58" i="3"/>
  <c r="KPG58" i="3"/>
  <c r="KPF58" i="3"/>
  <c r="KPE58" i="3"/>
  <c r="KPD58" i="3"/>
  <c r="KPC58" i="3"/>
  <c r="KPB58" i="3"/>
  <c r="KPA58" i="3"/>
  <c r="KOZ58" i="3"/>
  <c r="KOY58" i="3"/>
  <c r="KOX58" i="3"/>
  <c r="KOW58" i="3"/>
  <c r="KOV58" i="3"/>
  <c r="KOU58" i="3"/>
  <c r="KOT58" i="3"/>
  <c r="KOS58" i="3"/>
  <c r="KOR58" i="3"/>
  <c r="KOQ58" i="3"/>
  <c r="KOP58" i="3"/>
  <c r="KOO58" i="3"/>
  <c r="KON58" i="3"/>
  <c r="KOM58" i="3"/>
  <c r="KOL58" i="3"/>
  <c r="KOK58" i="3"/>
  <c r="KOJ58" i="3"/>
  <c r="KOI58" i="3"/>
  <c r="KOH58" i="3"/>
  <c r="KOG58" i="3"/>
  <c r="KOF58" i="3"/>
  <c r="KOE58" i="3"/>
  <c r="KOD58" i="3"/>
  <c r="KOC58" i="3"/>
  <c r="KOB58" i="3"/>
  <c r="KOA58" i="3"/>
  <c r="KNZ58" i="3"/>
  <c r="KNY58" i="3"/>
  <c r="KNX58" i="3"/>
  <c r="KNW58" i="3"/>
  <c r="KNV58" i="3"/>
  <c r="KNU58" i="3"/>
  <c r="KNT58" i="3"/>
  <c r="KNS58" i="3"/>
  <c r="KNR58" i="3"/>
  <c r="KNQ58" i="3"/>
  <c r="KNP58" i="3"/>
  <c r="KNO58" i="3"/>
  <c r="KNN58" i="3"/>
  <c r="KNM58" i="3"/>
  <c r="KNL58" i="3"/>
  <c r="KNK58" i="3"/>
  <c r="KNJ58" i="3"/>
  <c r="KNI58" i="3"/>
  <c r="KNH58" i="3"/>
  <c r="KNG58" i="3"/>
  <c r="KNF58" i="3"/>
  <c r="KNE58" i="3"/>
  <c r="KND58" i="3"/>
  <c r="KNC58" i="3"/>
  <c r="KNB58" i="3"/>
  <c r="KNA58" i="3"/>
  <c r="KMZ58" i="3"/>
  <c r="KMY58" i="3"/>
  <c r="KMX58" i="3"/>
  <c r="KMW58" i="3"/>
  <c r="KMV58" i="3"/>
  <c r="KMU58" i="3"/>
  <c r="KMT58" i="3"/>
  <c r="KMS58" i="3"/>
  <c r="KMR58" i="3"/>
  <c r="KMQ58" i="3"/>
  <c r="KMP58" i="3"/>
  <c r="KMO58" i="3"/>
  <c r="KMN58" i="3"/>
  <c r="KMM58" i="3"/>
  <c r="KML58" i="3"/>
  <c r="KMK58" i="3"/>
  <c r="KMJ58" i="3"/>
  <c r="KMI58" i="3"/>
  <c r="KMH58" i="3"/>
  <c r="KMG58" i="3"/>
  <c r="KMF58" i="3"/>
  <c r="KME58" i="3"/>
  <c r="KMD58" i="3"/>
  <c r="KMC58" i="3"/>
  <c r="KMB58" i="3"/>
  <c r="KMA58" i="3"/>
  <c r="KLZ58" i="3"/>
  <c r="KLY58" i="3"/>
  <c r="KLX58" i="3"/>
  <c r="KLW58" i="3"/>
  <c r="KLV58" i="3"/>
  <c r="KLU58" i="3"/>
  <c r="KLT58" i="3"/>
  <c r="KLS58" i="3"/>
  <c r="KLR58" i="3"/>
  <c r="KLQ58" i="3"/>
  <c r="KLP58" i="3"/>
  <c r="KLO58" i="3"/>
  <c r="KLN58" i="3"/>
  <c r="KLM58" i="3"/>
  <c r="KLL58" i="3"/>
  <c r="KLK58" i="3"/>
  <c r="KLJ58" i="3"/>
  <c r="KLI58" i="3"/>
  <c r="KLH58" i="3"/>
  <c r="KLG58" i="3"/>
  <c r="KLF58" i="3"/>
  <c r="KLE58" i="3"/>
  <c r="KLD58" i="3"/>
  <c r="KLC58" i="3"/>
  <c r="KLB58" i="3"/>
  <c r="KLA58" i="3"/>
  <c r="KKZ58" i="3"/>
  <c r="KKY58" i="3"/>
  <c r="KKX58" i="3"/>
  <c r="KKW58" i="3"/>
  <c r="KKV58" i="3"/>
  <c r="KKU58" i="3"/>
  <c r="KKT58" i="3"/>
  <c r="KKS58" i="3"/>
  <c r="KKR58" i="3"/>
  <c r="KKQ58" i="3"/>
  <c r="KKP58" i="3"/>
  <c r="KKO58" i="3"/>
  <c r="KKN58" i="3"/>
  <c r="KKM58" i="3"/>
  <c r="KKL58" i="3"/>
  <c r="KKK58" i="3"/>
  <c r="KKJ58" i="3"/>
  <c r="KKI58" i="3"/>
  <c r="KKH58" i="3"/>
  <c r="KKG58" i="3"/>
  <c r="KKF58" i="3"/>
  <c r="KKE58" i="3"/>
  <c r="KKD58" i="3"/>
  <c r="KKC58" i="3"/>
  <c r="KKB58" i="3"/>
  <c r="KKA58" i="3"/>
  <c r="KJZ58" i="3"/>
  <c r="KJY58" i="3"/>
  <c r="KJX58" i="3"/>
  <c r="KJW58" i="3"/>
  <c r="KJV58" i="3"/>
  <c r="KJU58" i="3"/>
  <c r="KJT58" i="3"/>
  <c r="KJS58" i="3"/>
  <c r="KJR58" i="3"/>
  <c r="KJQ58" i="3"/>
  <c r="KJP58" i="3"/>
  <c r="KJO58" i="3"/>
  <c r="KJN58" i="3"/>
  <c r="KJM58" i="3"/>
  <c r="KJL58" i="3"/>
  <c r="KJK58" i="3"/>
  <c r="KJJ58" i="3"/>
  <c r="KJI58" i="3"/>
  <c r="KJH58" i="3"/>
  <c r="KJG58" i="3"/>
  <c r="KJF58" i="3"/>
  <c r="KJE58" i="3"/>
  <c r="KJD58" i="3"/>
  <c r="KJC58" i="3"/>
  <c r="KJB58" i="3"/>
  <c r="KJA58" i="3"/>
  <c r="KIZ58" i="3"/>
  <c r="KIY58" i="3"/>
  <c r="KIX58" i="3"/>
  <c r="KIW58" i="3"/>
  <c r="KIV58" i="3"/>
  <c r="KIU58" i="3"/>
  <c r="KIT58" i="3"/>
  <c r="KIS58" i="3"/>
  <c r="KIR58" i="3"/>
  <c r="KIQ58" i="3"/>
  <c r="KIP58" i="3"/>
  <c r="KIO58" i="3"/>
  <c r="KIN58" i="3"/>
  <c r="KIM58" i="3"/>
  <c r="KIL58" i="3"/>
  <c r="KIK58" i="3"/>
  <c r="KIJ58" i="3"/>
  <c r="KII58" i="3"/>
  <c r="KIH58" i="3"/>
  <c r="KIG58" i="3"/>
  <c r="KIF58" i="3"/>
  <c r="KIE58" i="3"/>
  <c r="KID58" i="3"/>
  <c r="KIC58" i="3"/>
  <c r="KIB58" i="3"/>
  <c r="KIA58" i="3"/>
  <c r="KHZ58" i="3"/>
  <c r="KHY58" i="3"/>
  <c r="KHX58" i="3"/>
  <c r="KHW58" i="3"/>
  <c r="KHV58" i="3"/>
  <c r="KHU58" i="3"/>
  <c r="KHT58" i="3"/>
  <c r="KHS58" i="3"/>
  <c r="KHR58" i="3"/>
  <c r="KHQ58" i="3"/>
  <c r="KHP58" i="3"/>
  <c r="KHO58" i="3"/>
  <c r="KHN58" i="3"/>
  <c r="KHM58" i="3"/>
  <c r="KHL58" i="3"/>
  <c r="KHK58" i="3"/>
  <c r="KHJ58" i="3"/>
  <c r="KHI58" i="3"/>
  <c r="KHH58" i="3"/>
  <c r="KHG58" i="3"/>
  <c r="KHF58" i="3"/>
  <c r="KHE58" i="3"/>
  <c r="KHD58" i="3"/>
  <c r="KHC58" i="3"/>
  <c r="KHB58" i="3"/>
  <c r="KHA58" i="3"/>
  <c r="KGZ58" i="3"/>
  <c r="KGY58" i="3"/>
  <c r="KGX58" i="3"/>
  <c r="KGW58" i="3"/>
  <c r="KGV58" i="3"/>
  <c r="KGU58" i="3"/>
  <c r="KGT58" i="3"/>
  <c r="KGS58" i="3"/>
  <c r="KGR58" i="3"/>
  <c r="KGQ58" i="3"/>
  <c r="KGP58" i="3"/>
  <c r="KGO58" i="3"/>
  <c r="KGN58" i="3"/>
  <c r="KGM58" i="3"/>
  <c r="KGL58" i="3"/>
  <c r="KGK58" i="3"/>
  <c r="KGJ58" i="3"/>
  <c r="KGI58" i="3"/>
  <c r="KGH58" i="3"/>
  <c r="KGG58" i="3"/>
  <c r="KGF58" i="3"/>
  <c r="KGE58" i="3"/>
  <c r="KGD58" i="3"/>
  <c r="KGC58" i="3"/>
  <c r="KGB58" i="3"/>
  <c r="KGA58" i="3"/>
  <c r="KFZ58" i="3"/>
  <c r="KFY58" i="3"/>
  <c r="KFX58" i="3"/>
  <c r="KFW58" i="3"/>
  <c r="KFV58" i="3"/>
  <c r="KFU58" i="3"/>
  <c r="KFT58" i="3"/>
  <c r="KFS58" i="3"/>
  <c r="KFR58" i="3"/>
  <c r="KFQ58" i="3"/>
  <c r="KFP58" i="3"/>
  <c r="KFO58" i="3"/>
  <c r="KFN58" i="3"/>
  <c r="KFM58" i="3"/>
  <c r="KFL58" i="3"/>
  <c r="KFK58" i="3"/>
  <c r="KFJ58" i="3"/>
  <c r="KFI58" i="3"/>
  <c r="KFH58" i="3"/>
  <c r="KFG58" i="3"/>
  <c r="KFF58" i="3"/>
  <c r="KFE58" i="3"/>
  <c r="KFD58" i="3"/>
  <c r="KFC58" i="3"/>
  <c r="KFB58" i="3"/>
  <c r="KFA58" i="3"/>
  <c r="KEZ58" i="3"/>
  <c r="KEY58" i="3"/>
  <c r="KEX58" i="3"/>
  <c r="KEW58" i="3"/>
  <c r="KEV58" i="3"/>
  <c r="KEU58" i="3"/>
  <c r="KET58" i="3"/>
  <c r="KES58" i="3"/>
  <c r="KER58" i="3"/>
  <c r="KEQ58" i="3"/>
  <c r="KEP58" i="3"/>
  <c r="KEO58" i="3"/>
  <c r="KEN58" i="3"/>
  <c r="KEM58" i="3"/>
  <c r="KEL58" i="3"/>
  <c r="KEK58" i="3"/>
  <c r="KEJ58" i="3"/>
  <c r="KEI58" i="3"/>
  <c r="KEH58" i="3"/>
  <c r="KEG58" i="3"/>
  <c r="KEF58" i="3"/>
  <c r="KEE58" i="3"/>
  <c r="KED58" i="3"/>
  <c r="KEC58" i="3"/>
  <c r="KEB58" i="3"/>
  <c r="KEA58" i="3"/>
  <c r="KDZ58" i="3"/>
  <c r="KDY58" i="3"/>
  <c r="KDX58" i="3"/>
  <c r="KDW58" i="3"/>
  <c r="KDV58" i="3"/>
  <c r="KDU58" i="3"/>
  <c r="KDT58" i="3"/>
  <c r="KDS58" i="3"/>
  <c r="KDR58" i="3"/>
  <c r="KDQ58" i="3"/>
  <c r="KDP58" i="3"/>
  <c r="KDO58" i="3"/>
  <c r="KDN58" i="3"/>
  <c r="KDM58" i="3"/>
  <c r="KDL58" i="3"/>
  <c r="KDK58" i="3"/>
  <c r="KDJ58" i="3"/>
  <c r="KDI58" i="3"/>
  <c r="KDH58" i="3"/>
  <c r="KDG58" i="3"/>
  <c r="KDF58" i="3"/>
  <c r="KDE58" i="3"/>
  <c r="KDD58" i="3"/>
  <c r="KDC58" i="3"/>
  <c r="KDB58" i="3"/>
  <c r="KDA58" i="3"/>
  <c r="KCZ58" i="3"/>
  <c r="KCY58" i="3"/>
  <c r="KCX58" i="3"/>
  <c r="KCW58" i="3"/>
  <c r="KCV58" i="3"/>
  <c r="KCU58" i="3"/>
  <c r="KCT58" i="3"/>
  <c r="KCS58" i="3"/>
  <c r="KCR58" i="3"/>
  <c r="KCQ58" i="3"/>
  <c r="KCP58" i="3"/>
  <c r="KCO58" i="3"/>
  <c r="KCN58" i="3"/>
  <c r="KCM58" i="3"/>
  <c r="KCL58" i="3"/>
  <c r="KCK58" i="3"/>
  <c r="KCJ58" i="3"/>
  <c r="KCI58" i="3"/>
  <c r="KCH58" i="3"/>
  <c r="KCG58" i="3"/>
  <c r="KCF58" i="3"/>
  <c r="KCE58" i="3"/>
  <c r="KCD58" i="3"/>
  <c r="KCC58" i="3"/>
  <c r="KCB58" i="3"/>
  <c r="KCA58" i="3"/>
  <c r="KBZ58" i="3"/>
  <c r="KBY58" i="3"/>
  <c r="KBX58" i="3"/>
  <c r="KBW58" i="3"/>
  <c r="KBV58" i="3"/>
  <c r="KBU58" i="3"/>
  <c r="KBT58" i="3"/>
  <c r="KBS58" i="3"/>
  <c r="KBR58" i="3"/>
  <c r="KBQ58" i="3"/>
  <c r="KBP58" i="3"/>
  <c r="KBO58" i="3"/>
  <c r="KBN58" i="3"/>
  <c r="KBM58" i="3"/>
  <c r="KBL58" i="3"/>
  <c r="KBK58" i="3"/>
  <c r="KBJ58" i="3"/>
  <c r="KBI58" i="3"/>
  <c r="KBH58" i="3"/>
  <c r="KBG58" i="3"/>
  <c r="KBF58" i="3"/>
  <c r="KBE58" i="3"/>
  <c r="KBD58" i="3"/>
  <c r="KBC58" i="3"/>
  <c r="KBB58" i="3"/>
  <c r="KBA58" i="3"/>
  <c r="KAZ58" i="3"/>
  <c r="KAY58" i="3"/>
  <c r="KAX58" i="3"/>
  <c r="KAW58" i="3"/>
  <c r="KAV58" i="3"/>
  <c r="KAU58" i="3"/>
  <c r="KAT58" i="3"/>
  <c r="KAS58" i="3"/>
  <c r="KAR58" i="3"/>
  <c r="KAQ58" i="3"/>
  <c r="KAP58" i="3"/>
  <c r="KAO58" i="3"/>
  <c r="KAN58" i="3"/>
  <c r="KAM58" i="3"/>
  <c r="KAL58" i="3"/>
  <c r="KAK58" i="3"/>
  <c r="KAJ58" i="3"/>
  <c r="KAI58" i="3"/>
  <c r="KAH58" i="3"/>
  <c r="KAG58" i="3"/>
  <c r="KAF58" i="3"/>
  <c r="KAE58" i="3"/>
  <c r="KAD58" i="3"/>
  <c r="KAC58" i="3"/>
  <c r="KAB58" i="3"/>
  <c r="KAA58" i="3"/>
  <c r="JZZ58" i="3"/>
  <c r="JZY58" i="3"/>
  <c r="JZX58" i="3"/>
  <c r="JZW58" i="3"/>
  <c r="JZV58" i="3"/>
  <c r="JZU58" i="3"/>
  <c r="JZT58" i="3"/>
  <c r="JZS58" i="3"/>
  <c r="JZR58" i="3"/>
  <c r="JZQ58" i="3"/>
  <c r="JZP58" i="3"/>
  <c r="JZO58" i="3"/>
  <c r="JZN58" i="3"/>
  <c r="JZM58" i="3"/>
  <c r="JZL58" i="3"/>
  <c r="JZK58" i="3"/>
  <c r="JZJ58" i="3"/>
  <c r="JZI58" i="3"/>
  <c r="JZH58" i="3"/>
  <c r="JZG58" i="3"/>
  <c r="JZF58" i="3"/>
  <c r="JZE58" i="3"/>
  <c r="JZD58" i="3"/>
  <c r="JZC58" i="3"/>
  <c r="JZB58" i="3"/>
  <c r="JZA58" i="3"/>
  <c r="JYZ58" i="3"/>
  <c r="JYY58" i="3"/>
  <c r="JYX58" i="3"/>
  <c r="JYW58" i="3"/>
  <c r="JYV58" i="3"/>
  <c r="JYU58" i="3"/>
  <c r="JYT58" i="3"/>
  <c r="JYS58" i="3"/>
  <c r="JYR58" i="3"/>
  <c r="JYQ58" i="3"/>
  <c r="JYP58" i="3"/>
  <c r="JYO58" i="3"/>
  <c r="JYN58" i="3"/>
  <c r="JYM58" i="3"/>
  <c r="JYL58" i="3"/>
  <c r="JYK58" i="3"/>
  <c r="JYJ58" i="3"/>
  <c r="JYI58" i="3"/>
  <c r="JYH58" i="3"/>
  <c r="JYG58" i="3"/>
  <c r="JYF58" i="3"/>
  <c r="JYE58" i="3"/>
  <c r="JYD58" i="3"/>
  <c r="JYC58" i="3"/>
  <c r="JYB58" i="3"/>
  <c r="JYA58" i="3"/>
  <c r="JXZ58" i="3"/>
  <c r="JXY58" i="3"/>
  <c r="JXX58" i="3"/>
  <c r="JXW58" i="3"/>
  <c r="JXV58" i="3"/>
  <c r="JXU58" i="3"/>
  <c r="JXT58" i="3"/>
  <c r="JXS58" i="3"/>
  <c r="JXR58" i="3"/>
  <c r="JXQ58" i="3"/>
  <c r="JXP58" i="3"/>
  <c r="JXO58" i="3"/>
  <c r="JXN58" i="3"/>
  <c r="JXM58" i="3"/>
  <c r="JXL58" i="3"/>
  <c r="JXK58" i="3"/>
  <c r="JXJ58" i="3"/>
  <c r="JXI58" i="3"/>
  <c r="JXH58" i="3"/>
  <c r="JXG58" i="3"/>
  <c r="JXF58" i="3"/>
  <c r="JXE58" i="3"/>
  <c r="JXD58" i="3"/>
  <c r="JXC58" i="3"/>
  <c r="JXB58" i="3"/>
  <c r="JXA58" i="3"/>
  <c r="JWZ58" i="3"/>
  <c r="JWY58" i="3"/>
  <c r="JWX58" i="3"/>
  <c r="JWW58" i="3"/>
  <c r="JWV58" i="3"/>
  <c r="JWU58" i="3"/>
  <c r="JWT58" i="3"/>
  <c r="JWS58" i="3"/>
  <c r="JWR58" i="3"/>
  <c r="JWQ58" i="3"/>
  <c r="JWP58" i="3"/>
  <c r="JWO58" i="3"/>
  <c r="JWN58" i="3"/>
  <c r="JWM58" i="3"/>
  <c r="JWL58" i="3"/>
  <c r="JWK58" i="3"/>
  <c r="JWJ58" i="3"/>
  <c r="JWI58" i="3"/>
  <c r="JWH58" i="3"/>
  <c r="JWG58" i="3"/>
  <c r="JWF58" i="3"/>
  <c r="JWE58" i="3"/>
  <c r="JWD58" i="3"/>
  <c r="JWC58" i="3"/>
  <c r="JWB58" i="3"/>
  <c r="JWA58" i="3"/>
  <c r="JVZ58" i="3"/>
  <c r="JVY58" i="3"/>
  <c r="JVX58" i="3"/>
  <c r="JVW58" i="3"/>
  <c r="JVV58" i="3"/>
  <c r="JVU58" i="3"/>
  <c r="JVT58" i="3"/>
  <c r="JVS58" i="3"/>
  <c r="JVR58" i="3"/>
  <c r="JVQ58" i="3"/>
  <c r="JVP58" i="3"/>
  <c r="JVO58" i="3"/>
  <c r="JVN58" i="3"/>
  <c r="JVM58" i="3"/>
  <c r="JVL58" i="3"/>
  <c r="JVK58" i="3"/>
  <c r="JVJ58" i="3"/>
  <c r="JVI58" i="3"/>
  <c r="JVH58" i="3"/>
  <c r="JVG58" i="3"/>
  <c r="JVF58" i="3"/>
  <c r="JVE58" i="3"/>
  <c r="JVD58" i="3"/>
  <c r="JVC58" i="3"/>
  <c r="JVB58" i="3"/>
  <c r="JVA58" i="3"/>
  <c r="JUZ58" i="3"/>
  <c r="JUY58" i="3"/>
  <c r="JUX58" i="3"/>
  <c r="JUW58" i="3"/>
  <c r="JUV58" i="3"/>
  <c r="JUU58" i="3"/>
  <c r="JUT58" i="3"/>
  <c r="JUS58" i="3"/>
  <c r="JUR58" i="3"/>
  <c r="JUQ58" i="3"/>
  <c r="JUP58" i="3"/>
  <c r="JUO58" i="3"/>
  <c r="JUN58" i="3"/>
  <c r="JUM58" i="3"/>
  <c r="JUL58" i="3"/>
  <c r="JUK58" i="3"/>
  <c r="JUJ58" i="3"/>
  <c r="JUI58" i="3"/>
  <c r="JUH58" i="3"/>
  <c r="JUG58" i="3"/>
  <c r="JUF58" i="3"/>
  <c r="JUE58" i="3"/>
  <c r="JUD58" i="3"/>
  <c r="JUC58" i="3"/>
  <c r="JUB58" i="3"/>
  <c r="JUA58" i="3"/>
  <c r="JTZ58" i="3"/>
  <c r="JTY58" i="3"/>
  <c r="JTX58" i="3"/>
  <c r="JTW58" i="3"/>
  <c r="JTV58" i="3"/>
  <c r="JTU58" i="3"/>
  <c r="JTT58" i="3"/>
  <c r="JTS58" i="3"/>
  <c r="JTR58" i="3"/>
  <c r="JTQ58" i="3"/>
  <c r="JTP58" i="3"/>
  <c r="JTO58" i="3"/>
  <c r="JTN58" i="3"/>
  <c r="JTM58" i="3"/>
  <c r="JTL58" i="3"/>
  <c r="JTK58" i="3"/>
  <c r="JTJ58" i="3"/>
  <c r="JTI58" i="3"/>
  <c r="JTH58" i="3"/>
  <c r="JTG58" i="3"/>
  <c r="JTF58" i="3"/>
  <c r="JTE58" i="3"/>
  <c r="JTD58" i="3"/>
  <c r="JTC58" i="3"/>
  <c r="JTB58" i="3"/>
  <c r="JTA58" i="3"/>
  <c r="JSZ58" i="3"/>
  <c r="JSY58" i="3"/>
  <c r="JSX58" i="3"/>
  <c r="JSW58" i="3"/>
  <c r="JSV58" i="3"/>
  <c r="JSU58" i="3"/>
  <c r="JST58" i="3"/>
  <c r="JSS58" i="3"/>
  <c r="JSR58" i="3"/>
  <c r="JSQ58" i="3"/>
  <c r="JSP58" i="3"/>
  <c r="JSO58" i="3"/>
  <c r="JSN58" i="3"/>
  <c r="JSM58" i="3"/>
  <c r="JSL58" i="3"/>
  <c r="JSK58" i="3"/>
  <c r="JSJ58" i="3"/>
  <c r="JSI58" i="3"/>
  <c r="JSH58" i="3"/>
  <c r="JSG58" i="3"/>
  <c r="JSF58" i="3"/>
  <c r="JSE58" i="3"/>
  <c r="JSD58" i="3"/>
  <c r="JSC58" i="3"/>
  <c r="JSB58" i="3"/>
  <c r="JSA58" i="3"/>
  <c r="JRZ58" i="3"/>
  <c r="JRY58" i="3"/>
  <c r="JRX58" i="3"/>
  <c r="JRW58" i="3"/>
  <c r="JRV58" i="3"/>
  <c r="JRU58" i="3"/>
  <c r="JRT58" i="3"/>
  <c r="JRS58" i="3"/>
  <c r="JRR58" i="3"/>
  <c r="JRQ58" i="3"/>
  <c r="JRP58" i="3"/>
  <c r="JRO58" i="3"/>
  <c r="JRN58" i="3"/>
  <c r="JRM58" i="3"/>
  <c r="JRL58" i="3"/>
  <c r="JRK58" i="3"/>
  <c r="JRJ58" i="3"/>
  <c r="JRI58" i="3"/>
  <c r="JRH58" i="3"/>
  <c r="JRG58" i="3"/>
  <c r="JRF58" i="3"/>
  <c r="JRE58" i="3"/>
  <c r="JRD58" i="3"/>
  <c r="JRC58" i="3"/>
  <c r="JRB58" i="3"/>
  <c r="JRA58" i="3"/>
  <c r="JQZ58" i="3"/>
  <c r="JQY58" i="3"/>
  <c r="JQX58" i="3"/>
  <c r="JQW58" i="3"/>
  <c r="JQV58" i="3"/>
  <c r="JQU58" i="3"/>
  <c r="JQT58" i="3"/>
  <c r="JQS58" i="3"/>
  <c r="JQR58" i="3"/>
  <c r="JQQ58" i="3"/>
  <c r="JQP58" i="3"/>
  <c r="JQO58" i="3"/>
  <c r="JQN58" i="3"/>
  <c r="JQM58" i="3"/>
  <c r="JQL58" i="3"/>
  <c r="JQK58" i="3"/>
  <c r="JQJ58" i="3"/>
  <c r="JQI58" i="3"/>
  <c r="JQH58" i="3"/>
  <c r="JQG58" i="3"/>
  <c r="JQF58" i="3"/>
  <c r="JQE58" i="3"/>
  <c r="JQD58" i="3"/>
  <c r="JQC58" i="3"/>
  <c r="JQB58" i="3"/>
  <c r="JQA58" i="3"/>
  <c r="JPZ58" i="3"/>
  <c r="JPY58" i="3"/>
  <c r="JPX58" i="3"/>
  <c r="JPW58" i="3"/>
  <c r="JPV58" i="3"/>
  <c r="JPU58" i="3"/>
  <c r="JPT58" i="3"/>
  <c r="JPS58" i="3"/>
  <c r="JPR58" i="3"/>
  <c r="JPQ58" i="3"/>
  <c r="JPP58" i="3"/>
  <c r="JPO58" i="3"/>
  <c r="JPN58" i="3"/>
  <c r="JPM58" i="3"/>
  <c r="JPL58" i="3"/>
  <c r="JPK58" i="3"/>
  <c r="JPJ58" i="3"/>
  <c r="JPI58" i="3"/>
  <c r="JPH58" i="3"/>
  <c r="JPG58" i="3"/>
  <c r="JPF58" i="3"/>
  <c r="JPE58" i="3"/>
  <c r="JPD58" i="3"/>
  <c r="JPC58" i="3"/>
  <c r="JPB58" i="3"/>
  <c r="JPA58" i="3"/>
  <c r="JOZ58" i="3"/>
  <c r="JOY58" i="3"/>
  <c r="JOX58" i="3"/>
  <c r="JOW58" i="3"/>
  <c r="JOV58" i="3"/>
  <c r="JOU58" i="3"/>
  <c r="JOT58" i="3"/>
  <c r="JOS58" i="3"/>
  <c r="JOR58" i="3"/>
  <c r="JOQ58" i="3"/>
  <c r="JOP58" i="3"/>
  <c r="JOO58" i="3"/>
  <c r="JON58" i="3"/>
  <c r="JOM58" i="3"/>
  <c r="JOL58" i="3"/>
  <c r="JOK58" i="3"/>
  <c r="JOJ58" i="3"/>
  <c r="JOI58" i="3"/>
  <c r="JOH58" i="3"/>
  <c r="JOG58" i="3"/>
  <c r="JOF58" i="3"/>
  <c r="JOE58" i="3"/>
  <c r="JOD58" i="3"/>
  <c r="JOC58" i="3"/>
  <c r="JOB58" i="3"/>
  <c r="JOA58" i="3"/>
  <c r="JNZ58" i="3"/>
  <c r="JNY58" i="3"/>
  <c r="JNX58" i="3"/>
  <c r="JNW58" i="3"/>
  <c r="JNV58" i="3"/>
  <c r="JNU58" i="3"/>
  <c r="JNT58" i="3"/>
  <c r="JNS58" i="3"/>
  <c r="JNR58" i="3"/>
  <c r="JNQ58" i="3"/>
  <c r="JNP58" i="3"/>
  <c r="JNO58" i="3"/>
  <c r="JNN58" i="3"/>
  <c r="JNM58" i="3"/>
  <c r="JNL58" i="3"/>
  <c r="JNK58" i="3"/>
  <c r="JNJ58" i="3"/>
  <c r="JNI58" i="3"/>
  <c r="JNH58" i="3"/>
  <c r="JNG58" i="3"/>
  <c r="JNF58" i="3"/>
  <c r="JNE58" i="3"/>
  <c r="JND58" i="3"/>
  <c r="JNC58" i="3"/>
  <c r="JNB58" i="3"/>
  <c r="JNA58" i="3"/>
  <c r="JMZ58" i="3"/>
  <c r="JMY58" i="3"/>
  <c r="JMX58" i="3"/>
  <c r="JMW58" i="3"/>
  <c r="JMV58" i="3"/>
  <c r="JMU58" i="3"/>
  <c r="JMT58" i="3"/>
  <c r="JMS58" i="3"/>
  <c r="JMR58" i="3"/>
  <c r="JMQ58" i="3"/>
  <c r="JMP58" i="3"/>
  <c r="JMO58" i="3"/>
  <c r="JMN58" i="3"/>
  <c r="JMM58" i="3"/>
  <c r="JML58" i="3"/>
  <c r="JMK58" i="3"/>
  <c r="JMJ58" i="3"/>
  <c r="JMI58" i="3"/>
  <c r="JMH58" i="3"/>
  <c r="JMG58" i="3"/>
  <c r="JMF58" i="3"/>
  <c r="JME58" i="3"/>
  <c r="JMD58" i="3"/>
  <c r="JMC58" i="3"/>
  <c r="JMB58" i="3"/>
  <c r="JMA58" i="3"/>
  <c r="JLZ58" i="3"/>
  <c r="JLY58" i="3"/>
  <c r="JLX58" i="3"/>
  <c r="JLW58" i="3"/>
  <c r="JLV58" i="3"/>
  <c r="JLU58" i="3"/>
  <c r="JLT58" i="3"/>
  <c r="JLS58" i="3"/>
  <c r="JLR58" i="3"/>
  <c r="JLQ58" i="3"/>
  <c r="JLP58" i="3"/>
  <c r="JLO58" i="3"/>
  <c r="JLN58" i="3"/>
  <c r="JLM58" i="3"/>
  <c r="JLL58" i="3"/>
  <c r="JLK58" i="3"/>
  <c r="JLJ58" i="3"/>
  <c r="JLI58" i="3"/>
  <c r="JLH58" i="3"/>
  <c r="JLG58" i="3"/>
  <c r="JLF58" i="3"/>
  <c r="JLE58" i="3"/>
  <c r="JLD58" i="3"/>
  <c r="JLC58" i="3"/>
  <c r="JLB58" i="3"/>
  <c r="JLA58" i="3"/>
  <c r="JKZ58" i="3"/>
  <c r="JKY58" i="3"/>
  <c r="JKX58" i="3"/>
  <c r="JKW58" i="3"/>
  <c r="JKV58" i="3"/>
  <c r="JKU58" i="3"/>
  <c r="JKT58" i="3"/>
  <c r="JKS58" i="3"/>
  <c r="JKR58" i="3"/>
  <c r="JKQ58" i="3"/>
  <c r="JKP58" i="3"/>
  <c r="JKO58" i="3"/>
  <c r="JKN58" i="3"/>
  <c r="JKM58" i="3"/>
  <c r="JKL58" i="3"/>
  <c r="JKK58" i="3"/>
  <c r="JKJ58" i="3"/>
  <c r="JKI58" i="3"/>
  <c r="JKH58" i="3"/>
  <c r="JKG58" i="3"/>
  <c r="JKF58" i="3"/>
  <c r="JKE58" i="3"/>
  <c r="JKD58" i="3"/>
  <c r="JKC58" i="3"/>
  <c r="JKB58" i="3"/>
  <c r="JKA58" i="3"/>
  <c r="JJZ58" i="3"/>
  <c r="JJY58" i="3"/>
  <c r="JJX58" i="3"/>
  <c r="JJW58" i="3"/>
  <c r="JJV58" i="3"/>
  <c r="JJU58" i="3"/>
  <c r="JJT58" i="3"/>
  <c r="JJS58" i="3"/>
  <c r="JJR58" i="3"/>
  <c r="JJQ58" i="3"/>
  <c r="JJP58" i="3"/>
  <c r="JJO58" i="3"/>
  <c r="JJN58" i="3"/>
  <c r="JJM58" i="3"/>
  <c r="JJL58" i="3"/>
  <c r="JJK58" i="3"/>
  <c r="JJJ58" i="3"/>
  <c r="JJI58" i="3"/>
  <c r="JJH58" i="3"/>
  <c r="JJG58" i="3"/>
  <c r="JJF58" i="3"/>
  <c r="JJE58" i="3"/>
  <c r="JJD58" i="3"/>
  <c r="JJC58" i="3"/>
  <c r="JJB58" i="3"/>
  <c r="JJA58" i="3"/>
  <c r="JIZ58" i="3"/>
  <c r="JIY58" i="3"/>
  <c r="JIX58" i="3"/>
  <c r="JIW58" i="3"/>
  <c r="JIV58" i="3"/>
  <c r="JIU58" i="3"/>
  <c r="JIT58" i="3"/>
  <c r="JIS58" i="3"/>
  <c r="JIR58" i="3"/>
  <c r="JIQ58" i="3"/>
  <c r="JIP58" i="3"/>
  <c r="JIO58" i="3"/>
  <c r="JIN58" i="3"/>
  <c r="JIM58" i="3"/>
  <c r="JIL58" i="3"/>
  <c r="JIK58" i="3"/>
  <c r="JIJ58" i="3"/>
  <c r="JII58" i="3"/>
  <c r="JIH58" i="3"/>
  <c r="JIG58" i="3"/>
  <c r="JIF58" i="3"/>
  <c r="JIE58" i="3"/>
  <c r="JID58" i="3"/>
  <c r="JIC58" i="3"/>
  <c r="JIB58" i="3"/>
  <c r="JIA58" i="3"/>
  <c r="JHZ58" i="3"/>
  <c r="JHY58" i="3"/>
  <c r="JHX58" i="3"/>
  <c r="JHW58" i="3"/>
  <c r="JHV58" i="3"/>
  <c r="JHU58" i="3"/>
  <c r="JHT58" i="3"/>
  <c r="JHS58" i="3"/>
  <c r="JHR58" i="3"/>
  <c r="JHQ58" i="3"/>
  <c r="JHP58" i="3"/>
  <c r="JHO58" i="3"/>
  <c r="JHN58" i="3"/>
  <c r="JHM58" i="3"/>
  <c r="JHL58" i="3"/>
  <c r="JHK58" i="3"/>
  <c r="JHJ58" i="3"/>
  <c r="JHI58" i="3"/>
  <c r="JHH58" i="3"/>
  <c r="JHG58" i="3"/>
  <c r="JHF58" i="3"/>
  <c r="JHE58" i="3"/>
  <c r="JHD58" i="3"/>
  <c r="JHC58" i="3"/>
  <c r="JHB58" i="3"/>
  <c r="JHA58" i="3"/>
  <c r="JGZ58" i="3"/>
  <c r="JGY58" i="3"/>
  <c r="JGX58" i="3"/>
  <c r="JGW58" i="3"/>
  <c r="JGV58" i="3"/>
  <c r="JGU58" i="3"/>
  <c r="JGT58" i="3"/>
  <c r="JGS58" i="3"/>
  <c r="JGR58" i="3"/>
  <c r="JGQ58" i="3"/>
  <c r="JGP58" i="3"/>
  <c r="JGO58" i="3"/>
  <c r="JGN58" i="3"/>
  <c r="JGM58" i="3"/>
  <c r="JGL58" i="3"/>
  <c r="JGK58" i="3"/>
  <c r="JGJ58" i="3"/>
  <c r="JGI58" i="3"/>
  <c r="JGH58" i="3"/>
  <c r="JGG58" i="3"/>
  <c r="JGF58" i="3"/>
  <c r="JGE58" i="3"/>
  <c r="JGD58" i="3"/>
  <c r="JGC58" i="3"/>
  <c r="JGB58" i="3"/>
  <c r="JGA58" i="3"/>
  <c r="JFZ58" i="3"/>
  <c r="JFY58" i="3"/>
  <c r="JFX58" i="3"/>
  <c r="JFW58" i="3"/>
  <c r="JFV58" i="3"/>
  <c r="JFU58" i="3"/>
  <c r="JFT58" i="3"/>
  <c r="JFS58" i="3"/>
  <c r="JFR58" i="3"/>
  <c r="JFQ58" i="3"/>
  <c r="JFP58" i="3"/>
  <c r="JFO58" i="3"/>
  <c r="JFN58" i="3"/>
  <c r="JFM58" i="3"/>
  <c r="JFL58" i="3"/>
  <c r="JFK58" i="3"/>
  <c r="JFJ58" i="3"/>
  <c r="JFI58" i="3"/>
  <c r="JFH58" i="3"/>
  <c r="JFG58" i="3"/>
  <c r="JFF58" i="3"/>
  <c r="JFE58" i="3"/>
  <c r="JFD58" i="3"/>
  <c r="JFC58" i="3"/>
  <c r="JFB58" i="3"/>
  <c r="JFA58" i="3"/>
  <c r="JEZ58" i="3"/>
  <c r="JEY58" i="3"/>
  <c r="JEX58" i="3"/>
  <c r="JEW58" i="3"/>
  <c r="JEV58" i="3"/>
  <c r="JEU58" i="3"/>
  <c r="JET58" i="3"/>
  <c r="JES58" i="3"/>
  <c r="JER58" i="3"/>
  <c r="JEQ58" i="3"/>
  <c r="JEP58" i="3"/>
  <c r="JEO58" i="3"/>
  <c r="JEN58" i="3"/>
  <c r="JEM58" i="3"/>
  <c r="JEL58" i="3"/>
  <c r="JEK58" i="3"/>
  <c r="JEJ58" i="3"/>
  <c r="JEI58" i="3"/>
  <c r="JEH58" i="3"/>
  <c r="JEG58" i="3"/>
  <c r="JEF58" i="3"/>
  <c r="JEE58" i="3"/>
  <c r="JED58" i="3"/>
  <c r="JEC58" i="3"/>
  <c r="JEB58" i="3"/>
  <c r="JEA58" i="3"/>
  <c r="JDZ58" i="3"/>
  <c r="JDY58" i="3"/>
  <c r="JDX58" i="3"/>
  <c r="JDW58" i="3"/>
  <c r="JDV58" i="3"/>
  <c r="JDU58" i="3"/>
  <c r="JDT58" i="3"/>
  <c r="JDS58" i="3"/>
  <c r="JDR58" i="3"/>
  <c r="JDQ58" i="3"/>
  <c r="JDP58" i="3"/>
  <c r="JDO58" i="3"/>
  <c r="JDN58" i="3"/>
  <c r="JDM58" i="3"/>
  <c r="JDL58" i="3"/>
  <c r="JDK58" i="3"/>
  <c r="JDJ58" i="3"/>
  <c r="JDI58" i="3"/>
  <c r="JDH58" i="3"/>
  <c r="JDG58" i="3"/>
  <c r="JDF58" i="3"/>
  <c r="JDE58" i="3"/>
  <c r="JDD58" i="3"/>
  <c r="JDC58" i="3"/>
  <c r="JDB58" i="3"/>
  <c r="JDA58" i="3"/>
  <c r="JCZ58" i="3"/>
  <c r="JCY58" i="3"/>
  <c r="JCX58" i="3"/>
  <c r="JCW58" i="3"/>
  <c r="JCV58" i="3"/>
  <c r="JCU58" i="3"/>
  <c r="JCT58" i="3"/>
  <c r="JCS58" i="3"/>
  <c r="JCR58" i="3"/>
  <c r="JCQ58" i="3"/>
  <c r="JCP58" i="3"/>
  <c r="JCO58" i="3"/>
  <c r="JCN58" i="3"/>
  <c r="JCM58" i="3"/>
  <c r="JCL58" i="3"/>
  <c r="JCK58" i="3"/>
  <c r="JCJ58" i="3"/>
  <c r="JCI58" i="3"/>
  <c r="JCH58" i="3"/>
  <c r="JCG58" i="3"/>
  <c r="JCF58" i="3"/>
  <c r="JCE58" i="3"/>
  <c r="JCD58" i="3"/>
  <c r="JCC58" i="3"/>
  <c r="JCB58" i="3"/>
  <c r="JCA58" i="3"/>
  <c r="JBZ58" i="3"/>
  <c r="JBY58" i="3"/>
  <c r="JBX58" i="3"/>
  <c r="JBW58" i="3"/>
  <c r="JBV58" i="3"/>
  <c r="JBU58" i="3"/>
  <c r="JBT58" i="3"/>
  <c r="JBS58" i="3"/>
  <c r="JBR58" i="3"/>
  <c r="JBQ58" i="3"/>
  <c r="JBP58" i="3"/>
  <c r="JBO58" i="3"/>
  <c r="JBN58" i="3"/>
  <c r="JBM58" i="3"/>
  <c r="JBL58" i="3"/>
  <c r="JBK58" i="3"/>
  <c r="JBJ58" i="3"/>
  <c r="JBI58" i="3"/>
  <c r="JBH58" i="3"/>
  <c r="JBG58" i="3"/>
  <c r="JBF58" i="3"/>
  <c r="JBE58" i="3"/>
  <c r="JBD58" i="3"/>
  <c r="JBC58" i="3"/>
  <c r="JBB58" i="3"/>
  <c r="JBA58" i="3"/>
  <c r="JAZ58" i="3"/>
  <c r="JAY58" i="3"/>
  <c r="JAX58" i="3"/>
  <c r="JAW58" i="3"/>
  <c r="JAV58" i="3"/>
  <c r="JAU58" i="3"/>
  <c r="JAT58" i="3"/>
  <c r="JAS58" i="3"/>
  <c r="JAR58" i="3"/>
  <c r="JAQ58" i="3"/>
  <c r="JAP58" i="3"/>
  <c r="JAO58" i="3"/>
  <c r="JAN58" i="3"/>
  <c r="JAM58" i="3"/>
  <c r="JAL58" i="3"/>
  <c r="JAK58" i="3"/>
  <c r="JAJ58" i="3"/>
  <c r="JAI58" i="3"/>
  <c r="JAH58" i="3"/>
  <c r="JAG58" i="3"/>
  <c r="JAF58" i="3"/>
  <c r="JAE58" i="3"/>
  <c r="JAD58" i="3"/>
  <c r="JAC58" i="3"/>
  <c r="JAB58" i="3"/>
  <c r="JAA58" i="3"/>
  <c r="IZZ58" i="3"/>
  <c r="IZY58" i="3"/>
  <c r="IZX58" i="3"/>
  <c r="IZW58" i="3"/>
  <c r="IZV58" i="3"/>
  <c r="IZU58" i="3"/>
  <c r="IZT58" i="3"/>
  <c r="IZS58" i="3"/>
  <c r="IZR58" i="3"/>
  <c r="IZQ58" i="3"/>
  <c r="IZP58" i="3"/>
  <c r="IZO58" i="3"/>
  <c r="IZN58" i="3"/>
  <c r="IZM58" i="3"/>
  <c r="IZL58" i="3"/>
  <c r="IZK58" i="3"/>
  <c r="IZJ58" i="3"/>
  <c r="IZI58" i="3"/>
  <c r="IZH58" i="3"/>
  <c r="IZG58" i="3"/>
  <c r="IZF58" i="3"/>
  <c r="IZE58" i="3"/>
  <c r="IZD58" i="3"/>
  <c r="IZC58" i="3"/>
  <c r="IZB58" i="3"/>
  <c r="IZA58" i="3"/>
  <c r="IYZ58" i="3"/>
  <c r="IYY58" i="3"/>
  <c r="IYX58" i="3"/>
  <c r="IYW58" i="3"/>
  <c r="IYV58" i="3"/>
  <c r="IYU58" i="3"/>
  <c r="IYT58" i="3"/>
  <c r="IYS58" i="3"/>
  <c r="IYR58" i="3"/>
  <c r="IYQ58" i="3"/>
  <c r="IYP58" i="3"/>
  <c r="IYO58" i="3"/>
  <c r="IYN58" i="3"/>
  <c r="IYM58" i="3"/>
  <c r="IYL58" i="3"/>
  <c r="IYK58" i="3"/>
  <c r="IYJ58" i="3"/>
  <c r="IYI58" i="3"/>
  <c r="IYH58" i="3"/>
  <c r="IYG58" i="3"/>
  <c r="IYF58" i="3"/>
  <c r="IYE58" i="3"/>
  <c r="IYD58" i="3"/>
  <c r="IYC58" i="3"/>
  <c r="IYB58" i="3"/>
  <c r="IYA58" i="3"/>
  <c r="IXZ58" i="3"/>
  <c r="IXY58" i="3"/>
  <c r="IXX58" i="3"/>
  <c r="IXW58" i="3"/>
  <c r="IXV58" i="3"/>
  <c r="IXU58" i="3"/>
  <c r="IXT58" i="3"/>
  <c r="IXS58" i="3"/>
  <c r="IXR58" i="3"/>
  <c r="IXQ58" i="3"/>
  <c r="IXP58" i="3"/>
  <c r="IXO58" i="3"/>
  <c r="IXN58" i="3"/>
  <c r="IXM58" i="3"/>
  <c r="IXL58" i="3"/>
  <c r="IXK58" i="3"/>
  <c r="IXJ58" i="3"/>
  <c r="IXI58" i="3"/>
  <c r="IXH58" i="3"/>
  <c r="IXG58" i="3"/>
  <c r="IXF58" i="3"/>
  <c r="IXE58" i="3"/>
  <c r="IXD58" i="3"/>
  <c r="IXC58" i="3"/>
  <c r="IXB58" i="3"/>
  <c r="IXA58" i="3"/>
  <c r="IWZ58" i="3"/>
  <c r="IWY58" i="3"/>
  <c r="IWX58" i="3"/>
  <c r="IWW58" i="3"/>
  <c r="IWV58" i="3"/>
  <c r="IWU58" i="3"/>
  <c r="IWT58" i="3"/>
  <c r="IWS58" i="3"/>
  <c r="IWR58" i="3"/>
  <c r="IWQ58" i="3"/>
  <c r="IWP58" i="3"/>
  <c r="IWO58" i="3"/>
  <c r="IWN58" i="3"/>
  <c r="IWM58" i="3"/>
  <c r="IWL58" i="3"/>
  <c r="IWK58" i="3"/>
  <c r="IWJ58" i="3"/>
  <c r="IWI58" i="3"/>
  <c r="IWH58" i="3"/>
  <c r="IWG58" i="3"/>
  <c r="IWF58" i="3"/>
  <c r="IWE58" i="3"/>
  <c r="IWD58" i="3"/>
  <c r="IWC58" i="3"/>
  <c r="IWB58" i="3"/>
  <c r="IWA58" i="3"/>
  <c r="IVZ58" i="3"/>
  <c r="IVY58" i="3"/>
  <c r="IVX58" i="3"/>
  <c r="IVW58" i="3"/>
  <c r="IVV58" i="3"/>
  <c r="IVU58" i="3"/>
  <c r="IVT58" i="3"/>
  <c r="IVS58" i="3"/>
  <c r="IVR58" i="3"/>
  <c r="IVQ58" i="3"/>
  <c r="IVP58" i="3"/>
  <c r="IVO58" i="3"/>
  <c r="IVN58" i="3"/>
  <c r="IVM58" i="3"/>
  <c r="IVL58" i="3"/>
  <c r="IVK58" i="3"/>
  <c r="IVJ58" i="3"/>
  <c r="IVI58" i="3"/>
  <c r="IVH58" i="3"/>
  <c r="IVG58" i="3"/>
  <c r="IVF58" i="3"/>
  <c r="IVE58" i="3"/>
  <c r="IVD58" i="3"/>
  <c r="IVC58" i="3"/>
  <c r="IVB58" i="3"/>
  <c r="IVA58" i="3"/>
  <c r="IUZ58" i="3"/>
  <c r="IUY58" i="3"/>
  <c r="IUX58" i="3"/>
  <c r="IUW58" i="3"/>
  <c r="IUV58" i="3"/>
  <c r="IUU58" i="3"/>
  <c r="IUT58" i="3"/>
  <c r="IUS58" i="3"/>
  <c r="IUR58" i="3"/>
  <c r="IUQ58" i="3"/>
  <c r="IUP58" i="3"/>
  <c r="IUO58" i="3"/>
  <c r="IUN58" i="3"/>
  <c r="IUM58" i="3"/>
  <c r="IUL58" i="3"/>
  <c r="IUK58" i="3"/>
  <c r="IUJ58" i="3"/>
  <c r="IUI58" i="3"/>
  <c r="IUH58" i="3"/>
  <c r="IUG58" i="3"/>
  <c r="IUF58" i="3"/>
  <c r="IUE58" i="3"/>
  <c r="IUD58" i="3"/>
  <c r="IUC58" i="3"/>
  <c r="IUB58" i="3"/>
  <c r="IUA58" i="3"/>
  <c r="ITZ58" i="3"/>
  <c r="ITY58" i="3"/>
  <c r="ITX58" i="3"/>
  <c r="ITW58" i="3"/>
  <c r="ITV58" i="3"/>
  <c r="ITU58" i="3"/>
  <c r="ITT58" i="3"/>
  <c r="ITS58" i="3"/>
  <c r="ITR58" i="3"/>
  <c r="ITQ58" i="3"/>
  <c r="ITP58" i="3"/>
  <c r="ITO58" i="3"/>
  <c r="ITN58" i="3"/>
  <c r="ITM58" i="3"/>
  <c r="ITL58" i="3"/>
  <c r="ITK58" i="3"/>
  <c r="ITJ58" i="3"/>
  <c r="ITI58" i="3"/>
  <c r="ITH58" i="3"/>
  <c r="ITG58" i="3"/>
  <c r="ITF58" i="3"/>
  <c r="ITE58" i="3"/>
  <c r="ITD58" i="3"/>
  <c r="ITC58" i="3"/>
  <c r="ITB58" i="3"/>
  <c r="ITA58" i="3"/>
  <c r="ISZ58" i="3"/>
  <c r="ISY58" i="3"/>
  <c r="ISX58" i="3"/>
  <c r="ISW58" i="3"/>
  <c r="ISV58" i="3"/>
  <c r="ISU58" i="3"/>
  <c r="IST58" i="3"/>
  <c r="ISS58" i="3"/>
  <c r="ISR58" i="3"/>
  <c r="ISQ58" i="3"/>
  <c r="ISP58" i="3"/>
  <c r="ISO58" i="3"/>
  <c r="ISN58" i="3"/>
  <c r="ISM58" i="3"/>
  <c r="ISL58" i="3"/>
  <c r="ISK58" i="3"/>
  <c r="ISJ58" i="3"/>
  <c r="ISI58" i="3"/>
  <c r="ISH58" i="3"/>
  <c r="ISG58" i="3"/>
  <c r="ISF58" i="3"/>
  <c r="ISE58" i="3"/>
  <c r="ISD58" i="3"/>
  <c r="ISC58" i="3"/>
  <c r="ISB58" i="3"/>
  <c r="ISA58" i="3"/>
  <c r="IRZ58" i="3"/>
  <c r="IRY58" i="3"/>
  <c r="IRX58" i="3"/>
  <c r="IRW58" i="3"/>
  <c r="IRV58" i="3"/>
  <c r="IRU58" i="3"/>
  <c r="IRT58" i="3"/>
  <c r="IRS58" i="3"/>
  <c r="IRR58" i="3"/>
  <c r="IRQ58" i="3"/>
  <c r="IRP58" i="3"/>
  <c r="IRO58" i="3"/>
  <c r="IRN58" i="3"/>
  <c r="IRM58" i="3"/>
  <c r="IRL58" i="3"/>
  <c r="IRK58" i="3"/>
  <c r="IRJ58" i="3"/>
  <c r="IRI58" i="3"/>
  <c r="IRH58" i="3"/>
  <c r="IRG58" i="3"/>
  <c r="IRF58" i="3"/>
  <c r="IRE58" i="3"/>
  <c r="IRD58" i="3"/>
  <c r="IRC58" i="3"/>
  <c r="IRB58" i="3"/>
  <c r="IRA58" i="3"/>
  <c r="IQZ58" i="3"/>
  <c r="IQY58" i="3"/>
  <c r="IQX58" i="3"/>
  <c r="IQW58" i="3"/>
  <c r="IQV58" i="3"/>
  <c r="IQU58" i="3"/>
  <c r="IQT58" i="3"/>
  <c r="IQS58" i="3"/>
  <c r="IQR58" i="3"/>
  <c r="IQQ58" i="3"/>
  <c r="IQP58" i="3"/>
  <c r="IQO58" i="3"/>
  <c r="IQN58" i="3"/>
  <c r="IQM58" i="3"/>
  <c r="IQL58" i="3"/>
  <c r="IQK58" i="3"/>
  <c r="IQJ58" i="3"/>
  <c r="IQI58" i="3"/>
  <c r="IQH58" i="3"/>
  <c r="IQG58" i="3"/>
  <c r="IQF58" i="3"/>
  <c r="IQE58" i="3"/>
  <c r="IQD58" i="3"/>
  <c r="IQC58" i="3"/>
  <c r="IQB58" i="3"/>
  <c r="IQA58" i="3"/>
  <c r="IPZ58" i="3"/>
  <c r="IPY58" i="3"/>
  <c r="IPX58" i="3"/>
  <c r="IPW58" i="3"/>
  <c r="IPV58" i="3"/>
  <c r="IPU58" i="3"/>
  <c r="IPT58" i="3"/>
  <c r="IPS58" i="3"/>
  <c r="IPR58" i="3"/>
  <c r="IPQ58" i="3"/>
  <c r="IPP58" i="3"/>
  <c r="IPO58" i="3"/>
  <c r="IPN58" i="3"/>
  <c r="IPM58" i="3"/>
  <c r="IPL58" i="3"/>
  <c r="IPK58" i="3"/>
  <c r="IPJ58" i="3"/>
  <c r="IPI58" i="3"/>
  <c r="IPH58" i="3"/>
  <c r="IPG58" i="3"/>
  <c r="IPF58" i="3"/>
  <c r="IPE58" i="3"/>
  <c r="IPD58" i="3"/>
  <c r="IPC58" i="3"/>
  <c r="IPB58" i="3"/>
  <c r="IPA58" i="3"/>
  <c r="IOZ58" i="3"/>
  <c r="IOY58" i="3"/>
  <c r="IOX58" i="3"/>
  <c r="IOW58" i="3"/>
  <c r="IOV58" i="3"/>
  <c r="IOU58" i="3"/>
  <c r="IOT58" i="3"/>
  <c r="IOS58" i="3"/>
  <c r="IOR58" i="3"/>
  <c r="IOQ58" i="3"/>
  <c r="IOP58" i="3"/>
  <c r="IOO58" i="3"/>
  <c r="ION58" i="3"/>
  <c r="IOM58" i="3"/>
  <c r="IOL58" i="3"/>
  <c r="IOK58" i="3"/>
  <c r="IOJ58" i="3"/>
  <c r="IOI58" i="3"/>
  <c r="IOH58" i="3"/>
  <c r="IOG58" i="3"/>
  <c r="IOF58" i="3"/>
  <c r="IOE58" i="3"/>
  <c r="IOD58" i="3"/>
  <c r="IOC58" i="3"/>
  <c r="IOB58" i="3"/>
  <c r="IOA58" i="3"/>
  <c r="INZ58" i="3"/>
  <c r="INY58" i="3"/>
  <c r="INX58" i="3"/>
  <c r="INW58" i="3"/>
  <c r="INV58" i="3"/>
  <c r="INU58" i="3"/>
  <c r="INT58" i="3"/>
  <c r="INS58" i="3"/>
  <c r="INR58" i="3"/>
  <c r="INQ58" i="3"/>
  <c r="INP58" i="3"/>
  <c r="INO58" i="3"/>
  <c r="INN58" i="3"/>
  <c r="INM58" i="3"/>
  <c r="INL58" i="3"/>
  <c r="INK58" i="3"/>
  <c r="INJ58" i="3"/>
  <c r="INI58" i="3"/>
  <c r="INH58" i="3"/>
  <c r="ING58" i="3"/>
  <c r="INF58" i="3"/>
  <c r="INE58" i="3"/>
  <c r="IND58" i="3"/>
  <c r="INC58" i="3"/>
  <c r="INB58" i="3"/>
  <c r="INA58" i="3"/>
  <c r="IMZ58" i="3"/>
  <c r="IMY58" i="3"/>
  <c r="IMX58" i="3"/>
  <c r="IMW58" i="3"/>
  <c r="IMV58" i="3"/>
  <c r="IMU58" i="3"/>
  <c r="IMT58" i="3"/>
  <c r="IMS58" i="3"/>
  <c r="IMR58" i="3"/>
  <c r="IMQ58" i="3"/>
  <c r="IMP58" i="3"/>
  <c r="IMO58" i="3"/>
  <c r="IMN58" i="3"/>
  <c r="IMM58" i="3"/>
  <c r="IML58" i="3"/>
  <c r="IMK58" i="3"/>
  <c r="IMJ58" i="3"/>
  <c r="IMI58" i="3"/>
  <c r="IMH58" i="3"/>
  <c r="IMG58" i="3"/>
  <c r="IMF58" i="3"/>
  <c r="IME58" i="3"/>
  <c r="IMD58" i="3"/>
  <c r="IMC58" i="3"/>
  <c r="IMB58" i="3"/>
  <c r="IMA58" i="3"/>
  <c r="ILZ58" i="3"/>
  <c r="ILY58" i="3"/>
  <c r="ILX58" i="3"/>
  <c r="ILW58" i="3"/>
  <c r="ILV58" i="3"/>
  <c r="ILU58" i="3"/>
  <c r="ILT58" i="3"/>
  <c r="ILS58" i="3"/>
  <c r="ILR58" i="3"/>
  <c r="ILQ58" i="3"/>
  <c r="ILP58" i="3"/>
  <c r="ILO58" i="3"/>
  <c r="ILN58" i="3"/>
  <c r="ILM58" i="3"/>
  <c r="ILL58" i="3"/>
  <c r="ILK58" i="3"/>
  <c r="ILJ58" i="3"/>
  <c r="ILI58" i="3"/>
  <c r="ILH58" i="3"/>
  <c r="ILG58" i="3"/>
  <c r="ILF58" i="3"/>
  <c r="ILE58" i="3"/>
  <c r="ILD58" i="3"/>
  <c r="ILC58" i="3"/>
  <c r="ILB58" i="3"/>
  <c r="ILA58" i="3"/>
  <c r="IKZ58" i="3"/>
  <c r="IKY58" i="3"/>
  <c r="IKX58" i="3"/>
  <c r="IKW58" i="3"/>
  <c r="IKV58" i="3"/>
  <c r="IKU58" i="3"/>
  <c r="IKT58" i="3"/>
  <c r="IKS58" i="3"/>
  <c r="IKR58" i="3"/>
  <c r="IKQ58" i="3"/>
  <c r="IKP58" i="3"/>
  <c r="IKO58" i="3"/>
  <c r="IKN58" i="3"/>
  <c r="IKM58" i="3"/>
  <c r="IKL58" i="3"/>
  <c r="IKK58" i="3"/>
  <c r="IKJ58" i="3"/>
  <c r="IKI58" i="3"/>
  <c r="IKH58" i="3"/>
  <c r="IKG58" i="3"/>
  <c r="IKF58" i="3"/>
  <c r="IKE58" i="3"/>
  <c r="IKD58" i="3"/>
  <c r="IKC58" i="3"/>
  <c r="IKB58" i="3"/>
  <c r="IKA58" i="3"/>
  <c r="IJZ58" i="3"/>
  <c r="IJY58" i="3"/>
  <c r="IJX58" i="3"/>
  <c r="IJW58" i="3"/>
  <c r="IJV58" i="3"/>
  <c r="IJU58" i="3"/>
  <c r="IJT58" i="3"/>
  <c r="IJS58" i="3"/>
  <c r="IJR58" i="3"/>
  <c r="IJQ58" i="3"/>
  <c r="IJP58" i="3"/>
  <c r="IJO58" i="3"/>
  <c r="IJN58" i="3"/>
  <c r="IJM58" i="3"/>
  <c r="IJL58" i="3"/>
  <c r="IJK58" i="3"/>
  <c r="IJJ58" i="3"/>
  <c r="IJI58" i="3"/>
  <c r="IJH58" i="3"/>
  <c r="IJG58" i="3"/>
  <c r="IJF58" i="3"/>
  <c r="IJE58" i="3"/>
  <c r="IJD58" i="3"/>
  <c r="IJC58" i="3"/>
  <c r="IJB58" i="3"/>
  <c r="IJA58" i="3"/>
  <c r="IIZ58" i="3"/>
  <c r="IIY58" i="3"/>
  <c r="IIX58" i="3"/>
  <c r="IIW58" i="3"/>
  <c r="IIV58" i="3"/>
  <c r="IIU58" i="3"/>
  <c r="IIT58" i="3"/>
  <c r="IIS58" i="3"/>
  <c r="IIR58" i="3"/>
  <c r="IIQ58" i="3"/>
  <c r="IIP58" i="3"/>
  <c r="IIO58" i="3"/>
  <c r="IIN58" i="3"/>
  <c r="IIM58" i="3"/>
  <c r="IIL58" i="3"/>
  <c r="IIK58" i="3"/>
  <c r="IIJ58" i="3"/>
  <c r="III58" i="3"/>
  <c r="IIH58" i="3"/>
  <c r="IIG58" i="3"/>
  <c r="IIF58" i="3"/>
  <c r="IIE58" i="3"/>
  <c r="IID58" i="3"/>
  <c r="IIC58" i="3"/>
  <c r="IIB58" i="3"/>
  <c r="IIA58" i="3"/>
  <c r="IHZ58" i="3"/>
  <c r="IHY58" i="3"/>
  <c r="IHX58" i="3"/>
  <c r="IHW58" i="3"/>
  <c r="IHV58" i="3"/>
  <c r="IHU58" i="3"/>
  <c r="IHT58" i="3"/>
  <c r="IHS58" i="3"/>
  <c r="IHR58" i="3"/>
  <c r="IHQ58" i="3"/>
  <c r="IHP58" i="3"/>
  <c r="IHO58" i="3"/>
  <c r="IHN58" i="3"/>
  <c r="IHM58" i="3"/>
  <c r="IHL58" i="3"/>
  <c r="IHK58" i="3"/>
  <c r="IHJ58" i="3"/>
  <c r="IHI58" i="3"/>
  <c r="IHH58" i="3"/>
  <c r="IHG58" i="3"/>
  <c r="IHF58" i="3"/>
  <c r="IHE58" i="3"/>
  <c r="IHD58" i="3"/>
  <c r="IHC58" i="3"/>
  <c r="IHB58" i="3"/>
  <c r="IHA58" i="3"/>
  <c r="IGZ58" i="3"/>
  <c r="IGY58" i="3"/>
  <c r="IGX58" i="3"/>
  <c r="IGW58" i="3"/>
  <c r="IGV58" i="3"/>
  <c r="IGU58" i="3"/>
  <c r="IGT58" i="3"/>
  <c r="IGS58" i="3"/>
  <c r="IGR58" i="3"/>
  <c r="IGQ58" i="3"/>
  <c r="IGP58" i="3"/>
  <c r="IGO58" i="3"/>
  <c r="IGN58" i="3"/>
  <c r="IGM58" i="3"/>
  <c r="IGL58" i="3"/>
  <c r="IGK58" i="3"/>
  <c r="IGJ58" i="3"/>
  <c r="IGI58" i="3"/>
  <c r="IGH58" i="3"/>
  <c r="IGG58" i="3"/>
  <c r="IGF58" i="3"/>
  <c r="IGE58" i="3"/>
  <c r="IGD58" i="3"/>
  <c r="IGC58" i="3"/>
  <c r="IGB58" i="3"/>
  <c r="IGA58" i="3"/>
  <c r="IFZ58" i="3"/>
  <c r="IFY58" i="3"/>
  <c r="IFX58" i="3"/>
  <c r="IFW58" i="3"/>
  <c r="IFV58" i="3"/>
  <c r="IFU58" i="3"/>
  <c r="IFT58" i="3"/>
  <c r="IFS58" i="3"/>
  <c r="IFR58" i="3"/>
  <c r="IFQ58" i="3"/>
  <c r="IFP58" i="3"/>
  <c r="IFO58" i="3"/>
  <c r="IFN58" i="3"/>
  <c r="IFM58" i="3"/>
  <c r="IFL58" i="3"/>
  <c r="IFK58" i="3"/>
  <c r="IFJ58" i="3"/>
  <c r="IFI58" i="3"/>
  <c r="IFH58" i="3"/>
  <c r="IFG58" i="3"/>
  <c r="IFF58" i="3"/>
  <c r="IFE58" i="3"/>
  <c r="IFD58" i="3"/>
  <c r="IFC58" i="3"/>
  <c r="IFB58" i="3"/>
  <c r="IFA58" i="3"/>
  <c r="IEZ58" i="3"/>
  <c r="IEY58" i="3"/>
  <c r="IEX58" i="3"/>
  <c r="IEW58" i="3"/>
  <c r="IEV58" i="3"/>
  <c r="IEU58" i="3"/>
  <c r="IET58" i="3"/>
  <c r="IES58" i="3"/>
  <c r="IER58" i="3"/>
  <c r="IEQ58" i="3"/>
  <c r="IEP58" i="3"/>
  <c r="IEO58" i="3"/>
  <c r="IEN58" i="3"/>
  <c r="IEM58" i="3"/>
  <c r="IEL58" i="3"/>
  <c r="IEK58" i="3"/>
  <c r="IEJ58" i="3"/>
  <c r="IEI58" i="3"/>
  <c r="IEH58" i="3"/>
  <c r="IEG58" i="3"/>
  <c r="IEF58" i="3"/>
  <c r="IEE58" i="3"/>
  <c r="IED58" i="3"/>
  <c r="IEC58" i="3"/>
  <c r="IEB58" i="3"/>
  <c r="IEA58" i="3"/>
  <c r="IDZ58" i="3"/>
  <c r="IDY58" i="3"/>
  <c r="IDX58" i="3"/>
  <c r="IDW58" i="3"/>
  <c r="IDV58" i="3"/>
  <c r="IDU58" i="3"/>
  <c r="IDT58" i="3"/>
  <c r="IDS58" i="3"/>
  <c r="IDR58" i="3"/>
  <c r="IDQ58" i="3"/>
  <c r="IDP58" i="3"/>
  <c r="IDO58" i="3"/>
  <c r="IDN58" i="3"/>
  <c r="IDM58" i="3"/>
  <c r="IDL58" i="3"/>
  <c r="IDK58" i="3"/>
  <c r="IDJ58" i="3"/>
  <c r="IDI58" i="3"/>
  <c r="IDH58" i="3"/>
  <c r="IDG58" i="3"/>
  <c r="IDF58" i="3"/>
  <c r="IDE58" i="3"/>
  <c r="IDD58" i="3"/>
  <c r="IDC58" i="3"/>
  <c r="IDB58" i="3"/>
  <c r="IDA58" i="3"/>
  <c r="ICZ58" i="3"/>
  <c r="ICY58" i="3"/>
  <c r="ICX58" i="3"/>
  <c r="ICW58" i="3"/>
  <c r="ICV58" i="3"/>
  <c r="ICU58" i="3"/>
  <c r="ICT58" i="3"/>
  <c r="ICS58" i="3"/>
  <c r="ICR58" i="3"/>
  <c r="ICQ58" i="3"/>
  <c r="ICP58" i="3"/>
  <c r="ICO58" i="3"/>
  <c r="ICN58" i="3"/>
  <c r="ICM58" i="3"/>
  <c r="ICL58" i="3"/>
  <c r="ICK58" i="3"/>
  <c r="ICJ58" i="3"/>
  <c r="ICI58" i="3"/>
  <c r="ICH58" i="3"/>
  <c r="ICG58" i="3"/>
  <c r="ICF58" i="3"/>
  <c r="ICE58" i="3"/>
  <c r="ICD58" i="3"/>
  <c r="ICC58" i="3"/>
  <c r="ICB58" i="3"/>
  <c r="ICA58" i="3"/>
  <c r="IBZ58" i="3"/>
  <c r="IBY58" i="3"/>
  <c r="IBX58" i="3"/>
  <c r="IBW58" i="3"/>
  <c r="IBV58" i="3"/>
  <c r="IBU58" i="3"/>
  <c r="IBT58" i="3"/>
  <c r="IBS58" i="3"/>
  <c r="IBR58" i="3"/>
  <c r="IBQ58" i="3"/>
  <c r="IBP58" i="3"/>
  <c r="IBO58" i="3"/>
  <c r="IBN58" i="3"/>
  <c r="IBM58" i="3"/>
  <c r="IBL58" i="3"/>
  <c r="IBK58" i="3"/>
  <c r="IBJ58" i="3"/>
  <c r="IBI58" i="3"/>
  <c r="IBH58" i="3"/>
  <c r="IBG58" i="3"/>
  <c r="IBF58" i="3"/>
  <c r="IBE58" i="3"/>
  <c r="IBD58" i="3"/>
  <c r="IBC58" i="3"/>
  <c r="IBB58" i="3"/>
  <c r="IBA58" i="3"/>
  <c r="IAZ58" i="3"/>
  <c r="IAY58" i="3"/>
  <c r="IAX58" i="3"/>
  <c r="IAW58" i="3"/>
  <c r="IAV58" i="3"/>
  <c r="IAU58" i="3"/>
  <c r="IAT58" i="3"/>
  <c r="IAS58" i="3"/>
  <c r="IAR58" i="3"/>
  <c r="IAQ58" i="3"/>
  <c r="IAP58" i="3"/>
  <c r="IAO58" i="3"/>
  <c r="IAN58" i="3"/>
  <c r="IAM58" i="3"/>
  <c r="IAL58" i="3"/>
  <c r="IAK58" i="3"/>
  <c r="IAJ58" i="3"/>
  <c r="IAI58" i="3"/>
  <c r="IAH58" i="3"/>
  <c r="IAG58" i="3"/>
  <c r="IAF58" i="3"/>
  <c r="IAE58" i="3"/>
  <c r="IAD58" i="3"/>
  <c r="IAC58" i="3"/>
  <c r="IAB58" i="3"/>
  <c r="IAA58" i="3"/>
  <c r="HZZ58" i="3"/>
  <c r="HZY58" i="3"/>
  <c r="HZX58" i="3"/>
  <c r="HZW58" i="3"/>
  <c r="HZV58" i="3"/>
  <c r="HZU58" i="3"/>
  <c r="HZT58" i="3"/>
  <c r="HZS58" i="3"/>
  <c r="HZR58" i="3"/>
  <c r="HZQ58" i="3"/>
  <c r="HZP58" i="3"/>
  <c r="HZO58" i="3"/>
  <c r="HZN58" i="3"/>
  <c r="HZM58" i="3"/>
  <c r="HZL58" i="3"/>
  <c r="HZK58" i="3"/>
  <c r="HZJ58" i="3"/>
  <c r="HZI58" i="3"/>
  <c r="HZH58" i="3"/>
  <c r="HZG58" i="3"/>
  <c r="HZF58" i="3"/>
  <c r="HZE58" i="3"/>
  <c r="HZD58" i="3"/>
  <c r="HZC58" i="3"/>
  <c r="HZB58" i="3"/>
  <c r="HZA58" i="3"/>
  <c r="HYZ58" i="3"/>
  <c r="HYY58" i="3"/>
  <c r="HYX58" i="3"/>
  <c r="HYW58" i="3"/>
  <c r="HYV58" i="3"/>
  <c r="HYU58" i="3"/>
  <c r="HYT58" i="3"/>
  <c r="HYS58" i="3"/>
  <c r="HYR58" i="3"/>
  <c r="HYQ58" i="3"/>
  <c r="HYP58" i="3"/>
  <c r="HYO58" i="3"/>
  <c r="HYN58" i="3"/>
  <c r="HYM58" i="3"/>
  <c r="HYL58" i="3"/>
  <c r="HYK58" i="3"/>
  <c r="HYJ58" i="3"/>
  <c r="HYI58" i="3"/>
  <c r="HYH58" i="3"/>
  <c r="HYG58" i="3"/>
  <c r="HYF58" i="3"/>
  <c r="HYE58" i="3"/>
  <c r="HYD58" i="3"/>
  <c r="HYC58" i="3"/>
  <c r="HYB58" i="3"/>
  <c r="HYA58" i="3"/>
  <c r="HXZ58" i="3"/>
  <c r="HXY58" i="3"/>
  <c r="HXX58" i="3"/>
  <c r="HXW58" i="3"/>
  <c r="HXV58" i="3"/>
  <c r="HXU58" i="3"/>
  <c r="HXT58" i="3"/>
  <c r="HXS58" i="3"/>
  <c r="HXR58" i="3"/>
  <c r="HXQ58" i="3"/>
  <c r="HXP58" i="3"/>
  <c r="HXO58" i="3"/>
  <c r="HXN58" i="3"/>
  <c r="HXM58" i="3"/>
  <c r="HXL58" i="3"/>
  <c r="HXK58" i="3"/>
  <c r="HXJ58" i="3"/>
  <c r="HXI58" i="3"/>
  <c r="HXH58" i="3"/>
  <c r="HXG58" i="3"/>
  <c r="HXF58" i="3"/>
  <c r="HXE58" i="3"/>
  <c r="HXD58" i="3"/>
  <c r="HXC58" i="3"/>
  <c r="HXB58" i="3"/>
  <c r="HXA58" i="3"/>
  <c r="HWZ58" i="3"/>
  <c r="HWY58" i="3"/>
  <c r="HWX58" i="3"/>
  <c r="HWW58" i="3"/>
  <c r="HWV58" i="3"/>
  <c r="HWU58" i="3"/>
  <c r="HWT58" i="3"/>
  <c r="HWS58" i="3"/>
  <c r="HWR58" i="3"/>
  <c r="HWQ58" i="3"/>
  <c r="HWP58" i="3"/>
  <c r="HWO58" i="3"/>
  <c r="HWN58" i="3"/>
  <c r="HWM58" i="3"/>
  <c r="HWL58" i="3"/>
  <c r="HWK58" i="3"/>
  <c r="HWJ58" i="3"/>
  <c r="HWI58" i="3"/>
  <c r="HWH58" i="3"/>
  <c r="HWG58" i="3"/>
  <c r="HWF58" i="3"/>
  <c r="HWE58" i="3"/>
  <c r="HWD58" i="3"/>
  <c r="HWC58" i="3"/>
  <c r="HWB58" i="3"/>
  <c r="HWA58" i="3"/>
  <c r="HVZ58" i="3"/>
  <c r="HVY58" i="3"/>
  <c r="HVX58" i="3"/>
  <c r="HVW58" i="3"/>
  <c r="HVV58" i="3"/>
  <c r="HVU58" i="3"/>
  <c r="HVT58" i="3"/>
  <c r="HVS58" i="3"/>
  <c r="HVR58" i="3"/>
  <c r="HVQ58" i="3"/>
  <c r="HVP58" i="3"/>
  <c r="HVO58" i="3"/>
  <c r="HVN58" i="3"/>
  <c r="HVM58" i="3"/>
  <c r="HVL58" i="3"/>
  <c r="HVK58" i="3"/>
  <c r="HVJ58" i="3"/>
  <c r="HVI58" i="3"/>
  <c r="HVH58" i="3"/>
  <c r="HVG58" i="3"/>
  <c r="HVF58" i="3"/>
  <c r="HVE58" i="3"/>
  <c r="HVD58" i="3"/>
  <c r="HVC58" i="3"/>
  <c r="HVB58" i="3"/>
  <c r="HVA58" i="3"/>
  <c r="HUZ58" i="3"/>
  <c r="HUY58" i="3"/>
  <c r="HUX58" i="3"/>
  <c r="HUW58" i="3"/>
  <c r="HUV58" i="3"/>
  <c r="HUU58" i="3"/>
  <c r="HUT58" i="3"/>
  <c r="HUS58" i="3"/>
  <c r="HUR58" i="3"/>
  <c r="HUQ58" i="3"/>
  <c r="HUP58" i="3"/>
  <c r="HUO58" i="3"/>
  <c r="HUN58" i="3"/>
  <c r="HUM58" i="3"/>
  <c r="HUL58" i="3"/>
  <c r="HUK58" i="3"/>
  <c r="HUJ58" i="3"/>
  <c r="HUI58" i="3"/>
  <c r="HUH58" i="3"/>
  <c r="HUG58" i="3"/>
  <c r="HUF58" i="3"/>
  <c r="HUE58" i="3"/>
  <c r="HUD58" i="3"/>
  <c r="HUC58" i="3"/>
  <c r="HUB58" i="3"/>
  <c r="HUA58" i="3"/>
  <c r="HTZ58" i="3"/>
  <c r="HTY58" i="3"/>
  <c r="HTX58" i="3"/>
  <c r="HTW58" i="3"/>
  <c r="HTV58" i="3"/>
  <c r="HTU58" i="3"/>
  <c r="HTT58" i="3"/>
  <c r="HTS58" i="3"/>
  <c r="HTR58" i="3"/>
  <c r="HTQ58" i="3"/>
  <c r="HTP58" i="3"/>
  <c r="HTO58" i="3"/>
  <c r="HTN58" i="3"/>
  <c r="HTM58" i="3"/>
  <c r="HTL58" i="3"/>
  <c r="HTK58" i="3"/>
  <c r="HTJ58" i="3"/>
  <c r="HTI58" i="3"/>
  <c r="HTH58" i="3"/>
  <c r="HTG58" i="3"/>
  <c r="HTF58" i="3"/>
  <c r="HTE58" i="3"/>
  <c r="HTD58" i="3"/>
  <c r="HTC58" i="3"/>
  <c r="HTB58" i="3"/>
  <c r="HTA58" i="3"/>
  <c r="HSZ58" i="3"/>
  <c r="HSY58" i="3"/>
  <c r="HSX58" i="3"/>
  <c r="HSW58" i="3"/>
  <c r="HSV58" i="3"/>
  <c r="HSU58" i="3"/>
  <c r="HST58" i="3"/>
  <c r="HSS58" i="3"/>
  <c r="HSR58" i="3"/>
  <c r="HSQ58" i="3"/>
  <c r="HSP58" i="3"/>
  <c r="HSO58" i="3"/>
  <c r="HSN58" i="3"/>
  <c r="HSM58" i="3"/>
  <c r="HSL58" i="3"/>
  <c r="HSK58" i="3"/>
  <c r="HSJ58" i="3"/>
  <c r="HSI58" i="3"/>
  <c r="HSH58" i="3"/>
  <c r="HSG58" i="3"/>
  <c r="HSF58" i="3"/>
  <c r="HSE58" i="3"/>
  <c r="HSD58" i="3"/>
  <c r="HSC58" i="3"/>
  <c r="HSB58" i="3"/>
  <c r="HSA58" i="3"/>
  <c r="HRZ58" i="3"/>
  <c r="HRY58" i="3"/>
  <c r="HRX58" i="3"/>
  <c r="HRW58" i="3"/>
  <c r="HRV58" i="3"/>
  <c r="HRU58" i="3"/>
  <c r="HRT58" i="3"/>
  <c r="HRS58" i="3"/>
  <c r="HRR58" i="3"/>
  <c r="HRQ58" i="3"/>
  <c r="HRP58" i="3"/>
  <c r="HRO58" i="3"/>
  <c r="HRN58" i="3"/>
  <c r="HRM58" i="3"/>
  <c r="HRL58" i="3"/>
  <c r="HRK58" i="3"/>
  <c r="HRJ58" i="3"/>
  <c r="HRI58" i="3"/>
  <c r="HRH58" i="3"/>
  <c r="HRG58" i="3"/>
  <c r="HRF58" i="3"/>
  <c r="HRE58" i="3"/>
  <c r="HRD58" i="3"/>
  <c r="HRC58" i="3"/>
  <c r="HRB58" i="3"/>
  <c r="HRA58" i="3"/>
  <c r="HQZ58" i="3"/>
  <c r="HQY58" i="3"/>
  <c r="HQX58" i="3"/>
  <c r="HQW58" i="3"/>
  <c r="HQV58" i="3"/>
  <c r="HQU58" i="3"/>
  <c r="HQT58" i="3"/>
  <c r="HQS58" i="3"/>
  <c r="HQR58" i="3"/>
  <c r="HQQ58" i="3"/>
  <c r="HQP58" i="3"/>
  <c r="HQO58" i="3"/>
  <c r="HQN58" i="3"/>
  <c r="HQM58" i="3"/>
  <c r="HQL58" i="3"/>
  <c r="HQK58" i="3"/>
  <c r="HQJ58" i="3"/>
  <c r="HQI58" i="3"/>
  <c r="HQH58" i="3"/>
  <c r="HQG58" i="3"/>
  <c r="HQF58" i="3"/>
  <c r="HQE58" i="3"/>
  <c r="HQD58" i="3"/>
  <c r="HQC58" i="3"/>
  <c r="HQB58" i="3"/>
  <c r="HQA58" i="3"/>
  <c r="HPZ58" i="3"/>
  <c r="HPY58" i="3"/>
  <c r="HPX58" i="3"/>
  <c r="HPW58" i="3"/>
  <c r="HPV58" i="3"/>
  <c r="HPU58" i="3"/>
  <c r="HPT58" i="3"/>
  <c r="HPS58" i="3"/>
  <c r="HPR58" i="3"/>
  <c r="HPQ58" i="3"/>
  <c r="HPP58" i="3"/>
  <c r="HPO58" i="3"/>
  <c r="HPN58" i="3"/>
  <c r="HPM58" i="3"/>
  <c r="HPL58" i="3"/>
  <c r="HPK58" i="3"/>
  <c r="HPJ58" i="3"/>
  <c r="HPI58" i="3"/>
  <c r="HPH58" i="3"/>
  <c r="HPG58" i="3"/>
  <c r="HPF58" i="3"/>
  <c r="HPE58" i="3"/>
  <c r="HPD58" i="3"/>
  <c r="HPC58" i="3"/>
  <c r="HPB58" i="3"/>
  <c r="HPA58" i="3"/>
  <c r="HOZ58" i="3"/>
  <c r="HOY58" i="3"/>
  <c r="HOX58" i="3"/>
  <c r="HOW58" i="3"/>
  <c r="HOV58" i="3"/>
  <c r="HOU58" i="3"/>
  <c r="HOT58" i="3"/>
  <c r="HOS58" i="3"/>
  <c r="HOR58" i="3"/>
  <c r="HOQ58" i="3"/>
  <c r="HOP58" i="3"/>
  <c r="HOO58" i="3"/>
  <c r="HON58" i="3"/>
  <c r="HOM58" i="3"/>
  <c r="HOL58" i="3"/>
  <c r="HOK58" i="3"/>
  <c r="HOJ58" i="3"/>
  <c r="HOI58" i="3"/>
  <c r="HOH58" i="3"/>
  <c r="HOG58" i="3"/>
  <c r="HOF58" i="3"/>
  <c r="HOE58" i="3"/>
  <c r="HOD58" i="3"/>
  <c r="HOC58" i="3"/>
  <c r="HOB58" i="3"/>
  <c r="HOA58" i="3"/>
  <c r="HNZ58" i="3"/>
  <c r="HNY58" i="3"/>
  <c r="HNX58" i="3"/>
  <c r="HNW58" i="3"/>
  <c r="HNV58" i="3"/>
  <c r="HNU58" i="3"/>
  <c r="HNT58" i="3"/>
  <c r="HNS58" i="3"/>
  <c r="HNR58" i="3"/>
  <c r="HNQ58" i="3"/>
  <c r="HNP58" i="3"/>
  <c r="HNO58" i="3"/>
  <c r="HNN58" i="3"/>
  <c r="HNM58" i="3"/>
  <c r="HNL58" i="3"/>
  <c r="HNK58" i="3"/>
  <c r="HNJ58" i="3"/>
  <c r="HNI58" i="3"/>
  <c r="HNH58" i="3"/>
  <c r="HNG58" i="3"/>
  <c r="HNF58" i="3"/>
  <c r="HNE58" i="3"/>
  <c r="HND58" i="3"/>
  <c r="HNC58" i="3"/>
  <c r="HNB58" i="3"/>
  <c r="HNA58" i="3"/>
  <c r="HMZ58" i="3"/>
  <c r="HMY58" i="3"/>
  <c r="HMX58" i="3"/>
  <c r="HMW58" i="3"/>
  <c r="HMV58" i="3"/>
  <c r="HMU58" i="3"/>
  <c r="HMT58" i="3"/>
  <c r="HMS58" i="3"/>
  <c r="HMR58" i="3"/>
  <c r="HMQ58" i="3"/>
  <c r="HMP58" i="3"/>
  <c r="HMO58" i="3"/>
  <c r="HMN58" i="3"/>
  <c r="HMM58" i="3"/>
  <c r="HML58" i="3"/>
  <c r="HMK58" i="3"/>
  <c r="HMJ58" i="3"/>
  <c r="HMI58" i="3"/>
  <c r="HMH58" i="3"/>
  <c r="HMG58" i="3"/>
  <c r="HMF58" i="3"/>
  <c r="HME58" i="3"/>
  <c r="HMD58" i="3"/>
  <c r="HMC58" i="3"/>
  <c r="HMB58" i="3"/>
  <c r="HMA58" i="3"/>
  <c r="HLZ58" i="3"/>
  <c r="HLY58" i="3"/>
  <c r="HLX58" i="3"/>
  <c r="HLW58" i="3"/>
  <c r="HLV58" i="3"/>
  <c r="HLU58" i="3"/>
  <c r="HLT58" i="3"/>
  <c r="HLS58" i="3"/>
  <c r="HLR58" i="3"/>
  <c r="HLQ58" i="3"/>
  <c r="HLP58" i="3"/>
  <c r="HLO58" i="3"/>
  <c r="HLN58" i="3"/>
  <c r="HLM58" i="3"/>
  <c r="HLL58" i="3"/>
  <c r="HLK58" i="3"/>
  <c r="HLJ58" i="3"/>
  <c r="HLI58" i="3"/>
  <c r="HLH58" i="3"/>
  <c r="HLG58" i="3"/>
  <c r="HLF58" i="3"/>
  <c r="HLE58" i="3"/>
  <c r="HLD58" i="3"/>
  <c r="HLC58" i="3"/>
  <c r="HLB58" i="3"/>
  <c r="HLA58" i="3"/>
  <c r="HKZ58" i="3"/>
  <c r="HKY58" i="3"/>
  <c r="HKX58" i="3"/>
  <c r="HKW58" i="3"/>
  <c r="HKV58" i="3"/>
  <c r="HKU58" i="3"/>
  <c r="HKT58" i="3"/>
  <c r="HKS58" i="3"/>
  <c r="HKR58" i="3"/>
  <c r="HKQ58" i="3"/>
  <c r="HKP58" i="3"/>
  <c r="HKO58" i="3"/>
  <c r="HKN58" i="3"/>
  <c r="HKM58" i="3"/>
  <c r="HKL58" i="3"/>
  <c r="HKK58" i="3"/>
  <c r="HKJ58" i="3"/>
  <c r="HKI58" i="3"/>
  <c r="HKH58" i="3"/>
  <c r="HKG58" i="3"/>
  <c r="HKF58" i="3"/>
  <c r="HKE58" i="3"/>
  <c r="HKD58" i="3"/>
  <c r="HKC58" i="3"/>
  <c r="HKB58" i="3"/>
  <c r="HKA58" i="3"/>
  <c r="HJZ58" i="3"/>
  <c r="HJY58" i="3"/>
  <c r="HJX58" i="3"/>
  <c r="HJW58" i="3"/>
  <c r="HJV58" i="3"/>
  <c r="HJU58" i="3"/>
  <c r="HJT58" i="3"/>
  <c r="HJS58" i="3"/>
  <c r="HJR58" i="3"/>
  <c r="HJQ58" i="3"/>
  <c r="HJP58" i="3"/>
  <c r="HJO58" i="3"/>
  <c r="HJN58" i="3"/>
  <c r="HJM58" i="3"/>
  <c r="HJL58" i="3"/>
  <c r="HJK58" i="3"/>
  <c r="HJJ58" i="3"/>
  <c r="HJI58" i="3"/>
  <c r="HJH58" i="3"/>
  <c r="HJG58" i="3"/>
  <c r="HJF58" i="3"/>
  <c r="HJE58" i="3"/>
  <c r="HJD58" i="3"/>
  <c r="HJC58" i="3"/>
  <c r="HJB58" i="3"/>
  <c r="HJA58" i="3"/>
  <c r="HIZ58" i="3"/>
  <c r="HIY58" i="3"/>
  <c r="HIX58" i="3"/>
  <c r="HIW58" i="3"/>
  <c r="HIV58" i="3"/>
  <c r="HIU58" i="3"/>
  <c r="HIT58" i="3"/>
  <c r="HIS58" i="3"/>
  <c r="HIR58" i="3"/>
  <c r="HIQ58" i="3"/>
  <c r="HIP58" i="3"/>
  <c r="HIO58" i="3"/>
  <c r="HIN58" i="3"/>
  <c r="HIM58" i="3"/>
  <c r="HIL58" i="3"/>
  <c r="HIK58" i="3"/>
  <c r="HIJ58" i="3"/>
  <c r="HII58" i="3"/>
  <c r="HIH58" i="3"/>
  <c r="HIG58" i="3"/>
  <c r="HIF58" i="3"/>
  <c r="HIE58" i="3"/>
  <c r="HID58" i="3"/>
  <c r="HIC58" i="3"/>
  <c r="HIB58" i="3"/>
  <c r="HIA58" i="3"/>
  <c r="HHZ58" i="3"/>
  <c r="HHY58" i="3"/>
  <c r="HHX58" i="3"/>
  <c r="HHW58" i="3"/>
  <c r="HHV58" i="3"/>
  <c r="HHU58" i="3"/>
  <c r="HHT58" i="3"/>
  <c r="HHS58" i="3"/>
  <c r="HHR58" i="3"/>
  <c r="HHQ58" i="3"/>
  <c r="HHP58" i="3"/>
  <c r="HHO58" i="3"/>
  <c r="HHN58" i="3"/>
  <c r="HHM58" i="3"/>
  <c r="HHL58" i="3"/>
  <c r="HHK58" i="3"/>
  <c r="HHJ58" i="3"/>
  <c r="HHI58" i="3"/>
  <c r="HHH58" i="3"/>
  <c r="HHG58" i="3"/>
  <c r="HHF58" i="3"/>
  <c r="HHE58" i="3"/>
  <c r="HHD58" i="3"/>
  <c r="HHC58" i="3"/>
  <c r="HHB58" i="3"/>
  <c r="HHA58" i="3"/>
  <c r="HGZ58" i="3"/>
  <c r="HGY58" i="3"/>
  <c r="HGX58" i="3"/>
  <c r="HGW58" i="3"/>
  <c r="HGV58" i="3"/>
  <c r="HGU58" i="3"/>
  <c r="HGT58" i="3"/>
  <c r="HGS58" i="3"/>
  <c r="HGR58" i="3"/>
  <c r="HGQ58" i="3"/>
  <c r="HGP58" i="3"/>
  <c r="HGO58" i="3"/>
  <c r="HGN58" i="3"/>
  <c r="HGM58" i="3"/>
  <c r="HGL58" i="3"/>
  <c r="HGK58" i="3"/>
  <c r="HGJ58" i="3"/>
  <c r="HGI58" i="3"/>
  <c r="HGH58" i="3"/>
  <c r="HGG58" i="3"/>
  <c r="HGF58" i="3"/>
  <c r="HGE58" i="3"/>
  <c r="HGD58" i="3"/>
  <c r="HGC58" i="3"/>
  <c r="HGB58" i="3"/>
  <c r="HGA58" i="3"/>
  <c r="HFZ58" i="3"/>
  <c r="HFY58" i="3"/>
  <c r="HFX58" i="3"/>
  <c r="HFW58" i="3"/>
  <c r="HFV58" i="3"/>
  <c r="HFU58" i="3"/>
  <c r="HFT58" i="3"/>
  <c r="HFS58" i="3"/>
  <c r="HFR58" i="3"/>
  <c r="HFQ58" i="3"/>
  <c r="HFP58" i="3"/>
  <c r="HFO58" i="3"/>
  <c r="HFN58" i="3"/>
  <c r="HFM58" i="3"/>
  <c r="HFL58" i="3"/>
  <c r="HFK58" i="3"/>
  <c r="HFJ58" i="3"/>
  <c r="HFI58" i="3"/>
  <c r="HFH58" i="3"/>
  <c r="HFG58" i="3"/>
  <c r="HFF58" i="3"/>
  <c r="HFE58" i="3"/>
  <c r="HFD58" i="3"/>
  <c r="HFC58" i="3"/>
  <c r="HFB58" i="3"/>
  <c r="HFA58" i="3"/>
  <c r="HEZ58" i="3"/>
  <c r="HEY58" i="3"/>
  <c r="HEX58" i="3"/>
  <c r="HEW58" i="3"/>
  <c r="HEV58" i="3"/>
  <c r="HEU58" i="3"/>
  <c r="HET58" i="3"/>
  <c r="HES58" i="3"/>
  <c r="HER58" i="3"/>
  <c r="HEQ58" i="3"/>
  <c r="HEP58" i="3"/>
  <c r="HEO58" i="3"/>
  <c r="HEN58" i="3"/>
  <c r="HEM58" i="3"/>
  <c r="HEL58" i="3"/>
  <c r="HEK58" i="3"/>
  <c r="HEJ58" i="3"/>
  <c r="HEI58" i="3"/>
  <c r="HEH58" i="3"/>
  <c r="HEG58" i="3"/>
  <c r="HEF58" i="3"/>
  <c r="HEE58" i="3"/>
  <c r="HED58" i="3"/>
  <c r="HEC58" i="3"/>
  <c r="HEB58" i="3"/>
  <c r="HEA58" i="3"/>
  <c r="HDZ58" i="3"/>
  <c r="HDY58" i="3"/>
  <c r="HDX58" i="3"/>
  <c r="HDW58" i="3"/>
  <c r="HDV58" i="3"/>
  <c r="HDU58" i="3"/>
  <c r="HDT58" i="3"/>
  <c r="HDS58" i="3"/>
  <c r="HDR58" i="3"/>
  <c r="HDQ58" i="3"/>
  <c r="HDP58" i="3"/>
  <c r="HDO58" i="3"/>
  <c r="HDN58" i="3"/>
  <c r="HDM58" i="3"/>
  <c r="HDL58" i="3"/>
  <c r="HDK58" i="3"/>
  <c r="HDJ58" i="3"/>
  <c r="HDI58" i="3"/>
  <c r="HDH58" i="3"/>
  <c r="HDG58" i="3"/>
  <c r="HDF58" i="3"/>
  <c r="HDE58" i="3"/>
  <c r="HDD58" i="3"/>
  <c r="HDC58" i="3"/>
  <c r="HDB58" i="3"/>
  <c r="HDA58" i="3"/>
  <c r="HCZ58" i="3"/>
  <c r="HCY58" i="3"/>
  <c r="HCX58" i="3"/>
  <c r="HCW58" i="3"/>
  <c r="HCV58" i="3"/>
  <c r="HCU58" i="3"/>
  <c r="HCT58" i="3"/>
  <c r="HCS58" i="3"/>
  <c r="HCR58" i="3"/>
  <c r="HCQ58" i="3"/>
  <c r="HCP58" i="3"/>
  <c r="HCO58" i="3"/>
  <c r="HCN58" i="3"/>
  <c r="HCM58" i="3"/>
  <c r="HCL58" i="3"/>
  <c r="HCK58" i="3"/>
  <c r="HCJ58" i="3"/>
  <c r="HCI58" i="3"/>
  <c r="HCH58" i="3"/>
  <c r="HCG58" i="3"/>
  <c r="HCF58" i="3"/>
  <c r="HCE58" i="3"/>
  <c r="HCD58" i="3"/>
  <c r="HCC58" i="3"/>
  <c r="HCB58" i="3"/>
  <c r="HCA58" i="3"/>
  <c r="HBZ58" i="3"/>
  <c r="HBY58" i="3"/>
  <c r="HBX58" i="3"/>
  <c r="HBW58" i="3"/>
  <c r="HBV58" i="3"/>
  <c r="HBU58" i="3"/>
  <c r="HBT58" i="3"/>
  <c r="HBS58" i="3"/>
  <c r="HBR58" i="3"/>
  <c r="HBQ58" i="3"/>
  <c r="HBP58" i="3"/>
  <c r="HBO58" i="3"/>
  <c r="HBN58" i="3"/>
  <c r="HBM58" i="3"/>
  <c r="HBL58" i="3"/>
  <c r="HBK58" i="3"/>
  <c r="HBJ58" i="3"/>
  <c r="HBI58" i="3"/>
  <c r="HBH58" i="3"/>
  <c r="HBG58" i="3"/>
  <c r="HBF58" i="3"/>
  <c r="HBE58" i="3"/>
  <c r="HBD58" i="3"/>
  <c r="HBC58" i="3"/>
  <c r="HBB58" i="3"/>
  <c r="HBA58" i="3"/>
  <c r="HAZ58" i="3"/>
  <c r="HAY58" i="3"/>
  <c r="HAX58" i="3"/>
  <c r="HAW58" i="3"/>
  <c r="HAV58" i="3"/>
  <c r="HAU58" i="3"/>
  <c r="HAT58" i="3"/>
  <c r="HAS58" i="3"/>
  <c r="HAR58" i="3"/>
  <c r="HAQ58" i="3"/>
  <c r="HAP58" i="3"/>
  <c r="HAO58" i="3"/>
  <c r="HAN58" i="3"/>
  <c r="HAM58" i="3"/>
  <c r="HAL58" i="3"/>
  <c r="HAK58" i="3"/>
  <c r="HAJ58" i="3"/>
  <c r="HAI58" i="3"/>
  <c r="HAH58" i="3"/>
  <c r="HAG58" i="3"/>
  <c r="HAF58" i="3"/>
  <c r="HAE58" i="3"/>
  <c r="HAD58" i="3"/>
  <c r="HAC58" i="3"/>
  <c r="HAB58" i="3"/>
  <c r="HAA58" i="3"/>
  <c r="GZZ58" i="3"/>
  <c r="GZY58" i="3"/>
  <c r="GZX58" i="3"/>
  <c r="GZW58" i="3"/>
  <c r="GZV58" i="3"/>
  <c r="GZU58" i="3"/>
  <c r="GZT58" i="3"/>
  <c r="GZS58" i="3"/>
  <c r="GZR58" i="3"/>
  <c r="GZQ58" i="3"/>
  <c r="GZP58" i="3"/>
  <c r="GZO58" i="3"/>
  <c r="GZN58" i="3"/>
  <c r="GZM58" i="3"/>
  <c r="GZL58" i="3"/>
  <c r="GZK58" i="3"/>
  <c r="GZJ58" i="3"/>
  <c r="GZI58" i="3"/>
  <c r="GZH58" i="3"/>
  <c r="GZG58" i="3"/>
  <c r="GZF58" i="3"/>
  <c r="GZE58" i="3"/>
  <c r="GZD58" i="3"/>
  <c r="GZC58" i="3"/>
  <c r="GZB58" i="3"/>
  <c r="GZA58" i="3"/>
  <c r="GYZ58" i="3"/>
  <c r="GYY58" i="3"/>
  <c r="GYX58" i="3"/>
  <c r="GYW58" i="3"/>
  <c r="GYV58" i="3"/>
  <c r="GYU58" i="3"/>
  <c r="GYT58" i="3"/>
  <c r="GYS58" i="3"/>
  <c r="GYR58" i="3"/>
  <c r="GYQ58" i="3"/>
  <c r="GYP58" i="3"/>
  <c r="GYO58" i="3"/>
  <c r="GYN58" i="3"/>
  <c r="GYM58" i="3"/>
  <c r="GYL58" i="3"/>
  <c r="GYK58" i="3"/>
  <c r="GYJ58" i="3"/>
  <c r="GYI58" i="3"/>
  <c r="GYH58" i="3"/>
  <c r="GYG58" i="3"/>
  <c r="GYF58" i="3"/>
  <c r="GYE58" i="3"/>
  <c r="GYD58" i="3"/>
  <c r="GYC58" i="3"/>
  <c r="GYB58" i="3"/>
  <c r="GYA58" i="3"/>
  <c r="GXZ58" i="3"/>
  <c r="GXY58" i="3"/>
  <c r="GXX58" i="3"/>
  <c r="GXW58" i="3"/>
  <c r="GXV58" i="3"/>
  <c r="GXU58" i="3"/>
  <c r="GXT58" i="3"/>
  <c r="GXS58" i="3"/>
  <c r="GXR58" i="3"/>
  <c r="GXQ58" i="3"/>
  <c r="GXP58" i="3"/>
  <c r="GXO58" i="3"/>
  <c r="GXN58" i="3"/>
  <c r="GXM58" i="3"/>
  <c r="GXL58" i="3"/>
  <c r="GXK58" i="3"/>
  <c r="GXJ58" i="3"/>
  <c r="GXI58" i="3"/>
  <c r="GXH58" i="3"/>
  <c r="GXG58" i="3"/>
  <c r="GXF58" i="3"/>
  <c r="GXE58" i="3"/>
  <c r="GXD58" i="3"/>
  <c r="GXC58" i="3"/>
  <c r="GXB58" i="3"/>
  <c r="GXA58" i="3"/>
  <c r="GWZ58" i="3"/>
  <c r="GWY58" i="3"/>
  <c r="GWX58" i="3"/>
  <c r="GWW58" i="3"/>
  <c r="GWV58" i="3"/>
  <c r="GWU58" i="3"/>
  <c r="GWT58" i="3"/>
  <c r="GWS58" i="3"/>
  <c r="GWR58" i="3"/>
  <c r="GWQ58" i="3"/>
  <c r="GWP58" i="3"/>
  <c r="GWO58" i="3"/>
  <c r="GWN58" i="3"/>
  <c r="GWM58" i="3"/>
  <c r="GWL58" i="3"/>
  <c r="GWK58" i="3"/>
  <c r="GWJ58" i="3"/>
  <c r="GWI58" i="3"/>
  <c r="GWH58" i="3"/>
  <c r="GWG58" i="3"/>
  <c r="GWF58" i="3"/>
  <c r="GWE58" i="3"/>
  <c r="GWD58" i="3"/>
  <c r="GWC58" i="3"/>
  <c r="GWB58" i="3"/>
  <c r="GWA58" i="3"/>
  <c r="GVZ58" i="3"/>
  <c r="GVY58" i="3"/>
  <c r="GVX58" i="3"/>
  <c r="GVW58" i="3"/>
  <c r="GVV58" i="3"/>
  <c r="GVU58" i="3"/>
  <c r="GVT58" i="3"/>
  <c r="GVS58" i="3"/>
  <c r="GVR58" i="3"/>
  <c r="GVQ58" i="3"/>
  <c r="GVP58" i="3"/>
  <c r="GVO58" i="3"/>
  <c r="GVN58" i="3"/>
  <c r="GVM58" i="3"/>
  <c r="GVL58" i="3"/>
  <c r="GVK58" i="3"/>
  <c r="GVJ58" i="3"/>
  <c r="GVI58" i="3"/>
  <c r="GVH58" i="3"/>
  <c r="GVG58" i="3"/>
  <c r="GVF58" i="3"/>
  <c r="GVE58" i="3"/>
  <c r="GVD58" i="3"/>
  <c r="GVC58" i="3"/>
  <c r="GVB58" i="3"/>
  <c r="GVA58" i="3"/>
  <c r="GUZ58" i="3"/>
  <c r="GUY58" i="3"/>
  <c r="GUX58" i="3"/>
  <c r="GUW58" i="3"/>
  <c r="GUV58" i="3"/>
  <c r="GUU58" i="3"/>
  <c r="GUT58" i="3"/>
  <c r="GUS58" i="3"/>
  <c r="GUR58" i="3"/>
  <c r="GUQ58" i="3"/>
  <c r="GUP58" i="3"/>
  <c r="GUO58" i="3"/>
  <c r="GUN58" i="3"/>
  <c r="GUM58" i="3"/>
  <c r="GUL58" i="3"/>
  <c r="GUK58" i="3"/>
  <c r="GUJ58" i="3"/>
  <c r="GUI58" i="3"/>
  <c r="GUH58" i="3"/>
  <c r="GUG58" i="3"/>
  <c r="GUF58" i="3"/>
  <c r="GUE58" i="3"/>
  <c r="GUD58" i="3"/>
  <c r="GUC58" i="3"/>
  <c r="GUB58" i="3"/>
  <c r="GUA58" i="3"/>
  <c r="GTZ58" i="3"/>
  <c r="GTY58" i="3"/>
  <c r="GTX58" i="3"/>
  <c r="GTW58" i="3"/>
  <c r="GTV58" i="3"/>
  <c r="GTU58" i="3"/>
  <c r="GTT58" i="3"/>
  <c r="GTS58" i="3"/>
  <c r="GTR58" i="3"/>
  <c r="GTQ58" i="3"/>
  <c r="GTP58" i="3"/>
  <c r="GTO58" i="3"/>
  <c r="GTN58" i="3"/>
  <c r="GTM58" i="3"/>
  <c r="GTL58" i="3"/>
  <c r="GTK58" i="3"/>
  <c r="GTJ58" i="3"/>
  <c r="GTI58" i="3"/>
  <c r="GTH58" i="3"/>
  <c r="GTG58" i="3"/>
  <c r="GTF58" i="3"/>
  <c r="GTE58" i="3"/>
  <c r="GTD58" i="3"/>
  <c r="GTC58" i="3"/>
  <c r="GTB58" i="3"/>
  <c r="GTA58" i="3"/>
  <c r="GSZ58" i="3"/>
  <c r="GSY58" i="3"/>
  <c r="GSX58" i="3"/>
  <c r="GSW58" i="3"/>
  <c r="GSV58" i="3"/>
  <c r="GSU58" i="3"/>
  <c r="GST58" i="3"/>
  <c r="GSS58" i="3"/>
  <c r="GSR58" i="3"/>
  <c r="GSQ58" i="3"/>
  <c r="GSP58" i="3"/>
  <c r="GSO58" i="3"/>
  <c r="GSN58" i="3"/>
  <c r="GSM58" i="3"/>
  <c r="GSL58" i="3"/>
  <c r="GSK58" i="3"/>
  <c r="GSJ58" i="3"/>
  <c r="GSI58" i="3"/>
  <c r="GSH58" i="3"/>
  <c r="GSG58" i="3"/>
  <c r="GSF58" i="3"/>
  <c r="GSE58" i="3"/>
  <c r="GSD58" i="3"/>
  <c r="GSC58" i="3"/>
  <c r="GSB58" i="3"/>
  <c r="GSA58" i="3"/>
  <c r="GRZ58" i="3"/>
  <c r="GRY58" i="3"/>
  <c r="GRX58" i="3"/>
  <c r="GRW58" i="3"/>
  <c r="GRV58" i="3"/>
  <c r="GRU58" i="3"/>
  <c r="GRT58" i="3"/>
  <c r="GRS58" i="3"/>
  <c r="GRR58" i="3"/>
  <c r="GRQ58" i="3"/>
  <c r="GRP58" i="3"/>
  <c r="GRO58" i="3"/>
  <c r="GRN58" i="3"/>
  <c r="GRM58" i="3"/>
  <c r="GRL58" i="3"/>
  <c r="GRK58" i="3"/>
  <c r="GRJ58" i="3"/>
  <c r="GRI58" i="3"/>
  <c r="GRH58" i="3"/>
  <c r="GRG58" i="3"/>
  <c r="GRF58" i="3"/>
  <c r="GRE58" i="3"/>
  <c r="GRD58" i="3"/>
  <c r="GRC58" i="3"/>
  <c r="GRB58" i="3"/>
  <c r="GRA58" i="3"/>
  <c r="GQZ58" i="3"/>
  <c r="GQY58" i="3"/>
  <c r="GQX58" i="3"/>
  <c r="GQW58" i="3"/>
  <c r="GQV58" i="3"/>
  <c r="GQU58" i="3"/>
  <c r="GQT58" i="3"/>
  <c r="GQS58" i="3"/>
  <c r="GQR58" i="3"/>
  <c r="GQQ58" i="3"/>
  <c r="GQP58" i="3"/>
  <c r="GQO58" i="3"/>
  <c r="GQN58" i="3"/>
  <c r="GQM58" i="3"/>
  <c r="GQL58" i="3"/>
  <c r="GQK58" i="3"/>
  <c r="GQJ58" i="3"/>
  <c r="GQI58" i="3"/>
  <c r="GQH58" i="3"/>
  <c r="GQG58" i="3"/>
  <c r="GQF58" i="3"/>
  <c r="GQE58" i="3"/>
  <c r="GQD58" i="3"/>
  <c r="GQC58" i="3"/>
  <c r="GQB58" i="3"/>
  <c r="GQA58" i="3"/>
  <c r="GPZ58" i="3"/>
  <c r="GPY58" i="3"/>
  <c r="GPX58" i="3"/>
  <c r="GPW58" i="3"/>
  <c r="GPV58" i="3"/>
  <c r="GPU58" i="3"/>
  <c r="GPT58" i="3"/>
  <c r="GPS58" i="3"/>
  <c r="GPR58" i="3"/>
  <c r="GPQ58" i="3"/>
  <c r="GPP58" i="3"/>
  <c r="GPO58" i="3"/>
  <c r="GPN58" i="3"/>
  <c r="GPM58" i="3"/>
  <c r="GPL58" i="3"/>
  <c r="GPK58" i="3"/>
  <c r="GPJ58" i="3"/>
  <c r="GPI58" i="3"/>
  <c r="GPH58" i="3"/>
  <c r="GPG58" i="3"/>
  <c r="GPF58" i="3"/>
  <c r="GPE58" i="3"/>
  <c r="GPD58" i="3"/>
  <c r="GPC58" i="3"/>
  <c r="GPB58" i="3"/>
  <c r="GPA58" i="3"/>
  <c r="GOZ58" i="3"/>
  <c r="GOY58" i="3"/>
  <c r="GOX58" i="3"/>
  <c r="GOW58" i="3"/>
  <c r="GOV58" i="3"/>
  <c r="GOU58" i="3"/>
  <c r="GOT58" i="3"/>
  <c r="GOS58" i="3"/>
  <c r="GOR58" i="3"/>
  <c r="GOQ58" i="3"/>
  <c r="GOP58" i="3"/>
  <c r="GOO58" i="3"/>
  <c r="GON58" i="3"/>
  <c r="GOM58" i="3"/>
  <c r="GOL58" i="3"/>
  <c r="GOK58" i="3"/>
  <c r="GOJ58" i="3"/>
  <c r="GOI58" i="3"/>
  <c r="GOH58" i="3"/>
  <c r="GOG58" i="3"/>
  <c r="GOF58" i="3"/>
  <c r="GOE58" i="3"/>
  <c r="GOD58" i="3"/>
  <c r="GOC58" i="3"/>
  <c r="GOB58" i="3"/>
  <c r="GOA58" i="3"/>
  <c r="GNZ58" i="3"/>
  <c r="GNY58" i="3"/>
  <c r="GNX58" i="3"/>
  <c r="GNW58" i="3"/>
  <c r="GNV58" i="3"/>
  <c r="GNU58" i="3"/>
  <c r="GNT58" i="3"/>
  <c r="GNS58" i="3"/>
  <c r="GNR58" i="3"/>
  <c r="GNQ58" i="3"/>
  <c r="GNP58" i="3"/>
  <c r="GNO58" i="3"/>
  <c r="GNN58" i="3"/>
  <c r="GNM58" i="3"/>
  <c r="GNL58" i="3"/>
  <c r="GNK58" i="3"/>
  <c r="GNJ58" i="3"/>
  <c r="GNI58" i="3"/>
  <c r="GNH58" i="3"/>
  <c r="GNG58" i="3"/>
  <c r="GNF58" i="3"/>
  <c r="GNE58" i="3"/>
  <c r="GND58" i="3"/>
  <c r="GNC58" i="3"/>
  <c r="GNB58" i="3"/>
  <c r="GNA58" i="3"/>
  <c r="GMZ58" i="3"/>
  <c r="GMY58" i="3"/>
  <c r="GMX58" i="3"/>
  <c r="GMW58" i="3"/>
  <c r="GMV58" i="3"/>
  <c r="GMU58" i="3"/>
  <c r="GMT58" i="3"/>
  <c r="GMS58" i="3"/>
  <c r="GMR58" i="3"/>
  <c r="GMQ58" i="3"/>
  <c r="GMP58" i="3"/>
  <c r="GMO58" i="3"/>
  <c r="GMN58" i="3"/>
  <c r="GMM58" i="3"/>
  <c r="GML58" i="3"/>
  <c r="GMK58" i="3"/>
  <c r="GMJ58" i="3"/>
  <c r="GMI58" i="3"/>
  <c r="GMH58" i="3"/>
  <c r="GMG58" i="3"/>
  <c r="GMF58" i="3"/>
  <c r="GME58" i="3"/>
  <c r="GMD58" i="3"/>
  <c r="GMC58" i="3"/>
  <c r="GMB58" i="3"/>
  <c r="GMA58" i="3"/>
  <c r="GLZ58" i="3"/>
  <c r="GLY58" i="3"/>
  <c r="GLX58" i="3"/>
  <c r="GLW58" i="3"/>
  <c r="GLV58" i="3"/>
  <c r="GLU58" i="3"/>
  <c r="GLT58" i="3"/>
  <c r="GLS58" i="3"/>
  <c r="GLR58" i="3"/>
  <c r="GLQ58" i="3"/>
  <c r="GLP58" i="3"/>
  <c r="GLO58" i="3"/>
  <c r="GLN58" i="3"/>
  <c r="GLM58" i="3"/>
  <c r="GLL58" i="3"/>
  <c r="GLK58" i="3"/>
  <c r="GLJ58" i="3"/>
  <c r="GLI58" i="3"/>
  <c r="GLH58" i="3"/>
  <c r="GLG58" i="3"/>
  <c r="GLF58" i="3"/>
  <c r="GLE58" i="3"/>
  <c r="GLD58" i="3"/>
  <c r="GLC58" i="3"/>
  <c r="GLB58" i="3"/>
  <c r="GLA58" i="3"/>
  <c r="GKZ58" i="3"/>
  <c r="GKY58" i="3"/>
  <c r="GKX58" i="3"/>
  <c r="GKW58" i="3"/>
  <c r="GKV58" i="3"/>
  <c r="GKU58" i="3"/>
  <c r="GKT58" i="3"/>
  <c r="GKS58" i="3"/>
  <c r="GKR58" i="3"/>
  <c r="GKQ58" i="3"/>
  <c r="GKP58" i="3"/>
  <c r="GKO58" i="3"/>
  <c r="GKN58" i="3"/>
  <c r="GKM58" i="3"/>
  <c r="GKL58" i="3"/>
  <c r="GKK58" i="3"/>
  <c r="GKJ58" i="3"/>
  <c r="GKI58" i="3"/>
  <c r="GKH58" i="3"/>
  <c r="GKG58" i="3"/>
  <c r="GKF58" i="3"/>
  <c r="GKE58" i="3"/>
  <c r="GKD58" i="3"/>
  <c r="GKC58" i="3"/>
  <c r="GKB58" i="3"/>
  <c r="GKA58" i="3"/>
  <c r="GJZ58" i="3"/>
  <c r="GJY58" i="3"/>
  <c r="GJX58" i="3"/>
  <c r="GJW58" i="3"/>
  <c r="GJV58" i="3"/>
  <c r="GJU58" i="3"/>
  <c r="GJT58" i="3"/>
  <c r="GJS58" i="3"/>
  <c r="GJR58" i="3"/>
  <c r="GJQ58" i="3"/>
  <c r="GJP58" i="3"/>
  <c r="GJO58" i="3"/>
  <c r="GJN58" i="3"/>
  <c r="GJM58" i="3"/>
  <c r="GJL58" i="3"/>
  <c r="GJK58" i="3"/>
  <c r="GJJ58" i="3"/>
  <c r="GJI58" i="3"/>
  <c r="GJH58" i="3"/>
  <c r="GJG58" i="3"/>
  <c r="GJF58" i="3"/>
  <c r="GJE58" i="3"/>
  <c r="GJD58" i="3"/>
  <c r="GJC58" i="3"/>
  <c r="GJB58" i="3"/>
  <c r="GJA58" i="3"/>
  <c r="GIZ58" i="3"/>
  <c r="GIY58" i="3"/>
  <c r="GIX58" i="3"/>
  <c r="GIW58" i="3"/>
  <c r="GIV58" i="3"/>
  <c r="GIU58" i="3"/>
  <c r="GIT58" i="3"/>
  <c r="GIS58" i="3"/>
  <c r="GIR58" i="3"/>
  <c r="GIQ58" i="3"/>
  <c r="GIP58" i="3"/>
  <c r="GIO58" i="3"/>
  <c r="GIN58" i="3"/>
  <c r="GIM58" i="3"/>
  <c r="GIL58" i="3"/>
  <c r="GIK58" i="3"/>
  <c r="GIJ58" i="3"/>
  <c r="GII58" i="3"/>
  <c r="GIH58" i="3"/>
  <c r="GIG58" i="3"/>
  <c r="GIF58" i="3"/>
  <c r="GIE58" i="3"/>
  <c r="GID58" i="3"/>
  <c r="GIC58" i="3"/>
  <c r="GIB58" i="3"/>
  <c r="GIA58" i="3"/>
  <c r="GHZ58" i="3"/>
  <c r="GHY58" i="3"/>
  <c r="GHX58" i="3"/>
  <c r="GHW58" i="3"/>
  <c r="GHV58" i="3"/>
  <c r="GHU58" i="3"/>
  <c r="GHT58" i="3"/>
  <c r="GHS58" i="3"/>
  <c r="GHR58" i="3"/>
  <c r="GHQ58" i="3"/>
  <c r="GHP58" i="3"/>
  <c r="GHO58" i="3"/>
  <c r="GHN58" i="3"/>
  <c r="GHM58" i="3"/>
  <c r="GHL58" i="3"/>
  <c r="GHK58" i="3"/>
  <c r="GHJ58" i="3"/>
  <c r="GHI58" i="3"/>
  <c r="GHH58" i="3"/>
  <c r="GHG58" i="3"/>
  <c r="GHF58" i="3"/>
  <c r="GHE58" i="3"/>
  <c r="GHD58" i="3"/>
  <c r="GHC58" i="3"/>
  <c r="GHB58" i="3"/>
  <c r="GHA58" i="3"/>
  <c r="GGZ58" i="3"/>
  <c r="GGY58" i="3"/>
  <c r="GGX58" i="3"/>
  <c r="GGW58" i="3"/>
  <c r="GGV58" i="3"/>
  <c r="GGU58" i="3"/>
  <c r="GGT58" i="3"/>
  <c r="GGS58" i="3"/>
  <c r="GGR58" i="3"/>
  <c r="GGQ58" i="3"/>
  <c r="GGP58" i="3"/>
  <c r="GGO58" i="3"/>
  <c r="GGN58" i="3"/>
  <c r="GGM58" i="3"/>
  <c r="GGL58" i="3"/>
  <c r="GGK58" i="3"/>
  <c r="GGJ58" i="3"/>
  <c r="GGI58" i="3"/>
  <c r="GGH58" i="3"/>
  <c r="GGG58" i="3"/>
  <c r="GGF58" i="3"/>
  <c r="GGE58" i="3"/>
  <c r="GGD58" i="3"/>
  <c r="GGC58" i="3"/>
  <c r="GGB58" i="3"/>
  <c r="GGA58" i="3"/>
  <c r="GFZ58" i="3"/>
  <c r="GFY58" i="3"/>
  <c r="GFX58" i="3"/>
  <c r="GFW58" i="3"/>
  <c r="GFV58" i="3"/>
  <c r="GFU58" i="3"/>
  <c r="GFT58" i="3"/>
  <c r="GFS58" i="3"/>
  <c r="GFR58" i="3"/>
  <c r="GFQ58" i="3"/>
  <c r="GFP58" i="3"/>
  <c r="GFO58" i="3"/>
  <c r="GFN58" i="3"/>
  <c r="GFM58" i="3"/>
  <c r="GFL58" i="3"/>
  <c r="GFK58" i="3"/>
  <c r="GFJ58" i="3"/>
  <c r="GFI58" i="3"/>
  <c r="GFH58" i="3"/>
  <c r="GFG58" i="3"/>
  <c r="GFF58" i="3"/>
  <c r="GFE58" i="3"/>
  <c r="GFD58" i="3"/>
  <c r="GFC58" i="3"/>
  <c r="GFB58" i="3"/>
  <c r="GFA58" i="3"/>
  <c r="GEZ58" i="3"/>
  <c r="GEY58" i="3"/>
  <c r="GEX58" i="3"/>
  <c r="GEW58" i="3"/>
  <c r="GEV58" i="3"/>
  <c r="GEU58" i="3"/>
  <c r="GET58" i="3"/>
  <c r="GES58" i="3"/>
  <c r="GER58" i="3"/>
  <c r="GEQ58" i="3"/>
  <c r="GEP58" i="3"/>
  <c r="GEO58" i="3"/>
  <c r="GEN58" i="3"/>
  <c r="GEM58" i="3"/>
  <c r="GEL58" i="3"/>
  <c r="GEK58" i="3"/>
  <c r="GEJ58" i="3"/>
  <c r="GEI58" i="3"/>
  <c r="GEH58" i="3"/>
  <c r="GEG58" i="3"/>
  <c r="GEF58" i="3"/>
  <c r="GEE58" i="3"/>
  <c r="GED58" i="3"/>
  <c r="GEC58" i="3"/>
  <c r="GEB58" i="3"/>
  <c r="GEA58" i="3"/>
  <c r="GDZ58" i="3"/>
  <c r="GDY58" i="3"/>
  <c r="GDX58" i="3"/>
  <c r="GDW58" i="3"/>
  <c r="GDV58" i="3"/>
  <c r="GDU58" i="3"/>
  <c r="GDT58" i="3"/>
  <c r="GDS58" i="3"/>
  <c r="GDR58" i="3"/>
  <c r="GDQ58" i="3"/>
  <c r="GDP58" i="3"/>
  <c r="GDO58" i="3"/>
  <c r="GDN58" i="3"/>
  <c r="GDM58" i="3"/>
  <c r="GDL58" i="3"/>
  <c r="GDK58" i="3"/>
  <c r="GDJ58" i="3"/>
  <c r="GDI58" i="3"/>
  <c r="GDH58" i="3"/>
  <c r="GDG58" i="3"/>
  <c r="GDF58" i="3"/>
  <c r="GDE58" i="3"/>
  <c r="GDD58" i="3"/>
  <c r="GDC58" i="3"/>
  <c r="GDB58" i="3"/>
  <c r="GDA58" i="3"/>
  <c r="GCZ58" i="3"/>
  <c r="GCY58" i="3"/>
  <c r="GCX58" i="3"/>
  <c r="GCW58" i="3"/>
  <c r="GCV58" i="3"/>
  <c r="GCU58" i="3"/>
  <c r="GCT58" i="3"/>
  <c r="GCS58" i="3"/>
  <c r="GCR58" i="3"/>
  <c r="GCQ58" i="3"/>
  <c r="GCP58" i="3"/>
  <c r="GCO58" i="3"/>
  <c r="GCN58" i="3"/>
  <c r="GCM58" i="3"/>
  <c r="GCL58" i="3"/>
  <c r="GCK58" i="3"/>
  <c r="GCJ58" i="3"/>
  <c r="GCI58" i="3"/>
  <c r="GCH58" i="3"/>
  <c r="GCG58" i="3"/>
  <c r="GCF58" i="3"/>
  <c r="GCE58" i="3"/>
  <c r="GCD58" i="3"/>
  <c r="GCC58" i="3"/>
  <c r="GCB58" i="3"/>
  <c r="GCA58" i="3"/>
  <c r="GBZ58" i="3"/>
  <c r="GBY58" i="3"/>
  <c r="GBX58" i="3"/>
  <c r="GBW58" i="3"/>
  <c r="GBV58" i="3"/>
  <c r="GBU58" i="3"/>
  <c r="GBT58" i="3"/>
  <c r="GBS58" i="3"/>
  <c r="GBR58" i="3"/>
  <c r="GBQ58" i="3"/>
  <c r="GBP58" i="3"/>
  <c r="GBO58" i="3"/>
  <c r="GBN58" i="3"/>
  <c r="GBM58" i="3"/>
  <c r="GBL58" i="3"/>
  <c r="GBK58" i="3"/>
  <c r="GBJ58" i="3"/>
  <c r="GBI58" i="3"/>
  <c r="GBH58" i="3"/>
  <c r="GBG58" i="3"/>
  <c r="GBF58" i="3"/>
  <c r="GBE58" i="3"/>
  <c r="GBD58" i="3"/>
  <c r="GBC58" i="3"/>
  <c r="GBB58" i="3"/>
  <c r="GBA58" i="3"/>
  <c r="GAZ58" i="3"/>
  <c r="GAY58" i="3"/>
  <c r="GAX58" i="3"/>
  <c r="GAW58" i="3"/>
  <c r="GAV58" i="3"/>
  <c r="GAU58" i="3"/>
  <c r="GAT58" i="3"/>
  <c r="GAS58" i="3"/>
  <c r="GAR58" i="3"/>
  <c r="GAQ58" i="3"/>
  <c r="GAP58" i="3"/>
  <c r="GAO58" i="3"/>
  <c r="GAN58" i="3"/>
  <c r="GAM58" i="3"/>
  <c r="GAL58" i="3"/>
  <c r="GAK58" i="3"/>
  <c r="GAJ58" i="3"/>
  <c r="GAI58" i="3"/>
  <c r="GAH58" i="3"/>
  <c r="GAG58" i="3"/>
  <c r="GAF58" i="3"/>
  <c r="GAE58" i="3"/>
  <c r="GAD58" i="3"/>
  <c r="GAC58" i="3"/>
  <c r="GAB58" i="3"/>
  <c r="GAA58" i="3"/>
  <c r="FZZ58" i="3"/>
  <c r="FZY58" i="3"/>
  <c r="FZX58" i="3"/>
  <c r="FZW58" i="3"/>
  <c r="FZV58" i="3"/>
  <c r="FZU58" i="3"/>
  <c r="FZT58" i="3"/>
  <c r="FZS58" i="3"/>
  <c r="FZR58" i="3"/>
  <c r="FZQ58" i="3"/>
  <c r="FZP58" i="3"/>
  <c r="FZO58" i="3"/>
  <c r="FZN58" i="3"/>
  <c r="FZM58" i="3"/>
  <c r="FZL58" i="3"/>
  <c r="FZK58" i="3"/>
  <c r="FZJ58" i="3"/>
  <c r="FZI58" i="3"/>
  <c r="FZH58" i="3"/>
  <c r="FZG58" i="3"/>
  <c r="FZF58" i="3"/>
  <c r="FZE58" i="3"/>
  <c r="FZD58" i="3"/>
  <c r="FZC58" i="3"/>
  <c r="FZB58" i="3"/>
  <c r="FZA58" i="3"/>
  <c r="FYZ58" i="3"/>
  <c r="FYY58" i="3"/>
  <c r="FYX58" i="3"/>
  <c r="FYW58" i="3"/>
  <c r="FYV58" i="3"/>
  <c r="FYU58" i="3"/>
  <c r="FYT58" i="3"/>
  <c r="FYS58" i="3"/>
  <c r="FYR58" i="3"/>
  <c r="FYQ58" i="3"/>
  <c r="FYP58" i="3"/>
  <c r="FYO58" i="3"/>
  <c r="FYN58" i="3"/>
  <c r="FYM58" i="3"/>
  <c r="FYL58" i="3"/>
  <c r="FYK58" i="3"/>
  <c r="FYJ58" i="3"/>
  <c r="FYI58" i="3"/>
  <c r="FYH58" i="3"/>
  <c r="FYG58" i="3"/>
  <c r="FYF58" i="3"/>
  <c r="FYE58" i="3"/>
  <c r="FYD58" i="3"/>
  <c r="FYC58" i="3"/>
  <c r="FYB58" i="3"/>
  <c r="FYA58" i="3"/>
  <c r="FXZ58" i="3"/>
  <c r="FXY58" i="3"/>
  <c r="FXX58" i="3"/>
  <c r="FXW58" i="3"/>
  <c r="FXV58" i="3"/>
  <c r="FXU58" i="3"/>
  <c r="FXT58" i="3"/>
  <c r="FXS58" i="3"/>
  <c r="FXR58" i="3"/>
  <c r="FXQ58" i="3"/>
  <c r="FXP58" i="3"/>
  <c r="FXO58" i="3"/>
  <c r="FXN58" i="3"/>
  <c r="FXM58" i="3"/>
  <c r="FXL58" i="3"/>
  <c r="FXK58" i="3"/>
  <c r="FXJ58" i="3"/>
  <c r="FXI58" i="3"/>
  <c r="FXH58" i="3"/>
  <c r="FXG58" i="3"/>
  <c r="FXF58" i="3"/>
  <c r="FXE58" i="3"/>
  <c r="FXD58" i="3"/>
  <c r="FXC58" i="3"/>
  <c r="FXB58" i="3"/>
  <c r="FXA58" i="3"/>
  <c r="FWZ58" i="3"/>
  <c r="FWY58" i="3"/>
  <c r="FWX58" i="3"/>
  <c r="FWW58" i="3"/>
  <c r="FWV58" i="3"/>
  <c r="FWU58" i="3"/>
  <c r="FWT58" i="3"/>
  <c r="FWS58" i="3"/>
  <c r="FWR58" i="3"/>
  <c r="FWQ58" i="3"/>
  <c r="FWP58" i="3"/>
  <c r="FWO58" i="3"/>
  <c r="FWN58" i="3"/>
  <c r="FWM58" i="3"/>
  <c r="FWL58" i="3"/>
  <c r="FWK58" i="3"/>
  <c r="FWJ58" i="3"/>
  <c r="FWI58" i="3"/>
  <c r="FWH58" i="3"/>
  <c r="FWG58" i="3"/>
  <c r="FWF58" i="3"/>
  <c r="FWE58" i="3"/>
  <c r="FWD58" i="3"/>
  <c r="FWC58" i="3"/>
  <c r="FWB58" i="3"/>
  <c r="FWA58" i="3"/>
  <c r="FVZ58" i="3"/>
  <c r="FVY58" i="3"/>
  <c r="FVX58" i="3"/>
  <c r="FVW58" i="3"/>
  <c r="FVV58" i="3"/>
  <c r="FVU58" i="3"/>
  <c r="FVT58" i="3"/>
  <c r="FVS58" i="3"/>
  <c r="FVR58" i="3"/>
  <c r="FVQ58" i="3"/>
  <c r="FVP58" i="3"/>
  <c r="FVO58" i="3"/>
  <c r="FVN58" i="3"/>
  <c r="FVM58" i="3"/>
  <c r="FVL58" i="3"/>
  <c r="FVK58" i="3"/>
  <c r="FVJ58" i="3"/>
  <c r="FVI58" i="3"/>
  <c r="FVH58" i="3"/>
  <c r="FVG58" i="3"/>
  <c r="FVF58" i="3"/>
  <c r="FVE58" i="3"/>
  <c r="FVD58" i="3"/>
  <c r="FVC58" i="3"/>
  <c r="FVB58" i="3"/>
  <c r="FVA58" i="3"/>
  <c r="FUZ58" i="3"/>
  <c r="FUY58" i="3"/>
  <c r="FUX58" i="3"/>
  <c r="FUW58" i="3"/>
  <c r="FUV58" i="3"/>
  <c r="FUU58" i="3"/>
  <c r="FUT58" i="3"/>
  <c r="FUS58" i="3"/>
  <c r="FUR58" i="3"/>
  <c r="FUQ58" i="3"/>
  <c r="FUP58" i="3"/>
  <c r="FUO58" i="3"/>
  <c r="FUN58" i="3"/>
  <c r="FUM58" i="3"/>
  <c r="FUL58" i="3"/>
  <c r="FUK58" i="3"/>
  <c r="FUJ58" i="3"/>
  <c r="FUI58" i="3"/>
  <c r="FUH58" i="3"/>
  <c r="FUG58" i="3"/>
  <c r="FUF58" i="3"/>
  <c r="FUE58" i="3"/>
  <c r="FUD58" i="3"/>
  <c r="FUC58" i="3"/>
  <c r="FUB58" i="3"/>
  <c r="FUA58" i="3"/>
  <c r="FTZ58" i="3"/>
  <c r="FTY58" i="3"/>
  <c r="FTX58" i="3"/>
  <c r="FTW58" i="3"/>
  <c r="FTV58" i="3"/>
  <c r="FTU58" i="3"/>
  <c r="FTT58" i="3"/>
  <c r="FTS58" i="3"/>
  <c r="FTR58" i="3"/>
  <c r="FTQ58" i="3"/>
  <c r="FTP58" i="3"/>
  <c r="FTO58" i="3"/>
  <c r="FTN58" i="3"/>
  <c r="FTM58" i="3"/>
  <c r="FTL58" i="3"/>
  <c r="FTK58" i="3"/>
  <c r="FTJ58" i="3"/>
  <c r="FTI58" i="3"/>
  <c r="FTH58" i="3"/>
  <c r="FTG58" i="3"/>
  <c r="FTF58" i="3"/>
  <c r="FTE58" i="3"/>
  <c r="FTD58" i="3"/>
  <c r="FTC58" i="3"/>
  <c r="FTB58" i="3"/>
  <c r="FTA58" i="3"/>
  <c r="FSZ58" i="3"/>
  <c r="FSY58" i="3"/>
  <c r="FSX58" i="3"/>
  <c r="FSW58" i="3"/>
  <c r="FSV58" i="3"/>
  <c r="FSU58" i="3"/>
  <c r="FST58" i="3"/>
  <c r="FSS58" i="3"/>
  <c r="FSR58" i="3"/>
  <c r="FSQ58" i="3"/>
  <c r="FSP58" i="3"/>
  <c r="FSO58" i="3"/>
  <c r="FSN58" i="3"/>
  <c r="FSM58" i="3"/>
  <c r="FSL58" i="3"/>
  <c r="FSK58" i="3"/>
  <c r="FSJ58" i="3"/>
  <c r="FSI58" i="3"/>
  <c r="FSH58" i="3"/>
  <c r="FSG58" i="3"/>
  <c r="FSF58" i="3"/>
  <c r="FSE58" i="3"/>
  <c r="FSD58" i="3"/>
  <c r="FSC58" i="3"/>
  <c r="FSB58" i="3"/>
  <c r="FSA58" i="3"/>
  <c r="FRZ58" i="3"/>
  <c r="FRY58" i="3"/>
  <c r="FRX58" i="3"/>
  <c r="FRW58" i="3"/>
  <c r="FRV58" i="3"/>
  <c r="FRU58" i="3"/>
  <c r="FRT58" i="3"/>
  <c r="FRS58" i="3"/>
  <c r="FRR58" i="3"/>
  <c r="FRQ58" i="3"/>
  <c r="FRP58" i="3"/>
  <c r="FRO58" i="3"/>
  <c r="FRN58" i="3"/>
  <c r="FRM58" i="3"/>
  <c r="FRL58" i="3"/>
  <c r="FRK58" i="3"/>
  <c r="FRJ58" i="3"/>
  <c r="FRI58" i="3"/>
  <c r="FRH58" i="3"/>
  <c r="FRG58" i="3"/>
  <c r="FRF58" i="3"/>
  <c r="FRE58" i="3"/>
  <c r="FRD58" i="3"/>
  <c r="FRC58" i="3"/>
  <c r="FRB58" i="3"/>
  <c r="FRA58" i="3"/>
  <c r="FQZ58" i="3"/>
  <c r="FQY58" i="3"/>
  <c r="FQX58" i="3"/>
  <c r="FQW58" i="3"/>
  <c r="FQV58" i="3"/>
  <c r="FQU58" i="3"/>
  <c r="FQT58" i="3"/>
  <c r="FQS58" i="3"/>
  <c r="FQR58" i="3"/>
  <c r="FQQ58" i="3"/>
  <c r="FQP58" i="3"/>
  <c r="FQO58" i="3"/>
  <c r="FQN58" i="3"/>
  <c r="FQM58" i="3"/>
  <c r="FQL58" i="3"/>
  <c r="FQK58" i="3"/>
  <c r="FQJ58" i="3"/>
  <c r="FQI58" i="3"/>
  <c r="FQH58" i="3"/>
  <c r="FQG58" i="3"/>
  <c r="FQF58" i="3"/>
  <c r="FQE58" i="3"/>
  <c r="FQD58" i="3"/>
  <c r="FQC58" i="3"/>
  <c r="FQB58" i="3"/>
  <c r="FQA58" i="3"/>
  <c r="FPZ58" i="3"/>
  <c r="FPY58" i="3"/>
  <c r="FPX58" i="3"/>
  <c r="FPW58" i="3"/>
  <c r="FPV58" i="3"/>
  <c r="FPU58" i="3"/>
  <c r="FPT58" i="3"/>
  <c r="FPS58" i="3"/>
  <c r="FPR58" i="3"/>
  <c r="FPQ58" i="3"/>
  <c r="FPP58" i="3"/>
  <c r="FPO58" i="3"/>
  <c r="FPN58" i="3"/>
  <c r="FPM58" i="3"/>
  <c r="FPL58" i="3"/>
  <c r="FPK58" i="3"/>
  <c r="FPJ58" i="3"/>
  <c r="FPI58" i="3"/>
  <c r="FPH58" i="3"/>
  <c r="FPG58" i="3"/>
  <c r="FPF58" i="3"/>
  <c r="FPE58" i="3"/>
  <c r="FPD58" i="3"/>
  <c r="FPC58" i="3"/>
  <c r="FPB58" i="3"/>
  <c r="FPA58" i="3"/>
  <c r="FOZ58" i="3"/>
  <c r="FOY58" i="3"/>
  <c r="FOX58" i="3"/>
  <c r="FOW58" i="3"/>
  <c r="FOV58" i="3"/>
  <c r="FOU58" i="3"/>
  <c r="FOT58" i="3"/>
  <c r="FOS58" i="3"/>
  <c r="FOR58" i="3"/>
  <c r="FOQ58" i="3"/>
  <c r="FOP58" i="3"/>
  <c r="FOO58" i="3"/>
  <c r="FON58" i="3"/>
  <c r="FOM58" i="3"/>
  <c r="FOL58" i="3"/>
  <c r="FOK58" i="3"/>
  <c r="FOJ58" i="3"/>
  <c r="FOI58" i="3"/>
  <c r="FOH58" i="3"/>
  <c r="FOG58" i="3"/>
  <c r="FOF58" i="3"/>
  <c r="FOE58" i="3"/>
  <c r="FOD58" i="3"/>
  <c r="FOC58" i="3"/>
  <c r="FOB58" i="3"/>
  <c r="FOA58" i="3"/>
  <c r="FNZ58" i="3"/>
  <c r="FNY58" i="3"/>
  <c r="FNX58" i="3"/>
  <c r="FNW58" i="3"/>
  <c r="FNV58" i="3"/>
  <c r="FNU58" i="3"/>
  <c r="FNT58" i="3"/>
  <c r="FNS58" i="3"/>
  <c r="FNR58" i="3"/>
  <c r="FNQ58" i="3"/>
  <c r="FNP58" i="3"/>
  <c r="FNO58" i="3"/>
  <c r="FNN58" i="3"/>
  <c r="FNM58" i="3"/>
  <c r="FNL58" i="3"/>
  <c r="FNK58" i="3"/>
  <c r="FNJ58" i="3"/>
  <c r="FNI58" i="3"/>
  <c r="FNH58" i="3"/>
  <c r="FNG58" i="3"/>
  <c r="FNF58" i="3"/>
  <c r="FNE58" i="3"/>
  <c r="FND58" i="3"/>
  <c r="FNC58" i="3"/>
  <c r="FNB58" i="3"/>
  <c r="FNA58" i="3"/>
  <c r="FMZ58" i="3"/>
  <c r="FMY58" i="3"/>
  <c r="FMX58" i="3"/>
  <c r="FMW58" i="3"/>
  <c r="FMV58" i="3"/>
  <c r="FMU58" i="3"/>
  <c r="FMT58" i="3"/>
  <c r="FMS58" i="3"/>
  <c r="FMR58" i="3"/>
  <c r="FMQ58" i="3"/>
  <c r="FMP58" i="3"/>
  <c r="FMO58" i="3"/>
  <c r="FMN58" i="3"/>
  <c r="FMM58" i="3"/>
  <c r="FML58" i="3"/>
  <c r="FMK58" i="3"/>
  <c r="FMJ58" i="3"/>
  <c r="FMI58" i="3"/>
  <c r="FMH58" i="3"/>
  <c r="FMG58" i="3"/>
  <c r="FMF58" i="3"/>
  <c r="FME58" i="3"/>
  <c r="FMD58" i="3"/>
  <c r="FMC58" i="3"/>
  <c r="FMB58" i="3"/>
  <c r="FMA58" i="3"/>
  <c r="FLZ58" i="3"/>
  <c r="FLY58" i="3"/>
  <c r="FLX58" i="3"/>
  <c r="FLW58" i="3"/>
  <c r="FLV58" i="3"/>
  <c r="FLU58" i="3"/>
  <c r="FLT58" i="3"/>
  <c r="FLS58" i="3"/>
  <c r="FLR58" i="3"/>
  <c r="FLQ58" i="3"/>
  <c r="FLP58" i="3"/>
  <c r="FLO58" i="3"/>
  <c r="FLN58" i="3"/>
  <c r="FLM58" i="3"/>
  <c r="FLL58" i="3"/>
  <c r="FLK58" i="3"/>
  <c r="FLJ58" i="3"/>
  <c r="FLI58" i="3"/>
  <c r="FLH58" i="3"/>
  <c r="FLG58" i="3"/>
  <c r="FLF58" i="3"/>
  <c r="FLE58" i="3"/>
  <c r="FLD58" i="3"/>
  <c r="FLC58" i="3"/>
  <c r="FLB58" i="3"/>
  <c r="FLA58" i="3"/>
  <c r="FKZ58" i="3"/>
  <c r="FKY58" i="3"/>
  <c r="FKX58" i="3"/>
  <c r="FKW58" i="3"/>
  <c r="FKV58" i="3"/>
  <c r="FKU58" i="3"/>
  <c r="FKT58" i="3"/>
  <c r="FKS58" i="3"/>
  <c r="FKR58" i="3"/>
  <c r="FKQ58" i="3"/>
  <c r="FKP58" i="3"/>
  <c r="FKO58" i="3"/>
  <c r="FKN58" i="3"/>
  <c r="FKM58" i="3"/>
  <c r="FKL58" i="3"/>
  <c r="FKK58" i="3"/>
  <c r="FKJ58" i="3"/>
  <c r="FKI58" i="3"/>
  <c r="FKH58" i="3"/>
  <c r="FKG58" i="3"/>
  <c r="FKF58" i="3"/>
  <c r="FKE58" i="3"/>
  <c r="FKD58" i="3"/>
  <c r="FKC58" i="3"/>
  <c r="FKB58" i="3"/>
  <c r="FKA58" i="3"/>
  <c r="FJZ58" i="3"/>
  <c r="FJY58" i="3"/>
  <c r="FJX58" i="3"/>
  <c r="FJW58" i="3"/>
  <c r="FJV58" i="3"/>
  <c r="FJU58" i="3"/>
  <c r="FJT58" i="3"/>
  <c r="FJS58" i="3"/>
  <c r="FJR58" i="3"/>
  <c r="FJQ58" i="3"/>
  <c r="FJP58" i="3"/>
  <c r="FJO58" i="3"/>
  <c r="FJN58" i="3"/>
  <c r="FJM58" i="3"/>
  <c r="FJL58" i="3"/>
  <c r="FJK58" i="3"/>
  <c r="FJJ58" i="3"/>
  <c r="FJI58" i="3"/>
  <c r="FJH58" i="3"/>
  <c r="FJG58" i="3"/>
  <c r="FJF58" i="3"/>
  <c r="FJE58" i="3"/>
  <c r="FJD58" i="3"/>
  <c r="FJC58" i="3"/>
  <c r="FJB58" i="3"/>
  <c r="FJA58" i="3"/>
  <c r="FIZ58" i="3"/>
  <c r="FIY58" i="3"/>
  <c r="FIX58" i="3"/>
  <c r="FIW58" i="3"/>
  <c r="FIV58" i="3"/>
  <c r="FIU58" i="3"/>
  <c r="FIT58" i="3"/>
  <c r="FIS58" i="3"/>
  <c r="FIR58" i="3"/>
  <c r="FIQ58" i="3"/>
  <c r="FIP58" i="3"/>
  <c r="FIO58" i="3"/>
  <c r="FIN58" i="3"/>
  <c r="FIM58" i="3"/>
  <c r="FIL58" i="3"/>
  <c r="FIK58" i="3"/>
  <c r="FIJ58" i="3"/>
  <c r="FII58" i="3"/>
  <c r="FIH58" i="3"/>
  <c r="FIG58" i="3"/>
  <c r="FIF58" i="3"/>
  <c r="FIE58" i="3"/>
  <c r="FID58" i="3"/>
  <c r="FIC58" i="3"/>
  <c r="FIB58" i="3"/>
  <c r="FIA58" i="3"/>
  <c r="FHZ58" i="3"/>
  <c r="FHY58" i="3"/>
  <c r="FHX58" i="3"/>
  <c r="FHW58" i="3"/>
  <c r="FHV58" i="3"/>
  <c r="FHU58" i="3"/>
  <c r="FHT58" i="3"/>
  <c r="FHS58" i="3"/>
  <c r="FHR58" i="3"/>
  <c r="FHQ58" i="3"/>
  <c r="FHP58" i="3"/>
  <c r="FHO58" i="3"/>
  <c r="FHN58" i="3"/>
  <c r="FHM58" i="3"/>
  <c r="FHL58" i="3"/>
  <c r="FHK58" i="3"/>
  <c r="FHJ58" i="3"/>
  <c r="FHI58" i="3"/>
  <c r="FHH58" i="3"/>
  <c r="FHG58" i="3"/>
  <c r="FHF58" i="3"/>
  <c r="FHE58" i="3"/>
  <c r="FHD58" i="3"/>
  <c r="FHC58" i="3"/>
  <c r="FHB58" i="3"/>
  <c r="FHA58" i="3"/>
  <c r="FGZ58" i="3"/>
  <c r="FGY58" i="3"/>
  <c r="FGX58" i="3"/>
  <c r="FGW58" i="3"/>
  <c r="FGV58" i="3"/>
  <c r="FGU58" i="3"/>
  <c r="FGT58" i="3"/>
  <c r="FGS58" i="3"/>
  <c r="FGR58" i="3"/>
  <c r="FGQ58" i="3"/>
  <c r="FGP58" i="3"/>
  <c r="FGO58" i="3"/>
  <c r="FGN58" i="3"/>
  <c r="FGM58" i="3"/>
  <c r="FGL58" i="3"/>
  <c r="FGK58" i="3"/>
  <c r="FGJ58" i="3"/>
  <c r="FGI58" i="3"/>
  <c r="FGH58" i="3"/>
  <c r="FGG58" i="3"/>
  <c r="FGF58" i="3"/>
  <c r="FGE58" i="3"/>
  <c r="FGD58" i="3"/>
  <c r="FGC58" i="3"/>
  <c r="FGB58" i="3"/>
  <c r="FGA58" i="3"/>
  <c r="FFZ58" i="3"/>
  <c r="FFY58" i="3"/>
  <c r="FFX58" i="3"/>
  <c r="FFW58" i="3"/>
  <c r="FFV58" i="3"/>
  <c r="FFU58" i="3"/>
  <c r="FFT58" i="3"/>
  <c r="FFS58" i="3"/>
  <c r="FFR58" i="3"/>
  <c r="FFQ58" i="3"/>
  <c r="FFP58" i="3"/>
  <c r="FFO58" i="3"/>
  <c r="FFN58" i="3"/>
  <c r="FFM58" i="3"/>
  <c r="FFL58" i="3"/>
  <c r="FFK58" i="3"/>
  <c r="FFJ58" i="3"/>
  <c r="FFI58" i="3"/>
  <c r="FFH58" i="3"/>
  <c r="FFG58" i="3"/>
  <c r="FFF58" i="3"/>
  <c r="FFE58" i="3"/>
  <c r="FFD58" i="3"/>
  <c r="FFC58" i="3"/>
  <c r="FFB58" i="3"/>
  <c r="FFA58" i="3"/>
  <c r="FEZ58" i="3"/>
  <c r="FEY58" i="3"/>
  <c r="FEX58" i="3"/>
  <c r="FEW58" i="3"/>
  <c r="FEV58" i="3"/>
  <c r="FEU58" i="3"/>
  <c r="FET58" i="3"/>
  <c r="FES58" i="3"/>
  <c r="FER58" i="3"/>
  <c r="FEQ58" i="3"/>
  <c r="FEP58" i="3"/>
  <c r="FEO58" i="3"/>
  <c r="FEN58" i="3"/>
  <c r="FEM58" i="3"/>
  <c r="FEL58" i="3"/>
  <c r="FEK58" i="3"/>
  <c r="FEJ58" i="3"/>
  <c r="FEI58" i="3"/>
  <c r="FEH58" i="3"/>
  <c r="FEG58" i="3"/>
  <c r="FEF58" i="3"/>
  <c r="FEE58" i="3"/>
  <c r="FED58" i="3"/>
  <c r="FEC58" i="3"/>
  <c r="FEB58" i="3"/>
  <c r="FEA58" i="3"/>
  <c r="FDZ58" i="3"/>
  <c r="FDY58" i="3"/>
  <c r="FDX58" i="3"/>
  <c r="FDW58" i="3"/>
  <c r="FDV58" i="3"/>
  <c r="FDU58" i="3"/>
  <c r="FDT58" i="3"/>
  <c r="FDS58" i="3"/>
  <c r="FDR58" i="3"/>
  <c r="FDQ58" i="3"/>
  <c r="FDP58" i="3"/>
  <c r="FDO58" i="3"/>
  <c r="FDN58" i="3"/>
  <c r="FDM58" i="3"/>
  <c r="FDL58" i="3"/>
  <c r="FDK58" i="3"/>
  <c r="FDJ58" i="3"/>
  <c r="FDI58" i="3"/>
  <c r="FDH58" i="3"/>
  <c r="FDG58" i="3"/>
  <c r="FDF58" i="3"/>
  <c r="FDE58" i="3"/>
  <c r="FDD58" i="3"/>
  <c r="FDC58" i="3"/>
  <c r="FDB58" i="3"/>
  <c r="FDA58" i="3"/>
  <c r="FCZ58" i="3"/>
  <c r="FCY58" i="3"/>
  <c r="FCX58" i="3"/>
  <c r="FCW58" i="3"/>
  <c r="FCV58" i="3"/>
  <c r="FCU58" i="3"/>
  <c r="FCT58" i="3"/>
  <c r="FCS58" i="3"/>
  <c r="FCR58" i="3"/>
  <c r="FCQ58" i="3"/>
  <c r="FCP58" i="3"/>
  <c r="FCO58" i="3"/>
  <c r="FCN58" i="3"/>
  <c r="FCM58" i="3"/>
  <c r="FCL58" i="3"/>
  <c r="FCK58" i="3"/>
  <c r="FCJ58" i="3"/>
  <c r="FCI58" i="3"/>
  <c r="FCH58" i="3"/>
  <c r="FCG58" i="3"/>
  <c r="FCF58" i="3"/>
  <c r="FCE58" i="3"/>
  <c r="FCD58" i="3"/>
  <c r="FCC58" i="3"/>
  <c r="FCB58" i="3"/>
  <c r="FCA58" i="3"/>
  <c r="FBZ58" i="3"/>
  <c r="FBY58" i="3"/>
  <c r="FBX58" i="3"/>
  <c r="FBW58" i="3"/>
  <c r="FBV58" i="3"/>
  <c r="FBU58" i="3"/>
  <c r="FBT58" i="3"/>
  <c r="FBS58" i="3"/>
  <c r="FBR58" i="3"/>
  <c r="FBQ58" i="3"/>
  <c r="FBP58" i="3"/>
  <c r="FBO58" i="3"/>
  <c r="FBN58" i="3"/>
  <c r="FBM58" i="3"/>
  <c r="FBL58" i="3"/>
  <c r="FBK58" i="3"/>
  <c r="FBJ58" i="3"/>
  <c r="FBI58" i="3"/>
  <c r="FBH58" i="3"/>
  <c r="FBG58" i="3"/>
  <c r="FBF58" i="3"/>
  <c r="FBE58" i="3"/>
  <c r="FBD58" i="3"/>
  <c r="FBC58" i="3"/>
  <c r="FBB58" i="3"/>
  <c r="FBA58" i="3"/>
  <c r="FAZ58" i="3"/>
  <c r="FAY58" i="3"/>
  <c r="FAX58" i="3"/>
  <c r="FAW58" i="3"/>
  <c r="FAV58" i="3"/>
  <c r="FAU58" i="3"/>
  <c r="FAT58" i="3"/>
  <c r="FAS58" i="3"/>
  <c r="FAR58" i="3"/>
  <c r="FAQ58" i="3"/>
  <c r="FAP58" i="3"/>
  <c r="FAO58" i="3"/>
  <c r="FAN58" i="3"/>
  <c r="FAM58" i="3"/>
  <c r="FAL58" i="3"/>
  <c r="FAK58" i="3"/>
  <c r="FAJ58" i="3"/>
  <c r="FAI58" i="3"/>
  <c r="FAH58" i="3"/>
  <c r="FAG58" i="3"/>
  <c r="FAF58" i="3"/>
  <c r="FAE58" i="3"/>
  <c r="FAD58" i="3"/>
  <c r="FAC58" i="3"/>
  <c r="FAB58" i="3"/>
  <c r="FAA58" i="3"/>
  <c r="EZZ58" i="3"/>
  <c r="EZY58" i="3"/>
  <c r="EZX58" i="3"/>
  <c r="EZW58" i="3"/>
  <c r="EZV58" i="3"/>
  <c r="EZU58" i="3"/>
  <c r="EZT58" i="3"/>
  <c r="EZS58" i="3"/>
  <c r="EZR58" i="3"/>
  <c r="EZQ58" i="3"/>
  <c r="EZP58" i="3"/>
  <c r="EZO58" i="3"/>
  <c r="EZN58" i="3"/>
  <c r="EZM58" i="3"/>
  <c r="EZL58" i="3"/>
  <c r="EZK58" i="3"/>
  <c r="EZJ58" i="3"/>
  <c r="EZI58" i="3"/>
  <c r="EZH58" i="3"/>
  <c r="EZG58" i="3"/>
  <c r="EZF58" i="3"/>
  <c r="EZE58" i="3"/>
  <c r="EZD58" i="3"/>
  <c r="EZC58" i="3"/>
  <c r="EZB58" i="3"/>
  <c r="EZA58" i="3"/>
  <c r="EYZ58" i="3"/>
  <c r="EYY58" i="3"/>
  <c r="EYX58" i="3"/>
  <c r="EYW58" i="3"/>
  <c r="EYV58" i="3"/>
  <c r="EYU58" i="3"/>
  <c r="EYT58" i="3"/>
  <c r="EYS58" i="3"/>
  <c r="EYR58" i="3"/>
  <c r="EYQ58" i="3"/>
  <c r="EYP58" i="3"/>
  <c r="EYO58" i="3"/>
  <c r="EYN58" i="3"/>
  <c r="EYM58" i="3"/>
  <c r="EYL58" i="3"/>
  <c r="EYK58" i="3"/>
  <c r="EYJ58" i="3"/>
  <c r="EYI58" i="3"/>
  <c r="EYH58" i="3"/>
  <c r="EYG58" i="3"/>
  <c r="EYF58" i="3"/>
  <c r="EYE58" i="3"/>
  <c r="EYD58" i="3"/>
  <c r="EYC58" i="3"/>
  <c r="EYB58" i="3"/>
  <c r="EYA58" i="3"/>
  <c r="EXZ58" i="3"/>
  <c r="EXY58" i="3"/>
  <c r="EXX58" i="3"/>
  <c r="EXW58" i="3"/>
  <c r="EXV58" i="3"/>
  <c r="EXU58" i="3"/>
  <c r="EXT58" i="3"/>
  <c r="EXS58" i="3"/>
  <c r="EXR58" i="3"/>
  <c r="EXQ58" i="3"/>
  <c r="EXP58" i="3"/>
  <c r="EXO58" i="3"/>
  <c r="EXN58" i="3"/>
  <c r="EXM58" i="3"/>
  <c r="EXL58" i="3"/>
  <c r="EXK58" i="3"/>
  <c r="EXJ58" i="3"/>
  <c r="EXI58" i="3"/>
  <c r="EXH58" i="3"/>
  <c r="EXG58" i="3"/>
  <c r="EXF58" i="3"/>
  <c r="EXE58" i="3"/>
  <c r="EXD58" i="3"/>
  <c r="EXC58" i="3"/>
  <c r="EXB58" i="3"/>
  <c r="EXA58" i="3"/>
  <c r="EWZ58" i="3"/>
  <c r="EWY58" i="3"/>
  <c r="EWX58" i="3"/>
  <c r="EWW58" i="3"/>
  <c r="EWV58" i="3"/>
  <c r="EWU58" i="3"/>
  <c r="EWT58" i="3"/>
  <c r="EWS58" i="3"/>
  <c r="EWR58" i="3"/>
  <c r="EWQ58" i="3"/>
  <c r="EWP58" i="3"/>
  <c r="EWO58" i="3"/>
  <c r="EWN58" i="3"/>
  <c r="EWM58" i="3"/>
  <c r="EWL58" i="3"/>
  <c r="EWK58" i="3"/>
  <c r="EWJ58" i="3"/>
  <c r="EWI58" i="3"/>
  <c r="EWH58" i="3"/>
  <c r="EWG58" i="3"/>
  <c r="EWF58" i="3"/>
  <c r="EWE58" i="3"/>
  <c r="EWD58" i="3"/>
  <c r="EWC58" i="3"/>
  <c r="EWB58" i="3"/>
  <c r="EWA58" i="3"/>
  <c r="EVZ58" i="3"/>
  <c r="EVY58" i="3"/>
  <c r="EVX58" i="3"/>
  <c r="EVW58" i="3"/>
  <c r="EVV58" i="3"/>
  <c r="EVU58" i="3"/>
  <c r="EVT58" i="3"/>
  <c r="EVS58" i="3"/>
  <c r="EVR58" i="3"/>
  <c r="EVQ58" i="3"/>
  <c r="EVP58" i="3"/>
  <c r="EVO58" i="3"/>
  <c r="EVN58" i="3"/>
  <c r="EVM58" i="3"/>
  <c r="EVL58" i="3"/>
  <c r="EVK58" i="3"/>
  <c r="EVJ58" i="3"/>
  <c r="EVI58" i="3"/>
  <c r="EVH58" i="3"/>
  <c r="EVG58" i="3"/>
  <c r="EVF58" i="3"/>
  <c r="EVE58" i="3"/>
  <c r="EVD58" i="3"/>
  <c r="EVC58" i="3"/>
  <c r="EVB58" i="3"/>
  <c r="EVA58" i="3"/>
  <c r="EUZ58" i="3"/>
  <c r="EUY58" i="3"/>
  <c r="EUX58" i="3"/>
  <c r="EUW58" i="3"/>
  <c r="EUV58" i="3"/>
  <c r="EUU58" i="3"/>
  <c r="EUT58" i="3"/>
  <c r="EUS58" i="3"/>
  <c r="EUR58" i="3"/>
  <c r="EUQ58" i="3"/>
  <c r="EUP58" i="3"/>
  <c r="EUO58" i="3"/>
  <c r="EUN58" i="3"/>
  <c r="EUM58" i="3"/>
  <c r="EUL58" i="3"/>
  <c r="EUK58" i="3"/>
  <c r="EUJ58" i="3"/>
  <c r="EUI58" i="3"/>
  <c r="EUH58" i="3"/>
  <c r="EUG58" i="3"/>
  <c r="EUF58" i="3"/>
  <c r="EUE58" i="3"/>
  <c r="EUD58" i="3"/>
  <c r="EUC58" i="3"/>
  <c r="EUB58" i="3"/>
  <c r="EUA58" i="3"/>
  <c r="ETZ58" i="3"/>
  <c r="ETY58" i="3"/>
  <c r="ETX58" i="3"/>
  <c r="ETW58" i="3"/>
  <c r="ETV58" i="3"/>
  <c r="ETU58" i="3"/>
  <c r="ETT58" i="3"/>
  <c r="ETS58" i="3"/>
  <c r="ETR58" i="3"/>
  <c r="ETQ58" i="3"/>
  <c r="ETP58" i="3"/>
  <c r="ETO58" i="3"/>
  <c r="ETN58" i="3"/>
  <c r="ETM58" i="3"/>
  <c r="ETL58" i="3"/>
  <c r="ETK58" i="3"/>
  <c r="ETJ58" i="3"/>
  <c r="ETI58" i="3"/>
  <c r="ETH58" i="3"/>
  <c r="ETG58" i="3"/>
  <c r="ETF58" i="3"/>
  <c r="ETE58" i="3"/>
  <c r="ETD58" i="3"/>
  <c r="ETC58" i="3"/>
  <c r="ETB58" i="3"/>
  <c r="ETA58" i="3"/>
  <c r="ESZ58" i="3"/>
  <c r="ESY58" i="3"/>
  <c r="ESX58" i="3"/>
  <c r="ESW58" i="3"/>
  <c r="ESV58" i="3"/>
  <c r="ESU58" i="3"/>
  <c r="EST58" i="3"/>
  <c r="ESS58" i="3"/>
  <c r="ESR58" i="3"/>
  <c r="ESQ58" i="3"/>
  <c r="ESP58" i="3"/>
  <c r="ESO58" i="3"/>
  <c r="ESN58" i="3"/>
  <c r="ESM58" i="3"/>
  <c r="ESL58" i="3"/>
  <c r="ESK58" i="3"/>
  <c r="ESJ58" i="3"/>
  <c r="ESI58" i="3"/>
  <c r="ESH58" i="3"/>
  <c r="ESG58" i="3"/>
  <c r="ESF58" i="3"/>
  <c r="ESE58" i="3"/>
  <c r="ESD58" i="3"/>
  <c r="ESC58" i="3"/>
  <c r="ESB58" i="3"/>
  <c r="ESA58" i="3"/>
  <c r="ERZ58" i="3"/>
  <c r="ERY58" i="3"/>
  <c r="ERX58" i="3"/>
  <c r="ERW58" i="3"/>
  <c r="ERV58" i="3"/>
  <c r="ERU58" i="3"/>
  <c r="ERT58" i="3"/>
  <c r="ERS58" i="3"/>
  <c r="ERR58" i="3"/>
  <c r="ERQ58" i="3"/>
  <c r="ERP58" i="3"/>
  <c r="ERO58" i="3"/>
  <c r="ERN58" i="3"/>
  <c r="ERM58" i="3"/>
  <c r="ERL58" i="3"/>
  <c r="ERK58" i="3"/>
  <c r="ERJ58" i="3"/>
  <c r="ERI58" i="3"/>
  <c r="ERH58" i="3"/>
  <c r="ERG58" i="3"/>
  <c r="ERF58" i="3"/>
  <c r="ERE58" i="3"/>
  <c r="ERD58" i="3"/>
  <c r="ERC58" i="3"/>
  <c r="ERB58" i="3"/>
  <c r="ERA58" i="3"/>
  <c r="EQZ58" i="3"/>
  <c r="EQY58" i="3"/>
  <c r="EQX58" i="3"/>
  <c r="EQW58" i="3"/>
  <c r="EQV58" i="3"/>
  <c r="EQU58" i="3"/>
  <c r="EQT58" i="3"/>
  <c r="EQS58" i="3"/>
  <c r="EQR58" i="3"/>
  <c r="EQQ58" i="3"/>
  <c r="EQP58" i="3"/>
  <c r="EQO58" i="3"/>
  <c r="EQN58" i="3"/>
  <c r="EQM58" i="3"/>
  <c r="EQL58" i="3"/>
  <c r="EQK58" i="3"/>
  <c r="EQJ58" i="3"/>
  <c r="EQI58" i="3"/>
  <c r="EQH58" i="3"/>
  <c r="EQG58" i="3"/>
  <c r="EQF58" i="3"/>
  <c r="EQE58" i="3"/>
  <c r="EQD58" i="3"/>
  <c r="EQC58" i="3"/>
  <c r="EQB58" i="3"/>
  <c r="EQA58" i="3"/>
  <c r="EPZ58" i="3"/>
  <c r="EPY58" i="3"/>
  <c r="EPX58" i="3"/>
  <c r="EPW58" i="3"/>
  <c r="EPV58" i="3"/>
  <c r="EPU58" i="3"/>
  <c r="EPT58" i="3"/>
  <c r="EPS58" i="3"/>
  <c r="EPR58" i="3"/>
  <c r="EPQ58" i="3"/>
  <c r="EPP58" i="3"/>
  <c r="EPO58" i="3"/>
  <c r="EPN58" i="3"/>
  <c r="EPM58" i="3"/>
  <c r="EPL58" i="3"/>
  <c r="EPK58" i="3"/>
  <c r="EPJ58" i="3"/>
  <c r="EPI58" i="3"/>
  <c r="EPH58" i="3"/>
  <c r="EPG58" i="3"/>
  <c r="EPF58" i="3"/>
  <c r="EPE58" i="3"/>
  <c r="EPD58" i="3"/>
  <c r="EPC58" i="3"/>
  <c r="EPB58" i="3"/>
  <c r="EPA58" i="3"/>
  <c r="EOZ58" i="3"/>
  <c r="EOY58" i="3"/>
  <c r="EOX58" i="3"/>
  <c r="EOW58" i="3"/>
  <c r="EOV58" i="3"/>
  <c r="EOU58" i="3"/>
  <c r="EOT58" i="3"/>
  <c r="EOS58" i="3"/>
  <c r="EOR58" i="3"/>
  <c r="EOQ58" i="3"/>
  <c r="EOP58" i="3"/>
  <c r="EOO58" i="3"/>
  <c r="EON58" i="3"/>
  <c r="EOM58" i="3"/>
  <c r="EOL58" i="3"/>
  <c r="EOK58" i="3"/>
  <c r="EOJ58" i="3"/>
  <c r="EOI58" i="3"/>
  <c r="EOH58" i="3"/>
  <c r="EOG58" i="3"/>
  <c r="EOF58" i="3"/>
  <c r="EOE58" i="3"/>
  <c r="EOD58" i="3"/>
  <c r="EOC58" i="3"/>
  <c r="EOB58" i="3"/>
  <c r="EOA58" i="3"/>
  <c r="ENZ58" i="3"/>
  <c r="ENY58" i="3"/>
  <c r="ENX58" i="3"/>
  <c r="ENW58" i="3"/>
  <c r="ENV58" i="3"/>
  <c r="ENU58" i="3"/>
  <c r="ENT58" i="3"/>
  <c r="ENS58" i="3"/>
  <c r="ENR58" i="3"/>
  <c r="ENQ58" i="3"/>
  <c r="ENP58" i="3"/>
  <c r="ENO58" i="3"/>
  <c r="ENN58" i="3"/>
  <c r="ENM58" i="3"/>
  <c r="ENL58" i="3"/>
  <c r="ENK58" i="3"/>
  <c r="ENJ58" i="3"/>
  <c r="ENI58" i="3"/>
  <c r="ENH58" i="3"/>
  <c r="ENG58" i="3"/>
  <c r="ENF58" i="3"/>
  <c r="ENE58" i="3"/>
  <c r="END58" i="3"/>
  <c r="ENC58" i="3"/>
  <c r="ENB58" i="3"/>
  <c r="ENA58" i="3"/>
  <c r="EMZ58" i="3"/>
  <c r="EMY58" i="3"/>
  <c r="EMX58" i="3"/>
  <c r="EMW58" i="3"/>
  <c r="EMV58" i="3"/>
  <c r="EMU58" i="3"/>
  <c r="EMT58" i="3"/>
  <c r="EMS58" i="3"/>
  <c r="EMR58" i="3"/>
  <c r="EMQ58" i="3"/>
  <c r="EMP58" i="3"/>
  <c r="EMO58" i="3"/>
  <c r="EMN58" i="3"/>
  <c r="EMM58" i="3"/>
  <c r="EML58" i="3"/>
  <c r="EMK58" i="3"/>
  <c r="EMJ58" i="3"/>
  <c r="EMI58" i="3"/>
  <c r="EMH58" i="3"/>
  <c r="EMG58" i="3"/>
  <c r="EMF58" i="3"/>
  <c r="EME58" i="3"/>
  <c r="EMD58" i="3"/>
  <c r="EMC58" i="3"/>
  <c r="EMB58" i="3"/>
  <c r="EMA58" i="3"/>
  <c r="ELZ58" i="3"/>
  <c r="ELY58" i="3"/>
  <c r="ELX58" i="3"/>
  <c r="ELW58" i="3"/>
  <c r="ELV58" i="3"/>
  <c r="ELU58" i="3"/>
  <c r="ELT58" i="3"/>
  <c r="ELS58" i="3"/>
  <c r="ELR58" i="3"/>
  <c r="ELQ58" i="3"/>
  <c r="ELP58" i="3"/>
  <c r="ELO58" i="3"/>
  <c r="ELN58" i="3"/>
  <c r="ELM58" i="3"/>
  <c r="ELL58" i="3"/>
  <c r="ELK58" i="3"/>
  <c r="ELJ58" i="3"/>
  <c r="ELI58" i="3"/>
  <c r="ELH58" i="3"/>
  <c r="ELG58" i="3"/>
  <c r="ELF58" i="3"/>
  <c r="ELE58" i="3"/>
  <c r="ELD58" i="3"/>
  <c r="ELC58" i="3"/>
  <c r="ELB58" i="3"/>
  <c r="ELA58" i="3"/>
  <c r="EKZ58" i="3"/>
  <c r="EKY58" i="3"/>
  <c r="EKX58" i="3"/>
  <c r="EKW58" i="3"/>
  <c r="EKV58" i="3"/>
  <c r="EKU58" i="3"/>
  <c r="EKT58" i="3"/>
  <c r="EKS58" i="3"/>
  <c r="EKR58" i="3"/>
  <c r="EKQ58" i="3"/>
  <c r="EKP58" i="3"/>
  <c r="EKO58" i="3"/>
  <c r="EKN58" i="3"/>
  <c r="EKM58" i="3"/>
  <c r="EKL58" i="3"/>
  <c r="EKK58" i="3"/>
  <c r="EKJ58" i="3"/>
  <c r="EKI58" i="3"/>
  <c r="EKH58" i="3"/>
  <c r="EKG58" i="3"/>
  <c r="EKF58" i="3"/>
  <c r="EKE58" i="3"/>
  <c r="EKD58" i="3"/>
  <c r="EKC58" i="3"/>
  <c r="EKB58" i="3"/>
  <c r="EKA58" i="3"/>
  <c r="EJZ58" i="3"/>
  <c r="EJY58" i="3"/>
  <c r="EJX58" i="3"/>
  <c r="EJW58" i="3"/>
  <c r="EJV58" i="3"/>
  <c r="EJU58" i="3"/>
  <c r="EJT58" i="3"/>
  <c r="EJS58" i="3"/>
  <c r="EJR58" i="3"/>
  <c r="EJQ58" i="3"/>
  <c r="EJP58" i="3"/>
  <c r="EJO58" i="3"/>
  <c r="EJN58" i="3"/>
  <c r="EJM58" i="3"/>
  <c r="EJL58" i="3"/>
  <c r="EJK58" i="3"/>
  <c r="EJJ58" i="3"/>
  <c r="EJI58" i="3"/>
  <c r="EJH58" i="3"/>
  <c r="EJG58" i="3"/>
  <c r="EJF58" i="3"/>
  <c r="EJE58" i="3"/>
  <c r="EJD58" i="3"/>
  <c r="EJC58" i="3"/>
  <c r="EJB58" i="3"/>
  <c r="EJA58" i="3"/>
  <c r="EIZ58" i="3"/>
  <c r="EIY58" i="3"/>
  <c r="EIX58" i="3"/>
  <c r="EIW58" i="3"/>
  <c r="EIV58" i="3"/>
  <c r="EIU58" i="3"/>
  <c r="EIT58" i="3"/>
  <c r="EIS58" i="3"/>
  <c r="EIR58" i="3"/>
  <c r="EIQ58" i="3"/>
  <c r="EIP58" i="3"/>
  <c r="EIO58" i="3"/>
  <c r="EIN58" i="3"/>
  <c r="EIM58" i="3"/>
  <c r="EIL58" i="3"/>
  <c r="EIK58" i="3"/>
  <c r="EIJ58" i="3"/>
  <c r="EII58" i="3"/>
  <c r="EIH58" i="3"/>
  <c r="EIG58" i="3"/>
  <c r="EIF58" i="3"/>
  <c r="EIE58" i="3"/>
  <c r="EID58" i="3"/>
  <c r="EIC58" i="3"/>
  <c r="EIB58" i="3"/>
  <c r="EIA58" i="3"/>
  <c r="EHZ58" i="3"/>
  <c r="EHY58" i="3"/>
  <c r="EHX58" i="3"/>
  <c r="EHW58" i="3"/>
  <c r="EHV58" i="3"/>
  <c r="EHU58" i="3"/>
  <c r="EHT58" i="3"/>
  <c r="EHS58" i="3"/>
  <c r="EHR58" i="3"/>
  <c r="EHQ58" i="3"/>
  <c r="EHP58" i="3"/>
  <c r="EHO58" i="3"/>
  <c r="EHN58" i="3"/>
  <c r="EHM58" i="3"/>
  <c r="EHL58" i="3"/>
  <c r="EHK58" i="3"/>
  <c r="EHJ58" i="3"/>
  <c r="EHI58" i="3"/>
  <c r="EHH58" i="3"/>
  <c r="EHG58" i="3"/>
  <c r="EHF58" i="3"/>
  <c r="EHE58" i="3"/>
  <c r="EHD58" i="3"/>
  <c r="EHC58" i="3"/>
  <c r="EHB58" i="3"/>
  <c r="EHA58" i="3"/>
  <c r="EGZ58" i="3"/>
  <c r="EGY58" i="3"/>
  <c r="EGX58" i="3"/>
  <c r="EGW58" i="3"/>
  <c r="EGV58" i="3"/>
  <c r="EGU58" i="3"/>
  <c r="EGT58" i="3"/>
  <c r="EGS58" i="3"/>
  <c r="EGR58" i="3"/>
  <c r="EGQ58" i="3"/>
  <c r="EGP58" i="3"/>
  <c r="EGO58" i="3"/>
  <c r="EGN58" i="3"/>
  <c r="EGM58" i="3"/>
  <c r="EGL58" i="3"/>
  <c r="EGK58" i="3"/>
  <c r="EGJ58" i="3"/>
  <c r="EGI58" i="3"/>
  <c r="EGH58" i="3"/>
  <c r="EGG58" i="3"/>
  <c r="EGF58" i="3"/>
  <c r="EGE58" i="3"/>
  <c r="EGD58" i="3"/>
  <c r="EGC58" i="3"/>
  <c r="EGB58" i="3"/>
  <c r="EGA58" i="3"/>
  <c r="EFZ58" i="3"/>
  <c r="EFY58" i="3"/>
  <c r="EFX58" i="3"/>
  <c r="EFW58" i="3"/>
  <c r="EFV58" i="3"/>
  <c r="EFU58" i="3"/>
  <c r="EFT58" i="3"/>
  <c r="EFS58" i="3"/>
  <c r="EFR58" i="3"/>
  <c r="EFQ58" i="3"/>
  <c r="EFP58" i="3"/>
  <c r="EFO58" i="3"/>
  <c r="EFN58" i="3"/>
  <c r="EFM58" i="3"/>
  <c r="EFL58" i="3"/>
  <c r="EFK58" i="3"/>
  <c r="EFJ58" i="3"/>
  <c r="EFI58" i="3"/>
  <c r="EFH58" i="3"/>
  <c r="EFG58" i="3"/>
  <c r="EFF58" i="3"/>
  <c r="EFE58" i="3"/>
  <c r="EFD58" i="3"/>
  <c r="EFC58" i="3"/>
  <c r="EFB58" i="3"/>
  <c r="EFA58" i="3"/>
  <c r="EEZ58" i="3"/>
  <c r="EEY58" i="3"/>
  <c r="EEX58" i="3"/>
  <c r="EEW58" i="3"/>
  <c r="EEV58" i="3"/>
  <c r="EEU58" i="3"/>
  <c r="EET58" i="3"/>
  <c r="EES58" i="3"/>
  <c r="EER58" i="3"/>
  <c r="EEQ58" i="3"/>
  <c r="EEP58" i="3"/>
  <c r="EEO58" i="3"/>
  <c r="EEN58" i="3"/>
  <c r="EEM58" i="3"/>
  <c r="EEL58" i="3"/>
  <c r="EEK58" i="3"/>
  <c r="EEJ58" i="3"/>
  <c r="EEI58" i="3"/>
  <c r="EEH58" i="3"/>
  <c r="EEG58" i="3"/>
  <c r="EEF58" i="3"/>
  <c r="EEE58" i="3"/>
  <c r="EED58" i="3"/>
  <c r="EEC58" i="3"/>
  <c r="EEB58" i="3"/>
  <c r="EEA58" i="3"/>
  <c r="EDZ58" i="3"/>
  <c r="EDY58" i="3"/>
  <c r="EDX58" i="3"/>
  <c r="EDW58" i="3"/>
  <c r="EDV58" i="3"/>
  <c r="EDU58" i="3"/>
  <c r="EDT58" i="3"/>
  <c r="EDS58" i="3"/>
  <c r="EDR58" i="3"/>
  <c r="EDQ58" i="3"/>
  <c r="EDP58" i="3"/>
  <c r="EDO58" i="3"/>
  <c r="EDN58" i="3"/>
  <c r="EDM58" i="3"/>
  <c r="EDL58" i="3"/>
  <c r="EDK58" i="3"/>
  <c r="EDJ58" i="3"/>
  <c r="EDI58" i="3"/>
  <c r="EDH58" i="3"/>
  <c r="EDG58" i="3"/>
  <c r="EDF58" i="3"/>
  <c r="EDE58" i="3"/>
  <c r="EDD58" i="3"/>
  <c r="EDC58" i="3"/>
  <c r="EDB58" i="3"/>
  <c r="EDA58" i="3"/>
  <c r="ECZ58" i="3"/>
  <c r="ECY58" i="3"/>
  <c r="ECX58" i="3"/>
  <c r="ECW58" i="3"/>
  <c r="ECV58" i="3"/>
  <c r="ECU58" i="3"/>
  <c r="ECT58" i="3"/>
  <c r="ECS58" i="3"/>
  <c r="ECR58" i="3"/>
  <c r="ECQ58" i="3"/>
  <c r="ECP58" i="3"/>
  <c r="ECO58" i="3"/>
  <c r="ECN58" i="3"/>
  <c r="ECM58" i="3"/>
  <c r="ECL58" i="3"/>
  <c r="ECK58" i="3"/>
  <c r="ECJ58" i="3"/>
  <c r="ECI58" i="3"/>
  <c r="ECH58" i="3"/>
  <c r="ECG58" i="3"/>
  <c r="ECF58" i="3"/>
  <c r="ECE58" i="3"/>
  <c r="ECD58" i="3"/>
  <c r="ECC58" i="3"/>
  <c r="ECB58" i="3"/>
  <c r="ECA58" i="3"/>
  <c r="EBZ58" i="3"/>
  <c r="EBY58" i="3"/>
  <c r="EBX58" i="3"/>
  <c r="EBW58" i="3"/>
  <c r="EBV58" i="3"/>
  <c r="EBU58" i="3"/>
  <c r="EBT58" i="3"/>
  <c r="EBS58" i="3"/>
  <c r="EBR58" i="3"/>
  <c r="EBQ58" i="3"/>
  <c r="EBP58" i="3"/>
  <c r="EBO58" i="3"/>
  <c r="EBN58" i="3"/>
  <c r="EBM58" i="3"/>
  <c r="EBL58" i="3"/>
  <c r="EBK58" i="3"/>
  <c r="EBJ58" i="3"/>
  <c r="EBI58" i="3"/>
  <c r="EBH58" i="3"/>
  <c r="EBG58" i="3"/>
  <c r="EBF58" i="3"/>
  <c r="EBE58" i="3"/>
  <c r="EBD58" i="3"/>
  <c r="EBC58" i="3"/>
  <c r="EBB58" i="3"/>
  <c r="EBA58" i="3"/>
  <c r="EAZ58" i="3"/>
  <c r="EAY58" i="3"/>
  <c r="EAX58" i="3"/>
  <c r="EAW58" i="3"/>
  <c r="EAV58" i="3"/>
  <c r="EAU58" i="3"/>
  <c r="EAT58" i="3"/>
  <c r="EAS58" i="3"/>
  <c r="EAR58" i="3"/>
  <c r="EAQ58" i="3"/>
  <c r="EAP58" i="3"/>
  <c r="EAO58" i="3"/>
  <c r="EAN58" i="3"/>
  <c r="EAM58" i="3"/>
  <c r="EAL58" i="3"/>
  <c r="EAK58" i="3"/>
  <c r="EAJ58" i="3"/>
  <c r="EAI58" i="3"/>
  <c r="EAH58" i="3"/>
  <c r="EAG58" i="3"/>
  <c r="EAF58" i="3"/>
  <c r="EAE58" i="3"/>
  <c r="EAD58" i="3"/>
  <c r="EAC58" i="3"/>
  <c r="EAB58" i="3"/>
  <c r="EAA58" i="3"/>
  <c r="DZZ58" i="3"/>
  <c r="DZY58" i="3"/>
  <c r="DZX58" i="3"/>
  <c r="DZW58" i="3"/>
  <c r="DZV58" i="3"/>
  <c r="DZU58" i="3"/>
  <c r="DZT58" i="3"/>
  <c r="DZS58" i="3"/>
  <c r="DZR58" i="3"/>
  <c r="DZQ58" i="3"/>
  <c r="DZP58" i="3"/>
  <c r="DZO58" i="3"/>
  <c r="DZN58" i="3"/>
  <c r="DZM58" i="3"/>
  <c r="DZL58" i="3"/>
  <c r="DZK58" i="3"/>
  <c r="DZJ58" i="3"/>
  <c r="DZI58" i="3"/>
  <c r="DZH58" i="3"/>
  <c r="DZG58" i="3"/>
  <c r="DZF58" i="3"/>
  <c r="DZE58" i="3"/>
  <c r="DZD58" i="3"/>
  <c r="DZC58" i="3"/>
  <c r="DZB58" i="3"/>
  <c r="DZA58" i="3"/>
  <c r="DYZ58" i="3"/>
  <c r="DYY58" i="3"/>
  <c r="DYX58" i="3"/>
  <c r="DYW58" i="3"/>
  <c r="DYV58" i="3"/>
  <c r="DYU58" i="3"/>
  <c r="DYT58" i="3"/>
  <c r="DYS58" i="3"/>
  <c r="DYR58" i="3"/>
  <c r="DYQ58" i="3"/>
  <c r="DYP58" i="3"/>
  <c r="DYO58" i="3"/>
  <c r="DYN58" i="3"/>
  <c r="DYM58" i="3"/>
  <c r="DYL58" i="3"/>
  <c r="DYK58" i="3"/>
  <c r="DYJ58" i="3"/>
  <c r="DYI58" i="3"/>
  <c r="DYH58" i="3"/>
  <c r="DYG58" i="3"/>
  <c r="DYF58" i="3"/>
  <c r="DYE58" i="3"/>
  <c r="DYD58" i="3"/>
  <c r="DYC58" i="3"/>
  <c r="DYB58" i="3"/>
  <c r="DYA58" i="3"/>
  <c r="DXZ58" i="3"/>
  <c r="DXY58" i="3"/>
  <c r="DXX58" i="3"/>
  <c r="DXW58" i="3"/>
  <c r="DXV58" i="3"/>
  <c r="DXU58" i="3"/>
  <c r="DXT58" i="3"/>
  <c r="DXS58" i="3"/>
  <c r="DXR58" i="3"/>
  <c r="DXQ58" i="3"/>
  <c r="DXP58" i="3"/>
  <c r="DXO58" i="3"/>
  <c r="DXN58" i="3"/>
  <c r="DXM58" i="3"/>
  <c r="DXL58" i="3"/>
  <c r="DXK58" i="3"/>
  <c r="DXJ58" i="3"/>
  <c r="DXI58" i="3"/>
  <c r="DXH58" i="3"/>
  <c r="DXG58" i="3"/>
  <c r="DXF58" i="3"/>
  <c r="DXE58" i="3"/>
  <c r="DXD58" i="3"/>
  <c r="DXC58" i="3"/>
  <c r="DXB58" i="3"/>
  <c r="DXA58" i="3"/>
  <c r="DWZ58" i="3"/>
  <c r="DWY58" i="3"/>
  <c r="DWX58" i="3"/>
  <c r="DWW58" i="3"/>
  <c r="DWV58" i="3"/>
  <c r="DWU58" i="3"/>
  <c r="DWT58" i="3"/>
  <c r="DWS58" i="3"/>
  <c r="DWR58" i="3"/>
  <c r="DWQ58" i="3"/>
  <c r="DWP58" i="3"/>
  <c r="DWO58" i="3"/>
  <c r="DWN58" i="3"/>
  <c r="DWM58" i="3"/>
  <c r="DWL58" i="3"/>
  <c r="DWK58" i="3"/>
  <c r="DWJ58" i="3"/>
  <c r="DWI58" i="3"/>
  <c r="DWH58" i="3"/>
  <c r="DWG58" i="3"/>
  <c r="DWF58" i="3"/>
  <c r="DWE58" i="3"/>
  <c r="DWD58" i="3"/>
  <c r="DWC58" i="3"/>
  <c r="DWB58" i="3"/>
  <c r="DWA58" i="3"/>
  <c r="DVZ58" i="3"/>
  <c r="DVY58" i="3"/>
  <c r="DVX58" i="3"/>
  <c r="DVW58" i="3"/>
  <c r="DVV58" i="3"/>
  <c r="DVU58" i="3"/>
  <c r="DVT58" i="3"/>
  <c r="DVS58" i="3"/>
  <c r="DVR58" i="3"/>
  <c r="DVQ58" i="3"/>
  <c r="DVP58" i="3"/>
  <c r="DVO58" i="3"/>
  <c r="DVN58" i="3"/>
  <c r="DVM58" i="3"/>
  <c r="DVL58" i="3"/>
  <c r="DVK58" i="3"/>
  <c r="DVJ58" i="3"/>
  <c r="DVI58" i="3"/>
  <c r="DVH58" i="3"/>
  <c r="DVG58" i="3"/>
  <c r="DVF58" i="3"/>
  <c r="DVE58" i="3"/>
  <c r="DVD58" i="3"/>
  <c r="DVC58" i="3"/>
  <c r="DVB58" i="3"/>
  <c r="DVA58" i="3"/>
  <c r="DUZ58" i="3"/>
  <c r="DUY58" i="3"/>
  <c r="DUX58" i="3"/>
  <c r="DUW58" i="3"/>
  <c r="DUV58" i="3"/>
  <c r="DUU58" i="3"/>
  <c r="DUT58" i="3"/>
  <c r="DUS58" i="3"/>
  <c r="DUR58" i="3"/>
  <c r="DUQ58" i="3"/>
  <c r="DUP58" i="3"/>
  <c r="DUO58" i="3"/>
  <c r="DUN58" i="3"/>
  <c r="DUM58" i="3"/>
  <c r="DUL58" i="3"/>
  <c r="DUK58" i="3"/>
  <c r="DUJ58" i="3"/>
  <c r="DUI58" i="3"/>
  <c r="DUH58" i="3"/>
  <c r="DUG58" i="3"/>
  <c r="DUF58" i="3"/>
  <c r="DUE58" i="3"/>
  <c r="DUD58" i="3"/>
  <c r="DUC58" i="3"/>
  <c r="DUB58" i="3"/>
  <c r="DUA58" i="3"/>
  <c r="DTZ58" i="3"/>
  <c r="DTY58" i="3"/>
  <c r="DTX58" i="3"/>
  <c r="DTW58" i="3"/>
  <c r="DTV58" i="3"/>
  <c r="DTU58" i="3"/>
  <c r="DTT58" i="3"/>
  <c r="DTS58" i="3"/>
  <c r="DTR58" i="3"/>
  <c r="DTQ58" i="3"/>
  <c r="DTP58" i="3"/>
  <c r="DTO58" i="3"/>
  <c r="DTN58" i="3"/>
  <c r="DTM58" i="3"/>
  <c r="DTL58" i="3"/>
  <c r="DTK58" i="3"/>
  <c r="DTJ58" i="3"/>
  <c r="DTI58" i="3"/>
  <c r="DTH58" i="3"/>
  <c r="DTG58" i="3"/>
  <c r="DTF58" i="3"/>
  <c r="DTE58" i="3"/>
  <c r="DTD58" i="3"/>
  <c r="DTC58" i="3"/>
  <c r="DTB58" i="3"/>
  <c r="DTA58" i="3"/>
  <c r="DSZ58" i="3"/>
  <c r="DSY58" i="3"/>
  <c r="DSX58" i="3"/>
  <c r="DSW58" i="3"/>
  <c r="DSV58" i="3"/>
  <c r="DSU58" i="3"/>
  <c r="DST58" i="3"/>
  <c r="DSS58" i="3"/>
  <c r="DSR58" i="3"/>
  <c r="DSQ58" i="3"/>
  <c r="DSP58" i="3"/>
  <c r="DSO58" i="3"/>
  <c r="DSN58" i="3"/>
  <c r="DSM58" i="3"/>
  <c r="DSL58" i="3"/>
  <c r="DSK58" i="3"/>
  <c r="DSJ58" i="3"/>
  <c r="DSI58" i="3"/>
  <c r="DSH58" i="3"/>
  <c r="DSG58" i="3"/>
  <c r="DSF58" i="3"/>
  <c r="DSE58" i="3"/>
  <c r="DSD58" i="3"/>
  <c r="DSC58" i="3"/>
  <c r="DSB58" i="3"/>
  <c r="DSA58" i="3"/>
  <c r="DRZ58" i="3"/>
  <c r="DRY58" i="3"/>
  <c r="DRX58" i="3"/>
  <c r="DRW58" i="3"/>
  <c r="DRV58" i="3"/>
  <c r="DRU58" i="3"/>
  <c r="DRT58" i="3"/>
  <c r="DRS58" i="3"/>
  <c r="DRR58" i="3"/>
  <c r="DRQ58" i="3"/>
  <c r="DRP58" i="3"/>
  <c r="DRO58" i="3"/>
  <c r="DRN58" i="3"/>
  <c r="DRM58" i="3"/>
  <c r="DRL58" i="3"/>
  <c r="DRK58" i="3"/>
  <c r="DRJ58" i="3"/>
  <c r="DRI58" i="3"/>
  <c r="DRH58" i="3"/>
  <c r="DRG58" i="3"/>
  <c r="DRF58" i="3"/>
  <c r="DRE58" i="3"/>
  <c r="DRD58" i="3"/>
  <c r="DRC58" i="3"/>
  <c r="DRB58" i="3"/>
  <c r="DRA58" i="3"/>
  <c r="DQZ58" i="3"/>
  <c r="DQY58" i="3"/>
  <c r="DQX58" i="3"/>
  <c r="DQW58" i="3"/>
  <c r="DQV58" i="3"/>
  <c r="DQU58" i="3"/>
  <c r="DQT58" i="3"/>
  <c r="DQS58" i="3"/>
  <c r="DQR58" i="3"/>
  <c r="DQQ58" i="3"/>
  <c r="DQP58" i="3"/>
  <c r="DQO58" i="3"/>
  <c r="DQN58" i="3"/>
  <c r="DQM58" i="3"/>
  <c r="DQL58" i="3"/>
  <c r="DQK58" i="3"/>
  <c r="DQJ58" i="3"/>
  <c r="DQI58" i="3"/>
  <c r="DQH58" i="3"/>
  <c r="DQG58" i="3"/>
  <c r="DQF58" i="3"/>
  <c r="DQE58" i="3"/>
  <c r="DQD58" i="3"/>
  <c r="DQC58" i="3"/>
  <c r="DQB58" i="3"/>
  <c r="DQA58" i="3"/>
  <c r="DPZ58" i="3"/>
  <c r="DPY58" i="3"/>
  <c r="DPX58" i="3"/>
  <c r="DPW58" i="3"/>
  <c r="DPV58" i="3"/>
  <c r="DPU58" i="3"/>
  <c r="DPT58" i="3"/>
  <c r="DPS58" i="3"/>
  <c r="DPR58" i="3"/>
  <c r="DPQ58" i="3"/>
  <c r="DPP58" i="3"/>
  <c r="DPO58" i="3"/>
  <c r="DPN58" i="3"/>
  <c r="DPM58" i="3"/>
  <c r="DPL58" i="3"/>
  <c r="DPK58" i="3"/>
  <c r="DPJ58" i="3"/>
  <c r="DPI58" i="3"/>
  <c r="DPH58" i="3"/>
  <c r="DPG58" i="3"/>
  <c r="DPF58" i="3"/>
  <c r="DPE58" i="3"/>
  <c r="DPD58" i="3"/>
  <c r="DPC58" i="3"/>
  <c r="DPB58" i="3"/>
  <c r="DPA58" i="3"/>
  <c r="DOZ58" i="3"/>
  <c r="DOY58" i="3"/>
  <c r="DOX58" i="3"/>
  <c r="DOW58" i="3"/>
  <c r="DOV58" i="3"/>
  <c r="DOU58" i="3"/>
  <c r="DOT58" i="3"/>
  <c r="DOS58" i="3"/>
  <c r="DOR58" i="3"/>
  <c r="DOQ58" i="3"/>
  <c r="DOP58" i="3"/>
  <c r="DOO58" i="3"/>
  <c r="DON58" i="3"/>
  <c r="DOM58" i="3"/>
  <c r="DOL58" i="3"/>
  <c r="DOK58" i="3"/>
  <c r="DOJ58" i="3"/>
  <c r="DOI58" i="3"/>
  <c r="DOH58" i="3"/>
  <c r="DOG58" i="3"/>
  <c r="DOF58" i="3"/>
  <c r="DOE58" i="3"/>
  <c r="DOD58" i="3"/>
  <c r="DOC58" i="3"/>
  <c r="DOB58" i="3"/>
  <c r="DOA58" i="3"/>
  <c r="DNZ58" i="3"/>
  <c r="DNY58" i="3"/>
  <c r="DNX58" i="3"/>
  <c r="DNW58" i="3"/>
  <c r="DNV58" i="3"/>
  <c r="DNU58" i="3"/>
  <c r="DNT58" i="3"/>
  <c r="DNS58" i="3"/>
  <c r="DNR58" i="3"/>
  <c r="DNQ58" i="3"/>
  <c r="DNP58" i="3"/>
  <c r="DNO58" i="3"/>
  <c r="DNN58" i="3"/>
  <c r="DNM58" i="3"/>
  <c r="DNL58" i="3"/>
  <c r="DNK58" i="3"/>
  <c r="DNJ58" i="3"/>
  <c r="DNI58" i="3"/>
  <c r="DNH58" i="3"/>
  <c r="DNG58" i="3"/>
  <c r="DNF58" i="3"/>
  <c r="DNE58" i="3"/>
  <c r="DND58" i="3"/>
  <c r="DNC58" i="3"/>
  <c r="DNB58" i="3"/>
  <c r="DNA58" i="3"/>
  <c r="DMZ58" i="3"/>
  <c r="DMY58" i="3"/>
  <c r="DMX58" i="3"/>
  <c r="DMW58" i="3"/>
  <c r="DMV58" i="3"/>
  <c r="DMU58" i="3"/>
  <c r="DMT58" i="3"/>
  <c r="DMS58" i="3"/>
  <c r="DMR58" i="3"/>
  <c r="DMQ58" i="3"/>
  <c r="DMP58" i="3"/>
  <c r="DMO58" i="3"/>
  <c r="DMN58" i="3"/>
  <c r="DMM58" i="3"/>
  <c r="DML58" i="3"/>
  <c r="DMK58" i="3"/>
  <c r="DMJ58" i="3"/>
  <c r="DMI58" i="3"/>
  <c r="DMH58" i="3"/>
  <c r="DMG58" i="3"/>
  <c r="DMF58" i="3"/>
  <c r="DME58" i="3"/>
  <c r="DMD58" i="3"/>
  <c r="DMC58" i="3"/>
  <c r="DMB58" i="3"/>
  <c r="DMA58" i="3"/>
  <c r="DLZ58" i="3"/>
  <c r="DLY58" i="3"/>
  <c r="DLX58" i="3"/>
  <c r="DLW58" i="3"/>
  <c r="DLV58" i="3"/>
  <c r="DLU58" i="3"/>
  <c r="DLT58" i="3"/>
  <c r="DLS58" i="3"/>
  <c r="DLR58" i="3"/>
  <c r="DLQ58" i="3"/>
  <c r="DLP58" i="3"/>
  <c r="DLO58" i="3"/>
  <c r="DLN58" i="3"/>
  <c r="DLM58" i="3"/>
  <c r="DLL58" i="3"/>
  <c r="DLK58" i="3"/>
  <c r="DLJ58" i="3"/>
  <c r="DLI58" i="3"/>
  <c r="DLH58" i="3"/>
  <c r="DLG58" i="3"/>
  <c r="DLF58" i="3"/>
  <c r="DLE58" i="3"/>
  <c r="DLD58" i="3"/>
  <c r="DLC58" i="3"/>
  <c r="DLB58" i="3"/>
  <c r="DLA58" i="3"/>
  <c r="DKZ58" i="3"/>
  <c r="DKY58" i="3"/>
  <c r="DKX58" i="3"/>
  <c r="DKW58" i="3"/>
  <c r="DKV58" i="3"/>
  <c r="DKU58" i="3"/>
  <c r="DKT58" i="3"/>
  <c r="DKS58" i="3"/>
  <c r="DKR58" i="3"/>
  <c r="DKQ58" i="3"/>
  <c r="DKP58" i="3"/>
  <c r="DKO58" i="3"/>
  <c r="DKN58" i="3"/>
  <c r="DKM58" i="3"/>
  <c r="DKL58" i="3"/>
  <c r="DKK58" i="3"/>
  <c r="DKJ58" i="3"/>
  <c r="DKI58" i="3"/>
  <c r="DKH58" i="3"/>
  <c r="DKG58" i="3"/>
  <c r="DKF58" i="3"/>
  <c r="DKE58" i="3"/>
  <c r="DKD58" i="3"/>
  <c r="DKC58" i="3"/>
  <c r="DKB58" i="3"/>
  <c r="DKA58" i="3"/>
  <c r="DJZ58" i="3"/>
  <c r="DJY58" i="3"/>
  <c r="DJX58" i="3"/>
  <c r="DJW58" i="3"/>
  <c r="DJV58" i="3"/>
  <c r="DJU58" i="3"/>
  <c r="DJT58" i="3"/>
  <c r="DJS58" i="3"/>
  <c r="DJR58" i="3"/>
  <c r="DJQ58" i="3"/>
  <c r="DJP58" i="3"/>
  <c r="DJO58" i="3"/>
  <c r="DJN58" i="3"/>
  <c r="DJM58" i="3"/>
  <c r="DJL58" i="3"/>
  <c r="DJK58" i="3"/>
  <c r="DJJ58" i="3"/>
  <c r="DJI58" i="3"/>
  <c r="DJH58" i="3"/>
  <c r="DJG58" i="3"/>
  <c r="DJF58" i="3"/>
  <c r="DJE58" i="3"/>
  <c r="DJD58" i="3"/>
  <c r="DJC58" i="3"/>
  <c r="DJB58" i="3"/>
  <c r="DJA58" i="3"/>
  <c r="DIZ58" i="3"/>
  <c r="DIY58" i="3"/>
  <c r="DIX58" i="3"/>
  <c r="DIW58" i="3"/>
  <c r="DIV58" i="3"/>
  <c r="DIU58" i="3"/>
  <c r="DIT58" i="3"/>
  <c r="DIS58" i="3"/>
  <c r="DIR58" i="3"/>
  <c r="DIQ58" i="3"/>
  <c r="DIP58" i="3"/>
  <c r="DIO58" i="3"/>
  <c r="DIN58" i="3"/>
  <c r="DIM58" i="3"/>
  <c r="DIL58" i="3"/>
  <c r="DIK58" i="3"/>
  <c r="DIJ58" i="3"/>
  <c r="DII58" i="3"/>
  <c r="DIH58" i="3"/>
  <c r="DIG58" i="3"/>
  <c r="DIF58" i="3"/>
  <c r="DIE58" i="3"/>
  <c r="DID58" i="3"/>
  <c r="DIC58" i="3"/>
  <c r="DIB58" i="3"/>
  <c r="DIA58" i="3"/>
  <c r="DHZ58" i="3"/>
  <c r="DHY58" i="3"/>
  <c r="DHX58" i="3"/>
  <c r="DHW58" i="3"/>
  <c r="DHV58" i="3"/>
  <c r="DHU58" i="3"/>
  <c r="DHT58" i="3"/>
  <c r="DHS58" i="3"/>
  <c r="DHR58" i="3"/>
  <c r="DHQ58" i="3"/>
  <c r="DHP58" i="3"/>
  <c r="DHO58" i="3"/>
  <c r="DHN58" i="3"/>
  <c r="DHM58" i="3"/>
  <c r="DHL58" i="3"/>
  <c r="DHK58" i="3"/>
  <c r="DHJ58" i="3"/>
  <c r="DHI58" i="3"/>
  <c r="DHH58" i="3"/>
  <c r="DHG58" i="3"/>
  <c r="DHF58" i="3"/>
  <c r="DHE58" i="3"/>
  <c r="DHD58" i="3"/>
  <c r="DHC58" i="3"/>
  <c r="DHB58" i="3"/>
  <c r="DHA58" i="3"/>
  <c r="DGZ58" i="3"/>
  <c r="DGY58" i="3"/>
  <c r="DGX58" i="3"/>
  <c r="DGW58" i="3"/>
  <c r="DGV58" i="3"/>
  <c r="DGU58" i="3"/>
  <c r="DGT58" i="3"/>
  <c r="DGS58" i="3"/>
  <c r="DGR58" i="3"/>
  <c r="DGQ58" i="3"/>
  <c r="DGP58" i="3"/>
  <c r="DGO58" i="3"/>
  <c r="DGN58" i="3"/>
  <c r="DGM58" i="3"/>
  <c r="DGL58" i="3"/>
  <c r="DGK58" i="3"/>
  <c r="DGJ58" i="3"/>
  <c r="DGI58" i="3"/>
  <c r="DGH58" i="3"/>
  <c r="DGG58" i="3"/>
  <c r="DGF58" i="3"/>
  <c r="DGE58" i="3"/>
  <c r="DGD58" i="3"/>
  <c r="DGC58" i="3"/>
  <c r="DGB58" i="3"/>
  <c r="DGA58" i="3"/>
  <c r="DFZ58" i="3"/>
  <c r="DFY58" i="3"/>
  <c r="DFX58" i="3"/>
  <c r="DFW58" i="3"/>
  <c r="DFV58" i="3"/>
  <c r="DFU58" i="3"/>
  <c r="DFT58" i="3"/>
  <c r="DFS58" i="3"/>
  <c r="DFR58" i="3"/>
  <c r="DFQ58" i="3"/>
  <c r="DFP58" i="3"/>
  <c r="DFO58" i="3"/>
  <c r="DFN58" i="3"/>
  <c r="DFM58" i="3"/>
  <c r="DFL58" i="3"/>
  <c r="DFK58" i="3"/>
  <c r="DFJ58" i="3"/>
  <c r="DFI58" i="3"/>
  <c r="DFH58" i="3"/>
  <c r="DFG58" i="3"/>
  <c r="DFF58" i="3"/>
  <c r="DFE58" i="3"/>
  <c r="DFD58" i="3"/>
  <c r="DFC58" i="3"/>
  <c r="DFB58" i="3"/>
  <c r="DFA58" i="3"/>
  <c r="DEZ58" i="3"/>
  <c r="DEY58" i="3"/>
  <c r="DEX58" i="3"/>
  <c r="DEW58" i="3"/>
  <c r="DEV58" i="3"/>
  <c r="DEU58" i="3"/>
  <c r="DET58" i="3"/>
  <c r="DES58" i="3"/>
  <c r="DER58" i="3"/>
  <c r="DEQ58" i="3"/>
  <c r="DEP58" i="3"/>
  <c r="DEO58" i="3"/>
  <c r="DEN58" i="3"/>
  <c r="DEM58" i="3"/>
  <c r="DEL58" i="3"/>
  <c r="DEK58" i="3"/>
  <c r="DEJ58" i="3"/>
  <c r="DEI58" i="3"/>
  <c r="DEH58" i="3"/>
  <c r="DEG58" i="3"/>
  <c r="DEF58" i="3"/>
  <c r="DEE58" i="3"/>
  <c r="DED58" i="3"/>
  <c r="DEC58" i="3"/>
  <c r="DEB58" i="3"/>
  <c r="DEA58" i="3"/>
  <c r="DDZ58" i="3"/>
  <c r="DDY58" i="3"/>
  <c r="DDX58" i="3"/>
  <c r="DDW58" i="3"/>
  <c r="DDV58" i="3"/>
  <c r="DDU58" i="3"/>
  <c r="DDT58" i="3"/>
  <c r="DDS58" i="3"/>
  <c r="DDR58" i="3"/>
  <c r="DDQ58" i="3"/>
  <c r="DDP58" i="3"/>
  <c r="DDO58" i="3"/>
  <c r="DDN58" i="3"/>
  <c r="DDM58" i="3"/>
  <c r="DDL58" i="3"/>
  <c r="DDK58" i="3"/>
  <c r="DDJ58" i="3"/>
  <c r="DDI58" i="3"/>
  <c r="DDH58" i="3"/>
  <c r="DDG58" i="3"/>
  <c r="DDF58" i="3"/>
  <c r="DDE58" i="3"/>
  <c r="DDD58" i="3"/>
  <c r="DDC58" i="3"/>
  <c r="DDB58" i="3"/>
  <c r="DDA58" i="3"/>
  <c r="DCZ58" i="3"/>
  <c r="DCY58" i="3"/>
  <c r="DCX58" i="3"/>
  <c r="DCW58" i="3"/>
  <c r="DCV58" i="3"/>
  <c r="DCU58" i="3"/>
  <c r="DCT58" i="3"/>
  <c r="DCS58" i="3"/>
  <c r="DCR58" i="3"/>
  <c r="DCQ58" i="3"/>
  <c r="DCP58" i="3"/>
  <c r="DCO58" i="3"/>
  <c r="DCN58" i="3"/>
  <c r="DCM58" i="3"/>
  <c r="DCL58" i="3"/>
  <c r="DCK58" i="3"/>
  <c r="DCJ58" i="3"/>
  <c r="DCI58" i="3"/>
  <c r="DCH58" i="3"/>
  <c r="DCG58" i="3"/>
  <c r="DCF58" i="3"/>
  <c r="DCE58" i="3"/>
  <c r="DCD58" i="3"/>
  <c r="DCC58" i="3"/>
  <c r="DCB58" i="3"/>
  <c r="DCA58" i="3"/>
  <c r="DBZ58" i="3"/>
  <c r="DBY58" i="3"/>
  <c r="DBX58" i="3"/>
  <c r="DBW58" i="3"/>
  <c r="DBV58" i="3"/>
  <c r="DBU58" i="3"/>
  <c r="DBT58" i="3"/>
  <c r="DBS58" i="3"/>
  <c r="DBR58" i="3"/>
  <c r="DBQ58" i="3"/>
  <c r="DBP58" i="3"/>
  <c r="DBO58" i="3"/>
  <c r="DBN58" i="3"/>
  <c r="DBM58" i="3"/>
  <c r="DBL58" i="3"/>
  <c r="DBK58" i="3"/>
  <c r="DBJ58" i="3"/>
  <c r="DBI58" i="3"/>
  <c r="DBH58" i="3"/>
  <c r="DBG58" i="3"/>
  <c r="DBF58" i="3"/>
  <c r="DBE58" i="3"/>
  <c r="DBD58" i="3"/>
  <c r="DBC58" i="3"/>
  <c r="DBB58" i="3"/>
  <c r="DBA58" i="3"/>
  <c r="DAZ58" i="3"/>
  <c r="DAY58" i="3"/>
  <c r="DAX58" i="3"/>
  <c r="DAW58" i="3"/>
  <c r="DAV58" i="3"/>
  <c r="DAU58" i="3"/>
  <c r="DAT58" i="3"/>
  <c r="DAS58" i="3"/>
  <c r="DAR58" i="3"/>
  <c r="DAQ58" i="3"/>
  <c r="DAP58" i="3"/>
  <c r="DAO58" i="3"/>
  <c r="DAN58" i="3"/>
  <c r="DAM58" i="3"/>
  <c r="DAL58" i="3"/>
  <c r="DAK58" i="3"/>
  <c r="DAJ58" i="3"/>
  <c r="DAI58" i="3"/>
  <c r="DAH58" i="3"/>
  <c r="DAG58" i="3"/>
  <c r="DAF58" i="3"/>
  <c r="DAE58" i="3"/>
  <c r="DAD58" i="3"/>
  <c r="DAC58" i="3"/>
  <c r="DAB58" i="3"/>
  <c r="DAA58" i="3"/>
  <c r="CZZ58" i="3"/>
  <c r="CZY58" i="3"/>
  <c r="CZX58" i="3"/>
  <c r="CZW58" i="3"/>
  <c r="CZV58" i="3"/>
  <c r="CZU58" i="3"/>
  <c r="CZT58" i="3"/>
  <c r="CZS58" i="3"/>
  <c r="CZR58" i="3"/>
  <c r="CZQ58" i="3"/>
  <c r="CZP58" i="3"/>
  <c r="CZO58" i="3"/>
  <c r="CZN58" i="3"/>
  <c r="CZM58" i="3"/>
  <c r="CZL58" i="3"/>
  <c r="CZK58" i="3"/>
  <c r="CZJ58" i="3"/>
  <c r="CZI58" i="3"/>
  <c r="CZH58" i="3"/>
  <c r="CZG58" i="3"/>
  <c r="CZF58" i="3"/>
  <c r="CZE58" i="3"/>
  <c r="CZD58" i="3"/>
  <c r="CZC58" i="3"/>
  <c r="CZB58" i="3"/>
  <c r="CZA58" i="3"/>
  <c r="CYZ58" i="3"/>
  <c r="CYY58" i="3"/>
  <c r="CYX58" i="3"/>
  <c r="CYW58" i="3"/>
  <c r="CYV58" i="3"/>
  <c r="CYU58" i="3"/>
  <c r="CYT58" i="3"/>
  <c r="CYS58" i="3"/>
  <c r="CYR58" i="3"/>
  <c r="CYQ58" i="3"/>
  <c r="CYP58" i="3"/>
  <c r="CYO58" i="3"/>
  <c r="CYN58" i="3"/>
  <c r="CYM58" i="3"/>
  <c r="CYL58" i="3"/>
  <c r="CYK58" i="3"/>
  <c r="CYJ58" i="3"/>
  <c r="CYI58" i="3"/>
  <c r="CYH58" i="3"/>
  <c r="CYG58" i="3"/>
  <c r="CYF58" i="3"/>
  <c r="CYE58" i="3"/>
  <c r="CYD58" i="3"/>
  <c r="CYC58" i="3"/>
  <c r="CYB58" i="3"/>
  <c r="CYA58" i="3"/>
  <c r="CXZ58" i="3"/>
  <c r="CXY58" i="3"/>
  <c r="CXX58" i="3"/>
  <c r="CXW58" i="3"/>
  <c r="CXV58" i="3"/>
  <c r="CXU58" i="3"/>
  <c r="CXT58" i="3"/>
  <c r="CXS58" i="3"/>
  <c r="CXR58" i="3"/>
  <c r="CXQ58" i="3"/>
  <c r="CXP58" i="3"/>
  <c r="CXO58" i="3"/>
  <c r="CXN58" i="3"/>
  <c r="CXM58" i="3"/>
  <c r="CXL58" i="3"/>
  <c r="CXK58" i="3"/>
  <c r="CXJ58" i="3"/>
  <c r="CXI58" i="3"/>
  <c r="CXH58" i="3"/>
  <c r="CXG58" i="3"/>
  <c r="CXF58" i="3"/>
  <c r="CXE58" i="3"/>
  <c r="CXD58" i="3"/>
  <c r="CXC58" i="3"/>
  <c r="CXB58" i="3"/>
  <c r="CXA58" i="3"/>
  <c r="CWZ58" i="3"/>
  <c r="CWY58" i="3"/>
  <c r="CWX58" i="3"/>
  <c r="CWW58" i="3"/>
  <c r="CWV58" i="3"/>
  <c r="CWU58" i="3"/>
  <c r="CWT58" i="3"/>
  <c r="CWS58" i="3"/>
  <c r="CWR58" i="3"/>
  <c r="CWQ58" i="3"/>
  <c r="CWP58" i="3"/>
  <c r="CWO58" i="3"/>
  <c r="CWN58" i="3"/>
  <c r="CWM58" i="3"/>
  <c r="CWL58" i="3"/>
  <c r="CWK58" i="3"/>
  <c r="CWJ58" i="3"/>
  <c r="CWI58" i="3"/>
  <c r="CWH58" i="3"/>
  <c r="CWG58" i="3"/>
  <c r="CWF58" i="3"/>
  <c r="CWE58" i="3"/>
  <c r="CWD58" i="3"/>
  <c r="CWC58" i="3"/>
  <c r="CWB58" i="3"/>
  <c r="CWA58" i="3"/>
  <c r="CVZ58" i="3"/>
  <c r="CVY58" i="3"/>
  <c r="CVX58" i="3"/>
  <c r="CVW58" i="3"/>
  <c r="CVV58" i="3"/>
  <c r="CVU58" i="3"/>
  <c r="CVT58" i="3"/>
  <c r="CVS58" i="3"/>
  <c r="CVR58" i="3"/>
  <c r="CVQ58" i="3"/>
  <c r="CVP58" i="3"/>
  <c r="CVO58" i="3"/>
  <c r="CVN58" i="3"/>
  <c r="CVM58" i="3"/>
  <c r="CVL58" i="3"/>
  <c r="CVK58" i="3"/>
  <c r="CVJ58" i="3"/>
  <c r="CVI58" i="3"/>
  <c r="CVH58" i="3"/>
  <c r="CVG58" i="3"/>
  <c r="CVF58" i="3"/>
  <c r="CVE58" i="3"/>
  <c r="CVD58" i="3"/>
  <c r="CVC58" i="3"/>
  <c r="CVB58" i="3"/>
  <c r="CVA58" i="3"/>
  <c r="CUZ58" i="3"/>
  <c r="CUY58" i="3"/>
  <c r="CUX58" i="3"/>
  <c r="CUW58" i="3"/>
  <c r="CUV58" i="3"/>
  <c r="CUU58" i="3"/>
  <c r="CUT58" i="3"/>
  <c r="CUS58" i="3"/>
  <c r="CUR58" i="3"/>
  <c r="CUQ58" i="3"/>
  <c r="CUP58" i="3"/>
  <c r="CUO58" i="3"/>
  <c r="CUN58" i="3"/>
  <c r="CUM58" i="3"/>
  <c r="CUL58" i="3"/>
  <c r="CUK58" i="3"/>
  <c r="CUJ58" i="3"/>
  <c r="CUI58" i="3"/>
  <c r="CUH58" i="3"/>
  <c r="CUG58" i="3"/>
  <c r="CUF58" i="3"/>
  <c r="CUE58" i="3"/>
  <c r="CUD58" i="3"/>
  <c r="CUC58" i="3"/>
  <c r="CUB58" i="3"/>
  <c r="CUA58" i="3"/>
  <c r="CTZ58" i="3"/>
  <c r="CTY58" i="3"/>
  <c r="CTX58" i="3"/>
  <c r="CTW58" i="3"/>
  <c r="CTV58" i="3"/>
  <c r="CTU58" i="3"/>
  <c r="CTT58" i="3"/>
  <c r="CTS58" i="3"/>
  <c r="CTR58" i="3"/>
  <c r="CTQ58" i="3"/>
  <c r="CTP58" i="3"/>
  <c r="CTO58" i="3"/>
  <c r="CTN58" i="3"/>
  <c r="CTM58" i="3"/>
  <c r="CTL58" i="3"/>
  <c r="CTK58" i="3"/>
  <c r="CTJ58" i="3"/>
  <c r="CTI58" i="3"/>
  <c r="CTH58" i="3"/>
  <c r="CTG58" i="3"/>
  <c r="CTF58" i="3"/>
  <c r="CTE58" i="3"/>
  <c r="CTD58" i="3"/>
  <c r="CTC58" i="3"/>
  <c r="CTB58" i="3"/>
  <c r="CTA58" i="3"/>
  <c r="CSZ58" i="3"/>
  <c r="CSY58" i="3"/>
  <c r="CSX58" i="3"/>
  <c r="CSW58" i="3"/>
  <c r="CSV58" i="3"/>
  <c r="CSU58" i="3"/>
  <c r="CST58" i="3"/>
  <c r="CSS58" i="3"/>
  <c r="CSR58" i="3"/>
  <c r="CSQ58" i="3"/>
  <c r="CSP58" i="3"/>
  <c r="CSO58" i="3"/>
  <c r="CSN58" i="3"/>
  <c r="CSM58" i="3"/>
  <c r="CSL58" i="3"/>
  <c r="CSK58" i="3"/>
  <c r="CSJ58" i="3"/>
  <c r="CSI58" i="3"/>
  <c r="CSH58" i="3"/>
  <c r="CSG58" i="3"/>
  <c r="CSF58" i="3"/>
  <c r="CSE58" i="3"/>
  <c r="CSD58" i="3"/>
  <c r="CSC58" i="3"/>
  <c r="CSB58" i="3"/>
  <c r="CSA58" i="3"/>
  <c r="CRZ58" i="3"/>
  <c r="CRY58" i="3"/>
  <c r="CRX58" i="3"/>
  <c r="CRW58" i="3"/>
  <c r="CRV58" i="3"/>
  <c r="CRU58" i="3"/>
  <c r="CRT58" i="3"/>
  <c r="CRS58" i="3"/>
  <c r="CRR58" i="3"/>
  <c r="CRQ58" i="3"/>
  <c r="CRP58" i="3"/>
  <c r="CRO58" i="3"/>
  <c r="CRN58" i="3"/>
  <c r="CRM58" i="3"/>
  <c r="CRL58" i="3"/>
  <c r="CRK58" i="3"/>
  <c r="CRJ58" i="3"/>
  <c r="CRI58" i="3"/>
  <c r="CRH58" i="3"/>
  <c r="CRG58" i="3"/>
  <c r="CRF58" i="3"/>
  <c r="CRE58" i="3"/>
  <c r="CRD58" i="3"/>
  <c r="CRC58" i="3"/>
  <c r="CRB58" i="3"/>
  <c r="CRA58" i="3"/>
  <c r="CQZ58" i="3"/>
  <c r="CQY58" i="3"/>
  <c r="CQX58" i="3"/>
  <c r="CQW58" i="3"/>
  <c r="CQV58" i="3"/>
  <c r="CQU58" i="3"/>
  <c r="CQT58" i="3"/>
  <c r="CQS58" i="3"/>
  <c r="CQR58" i="3"/>
  <c r="CQQ58" i="3"/>
  <c r="CQP58" i="3"/>
  <c r="CQO58" i="3"/>
  <c r="CQN58" i="3"/>
  <c r="CQM58" i="3"/>
  <c r="CQL58" i="3"/>
  <c r="CQK58" i="3"/>
  <c r="CQJ58" i="3"/>
  <c r="CQI58" i="3"/>
  <c r="CQH58" i="3"/>
  <c r="CQG58" i="3"/>
  <c r="CQF58" i="3"/>
  <c r="CQE58" i="3"/>
  <c r="CQD58" i="3"/>
  <c r="CQC58" i="3"/>
  <c r="CQB58" i="3"/>
  <c r="CQA58" i="3"/>
  <c r="CPZ58" i="3"/>
  <c r="CPY58" i="3"/>
  <c r="CPX58" i="3"/>
  <c r="CPW58" i="3"/>
  <c r="CPV58" i="3"/>
  <c r="CPU58" i="3"/>
  <c r="CPT58" i="3"/>
  <c r="CPS58" i="3"/>
  <c r="CPR58" i="3"/>
  <c r="CPQ58" i="3"/>
  <c r="CPP58" i="3"/>
  <c r="CPO58" i="3"/>
  <c r="CPN58" i="3"/>
  <c r="CPM58" i="3"/>
  <c r="CPL58" i="3"/>
  <c r="CPK58" i="3"/>
  <c r="CPJ58" i="3"/>
  <c r="CPI58" i="3"/>
  <c r="CPH58" i="3"/>
  <c r="CPG58" i="3"/>
  <c r="CPF58" i="3"/>
  <c r="CPE58" i="3"/>
  <c r="CPD58" i="3"/>
  <c r="CPC58" i="3"/>
  <c r="CPB58" i="3"/>
  <c r="CPA58" i="3"/>
  <c r="COZ58" i="3"/>
  <c r="COY58" i="3"/>
  <c r="COX58" i="3"/>
  <c r="COW58" i="3"/>
  <c r="COV58" i="3"/>
  <c r="COU58" i="3"/>
  <c r="COT58" i="3"/>
  <c r="COS58" i="3"/>
  <c r="COR58" i="3"/>
  <c r="COQ58" i="3"/>
  <c r="COP58" i="3"/>
  <c r="COO58" i="3"/>
  <c r="CON58" i="3"/>
  <c r="COM58" i="3"/>
  <c r="COL58" i="3"/>
  <c r="COK58" i="3"/>
  <c r="COJ58" i="3"/>
  <c r="COI58" i="3"/>
  <c r="COH58" i="3"/>
  <c r="COG58" i="3"/>
  <c r="COF58" i="3"/>
  <c r="COE58" i="3"/>
  <c r="COD58" i="3"/>
  <c r="COC58" i="3"/>
  <c r="COB58" i="3"/>
  <c r="COA58" i="3"/>
  <c r="CNZ58" i="3"/>
  <c r="CNY58" i="3"/>
  <c r="CNX58" i="3"/>
  <c r="CNW58" i="3"/>
  <c r="CNV58" i="3"/>
  <c r="CNU58" i="3"/>
  <c r="CNT58" i="3"/>
  <c r="CNS58" i="3"/>
  <c r="CNR58" i="3"/>
  <c r="CNQ58" i="3"/>
  <c r="CNP58" i="3"/>
  <c r="CNO58" i="3"/>
  <c r="CNN58" i="3"/>
  <c r="CNM58" i="3"/>
  <c r="CNL58" i="3"/>
  <c r="CNK58" i="3"/>
  <c r="CNJ58" i="3"/>
  <c r="CNI58" i="3"/>
  <c r="CNH58" i="3"/>
  <c r="CNG58" i="3"/>
  <c r="CNF58" i="3"/>
  <c r="CNE58" i="3"/>
  <c r="CND58" i="3"/>
  <c r="CNC58" i="3"/>
  <c r="CNB58" i="3"/>
  <c r="CNA58" i="3"/>
  <c r="CMZ58" i="3"/>
  <c r="CMY58" i="3"/>
  <c r="CMX58" i="3"/>
  <c r="CMW58" i="3"/>
  <c r="CMV58" i="3"/>
  <c r="CMU58" i="3"/>
  <c r="CMT58" i="3"/>
  <c r="CMS58" i="3"/>
  <c r="CMR58" i="3"/>
  <c r="CMQ58" i="3"/>
  <c r="CMP58" i="3"/>
  <c r="CMO58" i="3"/>
  <c r="CMN58" i="3"/>
  <c r="CMM58" i="3"/>
  <c r="CML58" i="3"/>
  <c r="CMK58" i="3"/>
  <c r="CMJ58" i="3"/>
  <c r="CMI58" i="3"/>
  <c r="CMH58" i="3"/>
  <c r="CMG58" i="3"/>
  <c r="CMF58" i="3"/>
  <c r="CME58" i="3"/>
  <c r="CMD58" i="3"/>
  <c r="CMC58" i="3"/>
  <c r="CMB58" i="3"/>
  <c r="CMA58" i="3"/>
  <c r="CLZ58" i="3"/>
  <c r="CLY58" i="3"/>
  <c r="CLX58" i="3"/>
  <c r="CLW58" i="3"/>
  <c r="CLV58" i="3"/>
  <c r="CLU58" i="3"/>
  <c r="CLT58" i="3"/>
  <c r="CLS58" i="3"/>
  <c r="CLR58" i="3"/>
  <c r="CLQ58" i="3"/>
  <c r="CLP58" i="3"/>
  <c r="CLO58" i="3"/>
  <c r="CLN58" i="3"/>
  <c r="CLM58" i="3"/>
  <c r="CLL58" i="3"/>
  <c r="CLK58" i="3"/>
  <c r="CLJ58" i="3"/>
  <c r="CLI58" i="3"/>
  <c r="CLH58" i="3"/>
  <c r="CLG58" i="3"/>
  <c r="CLF58" i="3"/>
  <c r="CLE58" i="3"/>
  <c r="CLD58" i="3"/>
  <c r="CLC58" i="3"/>
  <c r="CLB58" i="3"/>
  <c r="CLA58" i="3"/>
  <c r="CKZ58" i="3"/>
  <c r="CKY58" i="3"/>
  <c r="CKX58" i="3"/>
  <c r="CKW58" i="3"/>
  <c r="CKV58" i="3"/>
  <c r="CKU58" i="3"/>
  <c r="CKT58" i="3"/>
  <c r="CKS58" i="3"/>
  <c r="CKR58" i="3"/>
  <c r="CKQ58" i="3"/>
  <c r="CKP58" i="3"/>
  <c r="CKO58" i="3"/>
  <c r="CKN58" i="3"/>
  <c r="CKM58" i="3"/>
  <c r="CKL58" i="3"/>
  <c r="CKK58" i="3"/>
  <c r="CKJ58" i="3"/>
  <c r="CKI58" i="3"/>
  <c r="CKH58" i="3"/>
  <c r="CKG58" i="3"/>
  <c r="CKF58" i="3"/>
  <c r="CKE58" i="3"/>
  <c r="CKD58" i="3"/>
  <c r="CKC58" i="3"/>
  <c r="CKB58" i="3"/>
  <c r="CKA58" i="3"/>
  <c r="CJZ58" i="3"/>
  <c r="CJY58" i="3"/>
  <c r="CJX58" i="3"/>
  <c r="CJW58" i="3"/>
  <c r="CJV58" i="3"/>
  <c r="CJU58" i="3"/>
  <c r="CJT58" i="3"/>
  <c r="CJS58" i="3"/>
  <c r="CJR58" i="3"/>
  <c r="CJQ58" i="3"/>
  <c r="CJP58" i="3"/>
  <c r="CJO58" i="3"/>
  <c r="CJN58" i="3"/>
  <c r="CJM58" i="3"/>
  <c r="CJL58" i="3"/>
  <c r="CJK58" i="3"/>
  <c r="CJJ58" i="3"/>
  <c r="CJI58" i="3"/>
  <c r="CJH58" i="3"/>
  <c r="CJG58" i="3"/>
  <c r="CJF58" i="3"/>
  <c r="CJE58" i="3"/>
  <c r="CJD58" i="3"/>
  <c r="CJC58" i="3"/>
  <c r="CJB58" i="3"/>
  <c r="CJA58" i="3"/>
  <c r="CIZ58" i="3"/>
  <c r="CIY58" i="3"/>
  <c r="CIX58" i="3"/>
  <c r="CIW58" i="3"/>
  <c r="CIV58" i="3"/>
  <c r="CIU58" i="3"/>
  <c r="CIT58" i="3"/>
  <c r="CIS58" i="3"/>
  <c r="CIR58" i="3"/>
  <c r="CIQ58" i="3"/>
  <c r="CIP58" i="3"/>
  <c r="CIO58" i="3"/>
  <c r="CIN58" i="3"/>
  <c r="CIM58" i="3"/>
  <c r="CIL58" i="3"/>
  <c r="CIK58" i="3"/>
  <c r="CIJ58" i="3"/>
  <c r="CII58" i="3"/>
  <c r="CIH58" i="3"/>
  <c r="CIG58" i="3"/>
  <c r="CIF58" i="3"/>
  <c r="CIE58" i="3"/>
  <c r="CID58" i="3"/>
  <c r="CIC58" i="3"/>
  <c r="CIB58" i="3"/>
  <c r="CIA58" i="3"/>
  <c r="CHZ58" i="3"/>
  <c r="CHY58" i="3"/>
  <c r="CHX58" i="3"/>
  <c r="CHW58" i="3"/>
  <c r="CHV58" i="3"/>
  <c r="CHU58" i="3"/>
  <c r="CHT58" i="3"/>
  <c r="CHS58" i="3"/>
  <c r="CHR58" i="3"/>
  <c r="CHQ58" i="3"/>
  <c r="CHP58" i="3"/>
  <c r="CHO58" i="3"/>
  <c r="CHN58" i="3"/>
  <c r="CHM58" i="3"/>
  <c r="CHL58" i="3"/>
  <c r="CHK58" i="3"/>
  <c r="CHJ58" i="3"/>
  <c r="CHI58" i="3"/>
  <c r="CHH58" i="3"/>
  <c r="CHG58" i="3"/>
  <c r="CHF58" i="3"/>
  <c r="CHE58" i="3"/>
  <c r="CHD58" i="3"/>
  <c r="CHC58" i="3"/>
  <c r="CHB58" i="3"/>
  <c r="CHA58" i="3"/>
  <c r="CGZ58" i="3"/>
  <c r="CGY58" i="3"/>
  <c r="CGX58" i="3"/>
  <c r="CGW58" i="3"/>
  <c r="CGV58" i="3"/>
  <c r="CGU58" i="3"/>
  <c r="CGT58" i="3"/>
  <c r="CGS58" i="3"/>
  <c r="CGR58" i="3"/>
  <c r="CGQ58" i="3"/>
  <c r="CGP58" i="3"/>
  <c r="CGO58" i="3"/>
  <c r="CGN58" i="3"/>
  <c r="CGM58" i="3"/>
  <c r="CGL58" i="3"/>
  <c r="CGK58" i="3"/>
  <c r="CGJ58" i="3"/>
  <c r="CGI58" i="3"/>
  <c r="CGH58" i="3"/>
  <c r="CGG58" i="3"/>
  <c r="CGF58" i="3"/>
  <c r="CGE58" i="3"/>
  <c r="CGD58" i="3"/>
  <c r="CGC58" i="3"/>
  <c r="CGB58" i="3"/>
  <c r="CGA58" i="3"/>
  <c r="CFZ58" i="3"/>
  <c r="CFY58" i="3"/>
  <c r="CFX58" i="3"/>
  <c r="CFW58" i="3"/>
  <c r="CFV58" i="3"/>
  <c r="CFU58" i="3"/>
  <c r="CFT58" i="3"/>
  <c r="CFS58" i="3"/>
  <c r="CFR58" i="3"/>
  <c r="CFQ58" i="3"/>
  <c r="CFP58" i="3"/>
  <c r="CFO58" i="3"/>
  <c r="CFN58" i="3"/>
  <c r="CFM58" i="3"/>
  <c r="CFL58" i="3"/>
  <c r="CFK58" i="3"/>
  <c r="CFJ58" i="3"/>
  <c r="CFI58" i="3"/>
  <c r="CFH58" i="3"/>
  <c r="CFG58" i="3"/>
  <c r="CFF58" i="3"/>
  <c r="CFE58" i="3"/>
  <c r="CFD58" i="3"/>
  <c r="CFC58" i="3"/>
  <c r="CFB58" i="3"/>
  <c r="CFA58" i="3"/>
  <c r="CEZ58" i="3"/>
  <c r="CEY58" i="3"/>
  <c r="CEX58" i="3"/>
  <c r="CEW58" i="3"/>
  <c r="CEV58" i="3"/>
  <c r="CEU58" i="3"/>
  <c r="CET58" i="3"/>
  <c r="CES58" i="3"/>
  <c r="CER58" i="3"/>
  <c r="CEQ58" i="3"/>
  <c r="CEP58" i="3"/>
  <c r="CEO58" i="3"/>
  <c r="CEN58" i="3"/>
  <c r="CEM58" i="3"/>
  <c r="CEL58" i="3"/>
  <c r="CEK58" i="3"/>
  <c r="CEJ58" i="3"/>
  <c r="CEI58" i="3"/>
  <c r="CEH58" i="3"/>
  <c r="CEG58" i="3"/>
  <c r="CEF58" i="3"/>
  <c r="CEE58" i="3"/>
  <c r="CED58" i="3"/>
  <c r="CEC58" i="3"/>
  <c r="CEB58" i="3"/>
  <c r="CEA58" i="3"/>
  <c r="CDZ58" i="3"/>
  <c r="CDY58" i="3"/>
  <c r="CDX58" i="3"/>
  <c r="CDW58" i="3"/>
  <c r="CDV58" i="3"/>
  <c r="CDU58" i="3"/>
  <c r="CDT58" i="3"/>
  <c r="CDS58" i="3"/>
  <c r="CDR58" i="3"/>
  <c r="CDQ58" i="3"/>
  <c r="CDP58" i="3"/>
  <c r="CDO58" i="3"/>
  <c r="CDN58" i="3"/>
  <c r="CDM58" i="3"/>
  <c r="CDL58" i="3"/>
  <c r="CDK58" i="3"/>
  <c r="CDJ58" i="3"/>
  <c r="CDI58" i="3"/>
  <c r="CDH58" i="3"/>
  <c r="CDG58" i="3"/>
  <c r="CDF58" i="3"/>
  <c r="CDE58" i="3"/>
  <c r="CDD58" i="3"/>
  <c r="CDC58" i="3"/>
  <c r="CDB58" i="3"/>
  <c r="CDA58" i="3"/>
  <c r="CCZ58" i="3"/>
  <c r="CCY58" i="3"/>
  <c r="CCX58" i="3"/>
  <c r="CCW58" i="3"/>
  <c r="CCV58" i="3"/>
  <c r="CCU58" i="3"/>
  <c r="CCT58" i="3"/>
  <c r="CCS58" i="3"/>
  <c r="CCR58" i="3"/>
  <c r="CCQ58" i="3"/>
  <c r="CCP58" i="3"/>
  <c r="CCO58" i="3"/>
  <c r="CCN58" i="3"/>
  <c r="CCM58" i="3"/>
  <c r="CCL58" i="3"/>
  <c r="CCK58" i="3"/>
  <c r="CCJ58" i="3"/>
  <c r="CCI58" i="3"/>
  <c r="CCH58" i="3"/>
  <c r="CCG58" i="3"/>
  <c r="CCF58" i="3"/>
  <c r="CCE58" i="3"/>
  <c r="CCD58" i="3"/>
  <c r="CCC58" i="3"/>
  <c r="CCB58" i="3"/>
  <c r="CCA58" i="3"/>
  <c r="CBZ58" i="3"/>
  <c r="CBY58" i="3"/>
  <c r="CBX58" i="3"/>
  <c r="CBW58" i="3"/>
  <c r="CBV58" i="3"/>
  <c r="CBU58" i="3"/>
  <c r="CBT58" i="3"/>
  <c r="CBS58" i="3"/>
  <c r="CBR58" i="3"/>
  <c r="CBQ58" i="3"/>
  <c r="CBP58" i="3"/>
  <c r="CBO58" i="3"/>
  <c r="CBN58" i="3"/>
  <c r="CBM58" i="3"/>
  <c r="CBL58" i="3"/>
  <c r="CBK58" i="3"/>
  <c r="CBJ58" i="3"/>
  <c r="CBI58" i="3"/>
  <c r="CBH58" i="3"/>
  <c r="CBG58" i="3"/>
  <c r="CBF58" i="3"/>
  <c r="CBE58" i="3"/>
  <c r="CBD58" i="3"/>
  <c r="CBC58" i="3"/>
  <c r="CBB58" i="3"/>
  <c r="CBA58" i="3"/>
  <c r="CAZ58" i="3"/>
  <c r="CAY58" i="3"/>
  <c r="CAX58" i="3"/>
  <c r="CAW58" i="3"/>
  <c r="CAV58" i="3"/>
  <c r="CAU58" i="3"/>
  <c r="CAT58" i="3"/>
  <c r="CAS58" i="3"/>
  <c r="CAR58" i="3"/>
  <c r="CAQ58" i="3"/>
  <c r="CAP58" i="3"/>
  <c r="CAO58" i="3"/>
  <c r="CAN58" i="3"/>
  <c r="CAM58" i="3"/>
  <c r="CAL58" i="3"/>
  <c r="CAK58" i="3"/>
  <c r="CAJ58" i="3"/>
  <c r="CAI58" i="3"/>
  <c r="CAH58" i="3"/>
  <c r="CAG58" i="3"/>
  <c r="CAF58" i="3"/>
  <c r="CAE58" i="3"/>
  <c r="CAD58" i="3"/>
  <c r="CAC58" i="3"/>
  <c r="CAB58" i="3"/>
  <c r="CAA58" i="3"/>
  <c r="BZZ58" i="3"/>
  <c r="BZY58" i="3"/>
  <c r="BZX58" i="3"/>
  <c r="BZW58" i="3"/>
  <c r="BZV58" i="3"/>
  <c r="BZU58" i="3"/>
  <c r="BZT58" i="3"/>
  <c r="BZS58" i="3"/>
  <c r="BZR58" i="3"/>
  <c r="BZQ58" i="3"/>
  <c r="BZP58" i="3"/>
  <c r="BZO58" i="3"/>
  <c r="BZN58" i="3"/>
  <c r="BZM58" i="3"/>
  <c r="BZL58" i="3"/>
  <c r="BZK58" i="3"/>
  <c r="BZJ58" i="3"/>
  <c r="BZI58" i="3"/>
  <c r="BZH58" i="3"/>
  <c r="BZG58" i="3"/>
  <c r="BZF58" i="3"/>
  <c r="BZE58" i="3"/>
  <c r="BZD58" i="3"/>
  <c r="BZC58" i="3"/>
  <c r="BZB58" i="3"/>
  <c r="BZA58" i="3"/>
  <c r="BYZ58" i="3"/>
  <c r="BYY58" i="3"/>
  <c r="BYX58" i="3"/>
  <c r="BYW58" i="3"/>
  <c r="BYV58" i="3"/>
  <c r="BYU58" i="3"/>
  <c r="BYT58" i="3"/>
  <c r="BYS58" i="3"/>
  <c r="BYR58" i="3"/>
  <c r="BYQ58" i="3"/>
  <c r="BYP58" i="3"/>
  <c r="BYO58" i="3"/>
  <c r="BYN58" i="3"/>
  <c r="BYM58" i="3"/>
  <c r="BYL58" i="3"/>
  <c r="BYK58" i="3"/>
  <c r="BYJ58" i="3"/>
  <c r="BYI58" i="3"/>
  <c r="BYH58" i="3"/>
  <c r="BYG58" i="3"/>
  <c r="BYF58" i="3"/>
  <c r="BYE58" i="3"/>
  <c r="BYD58" i="3"/>
  <c r="BYC58" i="3"/>
  <c r="BYB58" i="3"/>
  <c r="BYA58" i="3"/>
  <c r="BXZ58" i="3"/>
  <c r="BXY58" i="3"/>
  <c r="BXX58" i="3"/>
  <c r="BXW58" i="3"/>
  <c r="BXV58" i="3"/>
  <c r="BXU58" i="3"/>
  <c r="BXT58" i="3"/>
  <c r="BXS58" i="3"/>
  <c r="BXR58" i="3"/>
  <c r="BXQ58" i="3"/>
  <c r="BXP58" i="3"/>
  <c r="BXO58" i="3"/>
  <c r="BXN58" i="3"/>
  <c r="BXM58" i="3"/>
  <c r="BXL58" i="3"/>
  <c r="BXK58" i="3"/>
  <c r="BXJ58" i="3"/>
  <c r="BXI58" i="3"/>
  <c r="BXH58" i="3"/>
  <c r="BXG58" i="3"/>
  <c r="BXF58" i="3"/>
  <c r="BXE58" i="3"/>
  <c r="BXD58" i="3"/>
  <c r="BXC58" i="3"/>
  <c r="BXB58" i="3"/>
  <c r="BXA58" i="3"/>
  <c r="BWZ58" i="3"/>
  <c r="BWY58" i="3"/>
  <c r="BWX58" i="3"/>
  <c r="BWW58" i="3"/>
  <c r="BWV58" i="3"/>
  <c r="BWU58" i="3"/>
  <c r="BWT58" i="3"/>
  <c r="BWS58" i="3"/>
  <c r="BWR58" i="3"/>
  <c r="BWQ58" i="3"/>
  <c r="BWP58" i="3"/>
  <c r="BWO58" i="3"/>
  <c r="BWN58" i="3"/>
  <c r="BWM58" i="3"/>
  <c r="BWL58" i="3"/>
  <c r="BWK58" i="3"/>
  <c r="BWJ58" i="3"/>
  <c r="BWI58" i="3"/>
  <c r="BWH58" i="3"/>
  <c r="BWG58" i="3"/>
  <c r="BWF58" i="3"/>
  <c r="BWE58" i="3"/>
  <c r="BWD58" i="3"/>
  <c r="BWC58" i="3"/>
  <c r="BWB58" i="3"/>
  <c r="BWA58" i="3"/>
  <c r="BVZ58" i="3"/>
  <c r="BVY58" i="3"/>
  <c r="BVX58" i="3"/>
  <c r="BVW58" i="3"/>
  <c r="BVV58" i="3"/>
  <c r="BVU58" i="3"/>
  <c r="BVT58" i="3"/>
  <c r="BVS58" i="3"/>
  <c r="BVR58" i="3"/>
  <c r="BVQ58" i="3"/>
  <c r="BVP58" i="3"/>
  <c r="BVO58" i="3"/>
  <c r="BVN58" i="3"/>
  <c r="BVM58" i="3"/>
  <c r="BVL58" i="3"/>
  <c r="BVK58" i="3"/>
  <c r="BVJ58" i="3"/>
  <c r="BVI58" i="3"/>
  <c r="BVH58" i="3"/>
  <c r="BVG58" i="3"/>
  <c r="BVF58" i="3"/>
  <c r="BVE58" i="3"/>
  <c r="BVD58" i="3"/>
  <c r="BVC58" i="3"/>
  <c r="BVB58" i="3"/>
  <c r="BVA58" i="3"/>
  <c r="BUZ58" i="3"/>
  <c r="BUY58" i="3"/>
  <c r="BUX58" i="3"/>
  <c r="BUW58" i="3"/>
  <c r="BUV58" i="3"/>
  <c r="BUU58" i="3"/>
  <c r="BUT58" i="3"/>
  <c r="BUS58" i="3"/>
  <c r="BUR58" i="3"/>
  <c r="BUQ58" i="3"/>
  <c r="BUP58" i="3"/>
  <c r="BUO58" i="3"/>
  <c r="BUN58" i="3"/>
  <c r="BUM58" i="3"/>
  <c r="BUL58" i="3"/>
  <c r="BUK58" i="3"/>
  <c r="BUJ58" i="3"/>
  <c r="BUI58" i="3"/>
  <c r="BUH58" i="3"/>
  <c r="BUG58" i="3"/>
  <c r="BUF58" i="3"/>
  <c r="BUE58" i="3"/>
  <c r="BUD58" i="3"/>
  <c r="BUC58" i="3"/>
  <c r="BUB58" i="3"/>
  <c r="BUA58" i="3"/>
  <c r="BTZ58" i="3"/>
  <c r="BTY58" i="3"/>
  <c r="BTX58" i="3"/>
  <c r="BTW58" i="3"/>
  <c r="BTV58" i="3"/>
  <c r="BTU58" i="3"/>
  <c r="BTT58" i="3"/>
  <c r="BTS58" i="3"/>
  <c r="BTR58" i="3"/>
  <c r="BTQ58" i="3"/>
  <c r="BTP58" i="3"/>
  <c r="BTO58" i="3"/>
  <c r="BTN58" i="3"/>
  <c r="BTM58" i="3"/>
  <c r="BTL58" i="3"/>
  <c r="BTK58" i="3"/>
  <c r="BTJ58" i="3"/>
  <c r="BTI58" i="3"/>
  <c r="BTH58" i="3"/>
  <c r="BTG58" i="3"/>
  <c r="BTF58" i="3"/>
  <c r="BTE58" i="3"/>
  <c r="BTD58" i="3"/>
  <c r="BTC58" i="3"/>
  <c r="BTB58" i="3"/>
  <c r="BTA58" i="3"/>
  <c r="BSZ58" i="3"/>
  <c r="BSY58" i="3"/>
  <c r="BSX58" i="3"/>
  <c r="BSW58" i="3"/>
  <c r="BSV58" i="3"/>
  <c r="BSU58" i="3"/>
  <c r="BST58" i="3"/>
  <c r="BSS58" i="3"/>
  <c r="BSR58" i="3"/>
  <c r="BSQ58" i="3"/>
  <c r="BSP58" i="3"/>
  <c r="BSO58" i="3"/>
  <c r="BSN58" i="3"/>
  <c r="BSM58" i="3"/>
  <c r="BSL58" i="3"/>
  <c r="BSK58" i="3"/>
  <c r="BSJ58" i="3"/>
  <c r="BSI58" i="3"/>
  <c r="BSH58" i="3"/>
  <c r="BSG58" i="3"/>
  <c r="BSF58" i="3"/>
  <c r="BSE58" i="3"/>
  <c r="BSD58" i="3"/>
  <c r="BSC58" i="3"/>
  <c r="BSB58" i="3"/>
  <c r="BSA58" i="3"/>
  <c r="BRZ58" i="3"/>
  <c r="BRY58" i="3"/>
  <c r="BRX58" i="3"/>
  <c r="BRW58" i="3"/>
  <c r="BRV58" i="3"/>
  <c r="BRU58" i="3"/>
  <c r="BRT58" i="3"/>
  <c r="BRS58" i="3"/>
  <c r="BRR58" i="3"/>
  <c r="BRQ58" i="3"/>
  <c r="BRP58" i="3"/>
  <c r="BRO58" i="3"/>
  <c r="BRN58" i="3"/>
  <c r="BRM58" i="3"/>
  <c r="BRL58" i="3"/>
  <c r="BRK58" i="3"/>
  <c r="BRJ58" i="3"/>
  <c r="BRI58" i="3"/>
  <c r="BRH58" i="3"/>
  <c r="BRG58" i="3"/>
  <c r="BRF58" i="3"/>
  <c r="BRE58" i="3"/>
  <c r="BRD58" i="3"/>
  <c r="BRC58" i="3"/>
  <c r="BRB58" i="3"/>
  <c r="BRA58" i="3"/>
  <c r="BQZ58" i="3"/>
  <c r="BQY58" i="3"/>
  <c r="BQX58" i="3"/>
  <c r="BQW58" i="3"/>
  <c r="BQV58" i="3"/>
  <c r="BQU58" i="3"/>
  <c r="BQT58" i="3"/>
  <c r="BQS58" i="3"/>
  <c r="BQR58" i="3"/>
  <c r="BQQ58" i="3"/>
  <c r="BQP58" i="3"/>
  <c r="BQO58" i="3"/>
  <c r="BQN58" i="3"/>
  <c r="BQM58" i="3"/>
  <c r="BQL58" i="3"/>
  <c r="BQK58" i="3"/>
  <c r="BQJ58" i="3"/>
  <c r="BQI58" i="3"/>
  <c r="BQH58" i="3"/>
  <c r="BQG58" i="3"/>
  <c r="BQF58" i="3"/>
  <c r="BQE58" i="3"/>
  <c r="BQD58" i="3"/>
  <c r="BQC58" i="3"/>
  <c r="BQB58" i="3"/>
  <c r="BQA58" i="3"/>
  <c r="BPZ58" i="3"/>
  <c r="BPY58" i="3"/>
  <c r="BPX58" i="3"/>
  <c r="BPW58" i="3"/>
  <c r="BPV58" i="3"/>
  <c r="BPU58" i="3"/>
  <c r="BPT58" i="3"/>
  <c r="BPS58" i="3"/>
  <c r="BPR58" i="3"/>
  <c r="BPQ58" i="3"/>
  <c r="BPP58" i="3"/>
  <c r="BPO58" i="3"/>
  <c r="BPN58" i="3"/>
  <c r="BPM58" i="3"/>
  <c r="BPL58" i="3"/>
  <c r="BPK58" i="3"/>
  <c r="BPJ58" i="3"/>
  <c r="BPI58" i="3"/>
  <c r="BPH58" i="3"/>
  <c r="BPG58" i="3"/>
  <c r="BPF58" i="3"/>
  <c r="BPE58" i="3"/>
  <c r="BPD58" i="3"/>
  <c r="BPC58" i="3"/>
  <c r="BPB58" i="3"/>
  <c r="BPA58" i="3"/>
  <c r="BOZ58" i="3"/>
  <c r="BOY58" i="3"/>
  <c r="BOX58" i="3"/>
  <c r="BOW58" i="3"/>
  <c r="BOV58" i="3"/>
  <c r="BOU58" i="3"/>
  <c r="BOT58" i="3"/>
  <c r="BOS58" i="3"/>
  <c r="BOR58" i="3"/>
  <c r="BOQ58" i="3"/>
  <c r="BOP58" i="3"/>
  <c r="BOO58" i="3"/>
  <c r="BON58" i="3"/>
  <c r="BOM58" i="3"/>
  <c r="BOL58" i="3"/>
  <c r="BOK58" i="3"/>
  <c r="BOJ58" i="3"/>
  <c r="BOI58" i="3"/>
  <c r="BOH58" i="3"/>
  <c r="BOG58" i="3"/>
  <c r="BOF58" i="3"/>
  <c r="BOE58" i="3"/>
  <c r="BOD58" i="3"/>
  <c r="BOC58" i="3"/>
  <c r="BOB58" i="3"/>
  <c r="BOA58" i="3"/>
  <c r="BNZ58" i="3"/>
  <c r="BNY58" i="3"/>
  <c r="BNX58" i="3"/>
  <c r="BNW58" i="3"/>
  <c r="BNV58" i="3"/>
  <c r="BNU58" i="3"/>
  <c r="BNT58" i="3"/>
  <c r="BNS58" i="3"/>
  <c r="BNR58" i="3"/>
  <c r="BNQ58" i="3"/>
  <c r="BNP58" i="3"/>
  <c r="BNO58" i="3"/>
  <c r="BNN58" i="3"/>
  <c r="BNM58" i="3"/>
  <c r="BNL58" i="3"/>
  <c r="BNK58" i="3"/>
  <c r="BNJ58" i="3"/>
  <c r="BNI58" i="3"/>
  <c r="BNH58" i="3"/>
  <c r="BNG58" i="3"/>
  <c r="BNF58" i="3"/>
  <c r="BNE58" i="3"/>
  <c r="BND58" i="3"/>
  <c r="BNC58" i="3"/>
  <c r="BNB58" i="3"/>
  <c r="BNA58" i="3"/>
  <c r="BMZ58" i="3"/>
  <c r="BMY58" i="3"/>
  <c r="BMX58" i="3"/>
  <c r="BMW58" i="3"/>
  <c r="BMV58" i="3"/>
  <c r="BMU58" i="3"/>
  <c r="BMT58" i="3"/>
  <c r="BMS58" i="3"/>
  <c r="BMR58" i="3"/>
  <c r="BMQ58" i="3"/>
  <c r="BMP58" i="3"/>
  <c r="BMO58" i="3"/>
  <c r="BMN58" i="3"/>
  <c r="BMM58" i="3"/>
  <c r="BML58" i="3"/>
  <c r="BMK58" i="3"/>
  <c r="BMJ58" i="3"/>
  <c r="BMI58" i="3"/>
  <c r="BMH58" i="3"/>
  <c r="BMG58" i="3"/>
  <c r="BMF58" i="3"/>
  <c r="BME58" i="3"/>
  <c r="BMD58" i="3"/>
  <c r="BMC58" i="3"/>
  <c r="BMB58" i="3"/>
  <c r="BMA58" i="3"/>
  <c r="BLZ58" i="3"/>
  <c r="BLY58" i="3"/>
  <c r="BLX58" i="3"/>
  <c r="BLW58" i="3"/>
  <c r="BLV58" i="3"/>
  <c r="BLU58" i="3"/>
  <c r="BLT58" i="3"/>
  <c r="BLS58" i="3"/>
  <c r="BLR58" i="3"/>
  <c r="BLQ58" i="3"/>
  <c r="BLP58" i="3"/>
  <c r="BLO58" i="3"/>
  <c r="BLN58" i="3"/>
  <c r="BLM58" i="3"/>
  <c r="BLL58" i="3"/>
  <c r="BLK58" i="3"/>
  <c r="BLJ58" i="3"/>
  <c r="BLI58" i="3"/>
  <c r="BLH58" i="3"/>
  <c r="BLG58" i="3"/>
  <c r="BLF58" i="3"/>
  <c r="BLE58" i="3"/>
  <c r="BLD58" i="3"/>
  <c r="BLC58" i="3"/>
  <c r="BLB58" i="3"/>
  <c r="BLA58" i="3"/>
  <c r="BKZ58" i="3"/>
  <c r="BKY58" i="3"/>
  <c r="BKX58" i="3"/>
  <c r="BKW58" i="3"/>
  <c r="BKV58" i="3"/>
  <c r="BKU58" i="3"/>
  <c r="BKT58" i="3"/>
  <c r="BKS58" i="3"/>
  <c r="BKR58" i="3"/>
  <c r="BKQ58" i="3"/>
  <c r="BKP58" i="3"/>
  <c r="BKO58" i="3"/>
  <c r="BKN58" i="3"/>
  <c r="BKM58" i="3"/>
  <c r="BKL58" i="3"/>
  <c r="BKK58" i="3"/>
  <c r="BKJ58" i="3"/>
  <c r="BKI58" i="3"/>
  <c r="BKH58" i="3"/>
  <c r="BKG58" i="3"/>
  <c r="BKF58" i="3"/>
  <c r="BKE58" i="3"/>
  <c r="BKD58" i="3"/>
  <c r="BKC58" i="3"/>
  <c r="BKB58" i="3"/>
  <c r="BKA58" i="3"/>
  <c r="BJZ58" i="3"/>
  <c r="BJY58" i="3"/>
  <c r="BJX58" i="3"/>
  <c r="BJW58" i="3"/>
  <c r="BJV58" i="3"/>
  <c r="BJU58" i="3"/>
  <c r="BJT58" i="3"/>
  <c r="BJS58" i="3"/>
  <c r="BJR58" i="3"/>
  <c r="BJQ58" i="3"/>
  <c r="BJP58" i="3"/>
  <c r="BJO58" i="3"/>
  <c r="BJN58" i="3"/>
  <c r="BJM58" i="3"/>
  <c r="BJL58" i="3"/>
  <c r="BJK58" i="3"/>
  <c r="BJJ58" i="3"/>
  <c r="BJI58" i="3"/>
  <c r="BJH58" i="3"/>
  <c r="BJG58" i="3"/>
  <c r="BJF58" i="3"/>
  <c r="BJE58" i="3"/>
  <c r="BJD58" i="3"/>
  <c r="BJC58" i="3"/>
  <c r="BJB58" i="3"/>
  <c r="BJA58" i="3"/>
  <c r="BIZ58" i="3"/>
  <c r="BIY58" i="3"/>
  <c r="BIX58" i="3"/>
  <c r="BIW58" i="3"/>
  <c r="BIV58" i="3"/>
  <c r="BIU58" i="3"/>
  <c r="BIT58" i="3"/>
  <c r="BIS58" i="3"/>
  <c r="BIR58" i="3"/>
  <c r="BIQ58" i="3"/>
  <c r="BIP58" i="3"/>
  <c r="BIO58" i="3"/>
  <c r="BIN58" i="3"/>
  <c r="BIM58" i="3"/>
  <c r="BIL58" i="3"/>
  <c r="BIK58" i="3"/>
  <c r="BIJ58" i="3"/>
  <c r="BII58" i="3"/>
  <c r="BIH58" i="3"/>
  <c r="BIG58" i="3"/>
  <c r="BIF58" i="3"/>
  <c r="BIE58" i="3"/>
  <c r="BID58" i="3"/>
  <c r="BIC58" i="3"/>
  <c r="BIB58" i="3"/>
  <c r="BIA58" i="3"/>
  <c r="BHZ58" i="3"/>
  <c r="BHY58" i="3"/>
  <c r="BHX58" i="3"/>
  <c r="BHW58" i="3"/>
  <c r="BHV58" i="3"/>
  <c r="BHU58" i="3"/>
  <c r="BHT58" i="3"/>
  <c r="BHS58" i="3"/>
  <c r="BHR58" i="3"/>
  <c r="BHQ58" i="3"/>
  <c r="BHP58" i="3"/>
  <c r="BHO58" i="3"/>
  <c r="BHN58" i="3"/>
  <c r="BHM58" i="3"/>
  <c r="BHL58" i="3"/>
  <c r="BHK58" i="3"/>
  <c r="BHJ58" i="3"/>
  <c r="BHI58" i="3"/>
  <c r="BHH58" i="3"/>
  <c r="BHG58" i="3"/>
  <c r="BHF58" i="3"/>
  <c r="BHE58" i="3"/>
  <c r="BHD58" i="3"/>
  <c r="BHC58" i="3"/>
  <c r="BHB58" i="3"/>
  <c r="BHA58" i="3"/>
  <c r="BGZ58" i="3"/>
  <c r="BGY58" i="3"/>
  <c r="BGX58" i="3"/>
  <c r="BGW58" i="3"/>
  <c r="BGV58" i="3"/>
  <c r="BGU58" i="3"/>
  <c r="BGT58" i="3"/>
  <c r="BGS58" i="3"/>
  <c r="BGR58" i="3"/>
  <c r="BGQ58" i="3"/>
  <c r="BGP58" i="3"/>
  <c r="BGO58" i="3"/>
  <c r="BGN58" i="3"/>
  <c r="BGM58" i="3"/>
  <c r="BGL58" i="3"/>
  <c r="BGK58" i="3"/>
  <c r="BGJ58" i="3"/>
  <c r="BGI58" i="3"/>
  <c r="BGH58" i="3"/>
  <c r="BGG58" i="3"/>
  <c r="BGF58" i="3"/>
  <c r="BGE58" i="3"/>
  <c r="BGD58" i="3"/>
  <c r="BGC58" i="3"/>
  <c r="BGB58" i="3"/>
  <c r="BGA58" i="3"/>
  <c r="BFZ58" i="3"/>
  <c r="BFY58" i="3"/>
  <c r="BFX58" i="3"/>
  <c r="BFW58" i="3"/>
  <c r="BFV58" i="3"/>
  <c r="BFU58" i="3"/>
  <c r="BFT58" i="3"/>
  <c r="BFS58" i="3"/>
  <c r="BFR58" i="3"/>
  <c r="BFQ58" i="3"/>
  <c r="BFP58" i="3"/>
  <c r="BFO58" i="3"/>
  <c r="BFN58" i="3"/>
  <c r="BFM58" i="3"/>
  <c r="BFL58" i="3"/>
  <c r="BFK58" i="3"/>
  <c r="BFJ58" i="3"/>
  <c r="BFI58" i="3"/>
  <c r="BFH58" i="3"/>
  <c r="BFG58" i="3"/>
  <c r="BFF58" i="3"/>
  <c r="BFE58" i="3"/>
  <c r="BFD58" i="3"/>
  <c r="BFC58" i="3"/>
  <c r="BFB58" i="3"/>
  <c r="BFA58" i="3"/>
  <c r="BEZ58" i="3"/>
  <c r="BEY58" i="3"/>
  <c r="BEX58" i="3"/>
  <c r="BEW58" i="3"/>
  <c r="BEV58" i="3"/>
  <c r="BEU58" i="3"/>
  <c r="BET58" i="3"/>
  <c r="BES58" i="3"/>
  <c r="BER58" i="3"/>
  <c r="BEQ58" i="3"/>
  <c r="BEP58" i="3"/>
  <c r="BEO58" i="3"/>
  <c r="BEN58" i="3"/>
  <c r="BEM58" i="3"/>
  <c r="BEL58" i="3"/>
  <c r="BEK58" i="3"/>
  <c r="BEJ58" i="3"/>
  <c r="BEI58" i="3"/>
  <c r="BEH58" i="3"/>
  <c r="BEG58" i="3"/>
  <c r="BEF58" i="3"/>
  <c r="BEE58" i="3"/>
  <c r="BED58" i="3"/>
  <c r="BEC58" i="3"/>
  <c r="BEB58" i="3"/>
  <c r="BEA58" i="3"/>
  <c r="BDZ58" i="3"/>
  <c r="BDY58" i="3"/>
  <c r="BDX58" i="3"/>
  <c r="BDW58" i="3"/>
  <c r="BDV58" i="3"/>
  <c r="BDU58" i="3"/>
  <c r="BDT58" i="3"/>
  <c r="BDS58" i="3"/>
  <c r="BDR58" i="3"/>
  <c r="BDQ58" i="3"/>
  <c r="BDP58" i="3"/>
  <c r="BDO58" i="3"/>
  <c r="BDN58" i="3"/>
  <c r="BDM58" i="3"/>
  <c r="BDL58" i="3"/>
  <c r="BDK58" i="3"/>
  <c r="BDJ58" i="3"/>
  <c r="BDI58" i="3"/>
  <c r="BDH58" i="3"/>
  <c r="BDG58" i="3"/>
  <c r="BDF58" i="3"/>
  <c r="BDE58" i="3"/>
  <c r="BDD58" i="3"/>
  <c r="BDC58" i="3"/>
  <c r="BDB58" i="3"/>
  <c r="BDA58" i="3"/>
  <c r="BCZ58" i="3"/>
  <c r="BCY58" i="3"/>
  <c r="BCX58" i="3"/>
  <c r="BCW58" i="3"/>
  <c r="BCV58" i="3"/>
  <c r="BCU58" i="3"/>
  <c r="BCT58" i="3"/>
  <c r="BCS58" i="3"/>
  <c r="BCR58" i="3"/>
  <c r="BCQ58" i="3"/>
  <c r="BCP58" i="3"/>
  <c r="BCO58" i="3"/>
  <c r="BCN58" i="3"/>
  <c r="BCM58" i="3"/>
  <c r="BCL58" i="3"/>
  <c r="BCK58" i="3"/>
  <c r="BCJ58" i="3"/>
  <c r="BCI58" i="3"/>
  <c r="BCH58" i="3"/>
  <c r="BCG58" i="3"/>
  <c r="BCF58" i="3"/>
  <c r="BCE58" i="3"/>
  <c r="BCD58" i="3"/>
  <c r="BCC58" i="3"/>
  <c r="BCB58" i="3"/>
  <c r="BCA58" i="3"/>
  <c r="BBZ58" i="3"/>
  <c r="BBY58" i="3"/>
  <c r="BBX58" i="3"/>
  <c r="BBW58" i="3"/>
  <c r="BBV58" i="3"/>
  <c r="BBU58" i="3"/>
  <c r="BBT58" i="3"/>
  <c r="BBS58" i="3"/>
  <c r="BBR58" i="3"/>
  <c r="BBQ58" i="3"/>
  <c r="BBP58" i="3"/>
  <c r="BBO58" i="3"/>
  <c r="BBN58" i="3"/>
  <c r="BBM58" i="3"/>
  <c r="BBL58" i="3"/>
  <c r="BBK58" i="3"/>
  <c r="BBJ58" i="3"/>
  <c r="BBI58" i="3"/>
  <c r="BBH58" i="3"/>
  <c r="BBG58" i="3"/>
  <c r="BBF58" i="3"/>
  <c r="BBE58" i="3"/>
  <c r="BBD58" i="3"/>
  <c r="BBC58" i="3"/>
  <c r="BBB58" i="3"/>
  <c r="BBA58" i="3"/>
  <c r="BAZ58" i="3"/>
  <c r="BAY58" i="3"/>
  <c r="BAX58" i="3"/>
  <c r="BAW58" i="3"/>
  <c r="BAV58" i="3"/>
  <c r="BAU58" i="3"/>
  <c r="BAT58" i="3"/>
  <c r="BAS58" i="3"/>
  <c r="BAR58" i="3"/>
  <c r="BAQ58" i="3"/>
  <c r="BAP58" i="3"/>
  <c r="BAO58" i="3"/>
  <c r="BAN58" i="3"/>
  <c r="BAM58" i="3"/>
  <c r="BAL58" i="3"/>
  <c r="BAK58" i="3"/>
  <c r="BAJ58" i="3"/>
  <c r="BAI58" i="3"/>
  <c r="BAH58" i="3"/>
  <c r="BAG58" i="3"/>
  <c r="BAF58" i="3"/>
  <c r="BAE58" i="3"/>
  <c r="BAD58" i="3"/>
  <c r="BAC58" i="3"/>
  <c r="BAB58" i="3"/>
  <c r="BAA58" i="3"/>
  <c r="AZZ58" i="3"/>
  <c r="AZY58" i="3"/>
  <c r="AZX58" i="3"/>
  <c r="AZW58" i="3"/>
  <c r="AZV58" i="3"/>
  <c r="AZU58" i="3"/>
  <c r="AZT58" i="3"/>
  <c r="AZS58" i="3"/>
  <c r="AZR58" i="3"/>
  <c r="AZQ58" i="3"/>
  <c r="AZP58" i="3"/>
  <c r="AZO58" i="3"/>
  <c r="AZN58" i="3"/>
  <c r="AZM58" i="3"/>
  <c r="AZL58" i="3"/>
  <c r="AZK58" i="3"/>
  <c r="AZJ58" i="3"/>
  <c r="AZI58" i="3"/>
  <c r="AZH58" i="3"/>
  <c r="AZG58" i="3"/>
  <c r="AZF58" i="3"/>
  <c r="AZE58" i="3"/>
  <c r="AZD58" i="3"/>
  <c r="AZC58" i="3"/>
  <c r="AZB58" i="3"/>
  <c r="AZA58" i="3"/>
  <c r="AYZ58" i="3"/>
  <c r="AYY58" i="3"/>
  <c r="AYX58" i="3"/>
  <c r="AYW58" i="3"/>
  <c r="AYV58" i="3"/>
  <c r="AYU58" i="3"/>
  <c r="AYT58" i="3"/>
  <c r="AYS58" i="3"/>
  <c r="AYR58" i="3"/>
  <c r="AYQ58" i="3"/>
  <c r="AYP58" i="3"/>
  <c r="AYO58" i="3"/>
  <c r="AYN58" i="3"/>
  <c r="AYM58" i="3"/>
  <c r="AYL58" i="3"/>
  <c r="AYK58" i="3"/>
  <c r="AYJ58" i="3"/>
  <c r="AYI58" i="3"/>
  <c r="AYH58" i="3"/>
  <c r="AYG58" i="3"/>
  <c r="AYF58" i="3"/>
  <c r="AYE58" i="3"/>
  <c r="AYD58" i="3"/>
  <c r="AYC58" i="3"/>
  <c r="AYB58" i="3"/>
  <c r="AYA58" i="3"/>
  <c r="AXZ58" i="3"/>
  <c r="AXY58" i="3"/>
  <c r="AXX58" i="3"/>
  <c r="AXW58" i="3"/>
  <c r="AXV58" i="3"/>
  <c r="AXU58" i="3"/>
  <c r="AXT58" i="3"/>
  <c r="AXS58" i="3"/>
  <c r="AXR58" i="3"/>
  <c r="AXQ58" i="3"/>
  <c r="AXP58" i="3"/>
  <c r="AXO58" i="3"/>
  <c r="AXN58" i="3"/>
  <c r="AXM58" i="3"/>
  <c r="AXL58" i="3"/>
  <c r="AXK58" i="3"/>
  <c r="AXJ58" i="3"/>
  <c r="AXI58" i="3"/>
  <c r="AXH58" i="3"/>
  <c r="AXG58" i="3"/>
  <c r="AXF58" i="3"/>
  <c r="AXE58" i="3"/>
  <c r="AXD58" i="3"/>
  <c r="AXC58" i="3"/>
  <c r="AXB58" i="3"/>
  <c r="AXA58" i="3"/>
  <c r="AWZ58" i="3"/>
  <c r="AWY58" i="3"/>
  <c r="AWX58" i="3"/>
  <c r="AWW58" i="3"/>
  <c r="AWV58" i="3"/>
  <c r="AWU58" i="3"/>
  <c r="AWT58" i="3"/>
  <c r="AWS58" i="3"/>
  <c r="AWR58" i="3"/>
  <c r="AWQ58" i="3"/>
  <c r="AWP58" i="3"/>
  <c r="AWO58" i="3"/>
  <c r="AWN58" i="3"/>
  <c r="AWM58" i="3"/>
  <c r="AWL58" i="3"/>
  <c r="AWK58" i="3"/>
  <c r="AWJ58" i="3"/>
  <c r="AWI58" i="3"/>
  <c r="AWH58" i="3"/>
  <c r="AWG58" i="3"/>
  <c r="AWF58" i="3"/>
  <c r="AWE58" i="3"/>
  <c r="AWD58" i="3"/>
  <c r="AWC58" i="3"/>
  <c r="AWB58" i="3"/>
  <c r="AWA58" i="3"/>
  <c r="AVZ58" i="3"/>
  <c r="AVY58" i="3"/>
  <c r="AVX58" i="3"/>
  <c r="AVW58" i="3"/>
  <c r="AVV58" i="3"/>
  <c r="AVU58" i="3"/>
  <c r="AVT58" i="3"/>
  <c r="AVS58" i="3"/>
  <c r="AVR58" i="3"/>
  <c r="AVQ58" i="3"/>
  <c r="AVP58" i="3"/>
  <c r="AVO58" i="3"/>
  <c r="AVN58" i="3"/>
  <c r="AVM58" i="3"/>
  <c r="AVL58" i="3"/>
  <c r="AVK58" i="3"/>
  <c r="AVJ58" i="3"/>
  <c r="AVI58" i="3"/>
  <c r="AVH58" i="3"/>
  <c r="AVG58" i="3"/>
  <c r="AVF58" i="3"/>
  <c r="AVE58" i="3"/>
  <c r="AVD58" i="3"/>
  <c r="AVC58" i="3"/>
  <c r="AVB58" i="3"/>
  <c r="AVA58" i="3"/>
  <c r="AUZ58" i="3"/>
  <c r="AUY58" i="3"/>
  <c r="AUX58" i="3"/>
  <c r="AUW58" i="3"/>
  <c r="AUV58" i="3"/>
  <c r="AUU58" i="3"/>
  <c r="AUT58" i="3"/>
  <c r="AUS58" i="3"/>
  <c r="AUR58" i="3"/>
  <c r="AUQ58" i="3"/>
  <c r="AUP58" i="3"/>
  <c r="AUO58" i="3"/>
  <c r="AUN58" i="3"/>
  <c r="AUM58" i="3"/>
  <c r="AUL58" i="3"/>
  <c r="AUK58" i="3"/>
  <c r="AUJ58" i="3"/>
  <c r="AUI58" i="3"/>
  <c r="AUH58" i="3"/>
  <c r="AUG58" i="3"/>
  <c r="AUF58" i="3"/>
  <c r="AUE58" i="3"/>
  <c r="AUD58" i="3"/>
  <c r="AUC58" i="3"/>
  <c r="AUB58" i="3"/>
  <c r="AUA58" i="3"/>
  <c r="ATZ58" i="3"/>
  <c r="ATY58" i="3"/>
  <c r="ATX58" i="3"/>
  <c r="ATW58" i="3"/>
  <c r="ATV58" i="3"/>
  <c r="ATU58" i="3"/>
  <c r="ATT58" i="3"/>
  <c r="ATS58" i="3"/>
  <c r="ATR58" i="3"/>
  <c r="ATQ58" i="3"/>
  <c r="ATP58" i="3"/>
  <c r="ATO58" i="3"/>
  <c r="ATN58" i="3"/>
  <c r="ATM58" i="3"/>
  <c r="ATL58" i="3"/>
  <c r="ATK58" i="3"/>
  <c r="ATJ58" i="3"/>
  <c r="ATI58" i="3"/>
  <c r="ATH58" i="3"/>
  <c r="ATG58" i="3"/>
  <c r="ATF58" i="3"/>
  <c r="ATE58" i="3"/>
  <c r="ATD58" i="3"/>
  <c r="ATC58" i="3"/>
  <c r="ATB58" i="3"/>
  <c r="ATA58" i="3"/>
  <c r="ASZ58" i="3"/>
  <c r="ASY58" i="3"/>
  <c r="ASX58" i="3"/>
  <c r="ASW58" i="3"/>
  <c r="ASV58" i="3"/>
  <c r="ASU58" i="3"/>
  <c r="AST58" i="3"/>
  <c r="ASS58" i="3"/>
  <c r="ASR58" i="3"/>
  <c r="ASQ58" i="3"/>
  <c r="ASP58" i="3"/>
  <c r="ASO58" i="3"/>
  <c r="ASN58" i="3"/>
  <c r="ASM58" i="3"/>
  <c r="ASL58" i="3"/>
  <c r="ASK58" i="3"/>
  <c r="ASJ58" i="3"/>
  <c r="ASI58" i="3"/>
  <c r="ASH58" i="3"/>
  <c r="ASG58" i="3"/>
  <c r="ASF58" i="3"/>
  <c r="ASE58" i="3"/>
  <c r="ASD58" i="3"/>
  <c r="ASC58" i="3"/>
  <c r="ASB58" i="3"/>
  <c r="ASA58" i="3"/>
  <c r="ARZ58" i="3"/>
  <c r="ARY58" i="3"/>
  <c r="ARX58" i="3"/>
  <c r="ARW58" i="3"/>
  <c r="ARV58" i="3"/>
  <c r="ARU58" i="3"/>
  <c r="ART58" i="3"/>
  <c r="ARS58" i="3"/>
  <c r="ARR58" i="3"/>
  <c r="ARQ58" i="3"/>
  <c r="ARP58" i="3"/>
  <c r="ARO58" i="3"/>
  <c r="ARN58" i="3"/>
  <c r="ARM58" i="3"/>
  <c r="ARL58" i="3"/>
  <c r="ARK58" i="3"/>
  <c r="ARJ58" i="3"/>
  <c r="ARI58" i="3"/>
  <c r="ARH58" i="3"/>
  <c r="ARG58" i="3"/>
  <c r="ARF58" i="3"/>
  <c r="ARE58" i="3"/>
  <c r="ARD58" i="3"/>
  <c r="ARC58" i="3"/>
  <c r="ARB58" i="3"/>
  <c r="ARA58" i="3"/>
  <c r="AQZ58" i="3"/>
  <c r="AQY58" i="3"/>
  <c r="AQX58" i="3"/>
  <c r="AQW58" i="3"/>
  <c r="AQV58" i="3"/>
  <c r="AQU58" i="3"/>
  <c r="AQT58" i="3"/>
  <c r="AQS58" i="3"/>
  <c r="AQR58" i="3"/>
  <c r="AQQ58" i="3"/>
  <c r="AQP58" i="3"/>
  <c r="AQO58" i="3"/>
  <c r="AQN58" i="3"/>
  <c r="AQM58" i="3"/>
  <c r="AQL58" i="3"/>
  <c r="AQK58" i="3"/>
  <c r="AQJ58" i="3"/>
  <c r="AQI58" i="3"/>
  <c r="AQH58" i="3"/>
  <c r="AQG58" i="3"/>
  <c r="AQF58" i="3"/>
  <c r="AQE58" i="3"/>
  <c r="AQD58" i="3"/>
  <c r="AQC58" i="3"/>
  <c r="AQB58" i="3"/>
  <c r="AQA58" i="3"/>
  <c r="APZ58" i="3"/>
  <c r="APY58" i="3"/>
  <c r="APX58" i="3"/>
  <c r="APW58" i="3"/>
  <c r="APV58" i="3"/>
  <c r="APU58" i="3"/>
  <c r="APT58" i="3"/>
  <c r="APS58" i="3"/>
  <c r="APR58" i="3"/>
  <c r="APQ58" i="3"/>
  <c r="APP58" i="3"/>
  <c r="APO58" i="3"/>
  <c r="APN58" i="3"/>
  <c r="APM58" i="3"/>
  <c r="APL58" i="3"/>
  <c r="APK58" i="3"/>
  <c r="APJ58" i="3"/>
  <c r="API58" i="3"/>
  <c r="APH58" i="3"/>
  <c r="APG58" i="3"/>
  <c r="APF58" i="3"/>
  <c r="APE58" i="3"/>
  <c r="APD58" i="3"/>
  <c r="APC58" i="3"/>
  <c r="APB58" i="3"/>
  <c r="APA58" i="3"/>
  <c r="AOZ58" i="3"/>
  <c r="AOY58" i="3"/>
  <c r="AOX58" i="3"/>
  <c r="AOW58" i="3"/>
  <c r="AOV58" i="3"/>
  <c r="AOU58" i="3"/>
  <c r="AOT58" i="3"/>
  <c r="AOS58" i="3"/>
  <c r="AOR58" i="3"/>
  <c r="AOQ58" i="3"/>
  <c r="AOP58" i="3"/>
  <c r="AOO58" i="3"/>
  <c r="AON58" i="3"/>
  <c r="AOM58" i="3"/>
  <c r="AOL58" i="3"/>
  <c r="AOK58" i="3"/>
  <c r="AOJ58" i="3"/>
  <c r="AOI58" i="3"/>
  <c r="AOH58" i="3"/>
  <c r="AOG58" i="3"/>
  <c r="AOF58" i="3"/>
  <c r="AOE58" i="3"/>
  <c r="AOD58" i="3"/>
  <c r="AOC58" i="3"/>
  <c r="AOB58" i="3"/>
  <c r="AOA58" i="3"/>
  <c r="ANZ58" i="3"/>
  <c r="ANY58" i="3"/>
  <c r="ANX58" i="3"/>
  <c r="ANW58" i="3"/>
  <c r="ANV58" i="3"/>
  <c r="ANU58" i="3"/>
  <c r="ANT58" i="3"/>
  <c r="ANS58" i="3"/>
  <c r="ANR58" i="3"/>
  <c r="ANQ58" i="3"/>
  <c r="ANP58" i="3"/>
  <c r="ANO58" i="3"/>
  <c r="ANN58" i="3"/>
  <c r="ANM58" i="3"/>
  <c r="ANL58" i="3"/>
  <c r="ANK58" i="3"/>
  <c r="ANJ58" i="3"/>
  <c r="ANI58" i="3"/>
  <c r="ANH58" i="3"/>
  <c r="ANG58" i="3"/>
  <c r="ANF58" i="3"/>
  <c r="ANE58" i="3"/>
  <c r="AND58" i="3"/>
  <c r="ANC58" i="3"/>
  <c r="ANB58" i="3"/>
  <c r="ANA58" i="3"/>
  <c r="AMZ58" i="3"/>
  <c r="AMY58" i="3"/>
  <c r="AMX58" i="3"/>
  <c r="AMW58" i="3"/>
  <c r="AMV58" i="3"/>
  <c r="AMU58" i="3"/>
  <c r="AMT58" i="3"/>
  <c r="AMS58" i="3"/>
  <c r="AMR58" i="3"/>
  <c r="AMQ58" i="3"/>
  <c r="AMP58" i="3"/>
  <c r="AMO58" i="3"/>
  <c r="AMN58" i="3"/>
  <c r="AMM58" i="3"/>
  <c r="AML58" i="3"/>
  <c r="AMK58" i="3"/>
  <c r="AMJ58" i="3"/>
  <c r="AMI58" i="3"/>
  <c r="AMH58" i="3"/>
  <c r="AMG58" i="3"/>
  <c r="AMF58" i="3"/>
  <c r="AME58" i="3"/>
  <c r="AMD58" i="3"/>
  <c r="AMC58" i="3"/>
  <c r="AMB58" i="3"/>
  <c r="AMA58" i="3"/>
  <c r="ALZ58" i="3"/>
  <c r="ALY58" i="3"/>
  <c r="ALX58" i="3"/>
  <c r="ALW58" i="3"/>
  <c r="ALV58" i="3"/>
  <c r="ALU58" i="3"/>
  <c r="ALT58" i="3"/>
  <c r="ALS58" i="3"/>
  <c r="ALR58" i="3"/>
  <c r="ALQ58" i="3"/>
  <c r="ALP58" i="3"/>
  <c r="ALO58" i="3"/>
  <c r="ALN58" i="3"/>
  <c r="ALM58" i="3"/>
  <c r="ALL58" i="3"/>
  <c r="ALK58" i="3"/>
  <c r="ALJ58" i="3"/>
  <c r="ALI58" i="3"/>
  <c r="ALH58" i="3"/>
  <c r="ALG58" i="3"/>
  <c r="ALF58" i="3"/>
  <c r="ALE58" i="3"/>
  <c r="ALD58" i="3"/>
  <c r="ALC58" i="3"/>
  <c r="ALB58" i="3"/>
  <c r="ALA58" i="3"/>
  <c r="AKZ58" i="3"/>
  <c r="AKY58" i="3"/>
  <c r="AKX58" i="3"/>
  <c r="AKW58" i="3"/>
  <c r="AKV58" i="3"/>
  <c r="AKU58" i="3"/>
  <c r="AKT58" i="3"/>
  <c r="AKS58" i="3"/>
  <c r="AKR58" i="3"/>
  <c r="AKQ58" i="3"/>
  <c r="AKP58" i="3"/>
  <c r="AKO58" i="3"/>
  <c r="AKN58" i="3"/>
  <c r="AKM58" i="3"/>
  <c r="AKL58" i="3"/>
  <c r="AKK58" i="3"/>
  <c r="AKJ58" i="3"/>
  <c r="AKI58" i="3"/>
  <c r="AKH58" i="3"/>
  <c r="AKG58" i="3"/>
  <c r="AKF58" i="3"/>
  <c r="AKE58" i="3"/>
  <c r="AKD58" i="3"/>
  <c r="AKC58" i="3"/>
  <c r="AKB58" i="3"/>
  <c r="AKA58" i="3"/>
  <c r="AJZ58" i="3"/>
  <c r="AJY58" i="3"/>
  <c r="AJX58" i="3"/>
  <c r="AJW58" i="3"/>
  <c r="AJV58" i="3"/>
  <c r="AJU58" i="3"/>
  <c r="AJT58" i="3"/>
  <c r="AJS58" i="3"/>
  <c r="AJR58" i="3"/>
  <c r="AJQ58" i="3"/>
  <c r="AJP58" i="3"/>
  <c r="AJO58" i="3"/>
  <c r="AJN58" i="3"/>
  <c r="AJM58" i="3"/>
  <c r="AJL58" i="3"/>
  <c r="AJK58" i="3"/>
  <c r="AJJ58" i="3"/>
  <c r="AJI58" i="3"/>
  <c r="AJH58" i="3"/>
  <c r="AJG58" i="3"/>
  <c r="AJF58" i="3"/>
  <c r="AJE58" i="3"/>
  <c r="AJD58" i="3"/>
  <c r="AJC58" i="3"/>
  <c r="AJB58" i="3"/>
  <c r="AJA58" i="3"/>
  <c r="AIZ58" i="3"/>
  <c r="AIY58" i="3"/>
  <c r="AIX58" i="3"/>
  <c r="AIW58" i="3"/>
  <c r="AIV58" i="3"/>
  <c r="AIU58" i="3"/>
  <c r="AIT58" i="3"/>
  <c r="AIS58" i="3"/>
  <c r="AIR58" i="3"/>
  <c r="AIQ58" i="3"/>
  <c r="AIP58" i="3"/>
  <c r="AIO58" i="3"/>
  <c r="AIN58" i="3"/>
  <c r="AIM58" i="3"/>
  <c r="AIL58" i="3"/>
  <c r="AIK58" i="3"/>
  <c r="AIJ58" i="3"/>
  <c r="AII58" i="3"/>
  <c r="AIH58" i="3"/>
  <c r="AIG58" i="3"/>
  <c r="AIF58" i="3"/>
  <c r="AIE58" i="3"/>
  <c r="AID58" i="3"/>
  <c r="AIC58" i="3"/>
  <c r="AIB58" i="3"/>
  <c r="AIA58" i="3"/>
  <c r="AHZ58" i="3"/>
  <c r="AHY58" i="3"/>
  <c r="AHX58" i="3"/>
  <c r="AHW58" i="3"/>
  <c r="AHV58" i="3"/>
  <c r="AHU58" i="3"/>
  <c r="AHT58" i="3"/>
  <c r="AHS58" i="3"/>
  <c r="AHR58" i="3"/>
  <c r="AHQ58" i="3"/>
  <c r="AHP58" i="3"/>
  <c r="AHO58" i="3"/>
  <c r="AHN58" i="3"/>
  <c r="AHM58" i="3"/>
  <c r="AHL58" i="3"/>
  <c r="AHK58" i="3"/>
  <c r="AHJ58" i="3"/>
  <c r="AHI58" i="3"/>
  <c r="AHH58" i="3"/>
  <c r="AHG58" i="3"/>
  <c r="AHF58" i="3"/>
  <c r="AHE58" i="3"/>
  <c r="AHD58" i="3"/>
  <c r="AHC58" i="3"/>
  <c r="AHB58" i="3"/>
  <c r="AHA58" i="3"/>
  <c r="AGZ58" i="3"/>
  <c r="AGY58" i="3"/>
  <c r="AGX58" i="3"/>
  <c r="AGW58" i="3"/>
  <c r="AGV58" i="3"/>
  <c r="AGU58" i="3"/>
  <c r="AGT58" i="3"/>
  <c r="AGS58" i="3"/>
  <c r="AGR58" i="3"/>
  <c r="AGQ58" i="3"/>
  <c r="AGP58" i="3"/>
  <c r="AGO58" i="3"/>
  <c r="AGN58" i="3"/>
  <c r="AGM58" i="3"/>
  <c r="AGL58" i="3"/>
  <c r="AGK58" i="3"/>
  <c r="AGJ58" i="3"/>
  <c r="AGI58" i="3"/>
  <c r="AGH58" i="3"/>
  <c r="AGG58" i="3"/>
  <c r="AGF58" i="3"/>
  <c r="AGE58" i="3"/>
  <c r="AGD58" i="3"/>
  <c r="AGC58" i="3"/>
  <c r="AGB58" i="3"/>
  <c r="AGA58" i="3"/>
  <c r="AFZ58" i="3"/>
  <c r="AFY58" i="3"/>
  <c r="AFX58" i="3"/>
  <c r="AFW58" i="3"/>
  <c r="AFV58" i="3"/>
  <c r="AFU58" i="3"/>
  <c r="AFT58" i="3"/>
  <c r="AFS58" i="3"/>
  <c r="AFR58" i="3"/>
  <c r="AFQ58" i="3"/>
  <c r="AFP58" i="3"/>
  <c r="AFO58" i="3"/>
  <c r="AFN58" i="3"/>
  <c r="AFM58" i="3"/>
  <c r="AFL58" i="3"/>
  <c r="AFK58" i="3"/>
  <c r="AFJ58" i="3"/>
  <c r="AFI58" i="3"/>
  <c r="AFH58" i="3"/>
  <c r="AFG58" i="3"/>
  <c r="AFF58" i="3"/>
  <c r="AFE58" i="3"/>
  <c r="AFD58" i="3"/>
  <c r="AFC58" i="3"/>
  <c r="AFB58" i="3"/>
  <c r="AFA58" i="3"/>
  <c r="AEZ58" i="3"/>
  <c r="AEY58" i="3"/>
  <c r="AEX58" i="3"/>
  <c r="AEW58" i="3"/>
  <c r="AEV58" i="3"/>
  <c r="AEU58" i="3"/>
  <c r="AET58" i="3"/>
  <c r="AES58" i="3"/>
  <c r="AER58" i="3"/>
  <c r="AEQ58" i="3"/>
  <c r="AEP58" i="3"/>
  <c r="AEO58" i="3"/>
  <c r="AEN58" i="3"/>
  <c r="AEM58" i="3"/>
  <c r="AEL58" i="3"/>
  <c r="AEK58" i="3"/>
  <c r="AEJ58" i="3"/>
  <c r="AEI58" i="3"/>
  <c r="AEH58" i="3"/>
  <c r="AEG58" i="3"/>
  <c r="AEF58" i="3"/>
  <c r="AEE58" i="3"/>
  <c r="AED58" i="3"/>
  <c r="AEC58" i="3"/>
  <c r="AEB58" i="3"/>
  <c r="AEA58" i="3"/>
  <c r="ADZ58" i="3"/>
  <c r="ADY58" i="3"/>
  <c r="ADX58" i="3"/>
  <c r="ADW58" i="3"/>
  <c r="ADV58" i="3"/>
  <c r="ADU58" i="3"/>
  <c r="ADT58" i="3"/>
  <c r="ADS58" i="3"/>
  <c r="ADR58" i="3"/>
  <c r="ADQ58" i="3"/>
  <c r="ADP58" i="3"/>
  <c r="ADO58" i="3"/>
  <c r="ADN58" i="3"/>
  <c r="ADM58" i="3"/>
  <c r="ADL58" i="3"/>
  <c r="ADK58" i="3"/>
  <c r="ADJ58" i="3"/>
  <c r="ADI58" i="3"/>
  <c r="ADH58" i="3"/>
  <c r="ADG58" i="3"/>
  <c r="ADF58" i="3"/>
  <c r="ADE58" i="3"/>
  <c r="ADD58" i="3"/>
  <c r="ADC58" i="3"/>
  <c r="ADB58" i="3"/>
  <c r="ADA58" i="3"/>
  <c r="ACZ58" i="3"/>
  <c r="ACY58" i="3"/>
  <c r="ACX58" i="3"/>
  <c r="ACW58" i="3"/>
  <c r="ACV58" i="3"/>
  <c r="ACU58" i="3"/>
  <c r="ACT58" i="3"/>
  <c r="ACS58" i="3"/>
  <c r="ACR58" i="3"/>
  <c r="ACQ58" i="3"/>
  <c r="ACP58" i="3"/>
  <c r="ACO58" i="3"/>
  <c r="ACN58" i="3"/>
  <c r="ACM58" i="3"/>
  <c r="ACL58" i="3"/>
  <c r="ACK58" i="3"/>
  <c r="ACJ58" i="3"/>
  <c r="ACI58" i="3"/>
  <c r="ACH58" i="3"/>
  <c r="ACG58" i="3"/>
  <c r="ACF58" i="3"/>
  <c r="ACE58" i="3"/>
  <c r="ACD58" i="3"/>
  <c r="ACC58" i="3"/>
  <c r="ACB58" i="3"/>
  <c r="ACA58" i="3"/>
  <c r="ABZ58" i="3"/>
  <c r="ABY58" i="3"/>
  <c r="ABX58" i="3"/>
  <c r="ABW58" i="3"/>
  <c r="ABV58" i="3"/>
  <c r="ABU58" i="3"/>
  <c r="ABT58" i="3"/>
  <c r="ABS58" i="3"/>
  <c r="ABR58" i="3"/>
  <c r="ABQ58" i="3"/>
  <c r="ABP58" i="3"/>
  <c r="ABO58" i="3"/>
  <c r="ABN58" i="3"/>
  <c r="ABM58" i="3"/>
  <c r="ABL58" i="3"/>
  <c r="ABK58" i="3"/>
  <c r="ABJ58" i="3"/>
  <c r="ABI58" i="3"/>
  <c r="ABH58" i="3"/>
  <c r="ABG58" i="3"/>
  <c r="ABF58" i="3"/>
  <c r="ABE58" i="3"/>
  <c r="ABD58" i="3"/>
  <c r="ABC58" i="3"/>
  <c r="ABB58" i="3"/>
  <c r="ABA58" i="3"/>
  <c r="AAZ58" i="3"/>
  <c r="AAY58" i="3"/>
  <c r="AAX58" i="3"/>
  <c r="AAW58" i="3"/>
  <c r="AAV58" i="3"/>
  <c r="AAU58" i="3"/>
  <c r="AAT58" i="3"/>
  <c r="AAS58" i="3"/>
  <c r="AAR58" i="3"/>
  <c r="AAQ58" i="3"/>
  <c r="AAP58" i="3"/>
  <c r="AAO58" i="3"/>
  <c r="AAN58" i="3"/>
  <c r="AAM58" i="3"/>
  <c r="AAL58" i="3"/>
  <c r="AAK58" i="3"/>
  <c r="AAJ58" i="3"/>
  <c r="AAI58" i="3"/>
  <c r="AAH58" i="3"/>
  <c r="AAG58" i="3"/>
  <c r="AAF58" i="3"/>
  <c r="AAE58" i="3"/>
  <c r="AAD58" i="3"/>
  <c r="AAC58" i="3"/>
  <c r="AAB58" i="3"/>
  <c r="AAA58" i="3"/>
  <c r="ZZ58" i="3"/>
  <c r="ZY58" i="3"/>
  <c r="ZX58" i="3"/>
  <c r="ZW58" i="3"/>
  <c r="ZV58" i="3"/>
  <c r="ZU58" i="3"/>
  <c r="ZT58" i="3"/>
  <c r="ZS58" i="3"/>
  <c r="ZR58" i="3"/>
  <c r="ZQ58" i="3"/>
  <c r="ZP58" i="3"/>
  <c r="ZO58" i="3"/>
  <c r="ZN58" i="3"/>
  <c r="ZM58" i="3"/>
  <c r="ZL58" i="3"/>
  <c r="ZK58" i="3"/>
  <c r="ZJ58" i="3"/>
  <c r="ZI58" i="3"/>
  <c r="ZH58" i="3"/>
  <c r="ZG58" i="3"/>
  <c r="ZF58" i="3"/>
  <c r="ZE58" i="3"/>
  <c r="ZD58" i="3"/>
  <c r="ZC58" i="3"/>
  <c r="ZB58" i="3"/>
  <c r="ZA58" i="3"/>
  <c r="YZ58" i="3"/>
  <c r="YY58" i="3"/>
  <c r="YX58" i="3"/>
  <c r="YW58" i="3"/>
  <c r="YV58" i="3"/>
  <c r="YU58" i="3"/>
  <c r="YT58" i="3"/>
  <c r="YS58" i="3"/>
  <c r="YR58" i="3"/>
  <c r="YQ58" i="3"/>
  <c r="YP58" i="3"/>
  <c r="YO58" i="3"/>
  <c r="YN58" i="3"/>
  <c r="YM58" i="3"/>
  <c r="YL58" i="3"/>
  <c r="YK58" i="3"/>
  <c r="YJ58" i="3"/>
  <c r="YI58" i="3"/>
  <c r="YH58" i="3"/>
  <c r="YG58" i="3"/>
  <c r="YF58" i="3"/>
  <c r="YE58" i="3"/>
  <c r="YD58" i="3"/>
  <c r="YC58" i="3"/>
  <c r="YB58" i="3"/>
  <c r="YA58" i="3"/>
  <c r="XZ58" i="3"/>
  <c r="XY58" i="3"/>
  <c r="XX58" i="3"/>
  <c r="XW58" i="3"/>
  <c r="XV58" i="3"/>
  <c r="XU58" i="3"/>
  <c r="XT58" i="3"/>
  <c r="XS58" i="3"/>
  <c r="XR58" i="3"/>
  <c r="XQ58" i="3"/>
  <c r="XP58" i="3"/>
  <c r="XO58" i="3"/>
  <c r="XN58" i="3"/>
  <c r="XM58" i="3"/>
  <c r="XL58" i="3"/>
  <c r="XK58" i="3"/>
  <c r="XJ58" i="3"/>
  <c r="XI58" i="3"/>
  <c r="XH58" i="3"/>
  <c r="XG58" i="3"/>
  <c r="XF58" i="3"/>
  <c r="XE58" i="3"/>
  <c r="XD58" i="3"/>
  <c r="XC58" i="3"/>
  <c r="XB58" i="3"/>
  <c r="XA58" i="3"/>
  <c r="WZ58" i="3"/>
  <c r="WY58" i="3"/>
  <c r="WX58" i="3"/>
  <c r="WW58" i="3"/>
  <c r="WV58" i="3"/>
  <c r="WU58" i="3"/>
  <c r="WT58" i="3"/>
  <c r="WS58" i="3"/>
  <c r="WR58" i="3"/>
  <c r="WQ58" i="3"/>
  <c r="WP58" i="3"/>
  <c r="WO58" i="3"/>
  <c r="WN58" i="3"/>
  <c r="WM58" i="3"/>
  <c r="WL58" i="3"/>
  <c r="WK58" i="3"/>
  <c r="WJ58" i="3"/>
  <c r="WI58" i="3"/>
  <c r="WH58" i="3"/>
  <c r="WG58" i="3"/>
  <c r="WF58" i="3"/>
  <c r="WE58" i="3"/>
  <c r="WD58" i="3"/>
  <c r="WC58" i="3"/>
  <c r="WB58" i="3"/>
  <c r="WA58" i="3"/>
  <c r="VZ58" i="3"/>
  <c r="VY58" i="3"/>
  <c r="VX58" i="3"/>
  <c r="VW58" i="3"/>
  <c r="VV58" i="3"/>
  <c r="VU58" i="3"/>
  <c r="VT58" i="3"/>
  <c r="VS58" i="3"/>
  <c r="VR58" i="3"/>
  <c r="VQ58" i="3"/>
  <c r="VP58" i="3"/>
  <c r="VO58" i="3"/>
  <c r="VN58" i="3"/>
  <c r="VM58" i="3"/>
  <c r="VL58" i="3"/>
  <c r="VK58" i="3"/>
  <c r="VJ58" i="3"/>
  <c r="VI58" i="3"/>
  <c r="VH58" i="3"/>
  <c r="VG58" i="3"/>
  <c r="VF58" i="3"/>
  <c r="VE58" i="3"/>
  <c r="VD58" i="3"/>
  <c r="VC58" i="3"/>
  <c r="VB58" i="3"/>
  <c r="VA58" i="3"/>
  <c r="UZ58" i="3"/>
  <c r="UY58" i="3"/>
  <c r="UX58" i="3"/>
  <c r="UW58" i="3"/>
  <c r="UV58" i="3"/>
  <c r="UU58" i="3"/>
  <c r="UT58" i="3"/>
  <c r="US58" i="3"/>
  <c r="UR58" i="3"/>
  <c r="UQ58" i="3"/>
  <c r="UP58" i="3"/>
  <c r="UO58" i="3"/>
  <c r="UN58" i="3"/>
  <c r="UM58" i="3"/>
  <c r="UL58" i="3"/>
  <c r="UK58" i="3"/>
  <c r="UJ58" i="3"/>
  <c r="UI58" i="3"/>
  <c r="UH58" i="3"/>
  <c r="UG58" i="3"/>
  <c r="UF58" i="3"/>
  <c r="UE58" i="3"/>
  <c r="UD58" i="3"/>
  <c r="UC58" i="3"/>
  <c r="UB58" i="3"/>
  <c r="UA58" i="3"/>
  <c r="TZ58" i="3"/>
  <c r="TY58" i="3"/>
  <c r="TX58" i="3"/>
  <c r="TW58" i="3"/>
  <c r="TV58" i="3"/>
  <c r="TU58" i="3"/>
  <c r="TT58" i="3"/>
  <c r="TS58" i="3"/>
  <c r="TR58" i="3"/>
  <c r="TQ58" i="3"/>
  <c r="TP58" i="3"/>
  <c r="TO58" i="3"/>
  <c r="TN58" i="3"/>
  <c r="TM58" i="3"/>
  <c r="TL58" i="3"/>
  <c r="TK58" i="3"/>
  <c r="TJ58" i="3"/>
  <c r="TI58" i="3"/>
  <c r="TH58" i="3"/>
  <c r="TG58" i="3"/>
  <c r="TF58" i="3"/>
  <c r="TE58" i="3"/>
  <c r="TD58" i="3"/>
  <c r="TC58" i="3"/>
  <c r="TB58" i="3"/>
  <c r="TA58" i="3"/>
  <c r="SZ58" i="3"/>
  <c r="SY58" i="3"/>
  <c r="SX58" i="3"/>
  <c r="SW58" i="3"/>
  <c r="SV58" i="3"/>
  <c r="SU58" i="3"/>
  <c r="ST58" i="3"/>
  <c r="SS58" i="3"/>
  <c r="SR58" i="3"/>
  <c r="SQ58" i="3"/>
  <c r="SP58" i="3"/>
  <c r="SO58" i="3"/>
  <c r="SN58" i="3"/>
  <c r="SM58" i="3"/>
  <c r="SL58" i="3"/>
  <c r="SK58" i="3"/>
  <c r="SJ58" i="3"/>
  <c r="SI58" i="3"/>
  <c r="SH58" i="3"/>
  <c r="SG58" i="3"/>
  <c r="SF58" i="3"/>
  <c r="SE58" i="3"/>
  <c r="SD58" i="3"/>
  <c r="SC58" i="3"/>
  <c r="SB58" i="3"/>
  <c r="SA58" i="3"/>
  <c r="RZ58" i="3"/>
  <c r="RY58" i="3"/>
  <c r="RX58" i="3"/>
  <c r="RW58" i="3"/>
  <c r="RV58" i="3"/>
  <c r="RU58" i="3"/>
  <c r="RT58" i="3"/>
  <c r="RS58" i="3"/>
  <c r="RR58" i="3"/>
  <c r="RQ58" i="3"/>
  <c r="RP58" i="3"/>
  <c r="RO58" i="3"/>
  <c r="RN58" i="3"/>
  <c r="RM58" i="3"/>
  <c r="RL58" i="3"/>
  <c r="RK58" i="3"/>
  <c r="RJ58" i="3"/>
  <c r="RI58" i="3"/>
  <c r="RH58" i="3"/>
  <c r="RG58" i="3"/>
  <c r="RF58" i="3"/>
  <c r="RE58" i="3"/>
  <c r="RD58" i="3"/>
  <c r="RC58" i="3"/>
  <c r="RB58" i="3"/>
  <c r="RA58" i="3"/>
  <c r="QZ58" i="3"/>
  <c r="QY58" i="3"/>
  <c r="QX58" i="3"/>
  <c r="QW58" i="3"/>
  <c r="QV58" i="3"/>
  <c r="QU58" i="3"/>
  <c r="QT58" i="3"/>
  <c r="QS58" i="3"/>
  <c r="QR58" i="3"/>
  <c r="QQ58" i="3"/>
  <c r="QP58" i="3"/>
  <c r="QO58" i="3"/>
  <c r="QN58" i="3"/>
  <c r="QM58" i="3"/>
  <c r="QL58" i="3"/>
  <c r="QK58" i="3"/>
  <c r="QJ58" i="3"/>
  <c r="QI58" i="3"/>
  <c r="QH58" i="3"/>
  <c r="QG58" i="3"/>
  <c r="QF58" i="3"/>
  <c r="QE58" i="3"/>
  <c r="QD58" i="3"/>
  <c r="QC58" i="3"/>
  <c r="QB58" i="3"/>
  <c r="QA58" i="3"/>
  <c r="PZ58" i="3"/>
  <c r="PY58" i="3"/>
  <c r="PX58" i="3"/>
  <c r="PW58" i="3"/>
  <c r="PV58" i="3"/>
  <c r="PU58" i="3"/>
  <c r="PT58" i="3"/>
  <c r="PS58" i="3"/>
  <c r="PR58" i="3"/>
  <c r="PQ58" i="3"/>
  <c r="PP58" i="3"/>
  <c r="PO58" i="3"/>
  <c r="PN58" i="3"/>
  <c r="PM58" i="3"/>
  <c r="PL58" i="3"/>
  <c r="PK58" i="3"/>
  <c r="PJ58" i="3"/>
  <c r="PI58" i="3"/>
  <c r="PH58" i="3"/>
  <c r="PG58" i="3"/>
  <c r="PF58" i="3"/>
  <c r="PE58" i="3"/>
  <c r="PD58" i="3"/>
  <c r="PC58" i="3"/>
  <c r="PB58" i="3"/>
  <c r="PA58" i="3"/>
  <c r="OZ58" i="3"/>
  <c r="OY58" i="3"/>
  <c r="OX58" i="3"/>
  <c r="OW58" i="3"/>
  <c r="OV58" i="3"/>
  <c r="OU58" i="3"/>
  <c r="OT58" i="3"/>
  <c r="OS58" i="3"/>
  <c r="OR58" i="3"/>
  <c r="OQ58" i="3"/>
  <c r="OP58" i="3"/>
  <c r="OO58" i="3"/>
  <c r="ON58" i="3"/>
  <c r="OM58" i="3"/>
  <c r="OL58" i="3"/>
  <c r="OK58" i="3"/>
  <c r="OJ58" i="3"/>
  <c r="OI58" i="3"/>
  <c r="OH58" i="3"/>
  <c r="OG58" i="3"/>
  <c r="OF58" i="3"/>
  <c r="OE58" i="3"/>
  <c r="OD58" i="3"/>
  <c r="OC58" i="3"/>
  <c r="OB58" i="3"/>
  <c r="OA58" i="3"/>
  <c r="NZ58" i="3"/>
  <c r="NY58" i="3"/>
  <c r="NX58" i="3"/>
  <c r="NW58" i="3"/>
  <c r="NV58" i="3"/>
  <c r="NU58" i="3"/>
  <c r="NT58" i="3"/>
  <c r="NS58" i="3"/>
  <c r="NR58" i="3"/>
  <c r="NQ58" i="3"/>
  <c r="NP58" i="3"/>
  <c r="NO58" i="3"/>
  <c r="NN58" i="3"/>
  <c r="NM58" i="3"/>
  <c r="NL58" i="3"/>
  <c r="NK58" i="3"/>
  <c r="NJ58" i="3"/>
  <c r="NI58" i="3"/>
  <c r="NH58" i="3"/>
  <c r="NG58" i="3"/>
  <c r="NF58" i="3"/>
  <c r="NE58" i="3"/>
  <c r="ND58" i="3"/>
  <c r="NC58" i="3"/>
  <c r="NB58" i="3"/>
  <c r="NA58" i="3"/>
  <c r="MZ58" i="3"/>
  <c r="MY58" i="3"/>
  <c r="MX58" i="3"/>
  <c r="MW58" i="3"/>
  <c r="MV58" i="3"/>
  <c r="MU58" i="3"/>
  <c r="MT58" i="3"/>
  <c r="MS58" i="3"/>
  <c r="MR58" i="3"/>
  <c r="MQ58" i="3"/>
  <c r="MP58" i="3"/>
  <c r="MO58" i="3"/>
  <c r="MN58" i="3"/>
  <c r="MM58" i="3"/>
  <c r="ML58" i="3"/>
  <c r="MK58" i="3"/>
  <c r="MJ58" i="3"/>
  <c r="MI58" i="3"/>
  <c r="MH58" i="3"/>
  <c r="MG58" i="3"/>
  <c r="MF58" i="3"/>
  <c r="ME58" i="3"/>
  <c r="MD58" i="3"/>
  <c r="MC58" i="3"/>
  <c r="MB58" i="3"/>
  <c r="MA58" i="3"/>
  <c r="LZ58" i="3"/>
  <c r="LY58" i="3"/>
  <c r="LX58" i="3"/>
  <c r="LW58" i="3"/>
  <c r="LV58" i="3"/>
  <c r="LU58" i="3"/>
  <c r="LT58" i="3"/>
  <c r="LS58" i="3"/>
  <c r="LR58" i="3"/>
  <c r="LQ58" i="3"/>
  <c r="LP58" i="3"/>
  <c r="LO58" i="3"/>
  <c r="LN58" i="3"/>
  <c r="LM58" i="3"/>
  <c r="LL58" i="3"/>
  <c r="LK58" i="3"/>
  <c r="LJ58" i="3"/>
  <c r="LI58" i="3"/>
  <c r="LH58" i="3"/>
  <c r="LG58" i="3"/>
  <c r="LF58" i="3"/>
  <c r="LE58" i="3"/>
  <c r="LD58" i="3"/>
  <c r="LC58" i="3"/>
  <c r="LB58" i="3"/>
  <c r="LA58" i="3"/>
  <c r="KZ58" i="3"/>
  <c r="KY58" i="3"/>
  <c r="KX58" i="3"/>
  <c r="KW58" i="3"/>
  <c r="KV58" i="3"/>
  <c r="KU58" i="3"/>
  <c r="KT58" i="3"/>
  <c r="KS58" i="3"/>
  <c r="KR58" i="3"/>
  <c r="KQ58" i="3"/>
  <c r="KP58" i="3"/>
  <c r="KO58" i="3"/>
  <c r="KN58" i="3"/>
  <c r="KM58" i="3"/>
  <c r="KL58" i="3"/>
  <c r="KK58" i="3"/>
  <c r="KJ58" i="3"/>
  <c r="KI58" i="3"/>
  <c r="KH58" i="3"/>
  <c r="KG58" i="3"/>
  <c r="KF58" i="3"/>
  <c r="KE58" i="3"/>
  <c r="KD58" i="3"/>
  <c r="KC58" i="3"/>
  <c r="KB58" i="3"/>
  <c r="KA58" i="3"/>
  <c r="JZ58" i="3"/>
  <c r="JY58" i="3"/>
  <c r="JX58" i="3"/>
  <c r="JW58" i="3"/>
  <c r="JV58" i="3"/>
  <c r="JU58" i="3"/>
  <c r="JT58" i="3"/>
  <c r="JS58" i="3"/>
  <c r="JR58" i="3"/>
  <c r="JQ58" i="3"/>
  <c r="JP58" i="3"/>
  <c r="JO58" i="3"/>
  <c r="JN58" i="3"/>
  <c r="JM58" i="3"/>
  <c r="JL58" i="3"/>
  <c r="JK58" i="3"/>
  <c r="JJ58" i="3"/>
  <c r="JI58" i="3"/>
  <c r="JH58" i="3"/>
  <c r="JG58" i="3"/>
  <c r="JF58" i="3"/>
  <c r="JE58" i="3"/>
  <c r="JD58" i="3"/>
  <c r="JC58" i="3"/>
  <c r="JB58" i="3"/>
  <c r="JA58" i="3"/>
  <c r="IZ58" i="3"/>
  <c r="IY58" i="3"/>
  <c r="IX58" i="3"/>
  <c r="IW58" i="3"/>
  <c r="XFD57" i="3"/>
  <c r="XFC57" i="3"/>
  <c r="XFB57" i="3"/>
  <c r="XFA57" i="3"/>
  <c r="XEZ57" i="3"/>
  <c r="XEY57" i="3"/>
  <c r="XEX57" i="3"/>
  <c r="XEW57" i="3"/>
  <c r="XEV57" i="3"/>
  <c r="XEU57" i="3"/>
  <c r="XET57" i="3"/>
  <c r="XES57" i="3"/>
  <c r="XER57" i="3"/>
  <c r="XEQ57" i="3"/>
  <c r="XEP57" i="3"/>
  <c r="XEO57" i="3"/>
  <c r="XEN57" i="3"/>
  <c r="XEM57" i="3"/>
  <c r="XEL57" i="3"/>
  <c r="XEK57" i="3"/>
  <c r="XEJ57" i="3"/>
  <c r="XEI57" i="3"/>
  <c r="XEH57" i="3"/>
  <c r="XEG57" i="3"/>
  <c r="XEF57" i="3"/>
  <c r="XEE57" i="3"/>
  <c r="XED57" i="3"/>
  <c r="XEC57" i="3"/>
  <c r="XEB57" i="3"/>
  <c r="XEA57" i="3"/>
  <c r="XDZ57" i="3"/>
  <c r="XDY57" i="3"/>
  <c r="XDX57" i="3"/>
  <c r="XDW57" i="3"/>
  <c r="XDV57" i="3"/>
  <c r="XDU57" i="3"/>
  <c r="XDT57" i="3"/>
  <c r="XDS57" i="3"/>
  <c r="XDR57" i="3"/>
  <c r="XDQ57" i="3"/>
  <c r="XDP57" i="3"/>
  <c r="XDO57" i="3"/>
  <c r="XDN57" i="3"/>
  <c r="XDM57" i="3"/>
  <c r="XDL57" i="3"/>
  <c r="XDK57" i="3"/>
  <c r="XDJ57" i="3"/>
  <c r="XDI57" i="3"/>
  <c r="XDH57" i="3"/>
  <c r="XDG57" i="3"/>
  <c r="XDF57" i="3"/>
  <c r="XDE57" i="3"/>
  <c r="XDD57" i="3"/>
  <c r="XDC57" i="3"/>
  <c r="XDB57" i="3"/>
  <c r="XDA57" i="3"/>
  <c r="XCZ57" i="3"/>
  <c r="XCY57" i="3"/>
  <c r="XCX57" i="3"/>
  <c r="XCW57" i="3"/>
  <c r="XCV57" i="3"/>
  <c r="XCU57" i="3"/>
  <c r="XCT57" i="3"/>
  <c r="XCS57" i="3"/>
  <c r="XCR57" i="3"/>
  <c r="XCQ57" i="3"/>
  <c r="XCP57" i="3"/>
  <c r="XCO57" i="3"/>
  <c r="XCN57" i="3"/>
  <c r="XCM57" i="3"/>
  <c r="XCL57" i="3"/>
  <c r="XCK57" i="3"/>
  <c r="XCJ57" i="3"/>
  <c r="XCI57" i="3"/>
  <c r="XCH57" i="3"/>
  <c r="XCG57" i="3"/>
  <c r="XCF57" i="3"/>
  <c r="XCE57" i="3"/>
  <c r="XCD57" i="3"/>
  <c r="XCC57" i="3"/>
  <c r="XCB57" i="3"/>
  <c r="XCA57" i="3"/>
  <c r="XBZ57" i="3"/>
  <c r="XBY57" i="3"/>
  <c r="XBX57" i="3"/>
  <c r="XBW57" i="3"/>
  <c r="XBV57" i="3"/>
  <c r="XBU57" i="3"/>
  <c r="XBT57" i="3"/>
  <c r="XBS57" i="3"/>
  <c r="XBR57" i="3"/>
  <c r="XBQ57" i="3"/>
  <c r="XBP57" i="3"/>
  <c r="XBO57" i="3"/>
  <c r="XBN57" i="3"/>
  <c r="XBM57" i="3"/>
  <c r="XBL57" i="3"/>
  <c r="XBK57" i="3"/>
  <c r="XBJ57" i="3"/>
  <c r="XBI57" i="3"/>
  <c r="XBH57" i="3"/>
  <c r="XBG57" i="3"/>
  <c r="XBF57" i="3"/>
  <c r="XBE57" i="3"/>
  <c r="XBD57" i="3"/>
  <c r="XBC57" i="3"/>
  <c r="XBB57" i="3"/>
  <c r="XBA57" i="3"/>
  <c r="XAZ57" i="3"/>
  <c r="XAY57" i="3"/>
  <c r="XAX57" i="3"/>
  <c r="XAW57" i="3"/>
  <c r="XAV57" i="3"/>
  <c r="XAU57" i="3"/>
  <c r="XAT57" i="3"/>
  <c r="XAS57" i="3"/>
  <c r="XAR57" i="3"/>
  <c r="XAQ57" i="3"/>
  <c r="XAP57" i="3"/>
  <c r="XAO57" i="3"/>
  <c r="XAN57" i="3"/>
  <c r="XAM57" i="3"/>
  <c r="XAL57" i="3"/>
  <c r="XAK57" i="3"/>
  <c r="XAJ57" i="3"/>
  <c r="XAI57" i="3"/>
  <c r="XAH57" i="3"/>
  <c r="XAG57" i="3"/>
  <c r="XAF57" i="3"/>
  <c r="XAE57" i="3"/>
  <c r="XAD57" i="3"/>
  <c r="XAC57" i="3"/>
  <c r="XAB57" i="3"/>
  <c r="XAA57" i="3"/>
  <c r="WZZ57" i="3"/>
  <c r="WZY57" i="3"/>
  <c r="WZX57" i="3"/>
  <c r="WZW57" i="3"/>
  <c r="WZV57" i="3"/>
  <c r="WZU57" i="3"/>
  <c r="WZT57" i="3"/>
  <c r="WZS57" i="3"/>
  <c r="WZR57" i="3"/>
  <c r="WZQ57" i="3"/>
  <c r="WZP57" i="3"/>
  <c r="WZO57" i="3"/>
  <c r="WZN57" i="3"/>
  <c r="WZM57" i="3"/>
  <c r="WZL57" i="3"/>
  <c r="WZK57" i="3"/>
  <c r="WZJ57" i="3"/>
  <c r="WZI57" i="3"/>
  <c r="WZH57" i="3"/>
  <c r="WZG57" i="3"/>
  <c r="WZF57" i="3"/>
  <c r="WZE57" i="3"/>
  <c r="WZD57" i="3"/>
  <c r="WZC57" i="3"/>
  <c r="WZB57" i="3"/>
  <c r="WZA57" i="3"/>
  <c r="WYZ57" i="3"/>
  <c r="WYY57" i="3"/>
  <c r="WYX57" i="3"/>
  <c r="WYW57" i="3"/>
  <c r="WYV57" i="3"/>
  <c r="WYU57" i="3"/>
  <c r="WYT57" i="3"/>
  <c r="WYS57" i="3"/>
  <c r="WYR57" i="3"/>
  <c r="WYQ57" i="3"/>
  <c r="WYP57" i="3"/>
  <c r="WYO57" i="3"/>
  <c r="WYN57" i="3"/>
  <c r="WYM57" i="3"/>
  <c r="WYL57" i="3"/>
  <c r="WYK57" i="3"/>
  <c r="WYJ57" i="3"/>
  <c r="WYI57" i="3"/>
  <c r="WYH57" i="3"/>
  <c r="WYG57" i="3"/>
  <c r="WYF57" i="3"/>
  <c r="WYE57" i="3"/>
  <c r="WYD57" i="3"/>
  <c r="WYC57" i="3"/>
  <c r="WYB57" i="3"/>
  <c r="WYA57" i="3"/>
  <c r="WXZ57" i="3"/>
  <c r="WXY57" i="3"/>
  <c r="WXX57" i="3"/>
  <c r="WXW57" i="3"/>
  <c r="WXV57" i="3"/>
  <c r="WXU57" i="3"/>
  <c r="WXT57" i="3"/>
  <c r="WXS57" i="3"/>
  <c r="WXR57" i="3"/>
  <c r="WXQ57" i="3"/>
  <c r="WXP57" i="3"/>
  <c r="WXO57" i="3"/>
  <c r="WXN57" i="3"/>
  <c r="WXM57" i="3"/>
  <c r="WXL57" i="3"/>
  <c r="WXK57" i="3"/>
  <c r="WXJ57" i="3"/>
  <c r="WXI57" i="3"/>
  <c r="WXH57" i="3"/>
  <c r="WXG57" i="3"/>
  <c r="WXF57" i="3"/>
  <c r="WXE57" i="3"/>
  <c r="WXD57" i="3"/>
  <c r="WXC57" i="3"/>
  <c r="WXB57" i="3"/>
  <c r="WXA57" i="3"/>
  <c r="WWZ57" i="3"/>
  <c r="WWY57" i="3"/>
  <c r="WWX57" i="3"/>
  <c r="WWW57" i="3"/>
  <c r="WWV57" i="3"/>
  <c r="WWU57" i="3"/>
  <c r="WWT57" i="3"/>
  <c r="WWS57" i="3"/>
  <c r="WWR57" i="3"/>
  <c r="WWQ57" i="3"/>
  <c r="WWP57" i="3"/>
  <c r="WWO57" i="3"/>
  <c r="WWN57" i="3"/>
  <c r="WWM57" i="3"/>
  <c r="WWL57" i="3"/>
  <c r="WWK57" i="3"/>
  <c r="WWJ57" i="3"/>
  <c r="WWI57" i="3"/>
  <c r="WWH57" i="3"/>
  <c r="WWG57" i="3"/>
  <c r="WWF57" i="3"/>
  <c r="WWE57" i="3"/>
  <c r="WWD57" i="3"/>
  <c r="WWC57" i="3"/>
  <c r="WWB57" i="3"/>
  <c r="WWA57" i="3"/>
  <c r="WVZ57" i="3"/>
  <c r="WVY57" i="3"/>
  <c r="WVX57" i="3"/>
  <c r="WVW57" i="3"/>
  <c r="WVV57" i="3"/>
  <c r="WVU57" i="3"/>
  <c r="WVT57" i="3"/>
  <c r="WVS57" i="3"/>
  <c r="WVR57" i="3"/>
  <c r="WVQ57" i="3"/>
  <c r="WVP57" i="3"/>
  <c r="WVO57" i="3"/>
  <c r="WVN57" i="3"/>
  <c r="WVM57" i="3"/>
  <c r="WVL57" i="3"/>
  <c r="WVK57" i="3"/>
  <c r="WVJ57" i="3"/>
  <c r="WVI57" i="3"/>
  <c r="WVH57" i="3"/>
  <c r="WVG57" i="3"/>
  <c r="WVF57" i="3"/>
  <c r="WVE57" i="3"/>
  <c r="WVD57" i="3"/>
  <c r="WVC57" i="3"/>
  <c r="WVB57" i="3"/>
  <c r="WVA57" i="3"/>
  <c r="WUZ57" i="3"/>
  <c r="WUY57" i="3"/>
  <c r="WUX57" i="3"/>
  <c r="WUW57" i="3"/>
  <c r="WUV57" i="3"/>
  <c r="WUU57" i="3"/>
  <c r="WUT57" i="3"/>
  <c r="WUS57" i="3"/>
  <c r="WUR57" i="3"/>
  <c r="WUQ57" i="3"/>
  <c r="WUP57" i="3"/>
  <c r="WUO57" i="3"/>
  <c r="WUN57" i="3"/>
  <c r="WUM57" i="3"/>
  <c r="WUL57" i="3"/>
  <c r="WUK57" i="3"/>
  <c r="WUJ57" i="3"/>
  <c r="WUI57" i="3"/>
  <c r="WUH57" i="3"/>
  <c r="WUG57" i="3"/>
  <c r="WUF57" i="3"/>
  <c r="WUE57" i="3"/>
  <c r="WUD57" i="3"/>
  <c r="WUC57" i="3"/>
  <c r="WUB57" i="3"/>
  <c r="WUA57" i="3"/>
  <c r="WTZ57" i="3"/>
  <c r="WTY57" i="3"/>
  <c r="WTX57" i="3"/>
  <c r="WTW57" i="3"/>
  <c r="WTV57" i="3"/>
  <c r="WTU57" i="3"/>
  <c r="WTT57" i="3"/>
  <c r="WTS57" i="3"/>
  <c r="WTR57" i="3"/>
  <c r="WTQ57" i="3"/>
  <c r="WTP57" i="3"/>
  <c r="WTO57" i="3"/>
  <c r="WTN57" i="3"/>
  <c r="WTM57" i="3"/>
  <c r="WTL57" i="3"/>
  <c r="WTK57" i="3"/>
  <c r="WTJ57" i="3"/>
  <c r="WTI57" i="3"/>
  <c r="WTH57" i="3"/>
  <c r="WTG57" i="3"/>
  <c r="WTF57" i="3"/>
  <c r="WTE57" i="3"/>
  <c r="WTD57" i="3"/>
  <c r="WTC57" i="3"/>
  <c r="WTB57" i="3"/>
  <c r="WTA57" i="3"/>
  <c r="WSZ57" i="3"/>
  <c r="WSY57" i="3"/>
  <c r="WSX57" i="3"/>
  <c r="WSW57" i="3"/>
  <c r="WSV57" i="3"/>
  <c r="WSU57" i="3"/>
  <c r="WST57" i="3"/>
  <c r="WSS57" i="3"/>
  <c r="WSR57" i="3"/>
  <c r="WSQ57" i="3"/>
  <c r="WSP57" i="3"/>
  <c r="WSO57" i="3"/>
  <c r="WSN57" i="3"/>
  <c r="WSM57" i="3"/>
  <c r="WSL57" i="3"/>
  <c r="WSK57" i="3"/>
  <c r="WSJ57" i="3"/>
  <c r="WSI57" i="3"/>
  <c r="WSH57" i="3"/>
  <c r="WSG57" i="3"/>
  <c r="WSF57" i="3"/>
  <c r="WSE57" i="3"/>
  <c r="WSD57" i="3"/>
  <c r="WSC57" i="3"/>
  <c r="WSB57" i="3"/>
  <c r="WSA57" i="3"/>
  <c r="WRZ57" i="3"/>
  <c r="WRY57" i="3"/>
  <c r="WRX57" i="3"/>
  <c r="WRW57" i="3"/>
  <c r="WRV57" i="3"/>
  <c r="WRU57" i="3"/>
  <c r="WRT57" i="3"/>
  <c r="WRS57" i="3"/>
  <c r="WRR57" i="3"/>
  <c r="WRQ57" i="3"/>
  <c r="WRP57" i="3"/>
  <c r="WRO57" i="3"/>
  <c r="WRN57" i="3"/>
  <c r="WRM57" i="3"/>
  <c r="WRL57" i="3"/>
  <c r="WRK57" i="3"/>
  <c r="WRJ57" i="3"/>
  <c r="WRI57" i="3"/>
  <c r="WRH57" i="3"/>
  <c r="WRG57" i="3"/>
  <c r="WRF57" i="3"/>
  <c r="WRE57" i="3"/>
  <c r="WRD57" i="3"/>
  <c r="WRC57" i="3"/>
  <c r="WRB57" i="3"/>
  <c r="WRA57" i="3"/>
  <c r="WQZ57" i="3"/>
  <c r="WQY57" i="3"/>
  <c r="WQX57" i="3"/>
  <c r="WQW57" i="3"/>
  <c r="WQV57" i="3"/>
  <c r="WQU57" i="3"/>
  <c r="WQT57" i="3"/>
  <c r="WQS57" i="3"/>
  <c r="WQR57" i="3"/>
  <c r="WQQ57" i="3"/>
  <c r="WQP57" i="3"/>
  <c r="WQO57" i="3"/>
  <c r="WQN57" i="3"/>
  <c r="WQM57" i="3"/>
  <c r="WQL57" i="3"/>
  <c r="WQK57" i="3"/>
  <c r="WQJ57" i="3"/>
  <c r="WQI57" i="3"/>
  <c r="WQH57" i="3"/>
  <c r="WQG57" i="3"/>
  <c r="WQF57" i="3"/>
  <c r="WQE57" i="3"/>
  <c r="WQD57" i="3"/>
  <c r="WQC57" i="3"/>
  <c r="WQB57" i="3"/>
  <c r="WQA57" i="3"/>
  <c r="WPZ57" i="3"/>
  <c r="WPY57" i="3"/>
  <c r="WPX57" i="3"/>
  <c r="WPW57" i="3"/>
  <c r="WPV57" i="3"/>
  <c r="WPU57" i="3"/>
  <c r="WPT57" i="3"/>
  <c r="WPS57" i="3"/>
  <c r="WPR57" i="3"/>
  <c r="WPQ57" i="3"/>
  <c r="WPP57" i="3"/>
  <c r="WPO57" i="3"/>
  <c r="WPN57" i="3"/>
  <c r="WPM57" i="3"/>
  <c r="WPL57" i="3"/>
  <c r="WPK57" i="3"/>
  <c r="WPJ57" i="3"/>
  <c r="WPI57" i="3"/>
  <c r="WPH57" i="3"/>
  <c r="WPG57" i="3"/>
  <c r="WPF57" i="3"/>
  <c r="WPE57" i="3"/>
  <c r="WPD57" i="3"/>
  <c r="WPC57" i="3"/>
  <c r="WPB57" i="3"/>
  <c r="WPA57" i="3"/>
  <c r="WOZ57" i="3"/>
  <c r="WOY57" i="3"/>
  <c r="WOX57" i="3"/>
  <c r="WOW57" i="3"/>
  <c r="WOV57" i="3"/>
  <c r="WOU57" i="3"/>
  <c r="WOT57" i="3"/>
  <c r="WOS57" i="3"/>
  <c r="WOR57" i="3"/>
  <c r="WOQ57" i="3"/>
  <c r="WOP57" i="3"/>
  <c r="WOO57" i="3"/>
  <c r="WON57" i="3"/>
  <c r="WOM57" i="3"/>
  <c r="WOL57" i="3"/>
  <c r="WOK57" i="3"/>
  <c r="WOJ57" i="3"/>
  <c r="WOI57" i="3"/>
  <c r="WOH57" i="3"/>
  <c r="WOG57" i="3"/>
  <c r="WOF57" i="3"/>
  <c r="WOE57" i="3"/>
  <c r="WOD57" i="3"/>
  <c r="WOC57" i="3"/>
  <c r="WOB57" i="3"/>
  <c r="WOA57" i="3"/>
  <c r="WNZ57" i="3"/>
  <c r="WNY57" i="3"/>
  <c r="WNX57" i="3"/>
  <c r="WNW57" i="3"/>
  <c r="WNV57" i="3"/>
  <c r="WNU57" i="3"/>
  <c r="WNT57" i="3"/>
  <c r="WNS57" i="3"/>
  <c r="WNR57" i="3"/>
  <c r="WNQ57" i="3"/>
  <c r="WNP57" i="3"/>
  <c r="WNO57" i="3"/>
  <c r="WNN57" i="3"/>
  <c r="WNM57" i="3"/>
  <c r="WNL57" i="3"/>
  <c r="WNK57" i="3"/>
  <c r="WNJ57" i="3"/>
  <c r="WNI57" i="3"/>
  <c r="WNH57" i="3"/>
  <c r="WNG57" i="3"/>
  <c r="WNF57" i="3"/>
  <c r="WNE57" i="3"/>
  <c r="WND57" i="3"/>
  <c r="WNC57" i="3"/>
  <c r="WNB57" i="3"/>
  <c r="WNA57" i="3"/>
  <c r="WMZ57" i="3"/>
  <c r="WMY57" i="3"/>
  <c r="WMX57" i="3"/>
  <c r="WMW57" i="3"/>
  <c r="WMV57" i="3"/>
  <c r="WMU57" i="3"/>
  <c r="WMT57" i="3"/>
  <c r="WMS57" i="3"/>
  <c r="WMR57" i="3"/>
  <c r="WMQ57" i="3"/>
  <c r="WMP57" i="3"/>
  <c r="WMO57" i="3"/>
  <c r="WMN57" i="3"/>
  <c r="WMM57" i="3"/>
  <c r="WML57" i="3"/>
  <c r="WMK57" i="3"/>
  <c r="WMJ57" i="3"/>
  <c r="WMI57" i="3"/>
  <c r="WMH57" i="3"/>
  <c r="WMG57" i="3"/>
  <c r="WMF57" i="3"/>
  <c r="WME57" i="3"/>
  <c r="WMD57" i="3"/>
  <c r="WMC57" i="3"/>
  <c r="WMB57" i="3"/>
  <c r="WMA57" i="3"/>
  <c r="WLZ57" i="3"/>
  <c r="WLY57" i="3"/>
  <c r="WLX57" i="3"/>
  <c r="WLW57" i="3"/>
  <c r="WLV57" i="3"/>
  <c r="WLU57" i="3"/>
  <c r="WLT57" i="3"/>
  <c r="WLS57" i="3"/>
  <c r="WLR57" i="3"/>
  <c r="WLQ57" i="3"/>
  <c r="WLP57" i="3"/>
  <c r="WLO57" i="3"/>
  <c r="WLN57" i="3"/>
  <c r="WLM57" i="3"/>
  <c r="WLL57" i="3"/>
  <c r="WLK57" i="3"/>
  <c r="WLJ57" i="3"/>
  <c r="WLI57" i="3"/>
  <c r="WLH57" i="3"/>
  <c r="WLG57" i="3"/>
  <c r="WLF57" i="3"/>
  <c r="WLE57" i="3"/>
  <c r="WLD57" i="3"/>
  <c r="WLC57" i="3"/>
  <c r="WLB57" i="3"/>
  <c r="WLA57" i="3"/>
  <c r="WKZ57" i="3"/>
  <c r="WKY57" i="3"/>
  <c r="WKX57" i="3"/>
  <c r="WKW57" i="3"/>
  <c r="WKV57" i="3"/>
  <c r="WKU57" i="3"/>
  <c r="WKT57" i="3"/>
  <c r="WKS57" i="3"/>
  <c r="WKR57" i="3"/>
  <c r="WKQ57" i="3"/>
  <c r="WKP57" i="3"/>
  <c r="WKO57" i="3"/>
  <c r="WKN57" i="3"/>
  <c r="WKM57" i="3"/>
  <c r="WKL57" i="3"/>
  <c r="WKK57" i="3"/>
  <c r="WKJ57" i="3"/>
  <c r="WKI57" i="3"/>
  <c r="WKH57" i="3"/>
  <c r="WKG57" i="3"/>
  <c r="WKF57" i="3"/>
  <c r="WKE57" i="3"/>
  <c r="WKD57" i="3"/>
  <c r="WKC57" i="3"/>
  <c r="WKB57" i="3"/>
  <c r="WKA57" i="3"/>
  <c r="WJZ57" i="3"/>
  <c r="WJY57" i="3"/>
  <c r="WJX57" i="3"/>
  <c r="WJW57" i="3"/>
  <c r="WJV57" i="3"/>
  <c r="WJU57" i="3"/>
  <c r="WJT57" i="3"/>
  <c r="WJS57" i="3"/>
  <c r="WJR57" i="3"/>
  <c r="WJQ57" i="3"/>
  <c r="WJP57" i="3"/>
  <c r="WJO57" i="3"/>
  <c r="WJN57" i="3"/>
  <c r="WJM57" i="3"/>
  <c r="WJL57" i="3"/>
  <c r="WJK57" i="3"/>
  <c r="WJJ57" i="3"/>
  <c r="WJI57" i="3"/>
  <c r="WJH57" i="3"/>
  <c r="WJG57" i="3"/>
  <c r="WJF57" i="3"/>
  <c r="WJE57" i="3"/>
  <c r="WJD57" i="3"/>
  <c r="WJC57" i="3"/>
  <c r="WJB57" i="3"/>
  <c r="WJA57" i="3"/>
  <c r="WIZ57" i="3"/>
  <c r="WIY57" i="3"/>
  <c r="WIX57" i="3"/>
  <c r="WIW57" i="3"/>
  <c r="WIV57" i="3"/>
  <c r="WIU57" i="3"/>
  <c r="WIT57" i="3"/>
  <c r="WIS57" i="3"/>
  <c r="WIR57" i="3"/>
  <c r="WIQ57" i="3"/>
  <c r="WIP57" i="3"/>
  <c r="WIO57" i="3"/>
  <c r="WIN57" i="3"/>
  <c r="WIM57" i="3"/>
  <c r="WIL57" i="3"/>
  <c r="WIK57" i="3"/>
  <c r="WIJ57" i="3"/>
  <c r="WII57" i="3"/>
  <c r="WIH57" i="3"/>
  <c r="WIG57" i="3"/>
  <c r="WIF57" i="3"/>
  <c r="WIE57" i="3"/>
  <c r="WID57" i="3"/>
  <c r="WIC57" i="3"/>
  <c r="WIB57" i="3"/>
  <c r="WIA57" i="3"/>
  <c r="WHZ57" i="3"/>
  <c r="WHY57" i="3"/>
  <c r="WHX57" i="3"/>
  <c r="WHW57" i="3"/>
  <c r="WHV57" i="3"/>
  <c r="WHU57" i="3"/>
  <c r="WHT57" i="3"/>
  <c r="WHS57" i="3"/>
  <c r="WHR57" i="3"/>
  <c r="WHQ57" i="3"/>
  <c r="WHP57" i="3"/>
  <c r="WHO57" i="3"/>
  <c r="WHN57" i="3"/>
  <c r="WHM57" i="3"/>
  <c r="WHL57" i="3"/>
  <c r="WHK57" i="3"/>
  <c r="WHJ57" i="3"/>
  <c r="WHI57" i="3"/>
  <c r="WHH57" i="3"/>
  <c r="WHG57" i="3"/>
  <c r="WHF57" i="3"/>
  <c r="WHE57" i="3"/>
  <c r="WHD57" i="3"/>
  <c r="WHC57" i="3"/>
  <c r="WHB57" i="3"/>
  <c r="WHA57" i="3"/>
  <c r="WGZ57" i="3"/>
  <c r="WGY57" i="3"/>
  <c r="WGX57" i="3"/>
  <c r="WGW57" i="3"/>
  <c r="WGV57" i="3"/>
  <c r="WGU57" i="3"/>
  <c r="WGT57" i="3"/>
  <c r="WGS57" i="3"/>
  <c r="WGR57" i="3"/>
  <c r="WGQ57" i="3"/>
  <c r="WGP57" i="3"/>
  <c r="WGO57" i="3"/>
  <c r="WGN57" i="3"/>
  <c r="WGM57" i="3"/>
  <c r="WGL57" i="3"/>
  <c r="WGK57" i="3"/>
  <c r="WGJ57" i="3"/>
  <c r="WGI57" i="3"/>
  <c r="WGH57" i="3"/>
  <c r="WGG57" i="3"/>
  <c r="WGF57" i="3"/>
  <c r="WGE57" i="3"/>
  <c r="WGD57" i="3"/>
  <c r="WGC57" i="3"/>
  <c r="WGB57" i="3"/>
  <c r="WGA57" i="3"/>
  <c r="WFZ57" i="3"/>
  <c r="WFY57" i="3"/>
  <c r="WFX57" i="3"/>
  <c r="WFW57" i="3"/>
  <c r="WFV57" i="3"/>
  <c r="WFU57" i="3"/>
  <c r="WFT57" i="3"/>
  <c r="WFS57" i="3"/>
  <c r="WFR57" i="3"/>
  <c r="WFQ57" i="3"/>
  <c r="WFP57" i="3"/>
  <c r="WFO57" i="3"/>
  <c r="WFN57" i="3"/>
  <c r="WFM57" i="3"/>
  <c r="WFL57" i="3"/>
  <c r="WFK57" i="3"/>
  <c r="WFJ57" i="3"/>
  <c r="WFI57" i="3"/>
  <c r="WFH57" i="3"/>
  <c r="WFG57" i="3"/>
  <c r="WFF57" i="3"/>
  <c r="WFE57" i="3"/>
  <c r="WFD57" i="3"/>
  <c r="WFC57" i="3"/>
  <c r="WFB57" i="3"/>
  <c r="WFA57" i="3"/>
  <c r="WEZ57" i="3"/>
  <c r="WEY57" i="3"/>
  <c r="WEX57" i="3"/>
  <c r="WEW57" i="3"/>
  <c r="WEV57" i="3"/>
  <c r="WEU57" i="3"/>
  <c r="WET57" i="3"/>
  <c r="WES57" i="3"/>
  <c r="WER57" i="3"/>
  <c r="WEQ57" i="3"/>
  <c r="WEP57" i="3"/>
  <c r="WEO57" i="3"/>
  <c r="WEN57" i="3"/>
  <c r="WEM57" i="3"/>
  <c r="WEL57" i="3"/>
  <c r="WEK57" i="3"/>
  <c r="WEJ57" i="3"/>
  <c r="WEI57" i="3"/>
  <c r="WEH57" i="3"/>
  <c r="WEG57" i="3"/>
  <c r="WEF57" i="3"/>
  <c r="WEE57" i="3"/>
  <c r="WED57" i="3"/>
  <c r="WEC57" i="3"/>
  <c r="WEB57" i="3"/>
  <c r="WEA57" i="3"/>
  <c r="WDZ57" i="3"/>
  <c r="WDY57" i="3"/>
  <c r="WDX57" i="3"/>
  <c r="WDW57" i="3"/>
  <c r="WDV57" i="3"/>
  <c r="WDU57" i="3"/>
  <c r="WDT57" i="3"/>
  <c r="WDS57" i="3"/>
  <c r="WDR57" i="3"/>
  <c r="WDQ57" i="3"/>
  <c r="WDP57" i="3"/>
  <c r="WDO57" i="3"/>
  <c r="WDN57" i="3"/>
  <c r="WDM57" i="3"/>
  <c r="WDL57" i="3"/>
  <c r="WDK57" i="3"/>
  <c r="WDJ57" i="3"/>
  <c r="WDI57" i="3"/>
  <c r="WDH57" i="3"/>
  <c r="WDG57" i="3"/>
  <c r="WDF57" i="3"/>
  <c r="WDE57" i="3"/>
  <c r="WDD57" i="3"/>
  <c r="WDC57" i="3"/>
  <c r="WDB57" i="3"/>
  <c r="WDA57" i="3"/>
  <c r="WCZ57" i="3"/>
  <c r="WCY57" i="3"/>
  <c r="WCX57" i="3"/>
  <c r="WCW57" i="3"/>
  <c r="WCV57" i="3"/>
  <c r="WCU57" i="3"/>
  <c r="WCT57" i="3"/>
  <c r="WCS57" i="3"/>
  <c r="WCR57" i="3"/>
  <c r="WCQ57" i="3"/>
  <c r="WCP57" i="3"/>
  <c r="WCO57" i="3"/>
  <c r="WCN57" i="3"/>
  <c r="WCM57" i="3"/>
  <c r="WCL57" i="3"/>
  <c r="WCK57" i="3"/>
  <c r="WCJ57" i="3"/>
  <c r="WCI57" i="3"/>
  <c r="WCH57" i="3"/>
  <c r="WCG57" i="3"/>
  <c r="WCF57" i="3"/>
  <c r="WCE57" i="3"/>
  <c r="WCD57" i="3"/>
  <c r="WCC57" i="3"/>
  <c r="WCB57" i="3"/>
  <c r="WCA57" i="3"/>
  <c r="WBZ57" i="3"/>
  <c r="WBY57" i="3"/>
  <c r="WBX57" i="3"/>
  <c r="WBW57" i="3"/>
  <c r="WBV57" i="3"/>
  <c r="WBU57" i="3"/>
  <c r="WBT57" i="3"/>
  <c r="WBS57" i="3"/>
  <c r="WBR57" i="3"/>
  <c r="WBQ57" i="3"/>
  <c r="WBP57" i="3"/>
  <c r="WBO57" i="3"/>
  <c r="WBN57" i="3"/>
  <c r="WBM57" i="3"/>
  <c r="WBL57" i="3"/>
  <c r="WBK57" i="3"/>
  <c r="WBJ57" i="3"/>
  <c r="WBI57" i="3"/>
  <c r="WBH57" i="3"/>
  <c r="WBG57" i="3"/>
  <c r="WBF57" i="3"/>
  <c r="WBE57" i="3"/>
  <c r="WBD57" i="3"/>
  <c r="WBC57" i="3"/>
  <c r="WBB57" i="3"/>
  <c r="WBA57" i="3"/>
  <c r="WAZ57" i="3"/>
  <c r="WAY57" i="3"/>
  <c r="WAX57" i="3"/>
  <c r="WAW57" i="3"/>
  <c r="WAV57" i="3"/>
  <c r="WAU57" i="3"/>
  <c r="WAT57" i="3"/>
  <c r="WAS57" i="3"/>
  <c r="WAR57" i="3"/>
  <c r="WAQ57" i="3"/>
  <c r="WAP57" i="3"/>
  <c r="WAO57" i="3"/>
  <c r="WAN57" i="3"/>
  <c r="WAM57" i="3"/>
  <c r="WAL57" i="3"/>
  <c r="WAK57" i="3"/>
  <c r="WAJ57" i="3"/>
  <c r="WAI57" i="3"/>
  <c r="WAH57" i="3"/>
  <c r="WAG57" i="3"/>
  <c r="WAF57" i="3"/>
  <c r="WAE57" i="3"/>
  <c r="WAD57" i="3"/>
  <c r="WAC57" i="3"/>
  <c r="WAB57" i="3"/>
  <c r="WAA57" i="3"/>
  <c r="VZZ57" i="3"/>
  <c r="VZY57" i="3"/>
  <c r="VZX57" i="3"/>
  <c r="VZW57" i="3"/>
  <c r="VZV57" i="3"/>
  <c r="VZU57" i="3"/>
  <c r="VZT57" i="3"/>
  <c r="VZS57" i="3"/>
  <c r="VZR57" i="3"/>
  <c r="VZQ57" i="3"/>
  <c r="VZP57" i="3"/>
  <c r="VZO57" i="3"/>
  <c r="VZN57" i="3"/>
  <c r="VZM57" i="3"/>
  <c r="VZL57" i="3"/>
  <c r="VZK57" i="3"/>
  <c r="VZJ57" i="3"/>
  <c r="VZI57" i="3"/>
  <c r="VZH57" i="3"/>
  <c r="VZG57" i="3"/>
  <c r="VZF57" i="3"/>
  <c r="VZE57" i="3"/>
  <c r="VZD57" i="3"/>
  <c r="VZC57" i="3"/>
  <c r="VZB57" i="3"/>
  <c r="VZA57" i="3"/>
  <c r="VYZ57" i="3"/>
  <c r="VYY57" i="3"/>
  <c r="VYX57" i="3"/>
  <c r="VYW57" i="3"/>
  <c r="VYV57" i="3"/>
  <c r="VYU57" i="3"/>
  <c r="VYT57" i="3"/>
  <c r="VYS57" i="3"/>
  <c r="VYR57" i="3"/>
  <c r="VYQ57" i="3"/>
  <c r="VYP57" i="3"/>
  <c r="VYO57" i="3"/>
  <c r="VYN57" i="3"/>
  <c r="VYM57" i="3"/>
  <c r="VYL57" i="3"/>
  <c r="VYK57" i="3"/>
  <c r="VYJ57" i="3"/>
  <c r="VYI57" i="3"/>
  <c r="VYH57" i="3"/>
  <c r="VYG57" i="3"/>
  <c r="VYF57" i="3"/>
  <c r="VYE57" i="3"/>
  <c r="VYD57" i="3"/>
  <c r="VYC57" i="3"/>
  <c r="VYB57" i="3"/>
  <c r="VYA57" i="3"/>
  <c r="VXZ57" i="3"/>
  <c r="VXY57" i="3"/>
  <c r="VXX57" i="3"/>
  <c r="VXW57" i="3"/>
  <c r="VXV57" i="3"/>
  <c r="VXU57" i="3"/>
  <c r="VXT57" i="3"/>
  <c r="VXS57" i="3"/>
  <c r="VXR57" i="3"/>
  <c r="VXQ57" i="3"/>
  <c r="VXP57" i="3"/>
  <c r="VXO57" i="3"/>
  <c r="VXN57" i="3"/>
  <c r="VXM57" i="3"/>
  <c r="VXL57" i="3"/>
  <c r="VXK57" i="3"/>
  <c r="VXJ57" i="3"/>
  <c r="VXI57" i="3"/>
  <c r="VXH57" i="3"/>
  <c r="VXG57" i="3"/>
  <c r="VXF57" i="3"/>
  <c r="VXE57" i="3"/>
  <c r="VXD57" i="3"/>
  <c r="VXC57" i="3"/>
  <c r="VXB57" i="3"/>
  <c r="VXA57" i="3"/>
  <c r="VWZ57" i="3"/>
  <c r="VWY57" i="3"/>
  <c r="VWX57" i="3"/>
  <c r="VWW57" i="3"/>
  <c r="VWV57" i="3"/>
  <c r="VWU57" i="3"/>
  <c r="VWT57" i="3"/>
  <c r="VWS57" i="3"/>
  <c r="VWR57" i="3"/>
  <c r="VWQ57" i="3"/>
  <c r="VWP57" i="3"/>
  <c r="VWO57" i="3"/>
  <c r="VWN57" i="3"/>
  <c r="VWM57" i="3"/>
  <c r="VWL57" i="3"/>
  <c r="VWK57" i="3"/>
  <c r="VWJ57" i="3"/>
  <c r="VWI57" i="3"/>
  <c r="VWH57" i="3"/>
  <c r="VWG57" i="3"/>
  <c r="VWF57" i="3"/>
  <c r="VWE57" i="3"/>
  <c r="VWD57" i="3"/>
  <c r="VWC57" i="3"/>
  <c r="VWB57" i="3"/>
  <c r="VWA57" i="3"/>
  <c r="VVZ57" i="3"/>
  <c r="VVY57" i="3"/>
  <c r="VVX57" i="3"/>
  <c r="VVW57" i="3"/>
  <c r="VVV57" i="3"/>
  <c r="VVU57" i="3"/>
  <c r="VVT57" i="3"/>
  <c r="VVS57" i="3"/>
  <c r="VVR57" i="3"/>
  <c r="VVQ57" i="3"/>
  <c r="VVP57" i="3"/>
  <c r="VVO57" i="3"/>
  <c r="VVN57" i="3"/>
  <c r="VVM57" i="3"/>
  <c r="VVL57" i="3"/>
  <c r="VVK57" i="3"/>
  <c r="VVJ57" i="3"/>
  <c r="VVI57" i="3"/>
  <c r="VVH57" i="3"/>
  <c r="VVG57" i="3"/>
  <c r="VVF57" i="3"/>
  <c r="VVE57" i="3"/>
  <c r="VVD57" i="3"/>
  <c r="VVC57" i="3"/>
  <c r="VVB57" i="3"/>
  <c r="VVA57" i="3"/>
  <c r="VUZ57" i="3"/>
  <c r="VUY57" i="3"/>
  <c r="VUX57" i="3"/>
  <c r="VUW57" i="3"/>
  <c r="VUV57" i="3"/>
  <c r="VUU57" i="3"/>
  <c r="VUT57" i="3"/>
  <c r="VUS57" i="3"/>
  <c r="VUR57" i="3"/>
  <c r="VUQ57" i="3"/>
  <c r="VUP57" i="3"/>
  <c r="VUO57" i="3"/>
  <c r="VUN57" i="3"/>
  <c r="VUM57" i="3"/>
  <c r="VUL57" i="3"/>
  <c r="VUK57" i="3"/>
  <c r="VUJ57" i="3"/>
  <c r="VUI57" i="3"/>
  <c r="VUH57" i="3"/>
  <c r="VUG57" i="3"/>
  <c r="VUF57" i="3"/>
  <c r="VUE57" i="3"/>
  <c r="VUD57" i="3"/>
  <c r="VUC57" i="3"/>
  <c r="VUB57" i="3"/>
  <c r="VUA57" i="3"/>
  <c r="VTZ57" i="3"/>
  <c r="VTY57" i="3"/>
  <c r="VTX57" i="3"/>
  <c r="VTW57" i="3"/>
  <c r="VTV57" i="3"/>
  <c r="VTU57" i="3"/>
  <c r="VTT57" i="3"/>
  <c r="VTS57" i="3"/>
  <c r="VTR57" i="3"/>
  <c r="VTQ57" i="3"/>
  <c r="VTP57" i="3"/>
  <c r="VTO57" i="3"/>
  <c r="VTN57" i="3"/>
  <c r="VTM57" i="3"/>
  <c r="VTL57" i="3"/>
  <c r="VTK57" i="3"/>
  <c r="VTJ57" i="3"/>
  <c r="VTI57" i="3"/>
  <c r="VTH57" i="3"/>
  <c r="VTG57" i="3"/>
  <c r="VTF57" i="3"/>
  <c r="VTE57" i="3"/>
  <c r="VTD57" i="3"/>
  <c r="VTC57" i="3"/>
  <c r="VTB57" i="3"/>
  <c r="VTA57" i="3"/>
  <c r="VSZ57" i="3"/>
  <c r="VSY57" i="3"/>
  <c r="VSX57" i="3"/>
  <c r="VSW57" i="3"/>
  <c r="VSV57" i="3"/>
  <c r="VSU57" i="3"/>
  <c r="VST57" i="3"/>
  <c r="VSS57" i="3"/>
  <c r="VSR57" i="3"/>
  <c r="VSQ57" i="3"/>
  <c r="VSP57" i="3"/>
  <c r="VSO57" i="3"/>
  <c r="VSN57" i="3"/>
  <c r="VSM57" i="3"/>
  <c r="VSL57" i="3"/>
  <c r="VSK57" i="3"/>
  <c r="VSJ57" i="3"/>
  <c r="VSI57" i="3"/>
  <c r="VSH57" i="3"/>
  <c r="VSG57" i="3"/>
  <c r="VSF57" i="3"/>
  <c r="VSE57" i="3"/>
  <c r="VSD57" i="3"/>
  <c r="VSC57" i="3"/>
  <c r="VSB57" i="3"/>
  <c r="VSA57" i="3"/>
  <c r="VRZ57" i="3"/>
  <c r="VRY57" i="3"/>
  <c r="VRX57" i="3"/>
  <c r="VRW57" i="3"/>
  <c r="VRV57" i="3"/>
  <c r="VRU57" i="3"/>
  <c r="VRT57" i="3"/>
  <c r="VRS57" i="3"/>
  <c r="VRR57" i="3"/>
  <c r="VRQ57" i="3"/>
  <c r="VRP57" i="3"/>
  <c r="VRO57" i="3"/>
  <c r="VRN57" i="3"/>
  <c r="VRM57" i="3"/>
  <c r="VRL57" i="3"/>
  <c r="VRK57" i="3"/>
  <c r="VRJ57" i="3"/>
  <c r="VRI57" i="3"/>
  <c r="VRH57" i="3"/>
  <c r="VRG57" i="3"/>
  <c r="VRF57" i="3"/>
  <c r="VRE57" i="3"/>
  <c r="VRD57" i="3"/>
  <c r="VRC57" i="3"/>
  <c r="VRB57" i="3"/>
  <c r="VRA57" i="3"/>
  <c r="VQZ57" i="3"/>
  <c r="VQY57" i="3"/>
  <c r="VQX57" i="3"/>
  <c r="VQW57" i="3"/>
  <c r="VQV57" i="3"/>
  <c r="VQU57" i="3"/>
  <c r="VQT57" i="3"/>
  <c r="VQS57" i="3"/>
  <c r="VQR57" i="3"/>
  <c r="VQQ57" i="3"/>
  <c r="VQP57" i="3"/>
  <c r="VQO57" i="3"/>
  <c r="VQN57" i="3"/>
  <c r="VQM57" i="3"/>
  <c r="VQL57" i="3"/>
  <c r="VQK57" i="3"/>
  <c r="VQJ57" i="3"/>
  <c r="VQI57" i="3"/>
  <c r="VQH57" i="3"/>
  <c r="VQG57" i="3"/>
  <c r="VQF57" i="3"/>
  <c r="VQE57" i="3"/>
  <c r="VQD57" i="3"/>
  <c r="VQC57" i="3"/>
  <c r="VQB57" i="3"/>
  <c r="VQA57" i="3"/>
  <c r="VPZ57" i="3"/>
  <c r="VPY57" i="3"/>
  <c r="VPX57" i="3"/>
  <c r="VPW57" i="3"/>
  <c r="VPV57" i="3"/>
  <c r="VPU57" i="3"/>
  <c r="VPT57" i="3"/>
  <c r="VPS57" i="3"/>
  <c r="VPR57" i="3"/>
  <c r="VPQ57" i="3"/>
  <c r="VPP57" i="3"/>
  <c r="VPO57" i="3"/>
  <c r="VPN57" i="3"/>
  <c r="VPM57" i="3"/>
  <c r="VPL57" i="3"/>
  <c r="VPK57" i="3"/>
  <c r="VPJ57" i="3"/>
  <c r="VPI57" i="3"/>
  <c r="VPH57" i="3"/>
  <c r="VPG57" i="3"/>
  <c r="VPF57" i="3"/>
  <c r="VPE57" i="3"/>
  <c r="VPD57" i="3"/>
  <c r="VPC57" i="3"/>
  <c r="VPB57" i="3"/>
  <c r="VPA57" i="3"/>
  <c r="VOZ57" i="3"/>
  <c r="VOY57" i="3"/>
  <c r="VOX57" i="3"/>
  <c r="VOW57" i="3"/>
  <c r="VOV57" i="3"/>
  <c r="VOU57" i="3"/>
  <c r="VOT57" i="3"/>
  <c r="VOS57" i="3"/>
  <c r="VOR57" i="3"/>
  <c r="VOQ57" i="3"/>
  <c r="VOP57" i="3"/>
  <c r="VOO57" i="3"/>
  <c r="VON57" i="3"/>
  <c r="VOM57" i="3"/>
  <c r="VOL57" i="3"/>
  <c r="VOK57" i="3"/>
  <c r="VOJ57" i="3"/>
  <c r="VOI57" i="3"/>
  <c r="VOH57" i="3"/>
  <c r="VOG57" i="3"/>
  <c r="VOF57" i="3"/>
  <c r="VOE57" i="3"/>
  <c r="VOD57" i="3"/>
  <c r="VOC57" i="3"/>
  <c r="VOB57" i="3"/>
  <c r="VOA57" i="3"/>
  <c r="VNZ57" i="3"/>
  <c r="VNY57" i="3"/>
  <c r="VNX57" i="3"/>
  <c r="VNW57" i="3"/>
  <c r="VNV57" i="3"/>
  <c r="VNU57" i="3"/>
  <c r="VNT57" i="3"/>
  <c r="VNS57" i="3"/>
  <c r="VNR57" i="3"/>
  <c r="VNQ57" i="3"/>
  <c r="VNP57" i="3"/>
  <c r="VNO57" i="3"/>
  <c r="VNN57" i="3"/>
  <c r="VNM57" i="3"/>
  <c r="VNL57" i="3"/>
  <c r="VNK57" i="3"/>
  <c r="VNJ57" i="3"/>
  <c r="VNI57" i="3"/>
  <c r="VNH57" i="3"/>
  <c r="VNG57" i="3"/>
  <c r="VNF57" i="3"/>
  <c r="VNE57" i="3"/>
  <c r="VND57" i="3"/>
  <c r="VNC57" i="3"/>
  <c r="VNB57" i="3"/>
  <c r="VNA57" i="3"/>
  <c r="VMZ57" i="3"/>
  <c r="VMY57" i="3"/>
  <c r="VMX57" i="3"/>
  <c r="VMW57" i="3"/>
  <c r="VMV57" i="3"/>
  <c r="VMU57" i="3"/>
  <c r="VMT57" i="3"/>
  <c r="VMS57" i="3"/>
  <c r="VMR57" i="3"/>
  <c r="VMQ57" i="3"/>
  <c r="VMP57" i="3"/>
  <c r="VMO57" i="3"/>
  <c r="VMN57" i="3"/>
  <c r="VMM57" i="3"/>
  <c r="VML57" i="3"/>
  <c r="VMK57" i="3"/>
  <c r="VMJ57" i="3"/>
  <c r="VMI57" i="3"/>
  <c r="VMH57" i="3"/>
  <c r="VMG57" i="3"/>
  <c r="VMF57" i="3"/>
  <c r="VME57" i="3"/>
  <c r="VMD57" i="3"/>
  <c r="VMC57" i="3"/>
  <c r="VMB57" i="3"/>
  <c r="VMA57" i="3"/>
  <c r="VLZ57" i="3"/>
  <c r="VLY57" i="3"/>
  <c r="VLX57" i="3"/>
  <c r="VLW57" i="3"/>
  <c r="VLV57" i="3"/>
  <c r="VLU57" i="3"/>
  <c r="VLT57" i="3"/>
  <c r="VLS57" i="3"/>
  <c r="VLR57" i="3"/>
  <c r="VLQ57" i="3"/>
  <c r="VLP57" i="3"/>
  <c r="VLO57" i="3"/>
  <c r="VLN57" i="3"/>
  <c r="VLM57" i="3"/>
  <c r="VLL57" i="3"/>
  <c r="VLK57" i="3"/>
  <c r="VLJ57" i="3"/>
  <c r="VLI57" i="3"/>
  <c r="VLH57" i="3"/>
  <c r="VLG57" i="3"/>
  <c r="VLF57" i="3"/>
  <c r="VLE57" i="3"/>
  <c r="VLD57" i="3"/>
  <c r="VLC57" i="3"/>
  <c r="VLB57" i="3"/>
  <c r="VLA57" i="3"/>
  <c r="VKZ57" i="3"/>
  <c r="VKY57" i="3"/>
  <c r="VKX57" i="3"/>
  <c r="VKW57" i="3"/>
  <c r="VKV57" i="3"/>
  <c r="VKU57" i="3"/>
  <c r="VKT57" i="3"/>
  <c r="VKS57" i="3"/>
  <c r="VKR57" i="3"/>
  <c r="VKQ57" i="3"/>
  <c r="VKP57" i="3"/>
  <c r="VKO57" i="3"/>
  <c r="VKN57" i="3"/>
  <c r="VKM57" i="3"/>
  <c r="VKL57" i="3"/>
  <c r="VKK57" i="3"/>
  <c r="VKJ57" i="3"/>
  <c r="VKI57" i="3"/>
  <c r="VKH57" i="3"/>
  <c r="VKG57" i="3"/>
  <c r="VKF57" i="3"/>
  <c r="VKE57" i="3"/>
  <c r="VKD57" i="3"/>
  <c r="VKC57" i="3"/>
  <c r="VKB57" i="3"/>
  <c r="VKA57" i="3"/>
  <c r="VJZ57" i="3"/>
  <c r="VJY57" i="3"/>
  <c r="VJX57" i="3"/>
  <c r="VJW57" i="3"/>
  <c r="VJV57" i="3"/>
  <c r="VJU57" i="3"/>
  <c r="VJT57" i="3"/>
  <c r="VJS57" i="3"/>
  <c r="VJR57" i="3"/>
  <c r="VJQ57" i="3"/>
  <c r="VJP57" i="3"/>
  <c r="VJO57" i="3"/>
  <c r="VJN57" i="3"/>
  <c r="VJM57" i="3"/>
  <c r="VJL57" i="3"/>
  <c r="VJK57" i="3"/>
  <c r="VJJ57" i="3"/>
  <c r="VJI57" i="3"/>
  <c r="VJH57" i="3"/>
  <c r="VJG57" i="3"/>
  <c r="VJF57" i="3"/>
  <c r="VJE57" i="3"/>
  <c r="VJD57" i="3"/>
  <c r="VJC57" i="3"/>
  <c r="VJB57" i="3"/>
  <c r="VJA57" i="3"/>
  <c r="VIZ57" i="3"/>
  <c r="VIY57" i="3"/>
  <c r="VIX57" i="3"/>
  <c r="VIW57" i="3"/>
  <c r="VIV57" i="3"/>
  <c r="VIU57" i="3"/>
  <c r="VIT57" i="3"/>
  <c r="VIS57" i="3"/>
  <c r="VIR57" i="3"/>
  <c r="VIQ57" i="3"/>
  <c r="VIP57" i="3"/>
  <c r="VIO57" i="3"/>
  <c r="VIN57" i="3"/>
  <c r="VIM57" i="3"/>
  <c r="VIL57" i="3"/>
  <c r="VIK57" i="3"/>
  <c r="VIJ57" i="3"/>
  <c r="VII57" i="3"/>
  <c r="VIH57" i="3"/>
  <c r="VIG57" i="3"/>
  <c r="VIF57" i="3"/>
  <c r="VIE57" i="3"/>
  <c r="VID57" i="3"/>
  <c r="VIC57" i="3"/>
  <c r="VIB57" i="3"/>
  <c r="VIA57" i="3"/>
  <c r="VHZ57" i="3"/>
  <c r="VHY57" i="3"/>
  <c r="VHX57" i="3"/>
  <c r="VHW57" i="3"/>
  <c r="VHV57" i="3"/>
  <c r="VHU57" i="3"/>
  <c r="VHT57" i="3"/>
  <c r="VHS57" i="3"/>
  <c r="VHR57" i="3"/>
  <c r="VHQ57" i="3"/>
  <c r="VHP57" i="3"/>
  <c r="VHO57" i="3"/>
  <c r="VHN57" i="3"/>
  <c r="VHM57" i="3"/>
  <c r="VHL57" i="3"/>
  <c r="VHK57" i="3"/>
  <c r="VHJ57" i="3"/>
  <c r="VHI57" i="3"/>
  <c r="VHH57" i="3"/>
  <c r="VHG57" i="3"/>
  <c r="VHF57" i="3"/>
  <c r="VHE57" i="3"/>
  <c r="VHD57" i="3"/>
  <c r="VHC57" i="3"/>
  <c r="VHB57" i="3"/>
  <c r="VHA57" i="3"/>
  <c r="VGZ57" i="3"/>
  <c r="VGY57" i="3"/>
  <c r="VGX57" i="3"/>
  <c r="VGW57" i="3"/>
  <c r="VGV57" i="3"/>
  <c r="VGU57" i="3"/>
  <c r="VGT57" i="3"/>
  <c r="VGS57" i="3"/>
  <c r="VGR57" i="3"/>
  <c r="VGQ57" i="3"/>
  <c r="VGP57" i="3"/>
  <c r="VGO57" i="3"/>
  <c r="VGN57" i="3"/>
  <c r="VGM57" i="3"/>
  <c r="VGL57" i="3"/>
  <c r="VGK57" i="3"/>
  <c r="VGJ57" i="3"/>
  <c r="VGI57" i="3"/>
  <c r="VGH57" i="3"/>
  <c r="VGG57" i="3"/>
  <c r="VGF57" i="3"/>
  <c r="VGE57" i="3"/>
  <c r="VGD57" i="3"/>
  <c r="VGC57" i="3"/>
  <c r="VGB57" i="3"/>
  <c r="VGA57" i="3"/>
  <c r="VFZ57" i="3"/>
  <c r="VFY57" i="3"/>
  <c r="VFX57" i="3"/>
  <c r="VFW57" i="3"/>
  <c r="VFV57" i="3"/>
  <c r="VFU57" i="3"/>
  <c r="VFT57" i="3"/>
  <c r="VFS57" i="3"/>
  <c r="VFR57" i="3"/>
  <c r="VFQ57" i="3"/>
  <c r="VFP57" i="3"/>
  <c r="VFO57" i="3"/>
  <c r="VFN57" i="3"/>
  <c r="VFM57" i="3"/>
  <c r="VFL57" i="3"/>
  <c r="VFK57" i="3"/>
  <c r="VFJ57" i="3"/>
  <c r="VFI57" i="3"/>
  <c r="VFH57" i="3"/>
  <c r="VFG57" i="3"/>
  <c r="VFF57" i="3"/>
  <c r="VFE57" i="3"/>
  <c r="VFD57" i="3"/>
  <c r="VFC57" i="3"/>
  <c r="VFB57" i="3"/>
  <c r="VFA57" i="3"/>
  <c r="VEZ57" i="3"/>
  <c r="VEY57" i="3"/>
  <c r="VEX57" i="3"/>
  <c r="VEW57" i="3"/>
  <c r="VEV57" i="3"/>
  <c r="VEU57" i="3"/>
  <c r="VET57" i="3"/>
  <c r="VES57" i="3"/>
  <c r="VER57" i="3"/>
  <c r="VEQ57" i="3"/>
  <c r="VEP57" i="3"/>
  <c r="VEO57" i="3"/>
  <c r="VEN57" i="3"/>
  <c r="VEM57" i="3"/>
  <c r="VEL57" i="3"/>
  <c r="VEK57" i="3"/>
  <c r="VEJ57" i="3"/>
  <c r="VEI57" i="3"/>
  <c r="VEH57" i="3"/>
  <c r="VEG57" i="3"/>
  <c r="VEF57" i="3"/>
  <c r="VEE57" i="3"/>
  <c r="VED57" i="3"/>
  <c r="VEC57" i="3"/>
  <c r="VEB57" i="3"/>
  <c r="VEA57" i="3"/>
  <c r="VDZ57" i="3"/>
  <c r="VDY57" i="3"/>
  <c r="VDX57" i="3"/>
  <c r="VDW57" i="3"/>
  <c r="VDV57" i="3"/>
  <c r="VDU57" i="3"/>
  <c r="VDT57" i="3"/>
  <c r="VDS57" i="3"/>
  <c r="VDR57" i="3"/>
  <c r="VDQ57" i="3"/>
  <c r="VDP57" i="3"/>
  <c r="VDO57" i="3"/>
  <c r="VDN57" i="3"/>
  <c r="VDM57" i="3"/>
  <c r="VDL57" i="3"/>
  <c r="VDK57" i="3"/>
  <c r="VDJ57" i="3"/>
  <c r="VDI57" i="3"/>
  <c r="VDH57" i="3"/>
  <c r="VDG57" i="3"/>
  <c r="VDF57" i="3"/>
  <c r="VDE57" i="3"/>
  <c r="VDD57" i="3"/>
  <c r="VDC57" i="3"/>
  <c r="VDB57" i="3"/>
  <c r="VDA57" i="3"/>
  <c r="VCZ57" i="3"/>
  <c r="VCY57" i="3"/>
  <c r="VCX57" i="3"/>
  <c r="VCW57" i="3"/>
  <c r="VCV57" i="3"/>
  <c r="VCU57" i="3"/>
  <c r="VCT57" i="3"/>
  <c r="VCS57" i="3"/>
  <c r="VCR57" i="3"/>
  <c r="VCQ57" i="3"/>
  <c r="VCP57" i="3"/>
  <c r="VCO57" i="3"/>
  <c r="VCN57" i="3"/>
  <c r="VCM57" i="3"/>
  <c r="VCL57" i="3"/>
  <c r="VCK57" i="3"/>
  <c r="VCJ57" i="3"/>
  <c r="VCI57" i="3"/>
  <c r="VCH57" i="3"/>
  <c r="VCG57" i="3"/>
  <c r="VCF57" i="3"/>
  <c r="VCE57" i="3"/>
  <c r="VCD57" i="3"/>
  <c r="VCC57" i="3"/>
  <c r="VCB57" i="3"/>
  <c r="VCA57" i="3"/>
  <c r="VBZ57" i="3"/>
  <c r="VBY57" i="3"/>
  <c r="VBX57" i="3"/>
  <c r="VBW57" i="3"/>
  <c r="VBV57" i="3"/>
  <c r="VBU57" i="3"/>
  <c r="VBT57" i="3"/>
  <c r="VBS57" i="3"/>
  <c r="VBR57" i="3"/>
  <c r="VBQ57" i="3"/>
  <c r="VBP57" i="3"/>
  <c r="VBO57" i="3"/>
  <c r="VBN57" i="3"/>
  <c r="VBM57" i="3"/>
  <c r="VBL57" i="3"/>
  <c r="VBK57" i="3"/>
  <c r="VBJ57" i="3"/>
  <c r="VBI57" i="3"/>
  <c r="VBH57" i="3"/>
  <c r="VBG57" i="3"/>
  <c r="VBF57" i="3"/>
  <c r="VBE57" i="3"/>
  <c r="VBD57" i="3"/>
  <c r="VBC57" i="3"/>
  <c r="VBB57" i="3"/>
  <c r="VBA57" i="3"/>
  <c r="VAZ57" i="3"/>
  <c r="VAY57" i="3"/>
  <c r="VAX57" i="3"/>
  <c r="VAW57" i="3"/>
  <c r="VAV57" i="3"/>
  <c r="VAU57" i="3"/>
  <c r="VAT57" i="3"/>
  <c r="VAS57" i="3"/>
  <c r="VAR57" i="3"/>
  <c r="VAQ57" i="3"/>
  <c r="VAP57" i="3"/>
  <c r="VAO57" i="3"/>
  <c r="VAN57" i="3"/>
  <c r="VAM57" i="3"/>
  <c r="VAL57" i="3"/>
  <c r="VAK57" i="3"/>
  <c r="VAJ57" i="3"/>
  <c r="VAI57" i="3"/>
  <c r="VAH57" i="3"/>
  <c r="VAG57" i="3"/>
  <c r="VAF57" i="3"/>
  <c r="VAE57" i="3"/>
  <c r="VAD57" i="3"/>
  <c r="VAC57" i="3"/>
  <c r="VAB57" i="3"/>
  <c r="VAA57" i="3"/>
  <c r="UZZ57" i="3"/>
  <c r="UZY57" i="3"/>
  <c r="UZX57" i="3"/>
  <c r="UZW57" i="3"/>
  <c r="UZV57" i="3"/>
  <c r="UZU57" i="3"/>
  <c r="UZT57" i="3"/>
  <c r="UZS57" i="3"/>
  <c r="UZR57" i="3"/>
  <c r="UZQ57" i="3"/>
  <c r="UZP57" i="3"/>
  <c r="UZO57" i="3"/>
  <c r="UZN57" i="3"/>
  <c r="UZM57" i="3"/>
  <c r="UZL57" i="3"/>
  <c r="UZK57" i="3"/>
  <c r="UZJ57" i="3"/>
  <c r="UZI57" i="3"/>
  <c r="UZH57" i="3"/>
  <c r="UZG57" i="3"/>
  <c r="UZF57" i="3"/>
  <c r="UZE57" i="3"/>
  <c r="UZD57" i="3"/>
  <c r="UZC57" i="3"/>
  <c r="UZB57" i="3"/>
  <c r="UZA57" i="3"/>
  <c r="UYZ57" i="3"/>
  <c r="UYY57" i="3"/>
  <c r="UYX57" i="3"/>
  <c r="UYW57" i="3"/>
  <c r="UYV57" i="3"/>
  <c r="UYU57" i="3"/>
  <c r="UYT57" i="3"/>
  <c r="UYS57" i="3"/>
  <c r="UYR57" i="3"/>
  <c r="UYQ57" i="3"/>
  <c r="UYP57" i="3"/>
  <c r="UYO57" i="3"/>
  <c r="UYN57" i="3"/>
  <c r="UYM57" i="3"/>
  <c r="UYL57" i="3"/>
  <c r="UYK57" i="3"/>
  <c r="UYJ57" i="3"/>
  <c r="UYI57" i="3"/>
  <c r="UYH57" i="3"/>
  <c r="UYG57" i="3"/>
  <c r="UYF57" i="3"/>
  <c r="UYE57" i="3"/>
  <c r="UYD57" i="3"/>
  <c r="UYC57" i="3"/>
  <c r="UYB57" i="3"/>
  <c r="UYA57" i="3"/>
  <c r="UXZ57" i="3"/>
  <c r="UXY57" i="3"/>
  <c r="UXX57" i="3"/>
  <c r="UXW57" i="3"/>
  <c r="UXV57" i="3"/>
  <c r="UXU57" i="3"/>
  <c r="UXT57" i="3"/>
  <c r="UXS57" i="3"/>
  <c r="UXR57" i="3"/>
  <c r="UXQ57" i="3"/>
  <c r="UXP57" i="3"/>
  <c r="UXO57" i="3"/>
  <c r="UXN57" i="3"/>
  <c r="UXM57" i="3"/>
  <c r="UXL57" i="3"/>
  <c r="UXK57" i="3"/>
  <c r="UXJ57" i="3"/>
  <c r="UXI57" i="3"/>
  <c r="UXH57" i="3"/>
  <c r="UXG57" i="3"/>
  <c r="UXF57" i="3"/>
  <c r="UXE57" i="3"/>
  <c r="UXD57" i="3"/>
  <c r="UXC57" i="3"/>
  <c r="UXB57" i="3"/>
  <c r="UXA57" i="3"/>
  <c r="UWZ57" i="3"/>
  <c r="UWY57" i="3"/>
  <c r="UWX57" i="3"/>
  <c r="UWW57" i="3"/>
  <c r="UWV57" i="3"/>
  <c r="UWU57" i="3"/>
  <c r="UWT57" i="3"/>
  <c r="UWS57" i="3"/>
  <c r="UWR57" i="3"/>
  <c r="UWQ57" i="3"/>
  <c r="UWP57" i="3"/>
  <c r="UWO57" i="3"/>
  <c r="UWN57" i="3"/>
  <c r="UWM57" i="3"/>
  <c r="UWL57" i="3"/>
  <c r="UWK57" i="3"/>
  <c r="UWJ57" i="3"/>
  <c r="UWI57" i="3"/>
  <c r="UWH57" i="3"/>
  <c r="UWG57" i="3"/>
  <c r="UWF57" i="3"/>
  <c r="UWE57" i="3"/>
  <c r="UWD57" i="3"/>
  <c r="UWC57" i="3"/>
  <c r="UWB57" i="3"/>
  <c r="UWA57" i="3"/>
  <c r="UVZ57" i="3"/>
  <c r="UVY57" i="3"/>
  <c r="UVX57" i="3"/>
  <c r="UVW57" i="3"/>
  <c r="UVV57" i="3"/>
  <c r="UVU57" i="3"/>
  <c r="UVT57" i="3"/>
  <c r="UVS57" i="3"/>
  <c r="UVR57" i="3"/>
  <c r="UVQ57" i="3"/>
  <c r="UVP57" i="3"/>
  <c r="UVO57" i="3"/>
  <c r="UVN57" i="3"/>
  <c r="UVM57" i="3"/>
  <c r="UVL57" i="3"/>
  <c r="UVK57" i="3"/>
  <c r="UVJ57" i="3"/>
  <c r="UVI57" i="3"/>
  <c r="UVH57" i="3"/>
  <c r="UVG57" i="3"/>
  <c r="UVF57" i="3"/>
  <c r="UVE57" i="3"/>
  <c r="UVD57" i="3"/>
  <c r="UVC57" i="3"/>
  <c r="UVB57" i="3"/>
  <c r="UVA57" i="3"/>
  <c r="UUZ57" i="3"/>
  <c r="UUY57" i="3"/>
  <c r="UUX57" i="3"/>
  <c r="UUW57" i="3"/>
  <c r="UUV57" i="3"/>
  <c r="UUU57" i="3"/>
  <c r="UUT57" i="3"/>
  <c r="UUS57" i="3"/>
  <c r="UUR57" i="3"/>
  <c r="UUQ57" i="3"/>
  <c r="UUP57" i="3"/>
  <c r="UUO57" i="3"/>
  <c r="UUN57" i="3"/>
  <c r="UUM57" i="3"/>
  <c r="UUL57" i="3"/>
  <c r="UUK57" i="3"/>
  <c r="UUJ57" i="3"/>
  <c r="UUI57" i="3"/>
  <c r="UUH57" i="3"/>
  <c r="UUG57" i="3"/>
  <c r="UUF57" i="3"/>
  <c r="UUE57" i="3"/>
  <c r="UUD57" i="3"/>
  <c r="UUC57" i="3"/>
  <c r="UUB57" i="3"/>
  <c r="UUA57" i="3"/>
  <c r="UTZ57" i="3"/>
  <c r="UTY57" i="3"/>
  <c r="UTX57" i="3"/>
  <c r="UTW57" i="3"/>
  <c r="UTV57" i="3"/>
  <c r="UTU57" i="3"/>
  <c r="UTT57" i="3"/>
  <c r="UTS57" i="3"/>
  <c r="UTR57" i="3"/>
  <c r="UTQ57" i="3"/>
  <c r="UTP57" i="3"/>
  <c r="UTO57" i="3"/>
  <c r="UTN57" i="3"/>
  <c r="UTM57" i="3"/>
  <c r="UTL57" i="3"/>
  <c r="UTK57" i="3"/>
  <c r="UTJ57" i="3"/>
  <c r="UTI57" i="3"/>
  <c r="UTH57" i="3"/>
  <c r="UTG57" i="3"/>
  <c r="UTF57" i="3"/>
  <c r="UTE57" i="3"/>
  <c r="UTD57" i="3"/>
  <c r="UTC57" i="3"/>
  <c r="UTB57" i="3"/>
  <c r="UTA57" i="3"/>
  <c r="USZ57" i="3"/>
  <c r="USY57" i="3"/>
  <c r="USX57" i="3"/>
  <c r="USW57" i="3"/>
  <c r="USV57" i="3"/>
  <c r="USU57" i="3"/>
  <c r="UST57" i="3"/>
  <c r="USS57" i="3"/>
  <c r="USR57" i="3"/>
  <c r="USQ57" i="3"/>
  <c r="USP57" i="3"/>
  <c r="USO57" i="3"/>
  <c r="USN57" i="3"/>
  <c r="USM57" i="3"/>
  <c r="USL57" i="3"/>
  <c r="USK57" i="3"/>
  <c r="USJ57" i="3"/>
  <c r="USI57" i="3"/>
  <c r="USH57" i="3"/>
  <c r="USG57" i="3"/>
  <c r="USF57" i="3"/>
  <c r="USE57" i="3"/>
  <c r="USD57" i="3"/>
  <c r="USC57" i="3"/>
  <c r="USB57" i="3"/>
  <c r="USA57" i="3"/>
  <c r="URZ57" i="3"/>
  <c r="URY57" i="3"/>
  <c r="URX57" i="3"/>
  <c r="URW57" i="3"/>
  <c r="URV57" i="3"/>
  <c r="URU57" i="3"/>
  <c r="URT57" i="3"/>
  <c r="URS57" i="3"/>
  <c r="URR57" i="3"/>
  <c r="URQ57" i="3"/>
  <c r="URP57" i="3"/>
  <c r="URO57" i="3"/>
  <c r="URN57" i="3"/>
  <c r="URM57" i="3"/>
  <c r="URL57" i="3"/>
  <c r="URK57" i="3"/>
  <c r="URJ57" i="3"/>
  <c r="URI57" i="3"/>
  <c r="URH57" i="3"/>
  <c r="URG57" i="3"/>
  <c r="URF57" i="3"/>
  <c r="URE57" i="3"/>
  <c r="URD57" i="3"/>
  <c r="URC57" i="3"/>
  <c r="URB57" i="3"/>
  <c r="URA57" i="3"/>
  <c r="UQZ57" i="3"/>
  <c r="UQY57" i="3"/>
  <c r="UQX57" i="3"/>
  <c r="UQW57" i="3"/>
  <c r="UQV57" i="3"/>
  <c r="UQU57" i="3"/>
  <c r="UQT57" i="3"/>
  <c r="UQS57" i="3"/>
  <c r="UQR57" i="3"/>
  <c r="UQQ57" i="3"/>
  <c r="UQP57" i="3"/>
  <c r="UQO57" i="3"/>
  <c r="UQN57" i="3"/>
  <c r="UQM57" i="3"/>
  <c r="UQL57" i="3"/>
  <c r="UQK57" i="3"/>
  <c r="UQJ57" i="3"/>
  <c r="UQI57" i="3"/>
  <c r="UQH57" i="3"/>
  <c r="UQG57" i="3"/>
  <c r="UQF57" i="3"/>
  <c r="UQE57" i="3"/>
  <c r="UQD57" i="3"/>
  <c r="UQC57" i="3"/>
  <c r="UQB57" i="3"/>
  <c r="UQA57" i="3"/>
  <c r="UPZ57" i="3"/>
  <c r="UPY57" i="3"/>
  <c r="UPX57" i="3"/>
  <c r="UPW57" i="3"/>
  <c r="UPV57" i="3"/>
  <c r="UPU57" i="3"/>
  <c r="UPT57" i="3"/>
  <c r="UPS57" i="3"/>
  <c r="UPR57" i="3"/>
  <c r="UPQ57" i="3"/>
  <c r="UPP57" i="3"/>
  <c r="UPO57" i="3"/>
  <c r="UPN57" i="3"/>
  <c r="UPM57" i="3"/>
  <c r="UPL57" i="3"/>
  <c r="UPK57" i="3"/>
  <c r="UPJ57" i="3"/>
  <c r="UPI57" i="3"/>
  <c r="UPH57" i="3"/>
  <c r="UPG57" i="3"/>
  <c r="UPF57" i="3"/>
  <c r="UPE57" i="3"/>
  <c r="UPD57" i="3"/>
  <c r="UPC57" i="3"/>
  <c r="UPB57" i="3"/>
  <c r="UPA57" i="3"/>
  <c r="UOZ57" i="3"/>
  <c r="UOY57" i="3"/>
  <c r="UOX57" i="3"/>
  <c r="UOW57" i="3"/>
  <c r="UOV57" i="3"/>
  <c r="UOU57" i="3"/>
  <c r="UOT57" i="3"/>
  <c r="UOS57" i="3"/>
  <c r="UOR57" i="3"/>
  <c r="UOQ57" i="3"/>
  <c r="UOP57" i="3"/>
  <c r="UOO57" i="3"/>
  <c r="UON57" i="3"/>
  <c r="UOM57" i="3"/>
  <c r="UOL57" i="3"/>
  <c r="UOK57" i="3"/>
  <c r="UOJ57" i="3"/>
  <c r="UOI57" i="3"/>
  <c r="UOH57" i="3"/>
  <c r="UOG57" i="3"/>
  <c r="UOF57" i="3"/>
  <c r="UOE57" i="3"/>
  <c r="UOD57" i="3"/>
  <c r="UOC57" i="3"/>
  <c r="UOB57" i="3"/>
  <c r="UOA57" i="3"/>
  <c r="UNZ57" i="3"/>
  <c r="UNY57" i="3"/>
  <c r="UNX57" i="3"/>
  <c r="UNW57" i="3"/>
  <c r="UNV57" i="3"/>
  <c r="UNU57" i="3"/>
  <c r="UNT57" i="3"/>
  <c r="UNS57" i="3"/>
  <c r="UNR57" i="3"/>
  <c r="UNQ57" i="3"/>
  <c r="UNP57" i="3"/>
  <c r="UNO57" i="3"/>
  <c r="UNN57" i="3"/>
  <c r="UNM57" i="3"/>
  <c r="UNL57" i="3"/>
  <c r="UNK57" i="3"/>
  <c r="UNJ57" i="3"/>
  <c r="UNI57" i="3"/>
  <c r="UNH57" i="3"/>
  <c r="UNG57" i="3"/>
  <c r="UNF57" i="3"/>
  <c r="UNE57" i="3"/>
  <c r="UND57" i="3"/>
  <c r="UNC57" i="3"/>
  <c r="UNB57" i="3"/>
  <c r="UNA57" i="3"/>
  <c r="UMZ57" i="3"/>
  <c r="UMY57" i="3"/>
  <c r="UMX57" i="3"/>
  <c r="UMW57" i="3"/>
  <c r="UMV57" i="3"/>
  <c r="UMU57" i="3"/>
  <c r="UMT57" i="3"/>
  <c r="UMS57" i="3"/>
  <c r="UMR57" i="3"/>
  <c r="UMQ57" i="3"/>
  <c r="UMP57" i="3"/>
  <c r="UMO57" i="3"/>
  <c r="UMN57" i="3"/>
  <c r="UMM57" i="3"/>
  <c r="UML57" i="3"/>
  <c r="UMK57" i="3"/>
  <c r="UMJ57" i="3"/>
  <c r="UMI57" i="3"/>
  <c r="UMH57" i="3"/>
  <c r="UMG57" i="3"/>
  <c r="UMF57" i="3"/>
  <c r="UME57" i="3"/>
  <c r="UMD57" i="3"/>
  <c r="UMC57" i="3"/>
  <c r="UMB57" i="3"/>
  <c r="UMA57" i="3"/>
  <c r="ULZ57" i="3"/>
  <c r="ULY57" i="3"/>
  <c r="ULX57" i="3"/>
  <c r="ULW57" i="3"/>
  <c r="ULV57" i="3"/>
  <c r="ULU57" i="3"/>
  <c r="ULT57" i="3"/>
  <c r="ULS57" i="3"/>
  <c r="ULR57" i="3"/>
  <c r="ULQ57" i="3"/>
  <c r="ULP57" i="3"/>
  <c r="ULO57" i="3"/>
  <c r="ULN57" i="3"/>
  <c r="ULM57" i="3"/>
  <c r="ULL57" i="3"/>
  <c r="ULK57" i="3"/>
  <c r="ULJ57" i="3"/>
  <c r="ULI57" i="3"/>
  <c r="ULH57" i="3"/>
  <c r="ULG57" i="3"/>
  <c r="ULF57" i="3"/>
  <c r="ULE57" i="3"/>
  <c r="ULD57" i="3"/>
  <c r="ULC57" i="3"/>
  <c r="ULB57" i="3"/>
  <c r="ULA57" i="3"/>
  <c r="UKZ57" i="3"/>
  <c r="UKY57" i="3"/>
  <c r="UKX57" i="3"/>
  <c r="UKW57" i="3"/>
  <c r="UKV57" i="3"/>
  <c r="UKU57" i="3"/>
  <c r="UKT57" i="3"/>
  <c r="UKS57" i="3"/>
  <c r="UKR57" i="3"/>
  <c r="UKQ57" i="3"/>
  <c r="UKP57" i="3"/>
  <c r="UKO57" i="3"/>
  <c r="UKN57" i="3"/>
  <c r="UKM57" i="3"/>
  <c r="UKL57" i="3"/>
  <c r="UKK57" i="3"/>
  <c r="UKJ57" i="3"/>
  <c r="UKI57" i="3"/>
  <c r="UKH57" i="3"/>
  <c r="UKG57" i="3"/>
  <c r="UKF57" i="3"/>
  <c r="UKE57" i="3"/>
  <c r="UKD57" i="3"/>
  <c r="UKC57" i="3"/>
  <c r="UKB57" i="3"/>
  <c r="UKA57" i="3"/>
  <c r="UJZ57" i="3"/>
  <c r="UJY57" i="3"/>
  <c r="UJX57" i="3"/>
  <c r="UJW57" i="3"/>
  <c r="UJV57" i="3"/>
  <c r="UJU57" i="3"/>
  <c r="UJT57" i="3"/>
  <c r="UJS57" i="3"/>
  <c r="UJR57" i="3"/>
  <c r="UJQ57" i="3"/>
  <c r="UJP57" i="3"/>
  <c r="UJO57" i="3"/>
  <c r="UJN57" i="3"/>
  <c r="UJM57" i="3"/>
  <c r="UJL57" i="3"/>
  <c r="UJK57" i="3"/>
  <c r="UJJ57" i="3"/>
  <c r="UJI57" i="3"/>
  <c r="UJH57" i="3"/>
  <c r="UJG57" i="3"/>
  <c r="UJF57" i="3"/>
  <c r="UJE57" i="3"/>
  <c r="UJD57" i="3"/>
  <c r="UJC57" i="3"/>
  <c r="UJB57" i="3"/>
  <c r="UJA57" i="3"/>
  <c r="UIZ57" i="3"/>
  <c r="UIY57" i="3"/>
  <c r="UIX57" i="3"/>
  <c r="UIW57" i="3"/>
  <c r="UIV57" i="3"/>
  <c r="UIU57" i="3"/>
  <c r="UIT57" i="3"/>
  <c r="UIS57" i="3"/>
  <c r="UIR57" i="3"/>
  <c r="UIQ57" i="3"/>
  <c r="UIP57" i="3"/>
  <c r="UIO57" i="3"/>
  <c r="UIN57" i="3"/>
  <c r="UIM57" i="3"/>
  <c r="UIL57" i="3"/>
  <c r="UIK57" i="3"/>
  <c r="UIJ57" i="3"/>
  <c r="UII57" i="3"/>
  <c r="UIH57" i="3"/>
  <c r="UIG57" i="3"/>
  <c r="UIF57" i="3"/>
  <c r="UIE57" i="3"/>
  <c r="UID57" i="3"/>
  <c r="UIC57" i="3"/>
  <c r="UIB57" i="3"/>
  <c r="UIA57" i="3"/>
  <c r="UHZ57" i="3"/>
  <c r="UHY57" i="3"/>
  <c r="UHX57" i="3"/>
  <c r="UHW57" i="3"/>
  <c r="UHV57" i="3"/>
  <c r="UHU57" i="3"/>
  <c r="UHT57" i="3"/>
  <c r="UHS57" i="3"/>
  <c r="UHR57" i="3"/>
  <c r="UHQ57" i="3"/>
  <c r="UHP57" i="3"/>
  <c r="UHO57" i="3"/>
  <c r="UHN57" i="3"/>
  <c r="UHM57" i="3"/>
  <c r="UHL57" i="3"/>
  <c r="UHK57" i="3"/>
  <c r="UHJ57" i="3"/>
  <c r="UHI57" i="3"/>
  <c r="UHH57" i="3"/>
  <c r="UHG57" i="3"/>
  <c r="UHF57" i="3"/>
  <c r="UHE57" i="3"/>
  <c r="UHD57" i="3"/>
  <c r="UHC57" i="3"/>
  <c r="UHB57" i="3"/>
  <c r="UHA57" i="3"/>
  <c r="UGZ57" i="3"/>
  <c r="UGY57" i="3"/>
  <c r="UGX57" i="3"/>
  <c r="UGW57" i="3"/>
  <c r="UGV57" i="3"/>
  <c r="UGU57" i="3"/>
  <c r="UGT57" i="3"/>
  <c r="UGS57" i="3"/>
  <c r="UGR57" i="3"/>
  <c r="UGQ57" i="3"/>
  <c r="UGP57" i="3"/>
  <c r="UGO57" i="3"/>
  <c r="UGN57" i="3"/>
  <c r="UGM57" i="3"/>
  <c r="UGL57" i="3"/>
  <c r="UGK57" i="3"/>
  <c r="UGJ57" i="3"/>
  <c r="UGI57" i="3"/>
  <c r="UGH57" i="3"/>
  <c r="UGG57" i="3"/>
  <c r="UGF57" i="3"/>
  <c r="UGE57" i="3"/>
  <c r="UGD57" i="3"/>
  <c r="UGC57" i="3"/>
  <c r="UGB57" i="3"/>
  <c r="UGA57" i="3"/>
  <c r="UFZ57" i="3"/>
  <c r="UFY57" i="3"/>
  <c r="UFX57" i="3"/>
  <c r="UFW57" i="3"/>
  <c r="UFV57" i="3"/>
  <c r="UFU57" i="3"/>
  <c r="UFT57" i="3"/>
  <c r="UFS57" i="3"/>
  <c r="UFR57" i="3"/>
  <c r="UFQ57" i="3"/>
  <c r="UFP57" i="3"/>
  <c r="UFO57" i="3"/>
  <c r="UFN57" i="3"/>
  <c r="UFM57" i="3"/>
  <c r="UFL57" i="3"/>
  <c r="UFK57" i="3"/>
  <c r="UFJ57" i="3"/>
  <c r="UFI57" i="3"/>
  <c r="UFH57" i="3"/>
  <c r="UFG57" i="3"/>
  <c r="UFF57" i="3"/>
  <c r="UFE57" i="3"/>
  <c r="UFD57" i="3"/>
  <c r="UFC57" i="3"/>
  <c r="UFB57" i="3"/>
  <c r="UFA57" i="3"/>
  <c r="UEZ57" i="3"/>
  <c r="UEY57" i="3"/>
  <c r="UEX57" i="3"/>
  <c r="UEW57" i="3"/>
  <c r="UEV57" i="3"/>
  <c r="UEU57" i="3"/>
  <c r="UET57" i="3"/>
  <c r="UES57" i="3"/>
  <c r="UER57" i="3"/>
  <c r="UEQ57" i="3"/>
  <c r="UEP57" i="3"/>
  <c r="UEO57" i="3"/>
  <c r="UEN57" i="3"/>
  <c r="UEM57" i="3"/>
  <c r="UEL57" i="3"/>
  <c r="UEK57" i="3"/>
  <c r="UEJ57" i="3"/>
  <c r="UEI57" i="3"/>
  <c r="UEH57" i="3"/>
  <c r="UEG57" i="3"/>
  <c r="UEF57" i="3"/>
  <c r="UEE57" i="3"/>
  <c r="UED57" i="3"/>
  <c r="UEC57" i="3"/>
  <c r="UEB57" i="3"/>
  <c r="UEA57" i="3"/>
  <c r="UDZ57" i="3"/>
  <c r="UDY57" i="3"/>
  <c r="UDX57" i="3"/>
  <c r="UDW57" i="3"/>
  <c r="UDV57" i="3"/>
  <c r="UDU57" i="3"/>
  <c r="UDT57" i="3"/>
  <c r="UDS57" i="3"/>
  <c r="UDR57" i="3"/>
  <c r="UDQ57" i="3"/>
  <c r="UDP57" i="3"/>
  <c r="UDO57" i="3"/>
  <c r="UDN57" i="3"/>
  <c r="UDM57" i="3"/>
  <c r="UDL57" i="3"/>
  <c r="UDK57" i="3"/>
  <c r="UDJ57" i="3"/>
  <c r="UDI57" i="3"/>
  <c r="UDH57" i="3"/>
  <c r="UDG57" i="3"/>
  <c r="UDF57" i="3"/>
  <c r="UDE57" i="3"/>
  <c r="UDD57" i="3"/>
  <c r="UDC57" i="3"/>
  <c r="UDB57" i="3"/>
  <c r="UDA57" i="3"/>
  <c r="UCZ57" i="3"/>
  <c r="UCY57" i="3"/>
  <c r="UCX57" i="3"/>
  <c r="UCW57" i="3"/>
  <c r="UCV57" i="3"/>
  <c r="UCU57" i="3"/>
  <c r="UCT57" i="3"/>
  <c r="UCS57" i="3"/>
  <c r="UCR57" i="3"/>
  <c r="UCQ57" i="3"/>
  <c r="UCP57" i="3"/>
  <c r="UCO57" i="3"/>
  <c r="UCN57" i="3"/>
  <c r="UCM57" i="3"/>
  <c r="UCL57" i="3"/>
  <c r="UCK57" i="3"/>
  <c r="UCJ57" i="3"/>
  <c r="UCI57" i="3"/>
  <c r="UCH57" i="3"/>
  <c r="UCG57" i="3"/>
  <c r="UCF57" i="3"/>
  <c r="UCE57" i="3"/>
  <c r="UCD57" i="3"/>
  <c r="UCC57" i="3"/>
  <c r="UCB57" i="3"/>
  <c r="UCA57" i="3"/>
  <c r="UBZ57" i="3"/>
  <c r="UBY57" i="3"/>
  <c r="UBX57" i="3"/>
  <c r="UBW57" i="3"/>
  <c r="UBV57" i="3"/>
  <c r="UBU57" i="3"/>
  <c r="UBT57" i="3"/>
  <c r="UBS57" i="3"/>
  <c r="UBR57" i="3"/>
  <c r="UBQ57" i="3"/>
  <c r="UBP57" i="3"/>
  <c r="UBO57" i="3"/>
  <c r="UBN57" i="3"/>
  <c r="UBM57" i="3"/>
  <c r="UBL57" i="3"/>
  <c r="UBK57" i="3"/>
  <c r="UBJ57" i="3"/>
  <c r="UBI57" i="3"/>
  <c r="UBH57" i="3"/>
  <c r="UBG57" i="3"/>
  <c r="UBF57" i="3"/>
  <c r="UBE57" i="3"/>
  <c r="UBD57" i="3"/>
  <c r="UBC57" i="3"/>
  <c r="UBB57" i="3"/>
  <c r="UBA57" i="3"/>
  <c r="UAZ57" i="3"/>
  <c r="UAY57" i="3"/>
  <c r="UAX57" i="3"/>
  <c r="UAW57" i="3"/>
  <c r="UAV57" i="3"/>
  <c r="UAU57" i="3"/>
  <c r="UAT57" i="3"/>
  <c r="UAS57" i="3"/>
  <c r="UAR57" i="3"/>
  <c r="UAQ57" i="3"/>
  <c r="UAP57" i="3"/>
  <c r="UAO57" i="3"/>
  <c r="UAN57" i="3"/>
  <c r="UAM57" i="3"/>
  <c r="UAL57" i="3"/>
  <c r="UAK57" i="3"/>
  <c r="UAJ57" i="3"/>
  <c r="UAI57" i="3"/>
  <c r="UAH57" i="3"/>
  <c r="UAG57" i="3"/>
  <c r="UAF57" i="3"/>
  <c r="UAE57" i="3"/>
  <c r="UAD57" i="3"/>
  <c r="UAC57" i="3"/>
  <c r="UAB57" i="3"/>
  <c r="UAA57" i="3"/>
  <c r="TZZ57" i="3"/>
  <c r="TZY57" i="3"/>
  <c r="TZX57" i="3"/>
  <c r="TZW57" i="3"/>
  <c r="TZV57" i="3"/>
  <c r="TZU57" i="3"/>
  <c r="TZT57" i="3"/>
  <c r="TZS57" i="3"/>
  <c r="TZR57" i="3"/>
  <c r="TZQ57" i="3"/>
  <c r="TZP57" i="3"/>
  <c r="TZO57" i="3"/>
  <c r="TZN57" i="3"/>
  <c r="TZM57" i="3"/>
  <c r="TZL57" i="3"/>
  <c r="TZK57" i="3"/>
  <c r="TZJ57" i="3"/>
  <c r="TZI57" i="3"/>
  <c r="TZH57" i="3"/>
  <c r="TZG57" i="3"/>
  <c r="TZF57" i="3"/>
  <c r="TZE57" i="3"/>
  <c r="TZD57" i="3"/>
  <c r="TZC57" i="3"/>
  <c r="TZB57" i="3"/>
  <c r="TZA57" i="3"/>
  <c r="TYZ57" i="3"/>
  <c r="TYY57" i="3"/>
  <c r="TYX57" i="3"/>
  <c r="TYW57" i="3"/>
  <c r="TYV57" i="3"/>
  <c r="TYU57" i="3"/>
  <c r="TYT57" i="3"/>
  <c r="TYS57" i="3"/>
  <c r="TYR57" i="3"/>
  <c r="TYQ57" i="3"/>
  <c r="TYP57" i="3"/>
  <c r="TYO57" i="3"/>
  <c r="TYN57" i="3"/>
  <c r="TYM57" i="3"/>
  <c r="TYL57" i="3"/>
  <c r="TYK57" i="3"/>
  <c r="TYJ57" i="3"/>
  <c r="TYI57" i="3"/>
  <c r="TYH57" i="3"/>
  <c r="TYG57" i="3"/>
  <c r="TYF57" i="3"/>
  <c r="TYE57" i="3"/>
  <c r="TYD57" i="3"/>
  <c r="TYC57" i="3"/>
  <c r="TYB57" i="3"/>
  <c r="TYA57" i="3"/>
  <c r="TXZ57" i="3"/>
  <c r="TXY57" i="3"/>
  <c r="TXX57" i="3"/>
  <c r="TXW57" i="3"/>
  <c r="TXV57" i="3"/>
  <c r="TXU57" i="3"/>
  <c r="TXT57" i="3"/>
  <c r="TXS57" i="3"/>
  <c r="TXR57" i="3"/>
  <c r="TXQ57" i="3"/>
  <c r="TXP57" i="3"/>
  <c r="TXO57" i="3"/>
  <c r="TXN57" i="3"/>
  <c r="TXM57" i="3"/>
  <c r="TXL57" i="3"/>
  <c r="TXK57" i="3"/>
  <c r="TXJ57" i="3"/>
  <c r="TXI57" i="3"/>
  <c r="TXH57" i="3"/>
  <c r="TXG57" i="3"/>
  <c r="TXF57" i="3"/>
  <c r="TXE57" i="3"/>
  <c r="TXD57" i="3"/>
  <c r="TXC57" i="3"/>
  <c r="TXB57" i="3"/>
  <c r="TXA57" i="3"/>
  <c r="TWZ57" i="3"/>
  <c r="TWY57" i="3"/>
  <c r="TWX57" i="3"/>
  <c r="TWW57" i="3"/>
  <c r="TWV57" i="3"/>
  <c r="TWU57" i="3"/>
  <c r="TWT57" i="3"/>
  <c r="TWS57" i="3"/>
  <c r="TWR57" i="3"/>
  <c r="TWQ57" i="3"/>
  <c r="TWP57" i="3"/>
  <c r="TWO57" i="3"/>
  <c r="TWN57" i="3"/>
  <c r="TWM57" i="3"/>
  <c r="TWL57" i="3"/>
  <c r="TWK57" i="3"/>
  <c r="TWJ57" i="3"/>
  <c r="TWI57" i="3"/>
  <c r="TWH57" i="3"/>
  <c r="TWG57" i="3"/>
  <c r="TWF57" i="3"/>
  <c r="TWE57" i="3"/>
  <c r="TWD57" i="3"/>
  <c r="TWC57" i="3"/>
  <c r="TWB57" i="3"/>
  <c r="TWA57" i="3"/>
  <c r="TVZ57" i="3"/>
  <c r="TVY57" i="3"/>
  <c r="TVX57" i="3"/>
  <c r="TVW57" i="3"/>
  <c r="TVV57" i="3"/>
  <c r="TVU57" i="3"/>
  <c r="TVT57" i="3"/>
  <c r="TVS57" i="3"/>
  <c r="TVR57" i="3"/>
  <c r="TVQ57" i="3"/>
  <c r="TVP57" i="3"/>
  <c r="TVO57" i="3"/>
  <c r="TVN57" i="3"/>
  <c r="TVM57" i="3"/>
  <c r="TVL57" i="3"/>
  <c r="TVK57" i="3"/>
  <c r="TVJ57" i="3"/>
  <c r="TVI57" i="3"/>
  <c r="TVH57" i="3"/>
  <c r="TVG57" i="3"/>
  <c r="TVF57" i="3"/>
  <c r="TVE57" i="3"/>
  <c r="TVD57" i="3"/>
  <c r="TVC57" i="3"/>
  <c r="TVB57" i="3"/>
  <c r="TVA57" i="3"/>
  <c r="TUZ57" i="3"/>
  <c r="TUY57" i="3"/>
  <c r="TUX57" i="3"/>
  <c r="TUW57" i="3"/>
  <c r="TUV57" i="3"/>
  <c r="TUU57" i="3"/>
  <c r="TUT57" i="3"/>
  <c r="TUS57" i="3"/>
  <c r="TUR57" i="3"/>
  <c r="TUQ57" i="3"/>
  <c r="TUP57" i="3"/>
  <c r="TUO57" i="3"/>
  <c r="TUN57" i="3"/>
  <c r="TUM57" i="3"/>
  <c r="TUL57" i="3"/>
  <c r="TUK57" i="3"/>
  <c r="TUJ57" i="3"/>
  <c r="TUI57" i="3"/>
  <c r="TUH57" i="3"/>
  <c r="TUG57" i="3"/>
  <c r="TUF57" i="3"/>
  <c r="TUE57" i="3"/>
  <c r="TUD57" i="3"/>
  <c r="TUC57" i="3"/>
  <c r="TUB57" i="3"/>
  <c r="TUA57" i="3"/>
  <c r="TTZ57" i="3"/>
  <c r="TTY57" i="3"/>
  <c r="TTX57" i="3"/>
  <c r="TTW57" i="3"/>
  <c r="TTV57" i="3"/>
  <c r="TTU57" i="3"/>
  <c r="TTT57" i="3"/>
  <c r="TTS57" i="3"/>
  <c r="TTR57" i="3"/>
  <c r="TTQ57" i="3"/>
  <c r="TTP57" i="3"/>
  <c r="TTO57" i="3"/>
  <c r="TTN57" i="3"/>
  <c r="TTM57" i="3"/>
  <c r="TTL57" i="3"/>
  <c r="TTK57" i="3"/>
  <c r="TTJ57" i="3"/>
  <c r="TTI57" i="3"/>
  <c r="TTH57" i="3"/>
  <c r="TTG57" i="3"/>
  <c r="TTF57" i="3"/>
  <c r="TTE57" i="3"/>
  <c r="TTD57" i="3"/>
  <c r="TTC57" i="3"/>
  <c r="TTB57" i="3"/>
  <c r="TTA57" i="3"/>
  <c r="TSZ57" i="3"/>
  <c r="TSY57" i="3"/>
  <c r="TSX57" i="3"/>
  <c r="TSW57" i="3"/>
  <c r="TSV57" i="3"/>
  <c r="TSU57" i="3"/>
  <c r="TST57" i="3"/>
  <c r="TSS57" i="3"/>
  <c r="TSR57" i="3"/>
  <c r="TSQ57" i="3"/>
  <c r="TSP57" i="3"/>
  <c r="TSO57" i="3"/>
  <c r="TSN57" i="3"/>
  <c r="TSM57" i="3"/>
  <c r="TSL57" i="3"/>
  <c r="TSK57" i="3"/>
  <c r="TSJ57" i="3"/>
  <c r="TSI57" i="3"/>
  <c r="TSH57" i="3"/>
  <c r="TSG57" i="3"/>
  <c r="TSF57" i="3"/>
  <c r="TSE57" i="3"/>
  <c r="TSD57" i="3"/>
  <c r="TSC57" i="3"/>
  <c r="TSB57" i="3"/>
  <c r="TSA57" i="3"/>
  <c r="TRZ57" i="3"/>
  <c r="TRY57" i="3"/>
  <c r="TRX57" i="3"/>
  <c r="TRW57" i="3"/>
  <c r="TRV57" i="3"/>
  <c r="TRU57" i="3"/>
  <c r="TRT57" i="3"/>
  <c r="TRS57" i="3"/>
  <c r="TRR57" i="3"/>
  <c r="TRQ57" i="3"/>
  <c r="TRP57" i="3"/>
  <c r="TRO57" i="3"/>
  <c r="TRN57" i="3"/>
  <c r="TRM57" i="3"/>
  <c r="TRL57" i="3"/>
  <c r="TRK57" i="3"/>
  <c r="TRJ57" i="3"/>
  <c r="TRI57" i="3"/>
  <c r="TRH57" i="3"/>
  <c r="TRG57" i="3"/>
  <c r="TRF57" i="3"/>
  <c r="TRE57" i="3"/>
  <c r="TRD57" i="3"/>
  <c r="TRC57" i="3"/>
  <c r="TRB57" i="3"/>
  <c r="TRA57" i="3"/>
  <c r="TQZ57" i="3"/>
  <c r="TQY57" i="3"/>
  <c r="TQX57" i="3"/>
  <c r="TQW57" i="3"/>
  <c r="TQV57" i="3"/>
  <c r="TQU57" i="3"/>
  <c r="TQT57" i="3"/>
  <c r="TQS57" i="3"/>
  <c r="TQR57" i="3"/>
  <c r="TQQ57" i="3"/>
  <c r="TQP57" i="3"/>
  <c r="TQO57" i="3"/>
  <c r="TQN57" i="3"/>
  <c r="TQM57" i="3"/>
  <c r="TQL57" i="3"/>
  <c r="TQK57" i="3"/>
  <c r="TQJ57" i="3"/>
  <c r="TQI57" i="3"/>
  <c r="TQH57" i="3"/>
  <c r="TQG57" i="3"/>
  <c r="TQF57" i="3"/>
  <c r="TQE57" i="3"/>
  <c r="TQD57" i="3"/>
  <c r="TQC57" i="3"/>
  <c r="TQB57" i="3"/>
  <c r="TQA57" i="3"/>
  <c r="TPZ57" i="3"/>
  <c r="TPY57" i="3"/>
  <c r="TPX57" i="3"/>
  <c r="TPW57" i="3"/>
  <c r="TPV57" i="3"/>
  <c r="TPU57" i="3"/>
  <c r="TPT57" i="3"/>
  <c r="TPS57" i="3"/>
  <c r="TPR57" i="3"/>
  <c r="TPQ57" i="3"/>
  <c r="TPP57" i="3"/>
  <c r="TPO57" i="3"/>
  <c r="TPN57" i="3"/>
  <c r="TPM57" i="3"/>
  <c r="TPL57" i="3"/>
  <c r="TPK57" i="3"/>
  <c r="TPJ57" i="3"/>
  <c r="TPI57" i="3"/>
  <c r="TPH57" i="3"/>
  <c r="TPG57" i="3"/>
  <c r="TPF57" i="3"/>
  <c r="TPE57" i="3"/>
  <c r="TPD57" i="3"/>
  <c r="TPC57" i="3"/>
  <c r="TPB57" i="3"/>
  <c r="TPA57" i="3"/>
  <c r="TOZ57" i="3"/>
  <c r="TOY57" i="3"/>
  <c r="TOX57" i="3"/>
  <c r="TOW57" i="3"/>
  <c r="TOV57" i="3"/>
  <c r="TOU57" i="3"/>
  <c r="TOT57" i="3"/>
  <c r="TOS57" i="3"/>
  <c r="TOR57" i="3"/>
  <c r="TOQ57" i="3"/>
  <c r="TOP57" i="3"/>
  <c r="TOO57" i="3"/>
  <c r="TON57" i="3"/>
  <c r="TOM57" i="3"/>
  <c r="TOL57" i="3"/>
  <c r="TOK57" i="3"/>
  <c r="TOJ57" i="3"/>
  <c r="TOI57" i="3"/>
  <c r="TOH57" i="3"/>
  <c r="TOG57" i="3"/>
  <c r="TOF57" i="3"/>
  <c r="TOE57" i="3"/>
  <c r="TOD57" i="3"/>
  <c r="TOC57" i="3"/>
  <c r="TOB57" i="3"/>
  <c r="TOA57" i="3"/>
  <c r="TNZ57" i="3"/>
  <c r="TNY57" i="3"/>
  <c r="TNX57" i="3"/>
  <c r="TNW57" i="3"/>
  <c r="TNV57" i="3"/>
  <c r="TNU57" i="3"/>
  <c r="TNT57" i="3"/>
  <c r="TNS57" i="3"/>
  <c r="TNR57" i="3"/>
  <c r="TNQ57" i="3"/>
  <c r="TNP57" i="3"/>
  <c r="TNO57" i="3"/>
  <c r="TNN57" i="3"/>
  <c r="TNM57" i="3"/>
  <c r="TNL57" i="3"/>
  <c r="TNK57" i="3"/>
  <c r="TNJ57" i="3"/>
  <c r="TNI57" i="3"/>
  <c r="TNH57" i="3"/>
  <c r="TNG57" i="3"/>
  <c r="TNF57" i="3"/>
  <c r="TNE57" i="3"/>
  <c r="TND57" i="3"/>
  <c r="TNC57" i="3"/>
  <c r="TNB57" i="3"/>
  <c r="TNA57" i="3"/>
  <c r="TMZ57" i="3"/>
  <c r="TMY57" i="3"/>
  <c r="TMX57" i="3"/>
  <c r="TMW57" i="3"/>
  <c r="TMV57" i="3"/>
  <c r="TMU57" i="3"/>
  <c r="TMT57" i="3"/>
  <c r="TMS57" i="3"/>
  <c r="TMR57" i="3"/>
  <c r="TMQ57" i="3"/>
  <c r="TMP57" i="3"/>
  <c r="TMO57" i="3"/>
  <c r="TMN57" i="3"/>
  <c r="TMM57" i="3"/>
  <c r="TML57" i="3"/>
  <c r="TMK57" i="3"/>
  <c r="TMJ57" i="3"/>
  <c r="TMI57" i="3"/>
  <c r="TMH57" i="3"/>
  <c r="TMG57" i="3"/>
  <c r="TMF57" i="3"/>
  <c r="TME57" i="3"/>
  <c r="TMD57" i="3"/>
  <c r="TMC57" i="3"/>
  <c r="TMB57" i="3"/>
  <c r="TMA57" i="3"/>
  <c r="TLZ57" i="3"/>
  <c r="TLY57" i="3"/>
  <c r="TLX57" i="3"/>
  <c r="TLW57" i="3"/>
  <c r="TLV57" i="3"/>
  <c r="TLU57" i="3"/>
  <c r="TLT57" i="3"/>
  <c r="TLS57" i="3"/>
  <c r="TLR57" i="3"/>
  <c r="TLQ57" i="3"/>
  <c r="TLP57" i="3"/>
  <c r="TLO57" i="3"/>
  <c r="TLN57" i="3"/>
  <c r="TLM57" i="3"/>
  <c r="TLL57" i="3"/>
  <c r="TLK57" i="3"/>
  <c r="TLJ57" i="3"/>
  <c r="TLI57" i="3"/>
  <c r="TLH57" i="3"/>
  <c r="TLG57" i="3"/>
  <c r="TLF57" i="3"/>
  <c r="TLE57" i="3"/>
  <c r="TLD57" i="3"/>
  <c r="TLC57" i="3"/>
  <c r="TLB57" i="3"/>
  <c r="TLA57" i="3"/>
  <c r="TKZ57" i="3"/>
  <c r="TKY57" i="3"/>
  <c r="TKX57" i="3"/>
  <c r="TKW57" i="3"/>
  <c r="TKV57" i="3"/>
  <c r="TKU57" i="3"/>
  <c r="TKT57" i="3"/>
  <c r="TKS57" i="3"/>
  <c r="TKR57" i="3"/>
  <c r="TKQ57" i="3"/>
  <c r="TKP57" i="3"/>
  <c r="TKO57" i="3"/>
  <c r="TKN57" i="3"/>
  <c r="TKM57" i="3"/>
  <c r="TKL57" i="3"/>
  <c r="TKK57" i="3"/>
  <c r="TKJ57" i="3"/>
  <c r="TKI57" i="3"/>
  <c r="TKH57" i="3"/>
  <c r="TKG57" i="3"/>
  <c r="TKF57" i="3"/>
  <c r="TKE57" i="3"/>
  <c r="TKD57" i="3"/>
  <c r="TKC57" i="3"/>
  <c r="TKB57" i="3"/>
  <c r="TKA57" i="3"/>
  <c r="TJZ57" i="3"/>
  <c r="TJY57" i="3"/>
  <c r="TJX57" i="3"/>
  <c r="TJW57" i="3"/>
  <c r="TJV57" i="3"/>
  <c r="TJU57" i="3"/>
  <c r="TJT57" i="3"/>
  <c r="TJS57" i="3"/>
  <c r="TJR57" i="3"/>
  <c r="TJQ57" i="3"/>
  <c r="TJP57" i="3"/>
  <c r="TJO57" i="3"/>
  <c r="TJN57" i="3"/>
  <c r="TJM57" i="3"/>
  <c r="TJL57" i="3"/>
  <c r="TJK57" i="3"/>
  <c r="TJJ57" i="3"/>
  <c r="TJI57" i="3"/>
  <c r="TJH57" i="3"/>
  <c r="TJG57" i="3"/>
  <c r="TJF57" i="3"/>
  <c r="TJE57" i="3"/>
  <c r="TJD57" i="3"/>
  <c r="TJC57" i="3"/>
  <c r="TJB57" i="3"/>
  <c r="TJA57" i="3"/>
  <c r="TIZ57" i="3"/>
  <c r="TIY57" i="3"/>
  <c r="TIX57" i="3"/>
  <c r="TIW57" i="3"/>
  <c r="TIV57" i="3"/>
  <c r="TIU57" i="3"/>
  <c r="TIT57" i="3"/>
  <c r="TIS57" i="3"/>
  <c r="TIR57" i="3"/>
  <c r="TIQ57" i="3"/>
  <c r="TIP57" i="3"/>
  <c r="TIO57" i="3"/>
  <c r="TIN57" i="3"/>
  <c r="TIM57" i="3"/>
  <c r="TIL57" i="3"/>
  <c r="TIK57" i="3"/>
  <c r="TIJ57" i="3"/>
  <c r="TII57" i="3"/>
  <c r="TIH57" i="3"/>
  <c r="TIG57" i="3"/>
  <c r="TIF57" i="3"/>
  <c r="TIE57" i="3"/>
  <c r="TID57" i="3"/>
  <c r="TIC57" i="3"/>
  <c r="TIB57" i="3"/>
  <c r="TIA57" i="3"/>
  <c r="THZ57" i="3"/>
  <c r="THY57" i="3"/>
  <c r="THX57" i="3"/>
  <c r="THW57" i="3"/>
  <c r="THV57" i="3"/>
  <c r="THU57" i="3"/>
  <c r="THT57" i="3"/>
  <c r="THS57" i="3"/>
  <c r="THR57" i="3"/>
  <c r="THQ57" i="3"/>
  <c r="THP57" i="3"/>
  <c r="THO57" i="3"/>
  <c r="THN57" i="3"/>
  <c r="THM57" i="3"/>
  <c r="THL57" i="3"/>
  <c r="THK57" i="3"/>
  <c r="THJ57" i="3"/>
  <c r="THI57" i="3"/>
  <c r="THH57" i="3"/>
  <c r="THG57" i="3"/>
  <c r="THF57" i="3"/>
  <c r="THE57" i="3"/>
  <c r="THD57" i="3"/>
  <c r="THC57" i="3"/>
  <c r="THB57" i="3"/>
  <c r="THA57" i="3"/>
  <c r="TGZ57" i="3"/>
  <c r="TGY57" i="3"/>
  <c r="TGX57" i="3"/>
  <c r="TGW57" i="3"/>
  <c r="TGV57" i="3"/>
  <c r="TGU57" i="3"/>
  <c r="TGT57" i="3"/>
  <c r="TGS57" i="3"/>
  <c r="TGR57" i="3"/>
  <c r="TGQ57" i="3"/>
  <c r="TGP57" i="3"/>
  <c r="TGO57" i="3"/>
  <c r="TGN57" i="3"/>
  <c r="TGM57" i="3"/>
  <c r="TGL57" i="3"/>
  <c r="TGK57" i="3"/>
  <c r="TGJ57" i="3"/>
  <c r="TGI57" i="3"/>
  <c r="TGH57" i="3"/>
  <c r="TGG57" i="3"/>
  <c r="TGF57" i="3"/>
  <c r="TGE57" i="3"/>
  <c r="TGD57" i="3"/>
  <c r="TGC57" i="3"/>
  <c r="TGB57" i="3"/>
  <c r="TGA57" i="3"/>
  <c r="TFZ57" i="3"/>
  <c r="TFY57" i="3"/>
  <c r="TFX57" i="3"/>
  <c r="TFW57" i="3"/>
  <c r="TFV57" i="3"/>
  <c r="TFU57" i="3"/>
  <c r="TFT57" i="3"/>
  <c r="TFS57" i="3"/>
  <c r="TFR57" i="3"/>
  <c r="TFQ57" i="3"/>
  <c r="TFP57" i="3"/>
  <c r="TFO57" i="3"/>
  <c r="TFN57" i="3"/>
  <c r="TFM57" i="3"/>
  <c r="TFL57" i="3"/>
  <c r="TFK57" i="3"/>
  <c r="TFJ57" i="3"/>
  <c r="TFI57" i="3"/>
  <c r="TFH57" i="3"/>
  <c r="TFG57" i="3"/>
  <c r="TFF57" i="3"/>
  <c r="TFE57" i="3"/>
  <c r="TFD57" i="3"/>
  <c r="TFC57" i="3"/>
  <c r="TFB57" i="3"/>
  <c r="TFA57" i="3"/>
  <c r="TEZ57" i="3"/>
  <c r="TEY57" i="3"/>
  <c r="TEX57" i="3"/>
  <c r="TEW57" i="3"/>
  <c r="TEV57" i="3"/>
  <c r="TEU57" i="3"/>
  <c r="TET57" i="3"/>
  <c r="TES57" i="3"/>
  <c r="TER57" i="3"/>
  <c r="TEQ57" i="3"/>
  <c r="TEP57" i="3"/>
  <c r="TEO57" i="3"/>
  <c r="TEN57" i="3"/>
  <c r="TEM57" i="3"/>
  <c r="TEL57" i="3"/>
  <c r="TEK57" i="3"/>
  <c r="TEJ57" i="3"/>
  <c r="TEI57" i="3"/>
  <c r="TEH57" i="3"/>
  <c r="TEG57" i="3"/>
  <c r="TEF57" i="3"/>
  <c r="TEE57" i="3"/>
  <c r="TED57" i="3"/>
  <c r="TEC57" i="3"/>
  <c r="TEB57" i="3"/>
  <c r="TEA57" i="3"/>
  <c r="TDZ57" i="3"/>
  <c r="TDY57" i="3"/>
  <c r="TDX57" i="3"/>
  <c r="TDW57" i="3"/>
  <c r="TDV57" i="3"/>
  <c r="TDU57" i="3"/>
  <c r="TDT57" i="3"/>
  <c r="TDS57" i="3"/>
  <c r="TDR57" i="3"/>
  <c r="TDQ57" i="3"/>
  <c r="TDP57" i="3"/>
  <c r="TDO57" i="3"/>
  <c r="TDN57" i="3"/>
  <c r="TDM57" i="3"/>
  <c r="TDL57" i="3"/>
  <c r="TDK57" i="3"/>
  <c r="TDJ57" i="3"/>
  <c r="TDI57" i="3"/>
  <c r="TDH57" i="3"/>
  <c r="TDG57" i="3"/>
  <c r="TDF57" i="3"/>
  <c r="TDE57" i="3"/>
  <c r="TDD57" i="3"/>
  <c r="TDC57" i="3"/>
  <c r="TDB57" i="3"/>
  <c r="TDA57" i="3"/>
  <c r="TCZ57" i="3"/>
  <c r="TCY57" i="3"/>
  <c r="TCX57" i="3"/>
  <c r="TCW57" i="3"/>
  <c r="TCV57" i="3"/>
  <c r="TCU57" i="3"/>
  <c r="TCT57" i="3"/>
  <c r="TCS57" i="3"/>
  <c r="TCR57" i="3"/>
  <c r="TCQ57" i="3"/>
  <c r="TCP57" i="3"/>
  <c r="TCO57" i="3"/>
  <c r="TCN57" i="3"/>
  <c r="TCM57" i="3"/>
  <c r="TCL57" i="3"/>
  <c r="TCK57" i="3"/>
  <c r="TCJ57" i="3"/>
  <c r="TCI57" i="3"/>
  <c r="TCH57" i="3"/>
  <c r="TCG57" i="3"/>
  <c r="TCF57" i="3"/>
  <c r="TCE57" i="3"/>
  <c r="TCD57" i="3"/>
  <c r="TCC57" i="3"/>
  <c r="TCB57" i="3"/>
  <c r="TCA57" i="3"/>
  <c r="TBZ57" i="3"/>
  <c r="TBY57" i="3"/>
  <c r="TBX57" i="3"/>
  <c r="TBW57" i="3"/>
  <c r="TBV57" i="3"/>
  <c r="TBU57" i="3"/>
  <c r="TBT57" i="3"/>
  <c r="TBS57" i="3"/>
  <c r="TBR57" i="3"/>
  <c r="TBQ57" i="3"/>
  <c r="TBP57" i="3"/>
  <c r="TBO57" i="3"/>
  <c r="TBN57" i="3"/>
  <c r="TBM57" i="3"/>
  <c r="TBL57" i="3"/>
  <c r="TBK57" i="3"/>
  <c r="TBJ57" i="3"/>
  <c r="TBI57" i="3"/>
  <c r="TBH57" i="3"/>
  <c r="TBG57" i="3"/>
  <c r="TBF57" i="3"/>
  <c r="TBE57" i="3"/>
  <c r="TBD57" i="3"/>
  <c r="TBC57" i="3"/>
  <c r="TBB57" i="3"/>
  <c r="TBA57" i="3"/>
  <c r="TAZ57" i="3"/>
  <c r="TAY57" i="3"/>
  <c r="TAX57" i="3"/>
  <c r="TAW57" i="3"/>
  <c r="TAV57" i="3"/>
  <c r="TAU57" i="3"/>
  <c r="TAT57" i="3"/>
  <c r="TAS57" i="3"/>
  <c r="TAR57" i="3"/>
  <c r="TAQ57" i="3"/>
  <c r="TAP57" i="3"/>
  <c r="TAO57" i="3"/>
  <c r="TAN57" i="3"/>
  <c r="TAM57" i="3"/>
  <c r="TAL57" i="3"/>
  <c r="TAK57" i="3"/>
  <c r="TAJ57" i="3"/>
  <c r="TAI57" i="3"/>
  <c r="TAH57" i="3"/>
  <c r="TAG57" i="3"/>
  <c r="TAF57" i="3"/>
  <c r="TAE57" i="3"/>
  <c r="TAD57" i="3"/>
  <c r="TAC57" i="3"/>
  <c r="TAB57" i="3"/>
  <c r="TAA57" i="3"/>
  <c r="SZZ57" i="3"/>
  <c r="SZY57" i="3"/>
  <c r="SZX57" i="3"/>
  <c r="SZW57" i="3"/>
  <c r="SZV57" i="3"/>
  <c r="SZU57" i="3"/>
  <c r="SZT57" i="3"/>
  <c r="SZS57" i="3"/>
  <c r="SZR57" i="3"/>
  <c r="SZQ57" i="3"/>
  <c r="SZP57" i="3"/>
  <c r="SZO57" i="3"/>
  <c r="SZN57" i="3"/>
  <c r="SZM57" i="3"/>
  <c r="SZL57" i="3"/>
  <c r="SZK57" i="3"/>
  <c r="SZJ57" i="3"/>
  <c r="SZI57" i="3"/>
  <c r="SZH57" i="3"/>
  <c r="SZG57" i="3"/>
  <c r="SZF57" i="3"/>
  <c r="SZE57" i="3"/>
  <c r="SZD57" i="3"/>
  <c r="SZC57" i="3"/>
  <c r="SZB57" i="3"/>
  <c r="SZA57" i="3"/>
  <c r="SYZ57" i="3"/>
  <c r="SYY57" i="3"/>
  <c r="SYX57" i="3"/>
  <c r="SYW57" i="3"/>
  <c r="SYV57" i="3"/>
  <c r="SYU57" i="3"/>
  <c r="SYT57" i="3"/>
  <c r="SYS57" i="3"/>
  <c r="SYR57" i="3"/>
  <c r="SYQ57" i="3"/>
  <c r="SYP57" i="3"/>
  <c r="SYO57" i="3"/>
  <c r="SYN57" i="3"/>
  <c r="SYM57" i="3"/>
  <c r="SYL57" i="3"/>
  <c r="SYK57" i="3"/>
  <c r="SYJ57" i="3"/>
  <c r="SYI57" i="3"/>
  <c r="SYH57" i="3"/>
  <c r="SYG57" i="3"/>
  <c r="SYF57" i="3"/>
  <c r="SYE57" i="3"/>
  <c r="SYD57" i="3"/>
  <c r="SYC57" i="3"/>
  <c r="SYB57" i="3"/>
  <c r="SYA57" i="3"/>
  <c r="SXZ57" i="3"/>
  <c r="SXY57" i="3"/>
  <c r="SXX57" i="3"/>
  <c r="SXW57" i="3"/>
  <c r="SXV57" i="3"/>
  <c r="SXU57" i="3"/>
  <c r="SXT57" i="3"/>
  <c r="SXS57" i="3"/>
  <c r="SXR57" i="3"/>
  <c r="SXQ57" i="3"/>
  <c r="SXP57" i="3"/>
  <c r="SXO57" i="3"/>
  <c r="SXN57" i="3"/>
  <c r="SXM57" i="3"/>
  <c r="SXL57" i="3"/>
  <c r="SXK57" i="3"/>
  <c r="SXJ57" i="3"/>
  <c r="SXI57" i="3"/>
  <c r="SXH57" i="3"/>
  <c r="SXG57" i="3"/>
  <c r="SXF57" i="3"/>
  <c r="SXE57" i="3"/>
  <c r="SXD57" i="3"/>
  <c r="SXC57" i="3"/>
  <c r="SXB57" i="3"/>
  <c r="SXA57" i="3"/>
  <c r="SWZ57" i="3"/>
  <c r="SWY57" i="3"/>
  <c r="SWX57" i="3"/>
  <c r="SWW57" i="3"/>
  <c r="SWV57" i="3"/>
  <c r="SWU57" i="3"/>
  <c r="SWT57" i="3"/>
  <c r="SWS57" i="3"/>
  <c r="SWR57" i="3"/>
  <c r="SWQ57" i="3"/>
  <c r="SWP57" i="3"/>
  <c r="SWO57" i="3"/>
  <c r="SWN57" i="3"/>
  <c r="SWM57" i="3"/>
  <c r="SWL57" i="3"/>
  <c r="SWK57" i="3"/>
  <c r="SWJ57" i="3"/>
  <c r="SWI57" i="3"/>
  <c r="SWH57" i="3"/>
  <c r="SWG57" i="3"/>
  <c r="SWF57" i="3"/>
  <c r="SWE57" i="3"/>
  <c r="SWD57" i="3"/>
  <c r="SWC57" i="3"/>
  <c r="SWB57" i="3"/>
  <c r="SWA57" i="3"/>
  <c r="SVZ57" i="3"/>
  <c r="SVY57" i="3"/>
  <c r="SVX57" i="3"/>
  <c r="SVW57" i="3"/>
  <c r="SVV57" i="3"/>
  <c r="SVU57" i="3"/>
  <c r="SVT57" i="3"/>
  <c r="SVS57" i="3"/>
  <c r="SVR57" i="3"/>
  <c r="SVQ57" i="3"/>
  <c r="SVP57" i="3"/>
  <c r="SVO57" i="3"/>
  <c r="SVN57" i="3"/>
  <c r="SVM57" i="3"/>
  <c r="SVL57" i="3"/>
  <c r="SVK57" i="3"/>
  <c r="SVJ57" i="3"/>
  <c r="SVI57" i="3"/>
  <c r="SVH57" i="3"/>
  <c r="SVG57" i="3"/>
  <c r="SVF57" i="3"/>
  <c r="SVE57" i="3"/>
  <c r="SVD57" i="3"/>
  <c r="SVC57" i="3"/>
  <c r="SVB57" i="3"/>
  <c r="SVA57" i="3"/>
  <c r="SUZ57" i="3"/>
  <c r="SUY57" i="3"/>
  <c r="SUX57" i="3"/>
  <c r="SUW57" i="3"/>
  <c r="SUV57" i="3"/>
  <c r="SUU57" i="3"/>
  <c r="SUT57" i="3"/>
  <c r="SUS57" i="3"/>
  <c r="SUR57" i="3"/>
  <c r="SUQ57" i="3"/>
  <c r="SUP57" i="3"/>
  <c r="SUO57" i="3"/>
  <c r="SUN57" i="3"/>
  <c r="SUM57" i="3"/>
  <c r="SUL57" i="3"/>
  <c r="SUK57" i="3"/>
  <c r="SUJ57" i="3"/>
  <c r="SUI57" i="3"/>
  <c r="SUH57" i="3"/>
  <c r="SUG57" i="3"/>
  <c r="SUF57" i="3"/>
  <c r="SUE57" i="3"/>
  <c r="SUD57" i="3"/>
  <c r="SUC57" i="3"/>
  <c r="SUB57" i="3"/>
  <c r="SUA57" i="3"/>
  <c r="STZ57" i="3"/>
  <c r="STY57" i="3"/>
  <c r="STX57" i="3"/>
  <c r="STW57" i="3"/>
  <c r="STV57" i="3"/>
  <c r="STU57" i="3"/>
  <c r="STT57" i="3"/>
  <c r="STS57" i="3"/>
  <c r="STR57" i="3"/>
  <c r="STQ57" i="3"/>
  <c r="STP57" i="3"/>
  <c r="STO57" i="3"/>
  <c r="STN57" i="3"/>
  <c r="STM57" i="3"/>
  <c r="STL57" i="3"/>
  <c r="STK57" i="3"/>
  <c r="STJ57" i="3"/>
  <c r="STI57" i="3"/>
  <c r="STH57" i="3"/>
  <c r="STG57" i="3"/>
  <c r="STF57" i="3"/>
  <c r="STE57" i="3"/>
  <c r="STD57" i="3"/>
  <c r="STC57" i="3"/>
  <c r="STB57" i="3"/>
  <c r="STA57" i="3"/>
  <c r="SSZ57" i="3"/>
  <c r="SSY57" i="3"/>
  <c r="SSX57" i="3"/>
  <c r="SSW57" i="3"/>
  <c r="SSV57" i="3"/>
  <c r="SSU57" i="3"/>
  <c r="SST57" i="3"/>
  <c r="SSS57" i="3"/>
  <c r="SSR57" i="3"/>
  <c r="SSQ57" i="3"/>
  <c r="SSP57" i="3"/>
  <c r="SSO57" i="3"/>
  <c r="SSN57" i="3"/>
  <c r="SSM57" i="3"/>
  <c r="SSL57" i="3"/>
  <c r="SSK57" i="3"/>
  <c r="SSJ57" i="3"/>
  <c r="SSI57" i="3"/>
  <c r="SSH57" i="3"/>
  <c r="SSG57" i="3"/>
  <c r="SSF57" i="3"/>
  <c r="SSE57" i="3"/>
  <c r="SSD57" i="3"/>
  <c r="SSC57" i="3"/>
  <c r="SSB57" i="3"/>
  <c r="SSA57" i="3"/>
  <c r="SRZ57" i="3"/>
  <c r="SRY57" i="3"/>
  <c r="SRX57" i="3"/>
  <c r="SRW57" i="3"/>
  <c r="SRV57" i="3"/>
  <c r="SRU57" i="3"/>
  <c r="SRT57" i="3"/>
  <c r="SRS57" i="3"/>
  <c r="SRR57" i="3"/>
  <c r="SRQ57" i="3"/>
  <c r="SRP57" i="3"/>
  <c r="SRO57" i="3"/>
  <c r="SRN57" i="3"/>
  <c r="SRM57" i="3"/>
  <c r="SRL57" i="3"/>
  <c r="SRK57" i="3"/>
  <c r="SRJ57" i="3"/>
  <c r="SRI57" i="3"/>
  <c r="SRH57" i="3"/>
  <c r="SRG57" i="3"/>
  <c r="SRF57" i="3"/>
  <c r="SRE57" i="3"/>
  <c r="SRD57" i="3"/>
  <c r="SRC57" i="3"/>
  <c r="SRB57" i="3"/>
  <c r="SRA57" i="3"/>
  <c r="SQZ57" i="3"/>
  <c r="SQY57" i="3"/>
  <c r="SQX57" i="3"/>
  <c r="SQW57" i="3"/>
  <c r="SQV57" i="3"/>
  <c r="SQU57" i="3"/>
  <c r="SQT57" i="3"/>
  <c r="SQS57" i="3"/>
  <c r="SQR57" i="3"/>
  <c r="SQQ57" i="3"/>
  <c r="SQP57" i="3"/>
  <c r="SQO57" i="3"/>
  <c r="SQN57" i="3"/>
  <c r="SQM57" i="3"/>
  <c r="SQL57" i="3"/>
  <c r="SQK57" i="3"/>
  <c r="SQJ57" i="3"/>
  <c r="SQI57" i="3"/>
  <c r="SQH57" i="3"/>
  <c r="SQG57" i="3"/>
  <c r="SQF57" i="3"/>
  <c r="SQE57" i="3"/>
  <c r="SQD57" i="3"/>
  <c r="SQC57" i="3"/>
  <c r="SQB57" i="3"/>
  <c r="SQA57" i="3"/>
  <c r="SPZ57" i="3"/>
  <c r="SPY57" i="3"/>
  <c r="SPX57" i="3"/>
  <c r="SPW57" i="3"/>
  <c r="SPV57" i="3"/>
  <c r="SPU57" i="3"/>
  <c r="SPT57" i="3"/>
  <c r="SPS57" i="3"/>
  <c r="SPR57" i="3"/>
  <c r="SPQ57" i="3"/>
  <c r="SPP57" i="3"/>
  <c r="SPO57" i="3"/>
  <c r="SPN57" i="3"/>
  <c r="SPM57" i="3"/>
  <c r="SPL57" i="3"/>
  <c r="SPK57" i="3"/>
  <c r="SPJ57" i="3"/>
  <c r="SPI57" i="3"/>
  <c r="SPH57" i="3"/>
  <c r="SPG57" i="3"/>
  <c r="SPF57" i="3"/>
  <c r="SPE57" i="3"/>
  <c r="SPD57" i="3"/>
  <c r="SPC57" i="3"/>
  <c r="SPB57" i="3"/>
  <c r="SPA57" i="3"/>
  <c r="SOZ57" i="3"/>
  <c r="SOY57" i="3"/>
  <c r="SOX57" i="3"/>
  <c r="SOW57" i="3"/>
  <c r="SOV57" i="3"/>
  <c r="SOU57" i="3"/>
  <c r="SOT57" i="3"/>
  <c r="SOS57" i="3"/>
  <c r="SOR57" i="3"/>
  <c r="SOQ57" i="3"/>
  <c r="SOP57" i="3"/>
  <c r="SOO57" i="3"/>
  <c r="SON57" i="3"/>
  <c r="SOM57" i="3"/>
  <c r="SOL57" i="3"/>
  <c r="SOK57" i="3"/>
  <c r="SOJ57" i="3"/>
  <c r="SOI57" i="3"/>
  <c r="SOH57" i="3"/>
  <c r="SOG57" i="3"/>
  <c r="SOF57" i="3"/>
  <c r="SOE57" i="3"/>
  <c r="SOD57" i="3"/>
  <c r="SOC57" i="3"/>
  <c r="SOB57" i="3"/>
  <c r="SOA57" i="3"/>
  <c r="SNZ57" i="3"/>
  <c r="SNY57" i="3"/>
  <c r="SNX57" i="3"/>
  <c r="SNW57" i="3"/>
  <c r="SNV57" i="3"/>
  <c r="SNU57" i="3"/>
  <c r="SNT57" i="3"/>
  <c r="SNS57" i="3"/>
  <c r="SNR57" i="3"/>
  <c r="SNQ57" i="3"/>
  <c r="SNP57" i="3"/>
  <c r="SNO57" i="3"/>
  <c r="SNN57" i="3"/>
  <c r="SNM57" i="3"/>
  <c r="SNL57" i="3"/>
  <c r="SNK57" i="3"/>
  <c r="SNJ57" i="3"/>
  <c r="SNI57" i="3"/>
  <c r="SNH57" i="3"/>
  <c r="SNG57" i="3"/>
  <c r="SNF57" i="3"/>
  <c r="SNE57" i="3"/>
  <c r="SND57" i="3"/>
  <c r="SNC57" i="3"/>
  <c r="SNB57" i="3"/>
  <c r="SNA57" i="3"/>
  <c r="SMZ57" i="3"/>
  <c r="SMY57" i="3"/>
  <c r="SMX57" i="3"/>
  <c r="SMW57" i="3"/>
  <c r="SMV57" i="3"/>
  <c r="SMU57" i="3"/>
  <c r="SMT57" i="3"/>
  <c r="SMS57" i="3"/>
  <c r="SMR57" i="3"/>
  <c r="SMQ57" i="3"/>
  <c r="SMP57" i="3"/>
  <c r="SMO57" i="3"/>
  <c r="SMN57" i="3"/>
  <c r="SMM57" i="3"/>
  <c r="SML57" i="3"/>
  <c r="SMK57" i="3"/>
  <c r="SMJ57" i="3"/>
  <c r="SMI57" i="3"/>
  <c r="SMH57" i="3"/>
  <c r="SMG57" i="3"/>
  <c r="SMF57" i="3"/>
  <c r="SME57" i="3"/>
  <c r="SMD57" i="3"/>
  <c r="SMC57" i="3"/>
  <c r="SMB57" i="3"/>
  <c r="SMA57" i="3"/>
  <c r="SLZ57" i="3"/>
  <c r="SLY57" i="3"/>
  <c r="SLX57" i="3"/>
  <c r="SLW57" i="3"/>
  <c r="SLV57" i="3"/>
  <c r="SLU57" i="3"/>
  <c r="SLT57" i="3"/>
  <c r="SLS57" i="3"/>
  <c r="SLR57" i="3"/>
  <c r="SLQ57" i="3"/>
  <c r="SLP57" i="3"/>
  <c r="SLO57" i="3"/>
  <c r="SLN57" i="3"/>
  <c r="SLM57" i="3"/>
  <c r="SLL57" i="3"/>
  <c r="SLK57" i="3"/>
  <c r="SLJ57" i="3"/>
  <c r="SLI57" i="3"/>
  <c r="SLH57" i="3"/>
  <c r="SLG57" i="3"/>
  <c r="SLF57" i="3"/>
  <c r="SLE57" i="3"/>
  <c r="SLD57" i="3"/>
  <c r="SLC57" i="3"/>
  <c r="SLB57" i="3"/>
  <c r="SLA57" i="3"/>
  <c r="SKZ57" i="3"/>
  <c r="SKY57" i="3"/>
  <c r="SKX57" i="3"/>
  <c r="SKW57" i="3"/>
  <c r="SKV57" i="3"/>
  <c r="SKU57" i="3"/>
  <c r="SKT57" i="3"/>
  <c r="SKS57" i="3"/>
  <c r="SKR57" i="3"/>
  <c r="SKQ57" i="3"/>
  <c r="SKP57" i="3"/>
  <c r="SKO57" i="3"/>
  <c r="SKN57" i="3"/>
  <c r="SKM57" i="3"/>
  <c r="SKL57" i="3"/>
  <c r="SKK57" i="3"/>
  <c r="SKJ57" i="3"/>
  <c r="SKI57" i="3"/>
  <c r="SKH57" i="3"/>
  <c r="SKG57" i="3"/>
  <c r="SKF57" i="3"/>
  <c r="SKE57" i="3"/>
  <c r="SKD57" i="3"/>
  <c r="SKC57" i="3"/>
  <c r="SKB57" i="3"/>
  <c r="SKA57" i="3"/>
  <c r="SJZ57" i="3"/>
  <c r="SJY57" i="3"/>
  <c r="SJX57" i="3"/>
  <c r="SJW57" i="3"/>
  <c r="SJV57" i="3"/>
  <c r="SJU57" i="3"/>
  <c r="SJT57" i="3"/>
  <c r="SJS57" i="3"/>
  <c r="SJR57" i="3"/>
  <c r="SJQ57" i="3"/>
  <c r="SJP57" i="3"/>
  <c r="SJO57" i="3"/>
  <c r="SJN57" i="3"/>
  <c r="SJM57" i="3"/>
  <c r="SJL57" i="3"/>
  <c r="SJK57" i="3"/>
  <c r="SJJ57" i="3"/>
  <c r="SJI57" i="3"/>
  <c r="SJH57" i="3"/>
  <c r="SJG57" i="3"/>
  <c r="SJF57" i="3"/>
  <c r="SJE57" i="3"/>
  <c r="SJD57" i="3"/>
  <c r="SJC57" i="3"/>
  <c r="SJB57" i="3"/>
  <c r="SJA57" i="3"/>
  <c r="SIZ57" i="3"/>
  <c r="SIY57" i="3"/>
  <c r="SIX57" i="3"/>
  <c r="SIW57" i="3"/>
  <c r="SIV57" i="3"/>
  <c r="SIU57" i="3"/>
  <c r="SIT57" i="3"/>
  <c r="SIS57" i="3"/>
  <c r="SIR57" i="3"/>
  <c r="SIQ57" i="3"/>
  <c r="SIP57" i="3"/>
  <c r="SIO57" i="3"/>
  <c r="SIN57" i="3"/>
  <c r="SIM57" i="3"/>
  <c r="SIL57" i="3"/>
  <c r="SIK57" i="3"/>
  <c r="SIJ57" i="3"/>
  <c r="SII57" i="3"/>
  <c r="SIH57" i="3"/>
  <c r="SIG57" i="3"/>
  <c r="SIF57" i="3"/>
  <c r="SIE57" i="3"/>
  <c r="SID57" i="3"/>
  <c r="SIC57" i="3"/>
  <c r="SIB57" i="3"/>
  <c r="SIA57" i="3"/>
  <c r="SHZ57" i="3"/>
  <c r="SHY57" i="3"/>
  <c r="SHX57" i="3"/>
  <c r="SHW57" i="3"/>
  <c r="SHV57" i="3"/>
  <c r="SHU57" i="3"/>
  <c r="SHT57" i="3"/>
  <c r="SHS57" i="3"/>
  <c r="SHR57" i="3"/>
  <c r="SHQ57" i="3"/>
  <c r="SHP57" i="3"/>
  <c r="SHO57" i="3"/>
  <c r="SHN57" i="3"/>
  <c r="SHM57" i="3"/>
  <c r="SHL57" i="3"/>
  <c r="SHK57" i="3"/>
  <c r="SHJ57" i="3"/>
  <c r="SHI57" i="3"/>
  <c r="SHH57" i="3"/>
  <c r="SHG57" i="3"/>
  <c r="SHF57" i="3"/>
  <c r="SHE57" i="3"/>
  <c r="SHD57" i="3"/>
  <c r="SHC57" i="3"/>
  <c r="SHB57" i="3"/>
  <c r="SHA57" i="3"/>
  <c r="SGZ57" i="3"/>
  <c r="SGY57" i="3"/>
  <c r="SGX57" i="3"/>
  <c r="SGW57" i="3"/>
  <c r="SGV57" i="3"/>
  <c r="SGU57" i="3"/>
  <c r="SGT57" i="3"/>
  <c r="SGS57" i="3"/>
  <c r="SGR57" i="3"/>
  <c r="SGQ57" i="3"/>
  <c r="SGP57" i="3"/>
  <c r="SGO57" i="3"/>
  <c r="SGN57" i="3"/>
  <c r="SGM57" i="3"/>
  <c r="SGL57" i="3"/>
  <c r="SGK57" i="3"/>
  <c r="SGJ57" i="3"/>
  <c r="SGI57" i="3"/>
  <c r="SGH57" i="3"/>
  <c r="SGG57" i="3"/>
  <c r="SGF57" i="3"/>
  <c r="SGE57" i="3"/>
  <c r="SGD57" i="3"/>
  <c r="SGC57" i="3"/>
  <c r="SGB57" i="3"/>
  <c r="SGA57" i="3"/>
  <c r="SFZ57" i="3"/>
  <c r="SFY57" i="3"/>
  <c r="SFX57" i="3"/>
  <c r="SFW57" i="3"/>
  <c r="SFV57" i="3"/>
  <c r="SFU57" i="3"/>
  <c r="SFT57" i="3"/>
  <c r="SFS57" i="3"/>
  <c r="SFR57" i="3"/>
  <c r="SFQ57" i="3"/>
  <c r="SFP57" i="3"/>
  <c r="SFO57" i="3"/>
  <c r="SFN57" i="3"/>
  <c r="SFM57" i="3"/>
  <c r="SFL57" i="3"/>
  <c r="SFK57" i="3"/>
  <c r="SFJ57" i="3"/>
  <c r="SFI57" i="3"/>
  <c r="SFH57" i="3"/>
  <c r="SFG57" i="3"/>
  <c r="SFF57" i="3"/>
  <c r="SFE57" i="3"/>
  <c r="SFD57" i="3"/>
  <c r="SFC57" i="3"/>
  <c r="SFB57" i="3"/>
  <c r="SFA57" i="3"/>
  <c r="SEZ57" i="3"/>
  <c r="SEY57" i="3"/>
  <c r="SEX57" i="3"/>
  <c r="SEW57" i="3"/>
  <c r="SEV57" i="3"/>
  <c r="SEU57" i="3"/>
  <c r="SET57" i="3"/>
  <c r="SES57" i="3"/>
  <c r="SER57" i="3"/>
  <c r="SEQ57" i="3"/>
  <c r="SEP57" i="3"/>
  <c r="SEO57" i="3"/>
  <c r="SEN57" i="3"/>
  <c r="SEM57" i="3"/>
  <c r="SEL57" i="3"/>
  <c r="SEK57" i="3"/>
  <c r="SEJ57" i="3"/>
  <c r="SEI57" i="3"/>
  <c r="SEH57" i="3"/>
  <c r="SEG57" i="3"/>
  <c r="SEF57" i="3"/>
  <c r="SEE57" i="3"/>
  <c r="SED57" i="3"/>
  <c r="SEC57" i="3"/>
  <c r="SEB57" i="3"/>
  <c r="SEA57" i="3"/>
  <c r="SDZ57" i="3"/>
  <c r="SDY57" i="3"/>
  <c r="SDX57" i="3"/>
  <c r="SDW57" i="3"/>
  <c r="SDV57" i="3"/>
  <c r="SDU57" i="3"/>
  <c r="SDT57" i="3"/>
  <c r="SDS57" i="3"/>
  <c r="SDR57" i="3"/>
  <c r="SDQ57" i="3"/>
  <c r="SDP57" i="3"/>
  <c r="SDO57" i="3"/>
  <c r="SDN57" i="3"/>
  <c r="SDM57" i="3"/>
  <c r="SDL57" i="3"/>
  <c r="SDK57" i="3"/>
  <c r="SDJ57" i="3"/>
  <c r="SDI57" i="3"/>
  <c r="SDH57" i="3"/>
  <c r="SDG57" i="3"/>
  <c r="SDF57" i="3"/>
  <c r="SDE57" i="3"/>
  <c r="SDD57" i="3"/>
  <c r="SDC57" i="3"/>
  <c r="SDB57" i="3"/>
  <c r="SDA57" i="3"/>
  <c r="SCZ57" i="3"/>
  <c r="SCY57" i="3"/>
  <c r="SCX57" i="3"/>
  <c r="SCW57" i="3"/>
  <c r="SCV57" i="3"/>
  <c r="SCU57" i="3"/>
  <c r="SCT57" i="3"/>
  <c r="SCS57" i="3"/>
  <c r="SCR57" i="3"/>
  <c r="SCQ57" i="3"/>
  <c r="SCP57" i="3"/>
  <c r="SCO57" i="3"/>
  <c r="SCN57" i="3"/>
  <c r="SCM57" i="3"/>
  <c r="SCL57" i="3"/>
  <c r="SCK57" i="3"/>
  <c r="SCJ57" i="3"/>
  <c r="SCI57" i="3"/>
  <c r="SCH57" i="3"/>
  <c r="SCG57" i="3"/>
  <c r="SCF57" i="3"/>
  <c r="SCE57" i="3"/>
  <c r="SCD57" i="3"/>
  <c r="SCC57" i="3"/>
  <c r="SCB57" i="3"/>
  <c r="SCA57" i="3"/>
  <c r="SBZ57" i="3"/>
  <c r="SBY57" i="3"/>
  <c r="SBX57" i="3"/>
  <c r="SBW57" i="3"/>
  <c r="SBV57" i="3"/>
  <c r="SBU57" i="3"/>
  <c r="SBT57" i="3"/>
  <c r="SBS57" i="3"/>
  <c r="SBR57" i="3"/>
  <c r="SBQ57" i="3"/>
  <c r="SBP57" i="3"/>
  <c r="SBO57" i="3"/>
  <c r="SBN57" i="3"/>
  <c r="SBM57" i="3"/>
  <c r="SBL57" i="3"/>
  <c r="SBK57" i="3"/>
  <c r="SBJ57" i="3"/>
  <c r="SBI57" i="3"/>
  <c r="SBH57" i="3"/>
  <c r="SBG57" i="3"/>
  <c r="SBF57" i="3"/>
  <c r="SBE57" i="3"/>
  <c r="SBD57" i="3"/>
  <c r="SBC57" i="3"/>
  <c r="SBB57" i="3"/>
  <c r="SBA57" i="3"/>
  <c r="SAZ57" i="3"/>
  <c r="SAY57" i="3"/>
  <c r="SAX57" i="3"/>
  <c r="SAW57" i="3"/>
  <c r="SAV57" i="3"/>
  <c r="SAU57" i="3"/>
  <c r="SAT57" i="3"/>
  <c r="SAS57" i="3"/>
  <c r="SAR57" i="3"/>
  <c r="SAQ57" i="3"/>
  <c r="SAP57" i="3"/>
  <c r="SAO57" i="3"/>
  <c r="SAN57" i="3"/>
  <c r="SAM57" i="3"/>
  <c r="SAL57" i="3"/>
  <c r="SAK57" i="3"/>
  <c r="SAJ57" i="3"/>
  <c r="SAI57" i="3"/>
  <c r="SAH57" i="3"/>
  <c r="SAG57" i="3"/>
  <c r="SAF57" i="3"/>
  <c r="SAE57" i="3"/>
  <c r="SAD57" i="3"/>
  <c r="SAC57" i="3"/>
  <c r="SAB57" i="3"/>
  <c r="SAA57" i="3"/>
  <c r="RZZ57" i="3"/>
  <c r="RZY57" i="3"/>
  <c r="RZX57" i="3"/>
  <c r="RZW57" i="3"/>
  <c r="RZV57" i="3"/>
  <c r="RZU57" i="3"/>
  <c r="RZT57" i="3"/>
  <c r="RZS57" i="3"/>
  <c r="RZR57" i="3"/>
  <c r="RZQ57" i="3"/>
  <c r="RZP57" i="3"/>
  <c r="RZO57" i="3"/>
  <c r="RZN57" i="3"/>
  <c r="RZM57" i="3"/>
  <c r="RZL57" i="3"/>
  <c r="RZK57" i="3"/>
  <c r="RZJ57" i="3"/>
  <c r="RZI57" i="3"/>
  <c r="RZH57" i="3"/>
  <c r="RZG57" i="3"/>
  <c r="RZF57" i="3"/>
  <c r="RZE57" i="3"/>
  <c r="RZD57" i="3"/>
  <c r="RZC57" i="3"/>
  <c r="RZB57" i="3"/>
  <c r="RZA57" i="3"/>
  <c r="RYZ57" i="3"/>
  <c r="RYY57" i="3"/>
  <c r="RYX57" i="3"/>
  <c r="RYW57" i="3"/>
  <c r="RYV57" i="3"/>
  <c r="RYU57" i="3"/>
  <c r="RYT57" i="3"/>
  <c r="RYS57" i="3"/>
  <c r="RYR57" i="3"/>
  <c r="RYQ57" i="3"/>
  <c r="RYP57" i="3"/>
  <c r="RYO57" i="3"/>
  <c r="RYN57" i="3"/>
  <c r="RYM57" i="3"/>
  <c r="RYL57" i="3"/>
  <c r="RYK57" i="3"/>
  <c r="RYJ57" i="3"/>
  <c r="RYI57" i="3"/>
  <c r="RYH57" i="3"/>
  <c r="RYG57" i="3"/>
  <c r="RYF57" i="3"/>
  <c r="RYE57" i="3"/>
  <c r="RYD57" i="3"/>
  <c r="RYC57" i="3"/>
  <c r="RYB57" i="3"/>
  <c r="RYA57" i="3"/>
  <c r="RXZ57" i="3"/>
  <c r="RXY57" i="3"/>
  <c r="RXX57" i="3"/>
  <c r="RXW57" i="3"/>
  <c r="RXV57" i="3"/>
  <c r="RXU57" i="3"/>
  <c r="RXT57" i="3"/>
  <c r="RXS57" i="3"/>
  <c r="RXR57" i="3"/>
  <c r="RXQ57" i="3"/>
  <c r="RXP57" i="3"/>
  <c r="RXO57" i="3"/>
  <c r="RXN57" i="3"/>
  <c r="RXM57" i="3"/>
  <c r="RXL57" i="3"/>
  <c r="RXK57" i="3"/>
  <c r="RXJ57" i="3"/>
  <c r="RXI57" i="3"/>
  <c r="RXH57" i="3"/>
  <c r="RXG57" i="3"/>
  <c r="RXF57" i="3"/>
  <c r="RXE57" i="3"/>
  <c r="RXD57" i="3"/>
  <c r="RXC57" i="3"/>
  <c r="RXB57" i="3"/>
  <c r="RXA57" i="3"/>
  <c r="RWZ57" i="3"/>
  <c r="RWY57" i="3"/>
  <c r="RWX57" i="3"/>
  <c r="RWW57" i="3"/>
  <c r="RWV57" i="3"/>
  <c r="RWU57" i="3"/>
  <c r="RWT57" i="3"/>
  <c r="RWS57" i="3"/>
  <c r="RWR57" i="3"/>
  <c r="RWQ57" i="3"/>
  <c r="RWP57" i="3"/>
  <c r="RWO57" i="3"/>
  <c r="RWN57" i="3"/>
  <c r="RWM57" i="3"/>
  <c r="RWL57" i="3"/>
  <c r="RWK57" i="3"/>
  <c r="RWJ57" i="3"/>
  <c r="RWI57" i="3"/>
  <c r="RWH57" i="3"/>
  <c r="RWG57" i="3"/>
  <c r="RWF57" i="3"/>
  <c r="RWE57" i="3"/>
  <c r="RWD57" i="3"/>
  <c r="RWC57" i="3"/>
  <c r="RWB57" i="3"/>
  <c r="RWA57" i="3"/>
  <c r="RVZ57" i="3"/>
  <c r="RVY57" i="3"/>
  <c r="RVX57" i="3"/>
  <c r="RVW57" i="3"/>
  <c r="RVV57" i="3"/>
  <c r="RVU57" i="3"/>
  <c r="RVT57" i="3"/>
  <c r="RVS57" i="3"/>
  <c r="RVR57" i="3"/>
  <c r="RVQ57" i="3"/>
  <c r="RVP57" i="3"/>
  <c r="RVO57" i="3"/>
  <c r="RVN57" i="3"/>
  <c r="RVM57" i="3"/>
  <c r="RVL57" i="3"/>
  <c r="RVK57" i="3"/>
  <c r="RVJ57" i="3"/>
  <c r="RVI57" i="3"/>
  <c r="RVH57" i="3"/>
  <c r="RVG57" i="3"/>
  <c r="RVF57" i="3"/>
  <c r="RVE57" i="3"/>
  <c r="RVD57" i="3"/>
  <c r="RVC57" i="3"/>
  <c r="RVB57" i="3"/>
  <c r="RVA57" i="3"/>
  <c r="RUZ57" i="3"/>
  <c r="RUY57" i="3"/>
  <c r="RUX57" i="3"/>
  <c r="RUW57" i="3"/>
  <c r="RUV57" i="3"/>
  <c r="RUU57" i="3"/>
  <c r="RUT57" i="3"/>
  <c r="RUS57" i="3"/>
  <c r="RUR57" i="3"/>
  <c r="RUQ57" i="3"/>
  <c r="RUP57" i="3"/>
  <c r="RUO57" i="3"/>
  <c r="RUN57" i="3"/>
  <c r="RUM57" i="3"/>
  <c r="RUL57" i="3"/>
  <c r="RUK57" i="3"/>
  <c r="RUJ57" i="3"/>
  <c r="RUI57" i="3"/>
  <c r="RUH57" i="3"/>
  <c r="RUG57" i="3"/>
  <c r="RUF57" i="3"/>
  <c r="RUE57" i="3"/>
  <c r="RUD57" i="3"/>
  <c r="RUC57" i="3"/>
  <c r="RUB57" i="3"/>
  <c r="RUA57" i="3"/>
  <c r="RTZ57" i="3"/>
  <c r="RTY57" i="3"/>
  <c r="RTX57" i="3"/>
  <c r="RTW57" i="3"/>
  <c r="RTV57" i="3"/>
  <c r="RTU57" i="3"/>
  <c r="RTT57" i="3"/>
  <c r="RTS57" i="3"/>
  <c r="RTR57" i="3"/>
  <c r="RTQ57" i="3"/>
  <c r="RTP57" i="3"/>
  <c r="RTO57" i="3"/>
  <c r="RTN57" i="3"/>
  <c r="RTM57" i="3"/>
  <c r="RTL57" i="3"/>
  <c r="RTK57" i="3"/>
  <c r="RTJ57" i="3"/>
  <c r="RTI57" i="3"/>
  <c r="RTH57" i="3"/>
  <c r="RTG57" i="3"/>
  <c r="RTF57" i="3"/>
  <c r="RTE57" i="3"/>
  <c r="RTD57" i="3"/>
  <c r="RTC57" i="3"/>
  <c r="RTB57" i="3"/>
  <c r="RTA57" i="3"/>
  <c r="RSZ57" i="3"/>
  <c r="RSY57" i="3"/>
  <c r="RSX57" i="3"/>
  <c r="RSW57" i="3"/>
  <c r="RSV57" i="3"/>
  <c r="RSU57" i="3"/>
  <c r="RST57" i="3"/>
  <c r="RSS57" i="3"/>
  <c r="RSR57" i="3"/>
  <c r="RSQ57" i="3"/>
  <c r="RSP57" i="3"/>
  <c r="RSO57" i="3"/>
  <c r="RSN57" i="3"/>
  <c r="RSM57" i="3"/>
  <c r="RSL57" i="3"/>
  <c r="RSK57" i="3"/>
  <c r="RSJ57" i="3"/>
  <c r="RSI57" i="3"/>
  <c r="RSH57" i="3"/>
  <c r="RSG57" i="3"/>
  <c r="RSF57" i="3"/>
  <c r="RSE57" i="3"/>
  <c r="RSD57" i="3"/>
  <c r="RSC57" i="3"/>
  <c r="RSB57" i="3"/>
  <c r="RSA57" i="3"/>
  <c r="RRZ57" i="3"/>
  <c r="RRY57" i="3"/>
  <c r="RRX57" i="3"/>
  <c r="RRW57" i="3"/>
  <c r="RRV57" i="3"/>
  <c r="RRU57" i="3"/>
  <c r="RRT57" i="3"/>
  <c r="RRS57" i="3"/>
  <c r="RRR57" i="3"/>
  <c r="RRQ57" i="3"/>
  <c r="RRP57" i="3"/>
  <c r="RRO57" i="3"/>
  <c r="RRN57" i="3"/>
  <c r="RRM57" i="3"/>
  <c r="RRL57" i="3"/>
  <c r="RRK57" i="3"/>
  <c r="RRJ57" i="3"/>
  <c r="RRI57" i="3"/>
  <c r="RRH57" i="3"/>
  <c r="RRG57" i="3"/>
  <c r="RRF57" i="3"/>
  <c r="RRE57" i="3"/>
  <c r="RRD57" i="3"/>
  <c r="RRC57" i="3"/>
  <c r="RRB57" i="3"/>
  <c r="RRA57" i="3"/>
  <c r="RQZ57" i="3"/>
  <c r="RQY57" i="3"/>
  <c r="RQX57" i="3"/>
  <c r="RQW57" i="3"/>
  <c r="RQV57" i="3"/>
  <c r="RQU57" i="3"/>
  <c r="RQT57" i="3"/>
  <c r="RQS57" i="3"/>
  <c r="RQR57" i="3"/>
  <c r="RQQ57" i="3"/>
  <c r="RQP57" i="3"/>
  <c r="RQO57" i="3"/>
  <c r="RQN57" i="3"/>
  <c r="RQM57" i="3"/>
  <c r="RQL57" i="3"/>
  <c r="RQK57" i="3"/>
  <c r="RQJ57" i="3"/>
  <c r="RQI57" i="3"/>
  <c r="RQH57" i="3"/>
  <c r="RQG57" i="3"/>
  <c r="RQF57" i="3"/>
  <c r="RQE57" i="3"/>
  <c r="RQD57" i="3"/>
  <c r="RQC57" i="3"/>
  <c r="RQB57" i="3"/>
  <c r="RQA57" i="3"/>
  <c r="RPZ57" i="3"/>
  <c r="RPY57" i="3"/>
  <c r="RPX57" i="3"/>
  <c r="RPW57" i="3"/>
  <c r="RPV57" i="3"/>
  <c r="RPU57" i="3"/>
  <c r="RPT57" i="3"/>
  <c r="RPS57" i="3"/>
  <c r="RPR57" i="3"/>
  <c r="RPQ57" i="3"/>
  <c r="RPP57" i="3"/>
  <c r="RPO57" i="3"/>
  <c r="RPN57" i="3"/>
  <c r="RPM57" i="3"/>
  <c r="RPL57" i="3"/>
  <c r="RPK57" i="3"/>
  <c r="RPJ57" i="3"/>
  <c r="RPI57" i="3"/>
  <c r="RPH57" i="3"/>
  <c r="RPG57" i="3"/>
  <c r="RPF57" i="3"/>
  <c r="RPE57" i="3"/>
  <c r="RPD57" i="3"/>
  <c r="RPC57" i="3"/>
  <c r="RPB57" i="3"/>
  <c r="RPA57" i="3"/>
  <c r="ROZ57" i="3"/>
  <c r="ROY57" i="3"/>
  <c r="ROX57" i="3"/>
  <c r="ROW57" i="3"/>
  <c r="ROV57" i="3"/>
  <c r="ROU57" i="3"/>
  <c r="ROT57" i="3"/>
  <c r="ROS57" i="3"/>
  <c r="ROR57" i="3"/>
  <c r="ROQ57" i="3"/>
  <c r="ROP57" i="3"/>
  <c r="ROO57" i="3"/>
  <c r="RON57" i="3"/>
  <c r="ROM57" i="3"/>
  <c r="ROL57" i="3"/>
  <c r="ROK57" i="3"/>
  <c r="ROJ57" i="3"/>
  <c r="ROI57" i="3"/>
  <c r="ROH57" i="3"/>
  <c r="ROG57" i="3"/>
  <c r="ROF57" i="3"/>
  <c r="ROE57" i="3"/>
  <c r="ROD57" i="3"/>
  <c r="ROC57" i="3"/>
  <c r="ROB57" i="3"/>
  <c r="ROA57" i="3"/>
  <c r="RNZ57" i="3"/>
  <c r="RNY57" i="3"/>
  <c r="RNX57" i="3"/>
  <c r="RNW57" i="3"/>
  <c r="RNV57" i="3"/>
  <c r="RNU57" i="3"/>
  <c r="RNT57" i="3"/>
  <c r="RNS57" i="3"/>
  <c r="RNR57" i="3"/>
  <c r="RNQ57" i="3"/>
  <c r="RNP57" i="3"/>
  <c r="RNO57" i="3"/>
  <c r="RNN57" i="3"/>
  <c r="RNM57" i="3"/>
  <c r="RNL57" i="3"/>
  <c r="RNK57" i="3"/>
  <c r="RNJ57" i="3"/>
  <c r="RNI57" i="3"/>
  <c r="RNH57" i="3"/>
  <c r="RNG57" i="3"/>
  <c r="RNF57" i="3"/>
  <c r="RNE57" i="3"/>
  <c r="RND57" i="3"/>
  <c r="RNC57" i="3"/>
  <c r="RNB57" i="3"/>
  <c r="RNA57" i="3"/>
  <c r="RMZ57" i="3"/>
  <c r="RMY57" i="3"/>
  <c r="RMX57" i="3"/>
  <c r="RMW57" i="3"/>
  <c r="RMV57" i="3"/>
  <c r="RMU57" i="3"/>
  <c r="RMT57" i="3"/>
  <c r="RMS57" i="3"/>
  <c r="RMR57" i="3"/>
  <c r="RMQ57" i="3"/>
  <c r="RMP57" i="3"/>
  <c r="RMO57" i="3"/>
  <c r="RMN57" i="3"/>
  <c r="RMM57" i="3"/>
  <c r="RML57" i="3"/>
  <c r="RMK57" i="3"/>
  <c r="RMJ57" i="3"/>
  <c r="RMI57" i="3"/>
  <c r="RMH57" i="3"/>
  <c r="RMG57" i="3"/>
  <c r="RMF57" i="3"/>
  <c r="RME57" i="3"/>
  <c r="RMD57" i="3"/>
  <c r="RMC57" i="3"/>
  <c r="RMB57" i="3"/>
  <c r="RMA57" i="3"/>
  <c r="RLZ57" i="3"/>
  <c r="RLY57" i="3"/>
  <c r="RLX57" i="3"/>
  <c r="RLW57" i="3"/>
  <c r="RLV57" i="3"/>
  <c r="RLU57" i="3"/>
  <c r="RLT57" i="3"/>
  <c r="RLS57" i="3"/>
  <c r="RLR57" i="3"/>
  <c r="RLQ57" i="3"/>
  <c r="RLP57" i="3"/>
  <c r="RLO57" i="3"/>
  <c r="RLN57" i="3"/>
  <c r="RLM57" i="3"/>
  <c r="RLL57" i="3"/>
  <c r="RLK57" i="3"/>
  <c r="RLJ57" i="3"/>
  <c r="RLI57" i="3"/>
  <c r="RLH57" i="3"/>
  <c r="RLG57" i="3"/>
  <c r="RLF57" i="3"/>
  <c r="RLE57" i="3"/>
  <c r="RLD57" i="3"/>
  <c r="RLC57" i="3"/>
  <c r="RLB57" i="3"/>
  <c r="RLA57" i="3"/>
  <c r="RKZ57" i="3"/>
  <c r="RKY57" i="3"/>
  <c r="RKX57" i="3"/>
  <c r="RKW57" i="3"/>
  <c r="RKV57" i="3"/>
  <c r="RKU57" i="3"/>
  <c r="RKT57" i="3"/>
  <c r="RKS57" i="3"/>
  <c r="RKR57" i="3"/>
  <c r="RKQ57" i="3"/>
  <c r="RKP57" i="3"/>
  <c r="RKO57" i="3"/>
  <c r="RKN57" i="3"/>
  <c r="RKM57" i="3"/>
  <c r="RKL57" i="3"/>
  <c r="RKK57" i="3"/>
  <c r="RKJ57" i="3"/>
  <c r="RKI57" i="3"/>
  <c r="RKH57" i="3"/>
  <c r="RKG57" i="3"/>
  <c r="RKF57" i="3"/>
  <c r="RKE57" i="3"/>
  <c r="RKD57" i="3"/>
  <c r="RKC57" i="3"/>
  <c r="RKB57" i="3"/>
  <c r="RKA57" i="3"/>
  <c r="RJZ57" i="3"/>
  <c r="RJY57" i="3"/>
  <c r="RJX57" i="3"/>
  <c r="RJW57" i="3"/>
  <c r="RJV57" i="3"/>
  <c r="RJU57" i="3"/>
  <c r="RJT57" i="3"/>
  <c r="RJS57" i="3"/>
  <c r="RJR57" i="3"/>
  <c r="RJQ57" i="3"/>
  <c r="RJP57" i="3"/>
  <c r="RJO57" i="3"/>
  <c r="RJN57" i="3"/>
  <c r="RJM57" i="3"/>
  <c r="RJL57" i="3"/>
  <c r="RJK57" i="3"/>
  <c r="RJJ57" i="3"/>
  <c r="RJI57" i="3"/>
  <c r="RJH57" i="3"/>
  <c r="RJG57" i="3"/>
  <c r="RJF57" i="3"/>
  <c r="RJE57" i="3"/>
  <c r="RJD57" i="3"/>
  <c r="RJC57" i="3"/>
  <c r="RJB57" i="3"/>
  <c r="RJA57" i="3"/>
  <c r="RIZ57" i="3"/>
  <c r="RIY57" i="3"/>
  <c r="RIX57" i="3"/>
  <c r="RIW57" i="3"/>
  <c r="RIV57" i="3"/>
  <c r="RIU57" i="3"/>
  <c r="RIT57" i="3"/>
  <c r="RIS57" i="3"/>
  <c r="RIR57" i="3"/>
  <c r="RIQ57" i="3"/>
  <c r="RIP57" i="3"/>
  <c r="RIO57" i="3"/>
  <c r="RIN57" i="3"/>
  <c r="RIM57" i="3"/>
  <c r="RIL57" i="3"/>
  <c r="RIK57" i="3"/>
  <c r="RIJ57" i="3"/>
  <c r="RII57" i="3"/>
  <c r="RIH57" i="3"/>
  <c r="RIG57" i="3"/>
  <c r="RIF57" i="3"/>
  <c r="RIE57" i="3"/>
  <c r="RID57" i="3"/>
  <c r="RIC57" i="3"/>
  <c r="RIB57" i="3"/>
  <c r="RIA57" i="3"/>
  <c r="RHZ57" i="3"/>
  <c r="RHY57" i="3"/>
  <c r="RHX57" i="3"/>
  <c r="RHW57" i="3"/>
  <c r="RHV57" i="3"/>
  <c r="RHU57" i="3"/>
  <c r="RHT57" i="3"/>
  <c r="RHS57" i="3"/>
  <c r="RHR57" i="3"/>
  <c r="RHQ57" i="3"/>
  <c r="RHP57" i="3"/>
  <c r="RHO57" i="3"/>
  <c r="RHN57" i="3"/>
  <c r="RHM57" i="3"/>
  <c r="RHL57" i="3"/>
  <c r="RHK57" i="3"/>
  <c r="RHJ57" i="3"/>
  <c r="RHI57" i="3"/>
  <c r="RHH57" i="3"/>
  <c r="RHG57" i="3"/>
  <c r="RHF57" i="3"/>
  <c r="RHE57" i="3"/>
  <c r="RHD57" i="3"/>
  <c r="RHC57" i="3"/>
  <c r="RHB57" i="3"/>
  <c r="RHA57" i="3"/>
  <c r="RGZ57" i="3"/>
  <c r="RGY57" i="3"/>
  <c r="RGX57" i="3"/>
  <c r="RGW57" i="3"/>
  <c r="RGV57" i="3"/>
  <c r="RGU57" i="3"/>
  <c r="RGT57" i="3"/>
  <c r="RGS57" i="3"/>
  <c r="RGR57" i="3"/>
  <c r="RGQ57" i="3"/>
  <c r="RGP57" i="3"/>
  <c r="RGO57" i="3"/>
  <c r="RGN57" i="3"/>
  <c r="RGM57" i="3"/>
  <c r="RGL57" i="3"/>
  <c r="RGK57" i="3"/>
  <c r="RGJ57" i="3"/>
  <c r="RGI57" i="3"/>
  <c r="RGH57" i="3"/>
  <c r="RGG57" i="3"/>
  <c r="RGF57" i="3"/>
  <c r="RGE57" i="3"/>
  <c r="RGD57" i="3"/>
  <c r="RGC57" i="3"/>
  <c r="RGB57" i="3"/>
  <c r="RGA57" i="3"/>
  <c r="RFZ57" i="3"/>
  <c r="RFY57" i="3"/>
  <c r="RFX57" i="3"/>
  <c r="RFW57" i="3"/>
  <c r="RFV57" i="3"/>
  <c r="RFU57" i="3"/>
  <c r="RFT57" i="3"/>
  <c r="RFS57" i="3"/>
  <c r="RFR57" i="3"/>
  <c r="RFQ57" i="3"/>
  <c r="RFP57" i="3"/>
  <c r="RFO57" i="3"/>
  <c r="RFN57" i="3"/>
  <c r="RFM57" i="3"/>
  <c r="RFL57" i="3"/>
  <c r="RFK57" i="3"/>
  <c r="RFJ57" i="3"/>
  <c r="RFI57" i="3"/>
  <c r="RFH57" i="3"/>
  <c r="RFG57" i="3"/>
  <c r="RFF57" i="3"/>
  <c r="RFE57" i="3"/>
  <c r="RFD57" i="3"/>
  <c r="RFC57" i="3"/>
  <c r="RFB57" i="3"/>
  <c r="RFA57" i="3"/>
  <c r="REZ57" i="3"/>
  <c r="REY57" i="3"/>
  <c r="REX57" i="3"/>
  <c r="REW57" i="3"/>
  <c r="REV57" i="3"/>
  <c r="REU57" i="3"/>
  <c r="RET57" i="3"/>
  <c r="RES57" i="3"/>
  <c r="RER57" i="3"/>
  <c r="REQ57" i="3"/>
  <c r="REP57" i="3"/>
  <c r="REO57" i="3"/>
  <c r="REN57" i="3"/>
  <c r="REM57" i="3"/>
  <c r="REL57" i="3"/>
  <c r="REK57" i="3"/>
  <c r="REJ57" i="3"/>
  <c r="REI57" i="3"/>
  <c r="REH57" i="3"/>
  <c r="REG57" i="3"/>
  <c r="REF57" i="3"/>
  <c r="REE57" i="3"/>
  <c r="RED57" i="3"/>
  <c r="REC57" i="3"/>
  <c r="REB57" i="3"/>
  <c r="REA57" i="3"/>
  <c r="RDZ57" i="3"/>
  <c r="RDY57" i="3"/>
  <c r="RDX57" i="3"/>
  <c r="RDW57" i="3"/>
  <c r="RDV57" i="3"/>
  <c r="RDU57" i="3"/>
  <c r="RDT57" i="3"/>
  <c r="RDS57" i="3"/>
  <c r="RDR57" i="3"/>
  <c r="RDQ57" i="3"/>
  <c r="RDP57" i="3"/>
  <c r="RDO57" i="3"/>
  <c r="RDN57" i="3"/>
  <c r="RDM57" i="3"/>
  <c r="RDL57" i="3"/>
  <c r="RDK57" i="3"/>
  <c r="RDJ57" i="3"/>
  <c r="RDI57" i="3"/>
  <c r="RDH57" i="3"/>
  <c r="RDG57" i="3"/>
  <c r="RDF57" i="3"/>
  <c r="RDE57" i="3"/>
  <c r="RDD57" i="3"/>
  <c r="RDC57" i="3"/>
  <c r="RDB57" i="3"/>
  <c r="RDA57" i="3"/>
  <c r="RCZ57" i="3"/>
  <c r="RCY57" i="3"/>
  <c r="RCX57" i="3"/>
  <c r="RCW57" i="3"/>
  <c r="RCV57" i="3"/>
  <c r="RCU57" i="3"/>
  <c r="RCT57" i="3"/>
  <c r="RCS57" i="3"/>
  <c r="RCR57" i="3"/>
  <c r="RCQ57" i="3"/>
  <c r="RCP57" i="3"/>
  <c r="RCO57" i="3"/>
  <c r="RCN57" i="3"/>
  <c r="RCM57" i="3"/>
  <c r="RCL57" i="3"/>
  <c r="RCK57" i="3"/>
  <c r="RCJ57" i="3"/>
  <c r="RCI57" i="3"/>
  <c r="RCH57" i="3"/>
  <c r="RCG57" i="3"/>
  <c r="RCF57" i="3"/>
  <c r="RCE57" i="3"/>
  <c r="RCD57" i="3"/>
  <c r="RCC57" i="3"/>
  <c r="RCB57" i="3"/>
  <c r="RCA57" i="3"/>
  <c r="RBZ57" i="3"/>
  <c r="RBY57" i="3"/>
  <c r="RBX57" i="3"/>
  <c r="RBW57" i="3"/>
  <c r="RBV57" i="3"/>
  <c r="RBU57" i="3"/>
  <c r="RBT57" i="3"/>
  <c r="RBS57" i="3"/>
  <c r="RBR57" i="3"/>
  <c r="RBQ57" i="3"/>
  <c r="RBP57" i="3"/>
  <c r="RBO57" i="3"/>
  <c r="RBN57" i="3"/>
  <c r="RBM57" i="3"/>
  <c r="RBL57" i="3"/>
  <c r="RBK57" i="3"/>
  <c r="RBJ57" i="3"/>
  <c r="RBI57" i="3"/>
  <c r="RBH57" i="3"/>
  <c r="RBG57" i="3"/>
  <c r="RBF57" i="3"/>
  <c r="RBE57" i="3"/>
  <c r="RBD57" i="3"/>
  <c r="RBC57" i="3"/>
  <c r="RBB57" i="3"/>
  <c r="RBA57" i="3"/>
  <c r="RAZ57" i="3"/>
  <c r="RAY57" i="3"/>
  <c r="RAX57" i="3"/>
  <c r="RAW57" i="3"/>
  <c r="RAV57" i="3"/>
  <c r="RAU57" i="3"/>
  <c r="RAT57" i="3"/>
  <c r="RAS57" i="3"/>
  <c r="RAR57" i="3"/>
  <c r="RAQ57" i="3"/>
  <c r="RAP57" i="3"/>
  <c r="RAO57" i="3"/>
  <c r="RAN57" i="3"/>
  <c r="RAM57" i="3"/>
  <c r="RAL57" i="3"/>
  <c r="RAK57" i="3"/>
  <c r="RAJ57" i="3"/>
  <c r="RAI57" i="3"/>
  <c r="RAH57" i="3"/>
  <c r="RAG57" i="3"/>
  <c r="RAF57" i="3"/>
  <c r="RAE57" i="3"/>
  <c r="RAD57" i="3"/>
  <c r="RAC57" i="3"/>
  <c r="RAB57" i="3"/>
  <c r="RAA57" i="3"/>
  <c r="QZZ57" i="3"/>
  <c r="QZY57" i="3"/>
  <c r="QZX57" i="3"/>
  <c r="QZW57" i="3"/>
  <c r="QZV57" i="3"/>
  <c r="QZU57" i="3"/>
  <c r="QZT57" i="3"/>
  <c r="QZS57" i="3"/>
  <c r="QZR57" i="3"/>
  <c r="QZQ57" i="3"/>
  <c r="QZP57" i="3"/>
  <c r="QZO57" i="3"/>
  <c r="QZN57" i="3"/>
  <c r="QZM57" i="3"/>
  <c r="QZL57" i="3"/>
  <c r="QZK57" i="3"/>
  <c r="QZJ57" i="3"/>
  <c r="QZI57" i="3"/>
  <c r="QZH57" i="3"/>
  <c r="QZG57" i="3"/>
  <c r="QZF57" i="3"/>
  <c r="QZE57" i="3"/>
  <c r="QZD57" i="3"/>
  <c r="QZC57" i="3"/>
  <c r="QZB57" i="3"/>
  <c r="QZA57" i="3"/>
  <c r="QYZ57" i="3"/>
  <c r="QYY57" i="3"/>
  <c r="QYX57" i="3"/>
  <c r="QYW57" i="3"/>
  <c r="QYV57" i="3"/>
  <c r="QYU57" i="3"/>
  <c r="QYT57" i="3"/>
  <c r="QYS57" i="3"/>
  <c r="QYR57" i="3"/>
  <c r="QYQ57" i="3"/>
  <c r="QYP57" i="3"/>
  <c r="QYO57" i="3"/>
  <c r="QYN57" i="3"/>
  <c r="QYM57" i="3"/>
  <c r="QYL57" i="3"/>
  <c r="QYK57" i="3"/>
  <c r="QYJ57" i="3"/>
  <c r="QYI57" i="3"/>
  <c r="QYH57" i="3"/>
  <c r="QYG57" i="3"/>
  <c r="QYF57" i="3"/>
  <c r="QYE57" i="3"/>
  <c r="QYD57" i="3"/>
  <c r="QYC57" i="3"/>
  <c r="QYB57" i="3"/>
  <c r="QYA57" i="3"/>
  <c r="QXZ57" i="3"/>
  <c r="QXY57" i="3"/>
  <c r="QXX57" i="3"/>
  <c r="QXW57" i="3"/>
  <c r="QXV57" i="3"/>
  <c r="QXU57" i="3"/>
  <c r="QXT57" i="3"/>
  <c r="QXS57" i="3"/>
  <c r="QXR57" i="3"/>
  <c r="QXQ57" i="3"/>
  <c r="QXP57" i="3"/>
  <c r="QXO57" i="3"/>
  <c r="QXN57" i="3"/>
  <c r="QXM57" i="3"/>
  <c r="QXL57" i="3"/>
  <c r="QXK57" i="3"/>
  <c r="QXJ57" i="3"/>
  <c r="QXI57" i="3"/>
  <c r="QXH57" i="3"/>
  <c r="QXG57" i="3"/>
  <c r="QXF57" i="3"/>
  <c r="QXE57" i="3"/>
  <c r="QXD57" i="3"/>
  <c r="QXC57" i="3"/>
  <c r="QXB57" i="3"/>
  <c r="QXA57" i="3"/>
  <c r="QWZ57" i="3"/>
  <c r="QWY57" i="3"/>
  <c r="QWX57" i="3"/>
  <c r="QWW57" i="3"/>
  <c r="QWV57" i="3"/>
  <c r="QWU57" i="3"/>
  <c r="QWT57" i="3"/>
  <c r="QWS57" i="3"/>
  <c r="QWR57" i="3"/>
  <c r="QWQ57" i="3"/>
  <c r="QWP57" i="3"/>
  <c r="QWO57" i="3"/>
  <c r="QWN57" i="3"/>
  <c r="QWM57" i="3"/>
  <c r="QWL57" i="3"/>
  <c r="QWK57" i="3"/>
  <c r="QWJ57" i="3"/>
  <c r="QWI57" i="3"/>
  <c r="QWH57" i="3"/>
  <c r="QWG57" i="3"/>
  <c r="QWF57" i="3"/>
  <c r="QWE57" i="3"/>
  <c r="QWD57" i="3"/>
  <c r="QWC57" i="3"/>
  <c r="QWB57" i="3"/>
  <c r="QWA57" i="3"/>
  <c r="QVZ57" i="3"/>
  <c r="QVY57" i="3"/>
  <c r="QVX57" i="3"/>
  <c r="QVW57" i="3"/>
  <c r="QVV57" i="3"/>
  <c r="QVU57" i="3"/>
  <c r="QVT57" i="3"/>
  <c r="QVS57" i="3"/>
  <c r="QVR57" i="3"/>
  <c r="QVQ57" i="3"/>
  <c r="QVP57" i="3"/>
  <c r="QVO57" i="3"/>
  <c r="QVN57" i="3"/>
  <c r="QVM57" i="3"/>
  <c r="QVL57" i="3"/>
  <c r="QVK57" i="3"/>
  <c r="QVJ57" i="3"/>
  <c r="QVI57" i="3"/>
  <c r="QVH57" i="3"/>
  <c r="QVG57" i="3"/>
  <c r="QVF57" i="3"/>
  <c r="QVE57" i="3"/>
  <c r="QVD57" i="3"/>
  <c r="QVC57" i="3"/>
  <c r="QVB57" i="3"/>
  <c r="QVA57" i="3"/>
  <c r="QUZ57" i="3"/>
  <c r="QUY57" i="3"/>
  <c r="QUX57" i="3"/>
  <c r="QUW57" i="3"/>
  <c r="QUV57" i="3"/>
  <c r="QUU57" i="3"/>
  <c r="QUT57" i="3"/>
  <c r="QUS57" i="3"/>
  <c r="QUR57" i="3"/>
  <c r="QUQ57" i="3"/>
  <c r="QUP57" i="3"/>
  <c r="QUO57" i="3"/>
  <c r="QUN57" i="3"/>
  <c r="QUM57" i="3"/>
  <c r="QUL57" i="3"/>
  <c r="QUK57" i="3"/>
  <c r="QUJ57" i="3"/>
  <c r="QUI57" i="3"/>
  <c r="QUH57" i="3"/>
  <c r="QUG57" i="3"/>
  <c r="QUF57" i="3"/>
  <c r="QUE57" i="3"/>
  <c r="QUD57" i="3"/>
  <c r="QUC57" i="3"/>
  <c r="QUB57" i="3"/>
  <c r="QUA57" i="3"/>
  <c r="QTZ57" i="3"/>
  <c r="QTY57" i="3"/>
  <c r="QTX57" i="3"/>
  <c r="QTW57" i="3"/>
  <c r="QTV57" i="3"/>
  <c r="QTU57" i="3"/>
  <c r="QTT57" i="3"/>
  <c r="QTS57" i="3"/>
  <c r="QTR57" i="3"/>
  <c r="QTQ57" i="3"/>
  <c r="QTP57" i="3"/>
  <c r="QTO57" i="3"/>
  <c r="QTN57" i="3"/>
  <c r="QTM57" i="3"/>
  <c r="QTL57" i="3"/>
  <c r="QTK57" i="3"/>
  <c r="QTJ57" i="3"/>
  <c r="QTI57" i="3"/>
  <c r="QTH57" i="3"/>
  <c r="QTG57" i="3"/>
  <c r="QTF57" i="3"/>
  <c r="QTE57" i="3"/>
  <c r="QTD57" i="3"/>
  <c r="QTC57" i="3"/>
  <c r="QTB57" i="3"/>
  <c r="QTA57" i="3"/>
  <c r="QSZ57" i="3"/>
  <c r="QSY57" i="3"/>
  <c r="QSX57" i="3"/>
  <c r="QSW57" i="3"/>
  <c r="QSV57" i="3"/>
  <c r="QSU57" i="3"/>
  <c r="QST57" i="3"/>
  <c r="QSS57" i="3"/>
  <c r="QSR57" i="3"/>
  <c r="QSQ57" i="3"/>
  <c r="QSP57" i="3"/>
  <c r="QSO57" i="3"/>
  <c r="QSN57" i="3"/>
  <c r="QSM57" i="3"/>
  <c r="QSL57" i="3"/>
  <c r="QSK57" i="3"/>
  <c r="QSJ57" i="3"/>
  <c r="QSI57" i="3"/>
  <c r="QSH57" i="3"/>
  <c r="QSG57" i="3"/>
  <c r="QSF57" i="3"/>
  <c r="QSE57" i="3"/>
  <c r="QSD57" i="3"/>
  <c r="QSC57" i="3"/>
  <c r="QSB57" i="3"/>
  <c r="QSA57" i="3"/>
  <c r="QRZ57" i="3"/>
  <c r="QRY57" i="3"/>
  <c r="QRX57" i="3"/>
  <c r="QRW57" i="3"/>
  <c r="QRV57" i="3"/>
  <c r="QRU57" i="3"/>
  <c r="QRT57" i="3"/>
  <c r="QRS57" i="3"/>
  <c r="QRR57" i="3"/>
  <c r="QRQ57" i="3"/>
  <c r="QRP57" i="3"/>
  <c r="QRO57" i="3"/>
  <c r="QRN57" i="3"/>
  <c r="QRM57" i="3"/>
  <c r="QRL57" i="3"/>
  <c r="QRK57" i="3"/>
  <c r="QRJ57" i="3"/>
  <c r="QRI57" i="3"/>
  <c r="QRH57" i="3"/>
  <c r="QRG57" i="3"/>
  <c r="QRF57" i="3"/>
  <c r="QRE57" i="3"/>
  <c r="QRD57" i="3"/>
  <c r="QRC57" i="3"/>
  <c r="QRB57" i="3"/>
  <c r="QRA57" i="3"/>
  <c r="QQZ57" i="3"/>
  <c r="QQY57" i="3"/>
  <c r="QQX57" i="3"/>
  <c r="QQW57" i="3"/>
  <c r="QQV57" i="3"/>
  <c r="QQU57" i="3"/>
  <c r="QQT57" i="3"/>
  <c r="QQS57" i="3"/>
  <c r="QQR57" i="3"/>
  <c r="QQQ57" i="3"/>
  <c r="QQP57" i="3"/>
  <c r="QQO57" i="3"/>
  <c r="QQN57" i="3"/>
  <c r="QQM57" i="3"/>
  <c r="QQL57" i="3"/>
  <c r="QQK57" i="3"/>
  <c r="QQJ57" i="3"/>
  <c r="QQI57" i="3"/>
  <c r="QQH57" i="3"/>
  <c r="QQG57" i="3"/>
  <c r="QQF57" i="3"/>
  <c r="QQE57" i="3"/>
  <c r="QQD57" i="3"/>
  <c r="QQC57" i="3"/>
  <c r="QQB57" i="3"/>
  <c r="QQA57" i="3"/>
  <c r="QPZ57" i="3"/>
  <c r="QPY57" i="3"/>
  <c r="QPX57" i="3"/>
  <c r="QPW57" i="3"/>
  <c r="QPV57" i="3"/>
  <c r="QPU57" i="3"/>
  <c r="QPT57" i="3"/>
  <c r="QPS57" i="3"/>
  <c r="QPR57" i="3"/>
  <c r="QPQ57" i="3"/>
  <c r="QPP57" i="3"/>
  <c r="QPO57" i="3"/>
  <c r="QPN57" i="3"/>
  <c r="QPM57" i="3"/>
  <c r="QPL57" i="3"/>
  <c r="QPK57" i="3"/>
  <c r="QPJ57" i="3"/>
  <c r="QPI57" i="3"/>
  <c r="QPH57" i="3"/>
  <c r="QPG57" i="3"/>
  <c r="QPF57" i="3"/>
  <c r="QPE57" i="3"/>
  <c r="QPD57" i="3"/>
  <c r="QPC57" i="3"/>
  <c r="QPB57" i="3"/>
  <c r="QPA57" i="3"/>
  <c r="QOZ57" i="3"/>
  <c r="QOY57" i="3"/>
  <c r="QOX57" i="3"/>
  <c r="QOW57" i="3"/>
  <c r="QOV57" i="3"/>
  <c r="QOU57" i="3"/>
  <c r="QOT57" i="3"/>
  <c r="QOS57" i="3"/>
  <c r="QOR57" i="3"/>
  <c r="QOQ57" i="3"/>
  <c r="QOP57" i="3"/>
  <c r="QOO57" i="3"/>
  <c r="QON57" i="3"/>
  <c r="QOM57" i="3"/>
  <c r="QOL57" i="3"/>
  <c r="QOK57" i="3"/>
  <c r="QOJ57" i="3"/>
  <c r="QOI57" i="3"/>
  <c r="QOH57" i="3"/>
  <c r="QOG57" i="3"/>
  <c r="QOF57" i="3"/>
  <c r="QOE57" i="3"/>
  <c r="QOD57" i="3"/>
  <c r="QOC57" i="3"/>
  <c r="QOB57" i="3"/>
  <c r="QOA57" i="3"/>
  <c r="QNZ57" i="3"/>
  <c r="QNY57" i="3"/>
  <c r="QNX57" i="3"/>
  <c r="QNW57" i="3"/>
  <c r="QNV57" i="3"/>
  <c r="QNU57" i="3"/>
  <c r="QNT57" i="3"/>
  <c r="QNS57" i="3"/>
  <c r="QNR57" i="3"/>
  <c r="QNQ57" i="3"/>
  <c r="QNP57" i="3"/>
  <c r="QNO57" i="3"/>
  <c r="QNN57" i="3"/>
  <c r="QNM57" i="3"/>
  <c r="QNL57" i="3"/>
  <c r="QNK57" i="3"/>
  <c r="QNJ57" i="3"/>
  <c r="QNI57" i="3"/>
  <c r="QNH57" i="3"/>
  <c r="QNG57" i="3"/>
  <c r="QNF57" i="3"/>
  <c r="QNE57" i="3"/>
  <c r="QND57" i="3"/>
  <c r="QNC57" i="3"/>
  <c r="QNB57" i="3"/>
  <c r="QNA57" i="3"/>
  <c r="QMZ57" i="3"/>
  <c r="QMY57" i="3"/>
  <c r="QMX57" i="3"/>
  <c r="QMW57" i="3"/>
  <c r="QMV57" i="3"/>
  <c r="QMU57" i="3"/>
  <c r="QMT57" i="3"/>
  <c r="QMS57" i="3"/>
  <c r="QMR57" i="3"/>
  <c r="QMQ57" i="3"/>
  <c r="QMP57" i="3"/>
  <c r="QMO57" i="3"/>
  <c r="QMN57" i="3"/>
  <c r="QMM57" i="3"/>
  <c r="QML57" i="3"/>
  <c r="QMK57" i="3"/>
  <c r="QMJ57" i="3"/>
  <c r="QMI57" i="3"/>
  <c r="QMH57" i="3"/>
  <c r="QMG57" i="3"/>
  <c r="QMF57" i="3"/>
  <c r="QME57" i="3"/>
  <c r="QMD57" i="3"/>
  <c r="QMC57" i="3"/>
  <c r="QMB57" i="3"/>
  <c r="QMA57" i="3"/>
  <c r="QLZ57" i="3"/>
  <c r="QLY57" i="3"/>
  <c r="QLX57" i="3"/>
  <c r="QLW57" i="3"/>
  <c r="QLV57" i="3"/>
  <c r="QLU57" i="3"/>
  <c r="QLT57" i="3"/>
  <c r="QLS57" i="3"/>
  <c r="QLR57" i="3"/>
  <c r="QLQ57" i="3"/>
  <c r="QLP57" i="3"/>
  <c r="QLO57" i="3"/>
  <c r="QLN57" i="3"/>
  <c r="QLM57" i="3"/>
  <c r="QLL57" i="3"/>
  <c r="QLK57" i="3"/>
  <c r="QLJ57" i="3"/>
  <c r="QLI57" i="3"/>
  <c r="QLH57" i="3"/>
  <c r="QLG57" i="3"/>
  <c r="QLF57" i="3"/>
  <c r="QLE57" i="3"/>
  <c r="QLD57" i="3"/>
  <c r="QLC57" i="3"/>
  <c r="QLB57" i="3"/>
  <c r="QLA57" i="3"/>
  <c r="QKZ57" i="3"/>
  <c r="QKY57" i="3"/>
  <c r="QKX57" i="3"/>
  <c r="QKW57" i="3"/>
  <c r="QKV57" i="3"/>
  <c r="QKU57" i="3"/>
  <c r="QKT57" i="3"/>
  <c r="QKS57" i="3"/>
  <c r="QKR57" i="3"/>
  <c r="QKQ57" i="3"/>
  <c r="QKP57" i="3"/>
  <c r="QKO57" i="3"/>
  <c r="QKN57" i="3"/>
  <c r="QKM57" i="3"/>
  <c r="QKL57" i="3"/>
  <c r="QKK57" i="3"/>
  <c r="QKJ57" i="3"/>
  <c r="QKI57" i="3"/>
  <c r="QKH57" i="3"/>
  <c r="QKG57" i="3"/>
  <c r="QKF57" i="3"/>
  <c r="QKE57" i="3"/>
  <c r="QKD57" i="3"/>
  <c r="QKC57" i="3"/>
  <c r="QKB57" i="3"/>
  <c r="QKA57" i="3"/>
  <c r="QJZ57" i="3"/>
  <c r="QJY57" i="3"/>
  <c r="QJX57" i="3"/>
  <c r="QJW57" i="3"/>
  <c r="QJV57" i="3"/>
  <c r="QJU57" i="3"/>
  <c r="QJT57" i="3"/>
  <c r="QJS57" i="3"/>
  <c r="QJR57" i="3"/>
  <c r="QJQ57" i="3"/>
  <c r="QJP57" i="3"/>
  <c r="QJO57" i="3"/>
  <c r="QJN57" i="3"/>
  <c r="QJM57" i="3"/>
  <c r="QJL57" i="3"/>
  <c r="QJK57" i="3"/>
  <c r="QJJ57" i="3"/>
  <c r="QJI57" i="3"/>
  <c r="QJH57" i="3"/>
  <c r="QJG57" i="3"/>
  <c r="QJF57" i="3"/>
  <c r="QJE57" i="3"/>
  <c r="QJD57" i="3"/>
  <c r="QJC57" i="3"/>
  <c r="QJB57" i="3"/>
  <c r="QJA57" i="3"/>
  <c r="QIZ57" i="3"/>
  <c r="QIY57" i="3"/>
  <c r="QIX57" i="3"/>
  <c r="QIW57" i="3"/>
  <c r="QIV57" i="3"/>
  <c r="QIU57" i="3"/>
  <c r="QIT57" i="3"/>
  <c r="QIS57" i="3"/>
  <c r="QIR57" i="3"/>
  <c r="QIQ57" i="3"/>
  <c r="QIP57" i="3"/>
  <c r="QIO57" i="3"/>
  <c r="QIN57" i="3"/>
  <c r="QIM57" i="3"/>
  <c r="QIL57" i="3"/>
  <c r="QIK57" i="3"/>
  <c r="QIJ57" i="3"/>
  <c r="QII57" i="3"/>
  <c r="QIH57" i="3"/>
  <c r="QIG57" i="3"/>
  <c r="QIF57" i="3"/>
  <c r="QIE57" i="3"/>
  <c r="QID57" i="3"/>
  <c r="QIC57" i="3"/>
  <c r="QIB57" i="3"/>
  <c r="QIA57" i="3"/>
  <c r="QHZ57" i="3"/>
  <c r="QHY57" i="3"/>
  <c r="QHX57" i="3"/>
  <c r="QHW57" i="3"/>
  <c r="QHV57" i="3"/>
  <c r="QHU57" i="3"/>
  <c r="QHT57" i="3"/>
  <c r="QHS57" i="3"/>
  <c r="QHR57" i="3"/>
  <c r="QHQ57" i="3"/>
  <c r="QHP57" i="3"/>
  <c r="QHO57" i="3"/>
  <c r="QHN57" i="3"/>
  <c r="QHM57" i="3"/>
  <c r="QHL57" i="3"/>
  <c r="QHK57" i="3"/>
  <c r="QHJ57" i="3"/>
  <c r="QHI57" i="3"/>
  <c r="QHH57" i="3"/>
  <c r="QHG57" i="3"/>
  <c r="QHF57" i="3"/>
  <c r="QHE57" i="3"/>
  <c r="QHD57" i="3"/>
  <c r="QHC57" i="3"/>
  <c r="QHB57" i="3"/>
  <c r="QHA57" i="3"/>
  <c r="QGZ57" i="3"/>
  <c r="QGY57" i="3"/>
  <c r="QGX57" i="3"/>
  <c r="QGW57" i="3"/>
  <c r="QGV57" i="3"/>
  <c r="QGU57" i="3"/>
  <c r="QGT57" i="3"/>
  <c r="QGS57" i="3"/>
  <c r="QGR57" i="3"/>
  <c r="QGQ57" i="3"/>
  <c r="QGP57" i="3"/>
  <c r="QGO57" i="3"/>
  <c r="QGN57" i="3"/>
  <c r="QGM57" i="3"/>
  <c r="QGL57" i="3"/>
  <c r="QGK57" i="3"/>
  <c r="QGJ57" i="3"/>
  <c r="QGI57" i="3"/>
  <c r="QGH57" i="3"/>
  <c r="QGG57" i="3"/>
  <c r="QGF57" i="3"/>
  <c r="QGE57" i="3"/>
  <c r="QGD57" i="3"/>
  <c r="QGC57" i="3"/>
  <c r="QGB57" i="3"/>
  <c r="QGA57" i="3"/>
  <c r="QFZ57" i="3"/>
  <c r="QFY57" i="3"/>
  <c r="QFX57" i="3"/>
  <c r="QFW57" i="3"/>
  <c r="QFV57" i="3"/>
  <c r="QFU57" i="3"/>
  <c r="QFT57" i="3"/>
  <c r="QFS57" i="3"/>
  <c r="QFR57" i="3"/>
  <c r="QFQ57" i="3"/>
  <c r="QFP57" i="3"/>
  <c r="QFO57" i="3"/>
  <c r="QFN57" i="3"/>
  <c r="QFM57" i="3"/>
  <c r="QFL57" i="3"/>
  <c r="QFK57" i="3"/>
  <c r="QFJ57" i="3"/>
  <c r="QFI57" i="3"/>
  <c r="QFH57" i="3"/>
  <c r="QFG57" i="3"/>
  <c r="QFF57" i="3"/>
  <c r="QFE57" i="3"/>
  <c r="QFD57" i="3"/>
  <c r="QFC57" i="3"/>
  <c r="QFB57" i="3"/>
  <c r="QFA57" i="3"/>
  <c r="QEZ57" i="3"/>
  <c r="QEY57" i="3"/>
  <c r="QEX57" i="3"/>
  <c r="QEW57" i="3"/>
  <c r="QEV57" i="3"/>
  <c r="QEU57" i="3"/>
  <c r="QET57" i="3"/>
  <c r="QES57" i="3"/>
  <c r="QER57" i="3"/>
  <c r="QEQ57" i="3"/>
  <c r="QEP57" i="3"/>
  <c r="QEO57" i="3"/>
  <c r="QEN57" i="3"/>
  <c r="QEM57" i="3"/>
  <c r="QEL57" i="3"/>
  <c r="QEK57" i="3"/>
  <c r="QEJ57" i="3"/>
  <c r="QEI57" i="3"/>
  <c r="QEH57" i="3"/>
  <c r="QEG57" i="3"/>
  <c r="QEF57" i="3"/>
  <c r="QEE57" i="3"/>
  <c r="QED57" i="3"/>
  <c r="QEC57" i="3"/>
  <c r="QEB57" i="3"/>
  <c r="QEA57" i="3"/>
  <c r="QDZ57" i="3"/>
  <c r="QDY57" i="3"/>
  <c r="QDX57" i="3"/>
  <c r="QDW57" i="3"/>
  <c r="QDV57" i="3"/>
  <c r="QDU57" i="3"/>
  <c r="QDT57" i="3"/>
  <c r="QDS57" i="3"/>
  <c r="QDR57" i="3"/>
  <c r="QDQ57" i="3"/>
  <c r="QDP57" i="3"/>
  <c r="QDO57" i="3"/>
  <c r="QDN57" i="3"/>
  <c r="QDM57" i="3"/>
  <c r="QDL57" i="3"/>
  <c r="QDK57" i="3"/>
  <c r="QDJ57" i="3"/>
  <c r="QDI57" i="3"/>
  <c r="QDH57" i="3"/>
  <c r="QDG57" i="3"/>
  <c r="QDF57" i="3"/>
  <c r="QDE57" i="3"/>
  <c r="QDD57" i="3"/>
  <c r="QDC57" i="3"/>
  <c r="QDB57" i="3"/>
  <c r="QDA57" i="3"/>
  <c r="QCZ57" i="3"/>
  <c r="QCY57" i="3"/>
  <c r="QCX57" i="3"/>
  <c r="QCW57" i="3"/>
  <c r="QCV57" i="3"/>
  <c r="QCU57" i="3"/>
  <c r="QCT57" i="3"/>
  <c r="QCS57" i="3"/>
  <c r="QCR57" i="3"/>
  <c r="QCQ57" i="3"/>
  <c r="QCP57" i="3"/>
  <c r="QCO57" i="3"/>
  <c r="QCN57" i="3"/>
  <c r="QCM57" i="3"/>
  <c r="QCL57" i="3"/>
  <c r="QCK57" i="3"/>
  <c r="QCJ57" i="3"/>
  <c r="QCI57" i="3"/>
  <c r="QCH57" i="3"/>
  <c r="QCG57" i="3"/>
  <c r="QCF57" i="3"/>
  <c r="QCE57" i="3"/>
  <c r="QCD57" i="3"/>
  <c r="QCC57" i="3"/>
  <c r="QCB57" i="3"/>
  <c r="QCA57" i="3"/>
  <c r="QBZ57" i="3"/>
  <c r="QBY57" i="3"/>
  <c r="QBX57" i="3"/>
  <c r="QBW57" i="3"/>
  <c r="QBV57" i="3"/>
  <c r="QBU57" i="3"/>
  <c r="QBT57" i="3"/>
  <c r="QBS57" i="3"/>
  <c r="QBR57" i="3"/>
  <c r="QBQ57" i="3"/>
  <c r="QBP57" i="3"/>
  <c r="QBO57" i="3"/>
  <c r="QBN57" i="3"/>
  <c r="QBM57" i="3"/>
  <c r="QBL57" i="3"/>
  <c r="QBK57" i="3"/>
  <c r="QBJ57" i="3"/>
  <c r="QBI57" i="3"/>
  <c r="QBH57" i="3"/>
  <c r="QBG57" i="3"/>
  <c r="QBF57" i="3"/>
  <c r="QBE57" i="3"/>
  <c r="QBD57" i="3"/>
  <c r="QBC57" i="3"/>
  <c r="QBB57" i="3"/>
  <c r="QBA57" i="3"/>
  <c r="QAZ57" i="3"/>
  <c r="QAY57" i="3"/>
  <c r="QAX57" i="3"/>
  <c r="QAW57" i="3"/>
  <c r="QAV57" i="3"/>
  <c r="QAU57" i="3"/>
  <c r="QAT57" i="3"/>
  <c r="QAS57" i="3"/>
  <c r="QAR57" i="3"/>
  <c r="QAQ57" i="3"/>
  <c r="QAP57" i="3"/>
  <c r="QAO57" i="3"/>
  <c r="QAN57" i="3"/>
  <c r="QAM57" i="3"/>
  <c r="QAL57" i="3"/>
  <c r="QAK57" i="3"/>
  <c r="QAJ57" i="3"/>
  <c r="QAI57" i="3"/>
  <c r="QAH57" i="3"/>
  <c r="QAG57" i="3"/>
  <c r="QAF57" i="3"/>
  <c r="QAE57" i="3"/>
  <c r="QAD57" i="3"/>
  <c r="QAC57" i="3"/>
  <c r="QAB57" i="3"/>
  <c r="QAA57" i="3"/>
  <c r="PZZ57" i="3"/>
  <c r="PZY57" i="3"/>
  <c r="PZX57" i="3"/>
  <c r="PZW57" i="3"/>
  <c r="PZV57" i="3"/>
  <c r="PZU57" i="3"/>
  <c r="PZT57" i="3"/>
  <c r="PZS57" i="3"/>
  <c r="PZR57" i="3"/>
  <c r="PZQ57" i="3"/>
  <c r="PZP57" i="3"/>
  <c r="PZO57" i="3"/>
  <c r="PZN57" i="3"/>
  <c r="PZM57" i="3"/>
  <c r="PZL57" i="3"/>
  <c r="PZK57" i="3"/>
  <c r="PZJ57" i="3"/>
  <c r="PZI57" i="3"/>
  <c r="PZH57" i="3"/>
  <c r="PZG57" i="3"/>
  <c r="PZF57" i="3"/>
  <c r="PZE57" i="3"/>
  <c r="PZD57" i="3"/>
  <c r="PZC57" i="3"/>
  <c r="PZB57" i="3"/>
  <c r="PZA57" i="3"/>
  <c r="PYZ57" i="3"/>
  <c r="PYY57" i="3"/>
  <c r="PYX57" i="3"/>
  <c r="PYW57" i="3"/>
  <c r="PYV57" i="3"/>
  <c r="PYU57" i="3"/>
  <c r="PYT57" i="3"/>
  <c r="PYS57" i="3"/>
  <c r="PYR57" i="3"/>
  <c r="PYQ57" i="3"/>
  <c r="PYP57" i="3"/>
  <c r="PYO57" i="3"/>
  <c r="PYN57" i="3"/>
  <c r="PYM57" i="3"/>
  <c r="PYL57" i="3"/>
  <c r="PYK57" i="3"/>
  <c r="PYJ57" i="3"/>
  <c r="PYI57" i="3"/>
  <c r="PYH57" i="3"/>
  <c r="PYG57" i="3"/>
  <c r="PYF57" i="3"/>
  <c r="PYE57" i="3"/>
  <c r="PYD57" i="3"/>
  <c r="PYC57" i="3"/>
  <c r="PYB57" i="3"/>
  <c r="PYA57" i="3"/>
  <c r="PXZ57" i="3"/>
  <c r="PXY57" i="3"/>
  <c r="PXX57" i="3"/>
  <c r="PXW57" i="3"/>
  <c r="PXV57" i="3"/>
  <c r="PXU57" i="3"/>
  <c r="PXT57" i="3"/>
  <c r="PXS57" i="3"/>
  <c r="PXR57" i="3"/>
  <c r="PXQ57" i="3"/>
  <c r="PXP57" i="3"/>
  <c r="PXO57" i="3"/>
  <c r="PXN57" i="3"/>
  <c r="PXM57" i="3"/>
  <c r="PXL57" i="3"/>
  <c r="PXK57" i="3"/>
  <c r="PXJ57" i="3"/>
  <c r="PXI57" i="3"/>
  <c r="PXH57" i="3"/>
  <c r="PXG57" i="3"/>
  <c r="PXF57" i="3"/>
  <c r="PXE57" i="3"/>
  <c r="PXD57" i="3"/>
  <c r="PXC57" i="3"/>
  <c r="PXB57" i="3"/>
  <c r="PXA57" i="3"/>
  <c r="PWZ57" i="3"/>
  <c r="PWY57" i="3"/>
  <c r="PWX57" i="3"/>
  <c r="PWW57" i="3"/>
  <c r="PWV57" i="3"/>
  <c r="PWU57" i="3"/>
  <c r="PWT57" i="3"/>
  <c r="PWS57" i="3"/>
  <c r="PWR57" i="3"/>
  <c r="PWQ57" i="3"/>
  <c r="PWP57" i="3"/>
  <c r="PWO57" i="3"/>
  <c r="PWN57" i="3"/>
  <c r="PWM57" i="3"/>
  <c r="PWL57" i="3"/>
  <c r="PWK57" i="3"/>
  <c r="PWJ57" i="3"/>
  <c r="PWI57" i="3"/>
  <c r="PWH57" i="3"/>
  <c r="PWG57" i="3"/>
  <c r="PWF57" i="3"/>
  <c r="PWE57" i="3"/>
  <c r="PWD57" i="3"/>
  <c r="PWC57" i="3"/>
  <c r="PWB57" i="3"/>
  <c r="PWA57" i="3"/>
  <c r="PVZ57" i="3"/>
  <c r="PVY57" i="3"/>
  <c r="PVX57" i="3"/>
  <c r="PVW57" i="3"/>
  <c r="PVV57" i="3"/>
  <c r="PVU57" i="3"/>
  <c r="PVT57" i="3"/>
  <c r="PVS57" i="3"/>
  <c r="PVR57" i="3"/>
  <c r="PVQ57" i="3"/>
  <c r="PVP57" i="3"/>
  <c r="PVO57" i="3"/>
  <c r="PVN57" i="3"/>
  <c r="PVM57" i="3"/>
  <c r="PVL57" i="3"/>
  <c r="PVK57" i="3"/>
  <c r="PVJ57" i="3"/>
  <c r="PVI57" i="3"/>
  <c r="PVH57" i="3"/>
  <c r="PVG57" i="3"/>
  <c r="PVF57" i="3"/>
  <c r="PVE57" i="3"/>
  <c r="PVD57" i="3"/>
  <c r="PVC57" i="3"/>
  <c r="PVB57" i="3"/>
  <c r="PVA57" i="3"/>
  <c r="PUZ57" i="3"/>
  <c r="PUY57" i="3"/>
  <c r="PUX57" i="3"/>
  <c r="PUW57" i="3"/>
  <c r="PUV57" i="3"/>
  <c r="PUU57" i="3"/>
  <c r="PUT57" i="3"/>
  <c r="PUS57" i="3"/>
  <c r="PUR57" i="3"/>
  <c r="PUQ57" i="3"/>
  <c r="PUP57" i="3"/>
  <c r="PUO57" i="3"/>
  <c r="PUN57" i="3"/>
  <c r="PUM57" i="3"/>
  <c r="PUL57" i="3"/>
  <c r="PUK57" i="3"/>
  <c r="PUJ57" i="3"/>
  <c r="PUI57" i="3"/>
  <c r="PUH57" i="3"/>
  <c r="PUG57" i="3"/>
  <c r="PUF57" i="3"/>
  <c r="PUE57" i="3"/>
  <c r="PUD57" i="3"/>
  <c r="PUC57" i="3"/>
  <c r="PUB57" i="3"/>
  <c r="PUA57" i="3"/>
  <c r="PTZ57" i="3"/>
  <c r="PTY57" i="3"/>
  <c r="PTX57" i="3"/>
  <c r="PTW57" i="3"/>
  <c r="PTV57" i="3"/>
  <c r="PTU57" i="3"/>
  <c r="PTT57" i="3"/>
  <c r="PTS57" i="3"/>
  <c r="PTR57" i="3"/>
  <c r="PTQ57" i="3"/>
  <c r="PTP57" i="3"/>
  <c r="PTO57" i="3"/>
  <c r="PTN57" i="3"/>
  <c r="PTM57" i="3"/>
  <c r="PTL57" i="3"/>
  <c r="PTK57" i="3"/>
  <c r="PTJ57" i="3"/>
  <c r="PTI57" i="3"/>
  <c r="PTH57" i="3"/>
  <c r="PTG57" i="3"/>
  <c r="PTF57" i="3"/>
  <c r="PTE57" i="3"/>
  <c r="PTD57" i="3"/>
  <c r="PTC57" i="3"/>
  <c r="PTB57" i="3"/>
  <c r="PTA57" i="3"/>
  <c r="PSZ57" i="3"/>
  <c r="PSY57" i="3"/>
  <c r="PSX57" i="3"/>
  <c r="PSW57" i="3"/>
  <c r="PSV57" i="3"/>
  <c r="PSU57" i="3"/>
  <c r="PST57" i="3"/>
  <c r="PSS57" i="3"/>
  <c r="PSR57" i="3"/>
  <c r="PSQ57" i="3"/>
  <c r="PSP57" i="3"/>
  <c r="PSO57" i="3"/>
  <c r="PSN57" i="3"/>
  <c r="PSM57" i="3"/>
  <c r="PSL57" i="3"/>
  <c r="PSK57" i="3"/>
  <c r="PSJ57" i="3"/>
  <c r="PSI57" i="3"/>
  <c r="PSH57" i="3"/>
  <c r="PSG57" i="3"/>
  <c r="PSF57" i="3"/>
  <c r="PSE57" i="3"/>
  <c r="PSD57" i="3"/>
  <c r="PSC57" i="3"/>
  <c r="PSB57" i="3"/>
  <c r="PSA57" i="3"/>
  <c r="PRZ57" i="3"/>
  <c r="PRY57" i="3"/>
  <c r="PRX57" i="3"/>
  <c r="PRW57" i="3"/>
  <c r="PRV57" i="3"/>
  <c r="PRU57" i="3"/>
  <c r="PRT57" i="3"/>
  <c r="PRS57" i="3"/>
  <c r="PRR57" i="3"/>
  <c r="PRQ57" i="3"/>
  <c r="PRP57" i="3"/>
  <c r="PRO57" i="3"/>
  <c r="PRN57" i="3"/>
  <c r="PRM57" i="3"/>
  <c r="PRL57" i="3"/>
  <c r="PRK57" i="3"/>
  <c r="PRJ57" i="3"/>
  <c r="PRI57" i="3"/>
  <c r="PRH57" i="3"/>
  <c r="PRG57" i="3"/>
  <c r="PRF57" i="3"/>
  <c r="PRE57" i="3"/>
  <c r="PRD57" i="3"/>
  <c r="PRC57" i="3"/>
  <c r="PRB57" i="3"/>
  <c r="PRA57" i="3"/>
  <c r="PQZ57" i="3"/>
  <c r="PQY57" i="3"/>
  <c r="PQX57" i="3"/>
  <c r="PQW57" i="3"/>
  <c r="PQV57" i="3"/>
  <c r="PQU57" i="3"/>
  <c r="PQT57" i="3"/>
  <c r="PQS57" i="3"/>
  <c r="PQR57" i="3"/>
  <c r="PQQ57" i="3"/>
  <c r="PQP57" i="3"/>
  <c r="PQO57" i="3"/>
  <c r="PQN57" i="3"/>
  <c r="PQM57" i="3"/>
  <c r="PQL57" i="3"/>
  <c r="PQK57" i="3"/>
  <c r="PQJ57" i="3"/>
  <c r="PQI57" i="3"/>
  <c r="PQH57" i="3"/>
  <c r="PQG57" i="3"/>
  <c r="PQF57" i="3"/>
  <c r="PQE57" i="3"/>
  <c r="PQD57" i="3"/>
  <c r="PQC57" i="3"/>
  <c r="PQB57" i="3"/>
  <c r="PQA57" i="3"/>
  <c r="PPZ57" i="3"/>
  <c r="PPY57" i="3"/>
  <c r="PPX57" i="3"/>
  <c r="PPW57" i="3"/>
  <c r="PPV57" i="3"/>
  <c r="PPU57" i="3"/>
  <c r="PPT57" i="3"/>
  <c r="PPS57" i="3"/>
  <c r="PPR57" i="3"/>
  <c r="PPQ57" i="3"/>
  <c r="PPP57" i="3"/>
  <c r="PPO57" i="3"/>
  <c r="PPN57" i="3"/>
  <c r="PPM57" i="3"/>
  <c r="PPL57" i="3"/>
  <c r="PPK57" i="3"/>
  <c r="PPJ57" i="3"/>
  <c r="PPI57" i="3"/>
  <c r="PPH57" i="3"/>
  <c r="PPG57" i="3"/>
  <c r="PPF57" i="3"/>
  <c r="PPE57" i="3"/>
  <c r="PPD57" i="3"/>
  <c r="PPC57" i="3"/>
  <c r="PPB57" i="3"/>
  <c r="PPA57" i="3"/>
  <c r="POZ57" i="3"/>
  <c r="POY57" i="3"/>
  <c r="POX57" i="3"/>
  <c r="POW57" i="3"/>
  <c r="POV57" i="3"/>
  <c r="POU57" i="3"/>
  <c r="POT57" i="3"/>
  <c r="POS57" i="3"/>
  <c r="POR57" i="3"/>
  <c r="POQ57" i="3"/>
  <c r="POP57" i="3"/>
  <c r="POO57" i="3"/>
  <c r="PON57" i="3"/>
  <c r="POM57" i="3"/>
  <c r="POL57" i="3"/>
  <c r="POK57" i="3"/>
  <c r="POJ57" i="3"/>
  <c r="POI57" i="3"/>
  <c r="POH57" i="3"/>
  <c r="POG57" i="3"/>
  <c r="POF57" i="3"/>
  <c r="POE57" i="3"/>
  <c r="POD57" i="3"/>
  <c r="POC57" i="3"/>
  <c r="POB57" i="3"/>
  <c r="POA57" i="3"/>
  <c r="PNZ57" i="3"/>
  <c r="PNY57" i="3"/>
  <c r="PNX57" i="3"/>
  <c r="PNW57" i="3"/>
  <c r="PNV57" i="3"/>
  <c r="PNU57" i="3"/>
  <c r="PNT57" i="3"/>
  <c r="PNS57" i="3"/>
  <c r="PNR57" i="3"/>
  <c r="PNQ57" i="3"/>
  <c r="PNP57" i="3"/>
  <c r="PNO57" i="3"/>
  <c r="PNN57" i="3"/>
  <c r="PNM57" i="3"/>
  <c r="PNL57" i="3"/>
  <c r="PNK57" i="3"/>
  <c r="PNJ57" i="3"/>
  <c r="PNI57" i="3"/>
  <c r="PNH57" i="3"/>
  <c r="PNG57" i="3"/>
  <c r="PNF57" i="3"/>
  <c r="PNE57" i="3"/>
  <c r="PND57" i="3"/>
  <c r="PNC57" i="3"/>
  <c r="PNB57" i="3"/>
  <c r="PNA57" i="3"/>
  <c r="PMZ57" i="3"/>
  <c r="PMY57" i="3"/>
  <c r="PMX57" i="3"/>
  <c r="PMW57" i="3"/>
  <c r="PMV57" i="3"/>
  <c r="PMU57" i="3"/>
  <c r="PMT57" i="3"/>
  <c r="PMS57" i="3"/>
  <c r="PMR57" i="3"/>
  <c r="PMQ57" i="3"/>
  <c r="PMP57" i="3"/>
  <c r="PMO57" i="3"/>
  <c r="PMN57" i="3"/>
  <c r="PMM57" i="3"/>
  <c r="PML57" i="3"/>
  <c r="PMK57" i="3"/>
  <c r="PMJ57" i="3"/>
  <c r="PMI57" i="3"/>
  <c r="PMH57" i="3"/>
  <c r="PMG57" i="3"/>
  <c r="PMF57" i="3"/>
  <c r="PME57" i="3"/>
  <c r="PMD57" i="3"/>
  <c r="PMC57" i="3"/>
  <c r="PMB57" i="3"/>
  <c r="PMA57" i="3"/>
  <c r="PLZ57" i="3"/>
  <c r="PLY57" i="3"/>
  <c r="PLX57" i="3"/>
  <c r="PLW57" i="3"/>
  <c r="PLV57" i="3"/>
  <c r="PLU57" i="3"/>
  <c r="PLT57" i="3"/>
  <c r="PLS57" i="3"/>
  <c r="PLR57" i="3"/>
  <c r="PLQ57" i="3"/>
  <c r="PLP57" i="3"/>
  <c r="PLO57" i="3"/>
  <c r="PLN57" i="3"/>
  <c r="PLM57" i="3"/>
  <c r="PLL57" i="3"/>
  <c r="PLK57" i="3"/>
  <c r="PLJ57" i="3"/>
  <c r="PLI57" i="3"/>
  <c r="PLH57" i="3"/>
  <c r="PLG57" i="3"/>
  <c r="PLF57" i="3"/>
  <c r="PLE57" i="3"/>
  <c r="PLD57" i="3"/>
  <c r="PLC57" i="3"/>
  <c r="PLB57" i="3"/>
  <c r="PLA57" i="3"/>
  <c r="PKZ57" i="3"/>
  <c r="PKY57" i="3"/>
  <c r="PKX57" i="3"/>
  <c r="PKW57" i="3"/>
  <c r="PKV57" i="3"/>
  <c r="PKU57" i="3"/>
  <c r="PKT57" i="3"/>
  <c r="PKS57" i="3"/>
  <c r="PKR57" i="3"/>
  <c r="PKQ57" i="3"/>
  <c r="PKP57" i="3"/>
  <c r="PKO57" i="3"/>
  <c r="PKN57" i="3"/>
  <c r="PKM57" i="3"/>
  <c r="PKL57" i="3"/>
  <c r="PKK57" i="3"/>
  <c r="PKJ57" i="3"/>
  <c r="PKI57" i="3"/>
  <c r="PKH57" i="3"/>
  <c r="PKG57" i="3"/>
  <c r="PKF57" i="3"/>
  <c r="PKE57" i="3"/>
  <c r="PKD57" i="3"/>
  <c r="PKC57" i="3"/>
  <c r="PKB57" i="3"/>
  <c r="PKA57" i="3"/>
  <c r="PJZ57" i="3"/>
  <c r="PJY57" i="3"/>
  <c r="PJX57" i="3"/>
  <c r="PJW57" i="3"/>
  <c r="PJV57" i="3"/>
  <c r="PJU57" i="3"/>
  <c r="PJT57" i="3"/>
  <c r="PJS57" i="3"/>
  <c r="PJR57" i="3"/>
  <c r="PJQ57" i="3"/>
  <c r="PJP57" i="3"/>
  <c r="PJO57" i="3"/>
  <c r="PJN57" i="3"/>
  <c r="PJM57" i="3"/>
  <c r="PJL57" i="3"/>
  <c r="PJK57" i="3"/>
  <c r="PJJ57" i="3"/>
  <c r="PJI57" i="3"/>
  <c r="PJH57" i="3"/>
  <c r="PJG57" i="3"/>
  <c r="PJF57" i="3"/>
  <c r="PJE57" i="3"/>
  <c r="PJD57" i="3"/>
  <c r="PJC57" i="3"/>
  <c r="PJB57" i="3"/>
  <c r="PJA57" i="3"/>
  <c r="PIZ57" i="3"/>
  <c r="PIY57" i="3"/>
  <c r="PIX57" i="3"/>
  <c r="PIW57" i="3"/>
  <c r="PIV57" i="3"/>
  <c r="PIU57" i="3"/>
  <c r="PIT57" i="3"/>
  <c r="PIS57" i="3"/>
  <c r="PIR57" i="3"/>
  <c r="PIQ57" i="3"/>
  <c r="PIP57" i="3"/>
  <c r="PIO57" i="3"/>
  <c r="PIN57" i="3"/>
  <c r="PIM57" i="3"/>
  <c r="PIL57" i="3"/>
  <c r="PIK57" i="3"/>
  <c r="PIJ57" i="3"/>
  <c r="PII57" i="3"/>
  <c r="PIH57" i="3"/>
  <c r="PIG57" i="3"/>
  <c r="PIF57" i="3"/>
  <c r="PIE57" i="3"/>
  <c r="PID57" i="3"/>
  <c r="PIC57" i="3"/>
  <c r="PIB57" i="3"/>
  <c r="PIA57" i="3"/>
  <c r="PHZ57" i="3"/>
  <c r="PHY57" i="3"/>
  <c r="PHX57" i="3"/>
  <c r="PHW57" i="3"/>
  <c r="PHV57" i="3"/>
  <c r="PHU57" i="3"/>
  <c r="PHT57" i="3"/>
  <c r="PHS57" i="3"/>
  <c r="PHR57" i="3"/>
  <c r="PHQ57" i="3"/>
  <c r="PHP57" i="3"/>
  <c r="PHO57" i="3"/>
  <c r="PHN57" i="3"/>
  <c r="PHM57" i="3"/>
  <c r="PHL57" i="3"/>
  <c r="PHK57" i="3"/>
  <c r="PHJ57" i="3"/>
  <c r="PHI57" i="3"/>
  <c r="PHH57" i="3"/>
  <c r="PHG57" i="3"/>
  <c r="PHF57" i="3"/>
  <c r="PHE57" i="3"/>
  <c r="PHD57" i="3"/>
  <c r="PHC57" i="3"/>
  <c r="PHB57" i="3"/>
  <c r="PHA57" i="3"/>
  <c r="PGZ57" i="3"/>
  <c r="PGY57" i="3"/>
  <c r="PGX57" i="3"/>
  <c r="PGW57" i="3"/>
  <c r="PGV57" i="3"/>
  <c r="PGU57" i="3"/>
  <c r="PGT57" i="3"/>
  <c r="PGS57" i="3"/>
  <c r="PGR57" i="3"/>
  <c r="PGQ57" i="3"/>
  <c r="PGP57" i="3"/>
  <c r="PGO57" i="3"/>
  <c r="PGN57" i="3"/>
  <c r="PGM57" i="3"/>
  <c r="PGL57" i="3"/>
  <c r="PGK57" i="3"/>
  <c r="PGJ57" i="3"/>
  <c r="PGI57" i="3"/>
  <c r="PGH57" i="3"/>
  <c r="PGG57" i="3"/>
  <c r="PGF57" i="3"/>
  <c r="PGE57" i="3"/>
  <c r="PGD57" i="3"/>
  <c r="PGC57" i="3"/>
  <c r="PGB57" i="3"/>
  <c r="PGA57" i="3"/>
  <c r="PFZ57" i="3"/>
  <c r="PFY57" i="3"/>
  <c r="PFX57" i="3"/>
  <c r="PFW57" i="3"/>
  <c r="PFV57" i="3"/>
  <c r="PFU57" i="3"/>
  <c r="PFT57" i="3"/>
  <c r="PFS57" i="3"/>
  <c r="PFR57" i="3"/>
  <c r="PFQ57" i="3"/>
  <c r="PFP57" i="3"/>
  <c r="PFO57" i="3"/>
  <c r="PFN57" i="3"/>
  <c r="PFM57" i="3"/>
  <c r="PFL57" i="3"/>
  <c r="PFK57" i="3"/>
  <c r="PFJ57" i="3"/>
  <c r="PFI57" i="3"/>
  <c r="PFH57" i="3"/>
  <c r="PFG57" i="3"/>
  <c r="PFF57" i="3"/>
  <c r="PFE57" i="3"/>
  <c r="PFD57" i="3"/>
  <c r="PFC57" i="3"/>
  <c r="PFB57" i="3"/>
  <c r="PFA57" i="3"/>
  <c r="PEZ57" i="3"/>
  <c r="PEY57" i="3"/>
  <c r="PEX57" i="3"/>
  <c r="PEW57" i="3"/>
  <c r="PEV57" i="3"/>
  <c r="PEU57" i="3"/>
  <c r="PET57" i="3"/>
  <c r="PES57" i="3"/>
  <c r="PER57" i="3"/>
  <c r="PEQ57" i="3"/>
  <c r="PEP57" i="3"/>
  <c r="PEO57" i="3"/>
  <c r="PEN57" i="3"/>
  <c r="PEM57" i="3"/>
  <c r="PEL57" i="3"/>
  <c r="PEK57" i="3"/>
  <c r="PEJ57" i="3"/>
  <c r="PEI57" i="3"/>
  <c r="PEH57" i="3"/>
  <c r="PEG57" i="3"/>
  <c r="PEF57" i="3"/>
  <c r="PEE57" i="3"/>
  <c r="PED57" i="3"/>
  <c r="PEC57" i="3"/>
  <c r="PEB57" i="3"/>
  <c r="PEA57" i="3"/>
  <c r="PDZ57" i="3"/>
  <c r="PDY57" i="3"/>
  <c r="PDX57" i="3"/>
  <c r="PDW57" i="3"/>
  <c r="PDV57" i="3"/>
  <c r="PDU57" i="3"/>
  <c r="PDT57" i="3"/>
  <c r="PDS57" i="3"/>
  <c r="PDR57" i="3"/>
  <c r="PDQ57" i="3"/>
  <c r="PDP57" i="3"/>
  <c r="PDO57" i="3"/>
  <c r="PDN57" i="3"/>
  <c r="PDM57" i="3"/>
  <c r="PDL57" i="3"/>
  <c r="PDK57" i="3"/>
  <c r="PDJ57" i="3"/>
  <c r="PDI57" i="3"/>
  <c r="PDH57" i="3"/>
  <c r="PDG57" i="3"/>
  <c r="PDF57" i="3"/>
  <c r="PDE57" i="3"/>
  <c r="PDD57" i="3"/>
  <c r="PDC57" i="3"/>
  <c r="PDB57" i="3"/>
  <c r="PDA57" i="3"/>
  <c r="PCZ57" i="3"/>
  <c r="PCY57" i="3"/>
  <c r="PCX57" i="3"/>
  <c r="PCW57" i="3"/>
  <c r="PCV57" i="3"/>
  <c r="PCU57" i="3"/>
  <c r="PCT57" i="3"/>
  <c r="PCS57" i="3"/>
  <c r="PCR57" i="3"/>
  <c r="PCQ57" i="3"/>
  <c r="PCP57" i="3"/>
  <c r="PCO57" i="3"/>
  <c r="PCN57" i="3"/>
  <c r="PCM57" i="3"/>
  <c r="PCL57" i="3"/>
  <c r="PCK57" i="3"/>
  <c r="PCJ57" i="3"/>
  <c r="PCI57" i="3"/>
  <c r="PCH57" i="3"/>
  <c r="PCG57" i="3"/>
  <c r="PCF57" i="3"/>
  <c r="PCE57" i="3"/>
  <c r="PCD57" i="3"/>
  <c r="PCC57" i="3"/>
  <c r="PCB57" i="3"/>
  <c r="PCA57" i="3"/>
  <c r="PBZ57" i="3"/>
  <c r="PBY57" i="3"/>
  <c r="PBX57" i="3"/>
  <c r="PBW57" i="3"/>
  <c r="PBV57" i="3"/>
  <c r="PBU57" i="3"/>
  <c r="PBT57" i="3"/>
  <c r="PBS57" i="3"/>
  <c r="PBR57" i="3"/>
  <c r="PBQ57" i="3"/>
  <c r="PBP57" i="3"/>
  <c r="PBO57" i="3"/>
  <c r="PBN57" i="3"/>
  <c r="PBM57" i="3"/>
  <c r="PBL57" i="3"/>
  <c r="PBK57" i="3"/>
  <c r="PBJ57" i="3"/>
  <c r="PBI57" i="3"/>
  <c r="PBH57" i="3"/>
  <c r="PBG57" i="3"/>
  <c r="PBF57" i="3"/>
  <c r="PBE57" i="3"/>
  <c r="PBD57" i="3"/>
  <c r="PBC57" i="3"/>
  <c r="PBB57" i="3"/>
  <c r="PBA57" i="3"/>
  <c r="PAZ57" i="3"/>
  <c r="PAY57" i="3"/>
  <c r="PAX57" i="3"/>
  <c r="PAW57" i="3"/>
  <c r="PAV57" i="3"/>
  <c r="PAU57" i="3"/>
  <c r="PAT57" i="3"/>
  <c r="PAS57" i="3"/>
  <c r="PAR57" i="3"/>
  <c r="PAQ57" i="3"/>
  <c r="PAP57" i="3"/>
  <c r="PAO57" i="3"/>
  <c r="PAN57" i="3"/>
  <c r="PAM57" i="3"/>
  <c r="PAL57" i="3"/>
  <c r="PAK57" i="3"/>
  <c r="PAJ57" i="3"/>
  <c r="PAI57" i="3"/>
  <c r="PAH57" i="3"/>
  <c r="PAG57" i="3"/>
  <c r="PAF57" i="3"/>
  <c r="PAE57" i="3"/>
  <c r="PAD57" i="3"/>
  <c r="PAC57" i="3"/>
  <c r="PAB57" i="3"/>
  <c r="PAA57" i="3"/>
  <c r="OZZ57" i="3"/>
  <c r="OZY57" i="3"/>
  <c r="OZX57" i="3"/>
  <c r="OZW57" i="3"/>
  <c r="OZV57" i="3"/>
  <c r="OZU57" i="3"/>
  <c r="OZT57" i="3"/>
  <c r="OZS57" i="3"/>
  <c r="OZR57" i="3"/>
  <c r="OZQ57" i="3"/>
  <c r="OZP57" i="3"/>
  <c r="OZO57" i="3"/>
  <c r="OZN57" i="3"/>
  <c r="OZM57" i="3"/>
  <c r="OZL57" i="3"/>
  <c r="OZK57" i="3"/>
  <c r="OZJ57" i="3"/>
  <c r="OZI57" i="3"/>
  <c r="OZH57" i="3"/>
  <c r="OZG57" i="3"/>
  <c r="OZF57" i="3"/>
  <c r="OZE57" i="3"/>
  <c r="OZD57" i="3"/>
  <c r="OZC57" i="3"/>
  <c r="OZB57" i="3"/>
  <c r="OZA57" i="3"/>
  <c r="OYZ57" i="3"/>
  <c r="OYY57" i="3"/>
  <c r="OYX57" i="3"/>
  <c r="OYW57" i="3"/>
  <c r="OYV57" i="3"/>
  <c r="OYU57" i="3"/>
  <c r="OYT57" i="3"/>
  <c r="OYS57" i="3"/>
  <c r="OYR57" i="3"/>
  <c r="OYQ57" i="3"/>
  <c r="OYP57" i="3"/>
  <c r="OYO57" i="3"/>
  <c r="OYN57" i="3"/>
  <c r="OYM57" i="3"/>
  <c r="OYL57" i="3"/>
  <c r="OYK57" i="3"/>
  <c r="OYJ57" i="3"/>
  <c r="OYI57" i="3"/>
  <c r="OYH57" i="3"/>
  <c r="OYG57" i="3"/>
  <c r="OYF57" i="3"/>
  <c r="OYE57" i="3"/>
  <c r="OYD57" i="3"/>
  <c r="OYC57" i="3"/>
  <c r="OYB57" i="3"/>
  <c r="OYA57" i="3"/>
  <c r="OXZ57" i="3"/>
  <c r="OXY57" i="3"/>
  <c r="OXX57" i="3"/>
  <c r="OXW57" i="3"/>
  <c r="OXV57" i="3"/>
  <c r="OXU57" i="3"/>
  <c r="OXT57" i="3"/>
  <c r="OXS57" i="3"/>
  <c r="OXR57" i="3"/>
  <c r="OXQ57" i="3"/>
  <c r="OXP57" i="3"/>
  <c r="OXO57" i="3"/>
  <c r="OXN57" i="3"/>
  <c r="OXM57" i="3"/>
  <c r="OXL57" i="3"/>
  <c r="OXK57" i="3"/>
  <c r="OXJ57" i="3"/>
  <c r="OXI57" i="3"/>
  <c r="OXH57" i="3"/>
  <c r="OXG57" i="3"/>
  <c r="OXF57" i="3"/>
  <c r="OXE57" i="3"/>
  <c r="OXD57" i="3"/>
  <c r="OXC57" i="3"/>
  <c r="OXB57" i="3"/>
  <c r="OXA57" i="3"/>
  <c r="OWZ57" i="3"/>
  <c r="OWY57" i="3"/>
  <c r="OWX57" i="3"/>
  <c r="OWW57" i="3"/>
  <c r="OWV57" i="3"/>
  <c r="OWU57" i="3"/>
  <c r="OWT57" i="3"/>
  <c r="OWS57" i="3"/>
  <c r="OWR57" i="3"/>
  <c r="OWQ57" i="3"/>
  <c r="OWP57" i="3"/>
  <c r="OWO57" i="3"/>
  <c r="OWN57" i="3"/>
  <c r="OWM57" i="3"/>
  <c r="OWL57" i="3"/>
  <c r="OWK57" i="3"/>
  <c r="OWJ57" i="3"/>
  <c r="OWI57" i="3"/>
  <c r="OWH57" i="3"/>
  <c r="OWG57" i="3"/>
  <c r="OWF57" i="3"/>
  <c r="OWE57" i="3"/>
  <c r="OWD57" i="3"/>
  <c r="OWC57" i="3"/>
  <c r="OWB57" i="3"/>
  <c r="OWA57" i="3"/>
  <c r="OVZ57" i="3"/>
  <c r="OVY57" i="3"/>
  <c r="OVX57" i="3"/>
  <c r="OVW57" i="3"/>
  <c r="OVV57" i="3"/>
  <c r="OVU57" i="3"/>
  <c r="OVT57" i="3"/>
  <c r="OVS57" i="3"/>
  <c r="OVR57" i="3"/>
  <c r="OVQ57" i="3"/>
  <c r="OVP57" i="3"/>
  <c r="OVO57" i="3"/>
  <c r="OVN57" i="3"/>
  <c r="OVM57" i="3"/>
  <c r="OVL57" i="3"/>
  <c r="OVK57" i="3"/>
  <c r="OVJ57" i="3"/>
  <c r="OVI57" i="3"/>
  <c r="OVH57" i="3"/>
  <c r="OVG57" i="3"/>
  <c r="OVF57" i="3"/>
  <c r="OVE57" i="3"/>
  <c r="OVD57" i="3"/>
  <c r="OVC57" i="3"/>
  <c r="OVB57" i="3"/>
  <c r="OVA57" i="3"/>
  <c r="OUZ57" i="3"/>
  <c r="OUY57" i="3"/>
  <c r="OUX57" i="3"/>
  <c r="OUW57" i="3"/>
  <c r="OUV57" i="3"/>
  <c r="OUU57" i="3"/>
  <c r="OUT57" i="3"/>
  <c r="OUS57" i="3"/>
  <c r="OUR57" i="3"/>
  <c r="OUQ57" i="3"/>
  <c r="OUP57" i="3"/>
  <c r="OUO57" i="3"/>
  <c r="OUN57" i="3"/>
  <c r="OUM57" i="3"/>
  <c r="OUL57" i="3"/>
  <c r="OUK57" i="3"/>
  <c r="OUJ57" i="3"/>
  <c r="OUI57" i="3"/>
  <c r="OUH57" i="3"/>
  <c r="OUG57" i="3"/>
  <c r="OUF57" i="3"/>
  <c r="OUE57" i="3"/>
  <c r="OUD57" i="3"/>
  <c r="OUC57" i="3"/>
  <c r="OUB57" i="3"/>
  <c r="OUA57" i="3"/>
  <c r="OTZ57" i="3"/>
  <c r="OTY57" i="3"/>
  <c r="OTX57" i="3"/>
  <c r="OTW57" i="3"/>
  <c r="OTV57" i="3"/>
  <c r="OTU57" i="3"/>
  <c r="OTT57" i="3"/>
  <c r="OTS57" i="3"/>
  <c r="OTR57" i="3"/>
  <c r="OTQ57" i="3"/>
  <c r="OTP57" i="3"/>
  <c r="OTO57" i="3"/>
  <c r="OTN57" i="3"/>
  <c r="OTM57" i="3"/>
  <c r="OTL57" i="3"/>
  <c r="OTK57" i="3"/>
  <c r="OTJ57" i="3"/>
  <c r="OTI57" i="3"/>
  <c r="OTH57" i="3"/>
  <c r="OTG57" i="3"/>
  <c r="OTF57" i="3"/>
  <c r="OTE57" i="3"/>
  <c r="OTD57" i="3"/>
  <c r="OTC57" i="3"/>
  <c r="OTB57" i="3"/>
  <c r="OTA57" i="3"/>
  <c r="OSZ57" i="3"/>
  <c r="OSY57" i="3"/>
  <c r="OSX57" i="3"/>
  <c r="OSW57" i="3"/>
  <c r="OSV57" i="3"/>
  <c r="OSU57" i="3"/>
  <c r="OST57" i="3"/>
  <c r="OSS57" i="3"/>
  <c r="OSR57" i="3"/>
  <c r="OSQ57" i="3"/>
  <c r="OSP57" i="3"/>
  <c r="OSO57" i="3"/>
  <c r="OSN57" i="3"/>
  <c r="OSM57" i="3"/>
  <c r="OSL57" i="3"/>
  <c r="OSK57" i="3"/>
  <c r="OSJ57" i="3"/>
  <c r="OSI57" i="3"/>
  <c r="OSH57" i="3"/>
  <c r="OSG57" i="3"/>
  <c r="OSF57" i="3"/>
  <c r="OSE57" i="3"/>
  <c r="OSD57" i="3"/>
  <c r="OSC57" i="3"/>
  <c r="OSB57" i="3"/>
  <c r="OSA57" i="3"/>
  <c r="ORZ57" i="3"/>
  <c r="ORY57" i="3"/>
  <c r="ORX57" i="3"/>
  <c r="ORW57" i="3"/>
  <c r="ORV57" i="3"/>
  <c r="ORU57" i="3"/>
  <c r="ORT57" i="3"/>
  <c r="ORS57" i="3"/>
  <c r="ORR57" i="3"/>
  <c r="ORQ57" i="3"/>
  <c r="ORP57" i="3"/>
  <c r="ORO57" i="3"/>
  <c r="ORN57" i="3"/>
  <c r="ORM57" i="3"/>
  <c r="ORL57" i="3"/>
  <c r="ORK57" i="3"/>
  <c r="ORJ57" i="3"/>
  <c r="ORI57" i="3"/>
  <c r="ORH57" i="3"/>
  <c r="ORG57" i="3"/>
  <c r="ORF57" i="3"/>
  <c r="ORE57" i="3"/>
  <c r="ORD57" i="3"/>
  <c r="ORC57" i="3"/>
  <c r="ORB57" i="3"/>
  <c r="ORA57" i="3"/>
  <c r="OQZ57" i="3"/>
  <c r="OQY57" i="3"/>
  <c r="OQX57" i="3"/>
  <c r="OQW57" i="3"/>
  <c r="OQV57" i="3"/>
  <c r="OQU57" i="3"/>
  <c r="OQT57" i="3"/>
  <c r="OQS57" i="3"/>
  <c r="OQR57" i="3"/>
  <c r="OQQ57" i="3"/>
  <c r="OQP57" i="3"/>
  <c r="OQO57" i="3"/>
  <c r="OQN57" i="3"/>
  <c r="OQM57" i="3"/>
  <c r="OQL57" i="3"/>
  <c r="OQK57" i="3"/>
  <c r="OQJ57" i="3"/>
  <c r="OQI57" i="3"/>
  <c r="OQH57" i="3"/>
  <c r="OQG57" i="3"/>
  <c r="OQF57" i="3"/>
  <c r="OQE57" i="3"/>
  <c r="OQD57" i="3"/>
  <c r="OQC57" i="3"/>
  <c r="OQB57" i="3"/>
  <c r="OQA57" i="3"/>
  <c r="OPZ57" i="3"/>
  <c r="OPY57" i="3"/>
  <c r="OPX57" i="3"/>
  <c r="OPW57" i="3"/>
  <c r="OPV57" i="3"/>
  <c r="OPU57" i="3"/>
  <c r="OPT57" i="3"/>
  <c r="OPS57" i="3"/>
  <c r="OPR57" i="3"/>
  <c r="OPQ57" i="3"/>
  <c r="OPP57" i="3"/>
  <c r="OPO57" i="3"/>
  <c r="OPN57" i="3"/>
  <c r="OPM57" i="3"/>
  <c r="OPL57" i="3"/>
  <c r="OPK57" i="3"/>
  <c r="OPJ57" i="3"/>
  <c r="OPI57" i="3"/>
  <c r="OPH57" i="3"/>
  <c r="OPG57" i="3"/>
  <c r="OPF57" i="3"/>
  <c r="OPE57" i="3"/>
  <c r="OPD57" i="3"/>
  <c r="OPC57" i="3"/>
  <c r="OPB57" i="3"/>
  <c r="OPA57" i="3"/>
  <c r="OOZ57" i="3"/>
  <c r="OOY57" i="3"/>
  <c r="OOX57" i="3"/>
  <c r="OOW57" i="3"/>
  <c r="OOV57" i="3"/>
  <c r="OOU57" i="3"/>
  <c r="OOT57" i="3"/>
  <c r="OOS57" i="3"/>
  <c r="OOR57" i="3"/>
  <c r="OOQ57" i="3"/>
  <c r="OOP57" i="3"/>
  <c r="OOO57" i="3"/>
  <c r="OON57" i="3"/>
  <c r="OOM57" i="3"/>
  <c r="OOL57" i="3"/>
  <c r="OOK57" i="3"/>
  <c r="OOJ57" i="3"/>
  <c r="OOI57" i="3"/>
  <c r="OOH57" i="3"/>
  <c r="OOG57" i="3"/>
  <c r="OOF57" i="3"/>
  <c r="OOE57" i="3"/>
  <c r="OOD57" i="3"/>
  <c r="OOC57" i="3"/>
  <c r="OOB57" i="3"/>
  <c r="OOA57" i="3"/>
  <c r="ONZ57" i="3"/>
  <c r="ONY57" i="3"/>
  <c r="ONX57" i="3"/>
  <c r="ONW57" i="3"/>
  <c r="ONV57" i="3"/>
  <c r="ONU57" i="3"/>
  <c r="ONT57" i="3"/>
  <c r="ONS57" i="3"/>
  <c r="ONR57" i="3"/>
  <c r="ONQ57" i="3"/>
  <c r="ONP57" i="3"/>
  <c r="ONO57" i="3"/>
  <c r="ONN57" i="3"/>
  <c r="ONM57" i="3"/>
  <c r="ONL57" i="3"/>
  <c r="ONK57" i="3"/>
  <c r="ONJ57" i="3"/>
  <c r="ONI57" i="3"/>
  <c r="ONH57" i="3"/>
  <c r="ONG57" i="3"/>
  <c r="ONF57" i="3"/>
  <c r="ONE57" i="3"/>
  <c r="OND57" i="3"/>
  <c r="ONC57" i="3"/>
  <c r="ONB57" i="3"/>
  <c r="ONA57" i="3"/>
  <c r="OMZ57" i="3"/>
  <c r="OMY57" i="3"/>
  <c r="OMX57" i="3"/>
  <c r="OMW57" i="3"/>
  <c r="OMV57" i="3"/>
  <c r="OMU57" i="3"/>
  <c r="OMT57" i="3"/>
  <c r="OMS57" i="3"/>
  <c r="OMR57" i="3"/>
  <c r="OMQ57" i="3"/>
  <c r="OMP57" i="3"/>
  <c r="OMO57" i="3"/>
  <c r="OMN57" i="3"/>
  <c r="OMM57" i="3"/>
  <c r="OML57" i="3"/>
  <c r="OMK57" i="3"/>
  <c r="OMJ57" i="3"/>
  <c r="OMI57" i="3"/>
  <c r="OMH57" i="3"/>
  <c r="OMG57" i="3"/>
  <c r="OMF57" i="3"/>
  <c r="OME57" i="3"/>
  <c r="OMD57" i="3"/>
  <c r="OMC57" i="3"/>
  <c r="OMB57" i="3"/>
  <c r="OMA57" i="3"/>
  <c r="OLZ57" i="3"/>
  <c r="OLY57" i="3"/>
  <c r="OLX57" i="3"/>
  <c r="OLW57" i="3"/>
  <c r="OLV57" i="3"/>
  <c r="OLU57" i="3"/>
  <c r="OLT57" i="3"/>
  <c r="OLS57" i="3"/>
  <c r="OLR57" i="3"/>
  <c r="OLQ57" i="3"/>
  <c r="OLP57" i="3"/>
  <c r="OLO57" i="3"/>
  <c r="OLN57" i="3"/>
  <c r="OLM57" i="3"/>
  <c r="OLL57" i="3"/>
  <c r="OLK57" i="3"/>
  <c r="OLJ57" i="3"/>
  <c r="OLI57" i="3"/>
  <c r="OLH57" i="3"/>
  <c r="OLG57" i="3"/>
  <c r="OLF57" i="3"/>
  <c r="OLE57" i="3"/>
  <c r="OLD57" i="3"/>
  <c r="OLC57" i="3"/>
  <c r="OLB57" i="3"/>
  <c r="OLA57" i="3"/>
  <c r="OKZ57" i="3"/>
  <c r="OKY57" i="3"/>
  <c r="OKX57" i="3"/>
  <c r="OKW57" i="3"/>
  <c r="OKV57" i="3"/>
  <c r="OKU57" i="3"/>
  <c r="OKT57" i="3"/>
  <c r="OKS57" i="3"/>
  <c r="OKR57" i="3"/>
  <c r="OKQ57" i="3"/>
  <c r="OKP57" i="3"/>
  <c r="OKO57" i="3"/>
  <c r="OKN57" i="3"/>
  <c r="OKM57" i="3"/>
  <c r="OKL57" i="3"/>
  <c r="OKK57" i="3"/>
  <c r="OKJ57" i="3"/>
  <c r="OKI57" i="3"/>
  <c r="OKH57" i="3"/>
  <c r="OKG57" i="3"/>
  <c r="OKF57" i="3"/>
  <c r="OKE57" i="3"/>
  <c r="OKD57" i="3"/>
  <c r="OKC57" i="3"/>
  <c r="OKB57" i="3"/>
  <c r="OKA57" i="3"/>
  <c r="OJZ57" i="3"/>
  <c r="OJY57" i="3"/>
  <c r="OJX57" i="3"/>
  <c r="OJW57" i="3"/>
  <c r="OJV57" i="3"/>
  <c r="OJU57" i="3"/>
  <c r="OJT57" i="3"/>
  <c r="OJS57" i="3"/>
  <c r="OJR57" i="3"/>
  <c r="OJQ57" i="3"/>
  <c r="OJP57" i="3"/>
  <c r="OJO57" i="3"/>
  <c r="OJN57" i="3"/>
  <c r="OJM57" i="3"/>
  <c r="OJL57" i="3"/>
  <c r="OJK57" i="3"/>
  <c r="OJJ57" i="3"/>
  <c r="OJI57" i="3"/>
  <c r="OJH57" i="3"/>
  <c r="OJG57" i="3"/>
  <c r="OJF57" i="3"/>
  <c r="OJE57" i="3"/>
  <c r="OJD57" i="3"/>
  <c r="OJC57" i="3"/>
  <c r="OJB57" i="3"/>
  <c r="OJA57" i="3"/>
  <c r="OIZ57" i="3"/>
  <c r="OIY57" i="3"/>
  <c r="OIX57" i="3"/>
  <c r="OIW57" i="3"/>
  <c r="OIV57" i="3"/>
  <c r="OIU57" i="3"/>
  <c r="OIT57" i="3"/>
  <c r="OIS57" i="3"/>
  <c r="OIR57" i="3"/>
  <c r="OIQ57" i="3"/>
  <c r="OIP57" i="3"/>
  <c r="OIO57" i="3"/>
  <c r="OIN57" i="3"/>
  <c r="OIM57" i="3"/>
  <c r="OIL57" i="3"/>
  <c r="OIK57" i="3"/>
  <c r="OIJ57" i="3"/>
  <c r="OII57" i="3"/>
  <c r="OIH57" i="3"/>
  <c r="OIG57" i="3"/>
  <c r="OIF57" i="3"/>
  <c r="OIE57" i="3"/>
  <c r="OID57" i="3"/>
  <c r="OIC57" i="3"/>
  <c r="OIB57" i="3"/>
  <c r="OIA57" i="3"/>
  <c r="OHZ57" i="3"/>
  <c r="OHY57" i="3"/>
  <c r="OHX57" i="3"/>
  <c r="OHW57" i="3"/>
  <c r="OHV57" i="3"/>
  <c r="OHU57" i="3"/>
  <c r="OHT57" i="3"/>
  <c r="OHS57" i="3"/>
  <c r="OHR57" i="3"/>
  <c r="OHQ57" i="3"/>
  <c r="OHP57" i="3"/>
  <c r="OHO57" i="3"/>
  <c r="OHN57" i="3"/>
  <c r="OHM57" i="3"/>
  <c r="OHL57" i="3"/>
  <c r="OHK57" i="3"/>
  <c r="OHJ57" i="3"/>
  <c r="OHI57" i="3"/>
  <c r="OHH57" i="3"/>
  <c r="OHG57" i="3"/>
  <c r="OHF57" i="3"/>
  <c r="OHE57" i="3"/>
  <c r="OHD57" i="3"/>
  <c r="OHC57" i="3"/>
  <c r="OHB57" i="3"/>
  <c r="OHA57" i="3"/>
  <c r="OGZ57" i="3"/>
  <c r="OGY57" i="3"/>
  <c r="OGX57" i="3"/>
  <c r="OGW57" i="3"/>
  <c r="OGV57" i="3"/>
  <c r="OGU57" i="3"/>
  <c r="OGT57" i="3"/>
  <c r="OGS57" i="3"/>
  <c r="OGR57" i="3"/>
  <c r="OGQ57" i="3"/>
  <c r="OGP57" i="3"/>
  <c r="OGO57" i="3"/>
  <c r="OGN57" i="3"/>
  <c r="OGM57" i="3"/>
  <c r="OGL57" i="3"/>
  <c r="OGK57" i="3"/>
  <c r="OGJ57" i="3"/>
  <c r="OGI57" i="3"/>
  <c r="OGH57" i="3"/>
  <c r="OGG57" i="3"/>
  <c r="OGF57" i="3"/>
  <c r="OGE57" i="3"/>
  <c r="OGD57" i="3"/>
  <c r="OGC57" i="3"/>
  <c r="OGB57" i="3"/>
  <c r="OGA57" i="3"/>
  <c r="OFZ57" i="3"/>
  <c r="OFY57" i="3"/>
  <c r="OFX57" i="3"/>
  <c r="OFW57" i="3"/>
  <c r="OFV57" i="3"/>
  <c r="OFU57" i="3"/>
  <c r="OFT57" i="3"/>
  <c r="OFS57" i="3"/>
  <c r="OFR57" i="3"/>
  <c r="OFQ57" i="3"/>
  <c r="OFP57" i="3"/>
  <c r="OFO57" i="3"/>
  <c r="OFN57" i="3"/>
  <c r="OFM57" i="3"/>
  <c r="OFL57" i="3"/>
  <c r="OFK57" i="3"/>
  <c r="OFJ57" i="3"/>
  <c r="OFI57" i="3"/>
  <c r="OFH57" i="3"/>
  <c r="OFG57" i="3"/>
  <c r="OFF57" i="3"/>
  <c r="OFE57" i="3"/>
  <c r="OFD57" i="3"/>
  <c r="OFC57" i="3"/>
  <c r="OFB57" i="3"/>
  <c r="OFA57" i="3"/>
  <c r="OEZ57" i="3"/>
  <c r="OEY57" i="3"/>
  <c r="OEX57" i="3"/>
  <c r="OEW57" i="3"/>
  <c r="OEV57" i="3"/>
  <c r="OEU57" i="3"/>
  <c r="OET57" i="3"/>
  <c r="OES57" i="3"/>
  <c r="OER57" i="3"/>
  <c r="OEQ57" i="3"/>
  <c r="OEP57" i="3"/>
  <c r="OEO57" i="3"/>
  <c r="OEN57" i="3"/>
  <c r="OEM57" i="3"/>
  <c r="OEL57" i="3"/>
  <c r="OEK57" i="3"/>
  <c r="OEJ57" i="3"/>
  <c r="OEI57" i="3"/>
  <c r="OEH57" i="3"/>
  <c r="OEG57" i="3"/>
  <c r="OEF57" i="3"/>
  <c r="OEE57" i="3"/>
  <c r="OED57" i="3"/>
  <c r="OEC57" i="3"/>
  <c r="OEB57" i="3"/>
  <c r="OEA57" i="3"/>
  <c r="ODZ57" i="3"/>
  <c r="ODY57" i="3"/>
  <c r="ODX57" i="3"/>
  <c r="ODW57" i="3"/>
  <c r="ODV57" i="3"/>
  <c r="ODU57" i="3"/>
  <c r="ODT57" i="3"/>
  <c r="ODS57" i="3"/>
  <c r="ODR57" i="3"/>
  <c r="ODQ57" i="3"/>
  <c r="ODP57" i="3"/>
  <c r="ODO57" i="3"/>
  <c r="ODN57" i="3"/>
  <c r="ODM57" i="3"/>
  <c r="ODL57" i="3"/>
  <c r="ODK57" i="3"/>
  <c r="ODJ57" i="3"/>
  <c r="ODI57" i="3"/>
  <c r="ODH57" i="3"/>
  <c r="ODG57" i="3"/>
  <c r="ODF57" i="3"/>
  <c r="ODE57" i="3"/>
  <c r="ODD57" i="3"/>
  <c r="ODC57" i="3"/>
  <c r="ODB57" i="3"/>
  <c r="ODA57" i="3"/>
  <c r="OCZ57" i="3"/>
  <c r="OCY57" i="3"/>
  <c r="OCX57" i="3"/>
  <c r="OCW57" i="3"/>
  <c r="OCV57" i="3"/>
  <c r="OCU57" i="3"/>
  <c r="OCT57" i="3"/>
  <c r="OCS57" i="3"/>
  <c r="OCR57" i="3"/>
  <c r="OCQ57" i="3"/>
  <c r="OCP57" i="3"/>
  <c r="OCO57" i="3"/>
  <c r="OCN57" i="3"/>
  <c r="OCM57" i="3"/>
  <c r="OCL57" i="3"/>
  <c r="OCK57" i="3"/>
  <c r="OCJ57" i="3"/>
  <c r="OCI57" i="3"/>
  <c r="OCH57" i="3"/>
  <c r="OCG57" i="3"/>
  <c r="OCF57" i="3"/>
  <c r="OCE57" i="3"/>
  <c r="OCD57" i="3"/>
  <c r="OCC57" i="3"/>
  <c r="OCB57" i="3"/>
  <c r="OCA57" i="3"/>
  <c r="OBZ57" i="3"/>
  <c r="OBY57" i="3"/>
  <c r="OBX57" i="3"/>
  <c r="OBW57" i="3"/>
  <c r="OBV57" i="3"/>
  <c r="OBU57" i="3"/>
  <c r="OBT57" i="3"/>
  <c r="OBS57" i="3"/>
  <c r="OBR57" i="3"/>
  <c r="OBQ57" i="3"/>
  <c r="OBP57" i="3"/>
  <c r="OBO57" i="3"/>
  <c r="OBN57" i="3"/>
  <c r="OBM57" i="3"/>
  <c r="OBL57" i="3"/>
  <c r="OBK57" i="3"/>
  <c r="OBJ57" i="3"/>
  <c r="OBI57" i="3"/>
  <c r="OBH57" i="3"/>
  <c r="OBG57" i="3"/>
  <c r="OBF57" i="3"/>
  <c r="OBE57" i="3"/>
  <c r="OBD57" i="3"/>
  <c r="OBC57" i="3"/>
  <c r="OBB57" i="3"/>
  <c r="OBA57" i="3"/>
  <c r="OAZ57" i="3"/>
  <c r="OAY57" i="3"/>
  <c r="OAX57" i="3"/>
  <c r="OAW57" i="3"/>
  <c r="OAV57" i="3"/>
  <c r="OAU57" i="3"/>
  <c r="OAT57" i="3"/>
  <c r="OAS57" i="3"/>
  <c r="OAR57" i="3"/>
  <c r="OAQ57" i="3"/>
  <c r="OAP57" i="3"/>
  <c r="OAO57" i="3"/>
  <c r="OAN57" i="3"/>
  <c r="OAM57" i="3"/>
  <c r="OAL57" i="3"/>
  <c r="OAK57" i="3"/>
  <c r="OAJ57" i="3"/>
  <c r="OAI57" i="3"/>
  <c r="OAH57" i="3"/>
  <c r="OAG57" i="3"/>
  <c r="OAF57" i="3"/>
  <c r="OAE57" i="3"/>
  <c r="OAD57" i="3"/>
  <c r="OAC57" i="3"/>
  <c r="OAB57" i="3"/>
  <c r="OAA57" i="3"/>
  <c r="NZZ57" i="3"/>
  <c r="NZY57" i="3"/>
  <c r="NZX57" i="3"/>
  <c r="NZW57" i="3"/>
  <c r="NZV57" i="3"/>
  <c r="NZU57" i="3"/>
  <c r="NZT57" i="3"/>
  <c r="NZS57" i="3"/>
  <c r="NZR57" i="3"/>
  <c r="NZQ57" i="3"/>
  <c r="NZP57" i="3"/>
  <c r="NZO57" i="3"/>
  <c r="NZN57" i="3"/>
  <c r="NZM57" i="3"/>
  <c r="NZL57" i="3"/>
  <c r="NZK57" i="3"/>
  <c r="NZJ57" i="3"/>
  <c r="NZI57" i="3"/>
  <c r="NZH57" i="3"/>
  <c r="NZG57" i="3"/>
  <c r="NZF57" i="3"/>
  <c r="NZE57" i="3"/>
  <c r="NZD57" i="3"/>
  <c r="NZC57" i="3"/>
  <c r="NZB57" i="3"/>
  <c r="NZA57" i="3"/>
  <c r="NYZ57" i="3"/>
  <c r="NYY57" i="3"/>
  <c r="NYX57" i="3"/>
  <c r="NYW57" i="3"/>
  <c r="NYV57" i="3"/>
  <c r="NYU57" i="3"/>
  <c r="NYT57" i="3"/>
  <c r="NYS57" i="3"/>
  <c r="NYR57" i="3"/>
  <c r="NYQ57" i="3"/>
  <c r="NYP57" i="3"/>
  <c r="NYO57" i="3"/>
  <c r="NYN57" i="3"/>
  <c r="NYM57" i="3"/>
  <c r="NYL57" i="3"/>
  <c r="NYK57" i="3"/>
  <c r="NYJ57" i="3"/>
  <c r="NYI57" i="3"/>
  <c r="NYH57" i="3"/>
  <c r="NYG57" i="3"/>
  <c r="NYF57" i="3"/>
  <c r="NYE57" i="3"/>
  <c r="NYD57" i="3"/>
  <c r="NYC57" i="3"/>
  <c r="NYB57" i="3"/>
  <c r="NYA57" i="3"/>
  <c r="NXZ57" i="3"/>
  <c r="NXY57" i="3"/>
  <c r="NXX57" i="3"/>
  <c r="NXW57" i="3"/>
  <c r="NXV57" i="3"/>
  <c r="NXU57" i="3"/>
  <c r="NXT57" i="3"/>
  <c r="NXS57" i="3"/>
  <c r="NXR57" i="3"/>
  <c r="NXQ57" i="3"/>
  <c r="NXP57" i="3"/>
  <c r="NXO57" i="3"/>
  <c r="NXN57" i="3"/>
  <c r="NXM57" i="3"/>
  <c r="NXL57" i="3"/>
  <c r="NXK57" i="3"/>
  <c r="NXJ57" i="3"/>
  <c r="NXI57" i="3"/>
  <c r="NXH57" i="3"/>
  <c r="NXG57" i="3"/>
  <c r="NXF57" i="3"/>
  <c r="NXE57" i="3"/>
  <c r="NXD57" i="3"/>
  <c r="NXC57" i="3"/>
  <c r="NXB57" i="3"/>
  <c r="NXA57" i="3"/>
  <c r="NWZ57" i="3"/>
  <c r="NWY57" i="3"/>
  <c r="NWX57" i="3"/>
  <c r="NWW57" i="3"/>
  <c r="NWV57" i="3"/>
  <c r="NWU57" i="3"/>
  <c r="NWT57" i="3"/>
  <c r="NWS57" i="3"/>
  <c r="NWR57" i="3"/>
  <c r="NWQ57" i="3"/>
  <c r="NWP57" i="3"/>
  <c r="NWO57" i="3"/>
  <c r="NWN57" i="3"/>
  <c r="NWM57" i="3"/>
  <c r="NWL57" i="3"/>
  <c r="NWK57" i="3"/>
  <c r="NWJ57" i="3"/>
  <c r="NWI57" i="3"/>
  <c r="NWH57" i="3"/>
  <c r="NWG57" i="3"/>
  <c r="NWF57" i="3"/>
  <c r="NWE57" i="3"/>
  <c r="NWD57" i="3"/>
  <c r="NWC57" i="3"/>
  <c r="NWB57" i="3"/>
  <c r="NWA57" i="3"/>
  <c r="NVZ57" i="3"/>
  <c r="NVY57" i="3"/>
  <c r="NVX57" i="3"/>
  <c r="NVW57" i="3"/>
  <c r="NVV57" i="3"/>
  <c r="NVU57" i="3"/>
  <c r="NVT57" i="3"/>
  <c r="NVS57" i="3"/>
  <c r="NVR57" i="3"/>
  <c r="NVQ57" i="3"/>
  <c r="NVP57" i="3"/>
  <c r="NVO57" i="3"/>
  <c r="NVN57" i="3"/>
  <c r="NVM57" i="3"/>
  <c r="NVL57" i="3"/>
  <c r="NVK57" i="3"/>
  <c r="NVJ57" i="3"/>
  <c r="NVI57" i="3"/>
  <c r="NVH57" i="3"/>
  <c r="NVG57" i="3"/>
  <c r="NVF57" i="3"/>
  <c r="NVE57" i="3"/>
  <c r="NVD57" i="3"/>
  <c r="NVC57" i="3"/>
  <c r="NVB57" i="3"/>
  <c r="NVA57" i="3"/>
  <c r="NUZ57" i="3"/>
  <c r="NUY57" i="3"/>
  <c r="NUX57" i="3"/>
  <c r="NUW57" i="3"/>
  <c r="NUV57" i="3"/>
  <c r="NUU57" i="3"/>
  <c r="NUT57" i="3"/>
  <c r="NUS57" i="3"/>
  <c r="NUR57" i="3"/>
  <c r="NUQ57" i="3"/>
  <c r="NUP57" i="3"/>
  <c r="NUO57" i="3"/>
  <c r="NUN57" i="3"/>
  <c r="NUM57" i="3"/>
  <c r="NUL57" i="3"/>
  <c r="NUK57" i="3"/>
  <c r="NUJ57" i="3"/>
  <c r="NUI57" i="3"/>
  <c r="NUH57" i="3"/>
  <c r="NUG57" i="3"/>
  <c r="NUF57" i="3"/>
  <c r="NUE57" i="3"/>
  <c r="NUD57" i="3"/>
  <c r="NUC57" i="3"/>
  <c r="NUB57" i="3"/>
  <c r="NUA57" i="3"/>
  <c r="NTZ57" i="3"/>
  <c r="NTY57" i="3"/>
  <c r="NTX57" i="3"/>
  <c r="NTW57" i="3"/>
  <c r="NTV57" i="3"/>
  <c r="NTU57" i="3"/>
  <c r="NTT57" i="3"/>
  <c r="NTS57" i="3"/>
  <c r="NTR57" i="3"/>
  <c r="NTQ57" i="3"/>
  <c r="NTP57" i="3"/>
  <c r="NTO57" i="3"/>
  <c r="NTN57" i="3"/>
  <c r="NTM57" i="3"/>
  <c r="NTL57" i="3"/>
  <c r="NTK57" i="3"/>
  <c r="NTJ57" i="3"/>
  <c r="NTI57" i="3"/>
  <c r="NTH57" i="3"/>
  <c r="NTG57" i="3"/>
  <c r="NTF57" i="3"/>
  <c r="NTE57" i="3"/>
  <c r="NTD57" i="3"/>
  <c r="NTC57" i="3"/>
  <c r="NTB57" i="3"/>
  <c r="NTA57" i="3"/>
  <c r="NSZ57" i="3"/>
  <c r="NSY57" i="3"/>
  <c r="NSX57" i="3"/>
  <c r="NSW57" i="3"/>
  <c r="NSV57" i="3"/>
  <c r="NSU57" i="3"/>
  <c r="NST57" i="3"/>
  <c r="NSS57" i="3"/>
  <c r="NSR57" i="3"/>
  <c r="NSQ57" i="3"/>
  <c r="NSP57" i="3"/>
  <c r="NSO57" i="3"/>
  <c r="NSN57" i="3"/>
  <c r="NSM57" i="3"/>
  <c r="NSL57" i="3"/>
  <c r="NSK57" i="3"/>
  <c r="NSJ57" i="3"/>
  <c r="NSI57" i="3"/>
  <c r="NSH57" i="3"/>
  <c r="NSG57" i="3"/>
  <c r="NSF57" i="3"/>
  <c r="NSE57" i="3"/>
  <c r="NSD57" i="3"/>
  <c r="NSC57" i="3"/>
  <c r="NSB57" i="3"/>
  <c r="NSA57" i="3"/>
  <c r="NRZ57" i="3"/>
  <c r="NRY57" i="3"/>
  <c r="NRX57" i="3"/>
  <c r="NRW57" i="3"/>
  <c r="NRV57" i="3"/>
  <c r="NRU57" i="3"/>
  <c r="NRT57" i="3"/>
  <c r="NRS57" i="3"/>
  <c r="NRR57" i="3"/>
  <c r="NRQ57" i="3"/>
  <c r="NRP57" i="3"/>
  <c r="NRO57" i="3"/>
  <c r="NRN57" i="3"/>
  <c r="NRM57" i="3"/>
  <c r="NRL57" i="3"/>
  <c r="NRK57" i="3"/>
  <c r="NRJ57" i="3"/>
  <c r="NRI57" i="3"/>
  <c r="NRH57" i="3"/>
  <c r="NRG57" i="3"/>
  <c r="NRF57" i="3"/>
  <c r="NRE57" i="3"/>
  <c r="NRD57" i="3"/>
  <c r="NRC57" i="3"/>
  <c r="NRB57" i="3"/>
  <c r="NRA57" i="3"/>
  <c r="NQZ57" i="3"/>
  <c r="NQY57" i="3"/>
  <c r="NQX57" i="3"/>
  <c r="NQW57" i="3"/>
  <c r="NQV57" i="3"/>
  <c r="NQU57" i="3"/>
  <c r="NQT57" i="3"/>
  <c r="NQS57" i="3"/>
  <c r="NQR57" i="3"/>
  <c r="NQQ57" i="3"/>
  <c r="NQP57" i="3"/>
  <c r="NQO57" i="3"/>
  <c r="NQN57" i="3"/>
  <c r="NQM57" i="3"/>
  <c r="NQL57" i="3"/>
  <c r="NQK57" i="3"/>
  <c r="NQJ57" i="3"/>
  <c r="NQI57" i="3"/>
  <c r="NQH57" i="3"/>
  <c r="NQG57" i="3"/>
  <c r="NQF57" i="3"/>
  <c r="NQE57" i="3"/>
  <c r="NQD57" i="3"/>
  <c r="NQC57" i="3"/>
  <c r="NQB57" i="3"/>
  <c r="NQA57" i="3"/>
  <c r="NPZ57" i="3"/>
  <c r="NPY57" i="3"/>
  <c r="NPX57" i="3"/>
  <c r="NPW57" i="3"/>
  <c r="NPV57" i="3"/>
  <c r="NPU57" i="3"/>
  <c r="NPT57" i="3"/>
  <c r="NPS57" i="3"/>
  <c r="NPR57" i="3"/>
  <c r="NPQ57" i="3"/>
  <c r="NPP57" i="3"/>
  <c r="NPO57" i="3"/>
  <c r="NPN57" i="3"/>
  <c r="NPM57" i="3"/>
  <c r="NPL57" i="3"/>
  <c r="NPK57" i="3"/>
  <c r="NPJ57" i="3"/>
  <c r="NPI57" i="3"/>
  <c r="NPH57" i="3"/>
  <c r="NPG57" i="3"/>
  <c r="NPF57" i="3"/>
  <c r="NPE57" i="3"/>
  <c r="NPD57" i="3"/>
  <c r="NPC57" i="3"/>
  <c r="NPB57" i="3"/>
  <c r="NPA57" i="3"/>
  <c r="NOZ57" i="3"/>
  <c r="NOY57" i="3"/>
  <c r="NOX57" i="3"/>
  <c r="NOW57" i="3"/>
  <c r="NOV57" i="3"/>
  <c r="NOU57" i="3"/>
  <c r="NOT57" i="3"/>
  <c r="NOS57" i="3"/>
  <c r="NOR57" i="3"/>
  <c r="NOQ57" i="3"/>
  <c r="NOP57" i="3"/>
  <c r="NOO57" i="3"/>
  <c r="NON57" i="3"/>
  <c r="NOM57" i="3"/>
  <c r="NOL57" i="3"/>
  <c r="NOK57" i="3"/>
  <c r="NOJ57" i="3"/>
  <c r="NOI57" i="3"/>
  <c r="NOH57" i="3"/>
  <c r="NOG57" i="3"/>
  <c r="NOF57" i="3"/>
  <c r="NOE57" i="3"/>
  <c r="NOD57" i="3"/>
  <c r="NOC57" i="3"/>
  <c r="NOB57" i="3"/>
  <c r="NOA57" i="3"/>
  <c r="NNZ57" i="3"/>
  <c r="NNY57" i="3"/>
  <c r="NNX57" i="3"/>
  <c r="NNW57" i="3"/>
  <c r="NNV57" i="3"/>
  <c r="NNU57" i="3"/>
  <c r="NNT57" i="3"/>
  <c r="NNS57" i="3"/>
  <c r="NNR57" i="3"/>
  <c r="NNQ57" i="3"/>
  <c r="NNP57" i="3"/>
  <c r="NNO57" i="3"/>
  <c r="NNN57" i="3"/>
  <c r="NNM57" i="3"/>
  <c r="NNL57" i="3"/>
  <c r="NNK57" i="3"/>
  <c r="NNJ57" i="3"/>
  <c r="NNI57" i="3"/>
  <c r="NNH57" i="3"/>
  <c r="NNG57" i="3"/>
  <c r="NNF57" i="3"/>
  <c r="NNE57" i="3"/>
  <c r="NND57" i="3"/>
  <c r="NNC57" i="3"/>
  <c r="NNB57" i="3"/>
  <c r="NNA57" i="3"/>
  <c r="NMZ57" i="3"/>
  <c r="NMY57" i="3"/>
  <c r="NMX57" i="3"/>
  <c r="NMW57" i="3"/>
  <c r="NMV57" i="3"/>
  <c r="NMU57" i="3"/>
  <c r="NMT57" i="3"/>
  <c r="NMS57" i="3"/>
  <c r="NMR57" i="3"/>
  <c r="NMQ57" i="3"/>
  <c r="NMP57" i="3"/>
  <c r="NMO57" i="3"/>
  <c r="NMN57" i="3"/>
  <c r="NMM57" i="3"/>
  <c r="NML57" i="3"/>
  <c r="NMK57" i="3"/>
  <c r="NMJ57" i="3"/>
  <c r="NMI57" i="3"/>
  <c r="NMH57" i="3"/>
  <c r="NMG57" i="3"/>
  <c r="NMF57" i="3"/>
  <c r="NME57" i="3"/>
  <c r="NMD57" i="3"/>
  <c r="NMC57" i="3"/>
  <c r="NMB57" i="3"/>
  <c r="NMA57" i="3"/>
  <c r="NLZ57" i="3"/>
  <c r="NLY57" i="3"/>
  <c r="NLX57" i="3"/>
  <c r="NLW57" i="3"/>
  <c r="NLV57" i="3"/>
  <c r="NLU57" i="3"/>
  <c r="NLT57" i="3"/>
  <c r="NLS57" i="3"/>
  <c r="NLR57" i="3"/>
  <c r="NLQ57" i="3"/>
  <c r="NLP57" i="3"/>
  <c r="NLO57" i="3"/>
  <c r="NLN57" i="3"/>
  <c r="NLM57" i="3"/>
  <c r="NLL57" i="3"/>
  <c r="NLK57" i="3"/>
  <c r="NLJ57" i="3"/>
  <c r="NLI57" i="3"/>
  <c r="NLH57" i="3"/>
  <c r="NLG57" i="3"/>
  <c r="NLF57" i="3"/>
  <c r="NLE57" i="3"/>
  <c r="NLD57" i="3"/>
  <c r="NLC57" i="3"/>
  <c r="NLB57" i="3"/>
  <c r="NLA57" i="3"/>
  <c r="NKZ57" i="3"/>
  <c r="NKY57" i="3"/>
  <c r="NKX57" i="3"/>
  <c r="NKW57" i="3"/>
  <c r="NKV57" i="3"/>
  <c r="NKU57" i="3"/>
  <c r="NKT57" i="3"/>
  <c r="NKS57" i="3"/>
  <c r="NKR57" i="3"/>
  <c r="NKQ57" i="3"/>
  <c r="NKP57" i="3"/>
  <c r="NKO57" i="3"/>
  <c r="NKN57" i="3"/>
  <c r="NKM57" i="3"/>
  <c r="NKL57" i="3"/>
  <c r="NKK57" i="3"/>
  <c r="NKJ57" i="3"/>
  <c r="NKI57" i="3"/>
  <c r="NKH57" i="3"/>
  <c r="NKG57" i="3"/>
  <c r="NKF57" i="3"/>
  <c r="NKE57" i="3"/>
  <c r="NKD57" i="3"/>
  <c r="NKC57" i="3"/>
  <c r="NKB57" i="3"/>
  <c r="NKA57" i="3"/>
  <c r="NJZ57" i="3"/>
  <c r="NJY57" i="3"/>
  <c r="NJX57" i="3"/>
  <c r="NJW57" i="3"/>
  <c r="NJV57" i="3"/>
  <c r="NJU57" i="3"/>
  <c r="NJT57" i="3"/>
  <c r="NJS57" i="3"/>
  <c r="NJR57" i="3"/>
  <c r="NJQ57" i="3"/>
  <c r="NJP57" i="3"/>
  <c r="NJO57" i="3"/>
  <c r="NJN57" i="3"/>
  <c r="NJM57" i="3"/>
  <c r="NJL57" i="3"/>
  <c r="NJK57" i="3"/>
  <c r="NJJ57" i="3"/>
  <c r="NJI57" i="3"/>
  <c r="NJH57" i="3"/>
  <c r="NJG57" i="3"/>
  <c r="NJF57" i="3"/>
  <c r="NJE57" i="3"/>
  <c r="NJD57" i="3"/>
  <c r="NJC57" i="3"/>
  <c r="NJB57" i="3"/>
  <c r="NJA57" i="3"/>
  <c r="NIZ57" i="3"/>
  <c r="NIY57" i="3"/>
  <c r="NIX57" i="3"/>
  <c r="NIW57" i="3"/>
  <c r="NIV57" i="3"/>
  <c r="NIU57" i="3"/>
  <c r="NIT57" i="3"/>
  <c r="NIS57" i="3"/>
  <c r="NIR57" i="3"/>
  <c r="NIQ57" i="3"/>
  <c r="NIP57" i="3"/>
  <c r="NIO57" i="3"/>
  <c r="NIN57" i="3"/>
  <c r="NIM57" i="3"/>
  <c r="NIL57" i="3"/>
  <c r="NIK57" i="3"/>
  <c r="NIJ57" i="3"/>
  <c r="NII57" i="3"/>
  <c r="NIH57" i="3"/>
  <c r="NIG57" i="3"/>
  <c r="NIF57" i="3"/>
  <c r="NIE57" i="3"/>
  <c r="NID57" i="3"/>
  <c r="NIC57" i="3"/>
  <c r="NIB57" i="3"/>
  <c r="NIA57" i="3"/>
  <c r="NHZ57" i="3"/>
  <c r="NHY57" i="3"/>
  <c r="NHX57" i="3"/>
  <c r="NHW57" i="3"/>
  <c r="NHV57" i="3"/>
  <c r="NHU57" i="3"/>
  <c r="NHT57" i="3"/>
  <c r="NHS57" i="3"/>
  <c r="NHR57" i="3"/>
  <c r="NHQ57" i="3"/>
  <c r="NHP57" i="3"/>
  <c r="NHO57" i="3"/>
  <c r="NHN57" i="3"/>
  <c r="NHM57" i="3"/>
  <c r="NHL57" i="3"/>
  <c r="NHK57" i="3"/>
  <c r="NHJ57" i="3"/>
  <c r="NHI57" i="3"/>
  <c r="NHH57" i="3"/>
  <c r="NHG57" i="3"/>
  <c r="NHF57" i="3"/>
  <c r="NHE57" i="3"/>
  <c r="NHD57" i="3"/>
  <c r="NHC57" i="3"/>
  <c r="NHB57" i="3"/>
  <c r="NHA57" i="3"/>
  <c r="NGZ57" i="3"/>
  <c r="NGY57" i="3"/>
  <c r="NGX57" i="3"/>
  <c r="NGW57" i="3"/>
  <c r="NGV57" i="3"/>
  <c r="NGU57" i="3"/>
  <c r="NGT57" i="3"/>
  <c r="NGS57" i="3"/>
  <c r="NGR57" i="3"/>
  <c r="NGQ57" i="3"/>
  <c r="NGP57" i="3"/>
  <c r="NGO57" i="3"/>
  <c r="NGN57" i="3"/>
  <c r="NGM57" i="3"/>
  <c r="NGL57" i="3"/>
  <c r="NGK57" i="3"/>
  <c r="NGJ57" i="3"/>
  <c r="NGI57" i="3"/>
  <c r="NGH57" i="3"/>
  <c r="NGG57" i="3"/>
  <c r="NGF57" i="3"/>
  <c r="NGE57" i="3"/>
  <c r="NGD57" i="3"/>
  <c r="NGC57" i="3"/>
  <c r="NGB57" i="3"/>
  <c r="NGA57" i="3"/>
  <c r="NFZ57" i="3"/>
  <c r="NFY57" i="3"/>
  <c r="NFX57" i="3"/>
  <c r="NFW57" i="3"/>
  <c r="NFV57" i="3"/>
  <c r="NFU57" i="3"/>
  <c r="NFT57" i="3"/>
  <c r="NFS57" i="3"/>
  <c r="NFR57" i="3"/>
  <c r="NFQ57" i="3"/>
  <c r="NFP57" i="3"/>
  <c r="NFO57" i="3"/>
  <c r="NFN57" i="3"/>
  <c r="NFM57" i="3"/>
  <c r="NFL57" i="3"/>
  <c r="NFK57" i="3"/>
  <c r="NFJ57" i="3"/>
  <c r="NFI57" i="3"/>
  <c r="NFH57" i="3"/>
  <c r="NFG57" i="3"/>
  <c r="NFF57" i="3"/>
  <c r="NFE57" i="3"/>
  <c r="NFD57" i="3"/>
  <c r="NFC57" i="3"/>
  <c r="NFB57" i="3"/>
  <c r="NFA57" i="3"/>
  <c r="NEZ57" i="3"/>
  <c r="NEY57" i="3"/>
  <c r="NEX57" i="3"/>
  <c r="NEW57" i="3"/>
  <c r="NEV57" i="3"/>
  <c r="NEU57" i="3"/>
  <c r="NET57" i="3"/>
  <c r="NES57" i="3"/>
  <c r="NER57" i="3"/>
  <c r="NEQ57" i="3"/>
  <c r="NEP57" i="3"/>
  <c r="NEO57" i="3"/>
  <c r="NEN57" i="3"/>
  <c r="NEM57" i="3"/>
  <c r="NEL57" i="3"/>
  <c r="NEK57" i="3"/>
  <c r="NEJ57" i="3"/>
  <c r="NEI57" i="3"/>
  <c r="NEH57" i="3"/>
  <c r="NEG57" i="3"/>
  <c r="NEF57" i="3"/>
  <c r="NEE57" i="3"/>
  <c r="NED57" i="3"/>
  <c r="NEC57" i="3"/>
  <c r="NEB57" i="3"/>
  <c r="NEA57" i="3"/>
  <c r="NDZ57" i="3"/>
  <c r="NDY57" i="3"/>
  <c r="NDX57" i="3"/>
  <c r="NDW57" i="3"/>
  <c r="NDV57" i="3"/>
  <c r="NDU57" i="3"/>
  <c r="NDT57" i="3"/>
  <c r="NDS57" i="3"/>
  <c r="NDR57" i="3"/>
  <c r="NDQ57" i="3"/>
  <c r="NDP57" i="3"/>
  <c r="NDO57" i="3"/>
  <c r="NDN57" i="3"/>
  <c r="NDM57" i="3"/>
  <c r="NDL57" i="3"/>
  <c r="NDK57" i="3"/>
  <c r="NDJ57" i="3"/>
  <c r="NDI57" i="3"/>
  <c r="NDH57" i="3"/>
  <c r="NDG57" i="3"/>
  <c r="NDF57" i="3"/>
  <c r="NDE57" i="3"/>
  <c r="NDD57" i="3"/>
  <c r="NDC57" i="3"/>
  <c r="NDB57" i="3"/>
  <c r="NDA57" i="3"/>
  <c r="NCZ57" i="3"/>
  <c r="NCY57" i="3"/>
  <c r="NCX57" i="3"/>
  <c r="NCW57" i="3"/>
  <c r="NCV57" i="3"/>
  <c r="NCU57" i="3"/>
  <c r="NCT57" i="3"/>
  <c r="NCS57" i="3"/>
  <c r="NCR57" i="3"/>
  <c r="NCQ57" i="3"/>
  <c r="NCP57" i="3"/>
  <c r="NCO57" i="3"/>
  <c r="NCN57" i="3"/>
  <c r="NCM57" i="3"/>
  <c r="NCL57" i="3"/>
  <c r="NCK57" i="3"/>
  <c r="NCJ57" i="3"/>
  <c r="NCI57" i="3"/>
  <c r="NCH57" i="3"/>
  <c r="NCG57" i="3"/>
  <c r="NCF57" i="3"/>
  <c r="NCE57" i="3"/>
  <c r="NCD57" i="3"/>
  <c r="NCC57" i="3"/>
  <c r="NCB57" i="3"/>
  <c r="NCA57" i="3"/>
  <c r="NBZ57" i="3"/>
  <c r="NBY57" i="3"/>
  <c r="NBX57" i="3"/>
  <c r="NBW57" i="3"/>
  <c r="NBV57" i="3"/>
  <c r="NBU57" i="3"/>
  <c r="NBT57" i="3"/>
  <c r="NBS57" i="3"/>
  <c r="NBR57" i="3"/>
  <c r="NBQ57" i="3"/>
  <c r="NBP57" i="3"/>
  <c r="NBO57" i="3"/>
  <c r="NBN57" i="3"/>
  <c r="NBM57" i="3"/>
  <c r="NBL57" i="3"/>
  <c r="NBK57" i="3"/>
  <c r="NBJ57" i="3"/>
  <c r="NBI57" i="3"/>
  <c r="NBH57" i="3"/>
  <c r="NBG57" i="3"/>
  <c r="NBF57" i="3"/>
  <c r="NBE57" i="3"/>
  <c r="NBD57" i="3"/>
  <c r="NBC57" i="3"/>
  <c r="NBB57" i="3"/>
  <c r="NBA57" i="3"/>
  <c r="NAZ57" i="3"/>
  <c r="NAY57" i="3"/>
  <c r="NAX57" i="3"/>
  <c r="NAW57" i="3"/>
  <c r="NAV57" i="3"/>
  <c r="NAU57" i="3"/>
  <c r="NAT57" i="3"/>
  <c r="NAS57" i="3"/>
  <c r="NAR57" i="3"/>
  <c r="NAQ57" i="3"/>
  <c r="NAP57" i="3"/>
  <c r="NAO57" i="3"/>
  <c r="NAN57" i="3"/>
  <c r="NAM57" i="3"/>
  <c r="NAL57" i="3"/>
  <c r="NAK57" i="3"/>
  <c r="NAJ57" i="3"/>
  <c r="NAI57" i="3"/>
  <c r="NAH57" i="3"/>
  <c r="NAG57" i="3"/>
  <c r="NAF57" i="3"/>
  <c r="NAE57" i="3"/>
  <c r="NAD57" i="3"/>
  <c r="NAC57" i="3"/>
  <c r="NAB57" i="3"/>
  <c r="NAA57" i="3"/>
  <c r="MZZ57" i="3"/>
  <c r="MZY57" i="3"/>
  <c r="MZX57" i="3"/>
  <c r="MZW57" i="3"/>
  <c r="MZV57" i="3"/>
  <c r="MZU57" i="3"/>
  <c r="MZT57" i="3"/>
  <c r="MZS57" i="3"/>
  <c r="MZR57" i="3"/>
  <c r="MZQ57" i="3"/>
  <c r="MZP57" i="3"/>
  <c r="MZO57" i="3"/>
  <c r="MZN57" i="3"/>
  <c r="MZM57" i="3"/>
  <c r="MZL57" i="3"/>
  <c r="MZK57" i="3"/>
  <c r="MZJ57" i="3"/>
  <c r="MZI57" i="3"/>
  <c r="MZH57" i="3"/>
  <c r="MZG57" i="3"/>
  <c r="MZF57" i="3"/>
  <c r="MZE57" i="3"/>
  <c r="MZD57" i="3"/>
  <c r="MZC57" i="3"/>
  <c r="MZB57" i="3"/>
  <c r="MZA57" i="3"/>
  <c r="MYZ57" i="3"/>
  <c r="MYY57" i="3"/>
  <c r="MYX57" i="3"/>
  <c r="MYW57" i="3"/>
  <c r="MYV57" i="3"/>
  <c r="MYU57" i="3"/>
  <c r="MYT57" i="3"/>
  <c r="MYS57" i="3"/>
  <c r="MYR57" i="3"/>
  <c r="MYQ57" i="3"/>
  <c r="MYP57" i="3"/>
  <c r="MYO57" i="3"/>
  <c r="MYN57" i="3"/>
  <c r="MYM57" i="3"/>
  <c r="MYL57" i="3"/>
  <c r="MYK57" i="3"/>
  <c r="MYJ57" i="3"/>
  <c r="MYI57" i="3"/>
  <c r="MYH57" i="3"/>
  <c r="MYG57" i="3"/>
  <c r="MYF57" i="3"/>
  <c r="MYE57" i="3"/>
  <c r="MYD57" i="3"/>
  <c r="MYC57" i="3"/>
  <c r="MYB57" i="3"/>
  <c r="MYA57" i="3"/>
  <c r="MXZ57" i="3"/>
  <c r="MXY57" i="3"/>
  <c r="MXX57" i="3"/>
  <c r="MXW57" i="3"/>
  <c r="MXV57" i="3"/>
  <c r="MXU57" i="3"/>
  <c r="MXT57" i="3"/>
  <c r="MXS57" i="3"/>
  <c r="MXR57" i="3"/>
  <c r="MXQ57" i="3"/>
  <c r="MXP57" i="3"/>
  <c r="MXO57" i="3"/>
  <c r="MXN57" i="3"/>
  <c r="MXM57" i="3"/>
  <c r="MXL57" i="3"/>
  <c r="MXK57" i="3"/>
  <c r="MXJ57" i="3"/>
  <c r="MXI57" i="3"/>
  <c r="MXH57" i="3"/>
  <c r="MXG57" i="3"/>
  <c r="MXF57" i="3"/>
  <c r="MXE57" i="3"/>
  <c r="MXD57" i="3"/>
  <c r="MXC57" i="3"/>
  <c r="MXB57" i="3"/>
  <c r="MXA57" i="3"/>
  <c r="MWZ57" i="3"/>
  <c r="MWY57" i="3"/>
  <c r="MWX57" i="3"/>
  <c r="MWW57" i="3"/>
  <c r="MWV57" i="3"/>
  <c r="MWU57" i="3"/>
  <c r="MWT57" i="3"/>
  <c r="MWS57" i="3"/>
  <c r="MWR57" i="3"/>
  <c r="MWQ57" i="3"/>
  <c r="MWP57" i="3"/>
  <c r="MWO57" i="3"/>
  <c r="MWN57" i="3"/>
  <c r="MWM57" i="3"/>
  <c r="MWL57" i="3"/>
  <c r="MWK57" i="3"/>
  <c r="MWJ57" i="3"/>
  <c r="MWI57" i="3"/>
  <c r="MWH57" i="3"/>
  <c r="MWG57" i="3"/>
  <c r="MWF57" i="3"/>
  <c r="MWE57" i="3"/>
  <c r="MWD57" i="3"/>
  <c r="MWC57" i="3"/>
  <c r="MWB57" i="3"/>
  <c r="MWA57" i="3"/>
  <c r="MVZ57" i="3"/>
  <c r="MVY57" i="3"/>
  <c r="MVX57" i="3"/>
  <c r="MVW57" i="3"/>
  <c r="MVV57" i="3"/>
  <c r="MVU57" i="3"/>
  <c r="MVT57" i="3"/>
  <c r="MVS57" i="3"/>
  <c r="MVR57" i="3"/>
  <c r="MVQ57" i="3"/>
  <c r="MVP57" i="3"/>
  <c r="MVO57" i="3"/>
  <c r="MVN57" i="3"/>
  <c r="MVM57" i="3"/>
  <c r="MVL57" i="3"/>
  <c r="MVK57" i="3"/>
  <c r="MVJ57" i="3"/>
  <c r="MVI57" i="3"/>
  <c r="MVH57" i="3"/>
  <c r="MVG57" i="3"/>
  <c r="MVF57" i="3"/>
  <c r="MVE57" i="3"/>
  <c r="MVD57" i="3"/>
  <c r="MVC57" i="3"/>
  <c r="MVB57" i="3"/>
  <c r="MVA57" i="3"/>
  <c r="MUZ57" i="3"/>
  <c r="MUY57" i="3"/>
  <c r="MUX57" i="3"/>
  <c r="MUW57" i="3"/>
  <c r="MUV57" i="3"/>
  <c r="MUU57" i="3"/>
  <c r="MUT57" i="3"/>
  <c r="MUS57" i="3"/>
  <c r="MUR57" i="3"/>
  <c r="MUQ57" i="3"/>
  <c r="MUP57" i="3"/>
  <c r="MUO57" i="3"/>
  <c r="MUN57" i="3"/>
  <c r="MUM57" i="3"/>
  <c r="MUL57" i="3"/>
  <c r="MUK57" i="3"/>
  <c r="MUJ57" i="3"/>
  <c r="MUI57" i="3"/>
  <c r="MUH57" i="3"/>
  <c r="MUG57" i="3"/>
  <c r="MUF57" i="3"/>
  <c r="MUE57" i="3"/>
  <c r="MUD57" i="3"/>
  <c r="MUC57" i="3"/>
  <c r="MUB57" i="3"/>
  <c r="MUA57" i="3"/>
  <c r="MTZ57" i="3"/>
  <c r="MTY57" i="3"/>
  <c r="MTX57" i="3"/>
  <c r="MTW57" i="3"/>
  <c r="MTV57" i="3"/>
  <c r="MTU57" i="3"/>
  <c r="MTT57" i="3"/>
  <c r="MTS57" i="3"/>
  <c r="MTR57" i="3"/>
  <c r="MTQ57" i="3"/>
  <c r="MTP57" i="3"/>
  <c r="MTO57" i="3"/>
  <c r="MTN57" i="3"/>
  <c r="MTM57" i="3"/>
  <c r="MTL57" i="3"/>
  <c r="MTK57" i="3"/>
  <c r="MTJ57" i="3"/>
  <c r="MTI57" i="3"/>
  <c r="MTH57" i="3"/>
  <c r="MTG57" i="3"/>
  <c r="MTF57" i="3"/>
  <c r="MTE57" i="3"/>
  <c r="MTD57" i="3"/>
  <c r="MTC57" i="3"/>
  <c r="MTB57" i="3"/>
  <c r="MTA57" i="3"/>
  <c r="MSZ57" i="3"/>
  <c r="MSY57" i="3"/>
  <c r="MSX57" i="3"/>
  <c r="MSW57" i="3"/>
  <c r="MSV57" i="3"/>
  <c r="MSU57" i="3"/>
  <c r="MST57" i="3"/>
  <c r="MSS57" i="3"/>
  <c r="MSR57" i="3"/>
  <c r="MSQ57" i="3"/>
  <c r="MSP57" i="3"/>
  <c r="MSO57" i="3"/>
  <c r="MSN57" i="3"/>
  <c r="MSM57" i="3"/>
  <c r="MSL57" i="3"/>
  <c r="MSK57" i="3"/>
  <c r="MSJ57" i="3"/>
  <c r="MSI57" i="3"/>
  <c r="MSH57" i="3"/>
  <c r="MSG57" i="3"/>
  <c r="MSF57" i="3"/>
  <c r="MSE57" i="3"/>
  <c r="MSD57" i="3"/>
  <c r="MSC57" i="3"/>
  <c r="MSB57" i="3"/>
  <c r="MSA57" i="3"/>
  <c r="MRZ57" i="3"/>
  <c r="MRY57" i="3"/>
  <c r="MRX57" i="3"/>
  <c r="MRW57" i="3"/>
  <c r="MRV57" i="3"/>
  <c r="MRU57" i="3"/>
  <c r="MRT57" i="3"/>
  <c r="MRS57" i="3"/>
  <c r="MRR57" i="3"/>
  <c r="MRQ57" i="3"/>
  <c r="MRP57" i="3"/>
  <c r="MRO57" i="3"/>
  <c r="MRN57" i="3"/>
  <c r="MRM57" i="3"/>
  <c r="MRL57" i="3"/>
  <c r="MRK57" i="3"/>
  <c r="MRJ57" i="3"/>
  <c r="MRI57" i="3"/>
  <c r="MRH57" i="3"/>
  <c r="MRG57" i="3"/>
  <c r="MRF57" i="3"/>
  <c r="MRE57" i="3"/>
  <c r="MRD57" i="3"/>
  <c r="MRC57" i="3"/>
  <c r="MRB57" i="3"/>
  <c r="MRA57" i="3"/>
  <c r="MQZ57" i="3"/>
  <c r="MQY57" i="3"/>
  <c r="MQX57" i="3"/>
  <c r="MQW57" i="3"/>
  <c r="MQV57" i="3"/>
  <c r="MQU57" i="3"/>
  <c r="MQT57" i="3"/>
  <c r="MQS57" i="3"/>
  <c r="MQR57" i="3"/>
  <c r="MQQ57" i="3"/>
  <c r="MQP57" i="3"/>
  <c r="MQO57" i="3"/>
  <c r="MQN57" i="3"/>
  <c r="MQM57" i="3"/>
  <c r="MQL57" i="3"/>
  <c r="MQK57" i="3"/>
  <c r="MQJ57" i="3"/>
  <c r="MQI57" i="3"/>
  <c r="MQH57" i="3"/>
  <c r="MQG57" i="3"/>
  <c r="MQF57" i="3"/>
  <c r="MQE57" i="3"/>
  <c r="MQD57" i="3"/>
  <c r="MQC57" i="3"/>
  <c r="MQB57" i="3"/>
  <c r="MQA57" i="3"/>
  <c r="MPZ57" i="3"/>
  <c r="MPY57" i="3"/>
  <c r="MPX57" i="3"/>
  <c r="MPW57" i="3"/>
  <c r="MPV57" i="3"/>
  <c r="MPU57" i="3"/>
  <c r="MPT57" i="3"/>
  <c r="MPS57" i="3"/>
  <c r="MPR57" i="3"/>
  <c r="MPQ57" i="3"/>
  <c r="MPP57" i="3"/>
  <c r="MPO57" i="3"/>
  <c r="MPN57" i="3"/>
  <c r="MPM57" i="3"/>
  <c r="MPL57" i="3"/>
  <c r="MPK57" i="3"/>
  <c r="MPJ57" i="3"/>
  <c r="MPI57" i="3"/>
  <c r="MPH57" i="3"/>
  <c r="MPG57" i="3"/>
  <c r="MPF57" i="3"/>
  <c r="MPE57" i="3"/>
  <c r="MPD57" i="3"/>
  <c r="MPC57" i="3"/>
  <c r="MPB57" i="3"/>
  <c r="MPA57" i="3"/>
  <c r="MOZ57" i="3"/>
  <c r="MOY57" i="3"/>
  <c r="MOX57" i="3"/>
  <c r="MOW57" i="3"/>
  <c r="MOV57" i="3"/>
  <c r="MOU57" i="3"/>
  <c r="MOT57" i="3"/>
  <c r="MOS57" i="3"/>
  <c r="MOR57" i="3"/>
  <c r="MOQ57" i="3"/>
  <c r="MOP57" i="3"/>
  <c r="MOO57" i="3"/>
  <c r="MON57" i="3"/>
  <c r="MOM57" i="3"/>
  <c r="MOL57" i="3"/>
  <c r="MOK57" i="3"/>
  <c r="MOJ57" i="3"/>
  <c r="MOI57" i="3"/>
  <c r="MOH57" i="3"/>
  <c r="MOG57" i="3"/>
  <c r="MOF57" i="3"/>
  <c r="MOE57" i="3"/>
  <c r="MOD57" i="3"/>
  <c r="MOC57" i="3"/>
  <c r="MOB57" i="3"/>
  <c r="MOA57" i="3"/>
  <c r="MNZ57" i="3"/>
  <c r="MNY57" i="3"/>
  <c r="MNX57" i="3"/>
  <c r="MNW57" i="3"/>
  <c r="MNV57" i="3"/>
  <c r="MNU57" i="3"/>
  <c r="MNT57" i="3"/>
  <c r="MNS57" i="3"/>
  <c r="MNR57" i="3"/>
  <c r="MNQ57" i="3"/>
  <c r="MNP57" i="3"/>
  <c r="MNO57" i="3"/>
  <c r="MNN57" i="3"/>
  <c r="MNM57" i="3"/>
  <c r="MNL57" i="3"/>
  <c r="MNK57" i="3"/>
  <c r="MNJ57" i="3"/>
  <c r="MNI57" i="3"/>
  <c r="MNH57" i="3"/>
  <c r="MNG57" i="3"/>
  <c r="MNF57" i="3"/>
  <c r="MNE57" i="3"/>
  <c r="MND57" i="3"/>
  <c r="MNC57" i="3"/>
  <c r="MNB57" i="3"/>
  <c r="MNA57" i="3"/>
  <c r="MMZ57" i="3"/>
  <c r="MMY57" i="3"/>
  <c r="MMX57" i="3"/>
  <c r="MMW57" i="3"/>
  <c r="MMV57" i="3"/>
  <c r="MMU57" i="3"/>
  <c r="MMT57" i="3"/>
  <c r="MMS57" i="3"/>
  <c r="MMR57" i="3"/>
  <c r="MMQ57" i="3"/>
  <c r="MMP57" i="3"/>
  <c r="MMO57" i="3"/>
  <c r="MMN57" i="3"/>
  <c r="MMM57" i="3"/>
  <c r="MML57" i="3"/>
  <c r="MMK57" i="3"/>
  <c r="MMJ57" i="3"/>
  <c r="MMI57" i="3"/>
  <c r="MMH57" i="3"/>
  <c r="MMG57" i="3"/>
  <c r="MMF57" i="3"/>
  <c r="MME57" i="3"/>
  <c r="MMD57" i="3"/>
  <c r="MMC57" i="3"/>
  <c r="MMB57" i="3"/>
  <c r="MMA57" i="3"/>
  <c r="MLZ57" i="3"/>
  <c r="MLY57" i="3"/>
  <c r="MLX57" i="3"/>
  <c r="MLW57" i="3"/>
  <c r="MLV57" i="3"/>
  <c r="MLU57" i="3"/>
  <c r="MLT57" i="3"/>
  <c r="MLS57" i="3"/>
  <c r="MLR57" i="3"/>
  <c r="MLQ57" i="3"/>
  <c r="MLP57" i="3"/>
  <c r="MLO57" i="3"/>
  <c r="MLN57" i="3"/>
  <c r="MLM57" i="3"/>
  <c r="MLL57" i="3"/>
  <c r="MLK57" i="3"/>
  <c r="MLJ57" i="3"/>
  <c r="MLI57" i="3"/>
  <c r="MLH57" i="3"/>
  <c r="MLG57" i="3"/>
  <c r="MLF57" i="3"/>
  <c r="MLE57" i="3"/>
  <c r="MLD57" i="3"/>
  <c r="MLC57" i="3"/>
  <c r="MLB57" i="3"/>
  <c r="MLA57" i="3"/>
  <c r="MKZ57" i="3"/>
  <c r="MKY57" i="3"/>
  <c r="MKX57" i="3"/>
  <c r="MKW57" i="3"/>
  <c r="MKV57" i="3"/>
  <c r="MKU57" i="3"/>
  <c r="MKT57" i="3"/>
  <c r="MKS57" i="3"/>
  <c r="MKR57" i="3"/>
  <c r="MKQ57" i="3"/>
  <c r="MKP57" i="3"/>
  <c r="MKO57" i="3"/>
  <c r="MKN57" i="3"/>
  <c r="MKM57" i="3"/>
  <c r="MKL57" i="3"/>
  <c r="MKK57" i="3"/>
  <c r="MKJ57" i="3"/>
  <c r="MKI57" i="3"/>
  <c r="MKH57" i="3"/>
  <c r="MKG57" i="3"/>
  <c r="MKF57" i="3"/>
  <c r="MKE57" i="3"/>
  <c r="MKD57" i="3"/>
  <c r="MKC57" i="3"/>
  <c r="MKB57" i="3"/>
  <c r="MKA57" i="3"/>
  <c r="MJZ57" i="3"/>
  <c r="MJY57" i="3"/>
  <c r="MJX57" i="3"/>
  <c r="MJW57" i="3"/>
  <c r="MJV57" i="3"/>
  <c r="MJU57" i="3"/>
  <c r="MJT57" i="3"/>
  <c r="MJS57" i="3"/>
  <c r="MJR57" i="3"/>
  <c r="MJQ57" i="3"/>
  <c r="MJP57" i="3"/>
  <c r="MJO57" i="3"/>
  <c r="MJN57" i="3"/>
  <c r="MJM57" i="3"/>
  <c r="MJL57" i="3"/>
  <c r="MJK57" i="3"/>
  <c r="MJJ57" i="3"/>
  <c r="MJI57" i="3"/>
  <c r="MJH57" i="3"/>
  <c r="MJG57" i="3"/>
  <c r="MJF57" i="3"/>
  <c r="MJE57" i="3"/>
  <c r="MJD57" i="3"/>
  <c r="MJC57" i="3"/>
  <c r="MJB57" i="3"/>
  <c r="MJA57" i="3"/>
  <c r="MIZ57" i="3"/>
  <c r="MIY57" i="3"/>
  <c r="MIX57" i="3"/>
  <c r="MIW57" i="3"/>
  <c r="MIV57" i="3"/>
  <c r="MIU57" i="3"/>
  <c r="MIT57" i="3"/>
  <c r="MIS57" i="3"/>
  <c r="MIR57" i="3"/>
  <c r="MIQ57" i="3"/>
  <c r="MIP57" i="3"/>
  <c r="MIO57" i="3"/>
  <c r="MIN57" i="3"/>
  <c r="MIM57" i="3"/>
  <c r="MIL57" i="3"/>
  <c r="MIK57" i="3"/>
  <c r="MIJ57" i="3"/>
  <c r="MII57" i="3"/>
  <c r="MIH57" i="3"/>
  <c r="MIG57" i="3"/>
  <c r="MIF57" i="3"/>
  <c r="MIE57" i="3"/>
  <c r="MID57" i="3"/>
  <c r="MIC57" i="3"/>
  <c r="MIB57" i="3"/>
  <c r="MIA57" i="3"/>
  <c r="MHZ57" i="3"/>
  <c r="MHY57" i="3"/>
  <c r="MHX57" i="3"/>
  <c r="MHW57" i="3"/>
  <c r="MHV57" i="3"/>
  <c r="MHU57" i="3"/>
  <c r="MHT57" i="3"/>
  <c r="MHS57" i="3"/>
  <c r="MHR57" i="3"/>
  <c r="MHQ57" i="3"/>
  <c r="MHP57" i="3"/>
  <c r="MHO57" i="3"/>
  <c r="MHN57" i="3"/>
  <c r="MHM57" i="3"/>
  <c r="MHL57" i="3"/>
  <c r="MHK57" i="3"/>
  <c r="MHJ57" i="3"/>
  <c r="MHI57" i="3"/>
  <c r="MHH57" i="3"/>
  <c r="MHG57" i="3"/>
  <c r="MHF57" i="3"/>
  <c r="MHE57" i="3"/>
  <c r="MHD57" i="3"/>
  <c r="MHC57" i="3"/>
  <c r="MHB57" i="3"/>
  <c r="MHA57" i="3"/>
  <c r="MGZ57" i="3"/>
  <c r="MGY57" i="3"/>
  <c r="MGX57" i="3"/>
  <c r="MGW57" i="3"/>
  <c r="MGV57" i="3"/>
  <c r="MGU57" i="3"/>
  <c r="MGT57" i="3"/>
  <c r="MGS57" i="3"/>
  <c r="MGR57" i="3"/>
  <c r="MGQ57" i="3"/>
  <c r="MGP57" i="3"/>
  <c r="MGO57" i="3"/>
  <c r="MGN57" i="3"/>
  <c r="MGM57" i="3"/>
  <c r="MGL57" i="3"/>
  <c r="MGK57" i="3"/>
  <c r="MGJ57" i="3"/>
  <c r="MGI57" i="3"/>
  <c r="MGH57" i="3"/>
  <c r="MGG57" i="3"/>
  <c r="MGF57" i="3"/>
  <c r="MGE57" i="3"/>
  <c r="MGD57" i="3"/>
  <c r="MGC57" i="3"/>
  <c r="MGB57" i="3"/>
  <c r="MGA57" i="3"/>
  <c r="MFZ57" i="3"/>
  <c r="MFY57" i="3"/>
  <c r="MFX57" i="3"/>
  <c r="MFW57" i="3"/>
  <c r="MFV57" i="3"/>
  <c r="MFU57" i="3"/>
  <c r="MFT57" i="3"/>
  <c r="MFS57" i="3"/>
  <c r="MFR57" i="3"/>
  <c r="MFQ57" i="3"/>
  <c r="MFP57" i="3"/>
  <c r="MFO57" i="3"/>
  <c r="MFN57" i="3"/>
  <c r="MFM57" i="3"/>
  <c r="MFL57" i="3"/>
  <c r="MFK57" i="3"/>
  <c r="MFJ57" i="3"/>
  <c r="MFI57" i="3"/>
  <c r="MFH57" i="3"/>
  <c r="MFG57" i="3"/>
  <c r="MFF57" i="3"/>
  <c r="MFE57" i="3"/>
  <c r="MFD57" i="3"/>
  <c r="MFC57" i="3"/>
  <c r="MFB57" i="3"/>
  <c r="MFA57" i="3"/>
  <c r="MEZ57" i="3"/>
  <c r="MEY57" i="3"/>
  <c r="MEX57" i="3"/>
  <c r="MEW57" i="3"/>
  <c r="MEV57" i="3"/>
  <c r="MEU57" i="3"/>
  <c r="MET57" i="3"/>
  <c r="MES57" i="3"/>
  <c r="MER57" i="3"/>
  <c r="MEQ57" i="3"/>
  <c r="MEP57" i="3"/>
  <c r="MEO57" i="3"/>
  <c r="MEN57" i="3"/>
  <c r="MEM57" i="3"/>
  <c r="MEL57" i="3"/>
  <c r="MEK57" i="3"/>
  <c r="MEJ57" i="3"/>
  <c r="MEI57" i="3"/>
  <c r="MEH57" i="3"/>
  <c r="MEG57" i="3"/>
  <c r="MEF57" i="3"/>
  <c r="MEE57" i="3"/>
  <c r="MED57" i="3"/>
  <c r="MEC57" i="3"/>
  <c r="MEB57" i="3"/>
  <c r="MEA57" i="3"/>
  <c r="MDZ57" i="3"/>
  <c r="MDY57" i="3"/>
  <c r="MDX57" i="3"/>
  <c r="MDW57" i="3"/>
  <c r="MDV57" i="3"/>
  <c r="MDU57" i="3"/>
  <c r="MDT57" i="3"/>
  <c r="MDS57" i="3"/>
  <c r="MDR57" i="3"/>
  <c r="MDQ57" i="3"/>
  <c r="MDP57" i="3"/>
  <c r="MDO57" i="3"/>
  <c r="MDN57" i="3"/>
  <c r="MDM57" i="3"/>
  <c r="MDL57" i="3"/>
  <c r="MDK57" i="3"/>
  <c r="MDJ57" i="3"/>
  <c r="MDI57" i="3"/>
  <c r="MDH57" i="3"/>
  <c r="MDG57" i="3"/>
  <c r="MDF57" i="3"/>
  <c r="MDE57" i="3"/>
  <c r="MDD57" i="3"/>
  <c r="MDC57" i="3"/>
  <c r="MDB57" i="3"/>
  <c r="MDA57" i="3"/>
  <c r="MCZ57" i="3"/>
  <c r="MCY57" i="3"/>
  <c r="MCX57" i="3"/>
  <c r="MCW57" i="3"/>
  <c r="MCV57" i="3"/>
  <c r="MCU57" i="3"/>
  <c r="MCT57" i="3"/>
  <c r="MCS57" i="3"/>
  <c r="MCR57" i="3"/>
  <c r="MCQ57" i="3"/>
  <c r="MCP57" i="3"/>
  <c r="MCO57" i="3"/>
  <c r="MCN57" i="3"/>
  <c r="MCM57" i="3"/>
  <c r="MCL57" i="3"/>
  <c r="MCK57" i="3"/>
  <c r="MCJ57" i="3"/>
  <c r="MCI57" i="3"/>
  <c r="MCH57" i="3"/>
  <c r="MCG57" i="3"/>
  <c r="MCF57" i="3"/>
  <c r="MCE57" i="3"/>
  <c r="MCD57" i="3"/>
  <c r="MCC57" i="3"/>
  <c r="MCB57" i="3"/>
  <c r="MCA57" i="3"/>
  <c r="MBZ57" i="3"/>
  <c r="MBY57" i="3"/>
  <c r="MBX57" i="3"/>
  <c r="MBW57" i="3"/>
  <c r="MBV57" i="3"/>
  <c r="MBU57" i="3"/>
  <c r="MBT57" i="3"/>
  <c r="MBS57" i="3"/>
  <c r="MBR57" i="3"/>
  <c r="MBQ57" i="3"/>
  <c r="MBP57" i="3"/>
  <c r="MBO57" i="3"/>
  <c r="MBN57" i="3"/>
  <c r="MBM57" i="3"/>
  <c r="MBL57" i="3"/>
  <c r="MBK57" i="3"/>
  <c r="MBJ57" i="3"/>
  <c r="MBI57" i="3"/>
  <c r="MBH57" i="3"/>
  <c r="MBG57" i="3"/>
  <c r="MBF57" i="3"/>
  <c r="MBE57" i="3"/>
  <c r="MBD57" i="3"/>
  <c r="MBC57" i="3"/>
  <c r="MBB57" i="3"/>
  <c r="MBA57" i="3"/>
  <c r="MAZ57" i="3"/>
  <c r="MAY57" i="3"/>
  <c r="MAX57" i="3"/>
  <c r="MAW57" i="3"/>
  <c r="MAV57" i="3"/>
  <c r="MAU57" i="3"/>
  <c r="MAT57" i="3"/>
  <c r="MAS57" i="3"/>
  <c r="MAR57" i="3"/>
  <c r="MAQ57" i="3"/>
  <c r="MAP57" i="3"/>
  <c r="MAO57" i="3"/>
  <c r="MAN57" i="3"/>
  <c r="MAM57" i="3"/>
  <c r="MAL57" i="3"/>
  <c r="MAK57" i="3"/>
  <c r="MAJ57" i="3"/>
  <c r="MAI57" i="3"/>
  <c r="MAH57" i="3"/>
  <c r="MAG57" i="3"/>
  <c r="MAF57" i="3"/>
  <c r="MAE57" i="3"/>
  <c r="MAD57" i="3"/>
  <c r="MAC57" i="3"/>
  <c r="MAB57" i="3"/>
  <c r="MAA57" i="3"/>
  <c r="LZZ57" i="3"/>
  <c r="LZY57" i="3"/>
  <c r="LZX57" i="3"/>
  <c r="LZW57" i="3"/>
  <c r="LZV57" i="3"/>
  <c r="LZU57" i="3"/>
  <c r="LZT57" i="3"/>
  <c r="LZS57" i="3"/>
  <c r="LZR57" i="3"/>
  <c r="LZQ57" i="3"/>
  <c r="LZP57" i="3"/>
  <c r="LZO57" i="3"/>
  <c r="LZN57" i="3"/>
  <c r="LZM57" i="3"/>
  <c r="LZL57" i="3"/>
  <c r="LZK57" i="3"/>
  <c r="LZJ57" i="3"/>
  <c r="LZI57" i="3"/>
  <c r="LZH57" i="3"/>
  <c r="LZG57" i="3"/>
  <c r="LZF57" i="3"/>
  <c r="LZE57" i="3"/>
  <c r="LZD57" i="3"/>
  <c r="LZC57" i="3"/>
  <c r="LZB57" i="3"/>
  <c r="LZA57" i="3"/>
  <c r="LYZ57" i="3"/>
  <c r="LYY57" i="3"/>
  <c r="LYX57" i="3"/>
  <c r="LYW57" i="3"/>
  <c r="LYV57" i="3"/>
  <c r="LYU57" i="3"/>
  <c r="LYT57" i="3"/>
  <c r="LYS57" i="3"/>
  <c r="LYR57" i="3"/>
  <c r="LYQ57" i="3"/>
  <c r="LYP57" i="3"/>
  <c r="LYO57" i="3"/>
  <c r="LYN57" i="3"/>
  <c r="LYM57" i="3"/>
  <c r="LYL57" i="3"/>
  <c r="LYK57" i="3"/>
  <c r="LYJ57" i="3"/>
  <c r="LYI57" i="3"/>
  <c r="LYH57" i="3"/>
  <c r="LYG57" i="3"/>
  <c r="LYF57" i="3"/>
  <c r="LYE57" i="3"/>
  <c r="LYD57" i="3"/>
  <c r="LYC57" i="3"/>
  <c r="LYB57" i="3"/>
  <c r="LYA57" i="3"/>
  <c r="LXZ57" i="3"/>
  <c r="LXY57" i="3"/>
  <c r="LXX57" i="3"/>
  <c r="LXW57" i="3"/>
  <c r="LXV57" i="3"/>
  <c r="LXU57" i="3"/>
  <c r="LXT57" i="3"/>
  <c r="LXS57" i="3"/>
  <c r="LXR57" i="3"/>
  <c r="LXQ57" i="3"/>
  <c r="LXP57" i="3"/>
  <c r="LXO57" i="3"/>
  <c r="LXN57" i="3"/>
  <c r="LXM57" i="3"/>
  <c r="LXL57" i="3"/>
  <c r="LXK57" i="3"/>
  <c r="LXJ57" i="3"/>
  <c r="LXI57" i="3"/>
  <c r="LXH57" i="3"/>
  <c r="LXG57" i="3"/>
  <c r="LXF57" i="3"/>
  <c r="LXE57" i="3"/>
  <c r="LXD57" i="3"/>
  <c r="LXC57" i="3"/>
  <c r="LXB57" i="3"/>
  <c r="LXA57" i="3"/>
  <c r="LWZ57" i="3"/>
  <c r="LWY57" i="3"/>
  <c r="LWX57" i="3"/>
  <c r="LWW57" i="3"/>
  <c r="LWV57" i="3"/>
  <c r="LWU57" i="3"/>
  <c r="LWT57" i="3"/>
  <c r="LWS57" i="3"/>
  <c r="LWR57" i="3"/>
  <c r="LWQ57" i="3"/>
  <c r="LWP57" i="3"/>
  <c r="LWO57" i="3"/>
  <c r="LWN57" i="3"/>
  <c r="LWM57" i="3"/>
  <c r="LWL57" i="3"/>
  <c r="LWK57" i="3"/>
  <c r="LWJ57" i="3"/>
  <c r="LWI57" i="3"/>
  <c r="LWH57" i="3"/>
  <c r="LWG57" i="3"/>
  <c r="LWF57" i="3"/>
  <c r="LWE57" i="3"/>
  <c r="LWD57" i="3"/>
  <c r="LWC57" i="3"/>
  <c r="LWB57" i="3"/>
  <c r="LWA57" i="3"/>
  <c r="LVZ57" i="3"/>
  <c r="LVY57" i="3"/>
  <c r="LVX57" i="3"/>
  <c r="LVW57" i="3"/>
  <c r="LVV57" i="3"/>
  <c r="LVU57" i="3"/>
  <c r="LVT57" i="3"/>
  <c r="LVS57" i="3"/>
  <c r="LVR57" i="3"/>
  <c r="LVQ57" i="3"/>
  <c r="LVP57" i="3"/>
  <c r="LVO57" i="3"/>
  <c r="LVN57" i="3"/>
  <c r="LVM57" i="3"/>
  <c r="LVL57" i="3"/>
  <c r="LVK57" i="3"/>
  <c r="LVJ57" i="3"/>
  <c r="LVI57" i="3"/>
  <c r="LVH57" i="3"/>
  <c r="LVG57" i="3"/>
  <c r="LVF57" i="3"/>
  <c r="LVE57" i="3"/>
  <c r="LVD57" i="3"/>
  <c r="LVC57" i="3"/>
  <c r="LVB57" i="3"/>
  <c r="LVA57" i="3"/>
  <c r="LUZ57" i="3"/>
  <c r="LUY57" i="3"/>
  <c r="LUX57" i="3"/>
  <c r="LUW57" i="3"/>
  <c r="LUV57" i="3"/>
  <c r="LUU57" i="3"/>
  <c r="LUT57" i="3"/>
  <c r="LUS57" i="3"/>
  <c r="LUR57" i="3"/>
  <c r="LUQ57" i="3"/>
  <c r="LUP57" i="3"/>
  <c r="LUO57" i="3"/>
  <c r="LUN57" i="3"/>
  <c r="LUM57" i="3"/>
  <c r="LUL57" i="3"/>
  <c r="LUK57" i="3"/>
  <c r="LUJ57" i="3"/>
  <c r="LUI57" i="3"/>
  <c r="LUH57" i="3"/>
  <c r="LUG57" i="3"/>
  <c r="LUF57" i="3"/>
  <c r="LUE57" i="3"/>
  <c r="LUD57" i="3"/>
  <c r="LUC57" i="3"/>
  <c r="LUB57" i="3"/>
  <c r="LUA57" i="3"/>
  <c r="LTZ57" i="3"/>
  <c r="LTY57" i="3"/>
  <c r="LTX57" i="3"/>
  <c r="LTW57" i="3"/>
  <c r="LTV57" i="3"/>
  <c r="LTU57" i="3"/>
  <c r="LTT57" i="3"/>
  <c r="LTS57" i="3"/>
  <c r="LTR57" i="3"/>
  <c r="LTQ57" i="3"/>
  <c r="LTP57" i="3"/>
  <c r="LTO57" i="3"/>
  <c r="LTN57" i="3"/>
  <c r="LTM57" i="3"/>
  <c r="LTL57" i="3"/>
  <c r="LTK57" i="3"/>
  <c r="LTJ57" i="3"/>
  <c r="LTI57" i="3"/>
  <c r="LTH57" i="3"/>
  <c r="LTG57" i="3"/>
  <c r="LTF57" i="3"/>
  <c r="LTE57" i="3"/>
  <c r="LTD57" i="3"/>
  <c r="LTC57" i="3"/>
  <c r="LTB57" i="3"/>
  <c r="LTA57" i="3"/>
  <c r="LSZ57" i="3"/>
  <c r="LSY57" i="3"/>
  <c r="LSX57" i="3"/>
  <c r="LSW57" i="3"/>
  <c r="LSV57" i="3"/>
  <c r="LSU57" i="3"/>
  <c r="LST57" i="3"/>
  <c r="LSS57" i="3"/>
  <c r="LSR57" i="3"/>
  <c r="LSQ57" i="3"/>
  <c r="LSP57" i="3"/>
  <c r="LSO57" i="3"/>
  <c r="LSN57" i="3"/>
  <c r="LSM57" i="3"/>
  <c r="LSL57" i="3"/>
  <c r="LSK57" i="3"/>
  <c r="LSJ57" i="3"/>
  <c r="LSI57" i="3"/>
  <c r="LSH57" i="3"/>
  <c r="LSG57" i="3"/>
  <c r="LSF57" i="3"/>
  <c r="LSE57" i="3"/>
  <c r="LSD57" i="3"/>
  <c r="LSC57" i="3"/>
  <c r="LSB57" i="3"/>
  <c r="LSA57" i="3"/>
  <c r="LRZ57" i="3"/>
  <c r="LRY57" i="3"/>
  <c r="LRX57" i="3"/>
  <c r="LRW57" i="3"/>
  <c r="LRV57" i="3"/>
  <c r="LRU57" i="3"/>
  <c r="LRT57" i="3"/>
  <c r="LRS57" i="3"/>
  <c r="LRR57" i="3"/>
  <c r="LRQ57" i="3"/>
  <c r="LRP57" i="3"/>
  <c r="LRO57" i="3"/>
  <c r="LRN57" i="3"/>
  <c r="LRM57" i="3"/>
  <c r="LRL57" i="3"/>
  <c r="LRK57" i="3"/>
  <c r="LRJ57" i="3"/>
  <c r="LRI57" i="3"/>
  <c r="LRH57" i="3"/>
  <c r="LRG57" i="3"/>
  <c r="LRF57" i="3"/>
  <c r="LRE57" i="3"/>
  <c r="LRD57" i="3"/>
  <c r="LRC57" i="3"/>
  <c r="LRB57" i="3"/>
  <c r="LRA57" i="3"/>
  <c r="LQZ57" i="3"/>
  <c r="LQY57" i="3"/>
  <c r="LQX57" i="3"/>
  <c r="LQW57" i="3"/>
  <c r="LQV57" i="3"/>
  <c r="LQU57" i="3"/>
  <c r="LQT57" i="3"/>
  <c r="LQS57" i="3"/>
  <c r="LQR57" i="3"/>
  <c r="LQQ57" i="3"/>
  <c r="LQP57" i="3"/>
  <c r="LQO57" i="3"/>
  <c r="LQN57" i="3"/>
  <c r="LQM57" i="3"/>
  <c r="LQL57" i="3"/>
  <c r="LQK57" i="3"/>
  <c r="LQJ57" i="3"/>
  <c r="LQI57" i="3"/>
  <c r="LQH57" i="3"/>
  <c r="LQG57" i="3"/>
  <c r="LQF57" i="3"/>
  <c r="LQE57" i="3"/>
  <c r="LQD57" i="3"/>
  <c r="LQC57" i="3"/>
  <c r="LQB57" i="3"/>
  <c r="LQA57" i="3"/>
  <c r="LPZ57" i="3"/>
  <c r="LPY57" i="3"/>
  <c r="LPX57" i="3"/>
  <c r="LPW57" i="3"/>
  <c r="LPV57" i="3"/>
  <c r="LPU57" i="3"/>
  <c r="LPT57" i="3"/>
  <c r="LPS57" i="3"/>
  <c r="LPR57" i="3"/>
  <c r="LPQ57" i="3"/>
  <c r="LPP57" i="3"/>
  <c r="LPO57" i="3"/>
  <c r="LPN57" i="3"/>
  <c r="LPM57" i="3"/>
  <c r="LPL57" i="3"/>
  <c r="LPK57" i="3"/>
  <c r="LPJ57" i="3"/>
  <c r="LPI57" i="3"/>
  <c r="LPH57" i="3"/>
  <c r="LPG57" i="3"/>
  <c r="LPF57" i="3"/>
  <c r="LPE57" i="3"/>
  <c r="LPD57" i="3"/>
  <c r="LPC57" i="3"/>
  <c r="LPB57" i="3"/>
  <c r="LPA57" i="3"/>
  <c r="LOZ57" i="3"/>
  <c r="LOY57" i="3"/>
  <c r="LOX57" i="3"/>
  <c r="LOW57" i="3"/>
  <c r="LOV57" i="3"/>
  <c r="LOU57" i="3"/>
  <c r="LOT57" i="3"/>
  <c r="LOS57" i="3"/>
  <c r="LOR57" i="3"/>
  <c r="LOQ57" i="3"/>
  <c r="LOP57" i="3"/>
  <c r="LOO57" i="3"/>
  <c r="LON57" i="3"/>
  <c r="LOM57" i="3"/>
  <c r="LOL57" i="3"/>
  <c r="LOK57" i="3"/>
  <c r="LOJ57" i="3"/>
  <c r="LOI57" i="3"/>
  <c r="LOH57" i="3"/>
  <c r="LOG57" i="3"/>
  <c r="LOF57" i="3"/>
  <c r="LOE57" i="3"/>
  <c r="LOD57" i="3"/>
  <c r="LOC57" i="3"/>
  <c r="LOB57" i="3"/>
  <c r="LOA57" i="3"/>
  <c r="LNZ57" i="3"/>
  <c r="LNY57" i="3"/>
  <c r="LNX57" i="3"/>
  <c r="LNW57" i="3"/>
  <c r="LNV57" i="3"/>
  <c r="LNU57" i="3"/>
  <c r="LNT57" i="3"/>
  <c r="LNS57" i="3"/>
  <c r="LNR57" i="3"/>
  <c r="LNQ57" i="3"/>
  <c r="LNP57" i="3"/>
  <c r="LNO57" i="3"/>
  <c r="LNN57" i="3"/>
  <c r="LNM57" i="3"/>
  <c r="LNL57" i="3"/>
  <c r="LNK57" i="3"/>
  <c r="LNJ57" i="3"/>
  <c r="LNI57" i="3"/>
  <c r="LNH57" i="3"/>
  <c r="LNG57" i="3"/>
  <c r="LNF57" i="3"/>
  <c r="LNE57" i="3"/>
  <c r="LND57" i="3"/>
  <c r="LNC57" i="3"/>
  <c r="LNB57" i="3"/>
  <c r="LNA57" i="3"/>
  <c r="LMZ57" i="3"/>
  <c r="LMY57" i="3"/>
  <c r="LMX57" i="3"/>
  <c r="LMW57" i="3"/>
  <c r="LMV57" i="3"/>
  <c r="LMU57" i="3"/>
  <c r="LMT57" i="3"/>
  <c r="LMS57" i="3"/>
  <c r="LMR57" i="3"/>
  <c r="LMQ57" i="3"/>
  <c r="LMP57" i="3"/>
  <c r="LMO57" i="3"/>
  <c r="LMN57" i="3"/>
  <c r="LMM57" i="3"/>
  <c r="LML57" i="3"/>
  <c r="LMK57" i="3"/>
  <c r="LMJ57" i="3"/>
  <c r="LMI57" i="3"/>
  <c r="LMH57" i="3"/>
  <c r="LMG57" i="3"/>
  <c r="LMF57" i="3"/>
  <c r="LME57" i="3"/>
  <c r="LMD57" i="3"/>
  <c r="LMC57" i="3"/>
  <c r="LMB57" i="3"/>
  <c r="LMA57" i="3"/>
  <c r="LLZ57" i="3"/>
  <c r="LLY57" i="3"/>
  <c r="LLX57" i="3"/>
  <c r="LLW57" i="3"/>
  <c r="LLV57" i="3"/>
  <c r="LLU57" i="3"/>
  <c r="LLT57" i="3"/>
  <c r="LLS57" i="3"/>
  <c r="LLR57" i="3"/>
  <c r="LLQ57" i="3"/>
  <c r="LLP57" i="3"/>
  <c r="LLO57" i="3"/>
  <c r="LLN57" i="3"/>
  <c r="LLM57" i="3"/>
  <c r="LLL57" i="3"/>
  <c r="LLK57" i="3"/>
  <c r="LLJ57" i="3"/>
  <c r="LLI57" i="3"/>
  <c r="LLH57" i="3"/>
  <c r="LLG57" i="3"/>
  <c r="LLF57" i="3"/>
  <c r="LLE57" i="3"/>
  <c r="LLD57" i="3"/>
  <c r="LLC57" i="3"/>
  <c r="LLB57" i="3"/>
  <c r="LLA57" i="3"/>
  <c r="LKZ57" i="3"/>
  <c r="LKY57" i="3"/>
  <c r="LKX57" i="3"/>
  <c r="LKW57" i="3"/>
  <c r="LKV57" i="3"/>
  <c r="LKU57" i="3"/>
  <c r="LKT57" i="3"/>
  <c r="LKS57" i="3"/>
  <c r="LKR57" i="3"/>
  <c r="LKQ57" i="3"/>
  <c r="LKP57" i="3"/>
  <c r="LKO57" i="3"/>
  <c r="LKN57" i="3"/>
  <c r="LKM57" i="3"/>
  <c r="LKL57" i="3"/>
  <c r="LKK57" i="3"/>
  <c r="LKJ57" i="3"/>
  <c r="LKI57" i="3"/>
  <c r="LKH57" i="3"/>
  <c r="LKG57" i="3"/>
  <c r="LKF57" i="3"/>
  <c r="LKE57" i="3"/>
  <c r="LKD57" i="3"/>
  <c r="LKC57" i="3"/>
  <c r="LKB57" i="3"/>
  <c r="LKA57" i="3"/>
  <c r="LJZ57" i="3"/>
  <c r="LJY57" i="3"/>
  <c r="LJX57" i="3"/>
  <c r="LJW57" i="3"/>
  <c r="LJV57" i="3"/>
  <c r="LJU57" i="3"/>
  <c r="LJT57" i="3"/>
  <c r="LJS57" i="3"/>
  <c r="LJR57" i="3"/>
  <c r="LJQ57" i="3"/>
  <c r="LJP57" i="3"/>
  <c r="LJO57" i="3"/>
  <c r="LJN57" i="3"/>
  <c r="LJM57" i="3"/>
  <c r="LJL57" i="3"/>
  <c r="LJK57" i="3"/>
  <c r="LJJ57" i="3"/>
  <c r="LJI57" i="3"/>
  <c r="LJH57" i="3"/>
  <c r="LJG57" i="3"/>
  <c r="LJF57" i="3"/>
  <c r="LJE57" i="3"/>
  <c r="LJD57" i="3"/>
  <c r="LJC57" i="3"/>
  <c r="LJB57" i="3"/>
  <c r="LJA57" i="3"/>
  <c r="LIZ57" i="3"/>
  <c r="LIY57" i="3"/>
  <c r="LIX57" i="3"/>
  <c r="LIW57" i="3"/>
  <c r="LIV57" i="3"/>
  <c r="LIU57" i="3"/>
  <c r="LIT57" i="3"/>
  <c r="LIS57" i="3"/>
  <c r="LIR57" i="3"/>
  <c r="LIQ57" i="3"/>
  <c r="LIP57" i="3"/>
  <c r="LIO57" i="3"/>
  <c r="LIN57" i="3"/>
  <c r="LIM57" i="3"/>
  <c r="LIL57" i="3"/>
  <c r="LIK57" i="3"/>
  <c r="LIJ57" i="3"/>
  <c r="LII57" i="3"/>
  <c r="LIH57" i="3"/>
  <c r="LIG57" i="3"/>
  <c r="LIF57" i="3"/>
  <c r="LIE57" i="3"/>
  <c r="LID57" i="3"/>
  <c r="LIC57" i="3"/>
  <c r="LIB57" i="3"/>
  <c r="LIA57" i="3"/>
  <c r="LHZ57" i="3"/>
  <c r="LHY57" i="3"/>
  <c r="LHX57" i="3"/>
  <c r="LHW57" i="3"/>
  <c r="LHV57" i="3"/>
  <c r="LHU57" i="3"/>
  <c r="LHT57" i="3"/>
  <c r="LHS57" i="3"/>
  <c r="LHR57" i="3"/>
  <c r="LHQ57" i="3"/>
  <c r="LHP57" i="3"/>
  <c r="LHO57" i="3"/>
  <c r="LHN57" i="3"/>
  <c r="LHM57" i="3"/>
  <c r="LHL57" i="3"/>
  <c r="LHK57" i="3"/>
  <c r="LHJ57" i="3"/>
  <c r="LHI57" i="3"/>
  <c r="LHH57" i="3"/>
  <c r="LHG57" i="3"/>
  <c r="LHF57" i="3"/>
  <c r="LHE57" i="3"/>
  <c r="LHD57" i="3"/>
  <c r="LHC57" i="3"/>
  <c r="LHB57" i="3"/>
  <c r="LHA57" i="3"/>
  <c r="LGZ57" i="3"/>
  <c r="LGY57" i="3"/>
  <c r="LGX57" i="3"/>
  <c r="LGW57" i="3"/>
  <c r="LGV57" i="3"/>
  <c r="LGU57" i="3"/>
  <c r="LGT57" i="3"/>
  <c r="LGS57" i="3"/>
  <c r="LGR57" i="3"/>
  <c r="LGQ57" i="3"/>
  <c r="LGP57" i="3"/>
  <c r="LGO57" i="3"/>
  <c r="LGN57" i="3"/>
  <c r="LGM57" i="3"/>
  <c r="LGL57" i="3"/>
  <c r="LGK57" i="3"/>
  <c r="LGJ57" i="3"/>
  <c r="LGI57" i="3"/>
  <c r="LGH57" i="3"/>
  <c r="LGG57" i="3"/>
  <c r="LGF57" i="3"/>
  <c r="LGE57" i="3"/>
  <c r="LGD57" i="3"/>
  <c r="LGC57" i="3"/>
  <c r="LGB57" i="3"/>
  <c r="LGA57" i="3"/>
  <c r="LFZ57" i="3"/>
  <c r="LFY57" i="3"/>
  <c r="LFX57" i="3"/>
  <c r="LFW57" i="3"/>
  <c r="LFV57" i="3"/>
  <c r="LFU57" i="3"/>
  <c r="LFT57" i="3"/>
  <c r="LFS57" i="3"/>
  <c r="LFR57" i="3"/>
  <c r="LFQ57" i="3"/>
  <c r="LFP57" i="3"/>
  <c r="LFO57" i="3"/>
  <c r="LFN57" i="3"/>
  <c r="LFM57" i="3"/>
  <c r="LFL57" i="3"/>
  <c r="LFK57" i="3"/>
  <c r="LFJ57" i="3"/>
  <c r="LFI57" i="3"/>
  <c r="LFH57" i="3"/>
  <c r="LFG57" i="3"/>
  <c r="LFF57" i="3"/>
  <c r="LFE57" i="3"/>
  <c r="LFD57" i="3"/>
  <c r="LFC57" i="3"/>
  <c r="LFB57" i="3"/>
  <c r="LFA57" i="3"/>
  <c r="LEZ57" i="3"/>
  <c r="LEY57" i="3"/>
  <c r="LEX57" i="3"/>
  <c r="LEW57" i="3"/>
  <c r="LEV57" i="3"/>
  <c r="LEU57" i="3"/>
  <c r="LET57" i="3"/>
  <c r="LES57" i="3"/>
  <c r="LER57" i="3"/>
  <c r="LEQ57" i="3"/>
  <c r="LEP57" i="3"/>
  <c r="LEO57" i="3"/>
  <c r="LEN57" i="3"/>
  <c r="LEM57" i="3"/>
  <c r="LEL57" i="3"/>
  <c r="LEK57" i="3"/>
  <c r="LEJ57" i="3"/>
  <c r="LEI57" i="3"/>
  <c r="LEH57" i="3"/>
  <c r="LEG57" i="3"/>
  <c r="LEF57" i="3"/>
  <c r="LEE57" i="3"/>
  <c r="LED57" i="3"/>
  <c r="LEC57" i="3"/>
  <c r="LEB57" i="3"/>
  <c r="LEA57" i="3"/>
  <c r="LDZ57" i="3"/>
  <c r="LDY57" i="3"/>
  <c r="LDX57" i="3"/>
  <c r="LDW57" i="3"/>
  <c r="LDV57" i="3"/>
  <c r="LDU57" i="3"/>
  <c r="LDT57" i="3"/>
  <c r="LDS57" i="3"/>
  <c r="LDR57" i="3"/>
  <c r="LDQ57" i="3"/>
  <c r="LDP57" i="3"/>
  <c r="LDO57" i="3"/>
  <c r="LDN57" i="3"/>
  <c r="LDM57" i="3"/>
  <c r="LDL57" i="3"/>
  <c r="LDK57" i="3"/>
  <c r="LDJ57" i="3"/>
  <c r="LDI57" i="3"/>
  <c r="LDH57" i="3"/>
  <c r="LDG57" i="3"/>
  <c r="LDF57" i="3"/>
  <c r="LDE57" i="3"/>
  <c r="LDD57" i="3"/>
  <c r="LDC57" i="3"/>
  <c r="LDB57" i="3"/>
  <c r="LDA57" i="3"/>
  <c r="LCZ57" i="3"/>
  <c r="LCY57" i="3"/>
  <c r="LCX57" i="3"/>
  <c r="LCW57" i="3"/>
  <c r="LCV57" i="3"/>
  <c r="LCU57" i="3"/>
  <c r="LCT57" i="3"/>
  <c r="LCS57" i="3"/>
  <c r="LCR57" i="3"/>
  <c r="LCQ57" i="3"/>
  <c r="LCP57" i="3"/>
  <c r="LCO57" i="3"/>
  <c r="LCN57" i="3"/>
  <c r="LCM57" i="3"/>
  <c r="LCL57" i="3"/>
  <c r="LCK57" i="3"/>
  <c r="LCJ57" i="3"/>
  <c r="LCI57" i="3"/>
  <c r="LCH57" i="3"/>
  <c r="LCG57" i="3"/>
  <c r="LCF57" i="3"/>
  <c r="LCE57" i="3"/>
  <c r="LCD57" i="3"/>
  <c r="LCC57" i="3"/>
  <c r="LCB57" i="3"/>
  <c r="LCA57" i="3"/>
  <c r="LBZ57" i="3"/>
  <c r="LBY57" i="3"/>
  <c r="LBX57" i="3"/>
  <c r="LBW57" i="3"/>
  <c r="LBV57" i="3"/>
  <c r="LBU57" i="3"/>
  <c r="LBT57" i="3"/>
  <c r="LBS57" i="3"/>
  <c r="LBR57" i="3"/>
  <c r="LBQ57" i="3"/>
  <c r="LBP57" i="3"/>
  <c r="LBO57" i="3"/>
  <c r="LBN57" i="3"/>
  <c r="LBM57" i="3"/>
  <c r="LBL57" i="3"/>
  <c r="LBK57" i="3"/>
  <c r="LBJ57" i="3"/>
  <c r="LBI57" i="3"/>
  <c r="LBH57" i="3"/>
  <c r="LBG57" i="3"/>
  <c r="LBF57" i="3"/>
  <c r="LBE57" i="3"/>
  <c r="LBD57" i="3"/>
  <c r="LBC57" i="3"/>
  <c r="LBB57" i="3"/>
  <c r="LBA57" i="3"/>
  <c r="LAZ57" i="3"/>
  <c r="LAY57" i="3"/>
  <c r="LAX57" i="3"/>
  <c r="LAW57" i="3"/>
  <c r="LAV57" i="3"/>
  <c r="LAU57" i="3"/>
  <c r="LAT57" i="3"/>
  <c r="LAS57" i="3"/>
  <c r="LAR57" i="3"/>
  <c r="LAQ57" i="3"/>
  <c r="LAP57" i="3"/>
  <c r="LAO57" i="3"/>
  <c r="LAN57" i="3"/>
  <c r="LAM57" i="3"/>
  <c r="LAL57" i="3"/>
  <c r="LAK57" i="3"/>
  <c r="LAJ57" i="3"/>
  <c r="LAI57" i="3"/>
  <c r="LAH57" i="3"/>
  <c r="LAG57" i="3"/>
  <c r="LAF57" i="3"/>
  <c r="LAE57" i="3"/>
  <c r="LAD57" i="3"/>
  <c r="LAC57" i="3"/>
  <c r="LAB57" i="3"/>
  <c r="LAA57" i="3"/>
  <c r="KZZ57" i="3"/>
  <c r="KZY57" i="3"/>
  <c r="KZX57" i="3"/>
  <c r="KZW57" i="3"/>
  <c r="KZV57" i="3"/>
  <c r="KZU57" i="3"/>
  <c r="KZT57" i="3"/>
  <c r="KZS57" i="3"/>
  <c r="KZR57" i="3"/>
  <c r="KZQ57" i="3"/>
  <c r="KZP57" i="3"/>
  <c r="KZO57" i="3"/>
  <c r="KZN57" i="3"/>
  <c r="KZM57" i="3"/>
  <c r="KZL57" i="3"/>
  <c r="KZK57" i="3"/>
  <c r="KZJ57" i="3"/>
  <c r="KZI57" i="3"/>
  <c r="KZH57" i="3"/>
  <c r="KZG57" i="3"/>
  <c r="KZF57" i="3"/>
  <c r="KZE57" i="3"/>
  <c r="KZD57" i="3"/>
  <c r="KZC57" i="3"/>
  <c r="KZB57" i="3"/>
  <c r="KZA57" i="3"/>
  <c r="KYZ57" i="3"/>
  <c r="KYY57" i="3"/>
  <c r="KYX57" i="3"/>
  <c r="KYW57" i="3"/>
  <c r="KYV57" i="3"/>
  <c r="KYU57" i="3"/>
  <c r="KYT57" i="3"/>
  <c r="KYS57" i="3"/>
  <c r="KYR57" i="3"/>
  <c r="KYQ57" i="3"/>
  <c r="KYP57" i="3"/>
  <c r="KYO57" i="3"/>
  <c r="KYN57" i="3"/>
  <c r="KYM57" i="3"/>
  <c r="KYL57" i="3"/>
  <c r="KYK57" i="3"/>
  <c r="KYJ57" i="3"/>
  <c r="KYI57" i="3"/>
  <c r="KYH57" i="3"/>
  <c r="KYG57" i="3"/>
  <c r="KYF57" i="3"/>
  <c r="KYE57" i="3"/>
  <c r="KYD57" i="3"/>
  <c r="KYC57" i="3"/>
  <c r="KYB57" i="3"/>
  <c r="KYA57" i="3"/>
  <c r="KXZ57" i="3"/>
  <c r="KXY57" i="3"/>
  <c r="KXX57" i="3"/>
  <c r="KXW57" i="3"/>
  <c r="KXV57" i="3"/>
  <c r="KXU57" i="3"/>
  <c r="KXT57" i="3"/>
  <c r="KXS57" i="3"/>
  <c r="KXR57" i="3"/>
  <c r="KXQ57" i="3"/>
  <c r="KXP57" i="3"/>
  <c r="KXO57" i="3"/>
  <c r="KXN57" i="3"/>
  <c r="KXM57" i="3"/>
  <c r="KXL57" i="3"/>
  <c r="KXK57" i="3"/>
  <c r="KXJ57" i="3"/>
  <c r="KXI57" i="3"/>
  <c r="KXH57" i="3"/>
  <c r="KXG57" i="3"/>
  <c r="KXF57" i="3"/>
  <c r="KXE57" i="3"/>
  <c r="KXD57" i="3"/>
  <c r="KXC57" i="3"/>
  <c r="KXB57" i="3"/>
  <c r="KXA57" i="3"/>
  <c r="KWZ57" i="3"/>
  <c r="KWY57" i="3"/>
  <c r="KWX57" i="3"/>
  <c r="KWW57" i="3"/>
  <c r="KWV57" i="3"/>
  <c r="KWU57" i="3"/>
  <c r="KWT57" i="3"/>
  <c r="KWS57" i="3"/>
  <c r="KWR57" i="3"/>
  <c r="KWQ57" i="3"/>
  <c r="KWP57" i="3"/>
  <c r="KWO57" i="3"/>
  <c r="KWN57" i="3"/>
  <c r="KWM57" i="3"/>
  <c r="KWL57" i="3"/>
  <c r="KWK57" i="3"/>
  <c r="KWJ57" i="3"/>
  <c r="KWI57" i="3"/>
  <c r="KWH57" i="3"/>
  <c r="KWG57" i="3"/>
  <c r="KWF57" i="3"/>
  <c r="KWE57" i="3"/>
  <c r="KWD57" i="3"/>
  <c r="KWC57" i="3"/>
  <c r="KWB57" i="3"/>
  <c r="KWA57" i="3"/>
  <c r="KVZ57" i="3"/>
  <c r="KVY57" i="3"/>
  <c r="KVX57" i="3"/>
  <c r="KVW57" i="3"/>
  <c r="KVV57" i="3"/>
  <c r="KVU57" i="3"/>
  <c r="KVT57" i="3"/>
  <c r="KVS57" i="3"/>
  <c r="KVR57" i="3"/>
  <c r="KVQ57" i="3"/>
  <c r="KVP57" i="3"/>
  <c r="KVO57" i="3"/>
  <c r="KVN57" i="3"/>
  <c r="KVM57" i="3"/>
  <c r="KVL57" i="3"/>
  <c r="KVK57" i="3"/>
  <c r="KVJ57" i="3"/>
  <c r="KVI57" i="3"/>
  <c r="KVH57" i="3"/>
  <c r="KVG57" i="3"/>
  <c r="KVF57" i="3"/>
  <c r="KVE57" i="3"/>
  <c r="KVD57" i="3"/>
  <c r="KVC57" i="3"/>
  <c r="KVB57" i="3"/>
  <c r="KVA57" i="3"/>
  <c r="KUZ57" i="3"/>
  <c r="KUY57" i="3"/>
  <c r="KUX57" i="3"/>
  <c r="KUW57" i="3"/>
  <c r="KUV57" i="3"/>
  <c r="KUU57" i="3"/>
  <c r="KUT57" i="3"/>
  <c r="KUS57" i="3"/>
  <c r="KUR57" i="3"/>
  <c r="KUQ57" i="3"/>
  <c r="KUP57" i="3"/>
  <c r="KUO57" i="3"/>
  <c r="KUN57" i="3"/>
  <c r="KUM57" i="3"/>
  <c r="KUL57" i="3"/>
  <c r="KUK57" i="3"/>
  <c r="KUJ57" i="3"/>
  <c r="KUI57" i="3"/>
  <c r="KUH57" i="3"/>
  <c r="KUG57" i="3"/>
  <c r="KUF57" i="3"/>
  <c r="KUE57" i="3"/>
  <c r="KUD57" i="3"/>
  <c r="KUC57" i="3"/>
  <c r="KUB57" i="3"/>
  <c r="KUA57" i="3"/>
  <c r="KTZ57" i="3"/>
  <c r="KTY57" i="3"/>
  <c r="KTX57" i="3"/>
  <c r="KTW57" i="3"/>
  <c r="KTV57" i="3"/>
  <c r="KTU57" i="3"/>
  <c r="KTT57" i="3"/>
  <c r="KTS57" i="3"/>
  <c r="KTR57" i="3"/>
  <c r="KTQ57" i="3"/>
  <c r="KTP57" i="3"/>
  <c r="KTO57" i="3"/>
  <c r="KTN57" i="3"/>
  <c r="KTM57" i="3"/>
  <c r="KTL57" i="3"/>
  <c r="KTK57" i="3"/>
  <c r="KTJ57" i="3"/>
  <c r="KTI57" i="3"/>
  <c r="KTH57" i="3"/>
  <c r="KTG57" i="3"/>
  <c r="KTF57" i="3"/>
  <c r="KTE57" i="3"/>
  <c r="KTD57" i="3"/>
  <c r="KTC57" i="3"/>
  <c r="KTB57" i="3"/>
  <c r="KTA57" i="3"/>
  <c r="KSZ57" i="3"/>
  <c r="KSY57" i="3"/>
  <c r="KSX57" i="3"/>
  <c r="KSW57" i="3"/>
  <c r="KSV57" i="3"/>
  <c r="KSU57" i="3"/>
  <c r="KST57" i="3"/>
  <c r="KSS57" i="3"/>
  <c r="KSR57" i="3"/>
  <c r="KSQ57" i="3"/>
  <c r="KSP57" i="3"/>
  <c r="KSO57" i="3"/>
  <c r="KSN57" i="3"/>
  <c r="KSM57" i="3"/>
  <c r="KSL57" i="3"/>
  <c r="KSK57" i="3"/>
  <c r="KSJ57" i="3"/>
  <c r="KSI57" i="3"/>
  <c r="KSH57" i="3"/>
  <c r="KSG57" i="3"/>
  <c r="KSF57" i="3"/>
  <c r="KSE57" i="3"/>
  <c r="KSD57" i="3"/>
  <c r="KSC57" i="3"/>
  <c r="KSB57" i="3"/>
  <c r="KSA57" i="3"/>
  <c r="KRZ57" i="3"/>
  <c r="KRY57" i="3"/>
  <c r="KRX57" i="3"/>
  <c r="KRW57" i="3"/>
  <c r="KRV57" i="3"/>
  <c r="KRU57" i="3"/>
  <c r="KRT57" i="3"/>
  <c r="KRS57" i="3"/>
  <c r="KRR57" i="3"/>
  <c r="KRQ57" i="3"/>
  <c r="KRP57" i="3"/>
  <c r="KRO57" i="3"/>
  <c r="KRN57" i="3"/>
  <c r="KRM57" i="3"/>
  <c r="KRL57" i="3"/>
  <c r="KRK57" i="3"/>
  <c r="KRJ57" i="3"/>
  <c r="KRI57" i="3"/>
  <c r="KRH57" i="3"/>
  <c r="KRG57" i="3"/>
  <c r="KRF57" i="3"/>
  <c r="KRE57" i="3"/>
  <c r="KRD57" i="3"/>
  <c r="KRC57" i="3"/>
  <c r="KRB57" i="3"/>
  <c r="KRA57" i="3"/>
  <c r="KQZ57" i="3"/>
  <c r="KQY57" i="3"/>
  <c r="KQX57" i="3"/>
  <c r="KQW57" i="3"/>
  <c r="KQV57" i="3"/>
  <c r="KQU57" i="3"/>
  <c r="KQT57" i="3"/>
  <c r="KQS57" i="3"/>
  <c r="KQR57" i="3"/>
  <c r="KQQ57" i="3"/>
  <c r="KQP57" i="3"/>
  <c r="KQO57" i="3"/>
  <c r="KQN57" i="3"/>
  <c r="KQM57" i="3"/>
  <c r="KQL57" i="3"/>
  <c r="KQK57" i="3"/>
  <c r="KQJ57" i="3"/>
  <c r="KQI57" i="3"/>
  <c r="KQH57" i="3"/>
  <c r="KQG57" i="3"/>
  <c r="KQF57" i="3"/>
  <c r="KQE57" i="3"/>
  <c r="KQD57" i="3"/>
  <c r="KQC57" i="3"/>
  <c r="KQB57" i="3"/>
  <c r="KQA57" i="3"/>
  <c r="KPZ57" i="3"/>
  <c r="KPY57" i="3"/>
  <c r="KPX57" i="3"/>
  <c r="KPW57" i="3"/>
  <c r="KPV57" i="3"/>
  <c r="KPU57" i="3"/>
  <c r="KPT57" i="3"/>
  <c r="KPS57" i="3"/>
  <c r="KPR57" i="3"/>
  <c r="KPQ57" i="3"/>
  <c r="KPP57" i="3"/>
  <c r="KPO57" i="3"/>
  <c r="KPN57" i="3"/>
  <c r="KPM57" i="3"/>
  <c r="KPL57" i="3"/>
  <c r="KPK57" i="3"/>
  <c r="KPJ57" i="3"/>
  <c r="KPI57" i="3"/>
  <c r="KPH57" i="3"/>
  <c r="KPG57" i="3"/>
  <c r="KPF57" i="3"/>
  <c r="KPE57" i="3"/>
  <c r="KPD57" i="3"/>
  <c r="KPC57" i="3"/>
  <c r="KPB57" i="3"/>
  <c r="KPA57" i="3"/>
  <c r="KOZ57" i="3"/>
  <c r="KOY57" i="3"/>
  <c r="KOX57" i="3"/>
  <c r="KOW57" i="3"/>
  <c r="KOV57" i="3"/>
  <c r="KOU57" i="3"/>
  <c r="KOT57" i="3"/>
  <c r="KOS57" i="3"/>
  <c r="KOR57" i="3"/>
  <c r="KOQ57" i="3"/>
  <c r="KOP57" i="3"/>
  <c r="KOO57" i="3"/>
  <c r="KON57" i="3"/>
  <c r="KOM57" i="3"/>
  <c r="KOL57" i="3"/>
  <c r="KOK57" i="3"/>
  <c r="KOJ57" i="3"/>
  <c r="KOI57" i="3"/>
  <c r="KOH57" i="3"/>
  <c r="KOG57" i="3"/>
  <c r="KOF57" i="3"/>
  <c r="KOE57" i="3"/>
  <c r="KOD57" i="3"/>
  <c r="KOC57" i="3"/>
  <c r="KOB57" i="3"/>
  <c r="KOA57" i="3"/>
  <c r="KNZ57" i="3"/>
  <c r="KNY57" i="3"/>
  <c r="KNX57" i="3"/>
  <c r="KNW57" i="3"/>
  <c r="KNV57" i="3"/>
  <c r="KNU57" i="3"/>
  <c r="KNT57" i="3"/>
  <c r="KNS57" i="3"/>
  <c r="KNR57" i="3"/>
  <c r="KNQ57" i="3"/>
  <c r="KNP57" i="3"/>
  <c r="KNO57" i="3"/>
  <c r="KNN57" i="3"/>
  <c r="KNM57" i="3"/>
  <c r="KNL57" i="3"/>
  <c r="KNK57" i="3"/>
  <c r="KNJ57" i="3"/>
  <c r="KNI57" i="3"/>
  <c r="KNH57" i="3"/>
  <c r="KNG57" i="3"/>
  <c r="KNF57" i="3"/>
  <c r="KNE57" i="3"/>
  <c r="KND57" i="3"/>
  <c r="KNC57" i="3"/>
  <c r="KNB57" i="3"/>
  <c r="KNA57" i="3"/>
  <c r="KMZ57" i="3"/>
  <c r="KMY57" i="3"/>
  <c r="KMX57" i="3"/>
  <c r="KMW57" i="3"/>
  <c r="KMV57" i="3"/>
  <c r="KMU57" i="3"/>
  <c r="KMT57" i="3"/>
  <c r="KMS57" i="3"/>
  <c r="KMR57" i="3"/>
  <c r="KMQ57" i="3"/>
  <c r="KMP57" i="3"/>
  <c r="KMO57" i="3"/>
  <c r="KMN57" i="3"/>
  <c r="KMM57" i="3"/>
  <c r="KML57" i="3"/>
  <c r="KMK57" i="3"/>
  <c r="KMJ57" i="3"/>
  <c r="KMI57" i="3"/>
  <c r="KMH57" i="3"/>
  <c r="KMG57" i="3"/>
  <c r="KMF57" i="3"/>
  <c r="KME57" i="3"/>
  <c r="KMD57" i="3"/>
  <c r="KMC57" i="3"/>
  <c r="KMB57" i="3"/>
  <c r="KMA57" i="3"/>
  <c r="KLZ57" i="3"/>
  <c r="KLY57" i="3"/>
  <c r="KLX57" i="3"/>
  <c r="KLW57" i="3"/>
  <c r="KLV57" i="3"/>
  <c r="KLU57" i="3"/>
  <c r="KLT57" i="3"/>
  <c r="KLS57" i="3"/>
  <c r="KLR57" i="3"/>
  <c r="KLQ57" i="3"/>
  <c r="KLP57" i="3"/>
  <c r="KLO57" i="3"/>
  <c r="KLN57" i="3"/>
  <c r="KLM57" i="3"/>
  <c r="KLL57" i="3"/>
  <c r="KLK57" i="3"/>
  <c r="KLJ57" i="3"/>
  <c r="KLI57" i="3"/>
  <c r="KLH57" i="3"/>
  <c r="KLG57" i="3"/>
  <c r="KLF57" i="3"/>
  <c r="KLE57" i="3"/>
  <c r="KLD57" i="3"/>
  <c r="KLC57" i="3"/>
  <c r="KLB57" i="3"/>
  <c r="KLA57" i="3"/>
  <c r="KKZ57" i="3"/>
  <c r="KKY57" i="3"/>
  <c r="KKX57" i="3"/>
  <c r="KKW57" i="3"/>
  <c r="KKV57" i="3"/>
  <c r="KKU57" i="3"/>
  <c r="KKT57" i="3"/>
  <c r="KKS57" i="3"/>
  <c r="KKR57" i="3"/>
  <c r="KKQ57" i="3"/>
  <c r="KKP57" i="3"/>
  <c r="KKO57" i="3"/>
  <c r="KKN57" i="3"/>
  <c r="KKM57" i="3"/>
  <c r="KKL57" i="3"/>
  <c r="KKK57" i="3"/>
  <c r="KKJ57" i="3"/>
  <c r="KKI57" i="3"/>
  <c r="KKH57" i="3"/>
  <c r="KKG57" i="3"/>
  <c r="KKF57" i="3"/>
  <c r="KKE57" i="3"/>
  <c r="KKD57" i="3"/>
  <c r="KKC57" i="3"/>
  <c r="KKB57" i="3"/>
  <c r="KKA57" i="3"/>
  <c r="KJZ57" i="3"/>
  <c r="KJY57" i="3"/>
  <c r="KJX57" i="3"/>
  <c r="KJW57" i="3"/>
  <c r="KJV57" i="3"/>
  <c r="KJU57" i="3"/>
  <c r="KJT57" i="3"/>
  <c r="KJS57" i="3"/>
  <c r="KJR57" i="3"/>
  <c r="KJQ57" i="3"/>
  <c r="KJP57" i="3"/>
  <c r="KJO57" i="3"/>
  <c r="KJN57" i="3"/>
  <c r="KJM57" i="3"/>
  <c r="KJL57" i="3"/>
  <c r="KJK57" i="3"/>
  <c r="KJJ57" i="3"/>
  <c r="KJI57" i="3"/>
  <c r="KJH57" i="3"/>
  <c r="KJG57" i="3"/>
  <c r="KJF57" i="3"/>
  <c r="KJE57" i="3"/>
  <c r="KJD57" i="3"/>
  <c r="KJC57" i="3"/>
  <c r="KJB57" i="3"/>
  <c r="KJA57" i="3"/>
  <c r="KIZ57" i="3"/>
  <c r="KIY57" i="3"/>
  <c r="KIX57" i="3"/>
  <c r="KIW57" i="3"/>
  <c r="KIV57" i="3"/>
  <c r="KIU57" i="3"/>
  <c r="KIT57" i="3"/>
  <c r="KIS57" i="3"/>
  <c r="KIR57" i="3"/>
  <c r="KIQ57" i="3"/>
  <c r="KIP57" i="3"/>
  <c r="KIO57" i="3"/>
  <c r="KIN57" i="3"/>
  <c r="KIM57" i="3"/>
  <c r="KIL57" i="3"/>
  <c r="KIK57" i="3"/>
  <c r="KIJ57" i="3"/>
  <c r="KII57" i="3"/>
  <c r="KIH57" i="3"/>
  <c r="KIG57" i="3"/>
  <c r="KIF57" i="3"/>
  <c r="KIE57" i="3"/>
  <c r="KID57" i="3"/>
  <c r="KIC57" i="3"/>
  <c r="KIB57" i="3"/>
  <c r="KIA57" i="3"/>
  <c r="KHZ57" i="3"/>
  <c r="KHY57" i="3"/>
  <c r="KHX57" i="3"/>
  <c r="KHW57" i="3"/>
  <c r="KHV57" i="3"/>
  <c r="KHU57" i="3"/>
  <c r="KHT57" i="3"/>
  <c r="KHS57" i="3"/>
  <c r="KHR57" i="3"/>
  <c r="KHQ57" i="3"/>
  <c r="KHP57" i="3"/>
  <c r="KHO57" i="3"/>
  <c r="KHN57" i="3"/>
  <c r="KHM57" i="3"/>
  <c r="KHL57" i="3"/>
  <c r="KHK57" i="3"/>
  <c r="KHJ57" i="3"/>
  <c r="KHI57" i="3"/>
  <c r="KHH57" i="3"/>
  <c r="KHG57" i="3"/>
  <c r="KHF57" i="3"/>
  <c r="KHE57" i="3"/>
  <c r="KHD57" i="3"/>
  <c r="KHC57" i="3"/>
  <c r="KHB57" i="3"/>
  <c r="KHA57" i="3"/>
  <c r="KGZ57" i="3"/>
  <c r="KGY57" i="3"/>
  <c r="KGX57" i="3"/>
  <c r="KGW57" i="3"/>
  <c r="KGV57" i="3"/>
  <c r="KGU57" i="3"/>
  <c r="KGT57" i="3"/>
  <c r="KGS57" i="3"/>
  <c r="KGR57" i="3"/>
  <c r="KGQ57" i="3"/>
  <c r="KGP57" i="3"/>
  <c r="KGO57" i="3"/>
  <c r="KGN57" i="3"/>
  <c r="KGM57" i="3"/>
  <c r="KGL57" i="3"/>
  <c r="KGK57" i="3"/>
  <c r="KGJ57" i="3"/>
  <c r="KGI57" i="3"/>
  <c r="KGH57" i="3"/>
  <c r="KGG57" i="3"/>
  <c r="KGF57" i="3"/>
  <c r="KGE57" i="3"/>
  <c r="KGD57" i="3"/>
  <c r="KGC57" i="3"/>
  <c r="KGB57" i="3"/>
  <c r="KGA57" i="3"/>
  <c r="KFZ57" i="3"/>
  <c r="KFY57" i="3"/>
  <c r="KFX57" i="3"/>
  <c r="KFW57" i="3"/>
  <c r="KFV57" i="3"/>
  <c r="KFU57" i="3"/>
  <c r="KFT57" i="3"/>
  <c r="KFS57" i="3"/>
  <c r="KFR57" i="3"/>
  <c r="KFQ57" i="3"/>
  <c r="KFP57" i="3"/>
  <c r="KFO57" i="3"/>
  <c r="KFN57" i="3"/>
  <c r="KFM57" i="3"/>
  <c r="KFL57" i="3"/>
  <c r="KFK57" i="3"/>
  <c r="KFJ57" i="3"/>
  <c r="KFI57" i="3"/>
  <c r="KFH57" i="3"/>
  <c r="KFG57" i="3"/>
  <c r="KFF57" i="3"/>
  <c r="KFE57" i="3"/>
  <c r="KFD57" i="3"/>
  <c r="KFC57" i="3"/>
  <c r="KFB57" i="3"/>
  <c r="KFA57" i="3"/>
  <c r="KEZ57" i="3"/>
  <c r="KEY57" i="3"/>
  <c r="KEX57" i="3"/>
  <c r="KEW57" i="3"/>
  <c r="KEV57" i="3"/>
  <c r="KEU57" i="3"/>
  <c r="KET57" i="3"/>
  <c r="KES57" i="3"/>
  <c r="KER57" i="3"/>
  <c r="KEQ57" i="3"/>
  <c r="KEP57" i="3"/>
  <c r="KEO57" i="3"/>
  <c r="KEN57" i="3"/>
  <c r="KEM57" i="3"/>
  <c r="KEL57" i="3"/>
  <c r="KEK57" i="3"/>
  <c r="KEJ57" i="3"/>
  <c r="KEI57" i="3"/>
  <c r="KEH57" i="3"/>
  <c r="KEG57" i="3"/>
  <c r="KEF57" i="3"/>
  <c r="KEE57" i="3"/>
  <c r="KED57" i="3"/>
  <c r="KEC57" i="3"/>
  <c r="KEB57" i="3"/>
  <c r="KEA57" i="3"/>
  <c r="KDZ57" i="3"/>
  <c r="KDY57" i="3"/>
  <c r="KDX57" i="3"/>
  <c r="KDW57" i="3"/>
  <c r="KDV57" i="3"/>
  <c r="KDU57" i="3"/>
  <c r="KDT57" i="3"/>
  <c r="KDS57" i="3"/>
  <c r="KDR57" i="3"/>
  <c r="KDQ57" i="3"/>
  <c r="KDP57" i="3"/>
  <c r="KDO57" i="3"/>
  <c r="KDN57" i="3"/>
  <c r="KDM57" i="3"/>
  <c r="KDL57" i="3"/>
  <c r="KDK57" i="3"/>
  <c r="KDJ57" i="3"/>
  <c r="KDI57" i="3"/>
  <c r="KDH57" i="3"/>
  <c r="KDG57" i="3"/>
  <c r="KDF57" i="3"/>
  <c r="KDE57" i="3"/>
  <c r="KDD57" i="3"/>
  <c r="KDC57" i="3"/>
  <c r="KDB57" i="3"/>
  <c r="KDA57" i="3"/>
  <c r="KCZ57" i="3"/>
  <c r="KCY57" i="3"/>
  <c r="KCX57" i="3"/>
  <c r="KCW57" i="3"/>
  <c r="KCV57" i="3"/>
  <c r="KCU57" i="3"/>
  <c r="KCT57" i="3"/>
  <c r="KCS57" i="3"/>
  <c r="KCR57" i="3"/>
  <c r="KCQ57" i="3"/>
  <c r="KCP57" i="3"/>
  <c r="KCO57" i="3"/>
  <c r="KCN57" i="3"/>
  <c r="KCM57" i="3"/>
  <c r="KCL57" i="3"/>
  <c r="KCK57" i="3"/>
  <c r="KCJ57" i="3"/>
  <c r="KCI57" i="3"/>
  <c r="KCH57" i="3"/>
  <c r="KCG57" i="3"/>
  <c r="KCF57" i="3"/>
  <c r="KCE57" i="3"/>
  <c r="KCD57" i="3"/>
  <c r="KCC57" i="3"/>
  <c r="KCB57" i="3"/>
  <c r="KCA57" i="3"/>
  <c r="KBZ57" i="3"/>
  <c r="KBY57" i="3"/>
  <c r="KBX57" i="3"/>
  <c r="KBW57" i="3"/>
  <c r="KBV57" i="3"/>
  <c r="KBU57" i="3"/>
  <c r="KBT57" i="3"/>
  <c r="KBS57" i="3"/>
  <c r="KBR57" i="3"/>
  <c r="KBQ57" i="3"/>
  <c r="KBP57" i="3"/>
  <c r="KBO57" i="3"/>
  <c r="KBN57" i="3"/>
  <c r="KBM57" i="3"/>
  <c r="KBL57" i="3"/>
  <c r="KBK57" i="3"/>
  <c r="KBJ57" i="3"/>
  <c r="KBI57" i="3"/>
  <c r="KBH57" i="3"/>
  <c r="KBG57" i="3"/>
  <c r="KBF57" i="3"/>
  <c r="KBE57" i="3"/>
  <c r="KBD57" i="3"/>
  <c r="KBC57" i="3"/>
  <c r="KBB57" i="3"/>
  <c r="KBA57" i="3"/>
  <c r="KAZ57" i="3"/>
  <c r="KAY57" i="3"/>
  <c r="KAX57" i="3"/>
  <c r="KAW57" i="3"/>
  <c r="KAV57" i="3"/>
  <c r="KAU57" i="3"/>
  <c r="KAT57" i="3"/>
  <c r="KAS57" i="3"/>
  <c r="KAR57" i="3"/>
  <c r="KAQ57" i="3"/>
  <c r="KAP57" i="3"/>
  <c r="KAO57" i="3"/>
  <c r="KAN57" i="3"/>
  <c r="KAM57" i="3"/>
  <c r="KAL57" i="3"/>
  <c r="KAK57" i="3"/>
  <c r="KAJ57" i="3"/>
  <c r="KAI57" i="3"/>
  <c r="KAH57" i="3"/>
  <c r="KAG57" i="3"/>
  <c r="KAF57" i="3"/>
  <c r="KAE57" i="3"/>
  <c r="KAD57" i="3"/>
  <c r="KAC57" i="3"/>
  <c r="KAB57" i="3"/>
  <c r="KAA57" i="3"/>
  <c r="JZZ57" i="3"/>
  <c r="JZY57" i="3"/>
  <c r="JZX57" i="3"/>
  <c r="JZW57" i="3"/>
  <c r="JZV57" i="3"/>
  <c r="JZU57" i="3"/>
  <c r="JZT57" i="3"/>
  <c r="JZS57" i="3"/>
  <c r="JZR57" i="3"/>
  <c r="JZQ57" i="3"/>
  <c r="JZP57" i="3"/>
  <c r="JZO57" i="3"/>
  <c r="JZN57" i="3"/>
  <c r="JZM57" i="3"/>
  <c r="JZL57" i="3"/>
  <c r="JZK57" i="3"/>
  <c r="JZJ57" i="3"/>
  <c r="JZI57" i="3"/>
  <c r="JZH57" i="3"/>
  <c r="JZG57" i="3"/>
  <c r="JZF57" i="3"/>
  <c r="JZE57" i="3"/>
  <c r="JZD57" i="3"/>
  <c r="JZC57" i="3"/>
  <c r="JZB57" i="3"/>
  <c r="JZA57" i="3"/>
  <c r="JYZ57" i="3"/>
  <c r="JYY57" i="3"/>
  <c r="JYX57" i="3"/>
  <c r="JYW57" i="3"/>
  <c r="JYV57" i="3"/>
  <c r="JYU57" i="3"/>
  <c r="JYT57" i="3"/>
  <c r="JYS57" i="3"/>
  <c r="JYR57" i="3"/>
  <c r="JYQ57" i="3"/>
  <c r="JYP57" i="3"/>
  <c r="JYO57" i="3"/>
  <c r="JYN57" i="3"/>
  <c r="JYM57" i="3"/>
  <c r="JYL57" i="3"/>
  <c r="JYK57" i="3"/>
  <c r="JYJ57" i="3"/>
  <c r="JYI57" i="3"/>
  <c r="JYH57" i="3"/>
  <c r="JYG57" i="3"/>
  <c r="JYF57" i="3"/>
  <c r="JYE57" i="3"/>
  <c r="JYD57" i="3"/>
  <c r="JYC57" i="3"/>
  <c r="JYB57" i="3"/>
  <c r="JYA57" i="3"/>
  <c r="JXZ57" i="3"/>
  <c r="JXY57" i="3"/>
  <c r="JXX57" i="3"/>
  <c r="JXW57" i="3"/>
  <c r="JXV57" i="3"/>
  <c r="JXU57" i="3"/>
  <c r="JXT57" i="3"/>
  <c r="JXS57" i="3"/>
  <c r="JXR57" i="3"/>
  <c r="JXQ57" i="3"/>
  <c r="JXP57" i="3"/>
  <c r="JXO57" i="3"/>
  <c r="JXN57" i="3"/>
  <c r="JXM57" i="3"/>
  <c r="JXL57" i="3"/>
  <c r="JXK57" i="3"/>
  <c r="JXJ57" i="3"/>
  <c r="JXI57" i="3"/>
  <c r="JXH57" i="3"/>
  <c r="JXG57" i="3"/>
  <c r="JXF57" i="3"/>
  <c r="JXE57" i="3"/>
  <c r="JXD57" i="3"/>
  <c r="JXC57" i="3"/>
  <c r="JXB57" i="3"/>
  <c r="JXA57" i="3"/>
  <c r="JWZ57" i="3"/>
  <c r="JWY57" i="3"/>
  <c r="JWX57" i="3"/>
  <c r="JWW57" i="3"/>
  <c r="JWV57" i="3"/>
  <c r="JWU57" i="3"/>
  <c r="JWT57" i="3"/>
  <c r="JWS57" i="3"/>
  <c r="JWR57" i="3"/>
  <c r="JWQ57" i="3"/>
  <c r="JWP57" i="3"/>
  <c r="JWO57" i="3"/>
  <c r="JWN57" i="3"/>
  <c r="JWM57" i="3"/>
  <c r="JWL57" i="3"/>
  <c r="JWK57" i="3"/>
  <c r="JWJ57" i="3"/>
  <c r="JWI57" i="3"/>
  <c r="JWH57" i="3"/>
  <c r="JWG57" i="3"/>
  <c r="JWF57" i="3"/>
  <c r="JWE57" i="3"/>
  <c r="JWD57" i="3"/>
  <c r="JWC57" i="3"/>
  <c r="JWB57" i="3"/>
  <c r="JWA57" i="3"/>
  <c r="JVZ57" i="3"/>
  <c r="JVY57" i="3"/>
  <c r="JVX57" i="3"/>
  <c r="JVW57" i="3"/>
  <c r="JVV57" i="3"/>
  <c r="JVU57" i="3"/>
  <c r="JVT57" i="3"/>
  <c r="JVS57" i="3"/>
  <c r="JVR57" i="3"/>
  <c r="JVQ57" i="3"/>
  <c r="JVP57" i="3"/>
  <c r="JVO57" i="3"/>
  <c r="JVN57" i="3"/>
  <c r="JVM57" i="3"/>
  <c r="JVL57" i="3"/>
  <c r="JVK57" i="3"/>
  <c r="JVJ57" i="3"/>
  <c r="JVI57" i="3"/>
  <c r="JVH57" i="3"/>
  <c r="JVG57" i="3"/>
  <c r="JVF57" i="3"/>
  <c r="JVE57" i="3"/>
  <c r="JVD57" i="3"/>
  <c r="JVC57" i="3"/>
  <c r="JVB57" i="3"/>
  <c r="JVA57" i="3"/>
  <c r="JUZ57" i="3"/>
  <c r="JUY57" i="3"/>
  <c r="JUX57" i="3"/>
  <c r="JUW57" i="3"/>
  <c r="JUV57" i="3"/>
  <c r="JUU57" i="3"/>
  <c r="JUT57" i="3"/>
  <c r="JUS57" i="3"/>
  <c r="JUR57" i="3"/>
  <c r="JUQ57" i="3"/>
  <c r="JUP57" i="3"/>
  <c r="JUO57" i="3"/>
  <c r="JUN57" i="3"/>
  <c r="JUM57" i="3"/>
  <c r="JUL57" i="3"/>
  <c r="JUK57" i="3"/>
  <c r="JUJ57" i="3"/>
  <c r="JUI57" i="3"/>
  <c r="JUH57" i="3"/>
  <c r="JUG57" i="3"/>
  <c r="JUF57" i="3"/>
  <c r="JUE57" i="3"/>
  <c r="JUD57" i="3"/>
  <c r="JUC57" i="3"/>
  <c r="JUB57" i="3"/>
  <c r="JUA57" i="3"/>
  <c r="JTZ57" i="3"/>
  <c r="JTY57" i="3"/>
  <c r="JTX57" i="3"/>
  <c r="JTW57" i="3"/>
  <c r="JTV57" i="3"/>
  <c r="JTU57" i="3"/>
  <c r="JTT57" i="3"/>
  <c r="JTS57" i="3"/>
  <c r="JTR57" i="3"/>
  <c r="JTQ57" i="3"/>
  <c r="JTP57" i="3"/>
  <c r="JTO57" i="3"/>
  <c r="JTN57" i="3"/>
  <c r="JTM57" i="3"/>
  <c r="JTL57" i="3"/>
  <c r="JTK57" i="3"/>
  <c r="JTJ57" i="3"/>
  <c r="JTI57" i="3"/>
  <c r="JTH57" i="3"/>
  <c r="JTG57" i="3"/>
  <c r="JTF57" i="3"/>
  <c r="JTE57" i="3"/>
  <c r="JTD57" i="3"/>
  <c r="JTC57" i="3"/>
  <c r="JTB57" i="3"/>
  <c r="JTA57" i="3"/>
  <c r="JSZ57" i="3"/>
  <c r="JSY57" i="3"/>
  <c r="JSX57" i="3"/>
  <c r="JSW57" i="3"/>
  <c r="JSV57" i="3"/>
  <c r="JSU57" i="3"/>
  <c r="JST57" i="3"/>
  <c r="JSS57" i="3"/>
  <c r="JSR57" i="3"/>
  <c r="JSQ57" i="3"/>
  <c r="JSP57" i="3"/>
  <c r="JSO57" i="3"/>
  <c r="JSN57" i="3"/>
  <c r="JSM57" i="3"/>
  <c r="JSL57" i="3"/>
  <c r="JSK57" i="3"/>
  <c r="JSJ57" i="3"/>
  <c r="JSI57" i="3"/>
  <c r="JSH57" i="3"/>
  <c r="JSG57" i="3"/>
  <c r="JSF57" i="3"/>
  <c r="JSE57" i="3"/>
  <c r="JSD57" i="3"/>
  <c r="JSC57" i="3"/>
  <c r="JSB57" i="3"/>
  <c r="JSA57" i="3"/>
  <c r="JRZ57" i="3"/>
  <c r="JRY57" i="3"/>
  <c r="JRX57" i="3"/>
  <c r="JRW57" i="3"/>
  <c r="JRV57" i="3"/>
  <c r="JRU57" i="3"/>
  <c r="JRT57" i="3"/>
  <c r="JRS57" i="3"/>
  <c r="JRR57" i="3"/>
  <c r="JRQ57" i="3"/>
  <c r="JRP57" i="3"/>
  <c r="JRO57" i="3"/>
  <c r="JRN57" i="3"/>
  <c r="JRM57" i="3"/>
  <c r="JRL57" i="3"/>
  <c r="JRK57" i="3"/>
  <c r="JRJ57" i="3"/>
  <c r="JRI57" i="3"/>
  <c r="JRH57" i="3"/>
  <c r="JRG57" i="3"/>
  <c r="JRF57" i="3"/>
  <c r="JRE57" i="3"/>
  <c r="JRD57" i="3"/>
  <c r="JRC57" i="3"/>
  <c r="JRB57" i="3"/>
  <c r="JRA57" i="3"/>
  <c r="JQZ57" i="3"/>
  <c r="JQY57" i="3"/>
  <c r="JQX57" i="3"/>
  <c r="JQW57" i="3"/>
  <c r="JQV57" i="3"/>
  <c r="JQU57" i="3"/>
  <c r="JQT57" i="3"/>
  <c r="JQS57" i="3"/>
  <c r="JQR57" i="3"/>
  <c r="JQQ57" i="3"/>
  <c r="JQP57" i="3"/>
  <c r="JQO57" i="3"/>
  <c r="JQN57" i="3"/>
  <c r="JQM57" i="3"/>
  <c r="JQL57" i="3"/>
  <c r="JQK57" i="3"/>
  <c r="JQJ57" i="3"/>
  <c r="JQI57" i="3"/>
  <c r="JQH57" i="3"/>
  <c r="JQG57" i="3"/>
  <c r="JQF57" i="3"/>
  <c r="JQE57" i="3"/>
  <c r="JQD57" i="3"/>
  <c r="JQC57" i="3"/>
  <c r="JQB57" i="3"/>
  <c r="JQA57" i="3"/>
  <c r="JPZ57" i="3"/>
  <c r="JPY57" i="3"/>
  <c r="JPX57" i="3"/>
  <c r="JPW57" i="3"/>
  <c r="JPV57" i="3"/>
  <c r="JPU57" i="3"/>
  <c r="JPT57" i="3"/>
  <c r="JPS57" i="3"/>
  <c r="JPR57" i="3"/>
  <c r="JPQ57" i="3"/>
  <c r="JPP57" i="3"/>
  <c r="JPO57" i="3"/>
  <c r="JPN57" i="3"/>
  <c r="JPM57" i="3"/>
  <c r="JPL57" i="3"/>
  <c r="JPK57" i="3"/>
  <c r="JPJ57" i="3"/>
  <c r="JPI57" i="3"/>
  <c r="JPH57" i="3"/>
  <c r="JPG57" i="3"/>
  <c r="JPF57" i="3"/>
  <c r="JPE57" i="3"/>
  <c r="JPD57" i="3"/>
  <c r="JPC57" i="3"/>
  <c r="JPB57" i="3"/>
  <c r="JPA57" i="3"/>
  <c r="JOZ57" i="3"/>
  <c r="JOY57" i="3"/>
  <c r="JOX57" i="3"/>
  <c r="JOW57" i="3"/>
  <c r="JOV57" i="3"/>
  <c r="JOU57" i="3"/>
  <c r="JOT57" i="3"/>
  <c r="JOS57" i="3"/>
  <c r="JOR57" i="3"/>
  <c r="JOQ57" i="3"/>
  <c r="JOP57" i="3"/>
  <c r="JOO57" i="3"/>
  <c r="JON57" i="3"/>
  <c r="JOM57" i="3"/>
  <c r="JOL57" i="3"/>
  <c r="JOK57" i="3"/>
  <c r="JOJ57" i="3"/>
  <c r="JOI57" i="3"/>
  <c r="JOH57" i="3"/>
  <c r="JOG57" i="3"/>
  <c r="JOF57" i="3"/>
  <c r="JOE57" i="3"/>
  <c r="JOD57" i="3"/>
  <c r="JOC57" i="3"/>
  <c r="JOB57" i="3"/>
  <c r="JOA57" i="3"/>
  <c r="JNZ57" i="3"/>
  <c r="JNY57" i="3"/>
  <c r="JNX57" i="3"/>
  <c r="JNW57" i="3"/>
  <c r="JNV57" i="3"/>
  <c r="JNU57" i="3"/>
  <c r="JNT57" i="3"/>
  <c r="JNS57" i="3"/>
  <c r="JNR57" i="3"/>
  <c r="JNQ57" i="3"/>
  <c r="JNP57" i="3"/>
  <c r="JNO57" i="3"/>
  <c r="JNN57" i="3"/>
  <c r="JNM57" i="3"/>
  <c r="JNL57" i="3"/>
  <c r="JNK57" i="3"/>
  <c r="JNJ57" i="3"/>
  <c r="JNI57" i="3"/>
  <c r="JNH57" i="3"/>
  <c r="JNG57" i="3"/>
  <c r="JNF57" i="3"/>
  <c r="JNE57" i="3"/>
  <c r="JND57" i="3"/>
  <c r="JNC57" i="3"/>
  <c r="JNB57" i="3"/>
  <c r="JNA57" i="3"/>
  <c r="JMZ57" i="3"/>
  <c r="JMY57" i="3"/>
  <c r="JMX57" i="3"/>
  <c r="JMW57" i="3"/>
  <c r="JMV57" i="3"/>
  <c r="JMU57" i="3"/>
  <c r="JMT57" i="3"/>
  <c r="JMS57" i="3"/>
  <c r="JMR57" i="3"/>
  <c r="JMQ57" i="3"/>
  <c r="JMP57" i="3"/>
  <c r="JMO57" i="3"/>
  <c r="JMN57" i="3"/>
  <c r="JMM57" i="3"/>
  <c r="JML57" i="3"/>
  <c r="JMK57" i="3"/>
  <c r="JMJ57" i="3"/>
  <c r="JMI57" i="3"/>
  <c r="JMH57" i="3"/>
  <c r="JMG57" i="3"/>
  <c r="JMF57" i="3"/>
  <c r="JME57" i="3"/>
  <c r="JMD57" i="3"/>
  <c r="JMC57" i="3"/>
  <c r="JMB57" i="3"/>
  <c r="JMA57" i="3"/>
  <c r="JLZ57" i="3"/>
  <c r="JLY57" i="3"/>
  <c r="JLX57" i="3"/>
  <c r="JLW57" i="3"/>
  <c r="JLV57" i="3"/>
  <c r="JLU57" i="3"/>
  <c r="JLT57" i="3"/>
  <c r="JLS57" i="3"/>
  <c r="JLR57" i="3"/>
  <c r="JLQ57" i="3"/>
  <c r="JLP57" i="3"/>
  <c r="JLO57" i="3"/>
  <c r="JLN57" i="3"/>
  <c r="JLM57" i="3"/>
  <c r="JLL57" i="3"/>
  <c r="JLK57" i="3"/>
  <c r="JLJ57" i="3"/>
  <c r="JLI57" i="3"/>
  <c r="JLH57" i="3"/>
  <c r="JLG57" i="3"/>
  <c r="JLF57" i="3"/>
  <c r="JLE57" i="3"/>
  <c r="JLD57" i="3"/>
  <c r="JLC57" i="3"/>
  <c r="JLB57" i="3"/>
  <c r="JLA57" i="3"/>
  <c r="JKZ57" i="3"/>
  <c r="JKY57" i="3"/>
  <c r="JKX57" i="3"/>
  <c r="JKW57" i="3"/>
  <c r="JKV57" i="3"/>
  <c r="JKU57" i="3"/>
  <c r="JKT57" i="3"/>
  <c r="JKS57" i="3"/>
  <c r="JKR57" i="3"/>
  <c r="JKQ57" i="3"/>
  <c r="JKP57" i="3"/>
  <c r="JKO57" i="3"/>
  <c r="JKN57" i="3"/>
  <c r="JKM57" i="3"/>
  <c r="JKL57" i="3"/>
  <c r="JKK57" i="3"/>
  <c r="JKJ57" i="3"/>
  <c r="JKI57" i="3"/>
  <c r="JKH57" i="3"/>
  <c r="JKG57" i="3"/>
  <c r="JKF57" i="3"/>
  <c r="JKE57" i="3"/>
  <c r="JKD57" i="3"/>
  <c r="JKC57" i="3"/>
  <c r="JKB57" i="3"/>
  <c r="JKA57" i="3"/>
  <c r="JJZ57" i="3"/>
  <c r="JJY57" i="3"/>
  <c r="JJX57" i="3"/>
  <c r="JJW57" i="3"/>
  <c r="JJV57" i="3"/>
  <c r="JJU57" i="3"/>
  <c r="JJT57" i="3"/>
  <c r="JJS57" i="3"/>
  <c r="JJR57" i="3"/>
  <c r="JJQ57" i="3"/>
  <c r="JJP57" i="3"/>
  <c r="JJO57" i="3"/>
  <c r="JJN57" i="3"/>
  <c r="JJM57" i="3"/>
  <c r="JJL57" i="3"/>
  <c r="JJK57" i="3"/>
  <c r="JJJ57" i="3"/>
  <c r="JJI57" i="3"/>
  <c r="JJH57" i="3"/>
  <c r="JJG57" i="3"/>
  <c r="JJF57" i="3"/>
  <c r="JJE57" i="3"/>
  <c r="JJD57" i="3"/>
  <c r="JJC57" i="3"/>
  <c r="JJB57" i="3"/>
  <c r="JJA57" i="3"/>
  <c r="JIZ57" i="3"/>
  <c r="JIY57" i="3"/>
  <c r="JIX57" i="3"/>
  <c r="JIW57" i="3"/>
  <c r="JIV57" i="3"/>
  <c r="JIU57" i="3"/>
  <c r="JIT57" i="3"/>
  <c r="JIS57" i="3"/>
  <c r="JIR57" i="3"/>
  <c r="JIQ57" i="3"/>
  <c r="JIP57" i="3"/>
  <c r="JIO57" i="3"/>
  <c r="JIN57" i="3"/>
  <c r="JIM57" i="3"/>
  <c r="JIL57" i="3"/>
  <c r="JIK57" i="3"/>
  <c r="JIJ57" i="3"/>
  <c r="JII57" i="3"/>
  <c r="JIH57" i="3"/>
  <c r="JIG57" i="3"/>
  <c r="JIF57" i="3"/>
  <c r="JIE57" i="3"/>
  <c r="JID57" i="3"/>
  <c r="JIC57" i="3"/>
  <c r="JIB57" i="3"/>
  <c r="JIA57" i="3"/>
  <c r="JHZ57" i="3"/>
  <c r="JHY57" i="3"/>
  <c r="JHX57" i="3"/>
  <c r="JHW57" i="3"/>
  <c r="JHV57" i="3"/>
  <c r="JHU57" i="3"/>
  <c r="JHT57" i="3"/>
  <c r="JHS57" i="3"/>
  <c r="JHR57" i="3"/>
  <c r="JHQ57" i="3"/>
  <c r="JHP57" i="3"/>
  <c r="JHO57" i="3"/>
  <c r="JHN57" i="3"/>
  <c r="JHM57" i="3"/>
  <c r="JHL57" i="3"/>
  <c r="JHK57" i="3"/>
  <c r="JHJ57" i="3"/>
  <c r="JHI57" i="3"/>
  <c r="JHH57" i="3"/>
  <c r="JHG57" i="3"/>
  <c r="JHF57" i="3"/>
  <c r="JHE57" i="3"/>
  <c r="JHD57" i="3"/>
  <c r="JHC57" i="3"/>
  <c r="JHB57" i="3"/>
  <c r="JHA57" i="3"/>
  <c r="JGZ57" i="3"/>
  <c r="JGY57" i="3"/>
  <c r="JGX57" i="3"/>
  <c r="JGW57" i="3"/>
  <c r="JGV57" i="3"/>
  <c r="JGU57" i="3"/>
  <c r="JGT57" i="3"/>
  <c r="JGS57" i="3"/>
  <c r="JGR57" i="3"/>
  <c r="JGQ57" i="3"/>
  <c r="JGP57" i="3"/>
  <c r="JGO57" i="3"/>
  <c r="JGN57" i="3"/>
  <c r="JGM57" i="3"/>
  <c r="JGL57" i="3"/>
  <c r="JGK57" i="3"/>
  <c r="JGJ57" i="3"/>
  <c r="JGI57" i="3"/>
  <c r="JGH57" i="3"/>
  <c r="JGG57" i="3"/>
  <c r="JGF57" i="3"/>
  <c r="JGE57" i="3"/>
  <c r="JGD57" i="3"/>
  <c r="JGC57" i="3"/>
  <c r="JGB57" i="3"/>
  <c r="JGA57" i="3"/>
  <c r="JFZ57" i="3"/>
  <c r="JFY57" i="3"/>
  <c r="JFX57" i="3"/>
  <c r="JFW57" i="3"/>
  <c r="JFV57" i="3"/>
  <c r="JFU57" i="3"/>
  <c r="JFT57" i="3"/>
  <c r="JFS57" i="3"/>
  <c r="JFR57" i="3"/>
  <c r="JFQ57" i="3"/>
  <c r="JFP57" i="3"/>
  <c r="JFO57" i="3"/>
  <c r="JFN57" i="3"/>
  <c r="JFM57" i="3"/>
  <c r="JFL57" i="3"/>
  <c r="JFK57" i="3"/>
  <c r="JFJ57" i="3"/>
  <c r="JFI57" i="3"/>
  <c r="JFH57" i="3"/>
  <c r="JFG57" i="3"/>
  <c r="JFF57" i="3"/>
  <c r="JFE57" i="3"/>
  <c r="JFD57" i="3"/>
  <c r="JFC57" i="3"/>
  <c r="JFB57" i="3"/>
  <c r="JFA57" i="3"/>
  <c r="JEZ57" i="3"/>
  <c r="JEY57" i="3"/>
  <c r="JEX57" i="3"/>
  <c r="JEW57" i="3"/>
  <c r="JEV57" i="3"/>
  <c r="JEU57" i="3"/>
  <c r="JET57" i="3"/>
  <c r="JES57" i="3"/>
  <c r="JER57" i="3"/>
  <c r="JEQ57" i="3"/>
  <c r="JEP57" i="3"/>
  <c r="JEO57" i="3"/>
  <c r="JEN57" i="3"/>
  <c r="JEM57" i="3"/>
  <c r="JEL57" i="3"/>
  <c r="JEK57" i="3"/>
  <c r="JEJ57" i="3"/>
  <c r="JEI57" i="3"/>
  <c r="JEH57" i="3"/>
  <c r="JEG57" i="3"/>
  <c r="JEF57" i="3"/>
  <c r="JEE57" i="3"/>
  <c r="JED57" i="3"/>
  <c r="JEC57" i="3"/>
  <c r="JEB57" i="3"/>
  <c r="JEA57" i="3"/>
  <c r="JDZ57" i="3"/>
  <c r="JDY57" i="3"/>
  <c r="JDX57" i="3"/>
  <c r="JDW57" i="3"/>
  <c r="JDV57" i="3"/>
  <c r="JDU57" i="3"/>
  <c r="JDT57" i="3"/>
  <c r="JDS57" i="3"/>
  <c r="JDR57" i="3"/>
  <c r="JDQ57" i="3"/>
  <c r="JDP57" i="3"/>
  <c r="JDO57" i="3"/>
  <c r="JDN57" i="3"/>
  <c r="JDM57" i="3"/>
  <c r="JDL57" i="3"/>
  <c r="JDK57" i="3"/>
  <c r="JDJ57" i="3"/>
  <c r="JDI57" i="3"/>
  <c r="JDH57" i="3"/>
  <c r="JDG57" i="3"/>
  <c r="JDF57" i="3"/>
  <c r="JDE57" i="3"/>
  <c r="JDD57" i="3"/>
  <c r="JDC57" i="3"/>
  <c r="JDB57" i="3"/>
  <c r="JDA57" i="3"/>
  <c r="JCZ57" i="3"/>
  <c r="JCY57" i="3"/>
  <c r="JCX57" i="3"/>
  <c r="JCW57" i="3"/>
  <c r="JCV57" i="3"/>
  <c r="JCU57" i="3"/>
  <c r="JCT57" i="3"/>
  <c r="JCS57" i="3"/>
  <c r="JCR57" i="3"/>
  <c r="JCQ57" i="3"/>
  <c r="JCP57" i="3"/>
  <c r="JCO57" i="3"/>
  <c r="JCN57" i="3"/>
  <c r="JCM57" i="3"/>
  <c r="JCL57" i="3"/>
  <c r="JCK57" i="3"/>
  <c r="JCJ57" i="3"/>
  <c r="JCI57" i="3"/>
  <c r="JCH57" i="3"/>
  <c r="JCG57" i="3"/>
  <c r="JCF57" i="3"/>
  <c r="JCE57" i="3"/>
  <c r="JCD57" i="3"/>
  <c r="JCC57" i="3"/>
  <c r="JCB57" i="3"/>
  <c r="JCA57" i="3"/>
  <c r="JBZ57" i="3"/>
  <c r="JBY57" i="3"/>
  <c r="JBX57" i="3"/>
  <c r="JBW57" i="3"/>
  <c r="JBV57" i="3"/>
  <c r="JBU57" i="3"/>
  <c r="JBT57" i="3"/>
  <c r="JBS57" i="3"/>
  <c r="JBR57" i="3"/>
  <c r="JBQ57" i="3"/>
  <c r="JBP57" i="3"/>
  <c r="JBO57" i="3"/>
  <c r="JBN57" i="3"/>
  <c r="JBM57" i="3"/>
  <c r="JBL57" i="3"/>
  <c r="JBK57" i="3"/>
  <c r="JBJ57" i="3"/>
  <c r="JBI57" i="3"/>
  <c r="JBH57" i="3"/>
  <c r="JBG57" i="3"/>
  <c r="JBF57" i="3"/>
  <c r="JBE57" i="3"/>
  <c r="JBD57" i="3"/>
  <c r="JBC57" i="3"/>
  <c r="JBB57" i="3"/>
  <c r="JBA57" i="3"/>
  <c r="JAZ57" i="3"/>
  <c r="JAY57" i="3"/>
  <c r="JAX57" i="3"/>
  <c r="JAW57" i="3"/>
  <c r="JAV57" i="3"/>
  <c r="JAU57" i="3"/>
  <c r="JAT57" i="3"/>
  <c r="JAS57" i="3"/>
  <c r="JAR57" i="3"/>
  <c r="JAQ57" i="3"/>
  <c r="JAP57" i="3"/>
  <c r="JAO57" i="3"/>
  <c r="JAN57" i="3"/>
  <c r="JAM57" i="3"/>
  <c r="JAL57" i="3"/>
  <c r="JAK57" i="3"/>
  <c r="JAJ57" i="3"/>
  <c r="JAI57" i="3"/>
  <c r="JAH57" i="3"/>
  <c r="JAG57" i="3"/>
  <c r="JAF57" i="3"/>
  <c r="JAE57" i="3"/>
  <c r="JAD57" i="3"/>
  <c r="JAC57" i="3"/>
  <c r="JAB57" i="3"/>
  <c r="JAA57" i="3"/>
  <c r="IZZ57" i="3"/>
  <c r="IZY57" i="3"/>
  <c r="IZX57" i="3"/>
  <c r="IZW57" i="3"/>
  <c r="IZV57" i="3"/>
  <c r="IZU57" i="3"/>
  <c r="IZT57" i="3"/>
  <c r="IZS57" i="3"/>
  <c r="IZR57" i="3"/>
  <c r="IZQ57" i="3"/>
  <c r="IZP57" i="3"/>
  <c r="IZO57" i="3"/>
  <c r="IZN57" i="3"/>
  <c r="IZM57" i="3"/>
  <c r="IZL57" i="3"/>
  <c r="IZK57" i="3"/>
  <c r="IZJ57" i="3"/>
  <c r="IZI57" i="3"/>
  <c r="IZH57" i="3"/>
  <c r="IZG57" i="3"/>
  <c r="IZF57" i="3"/>
  <c r="IZE57" i="3"/>
  <c r="IZD57" i="3"/>
  <c r="IZC57" i="3"/>
  <c r="IZB57" i="3"/>
  <c r="IZA57" i="3"/>
  <c r="IYZ57" i="3"/>
  <c r="IYY57" i="3"/>
  <c r="IYX57" i="3"/>
  <c r="IYW57" i="3"/>
  <c r="IYV57" i="3"/>
  <c r="IYU57" i="3"/>
  <c r="IYT57" i="3"/>
  <c r="IYS57" i="3"/>
  <c r="IYR57" i="3"/>
  <c r="IYQ57" i="3"/>
  <c r="IYP57" i="3"/>
  <c r="IYO57" i="3"/>
  <c r="IYN57" i="3"/>
  <c r="IYM57" i="3"/>
  <c r="IYL57" i="3"/>
  <c r="IYK57" i="3"/>
  <c r="IYJ57" i="3"/>
  <c r="IYI57" i="3"/>
  <c r="IYH57" i="3"/>
  <c r="IYG57" i="3"/>
  <c r="IYF57" i="3"/>
  <c r="IYE57" i="3"/>
  <c r="IYD57" i="3"/>
  <c r="IYC57" i="3"/>
  <c r="IYB57" i="3"/>
  <c r="IYA57" i="3"/>
  <c r="IXZ57" i="3"/>
  <c r="IXY57" i="3"/>
  <c r="IXX57" i="3"/>
  <c r="IXW57" i="3"/>
  <c r="IXV57" i="3"/>
  <c r="IXU57" i="3"/>
  <c r="IXT57" i="3"/>
  <c r="IXS57" i="3"/>
  <c r="IXR57" i="3"/>
  <c r="IXQ57" i="3"/>
  <c r="IXP57" i="3"/>
  <c r="IXO57" i="3"/>
  <c r="IXN57" i="3"/>
  <c r="IXM57" i="3"/>
  <c r="IXL57" i="3"/>
  <c r="IXK57" i="3"/>
  <c r="IXJ57" i="3"/>
  <c r="IXI57" i="3"/>
  <c r="IXH57" i="3"/>
  <c r="IXG57" i="3"/>
  <c r="IXF57" i="3"/>
  <c r="IXE57" i="3"/>
  <c r="IXD57" i="3"/>
  <c r="IXC57" i="3"/>
  <c r="IXB57" i="3"/>
  <c r="IXA57" i="3"/>
  <c r="IWZ57" i="3"/>
  <c r="IWY57" i="3"/>
  <c r="IWX57" i="3"/>
  <c r="IWW57" i="3"/>
  <c r="IWV57" i="3"/>
  <c r="IWU57" i="3"/>
  <c r="IWT57" i="3"/>
  <c r="IWS57" i="3"/>
  <c r="IWR57" i="3"/>
  <c r="IWQ57" i="3"/>
  <c r="IWP57" i="3"/>
  <c r="IWO57" i="3"/>
  <c r="IWN57" i="3"/>
  <c r="IWM57" i="3"/>
  <c r="IWL57" i="3"/>
  <c r="IWK57" i="3"/>
  <c r="IWJ57" i="3"/>
  <c r="IWI57" i="3"/>
  <c r="IWH57" i="3"/>
  <c r="IWG57" i="3"/>
  <c r="IWF57" i="3"/>
  <c r="IWE57" i="3"/>
  <c r="IWD57" i="3"/>
  <c r="IWC57" i="3"/>
  <c r="IWB57" i="3"/>
  <c r="IWA57" i="3"/>
  <c r="IVZ57" i="3"/>
  <c r="IVY57" i="3"/>
  <c r="IVX57" i="3"/>
  <c r="IVW57" i="3"/>
  <c r="IVV57" i="3"/>
  <c r="IVU57" i="3"/>
  <c r="IVT57" i="3"/>
  <c r="IVS57" i="3"/>
  <c r="IVR57" i="3"/>
  <c r="IVQ57" i="3"/>
  <c r="IVP57" i="3"/>
  <c r="IVO57" i="3"/>
  <c r="IVN57" i="3"/>
  <c r="IVM57" i="3"/>
  <c r="IVL57" i="3"/>
  <c r="IVK57" i="3"/>
  <c r="IVJ57" i="3"/>
  <c r="IVI57" i="3"/>
  <c r="IVH57" i="3"/>
  <c r="IVG57" i="3"/>
  <c r="IVF57" i="3"/>
  <c r="IVE57" i="3"/>
  <c r="IVD57" i="3"/>
  <c r="IVC57" i="3"/>
  <c r="IVB57" i="3"/>
  <c r="IVA57" i="3"/>
  <c r="IUZ57" i="3"/>
  <c r="IUY57" i="3"/>
  <c r="IUX57" i="3"/>
  <c r="IUW57" i="3"/>
  <c r="IUV57" i="3"/>
  <c r="IUU57" i="3"/>
  <c r="IUT57" i="3"/>
  <c r="IUS57" i="3"/>
  <c r="IUR57" i="3"/>
  <c r="IUQ57" i="3"/>
  <c r="IUP57" i="3"/>
  <c r="IUO57" i="3"/>
  <c r="IUN57" i="3"/>
  <c r="IUM57" i="3"/>
  <c r="IUL57" i="3"/>
  <c r="IUK57" i="3"/>
  <c r="IUJ57" i="3"/>
  <c r="IUI57" i="3"/>
  <c r="IUH57" i="3"/>
  <c r="IUG57" i="3"/>
  <c r="IUF57" i="3"/>
  <c r="IUE57" i="3"/>
  <c r="IUD57" i="3"/>
  <c r="IUC57" i="3"/>
  <c r="IUB57" i="3"/>
  <c r="IUA57" i="3"/>
  <c r="ITZ57" i="3"/>
  <c r="ITY57" i="3"/>
  <c r="ITX57" i="3"/>
  <c r="ITW57" i="3"/>
  <c r="ITV57" i="3"/>
  <c r="ITU57" i="3"/>
  <c r="ITT57" i="3"/>
  <c r="ITS57" i="3"/>
  <c r="ITR57" i="3"/>
  <c r="ITQ57" i="3"/>
  <c r="ITP57" i="3"/>
  <c r="ITO57" i="3"/>
  <c r="ITN57" i="3"/>
  <c r="ITM57" i="3"/>
  <c r="ITL57" i="3"/>
  <c r="ITK57" i="3"/>
  <c r="ITJ57" i="3"/>
  <c r="ITI57" i="3"/>
  <c r="ITH57" i="3"/>
  <c r="ITG57" i="3"/>
  <c r="ITF57" i="3"/>
  <c r="ITE57" i="3"/>
  <c r="ITD57" i="3"/>
  <c r="ITC57" i="3"/>
  <c r="ITB57" i="3"/>
  <c r="ITA57" i="3"/>
  <c r="ISZ57" i="3"/>
  <c r="ISY57" i="3"/>
  <c r="ISX57" i="3"/>
  <c r="ISW57" i="3"/>
  <c r="ISV57" i="3"/>
  <c r="ISU57" i="3"/>
  <c r="IST57" i="3"/>
  <c r="ISS57" i="3"/>
  <c r="ISR57" i="3"/>
  <c r="ISQ57" i="3"/>
  <c r="ISP57" i="3"/>
  <c r="ISO57" i="3"/>
  <c r="ISN57" i="3"/>
  <c r="ISM57" i="3"/>
  <c r="ISL57" i="3"/>
  <c r="ISK57" i="3"/>
  <c r="ISJ57" i="3"/>
  <c r="ISI57" i="3"/>
  <c r="ISH57" i="3"/>
  <c r="ISG57" i="3"/>
  <c r="ISF57" i="3"/>
  <c r="ISE57" i="3"/>
  <c r="ISD57" i="3"/>
  <c r="ISC57" i="3"/>
  <c r="ISB57" i="3"/>
  <c r="ISA57" i="3"/>
  <c r="IRZ57" i="3"/>
  <c r="IRY57" i="3"/>
  <c r="IRX57" i="3"/>
  <c r="IRW57" i="3"/>
  <c r="IRV57" i="3"/>
  <c r="IRU57" i="3"/>
  <c r="IRT57" i="3"/>
  <c r="IRS57" i="3"/>
  <c r="IRR57" i="3"/>
  <c r="IRQ57" i="3"/>
  <c r="IRP57" i="3"/>
  <c r="IRO57" i="3"/>
  <c r="IRN57" i="3"/>
  <c r="IRM57" i="3"/>
  <c r="IRL57" i="3"/>
  <c r="IRK57" i="3"/>
  <c r="IRJ57" i="3"/>
  <c r="IRI57" i="3"/>
  <c r="IRH57" i="3"/>
  <c r="IRG57" i="3"/>
  <c r="IRF57" i="3"/>
  <c r="IRE57" i="3"/>
  <c r="IRD57" i="3"/>
  <c r="IRC57" i="3"/>
  <c r="IRB57" i="3"/>
  <c r="IRA57" i="3"/>
  <c r="IQZ57" i="3"/>
  <c r="IQY57" i="3"/>
  <c r="IQX57" i="3"/>
  <c r="IQW57" i="3"/>
  <c r="IQV57" i="3"/>
  <c r="IQU57" i="3"/>
  <c r="IQT57" i="3"/>
  <c r="IQS57" i="3"/>
  <c r="IQR57" i="3"/>
  <c r="IQQ57" i="3"/>
  <c r="IQP57" i="3"/>
  <c r="IQO57" i="3"/>
  <c r="IQN57" i="3"/>
  <c r="IQM57" i="3"/>
  <c r="IQL57" i="3"/>
  <c r="IQK57" i="3"/>
  <c r="IQJ57" i="3"/>
  <c r="IQI57" i="3"/>
  <c r="IQH57" i="3"/>
  <c r="IQG57" i="3"/>
  <c r="IQF57" i="3"/>
  <c r="IQE57" i="3"/>
  <c r="IQD57" i="3"/>
  <c r="IQC57" i="3"/>
  <c r="IQB57" i="3"/>
  <c r="IQA57" i="3"/>
  <c r="IPZ57" i="3"/>
  <c r="IPY57" i="3"/>
  <c r="IPX57" i="3"/>
  <c r="IPW57" i="3"/>
  <c r="IPV57" i="3"/>
  <c r="IPU57" i="3"/>
  <c r="IPT57" i="3"/>
  <c r="IPS57" i="3"/>
  <c r="IPR57" i="3"/>
  <c r="IPQ57" i="3"/>
  <c r="IPP57" i="3"/>
  <c r="IPO57" i="3"/>
  <c r="IPN57" i="3"/>
  <c r="IPM57" i="3"/>
  <c r="IPL57" i="3"/>
  <c r="IPK57" i="3"/>
  <c r="IPJ57" i="3"/>
  <c r="IPI57" i="3"/>
  <c r="IPH57" i="3"/>
  <c r="IPG57" i="3"/>
  <c r="IPF57" i="3"/>
  <c r="IPE57" i="3"/>
  <c r="IPD57" i="3"/>
  <c r="IPC57" i="3"/>
  <c r="IPB57" i="3"/>
  <c r="IPA57" i="3"/>
  <c r="IOZ57" i="3"/>
  <c r="IOY57" i="3"/>
  <c r="IOX57" i="3"/>
  <c r="IOW57" i="3"/>
  <c r="IOV57" i="3"/>
  <c r="IOU57" i="3"/>
  <c r="IOT57" i="3"/>
  <c r="IOS57" i="3"/>
  <c r="IOR57" i="3"/>
  <c r="IOQ57" i="3"/>
  <c r="IOP57" i="3"/>
  <c r="IOO57" i="3"/>
  <c r="ION57" i="3"/>
  <c r="IOM57" i="3"/>
  <c r="IOL57" i="3"/>
  <c r="IOK57" i="3"/>
  <c r="IOJ57" i="3"/>
  <c r="IOI57" i="3"/>
  <c r="IOH57" i="3"/>
  <c r="IOG57" i="3"/>
  <c r="IOF57" i="3"/>
  <c r="IOE57" i="3"/>
  <c r="IOD57" i="3"/>
  <c r="IOC57" i="3"/>
  <c r="IOB57" i="3"/>
  <c r="IOA57" i="3"/>
  <c r="INZ57" i="3"/>
  <c r="INY57" i="3"/>
  <c r="INX57" i="3"/>
  <c r="INW57" i="3"/>
  <c r="INV57" i="3"/>
  <c r="INU57" i="3"/>
  <c r="INT57" i="3"/>
  <c r="INS57" i="3"/>
  <c r="INR57" i="3"/>
  <c r="INQ57" i="3"/>
  <c r="INP57" i="3"/>
  <c r="INO57" i="3"/>
  <c r="INN57" i="3"/>
  <c r="INM57" i="3"/>
  <c r="INL57" i="3"/>
  <c r="INK57" i="3"/>
  <c r="INJ57" i="3"/>
  <c r="INI57" i="3"/>
  <c r="INH57" i="3"/>
  <c r="ING57" i="3"/>
  <c r="INF57" i="3"/>
  <c r="INE57" i="3"/>
  <c r="IND57" i="3"/>
  <c r="INC57" i="3"/>
  <c r="INB57" i="3"/>
  <c r="INA57" i="3"/>
  <c r="IMZ57" i="3"/>
  <c r="IMY57" i="3"/>
  <c r="IMX57" i="3"/>
  <c r="IMW57" i="3"/>
  <c r="IMV57" i="3"/>
  <c r="IMU57" i="3"/>
  <c r="IMT57" i="3"/>
  <c r="IMS57" i="3"/>
  <c r="IMR57" i="3"/>
  <c r="IMQ57" i="3"/>
  <c r="IMP57" i="3"/>
  <c r="IMO57" i="3"/>
  <c r="IMN57" i="3"/>
  <c r="IMM57" i="3"/>
  <c r="IML57" i="3"/>
  <c r="IMK57" i="3"/>
  <c r="IMJ57" i="3"/>
  <c r="IMI57" i="3"/>
  <c r="IMH57" i="3"/>
  <c r="IMG57" i="3"/>
  <c r="IMF57" i="3"/>
  <c r="IME57" i="3"/>
  <c r="IMD57" i="3"/>
  <c r="IMC57" i="3"/>
  <c r="IMB57" i="3"/>
  <c r="IMA57" i="3"/>
  <c r="ILZ57" i="3"/>
  <c r="ILY57" i="3"/>
  <c r="ILX57" i="3"/>
  <c r="ILW57" i="3"/>
  <c r="ILV57" i="3"/>
  <c r="ILU57" i="3"/>
  <c r="ILT57" i="3"/>
  <c r="ILS57" i="3"/>
  <c r="ILR57" i="3"/>
  <c r="ILQ57" i="3"/>
  <c r="ILP57" i="3"/>
  <c r="ILO57" i="3"/>
  <c r="ILN57" i="3"/>
  <c r="ILM57" i="3"/>
  <c r="ILL57" i="3"/>
  <c r="ILK57" i="3"/>
  <c r="ILJ57" i="3"/>
  <c r="ILI57" i="3"/>
  <c r="ILH57" i="3"/>
  <c r="ILG57" i="3"/>
  <c r="ILF57" i="3"/>
  <c r="ILE57" i="3"/>
  <c r="ILD57" i="3"/>
  <c r="ILC57" i="3"/>
  <c r="ILB57" i="3"/>
  <c r="ILA57" i="3"/>
  <c r="IKZ57" i="3"/>
  <c r="IKY57" i="3"/>
  <c r="IKX57" i="3"/>
  <c r="IKW57" i="3"/>
  <c r="IKV57" i="3"/>
  <c r="IKU57" i="3"/>
  <c r="IKT57" i="3"/>
  <c r="IKS57" i="3"/>
  <c r="IKR57" i="3"/>
  <c r="IKQ57" i="3"/>
  <c r="IKP57" i="3"/>
  <c r="IKO57" i="3"/>
  <c r="IKN57" i="3"/>
  <c r="IKM57" i="3"/>
  <c r="IKL57" i="3"/>
  <c r="IKK57" i="3"/>
  <c r="IKJ57" i="3"/>
  <c r="IKI57" i="3"/>
  <c r="IKH57" i="3"/>
  <c r="IKG57" i="3"/>
  <c r="IKF57" i="3"/>
  <c r="IKE57" i="3"/>
  <c r="IKD57" i="3"/>
  <c r="IKC57" i="3"/>
  <c r="IKB57" i="3"/>
  <c r="IKA57" i="3"/>
  <c r="IJZ57" i="3"/>
  <c r="IJY57" i="3"/>
  <c r="IJX57" i="3"/>
  <c r="IJW57" i="3"/>
  <c r="IJV57" i="3"/>
  <c r="IJU57" i="3"/>
  <c r="IJT57" i="3"/>
  <c r="IJS57" i="3"/>
  <c r="IJR57" i="3"/>
  <c r="IJQ57" i="3"/>
  <c r="IJP57" i="3"/>
  <c r="IJO57" i="3"/>
  <c r="IJN57" i="3"/>
  <c r="IJM57" i="3"/>
  <c r="IJL57" i="3"/>
  <c r="IJK57" i="3"/>
  <c r="IJJ57" i="3"/>
  <c r="IJI57" i="3"/>
  <c r="IJH57" i="3"/>
  <c r="IJG57" i="3"/>
  <c r="IJF57" i="3"/>
  <c r="IJE57" i="3"/>
  <c r="IJD57" i="3"/>
  <c r="IJC57" i="3"/>
  <c r="IJB57" i="3"/>
  <c r="IJA57" i="3"/>
  <c r="IIZ57" i="3"/>
  <c r="IIY57" i="3"/>
  <c r="IIX57" i="3"/>
  <c r="IIW57" i="3"/>
  <c r="IIV57" i="3"/>
  <c r="IIU57" i="3"/>
  <c r="IIT57" i="3"/>
  <c r="IIS57" i="3"/>
  <c r="IIR57" i="3"/>
  <c r="IIQ57" i="3"/>
  <c r="IIP57" i="3"/>
  <c r="IIO57" i="3"/>
  <c r="IIN57" i="3"/>
  <c r="IIM57" i="3"/>
  <c r="IIL57" i="3"/>
  <c r="IIK57" i="3"/>
  <c r="IIJ57" i="3"/>
  <c r="III57" i="3"/>
  <c r="IIH57" i="3"/>
  <c r="IIG57" i="3"/>
  <c r="IIF57" i="3"/>
  <c r="IIE57" i="3"/>
  <c r="IID57" i="3"/>
  <c r="IIC57" i="3"/>
  <c r="IIB57" i="3"/>
  <c r="IIA57" i="3"/>
  <c r="IHZ57" i="3"/>
  <c r="IHY57" i="3"/>
  <c r="IHX57" i="3"/>
  <c r="IHW57" i="3"/>
  <c r="IHV57" i="3"/>
  <c r="IHU57" i="3"/>
  <c r="IHT57" i="3"/>
  <c r="IHS57" i="3"/>
  <c r="IHR57" i="3"/>
  <c r="IHQ57" i="3"/>
  <c r="IHP57" i="3"/>
  <c r="IHO57" i="3"/>
  <c r="IHN57" i="3"/>
  <c r="IHM57" i="3"/>
  <c r="IHL57" i="3"/>
  <c r="IHK57" i="3"/>
  <c r="IHJ57" i="3"/>
  <c r="IHI57" i="3"/>
  <c r="IHH57" i="3"/>
  <c r="IHG57" i="3"/>
  <c r="IHF57" i="3"/>
  <c r="IHE57" i="3"/>
  <c r="IHD57" i="3"/>
  <c r="IHC57" i="3"/>
  <c r="IHB57" i="3"/>
  <c r="IHA57" i="3"/>
  <c r="IGZ57" i="3"/>
  <c r="IGY57" i="3"/>
  <c r="IGX57" i="3"/>
  <c r="IGW57" i="3"/>
  <c r="IGV57" i="3"/>
  <c r="IGU57" i="3"/>
  <c r="IGT57" i="3"/>
  <c r="IGS57" i="3"/>
  <c r="IGR57" i="3"/>
  <c r="IGQ57" i="3"/>
  <c r="IGP57" i="3"/>
  <c r="IGO57" i="3"/>
  <c r="IGN57" i="3"/>
  <c r="IGM57" i="3"/>
  <c r="IGL57" i="3"/>
  <c r="IGK57" i="3"/>
  <c r="IGJ57" i="3"/>
  <c r="IGI57" i="3"/>
  <c r="IGH57" i="3"/>
  <c r="IGG57" i="3"/>
  <c r="IGF57" i="3"/>
  <c r="IGE57" i="3"/>
  <c r="IGD57" i="3"/>
  <c r="IGC57" i="3"/>
  <c r="IGB57" i="3"/>
  <c r="IGA57" i="3"/>
  <c r="IFZ57" i="3"/>
  <c r="IFY57" i="3"/>
  <c r="IFX57" i="3"/>
  <c r="IFW57" i="3"/>
  <c r="IFV57" i="3"/>
  <c r="IFU57" i="3"/>
  <c r="IFT57" i="3"/>
  <c r="IFS57" i="3"/>
  <c r="IFR57" i="3"/>
  <c r="IFQ57" i="3"/>
  <c r="IFP57" i="3"/>
  <c r="IFO57" i="3"/>
  <c r="IFN57" i="3"/>
  <c r="IFM57" i="3"/>
  <c r="IFL57" i="3"/>
  <c r="IFK57" i="3"/>
  <c r="IFJ57" i="3"/>
  <c r="IFI57" i="3"/>
  <c r="IFH57" i="3"/>
  <c r="IFG57" i="3"/>
  <c r="IFF57" i="3"/>
  <c r="IFE57" i="3"/>
  <c r="IFD57" i="3"/>
  <c r="IFC57" i="3"/>
  <c r="IFB57" i="3"/>
  <c r="IFA57" i="3"/>
  <c r="IEZ57" i="3"/>
  <c r="IEY57" i="3"/>
  <c r="IEX57" i="3"/>
  <c r="IEW57" i="3"/>
  <c r="IEV57" i="3"/>
  <c r="IEU57" i="3"/>
  <c r="IET57" i="3"/>
  <c r="IES57" i="3"/>
  <c r="IER57" i="3"/>
  <c r="IEQ57" i="3"/>
  <c r="IEP57" i="3"/>
  <c r="IEO57" i="3"/>
  <c r="IEN57" i="3"/>
  <c r="IEM57" i="3"/>
  <c r="IEL57" i="3"/>
  <c r="IEK57" i="3"/>
  <c r="IEJ57" i="3"/>
  <c r="IEI57" i="3"/>
  <c r="IEH57" i="3"/>
  <c r="IEG57" i="3"/>
  <c r="IEF57" i="3"/>
  <c r="IEE57" i="3"/>
  <c r="IED57" i="3"/>
  <c r="IEC57" i="3"/>
  <c r="IEB57" i="3"/>
  <c r="IEA57" i="3"/>
  <c r="IDZ57" i="3"/>
  <c r="IDY57" i="3"/>
  <c r="IDX57" i="3"/>
  <c r="IDW57" i="3"/>
  <c r="IDV57" i="3"/>
  <c r="IDU57" i="3"/>
  <c r="IDT57" i="3"/>
  <c r="IDS57" i="3"/>
  <c r="IDR57" i="3"/>
  <c r="IDQ57" i="3"/>
  <c r="IDP57" i="3"/>
  <c r="IDO57" i="3"/>
  <c r="IDN57" i="3"/>
  <c r="IDM57" i="3"/>
  <c r="IDL57" i="3"/>
  <c r="IDK57" i="3"/>
  <c r="IDJ57" i="3"/>
  <c r="IDI57" i="3"/>
  <c r="IDH57" i="3"/>
  <c r="IDG57" i="3"/>
  <c r="IDF57" i="3"/>
  <c r="IDE57" i="3"/>
  <c r="IDD57" i="3"/>
  <c r="IDC57" i="3"/>
  <c r="IDB57" i="3"/>
  <c r="IDA57" i="3"/>
  <c r="ICZ57" i="3"/>
  <c r="ICY57" i="3"/>
  <c r="ICX57" i="3"/>
  <c r="ICW57" i="3"/>
  <c r="ICV57" i="3"/>
  <c r="ICU57" i="3"/>
  <c r="ICT57" i="3"/>
  <c r="ICS57" i="3"/>
  <c r="ICR57" i="3"/>
  <c r="ICQ57" i="3"/>
  <c r="ICP57" i="3"/>
  <c r="ICO57" i="3"/>
  <c r="ICN57" i="3"/>
  <c r="ICM57" i="3"/>
  <c r="ICL57" i="3"/>
  <c r="ICK57" i="3"/>
  <c r="ICJ57" i="3"/>
  <c r="ICI57" i="3"/>
  <c r="ICH57" i="3"/>
  <c r="ICG57" i="3"/>
  <c r="ICF57" i="3"/>
  <c r="ICE57" i="3"/>
  <c r="ICD57" i="3"/>
  <c r="ICC57" i="3"/>
  <c r="ICB57" i="3"/>
  <c r="ICA57" i="3"/>
  <c r="IBZ57" i="3"/>
  <c r="IBY57" i="3"/>
  <c r="IBX57" i="3"/>
  <c r="IBW57" i="3"/>
  <c r="IBV57" i="3"/>
  <c r="IBU57" i="3"/>
  <c r="IBT57" i="3"/>
  <c r="IBS57" i="3"/>
  <c r="IBR57" i="3"/>
  <c r="IBQ57" i="3"/>
  <c r="IBP57" i="3"/>
  <c r="IBO57" i="3"/>
  <c r="IBN57" i="3"/>
  <c r="IBM57" i="3"/>
  <c r="IBL57" i="3"/>
  <c r="IBK57" i="3"/>
  <c r="IBJ57" i="3"/>
  <c r="IBI57" i="3"/>
  <c r="IBH57" i="3"/>
  <c r="IBG57" i="3"/>
  <c r="IBF57" i="3"/>
  <c r="IBE57" i="3"/>
  <c r="IBD57" i="3"/>
  <c r="IBC57" i="3"/>
  <c r="IBB57" i="3"/>
  <c r="IBA57" i="3"/>
  <c r="IAZ57" i="3"/>
  <c r="IAY57" i="3"/>
  <c r="IAX57" i="3"/>
  <c r="IAW57" i="3"/>
  <c r="IAV57" i="3"/>
  <c r="IAU57" i="3"/>
  <c r="IAT57" i="3"/>
  <c r="IAS57" i="3"/>
  <c r="IAR57" i="3"/>
  <c r="IAQ57" i="3"/>
  <c r="IAP57" i="3"/>
  <c r="IAO57" i="3"/>
  <c r="IAN57" i="3"/>
  <c r="IAM57" i="3"/>
  <c r="IAL57" i="3"/>
  <c r="IAK57" i="3"/>
  <c r="IAJ57" i="3"/>
  <c r="IAI57" i="3"/>
  <c r="IAH57" i="3"/>
  <c r="IAG57" i="3"/>
  <c r="IAF57" i="3"/>
  <c r="IAE57" i="3"/>
  <c r="IAD57" i="3"/>
  <c r="IAC57" i="3"/>
  <c r="IAB57" i="3"/>
  <c r="IAA57" i="3"/>
  <c r="HZZ57" i="3"/>
  <c r="HZY57" i="3"/>
  <c r="HZX57" i="3"/>
  <c r="HZW57" i="3"/>
  <c r="HZV57" i="3"/>
  <c r="HZU57" i="3"/>
  <c r="HZT57" i="3"/>
  <c r="HZS57" i="3"/>
  <c r="HZR57" i="3"/>
  <c r="HZQ57" i="3"/>
  <c r="HZP57" i="3"/>
  <c r="HZO57" i="3"/>
  <c r="HZN57" i="3"/>
  <c r="HZM57" i="3"/>
  <c r="HZL57" i="3"/>
  <c r="HZK57" i="3"/>
  <c r="HZJ57" i="3"/>
  <c r="HZI57" i="3"/>
  <c r="HZH57" i="3"/>
  <c r="HZG57" i="3"/>
  <c r="HZF57" i="3"/>
  <c r="HZE57" i="3"/>
  <c r="HZD57" i="3"/>
  <c r="HZC57" i="3"/>
  <c r="HZB57" i="3"/>
  <c r="HZA57" i="3"/>
  <c r="HYZ57" i="3"/>
  <c r="HYY57" i="3"/>
  <c r="HYX57" i="3"/>
  <c r="HYW57" i="3"/>
  <c r="HYV57" i="3"/>
  <c r="HYU57" i="3"/>
  <c r="HYT57" i="3"/>
  <c r="HYS57" i="3"/>
  <c r="HYR57" i="3"/>
  <c r="HYQ57" i="3"/>
  <c r="HYP57" i="3"/>
  <c r="HYO57" i="3"/>
  <c r="HYN57" i="3"/>
  <c r="HYM57" i="3"/>
  <c r="HYL57" i="3"/>
  <c r="HYK57" i="3"/>
  <c r="HYJ57" i="3"/>
  <c r="HYI57" i="3"/>
  <c r="HYH57" i="3"/>
  <c r="HYG57" i="3"/>
  <c r="HYF57" i="3"/>
  <c r="HYE57" i="3"/>
  <c r="HYD57" i="3"/>
  <c r="HYC57" i="3"/>
  <c r="HYB57" i="3"/>
  <c r="HYA57" i="3"/>
  <c r="HXZ57" i="3"/>
  <c r="HXY57" i="3"/>
  <c r="HXX57" i="3"/>
  <c r="HXW57" i="3"/>
  <c r="HXV57" i="3"/>
  <c r="HXU57" i="3"/>
  <c r="HXT57" i="3"/>
  <c r="HXS57" i="3"/>
  <c r="HXR57" i="3"/>
  <c r="HXQ57" i="3"/>
  <c r="HXP57" i="3"/>
  <c r="HXO57" i="3"/>
  <c r="HXN57" i="3"/>
  <c r="HXM57" i="3"/>
  <c r="HXL57" i="3"/>
  <c r="HXK57" i="3"/>
  <c r="HXJ57" i="3"/>
  <c r="HXI57" i="3"/>
  <c r="HXH57" i="3"/>
  <c r="HXG57" i="3"/>
  <c r="HXF57" i="3"/>
  <c r="HXE57" i="3"/>
  <c r="HXD57" i="3"/>
  <c r="HXC57" i="3"/>
  <c r="HXB57" i="3"/>
  <c r="HXA57" i="3"/>
  <c r="HWZ57" i="3"/>
  <c r="HWY57" i="3"/>
  <c r="HWX57" i="3"/>
  <c r="HWW57" i="3"/>
  <c r="HWV57" i="3"/>
  <c r="HWU57" i="3"/>
  <c r="HWT57" i="3"/>
  <c r="HWS57" i="3"/>
  <c r="HWR57" i="3"/>
  <c r="HWQ57" i="3"/>
  <c r="HWP57" i="3"/>
  <c r="HWO57" i="3"/>
  <c r="HWN57" i="3"/>
  <c r="HWM57" i="3"/>
  <c r="HWL57" i="3"/>
  <c r="HWK57" i="3"/>
  <c r="HWJ57" i="3"/>
  <c r="HWI57" i="3"/>
  <c r="HWH57" i="3"/>
  <c r="HWG57" i="3"/>
  <c r="HWF57" i="3"/>
  <c r="HWE57" i="3"/>
  <c r="HWD57" i="3"/>
  <c r="HWC57" i="3"/>
  <c r="HWB57" i="3"/>
  <c r="HWA57" i="3"/>
  <c r="HVZ57" i="3"/>
  <c r="HVY57" i="3"/>
  <c r="HVX57" i="3"/>
  <c r="HVW57" i="3"/>
  <c r="HVV57" i="3"/>
  <c r="HVU57" i="3"/>
  <c r="HVT57" i="3"/>
  <c r="HVS57" i="3"/>
  <c r="HVR57" i="3"/>
  <c r="HVQ57" i="3"/>
  <c r="HVP57" i="3"/>
  <c r="HVO57" i="3"/>
  <c r="HVN57" i="3"/>
  <c r="HVM57" i="3"/>
  <c r="HVL57" i="3"/>
  <c r="HVK57" i="3"/>
  <c r="HVJ57" i="3"/>
  <c r="HVI57" i="3"/>
  <c r="HVH57" i="3"/>
  <c r="HVG57" i="3"/>
  <c r="HVF57" i="3"/>
  <c r="HVE57" i="3"/>
  <c r="HVD57" i="3"/>
  <c r="HVC57" i="3"/>
  <c r="HVB57" i="3"/>
  <c r="HVA57" i="3"/>
  <c r="HUZ57" i="3"/>
  <c r="HUY57" i="3"/>
  <c r="HUX57" i="3"/>
  <c r="HUW57" i="3"/>
  <c r="HUV57" i="3"/>
  <c r="HUU57" i="3"/>
  <c r="HUT57" i="3"/>
  <c r="HUS57" i="3"/>
  <c r="HUR57" i="3"/>
  <c r="HUQ57" i="3"/>
  <c r="HUP57" i="3"/>
  <c r="HUO57" i="3"/>
  <c r="HUN57" i="3"/>
  <c r="HUM57" i="3"/>
  <c r="HUL57" i="3"/>
  <c r="HUK57" i="3"/>
  <c r="HUJ57" i="3"/>
  <c r="HUI57" i="3"/>
  <c r="HUH57" i="3"/>
  <c r="HUG57" i="3"/>
  <c r="HUF57" i="3"/>
  <c r="HUE57" i="3"/>
  <c r="HUD57" i="3"/>
  <c r="HUC57" i="3"/>
  <c r="HUB57" i="3"/>
  <c r="HUA57" i="3"/>
  <c r="HTZ57" i="3"/>
  <c r="HTY57" i="3"/>
  <c r="HTX57" i="3"/>
  <c r="HTW57" i="3"/>
  <c r="HTV57" i="3"/>
  <c r="HTU57" i="3"/>
  <c r="HTT57" i="3"/>
  <c r="HTS57" i="3"/>
  <c r="HTR57" i="3"/>
  <c r="HTQ57" i="3"/>
  <c r="HTP57" i="3"/>
  <c r="HTO57" i="3"/>
  <c r="HTN57" i="3"/>
  <c r="HTM57" i="3"/>
  <c r="HTL57" i="3"/>
  <c r="HTK57" i="3"/>
  <c r="HTJ57" i="3"/>
  <c r="HTI57" i="3"/>
  <c r="HTH57" i="3"/>
  <c r="HTG57" i="3"/>
  <c r="HTF57" i="3"/>
  <c r="HTE57" i="3"/>
  <c r="HTD57" i="3"/>
  <c r="HTC57" i="3"/>
  <c r="HTB57" i="3"/>
  <c r="HTA57" i="3"/>
  <c r="HSZ57" i="3"/>
  <c r="HSY57" i="3"/>
  <c r="HSX57" i="3"/>
  <c r="HSW57" i="3"/>
  <c r="HSV57" i="3"/>
  <c r="HSU57" i="3"/>
  <c r="HST57" i="3"/>
  <c r="HSS57" i="3"/>
  <c r="HSR57" i="3"/>
  <c r="HSQ57" i="3"/>
  <c r="HSP57" i="3"/>
  <c r="HSO57" i="3"/>
  <c r="HSN57" i="3"/>
  <c r="HSM57" i="3"/>
  <c r="HSL57" i="3"/>
  <c r="HSK57" i="3"/>
  <c r="HSJ57" i="3"/>
  <c r="HSI57" i="3"/>
  <c r="HSH57" i="3"/>
  <c r="HSG57" i="3"/>
  <c r="HSF57" i="3"/>
  <c r="HSE57" i="3"/>
  <c r="HSD57" i="3"/>
  <c r="HSC57" i="3"/>
  <c r="HSB57" i="3"/>
  <c r="HSA57" i="3"/>
  <c r="HRZ57" i="3"/>
  <c r="HRY57" i="3"/>
  <c r="HRX57" i="3"/>
  <c r="HRW57" i="3"/>
  <c r="HRV57" i="3"/>
  <c r="HRU57" i="3"/>
  <c r="HRT57" i="3"/>
  <c r="HRS57" i="3"/>
  <c r="HRR57" i="3"/>
  <c r="HRQ57" i="3"/>
  <c r="HRP57" i="3"/>
  <c r="HRO57" i="3"/>
  <c r="HRN57" i="3"/>
  <c r="HRM57" i="3"/>
  <c r="HRL57" i="3"/>
  <c r="HRK57" i="3"/>
  <c r="HRJ57" i="3"/>
  <c r="HRI57" i="3"/>
  <c r="HRH57" i="3"/>
  <c r="HRG57" i="3"/>
  <c r="HRF57" i="3"/>
  <c r="HRE57" i="3"/>
  <c r="HRD57" i="3"/>
  <c r="HRC57" i="3"/>
  <c r="HRB57" i="3"/>
  <c r="HRA57" i="3"/>
  <c r="HQZ57" i="3"/>
  <c r="HQY57" i="3"/>
  <c r="HQX57" i="3"/>
  <c r="HQW57" i="3"/>
  <c r="HQV57" i="3"/>
  <c r="HQU57" i="3"/>
  <c r="HQT57" i="3"/>
  <c r="HQS57" i="3"/>
  <c r="HQR57" i="3"/>
  <c r="HQQ57" i="3"/>
  <c r="HQP57" i="3"/>
  <c r="HQO57" i="3"/>
  <c r="HQN57" i="3"/>
  <c r="HQM57" i="3"/>
  <c r="HQL57" i="3"/>
  <c r="HQK57" i="3"/>
  <c r="HQJ57" i="3"/>
  <c r="HQI57" i="3"/>
  <c r="HQH57" i="3"/>
  <c r="HQG57" i="3"/>
  <c r="HQF57" i="3"/>
  <c r="HQE57" i="3"/>
  <c r="HQD57" i="3"/>
  <c r="HQC57" i="3"/>
  <c r="HQB57" i="3"/>
  <c r="HQA57" i="3"/>
  <c r="HPZ57" i="3"/>
  <c r="HPY57" i="3"/>
  <c r="HPX57" i="3"/>
  <c r="HPW57" i="3"/>
  <c r="HPV57" i="3"/>
  <c r="HPU57" i="3"/>
  <c r="HPT57" i="3"/>
  <c r="HPS57" i="3"/>
  <c r="HPR57" i="3"/>
  <c r="HPQ57" i="3"/>
  <c r="HPP57" i="3"/>
  <c r="HPO57" i="3"/>
  <c r="HPN57" i="3"/>
  <c r="HPM57" i="3"/>
  <c r="HPL57" i="3"/>
  <c r="HPK57" i="3"/>
  <c r="HPJ57" i="3"/>
  <c r="HPI57" i="3"/>
  <c r="HPH57" i="3"/>
  <c r="HPG57" i="3"/>
  <c r="HPF57" i="3"/>
  <c r="HPE57" i="3"/>
  <c r="HPD57" i="3"/>
  <c r="HPC57" i="3"/>
  <c r="HPB57" i="3"/>
  <c r="HPA57" i="3"/>
  <c r="HOZ57" i="3"/>
  <c r="HOY57" i="3"/>
  <c r="HOX57" i="3"/>
  <c r="HOW57" i="3"/>
  <c r="HOV57" i="3"/>
  <c r="HOU57" i="3"/>
  <c r="HOT57" i="3"/>
  <c r="HOS57" i="3"/>
  <c r="HOR57" i="3"/>
  <c r="HOQ57" i="3"/>
  <c r="HOP57" i="3"/>
  <c r="HOO57" i="3"/>
  <c r="HON57" i="3"/>
  <c r="HOM57" i="3"/>
  <c r="HOL57" i="3"/>
  <c r="HOK57" i="3"/>
  <c r="HOJ57" i="3"/>
  <c r="HOI57" i="3"/>
  <c r="HOH57" i="3"/>
  <c r="HOG57" i="3"/>
  <c r="HOF57" i="3"/>
  <c r="HOE57" i="3"/>
  <c r="HOD57" i="3"/>
  <c r="HOC57" i="3"/>
  <c r="HOB57" i="3"/>
  <c r="HOA57" i="3"/>
  <c r="HNZ57" i="3"/>
  <c r="HNY57" i="3"/>
  <c r="HNX57" i="3"/>
  <c r="HNW57" i="3"/>
  <c r="HNV57" i="3"/>
  <c r="HNU57" i="3"/>
  <c r="HNT57" i="3"/>
  <c r="HNS57" i="3"/>
  <c r="HNR57" i="3"/>
  <c r="HNQ57" i="3"/>
  <c r="HNP57" i="3"/>
  <c r="HNO57" i="3"/>
  <c r="HNN57" i="3"/>
  <c r="HNM57" i="3"/>
  <c r="HNL57" i="3"/>
  <c r="HNK57" i="3"/>
  <c r="HNJ57" i="3"/>
  <c r="HNI57" i="3"/>
  <c r="HNH57" i="3"/>
  <c r="HNG57" i="3"/>
  <c r="HNF57" i="3"/>
  <c r="HNE57" i="3"/>
  <c r="HND57" i="3"/>
  <c r="HNC57" i="3"/>
  <c r="HNB57" i="3"/>
  <c r="HNA57" i="3"/>
  <c r="HMZ57" i="3"/>
  <c r="HMY57" i="3"/>
  <c r="HMX57" i="3"/>
  <c r="HMW57" i="3"/>
  <c r="HMV57" i="3"/>
  <c r="HMU57" i="3"/>
  <c r="HMT57" i="3"/>
  <c r="HMS57" i="3"/>
  <c r="HMR57" i="3"/>
  <c r="HMQ57" i="3"/>
  <c r="HMP57" i="3"/>
  <c r="HMO57" i="3"/>
  <c r="HMN57" i="3"/>
  <c r="HMM57" i="3"/>
  <c r="HML57" i="3"/>
  <c r="HMK57" i="3"/>
  <c r="HMJ57" i="3"/>
  <c r="HMI57" i="3"/>
  <c r="HMH57" i="3"/>
  <c r="HMG57" i="3"/>
  <c r="HMF57" i="3"/>
  <c r="HME57" i="3"/>
  <c r="HMD57" i="3"/>
  <c r="HMC57" i="3"/>
  <c r="HMB57" i="3"/>
  <c r="HMA57" i="3"/>
  <c r="HLZ57" i="3"/>
  <c r="HLY57" i="3"/>
  <c r="HLX57" i="3"/>
  <c r="HLW57" i="3"/>
  <c r="HLV57" i="3"/>
  <c r="HLU57" i="3"/>
  <c r="HLT57" i="3"/>
  <c r="HLS57" i="3"/>
  <c r="HLR57" i="3"/>
  <c r="HLQ57" i="3"/>
  <c r="HLP57" i="3"/>
  <c r="HLO57" i="3"/>
  <c r="HLN57" i="3"/>
  <c r="HLM57" i="3"/>
  <c r="HLL57" i="3"/>
  <c r="HLK57" i="3"/>
  <c r="HLJ57" i="3"/>
  <c r="HLI57" i="3"/>
  <c r="HLH57" i="3"/>
  <c r="HLG57" i="3"/>
  <c r="HLF57" i="3"/>
  <c r="HLE57" i="3"/>
  <c r="HLD57" i="3"/>
  <c r="HLC57" i="3"/>
  <c r="HLB57" i="3"/>
  <c r="HLA57" i="3"/>
  <c r="HKZ57" i="3"/>
  <c r="HKY57" i="3"/>
  <c r="HKX57" i="3"/>
  <c r="HKW57" i="3"/>
  <c r="HKV57" i="3"/>
  <c r="HKU57" i="3"/>
  <c r="HKT57" i="3"/>
  <c r="HKS57" i="3"/>
  <c r="HKR57" i="3"/>
  <c r="HKQ57" i="3"/>
  <c r="HKP57" i="3"/>
  <c r="HKO57" i="3"/>
  <c r="HKN57" i="3"/>
  <c r="HKM57" i="3"/>
  <c r="HKL57" i="3"/>
  <c r="HKK57" i="3"/>
  <c r="HKJ57" i="3"/>
  <c r="HKI57" i="3"/>
  <c r="HKH57" i="3"/>
  <c r="HKG57" i="3"/>
  <c r="HKF57" i="3"/>
  <c r="HKE57" i="3"/>
  <c r="HKD57" i="3"/>
  <c r="HKC57" i="3"/>
  <c r="HKB57" i="3"/>
  <c r="HKA57" i="3"/>
  <c r="HJZ57" i="3"/>
  <c r="HJY57" i="3"/>
  <c r="HJX57" i="3"/>
  <c r="HJW57" i="3"/>
  <c r="HJV57" i="3"/>
  <c r="HJU57" i="3"/>
  <c r="HJT57" i="3"/>
  <c r="HJS57" i="3"/>
  <c r="HJR57" i="3"/>
  <c r="HJQ57" i="3"/>
  <c r="HJP57" i="3"/>
  <c r="HJO57" i="3"/>
  <c r="HJN57" i="3"/>
  <c r="HJM57" i="3"/>
  <c r="HJL57" i="3"/>
  <c r="HJK57" i="3"/>
  <c r="HJJ57" i="3"/>
  <c r="HJI57" i="3"/>
  <c r="HJH57" i="3"/>
  <c r="HJG57" i="3"/>
  <c r="HJF57" i="3"/>
  <c r="HJE57" i="3"/>
  <c r="HJD57" i="3"/>
  <c r="HJC57" i="3"/>
  <c r="HJB57" i="3"/>
  <c r="HJA57" i="3"/>
  <c r="HIZ57" i="3"/>
  <c r="HIY57" i="3"/>
  <c r="HIX57" i="3"/>
  <c r="HIW57" i="3"/>
  <c r="HIV57" i="3"/>
  <c r="HIU57" i="3"/>
  <c r="HIT57" i="3"/>
  <c r="HIS57" i="3"/>
  <c r="HIR57" i="3"/>
  <c r="HIQ57" i="3"/>
  <c r="HIP57" i="3"/>
  <c r="HIO57" i="3"/>
  <c r="HIN57" i="3"/>
  <c r="HIM57" i="3"/>
  <c r="HIL57" i="3"/>
  <c r="HIK57" i="3"/>
  <c r="HIJ57" i="3"/>
  <c r="HII57" i="3"/>
  <c r="HIH57" i="3"/>
  <c r="HIG57" i="3"/>
  <c r="HIF57" i="3"/>
  <c r="HIE57" i="3"/>
  <c r="HID57" i="3"/>
  <c r="HIC57" i="3"/>
  <c r="HIB57" i="3"/>
  <c r="HIA57" i="3"/>
  <c r="HHZ57" i="3"/>
  <c r="HHY57" i="3"/>
  <c r="HHX57" i="3"/>
  <c r="HHW57" i="3"/>
  <c r="HHV57" i="3"/>
  <c r="HHU57" i="3"/>
  <c r="HHT57" i="3"/>
  <c r="HHS57" i="3"/>
  <c r="HHR57" i="3"/>
  <c r="HHQ57" i="3"/>
  <c r="HHP57" i="3"/>
  <c r="HHO57" i="3"/>
  <c r="HHN57" i="3"/>
  <c r="HHM57" i="3"/>
  <c r="HHL57" i="3"/>
  <c r="HHK57" i="3"/>
  <c r="HHJ57" i="3"/>
  <c r="HHI57" i="3"/>
  <c r="HHH57" i="3"/>
  <c r="HHG57" i="3"/>
  <c r="HHF57" i="3"/>
  <c r="HHE57" i="3"/>
  <c r="HHD57" i="3"/>
  <c r="HHC57" i="3"/>
  <c r="HHB57" i="3"/>
  <c r="HHA57" i="3"/>
  <c r="HGZ57" i="3"/>
  <c r="HGY57" i="3"/>
  <c r="HGX57" i="3"/>
  <c r="HGW57" i="3"/>
  <c r="HGV57" i="3"/>
  <c r="HGU57" i="3"/>
  <c r="HGT57" i="3"/>
  <c r="HGS57" i="3"/>
  <c r="HGR57" i="3"/>
  <c r="HGQ57" i="3"/>
  <c r="HGP57" i="3"/>
  <c r="HGO57" i="3"/>
  <c r="HGN57" i="3"/>
  <c r="HGM57" i="3"/>
  <c r="HGL57" i="3"/>
  <c r="HGK57" i="3"/>
  <c r="HGJ57" i="3"/>
  <c r="HGI57" i="3"/>
  <c r="HGH57" i="3"/>
  <c r="HGG57" i="3"/>
  <c r="HGF57" i="3"/>
  <c r="HGE57" i="3"/>
  <c r="HGD57" i="3"/>
  <c r="HGC57" i="3"/>
  <c r="HGB57" i="3"/>
  <c r="HGA57" i="3"/>
  <c r="HFZ57" i="3"/>
  <c r="HFY57" i="3"/>
  <c r="HFX57" i="3"/>
  <c r="HFW57" i="3"/>
  <c r="HFV57" i="3"/>
  <c r="HFU57" i="3"/>
  <c r="HFT57" i="3"/>
  <c r="HFS57" i="3"/>
  <c r="HFR57" i="3"/>
  <c r="HFQ57" i="3"/>
  <c r="HFP57" i="3"/>
  <c r="HFO57" i="3"/>
  <c r="HFN57" i="3"/>
  <c r="HFM57" i="3"/>
  <c r="HFL57" i="3"/>
  <c r="HFK57" i="3"/>
  <c r="HFJ57" i="3"/>
  <c r="HFI57" i="3"/>
  <c r="HFH57" i="3"/>
  <c r="HFG57" i="3"/>
  <c r="HFF57" i="3"/>
  <c r="HFE57" i="3"/>
  <c r="HFD57" i="3"/>
  <c r="HFC57" i="3"/>
  <c r="HFB57" i="3"/>
  <c r="HFA57" i="3"/>
  <c r="HEZ57" i="3"/>
  <c r="HEY57" i="3"/>
  <c r="HEX57" i="3"/>
  <c r="HEW57" i="3"/>
  <c r="HEV57" i="3"/>
  <c r="HEU57" i="3"/>
  <c r="HET57" i="3"/>
  <c r="HES57" i="3"/>
  <c r="HER57" i="3"/>
  <c r="HEQ57" i="3"/>
  <c r="HEP57" i="3"/>
  <c r="HEO57" i="3"/>
  <c r="HEN57" i="3"/>
  <c r="HEM57" i="3"/>
  <c r="HEL57" i="3"/>
  <c r="HEK57" i="3"/>
  <c r="HEJ57" i="3"/>
  <c r="HEI57" i="3"/>
  <c r="HEH57" i="3"/>
  <c r="HEG57" i="3"/>
  <c r="HEF57" i="3"/>
  <c r="HEE57" i="3"/>
  <c r="HED57" i="3"/>
  <c r="HEC57" i="3"/>
  <c r="HEB57" i="3"/>
  <c r="HEA57" i="3"/>
  <c r="HDZ57" i="3"/>
  <c r="HDY57" i="3"/>
  <c r="HDX57" i="3"/>
  <c r="HDW57" i="3"/>
  <c r="HDV57" i="3"/>
  <c r="HDU57" i="3"/>
  <c r="HDT57" i="3"/>
  <c r="HDS57" i="3"/>
  <c r="HDR57" i="3"/>
  <c r="HDQ57" i="3"/>
  <c r="HDP57" i="3"/>
  <c r="HDO57" i="3"/>
  <c r="HDN57" i="3"/>
  <c r="HDM57" i="3"/>
  <c r="HDL57" i="3"/>
  <c r="HDK57" i="3"/>
  <c r="HDJ57" i="3"/>
  <c r="HDI57" i="3"/>
  <c r="HDH57" i="3"/>
  <c r="HDG57" i="3"/>
  <c r="HDF57" i="3"/>
  <c r="HDE57" i="3"/>
  <c r="HDD57" i="3"/>
  <c r="HDC57" i="3"/>
  <c r="HDB57" i="3"/>
  <c r="HDA57" i="3"/>
  <c r="HCZ57" i="3"/>
  <c r="HCY57" i="3"/>
  <c r="HCX57" i="3"/>
  <c r="HCW57" i="3"/>
  <c r="HCV57" i="3"/>
  <c r="HCU57" i="3"/>
  <c r="HCT57" i="3"/>
  <c r="HCS57" i="3"/>
  <c r="HCR57" i="3"/>
  <c r="HCQ57" i="3"/>
  <c r="HCP57" i="3"/>
  <c r="HCO57" i="3"/>
  <c r="HCN57" i="3"/>
  <c r="HCM57" i="3"/>
  <c r="HCL57" i="3"/>
  <c r="HCK57" i="3"/>
  <c r="HCJ57" i="3"/>
  <c r="HCI57" i="3"/>
  <c r="HCH57" i="3"/>
  <c r="HCG57" i="3"/>
  <c r="HCF57" i="3"/>
  <c r="HCE57" i="3"/>
  <c r="HCD57" i="3"/>
  <c r="HCC57" i="3"/>
  <c r="HCB57" i="3"/>
  <c r="HCA57" i="3"/>
  <c r="HBZ57" i="3"/>
  <c r="HBY57" i="3"/>
  <c r="HBX57" i="3"/>
  <c r="HBW57" i="3"/>
  <c r="HBV57" i="3"/>
  <c r="HBU57" i="3"/>
  <c r="HBT57" i="3"/>
  <c r="HBS57" i="3"/>
  <c r="HBR57" i="3"/>
  <c r="HBQ57" i="3"/>
  <c r="HBP57" i="3"/>
  <c r="HBO57" i="3"/>
  <c r="HBN57" i="3"/>
  <c r="HBM57" i="3"/>
  <c r="HBL57" i="3"/>
  <c r="HBK57" i="3"/>
  <c r="HBJ57" i="3"/>
  <c r="HBI57" i="3"/>
  <c r="HBH57" i="3"/>
  <c r="HBG57" i="3"/>
  <c r="HBF57" i="3"/>
  <c r="HBE57" i="3"/>
  <c r="HBD57" i="3"/>
  <c r="HBC57" i="3"/>
  <c r="HBB57" i="3"/>
  <c r="HBA57" i="3"/>
  <c r="HAZ57" i="3"/>
  <c r="HAY57" i="3"/>
  <c r="HAX57" i="3"/>
  <c r="HAW57" i="3"/>
  <c r="HAV57" i="3"/>
  <c r="HAU57" i="3"/>
  <c r="HAT57" i="3"/>
  <c r="HAS57" i="3"/>
  <c r="HAR57" i="3"/>
  <c r="HAQ57" i="3"/>
  <c r="HAP57" i="3"/>
  <c r="HAO57" i="3"/>
  <c r="HAN57" i="3"/>
  <c r="HAM57" i="3"/>
  <c r="HAL57" i="3"/>
  <c r="HAK57" i="3"/>
  <c r="HAJ57" i="3"/>
  <c r="HAI57" i="3"/>
  <c r="HAH57" i="3"/>
  <c r="HAG57" i="3"/>
  <c r="HAF57" i="3"/>
  <c r="HAE57" i="3"/>
  <c r="HAD57" i="3"/>
  <c r="HAC57" i="3"/>
  <c r="HAB57" i="3"/>
  <c r="HAA57" i="3"/>
  <c r="GZZ57" i="3"/>
  <c r="GZY57" i="3"/>
  <c r="GZX57" i="3"/>
  <c r="GZW57" i="3"/>
  <c r="GZV57" i="3"/>
  <c r="GZU57" i="3"/>
  <c r="GZT57" i="3"/>
  <c r="GZS57" i="3"/>
  <c r="GZR57" i="3"/>
  <c r="GZQ57" i="3"/>
  <c r="GZP57" i="3"/>
  <c r="GZO57" i="3"/>
  <c r="GZN57" i="3"/>
  <c r="GZM57" i="3"/>
  <c r="GZL57" i="3"/>
  <c r="GZK57" i="3"/>
  <c r="GZJ57" i="3"/>
  <c r="GZI57" i="3"/>
  <c r="GZH57" i="3"/>
  <c r="GZG57" i="3"/>
  <c r="GZF57" i="3"/>
  <c r="GZE57" i="3"/>
  <c r="GZD57" i="3"/>
  <c r="GZC57" i="3"/>
  <c r="GZB57" i="3"/>
  <c r="GZA57" i="3"/>
  <c r="GYZ57" i="3"/>
  <c r="GYY57" i="3"/>
  <c r="GYX57" i="3"/>
  <c r="GYW57" i="3"/>
  <c r="GYV57" i="3"/>
  <c r="GYU57" i="3"/>
  <c r="GYT57" i="3"/>
  <c r="GYS57" i="3"/>
  <c r="GYR57" i="3"/>
  <c r="GYQ57" i="3"/>
  <c r="GYP57" i="3"/>
  <c r="GYO57" i="3"/>
  <c r="GYN57" i="3"/>
  <c r="GYM57" i="3"/>
  <c r="GYL57" i="3"/>
  <c r="GYK57" i="3"/>
  <c r="GYJ57" i="3"/>
  <c r="GYI57" i="3"/>
  <c r="GYH57" i="3"/>
  <c r="GYG57" i="3"/>
  <c r="GYF57" i="3"/>
  <c r="GYE57" i="3"/>
  <c r="GYD57" i="3"/>
  <c r="GYC57" i="3"/>
  <c r="GYB57" i="3"/>
  <c r="GYA57" i="3"/>
  <c r="GXZ57" i="3"/>
  <c r="GXY57" i="3"/>
  <c r="GXX57" i="3"/>
  <c r="GXW57" i="3"/>
  <c r="GXV57" i="3"/>
  <c r="GXU57" i="3"/>
  <c r="GXT57" i="3"/>
  <c r="GXS57" i="3"/>
  <c r="GXR57" i="3"/>
  <c r="GXQ57" i="3"/>
  <c r="GXP57" i="3"/>
  <c r="GXO57" i="3"/>
  <c r="GXN57" i="3"/>
  <c r="GXM57" i="3"/>
  <c r="GXL57" i="3"/>
  <c r="GXK57" i="3"/>
  <c r="GXJ57" i="3"/>
  <c r="GXI57" i="3"/>
  <c r="GXH57" i="3"/>
  <c r="GXG57" i="3"/>
  <c r="GXF57" i="3"/>
  <c r="GXE57" i="3"/>
  <c r="GXD57" i="3"/>
  <c r="GXC57" i="3"/>
  <c r="GXB57" i="3"/>
  <c r="GXA57" i="3"/>
  <c r="GWZ57" i="3"/>
  <c r="GWY57" i="3"/>
  <c r="GWX57" i="3"/>
  <c r="GWW57" i="3"/>
  <c r="GWV57" i="3"/>
  <c r="GWU57" i="3"/>
  <c r="GWT57" i="3"/>
  <c r="GWS57" i="3"/>
  <c r="GWR57" i="3"/>
  <c r="GWQ57" i="3"/>
  <c r="GWP57" i="3"/>
  <c r="GWO57" i="3"/>
  <c r="GWN57" i="3"/>
  <c r="GWM57" i="3"/>
  <c r="GWL57" i="3"/>
  <c r="GWK57" i="3"/>
  <c r="GWJ57" i="3"/>
  <c r="GWI57" i="3"/>
  <c r="GWH57" i="3"/>
  <c r="GWG57" i="3"/>
  <c r="GWF57" i="3"/>
  <c r="GWE57" i="3"/>
  <c r="GWD57" i="3"/>
  <c r="GWC57" i="3"/>
  <c r="GWB57" i="3"/>
  <c r="GWA57" i="3"/>
  <c r="GVZ57" i="3"/>
  <c r="GVY57" i="3"/>
  <c r="GVX57" i="3"/>
  <c r="GVW57" i="3"/>
  <c r="GVV57" i="3"/>
  <c r="GVU57" i="3"/>
  <c r="GVT57" i="3"/>
  <c r="GVS57" i="3"/>
  <c r="GVR57" i="3"/>
  <c r="GVQ57" i="3"/>
  <c r="GVP57" i="3"/>
  <c r="GVO57" i="3"/>
  <c r="GVN57" i="3"/>
  <c r="GVM57" i="3"/>
  <c r="GVL57" i="3"/>
  <c r="GVK57" i="3"/>
  <c r="GVJ57" i="3"/>
  <c r="GVI57" i="3"/>
  <c r="GVH57" i="3"/>
  <c r="GVG57" i="3"/>
  <c r="GVF57" i="3"/>
  <c r="GVE57" i="3"/>
  <c r="GVD57" i="3"/>
  <c r="GVC57" i="3"/>
  <c r="GVB57" i="3"/>
  <c r="GVA57" i="3"/>
  <c r="GUZ57" i="3"/>
  <c r="GUY57" i="3"/>
  <c r="GUX57" i="3"/>
  <c r="GUW57" i="3"/>
  <c r="GUV57" i="3"/>
  <c r="GUU57" i="3"/>
  <c r="GUT57" i="3"/>
  <c r="GUS57" i="3"/>
  <c r="GUR57" i="3"/>
  <c r="GUQ57" i="3"/>
  <c r="GUP57" i="3"/>
  <c r="GUO57" i="3"/>
  <c r="GUN57" i="3"/>
  <c r="GUM57" i="3"/>
  <c r="GUL57" i="3"/>
  <c r="GUK57" i="3"/>
  <c r="GUJ57" i="3"/>
  <c r="GUI57" i="3"/>
  <c r="GUH57" i="3"/>
  <c r="GUG57" i="3"/>
  <c r="GUF57" i="3"/>
  <c r="GUE57" i="3"/>
  <c r="GUD57" i="3"/>
  <c r="GUC57" i="3"/>
  <c r="GUB57" i="3"/>
  <c r="GUA57" i="3"/>
  <c r="GTZ57" i="3"/>
  <c r="GTY57" i="3"/>
  <c r="GTX57" i="3"/>
  <c r="GTW57" i="3"/>
  <c r="GTV57" i="3"/>
  <c r="GTU57" i="3"/>
  <c r="GTT57" i="3"/>
  <c r="GTS57" i="3"/>
  <c r="GTR57" i="3"/>
  <c r="GTQ57" i="3"/>
  <c r="GTP57" i="3"/>
  <c r="GTO57" i="3"/>
  <c r="GTN57" i="3"/>
  <c r="GTM57" i="3"/>
  <c r="GTL57" i="3"/>
  <c r="GTK57" i="3"/>
  <c r="GTJ57" i="3"/>
  <c r="GTI57" i="3"/>
  <c r="GTH57" i="3"/>
  <c r="GTG57" i="3"/>
  <c r="GTF57" i="3"/>
  <c r="GTE57" i="3"/>
  <c r="GTD57" i="3"/>
  <c r="GTC57" i="3"/>
  <c r="GTB57" i="3"/>
  <c r="GTA57" i="3"/>
  <c r="GSZ57" i="3"/>
  <c r="GSY57" i="3"/>
  <c r="GSX57" i="3"/>
  <c r="GSW57" i="3"/>
  <c r="GSV57" i="3"/>
  <c r="GSU57" i="3"/>
  <c r="GST57" i="3"/>
  <c r="GSS57" i="3"/>
  <c r="GSR57" i="3"/>
  <c r="GSQ57" i="3"/>
  <c r="GSP57" i="3"/>
  <c r="GSO57" i="3"/>
  <c r="GSN57" i="3"/>
  <c r="GSM57" i="3"/>
  <c r="GSL57" i="3"/>
  <c r="GSK57" i="3"/>
  <c r="GSJ57" i="3"/>
  <c r="GSI57" i="3"/>
  <c r="GSH57" i="3"/>
  <c r="GSG57" i="3"/>
  <c r="GSF57" i="3"/>
  <c r="GSE57" i="3"/>
  <c r="GSD57" i="3"/>
  <c r="GSC57" i="3"/>
  <c r="GSB57" i="3"/>
  <c r="GSA57" i="3"/>
  <c r="GRZ57" i="3"/>
  <c r="GRY57" i="3"/>
  <c r="GRX57" i="3"/>
  <c r="GRW57" i="3"/>
  <c r="GRV57" i="3"/>
  <c r="GRU57" i="3"/>
  <c r="GRT57" i="3"/>
  <c r="GRS57" i="3"/>
  <c r="GRR57" i="3"/>
  <c r="GRQ57" i="3"/>
  <c r="GRP57" i="3"/>
  <c r="GRO57" i="3"/>
  <c r="GRN57" i="3"/>
  <c r="GRM57" i="3"/>
  <c r="GRL57" i="3"/>
  <c r="GRK57" i="3"/>
  <c r="GRJ57" i="3"/>
  <c r="GRI57" i="3"/>
  <c r="GRH57" i="3"/>
  <c r="GRG57" i="3"/>
  <c r="GRF57" i="3"/>
  <c r="GRE57" i="3"/>
  <c r="GRD57" i="3"/>
  <c r="GRC57" i="3"/>
  <c r="GRB57" i="3"/>
  <c r="GRA57" i="3"/>
  <c r="GQZ57" i="3"/>
  <c r="GQY57" i="3"/>
  <c r="GQX57" i="3"/>
  <c r="GQW57" i="3"/>
  <c r="GQV57" i="3"/>
  <c r="GQU57" i="3"/>
  <c r="GQT57" i="3"/>
  <c r="GQS57" i="3"/>
  <c r="GQR57" i="3"/>
  <c r="GQQ57" i="3"/>
  <c r="GQP57" i="3"/>
  <c r="GQO57" i="3"/>
  <c r="GQN57" i="3"/>
  <c r="GQM57" i="3"/>
  <c r="GQL57" i="3"/>
  <c r="GQK57" i="3"/>
  <c r="GQJ57" i="3"/>
  <c r="GQI57" i="3"/>
  <c r="GQH57" i="3"/>
  <c r="GQG57" i="3"/>
  <c r="GQF57" i="3"/>
  <c r="GQE57" i="3"/>
  <c r="GQD57" i="3"/>
  <c r="GQC57" i="3"/>
  <c r="GQB57" i="3"/>
  <c r="GQA57" i="3"/>
  <c r="GPZ57" i="3"/>
  <c r="GPY57" i="3"/>
  <c r="GPX57" i="3"/>
  <c r="GPW57" i="3"/>
  <c r="GPV57" i="3"/>
  <c r="GPU57" i="3"/>
  <c r="GPT57" i="3"/>
  <c r="GPS57" i="3"/>
  <c r="GPR57" i="3"/>
  <c r="GPQ57" i="3"/>
  <c r="GPP57" i="3"/>
  <c r="GPO57" i="3"/>
  <c r="GPN57" i="3"/>
  <c r="GPM57" i="3"/>
  <c r="GPL57" i="3"/>
  <c r="GPK57" i="3"/>
  <c r="GPJ57" i="3"/>
  <c r="GPI57" i="3"/>
  <c r="GPH57" i="3"/>
  <c r="GPG57" i="3"/>
  <c r="GPF57" i="3"/>
  <c r="GPE57" i="3"/>
  <c r="GPD57" i="3"/>
  <c r="GPC57" i="3"/>
  <c r="GPB57" i="3"/>
  <c r="GPA57" i="3"/>
  <c r="GOZ57" i="3"/>
  <c r="GOY57" i="3"/>
  <c r="GOX57" i="3"/>
  <c r="GOW57" i="3"/>
  <c r="GOV57" i="3"/>
  <c r="GOU57" i="3"/>
  <c r="GOT57" i="3"/>
  <c r="GOS57" i="3"/>
  <c r="GOR57" i="3"/>
  <c r="GOQ57" i="3"/>
  <c r="GOP57" i="3"/>
  <c r="GOO57" i="3"/>
  <c r="GON57" i="3"/>
  <c r="GOM57" i="3"/>
  <c r="GOL57" i="3"/>
  <c r="GOK57" i="3"/>
  <c r="GOJ57" i="3"/>
  <c r="GOI57" i="3"/>
  <c r="GOH57" i="3"/>
  <c r="GOG57" i="3"/>
  <c r="GOF57" i="3"/>
  <c r="GOE57" i="3"/>
  <c r="GOD57" i="3"/>
  <c r="GOC57" i="3"/>
  <c r="GOB57" i="3"/>
  <c r="GOA57" i="3"/>
  <c r="GNZ57" i="3"/>
  <c r="GNY57" i="3"/>
  <c r="GNX57" i="3"/>
  <c r="GNW57" i="3"/>
  <c r="GNV57" i="3"/>
  <c r="GNU57" i="3"/>
  <c r="GNT57" i="3"/>
  <c r="GNS57" i="3"/>
  <c r="GNR57" i="3"/>
  <c r="GNQ57" i="3"/>
  <c r="GNP57" i="3"/>
  <c r="GNO57" i="3"/>
  <c r="GNN57" i="3"/>
  <c r="GNM57" i="3"/>
  <c r="GNL57" i="3"/>
  <c r="GNK57" i="3"/>
  <c r="GNJ57" i="3"/>
  <c r="GNI57" i="3"/>
  <c r="GNH57" i="3"/>
  <c r="GNG57" i="3"/>
  <c r="GNF57" i="3"/>
  <c r="GNE57" i="3"/>
  <c r="GND57" i="3"/>
  <c r="GNC57" i="3"/>
  <c r="GNB57" i="3"/>
  <c r="GNA57" i="3"/>
  <c r="GMZ57" i="3"/>
  <c r="GMY57" i="3"/>
  <c r="GMX57" i="3"/>
  <c r="GMW57" i="3"/>
  <c r="GMV57" i="3"/>
  <c r="GMU57" i="3"/>
  <c r="GMT57" i="3"/>
  <c r="GMS57" i="3"/>
  <c r="GMR57" i="3"/>
  <c r="GMQ57" i="3"/>
  <c r="GMP57" i="3"/>
  <c r="GMO57" i="3"/>
  <c r="GMN57" i="3"/>
  <c r="GMM57" i="3"/>
  <c r="GML57" i="3"/>
  <c r="GMK57" i="3"/>
  <c r="GMJ57" i="3"/>
  <c r="GMI57" i="3"/>
  <c r="GMH57" i="3"/>
  <c r="GMG57" i="3"/>
  <c r="GMF57" i="3"/>
  <c r="GME57" i="3"/>
  <c r="GMD57" i="3"/>
  <c r="GMC57" i="3"/>
  <c r="GMB57" i="3"/>
  <c r="GMA57" i="3"/>
  <c r="GLZ57" i="3"/>
  <c r="GLY57" i="3"/>
  <c r="GLX57" i="3"/>
  <c r="GLW57" i="3"/>
  <c r="GLV57" i="3"/>
  <c r="GLU57" i="3"/>
  <c r="GLT57" i="3"/>
  <c r="GLS57" i="3"/>
  <c r="GLR57" i="3"/>
  <c r="GLQ57" i="3"/>
  <c r="GLP57" i="3"/>
  <c r="GLO57" i="3"/>
  <c r="GLN57" i="3"/>
  <c r="GLM57" i="3"/>
  <c r="GLL57" i="3"/>
  <c r="GLK57" i="3"/>
  <c r="GLJ57" i="3"/>
  <c r="GLI57" i="3"/>
  <c r="GLH57" i="3"/>
  <c r="GLG57" i="3"/>
  <c r="GLF57" i="3"/>
  <c r="GLE57" i="3"/>
  <c r="GLD57" i="3"/>
  <c r="GLC57" i="3"/>
  <c r="GLB57" i="3"/>
  <c r="GLA57" i="3"/>
  <c r="GKZ57" i="3"/>
  <c r="GKY57" i="3"/>
  <c r="GKX57" i="3"/>
  <c r="GKW57" i="3"/>
  <c r="GKV57" i="3"/>
  <c r="GKU57" i="3"/>
  <c r="GKT57" i="3"/>
  <c r="GKS57" i="3"/>
  <c r="GKR57" i="3"/>
  <c r="GKQ57" i="3"/>
  <c r="GKP57" i="3"/>
  <c r="GKO57" i="3"/>
  <c r="GKN57" i="3"/>
  <c r="GKM57" i="3"/>
  <c r="GKL57" i="3"/>
  <c r="GKK57" i="3"/>
  <c r="GKJ57" i="3"/>
  <c r="GKI57" i="3"/>
  <c r="GKH57" i="3"/>
  <c r="GKG57" i="3"/>
  <c r="GKF57" i="3"/>
  <c r="GKE57" i="3"/>
  <c r="GKD57" i="3"/>
  <c r="GKC57" i="3"/>
  <c r="GKB57" i="3"/>
  <c r="GKA57" i="3"/>
  <c r="GJZ57" i="3"/>
  <c r="GJY57" i="3"/>
  <c r="GJX57" i="3"/>
  <c r="GJW57" i="3"/>
  <c r="GJV57" i="3"/>
  <c r="GJU57" i="3"/>
  <c r="GJT57" i="3"/>
  <c r="GJS57" i="3"/>
  <c r="GJR57" i="3"/>
  <c r="GJQ57" i="3"/>
  <c r="GJP57" i="3"/>
  <c r="GJO57" i="3"/>
  <c r="GJN57" i="3"/>
  <c r="GJM57" i="3"/>
  <c r="GJL57" i="3"/>
  <c r="GJK57" i="3"/>
  <c r="GJJ57" i="3"/>
  <c r="GJI57" i="3"/>
  <c r="GJH57" i="3"/>
  <c r="GJG57" i="3"/>
  <c r="GJF57" i="3"/>
  <c r="GJE57" i="3"/>
  <c r="GJD57" i="3"/>
  <c r="GJC57" i="3"/>
  <c r="GJB57" i="3"/>
  <c r="GJA57" i="3"/>
  <c r="GIZ57" i="3"/>
  <c r="GIY57" i="3"/>
  <c r="GIX57" i="3"/>
  <c r="GIW57" i="3"/>
  <c r="GIV57" i="3"/>
  <c r="GIU57" i="3"/>
  <c r="GIT57" i="3"/>
  <c r="GIS57" i="3"/>
  <c r="GIR57" i="3"/>
  <c r="GIQ57" i="3"/>
  <c r="GIP57" i="3"/>
  <c r="GIO57" i="3"/>
  <c r="GIN57" i="3"/>
  <c r="GIM57" i="3"/>
  <c r="GIL57" i="3"/>
  <c r="GIK57" i="3"/>
  <c r="GIJ57" i="3"/>
  <c r="GII57" i="3"/>
  <c r="GIH57" i="3"/>
  <c r="GIG57" i="3"/>
  <c r="GIF57" i="3"/>
  <c r="GIE57" i="3"/>
  <c r="GID57" i="3"/>
  <c r="GIC57" i="3"/>
  <c r="GIB57" i="3"/>
  <c r="GIA57" i="3"/>
  <c r="GHZ57" i="3"/>
  <c r="GHY57" i="3"/>
  <c r="GHX57" i="3"/>
  <c r="GHW57" i="3"/>
  <c r="GHV57" i="3"/>
  <c r="GHU57" i="3"/>
  <c r="GHT57" i="3"/>
  <c r="GHS57" i="3"/>
  <c r="GHR57" i="3"/>
  <c r="GHQ57" i="3"/>
  <c r="GHP57" i="3"/>
  <c r="GHO57" i="3"/>
  <c r="GHN57" i="3"/>
  <c r="GHM57" i="3"/>
  <c r="GHL57" i="3"/>
  <c r="GHK57" i="3"/>
  <c r="GHJ57" i="3"/>
  <c r="GHI57" i="3"/>
  <c r="GHH57" i="3"/>
  <c r="GHG57" i="3"/>
  <c r="GHF57" i="3"/>
  <c r="GHE57" i="3"/>
  <c r="GHD57" i="3"/>
  <c r="GHC57" i="3"/>
  <c r="GHB57" i="3"/>
  <c r="GHA57" i="3"/>
  <c r="GGZ57" i="3"/>
  <c r="GGY57" i="3"/>
  <c r="GGX57" i="3"/>
  <c r="GGW57" i="3"/>
  <c r="GGV57" i="3"/>
  <c r="GGU57" i="3"/>
  <c r="GGT57" i="3"/>
  <c r="GGS57" i="3"/>
  <c r="GGR57" i="3"/>
  <c r="GGQ57" i="3"/>
  <c r="GGP57" i="3"/>
  <c r="GGO57" i="3"/>
  <c r="GGN57" i="3"/>
  <c r="GGM57" i="3"/>
  <c r="GGL57" i="3"/>
  <c r="GGK57" i="3"/>
  <c r="GGJ57" i="3"/>
  <c r="GGI57" i="3"/>
  <c r="GGH57" i="3"/>
  <c r="GGG57" i="3"/>
  <c r="GGF57" i="3"/>
  <c r="GGE57" i="3"/>
  <c r="GGD57" i="3"/>
  <c r="GGC57" i="3"/>
  <c r="GGB57" i="3"/>
  <c r="GGA57" i="3"/>
  <c r="GFZ57" i="3"/>
  <c r="GFY57" i="3"/>
  <c r="GFX57" i="3"/>
  <c r="GFW57" i="3"/>
  <c r="GFV57" i="3"/>
  <c r="GFU57" i="3"/>
  <c r="GFT57" i="3"/>
  <c r="GFS57" i="3"/>
  <c r="GFR57" i="3"/>
  <c r="GFQ57" i="3"/>
  <c r="GFP57" i="3"/>
  <c r="GFO57" i="3"/>
  <c r="GFN57" i="3"/>
  <c r="GFM57" i="3"/>
  <c r="GFL57" i="3"/>
  <c r="GFK57" i="3"/>
  <c r="GFJ57" i="3"/>
  <c r="GFI57" i="3"/>
  <c r="GFH57" i="3"/>
  <c r="GFG57" i="3"/>
  <c r="GFF57" i="3"/>
  <c r="GFE57" i="3"/>
  <c r="GFD57" i="3"/>
  <c r="GFC57" i="3"/>
  <c r="GFB57" i="3"/>
  <c r="GFA57" i="3"/>
  <c r="GEZ57" i="3"/>
  <c r="GEY57" i="3"/>
  <c r="GEX57" i="3"/>
  <c r="GEW57" i="3"/>
  <c r="GEV57" i="3"/>
  <c r="GEU57" i="3"/>
  <c r="GET57" i="3"/>
  <c r="GES57" i="3"/>
  <c r="GER57" i="3"/>
  <c r="GEQ57" i="3"/>
  <c r="GEP57" i="3"/>
  <c r="GEO57" i="3"/>
  <c r="GEN57" i="3"/>
  <c r="GEM57" i="3"/>
  <c r="GEL57" i="3"/>
  <c r="GEK57" i="3"/>
  <c r="GEJ57" i="3"/>
  <c r="GEI57" i="3"/>
  <c r="GEH57" i="3"/>
  <c r="GEG57" i="3"/>
  <c r="GEF57" i="3"/>
  <c r="GEE57" i="3"/>
  <c r="GED57" i="3"/>
  <c r="GEC57" i="3"/>
  <c r="GEB57" i="3"/>
  <c r="GEA57" i="3"/>
  <c r="GDZ57" i="3"/>
  <c r="GDY57" i="3"/>
  <c r="GDX57" i="3"/>
  <c r="GDW57" i="3"/>
  <c r="GDV57" i="3"/>
  <c r="GDU57" i="3"/>
  <c r="GDT57" i="3"/>
  <c r="GDS57" i="3"/>
  <c r="GDR57" i="3"/>
  <c r="GDQ57" i="3"/>
  <c r="GDP57" i="3"/>
  <c r="GDO57" i="3"/>
  <c r="GDN57" i="3"/>
  <c r="GDM57" i="3"/>
  <c r="GDL57" i="3"/>
  <c r="GDK57" i="3"/>
  <c r="GDJ57" i="3"/>
  <c r="GDI57" i="3"/>
  <c r="GDH57" i="3"/>
  <c r="GDG57" i="3"/>
  <c r="GDF57" i="3"/>
  <c r="GDE57" i="3"/>
  <c r="GDD57" i="3"/>
  <c r="GDC57" i="3"/>
  <c r="GDB57" i="3"/>
  <c r="GDA57" i="3"/>
  <c r="GCZ57" i="3"/>
  <c r="GCY57" i="3"/>
  <c r="GCX57" i="3"/>
  <c r="GCW57" i="3"/>
  <c r="GCV57" i="3"/>
  <c r="GCU57" i="3"/>
  <c r="GCT57" i="3"/>
  <c r="GCS57" i="3"/>
  <c r="GCR57" i="3"/>
  <c r="GCQ57" i="3"/>
  <c r="GCP57" i="3"/>
  <c r="GCO57" i="3"/>
  <c r="GCN57" i="3"/>
  <c r="GCM57" i="3"/>
  <c r="GCL57" i="3"/>
  <c r="GCK57" i="3"/>
  <c r="GCJ57" i="3"/>
  <c r="GCI57" i="3"/>
  <c r="GCH57" i="3"/>
  <c r="GCG57" i="3"/>
  <c r="GCF57" i="3"/>
  <c r="GCE57" i="3"/>
  <c r="GCD57" i="3"/>
  <c r="GCC57" i="3"/>
  <c r="GCB57" i="3"/>
  <c r="GCA57" i="3"/>
  <c r="GBZ57" i="3"/>
  <c r="GBY57" i="3"/>
  <c r="GBX57" i="3"/>
  <c r="GBW57" i="3"/>
  <c r="GBV57" i="3"/>
  <c r="GBU57" i="3"/>
  <c r="GBT57" i="3"/>
  <c r="GBS57" i="3"/>
  <c r="GBR57" i="3"/>
  <c r="GBQ57" i="3"/>
  <c r="GBP57" i="3"/>
  <c r="GBO57" i="3"/>
  <c r="GBN57" i="3"/>
  <c r="GBM57" i="3"/>
  <c r="GBL57" i="3"/>
  <c r="GBK57" i="3"/>
  <c r="GBJ57" i="3"/>
  <c r="GBI57" i="3"/>
  <c r="GBH57" i="3"/>
  <c r="GBG57" i="3"/>
  <c r="GBF57" i="3"/>
  <c r="GBE57" i="3"/>
  <c r="GBD57" i="3"/>
  <c r="GBC57" i="3"/>
  <c r="GBB57" i="3"/>
  <c r="GBA57" i="3"/>
  <c r="GAZ57" i="3"/>
  <c r="GAY57" i="3"/>
  <c r="GAX57" i="3"/>
  <c r="GAW57" i="3"/>
  <c r="GAV57" i="3"/>
  <c r="GAU57" i="3"/>
  <c r="GAT57" i="3"/>
  <c r="GAS57" i="3"/>
  <c r="GAR57" i="3"/>
  <c r="GAQ57" i="3"/>
  <c r="GAP57" i="3"/>
  <c r="GAO57" i="3"/>
  <c r="GAN57" i="3"/>
  <c r="GAM57" i="3"/>
  <c r="GAL57" i="3"/>
  <c r="GAK57" i="3"/>
  <c r="GAJ57" i="3"/>
  <c r="GAI57" i="3"/>
  <c r="GAH57" i="3"/>
  <c r="GAG57" i="3"/>
  <c r="GAF57" i="3"/>
  <c r="GAE57" i="3"/>
  <c r="GAD57" i="3"/>
  <c r="GAC57" i="3"/>
  <c r="GAB57" i="3"/>
  <c r="GAA57" i="3"/>
  <c r="FZZ57" i="3"/>
  <c r="FZY57" i="3"/>
  <c r="FZX57" i="3"/>
  <c r="FZW57" i="3"/>
  <c r="FZV57" i="3"/>
  <c r="FZU57" i="3"/>
  <c r="FZT57" i="3"/>
  <c r="FZS57" i="3"/>
  <c r="FZR57" i="3"/>
  <c r="FZQ57" i="3"/>
  <c r="FZP57" i="3"/>
  <c r="FZO57" i="3"/>
  <c r="FZN57" i="3"/>
  <c r="FZM57" i="3"/>
  <c r="FZL57" i="3"/>
  <c r="FZK57" i="3"/>
  <c r="FZJ57" i="3"/>
  <c r="FZI57" i="3"/>
  <c r="FZH57" i="3"/>
  <c r="FZG57" i="3"/>
  <c r="FZF57" i="3"/>
  <c r="FZE57" i="3"/>
  <c r="FZD57" i="3"/>
  <c r="FZC57" i="3"/>
  <c r="FZB57" i="3"/>
  <c r="FZA57" i="3"/>
  <c r="FYZ57" i="3"/>
  <c r="FYY57" i="3"/>
  <c r="FYX57" i="3"/>
  <c r="FYW57" i="3"/>
  <c r="FYV57" i="3"/>
  <c r="FYU57" i="3"/>
  <c r="FYT57" i="3"/>
  <c r="FYS57" i="3"/>
  <c r="FYR57" i="3"/>
  <c r="FYQ57" i="3"/>
  <c r="FYP57" i="3"/>
  <c r="FYO57" i="3"/>
  <c r="FYN57" i="3"/>
  <c r="FYM57" i="3"/>
  <c r="FYL57" i="3"/>
  <c r="FYK57" i="3"/>
  <c r="FYJ57" i="3"/>
  <c r="FYI57" i="3"/>
  <c r="FYH57" i="3"/>
  <c r="FYG57" i="3"/>
  <c r="FYF57" i="3"/>
  <c r="FYE57" i="3"/>
  <c r="FYD57" i="3"/>
  <c r="FYC57" i="3"/>
  <c r="FYB57" i="3"/>
  <c r="FYA57" i="3"/>
  <c r="FXZ57" i="3"/>
  <c r="FXY57" i="3"/>
  <c r="FXX57" i="3"/>
  <c r="FXW57" i="3"/>
  <c r="FXV57" i="3"/>
  <c r="FXU57" i="3"/>
  <c r="FXT57" i="3"/>
  <c r="FXS57" i="3"/>
  <c r="FXR57" i="3"/>
  <c r="FXQ57" i="3"/>
  <c r="FXP57" i="3"/>
  <c r="FXO57" i="3"/>
  <c r="FXN57" i="3"/>
  <c r="FXM57" i="3"/>
  <c r="FXL57" i="3"/>
  <c r="FXK57" i="3"/>
  <c r="FXJ57" i="3"/>
  <c r="FXI57" i="3"/>
  <c r="FXH57" i="3"/>
  <c r="FXG57" i="3"/>
  <c r="FXF57" i="3"/>
  <c r="FXE57" i="3"/>
  <c r="FXD57" i="3"/>
  <c r="FXC57" i="3"/>
  <c r="FXB57" i="3"/>
  <c r="FXA57" i="3"/>
  <c r="FWZ57" i="3"/>
  <c r="FWY57" i="3"/>
  <c r="FWX57" i="3"/>
  <c r="FWW57" i="3"/>
  <c r="FWV57" i="3"/>
  <c r="FWU57" i="3"/>
  <c r="FWT57" i="3"/>
  <c r="FWS57" i="3"/>
  <c r="FWR57" i="3"/>
  <c r="FWQ57" i="3"/>
  <c r="FWP57" i="3"/>
  <c r="FWO57" i="3"/>
  <c r="FWN57" i="3"/>
  <c r="FWM57" i="3"/>
  <c r="FWL57" i="3"/>
  <c r="FWK57" i="3"/>
  <c r="FWJ57" i="3"/>
  <c r="FWI57" i="3"/>
  <c r="FWH57" i="3"/>
  <c r="FWG57" i="3"/>
  <c r="FWF57" i="3"/>
  <c r="FWE57" i="3"/>
  <c r="FWD57" i="3"/>
  <c r="FWC57" i="3"/>
  <c r="FWB57" i="3"/>
  <c r="FWA57" i="3"/>
  <c r="FVZ57" i="3"/>
  <c r="FVY57" i="3"/>
  <c r="FVX57" i="3"/>
  <c r="FVW57" i="3"/>
  <c r="FVV57" i="3"/>
  <c r="FVU57" i="3"/>
  <c r="FVT57" i="3"/>
  <c r="FVS57" i="3"/>
  <c r="FVR57" i="3"/>
  <c r="FVQ57" i="3"/>
  <c r="FVP57" i="3"/>
  <c r="FVO57" i="3"/>
  <c r="FVN57" i="3"/>
  <c r="FVM57" i="3"/>
  <c r="FVL57" i="3"/>
  <c r="FVK57" i="3"/>
  <c r="FVJ57" i="3"/>
  <c r="FVI57" i="3"/>
  <c r="FVH57" i="3"/>
  <c r="FVG57" i="3"/>
  <c r="FVF57" i="3"/>
  <c r="FVE57" i="3"/>
  <c r="FVD57" i="3"/>
  <c r="FVC57" i="3"/>
  <c r="FVB57" i="3"/>
  <c r="FVA57" i="3"/>
  <c r="FUZ57" i="3"/>
  <c r="FUY57" i="3"/>
  <c r="FUX57" i="3"/>
  <c r="FUW57" i="3"/>
  <c r="FUV57" i="3"/>
  <c r="FUU57" i="3"/>
  <c r="FUT57" i="3"/>
  <c r="FUS57" i="3"/>
  <c r="FUR57" i="3"/>
  <c r="FUQ57" i="3"/>
  <c r="FUP57" i="3"/>
  <c r="FUO57" i="3"/>
  <c r="FUN57" i="3"/>
  <c r="FUM57" i="3"/>
  <c r="FUL57" i="3"/>
  <c r="FUK57" i="3"/>
  <c r="FUJ57" i="3"/>
  <c r="FUI57" i="3"/>
  <c r="FUH57" i="3"/>
  <c r="FUG57" i="3"/>
  <c r="FUF57" i="3"/>
  <c r="FUE57" i="3"/>
  <c r="FUD57" i="3"/>
  <c r="FUC57" i="3"/>
  <c r="FUB57" i="3"/>
  <c r="FUA57" i="3"/>
  <c r="FTZ57" i="3"/>
  <c r="FTY57" i="3"/>
  <c r="FTX57" i="3"/>
  <c r="FTW57" i="3"/>
  <c r="FTV57" i="3"/>
  <c r="FTU57" i="3"/>
  <c r="FTT57" i="3"/>
  <c r="FTS57" i="3"/>
  <c r="FTR57" i="3"/>
  <c r="FTQ57" i="3"/>
  <c r="FTP57" i="3"/>
  <c r="FTO57" i="3"/>
  <c r="FTN57" i="3"/>
  <c r="FTM57" i="3"/>
  <c r="FTL57" i="3"/>
  <c r="FTK57" i="3"/>
  <c r="FTJ57" i="3"/>
  <c r="FTI57" i="3"/>
  <c r="FTH57" i="3"/>
  <c r="FTG57" i="3"/>
  <c r="FTF57" i="3"/>
  <c r="FTE57" i="3"/>
  <c r="FTD57" i="3"/>
  <c r="FTC57" i="3"/>
  <c r="FTB57" i="3"/>
  <c r="FTA57" i="3"/>
  <c r="FSZ57" i="3"/>
  <c r="FSY57" i="3"/>
  <c r="FSX57" i="3"/>
  <c r="FSW57" i="3"/>
  <c r="FSV57" i="3"/>
  <c r="FSU57" i="3"/>
  <c r="FST57" i="3"/>
  <c r="FSS57" i="3"/>
  <c r="FSR57" i="3"/>
  <c r="FSQ57" i="3"/>
  <c r="FSP57" i="3"/>
  <c r="FSO57" i="3"/>
  <c r="FSN57" i="3"/>
  <c r="FSM57" i="3"/>
  <c r="FSL57" i="3"/>
  <c r="FSK57" i="3"/>
  <c r="FSJ57" i="3"/>
  <c r="FSI57" i="3"/>
  <c r="FSH57" i="3"/>
  <c r="FSG57" i="3"/>
  <c r="FSF57" i="3"/>
  <c r="FSE57" i="3"/>
  <c r="FSD57" i="3"/>
  <c r="FSC57" i="3"/>
  <c r="FSB57" i="3"/>
  <c r="FSA57" i="3"/>
  <c r="FRZ57" i="3"/>
  <c r="FRY57" i="3"/>
  <c r="FRX57" i="3"/>
  <c r="FRW57" i="3"/>
  <c r="FRV57" i="3"/>
  <c r="FRU57" i="3"/>
  <c r="FRT57" i="3"/>
  <c r="FRS57" i="3"/>
  <c r="FRR57" i="3"/>
  <c r="FRQ57" i="3"/>
  <c r="FRP57" i="3"/>
  <c r="FRO57" i="3"/>
  <c r="FRN57" i="3"/>
  <c r="FRM57" i="3"/>
  <c r="FRL57" i="3"/>
  <c r="FRK57" i="3"/>
  <c r="FRJ57" i="3"/>
  <c r="FRI57" i="3"/>
  <c r="FRH57" i="3"/>
  <c r="FRG57" i="3"/>
  <c r="FRF57" i="3"/>
  <c r="FRE57" i="3"/>
  <c r="FRD57" i="3"/>
  <c r="FRC57" i="3"/>
  <c r="FRB57" i="3"/>
  <c r="FRA57" i="3"/>
  <c r="FQZ57" i="3"/>
  <c r="FQY57" i="3"/>
  <c r="FQX57" i="3"/>
  <c r="FQW57" i="3"/>
  <c r="FQV57" i="3"/>
  <c r="FQU57" i="3"/>
  <c r="FQT57" i="3"/>
  <c r="FQS57" i="3"/>
  <c r="FQR57" i="3"/>
  <c r="FQQ57" i="3"/>
  <c r="FQP57" i="3"/>
  <c r="FQO57" i="3"/>
  <c r="FQN57" i="3"/>
  <c r="FQM57" i="3"/>
  <c r="FQL57" i="3"/>
  <c r="FQK57" i="3"/>
  <c r="FQJ57" i="3"/>
  <c r="FQI57" i="3"/>
  <c r="FQH57" i="3"/>
  <c r="FQG57" i="3"/>
  <c r="FQF57" i="3"/>
  <c r="FQE57" i="3"/>
  <c r="FQD57" i="3"/>
  <c r="FQC57" i="3"/>
  <c r="FQB57" i="3"/>
  <c r="FQA57" i="3"/>
  <c r="FPZ57" i="3"/>
  <c r="FPY57" i="3"/>
  <c r="FPX57" i="3"/>
  <c r="FPW57" i="3"/>
  <c r="FPV57" i="3"/>
  <c r="FPU57" i="3"/>
  <c r="FPT57" i="3"/>
  <c r="FPS57" i="3"/>
  <c r="FPR57" i="3"/>
  <c r="FPQ57" i="3"/>
  <c r="FPP57" i="3"/>
  <c r="FPO57" i="3"/>
  <c r="FPN57" i="3"/>
  <c r="FPM57" i="3"/>
  <c r="FPL57" i="3"/>
  <c r="FPK57" i="3"/>
  <c r="FPJ57" i="3"/>
  <c r="FPI57" i="3"/>
  <c r="FPH57" i="3"/>
  <c r="FPG57" i="3"/>
  <c r="FPF57" i="3"/>
  <c r="FPE57" i="3"/>
  <c r="FPD57" i="3"/>
  <c r="FPC57" i="3"/>
  <c r="FPB57" i="3"/>
  <c r="FPA57" i="3"/>
  <c r="FOZ57" i="3"/>
  <c r="FOY57" i="3"/>
  <c r="FOX57" i="3"/>
  <c r="FOW57" i="3"/>
  <c r="FOV57" i="3"/>
  <c r="FOU57" i="3"/>
  <c r="FOT57" i="3"/>
  <c r="FOS57" i="3"/>
  <c r="FOR57" i="3"/>
  <c r="FOQ57" i="3"/>
  <c r="FOP57" i="3"/>
  <c r="FOO57" i="3"/>
  <c r="FON57" i="3"/>
  <c r="FOM57" i="3"/>
  <c r="FOL57" i="3"/>
  <c r="FOK57" i="3"/>
  <c r="FOJ57" i="3"/>
  <c r="FOI57" i="3"/>
  <c r="FOH57" i="3"/>
  <c r="FOG57" i="3"/>
  <c r="FOF57" i="3"/>
  <c r="FOE57" i="3"/>
  <c r="FOD57" i="3"/>
  <c r="FOC57" i="3"/>
  <c r="FOB57" i="3"/>
  <c r="FOA57" i="3"/>
  <c r="FNZ57" i="3"/>
  <c r="FNY57" i="3"/>
  <c r="FNX57" i="3"/>
  <c r="FNW57" i="3"/>
  <c r="FNV57" i="3"/>
  <c r="FNU57" i="3"/>
  <c r="FNT57" i="3"/>
  <c r="FNS57" i="3"/>
  <c r="FNR57" i="3"/>
  <c r="FNQ57" i="3"/>
  <c r="FNP57" i="3"/>
  <c r="FNO57" i="3"/>
  <c r="FNN57" i="3"/>
  <c r="FNM57" i="3"/>
  <c r="FNL57" i="3"/>
  <c r="FNK57" i="3"/>
  <c r="FNJ57" i="3"/>
  <c r="FNI57" i="3"/>
  <c r="FNH57" i="3"/>
  <c r="FNG57" i="3"/>
  <c r="FNF57" i="3"/>
  <c r="FNE57" i="3"/>
  <c r="FND57" i="3"/>
  <c r="FNC57" i="3"/>
  <c r="FNB57" i="3"/>
  <c r="FNA57" i="3"/>
  <c r="FMZ57" i="3"/>
  <c r="FMY57" i="3"/>
  <c r="FMX57" i="3"/>
  <c r="FMW57" i="3"/>
  <c r="FMV57" i="3"/>
  <c r="FMU57" i="3"/>
  <c r="FMT57" i="3"/>
  <c r="FMS57" i="3"/>
  <c r="FMR57" i="3"/>
  <c r="FMQ57" i="3"/>
  <c r="FMP57" i="3"/>
  <c r="FMO57" i="3"/>
  <c r="FMN57" i="3"/>
  <c r="FMM57" i="3"/>
  <c r="FML57" i="3"/>
  <c r="FMK57" i="3"/>
  <c r="FMJ57" i="3"/>
  <c r="FMI57" i="3"/>
  <c r="FMH57" i="3"/>
  <c r="FMG57" i="3"/>
  <c r="FMF57" i="3"/>
  <c r="FME57" i="3"/>
  <c r="FMD57" i="3"/>
  <c r="FMC57" i="3"/>
  <c r="FMB57" i="3"/>
  <c r="FMA57" i="3"/>
  <c r="FLZ57" i="3"/>
  <c r="FLY57" i="3"/>
  <c r="FLX57" i="3"/>
  <c r="FLW57" i="3"/>
  <c r="FLV57" i="3"/>
  <c r="FLU57" i="3"/>
  <c r="FLT57" i="3"/>
  <c r="FLS57" i="3"/>
  <c r="FLR57" i="3"/>
  <c r="FLQ57" i="3"/>
  <c r="FLP57" i="3"/>
  <c r="FLO57" i="3"/>
  <c r="FLN57" i="3"/>
  <c r="FLM57" i="3"/>
  <c r="FLL57" i="3"/>
  <c r="FLK57" i="3"/>
  <c r="FLJ57" i="3"/>
  <c r="FLI57" i="3"/>
  <c r="FLH57" i="3"/>
  <c r="FLG57" i="3"/>
  <c r="FLF57" i="3"/>
  <c r="FLE57" i="3"/>
  <c r="FLD57" i="3"/>
  <c r="FLC57" i="3"/>
  <c r="FLB57" i="3"/>
  <c r="FLA57" i="3"/>
  <c r="FKZ57" i="3"/>
  <c r="FKY57" i="3"/>
  <c r="FKX57" i="3"/>
  <c r="FKW57" i="3"/>
  <c r="FKV57" i="3"/>
  <c r="FKU57" i="3"/>
  <c r="FKT57" i="3"/>
  <c r="FKS57" i="3"/>
  <c r="FKR57" i="3"/>
  <c r="FKQ57" i="3"/>
  <c r="FKP57" i="3"/>
  <c r="FKO57" i="3"/>
  <c r="FKN57" i="3"/>
  <c r="FKM57" i="3"/>
  <c r="FKL57" i="3"/>
  <c r="FKK57" i="3"/>
  <c r="FKJ57" i="3"/>
  <c r="FKI57" i="3"/>
  <c r="FKH57" i="3"/>
  <c r="FKG57" i="3"/>
  <c r="FKF57" i="3"/>
  <c r="FKE57" i="3"/>
  <c r="FKD57" i="3"/>
  <c r="FKC57" i="3"/>
  <c r="FKB57" i="3"/>
  <c r="FKA57" i="3"/>
  <c r="FJZ57" i="3"/>
  <c r="FJY57" i="3"/>
  <c r="FJX57" i="3"/>
  <c r="FJW57" i="3"/>
  <c r="FJV57" i="3"/>
  <c r="FJU57" i="3"/>
  <c r="FJT57" i="3"/>
  <c r="FJS57" i="3"/>
  <c r="FJR57" i="3"/>
  <c r="FJQ57" i="3"/>
  <c r="FJP57" i="3"/>
  <c r="FJO57" i="3"/>
  <c r="FJN57" i="3"/>
  <c r="FJM57" i="3"/>
  <c r="FJL57" i="3"/>
  <c r="FJK57" i="3"/>
  <c r="FJJ57" i="3"/>
  <c r="FJI57" i="3"/>
  <c r="FJH57" i="3"/>
  <c r="FJG57" i="3"/>
  <c r="FJF57" i="3"/>
  <c r="FJE57" i="3"/>
  <c r="FJD57" i="3"/>
  <c r="FJC57" i="3"/>
  <c r="FJB57" i="3"/>
  <c r="FJA57" i="3"/>
  <c r="FIZ57" i="3"/>
  <c r="FIY57" i="3"/>
  <c r="FIX57" i="3"/>
  <c r="FIW57" i="3"/>
  <c r="FIV57" i="3"/>
  <c r="FIU57" i="3"/>
  <c r="FIT57" i="3"/>
  <c r="FIS57" i="3"/>
  <c r="FIR57" i="3"/>
  <c r="FIQ57" i="3"/>
  <c r="FIP57" i="3"/>
  <c r="FIO57" i="3"/>
  <c r="FIN57" i="3"/>
  <c r="FIM57" i="3"/>
  <c r="FIL57" i="3"/>
  <c r="FIK57" i="3"/>
  <c r="FIJ57" i="3"/>
  <c r="FII57" i="3"/>
  <c r="FIH57" i="3"/>
  <c r="FIG57" i="3"/>
  <c r="FIF57" i="3"/>
  <c r="FIE57" i="3"/>
  <c r="FID57" i="3"/>
  <c r="FIC57" i="3"/>
  <c r="FIB57" i="3"/>
  <c r="FIA57" i="3"/>
  <c r="FHZ57" i="3"/>
  <c r="FHY57" i="3"/>
  <c r="FHX57" i="3"/>
  <c r="FHW57" i="3"/>
  <c r="FHV57" i="3"/>
  <c r="FHU57" i="3"/>
  <c r="FHT57" i="3"/>
  <c r="FHS57" i="3"/>
  <c r="FHR57" i="3"/>
  <c r="FHQ57" i="3"/>
  <c r="FHP57" i="3"/>
  <c r="FHO57" i="3"/>
  <c r="FHN57" i="3"/>
  <c r="FHM57" i="3"/>
  <c r="FHL57" i="3"/>
  <c r="FHK57" i="3"/>
  <c r="FHJ57" i="3"/>
  <c r="FHI57" i="3"/>
  <c r="FHH57" i="3"/>
  <c r="FHG57" i="3"/>
  <c r="FHF57" i="3"/>
  <c r="FHE57" i="3"/>
  <c r="FHD57" i="3"/>
  <c r="FHC57" i="3"/>
  <c r="FHB57" i="3"/>
  <c r="FHA57" i="3"/>
  <c r="FGZ57" i="3"/>
  <c r="FGY57" i="3"/>
  <c r="FGX57" i="3"/>
  <c r="FGW57" i="3"/>
  <c r="FGV57" i="3"/>
  <c r="FGU57" i="3"/>
  <c r="FGT57" i="3"/>
  <c r="FGS57" i="3"/>
  <c r="FGR57" i="3"/>
  <c r="FGQ57" i="3"/>
  <c r="FGP57" i="3"/>
  <c r="FGO57" i="3"/>
  <c r="FGN57" i="3"/>
  <c r="FGM57" i="3"/>
  <c r="FGL57" i="3"/>
  <c r="FGK57" i="3"/>
  <c r="FGJ57" i="3"/>
  <c r="FGI57" i="3"/>
  <c r="FGH57" i="3"/>
  <c r="FGG57" i="3"/>
  <c r="FGF57" i="3"/>
  <c r="FGE57" i="3"/>
  <c r="FGD57" i="3"/>
  <c r="FGC57" i="3"/>
  <c r="FGB57" i="3"/>
  <c r="FGA57" i="3"/>
  <c r="FFZ57" i="3"/>
  <c r="FFY57" i="3"/>
  <c r="FFX57" i="3"/>
  <c r="FFW57" i="3"/>
  <c r="FFV57" i="3"/>
  <c r="FFU57" i="3"/>
  <c r="FFT57" i="3"/>
  <c r="FFS57" i="3"/>
  <c r="FFR57" i="3"/>
  <c r="FFQ57" i="3"/>
  <c r="FFP57" i="3"/>
  <c r="FFO57" i="3"/>
  <c r="FFN57" i="3"/>
  <c r="FFM57" i="3"/>
  <c r="FFL57" i="3"/>
  <c r="FFK57" i="3"/>
  <c r="FFJ57" i="3"/>
  <c r="FFI57" i="3"/>
  <c r="FFH57" i="3"/>
  <c r="FFG57" i="3"/>
  <c r="FFF57" i="3"/>
  <c r="FFE57" i="3"/>
  <c r="FFD57" i="3"/>
  <c r="FFC57" i="3"/>
  <c r="FFB57" i="3"/>
  <c r="FFA57" i="3"/>
  <c r="FEZ57" i="3"/>
  <c r="FEY57" i="3"/>
  <c r="FEX57" i="3"/>
  <c r="FEW57" i="3"/>
  <c r="FEV57" i="3"/>
  <c r="FEU57" i="3"/>
  <c r="FET57" i="3"/>
  <c r="FES57" i="3"/>
  <c r="FER57" i="3"/>
  <c r="FEQ57" i="3"/>
  <c r="FEP57" i="3"/>
  <c r="FEO57" i="3"/>
  <c r="FEN57" i="3"/>
  <c r="FEM57" i="3"/>
  <c r="FEL57" i="3"/>
  <c r="FEK57" i="3"/>
  <c r="FEJ57" i="3"/>
  <c r="FEI57" i="3"/>
  <c r="FEH57" i="3"/>
  <c r="FEG57" i="3"/>
  <c r="FEF57" i="3"/>
  <c r="FEE57" i="3"/>
  <c r="FED57" i="3"/>
  <c r="FEC57" i="3"/>
  <c r="FEB57" i="3"/>
  <c r="FEA57" i="3"/>
  <c r="FDZ57" i="3"/>
  <c r="FDY57" i="3"/>
  <c r="FDX57" i="3"/>
  <c r="FDW57" i="3"/>
  <c r="FDV57" i="3"/>
  <c r="FDU57" i="3"/>
  <c r="FDT57" i="3"/>
  <c r="FDS57" i="3"/>
  <c r="FDR57" i="3"/>
  <c r="FDQ57" i="3"/>
  <c r="FDP57" i="3"/>
  <c r="FDO57" i="3"/>
  <c r="FDN57" i="3"/>
  <c r="FDM57" i="3"/>
  <c r="FDL57" i="3"/>
  <c r="FDK57" i="3"/>
  <c r="FDJ57" i="3"/>
  <c r="FDI57" i="3"/>
  <c r="FDH57" i="3"/>
  <c r="FDG57" i="3"/>
  <c r="FDF57" i="3"/>
  <c r="FDE57" i="3"/>
  <c r="FDD57" i="3"/>
  <c r="FDC57" i="3"/>
  <c r="FDB57" i="3"/>
  <c r="FDA57" i="3"/>
  <c r="FCZ57" i="3"/>
  <c r="FCY57" i="3"/>
  <c r="FCX57" i="3"/>
  <c r="FCW57" i="3"/>
  <c r="FCV57" i="3"/>
  <c r="FCU57" i="3"/>
  <c r="FCT57" i="3"/>
  <c r="FCS57" i="3"/>
  <c r="FCR57" i="3"/>
  <c r="FCQ57" i="3"/>
  <c r="FCP57" i="3"/>
  <c r="FCO57" i="3"/>
  <c r="FCN57" i="3"/>
  <c r="FCM57" i="3"/>
  <c r="FCL57" i="3"/>
  <c r="FCK57" i="3"/>
  <c r="FCJ57" i="3"/>
  <c r="FCI57" i="3"/>
  <c r="FCH57" i="3"/>
  <c r="FCG57" i="3"/>
  <c r="FCF57" i="3"/>
  <c r="FCE57" i="3"/>
  <c r="FCD57" i="3"/>
  <c r="FCC57" i="3"/>
  <c r="FCB57" i="3"/>
  <c r="FCA57" i="3"/>
  <c r="FBZ57" i="3"/>
  <c r="FBY57" i="3"/>
  <c r="FBX57" i="3"/>
  <c r="FBW57" i="3"/>
  <c r="FBV57" i="3"/>
  <c r="FBU57" i="3"/>
  <c r="FBT57" i="3"/>
  <c r="FBS57" i="3"/>
  <c r="FBR57" i="3"/>
  <c r="FBQ57" i="3"/>
  <c r="FBP57" i="3"/>
  <c r="FBO57" i="3"/>
  <c r="FBN57" i="3"/>
  <c r="FBM57" i="3"/>
  <c r="FBL57" i="3"/>
  <c r="FBK57" i="3"/>
  <c r="FBJ57" i="3"/>
  <c r="FBI57" i="3"/>
  <c r="FBH57" i="3"/>
  <c r="FBG57" i="3"/>
  <c r="FBF57" i="3"/>
  <c r="FBE57" i="3"/>
  <c r="FBD57" i="3"/>
  <c r="FBC57" i="3"/>
  <c r="FBB57" i="3"/>
  <c r="FBA57" i="3"/>
  <c r="FAZ57" i="3"/>
  <c r="FAY57" i="3"/>
  <c r="FAX57" i="3"/>
  <c r="FAW57" i="3"/>
  <c r="FAV57" i="3"/>
  <c r="FAU57" i="3"/>
  <c r="FAT57" i="3"/>
  <c r="FAS57" i="3"/>
  <c r="FAR57" i="3"/>
  <c r="FAQ57" i="3"/>
  <c r="FAP57" i="3"/>
  <c r="FAO57" i="3"/>
  <c r="FAN57" i="3"/>
  <c r="FAM57" i="3"/>
  <c r="FAL57" i="3"/>
  <c r="FAK57" i="3"/>
  <c r="FAJ57" i="3"/>
  <c r="FAI57" i="3"/>
  <c r="FAH57" i="3"/>
  <c r="FAG57" i="3"/>
  <c r="FAF57" i="3"/>
  <c r="FAE57" i="3"/>
  <c r="FAD57" i="3"/>
  <c r="FAC57" i="3"/>
  <c r="FAB57" i="3"/>
  <c r="FAA57" i="3"/>
  <c r="EZZ57" i="3"/>
  <c r="EZY57" i="3"/>
  <c r="EZX57" i="3"/>
  <c r="EZW57" i="3"/>
  <c r="EZV57" i="3"/>
  <c r="EZU57" i="3"/>
  <c r="EZT57" i="3"/>
  <c r="EZS57" i="3"/>
  <c r="EZR57" i="3"/>
  <c r="EZQ57" i="3"/>
  <c r="EZP57" i="3"/>
  <c r="EZO57" i="3"/>
  <c r="EZN57" i="3"/>
  <c r="EZM57" i="3"/>
  <c r="EZL57" i="3"/>
  <c r="EZK57" i="3"/>
  <c r="EZJ57" i="3"/>
  <c r="EZI57" i="3"/>
  <c r="EZH57" i="3"/>
  <c r="EZG57" i="3"/>
  <c r="EZF57" i="3"/>
  <c r="EZE57" i="3"/>
  <c r="EZD57" i="3"/>
  <c r="EZC57" i="3"/>
  <c r="EZB57" i="3"/>
  <c r="EZA57" i="3"/>
  <c r="EYZ57" i="3"/>
  <c r="EYY57" i="3"/>
  <c r="EYX57" i="3"/>
  <c r="EYW57" i="3"/>
  <c r="EYV57" i="3"/>
  <c r="EYU57" i="3"/>
  <c r="EYT57" i="3"/>
  <c r="EYS57" i="3"/>
  <c r="EYR57" i="3"/>
  <c r="EYQ57" i="3"/>
  <c r="EYP57" i="3"/>
  <c r="EYO57" i="3"/>
  <c r="EYN57" i="3"/>
  <c r="EYM57" i="3"/>
  <c r="EYL57" i="3"/>
  <c r="EYK57" i="3"/>
  <c r="EYJ57" i="3"/>
  <c r="EYI57" i="3"/>
  <c r="EYH57" i="3"/>
  <c r="EYG57" i="3"/>
  <c r="EYF57" i="3"/>
  <c r="EYE57" i="3"/>
  <c r="EYD57" i="3"/>
  <c r="EYC57" i="3"/>
  <c r="EYB57" i="3"/>
  <c r="EYA57" i="3"/>
  <c r="EXZ57" i="3"/>
  <c r="EXY57" i="3"/>
  <c r="EXX57" i="3"/>
  <c r="EXW57" i="3"/>
  <c r="EXV57" i="3"/>
  <c r="EXU57" i="3"/>
  <c r="EXT57" i="3"/>
  <c r="EXS57" i="3"/>
  <c r="EXR57" i="3"/>
  <c r="EXQ57" i="3"/>
  <c r="EXP57" i="3"/>
  <c r="EXO57" i="3"/>
  <c r="EXN57" i="3"/>
  <c r="EXM57" i="3"/>
  <c r="EXL57" i="3"/>
  <c r="EXK57" i="3"/>
  <c r="EXJ57" i="3"/>
  <c r="EXI57" i="3"/>
  <c r="EXH57" i="3"/>
  <c r="EXG57" i="3"/>
  <c r="EXF57" i="3"/>
  <c r="EXE57" i="3"/>
  <c r="EXD57" i="3"/>
  <c r="EXC57" i="3"/>
  <c r="EXB57" i="3"/>
  <c r="EXA57" i="3"/>
  <c r="EWZ57" i="3"/>
  <c r="EWY57" i="3"/>
  <c r="EWX57" i="3"/>
  <c r="EWW57" i="3"/>
  <c r="EWV57" i="3"/>
  <c r="EWU57" i="3"/>
  <c r="EWT57" i="3"/>
  <c r="EWS57" i="3"/>
  <c r="EWR57" i="3"/>
  <c r="EWQ57" i="3"/>
  <c r="EWP57" i="3"/>
  <c r="EWO57" i="3"/>
  <c r="EWN57" i="3"/>
  <c r="EWM57" i="3"/>
  <c r="EWL57" i="3"/>
  <c r="EWK57" i="3"/>
  <c r="EWJ57" i="3"/>
  <c r="EWI57" i="3"/>
  <c r="EWH57" i="3"/>
  <c r="EWG57" i="3"/>
  <c r="EWF57" i="3"/>
  <c r="EWE57" i="3"/>
  <c r="EWD57" i="3"/>
  <c r="EWC57" i="3"/>
  <c r="EWB57" i="3"/>
  <c r="EWA57" i="3"/>
  <c r="EVZ57" i="3"/>
  <c r="EVY57" i="3"/>
  <c r="EVX57" i="3"/>
  <c r="EVW57" i="3"/>
  <c r="EVV57" i="3"/>
  <c r="EVU57" i="3"/>
  <c r="EVT57" i="3"/>
  <c r="EVS57" i="3"/>
  <c r="EVR57" i="3"/>
  <c r="EVQ57" i="3"/>
  <c r="EVP57" i="3"/>
  <c r="EVO57" i="3"/>
  <c r="EVN57" i="3"/>
  <c r="EVM57" i="3"/>
  <c r="EVL57" i="3"/>
  <c r="EVK57" i="3"/>
  <c r="EVJ57" i="3"/>
  <c r="EVI57" i="3"/>
  <c r="EVH57" i="3"/>
  <c r="EVG57" i="3"/>
  <c r="EVF57" i="3"/>
  <c r="EVE57" i="3"/>
  <c r="EVD57" i="3"/>
  <c r="EVC57" i="3"/>
  <c r="EVB57" i="3"/>
  <c r="EVA57" i="3"/>
  <c r="EUZ57" i="3"/>
  <c r="EUY57" i="3"/>
  <c r="EUX57" i="3"/>
  <c r="EUW57" i="3"/>
  <c r="EUV57" i="3"/>
  <c r="EUU57" i="3"/>
  <c r="EUT57" i="3"/>
  <c r="EUS57" i="3"/>
  <c r="EUR57" i="3"/>
  <c r="EUQ57" i="3"/>
  <c r="EUP57" i="3"/>
  <c r="EUO57" i="3"/>
  <c r="EUN57" i="3"/>
  <c r="EUM57" i="3"/>
  <c r="EUL57" i="3"/>
  <c r="EUK57" i="3"/>
  <c r="EUJ57" i="3"/>
  <c r="EUI57" i="3"/>
  <c r="EUH57" i="3"/>
  <c r="EUG57" i="3"/>
  <c r="EUF57" i="3"/>
  <c r="EUE57" i="3"/>
  <c r="EUD57" i="3"/>
  <c r="EUC57" i="3"/>
  <c r="EUB57" i="3"/>
  <c r="EUA57" i="3"/>
  <c r="ETZ57" i="3"/>
  <c r="ETY57" i="3"/>
  <c r="ETX57" i="3"/>
  <c r="ETW57" i="3"/>
  <c r="ETV57" i="3"/>
  <c r="ETU57" i="3"/>
  <c r="ETT57" i="3"/>
  <c r="ETS57" i="3"/>
  <c r="ETR57" i="3"/>
  <c r="ETQ57" i="3"/>
  <c r="ETP57" i="3"/>
  <c r="ETO57" i="3"/>
  <c r="ETN57" i="3"/>
  <c r="ETM57" i="3"/>
  <c r="ETL57" i="3"/>
  <c r="ETK57" i="3"/>
  <c r="ETJ57" i="3"/>
  <c r="ETI57" i="3"/>
  <c r="ETH57" i="3"/>
  <c r="ETG57" i="3"/>
  <c r="ETF57" i="3"/>
  <c r="ETE57" i="3"/>
  <c r="ETD57" i="3"/>
  <c r="ETC57" i="3"/>
  <c r="ETB57" i="3"/>
  <c r="ETA57" i="3"/>
  <c r="ESZ57" i="3"/>
  <c r="ESY57" i="3"/>
  <c r="ESX57" i="3"/>
  <c r="ESW57" i="3"/>
  <c r="ESV57" i="3"/>
  <c r="ESU57" i="3"/>
  <c r="EST57" i="3"/>
  <c r="ESS57" i="3"/>
  <c r="ESR57" i="3"/>
  <c r="ESQ57" i="3"/>
  <c r="ESP57" i="3"/>
  <c r="ESO57" i="3"/>
  <c r="ESN57" i="3"/>
  <c r="ESM57" i="3"/>
  <c r="ESL57" i="3"/>
  <c r="ESK57" i="3"/>
  <c r="ESJ57" i="3"/>
  <c r="ESI57" i="3"/>
  <c r="ESH57" i="3"/>
  <c r="ESG57" i="3"/>
  <c r="ESF57" i="3"/>
  <c r="ESE57" i="3"/>
  <c r="ESD57" i="3"/>
  <c r="ESC57" i="3"/>
  <c r="ESB57" i="3"/>
  <c r="ESA57" i="3"/>
  <c r="ERZ57" i="3"/>
  <c r="ERY57" i="3"/>
  <c r="ERX57" i="3"/>
  <c r="ERW57" i="3"/>
  <c r="ERV57" i="3"/>
  <c r="ERU57" i="3"/>
  <c r="ERT57" i="3"/>
  <c r="ERS57" i="3"/>
  <c r="ERR57" i="3"/>
  <c r="ERQ57" i="3"/>
  <c r="ERP57" i="3"/>
  <c r="ERO57" i="3"/>
  <c r="ERN57" i="3"/>
  <c r="ERM57" i="3"/>
  <c r="ERL57" i="3"/>
  <c r="ERK57" i="3"/>
  <c r="ERJ57" i="3"/>
  <c r="ERI57" i="3"/>
  <c r="ERH57" i="3"/>
  <c r="ERG57" i="3"/>
  <c r="ERF57" i="3"/>
  <c r="ERE57" i="3"/>
  <c r="ERD57" i="3"/>
  <c r="ERC57" i="3"/>
  <c r="ERB57" i="3"/>
  <c r="ERA57" i="3"/>
  <c r="EQZ57" i="3"/>
  <c r="EQY57" i="3"/>
  <c r="EQX57" i="3"/>
  <c r="EQW57" i="3"/>
  <c r="EQV57" i="3"/>
  <c r="EQU57" i="3"/>
  <c r="EQT57" i="3"/>
  <c r="EQS57" i="3"/>
  <c r="EQR57" i="3"/>
  <c r="EQQ57" i="3"/>
  <c r="EQP57" i="3"/>
  <c r="EQO57" i="3"/>
  <c r="EQN57" i="3"/>
  <c r="EQM57" i="3"/>
  <c r="EQL57" i="3"/>
  <c r="EQK57" i="3"/>
  <c r="EQJ57" i="3"/>
  <c r="EQI57" i="3"/>
  <c r="EQH57" i="3"/>
  <c r="EQG57" i="3"/>
  <c r="EQF57" i="3"/>
  <c r="EQE57" i="3"/>
  <c r="EQD57" i="3"/>
  <c r="EQC57" i="3"/>
  <c r="EQB57" i="3"/>
  <c r="EQA57" i="3"/>
  <c r="EPZ57" i="3"/>
  <c r="EPY57" i="3"/>
  <c r="EPX57" i="3"/>
  <c r="EPW57" i="3"/>
  <c r="EPV57" i="3"/>
  <c r="EPU57" i="3"/>
  <c r="EPT57" i="3"/>
  <c r="EPS57" i="3"/>
  <c r="EPR57" i="3"/>
  <c r="EPQ57" i="3"/>
  <c r="EPP57" i="3"/>
  <c r="EPO57" i="3"/>
  <c r="EPN57" i="3"/>
  <c r="EPM57" i="3"/>
  <c r="EPL57" i="3"/>
  <c r="EPK57" i="3"/>
  <c r="EPJ57" i="3"/>
  <c r="EPI57" i="3"/>
  <c r="EPH57" i="3"/>
  <c r="EPG57" i="3"/>
  <c r="EPF57" i="3"/>
  <c r="EPE57" i="3"/>
  <c r="EPD57" i="3"/>
  <c r="EPC57" i="3"/>
  <c r="EPB57" i="3"/>
  <c r="EPA57" i="3"/>
  <c r="EOZ57" i="3"/>
  <c r="EOY57" i="3"/>
  <c r="EOX57" i="3"/>
  <c r="EOW57" i="3"/>
  <c r="EOV57" i="3"/>
  <c r="EOU57" i="3"/>
  <c r="EOT57" i="3"/>
  <c r="EOS57" i="3"/>
  <c r="EOR57" i="3"/>
  <c r="EOQ57" i="3"/>
  <c r="EOP57" i="3"/>
  <c r="EOO57" i="3"/>
  <c r="EON57" i="3"/>
  <c r="EOM57" i="3"/>
  <c r="EOL57" i="3"/>
  <c r="EOK57" i="3"/>
  <c r="EOJ57" i="3"/>
  <c r="EOI57" i="3"/>
  <c r="EOH57" i="3"/>
  <c r="EOG57" i="3"/>
  <c r="EOF57" i="3"/>
  <c r="EOE57" i="3"/>
  <c r="EOD57" i="3"/>
  <c r="EOC57" i="3"/>
  <c r="EOB57" i="3"/>
  <c r="EOA57" i="3"/>
  <c r="ENZ57" i="3"/>
  <c r="ENY57" i="3"/>
  <c r="ENX57" i="3"/>
  <c r="ENW57" i="3"/>
  <c r="ENV57" i="3"/>
  <c r="ENU57" i="3"/>
  <c r="ENT57" i="3"/>
  <c r="ENS57" i="3"/>
  <c r="ENR57" i="3"/>
  <c r="ENQ57" i="3"/>
  <c r="ENP57" i="3"/>
  <c r="ENO57" i="3"/>
  <c r="ENN57" i="3"/>
  <c r="ENM57" i="3"/>
  <c r="ENL57" i="3"/>
  <c r="ENK57" i="3"/>
  <c r="ENJ57" i="3"/>
  <c r="ENI57" i="3"/>
  <c r="ENH57" i="3"/>
  <c r="ENG57" i="3"/>
  <c r="ENF57" i="3"/>
  <c r="ENE57" i="3"/>
  <c r="END57" i="3"/>
  <c r="ENC57" i="3"/>
  <c r="ENB57" i="3"/>
  <c r="ENA57" i="3"/>
  <c r="EMZ57" i="3"/>
  <c r="EMY57" i="3"/>
  <c r="EMX57" i="3"/>
  <c r="EMW57" i="3"/>
  <c r="EMV57" i="3"/>
  <c r="EMU57" i="3"/>
  <c r="EMT57" i="3"/>
  <c r="EMS57" i="3"/>
  <c r="EMR57" i="3"/>
  <c r="EMQ57" i="3"/>
  <c r="EMP57" i="3"/>
  <c r="EMO57" i="3"/>
  <c r="EMN57" i="3"/>
  <c r="EMM57" i="3"/>
  <c r="EML57" i="3"/>
  <c r="EMK57" i="3"/>
  <c r="EMJ57" i="3"/>
  <c r="EMI57" i="3"/>
  <c r="EMH57" i="3"/>
  <c r="EMG57" i="3"/>
  <c r="EMF57" i="3"/>
  <c r="EME57" i="3"/>
  <c r="EMD57" i="3"/>
  <c r="EMC57" i="3"/>
  <c r="EMB57" i="3"/>
  <c r="EMA57" i="3"/>
  <c r="ELZ57" i="3"/>
  <c r="ELY57" i="3"/>
  <c r="ELX57" i="3"/>
  <c r="ELW57" i="3"/>
  <c r="ELV57" i="3"/>
  <c r="ELU57" i="3"/>
  <c r="ELT57" i="3"/>
  <c r="ELS57" i="3"/>
  <c r="ELR57" i="3"/>
  <c r="ELQ57" i="3"/>
  <c r="ELP57" i="3"/>
  <c r="ELO57" i="3"/>
  <c r="ELN57" i="3"/>
  <c r="ELM57" i="3"/>
  <c r="ELL57" i="3"/>
  <c r="ELK57" i="3"/>
  <c r="ELJ57" i="3"/>
  <c r="ELI57" i="3"/>
  <c r="ELH57" i="3"/>
  <c r="ELG57" i="3"/>
  <c r="ELF57" i="3"/>
  <c r="ELE57" i="3"/>
  <c r="ELD57" i="3"/>
  <c r="ELC57" i="3"/>
  <c r="ELB57" i="3"/>
  <c r="ELA57" i="3"/>
  <c r="EKZ57" i="3"/>
  <c r="EKY57" i="3"/>
  <c r="EKX57" i="3"/>
  <c r="EKW57" i="3"/>
  <c r="EKV57" i="3"/>
  <c r="EKU57" i="3"/>
  <c r="EKT57" i="3"/>
  <c r="EKS57" i="3"/>
  <c r="EKR57" i="3"/>
  <c r="EKQ57" i="3"/>
  <c r="EKP57" i="3"/>
  <c r="EKO57" i="3"/>
  <c r="EKN57" i="3"/>
  <c r="EKM57" i="3"/>
  <c r="EKL57" i="3"/>
  <c r="EKK57" i="3"/>
  <c r="EKJ57" i="3"/>
  <c r="EKI57" i="3"/>
  <c r="EKH57" i="3"/>
  <c r="EKG57" i="3"/>
  <c r="EKF57" i="3"/>
  <c r="EKE57" i="3"/>
  <c r="EKD57" i="3"/>
  <c r="EKC57" i="3"/>
  <c r="EKB57" i="3"/>
  <c r="EKA57" i="3"/>
  <c r="EJZ57" i="3"/>
  <c r="EJY57" i="3"/>
  <c r="EJX57" i="3"/>
  <c r="EJW57" i="3"/>
  <c r="EJV57" i="3"/>
  <c r="EJU57" i="3"/>
  <c r="EJT57" i="3"/>
  <c r="EJS57" i="3"/>
  <c r="EJR57" i="3"/>
  <c r="EJQ57" i="3"/>
  <c r="EJP57" i="3"/>
  <c r="EJO57" i="3"/>
  <c r="EJN57" i="3"/>
  <c r="EJM57" i="3"/>
  <c r="EJL57" i="3"/>
  <c r="EJK57" i="3"/>
  <c r="EJJ57" i="3"/>
  <c r="EJI57" i="3"/>
  <c r="EJH57" i="3"/>
  <c r="EJG57" i="3"/>
  <c r="EJF57" i="3"/>
  <c r="EJE57" i="3"/>
  <c r="EJD57" i="3"/>
  <c r="EJC57" i="3"/>
  <c r="EJB57" i="3"/>
  <c r="EJA57" i="3"/>
  <c r="EIZ57" i="3"/>
  <c r="EIY57" i="3"/>
  <c r="EIX57" i="3"/>
  <c r="EIW57" i="3"/>
  <c r="EIV57" i="3"/>
  <c r="EIU57" i="3"/>
  <c r="EIT57" i="3"/>
  <c r="EIS57" i="3"/>
  <c r="EIR57" i="3"/>
  <c r="EIQ57" i="3"/>
  <c r="EIP57" i="3"/>
  <c r="EIO57" i="3"/>
  <c r="EIN57" i="3"/>
  <c r="EIM57" i="3"/>
  <c r="EIL57" i="3"/>
  <c r="EIK57" i="3"/>
  <c r="EIJ57" i="3"/>
  <c r="EII57" i="3"/>
  <c r="EIH57" i="3"/>
  <c r="EIG57" i="3"/>
  <c r="EIF57" i="3"/>
  <c r="EIE57" i="3"/>
  <c r="EID57" i="3"/>
  <c r="EIC57" i="3"/>
  <c r="EIB57" i="3"/>
  <c r="EIA57" i="3"/>
  <c r="EHZ57" i="3"/>
  <c r="EHY57" i="3"/>
  <c r="EHX57" i="3"/>
  <c r="EHW57" i="3"/>
  <c r="EHV57" i="3"/>
  <c r="EHU57" i="3"/>
  <c r="EHT57" i="3"/>
  <c r="EHS57" i="3"/>
  <c r="EHR57" i="3"/>
  <c r="EHQ57" i="3"/>
  <c r="EHP57" i="3"/>
  <c r="EHO57" i="3"/>
  <c r="EHN57" i="3"/>
  <c r="EHM57" i="3"/>
  <c r="EHL57" i="3"/>
  <c r="EHK57" i="3"/>
  <c r="EHJ57" i="3"/>
  <c r="EHI57" i="3"/>
  <c r="EHH57" i="3"/>
  <c r="EHG57" i="3"/>
  <c r="EHF57" i="3"/>
  <c r="EHE57" i="3"/>
  <c r="EHD57" i="3"/>
  <c r="EHC57" i="3"/>
  <c r="EHB57" i="3"/>
  <c r="EHA57" i="3"/>
  <c r="EGZ57" i="3"/>
  <c r="EGY57" i="3"/>
  <c r="EGX57" i="3"/>
  <c r="EGW57" i="3"/>
  <c r="EGV57" i="3"/>
  <c r="EGU57" i="3"/>
  <c r="EGT57" i="3"/>
  <c r="EGS57" i="3"/>
  <c r="EGR57" i="3"/>
  <c r="EGQ57" i="3"/>
  <c r="EGP57" i="3"/>
  <c r="EGO57" i="3"/>
  <c r="EGN57" i="3"/>
  <c r="EGM57" i="3"/>
  <c r="EGL57" i="3"/>
  <c r="EGK57" i="3"/>
  <c r="EGJ57" i="3"/>
  <c r="EGI57" i="3"/>
  <c r="EGH57" i="3"/>
  <c r="EGG57" i="3"/>
  <c r="EGF57" i="3"/>
  <c r="EGE57" i="3"/>
  <c r="EGD57" i="3"/>
  <c r="EGC57" i="3"/>
  <c r="EGB57" i="3"/>
  <c r="EGA57" i="3"/>
  <c r="EFZ57" i="3"/>
  <c r="EFY57" i="3"/>
  <c r="EFX57" i="3"/>
  <c r="EFW57" i="3"/>
  <c r="EFV57" i="3"/>
  <c r="EFU57" i="3"/>
  <c r="EFT57" i="3"/>
  <c r="EFS57" i="3"/>
  <c r="EFR57" i="3"/>
  <c r="EFQ57" i="3"/>
  <c r="EFP57" i="3"/>
  <c r="EFO57" i="3"/>
  <c r="EFN57" i="3"/>
  <c r="EFM57" i="3"/>
  <c r="EFL57" i="3"/>
  <c r="EFK57" i="3"/>
  <c r="EFJ57" i="3"/>
  <c r="EFI57" i="3"/>
  <c r="EFH57" i="3"/>
  <c r="EFG57" i="3"/>
  <c r="EFF57" i="3"/>
  <c r="EFE57" i="3"/>
  <c r="EFD57" i="3"/>
  <c r="EFC57" i="3"/>
  <c r="EFB57" i="3"/>
  <c r="EFA57" i="3"/>
  <c r="EEZ57" i="3"/>
  <c r="EEY57" i="3"/>
  <c r="EEX57" i="3"/>
  <c r="EEW57" i="3"/>
  <c r="EEV57" i="3"/>
  <c r="EEU57" i="3"/>
  <c r="EET57" i="3"/>
  <c r="EES57" i="3"/>
  <c r="EER57" i="3"/>
  <c r="EEQ57" i="3"/>
  <c r="EEP57" i="3"/>
  <c r="EEO57" i="3"/>
  <c r="EEN57" i="3"/>
  <c r="EEM57" i="3"/>
  <c r="EEL57" i="3"/>
  <c r="EEK57" i="3"/>
  <c r="EEJ57" i="3"/>
  <c r="EEI57" i="3"/>
  <c r="EEH57" i="3"/>
  <c r="EEG57" i="3"/>
  <c r="EEF57" i="3"/>
  <c r="EEE57" i="3"/>
  <c r="EED57" i="3"/>
  <c r="EEC57" i="3"/>
  <c r="EEB57" i="3"/>
  <c r="EEA57" i="3"/>
  <c r="EDZ57" i="3"/>
  <c r="EDY57" i="3"/>
  <c r="EDX57" i="3"/>
  <c r="EDW57" i="3"/>
  <c r="EDV57" i="3"/>
  <c r="EDU57" i="3"/>
  <c r="EDT57" i="3"/>
  <c r="EDS57" i="3"/>
  <c r="EDR57" i="3"/>
  <c r="EDQ57" i="3"/>
  <c r="EDP57" i="3"/>
  <c r="EDO57" i="3"/>
  <c r="EDN57" i="3"/>
  <c r="EDM57" i="3"/>
  <c r="EDL57" i="3"/>
  <c r="EDK57" i="3"/>
  <c r="EDJ57" i="3"/>
  <c r="EDI57" i="3"/>
  <c r="EDH57" i="3"/>
  <c r="EDG57" i="3"/>
  <c r="EDF57" i="3"/>
  <c r="EDE57" i="3"/>
  <c r="EDD57" i="3"/>
  <c r="EDC57" i="3"/>
  <c r="EDB57" i="3"/>
  <c r="EDA57" i="3"/>
  <c r="ECZ57" i="3"/>
  <c r="ECY57" i="3"/>
  <c r="ECX57" i="3"/>
  <c r="ECW57" i="3"/>
  <c r="ECV57" i="3"/>
  <c r="ECU57" i="3"/>
  <c r="ECT57" i="3"/>
  <c r="ECS57" i="3"/>
  <c r="ECR57" i="3"/>
  <c r="ECQ57" i="3"/>
  <c r="ECP57" i="3"/>
  <c r="ECO57" i="3"/>
  <c r="ECN57" i="3"/>
  <c r="ECM57" i="3"/>
  <c r="ECL57" i="3"/>
  <c r="ECK57" i="3"/>
  <c r="ECJ57" i="3"/>
  <c r="ECI57" i="3"/>
  <c r="ECH57" i="3"/>
  <c r="ECG57" i="3"/>
  <c r="ECF57" i="3"/>
  <c r="ECE57" i="3"/>
  <c r="ECD57" i="3"/>
  <c r="ECC57" i="3"/>
  <c r="ECB57" i="3"/>
  <c r="ECA57" i="3"/>
  <c r="EBZ57" i="3"/>
  <c r="EBY57" i="3"/>
  <c r="EBX57" i="3"/>
  <c r="EBW57" i="3"/>
  <c r="EBV57" i="3"/>
  <c r="EBU57" i="3"/>
  <c r="EBT57" i="3"/>
  <c r="EBS57" i="3"/>
  <c r="EBR57" i="3"/>
  <c r="EBQ57" i="3"/>
  <c r="EBP57" i="3"/>
  <c r="EBO57" i="3"/>
  <c r="EBN57" i="3"/>
  <c r="EBM57" i="3"/>
  <c r="EBL57" i="3"/>
  <c r="EBK57" i="3"/>
  <c r="EBJ57" i="3"/>
  <c r="EBI57" i="3"/>
  <c r="EBH57" i="3"/>
  <c r="EBG57" i="3"/>
  <c r="EBF57" i="3"/>
  <c r="EBE57" i="3"/>
  <c r="EBD57" i="3"/>
  <c r="EBC57" i="3"/>
  <c r="EBB57" i="3"/>
  <c r="EBA57" i="3"/>
  <c r="EAZ57" i="3"/>
  <c r="EAY57" i="3"/>
  <c r="EAX57" i="3"/>
  <c r="EAW57" i="3"/>
  <c r="EAV57" i="3"/>
  <c r="EAU57" i="3"/>
  <c r="EAT57" i="3"/>
  <c r="EAS57" i="3"/>
  <c r="EAR57" i="3"/>
  <c r="EAQ57" i="3"/>
  <c r="EAP57" i="3"/>
  <c r="EAO57" i="3"/>
  <c r="EAN57" i="3"/>
  <c r="EAM57" i="3"/>
  <c r="EAL57" i="3"/>
  <c r="EAK57" i="3"/>
  <c r="EAJ57" i="3"/>
  <c r="EAI57" i="3"/>
  <c r="EAH57" i="3"/>
  <c r="EAG57" i="3"/>
  <c r="EAF57" i="3"/>
  <c r="EAE57" i="3"/>
  <c r="EAD57" i="3"/>
  <c r="EAC57" i="3"/>
  <c r="EAB57" i="3"/>
  <c r="EAA57" i="3"/>
  <c r="DZZ57" i="3"/>
  <c r="DZY57" i="3"/>
  <c r="DZX57" i="3"/>
  <c r="DZW57" i="3"/>
  <c r="DZV57" i="3"/>
  <c r="DZU57" i="3"/>
  <c r="DZT57" i="3"/>
  <c r="DZS57" i="3"/>
  <c r="DZR57" i="3"/>
  <c r="DZQ57" i="3"/>
  <c r="DZP57" i="3"/>
  <c r="DZO57" i="3"/>
  <c r="DZN57" i="3"/>
  <c r="DZM57" i="3"/>
  <c r="DZL57" i="3"/>
  <c r="DZK57" i="3"/>
  <c r="DZJ57" i="3"/>
  <c r="DZI57" i="3"/>
  <c r="DZH57" i="3"/>
  <c r="DZG57" i="3"/>
  <c r="DZF57" i="3"/>
  <c r="DZE57" i="3"/>
  <c r="DZD57" i="3"/>
  <c r="DZC57" i="3"/>
  <c r="DZB57" i="3"/>
  <c r="DZA57" i="3"/>
  <c r="DYZ57" i="3"/>
  <c r="DYY57" i="3"/>
  <c r="DYX57" i="3"/>
  <c r="DYW57" i="3"/>
  <c r="DYV57" i="3"/>
  <c r="DYU57" i="3"/>
  <c r="DYT57" i="3"/>
  <c r="DYS57" i="3"/>
  <c r="DYR57" i="3"/>
  <c r="DYQ57" i="3"/>
  <c r="DYP57" i="3"/>
  <c r="DYO57" i="3"/>
  <c r="DYN57" i="3"/>
  <c r="DYM57" i="3"/>
  <c r="DYL57" i="3"/>
  <c r="DYK57" i="3"/>
  <c r="DYJ57" i="3"/>
  <c r="DYI57" i="3"/>
  <c r="DYH57" i="3"/>
  <c r="DYG57" i="3"/>
  <c r="DYF57" i="3"/>
  <c r="DYE57" i="3"/>
  <c r="DYD57" i="3"/>
  <c r="DYC57" i="3"/>
  <c r="DYB57" i="3"/>
  <c r="DYA57" i="3"/>
  <c r="DXZ57" i="3"/>
  <c r="DXY57" i="3"/>
  <c r="DXX57" i="3"/>
  <c r="DXW57" i="3"/>
  <c r="DXV57" i="3"/>
  <c r="DXU57" i="3"/>
  <c r="DXT57" i="3"/>
  <c r="DXS57" i="3"/>
  <c r="DXR57" i="3"/>
  <c r="DXQ57" i="3"/>
  <c r="DXP57" i="3"/>
  <c r="DXO57" i="3"/>
  <c r="DXN57" i="3"/>
  <c r="DXM57" i="3"/>
  <c r="DXL57" i="3"/>
  <c r="DXK57" i="3"/>
  <c r="DXJ57" i="3"/>
  <c r="DXI57" i="3"/>
  <c r="DXH57" i="3"/>
  <c r="DXG57" i="3"/>
  <c r="DXF57" i="3"/>
  <c r="DXE57" i="3"/>
  <c r="DXD57" i="3"/>
  <c r="DXC57" i="3"/>
  <c r="DXB57" i="3"/>
  <c r="DXA57" i="3"/>
  <c r="DWZ57" i="3"/>
  <c r="DWY57" i="3"/>
  <c r="DWX57" i="3"/>
  <c r="DWW57" i="3"/>
  <c r="DWV57" i="3"/>
  <c r="DWU57" i="3"/>
  <c r="DWT57" i="3"/>
  <c r="DWS57" i="3"/>
  <c r="DWR57" i="3"/>
  <c r="DWQ57" i="3"/>
  <c r="DWP57" i="3"/>
  <c r="DWO57" i="3"/>
  <c r="DWN57" i="3"/>
  <c r="DWM57" i="3"/>
  <c r="DWL57" i="3"/>
  <c r="DWK57" i="3"/>
  <c r="DWJ57" i="3"/>
  <c r="DWI57" i="3"/>
  <c r="DWH57" i="3"/>
  <c r="DWG57" i="3"/>
  <c r="DWF57" i="3"/>
  <c r="DWE57" i="3"/>
  <c r="DWD57" i="3"/>
  <c r="DWC57" i="3"/>
  <c r="DWB57" i="3"/>
  <c r="DWA57" i="3"/>
  <c r="DVZ57" i="3"/>
  <c r="DVY57" i="3"/>
  <c r="DVX57" i="3"/>
  <c r="DVW57" i="3"/>
  <c r="DVV57" i="3"/>
  <c r="DVU57" i="3"/>
  <c r="DVT57" i="3"/>
  <c r="DVS57" i="3"/>
  <c r="DVR57" i="3"/>
  <c r="DVQ57" i="3"/>
  <c r="DVP57" i="3"/>
  <c r="DVO57" i="3"/>
  <c r="DVN57" i="3"/>
  <c r="DVM57" i="3"/>
  <c r="DVL57" i="3"/>
  <c r="DVK57" i="3"/>
  <c r="DVJ57" i="3"/>
  <c r="DVI57" i="3"/>
  <c r="DVH57" i="3"/>
  <c r="DVG57" i="3"/>
  <c r="DVF57" i="3"/>
  <c r="DVE57" i="3"/>
  <c r="DVD57" i="3"/>
  <c r="DVC57" i="3"/>
  <c r="DVB57" i="3"/>
  <c r="DVA57" i="3"/>
  <c r="DUZ57" i="3"/>
  <c r="DUY57" i="3"/>
  <c r="DUX57" i="3"/>
  <c r="DUW57" i="3"/>
  <c r="DUV57" i="3"/>
  <c r="DUU57" i="3"/>
  <c r="DUT57" i="3"/>
  <c r="DUS57" i="3"/>
  <c r="DUR57" i="3"/>
  <c r="DUQ57" i="3"/>
  <c r="DUP57" i="3"/>
  <c r="DUO57" i="3"/>
  <c r="DUN57" i="3"/>
  <c r="DUM57" i="3"/>
  <c r="DUL57" i="3"/>
  <c r="DUK57" i="3"/>
  <c r="DUJ57" i="3"/>
  <c r="DUI57" i="3"/>
  <c r="DUH57" i="3"/>
  <c r="DUG57" i="3"/>
  <c r="DUF57" i="3"/>
  <c r="DUE57" i="3"/>
  <c r="DUD57" i="3"/>
  <c r="DUC57" i="3"/>
  <c r="DUB57" i="3"/>
  <c r="DUA57" i="3"/>
  <c r="DTZ57" i="3"/>
  <c r="DTY57" i="3"/>
  <c r="DTX57" i="3"/>
  <c r="DTW57" i="3"/>
  <c r="DTV57" i="3"/>
  <c r="DTU57" i="3"/>
  <c r="DTT57" i="3"/>
  <c r="DTS57" i="3"/>
  <c r="DTR57" i="3"/>
  <c r="DTQ57" i="3"/>
  <c r="DTP57" i="3"/>
  <c r="DTO57" i="3"/>
  <c r="DTN57" i="3"/>
  <c r="DTM57" i="3"/>
  <c r="DTL57" i="3"/>
  <c r="DTK57" i="3"/>
  <c r="DTJ57" i="3"/>
  <c r="DTI57" i="3"/>
  <c r="DTH57" i="3"/>
  <c r="DTG57" i="3"/>
  <c r="DTF57" i="3"/>
  <c r="DTE57" i="3"/>
  <c r="DTD57" i="3"/>
  <c r="DTC57" i="3"/>
  <c r="DTB57" i="3"/>
  <c r="DTA57" i="3"/>
  <c r="DSZ57" i="3"/>
  <c r="DSY57" i="3"/>
  <c r="DSX57" i="3"/>
  <c r="DSW57" i="3"/>
  <c r="DSV57" i="3"/>
  <c r="DSU57" i="3"/>
  <c r="DST57" i="3"/>
  <c r="DSS57" i="3"/>
  <c r="DSR57" i="3"/>
  <c r="DSQ57" i="3"/>
  <c r="DSP57" i="3"/>
  <c r="DSO57" i="3"/>
  <c r="DSN57" i="3"/>
  <c r="DSM57" i="3"/>
  <c r="DSL57" i="3"/>
  <c r="DSK57" i="3"/>
  <c r="DSJ57" i="3"/>
  <c r="DSI57" i="3"/>
  <c r="DSH57" i="3"/>
  <c r="DSG57" i="3"/>
  <c r="DSF57" i="3"/>
  <c r="DSE57" i="3"/>
  <c r="DSD57" i="3"/>
  <c r="DSC57" i="3"/>
  <c r="DSB57" i="3"/>
  <c r="DSA57" i="3"/>
  <c r="DRZ57" i="3"/>
  <c r="DRY57" i="3"/>
  <c r="DRX57" i="3"/>
  <c r="DRW57" i="3"/>
  <c r="DRV57" i="3"/>
  <c r="DRU57" i="3"/>
  <c r="DRT57" i="3"/>
  <c r="DRS57" i="3"/>
  <c r="DRR57" i="3"/>
  <c r="DRQ57" i="3"/>
  <c r="DRP57" i="3"/>
  <c r="DRO57" i="3"/>
  <c r="DRN57" i="3"/>
  <c r="DRM57" i="3"/>
  <c r="DRL57" i="3"/>
  <c r="DRK57" i="3"/>
  <c r="DRJ57" i="3"/>
  <c r="DRI57" i="3"/>
  <c r="DRH57" i="3"/>
  <c r="DRG57" i="3"/>
  <c r="DRF57" i="3"/>
  <c r="DRE57" i="3"/>
  <c r="DRD57" i="3"/>
  <c r="DRC57" i="3"/>
  <c r="DRB57" i="3"/>
  <c r="DRA57" i="3"/>
  <c r="DQZ57" i="3"/>
  <c r="DQY57" i="3"/>
  <c r="DQX57" i="3"/>
  <c r="DQW57" i="3"/>
  <c r="DQV57" i="3"/>
  <c r="DQU57" i="3"/>
  <c r="DQT57" i="3"/>
  <c r="DQS57" i="3"/>
  <c r="DQR57" i="3"/>
  <c r="DQQ57" i="3"/>
  <c r="DQP57" i="3"/>
  <c r="DQO57" i="3"/>
  <c r="DQN57" i="3"/>
  <c r="DQM57" i="3"/>
  <c r="DQL57" i="3"/>
  <c r="DQK57" i="3"/>
  <c r="DQJ57" i="3"/>
  <c r="DQI57" i="3"/>
  <c r="DQH57" i="3"/>
  <c r="DQG57" i="3"/>
  <c r="DQF57" i="3"/>
  <c r="DQE57" i="3"/>
  <c r="DQD57" i="3"/>
  <c r="DQC57" i="3"/>
  <c r="DQB57" i="3"/>
  <c r="DQA57" i="3"/>
  <c r="DPZ57" i="3"/>
  <c r="DPY57" i="3"/>
  <c r="DPX57" i="3"/>
  <c r="DPW57" i="3"/>
  <c r="DPV57" i="3"/>
  <c r="DPU57" i="3"/>
  <c r="DPT57" i="3"/>
  <c r="DPS57" i="3"/>
  <c r="DPR57" i="3"/>
  <c r="DPQ57" i="3"/>
  <c r="DPP57" i="3"/>
  <c r="DPO57" i="3"/>
  <c r="DPN57" i="3"/>
  <c r="DPM57" i="3"/>
  <c r="DPL57" i="3"/>
  <c r="DPK57" i="3"/>
  <c r="DPJ57" i="3"/>
  <c r="DPI57" i="3"/>
  <c r="DPH57" i="3"/>
  <c r="DPG57" i="3"/>
  <c r="DPF57" i="3"/>
  <c r="DPE57" i="3"/>
  <c r="DPD57" i="3"/>
  <c r="DPC57" i="3"/>
  <c r="DPB57" i="3"/>
  <c r="DPA57" i="3"/>
  <c r="DOZ57" i="3"/>
  <c r="DOY57" i="3"/>
  <c r="DOX57" i="3"/>
  <c r="DOW57" i="3"/>
  <c r="DOV57" i="3"/>
  <c r="DOU57" i="3"/>
  <c r="DOT57" i="3"/>
  <c r="DOS57" i="3"/>
  <c r="DOR57" i="3"/>
  <c r="DOQ57" i="3"/>
  <c r="DOP57" i="3"/>
  <c r="DOO57" i="3"/>
  <c r="DON57" i="3"/>
  <c r="DOM57" i="3"/>
  <c r="DOL57" i="3"/>
  <c r="DOK57" i="3"/>
  <c r="DOJ57" i="3"/>
  <c r="DOI57" i="3"/>
  <c r="DOH57" i="3"/>
  <c r="DOG57" i="3"/>
  <c r="DOF57" i="3"/>
  <c r="DOE57" i="3"/>
  <c r="DOD57" i="3"/>
  <c r="DOC57" i="3"/>
  <c r="DOB57" i="3"/>
  <c r="DOA57" i="3"/>
  <c r="DNZ57" i="3"/>
  <c r="DNY57" i="3"/>
  <c r="DNX57" i="3"/>
  <c r="DNW57" i="3"/>
  <c r="DNV57" i="3"/>
  <c r="DNU57" i="3"/>
  <c r="DNT57" i="3"/>
  <c r="DNS57" i="3"/>
  <c r="DNR57" i="3"/>
  <c r="DNQ57" i="3"/>
  <c r="DNP57" i="3"/>
  <c r="DNO57" i="3"/>
  <c r="DNN57" i="3"/>
  <c r="DNM57" i="3"/>
  <c r="DNL57" i="3"/>
  <c r="DNK57" i="3"/>
  <c r="DNJ57" i="3"/>
  <c r="DNI57" i="3"/>
  <c r="DNH57" i="3"/>
  <c r="DNG57" i="3"/>
  <c r="DNF57" i="3"/>
  <c r="DNE57" i="3"/>
  <c r="DND57" i="3"/>
  <c r="DNC57" i="3"/>
  <c r="DNB57" i="3"/>
  <c r="DNA57" i="3"/>
  <c r="DMZ57" i="3"/>
  <c r="DMY57" i="3"/>
  <c r="DMX57" i="3"/>
  <c r="DMW57" i="3"/>
  <c r="DMV57" i="3"/>
  <c r="DMU57" i="3"/>
  <c r="DMT57" i="3"/>
  <c r="DMS57" i="3"/>
  <c r="DMR57" i="3"/>
  <c r="DMQ57" i="3"/>
  <c r="DMP57" i="3"/>
  <c r="DMO57" i="3"/>
  <c r="DMN57" i="3"/>
  <c r="DMM57" i="3"/>
  <c r="DML57" i="3"/>
  <c r="DMK57" i="3"/>
  <c r="DMJ57" i="3"/>
  <c r="DMI57" i="3"/>
  <c r="DMH57" i="3"/>
  <c r="DMG57" i="3"/>
  <c r="DMF57" i="3"/>
  <c r="DME57" i="3"/>
  <c r="DMD57" i="3"/>
  <c r="DMC57" i="3"/>
  <c r="DMB57" i="3"/>
  <c r="DMA57" i="3"/>
  <c r="DLZ57" i="3"/>
  <c r="DLY57" i="3"/>
  <c r="DLX57" i="3"/>
  <c r="DLW57" i="3"/>
  <c r="DLV57" i="3"/>
  <c r="DLU57" i="3"/>
  <c r="DLT57" i="3"/>
  <c r="DLS57" i="3"/>
  <c r="DLR57" i="3"/>
  <c r="DLQ57" i="3"/>
  <c r="DLP57" i="3"/>
  <c r="DLO57" i="3"/>
  <c r="DLN57" i="3"/>
  <c r="DLM57" i="3"/>
  <c r="DLL57" i="3"/>
  <c r="DLK57" i="3"/>
  <c r="DLJ57" i="3"/>
  <c r="DLI57" i="3"/>
  <c r="DLH57" i="3"/>
  <c r="DLG57" i="3"/>
  <c r="DLF57" i="3"/>
  <c r="DLE57" i="3"/>
  <c r="DLD57" i="3"/>
  <c r="DLC57" i="3"/>
  <c r="DLB57" i="3"/>
  <c r="DLA57" i="3"/>
  <c r="DKZ57" i="3"/>
  <c r="DKY57" i="3"/>
  <c r="DKX57" i="3"/>
  <c r="DKW57" i="3"/>
  <c r="DKV57" i="3"/>
  <c r="DKU57" i="3"/>
  <c r="DKT57" i="3"/>
  <c r="DKS57" i="3"/>
  <c r="DKR57" i="3"/>
  <c r="DKQ57" i="3"/>
  <c r="DKP57" i="3"/>
  <c r="DKO57" i="3"/>
  <c r="DKN57" i="3"/>
  <c r="DKM57" i="3"/>
  <c r="DKL57" i="3"/>
  <c r="DKK57" i="3"/>
  <c r="DKJ57" i="3"/>
  <c r="DKI57" i="3"/>
  <c r="DKH57" i="3"/>
  <c r="DKG57" i="3"/>
  <c r="DKF57" i="3"/>
  <c r="DKE57" i="3"/>
  <c r="DKD57" i="3"/>
  <c r="DKC57" i="3"/>
  <c r="DKB57" i="3"/>
  <c r="DKA57" i="3"/>
  <c r="DJZ57" i="3"/>
  <c r="DJY57" i="3"/>
  <c r="DJX57" i="3"/>
  <c r="DJW57" i="3"/>
  <c r="DJV57" i="3"/>
  <c r="DJU57" i="3"/>
  <c r="DJT57" i="3"/>
  <c r="DJS57" i="3"/>
  <c r="DJR57" i="3"/>
  <c r="DJQ57" i="3"/>
  <c r="DJP57" i="3"/>
  <c r="DJO57" i="3"/>
  <c r="DJN57" i="3"/>
  <c r="DJM57" i="3"/>
  <c r="DJL57" i="3"/>
  <c r="DJK57" i="3"/>
  <c r="DJJ57" i="3"/>
  <c r="DJI57" i="3"/>
  <c r="DJH57" i="3"/>
  <c r="DJG57" i="3"/>
  <c r="DJF57" i="3"/>
  <c r="DJE57" i="3"/>
  <c r="DJD57" i="3"/>
  <c r="DJC57" i="3"/>
  <c r="DJB57" i="3"/>
  <c r="DJA57" i="3"/>
  <c r="DIZ57" i="3"/>
  <c r="DIY57" i="3"/>
  <c r="DIX57" i="3"/>
  <c r="DIW57" i="3"/>
  <c r="DIV57" i="3"/>
  <c r="DIU57" i="3"/>
  <c r="DIT57" i="3"/>
  <c r="DIS57" i="3"/>
  <c r="DIR57" i="3"/>
  <c r="DIQ57" i="3"/>
  <c r="DIP57" i="3"/>
  <c r="DIO57" i="3"/>
  <c r="DIN57" i="3"/>
  <c r="DIM57" i="3"/>
  <c r="DIL57" i="3"/>
  <c r="DIK57" i="3"/>
  <c r="DIJ57" i="3"/>
  <c r="DII57" i="3"/>
  <c r="DIH57" i="3"/>
  <c r="DIG57" i="3"/>
  <c r="DIF57" i="3"/>
  <c r="DIE57" i="3"/>
  <c r="DID57" i="3"/>
  <c r="DIC57" i="3"/>
  <c r="DIB57" i="3"/>
  <c r="DIA57" i="3"/>
  <c r="DHZ57" i="3"/>
  <c r="DHY57" i="3"/>
  <c r="DHX57" i="3"/>
  <c r="DHW57" i="3"/>
  <c r="DHV57" i="3"/>
  <c r="DHU57" i="3"/>
  <c r="DHT57" i="3"/>
  <c r="DHS57" i="3"/>
  <c r="DHR57" i="3"/>
  <c r="DHQ57" i="3"/>
  <c r="DHP57" i="3"/>
  <c r="DHO57" i="3"/>
  <c r="DHN57" i="3"/>
  <c r="DHM57" i="3"/>
  <c r="DHL57" i="3"/>
  <c r="DHK57" i="3"/>
  <c r="DHJ57" i="3"/>
  <c r="DHI57" i="3"/>
  <c r="DHH57" i="3"/>
  <c r="DHG57" i="3"/>
  <c r="DHF57" i="3"/>
  <c r="DHE57" i="3"/>
  <c r="DHD57" i="3"/>
  <c r="DHC57" i="3"/>
  <c r="DHB57" i="3"/>
  <c r="DHA57" i="3"/>
  <c r="DGZ57" i="3"/>
  <c r="DGY57" i="3"/>
  <c r="DGX57" i="3"/>
  <c r="DGW57" i="3"/>
  <c r="DGV57" i="3"/>
  <c r="DGU57" i="3"/>
  <c r="DGT57" i="3"/>
  <c r="DGS57" i="3"/>
  <c r="DGR57" i="3"/>
  <c r="DGQ57" i="3"/>
  <c r="DGP57" i="3"/>
  <c r="DGO57" i="3"/>
  <c r="DGN57" i="3"/>
  <c r="DGM57" i="3"/>
  <c r="DGL57" i="3"/>
  <c r="DGK57" i="3"/>
  <c r="DGJ57" i="3"/>
  <c r="DGI57" i="3"/>
  <c r="DGH57" i="3"/>
  <c r="DGG57" i="3"/>
  <c r="DGF57" i="3"/>
  <c r="DGE57" i="3"/>
  <c r="DGD57" i="3"/>
  <c r="DGC57" i="3"/>
  <c r="DGB57" i="3"/>
  <c r="DGA57" i="3"/>
  <c r="DFZ57" i="3"/>
  <c r="DFY57" i="3"/>
  <c r="DFX57" i="3"/>
  <c r="DFW57" i="3"/>
  <c r="DFV57" i="3"/>
  <c r="DFU57" i="3"/>
  <c r="DFT57" i="3"/>
  <c r="DFS57" i="3"/>
  <c r="DFR57" i="3"/>
  <c r="DFQ57" i="3"/>
  <c r="DFP57" i="3"/>
  <c r="DFO57" i="3"/>
  <c r="DFN57" i="3"/>
  <c r="DFM57" i="3"/>
  <c r="DFL57" i="3"/>
  <c r="DFK57" i="3"/>
  <c r="DFJ57" i="3"/>
  <c r="DFI57" i="3"/>
  <c r="DFH57" i="3"/>
  <c r="DFG57" i="3"/>
  <c r="DFF57" i="3"/>
  <c r="DFE57" i="3"/>
  <c r="DFD57" i="3"/>
  <c r="DFC57" i="3"/>
  <c r="DFB57" i="3"/>
  <c r="DFA57" i="3"/>
  <c r="DEZ57" i="3"/>
  <c r="DEY57" i="3"/>
  <c r="DEX57" i="3"/>
  <c r="DEW57" i="3"/>
  <c r="DEV57" i="3"/>
  <c r="DEU57" i="3"/>
  <c r="DET57" i="3"/>
  <c r="DES57" i="3"/>
  <c r="DER57" i="3"/>
  <c r="DEQ57" i="3"/>
  <c r="DEP57" i="3"/>
  <c r="DEO57" i="3"/>
  <c r="DEN57" i="3"/>
  <c r="DEM57" i="3"/>
  <c r="DEL57" i="3"/>
  <c r="DEK57" i="3"/>
  <c r="DEJ57" i="3"/>
  <c r="DEI57" i="3"/>
  <c r="DEH57" i="3"/>
  <c r="DEG57" i="3"/>
  <c r="DEF57" i="3"/>
  <c r="DEE57" i="3"/>
  <c r="DED57" i="3"/>
  <c r="DEC57" i="3"/>
  <c r="DEB57" i="3"/>
  <c r="DEA57" i="3"/>
  <c r="DDZ57" i="3"/>
  <c r="DDY57" i="3"/>
  <c r="DDX57" i="3"/>
  <c r="DDW57" i="3"/>
  <c r="DDV57" i="3"/>
  <c r="DDU57" i="3"/>
  <c r="DDT57" i="3"/>
  <c r="DDS57" i="3"/>
  <c r="DDR57" i="3"/>
  <c r="DDQ57" i="3"/>
  <c r="DDP57" i="3"/>
  <c r="DDO57" i="3"/>
  <c r="DDN57" i="3"/>
  <c r="DDM57" i="3"/>
  <c r="DDL57" i="3"/>
  <c r="DDK57" i="3"/>
  <c r="DDJ57" i="3"/>
  <c r="DDI57" i="3"/>
  <c r="DDH57" i="3"/>
  <c r="DDG57" i="3"/>
  <c r="DDF57" i="3"/>
  <c r="DDE57" i="3"/>
  <c r="DDD57" i="3"/>
  <c r="DDC57" i="3"/>
  <c r="DDB57" i="3"/>
  <c r="DDA57" i="3"/>
  <c r="DCZ57" i="3"/>
  <c r="DCY57" i="3"/>
  <c r="DCX57" i="3"/>
  <c r="DCW57" i="3"/>
  <c r="DCV57" i="3"/>
  <c r="DCU57" i="3"/>
  <c r="DCT57" i="3"/>
  <c r="DCS57" i="3"/>
  <c r="DCR57" i="3"/>
  <c r="DCQ57" i="3"/>
  <c r="DCP57" i="3"/>
  <c r="DCO57" i="3"/>
  <c r="DCN57" i="3"/>
  <c r="DCM57" i="3"/>
  <c r="DCL57" i="3"/>
  <c r="DCK57" i="3"/>
  <c r="DCJ57" i="3"/>
  <c r="DCI57" i="3"/>
  <c r="DCH57" i="3"/>
  <c r="DCG57" i="3"/>
  <c r="DCF57" i="3"/>
  <c r="DCE57" i="3"/>
  <c r="DCD57" i="3"/>
  <c r="DCC57" i="3"/>
  <c r="DCB57" i="3"/>
  <c r="DCA57" i="3"/>
  <c r="DBZ57" i="3"/>
  <c r="DBY57" i="3"/>
  <c r="DBX57" i="3"/>
  <c r="DBW57" i="3"/>
  <c r="DBV57" i="3"/>
  <c r="DBU57" i="3"/>
  <c r="DBT57" i="3"/>
  <c r="DBS57" i="3"/>
  <c r="DBR57" i="3"/>
  <c r="DBQ57" i="3"/>
  <c r="DBP57" i="3"/>
  <c r="DBO57" i="3"/>
  <c r="DBN57" i="3"/>
  <c r="DBM57" i="3"/>
  <c r="DBL57" i="3"/>
  <c r="DBK57" i="3"/>
  <c r="DBJ57" i="3"/>
  <c r="DBI57" i="3"/>
  <c r="DBH57" i="3"/>
  <c r="DBG57" i="3"/>
  <c r="DBF57" i="3"/>
  <c r="DBE57" i="3"/>
  <c r="DBD57" i="3"/>
  <c r="DBC57" i="3"/>
  <c r="DBB57" i="3"/>
  <c r="DBA57" i="3"/>
  <c r="DAZ57" i="3"/>
  <c r="DAY57" i="3"/>
  <c r="DAX57" i="3"/>
  <c r="DAW57" i="3"/>
  <c r="DAV57" i="3"/>
  <c r="DAU57" i="3"/>
  <c r="DAT57" i="3"/>
  <c r="DAS57" i="3"/>
  <c r="DAR57" i="3"/>
  <c r="DAQ57" i="3"/>
  <c r="DAP57" i="3"/>
  <c r="DAO57" i="3"/>
  <c r="DAN57" i="3"/>
  <c r="DAM57" i="3"/>
  <c r="DAL57" i="3"/>
  <c r="DAK57" i="3"/>
  <c r="DAJ57" i="3"/>
  <c r="DAI57" i="3"/>
  <c r="DAH57" i="3"/>
  <c r="DAG57" i="3"/>
  <c r="DAF57" i="3"/>
  <c r="DAE57" i="3"/>
  <c r="DAD57" i="3"/>
  <c r="DAC57" i="3"/>
  <c r="DAB57" i="3"/>
  <c r="DAA57" i="3"/>
  <c r="CZZ57" i="3"/>
  <c r="CZY57" i="3"/>
  <c r="CZX57" i="3"/>
  <c r="CZW57" i="3"/>
  <c r="CZV57" i="3"/>
  <c r="CZU57" i="3"/>
  <c r="CZT57" i="3"/>
  <c r="CZS57" i="3"/>
  <c r="CZR57" i="3"/>
  <c r="CZQ57" i="3"/>
  <c r="CZP57" i="3"/>
  <c r="CZO57" i="3"/>
  <c r="CZN57" i="3"/>
  <c r="CZM57" i="3"/>
  <c r="CZL57" i="3"/>
  <c r="CZK57" i="3"/>
  <c r="CZJ57" i="3"/>
  <c r="CZI57" i="3"/>
  <c r="CZH57" i="3"/>
  <c r="CZG57" i="3"/>
  <c r="CZF57" i="3"/>
  <c r="CZE57" i="3"/>
  <c r="CZD57" i="3"/>
  <c r="CZC57" i="3"/>
  <c r="CZB57" i="3"/>
  <c r="CZA57" i="3"/>
  <c r="CYZ57" i="3"/>
  <c r="CYY57" i="3"/>
  <c r="CYX57" i="3"/>
  <c r="CYW57" i="3"/>
  <c r="CYV57" i="3"/>
  <c r="CYU57" i="3"/>
  <c r="CYT57" i="3"/>
  <c r="CYS57" i="3"/>
  <c r="CYR57" i="3"/>
  <c r="CYQ57" i="3"/>
  <c r="CYP57" i="3"/>
  <c r="CYO57" i="3"/>
  <c r="CYN57" i="3"/>
  <c r="CYM57" i="3"/>
  <c r="CYL57" i="3"/>
  <c r="CYK57" i="3"/>
  <c r="CYJ57" i="3"/>
  <c r="CYI57" i="3"/>
  <c r="CYH57" i="3"/>
  <c r="CYG57" i="3"/>
  <c r="CYF57" i="3"/>
  <c r="CYE57" i="3"/>
  <c r="CYD57" i="3"/>
  <c r="CYC57" i="3"/>
  <c r="CYB57" i="3"/>
  <c r="CYA57" i="3"/>
  <c r="CXZ57" i="3"/>
  <c r="CXY57" i="3"/>
  <c r="CXX57" i="3"/>
  <c r="CXW57" i="3"/>
  <c r="CXV57" i="3"/>
  <c r="CXU57" i="3"/>
  <c r="CXT57" i="3"/>
  <c r="CXS57" i="3"/>
  <c r="CXR57" i="3"/>
  <c r="CXQ57" i="3"/>
  <c r="CXP57" i="3"/>
  <c r="CXO57" i="3"/>
  <c r="CXN57" i="3"/>
  <c r="CXM57" i="3"/>
  <c r="CXL57" i="3"/>
  <c r="CXK57" i="3"/>
  <c r="CXJ57" i="3"/>
  <c r="CXI57" i="3"/>
  <c r="CXH57" i="3"/>
  <c r="CXG57" i="3"/>
  <c r="CXF57" i="3"/>
  <c r="CXE57" i="3"/>
  <c r="CXD57" i="3"/>
  <c r="CXC57" i="3"/>
  <c r="CXB57" i="3"/>
  <c r="CXA57" i="3"/>
  <c r="CWZ57" i="3"/>
  <c r="CWY57" i="3"/>
  <c r="CWX57" i="3"/>
  <c r="CWW57" i="3"/>
  <c r="CWV57" i="3"/>
  <c r="CWU57" i="3"/>
  <c r="CWT57" i="3"/>
  <c r="CWS57" i="3"/>
  <c r="CWR57" i="3"/>
  <c r="CWQ57" i="3"/>
  <c r="CWP57" i="3"/>
  <c r="CWO57" i="3"/>
  <c r="CWN57" i="3"/>
  <c r="CWM57" i="3"/>
  <c r="CWL57" i="3"/>
  <c r="CWK57" i="3"/>
  <c r="CWJ57" i="3"/>
  <c r="CWI57" i="3"/>
  <c r="CWH57" i="3"/>
  <c r="CWG57" i="3"/>
  <c r="CWF57" i="3"/>
  <c r="CWE57" i="3"/>
  <c r="CWD57" i="3"/>
  <c r="CWC57" i="3"/>
  <c r="CWB57" i="3"/>
  <c r="CWA57" i="3"/>
  <c r="CVZ57" i="3"/>
  <c r="CVY57" i="3"/>
  <c r="CVX57" i="3"/>
  <c r="CVW57" i="3"/>
  <c r="CVV57" i="3"/>
  <c r="CVU57" i="3"/>
  <c r="CVT57" i="3"/>
  <c r="CVS57" i="3"/>
  <c r="CVR57" i="3"/>
  <c r="CVQ57" i="3"/>
  <c r="CVP57" i="3"/>
  <c r="CVO57" i="3"/>
  <c r="CVN57" i="3"/>
  <c r="CVM57" i="3"/>
  <c r="CVL57" i="3"/>
  <c r="CVK57" i="3"/>
  <c r="CVJ57" i="3"/>
  <c r="CVI57" i="3"/>
  <c r="CVH57" i="3"/>
  <c r="CVG57" i="3"/>
  <c r="CVF57" i="3"/>
  <c r="CVE57" i="3"/>
  <c r="CVD57" i="3"/>
  <c r="CVC57" i="3"/>
  <c r="CVB57" i="3"/>
  <c r="CVA57" i="3"/>
  <c r="CUZ57" i="3"/>
  <c r="CUY57" i="3"/>
  <c r="CUX57" i="3"/>
  <c r="CUW57" i="3"/>
  <c r="CUV57" i="3"/>
  <c r="CUU57" i="3"/>
  <c r="CUT57" i="3"/>
  <c r="CUS57" i="3"/>
  <c r="CUR57" i="3"/>
  <c r="CUQ57" i="3"/>
  <c r="CUP57" i="3"/>
  <c r="CUO57" i="3"/>
  <c r="CUN57" i="3"/>
  <c r="CUM57" i="3"/>
  <c r="CUL57" i="3"/>
  <c r="CUK57" i="3"/>
  <c r="CUJ57" i="3"/>
  <c r="CUI57" i="3"/>
  <c r="CUH57" i="3"/>
  <c r="CUG57" i="3"/>
  <c r="CUF57" i="3"/>
  <c r="CUE57" i="3"/>
  <c r="CUD57" i="3"/>
  <c r="CUC57" i="3"/>
  <c r="CUB57" i="3"/>
  <c r="CUA57" i="3"/>
  <c r="CTZ57" i="3"/>
  <c r="CTY57" i="3"/>
  <c r="CTX57" i="3"/>
  <c r="CTW57" i="3"/>
  <c r="CTV57" i="3"/>
  <c r="CTU57" i="3"/>
  <c r="CTT57" i="3"/>
  <c r="CTS57" i="3"/>
  <c r="CTR57" i="3"/>
  <c r="CTQ57" i="3"/>
  <c r="CTP57" i="3"/>
  <c r="CTO57" i="3"/>
  <c r="CTN57" i="3"/>
  <c r="CTM57" i="3"/>
  <c r="CTL57" i="3"/>
  <c r="CTK57" i="3"/>
  <c r="CTJ57" i="3"/>
  <c r="CTI57" i="3"/>
  <c r="CTH57" i="3"/>
  <c r="CTG57" i="3"/>
  <c r="CTF57" i="3"/>
  <c r="CTE57" i="3"/>
  <c r="CTD57" i="3"/>
  <c r="CTC57" i="3"/>
  <c r="CTB57" i="3"/>
  <c r="CTA57" i="3"/>
  <c r="CSZ57" i="3"/>
  <c r="CSY57" i="3"/>
  <c r="CSX57" i="3"/>
  <c r="CSW57" i="3"/>
  <c r="CSV57" i="3"/>
  <c r="CSU57" i="3"/>
  <c r="CST57" i="3"/>
  <c r="CSS57" i="3"/>
  <c r="CSR57" i="3"/>
  <c r="CSQ57" i="3"/>
  <c r="CSP57" i="3"/>
  <c r="CSO57" i="3"/>
  <c r="CSN57" i="3"/>
  <c r="CSM57" i="3"/>
  <c r="CSL57" i="3"/>
  <c r="CSK57" i="3"/>
  <c r="CSJ57" i="3"/>
  <c r="CSI57" i="3"/>
  <c r="CSH57" i="3"/>
  <c r="CSG57" i="3"/>
  <c r="CSF57" i="3"/>
  <c r="CSE57" i="3"/>
  <c r="CSD57" i="3"/>
  <c r="CSC57" i="3"/>
  <c r="CSB57" i="3"/>
  <c r="CSA57" i="3"/>
  <c r="CRZ57" i="3"/>
  <c r="CRY57" i="3"/>
  <c r="CRX57" i="3"/>
  <c r="CRW57" i="3"/>
  <c r="CRV57" i="3"/>
  <c r="CRU57" i="3"/>
  <c r="CRT57" i="3"/>
  <c r="CRS57" i="3"/>
  <c r="CRR57" i="3"/>
  <c r="CRQ57" i="3"/>
  <c r="CRP57" i="3"/>
  <c r="CRO57" i="3"/>
  <c r="CRN57" i="3"/>
  <c r="CRM57" i="3"/>
  <c r="CRL57" i="3"/>
  <c r="CRK57" i="3"/>
  <c r="CRJ57" i="3"/>
  <c r="CRI57" i="3"/>
  <c r="CRH57" i="3"/>
  <c r="CRG57" i="3"/>
  <c r="CRF57" i="3"/>
  <c r="CRE57" i="3"/>
  <c r="CRD57" i="3"/>
  <c r="CRC57" i="3"/>
  <c r="CRB57" i="3"/>
  <c r="CRA57" i="3"/>
  <c r="CQZ57" i="3"/>
  <c r="CQY57" i="3"/>
  <c r="CQX57" i="3"/>
  <c r="CQW57" i="3"/>
  <c r="CQV57" i="3"/>
  <c r="CQU57" i="3"/>
  <c r="CQT57" i="3"/>
  <c r="CQS57" i="3"/>
  <c r="CQR57" i="3"/>
  <c r="CQQ57" i="3"/>
  <c r="CQP57" i="3"/>
  <c r="CQO57" i="3"/>
  <c r="CQN57" i="3"/>
  <c r="CQM57" i="3"/>
  <c r="CQL57" i="3"/>
  <c r="CQK57" i="3"/>
  <c r="CQJ57" i="3"/>
  <c r="CQI57" i="3"/>
  <c r="CQH57" i="3"/>
  <c r="CQG57" i="3"/>
  <c r="CQF57" i="3"/>
  <c r="CQE57" i="3"/>
  <c r="CQD57" i="3"/>
  <c r="CQC57" i="3"/>
  <c r="CQB57" i="3"/>
  <c r="CQA57" i="3"/>
  <c r="CPZ57" i="3"/>
  <c r="CPY57" i="3"/>
  <c r="CPX57" i="3"/>
  <c r="CPW57" i="3"/>
  <c r="CPV57" i="3"/>
  <c r="CPU57" i="3"/>
  <c r="CPT57" i="3"/>
  <c r="CPS57" i="3"/>
  <c r="CPR57" i="3"/>
  <c r="CPQ57" i="3"/>
  <c r="CPP57" i="3"/>
  <c r="CPO57" i="3"/>
  <c r="CPN57" i="3"/>
  <c r="CPM57" i="3"/>
  <c r="CPL57" i="3"/>
  <c r="CPK57" i="3"/>
  <c r="CPJ57" i="3"/>
  <c r="CPI57" i="3"/>
  <c r="CPH57" i="3"/>
  <c r="CPG57" i="3"/>
  <c r="CPF57" i="3"/>
  <c r="CPE57" i="3"/>
  <c r="CPD57" i="3"/>
  <c r="CPC57" i="3"/>
  <c r="CPB57" i="3"/>
  <c r="CPA57" i="3"/>
  <c r="COZ57" i="3"/>
  <c r="COY57" i="3"/>
  <c r="COX57" i="3"/>
  <c r="COW57" i="3"/>
  <c r="COV57" i="3"/>
  <c r="COU57" i="3"/>
  <c r="COT57" i="3"/>
  <c r="COS57" i="3"/>
  <c r="COR57" i="3"/>
  <c r="COQ57" i="3"/>
  <c r="COP57" i="3"/>
  <c r="COO57" i="3"/>
  <c r="CON57" i="3"/>
  <c r="COM57" i="3"/>
  <c r="COL57" i="3"/>
  <c r="COK57" i="3"/>
  <c r="COJ57" i="3"/>
  <c r="COI57" i="3"/>
  <c r="COH57" i="3"/>
  <c r="COG57" i="3"/>
  <c r="COF57" i="3"/>
  <c r="COE57" i="3"/>
  <c r="COD57" i="3"/>
  <c r="COC57" i="3"/>
  <c r="COB57" i="3"/>
  <c r="COA57" i="3"/>
  <c r="CNZ57" i="3"/>
  <c r="CNY57" i="3"/>
  <c r="CNX57" i="3"/>
  <c r="CNW57" i="3"/>
  <c r="CNV57" i="3"/>
  <c r="CNU57" i="3"/>
  <c r="CNT57" i="3"/>
  <c r="CNS57" i="3"/>
  <c r="CNR57" i="3"/>
  <c r="CNQ57" i="3"/>
  <c r="CNP57" i="3"/>
  <c r="CNO57" i="3"/>
  <c r="CNN57" i="3"/>
  <c r="CNM57" i="3"/>
  <c r="CNL57" i="3"/>
  <c r="CNK57" i="3"/>
  <c r="CNJ57" i="3"/>
  <c r="CNI57" i="3"/>
  <c r="CNH57" i="3"/>
  <c r="CNG57" i="3"/>
  <c r="CNF57" i="3"/>
  <c r="CNE57" i="3"/>
  <c r="CND57" i="3"/>
  <c r="CNC57" i="3"/>
  <c r="CNB57" i="3"/>
  <c r="CNA57" i="3"/>
  <c r="CMZ57" i="3"/>
  <c r="CMY57" i="3"/>
  <c r="CMX57" i="3"/>
  <c r="CMW57" i="3"/>
  <c r="CMV57" i="3"/>
  <c r="CMU57" i="3"/>
  <c r="CMT57" i="3"/>
  <c r="CMS57" i="3"/>
  <c r="CMR57" i="3"/>
  <c r="CMQ57" i="3"/>
  <c r="CMP57" i="3"/>
  <c r="CMO57" i="3"/>
  <c r="CMN57" i="3"/>
  <c r="CMM57" i="3"/>
  <c r="CML57" i="3"/>
  <c r="CMK57" i="3"/>
  <c r="CMJ57" i="3"/>
  <c r="CMI57" i="3"/>
  <c r="CMH57" i="3"/>
  <c r="CMG57" i="3"/>
  <c r="CMF57" i="3"/>
  <c r="CME57" i="3"/>
  <c r="CMD57" i="3"/>
  <c r="CMC57" i="3"/>
  <c r="CMB57" i="3"/>
  <c r="CMA57" i="3"/>
  <c r="CLZ57" i="3"/>
  <c r="CLY57" i="3"/>
  <c r="CLX57" i="3"/>
  <c r="CLW57" i="3"/>
  <c r="CLV57" i="3"/>
  <c r="CLU57" i="3"/>
  <c r="CLT57" i="3"/>
  <c r="CLS57" i="3"/>
  <c r="CLR57" i="3"/>
  <c r="CLQ57" i="3"/>
  <c r="CLP57" i="3"/>
  <c r="CLO57" i="3"/>
  <c r="CLN57" i="3"/>
  <c r="CLM57" i="3"/>
  <c r="CLL57" i="3"/>
  <c r="CLK57" i="3"/>
  <c r="CLJ57" i="3"/>
  <c r="CLI57" i="3"/>
  <c r="CLH57" i="3"/>
  <c r="CLG57" i="3"/>
  <c r="CLF57" i="3"/>
  <c r="CLE57" i="3"/>
  <c r="CLD57" i="3"/>
  <c r="CLC57" i="3"/>
  <c r="CLB57" i="3"/>
  <c r="CLA57" i="3"/>
  <c r="CKZ57" i="3"/>
  <c r="CKY57" i="3"/>
  <c r="CKX57" i="3"/>
  <c r="CKW57" i="3"/>
  <c r="CKV57" i="3"/>
  <c r="CKU57" i="3"/>
  <c r="CKT57" i="3"/>
  <c r="CKS57" i="3"/>
  <c r="CKR57" i="3"/>
  <c r="CKQ57" i="3"/>
  <c r="CKP57" i="3"/>
  <c r="CKO57" i="3"/>
  <c r="CKN57" i="3"/>
  <c r="CKM57" i="3"/>
  <c r="CKL57" i="3"/>
  <c r="CKK57" i="3"/>
  <c r="CKJ57" i="3"/>
  <c r="CKI57" i="3"/>
  <c r="CKH57" i="3"/>
  <c r="CKG57" i="3"/>
  <c r="CKF57" i="3"/>
  <c r="CKE57" i="3"/>
  <c r="CKD57" i="3"/>
  <c r="CKC57" i="3"/>
  <c r="CKB57" i="3"/>
  <c r="CKA57" i="3"/>
  <c r="CJZ57" i="3"/>
  <c r="CJY57" i="3"/>
  <c r="CJX57" i="3"/>
  <c r="CJW57" i="3"/>
  <c r="CJV57" i="3"/>
  <c r="CJU57" i="3"/>
  <c r="CJT57" i="3"/>
  <c r="CJS57" i="3"/>
  <c r="CJR57" i="3"/>
  <c r="CJQ57" i="3"/>
  <c r="CJP57" i="3"/>
  <c r="CJO57" i="3"/>
  <c r="CJN57" i="3"/>
  <c r="CJM57" i="3"/>
  <c r="CJL57" i="3"/>
  <c r="CJK57" i="3"/>
  <c r="CJJ57" i="3"/>
  <c r="CJI57" i="3"/>
  <c r="CJH57" i="3"/>
  <c r="CJG57" i="3"/>
  <c r="CJF57" i="3"/>
  <c r="CJE57" i="3"/>
  <c r="CJD57" i="3"/>
  <c r="CJC57" i="3"/>
  <c r="CJB57" i="3"/>
  <c r="CJA57" i="3"/>
  <c r="CIZ57" i="3"/>
  <c r="CIY57" i="3"/>
  <c r="CIX57" i="3"/>
  <c r="CIW57" i="3"/>
  <c r="CIV57" i="3"/>
  <c r="CIU57" i="3"/>
  <c r="CIT57" i="3"/>
  <c r="CIS57" i="3"/>
  <c r="CIR57" i="3"/>
  <c r="CIQ57" i="3"/>
  <c r="CIP57" i="3"/>
  <c r="CIO57" i="3"/>
  <c r="CIN57" i="3"/>
  <c r="CIM57" i="3"/>
  <c r="CIL57" i="3"/>
  <c r="CIK57" i="3"/>
  <c r="CIJ57" i="3"/>
  <c r="CII57" i="3"/>
  <c r="CIH57" i="3"/>
  <c r="CIG57" i="3"/>
  <c r="CIF57" i="3"/>
  <c r="CIE57" i="3"/>
  <c r="CID57" i="3"/>
  <c r="CIC57" i="3"/>
  <c r="CIB57" i="3"/>
  <c r="CIA57" i="3"/>
  <c r="CHZ57" i="3"/>
  <c r="CHY57" i="3"/>
  <c r="CHX57" i="3"/>
  <c r="CHW57" i="3"/>
  <c r="CHV57" i="3"/>
  <c r="CHU57" i="3"/>
  <c r="CHT57" i="3"/>
  <c r="CHS57" i="3"/>
  <c r="CHR57" i="3"/>
  <c r="CHQ57" i="3"/>
  <c r="CHP57" i="3"/>
  <c r="CHO57" i="3"/>
  <c r="CHN57" i="3"/>
  <c r="CHM57" i="3"/>
  <c r="CHL57" i="3"/>
  <c r="CHK57" i="3"/>
  <c r="CHJ57" i="3"/>
  <c r="CHI57" i="3"/>
  <c r="CHH57" i="3"/>
  <c r="CHG57" i="3"/>
  <c r="CHF57" i="3"/>
  <c r="CHE57" i="3"/>
  <c r="CHD57" i="3"/>
  <c r="CHC57" i="3"/>
  <c r="CHB57" i="3"/>
  <c r="CHA57" i="3"/>
  <c r="CGZ57" i="3"/>
  <c r="CGY57" i="3"/>
  <c r="CGX57" i="3"/>
  <c r="CGW57" i="3"/>
  <c r="CGV57" i="3"/>
  <c r="CGU57" i="3"/>
  <c r="CGT57" i="3"/>
  <c r="CGS57" i="3"/>
  <c r="CGR57" i="3"/>
  <c r="CGQ57" i="3"/>
  <c r="CGP57" i="3"/>
  <c r="CGO57" i="3"/>
  <c r="CGN57" i="3"/>
  <c r="CGM57" i="3"/>
  <c r="CGL57" i="3"/>
  <c r="CGK57" i="3"/>
  <c r="CGJ57" i="3"/>
  <c r="CGI57" i="3"/>
  <c r="CGH57" i="3"/>
  <c r="CGG57" i="3"/>
  <c r="CGF57" i="3"/>
  <c r="CGE57" i="3"/>
  <c r="CGD57" i="3"/>
  <c r="CGC57" i="3"/>
  <c r="CGB57" i="3"/>
  <c r="CGA57" i="3"/>
  <c r="CFZ57" i="3"/>
  <c r="CFY57" i="3"/>
  <c r="CFX57" i="3"/>
  <c r="CFW57" i="3"/>
  <c r="CFV57" i="3"/>
  <c r="CFU57" i="3"/>
  <c r="CFT57" i="3"/>
  <c r="CFS57" i="3"/>
  <c r="CFR57" i="3"/>
  <c r="CFQ57" i="3"/>
  <c r="CFP57" i="3"/>
  <c r="CFO57" i="3"/>
  <c r="CFN57" i="3"/>
  <c r="CFM57" i="3"/>
  <c r="CFL57" i="3"/>
  <c r="CFK57" i="3"/>
  <c r="CFJ57" i="3"/>
  <c r="CFI57" i="3"/>
  <c r="CFH57" i="3"/>
  <c r="CFG57" i="3"/>
  <c r="CFF57" i="3"/>
  <c r="CFE57" i="3"/>
  <c r="CFD57" i="3"/>
  <c r="CFC57" i="3"/>
  <c r="CFB57" i="3"/>
  <c r="CFA57" i="3"/>
  <c r="CEZ57" i="3"/>
  <c r="CEY57" i="3"/>
  <c r="CEX57" i="3"/>
  <c r="CEW57" i="3"/>
  <c r="CEV57" i="3"/>
  <c r="CEU57" i="3"/>
  <c r="CET57" i="3"/>
  <c r="CES57" i="3"/>
  <c r="CER57" i="3"/>
  <c r="CEQ57" i="3"/>
  <c r="CEP57" i="3"/>
  <c r="CEO57" i="3"/>
  <c r="CEN57" i="3"/>
  <c r="CEM57" i="3"/>
  <c r="CEL57" i="3"/>
  <c r="CEK57" i="3"/>
  <c r="CEJ57" i="3"/>
  <c r="CEI57" i="3"/>
  <c r="CEH57" i="3"/>
  <c r="CEG57" i="3"/>
  <c r="CEF57" i="3"/>
  <c r="CEE57" i="3"/>
  <c r="CED57" i="3"/>
  <c r="CEC57" i="3"/>
  <c r="CEB57" i="3"/>
  <c r="CEA57" i="3"/>
  <c r="CDZ57" i="3"/>
  <c r="CDY57" i="3"/>
  <c r="CDX57" i="3"/>
  <c r="CDW57" i="3"/>
  <c r="CDV57" i="3"/>
  <c r="CDU57" i="3"/>
  <c r="CDT57" i="3"/>
  <c r="CDS57" i="3"/>
  <c r="CDR57" i="3"/>
  <c r="CDQ57" i="3"/>
  <c r="CDP57" i="3"/>
  <c r="CDO57" i="3"/>
  <c r="CDN57" i="3"/>
  <c r="CDM57" i="3"/>
  <c r="CDL57" i="3"/>
  <c r="CDK57" i="3"/>
  <c r="CDJ57" i="3"/>
  <c r="CDI57" i="3"/>
  <c r="CDH57" i="3"/>
  <c r="CDG57" i="3"/>
  <c r="CDF57" i="3"/>
  <c r="CDE57" i="3"/>
  <c r="CDD57" i="3"/>
  <c r="CDC57" i="3"/>
  <c r="CDB57" i="3"/>
  <c r="CDA57" i="3"/>
  <c r="CCZ57" i="3"/>
  <c r="CCY57" i="3"/>
  <c r="CCX57" i="3"/>
  <c r="CCW57" i="3"/>
  <c r="CCV57" i="3"/>
  <c r="CCU57" i="3"/>
  <c r="CCT57" i="3"/>
  <c r="CCS57" i="3"/>
  <c r="CCR57" i="3"/>
  <c r="CCQ57" i="3"/>
  <c r="CCP57" i="3"/>
  <c r="CCO57" i="3"/>
  <c r="CCN57" i="3"/>
  <c r="CCM57" i="3"/>
  <c r="CCL57" i="3"/>
  <c r="CCK57" i="3"/>
  <c r="CCJ57" i="3"/>
  <c r="CCI57" i="3"/>
  <c r="CCH57" i="3"/>
  <c r="CCG57" i="3"/>
  <c r="CCF57" i="3"/>
  <c r="CCE57" i="3"/>
  <c r="CCD57" i="3"/>
  <c r="CCC57" i="3"/>
  <c r="CCB57" i="3"/>
  <c r="CCA57" i="3"/>
  <c r="CBZ57" i="3"/>
  <c r="CBY57" i="3"/>
  <c r="CBX57" i="3"/>
  <c r="CBW57" i="3"/>
  <c r="CBV57" i="3"/>
  <c r="CBU57" i="3"/>
  <c r="CBT57" i="3"/>
  <c r="CBS57" i="3"/>
  <c r="CBR57" i="3"/>
  <c r="CBQ57" i="3"/>
  <c r="CBP57" i="3"/>
  <c r="CBO57" i="3"/>
  <c r="CBN57" i="3"/>
  <c r="CBM57" i="3"/>
  <c r="CBL57" i="3"/>
  <c r="CBK57" i="3"/>
  <c r="CBJ57" i="3"/>
  <c r="CBI57" i="3"/>
  <c r="CBH57" i="3"/>
  <c r="CBG57" i="3"/>
  <c r="CBF57" i="3"/>
  <c r="CBE57" i="3"/>
  <c r="CBD57" i="3"/>
  <c r="CBC57" i="3"/>
  <c r="CBB57" i="3"/>
  <c r="CBA57" i="3"/>
  <c r="CAZ57" i="3"/>
  <c r="CAY57" i="3"/>
  <c r="CAX57" i="3"/>
  <c r="CAW57" i="3"/>
  <c r="CAV57" i="3"/>
  <c r="CAU57" i="3"/>
  <c r="CAT57" i="3"/>
  <c r="CAS57" i="3"/>
  <c r="CAR57" i="3"/>
  <c r="CAQ57" i="3"/>
  <c r="CAP57" i="3"/>
  <c r="CAO57" i="3"/>
  <c r="CAN57" i="3"/>
  <c r="CAM57" i="3"/>
  <c r="CAL57" i="3"/>
  <c r="CAK57" i="3"/>
  <c r="CAJ57" i="3"/>
  <c r="CAI57" i="3"/>
  <c r="CAH57" i="3"/>
  <c r="CAG57" i="3"/>
  <c r="CAF57" i="3"/>
  <c r="CAE57" i="3"/>
  <c r="CAD57" i="3"/>
  <c r="CAC57" i="3"/>
  <c r="CAB57" i="3"/>
  <c r="CAA57" i="3"/>
  <c r="BZZ57" i="3"/>
  <c r="BZY57" i="3"/>
  <c r="BZX57" i="3"/>
  <c r="BZW57" i="3"/>
  <c r="BZV57" i="3"/>
  <c r="BZU57" i="3"/>
  <c r="BZT57" i="3"/>
  <c r="BZS57" i="3"/>
  <c r="BZR57" i="3"/>
  <c r="BZQ57" i="3"/>
  <c r="BZP57" i="3"/>
  <c r="BZO57" i="3"/>
  <c r="BZN57" i="3"/>
  <c r="BZM57" i="3"/>
  <c r="BZL57" i="3"/>
  <c r="BZK57" i="3"/>
  <c r="BZJ57" i="3"/>
  <c r="BZI57" i="3"/>
  <c r="BZH57" i="3"/>
  <c r="BZG57" i="3"/>
  <c r="BZF57" i="3"/>
  <c r="BZE57" i="3"/>
  <c r="BZD57" i="3"/>
  <c r="BZC57" i="3"/>
  <c r="BZB57" i="3"/>
  <c r="BZA57" i="3"/>
  <c r="BYZ57" i="3"/>
  <c r="BYY57" i="3"/>
  <c r="BYX57" i="3"/>
  <c r="BYW57" i="3"/>
  <c r="BYV57" i="3"/>
  <c r="BYU57" i="3"/>
  <c r="BYT57" i="3"/>
  <c r="BYS57" i="3"/>
  <c r="BYR57" i="3"/>
  <c r="BYQ57" i="3"/>
  <c r="BYP57" i="3"/>
  <c r="BYO57" i="3"/>
  <c r="BYN57" i="3"/>
  <c r="BYM57" i="3"/>
  <c r="BYL57" i="3"/>
  <c r="BYK57" i="3"/>
  <c r="BYJ57" i="3"/>
  <c r="BYI57" i="3"/>
  <c r="BYH57" i="3"/>
  <c r="BYG57" i="3"/>
  <c r="BYF57" i="3"/>
  <c r="BYE57" i="3"/>
  <c r="BYD57" i="3"/>
  <c r="BYC57" i="3"/>
  <c r="BYB57" i="3"/>
  <c r="BYA57" i="3"/>
  <c r="BXZ57" i="3"/>
  <c r="BXY57" i="3"/>
  <c r="BXX57" i="3"/>
  <c r="BXW57" i="3"/>
  <c r="BXV57" i="3"/>
  <c r="BXU57" i="3"/>
  <c r="BXT57" i="3"/>
  <c r="BXS57" i="3"/>
  <c r="BXR57" i="3"/>
  <c r="BXQ57" i="3"/>
  <c r="BXP57" i="3"/>
  <c r="BXO57" i="3"/>
  <c r="BXN57" i="3"/>
  <c r="BXM57" i="3"/>
  <c r="BXL57" i="3"/>
  <c r="BXK57" i="3"/>
  <c r="BXJ57" i="3"/>
  <c r="BXI57" i="3"/>
  <c r="BXH57" i="3"/>
  <c r="BXG57" i="3"/>
  <c r="BXF57" i="3"/>
  <c r="BXE57" i="3"/>
  <c r="BXD57" i="3"/>
  <c r="BXC57" i="3"/>
  <c r="BXB57" i="3"/>
  <c r="BXA57" i="3"/>
  <c r="BWZ57" i="3"/>
  <c r="BWY57" i="3"/>
  <c r="BWX57" i="3"/>
  <c r="BWW57" i="3"/>
  <c r="BWV57" i="3"/>
  <c r="BWU57" i="3"/>
  <c r="BWT57" i="3"/>
  <c r="BWS57" i="3"/>
  <c r="BWR57" i="3"/>
  <c r="BWQ57" i="3"/>
  <c r="BWP57" i="3"/>
  <c r="BWO57" i="3"/>
  <c r="BWN57" i="3"/>
  <c r="BWM57" i="3"/>
  <c r="BWL57" i="3"/>
  <c r="BWK57" i="3"/>
  <c r="BWJ57" i="3"/>
  <c r="BWI57" i="3"/>
  <c r="BWH57" i="3"/>
  <c r="BWG57" i="3"/>
  <c r="BWF57" i="3"/>
  <c r="BWE57" i="3"/>
  <c r="BWD57" i="3"/>
  <c r="BWC57" i="3"/>
  <c r="BWB57" i="3"/>
  <c r="BWA57" i="3"/>
  <c r="BVZ57" i="3"/>
  <c r="BVY57" i="3"/>
  <c r="BVX57" i="3"/>
  <c r="BVW57" i="3"/>
  <c r="BVV57" i="3"/>
  <c r="BVU57" i="3"/>
  <c r="BVT57" i="3"/>
  <c r="BVS57" i="3"/>
  <c r="BVR57" i="3"/>
  <c r="BVQ57" i="3"/>
  <c r="BVP57" i="3"/>
  <c r="BVO57" i="3"/>
  <c r="BVN57" i="3"/>
  <c r="BVM57" i="3"/>
  <c r="BVL57" i="3"/>
  <c r="BVK57" i="3"/>
  <c r="BVJ57" i="3"/>
  <c r="BVI57" i="3"/>
  <c r="BVH57" i="3"/>
  <c r="BVG57" i="3"/>
  <c r="BVF57" i="3"/>
  <c r="BVE57" i="3"/>
  <c r="BVD57" i="3"/>
  <c r="BVC57" i="3"/>
  <c r="BVB57" i="3"/>
  <c r="BVA57" i="3"/>
  <c r="BUZ57" i="3"/>
  <c r="BUY57" i="3"/>
  <c r="BUX57" i="3"/>
  <c r="BUW57" i="3"/>
  <c r="BUV57" i="3"/>
  <c r="BUU57" i="3"/>
  <c r="BUT57" i="3"/>
  <c r="BUS57" i="3"/>
  <c r="BUR57" i="3"/>
  <c r="BUQ57" i="3"/>
  <c r="BUP57" i="3"/>
  <c r="BUO57" i="3"/>
  <c r="BUN57" i="3"/>
  <c r="BUM57" i="3"/>
  <c r="BUL57" i="3"/>
  <c r="BUK57" i="3"/>
  <c r="BUJ57" i="3"/>
  <c r="BUI57" i="3"/>
  <c r="BUH57" i="3"/>
  <c r="BUG57" i="3"/>
  <c r="BUF57" i="3"/>
  <c r="BUE57" i="3"/>
  <c r="BUD57" i="3"/>
  <c r="BUC57" i="3"/>
  <c r="BUB57" i="3"/>
  <c r="BUA57" i="3"/>
  <c r="BTZ57" i="3"/>
  <c r="BTY57" i="3"/>
  <c r="BTX57" i="3"/>
  <c r="BTW57" i="3"/>
  <c r="BTV57" i="3"/>
  <c r="BTU57" i="3"/>
  <c r="BTT57" i="3"/>
  <c r="BTS57" i="3"/>
  <c r="BTR57" i="3"/>
  <c r="BTQ57" i="3"/>
  <c r="BTP57" i="3"/>
  <c r="BTO57" i="3"/>
  <c r="BTN57" i="3"/>
  <c r="BTM57" i="3"/>
  <c r="BTL57" i="3"/>
  <c r="BTK57" i="3"/>
  <c r="BTJ57" i="3"/>
  <c r="BTI57" i="3"/>
  <c r="BTH57" i="3"/>
  <c r="BTG57" i="3"/>
  <c r="BTF57" i="3"/>
  <c r="BTE57" i="3"/>
  <c r="BTD57" i="3"/>
  <c r="BTC57" i="3"/>
  <c r="BTB57" i="3"/>
  <c r="BTA57" i="3"/>
  <c r="BSZ57" i="3"/>
  <c r="BSY57" i="3"/>
  <c r="BSX57" i="3"/>
  <c r="BSW57" i="3"/>
  <c r="BSV57" i="3"/>
  <c r="BSU57" i="3"/>
  <c r="BST57" i="3"/>
  <c r="BSS57" i="3"/>
  <c r="BSR57" i="3"/>
  <c r="BSQ57" i="3"/>
  <c r="BSP57" i="3"/>
  <c r="BSO57" i="3"/>
  <c r="BSN57" i="3"/>
  <c r="BSM57" i="3"/>
  <c r="BSL57" i="3"/>
  <c r="BSK57" i="3"/>
  <c r="BSJ57" i="3"/>
  <c r="BSI57" i="3"/>
  <c r="BSH57" i="3"/>
  <c r="BSG57" i="3"/>
  <c r="BSF57" i="3"/>
  <c r="BSE57" i="3"/>
  <c r="BSD57" i="3"/>
  <c r="BSC57" i="3"/>
  <c r="BSB57" i="3"/>
  <c r="BSA57" i="3"/>
  <c r="BRZ57" i="3"/>
  <c r="BRY57" i="3"/>
  <c r="BRX57" i="3"/>
  <c r="BRW57" i="3"/>
  <c r="BRV57" i="3"/>
  <c r="BRU57" i="3"/>
  <c r="BRT57" i="3"/>
  <c r="BRS57" i="3"/>
  <c r="BRR57" i="3"/>
  <c r="BRQ57" i="3"/>
  <c r="BRP57" i="3"/>
  <c r="BRO57" i="3"/>
  <c r="BRN57" i="3"/>
  <c r="BRM57" i="3"/>
  <c r="BRL57" i="3"/>
  <c r="BRK57" i="3"/>
  <c r="BRJ57" i="3"/>
  <c r="BRI57" i="3"/>
  <c r="BRH57" i="3"/>
  <c r="BRG57" i="3"/>
  <c r="BRF57" i="3"/>
  <c r="BRE57" i="3"/>
  <c r="BRD57" i="3"/>
  <c r="BRC57" i="3"/>
  <c r="BRB57" i="3"/>
  <c r="BRA57" i="3"/>
  <c r="BQZ57" i="3"/>
  <c r="BQY57" i="3"/>
  <c r="BQX57" i="3"/>
  <c r="BQW57" i="3"/>
  <c r="BQV57" i="3"/>
  <c r="BQU57" i="3"/>
  <c r="BQT57" i="3"/>
  <c r="BQS57" i="3"/>
  <c r="BQR57" i="3"/>
  <c r="BQQ57" i="3"/>
  <c r="BQP57" i="3"/>
  <c r="BQO57" i="3"/>
  <c r="BQN57" i="3"/>
  <c r="BQM57" i="3"/>
  <c r="BQL57" i="3"/>
  <c r="BQK57" i="3"/>
  <c r="BQJ57" i="3"/>
  <c r="BQI57" i="3"/>
  <c r="BQH57" i="3"/>
  <c r="BQG57" i="3"/>
  <c r="BQF57" i="3"/>
  <c r="BQE57" i="3"/>
  <c r="BQD57" i="3"/>
  <c r="BQC57" i="3"/>
  <c r="BQB57" i="3"/>
  <c r="BQA57" i="3"/>
  <c r="BPZ57" i="3"/>
  <c r="BPY57" i="3"/>
  <c r="BPX57" i="3"/>
  <c r="BPW57" i="3"/>
  <c r="BPV57" i="3"/>
  <c r="BPU57" i="3"/>
  <c r="BPT57" i="3"/>
  <c r="BPS57" i="3"/>
  <c r="BPR57" i="3"/>
  <c r="BPQ57" i="3"/>
  <c r="BPP57" i="3"/>
  <c r="BPO57" i="3"/>
  <c r="BPN57" i="3"/>
  <c r="BPM57" i="3"/>
  <c r="BPL57" i="3"/>
  <c r="BPK57" i="3"/>
  <c r="BPJ57" i="3"/>
  <c r="BPI57" i="3"/>
  <c r="BPH57" i="3"/>
  <c r="BPG57" i="3"/>
  <c r="BPF57" i="3"/>
  <c r="BPE57" i="3"/>
  <c r="BPD57" i="3"/>
  <c r="BPC57" i="3"/>
  <c r="BPB57" i="3"/>
  <c r="BPA57" i="3"/>
  <c r="BOZ57" i="3"/>
  <c r="BOY57" i="3"/>
  <c r="BOX57" i="3"/>
  <c r="BOW57" i="3"/>
  <c r="BOV57" i="3"/>
  <c r="BOU57" i="3"/>
  <c r="BOT57" i="3"/>
  <c r="BOS57" i="3"/>
  <c r="BOR57" i="3"/>
  <c r="BOQ57" i="3"/>
  <c r="BOP57" i="3"/>
  <c r="BOO57" i="3"/>
  <c r="BON57" i="3"/>
  <c r="BOM57" i="3"/>
  <c r="BOL57" i="3"/>
  <c r="BOK57" i="3"/>
  <c r="BOJ57" i="3"/>
  <c r="BOI57" i="3"/>
  <c r="BOH57" i="3"/>
  <c r="BOG57" i="3"/>
  <c r="BOF57" i="3"/>
  <c r="BOE57" i="3"/>
  <c r="BOD57" i="3"/>
  <c r="BOC57" i="3"/>
  <c r="BOB57" i="3"/>
  <c r="BOA57" i="3"/>
  <c r="BNZ57" i="3"/>
  <c r="BNY57" i="3"/>
  <c r="BNX57" i="3"/>
  <c r="BNW57" i="3"/>
  <c r="BNV57" i="3"/>
  <c r="BNU57" i="3"/>
  <c r="BNT57" i="3"/>
  <c r="BNS57" i="3"/>
  <c r="BNR57" i="3"/>
  <c r="BNQ57" i="3"/>
  <c r="BNP57" i="3"/>
  <c r="BNO57" i="3"/>
  <c r="BNN57" i="3"/>
  <c r="BNM57" i="3"/>
  <c r="BNL57" i="3"/>
  <c r="BNK57" i="3"/>
  <c r="BNJ57" i="3"/>
  <c r="BNI57" i="3"/>
  <c r="BNH57" i="3"/>
  <c r="BNG57" i="3"/>
  <c r="BNF57" i="3"/>
  <c r="BNE57" i="3"/>
  <c r="BND57" i="3"/>
  <c r="BNC57" i="3"/>
  <c r="BNB57" i="3"/>
  <c r="BNA57" i="3"/>
  <c r="BMZ57" i="3"/>
  <c r="BMY57" i="3"/>
  <c r="BMX57" i="3"/>
  <c r="BMW57" i="3"/>
  <c r="BMV57" i="3"/>
  <c r="BMU57" i="3"/>
  <c r="BMT57" i="3"/>
  <c r="BMS57" i="3"/>
  <c r="BMR57" i="3"/>
  <c r="BMQ57" i="3"/>
  <c r="BMP57" i="3"/>
  <c r="BMO57" i="3"/>
  <c r="BMN57" i="3"/>
  <c r="BMM57" i="3"/>
  <c r="BML57" i="3"/>
  <c r="BMK57" i="3"/>
  <c r="BMJ57" i="3"/>
  <c r="BMI57" i="3"/>
  <c r="BMH57" i="3"/>
  <c r="BMG57" i="3"/>
  <c r="BMF57" i="3"/>
  <c r="BME57" i="3"/>
  <c r="BMD57" i="3"/>
  <c r="BMC57" i="3"/>
  <c r="BMB57" i="3"/>
  <c r="BMA57" i="3"/>
  <c r="BLZ57" i="3"/>
  <c r="BLY57" i="3"/>
  <c r="BLX57" i="3"/>
  <c r="BLW57" i="3"/>
  <c r="BLV57" i="3"/>
  <c r="BLU57" i="3"/>
  <c r="BLT57" i="3"/>
  <c r="BLS57" i="3"/>
  <c r="BLR57" i="3"/>
  <c r="BLQ57" i="3"/>
  <c r="BLP57" i="3"/>
  <c r="BLO57" i="3"/>
  <c r="BLN57" i="3"/>
  <c r="BLM57" i="3"/>
  <c r="BLL57" i="3"/>
  <c r="BLK57" i="3"/>
  <c r="BLJ57" i="3"/>
  <c r="BLI57" i="3"/>
  <c r="BLH57" i="3"/>
  <c r="BLG57" i="3"/>
  <c r="BLF57" i="3"/>
  <c r="BLE57" i="3"/>
  <c r="BLD57" i="3"/>
  <c r="BLC57" i="3"/>
  <c r="BLB57" i="3"/>
  <c r="BLA57" i="3"/>
  <c r="BKZ57" i="3"/>
  <c r="BKY57" i="3"/>
  <c r="BKX57" i="3"/>
  <c r="BKW57" i="3"/>
  <c r="BKV57" i="3"/>
  <c r="BKU57" i="3"/>
  <c r="BKT57" i="3"/>
  <c r="BKS57" i="3"/>
  <c r="BKR57" i="3"/>
  <c r="BKQ57" i="3"/>
  <c r="BKP57" i="3"/>
  <c r="BKO57" i="3"/>
  <c r="BKN57" i="3"/>
  <c r="BKM57" i="3"/>
  <c r="BKL57" i="3"/>
  <c r="BKK57" i="3"/>
  <c r="BKJ57" i="3"/>
  <c r="BKI57" i="3"/>
  <c r="BKH57" i="3"/>
  <c r="BKG57" i="3"/>
  <c r="BKF57" i="3"/>
  <c r="BKE57" i="3"/>
  <c r="BKD57" i="3"/>
  <c r="BKC57" i="3"/>
  <c r="BKB57" i="3"/>
  <c r="BKA57" i="3"/>
  <c r="BJZ57" i="3"/>
  <c r="BJY57" i="3"/>
  <c r="BJX57" i="3"/>
  <c r="BJW57" i="3"/>
  <c r="BJV57" i="3"/>
  <c r="BJU57" i="3"/>
  <c r="BJT57" i="3"/>
  <c r="BJS57" i="3"/>
  <c r="BJR57" i="3"/>
  <c r="BJQ57" i="3"/>
  <c r="BJP57" i="3"/>
  <c r="BJO57" i="3"/>
  <c r="BJN57" i="3"/>
  <c r="BJM57" i="3"/>
  <c r="BJL57" i="3"/>
  <c r="BJK57" i="3"/>
  <c r="BJJ57" i="3"/>
  <c r="BJI57" i="3"/>
  <c r="BJH57" i="3"/>
  <c r="BJG57" i="3"/>
  <c r="BJF57" i="3"/>
  <c r="BJE57" i="3"/>
  <c r="BJD57" i="3"/>
  <c r="BJC57" i="3"/>
  <c r="BJB57" i="3"/>
  <c r="BJA57" i="3"/>
  <c r="BIZ57" i="3"/>
  <c r="BIY57" i="3"/>
  <c r="BIX57" i="3"/>
  <c r="BIW57" i="3"/>
  <c r="BIV57" i="3"/>
  <c r="BIU57" i="3"/>
  <c r="BIT57" i="3"/>
  <c r="BIS57" i="3"/>
  <c r="BIR57" i="3"/>
  <c r="BIQ57" i="3"/>
  <c r="BIP57" i="3"/>
  <c r="BIO57" i="3"/>
  <c r="BIN57" i="3"/>
  <c r="BIM57" i="3"/>
  <c r="BIL57" i="3"/>
  <c r="BIK57" i="3"/>
  <c r="BIJ57" i="3"/>
  <c r="BII57" i="3"/>
  <c r="BIH57" i="3"/>
  <c r="BIG57" i="3"/>
  <c r="BIF57" i="3"/>
  <c r="BIE57" i="3"/>
  <c r="BID57" i="3"/>
  <c r="BIC57" i="3"/>
  <c r="BIB57" i="3"/>
  <c r="BIA57" i="3"/>
  <c r="BHZ57" i="3"/>
  <c r="BHY57" i="3"/>
  <c r="BHX57" i="3"/>
  <c r="BHW57" i="3"/>
  <c r="BHV57" i="3"/>
  <c r="BHU57" i="3"/>
  <c r="BHT57" i="3"/>
  <c r="BHS57" i="3"/>
  <c r="BHR57" i="3"/>
  <c r="BHQ57" i="3"/>
  <c r="BHP57" i="3"/>
  <c r="BHO57" i="3"/>
  <c r="BHN57" i="3"/>
  <c r="BHM57" i="3"/>
  <c r="BHL57" i="3"/>
  <c r="BHK57" i="3"/>
  <c r="BHJ57" i="3"/>
  <c r="BHI57" i="3"/>
  <c r="BHH57" i="3"/>
  <c r="BHG57" i="3"/>
  <c r="BHF57" i="3"/>
  <c r="BHE57" i="3"/>
  <c r="BHD57" i="3"/>
  <c r="BHC57" i="3"/>
  <c r="BHB57" i="3"/>
  <c r="BHA57" i="3"/>
  <c r="BGZ57" i="3"/>
  <c r="BGY57" i="3"/>
  <c r="BGX57" i="3"/>
  <c r="BGW57" i="3"/>
  <c r="BGV57" i="3"/>
  <c r="BGU57" i="3"/>
  <c r="BGT57" i="3"/>
  <c r="BGS57" i="3"/>
  <c r="BGR57" i="3"/>
  <c r="BGQ57" i="3"/>
  <c r="BGP57" i="3"/>
  <c r="BGO57" i="3"/>
  <c r="BGN57" i="3"/>
  <c r="BGM57" i="3"/>
  <c r="BGL57" i="3"/>
  <c r="BGK57" i="3"/>
  <c r="BGJ57" i="3"/>
  <c r="BGI57" i="3"/>
  <c r="BGH57" i="3"/>
  <c r="BGG57" i="3"/>
  <c r="BGF57" i="3"/>
  <c r="BGE57" i="3"/>
  <c r="BGD57" i="3"/>
  <c r="BGC57" i="3"/>
  <c r="BGB57" i="3"/>
  <c r="BGA57" i="3"/>
  <c r="BFZ57" i="3"/>
  <c r="BFY57" i="3"/>
  <c r="BFX57" i="3"/>
  <c r="BFW57" i="3"/>
  <c r="BFV57" i="3"/>
  <c r="BFU57" i="3"/>
  <c r="BFT57" i="3"/>
  <c r="BFS57" i="3"/>
  <c r="BFR57" i="3"/>
  <c r="BFQ57" i="3"/>
  <c r="BFP57" i="3"/>
  <c r="BFO57" i="3"/>
  <c r="BFN57" i="3"/>
  <c r="BFM57" i="3"/>
  <c r="BFL57" i="3"/>
  <c r="BFK57" i="3"/>
  <c r="BFJ57" i="3"/>
  <c r="BFI57" i="3"/>
  <c r="BFH57" i="3"/>
  <c r="BFG57" i="3"/>
  <c r="BFF57" i="3"/>
  <c r="BFE57" i="3"/>
  <c r="BFD57" i="3"/>
  <c r="BFC57" i="3"/>
  <c r="BFB57" i="3"/>
  <c r="BFA57" i="3"/>
  <c r="BEZ57" i="3"/>
  <c r="BEY57" i="3"/>
  <c r="BEX57" i="3"/>
  <c r="BEW57" i="3"/>
  <c r="BEV57" i="3"/>
  <c r="BEU57" i="3"/>
  <c r="BET57" i="3"/>
  <c r="BES57" i="3"/>
  <c r="BER57" i="3"/>
  <c r="BEQ57" i="3"/>
  <c r="BEP57" i="3"/>
  <c r="BEO57" i="3"/>
  <c r="BEN57" i="3"/>
  <c r="BEM57" i="3"/>
  <c r="BEL57" i="3"/>
  <c r="BEK57" i="3"/>
  <c r="BEJ57" i="3"/>
  <c r="BEI57" i="3"/>
  <c r="BEH57" i="3"/>
  <c r="BEG57" i="3"/>
  <c r="BEF57" i="3"/>
  <c r="BEE57" i="3"/>
  <c r="BED57" i="3"/>
  <c r="BEC57" i="3"/>
  <c r="BEB57" i="3"/>
  <c r="BEA57" i="3"/>
  <c r="BDZ57" i="3"/>
  <c r="BDY57" i="3"/>
  <c r="BDX57" i="3"/>
  <c r="BDW57" i="3"/>
  <c r="BDV57" i="3"/>
  <c r="BDU57" i="3"/>
  <c r="BDT57" i="3"/>
  <c r="BDS57" i="3"/>
  <c r="BDR57" i="3"/>
  <c r="BDQ57" i="3"/>
  <c r="BDP57" i="3"/>
  <c r="BDO57" i="3"/>
  <c r="BDN57" i="3"/>
  <c r="BDM57" i="3"/>
  <c r="BDL57" i="3"/>
  <c r="BDK57" i="3"/>
  <c r="BDJ57" i="3"/>
  <c r="BDI57" i="3"/>
  <c r="BDH57" i="3"/>
  <c r="BDG57" i="3"/>
  <c r="BDF57" i="3"/>
  <c r="BDE57" i="3"/>
  <c r="BDD57" i="3"/>
  <c r="BDC57" i="3"/>
  <c r="BDB57" i="3"/>
  <c r="BDA57" i="3"/>
  <c r="BCZ57" i="3"/>
  <c r="BCY57" i="3"/>
  <c r="BCX57" i="3"/>
  <c r="BCW57" i="3"/>
  <c r="BCV57" i="3"/>
  <c r="BCU57" i="3"/>
  <c r="BCT57" i="3"/>
  <c r="BCS57" i="3"/>
  <c r="BCR57" i="3"/>
  <c r="BCQ57" i="3"/>
  <c r="BCP57" i="3"/>
  <c r="BCO57" i="3"/>
  <c r="BCN57" i="3"/>
  <c r="BCM57" i="3"/>
  <c r="BCL57" i="3"/>
  <c r="BCK57" i="3"/>
  <c r="BCJ57" i="3"/>
  <c r="BCI57" i="3"/>
  <c r="BCH57" i="3"/>
  <c r="BCG57" i="3"/>
  <c r="BCF57" i="3"/>
  <c r="BCE57" i="3"/>
  <c r="BCD57" i="3"/>
  <c r="BCC57" i="3"/>
  <c r="BCB57" i="3"/>
  <c r="BCA57" i="3"/>
  <c r="BBZ57" i="3"/>
  <c r="BBY57" i="3"/>
  <c r="BBX57" i="3"/>
  <c r="BBW57" i="3"/>
  <c r="BBV57" i="3"/>
  <c r="BBU57" i="3"/>
  <c r="BBT57" i="3"/>
  <c r="BBS57" i="3"/>
  <c r="BBR57" i="3"/>
  <c r="BBQ57" i="3"/>
  <c r="BBP57" i="3"/>
  <c r="BBO57" i="3"/>
  <c r="BBN57" i="3"/>
  <c r="BBM57" i="3"/>
  <c r="BBL57" i="3"/>
  <c r="BBK57" i="3"/>
  <c r="BBJ57" i="3"/>
  <c r="BBI57" i="3"/>
  <c r="BBH57" i="3"/>
  <c r="BBG57" i="3"/>
  <c r="BBF57" i="3"/>
  <c r="BBE57" i="3"/>
  <c r="BBD57" i="3"/>
  <c r="BBC57" i="3"/>
  <c r="BBB57" i="3"/>
  <c r="BBA57" i="3"/>
  <c r="BAZ57" i="3"/>
  <c r="BAY57" i="3"/>
  <c r="BAX57" i="3"/>
  <c r="BAW57" i="3"/>
  <c r="BAV57" i="3"/>
  <c r="BAU57" i="3"/>
  <c r="BAT57" i="3"/>
  <c r="BAS57" i="3"/>
  <c r="BAR57" i="3"/>
  <c r="BAQ57" i="3"/>
  <c r="BAP57" i="3"/>
  <c r="BAO57" i="3"/>
  <c r="BAN57" i="3"/>
  <c r="BAM57" i="3"/>
  <c r="BAL57" i="3"/>
  <c r="BAK57" i="3"/>
  <c r="BAJ57" i="3"/>
  <c r="BAI57" i="3"/>
  <c r="BAH57" i="3"/>
  <c r="BAG57" i="3"/>
  <c r="BAF57" i="3"/>
  <c r="BAE57" i="3"/>
  <c r="BAD57" i="3"/>
  <c r="BAC57" i="3"/>
  <c r="BAB57" i="3"/>
  <c r="BAA57" i="3"/>
  <c r="AZZ57" i="3"/>
  <c r="AZY57" i="3"/>
  <c r="AZX57" i="3"/>
  <c r="AZW57" i="3"/>
  <c r="AZV57" i="3"/>
  <c r="AZU57" i="3"/>
  <c r="AZT57" i="3"/>
  <c r="AZS57" i="3"/>
  <c r="AZR57" i="3"/>
  <c r="AZQ57" i="3"/>
  <c r="AZP57" i="3"/>
  <c r="AZO57" i="3"/>
  <c r="AZN57" i="3"/>
  <c r="AZM57" i="3"/>
  <c r="AZL57" i="3"/>
  <c r="AZK57" i="3"/>
  <c r="AZJ57" i="3"/>
  <c r="AZI57" i="3"/>
  <c r="AZH57" i="3"/>
  <c r="AZG57" i="3"/>
  <c r="AZF57" i="3"/>
  <c r="AZE57" i="3"/>
  <c r="AZD57" i="3"/>
  <c r="AZC57" i="3"/>
  <c r="AZB57" i="3"/>
  <c r="AZA57" i="3"/>
  <c r="AYZ57" i="3"/>
  <c r="AYY57" i="3"/>
  <c r="AYX57" i="3"/>
  <c r="AYW57" i="3"/>
  <c r="AYV57" i="3"/>
  <c r="AYU57" i="3"/>
  <c r="AYT57" i="3"/>
  <c r="AYS57" i="3"/>
  <c r="AYR57" i="3"/>
  <c r="AYQ57" i="3"/>
  <c r="AYP57" i="3"/>
  <c r="AYO57" i="3"/>
  <c r="AYN57" i="3"/>
  <c r="AYM57" i="3"/>
  <c r="AYL57" i="3"/>
  <c r="AYK57" i="3"/>
  <c r="AYJ57" i="3"/>
  <c r="AYI57" i="3"/>
  <c r="AYH57" i="3"/>
  <c r="AYG57" i="3"/>
  <c r="AYF57" i="3"/>
  <c r="AYE57" i="3"/>
  <c r="AYD57" i="3"/>
  <c r="AYC57" i="3"/>
  <c r="AYB57" i="3"/>
  <c r="AYA57" i="3"/>
  <c r="AXZ57" i="3"/>
  <c r="AXY57" i="3"/>
  <c r="AXX57" i="3"/>
  <c r="AXW57" i="3"/>
  <c r="AXV57" i="3"/>
  <c r="AXU57" i="3"/>
  <c r="AXT57" i="3"/>
  <c r="AXS57" i="3"/>
  <c r="AXR57" i="3"/>
  <c r="AXQ57" i="3"/>
  <c r="AXP57" i="3"/>
  <c r="AXO57" i="3"/>
  <c r="AXN57" i="3"/>
  <c r="AXM57" i="3"/>
  <c r="AXL57" i="3"/>
  <c r="AXK57" i="3"/>
  <c r="AXJ57" i="3"/>
  <c r="AXI57" i="3"/>
  <c r="AXH57" i="3"/>
  <c r="AXG57" i="3"/>
  <c r="AXF57" i="3"/>
  <c r="AXE57" i="3"/>
  <c r="AXD57" i="3"/>
  <c r="AXC57" i="3"/>
  <c r="AXB57" i="3"/>
  <c r="AXA57" i="3"/>
  <c r="AWZ57" i="3"/>
  <c r="AWY57" i="3"/>
  <c r="AWX57" i="3"/>
  <c r="AWW57" i="3"/>
  <c r="AWV57" i="3"/>
  <c r="AWU57" i="3"/>
  <c r="AWT57" i="3"/>
  <c r="AWS57" i="3"/>
  <c r="AWR57" i="3"/>
  <c r="AWQ57" i="3"/>
  <c r="AWP57" i="3"/>
  <c r="AWO57" i="3"/>
  <c r="AWN57" i="3"/>
  <c r="AWM57" i="3"/>
  <c r="AWL57" i="3"/>
  <c r="AWK57" i="3"/>
  <c r="AWJ57" i="3"/>
  <c r="AWI57" i="3"/>
  <c r="AWH57" i="3"/>
  <c r="AWG57" i="3"/>
  <c r="AWF57" i="3"/>
  <c r="AWE57" i="3"/>
  <c r="AWD57" i="3"/>
  <c r="AWC57" i="3"/>
  <c r="AWB57" i="3"/>
  <c r="AWA57" i="3"/>
  <c r="AVZ57" i="3"/>
  <c r="AVY57" i="3"/>
  <c r="AVX57" i="3"/>
  <c r="AVW57" i="3"/>
  <c r="AVV57" i="3"/>
  <c r="AVU57" i="3"/>
  <c r="AVT57" i="3"/>
  <c r="AVS57" i="3"/>
  <c r="AVR57" i="3"/>
  <c r="AVQ57" i="3"/>
  <c r="AVP57" i="3"/>
  <c r="AVO57" i="3"/>
  <c r="AVN57" i="3"/>
  <c r="AVM57" i="3"/>
  <c r="AVL57" i="3"/>
  <c r="AVK57" i="3"/>
  <c r="AVJ57" i="3"/>
  <c r="AVI57" i="3"/>
  <c r="AVH57" i="3"/>
  <c r="AVG57" i="3"/>
  <c r="AVF57" i="3"/>
  <c r="AVE57" i="3"/>
  <c r="AVD57" i="3"/>
  <c r="AVC57" i="3"/>
  <c r="AVB57" i="3"/>
  <c r="AVA57" i="3"/>
  <c r="AUZ57" i="3"/>
  <c r="AUY57" i="3"/>
  <c r="AUX57" i="3"/>
  <c r="AUW57" i="3"/>
  <c r="AUV57" i="3"/>
  <c r="AUU57" i="3"/>
  <c r="AUT57" i="3"/>
  <c r="AUS57" i="3"/>
  <c r="AUR57" i="3"/>
  <c r="AUQ57" i="3"/>
  <c r="AUP57" i="3"/>
  <c r="AUO57" i="3"/>
  <c r="AUN57" i="3"/>
  <c r="AUM57" i="3"/>
  <c r="AUL57" i="3"/>
  <c r="AUK57" i="3"/>
  <c r="AUJ57" i="3"/>
  <c r="AUI57" i="3"/>
  <c r="AUH57" i="3"/>
  <c r="AUG57" i="3"/>
  <c r="AUF57" i="3"/>
  <c r="AUE57" i="3"/>
  <c r="AUD57" i="3"/>
  <c r="AUC57" i="3"/>
  <c r="AUB57" i="3"/>
  <c r="AUA57" i="3"/>
  <c r="ATZ57" i="3"/>
  <c r="ATY57" i="3"/>
  <c r="ATX57" i="3"/>
  <c r="ATW57" i="3"/>
  <c r="ATV57" i="3"/>
  <c r="ATU57" i="3"/>
  <c r="ATT57" i="3"/>
  <c r="ATS57" i="3"/>
  <c r="ATR57" i="3"/>
  <c r="ATQ57" i="3"/>
  <c r="ATP57" i="3"/>
  <c r="ATO57" i="3"/>
  <c r="ATN57" i="3"/>
  <c r="ATM57" i="3"/>
  <c r="ATL57" i="3"/>
  <c r="ATK57" i="3"/>
  <c r="ATJ57" i="3"/>
  <c r="ATI57" i="3"/>
  <c r="ATH57" i="3"/>
  <c r="ATG57" i="3"/>
  <c r="ATF57" i="3"/>
  <c r="ATE57" i="3"/>
  <c r="ATD57" i="3"/>
  <c r="ATC57" i="3"/>
  <c r="ATB57" i="3"/>
  <c r="ATA57" i="3"/>
  <c r="ASZ57" i="3"/>
  <c r="ASY57" i="3"/>
  <c r="ASX57" i="3"/>
  <c r="ASW57" i="3"/>
  <c r="ASV57" i="3"/>
  <c r="ASU57" i="3"/>
  <c r="AST57" i="3"/>
  <c r="ASS57" i="3"/>
  <c r="ASR57" i="3"/>
  <c r="ASQ57" i="3"/>
  <c r="ASP57" i="3"/>
  <c r="ASO57" i="3"/>
  <c r="ASN57" i="3"/>
  <c r="ASM57" i="3"/>
  <c r="ASL57" i="3"/>
  <c r="ASK57" i="3"/>
  <c r="ASJ57" i="3"/>
  <c r="ASI57" i="3"/>
  <c r="ASH57" i="3"/>
  <c r="ASG57" i="3"/>
  <c r="ASF57" i="3"/>
  <c r="ASE57" i="3"/>
  <c r="ASD57" i="3"/>
  <c r="ASC57" i="3"/>
  <c r="ASB57" i="3"/>
  <c r="ASA57" i="3"/>
  <c r="ARZ57" i="3"/>
  <c r="ARY57" i="3"/>
  <c r="ARX57" i="3"/>
  <c r="ARW57" i="3"/>
  <c r="ARV57" i="3"/>
  <c r="ARU57" i="3"/>
  <c r="ART57" i="3"/>
  <c r="ARS57" i="3"/>
  <c r="ARR57" i="3"/>
  <c r="ARQ57" i="3"/>
  <c r="ARP57" i="3"/>
  <c r="ARO57" i="3"/>
  <c r="ARN57" i="3"/>
  <c r="ARM57" i="3"/>
  <c r="ARL57" i="3"/>
  <c r="ARK57" i="3"/>
  <c r="ARJ57" i="3"/>
  <c r="ARI57" i="3"/>
  <c r="ARH57" i="3"/>
  <c r="ARG57" i="3"/>
  <c r="ARF57" i="3"/>
  <c r="ARE57" i="3"/>
  <c r="ARD57" i="3"/>
  <c r="ARC57" i="3"/>
  <c r="ARB57" i="3"/>
  <c r="ARA57" i="3"/>
  <c r="AQZ57" i="3"/>
  <c r="AQY57" i="3"/>
  <c r="AQX57" i="3"/>
  <c r="AQW57" i="3"/>
  <c r="AQV57" i="3"/>
  <c r="AQU57" i="3"/>
  <c r="AQT57" i="3"/>
  <c r="AQS57" i="3"/>
  <c r="AQR57" i="3"/>
  <c r="AQQ57" i="3"/>
  <c r="AQP57" i="3"/>
  <c r="AQO57" i="3"/>
  <c r="AQN57" i="3"/>
  <c r="AQM57" i="3"/>
  <c r="AQL57" i="3"/>
  <c r="AQK57" i="3"/>
  <c r="AQJ57" i="3"/>
  <c r="AQI57" i="3"/>
  <c r="AQH57" i="3"/>
  <c r="AQG57" i="3"/>
  <c r="AQF57" i="3"/>
  <c r="AQE57" i="3"/>
  <c r="AQD57" i="3"/>
  <c r="AQC57" i="3"/>
  <c r="AQB57" i="3"/>
  <c r="AQA57" i="3"/>
  <c r="APZ57" i="3"/>
  <c r="APY57" i="3"/>
  <c r="APX57" i="3"/>
  <c r="APW57" i="3"/>
  <c r="APV57" i="3"/>
  <c r="APU57" i="3"/>
  <c r="APT57" i="3"/>
  <c r="APS57" i="3"/>
  <c r="APR57" i="3"/>
  <c r="APQ57" i="3"/>
  <c r="APP57" i="3"/>
  <c r="APO57" i="3"/>
  <c r="APN57" i="3"/>
  <c r="APM57" i="3"/>
  <c r="APL57" i="3"/>
  <c r="APK57" i="3"/>
  <c r="APJ57" i="3"/>
  <c r="API57" i="3"/>
  <c r="APH57" i="3"/>
  <c r="APG57" i="3"/>
  <c r="APF57" i="3"/>
  <c r="APE57" i="3"/>
  <c r="APD57" i="3"/>
  <c r="APC57" i="3"/>
  <c r="APB57" i="3"/>
  <c r="APA57" i="3"/>
  <c r="AOZ57" i="3"/>
  <c r="AOY57" i="3"/>
  <c r="AOX57" i="3"/>
  <c r="AOW57" i="3"/>
  <c r="AOV57" i="3"/>
  <c r="AOU57" i="3"/>
  <c r="AOT57" i="3"/>
  <c r="AOS57" i="3"/>
  <c r="AOR57" i="3"/>
  <c r="AOQ57" i="3"/>
  <c r="AOP57" i="3"/>
  <c r="AOO57" i="3"/>
  <c r="AON57" i="3"/>
  <c r="AOM57" i="3"/>
  <c r="AOL57" i="3"/>
  <c r="AOK57" i="3"/>
  <c r="AOJ57" i="3"/>
  <c r="AOI57" i="3"/>
  <c r="AOH57" i="3"/>
  <c r="AOG57" i="3"/>
  <c r="AOF57" i="3"/>
  <c r="AOE57" i="3"/>
  <c r="AOD57" i="3"/>
  <c r="AOC57" i="3"/>
  <c r="AOB57" i="3"/>
  <c r="AOA57" i="3"/>
  <c r="ANZ57" i="3"/>
  <c r="ANY57" i="3"/>
  <c r="ANX57" i="3"/>
  <c r="ANW57" i="3"/>
  <c r="ANV57" i="3"/>
  <c r="ANU57" i="3"/>
  <c r="ANT57" i="3"/>
  <c r="ANS57" i="3"/>
  <c r="ANR57" i="3"/>
  <c r="ANQ57" i="3"/>
  <c r="ANP57" i="3"/>
  <c r="ANO57" i="3"/>
  <c r="ANN57" i="3"/>
  <c r="ANM57" i="3"/>
  <c r="ANL57" i="3"/>
  <c r="ANK57" i="3"/>
  <c r="ANJ57" i="3"/>
  <c r="ANI57" i="3"/>
  <c r="ANH57" i="3"/>
  <c r="ANG57" i="3"/>
  <c r="ANF57" i="3"/>
  <c r="ANE57" i="3"/>
  <c r="AND57" i="3"/>
  <c r="ANC57" i="3"/>
  <c r="ANB57" i="3"/>
  <c r="ANA57" i="3"/>
  <c r="AMZ57" i="3"/>
  <c r="AMY57" i="3"/>
  <c r="AMX57" i="3"/>
  <c r="AMW57" i="3"/>
  <c r="AMV57" i="3"/>
  <c r="AMU57" i="3"/>
  <c r="AMT57" i="3"/>
  <c r="AMS57" i="3"/>
  <c r="AMR57" i="3"/>
  <c r="AMQ57" i="3"/>
  <c r="AMP57" i="3"/>
  <c r="AMO57" i="3"/>
  <c r="AMN57" i="3"/>
  <c r="AMM57" i="3"/>
  <c r="AML57" i="3"/>
  <c r="AMK57" i="3"/>
  <c r="AMJ57" i="3"/>
  <c r="AMI57" i="3"/>
  <c r="AMH57" i="3"/>
  <c r="AMG57" i="3"/>
  <c r="AMF57" i="3"/>
  <c r="AME57" i="3"/>
  <c r="AMD57" i="3"/>
  <c r="AMC57" i="3"/>
  <c r="AMB57" i="3"/>
  <c r="AMA57" i="3"/>
  <c r="ALZ57" i="3"/>
  <c r="ALY57" i="3"/>
  <c r="ALX57" i="3"/>
  <c r="ALW57" i="3"/>
  <c r="ALV57" i="3"/>
  <c r="ALU57" i="3"/>
  <c r="ALT57" i="3"/>
  <c r="ALS57" i="3"/>
  <c r="ALR57" i="3"/>
  <c r="ALQ57" i="3"/>
  <c r="ALP57" i="3"/>
  <c r="ALO57" i="3"/>
  <c r="ALN57" i="3"/>
  <c r="ALM57" i="3"/>
  <c r="ALL57" i="3"/>
  <c r="ALK57" i="3"/>
  <c r="ALJ57" i="3"/>
  <c r="ALI57" i="3"/>
  <c r="ALH57" i="3"/>
  <c r="ALG57" i="3"/>
  <c r="ALF57" i="3"/>
  <c r="ALE57" i="3"/>
  <c r="ALD57" i="3"/>
  <c r="ALC57" i="3"/>
  <c r="ALB57" i="3"/>
  <c r="ALA57" i="3"/>
  <c r="AKZ57" i="3"/>
  <c r="AKY57" i="3"/>
  <c r="AKX57" i="3"/>
  <c r="AKW57" i="3"/>
  <c r="AKV57" i="3"/>
  <c r="AKU57" i="3"/>
  <c r="AKT57" i="3"/>
  <c r="AKS57" i="3"/>
  <c r="AKR57" i="3"/>
  <c r="AKQ57" i="3"/>
  <c r="AKP57" i="3"/>
  <c r="AKO57" i="3"/>
  <c r="AKN57" i="3"/>
  <c r="AKM57" i="3"/>
  <c r="AKL57" i="3"/>
  <c r="AKK57" i="3"/>
  <c r="AKJ57" i="3"/>
  <c r="AKI57" i="3"/>
  <c r="AKH57" i="3"/>
  <c r="AKG57" i="3"/>
  <c r="AKF57" i="3"/>
  <c r="AKE57" i="3"/>
  <c r="AKD57" i="3"/>
  <c r="AKC57" i="3"/>
  <c r="AKB57" i="3"/>
  <c r="AKA57" i="3"/>
  <c r="AJZ57" i="3"/>
  <c r="AJY57" i="3"/>
  <c r="AJX57" i="3"/>
  <c r="AJW57" i="3"/>
  <c r="AJV57" i="3"/>
  <c r="AJU57" i="3"/>
  <c r="AJT57" i="3"/>
  <c r="AJS57" i="3"/>
  <c r="AJR57" i="3"/>
  <c r="AJQ57" i="3"/>
  <c r="AJP57" i="3"/>
  <c r="AJO57" i="3"/>
  <c r="AJN57" i="3"/>
  <c r="AJM57" i="3"/>
  <c r="AJL57" i="3"/>
  <c r="AJK57" i="3"/>
  <c r="AJJ57" i="3"/>
  <c r="AJI57" i="3"/>
  <c r="AJH57" i="3"/>
  <c r="AJG57" i="3"/>
  <c r="AJF57" i="3"/>
  <c r="AJE57" i="3"/>
  <c r="AJD57" i="3"/>
  <c r="AJC57" i="3"/>
  <c r="AJB57" i="3"/>
  <c r="AJA57" i="3"/>
  <c r="AIZ57" i="3"/>
  <c r="AIY57" i="3"/>
  <c r="AIX57" i="3"/>
  <c r="AIW57" i="3"/>
  <c r="AIV57" i="3"/>
  <c r="AIU57" i="3"/>
  <c r="AIT57" i="3"/>
  <c r="AIS57" i="3"/>
  <c r="AIR57" i="3"/>
  <c r="AIQ57" i="3"/>
  <c r="AIP57" i="3"/>
  <c r="AIO57" i="3"/>
  <c r="AIN57" i="3"/>
  <c r="AIM57" i="3"/>
  <c r="AIL57" i="3"/>
  <c r="AIK57" i="3"/>
  <c r="AIJ57" i="3"/>
  <c r="AII57" i="3"/>
  <c r="AIH57" i="3"/>
  <c r="AIG57" i="3"/>
  <c r="AIF57" i="3"/>
  <c r="AIE57" i="3"/>
  <c r="AID57" i="3"/>
  <c r="AIC57" i="3"/>
  <c r="AIB57" i="3"/>
  <c r="AIA57" i="3"/>
  <c r="AHZ57" i="3"/>
  <c r="AHY57" i="3"/>
  <c r="AHX57" i="3"/>
  <c r="AHW57" i="3"/>
  <c r="AHV57" i="3"/>
  <c r="AHU57" i="3"/>
  <c r="AHT57" i="3"/>
  <c r="AHS57" i="3"/>
  <c r="AHR57" i="3"/>
  <c r="AHQ57" i="3"/>
  <c r="AHP57" i="3"/>
  <c r="AHO57" i="3"/>
  <c r="AHN57" i="3"/>
  <c r="AHM57" i="3"/>
  <c r="AHL57" i="3"/>
  <c r="AHK57" i="3"/>
  <c r="AHJ57" i="3"/>
  <c r="AHI57" i="3"/>
  <c r="AHH57" i="3"/>
  <c r="AHG57" i="3"/>
  <c r="AHF57" i="3"/>
  <c r="AHE57" i="3"/>
  <c r="AHD57" i="3"/>
  <c r="AHC57" i="3"/>
  <c r="AHB57" i="3"/>
  <c r="AHA57" i="3"/>
  <c r="AGZ57" i="3"/>
  <c r="AGY57" i="3"/>
  <c r="AGX57" i="3"/>
  <c r="AGW57" i="3"/>
  <c r="AGV57" i="3"/>
  <c r="AGU57" i="3"/>
  <c r="AGT57" i="3"/>
  <c r="AGS57" i="3"/>
  <c r="AGR57" i="3"/>
  <c r="AGQ57" i="3"/>
  <c r="AGP57" i="3"/>
  <c r="AGO57" i="3"/>
  <c r="AGN57" i="3"/>
  <c r="AGM57" i="3"/>
  <c r="AGL57" i="3"/>
  <c r="AGK57" i="3"/>
  <c r="AGJ57" i="3"/>
  <c r="AGI57" i="3"/>
  <c r="AGH57" i="3"/>
  <c r="AGG57" i="3"/>
  <c r="AGF57" i="3"/>
  <c r="AGE57" i="3"/>
  <c r="AGD57" i="3"/>
  <c r="AGC57" i="3"/>
  <c r="AGB57" i="3"/>
  <c r="AGA57" i="3"/>
  <c r="AFZ57" i="3"/>
  <c r="AFY57" i="3"/>
  <c r="AFX57" i="3"/>
  <c r="AFW57" i="3"/>
  <c r="AFV57" i="3"/>
  <c r="AFU57" i="3"/>
  <c r="AFT57" i="3"/>
  <c r="AFS57" i="3"/>
  <c r="AFR57" i="3"/>
  <c r="AFQ57" i="3"/>
  <c r="AFP57" i="3"/>
  <c r="AFO57" i="3"/>
  <c r="AFN57" i="3"/>
  <c r="AFM57" i="3"/>
  <c r="AFL57" i="3"/>
  <c r="AFK57" i="3"/>
  <c r="AFJ57" i="3"/>
  <c r="AFI57" i="3"/>
  <c r="AFH57" i="3"/>
  <c r="AFG57" i="3"/>
  <c r="AFF57" i="3"/>
  <c r="AFE57" i="3"/>
  <c r="AFD57" i="3"/>
  <c r="AFC57" i="3"/>
  <c r="AFB57" i="3"/>
  <c r="AFA57" i="3"/>
  <c r="AEZ57" i="3"/>
  <c r="AEY57" i="3"/>
  <c r="AEX57" i="3"/>
  <c r="AEW57" i="3"/>
  <c r="AEV57" i="3"/>
  <c r="AEU57" i="3"/>
  <c r="AET57" i="3"/>
  <c r="AES57" i="3"/>
  <c r="AER57" i="3"/>
  <c r="AEQ57" i="3"/>
  <c r="AEP57" i="3"/>
  <c r="AEO57" i="3"/>
  <c r="AEN57" i="3"/>
  <c r="AEM57" i="3"/>
  <c r="AEL57" i="3"/>
  <c r="AEK57" i="3"/>
  <c r="AEJ57" i="3"/>
  <c r="AEI57" i="3"/>
  <c r="AEH57" i="3"/>
  <c r="AEG57" i="3"/>
  <c r="AEF57" i="3"/>
  <c r="AEE57" i="3"/>
  <c r="AED57" i="3"/>
  <c r="AEC57" i="3"/>
  <c r="AEB57" i="3"/>
  <c r="AEA57" i="3"/>
  <c r="ADZ57" i="3"/>
  <c r="ADY57" i="3"/>
  <c r="ADX57" i="3"/>
  <c r="ADW57" i="3"/>
  <c r="ADV57" i="3"/>
  <c r="ADU57" i="3"/>
  <c r="ADT57" i="3"/>
  <c r="ADS57" i="3"/>
  <c r="ADR57" i="3"/>
  <c r="ADQ57" i="3"/>
  <c r="ADP57" i="3"/>
  <c r="ADO57" i="3"/>
  <c r="ADN57" i="3"/>
  <c r="ADM57" i="3"/>
  <c r="ADL57" i="3"/>
  <c r="ADK57" i="3"/>
  <c r="ADJ57" i="3"/>
  <c r="ADI57" i="3"/>
  <c r="ADH57" i="3"/>
  <c r="ADG57" i="3"/>
  <c r="ADF57" i="3"/>
  <c r="ADE57" i="3"/>
  <c r="ADD57" i="3"/>
  <c r="ADC57" i="3"/>
  <c r="ADB57" i="3"/>
  <c r="ADA57" i="3"/>
  <c r="ACZ57" i="3"/>
  <c r="ACY57" i="3"/>
  <c r="ACX57" i="3"/>
  <c r="ACW57" i="3"/>
  <c r="ACV57" i="3"/>
  <c r="ACU57" i="3"/>
  <c r="ACT57" i="3"/>
  <c r="ACS57" i="3"/>
  <c r="ACR57" i="3"/>
  <c r="ACQ57" i="3"/>
  <c r="ACP57" i="3"/>
  <c r="ACO57" i="3"/>
  <c r="ACN57" i="3"/>
  <c r="ACM57" i="3"/>
  <c r="ACL57" i="3"/>
  <c r="ACK57" i="3"/>
  <c r="ACJ57" i="3"/>
  <c r="ACI57" i="3"/>
  <c r="ACH57" i="3"/>
  <c r="ACG57" i="3"/>
  <c r="ACF57" i="3"/>
  <c r="ACE57" i="3"/>
  <c r="ACD57" i="3"/>
  <c r="ACC57" i="3"/>
  <c r="ACB57" i="3"/>
  <c r="ACA57" i="3"/>
  <c r="ABZ57" i="3"/>
  <c r="ABY57" i="3"/>
  <c r="ABX57" i="3"/>
  <c r="ABW57" i="3"/>
  <c r="ABV57" i="3"/>
  <c r="ABU57" i="3"/>
  <c r="ABT57" i="3"/>
  <c r="ABS57" i="3"/>
  <c r="ABR57" i="3"/>
  <c r="ABQ57" i="3"/>
  <c r="ABP57" i="3"/>
  <c r="ABO57" i="3"/>
  <c r="ABN57" i="3"/>
  <c r="ABM57" i="3"/>
  <c r="ABL57" i="3"/>
  <c r="ABK57" i="3"/>
  <c r="ABJ57" i="3"/>
  <c r="ABI57" i="3"/>
  <c r="ABH57" i="3"/>
  <c r="ABG57" i="3"/>
  <c r="ABF57" i="3"/>
  <c r="ABE57" i="3"/>
  <c r="ABD57" i="3"/>
  <c r="ABC57" i="3"/>
  <c r="ABB57" i="3"/>
  <c r="ABA57" i="3"/>
  <c r="AAZ57" i="3"/>
  <c r="AAY57" i="3"/>
  <c r="AAX57" i="3"/>
  <c r="AAW57" i="3"/>
  <c r="AAV57" i="3"/>
  <c r="AAU57" i="3"/>
  <c r="AAT57" i="3"/>
  <c r="AAS57" i="3"/>
  <c r="AAR57" i="3"/>
  <c r="AAQ57" i="3"/>
  <c r="AAP57" i="3"/>
  <c r="AAO57" i="3"/>
  <c r="AAN57" i="3"/>
  <c r="AAM57" i="3"/>
  <c r="AAL57" i="3"/>
  <c r="AAK57" i="3"/>
  <c r="AAJ57" i="3"/>
  <c r="AAI57" i="3"/>
  <c r="AAH57" i="3"/>
  <c r="AAG57" i="3"/>
  <c r="AAF57" i="3"/>
  <c r="AAE57" i="3"/>
  <c r="AAD57" i="3"/>
  <c r="AAC57" i="3"/>
  <c r="AAB57" i="3"/>
  <c r="AAA57" i="3"/>
  <c r="ZZ57" i="3"/>
  <c r="ZY57" i="3"/>
  <c r="ZX57" i="3"/>
  <c r="ZW57" i="3"/>
  <c r="ZV57" i="3"/>
  <c r="ZU57" i="3"/>
  <c r="ZT57" i="3"/>
  <c r="ZS57" i="3"/>
  <c r="ZR57" i="3"/>
  <c r="ZQ57" i="3"/>
  <c r="ZP57" i="3"/>
  <c r="ZO57" i="3"/>
  <c r="ZN57" i="3"/>
  <c r="ZM57" i="3"/>
  <c r="ZL57" i="3"/>
  <c r="ZK57" i="3"/>
  <c r="ZJ57" i="3"/>
  <c r="ZI57" i="3"/>
  <c r="ZH57" i="3"/>
  <c r="ZG57" i="3"/>
  <c r="ZF57" i="3"/>
  <c r="ZE57" i="3"/>
  <c r="ZD57" i="3"/>
  <c r="ZC57" i="3"/>
  <c r="ZB57" i="3"/>
  <c r="ZA57" i="3"/>
  <c r="YZ57" i="3"/>
  <c r="YY57" i="3"/>
  <c r="YX57" i="3"/>
  <c r="YW57" i="3"/>
  <c r="YV57" i="3"/>
  <c r="YU57" i="3"/>
  <c r="YT57" i="3"/>
  <c r="YS57" i="3"/>
  <c r="YR57" i="3"/>
  <c r="YQ57" i="3"/>
  <c r="YP57" i="3"/>
  <c r="YO57" i="3"/>
  <c r="YN57" i="3"/>
  <c r="YM57" i="3"/>
  <c r="YL57" i="3"/>
  <c r="YK57" i="3"/>
  <c r="YJ57" i="3"/>
  <c r="YI57" i="3"/>
  <c r="YH57" i="3"/>
  <c r="YG57" i="3"/>
  <c r="YF57" i="3"/>
  <c r="YE57" i="3"/>
  <c r="YD57" i="3"/>
  <c r="YC57" i="3"/>
  <c r="YB57" i="3"/>
  <c r="YA57" i="3"/>
  <c r="XZ57" i="3"/>
  <c r="XY57" i="3"/>
  <c r="XX57" i="3"/>
  <c r="XW57" i="3"/>
  <c r="XV57" i="3"/>
  <c r="XU57" i="3"/>
  <c r="XT57" i="3"/>
  <c r="XS57" i="3"/>
  <c r="XR57" i="3"/>
  <c r="XQ57" i="3"/>
  <c r="XP57" i="3"/>
  <c r="XO57" i="3"/>
  <c r="XN57" i="3"/>
  <c r="XM57" i="3"/>
  <c r="XL57" i="3"/>
  <c r="XK57" i="3"/>
  <c r="XJ57" i="3"/>
  <c r="XI57" i="3"/>
  <c r="XH57" i="3"/>
  <c r="XG57" i="3"/>
  <c r="XF57" i="3"/>
  <c r="XE57" i="3"/>
  <c r="XD57" i="3"/>
  <c r="XC57" i="3"/>
  <c r="XB57" i="3"/>
  <c r="XA57" i="3"/>
  <c r="WZ57" i="3"/>
  <c r="WY57" i="3"/>
  <c r="WX57" i="3"/>
  <c r="WW57" i="3"/>
  <c r="WV57" i="3"/>
  <c r="WU57" i="3"/>
  <c r="WT57" i="3"/>
  <c r="WS57" i="3"/>
  <c r="WR57" i="3"/>
  <c r="WQ57" i="3"/>
  <c r="WP57" i="3"/>
  <c r="WO57" i="3"/>
  <c r="WN57" i="3"/>
  <c r="WM57" i="3"/>
  <c r="WL57" i="3"/>
  <c r="WK57" i="3"/>
  <c r="WJ57" i="3"/>
  <c r="WI57" i="3"/>
  <c r="WH57" i="3"/>
  <c r="WG57" i="3"/>
  <c r="WF57" i="3"/>
  <c r="WE57" i="3"/>
  <c r="WD57" i="3"/>
  <c r="WC57" i="3"/>
  <c r="WB57" i="3"/>
  <c r="WA57" i="3"/>
  <c r="VZ57" i="3"/>
  <c r="VY57" i="3"/>
  <c r="VX57" i="3"/>
  <c r="VW57" i="3"/>
  <c r="VV57" i="3"/>
  <c r="VU57" i="3"/>
  <c r="VT57" i="3"/>
  <c r="VS57" i="3"/>
  <c r="VR57" i="3"/>
  <c r="VQ57" i="3"/>
  <c r="VP57" i="3"/>
  <c r="VO57" i="3"/>
  <c r="VN57" i="3"/>
  <c r="VM57" i="3"/>
  <c r="VL57" i="3"/>
  <c r="VK57" i="3"/>
  <c r="VJ57" i="3"/>
  <c r="VI57" i="3"/>
  <c r="VH57" i="3"/>
  <c r="VG57" i="3"/>
  <c r="VF57" i="3"/>
  <c r="VE57" i="3"/>
  <c r="VD57" i="3"/>
  <c r="VC57" i="3"/>
  <c r="VB57" i="3"/>
  <c r="VA57" i="3"/>
  <c r="UZ57" i="3"/>
  <c r="UY57" i="3"/>
  <c r="UX57" i="3"/>
  <c r="UW57" i="3"/>
  <c r="UV57" i="3"/>
  <c r="UU57" i="3"/>
  <c r="UT57" i="3"/>
  <c r="US57" i="3"/>
  <c r="UR57" i="3"/>
  <c r="UQ57" i="3"/>
  <c r="UP57" i="3"/>
  <c r="UO57" i="3"/>
  <c r="UN57" i="3"/>
  <c r="UM57" i="3"/>
  <c r="UL57" i="3"/>
  <c r="UK57" i="3"/>
  <c r="UJ57" i="3"/>
  <c r="UI57" i="3"/>
  <c r="UH57" i="3"/>
  <c r="UG57" i="3"/>
  <c r="UF57" i="3"/>
  <c r="UE57" i="3"/>
  <c r="UD57" i="3"/>
  <c r="UC57" i="3"/>
  <c r="UB57" i="3"/>
  <c r="UA57" i="3"/>
  <c r="TZ57" i="3"/>
  <c r="TY57" i="3"/>
  <c r="TX57" i="3"/>
  <c r="TW57" i="3"/>
  <c r="TV57" i="3"/>
  <c r="TU57" i="3"/>
  <c r="TT57" i="3"/>
  <c r="TS57" i="3"/>
  <c r="TR57" i="3"/>
  <c r="TQ57" i="3"/>
  <c r="TP57" i="3"/>
  <c r="TO57" i="3"/>
  <c r="TN57" i="3"/>
  <c r="TM57" i="3"/>
  <c r="TL57" i="3"/>
  <c r="TK57" i="3"/>
  <c r="TJ57" i="3"/>
  <c r="TI57" i="3"/>
  <c r="TH57" i="3"/>
  <c r="TG57" i="3"/>
  <c r="TF57" i="3"/>
  <c r="TE57" i="3"/>
  <c r="TD57" i="3"/>
  <c r="TC57" i="3"/>
  <c r="TB57" i="3"/>
  <c r="TA57" i="3"/>
  <c r="SZ57" i="3"/>
  <c r="SY57" i="3"/>
  <c r="SX57" i="3"/>
  <c r="SW57" i="3"/>
  <c r="SV57" i="3"/>
  <c r="SU57" i="3"/>
  <c r="ST57" i="3"/>
  <c r="SS57" i="3"/>
  <c r="SR57" i="3"/>
  <c r="SQ57" i="3"/>
  <c r="SP57" i="3"/>
  <c r="SO57" i="3"/>
  <c r="SN57" i="3"/>
  <c r="SM57" i="3"/>
  <c r="SL57" i="3"/>
  <c r="SK57" i="3"/>
  <c r="SJ57" i="3"/>
  <c r="SI57" i="3"/>
  <c r="SH57" i="3"/>
  <c r="SG57" i="3"/>
  <c r="SF57" i="3"/>
  <c r="SE57" i="3"/>
  <c r="SD57" i="3"/>
  <c r="SC57" i="3"/>
  <c r="SB57" i="3"/>
  <c r="SA57" i="3"/>
  <c r="RZ57" i="3"/>
  <c r="RY57" i="3"/>
  <c r="RX57" i="3"/>
  <c r="RW57" i="3"/>
  <c r="RV57" i="3"/>
  <c r="RU57" i="3"/>
  <c r="RT57" i="3"/>
  <c r="RS57" i="3"/>
  <c r="RR57" i="3"/>
  <c r="RQ57" i="3"/>
  <c r="RP57" i="3"/>
  <c r="RO57" i="3"/>
  <c r="RN57" i="3"/>
  <c r="RM57" i="3"/>
  <c r="RL57" i="3"/>
  <c r="RK57" i="3"/>
  <c r="RJ57" i="3"/>
  <c r="RI57" i="3"/>
  <c r="RH57" i="3"/>
  <c r="RG57" i="3"/>
  <c r="RF57" i="3"/>
  <c r="RE57" i="3"/>
  <c r="RD57" i="3"/>
  <c r="RC57" i="3"/>
  <c r="RB57" i="3"/>
  <c r="RA57" i="3"/>
  <c r="QZ57" i="3"/>
  <c r="QY57" i="3"/>
  <c r="QX57" i="3"/>
  <c r="QW57" i="3"/>
  <c r="QV57" i="3"/>
  <c r="QU57" i="3"/>
  <c r="QT57" i="3"/>
  <c r="QS57" i="3"/>
  <c r="QR57" i="3"/>
  <c r="QQ57" i="3"/>
  <c r="QP57" i="3"/>
  <c r="QO57" i="3"/>
  <c r="QN57" i="3"/>
  <c r="QM57" i="3"/>
  <c r="QL57" i="3"/>
  <c r="QK57" i="3"/>
  <c r="QJ57" i="3"/>
  <c r="QI57" i="3"/>
  <c r="QH57" i="3"/>
  <c r="QG57" i="3"/>
  <c r="QF57" i="3"/>
  <c r="QE57" i="3"/>
  <c r="QD57" i="3"/>
  <c r="QC57" i="3"/>
  <c r="QB57" i="3"/>
  <c r="QA57" i="3"/>
  <c r="PZ57" i="3"/>
  <c r="PY57" i="3"/>
  <c r="PX57" i="3"/>
  <c r="PW57" i="3"/>
  <c r="PV57" i="3"/>
  <c r="PU57" i="3"/>
  <c r="PT57" i="3"/>
  <c r="PS57" i="3"/>
  <c r="PR57" i="3"/>
  <c r="PQ57" i="3"/>
  <c r="PP57" i="3"/>
  <c r="PO57" i="3"/>
  <c r="PN57" i="3"/>
  <c r="PM57" i="3"/>
  <c r="PL57" i="3"/>
  <c r="PK57" i="3"/>
  <c r="PJ57" i="3"/>
  <c r="PI57" i="3"/>
  <c r="PH57" i="3"/>
  <c r="PG57" i="3"/>
  <c r="PF57" i="3"/>
  <c r="PE57" i="3"/>
  <c r="PD57" i="3"/>
  <c r="PC57" i="3"/>
  <c r="PB57" i="3"/>
  <c r="PA57" i="3"/>
  <c r="OZ57" i="3"/>
  <c r="OY57" i="3"/>
  <c r="OX57" i="3"/>
  <c r="OW57" i="3"/>
  <c r="OV57" i="3"/>
  <c r="OU57" i="3"/>
  <c r="OT57" i="3"/>
  <c r="OS57" i="3"/>
  <c r="OR57" i="3"/>
  <c r="OQ57" i="3"/>
  <c r="OP57" i="3"/>
  <c r="OO57" i="3"/>
  <c r="ON57" i="3"/>
  <c r="OM57" i="3"/>
  <c r="OL57" i="3"/>
  <c r="OK57" i="3"/>
  <c r="OJ57" i="3"/>
  <c r="OI57" i="3"/>
  <c r="OH57" i="3"/>
  <c r="OG57" i="3"/>
  <c r="OF57" i="3"/>
  <c r="OE57" i="3"/>
  <c r="OD57" i="3"/>
  <c r="OC57" i="3"/>
  <c r="OB57" i="3"/>
  <c r="OA57" i="3"/>
  <c r="NZ57" i="3"/>
  <c r="NY57" i="3"/>
  <c r="NX57" i="3"/>
  <c r="NW57" i="3"/>
  <c r="NV57" i="3"/>
  <c r="NU57" i="3"/>
  <c r="NT57" i="3"/>
  <c r="NS57" i="3"/>
  <c r="NR57" i="3"/>
  <c r="NQ57" i="3"/>
  <c r="NP57" i="3"/>
  <c r="NO57" i="3"/>
  <c r="NN57" i="3"/>
  <c r="NM57" i="3"/>
  <c r="NL57" i="3"/>
  <c r="NK57" i="3"/>
  <c r="NJ57" i="3"/>
  <c r="NI57" i="3"/>
  <c r="NH57" i="3"/>
  <c r="NG57" i="3"/>
  <c r="NF57" i="3"/>
  <c r="NE57" i="3"/>
  <c r="ND57" i="3"/>
  <c r="NC57" i="3"/>
  <c r="NB57" i="3"/>
  <c r="NA57" i="3"/>
  <c r="MZ57" i="3"/>
  <c r="MY57" i="3"/>
  <c r="MX57" i="3"/>
  <c r="MW57" i="3"/>
  <c r="MV57" i="3"/>
  <c r="MU57" i="3"/>
  <c r="MT57" i="3"/>
  <c r="MS57" i="3"/>
  <c r="MR57" i="3"/>
  <c r="MQ57" i="3"/>
  <c r="MP57" i="3"/>
  <c r="MO57" i="3"/>
  <c r="MN57" i="3"/>
  <c r="MM57" i="3"/>
  <c r="ML57" i="3"/>
  <c r="MK57" i="3"/>
  <c r="MJ57" i="3"/>
  <c r="MI57" i="3"/>
  <c r="MH57" i="3"/>
  <c r="MG57" i="3"/>
  <c r="MF57" i="3"/>
  <c r="ME57" i="3"/>
  <c r="MD57" i="3"/>
  <c r="MC57" i="3"/>
  <c r="MB57" i="3"/>
  <c r="MA57" i="3"/>
  <c r="LZ57" i="3"/>
  <c r="LY57" i="3"/>
  <c r="LX57" i="3"/>
  <c r="LW57" i="3"/>
  <c r="LV57" i="3"/>
  <c r="LU57" i="3"/>
  <c r="LT57" i="3"/>
  <c r="LS57" i="3"/>
  <c r="LR57" i="3"/>
  <c r="LQ57" i="3"/>
  <c r="LP57" i="3"/>
  <c r="LO57" i="3"/>
  <c r="LN57" i="3"/>
  <c r="LM57" i="3"/>
  <c r="LL57" i="3"/>
  <c r="LK57" i="3"/>
  <c r="LJ57" i="3"/>
  <c r="LI57" i="3"/>
  <c r="LH57" i="3"/>
  <c r="LG57" i="3"/>
  <c r="LF57" i="3"/>
  <c r="LE57" i="3"/>
  <c r="LD57" i="3"/>
  <c r="LC57" i="3"/>
  <c r="LB57" i="3"/>
  <c r="LA57" i="3"/>
  <c r="KZ57" i="3"/>
  <c r="KY57" i="3"/>
  <c r="KX57" i="3"/>
  <c r="KW57" i="3"/>
  <c r="KV57" i="3"/>
  <c r="KU57" i="3"/>
  <c r="KT57" i="3"/>
  <c r="KS57" i="3"/>
  <c r="KR57" i="3"/>
  <c r="KQ57" i="3"/>
  <c r="KP57" i="3"/>
  <c r="KO57" i="3"/>
  <c r="KN57" i="3"/>
  <c r="KM57" i="3"/>
  <c r="KL57" i="3"/>
  <c r="KK57" i="3"/>
  <c r="KJ57" i="3"/>
  <c r="KI57" i="3"/>
  <c r="KH57" i="3"/>
  <c r="KG57" i="3"/>
  <c r="KF57" i="3"/>
  <c r="KE57" i="3"/>
  <c r="KD57" i="3"/>
  <c r="KC57" i="3"/>
  <c r="KB57" i="3"/>
  <c r="KA57" i="3"/>
  <c r="JZ57" i="3"/>
  <c r="JY57" i="3"/>
  <c r="JX57" i="3"/>
  <c r="JW57" i="3"/>
  <c r="JV57" i="3"/>
  <c r="JU57" i="3"/>
  <c r="JT57" i="3"/>
  <c r="JS57" i="3"/>
  <c r="JR57" i="3"/>
  <c r="JQ57" i="3"/>
  <c r="JP57" i="3"/>
  <c r="JO57" i="3"/>
  <c r="JN57" i="3"/>
  <c r="JM57" i="3"/>
  <c r="JL57" i="3"/>
  <c r="JK57" i="3"/>
  <c r="JJ57" i="3"/>
  <c r="JI57" i="3"/>
  <c r="JH57" i="3"/>
  <c r="JG57" i="3"/>
  <c r="JF57" i="3"/>
  <c r="JE57" i="3"/>
  <c r="JD57" i="3"/>
  <c r="JC57" i="3"/>
  <c r="JB57" i="3"/>
  <c r="JA57" i="3"/>
  <c r="IZ57" i="3"/>
  <c r="IY57" i="3"/>
  <c r="IX57" i="3"/>
  <c r="IW57" i="3"/>
  <c r="XFD56" i="3"/>
  <c r="XFC56" i="3"/>
  <c r="XFB56" i="3"/>
  <c r="XFA56" i="3"/>
  <c r="XEZ56" i="3"/>
  <c r="XEY56" i="3"/>
  <c r="XEX56" i="3"/>
  <c r="XEW56" i="3"/>
  <c r="XEV56" i="3"/>
  <c r="XEU56" i="3"/>
  <c r="XET56" i="3"/>
  <c r="XES56" i="3"/>
  <c r="XER56" i="3"/>
  <c r="XEQ56" i="3"/>
  <c r="XEP56" i="3"/>
  <c r="XEO56" i="3"/>
  <c r="XEN56" i="3"/>
  <c r="XEM56" i="3"/>
  <c r="XEL56" i="3"/>
  <c r="XEK56" i="3"/>
  <c r="XEJ56" i="3"/>
  <c r="XEI56" i="3"/>
  <c r="XEH56" i="3"/>
  <c r="XEG56" i="3"/>
  <c r="XEF56" i="3"/>
  <c r="XEE56" i="3"/>
  <c r="XED56" i="3"/>
  <c r="XEC56" i="3"/>
  <c r="XEB56" i="3"/>
  <c r="XEA56" i="3"/>
  <c r="XDZ56" i="3"/>
  <c r="XDY56" i="3"/>
  <c r="XDX56" i="3"/>
  <c r="XDW56" i="3"/>
  <c r="XDV56" i="3"/>
  <c r="XDU56" i="3"/>
  <c r="XDT56" i="3"/>
  <c r="XDS56" i="3"/>
  <c r="XDR56" i="3"/>
  <c r="XDQ56" i="3"/>
  <c r="XDP56" i="3"/>
  <c r="XDO56" i="3"/>
  <c r="XDN56" i="3"/>
  <c r="XDM56" i="3"/>
  <c r="XDL56" i="3"/>
  <c r="XDK56" i="3"/>
  <c r="XDJ56" i="3"/>
  <c r="XDI56" i="3"/>
  <c r="XDH56" i="3"/>
  <c r="XDG56" i="3"/>
  <c r="XDF56" i="3"/>
  <c r="XDE56" i="3"/>
  <c r="XDD56" i="3"/>
  <c r="XDC56" i="3"/>
  <c r="XDB56" i="3"/>
  <c r="XDA56" i="3"/>
  <c r="XCZ56" i="3"/>
  <c r="XCY56" i="3"/>
  <c r="XCX56" i="3"/>
  <c r="XCW56" i="3"/>
  <c r="XCV56" i="3"/>
  <c r="XCU56" i="3"/>
  <c r="XCT56" i="3"/>
  <c r="XCS56" i="3"/>
  <c r="XCR56" i="3"/>
  <c r="XCQ56" i="3"/>
  <c r="XCP56" i="3"/>
  <c r="XCO56" i="3"/>
  <c r="XCN56" i="3"/>
  <c r="XCM56" i="3"/>
  <c r="XCL56" i="3"/>
  <c r="XCK56" i="3"/>
  <c r="XCJ56" i="3"/>
  <c r="XCI56" i="3"/>
  <c r="XCH56" i="3"/>
  <c r="XCG56" i="3"/>
  <c r="XCF56" i="3"/>
  <c r="XCE56" i="3"/>
  <c r="XCD56" i="3"/>
  <c r="XCC56" i="3"/>
  <c r="XCB56" i="3"/>
  <c r="XCA56" i="3"/>
  <c r="XBZ56" i="3"/>
  <c r="XBY56" i="3"/>
  <c r="XBX56" i="3"/>
  <c r="XBW56" i="3"/>
  <c r="XBV56" i="3"/>
  <c r="XBU56" i="3"/>
  <c r="XBT56" i="3"/>
  <c r="XBS56" i="3"/>
  <c r="XBR56" i="3"/>
  <c r="XBQ56" i="3"/>
  <c r="XBP56" i="3"/>
  <c r="XBO56" i="3"/>
  <c r="XBN56" i="3"/>
  <c r="XBM56" i="3"/>
  <c r="XBL56" i="3"/>
  <c r="XBK56" i="3"/>
  <c r="XBJ56" i="3"/>
  <c r="XBI56" i="3"/>
  <c r="XBH56" i="3"/>
  <c r="XBG56" i="3"/>
  <c r="XBF56" i="3"/>
  <c r="XBE56" i="3"/>
  <c r="XBD56" i="3"/>
  <c r="XBC56" i="3"/>
  <c r="XBB56" i="3"/>
  <c r="XBA56" i="3"/>
  <c r="XAZ56" i="3"/>
  <c r="XAY56" i="3"/>
  <c r="XAX56" i="3"/>
  <c r="XAW56" i="3"/>
  <c r="XAV56" i="3"/>
  <c r="XAU56" i="3"/>
  <c r="XAT56" i="3"/>
  <c r="XAS56" i="3"/>
  <c r="XAR56" i="3"/>
  <c r="XAQ56" i="3"/>
  <c r="XAP56" i="3"/>
  <c r="XAO56" i="3"/>
  <c r="XAN56" i="3"/>
  <c r="XAM56" i="3"/>
  <c r="XAL56" i="3"/>
  <c r="XAK56" i="3"/>
  <c r="XAJ56" i="3"/>
  <c r="XAI56" i="3"/>
  <c r="XAH56" i="3"/>
  <c r="XAG56" i="3"/>
  <c r="XAF56" i="3"/>
  <c r="XAE56" i="3"/>
  <c r="XAD56" i="3"/>
  <c r="XAC56" i="3"/>
  <c r="XAB56" i="3"/>
  <c r="XAA56" i="3"/>
  <c r="WZZ56" i="3"/>
  <c r="WZY56" i="3"/>
  <c r="WZX56" i="3"/>
  <c r="WZW56" i="3"/>
  <c r="WZV56" i="3"/>
  <c r="WZU56" i="3"/>
  <c r="WZT56" i="3"/>
  <c r="WZS56" i="3"/>
  <c r="WZR56" i="3"/>
  <c r="WZQ56" i="3"/>
  <c r="WZP56" i="3"/>
  <c r="WZO56" i="3"/>
  <c r="WZN56" i="3"/>
  <c r="WZM56" i="3"/>
  <c r="WZL56" i="3"/>
  <c r="WZK56" i="3"/>
  <c r="WZJ56" i="3"/>
  <c r="WZI56" i="3"/>
  <c r="WZH56" i="3"/>
  <c r="WZG56" i="3"/>
  <c r="WZF56" i="3"/>
  <c r="WZE56" i="3"/>
  <c r="WZD56" i="3"/>
  <c r="WZC56" i="3"/>
  <c r="WZB56" i="3"/>
  <c r="WZA56" i="3"/>
  <c r="WYZ56" i="3"/>
  <c r="WYY56" i="3"/>
  <c r="WYX56" i="3"/>
  <c r="WYW56" i="3"/>
  <c r="WYV56" i="3"/>
  <c r="WYU56" i="3"/>
  <c r="WYT56" i="3"/>
  <c r="WYS56" i="3"/>
  <c r="WYR56" i="3"/>
  <c r="WYQ56" i="3"/>
  <c r="WYP56" i="3"/>
  <c r="WYO56" i="3"/>
  <c r="WYN56" i="3"/>
  <c r="WYM56" i="3"/>
  <c r="WYL56" i="3"/>
  <c r="WYK56" i="3"/>
  <c r="WYJ56" i="3"/>
  <c r="WYI56" i="3"/>
  <c r="WYH56" i="3"/>
  <c r="WYG56" i="3"/>
  <c r="WYF56" i="3"/>
  <c r="WYE56" i="3"/>
  <c r="WYD56" i="3"/>
  <c r="WYC56" i="3"/>
  <c r="WYB56" i="3"/>
  <c r="WYA56" i="3"/>
  <c r="WXZ56" i="3"/>
  <c r="WXY56" i="3"/>
  <c r="WXX56" i="3"/>
  <c r="WXW56" i="3"/>
  <c r="WXV56" i="3"/>
  <c r="WXU56" i="3"/>
  <c r="WXT56" i="3"/>
  <c r="WXS56" i="3"/>
  <c r="WXR56" i="3"/>
  <c r="WXQ56" i="3"/>
  <c r="WXP56" i="3"/>
  <c r="WXO56" i="3"/>
  <c r="WXN56" i="3"/>
  <c r="WXM56" i="3"/>
  <c r="WXL56" i="3"/>
  <c r="WXK56" i="3"/>
  <c r="WXJ56" i="3"/>
  <c r="WXI56" i="3"/>
  <c r="WXH56" i="3"/>
  <c r="WXG56" i="3"/>
  <c r="WXF56" i="3"/>
  <c r="WXE56" i="3"/>
  <c r="WXD56" i="3"/>
  <c r="WXC56" i="3"/>
  <c r="WXB56" i="3"/>
  <c r="WXA56" i="3"/>
  <c r="WWZ56" i="3"/>
  <c r="WWY56" i="3"/>
  <c r="WWX56" i="3"/>
  <c r="WWW56" i="3"/>
  <c r="WWV56" i="3"/>
  <c r="WWU56" i="3"/>
  <c r="WWT56" i="3"/>
  <c r="WWS56" i="3"/>
  <c r="WWR56" i="3"/>
  <c r="WWQ56" i="3"/>
  <c r="WWP56" i="3"/>
  <c r="WWO56" i="3"/>
  <c r="WWN56" i="3"/>
  <c r="WWM56" i="3"/>
  <c r="WWL56" i="3"/>
  <c r="WWK56" i="3"/>
  <c r="WWJ56" i="3"/>
  <c r="WWI56" i="3"/>
  <c r="WWH56" i="3"/>
  <c r="WWG56" i="3"/>
  <c r="WWF56" i="3"/>
  <c r="WWE56" i="3"/>
  <c r="WWD56" i="3"/>
  <c r="WWC56" i="3"/>
  <c r="WWB56" i="3"/>
  <c r="WWA56" i="3"/>
  <c r="WVZ56" i="3"/>
  <c r="WVY56" i="3"/>
  <c r="WVX56" i="3"/>
  <c r="WVW56" i="3"/>
  <c r="WVV56" i="3"/>
  <c r="WVU56" i="3"/>
  <c r="WVT56" i="3"/>
  <c r="WVS56" i="3"/>
  <c r="WVR56" i="3"/>
  <c r="WVQ56" i="3"/>
  <c r="WVP56" i="3"/>
  <c r="WVO56" i="3"/>
  <c r="WVN56" i="3"/>
  <c r="WVM56" i="3"/>
  <c r="WVL56" i="3"/>
  <c r="WVK56" i="3"/>
  <c r="WVJ56" i="3"/>
  <c r="WVI56" i="3"/>
  <c r="WVH56" i="3"/>
  <c r="WVG56" i="3"/>
  <c r="WVF56" i="3"/>
  <c r="WVE56" i="3"/>
  <c r="WVD56" i="3"/>
  <c r="WVC56" i="3"/>
  <c r="WVB56" i="3"/>
  <c r="WVA56" i="3"/>
  <c r="WUZ56" i="3"/>
  <c r="WUY56" i="3"/>
  <c r="WUX56" i="3"/>
  <c r="WUW56" i="3"/>
  <c r="WUV56" i="3"/>
  <c r="WUU56" i="3"/>
  <c r="WUT56" i="3"/>
  <c r="WUS56" i="3"/>
  <c r="WUR56" i="3"/>
  <c r="WUQ56" i="3"/>
  <c r="WUP56" i="3"/>
  <c r="WUO56" i="3"/>
  <c r="WUN56" i="3"/>
  <c r="WUM56" i="3"/>
  <c r="WUL56" i="3"/>
  <c r="WUK56" i="3"/>
  <c r="WUJ56" i="3"/>
  <c r="WUI56" i="3"/>
  <c r="WUH56" i="3"/>
  <c r="WUG56" i="3"/>
  <c r="WUF56" i="3"/>
  <c r="WUE56" i="3"/>
  <c r="WUD56" i="3"/>
  <c r="WUC56" i="3"/>
  <c r="WUB56" i="3"/>
  <c r="WUA56" i="3"/>
  <c r="WTZ56" i="3"/>
  <c r="WTY56" i="3"/>
  <c r="WTX56" i="3"/>
  <c r="WTW56" i="3"/>
  <c r="WTV56" i="3"/>
  <c r="WTU56" i="3"/>
  <c r="WTT56" i="3"/>
  <c r="WTS56" i="3"/>
  <c r="WTR56" i="3"/>
  <c r="WTQ56" i="3"/>
  <c r="WTP56" i="3"/>
  <c r="WTO56" i="3"/>
  <c r="WTN56" i="3"/>
  <c r="WTM56" i="3"/>
  <c r="WTL56" i="3"/>
  <c r="WTK56" i="3"/>
  <c r="WTJ56" i="3"/>
  <c r="WTI56" i="3"/>
  <c r="WTH56" i="3"/>
  <c r="WTG56" i="3"/>
  <c r="WTF56" i="3"/>
  <c r="WTE56" i="3"/>
  <c r="WTD56" i="3"/>
  <c r="WTC56" i="3"/>
  <c r="WTB56" i="3"/>
  <c r="WTA56" i="3"/>
  <c r="WSZ56" i="3"/>
  <c r="WSY56" i="3"/>
  <c r="WSX56" i="3"/>
  <c r="WSW56" i="3"/>
  <c r="WSV56" i="3"/>
  <c r="WSU56" i="3"/>
  <c r="WST56" i="3"/>
  <c r="WSS56" i="3"/>
  <c r="WSR56" i="3"/>
  <c r="WSQ56" i="3"/>
  <c r="WSP56" i="3"/>
  <c r="WSO56" i="3"/>
  <c r="WSN56" i="3"/>
  <c r="WSM56" i="3"/>
  <c r="WSL56" i="3"/>
  <c r="WSK56" i="3"/>
  <c r="WSJ56" i="3"/>
  <c r="WSI56" i="3"/>
  <c r="WSH56" i="3"/>
  <c r="WSG56" i="3"/>
  <c r="WSF56" i="3"/>
  <c r="WSE56" i="3"/>
  <c r="WSD56" i="3"/>
  <c r="WSC56" i="3"/>
  <c r="WSB56" i="3"/>
  <c r="WSA56" i="3"/>
  <c r="WRZ56" i="3"/>
  <c r="WRY56" i="3"/>
  <c r="WRX56" i="3"/>
  <c r="WRW56" i="3"/>
  <c r="WRV56" i="3"/>
  <c r="WRU56" i="3"/>
  <c r="WRT56" i="3"/>
  <c r="WRS56" i="3"/>
  <c r="WRR56" i="3"/>
  <c r="WRQ56" i="3"/>
  <c r="WRP56" i="3"/>
  <c r="WRO56" i="3"/>
  <c r="WRN56" i="3"/>
  <c r="WRM56" i="3"/>
  <c r="WRL56" i="3"/>
  <c r="WRK56" i="3"/>
  <c r="WRJ56" i="3"/>
  <c r="WRI56" i="3"/>
  <c r="WRH56" i="3"/>
  <c r="WRG56" i="3"/>
  <c r="WRF56" i="3"/>
  <c r="WRE56" i="3"/>
  <c r="WRD56" i="3"/>
  <c r="WRC56" i="3"/>
  <c r="WRB56" i="3"/>
  <c r="WRA56" i="3"/>
  <c r="WQZ56" i="3"/>
  <c r="WQY56" i="3"/>
  <c r="WQX56" i="3"/>
  <c r="WQW56" i="3"/>
  <c r="WQV56" i="3"/>
  <c r="WQU56" i="3"/>
  <c r="WQT56" i="3"/>
  <c r="WQS56" i="3"/>
  <c r="WQR56" i="3"/>
  <c r="WQQ56" i="3"/>
  <c r="WQP56" i="3"/>
  <c r="WQO56" i="3"/>
  <c r="WQN56" i="3"/>
  <c r="WQM56" i="3"/>
  <c r="WQL56" i="3"/>
  <c r="WQK56" i="3"/>
  <c r="WQJ56" i="3"/>
  <c r="WQI56" i="3"/>
  <c r="WQH56" i="3"/>
  <c r="WQG56" i="3"/>
  <c r="WQF56" i="3"/>
  <c r="WQE56" i="3"/>
  <c r="WQD56" i="3"/>
  <c r="WQC56" i="3"/>
  <c r="WQB56" i="3"/>
  <c r="WQA56" i="3"/>
  <c r="WPZ56" i="3"/>
  <c r="WPY56" i="3"/>
  <c r="WPX56" i="3"/>
  <c r="WPW56" i="3"/>
  <c r="WPV56" i="3"/>
  <c r="WPU56" i="3"/>
  <c r="WPT56" i="3"/>
  <c r="WPS56" i="3"/>
  <c r="WPR56" i="3"/>
  <c r="WPQ56" i="3"/>
  <c r="WPP56" i="3"/>
  <c r="WPO56" i="3"/>
  <c r="WPN56" i="3"/>
  <c r="WPM56" i="3"/>
  <c r="WPL56" i="3"/>
  <c r="WPK56" i="3"/>
  <c r="WPJ56" i="3"/>
  <c r="WPI56" i="3"/>
  <c r="WPH56" i="3"/>
  <c r="WPG56" i="3"/>
  <c r="WPF56" i="3"/>
  <c r="WPE56" i="3"/>
  <c r="WPD56" i="3"/>
  <c r="WPC56" i="3"/>
  <c r="WPB56" i="3"/>
  <c r="WPA56" i="3"/>
  <c r="WOZ56" i="3"/>
  <c r="WOY56" i="3"/>
  <c r="WOX56" i="3"/>
  <c r="WOW56" i="3"/>
  <c r="WOV56" i="3"/>
  <c r="WOU56" i="3"/>
  <c r="WOT56" i="3"/>
  <c r="WOS56" i="3"/>
  <c r="WOR56" i="3"/>
  <c r="WOQ56" i="3"/>
  <c r="WOP56" i="3"/>
  <c r="WOO56" i="3"/>
  <c r="WON56" i="3"/>
  <c r="WOM56" i="3"/>
  <c r="WOL56" i="3"/>
  <c r="WOK56" i="3"/>
  <c r="WOJ56" i="3"/>
  <c r="WOI56" i="3"/>
  <c r="WOH56" i="3"/>
  <c r="WOG56" i="3"/>
  <c r="WOF56" i="3"/>
  <c r="WOE56" i="3"/>
  <c r="WOD56" i="3"/>
  <c r="WOC56" i="3"/>
  <c r="WOB56" i="3"/>
  <c r="WOA56" i="3"/>
  <c r="WNZ56" i="3"/>
  <c r="WNY56" i="3"/>
  <c r="WNX56" i="3"/>
  <c r="WNW56" i="3"/>
  <c r="WNV56" i="3"/>
  <c r="WNU56" i="3"/>
  <c r="WNT56" i="3"/>
  <c r="WNS56" i="3"/>
  <c r="WNR56" i="3"/>
  <c r="WNQ56" i="3"/>
  <c r="WNP56" i="3"/>
  <c r="WNO56" i="3"/>
  <c r="WNN56" i="3"/>
  <c r="WNM56" i="3"/>
  <c r="WNL56" i="3"/>
  <c r="WNK56" i="3"/>
  <c r="WNJ56" i="3"/>
  <c r="WNI56" i="3"/>
  <c r="WNH56" i="3"/>
  <c r="WNG56" i="3"/>
  <c r="WNF56" i="3"/>
  <c r="WNE56" i="3"/>
  <c r="WND56" i="3"/>
  <c r="WNC56" i="3"/>
  <c r="WNB56" i="3"/>
  <c r="WNA56" i="3"/>
  <c r="WMZ56" i="3"/>
  <c r="WMY56" i="3"/>
  <c r="WMX56" i="3"/>
  <c r="WMW56" i="3"/>
  <c r="WMV56" i="3"/>
  <c r="WMU56" i="3"/>
  <c r="WMT56" i="3"/>
  <c r="WMS56" i="3"/>
  <c r="WMR56" i="3"/>
  <c r="WMQ56" i="3"/>
  <c r="WMP56" i="3"/>
  <c r="WMO56" i="3"/>
  <c r="WMN56" i="3"/>
  <c r="WMM56" i="3"/>
  <c r="WML56" i="3"/>
  <c r="WMK56" i="3"/>
  <c r="WMJ56" i="3"/>
  <c r="WMI56" i="3"/>
  <c r="WMH56" i="3"/>
  <c r="WMG56" i="3"/>
  <c r="WMF56" i="3"/>
  <c r="WME56" i="3"/>
  <c r="WMD56" i="3"/>
  <c r="WMC56" i="3"/>
  <c r="WMB56" i="3"/>
  <c r="WMA56" i="3"/>
  <c r="WLZ56" i="3"/>
  <c r="WLY56" i="3"/>
  <c r="WLX56" i="3"/>
  <c r="WLW56" i="3"/>
  <c r="WLV56" i="3"/>
  <c r="WLU56" i="3"/>
  <c r="WLT56" i="3"/>
  <c r="WLS56" i="3"/>
  <c r="WLR56" i="3"/>
  <c r="WLQ56" i="3"/>
  <c r="WLP56" i="3"/>
  <c r="WLO56" i="3"/>
  <c r="WLN56" i="3"/>
  <c r="WLM56" i="3"/>
  <c r="WLL56" i="3"/>
  <c r="WLK56" i="3"/>
  <c r="WLJ56" i="3"/>
  <c r="WLI56" i="3"/>
  <c r="WLH56" i="3"/>
  <c r="WLG56" i="3"/>
  <c r="WLF56" i="3"/>
  <c r="WLE56" i="3"/>
  <c r="WLD56" i="3"/>
  <c r="WLC56" i="3"/>
  <c r="WLB56" i="3"/>
  <c r="WLA56" i="3"/>
  <c r="WKZ56" i="3"/>
  <c r="WKY56" i="3"/>
  <c r="WKX56" i="3"/>
  <c r="WKW56" i="3"/>
  <c r="WKV56" i="3"/>
  <c r="WKU56" i="3"/>
  <c r="WKT56" i="3"/>
  <c r="WKS56" i="3"/>
  <c r="WKR56" i="3"/>
  <c r="WKQ56" i="3"/>
  <c r="WKP56" i="3"/>
  <c r="WKO56" i="3"/>
  <c r="WKN56" i="3"/>
  <c r="WKM56" i="3"/>
  <c r="WKL56" i="3"/>
  <c r="WKK56" i="3"/>
  <c r="WKJ56" i="3"/>
  <c r="WKI56" i="3"/>
  <c r="WKH56" i="3"/>
  <c r="WKG56" i="3"/>
  <c r="WKF56" i="3"/>
  <c r="WKE56" i="3"/>
  <c r="WKD56" i="3"/>
  <c r="WKC56" i="3"/>
  <c r="WKB56" i="3"/>
  <c r="WKA56" i="3"/>
  <c r="WJZ56" i="3"/>
  <c r="WJY56" i="3"/>
  <c r="WJX56" i="3"/>
  <c r="WJW56" i="3"/>
  <c r="WJV56" i="3"/>
  <c r="WJU56" i="3"/>
  <c r="WJT56" i="3"/>
  <c r="WJS56" i="3"/>
  <c r="WJR56" i="3"/>
  <c r="WJQ56" i="3"/>
  <c r="WJP56" i="3"/>
  <c r="WJO56" i="3"/>
  <c r="WJN56" i="3"/>
  <c r="WJM56" i="3"/>
  <c r="WJL56" i="3"/>
  <c r="WJK56" i="3"/>
  <c r="WJJ56" i="3"/>
  <c r="WJI56" i="3"/>
  <c r="WJH56" i="3"/>
  <c r="WJG56" i="3"/>
  <c r="WJF56" i="3"/>
  <c r="WJE56" i="3"/>
  <c r="WJD56" i="3"/>
  <c r="WJC56" i="3"/>
  <c r="WJB56" i="3"/>
  <c r="WJA56" i="3"/>
  <c r="WIZ56" i="3"/>
  <c r="WIY56" i="3"/>
  <c r="WIX56" i="3"/>
  <c r="WIW56" i="3"/>
  <c r="WIV56" i="3"/>
  <c r="WIU56" i="3"/>
  <c r="WIT56" i="3"/>
  <c r="WIS56" i="3"/>
  <c r="WIR56" i="3"/>
  <c r="WIQ56" i="3"/>
  <c r="WIP56" i="3"/>
  <c r="WIO56" i="3"/>
  <c r="WIN56" i="3"/>
  <c r="WIM56" i="3"/>
  <c r="WIL56" i="3"/>
  <c r="WIK56" i="3"/>
  <c r="WIJ56" i="3"/>
  <c r="WII56" i="3"/>
  <c r="WIH56" i="3"/>
  <c r="WIG56" i="3"/>
  <c r="WIF56" i="3"/>
  <c r="WIE56" i="3"/>
  <c r="WID56" i="3"/>
  <c r="WIC56" i="3"/>
  <c r="WIB56" i="3"/>
  <c r="WIA56" i="3"/>
  <c r="WHZ56" i="3"/>
  <c r="WHY56" i="3"/>
  <c r="WHX56" i="3"/>
  <c r="WHW56" i="3"/>
  <c r="WHV56" i="3"/>
  <c r="WHU56" i="3"/>
  <c r="WHT56" i="3"/>
  <c r="WHS56" i="3"/>
  <c r="WHR56" i="3"/>
  <c r="WHQ56" i="3"/>
  <c r="WHP56" i="3"/>
  <c r="WHO56" i="3"/>
  <c r="WHN56" i="3"/>
  <c r="WHM56" i="3"/>
  <c r="WHL56" i="3"/>
  <c r="WHK56" i="3"/>
  <c r="WHJ56" i="3"/>
  <c r="WHI56" i="3"/>
  <c r="WHH56" i="3"/>
  <c r="WHG56" i="3"/>
  <c r="WHF56" i="3"/>
  <c r="WHE56" i="3"/>
  <c r="WHD56" i="3"/>
  <c r="WHC56" i="3"/>
  <c r="WHB56" i="3"/>
  <c r="WHA56" i="3"/>
  <c r="WGZ56" i="3"/>
  <c r="WGY56" i="3"/>
  <c r="WGX56" i="3"/>
  <c r="WGW56" i="3"/>
  <c r="WGV56" i="3"/>
  <c r="WGU56" i="3"/>
  <c r="WGT56" i="3"/>
  <c r="WGS56" i="3"/>
  <c r="WGR56" i="3"/>
  <c r="WGQ56" i="3"/>
  <c r="WGP56" i="3"/>
  <c r="WGO56" i="3"/>
  <c r="WGN56" i="3"/>
  <c r="WGM56" i="3"/>
  <c r="WGL56" i="3"/>
  <c r="WGK56" i="3"/>
  <c r="WGJ56" i="3"/>
  <c r="WGI56" i="3"/>
  <c r="WGH56" i="3"/>
  <c r="WGG56" i="3"/>
  <c r="WGF56" i="3"/>
  <c r="WGE56" i="3"/>
  <c r="WGD56" i="3"/>
  <c r="WGC56" i="3"/>
  <c r="WGB56" i="3"/>
  <c r="WGA56" i="3"/>
  <c r="WFZ56" i="3"/>
  <c r="WFY56" i="3"/>
  <c r="WFX56" i="3"/>
  <c r="WFW56" i="3"/>
  <c r="WFV56" i="3"/>
  <c r="WFU56" i="3"/>
  <c r="WFT56" i="3"/>
  <c r="WFS56" i="3"/>
  <c r="WFR56" i="3"/>
  <c r="WFQ56" i="3"/>
  <c r="WFP56" i="3"/>
  <c r="WFO56" i="3"/>
  <c r="WFN56" i="3"/>
  <c r="WFM56" i="3"/>
  <c r="WFL56" i="3"/>
  <c r="WFK56" i="3"/>
  <c r="WFJ56" i="3"/>
  <c r="WFI56" i="3"/>
  <c r="WFH56" i="3"/>
  <c r="WFG56" i="3"/>
  <c r="WFF56" i="3"/>
  <c r="WFE56" i="3"/>
  <c r="WFD56" i="3"/>
  <c r="WFC56" i="3"/>
  <c r="WFB56" i="3"/>
  <c r="WFA56" i="3"/>
  <c r="WEZ56" i="3"/>
  <c r="WEY56" i="3"/>
  <c r="WEX56" i="3"/>
  <c r="WEW56" i="3"/>
  <c r="WEV56" i="3"/>
  <c r="WEU56" i="3"/>
  <c r="WET56" i="3"/>
  <c r="WES56" i="3"/>
  <c r="WER56" i="3"/>
  <c r="WEQ56" i="3"/>
  <c r="WEP56" i="3"/>
  <c r="WEO56" i="3"/>
  <c r="WEN56" i="3"/>
  <c r="WEM56" i="3"/>
  <c r="WEL56" i="3"/>
  <c r="WEK56" i="3"/>
  <c r="WEJ56" i="3"/>
  <c r="WEI56" i="3"/>
  <c r="WEH56" i="3"/>
  <c r="WEG56" i="3"/>
  <c r="WEF56" i="3"/>
  <c r="WEE56" i="3"/>
  <c r="WED56" i="3"/>
  <c r="WEC56" i="3"/>
  <c r="WEB56" i="3"/>
  <c r="WEA56" i="3"/>
  <c r="WDZ56" i="3"/>
  <c r="WDY56" i="3"/>
  <c r="WDX56" i="3"/>
  <c r="WDW56" i="3"/>
  <c r="WDV56" i="3"/>
  <c r="WDU56" i="3"/>
  <c r="WDT56" i="3"/>
  <c r="WDS56" i="3"/>
  <c r="WDR56" i="3"/>
  <c r="WDQ56" i="3"/>
  <c r="WDP56" i="3"/>
  <c r="WDO56" i="3"/>
  <c r="WDN56" i="3"/>
  <c r="WDM56" i="3"/>
  <c r="WDL56" i="3"/>
  <c r="WDK56" i="3"/>
  <c r="WDJ56" i="3"/>
  <c r="WDI56" i="3"/>
  <c r="WDH56" i="3"/>
  <c r="WDG56" i="3"/>
  <c r="WDF56" i="3"/>
  <c r="WDE56" i="3"/>
  <c r="WDD56" i="3"/>
  <c r="WDC56" i="3"/>
  <c r="WDB56" i="3"/>
  <c r="WDA56" i="3"/>
  <c r="WCZ56" i="3"/>
  <c r="WCY56" i="3"/>
  <c r="WCX56" i="3"/>
  <c r="WCW56" i="3"/>
  <c r="WCV56" i="3"/>
  <c r="WCU56" i="3"/>
  <c r="WCT56" i="3"/>
  <c r="WCS56" i="3"/>
  <c r="WCR56" i="3"/>
  <c r="WCQ56" i="3"/>
  <c r="WCP56" i="3"/>
  <c r="WCO56" i="3"/>
  <c r="WCN56" i="3"/>
  <c r="WCM56" i="3"/>
  <c r="WCL56" i="3"/>
  <c r="WCK56" i="3"/>
  <c r="WCJ56" i="3"/>
  <c r="WCI56" i="3"/>
  <c r="WCH56" i="3"/>
  <c r="WCG56" i="3"/>
  <c r="WCF56" i="3"/>
  <c r="WCE56" i="3"/>
  <c r="WCD56" i="3"/>
  <c r="WCC56" i="3"/>
  <c r="WCB56" i="3"/>
  <c r="WCA56" i="3"/>
  <c r="WBZ56" i="3"/>
  <c r="WBY56" i="3"/>
  <c r="WBX56" i="3"/>
  <c r="WBW56" i="3"/>
  <c r="WBV56" i="3"/>
  <c r="WBU56" i="3"/>
  <c r="WBT56" i="3"/>
  <c r="WBS56" i="3"/>
  <c r="WBR56" i="3"/>
  <c r="WBQ56" i="3"/>
  <c r="WBP56" i="3"/>
  <c r="WBO56" i="3"/>
  <c r="WBN56" i="3"/>
  <c r="WBM56" i="3"/>
  <c r="WBL56" i="3"/>
  <c r="WBK56" i="3"/>
  <c r="WBJ56" i="3"/>
  <c r="WBI56" i="3"/>
  <c r="WBH56" i="3"/>
  <c r="WBG56" i="3"/>
  <c r="WBF56" i="3"/>
  <c r="WBE56" i="3"/>
  <c r="WBD56" i="3"/>
  <c r="WBC56" i="3"/>
  <c r="WBB56" i="3"/>
  <c r="WBA56" i="3"/>
  <c r="WAZ56" i="3"/>
  <c r="WAY56" i="3"/>
  <c r="WAX56" i="3"/>
  <c r="WAW56" i="3"/>
  <c r="WAV56" i="3"/>
  <c r="WAU56" i="3"/>
  <c r="WAT56" i="3"/>
  <c r="WAS56" i="3"/>
  <c r="WAR56" i="3"/>
  <c r="WAQ56" i="3"/>
  <c r="WAP56" i="3"/>
  <c r="WAO56" i="3"/>
  <c r="WAN56" i="3"/>
  <c r="WAM56" i="3"/>
  <c r="WAL56" i="3"/>
  <c r="WAK56" i="3"/>
  <c r="WAJ56" i="3"/>
  <c r="WAI56" i="3"/>
  <c r="WAH56" i="3"/>
  <c r="WAG56" i="3"/>
  <c r="WAF56" i="3"/>
  <c r="WAE56" i="3"/>
  <c r="WAD56" i="3"/>
  <c r="WAC56" i="3"/>
  <c r="WAB56" i="3"/>
  <c r="WAA56" i="3"/>
  <c r="VZZ56" i="3"/>
  <c r="VZY56" i="3"/>
  <c r="VZX56" i="3"/>
  <c r="VZW56" i="3"/>
  <c r="VZV56" i="3"/>
  <c r="VZU56" i="3"/>
  <c r="VZT56" i="3"/>
  <c r="VZS56" i="3"/>
  <c r="VZR56" i="3"/>
  <c r="VZQ56" i="3"/>
  <c r="VZP56" i="3"/>
  <c r="VZO56" i="3"/>
  <c r="VZN56" i="3"/>
  <c r="VZM56" i="3"/>
  <c r="VZL56" i="3"/>
  <c r="VZK56" i="3"/>
  <c r="VZJ56" i="3"/>
  <c r="VZI56" i="3"/>
  <c r="VZH56" i="3"/>
  <c r="VZG56" i="3"/>
  <c r="VZF56" i="3"/>
  <c r="VZE56" i="3"/>
  <c r="VZD56" i="3"/>
  <c r="VZC56" i="3"/>
  <c r="VZB56" i="3"/>
  <c r="VZA56" i="3"/>
  <c r="VYZ56" i="3"/>
  <c r="VYY56" i="3"/>
  <c r="VYX56" i="3"/>
  <c r="VYW56" i="3"/>
  <c r="VYV56" i="3"/>
  <c r="VYU56" i="3"/>
  <c r="VYT56" i="3"/>
  <c r="VYS56" i="3"/>
  <c r="VYR56" i="3"/>
  <c r="VYQ56" i="3"/>
  <c r="VYP56" i="3"/>
  <c r="VYO56" i="3"/>
  <c r="VYN56" i="3"/>
  <c r="VYM56" i="3"/>
  <c r="VYL56" i="3"/>
  <c r="VYK56" i="3"/>
  <c r="VYJ56" i="3"/>
  <c r="VYI56" i="3"/>
  <c r="VYH56" i="3"/>
  <c r="VYG56" i="3"/>
  <c r="VYF56" i="3"/>
  <c r="VYE56" i="3"/>
  <c r="VYD56" i="3"/>
  <c r="VYC56" i="3"/>
  <c r="VYB56" i="3"/>
  <c r="VYA56" i="3"/>
  <c r="VXZ56" i="3"/>
  <c r="VXY56" i="3"/>
  <c r="VXX56" i="3"/>
  <c r="VXW56" i="3"/>
  <c r="VXV56" i="3"/>
  <c r="VXU56" i="3"/>
  <c r="VXT56" i="3"/>
  <c r="VXS56" i="3"/>
  <c r="VXR56" i="3"/>
  <c r="VXQ56" i="3"/>
  <c r="VXP56" i="3"/>
  <c r="VXO56" i="3"/>
  <c r="VXN56" i="3"/>
  <c r="VXM56" i="3"/>
  <c r="VXL56" i="3"/>
  <c r="VXK56" i="3"/>
  <c r="VXJ56" i="3"/>
  <c r="VXI56" i="3"/>
  <c r="VXH56" i="3"/>
  <c r="VXG56" i="3"/>
  <c r="VXF56" i="3"/>
  <c r="VXE56" i="3"/>
  <c r="VXD56" i="3"/>
  <c r="VXC56" i="3"/>
  <c r="VXB56" i="3"/>
  <c r="VXA56" i="3"/>
  <c r="VWZ56" i="3"/>
  <c r="VWY56" i="3"/>
  <c r="VWX56" i="3"/>
  <c r="VWW56" i="3"/>
  <c r="VWV56" i="3"/>
  <c r="VWU56" i="3"/>
  <c r="VWT56" i="3"/>
  <c r="VWS56" i="3"/>
  <c r="VWR56" i="3"/>
  <c r="VWQ56" i="3"/>
  <c r="VWP56" i="3"/>
  <c r="VWO56" i="3"/>
  <c r="VWN56" i="3"/>
  <c r="VWM56" i="3"/>
  <c r="VWL56" i="3"/>
  <c r="VWK56" i="3"/>
  <c r="VWJ56" i="3"/>
  <c r="VWI56" i="3"/>
  <c r="VWH56" i="3"/>
  <c r="VWG56" i="3"/>
  <c r="VWF56" i="3"/>
  <c r="VWE56" i="3"/>
  <c r="VWD56" i="3"/>
  <c r="VWC56" i="3"/>
  <c r="VWB56" i="3"/>
  <c r="VWA56" i="3"/>
  <c r="VVZ56" i="3"/>
  <c r="VVY56" i="3"/>
  <c r="VVX56" i="3"/>
  <c r="VVW56" i="3"/>
  <c r="VVV56" i="3"/>
  <c r="VVU56" i="3"/>
  <c r="VVT56" i="3"/>
  <c r="VVS56" i="3"/>
  <c r="VVR56" i="3"/>
  <c r="VVQ56" i="3"/>
  <c r="VVP56" i="3"/>
  <c r="VVO56" i="3"/>
  <c r="VVN56" i="3"/>
  <c r="VVM56" i="3"/>
  <c r="VVL56" i="3"/>
  <c r="VVK56" i="3"/>
  <c r="VVJ56" i="3"/>
  <c r="VVI56" i="3"/>
  <c r="VVH56" i="3"/>
  <c r="VVG56" i="3"/>
  <c r="VVF56" i="3"/>
  <c r="VVE56" i="3"/>
  <c r="VVD56" i="3"/>
  <c r="VVC56" i="3"/>
  <c r="VVB56" i="3"/>
  <c r="VVA56" i="3"/>
  <c r="VUZ56" i="3"/>
  <c r="VUY56" i="3"/>
  <c r="VUX56" i="3"/>
  <c r="VUW56" i="3"/>
  <c r="VUV56" i="3"/>
  <c r="VUU56" i="3"/>
  <c r="VUT56" i="3"/>
  <c r="VUS56" i="3"/>
  <c r="VUR56" i="3"/>
  <c r="VUQ56" i="3"/>
  <c r="VUP56" i="3"/>
  <c r="VUO56" i="3"/>
  <c r="VUN56" i="3"/>
  <c r="VUM56" i="3"/>
  <c r="VUL56" i="3"/>
  <c r="VUK56" i="3"/>
  <c r="VUJ56" i="3"/>
  <c r="VUI56" i="3"/>
  <c r="VUH56" i="3"/>
  <c r="VUG56" i="3"/>
  <c r="VUF56" i="3"/>
  <c r="VUE56" i="3"/>
  <c r="VUD56" i="3"/>
  <c r="VUC56" i="3"/>
  <c r="VUB56" i="3"/>
  <c r="VUA56" i="3"/>
  <c r="VTZ56" i="3"/>
  <c r="VTY56" i="3"/>
  <c r="VTX56" i="3"/>
  <c r="VTW56" i="3"/>
  <c r="VTV56" i="3"/>
  <c r="VTU56" i="3"/>
  <c r="VTT56" i="3"/>
  <c r="VTS56" i="3"/>
  <c r="VTR56" i="3"/>
  <c r="VTQ56" i="3"/>
  <c r="VTP56" i="3"/>
  <c r="VTO56" i="3"/>
  <c r="VTN56" i="3"/>
  <c r="VTM56" i="3"/>
  <c r="VTL56" i="3"/>
  <c r="VTK56" i="3"/>
  <c r="VTJ56" i="3"/>
  <c r="VTI56" i="3"/>
  <c r="VTH56" i="3"/>
  <c r="VTG56" i="3"/>
  <c r="VTF56" i="3"/>
  <c r="VTE56" i="3"/>
  <c r="VTD56" i="3"/>
  <c r="VTC56" i="3"/>
  <c r="VTB56" i="3"/>
  <c r="VTA56" i="3"/>
  <c r="VSZ56" i="3"/>
  <c r="VSY56" i="3"/>
  <c r="VSX56" i="3"/>
  <c r="VSW56" i="3"/>
  <c r="VSV56" i="3"/>
  <c r="VSU56" i="3"/>
  <c r="VST56" i="3"/>
  <c r="VSS56" i="3"/>
  <c r="VSR56" i="3"/>
  <c r="VSQ56" i="3"/>
  <c r="VSP56" i="3"/>
  <c r="VSO56" i="3"/>
  <c r="VSN56" i="3"/>
  <c r="VSM56" i="3"/>
  <c r="VSL56" i="3"/>
  <c r="VSK56" i="3"/>
  <c r="VSJ56" i="3"/>
  <c r="VSI56" i="3"/>
  <c r="VSH56" i="3"/>
  <c r="VSG56" i="3"/>
  <c r="VSF56" i="3"/>
  <c r="VSE56" i="3"/>
  <c r="VSD56" i="3"/>
  <c r="VSC56" i="3"/>
  <c r="VSB56" i="3"/>
  <c r="VSA56" i="3"/>
  <c r="VRZ56" i="3"/>
  <c r="VRY56" i="3"/>
  <c r="VRX56" i="3"/>
  <c r="VRW56" i="3"/>
  <c r="VRV56" i="3"/>
  <c r="VRU56" i="3"/>
  <c r="VRT56" i="3"/>
  <c r="VRS56" i="3"/>
  <c r="VRR56" i="3"/>
  <c r="VRQ56" i="3"/>
  <c r="VRP56" i="3"/>
  <c r="VRO56" i="3"/>
  <c r="VRN56" i="3"/>
  <c r="VRM56" i="3"/>
  <c r="VRL56" i="3"/>
  <c r="VRK56" i="3"/>
  <c r="VRJ56" i="3"/>
  <c r="VRI56" i="3"/>
  <c r="VRH56" i="3"/>
  <c r="VRG56" i="3"/>
  <c r="VRF56" i="3"/>
  <c r="VRE56" i="3"/>
  <c r="VRD56" i="3"/>
  <c r="VRC56" i="3"/>
  <c r="VRB56" i="3"/>
  <c r="VRA56" i="3"/>
  <c r="VQZ56" i="3"/>
  <c r="VQY56" i="3"/>
  <c r="VQX56" i="3"/>
  <c r="VQW56" i="3"/>
  <c r="VQV56" i="3"/>
  <c r="VQU56" i="3"/>
  <c r="VQT56" i="3"/>
  <c r="VQS56" i="3"/>
  <c r="VQR56" i="3"/>
  <c r="VQQ56" i="3"/>
  <c r="VQP56" i="3"/>
  <c r="VQO56" i="3"/>
  <c r="VQN56" i="3"/>
  <c r="VQM56" i="3"/>
  <c r="VQL56" i="3"/>
  <c r="VQK56" i="3"/>
  <c r="VQJ56" i="3"/>
  <c r="VQI56" i="3"/>
  <c r="VQH56" i="3"/>
  <c r="VQG56" i="3"/>
  <c r="VQF56" i="3"/>
  <c r="VQE56" i="3"/>
  <c r="VQD56" i="3"/>
  <c r="VQC56" i="3"/>
  <c r="VQB56" i="3"/>
  <c r="VQA56" i="3"/>
  <c r="VPZ56" i="3"/>
  <c r="VPY56" i="3"/>
  <c r="VPX56" i="3"/>
  <c r="VPW56" i="3"/>
  <c r="VPV56" i="3"/>
  <c r="VPU56" i="3"/>
  <c r="VPT56" i="3"/>
  <c r="VPS56" i="3"/>
  <c r="VPR56" i="3"/>
  <c r="VPQ56" i="3"/>
  <c r="VPP56" i="3"/>
  <c r="VPO56" i="3"/>
  <c r="VPN56" i="3"/>
  <c r="VPM56" i="3"/>
  <c r="VPL56" i="3"/>
  <c r="VPK56" i="3"/>
  <c r="VPJ56" i="3"/>
  <c r="VPI56" i="3"/>
  <c r="VPH56" i="3"/>
  <c r="VPG56" i="3"/>
  <c r="VPF56" i="3"/>
  <c r="VPE56" i="3"/>
  <c r="VPD56" i="3"/>
  <c r="VPC56" i="3"/>
  <c r="VPB56" i="3"/>
  <c r="VPA56" i="3"/>
  <c r="VOZ56" i="3"/>
  <c r="VOY56" i="3"/>
  <c r="VOX56" i="3"/>
  <c r="VOW56" i="3"/>
  <c r="VOV56" i="3"/>
  <c r="VOU56" i="3"/>
  <c r="VOT56" i="3"/>
  <c r="VOS56" i="3"/>
  <c r="VOR56" i="3"/>
  <c r="VOQ56" i="3"/>
  <c r="VOP56" i="3"/>
  <c r="VOO56" i="3"/>
  <c r="VON56" i="3"/>
  <c r="VOM56" i="3"/>
  <c r="VOL56" i="3"/>
  <c r="VOK56" i="3"/>
  <c r="VOJ56" i="3"/>
  <c r="VOI56" i="3"/>
  <c r="VOH56" i="3"/>
  <c r="VOG56" i="3"/>
  <c r="VOF56" i="3"/>
  <c r="VOE56" i="3"/>
  <c r="VOD56" i="3"/>
  <c r="VOC56" i="3"/>
  <c r="VOB56" i="3"/>
  <c r="VOA56" i="3"/>
  <c r="VNZ56" i="3"/>
  <c r="VNY56" i="3"/>
  <c r="VNX56" i="3"/>
  <c r="VNW56" i="3"/>
  <c r="VNV56" i="3"/>
  <c r="VNU56" i="3"/>
  <c r="VNT56" i="3"/>
  <c r="VNS56" i="3"/>
  <c r="VNR56" i="3"/>
  <c r="VNQ56" i="3"/>
  <c r="VNP56" i="3"/>
  <c r="VNO56" i="3"/>
  <c r="VNN56" i="3"/>
  <c r="VNM56" i="3"/>
  <c r="VNL56" i="3"/>
  <c r="VNK56" i="3"/>
  <c r="VNJ56" i="3"/>
  <c r="VNI56" i="3"/>
  <c r="VNH56" i="3"/>
  <c r="VNG56" i="3"/>
  <c r="VNF56" i="3"/>
  <c r="VNE56" i="3"/>
  <c r="VND56" i="3"/>
  <c r="VNC56" i="3"/>
  <c r="VNB56" i="3"/>
  <c r="VNA56" i="3"/>
  <c r="VMZ56" i="3"/>
  <c r="VMY56" i="3"/>
  <c r="VMX56" i="3"/>
  <c r="VMW56" i="3"/>
  <c r="VMV56" i="3"/>
  <c r="VMU56" i="3"/>
  <c r="VMT56" i="3"/>
  <c r="VMS56" i="3"/>
  <c r="VMR56" i="3"/>
  <c r="VMQ56" i="3"/>
  <c r="VMP56" i="3"/>
  <c r="VMO56" i="3"/>
  <c r="VMN56" i="3"/>
  <c r="VMM56" i="3"/>
  <c r="VML56" i="3"/>
  <c r="VMK56" i="3"/>
  <c r="VMJ56" i="3"/>
  <c r="VMI56" i="3"/>
  <c r="VMH56" i="3"/>
  <c r="VMG56" i="3"/>
  <c r="VMF56" i="3"/>
  <c r="VME56" i="3"/>
  <c r="VMD56" i="3"/>
  <c r="VMC56" i="3"/>
  <c r="VMB56" i="3"/>
  <c r="VMA56" i="3"/>
  <c r="VLZ56" i="3"/>
  <c r="VLY56" i="3"/>
  <c r="VLX56" i="3"/>
  <c r="VLW56" i="3"/>
  <c r="VLV56" i="3"/>
  <c r="VLU56" i="3"/>
  <c r="VLT56" i="3"/>
  <c r="VLS56" i="3"/>
  <c r="VLR56" i="3"/>
  <c r="VLQ56" i="3"/>
  <c r="VLP56" i="3"/>
  <c r="VLO56" i="3"/>
  <c r="VLN56" i="3"/>
  <c r="VLM56" i="3"/>
  <c r="VLL56" i="3"/>
  <c r="VLK56" i="3"/>
  <c r="VLJ56" i="3"/>
  <c r="VLI56" i="3"/>
  <c r="VLH56" i="3"/>
  <c r="VLG56" i="3"/>
  <c r="VLF56" i="3"/>
  <c r="VLE56" i="3"/>
  <c r="VLD56" i="3"/>
  <c r="VLC56" i="3"/>
  <c r="VLB56" i="3"/>
  <c r="VLA56" i="3"/>
  <c r="VKZ56" i="3"/>
  <c r="VKY56" i="3"/>
  <c r="VKX56" i="3"/>
  <c r="VKW56" i="3"/>
  <c r="VKV56" i="3"/>
  <c r="VKU56" i="3"/>
  <c r="VKT56" i="3"/>
  <c r="VKS56" i="3"/>
  <c r="VKR56" i="3"/>
  <c r="VKQ56" i="3"/>
  <c r="VKP56" i="3"/>
  <c r="VKO56" i="3"/>
  <c r="VKN56" i="3"/>
  <c r="VKM56" i="3"/>
  <c r="VKL56" i="3"/>
  <c r="VKK56" i="3"/>
  <c r="VKJ56" i="3"/>
  <c r="VKI56" i="3"/>
  <c r="VKH56" i="3"/>
  <c r="VKG56" i="3"/>
  <c r="VKF56" i="3"/>
  <c r="VKE56" i="3"/>
  <c r="VKD56" i="3"/>
  <c r="VKC56" i="3"/>
  <c r="VKB56" i="3"/>
  <c r="VKA56" i="3"/>
  <c r="VJZ56" i="3"/>
  <c r="VJY56" i="3"/>
  <c r="VJX56" i="3"/>
  <c r="VJW56" i="3"/>
  <c r="VJV56" i="3"/>
  <c r="VJU56" i="3"/>
  <c r="VJT56" i="3"/>
  <c r="VJS56" i="3"/>
  <c r="VJR56" i="3"/>
  <c r="VJQ56" i="3"/>
  <c r="VJP56" i="3"/>
  <c r="VJO56" i="3"/>
  <c r="VJN56" i="3"/>
  <c r="VJM56" i="3"/>
  <c r="VJL56" i="3"/>
  <c r="VJK56" i="3"/>
  <c r="VJJ56" i="3"/>
  <c r="VJI56" i="3"/>
  <c r="VJH56" i="3"/>
  <c r="VJG56" i="3"/>
  <c r="VJF56" i="3"/>
  <c r="VJE56" i="3"/>
  <c r="VJD56" i="3"/>
  <c r="VJC56" i="3"/>
  <c r="VJB56" i="3"/>
  <c r="VJA56" i="3"/>
  <c r="VIZ56" i="3"/>
  <c r="VIY56" i="3"/>
  <c r="VIX56" i="3"/>
  <c r="VIW56" i="3"/>
  <c r="VIV56" i="3"/>
  <c r="VIU56" i="3"/>
  <c r="VIT56" i="3"/>
  <c r="VIS56" i="3"/>
  <c r="VIR56" i="3"/>
  <c r="VIQ56" i="3"/>
  <c r="VIP56" i="3"/>
  <c r="VIO56" i="3"/>
  <c r="VIN56" i="3"/>
  <c r="VIM56" i="3"/>
  <c r="VIL56" i="3"/>
  <c r="VIK56" i="3"/>
  <c r="VIJ56" i="3"/>
  <c r="VII56" i="3"/>
  <c r="VIH56" i="3"/>
  <c r="VIG56" i="3"/>
  <c r="VIF56" i="3"/>
  <c r="VIE56" i="3"/>
  <c r="VID56" i="3"/>
  <c r="VIC56" i="3"/>
  <c r="VIB56" i="3"/>
  <c r="VIA56" i="3"/>
  <c r="VHZ56" i="3"/>
  <c r="VHY56" i="3"/>
  <c r="VHX56" i="3"/>
  <c r="VHW56" i="3"/>
  <c r="VHV56" i="3"/>
  <c r="VHU56" i="3"/>
  <c r="VHT56" i="3"/>
  <c r="VHS56" i="3"/>
  <c r="VHR56" i="3"/>
  <c r="VHQ56" i="3"/>
  <c r="VHP56" i="3"/>
  <c r="VHO56" i="3"/>
  <c r="VHN56" i="3"/>
  <c r="VHM56" i="3"/>
  <c r="VHL56" i="3"/>
  <c r="VHK56" i="3"/>
  <c r="VHJ56" i="3"/>
  <c r="VHI56" i="3"/>
  <c r="VHH56" i="3"/>
  <c r="VHG56" i="3"/>
  <c r="VHF56" i="3"/>
  <c r="VHE56" i="3"/>
  <c r="VHD56" i="3"/>
  <c r="VHC56" i="3"/>
  <c r="VHB56" i="3"/>
  <c r="VHA56" i="3"/>
  <c r="VGZ56" i="3"/>
  <c r="VGY56" i="3"/>
  <c r="VGX56" i="3"/>
  <c r="VGW56" i="3"/>
  <c r="VGV56" i="3"/>
  <c r="VGU56" i="3"/>
  <c r="VGT56" i="3"/>
  <c r="VGS56" i="3"/>
  <c r="VGR56" i="3"/>
  <c r="VGQ56" i="3"/>
  <c r="VGP56" i="3"/>
  <c r="VGO56" i="3"/>
  <c r="VGN56" i="3"/>
  <c r="VGM56" i="3"/>
  <c r="VGL56" i="3"/>
  <c r="VGK56" i="3"/>
  <c r="VGJ56" i="3"/>
  <c r="VGI56" i="3"/>
  <c r="VGH56" i="3"/>
  <c r="VGG56" i="3"/>
  <c r="VGF56" i="3"/>
  <c r="VGE56" i="3"/>
  <c r="VGD56" i="3"/>
  <c r="VGC56" i="3"/>
  <c r="VGB56" i="3"/>
  <c r="VGA56" i="3"/>
  <c r="VFZ56" i="3"/>
  <c r="VFY56" i="3"/>
  <c r="VFX56" i="3"/>
  <c r="VFW56" i="3"/>
  <c r="VFV56" i="3"/>
  <c r="VFU56" i="3"/>
  <c r="VFT56" i="3"/>
  <c r="VFS56" i="3"/>
  <c r="VFR56" i="3"/>
  <c r="VFQ56" i="3"/>
  <c r="VFP56" i="3"/>
  <c r="VFO56" i="3"/>
  <c r="VFN56" i="3"/>
  <c r="VFM56" i="3"/>
  <c r="VFL56" i="3"/>
  <c r="VFK56" i="3"/>
  <c r="VFJ56" i="3"/>
  <c r="VFI56" i="3"/>
  <c r="VFH56" i="3"/>
  <c r="VFG56" i="3"/>
  <c r="VFF56" i="3"/>
  <c r="VFE56" i="3"/>
  <c r="VFD56" i="3"/>
  <c r="VFC56" i="3"/>
  <c r="VFB56" i="3"/>
  <c r="VFA56" i="3"/>
  <c r="VEZ56" i="3"/>
  <c r="VEY56" i="3"/>
  <c r="VEX56" i="3"/>
  <c r="VEW56" i="3"/>
  <c r="VEV56" i="3"/>
  <c r="VEU56" i="3"/>
  <c r="VET56" i="3"/>
  <c r="VES56" i="3"/>
  <c r="VER56" i="3"/>
  <c r="VEQ56" i="3"/>
  <c r="VEP56" i="3"/>
  <c r="VEO56" i="3"/>
  <c r="VEN56" i="3"/>
  <c r="VEM56" i="3"/>
  <c r="VEL56" i="3"/>
  <c r="VEK56" i="3"/>
  <c r="VEJ56" i="3"/>
  <c r="VEI56" i="3"/>
  <c r="VEH56" i="3"/>
  <c r="VEG56" i="3"/>
  <c r="VEF56" i="3"/>
  <c r="VEE56" i="3"/>
  <c r="VED56" i="3"/>
  <c r="VEC56" i="3"/>
  <c r="VEB56" i="3"/>
  <c r="VEA56" i="3"/>
  <c r="VDZ56" i="3"/>
  <c r="VDY56" i="3"/>
  <c r="VDX56" i="3"/>
  <c r="VDW56" i="3"/>
  <c r="VDV56" i="3"/>
  <c r="VDU56" i="3"/>
  <c r="VDT56" i="3"/>
  <c r="VDS56" i="3"/>
  <c r="VDR56" i="3"/>
  <c r="VDQ56" i="3"/>
  <c r="VDP56" i="3"/>
  <c r="VDO56" i="3"/>
  <c r="VDN56" i="3"/>
  <c r="VDM56" i="3"/>
  <c r="VDL56" i="3"/>
  <c r="VDK56" i="3"/>
  <c r="VDJ56" i="3"/>
  <c r="VDI56" i="3"/>
  <c r="VDH56" i="3"/>
  <c r="VDG56" i="3"/>
  <c r="VDF56" i="3"/>
  <c r="VDE56" i="3"/>
  <c r="VDD56" i="3"/>
  <c r="VDC56" i="3"/>
  <c r="VDB56" i="3"/>
  <c r="VDA56" i="3"/>
  <c r="VCZ56" i="3"/>
  <c r="VCY56" i="3"/>
  <c r="VCX56" i="3"/>
  <c r="VCW56" i="3"/>
  <c r="VCV56" i="3"/>
  <c r="VCU56" i="3"/>
  <c r="VCT56" i="3"/>
  <c r="VCS56" i="3"/>
  <c r="VCR56" i="3"/>
  <c r="VCQ56" i="3"/>
  <c r="VCP56" i="3"/>
  <c r="VCO56" i="3"/>
  <c r="VCN56" i="3"/>
  <c r="VCM56" i="3"/>
  <c r="VCL56" i="3"/>
  <c r="VCK56" i="3"/>
  <c r="VCJ56" i="3"/>
  <c r="VCI56" i="3"/>
  <c r="VCH56" i="3"/>
  <c r="VCG56" i="3"/>
  <c r="VCF56" i="3"/>
  <c r="VCE56" i="3"/>
  <c r="VCD56" i="3"/>
  <c r="VCC56" i="3"/>
  <c r="VCB56" i="3"/>
  <c r="VCA56" i="3"/>
  <c r="VBZ56" i="3"/>
  <c r="VBY56" i="3"/>
  <c r="VBX56" i="3"/>
  <c r="VBW56" i="3"/>
  <c r="VBV56" i="3"/>
  <c r="VBU56" i="3"/>
  <c r="VBT56" i="3"/>
  <c r="VBS56" i="3"/>
  <c r="VBR56" i="3"/>
  <c r="VBQ56" i="3"/>
  <c r="VBP56" i="3"/>
  <c r="VBO56" i="3"/>
  <c r="VBN56" i="3"/>
  <c r="VBM56" i="3"/>
  <c r="VBL56" i="3"/>
  <c r="VBK56" i="3"/>
  <c r="VBJ56" i="3"/>
  <c r="VBI56" i="3"/>
  <c r="VBH56" i="3"/>
  <c r="VBG56" i="3"/>
  <c r="VBF56" i="3"/>
  <c r="VBE56" i="3"/>
  <c r="VBD56" i="3"/>
  <c r="VBC56" i="3"/>
  <c r="VBB56" i="3"/>
  <c r="VBA56" i="3"/>
  <c r="VAZ56" i="3"/>
  <c r="VAY56" i="3"/>
  <c r="VAX56" i="3"/>
  <c r="VAW56" i="3"/>
  <c r="VAV56" i="3"/>
  <c r="VAU56" i="3"/>
  <c r="VAT56" i="3"/>
  <c r="VAS56" i="3"/>
  <c r="VAR56" i="3"/>
  <c r="VAQ56" i="3"/>
  <c r="VAP56" i="3"/>
  <c r="VAO56" i="3"/>
  <c r="VAN56" i="3"/>
  <c r="VAM56" i="3"/>
  <c r="VAL56" i="3"/>
  <c r="VAK56" i="3"/>
  <c r="VAJ56" i="3"/>
  <c r="VAI56" i="3"/>
  <c r="VAH56" i="3"/>
  <c r="VAG56" i="3"/>
  <c r="VAF56" i="3"/>
  <c r="VAE56" i="3"/>
  <c r="VAD56" i="3"/>
  <c r="VAC56" i="3"/>
  <c r="VAB56" i="3"/>
  <c r="VAA56" i="3"/>
  <c r="UZZ56" i="3"/>
  <c r="UZY56" i="3"/>
  <c r="UZX56" i="3"/>
  <c r="UZW56" i="3"/>
  <c r="UZV56" i="3"/>
  <c r="UZU56" i="3"/>
  <c r="UZT56" i="3"/>
  <c r="UZS56" i="3"/>
  <c r="UZR56" i="3"/>
  <c r="UZQ56" i="3"/>
  <c r="UZP56" i="3"/>
  <c r="UZO56" i="3"/>
  <c r="UZN56" i="3"/>
  <c r="UZM56" i="3"/>
  <c r="UZL56" i="3"/>
  <c r="UZK56" i="3"/>
  <c r="UZJ56" i="3"/>
  <c r="UZI56" i="3"/>
  <c r="UZH56" i="3"/>
  <c r="UZG56" i="3"/>
  <c r="UZF56" i="3"/>
  <c r="UZE56" i="3"/>
  <c r="UZD56" i="3"/>
  <c r="UZC56" i="3"/>
  <c r="UZB56" i="3"/>
  <c r="UZA56" i="3"/>
  <c r="UYZ56" i="3"/>
  <c r="UYY56" i="3"/>
  <c r="UYX56" i="3"/>
  <c r="UYW56" i="3"/>
  <c r="UYV56" i="3"/>
  <c r="UYU56" i="3"/>
  <c r="UYT56" i="3"/>
  <c r="UYS56" i="3"/>
  <c r="UYR56" i="3"/>
  <c r="UYQ56" i="3"/>
  <c r="UYP56" i="3"/>
  <c r="UYO56" i="3"/>
  <c r="UYN56" i="3"/>
  <c r="UYM56" i="3"/>
  <c r="UYL56" i="3"/>
  <c r="UYK56" i="3"/>
  <c r="UYJ56" i="3"/>
  <c r="UYI56" i="3"/>
  <c r="UYH56" i="3"/>
  <c r="UYG56" i="3"/>
  <c r="UYF56" i="3"/>
  <c r="UYE56" i="3"/>
  <c r="UYD56" i="3"/>
  <c r="UYC56" i="3"/>
  <c r="UYB56" i="3"/>
  <c r="UYA56" i="3"/>
  <c r="UXZ56" i="3"/>
  <c r="UXY56" i="3"/>
  <c r="UXX56" i="3"/>
  <c r="UXW56" i="3"/>
  <c r="UXV56" i="3"/>
  <c r="UXU56" i="3"/>
  <c r="UXT56" i="3"/>
  <c r="UXS56" i="3"/>
  <c r="UXR56" i="3"/>
  <c r="UXQ56" i="3"/>
  <c r="UXP56" i="3"/>
  <c r="UXO56" i="3"/>
  <c r="UXN56" i="3"/>
  <c r="UXM56" i="3"/>
  <c r="UXL56" i="3"/>
  <c r="UXK56" i="3"/>
  <c r="UXJ56" i="3"/>
  <c r="UXI56" i="3"/>
  <c r="UXH56" i="3"/>
  <c r="UXG56" i="3"/>
  <c r="UXF56" i="3"/>
  <c r="UXE56" i="3"/>
  <c r="UXD56" i="3"/>
  <c r="UXC56" i="3"/>
  <c r="UXB56" i="3"/>
  <c r="UXA56" i="3"/>
  <c r="UWZ56" i="3"/>
  <c r="UWY56" i="3"/>
  <c r="UWX56" i="3"/>
  <c r="UWW56" i="3"/>
  <c r="UWV56" i="3"/>
  <c r="UWU56" i="3"/>
  <c r="UWT56" i="3"/>
  <c r="UWS56" i="3"/>
  <c r="UWR56" i="3"/>
  <c r="UWQ56" i="3"/>
  <c r="UWP56" i="3"/>
  <c r="UWO56" i="3"/>
  <c r="UWN56" i="3"/>
  <c r="UWM56" i="3"/>
  <c r="UWL56" i="3"/>
  <c r="UWK56" i="3"/>
  <c r="UWJ56" i="3"/>
  <c r="UWI56" i="3"/>
  <c r="UWH56" i="3"/>
  <c r="UWG56" i="3"/>
  <c r="UWF56" i="3"/>
  <c r="UWE56" i="3"/>
  <c r="UWD56" i="3"/>
  <c r="UWC56" i="3"/>
  <c r="UWB56" i="3"/>
  <c r="UWA56" i="3"/>
  <c r="UVZ56" i="3"/>
  <c r="UVY56" i="3"/>
  <c r="UVX56" i="3"/>
  <c r="UVW56" i="3"/>
  <c r="UVV56" i="3"/>
  <c r="UVU56" i="3"/>
  <c r="UVT56" i="3"/>
  <c r="UVS56" i="3"/>
  <c r="UVR56" i="3"/>
  <c r="UVQ56" i="3"/>
  <c r="UVP56" i="3"/>
  <c r="UVO56" i="3"/>
  <c r="UVN56" i="3"/>
  <c r="UVM56" i="3"/>
  <c r="UVL56" i="3"/>
  <c r="UVK56" i="3"/>
  <c r="UVJ56" i="3"/>
  <c r="UVI56" i="3"/>
  <c r="UVH56" i="3"/>
  <c r="UVG56" i="3"/>
  <c r="UVF56" i="3"/>
  <c r="UVE56" i="3"/>
  <c r="UVD56" i="3"/>
  <c r="UVC56" i="3"/>
  <c r="UVB56" i="3"/>
  <c r="UVA56" i="3"/>
  <c r="UUZ56" i="3"/>
  <c r="UUY56" i="3"/>
  <c r="UUX56" i="3"/>
  <c r="UUW56" i="3"/>
  <c r="UUV56" i="3"/>
  <c r="UUU56" i="3"/>
  <c r="UUT56" i="3"/>
  <c r="UUS56" i="3"/>
  <c r="UUR56" i="3"/>
  <c r="UUQ56" i="3"/>
  <c r="UUP56" i="3"/>
  <c r="UUO56" i="3"/>
  <c r="UUN56" i="3"/>
  <c r="UUM56" i="3"/>
  <c r="UUL56" i="3"/>
  <c r="UUK56" i="3"/>
  <c r="UUJ56" i="3"/>
  <c r="UUI56" i="3"/>
  <c r="UUH56" i="3"/>
  <c r="UUG56" i="3"/>
  <c r="UUF56" i="3"/>
  <c r="UUE56" i="3"/>
  <c r="UUD56" i="3"/>
  <c r="UUC56" i="3"/>
  <c r="UUB56" i="3"/>
  <c r="UUA56" i="3"/>
  <c r="UTZ56" i="3"/>
  <c r="UTY56" i="3"/>
  <c r="UTX56" i="3"/>
  <c r="UTW56" i="3"/>
  <c r="UTV56" i="3"/>
  <c r="UTU56" i="3"/>
  <c r="UTT56" i="3"/>
  <c r="UTS56" i="3"/>
  <c r="UTR56" i="3"/>
  <c r="UTQ56" i="3"/>
  <c r="UTP56" i="3"/>
  <c r="UTO56" i="3"/>
  <c r="UTN56" i="3"/>
  <c r="UTM56" i="3"/>
  <c r="UTL56" i="3"/>
  <c r="UTK56" i="3"/>
  <c r="UTJ56" i="3"/>
  <c r="UTI56" i="3"/>
  <c r="UTH56" i="3"/>
  <c r="UTG56" i="3"/>
  <c r="UTF56" i="3"/>
  <c r="UTE56" i="3"/>
  <c r="UTD56" i="3"/>
  <c r="UTC56" i="3"/>
  <c r="UTB56" i="3"/>
  <c r="UTA56" i="3"/>
  <c r="USZ56" i="3"/>
  <c r="USY56" i="3"/>
  <c r="USX56" i="3"/>
  <c r="USW56" i="3"/>
  <c r="USV56" i="3"/>
  <c r="USU56" i="3"/>
  <c r="UST56" i="3"/>
  <c r="USS56" i="3"/>
  <c r="USR56" i="3"/>
  <c r="USQ56" i="3"/>
  <c r="USP56" i="3"/>
  <c r="USO56" i="3"/>
  <c r="USN56" i="3"/>
  <c r="USM56" i="3"/>
  <c r="USL56" i="3"/>
  <c r="USK56" i="3"/>
  <c r="USJ56" i="3"/>
  <c r="USI56" i="3"/>
  <c r="USH56" i="3"/>
  <c r="USG56" i="3"/>
  <c r="USF56" i="3"/>
  <c r="USE56" i="3"/>
  <c r="USD56" i="3"/>
  <c r="USC56" i="3"/>
  <c r="USB56" i="3"/>
  <c r="USA56" i="3"/>
  <c r="URZ56" i="3"/>
  <c r="URY56" i="3"/>
  <c r="URX56" i="3"/>
  <c r="URW56" i="3"/>
  <c r="URV56" i="3"/>
  <c r="URU56" i="3"/>
  <c r="URT56" i="3"/>
  <c r="URS56" i="3"/>
  <c r="URR56" i="3"/>
  <c r="URQ56" i="3"/>
  <c r="URP56" i="3"/>
  <c r="URO56" i="3"/>
  <c r="URN56" i="3"/>
  <c r="URM56" i="3"/>
  <c r="URL56" i="3"/>
  <c r="URK56" i="3"/>
  <c r="URJ56" i="3"/>
  <c r="URI56" i="3"/>
  <c r="URH56" i="3"/>
  <c r="URG56" i="3"/>
  <c r="URF56" i="3"/>
  <c r="URE56" i="3"/>
  <c r="URD56" i="3"/>
  <c r="URC56" i="3"/>
  <c r="URB56" i="3"/>
  <c r="URA56" i="3"/>
  <c r="UQZ56" i="3"/>
  <c r="UQY56" i="3"/>
  <c r="UQX56" i="3"/>
  <c r="UQW56" i="3"/>
  <c r="UQV56" i="3"/>
  <c r="UQU56" i="3"/>
  <c r="UQT56" i="3"/>
  <c r="UQS56" i="3"/>
  <c r="UQR56" i="3"/>
  <c r="UQQ56" i="3"/>
  <c r="UQP56" i="3"/>
  <c r="UQO56" i="3"/>
  <c r="UQN56" i="3"/>
  <c r="UQM56" i="3"/>
  <c r="UQL56" i="3"/>
  <c r="UQK56" i="3"/>
  <c r="UQJ56" i="3"/>
  <c r="UQI56" i="3"/>
  <c r="UQH56" i="3"/>
  <c r="UQG56" i="3"/>
  <c r="UQF56" i="3"/>
  <c r="UQE56" i="3"/>
  <c r="UQD56" i="3"/>
  <c r="UQC56" i="3"/>
  <c r="UQB56" i="3"/>
  <c r="UQA56" i="3"/>
  <c r="UPZ56" i="3"/>
  <c r="UPY56" i="3"/>
  <c r="UPX56" i="3"/>
  <c r="UPW56" i="3"/>
  <c r="UPV56" i="3"/>
  <c r="UPU56" i="3"/>
  <c r="UPT56" i="3"/>
  <c r="UPS56" i="3"/>
  <c r="UPR56" i="3"/>
  <c r="UPQ56" i="3"/>
  <c r="UPP56" i="3"/>
  <c r="UPO56" i="3"/>
  <c r="UPN56" i="3"/>
  <c r="UPM56" i="3"/>
  <c r="UPL56" i="3"/>
  <c r="UPK56" i="3"/>
  <c r="UPJ56" i="3"/>
  <c r="UPI56" i="3"/>
  <c r="UPH56" i="3"/>
  <c r="UPG56" i="3"/>
  <c r="UPF56" i="3"/>
  <c r="UPE56" i="3"/>
  <c r="UPD56" i="3"/>
  <c r="UPC56" i="3"/>
  <c r="UPB56" i="3"/>
  <c r="UPA56" i="3"/>
  <c r="UOZ56" i="3"/>
  <c r="UOY56" i="3"/>
  <c r="UOX56" i="3"/>
  <c r="UOW56" i="3"/>
  <c r="UOV56" i="3"/>
  <c r="UOU56" i="3"/>
  <c r="UOT56" i="3"/>
  <c r="UOS56" i="3"/>
  <c r="UOR56" i="3"/>
  <c r="UOQ56" i="3"/>
  <c r="UOP56" i="3"/>
  <c r="UOO56" i="3"/>
  <c r="UON56" i="3"/>
  <c r="UOM56" i="3"/>
  <c r="UOL56" i="3"/>
  <c r="UOK56" i="3"/>
  <c r="UOJ56" i="3"/>
  <c r="UOI56" i="3"/>
  <c r="UOH56" i="3"/>
  <c r="UOG56" i="3"/>
  <c r="UOF56" i="3"/>
  <c r="UOE56" i="3"/>
  <c r="UOD56" i="3"/>
  <c r="UOC56" i="3"/>
  <c r="UOB56" i="3"/>
  <c r="UOA56" i="3"/>
  <c r="UNZ56" i="3"/>
  <c r="UNY56" i="3"/>
  <c r="UNX56" i="3"/>
  <c r="UNW56" i="3"/>
  <c r="UNV56" i="3"/>
  <c r="UNU56" i="3"/>
  <c r="UNT56" i="3"/>
  <c r="UNS56" i="3"/>
  <c r="UNR56" i="3"/>
  <c r="UNQ56" i="3"/>
  <c r="UNP56" i="3"/>
  <c r="UNO56" i="3"/>
  <c r="UNN56" i="3"/>
  <c r="UNM56" i="3"/>
  <c r="UNL56" i="3"/>
  <c r="UNK56" i="3"/>
  <c r="UNJ56" i="3"/>
  <c r="UNI56" i="3"/>
  <c r="UNH56" i="3"/>
  <c r="UNG56" i="3"/>
  <c r="UNF56" i="3"/>
  <c r="UNE56" i="3"/>
  <c r="UND56" i="3"/>
  <c r="UNC56" i="3"/>
  <c r="UNB56" i="3"/>
  <c r="UNA56" i="3"/>
  <c r="UMZ56" i="3"/>
  <c r="UMY56" i="3"/>
  <c r="UMX56" i="3"/>
  <c r="UMW56" i="3"/>
  <c r="UMV56" i="3"/>
  <c r="UMU56" i="3"/>
  <c r="UMT56" i="3"/>
  <c r="UMS56" i="3"/>
  <c r="UMR56" i="3"/>
  <c r="UMQ56" i="3"/>
  <c r="UMP56" i="3"/>
  <c r="UMO56" i="3"/>
  <c r="UMN56" i="3"/>
  <c r="UMM56" i="3"/>
  <c r="UML56" i="3"/>
  <c r="UMK56" i="3"/>
  <c r="UMJ56" i="3"/>
  <c r="UMI56" i="3"/>
  <c r="UMH56" i="3"/>
  <c r="UMG56" i="3"/>
  <c r="UMF56" i="3"/>
  <c r="UME56" i="3"/>
  <c r="UMD56" i="3"/>
  <c r="UMC56" i="3"/>
  <c r="UMB56" i="3"/>
  <c r="UMA56" i="3"/>
  <c r="ULZ56" i="3"/>
  <c r="ULY56" i="3"/>
  <c r="ULX56" i="3"/>
  <c r="ULW56" i="3"/>
  <c r="ULV56" i="3"/>
  <c r="ULU56" i="3"/>
  <c r="ULT56" i="3"/>
  <c r="ULS56" i="3"/>
  <c r="ULR56" i="3"/>
  <c r="ULQ56" i="3"/>
  <c r="ULP56" i="3"/>
  <c r="ULO56" i="3"/>
  <c r="ULN56" i="3"/>
  <c r="ULM56" i="3"/>
  <c r="ULL56" i="3"/>
  <c r="ULK56" i="3"/>
  <c r="ULJ56" i="3"/>
  <c r="ULI56" i="3"/>
  <c r="ULH56" i="3"/>
  <c r="ULG56" i="3"/>
  <c r="ULF56" i="3"/>
  <c r="ULE56" i="3"/>
  <c r="ULD56" i="3"/>
  <c r="ULC56" i="3"/>
  <c r="ULB56" i="3"/>
  <c r="ULA56" i="3"/>
  <c r="UKZ56" i="3"/>
  <c r="UKY56" i="3"/>
  <c r="UKX56" i="3"/>
  <c r="UKW56" i="3"/>
  <c r="UKV56" i="3"/>
  <c r="UKU56" i="3"/>
  <c r="UKT56" i="3"/>
  <c r="UKS56" i="3"/>
  <c r="UKR56" i="3"/>
  <c r="UKQ56" i="3"/>
  <c r="UKP56" i="3"/>
  <c r="UKO56" i="3"/>
  <c r="UKN56" i="3"/>
  <c r="UKM56" i="3"/>
  <c r="UKL56" i="3"/>
  <c r="UKK56" i="3"/>
  <c r="UKJ56" i="3"/>
  <c r="UKI56" i="3"/>
  <c r="UKH56" i="3"/>
  <c r="UKG56" i="3"/>
  <c r="UKF56" i="3"/>
  <c r="UKE56" i="3"/>
  <c r="UKD56" i="3"/>
  <c r="UKC56" i="3"/>
  <c r="UKB56" i="3"/>
  <c r="UKA56" i="3"/>
  <c r="UJZ56" i="3"/>
  <c r="UJY56" i="3"/>
  <c r="UJX56" i="3"/>
  <c r="UJW56" i="3"/>
  <c r="UJV56" i="3"/>
  <c r="UJU56" i="3"/>
  <c r="UJT56" i="3"/>
  <c r="UJS56" i="3"/>
  <c r="UJR56" i="3"/>
  <c r="UJQ56" i="3"/>
  <c r="UJP56" i="3"/>
  <c r="UJO56" i="3"/>
  <c r="UJN56" i="3"/>
  <c r="UJM56" i="3"/>
  <c r="UJL56" i="3"/>
  <c r="UJK56" i="3"/>
  <c r="UJJ56" i="3"/>
  <c r="UJI56" i="3"/>
  <c r="UJH56" i="3"/>
  <c r="UJG56" i="3"/>
  <c r="UJF56" i="3"/>
  <c r="UJE56" i="3"/>
  <c r="UJD56" i="3"/>
  <c r="UJC56" i="3"/>
  <c r="UJB56" i="3"/>
  <c r="UJA56" i="3"/>
  <c r="UIZ56" i="3"/>
  <c r="UIY56" i="3"/>
  <c r="UIX56" i="3"/>
  <c r="UIW56" i="3"/>
  <c r="UIV56" i="3"/>
  <c r="UIU56" i="3"/>
  <c r="UIT56" i="3"/>
  <c r="UIS56" i="3"/>
  <c r="UIR56" i="3"/>
  <c r="UIQ56" i="3"/>
  <c r="UIP56" i="3"/>
  <c r="UIO56" i="3"/>
  <c r="UIN56" i="3"/>
  <c r="UIM56" i="3"/>
  <c r="UIL56" i="3"/>
  <c r="UIK56" i="3"/>
  <c r="UIJ56" i="3"/>
  <c r="UII56" i="3"/>
  <c r="UIH56" i="3"/>
  <c r="UIG56" i="3"/>
  <c r="UIF56" i="3"/>
  <c r="UIE56" i="3"/>
  <c r="UID56" i="3"/>
  <c r="UIC56" i="3"/>
  <c r="UIB56" i="3"/>
  <c r="UIA56" i="3"/>
  <c r="UHZ56" i="3"/>
  <c r="UHY56" i="3"/>
  <c r="UHX56" i="3"/>
  <c r="UHW56" i="3"/>
  <c r="UHV56" i="3"/>
  <c r="UHU56" i="3"/>
  <c r="UHT56" i="3"/>
  <c r="UHS56" i="3"/>
  <c r="UHR56" i="3"/>
  <c r="UHQ56" i="3"/>
  <c r="UHP56" i="3"/>
  <c r="UHO56" i="3"/>
  <c r="UHN56" i="3"/>
  <c r="UHM56" i="3"/>
  <c r="UHL56" i="3"/>
  <c r="UHK56" i="3"/>
  <c r="UHJ56" i="3"/>
  <c r="UHI56" i="3"/>
  <c r="UHH56" i="3"/>
  <c r="UHG56" i="3"/>
  <c r="UHF56" i="3"/>
  <c r="UHE56" i="3"/>
  <c r="UHD56" i="3"/>
  <c r="UHC56" i="3"/>
  <c r="UHB56" i="3"/>
  <c r="UHA56" i="3"/>
  <c r="UGZ56" i="3"/>
  <c r="UGY56" i="3"/>
  <c r="UGX56" i="3"/>
  <c r="UGW56" i="3"/>
  <c r="UGV56" i="3"/>
  <c r="UGU56" i="3"/>
  <c r="UGT56" i="3"/>
  <c r="UGS56" i="3"/>
  <c r="UGR56" i="3"/>
  <c r="UGQ56" i="3"/>
  <c r="UGP56" i="3"/>
  <c r="UGO56" i="3"/>
  <c r="UGN56" i="3"/>
  <c r="UGM56" i="3"/>
  <c r="UGL56" i="3"/>
  <c r="UGK56" i="3"/>
  <c r="UGJ56" i="3"/>
  <c r="UGI56" i="3"/>
  <c r="UGH56" i="3"/>
  <c r="UGG56" i="3"/>
  <c r="UGF56" i="3"/>
  <c r="UGE56" i="3"/>
  <c r="UGD56" i="3"/>
  <c r="UGC56" i="3"/>
  <c r="UGB56" i="3"/>
  <c r="UGA56" i="3"/>
  <c r="UFZ56" i="3"/>
  <c r="UFY56" i="3"/>
  <c r="UFX56" i="3"/>
  <c r="UFW56" i="3"/>
  <c r="UFV56" i="3"/>
  <c r="UFU56" i="3"/>
  <c r="UFT56" i="3"/>
  <c r="UFS56" i="3"/>
  <c r="UFR56" i="3"/>
  <c r="UFQ56" i="3"/>
  <c r="UFP56" i="3"/>
  <c r="UFO56" i="3"/>
  <c r="UFN56" i="3"/>
  <c r="UFM56" i="3"/>
  <c r="UFL56" i="3"/>
  <c r="UFK56" i="3"/>
  <c r="UFJ56" i="3"/>
  <c r="UFI56" i="3"/>
  <c r="UFH56" i="3"/>
  <c r="UFG56" i="3"/>
  <c r="UFF56" i="3"/>
  <c r="UFE56" i="3"/>
  <c r="UFD56" i="3"/>
  <c r="UFC56" i="3"/>
  <c r="UFB56" i="3"/>
  <c r="UFA56" i="3"/>
  <c r="UEZ56" i="3"/>
  <c r="UEY56" i="3"/>
  <c r="UEX56" i="3"/>
  <c r="UEW56" i="3"/>
  <c r="UEV56" i="3"/>
  <c r="UEU56" i="3"/>
  <c r="UET56" i="3"/>
  <c r="UES56" i="3"/>
  <c r="UER56" i="3"/>
  <c r="UEQ56" i="3"/>
  <c r="UEP56" i="3"/>
  <c r="UEO56" i="3"/>
  <c r="UEN56" i="3"/>
  <c r="UEM56" i="3"/>
  <c r="UEL56" i="3"/>
  <c r="UEK56" i="3"/>
  <c r="UEJ56" i="3"/>
  <c r="UEI56" i="3"/>
  <c r="UEH56" i="3"/>
  <c r="UEG56" i="3"/>
  <c r="UEF56" i="3"/>
  <c r="UEE56" i="3"/>
  <c r="UED56" i="3"/>
  <c r="UEC56" i="3"/>
  <c r="UEB56" i="3"/>
  <c r="UEA56" i="3"/>
  <c r="UDZ56" i="3"/>
  <c r="UDY56" i="3"/>
  <c r="UDX56" i="3"/>
  <c r="UDW56" i="3"/>
  <c r="UDV56" i="3"/>
  <c r="UDU56" i="3"/>
  <c r="UDT56" i="3"/>
  <c r="UDS56" i="3"/>
  <c r="UDR56" i="3"/>
  <c r="UDQ56" i="3"/>
  <c r="UDP56" i="3"/>
  <c r="UDO56" i="3"/>
  <c r="UDN56" i="3"/>
  <c r="UDM56" i="3"/>
  <c r="UDL56" i="3"/>
  <c r="UDK56" i="3"/>
  <c r="UDJ56" i="3"/>
  <c r="UDI56" i="3"/>
  <c r="UDH56" i="3"/>
  <c r="UDG56" i="3"/>
  <c r="UDF56" i="3"/>
  <c r="UDE56" i="3"/>
  <c r="UDD56" i="3"/>
  <c r="UDC56" i="3"/>
  <c r="UDB56" i="3"/>
  <c r="UDA56" i="3"/>
  <c r="UCZ56" i="3"/>
  <c r="UCY56" i="3"/>
  <c r="UCX56" i="3"/>
  <c r="UCW56" i="3"/>
  <c r="UCV56" i="3"/>
  <c r="UCU56" i="3"/>
  <c r="UCT56" i="3"/>
  <c r="UCS56" i="3"/>
  <c r="UCR56" i="3"/>
  <c r="UCQ56" i="3"/>
  <c r="UCP56" i="3"/>
  <c r="UCO56" i="3"/>
  <c r="UCN56" i="3"/>
  <c r="UCM56" i="3"/>
  <c r="UCL56" i="3"/>
  <c r="UCK56" i="3"/>
  <c r="UCJ56" i="3"/>
  <c r="UCI56" i="3"/>
  <c r="UCH56" i="3"/>
  <c r="UCG56" i="3"/>
  <c r="UCF56" i="3"/>
  <c r="UCE56" i="3"/>
  <c r="UCD56" i="3"/>
  <c r="UCC56" i="3"/>
  <c r="UCB56" i="3"/>
  <c r="UCA56" i="3"/>
  <c r="UBZ56" i="3"/>
  <c r="UBY56" i="3"/>
  <c r="UBX56" i="3"/>
  <c r="UBW56" i="3"/>
  <c r="UBV56" i="3"/>
  <c r="UBU56" i="3"/>
  <c r="UBT56" i="3"/>
  <c r="UBS56" i="3"/>
  <c r="UBR56" i="3"/>
  <c r="UBQ56" i="3"/>
  <c r="UBP56" i="3"/>
  <c r="UBO56" i="3"/>
  <c r="UBN56" i="3"/>
  <c r="UBM56" i="3"/>
  <c r="UBL56" i="3"/>
  <c r="UBK56" i="3"/>
  <c r="UBJ56" i="3"/>
  <c r="UBI56" i="3"/>
  <c r="UBH56" i="3"/>
  <c r="UBG56" i="3"/>
  <c r="UBF56" i="3"/>
  <c r="UBE56" i="3"/>
  <c r="UBD56" i="3"/>
  <c r="UBC56" i="3"/>
  <c r="UBB56" i="3"/>
  <c r="UBA56" i="3"/>
  <c r="UAZ56" i="3"/>
  <c r="UAY56" i="3"/>
  <c r="UAX56" i="3"/>
  <c r="UAW56" i="3"/>
  <c r="UAV56" i="3"/>
  <c r="UAU56" i="3"/>
  <c r="UAT56" i="3"/>
  <c r="UAS56" i="3"/>
  <c r="UAR56" i="3"/>
  <c r="UAQ56" i="3"/>
  <c r="UAP56" i="3"/>
  <c r="UAO56" i="3"/>
  <c r="UAN56" i="3"/>
  <c r="UAM56" i="3"/>
  <c r="UAL56" i="3"/>
  <c r="UAK56" i="3"/>
  <c r="UAJ56" i="3"/>
  <c r="UAI56" i="3"/>
  <c r="UAH56" i="3"/>
  <c r="UAG56" i="3"/>
  <c r="UAF56" i="3"/>
  <c r="UAE56" i="3"/>
  <c r="UAD56" i="3"/>
  <c r="UAC56" i="3"/>
  <c r="UAB56" i="3"/>
  <c r="UAA56" i="3"/>
  <c r="TZZ56" i="3"/>
  <c r="TZY56" i="3"/>
  <c r="TZX56" i="3"/>
  <c r="TZW56" i="3"/>
  <c r="TZV56" i="3"/>
  <c r="TZU56" i="3"/>
  <c r="TZT56" i="3"/>
  <c r="TZS56" i="3"/>
  <c r="TZR56" i="3"/>
  <c r="TZQ56" i="3"/>
  <c r="TZP56" i="3"/>
  <c r="TZO56" i="3"/>
  <c r="TZN56" i="3"/>
  <c r="TZM56" i="3"/>
  <c r="TZL56" i="3"/>
  <c r="TZK56" i="3"/>
  <c r="TZJ56" i="3"/>
  <c r="TZI56" i="3"/>
  <c r="TZH56" i="3"/>
  <c r="TZG56" i="3"/>
  <c r="TZF56" i="3"/>
  <c r="TZE56" i="3"/>
  <c r="TZD56" i="3"/>
  <c r="TZC56" i="3"/>
  <c r="TZB56" i="3"/>
  <c r="TZA56" i="3"/>
  <c r="TYZ56" i="3"/>
  <c r="TYY56" i="3"/>
  <c r="TYX56" i="3"/>
  <c r="TYW56" i="3"/>
  <c r="TYV56" i="3"/>
  <c r="TYU56" i="3"/>
  <c r="TYT56" i="3"/>
  <c r="TYS56" i="3"/>
  <c r="TYR56" i="3"/>
  <c r="TYQ56" i="3"/>
  <c r="TYP56" i="3"/>
  <c r="TYO56" i="3"/>
  <c r="TYN56" i="3"/>
  <c r="TYM56" i="3"/>
  <c r="TYL56" i="3"/>
  <c r="TYK56" i="3"/>
  <c r="TYJ56" i="3"/>
  <c r="TYI56" i="3"/>
  <c r="TYH56" i="3"/>
  <c r="TYG56" i="3"/>
  <c r="TYF56" i="3"/>
  <c r="TYE56" i="3"/>
  <c r="TYD56" i="3"/>
  <c r="TYC56" i="3"/>
  <c r="TYB56" i="3"/>
  <c r="TYA56" i="3"/>
  <c r="TXZ56" i="3"/>
  <c r="TXY56" i="3"/>
  <c r="TXX56" i="3"/>
  <c r="TXW56" i="3"/>
  <c r="TXV56" i="3"/>
  <c r="TXU56" i="3"/>
  <c r="TXT56" i="3"/>
  <c r="TXS56" i="3"/>
  <c r="TXR56" i="3"/>
  <c r="TXQ56" i="3"/>
  <c r="TXP56" i="3"/>
  <c r="TXO56" i="3"/>
  <c r="TXN56" i="3"/>
  <c r="TXM56" i="3"/>
  <c r="TXL56" i="3"/>
  <c r="TXK56" i="3"/>
  <c r="TXJ56" i="3"/>
  <c r="TXI56" i="3"/>
  <c r="TXH56" i="3"/>
  <c r="TXG56" i="3"/>
  <c r="TXF56" i="3"/>
  <c r="TXE56" i="3"/>
  <c r="TXD56" i="3"/>
  <c r="TXC56" i="3"/>
  <c r="TXB56" i="3"/>
  <c r="TXA56" i="3"/>
  <c r="TWZ56" i="3"/>
  <c r="TWY56" i="3"/>
  <c r="TWX56" i="3"/>
  <c r="TWW56" i="3"/>
  <c r="TWV56" i="3"/>
  <c r="TWU56" i="3"/>
  <c r="TWT56" i="3"/>
  <c r="TWS56" i="3"/>
  <c r="TWR56" i="3"/>
  <c r="TWQ56" i="3"/>
  <c r="TWP56" i="3"/>
  <c r="TWO56" i="3"/>
  <c r="TWN56" i="3"/>
  <c r="TWM56" i="3"/>
  <c r="TWL56" i="3"/>
  <c r="TWK56" i="3"/>
  <c r="TWJ56" i="3"/>
  <c r="TWI56" i="3"/>
  <c r="TWH56" i="3"/>
  <c r="TWG56" i="3"/>
  <c r="TWF56" i="3"/>
  <c r="TWE56" i="3"/>
  <c r="TWD56" i="3"/>
  <c r="TWC56" i="3"/>
  <c r="TWB56" i="3"/>
  <c r="TWA56" i="3"/>
  <c r="TVZ56" i="3"/>
  <c r="TVY56" i="3"/>
  <c r="TVX56" i="3"/>
  <c r="TVW56" i="3"/>
  <c r="TVV56" i="3"/>
  <c r="TVU56" i="3"/>
  <c r="TVT56" i="3"/>
  <c r="TVS56" i="3"/>
  <c r="TVR56" i="3"/>
  <c r="TVQ56" i="3"/>
  <c r="TVP56" i="3"/>
  <c r="TVO56" i="3"/>
  <c r="TVN56" i="3"/>
  <c r="TVM56" i="3"/>
  <c r="TVL56" i="3"/>
  <c r="TVK56" i="3"/>
  <c r="TVJ56" i="3"/>
  <c r="TVI56" i="3"/>
  <c r="TVH56" i="3"/>
  <c r="TVG56" i="3"/>
  <c r="TVF56" i="3"/>
  <c r="TVE56" i="3"/>
  <c r="TVD56" i="3"/>
  <c r="TVC56" i="3"/>
  <c r="TVB56" i="3"/>
  <c r="TVA56" i="3"/>
  <c r="TUZ56" i="3"/>
  <c r="TUY56" i="3"/>
  <c r="TUX56" i="3"/>
  <c r="TUW56" i="3"/>
  <c r="TUV56" i="3"/>
  <c r="TUU56" i="3"/>
  <c r="TUT56" i="3"/>
  <c r="TUS56" i="3"/>
  <c r="TUR56" i="3"/>
  <c r="TUQ56" i="3"/>
  <c r="TUP56" i="3"/>
  <c r="TUO56" i="3"/>
  <c r="TUN56" i="3"/>
  <c r="TUM56" i="3"/>
  <c r="TUL56" i="3"/>
  <c r="TUK56" i="3"/>
  <c r="TUJ56" i="3"/>
  <c r="TUI56" i="3"/>
  <c r="TUH56" i="3"/>
  <c r="TUG56" i="3"/>
  <c r="TUF56" i="3"/>
  <c r="TUE56" i="3"/>
  <c r="TUD56" i="3"/>
  <c r="TUC56" i="3"/>
  <c r="TUB56" i="3"/>
  <c r="TUA56" i="3"/>
  <c r="TTZ56" i="3"/>
  <c r="TTY56" i="3"/>
  <c r="TTX56" i="3"/>
  <c r="TTW56" i="3"/>
  <c r="TTV56" i="3"/>
  <c r="TTU56" i="3"/>
  <c r="TTT56" i="3"/>
  <c r="TTS56" i="3"/>
  <c r="TTR56" i="3"/>
  <c r="TTQ56" i="3"/>
  <c r="TTP56" i="3"/>
  <c r="TTO56" i="3"/>
  <c r="TTN56" i="3"/>
  <c r="TTM56" i="3"/>
  <c r="TTL56" i="3"/>
  <c r="TTK56" i="3"/>
  <c r="TTJ56" i="3"/>
  <c r="TTI56" i="3"/>
  <c r="TTH56" i="3"/>
  <c r="TTG56" i="3"/>
  <c r="TTF56" i="3"/>
  <c r="TTE56" i="3"/>
  <c r="TTD56" i="3"/>
  <c r="TTC56" i="3"/>
  <c r="TTB56" i="3"/>
  <c r="TTA56" i="3"/>
  <c r="TSZ56" i="3"/>
  <c r="TSY56" i="3"/>
  <c r="TSX56" i="3"/>
  <c r="TSW56" i="3"/>
  <c r="TSV56" i="3"/>
  <c r="TSU56" i="3"/>
  <c r="TST56" i="3"/>
  <c r="TSS56" i="3"/>
  <c r="TSR56" i="3"/>
  <c r="TSQ56" i="3"/>
  <c r="TSP56" i="3"/>
  <c r="TSO56" i="3"/>
  <c r="TSN56" i="3"/>
  <c r="TSM56" i="3"/>
  <c r="TSL56" i="3"/>
  <c r="TSK56" i="3"/>
  <c r="TSJ56" i="3"/>
  <c r="TSI56" i="3"/>
  <c r="TSH56" i="3"/>
  <c r="TSG56" i="3"/>
  <c r="TSF56" i="3"/>
  <c r="TSE56" i="3"/>
  <c r="TSD56" i="3"/>
  <c r="TSC56" i="3"/>
  <c r="TSB56" i="3"/>
  <c r="TSA56" i="3"/>
  <c r="TRZ56" i="3"/>
  <c r="TRY56" i="3"/>
  <c r="TRX56" i="3"/>
  <c r="TRW56" i="3"/>
  <c r="TRV56" i="3"/>
  <c r="TRU56" i="3"/>
  <c r="TRT56" i="3"/>
  <c r="TRS56" i="3"/>
  <c r="TRR56" i="3"/>
  <c r="TRQ56" i="3"/>
  <c r="TRP56" i="3"/>
  <c r="TRO56" i="3"/>
  <c r="TRN56" i="3"/>
  <c r="TRM56" i="3"/>
  <c r="TRL56" i="3"/>
  <c r="TRK56" i="3"/>
  <c r="TRJ56" i="3"/>
  <c r="TRI56" i="3"/>
  <c r="TRH56" i="3"/>
  <c r="TRG56" i="3"/>
  <c r="TRF56" i="3"/>
  <c r="TRE56" i="3"/>
  <c r="TRD56" i="3"/>
  <c r="TRC56" i="3"/>
  <c r="TRB56" i="3"/>
  <c r="TRA56" i="3"/>
  <c r="TQZ56" i="3"/>
  <c r="TQY56" i="3"/>
  <c r="TQX56" i="3"/>
  <c r="TQW56" i="3"/>
  <c r="TQV56" i="3"/>
  <c r="TQU56" i="3"/>
  <c r="TQT56" i="3"/>
  <c r="TQS56" i="3"/>
  <c r="TQR56" i="3"/>
  <c r="TQQ56" i="3"/>
  <c r="TQP56" i="3"/>
  <c r="TQO56" i="3"/>
  <c r="TQN56" i="3"/>
  <c r="TQM56" i="3"/>
  <c r="TQL56" i="3"/>
  <c r="TQK56" i="3"/>
  <c r="TQJ56" i="3"/>
  <c r="TQI56" i="3"/>
  <c r="TQH56" i="3"/>
  <c r="TQG56" i="3"/>
  <c r="TQF56" i="3"/>
  <c r="TQE56" i="3"/>
  <c r="TQD56" i="3"/>
  <c r="TQC56" i="3"/>
  <c r="TQB56" i="3"/>
  <c r="TQA56" i="3"/>
  <c r="TPZ56" i="3"/>
  <c r="TPY56" i="3"/>
  <c r="TPX56" i="3"/>
  <c r="TPW56" i="3"/>
  <c r="TPV56" i="3"/>
  <c r="TPU56" i="3"/>
  <c r="TPT56" i="3"/>
  <c r="TPS56" i="3"/>
  <c r="TPR56" i="3"/>
  <c r="TPQ56" i="3"/>
  <c r="TPP56" i="3"/>
  <c r="TPO56" i="3"/>
  <c r="TPN56" i="3"/>
  <c r="TPM56" i="3"/>
  <c r="TPL56" i="3"/>
  <c r="TPK56" i="3"/>
  <c r="TPJ56" i="3"/>
  <c r="TPI56" i="3"/>
  <c r="TPH56" i="3"/>
  <c r="TPG56" i="3"/>
  <c r="TPF56" i="3"/>
  <c r="TPE56" i="3"/>
  <c r="TPD56" i="3"/>
  <c r="TPC56" i="3"/>
  <c r="TPB56" i="3"/>
  <c r="TPA56" i="3"/>
  <c r="TOZ56" i="3"/>
  <c r="TOY56" i="3"/>
  <c r="TOX56" i="3"/>
  <c r="TOW56" i="3"/>
  <c r="TOV56" i="3"/>
  <c r="TOU56" i="3"/>
  <c r="TOT56" i="3"/>
  <c r="TOS56" i="3"/>
  <c r="TOR56" i="3"/>
  <c r="TOQ56" i="3"/>
  <c r="TOP56" i="3"/>
  <c r="TOO56" i="3"/>
  <c r="TON56" i="3"/>
  <c r="TOM56" i="3"/>
  <c r="TOL56" i="3"/>
  <c r="TOK56" i="3"/>
  <c r="TOJ56" i="3"/>
  <c r="TOI56" i="3"/>
  <c r="TOH56" i="3"/>
  <c r="TOG56" i="3"/>
  <c r="TOF56" i="3"/>
  <c r="TOE56" i="3"/>
  <c r="TOD56" i="3"/>
  <c r="TOC56" i="3"/>
  <c r="TOB56" i="3"/>
  <c r="TOA56" i="3"/>
  <c r="TNZ56" i="3"/>
  <c r="TNY56" i="3"/>
  <c r="TNX56" i="3"/>
  <c r="TNW56" i="3"/>
  <c r="TNV56" i="3"/>
  <c r="TNU56" i="3"/>
  <c r="TNT56" i="3"/>
  <c r="TNS56" i="3"/>
  <c r="TNR56" i="3"/>
  <c r="TNQ56" i="3"/>
  <c r="TNP56" i="3"/>
  <c r="TNO56" i="3"/>
  <c r="TNN56" i="3"/>
  <c r="TNM56" i="3"/>
  <c r="TNL56" i="3"/>
  <c r="TNK56" i="3"/>
  <c r="TNJ56" i="3"/>
  <c r="TNI56" i="3"/>
  <c r="TNH56" i="3"/>
  <c r="TNG56" i="3"/>
  <c r="TNF56" i="3"/>
  <c r="TNE56" i="3"/>
  <c r="TND56" i="3"/>
  <c r="TNC56" i="3"/>
  <c r="TNB56" i="3"/>
  <c r="TNA56" i="3"/>
  <c r="TMZ56" i="3"/>
  <c r="TMY56" i="3"/>
  <c r="TMX56" i="3"/>
  <c r="TMW56" i="3"/>
  <c r="TMV56" i="3"/>
  <c r="TMU56" i="3"/>
  <c r="TMT56" i="3"/>
  <c r="TMS56" i="3"/>
  <c r="TMR56" i="3"/>
  <c r="TMQ56" i="3"/>
  <c r="TMP56" i="3"/>
  <c r="TMO56" i="3"/>
  <c r="TMN56" i="3"/>
  <c r="TMM56" i="3"/>
  <c r="TML56" i="3"/>
  <c r="TMK56" i="3"/>
  <c r="TMJ56" i="3"/>
  <c r="TMI56" i="3"/>
  <c r="TMH56" i="3"/>
  <c r="TMG56" i="3"/>
  <c r="TMF56" i="3"/>
  <c r="TME56" i="3"/>
  <c r="TMD56" i="3"/>
  <c r="TMC56" i="3"/>
  <c r="TMB56" i="3"/>
  <c r="TMA56" i="3"/>
  <c r="TLZ56" i="3"/>
  <c r="TLY56" i="3"/>
  <c r="TLX56" i="3"/>
  <c r="TLW56" i="3"/>
  <c r="TLV56" i="3"/>
  <c r="TLU56" i="3"/>
  <c r="TLT56" i="3"/>
  <c r="TLS56" i="3"/>
  <c r="TLR56" i="3"/>
  <c r="TLQ56" i="3"/>
  <c r="TLP56" i="3"/>
  <c r="TLO56" i="3"/>
  <c r="TLN56" i="3"/>
  <c r="TLM56" i="3"/>
  <c r="TLL56" i="3"/>
  <c r="TLK56" i="3"/>
  <c r="TLJ56" i="3"/>
  <c r="TLI56" i="3"/>
  <c r="TLH56" i="3"/>
  <c r="TLG56" i="3"/>
  <c r="TLF56" i="3"/>
  <c r="TLE56" i="3"/>
  <c r="TLD56" i="3"/>
  <c r="TLC56" i="3"/>
  <c r="TLB56" i="3"/>
  <c r="TLA56" i="3"/>
  <c r="TKZ56" i="3"/>
  <c r="TKY56" i="3"/>
  <c r="TKX56" i="3"/>
  <c r="TKW56" i="3"/>
  <c r="TKV56" i="3"/>
  <c r="TKU56" i="3"/>
  <c r="TKT56" i="3"/>
  <c r="TKS56" i="3"/>
  <c r="TKR56" i="3"/>
  <c r="TKQ56" i="3"/>
  <c r="TKP56" i="3"/>
  <c r="TKO56" i="3"/>
  <c r="TKN56" i="3"/>
  <c r="TKM56" i="3"/>
  <c r="TKL56" i="3"/>
  <c r="TKK56" i="3"/>
  <c r="TKJ56" i="3"/>
  <c r="TKI56" i="3"/>
  <c r="TKH56" i="3"/>
  <c r="TKG56" i="3"/>
  <c r="TKF56" i="3"/>
  <c r="TKE56" i="3"/>
  <c r="TKD56" i="3"/>
  <c r="TKC56" i="3"/>
  <c r="TKB56" i="3"/>
  <c r="TKA56" i="3"/>
  <c r="TJZ56" i="3"/>
  <c r="TJY56" i="3"/>
  <c r="TJX56" i="3"/>
  <c r="TJW56" i="3"/>
  <c r="TJV56" i="3"/>
  <c r="TJU56" i="3"/>
  <c r="TJT56" i="3"/>
  <c r="TJS56" i="3"/>
  <c r="TJR56" i="3"/>
  <c r="TJQ56" i="3"/>
  <c r="TJP56" i="3"/>
  <c r="TJO56" i="3"/>
  <c r="TJN56" i="3"/>
  <c r="TJM56" i="3"/>
  <c r="TJL56" i="3"/>
  <c r="TJK56" i="3"/>
  <c r="TJJ56" i="3"/>
  <c r="TJI56" i="3"/>
  <c r="TJH56" i="3"/>
  <c r="TJG56" i="3"/>
  <c r="TJF56" i="3"/>
  <c r="TJE56" i="3"/>
  <c r="TJD56" i="3"/>
  <c r="TJC56" i="3"/>
  <c r="TJB56" i="3"/>
  <c r="TJA56" i="3"/>
  <c r="TIZ56" i="3"/>
  <c r="TIY56" i="3"/>
  <c r="TIX56" i="3"/>
  <c r="TIW56" i="3"/>
  <c r="TIV56" i="3"/>
  <c r="TIU56" i="3"/>
  <c r="TIT56" i="3"/>
  <c r="TIS56" i="3"/>
  <c r="TIR56" i="3"/>
  <c r="TIQ56" i="3"/>
  <c r="TIP56" i="3"/>
  <c r="TIO56" i="3"/>
  <c r="TIN56" i="3"/>
  <c r="TIM56" i="3"/>
  <c r="TIL56" i="3"/>
  <c r="TIK56" i="3"/>
  <c r="TIJ56" i="3"/>
  <c r="TII56" i="3"/>
  <c r="TIH56" i="3"/>
  <c r="TIG56" i="3"/>
  <c r="TIF56" i="3"/>
  <c r="TIE56" i="3"/>
  <c r="TID56" i="3"/>
  <c r="TIC56" i="3"/>
  <c r="TIB56" i="3"/>
  <c r="TIA56" i="3"/>
  <c r="THZ56" i="3"/>
  <c r="THY56" i="3"/>
  <c r="THX56" i="3"/>
  <c r="THW56" i="3"/>
  <c r="THV56" i="3"/>
  <c r="THU56" i="3"/>
  <c r="THT56" i="3"/>
  <c r="THS56" i="3"/>
  <c r="THR56" i="3"/>
  <c r="THQ56" i="3"/>
  <c r="THP56" i="3"/>
  <c r="THO56" i="3"/>
  <c r="THN56" i="3"/>
  <c r="THM56" i="3"/>
  <c r="THL56" i="3"/>
  <c r="THK56" i="3"/>
  <c r="THJ56" i="3"/>
  <c r="THI56" i="3"/>
  <c r="THH56" i="3"/>
  <c r="THG56" i="3"/>
  <c r="THF56" i="3"/>
  <c r="THE56" i="3"/>
  <c r="THD56" i="3"/>
  <c r="THC56" i="3"/>
  <c r="THB56" i="3"/>
  <c r="THA56" i="3"/>
  <c r="TGZ56" i="3"/>
  <c r="TGY56" i="3"/>
  <c r="TGX56" i="3"/>
  <c r="TGW56" i="3"/>
  <c r="TGV56" i="3"/>
  <c r="TGU56" i="3"/>
  <c r="TGT56" i="3"/>
  <c r="TGS56" i="3"/>
  <c r="TGR56" i="3"/>
  <c r="TGQ56" i="3"/>
  <c r="TGP56" i="3"/>
  <c r="TGO56" i="3"/>
  <c r="TGN56" i="3"/>
  <c r="TGM56" i="3"/>
  <c r="TGL56" i="3"/>
  <c r="TGK56" i="3"/>
  <c r="TGJ56" i="3"/>
  <c r="TGI56" i="3"/>
  <c r="TGH56" i="3"/>
  <c r="TGG56" i="3"/>
  <c r="TGF56" i="3"/>
  <c r="TGE56" i="3"/>
  <c r="TGD56" i="3"/>
  <c r="TGC56" i="3"/>
  <c r="TGB56" i="3"/>
  <c r="TGA56" i="3"/>
  <c r="TFZ56" i="3"/>
  <c r="TFY56" i="3"/>
  <c r="TFX56" i="3"/>
  <c r="TFW56" i="3"/>
  <c r="TFV56" i="3"/>
  <c r="TFU56" i="3"/>
  <c r="TFT56" i="3"/>
  <c r="TFS56" i="3"/>
  <c r="TFR56" i="3"/>
  <c r="TFQ56" i="3"/>
  <c r="TFP56" i="3"/>
  <c r="TFO56" i="3"/>
  <c r="TFN56" i="3"/>
  <c r="TFM56" i="3"/>
  <c r="TFL56" i="3"/>
  <c r="TFK56" i="3"/>
  <c r="TFJ56" i="3"/>
  <c r="TFI56" i="3"/>
  <c r="TFH56" i="3"/>
  <c r="TFG56" i="3"/>
  <c r="TFF56" i="3"/>
  <c r="TFE56" i="3"/>
  <c r="TFD56" i="3"/>
  <c r="TFC56" i="3"/>
  <c r="TFB56" i="3"/>
  <c r="TFA56" i="3"/>
  <c r="TEZ56" i="3"/>
  <c r="TEY56" i="3"/>
  <c r="TEX56" i="3"/>
  <c r="TEW56" i="3"/>
  <c r="TEV56" i="3"/>
  <c r="TEU56" i="3"/>
  <c r="TET56" i="3"/>
  <c r="TES56" i="3"/>
  <c r="TER56" i="3"/>
  <c r="TEQ56" i="3"/>
  <c r="TEP56" i="3"/>
  <c r="TEO56" i="3"/>
  <c r="TEN56" i="3"/>
  <c r="TEM56" i="3"/>
  <c r="TEL56" i="3"/>
  <c r="TEK56" i="3"/>
  <c r="TEJ56" i="3"/>
  <c r="TEI56" i="3"/>
  <c r="TEH56" i="3"/>
  <c r="TEG56" i="3"/>
  <c r="TEF56" i="3"/>
  <c r="TEE56" i="3"/>
  <c r="TED56" i="3"/>
  <c r="TEC56" i="3"/>
  <c r="TEB56" i="3"/>
  <c r="TEA56" i="3"/>
  <c r="TDZ56" i="3"/>
  <c r="TDY56" i="3"/>
  <c r="TDX56" i="3"/>
  <c r="TDW56" i="3"/>
  <c r="TDV56" i="3"/>
  <c r="TDU56" i="3"/>
  <c r="TDT56" i="3"/>
  <c r="TDS56" i="3"/>
  <c r="TDR56" i="3"/>
  <c r="TDQ56" i="3"/>
  <c r="TDP56" i="3"/>
  <c r="TDO56" i="3"/>
  <c r="TDN56" i="3"/>
  <c r="TDM56" i="3"/>
  <c r="TDL56" i="3"/>
  <c r="TDK56" i="3"/>
  <c r="TDJ56" i="3"/>
  <c r="TDI56" i="3"/>
  <c r="TDH56" i="3"/>
  <c r="TDG56" i="3"/>
  <c r="TDF56" i="3"/>
  <c r="TDE56" i="3"/>
  <c r="TDD56" i="3"/>
  <c r="TDC56" i="3"/>
  <c r="TDB56" i="3"/>
  <c r="TDA56" i="3"/>
  <c r="TCZ56" i="3"/>
  <c r="TCY56" i="3"/>
  <c r="TCX56" i="3"/>
  <c r="TCW56" i="3"/>
  <c r="TCV56" i="3"/>
  <c r="TCU56" i="3"/>
  <c r="TCT56" i="3"/>
  <c r="TCS56" i="3"/>
  <c r="TCR56" i="3"/>
  <c r="TCQ56" i="3"/>
  <c r="TCP56" i="3"/>
  <c r="TCO56" i="3"/>
  <c r="TCN56" i="3"/>
  <c r="TCM56" i="3"/>
  <c r="TCL56" i="3"/>
  <c r="TCK56" i="3"/>
  <c r="TCJ56" i="3"/>
  <c r="TCI56" i="3"/>
  <c r="TCH56" i="3"/>
  <c r="TCG56" i="3"/>
  <c r="TCF56" i="3"/>
  <c r="TCE56" i="3"/>
  <c r="TCD56" i="3"/>
  <c r="TCC56" i="3"/>
  <c r="TCB56" i="3"/>
  <c r="TCA56" i="3"/>
  <c r="TBZ56" i="3"/>
  <c r="TBY56" i="3"/>
  <c r="TBX56" i="3"/>
  <c r="TBW56" i="3"/>
  <c r="TBV56" i="3"/>
  <c r="TBU56" i="3"/>
  <c r="TBT56" i="3"/>
  <c r="TBS56" i="3"/>
  <c r="TBR56" i="3"/>
  <c r="TBQ56" i="3"/>
  <c r="TBP56" i="3"/>
  <c r="TBO56" i="3"/>
  <c r="TBN56" i="3"/>
  <c r="TBM56" i="3"/>
  <c r="TBL56" i="3"/>
  <c r="TBK56" i="3"/>
  <c r="TBJ56" i="3"/>
  <c r="TBI56" i="3"/>
  <c r="TBH56" i="3"/>
  <c r="TBG56" i="3"/>
  <c r="TBF56" i="3"/>
  <c r="TBE56" i="3"/>
  <c r="TBD56" i="3"/>
  <c r="TBC56" i="3"/>
  <c r="TBB56" i="3"/>
  <c r="TBA56" i="3"/>
  <c r="TAZ56" i="3"/>
  <c r="TAY56" i="3"/>
  <c r="TAX56" i="3"/>
  <c r="TAW56" i="3"/>
  <c r="TAV56" i="3"/>
  <c r="TAU56" i="3"/>
  <c r="TAT56" i="3"/>
  <c r="TAS56" i="3"/>
  <c r="TAR56" i="3"/>
  <c r="TAQ56" i="3"/>
  <c r="TAP56" i="3"/>
  <c r="TAO56" i="3"/>
  <c r="TAN56" i="3"/>
  <c r="TAM56" i="3"/>
  <c r="TAL56" i="3"/>
  <c r="TAK56" i="3"/>
  <c r="TAJ56" i="3"/>
  <c r="TAI56" i="3"/>
  <c r="TAH56" i="3"/>
  <c r="TAG56" i="3"/>
  <c r="TAF56" i="3"/>
  <c r="TAE56" i="3"/>
  <c r="TAD56" i="3"/>
  <c r="TAC56" i="3"/>
  <c r="TAB56" i="3"/>
  <c r="TAA56" i="3"/>
  <c r="SZZ56" i="3"/>
  <c r="SZY56" i="3"/>
  <c r="SZX56" i="3"/>
  <c r="SZW56" i="3"/>
  <c r="SZV56" i="3"/>
  <c r="SZU56" i="3"/>
  <c r="SZT56" i="3"/>
  <c r="SZS56" i="3"/>
  <c r="SZR56" i="3"/>
  <c r="SZQ56" i="3"/>
  <c r="SZP56" i="3"/>
  <c r="SZO56" i="3"/>
  <c r="SZN56" i="3"/>
  <c r="SZM56" i="3"/>
  <c r="SZL56" i="3"/>
  <c r="SZK56" i="3"/>
  <c r="SZJ56" i="3"/>
  <c r="SZI56" i="3"/>
  <c r="SZH56" i="3"/>
  <c r="SZG56" i="3"/>
  <c r="SZF56" i="3"/>
  <c r="SZE56" i="3"/>
  <c r="SZD56" i="3"/>
  <c r="SZC56" i="3"/>
  <c r="SZB56" i="3"/>
  <c r="SZA56" i="3"/>
  <c r="SYZ56" i="3"/>
  <c r="SYY56" i="3"/>
  <c r="SYX56" i="3"/>
  <c r="SYW56" i="3"/>
  <c r="SYV56" i="3"/>
  <c r="SYU56" i="3"/>
  <c r="SYT56" i="3"/>
  <c r="SYS56" i="3"/>
  <c r="SYR56" i="3"/>
  <c r="SYQ56" i="3"/>
  <c r="SYP56" i="3"/>
  <c r="SYO56" i="3"/>
  <c r="SYN56" i="3"/>
  <c r="SYM56" i="3"/>
  <c r="SYL56" i="3"/>
  <c r="SYK56" i="3"/>
  <c r="SYJ56" i="3"/>
  <c r="SYI56" i="3"/>
  <c r="SYH56" i="3"/>
  <c r="SYG56" i="3"/>
  <c r="SYF56" i="3"/>
  <c r="SYE56" i="3"/>
  <c r="SYD56" i="3"/>
  <c r="SYC56" i="3"/>
  <c r="SYB56" i="3"/>
  <c r="SYA56" i="3"/>
  <c r="SXZ56" i="3"/>
  <c r="SXY56" i="3"/>
  <c r="SXX56" i="3"/>
  <c r="SXW56" i="3"/>
  <c r="SXV56" i="3"/>
  <c r="SXU56" i="3"/>
  <c r="SXT56" i="3"/>
  <c r="SXS56" i="3"/>
  <c r="SXR56" i="3"/>
  <c r="SXQ56" i="3"/>
  <c r="SXP56" i="3"/>
  <c r="SXO56" i="3"/>
  <c r="SXN56" i="3"/>
  <c r="SXM56" i="3"/>
  <c r="SXL56" i="3"/>
  <c r="SXK56" i="3"/>
  <c r="SXJ56" i="3"/>
  <c r="SXI56" i="3"/>
  <c r="SXH56" i="3"/>
  <c r="SXG56" i="3"/>
  <c r="SXF56" i="3"/>
  <c r="SXE56" i="3"/>
  <c r="SXD56" i="3"/>
  <c r="SXC56" i="3"/>
  <c r="SXB56" i="3"/>
  <c r="SXA56" i="3"/>
  <c r="SWZ56" i="3"/>
  <c r="SWY56" i="3"/>
  <c r="SWX56" i="3"/>
  <c r="SWW56" i="3"/>
  <c r="SWV56" i="3"/>
  <c r="SWU56" i="3"/>
  <c r="SWT56" i="3"/>
  <c r="SWS56" i="3"/>
  <c r="SWR56" i="3"/>
  <c r="SWQ56" i="3"/>
  <c r="SWP56" i="3"/>
  <c r="SWO56" i="3"/>
  <c r="SWN56" i="3"/>
  <c r="SWM56" i="3"/>
  <c r="SWL56" i="3"/>
  <c r="SWK56" i="3"/>
  <c r="SWJ56" i="3"/>
  <c r="SWI56" i="3"/>
  <c r="SWH56" i="3"/>
  <c r="SWG56" i="3"/>
  <c r="SWF56" i="3"/>
  <c r="SWE56" i="3"/>
  <c r="SWD56" i="3"/>
  <c r="SWC56" i="3"/>
  <c r="SWB56" i="3"/>
  <c r="SWA56" i="3"/>
  <c r="SVZ56" i="3"/>
  <c r="SVY56" i="3"/>
  <c r="SVX56" i="3"/>
  <c r="SVW56" i="3"/>
  <c r="SVV56" i="3"/>
  <c r="SVU56" i="3"/>
  <c r="SVT56" i="3"/>
  <c r="SVS56" i="3"/>
  <c r="SVR56" i="3"/>
  <c r="SVQ56" i="3"/>
  <c r="SVP56" i="3"/>
  <c r="SVO56" i="3"/>
  <c r="SVN56" i="3"/>
  <c r="SVM56" i="3"/>
  <c r="SVL56" i="3"/>
  <c r="SVK56" i="3"/>
  <c r="SVJ56" i="3"/>
  <c r="SVI56" i="3"/>
  <c r="SVH56" i="3"/>
  <c r="SVG56" i="3"/>
  <c r="SVF56" i="3"/>
  <c r="SVE56" i="3"/>
  <c r="SVD56" i="3"/>
  <c r="SVC56" i="3"/>
  <c r="SVB56" i="3"/>
  <c r="SVA56" i="3"/>
  <c r="SUZ56" i="3"/>
  <c r="SUY56" i="3"/>
  <c r="SUX56" i="3"/>
  <c r="SUW56" i="3"/>
  <c r="SUV56" i="3"/>
  <c r="SUU56" i="3"/>
  <c r="SUT56" i="3"/>
  <c r="SUS56" i="3"/>
  <c r="SUR56" i="3"/>
  <c r="SUQ56" i="3"/>
  <c r="SUP56" i="3"/>
  <c r="SUO56" i="3"/>
  <c r="SUN56" i="3"/>
  <c r="SUM56" i="3"/>
  <c r="SUL56" i="3"/>
  <c r="SUK56" i="3"/>
  <c r="SUJ56" i="3"/>
  <c r="SUI56" i="3"/>
  <c r="SUH56" i="3"/>
  <c r="SUG56" i="3"/>
  <c r="SUF56" i="3"/>
  <c r="SUE56" i="3"/>
  <c r="SUD56" i="3"/>
  <c r="SUC56" i="3"/>
  <c r="SUB56" i="3"/>
  <c r="SUA56" i="3"/>
  <c r="STZ56" i="3"/>
  <c r="STY56" i="3"/>
  <c r="STX56" i="3"/>
  <c r="STW56" i="3"/>
  <c r="STV56" i="3"/>
  <c r="STU56" i="3"/>
  <c r="STT56" i="3"/>
  <c r="STS56" i="3"/>
  <c r="STR56" i="3"/>
  <c r="STQ56" i="3"/>
  <c r="STP56" i="3"/>
  <c r="STO56" i="3"/>
  <c r="STN56" i="3"/>
  <c r="STM56" i="3"/>
  <c r="STL56" i="3"/>
  <c r="STK56" i="3"/>
  <c r="STJ56" i="3"/>
  <c r="STI56" i="3"/>
  <c r="STH56" i="3"/>
  <c r="STG56" i="3"/>
  <c r="STF56" i="3"/>
  <c r="STE56" i="3"/>
  <c r="STD56" i="3"/>
  <c r="STC56" i="3"/>
  <c r="STB56" i="3"/>
  <c r="STA56" i="3"/>
  <c r="SSZ56" i="3"/>
  <c r="SSY56" i="3"/>
  <c r="SSX56" i="3"/>
  <c r="SSW56" i="3"/>
  <c r="SSV56" i="3"/>
  <c r="SSU56" i="3"/>
  <c r="SST56" i="3"/>
  <c r="SSS56" i="3"/>
  <c r="SSR56" i="3"/>
  <c r="SSQ56" i="3"/>
  <c r="SSP56" i="3"/>
  <c r="SSO56" i="3"/>
  <c r="SSN56" i="3"/>
  <c r="SSM56" i="3"/>
  <c r="SSL56" i="3"/>
  <c r="SSK56" i="3"/>
  <c r="SSJ56" i="3"/>
  <c r="SSI56" i="3"/>
  <c r="SSH56" i="3"/>
  <c r="SSG56" i="3"/>
  <c r="SSF56" i="3"/>
  <c r="SSE56" i="3"/>
  <c r="SSD56" i="3"/>
  <c r="SSC56" i="3"/>
  <c r="SSB56" i="3"/>
  <c r="SSA56" i="3"/>
  <c r="SRZ56" i="3"/>
  <c r="SRY56" i="3"/>
  <c r="SRX56" i="3"/>
  <c r="SRW56" i="3"/>
  <c r="SRV56" i="3"/>
  <c r="SRU56" i="3"/>
  <c r="SRT56" i="3"/>
  <c r="SRS56" i="3"/>
  <c r="SRR56" i="3"/>
  <c r="SRQ56" i="3"/>
  <c r="SRP56" i="3"/>
  <c r="SRO56" i="3"/>
  <c r="SRN56" i="3"/>
  <c r="SRM56" i="3"/>
  <c r="SRL56" i="3"/>
  <c r="SRK56" i="3"/>
  <c r="SRJ56" i="3"/>
  <c r="SRI56" i="3"/>
  <c r="SRH56" i="3"/>
  <c r="SRG56" i="3"/>
  <c r="SRF56" i="3"/>
  <c r="SRE56" i="3"/>
  <c r="SRD56" i="3"/>
  <c r="SRC56" i="3"/>
  <c r="SRB56" i="3"/>
  <c r="SRA56" i="3"/>
  <c r="SQZ56" i="3"/>
  <c r="SQY56" i="3"/>
  <c r="SQX56" i="3"/>
  <c r="SQW56" i="3"/>
  <c r="SQV56" i="3"/>
  <c r="SQU56" i="3"/>
  <c r="SQT56" i="3"/>
  <c r="SQS56" i="3"/>
  <c r="SQR56" i="3"/>
  <c r="SQQ56" i="3"/>
  <c r="SQP56" i="3"/>
  <c r="SQO56" i="3"/>
  <c r="SQN56" i="3"/>
  <c r="SQM56" i="3"/>
  <c r="SQL56" i="3"/>
  <c r="SQK56" i="3"/>
  <c r="SQJ56" i="3"/>
  <c r="SQI56" i="3"/>
  <c r="SQH56" i="3"/>
  <c r="SQG56" i="3"/>
  <c r="SQF56" i="3"/>
  <c r="SQE56" i="3"/>
  <c r="SQD56" i="3"/>
  <c r="SQC56" i="3"/>
  <c r="SQB56" i="3"/>
  <c r="SQA56" i="3"/>
  <c r="SPZ56" i="3"/>
  <c r="SPY56" i="3"/>
  <c r="SPX56" i="3"/>
  <c r="SPW56" i="3"/>
  <c r="SPV56" i="3"/>
  <c r="SPU56" i="3"/>
  <c r="SPT56" i="3"/>
  <c r="SPS56" i="3"/>
  <c r="SPR56" i="3"/>
  <c r="SPQ56" i="3"/>
  <c r="SPP56" i="3"/>
  <c r="SPO56" i="3"/>
  <c r="SPN56" i="3"/>
  <c r="SPM56" i="3"/>
  <c r="SPL56" i="3"/>
  <c r="SPK56" i="3"/>
  <c r="SPJ56" i="3"/>
  <c r="SPI56" i="3"/>
  <c r="SPH56" i="3"/>
  <c r="SPG56" i="3"/>
  <c r="SPF56" i="3"/>
  <c r="SPE56" i="3"/>
  <c r="SPD56" i="3"/>
  <c r="SPC56" i="3"/>
  <c r="SPB56" i="3"/>
  <c r="SPA56" i="3"/>
  <c r="SOZ56" i="3"/>
  <c r="SOY56" i="3"/>
  <c r="SOX56" i="3"/>
  <c r="SOW56" i="3"/>
  <c r="SOV56" i="3"/>
  <c r="SOU56" i="3"/>
  <c r="SOT56" i="3"/>
  <c r="SOS56" i="3"/>
  <c r="SOR56" i="3"/>
  <c r="SOQ56" i="3"/>
  <c r="SOP56" i="3"/>
  <c r="SOO56" i="3"/>
  <c r="SON56" i="3"/>
  <c r="SOM56" i="3"/>
  <c r="SOL56" i="3"/>
  <c r="SOK56" i="3"/>
  <c r="SOJ56" i="3"/>
  <c r="SOI56" i="3"/>
  <c r="SOH56" i="3"/>
  <c r="SOG56" i="3"/>
  <c r="SOF56" i="3"/>
  <c r="SOE56" i="3"/>
  <c r="SOD56" i="3"/>
  <c r="SOC56" i="3"/>
  <c r="SOB56" i="3"/>
  <c r="SOA56" i="3"/>
  <c r="SNZ56" i="3"/>
  <c r="SNY56" i="3"/>
  <c r="SNX56" i="3"/>
  <c r="SNW56" i="3"/>
  <c r="SNV56" i="3"/>
  <c r="SNU56" i="3"/>
  <c r="SNT56" i="3"/>
  <c r="SNS56" i="3"/>
  <c r="SNR56" i="3"/>
  <c r="SNQ56" i="3"/>
  <c r="SNP56" i="3"/>
  <c r="SNO56" i="3"/>
  <c r="SNN56" i="3"/>
  <c r="SNM56" i="3"/>
  <c r="SNL56" i="3"/>
  <c r="SNK56" i="3"/>
  <c r="SNJ56" i="3"/>
  <c r="SNI56" i="3"/>
  <c r="SNH56" i="3"/>
  <c r="SNG56" i="3"/>
  <c r="SNF56" i="3"/>
  <c r="SNE56" i="3"/>
  <c r="SND56" i="3"/>
  <c r="SNC56" i="3"/>
  <c r="SNB56" i="3"/>
  <c r="SNA56" i="3"/>
  <c r="SMZ56" i="3"/>
  <c r="SMY56" i="3"/>
  <c r="SMX56" i="3"/>
  <c r="SMW56" i="3"/>
  <c r="SMV56" i="3"/>
  <c r="SMU56" i="3"/>
  <c r="SMT56" i="3"/>
  <c r="SMS56" i="3"/>
  <c r="SMR56" i="3"/>
  <c r="SMQ56" i="3"/>
  <c r="SMP56" i="3"/>
  <c r="SMO56" i="3"/>
  <c r="SMN56" i="3"/>
  <c r="SMM56" i="3"/>
  <c r="SML56" i="3"/>
  <c r="SMK56" i="3"/>
  <c r="SMJ56" i="3"/>
  <c r="SMI56" i="3"/>
  <c r="SMH56" i="3"/>
  <c r="SMG56" i="3"/>
  <c r="SMF56" i="3"/>
  <c r="SME56" i="3"/>
  <c r="SMD56" i="3"/>
  <c r="SMC56" i="3"/>
  <c r="SMB56" i="3"/>
  <c r="SMA56" i="3"/>
  <c r="SLZ56" i="3"/>
  <c r="SLY56" i="3"/>
  <c r="SLX56" i="3"/>
  <c r="SLW56" i="3"/>
  <c r="SLV56" i="3"/>
  <c r="SLU56" i="3"/>
  <c r="SLT56" i="3"/>
  <c r="SLS56" i="3"/>
  <c r="SLR56" i="3"/>
  <c r="SLQ56" i="3"/>
  <c r="SLP56" i="3"/>
  <c r="SLO56" i="3"/>
  <c r="SLN56" i="3"/>
  <c r="SLM56" i="3"/>
  <c r="SLL56" i="3"/>
  <c r="SLK56" i="3"/>
  <c r="SLJ56" i="3"/>
  <c r="SLI56" i="3"/>
  <c r="SLH56" i="3"/>
  <c r="SLG56" i="3"/>
  <c r="SLF56" i="3"/>
  <c r="SLE56" i="3"/>
  <c r="SLD56" i="3"/>
  <c r="SLC56" i="3"/>
  <c r="SLB56" i="3"/>
  <c r="SLA56" i="3"/>
  <c r="SKZ56" i="3"/>
  <c r="SKY56" i="3"/>
  <c r="SKX56" i="3"/>
  <c r="SKW56" i="3"/>
  <c r="SKV56" i="3"/>
  <c r="SKU56" i="3"/>
  <c r="SKT56" i="3"/>
  <c r="SKS56" i="3"/>
  <c r="SKR56" i="3"/>
  <c r="SKQ56" i="3"/>
  <c r="SKP56" i="3"/>
  <c r="SKO56" i="3"/>
  <c r="SKN56" i="3"/>
  <c r="SKM56" i="3"/>
  <c r="SKL56" i="3"/>
  <c r="SKK56" i="3"/>
  <c r="SKJ56" i="3"/>
  <c r="SKI56" i="3"/>
  <c r="SKH56" i="3"/>
  <c r="SKG56" i="3"/>
  <c r="SKF56" i="3"/>
  <c r="SKE56" i="3"/>
  <c r="SKD56" i="3"/>
  <c r="SKC56" i="3"/>
  <c r="SKB56" i="3"/>
  <c r="SKA56" i="3"/>
  <c r="SJZ56" i="3"/>
  <c r="SJY56" i="3"/>
  <c r="SJX56" i="3"/>
  <c r="SJW56" i="3"/>
  <c r="SJV56" i="3"/>
  <c r="SJU56" i="3"/>
  <c r="SJT56" i="3"/>
  <c r="SJS56" i="3"/>
  <c r="SJR56" i="3"/>
  <c r="SJQ56" i="3"/>
  <c r="SJP56" i="3"/>
  <c r="SJO56" i="3"/>
  <c r="SJN56" i="3"/>
  <c r="SJM56" i="3"/>
  <c r="SJL56" i="3"/>
  <c r="SJK56" i="3"/>
  <c r="SJJ56" i="3"/>
  <c r="SJI56" i="3"/>
  <c r="SJH56" i="3"/>
  <c r="SJG56" i="3"/>
  <c r="SJF56" i="3"/>
  <c r="SJE56" i="3"/>
  <c r="SJD56" i="3"/>
  <c r="SJC56" i="3"/>
  <c r="SJB56" i="3"/>
  <c r="SJA56" i="3"/>
  <c r="SIZ56" i="3"/>
  <c r="SIY56" i="3"/>
  <c r="SIX56" i="3"/>
  <c r="SIW56" i="3"/>
  <c r="SIV56" i="3"/>
  <c r="SIU56" i="3"/>
  <c r="SIT56" i="3"/>
  <c r="SIS56" i="3"/>
  <c r="SIR56" i="3"/>
  <c r="SIQ56" i="3"/>
  <c r="SIP56" i="3"/>
  <c r="SIO56" i="3"/>
  <c r="SIN56" i="3"/>
  <c r="SIM56" i="3"/>
  <c r="SIL56" i="3"/>
  <c r="SIK56" i="3"/>
  <c r="SIJ56" i="3"/>
  <c r="SII56" i="3"/>
  <c r="SIH56" i="3"/>
  <c r="SIG56" i="3"/>
  <c r="SIF56" i="3"/>
  <c r="SIE56" i="3"/>
  <c r="SID56" i="3"/>
  <c r="SIC56" i="3"/>
  <c r="SIB56" i="3"/>
  <c r="SIA56" i="3"/>
  <c r="SHZ56" i="3"/>
  <c r="SHY56" i="3"/>
  <c r="SHX56" i="3"/>
  <c r="SHW56" i="3"/>
  <c r="SHV56" i="3"/>
  <c r="SHU56" i="3"/>
  <c r="SHT56" i="3"/>
  <c r="SHS56" i="3"/>
  <c r="SHR56" i="3"/>
  <c r="SHQ56" i="3"/>
  <c r="SHP56" i="3"/>
  <c r="SHO56" i="3"/>
  <c r="SHN56" i="3"/>
  <c r="SHM56" i="3"/>
  <c r="SHL56" i="3"/>
  <c r="SHK56" i="3"/>
  <c r="SHJ56" i="3"/>
  <c r="SHI56" i="3"/>
  <c r="SHH56" i="3"/>
  <c r="SHG56" i="3"/>
  <c r="SHF56" i="3"/>
  <c r="SHE56" i="3"/>
  <c r="SHD56" i="3"/>
  <c r="SHC56" i="3"/>
  <c r="SHB56" i="3"/>
  <c r="SHA56" i="3"/>
  <c r="SGZ56" i="3"/>
  <c r="SGY56" i="3"/>
  <c r="SGX56" i="3"/>
  <c r="SGW56" i="3"/>
  <c r="SGV56" i="3"/>
  <c r="SGU56" i="3"/>
  <c r="SGT56" i="3"/>
  <c r="SGS56" i="3"/>
  <c r="SGR56" i="3"/>
  <c r="SGQ56" i="3"/>
  <c r="SGP56" i="3"/>
  <c r="SGO56" i="3"/>
  <c r="SGN56" i="3"/>
  <c r="SGM56" i="3"/>
  <c r="SGL56" i="3"/>
  <c r="SGK56" i="3"/>
  <c r="SGJ56" i="3"/>
  <c r="SGI56" i="3"/>
  <c r="SGH56" i="3"/>
  <c r="SGG56" i="3"/>
  <c r="SGF56" i="3"/>
  <c r="SGE56" i="3"/>
  <c r="SGD56" i="3"/>
  <c r="SGC56" i="3"/>
  <c r="SGB56" i="3"/>
  <c r="SGA56" i="3"/>
  <c r="SFZ56" i="3"/>
  <c r="SFY56" i="3"/>
  <c r="SFX56" i="3"/>
  <c r="SFW56" i="3"/>
  <c r="SFV56" i="3"/>
  <c r="SFU56" i="3"/>
  <c r="SFT56" i="3"/>
  <c r="SFS56" i="3"/>
  <c r="SFR56" i="3"/>
  <c r="SFQ56" i="3"/>
  <c r="SFP56" i="3"/>
  <c r="SFO56" i="3"/>
  <c r="SFN56" i="3"/>
  <c r="SFM56" i="3"/>
  <c r="SFL56" i="3"/>
  <c r="SFK56" i="3"/>
  <c r="SFJ56" i="3"/>
  <c r="SFI56" i="3"/>
  <c r="SFH56" i="3"/>
  <c r="SFG56" i="3"/>
  <c r="SFF56" i="3"/>
  <c r="SFE56" i="3"/>
  <c r="SFD56" i="3"/>
  <c r="SFC56" i="3"/>
  <c r="SFB56" i="3"/>
  <c r="SFA56" i="3"/>
  <c r="SEZ56" i="3"/>
  <c r="SEY56" i="3"/>
  <c r="SEX56" i="3"/>
  <c r="SEW56" i="3"/>
  <c r="SEV56" i="3"/>
  <c r="SEU56" i="3"/>
  <c r="SET56" i="3"/>
  <c r="SES56" i="3"/>
  <c r="SER56" i="3"/>
  <c r="SEQ56" i="3"/>
  <c r="SEP56" i="3"/>
  <c r="SEO56" i="3"/>
  <c r="SEN56" i="3"/>
  <c r="SEM56" i="3"/>
  <c r="SEL56" i="3"/>
  <c r="SEK56" i="3"/>
  <c r="SEJ56" i="3"/>
  <c r="SEI56" i="3"/>
  <c r="SEH56" i="3"/>
  <c r="SEG56" i="3"/>
  <c r="SEF56" i="3"/>
  <c r="SEE56" i="3"/>
  <c r="SED56" i="3"/>
  <c r="SEC56" i="3"/>
  <c r="SEB56" i="3"/>
  <c r="SEA56" i="3"/>
  <c r="SDZ56" i="3"/>
  <c r="SDY56" i="3"/>
  <c r="SDX56" i="3"/>
  <c r="SDW56" i="3"/>
  <c r="SDV56" i="3"/>
  <c r="SDU56" i="3"/>
  <c r="SDT56" i="3"/>
  <c r="SDS56" i="3"/>
  <c r="SDR56" i="3"/>
  <c r="SDQ56" i="3"/>
  <c r="SDP56" i="3"/>
  <c r="SDO56" i="3"/>
  <c r="SDN56" i="3"/>
  <c r="SDM56" i="3"/>
  <c r="SDL56" i="3"/>
  <c r="SDK56" i="3"/>
  <c r="SDJ56" i="3"/>
  <c r="SDI56" i="3"/>
  <c r="SDH56" i="3"/>
  <c r="SDG56" i="3"/>
  <c r="SDF56" i="3"/>
  <c r="SDE56" i="3"/>
  <c r="SDD56" i="3"/>
  <c r="SDC56" i="3"/>
  <c r="SDB56" i="3"/>
  <c r="SDA56" i="3"/>
  <c r="SCZ56" i="3"/>
  <c r="SCY56" i="3"/>
  <c r="SCX56" i="3"/>
  <c r="SCW56" i="3"/>
  <c r="SCV56" i="3"/>
  <c r="SCU56" i="3"/>
  <c r="SCT56" i="3"/>
  <c r="SCS56" i="3"/>
  <c r="SCR56" i="3"/>
  <c r="SCQ56" i="3"/>
  <c r="SCP56" i="3"/>
  <c r="SCO56" i="3"/>
  <c r="SCN56" i="3"/>
  <c r="SCM56" i="3"/>
  <c r="SCL56" i="3"/>
  <c r="SCK56" i="3"/>
  <c r="SCJ56" i="3"/>
  <c r="SCI56" i="3"/>
  <c r="SCH56" i="3"/>
  <c r="SCG56" i="3"/>
  <c r="SCF56" i="3"/>
  <c r="SCE56" i="3"/>
  <c r="SCD56" i="3"/>
  <c r="SCC56" i="3"/>
  <c r="SCB56" i="3"/>
  <c r="SCA56" i="3"/>
  <c r="SBZ56" i="3"/>
  <c r="SBY56" i="3"/>
  <c r="SBX56" i="3"/>
  <c r="SBW56" i="3"/>
  <c r="SBV56" i="3"/>
  <c r="SBU56" i="3"/>
  <c r="SBT56" i="3"/>
  <c r="SBS56" i="3"/>
  <c r="SBR56" i="3"/>
  <c r="SBQ56" i="3"/>
  <c r="SBP56" i="3"/>
  <c r="SBO56" i="3"/>
  <c r="SBN56" i="3"/>
  <c r="SBM56" i="3"/>
  <c r="SBL56" i="3"/>
  <c r="SBK56" i="3"/>
  <c r="SBJ56" i="3"/>
  <c r="SBI56" i="3"/>
  <c r="SBH56" i="3"/>
  <c r="SBG56" i="3"/>
  <c r="SBF56" i="3"/>
  <c r="SBE56" i="3"/>
  <c r="SBD56" i="3"/>
  <c r="SBC56" i="3"/>
  <c r="SBB56" i="3"/>
  <c r="SBA56" i="3"/>
  <c r="SAZ56" i="3"/>
  <c r="SAY56" i="3"/>
  <c r="SAX56" i="3"/>
  <c r="SAW56" i="3"/>
  <c r="SAV56" i="3"/>
  <c r="SAU56" i="3"/>
  <c r="SAT56" i="3"/>
  <c r="SAS56" i="3"/>
  <c r="SAR56" i="3"/>
  <c r="SAQ56" i="3"/>
  <c r="SAP56" i="3"/>
  <c r="SAO56" i="3"/>
  <c r="SAN56" i="3"/>
  <c r="SAM56" i="3"/>
  <c r="SAL56" i="3"/>
  <c r="SAK56" i="3"/>
  <c r="SAJ56" i="3"/>
  <c r="SAI56" i="3"/>
  <c r="SAH56" i="3"/>
  <c r="SAG56" i="3"/>
  <c r="SAF56" i="3"/>
  <c r="SAE56" i="3"/>
  <c r="SAD56" i="3"/>
  <c r="SAC56" i="3"/>
  <c r="SAB56" i="3"/>
  <c r="SAA56" i="3"/>
  <c r="RZZ56" i="3"/>
  <c r="RZY56" i="3"/>
  <c r="RZX56" i="3"/>
  <c r="RZW56" i="3"/>
  <c r="RZV56" i="3"/>
  <c r="RZU56" i="3"/>
  <c r="RZT56" i="3"/>
  <c r="RZS56" i="3"/>
  <c r="RZR56" i="3"/>
  <c r="RZQ56" i="3"/>
  <c r="RZP56" i="3"/>
  <c r="RZO56" i="3"/>
  <c r="RZN56" i="3"/>
  <c r="RZM56" i="3"/>
  <c r="RZL56" i="3"/>
  <c r="RZK56" i="3"/>
  <c r="RZJ56" i="3"/>
  <c r="RZI56" i="3"/>
  <c r="RZH56" i="3"/>
  <c r="RZG56" i="3"/>
  <c r="RZF56" i="3"/>
  <c r="RZE56" i="3"/>
  <c r="RZD56" i="3"/>
  <c r="RZC56" i="3"/>
  <c r="RZB56" i="3"/>
  <c r="RZA56" i="3"/>
  <c r="RYZ56" i="3"/>
  <c r="RYY56" i="3"/>
  <c r="RYX56" i="3"/>
  <c r="RYW56" i="3"/>
  <c r="RYV56" i="3"/>
  <c r="RYU56" i="3"/>
  <c r="RYT56" i="3"/>
  <c r="RYS56" i="3"/>
  <c r="RYR56" i="3"/>
  <c r="RYQ56" i="3"/>
  <c r="RYP56" i="3"/>
  <c r="RYO56" i="3"/>
  <c r="RYN56" i="3"/>
  <c r="RYM56" i="3"/>
  <c r="RYL56" i="3"/>
  <c r="RYK56" i="3"/>
  <c r="RYJ56" i="3"/>
  <c r="RYI56" i="3"/>
  <c r="RYH56" i="3"/>
  <c r="RYG56" i="3"/>
  <c r="RYF56" i="3"/>
  <c r="RYE56" i="3"/>
  <c r="RYD56" i="3"/>
  <c r="RYC56" i="3"/>
  <c r="RYB56" i="3"/>
  <c r="RYA56" i="3"/>
  <c r="RXZ56" i="3"/>
  <c r="RXY56" i="3"/>
  <c r="RXX56" i="3"/>
  <c r="RXW56" i="3"/>
  <c r="RXV56" i="3"/>
  <c r="RXU56" i="3"/>
  <c r="RXT56" i="3"/>
  <c r="RXS56" i="3"/>
  <c r="RXR56" i="3"/>
  <c r="RXQ56" i="3"/>
  <c r="RXP56" i="3"/>
  <c r="RXO56" i="3"/>
  <c r="RXN56" i="3"/>
  <c r="RXM56" i="3"/>
  <c r="RXL56" i="3"/>
  <c r="RXK56" i="3"/>
  <c r="RXJ56" i="3"/>
  <c r="RXI56" i="3"/>
  <c r="RXH56" i="3"/>
  <c r="RXG56" i="3"/>
  <c r="RXF56" i="3"/>
  <c r="RXE56" i="3"/>
  <c r="RXD56" i="3"/>
  <c r="RXC56" i="3"/>
  <c r="RXB56" i="3"/>
  <c r="RXA56" i="3"/>
  <c r="RWZ56" i="3"/>
  <c r="RWY56" i="3"/>
  <c r="RWX56" i="3"/>
  <c r="RWW56" i="3"/>
  <c r="RWV56" i="3"/>
  <c r="RWU56" i="3"/>
  <c r="RWT56" i="3"/>
  <c r="RWS56" i="3"/>
  <c r="RWR56" i="3"/>
  <c r="RWQ56" i="3"/>
  <c r="RWP56" i="3"/>
  <c r="RWO56" i="3"/>
  <c r="RWN56" i="3"/>
  <c r="RWM56" i="3"/>
  <c r="RWL56" i="3"/>
  <c r="RWK56" i="3"/>
  <c r="RWJ56" i="3"/>
  <c r="RWI56" i="3"/>
  <c r="RWH56" i="3"/>
  <c r="RWG56" i="3"/>
  <c r="RWF56" i="3"/>
  <c r="RWE56" i="3"/>
  <c r="RWD56" i="3"/>
  <c r="RWC56" i="3"/>
  <c r="RWB56" i="3"/>
  <c r="RWA56" i="3"/>
  <c r="RVZ56" i="3"/>
  <c r="RVY56" i="3"/>
  <c r="RVX56" i="3"/>
  <c r="RVW56" i="3"/>
  <c r="RVV56" i="3"/>
  <c r="RVU56" i="3"/>
  <c r="RVT56" i="3"/>
  <c r="RVS56" i="3"/>
  <c r="RVR56" i="3"/>
  <c r="RVQ56" i="3"/>
  <c r="RVP56" i="3"/>
  <c r="RVO56" i="3"/>
  <c r="RVN56" i="3"/>
  <c r="RVM56" i="3"/>
  <c r="RVL56" i="3"/>
  <c r="RVK56" i="3"/>
  <c r="RVJ56" i="3"/>
  <c r="RVI56" i="3"/>
  <c r="RVH56" i="3"/>
  <c r="RVG56" i="3"/>
  <c r="RVF56" i="3"/>
  <c r="RVE56" i="3"/>
  <c r="RVD56" i="3"/>
  <c r="RVC56" i="3"/>
  <c r="RVB56" i="3"/>
  <c r="RVA56" i="3"/>
  <c r="RUZ56" i="3"/>
  <c r="RUY56" i="3"/>
  <c r="RUX56" i="3"/>
  <c r="RUW56" i="3"/>
  <c r="RUV56" i="3"/>
  <c r="RUU56" i="3"/>
  <c r="RUT56" i="3"/>
  <c r="RUS56" i="3"/>
  <c r="RUR56" i="3"/>
  <c r="RUQ56" i="3"/>
  <c r="RUP56" i="3"/>
  <c r="RUO56" i="3"/>
  <c r="RUN56" i="3"/>
  <c r="RUM56" i="3"/>
  <c r="RUL56" i="3"/>
  <c r="RUK56" i="3"/>
  <c r="RUJ56" i="3"/>
  <c r="RUI56" i="3"/>
  <c r="RUH56" i="3"/>
  <c r="RUG56" i="3"/>
  <c r="RUF56" i="3"/>
  <c r="RUE56" i="3"/>
  <c r="RUD56" i="3"/>
  <c r="RUC56" i="3"/>
  <c r="RUB56" i="3"/>
  <c r="RUA56" i="3"/>
  <c r="RTZ56" i="3"/>
  <c r="RTY56" i="3"/>
  <c r="RTX56" i="3"/>
  <c r="RTW56" i="3"/>
  <c r="RTV56" i="3"/>
  <c r="RTU56" i="3"/>
  <c r="RTT56" i="3"/>
  <c r="RTS56" i="3"/>
  <c r="RTR56" i="3"/>
  <c r="RTQ56" i="3"/>
  <c r="RTP56" i="3"/>
  <c r="RTO56" i="3"/>
  <c r="RTN56" i="3"/>
  <c r="RTM56" i="3"/>
  <c r="RTL56" i="3"/>
  <c r="RTK56" i="3"/>
  <c r="RTJ56" i="3"/>
  <c r="RTI56" i="3"/>
  <c r="RTH56" i="3"/>
  <c r="RTG56" i="3"/>
  <c r="RTF56" i="3"/>
  <c r="RTE56" i="3"/>
  <c r="RTD56" i="3"/>
  <c r="RTC56" i="3"/>
  <c r="RTB56" i="3"/>
  <c r="RTA56" i="3"/>
  <c r="RSZ56" i="3"/>
  <c r="RSY56" i="3"/>
  <c r="RSX56" i="3"/>
  <c r="RSW56" i="3"/>
  <c r="RSV56" i="3"/>
  <c r="RSU56" i="3"/>
  <c r="RST56" i="3"/>
  <c r="RSS56" i="3"/>
  <c r="RSR56" i="3"/>
  <c r="RSQ56" i="3"/>
  <c r="RSP56" i="3"/>
  <c r="RSO56" i="3"/>
  <c r="RSN56" i="3"/>
  <c r="RSM56" i="3"/>
  <c r="RSL56" i="3"/>
  <c r="RSK56" i="3"/>
  <c r="RSJ56" i="3"/>
  <c r="RSI56" i="3"/>
  <c r="RSH56" i="3"/>
  <c r="RSG56" i="3"/>
  <c r="RSF56" i="3"/>
  <c r="RSE56" i="3"/>
  <c r="RSD56" i="3"/>
  <c r="RSC56" i="3"/>
  <c r="RSB56" i="3"/>
  <c r="RSA56" i="3"/>
  <c r="RRZ56" i="3"/>
  <c r="RRY56" i="3"/>
  <c r="RRX56" i="3"/>
  <c r="RRW56" i="3"/>
  <c r="RRV56" i="3"/>
  <c r="RRU56" i="3"/>
  <c r="RRT56" i="3"/>
  <c r="RRS56" i="3"/>
  <c r="RRR56" i="3"/>
  <c r="RRQ56" i="3"/>
  <c r="RRP56" i="3"/>
  <c r="RRO56" i="3"/>
  <c r="RRN56" i="3"/>
  <c r="RRM56" i="3"/>
  <c r="RRL56" i="3"/>
  <c r="RRK56" i="3"/>
  <c r="RRJ56" i="3"/>
  <c r="RRI56" i="3"/>
  <c r="RRH56" i="3"/>
  <c r="RRG56" i="3"/>
  <c r="RRF56" i="3"/>
  <c r="RRE56" i="3"/>
  <c r="RRD56" i="3"/>
  <c r="RRC56" i="3"/>
  <c r="RRB56" i="3"/>
  <c r="RRA56" i="3"/>
  <c r="RQZ56" i="3"/>
  <c r="RQY56" i="3"/>
  <c r="RQX56" i="3"/>
  <c r="RQW56" i="3"/>
  <c r="RQV56" i="3"/>
  <c r="RQU56" i="3"/>
  <c r="RQT56" i="3"/>
  <c r="RQS56" i="3"/>
  <c r="RQR56" i="3"/>
  <c r="RQQ56" i="3"/>
  <c r="RQP56" i="3"/>
  <c r="RQO56" i="3"/>
  <c r="RQN56" i="3"/>
  <c r="RQM56" i="3"/>
  <c r="RQL56" i="3"/>
  <c r="RQK56" i="3"/>
  <c r="RQJ56" i="3"/>
  <c r="RQI56" i="3"/>
  <c r="RQH56" i="3"/>
  <c r="RQG56" i="3"/>
  <c r="RQF56" i="3"/>
  <c r="RQE56" i="3"/>
  <c r="RQD56" i="3"/>
  <c r="RQC56" i="3"/>
  <c r="RQB56" i="3"/>
  <c r="RQA56" i="3"/>
  <c r="RPZ56" i="3"/>
  <c r="RPY56" i="3"/>
  <c r="RPX56" i="3"/>
  <c r="RPW56" i="3"/>
  <c r="RPV56" i="3"/>
  <c r="RPU56" i="3"/>
  <c r="RPT56" i="3"/>
  <c r="RPS56" i="3"/>
  <c r="RPR56" i="3"/>
  <c r="RPQ56" i="3"/>
  <c r="RPP56" i="3"/>
  <c r="RPO56" i="3"/>
  <c r="RPN56" i="3"/>
  <c r="RPM56" i="3"/>
  <c r="RPL56" i="3"/>
  <c r="RPK56" i="3"/>
  <c r="RPJ56" i="3"/>
  <c r="RPI56" i="3"/>
  <c r="RPH56" i="3"/>
  <c r="RPG56" i="3"/>
  <c r="RPF56" i="3"/>
  <c r="RPE56" i="3"/>
  <c r="RPD56" i="3"/>
  <c r="RPC56" i="3"/>
  <c r="RPB56" i="3"/>
  <c r="RPA56" i="3"/>
  <c r="ROZ56" i="3"/>
  <c r="ROY56" i="3"/>
  <c r="ROX56" i="3"/>
  <c r="ROW56" i="3"/>
  <c r="ROV56" i="3"/>
  <c r="ROU56" i="3"/>
  <c r="ROT56" i="3"/>
  <c r="ROS56" i="3"/>
  <c r="ROR56" i="3"/>
  <c r="ROQ56" i="3"/>
  <c r="ROP56" i="3"/>
  <c r="ROO56" i="3"/>
  <c r="RON56" i="3"/>
  <c r="ROM56" i="3"/>
  <c r="ROL56" i="3"/>
  <c r="ROK56" i="3"/>
  <c r="ROJ56" i="3"/>
  <c r="ROI56" i="3"/>
  <c r="ROH56" i="3"/>
  <c r="ROG56" i="3"/>
  <c r="ROF56" i="3"/>
  <c r="ROE56" i="3"/>
  <c r="ROD56" i="3"/>
  <c r="ROC56" i="3"/>
  <c r="ROB56" i="3"/>
  <c r="ROA56" i="3"/>
  <c r="RNZ56" i="3"/>
  <c r="RNY56" i="3"/>
  <c r="RNX56" i="3"/>
  <c r="RNW56" i="3"/>
  <c r="RNV56" i="3"/>
  <c r="RNU56" i="3"/>
  <c r="RNT56" i="3"/>
  <c r="RNS56" i="3"/>
  <c r="RNR56" i="3"/>
  <c r="RNQ56" i="3"/>
  <c r="RNP56" i="3"/>
  <c r="RNO56" i="3"/>
  <c r="RNN56" i="3"/>
  <c r="RNM56" i="3"/>
  <c r="RNL56" i="3"/>
  <c r="RNK56" i="3"/>
  <c r="RNJ56" i="3"/>
  <c r="RNI56" i="3"/>
  <c r="RNH56" i="3"/>
  <c r="RNG56" i="3"/>
  <c r="RNF56" i="3"/>
  <c r="RNE56" i="3"/>
  <c r="RND56" i="3"/>
  <c r="RNC56" i="3"/>
  <c r="RNB56" i="3"/>
  <c r="RNA56" i="3"/>
  <c r="RMZ56" i="3"/>
  <c r="RMY56" i="3"/>
  <c r="RMX56" i="3"/>
  <c r="RMW56" i="3"/>
  <c r="RMV56" i="3"/>
  <c r="RMU56" i="3"/>
  <c r="RMT56" i="3"/>
  <c r="RMS56" i="3"/>
  <c r="RMR56" i="3"/>
  <c r="RMQ56" i="3"/>
  <c r="RMP56" i="3"/>
  <c r="RMO56" i="3"/>
  <c r="RMN56" i="3"/>
  <c r="RMM56" i="3"/>
  <c r="RML56" i="3"/>
  <c r="RMK56" i="3"/>
  <c r="RMJ56" i="3"/>
  <c r="RMI56" i="3"/>
  <c r="RMH56" i="3"/>
  <c r="RMG56" i="3"/>
  <c r="RMF56" i="3"/>
  <c r="RME56" i="3"/>
  <c r="RMD56" i="3"/>
  <c r="RMC56" i="3"/>
  <c r="RMB56" i="3"/>
  <c r="RMA56" i="3"/>
  <c r="RLZ56" i="3"/>
  <c r="RLY56" i="3"/>
  <c r="RLX56" i="3"/>
  <c r="RLW56" i="3"/>
  <c r="RLV56" i="3"/>
  <c r="RLU56" i="3"/>
  <c r="RLT56" i="3"/>
  <c r="RLS56" i="3"/>
  <c r="RLR56" i="3"/>
  <c r="RLQ56" i="3"/>
  <c r="RLP56" i="3"/>
  <c r="RLO56" i="3"/>
  <c r="RLN56" i="3"/>
  <c r="RLM56" i="3"/>
  <c r="RLL56" i="3"/>
  <c r="RLK56" i="3"/>
  <c r="RLJ56" i="3"/>
  <c r="RLI56" i="3"/>
  <c r="RLH56" i="3"/>
  <c r="RLG56" i="3"/>
  <c r="RLF56" i="3"/>
  <c r="RLE56" i="3"/>
  <c r="RLD56" i="3"/>
  <c r="RLC56" i="3"/>
  <c r="RLB56" i="3"/>
  <c r="RLA56" i="3"/>
  <c r="RKZ56" i="3"/>
  <c r="RKY56" i="3"/>
  <c r="RKX56" i="3"/>
  <c r="RKW56" i="3"/>
  <c r="RKV56" i="3"/>
  <c r="RKU56" i="3"/>
  <c r="RKT56" i="3"/>
  <c r="RKS56" i="3"/>
  <c r="RKR56" i="3"/>
  <c r="RKQ56" i="3"/>
  <c r="RKP56" i="3"/>
  <c r="RKO56" i="3"/>
  <c r="RKN56" i="3"/>
  <c r="RKM56" i="3"/>
  <c r="RKL56" i="3"/>
  <c r="RKK56" i="3"/>
  <c r="RKJ56" i="3"/>
  <c r="RKI56" i="3"/>
  <c r="RKH56" i="3"/>
  <c r="RKG56" i="3"/>
  <c r="RKF56" i="3"/>
  <c r="RKE56" i="3"/>
  <c r="RKD56" i="3"/>
  <c r="RKC56" i="3"/>
  <c r="RKB56" i="3"/>
  <c r="RKA56" i="3"/>
  <c r="RJZ56" i="3"/>
  <c r="RJY56" i="3"/>
  <c r="RJX56" i="3"/>
  <c r="RJW56" i="3"/>
  <c r="RJV56" i="3"/>
  <c r="RJU56" i="3"/>
  <c r="RJT56" i="3"/>
  <c r="RJS56" i="3"/>
  <c r="RJR56" i="3"/>
  <c r="RJQ56" i="3"/>
  <c r="RJP56" i="3"/>
  <c r="RJO56" i="3"/>
  <c r="RJN56" i="3"/>
  <c r="RJM56" i="3"/>
  <c r="RJL56" i="3"/>
  <c r="RJK56" i="3"/>
  <c r="RJJ56" i="3"/>
  <c r="RJI56" i="3"/>
  <c r="RJH56" i="3"/>
  <c r="RJG56" i="3"/>
  <c r="RJF56" i="3"/>
  <c r="RJE56" i="3"/>
  <c r="RJD56" i="3"/>
  <c r="RJC56" i="3"/>
  <c r="RJB56" i="3"/>
  <c r="RJA56" i="3"/>
  <c r="RIZ56" i="3"/>
  <c r="RIY56" i="3"/>
  <c r="RIX56" i="3"/>
  <c r="RIW56" i="3"/>
  <c r="RIV56" i="3"/>
  <c r="RIU56" i="3"/>
  <c r="RIT56" i="3"/>
  <c r="RIS56" i="3"/>
  <c r="RIR56" i="3"/>
  <c r="RIQ56" i="3"/>
  <c r="RIP56" i="3"/>
  <c r="RIO56" i="3"/>
  <c r="RIN56" i="3"/>
  <c r="RIM56" i="3"/>
  <c r="RIL56" i="3"/>
  <c r="RIK56" i="3"/>
  <c r="RIJ56" i="3"/>
  <c r="RII56" i="3"/>
  <c r="RIH56" i="3"/>
  <c r="RIG56" i="3"/>
  <c r="RIF56" i="3"/>
  <c r="RIE56" i="3"/>
  <c r="RID56" i="3"/>
  <c r="RIC56" i="3"/>
  <c r="RIB56" i="3"/>
  <c r="RIA56" i="3"/>
  <c r="RHZ56" i="3"/>
  <c r="RHY56" i="3"/>
  <c r="RHX56" i="3"/>
  <c r="RHW56" i="3"/>
  <c r="RHV56" i="3"/>
  <c r="RHU56" i="3"/>
  <c r="RHT56" i="3"/>
  <c r="RHS56" i="3"/>
  <c r="RHR56" i="3"/>
  <c r="RHQ56" i="3"/>
  <c r="RHP56" i="3"/>
  <c r="RHO56" i="3"/>
  <c r="RHN56" i="3"/>
  <c r="RHM56" i="3"/>
  <c r="RHL56" i="3"/>
  <c r="RHK56" i="3"/>
  <c r="RHJ56" i="3"/>
  <c r="RHI56" i="3"/>
  <c r="RHH56" i="3"/>
  <c r="RHG56" i="3"/>
  <c r="RHF56" i="3"/>
  <c r="RHE56" i="3"/>
  <c r="RHD56" i="3"/>
  <c r="RHC56" i="3"/>
  <c r="RHB56" i="3"/>
  <c r="RHA56" i="3"/>
  <c r="RGZ56" i="3"/>
  <c r="RGY56" i="3"/>
  <c r="RGX56" i="3"/>
  <c r="RGW56" i="3"/>
  <c r="RGV56" i="3"/>
  <c r="RGU56" i="3"/>
  <c r="RGT56" i="3"/>
  <c r="RGS56" i="3"/>
  <c r="RGR56" i="3"/>
  <c r="RGQ56" i="3"/>
  <c r="RGP56" i="3"/>
  <c r="RGO56" i="3"/>
  <c r="RGN56" i="3"/>
  <c r="RGM56" i="3"/>
  <c r="RGL56" i="3"/>
  <c r="RGK56" i="3"/>
  <c r="RGJ56" i="3"/>
  <c r="RGI56" i="3"/>
  <c r="RGH56" i="3"/>
  <c r="RGG56" i="3"/>
  <c r="RGF56" i="3"/>
  <c r="RGE56" i="3"/>
  <c r="RGD56" i="3"/>
  <c r="RGC56" i="3"/>
  <c r="RGB56" i="3"/>
  <c r="RGA56" i="3"/>
  <c r="RFZ56" i="3"/>
  <c r="RFY56" i="3"/>
  <c r="RFX56" i="3"/>
  <c r="RFW56" i="3"/>
  <c r="RFV56" i="3"/>
  <c r="RFU56" i="3"/>
  <c r="RFT56" i="3"/>
  <c r="RFS56" i="3"/>
  <c r="RFR56" i="3"/>
  <c r="RFQ56" i="3"/>
  <c r="RFP56" i="3"/>
  <c r="RFO56" i="3"/>
  <c r="RFN56" i="3"/>
  <c r="RFM56" i="3"/>
  <c r="RFL56" i="3"/>
  <c r="RFK56" i="3"/>
  <c r="RFJ56" i="3"/>
  <c r="RFI56" i="3"/>
  <c r="RFH56" i="3"/>
  <c r="RFG56" i="3"/>
  <c r="RFF56" i="3"/>
  <c r="RFE56" i="3"/>
  <c r="RFD56" i="3"/>
  <c r="RFC56" i="3"/>
  <c r="RFB56" i="3"/>
  <c r="RFA56" i="3"/>
  <c r="REZ56" i="3"/>
  <c r="REY56" i="3"/>
  <c r="REX56" i="3"/>
  <c r="REW56" i="3"/>
  <c r="REV56" i="3"/>
  <c r="REU56" i="3"/>
  <c r="RET56" i="3"/>
  <c r="RES56" i="3"/>
  <c r="RER56" i="3"/>
  <c r="REQ56" i="3"/>
  <c r="REP56" i="3"/>
  <c r="REO56" i="3"/>
  <c r="REN56" i="3"/>
  <c r="REM56" i="3"/>
  <c r="REL56" i="3"/>
  <c r="REK56" i="3"/>
  <c r="REJ56" i="3"/>
  <c r="REI56" i="3"/>
  <c r="REH56" i="3"/>
  <c r="REG56" i="3"/>
  <c r="REF56" i="3"/>
  <c r="REE56" i="3"/>
  <c r="RED56" i="3"/>
  <c r="REC56" i="3"/>
  <c r="REB56" i="3"/>
  <c r="REA56" i="3"/>
  <c r="RDZ56" i="3"/>
  <c r="RDY56" i="3"/>
  <c r="RDX56" i="3"/>
  <c r="RDW56" i="3"/>
  <c r="RDV56" i="3"/>
  <c r="RDU56" i="3"/>
  <c r="RDT56" i="3"/>
  <c r="RDS56" i="3"/>
  <c r="RDR56" i="3"/>
  <c r="RDQ56" i="3"/>
  <c r="RDP56" i="3"/>
  <c r="RDO56" i="3"/>
  <c r="RDN56" i="3"/>
  <c r="RDM56" i="3"/>
  <c r="RDL56" i="3"/>
  <c r="RDK56" i="3"/>
  <c r="RDJ56" i="3"/>
  <c r="RDI56" i="3"/>
  <c r="RDH56" i="3"/>
  <c r="RDG56" i="3"/>
  <c r="RDF56" i="3"/>
  <c r="RDE56" i="3"/>
  <c r="RDD56" i="3"/>
  <c r="RDC56" i="3"/>
  <c r="RDB56" i="3"/>
  <c r="RDA56" i="3"/>
  <c r="RCZ56" i="3"/>
  <c r="RCY56" i="3"/>
  <c r="RCX56" i="3"/>
  <c r="RCW56" i="3"/>
  <c r="RCV56" i="3"/>
  <c r="RCU56" i="3"/>
  <c r="RCT56" i="3"/>
  <c r="RCS56" i="3"/>
  <c r="RCR56" i="3"/>
  <c r="RCQ56" i="3"/>
  <c r="RCP56" i="3"/>
  <c r="RCO56" i="3"/>
  <c r="RCN56" i="3"/>
  <c r="RCM56" i="3"/>
  <c r="RCL56" i="3"/>
  <c r="RCK56" i="3"/>
  <c r="RCJ56" i="3"/>
  <c r="RCI56" i="3"/>
  <c r="RCH56" i="3"/>
  <c r="RCG56" i="3"/>
  <c r="RCF56" i="3"/>
  <c r="RCE56" i="3"/>
  <c r="RCD56" i="3"/>
  <c r="RCC56" i="3"/>
  <c r="RCB56" i="3"/>
  <c r="RCA56" i="3"/>
  <c r="RBZ56" i="3"/>
  <c r="RBY56" i="3"/>
  <c r="RBX56" i="3"/>
  <c r="RBW56" i="3"/>
  <c r="RBV56" i="3"/>
  <c r="RBU56" i="3"/>
  <c r="RBT56" i="3"/>
  <c r="RBS56" i="3"/>
  <c r="RBR56" i="3"/>
  <c r="RBQ56" i="3"/>
  <c r="RBP56" i="3"/>
  <c r="RBO56" i="3"/>
  <c r="RBN56" i="3"/>
  <c r="RBM56" i="3"/>
  <c r="RBL56" i="3"/>
  <c r="RBK56" i="3"/>
  <c r="RBJ56" i="3"/>
  <c r="RBI56" i="3"/>
  <c r="RBH56" i="3"/>
  <c r="RBG56" i="3"/>
  <c r="RBF56" i="3"/>
  <c r="RBE56" i="3"/>
  <c r="RBD56" i="3"/>
  <c r="RBC56" i="3"/>
  <c r="RBB56" i="3"/>
  <c r="RBA56" i="3"/>
  <c r="RAZ56" i="3"/>
  <c r="RAY56" i="3"/>
  <c r="RAX56" i="3"/>
  <c r="RAW56" i="3"/>
  <c r="RAV56" i="3"/>
  <c r="RAU56" i="3"/>
  <c r="RAT56" i="3"/>
  <c r="RAS56" i="3"/>
  <c r="RAR56" i="3"/>
  <c r="RAQ56" i="3"/>
  <c r="RAP56" i="3"/>
  <c r="RAO56" i="3"/>
  <c r="RAN56" i="3"/>
  <c r="RAM56" i="3"/>
  <c r="RAL56" i="3"/>
  <c r="RAK56" i="3"/>
  <c r="RAJ56" i="3"/>
  <c r="RAI56" i="3"/>
  <c r="RAH56" i="3"/>
  <c r="RAG56" i="3"/>
  <c r="RAF56" i="3"/>
  <c r="RAE56" i="3"/>
  <c r="RAD56" i="3"/>
  <c r="RAC56" i="3"/>
  <c r="RAB56" i="3"/>
  <c r="RAA56" i="3"/>
  <c r="QZZ56" i="3"/>
  <c r="QZY56" i="3"/>
  <c r="QZX56" i="3"/>
  <c r="QZW56" i="3"/>
  <c r="QZV56" i="3"/>
  <c r="QZU56" i="3"/>
  <c r="QZT56" i="3"/>
  <c r="QZS56" i="3"/>
  <c r="QZR56" i="3"/>
  <c r="QZQ56" i="3"/>
  <c r="QZP56" i="3"/>
  <c r="QZO56" i="3"/>
  <c r="QZN56" i="3"/>
  <c r="QZM56" i="3"/>
  <c r="QZL56" i="3"/>
  <c r="QZK56" i="3"/>
  <c r="QZJ56" i="3"/>
  <c r="QZI56" i="3"/>
  <c r="QZH56" i="3"/>
  <c r="QZG56" i="3"/>
  <c r="QZF56" i="3"/>
  <c r="QZE56" i="3"/>
  <c r="QZD56" i="3"/>
  <c r="QZC56" i="3"/>
  <c r="QZB56" i="3"/>
  <c r="QZA56" i="3"/>
  <c r="QYZ56" i="3"/>
  <c r="QYY56" i="3"/>
  <c r="QYX56" i="3"/>
  <c r="QYW56" i="3"/>
  <c r="QYV56" i="3"/>
  <c r="QYU56" i="3"/>
  <c r="QYT56" i="3"/>
  <c r="QYS56" i="3"/>
  <c r="QYR56" i="3"/>
  <c r="QYQ56" i="3"/>
  <c r="QYP56" i="3"/>
  <c r="QYO56" i="3"/>
  <c r="QYN56" i="3"/>
  <c r="QYM56" i="3"/>
  <c r="QYL56" i="3"/>
  <c r="QYK56" i="3"/>
  <c r="QYJ56" i="3"/>
  <c r="QYI56" i="3"/>
  <c r="QYH56" i="3"/>
  <c r="QYG56" i="3"/>
  <c r="QYF56" i="3"/>
  <c r="QYE56" i="3"/>
  <c r="QYD56" i="3"/>
  <c r="QYC56" i="3"/>
  <c r="QYB56" i="3"/>
  <c r="QYA56" i="3"/>
  <c r="QXZ56" i="3"/>
  <c r="QXY56" i="3"/>
  <c r="QXX56" i="3"/>
  <c r="QXW56" i="3"/>
  <c r="QXV56" i="3"/>
  <c r="QXU56" i="3"/>
  <c r="QXT56" i="3"/>
  <c r="QXS56" i="3"/>
  <c r="QXR56" i="3"/>
  <c r="QXQ56" i="3"/>
  <c r="QXP56" i="3"/>
  <c r="QXO56" i="3"/>
  <c r="QXN56" i="3"/>
  <c r="QXM56" i="3"/>
  <c r="QXL56" i="3"/>
  <c r="QXK56" i="3"/>
  <c r="QXJ56" i="3"/>
  <c r="QXI56" i="3"/>
  <c r="QXH56" i="3"/>
  <c r="QXG56" i="3"/>
  <c r="QXF56" i="3"/>
  <c r="QXE56" i="3"/>
  <c r="QXD56" i="3"/>
  <c r="QXC56" i="3"/>
  <c r="QXB56" i="3"/>
  <c r="QXA56" i="3"/>
  <c r="QWZ56" i="3"/>
  <c r="QWY56" i="3"/>
  <c r="QWX56" i="3"/>
  <c r="QWW56" i="3"/>
  <c r="QWV56" i="3"/>
  <c r="QWU56" i="3"/>
  <c r="QWT56" i="3"/>
  <c r="QWS56" i="3"/>
  <c r="QWR56" i="3"/>
  <c r="QWQ56" i="3"/>
  <c r="QWP56" i="3"/>
  <c r="QWO56" i="3"/>
  <c r="QWN56" i="3"/>
  <c r="QWM56" i="3"/>
  <c r="QWL56" i="3"/>
  <c r="QWK56" i="3"/>
  <c r="QWJ56" i="3"/>
  <c r="QWI56" i="3"/>
  <c r="QWH56" i="3"/>
  <c r="QWG56" i="3"/>
  <c r="QWF56" i="3"/>
  <c r="QWE56" i="3"/>
  <c r="QWD56" i="3"/>
  <c r="QWC56" i="3"/>
  <c r="QWB56" i="3"/>
  <c r="QWA56" i="3"/>
  <c r="QVZ56" i="3"/>
  <c r="QVY56" i="3"/>
  <c r="QVX56" i="3"/>
  <c r="QVW56" i="3"/>
  <c r="QVV56" i="3"/>
  <c r="QVU56" i="3"/>
  <c r="QVT56" i="3"/>
  <c r="QVS56" i="3"/>
  <c r="QVR56" i="3"/>
  <c r="QVQ56" i="3"/>
  <c r="QVP56" i="3"/>
  <c r="QVO56" i="3"/>
  <c r="QVN56" i="3"/>
  <c r="QVM56" i="3"/>
  <c r="QVL56" i="3"/>
  <c r="QVK56" i="3"/>
  <c r="QVJ56" i="3"/>
  <c r="QVI56" i="3"/>
  <c r="QVH56" i="3"/>
  <c r="QVG56" i="3"/>
  <c r="QVF56" i="3"/>
  <c r="QVE56" i="3"/>
  <c r="QVD56" i="3"/>
  <c r="QVC56" i="3"/>
  <c r="QVB56" i="3"/>
  <c r="QVA56" i="3"/>
  <c r="QUZ56" i="3"/>
  <c r="QUY56" i="3"/>
  <c r="QUX56" i="3"/>
  <c r="QUW56" i="3"/>
  <c r="QUV56" i="3"/>
  <c r="QUU56" i="3"/>
  <c r="QUT56" i="3"/>
  <c r="QUS56" i="3"/>
  <c r="QUR56" i="3"/>
  <c r="QUQ56" i="3"/>
  <c r="QUP56" i="3"/>
  <c r="QUO56" i="3"/>
  <c r="QUN56" i="3"/>
  <c r="QUM56" i="3"/>
  <c r="QUL56" i="3"/>
  <c r="QUK56" i="3"/>
  <c r="QUJ56" i="3"/>
  <c r="QUI56" i="3"/>
  <c r="QUH56" i="3"/>
  <c r="QUG56" i="3"/>
  <c r="QUF56" i="3"/>
  <c r="QUE56" i="3"/>
  <c r="QUD56" i="3"/>
  <c r="QUC56" i="3"/>
  <c r="QUB56" i="3"/>
  <c r="QUA56" i="3"/>
  <c r="QTZ56" i="3"/>
  <c r="QTY56" i="3"/>
  <c r="QTX56" i="3"/>
  <c r="QTW56" i="3"/>
  <c r="QTV56" i="3"/>
  <c r="QTU56" i="3"/>
  <c r="QTT56" i="3"/>
  <c r="QTS56" i="3"/>
  <c r="QTR56" i="3"/>
  <c r="QTQ56" i="3"/>
  <c r="QTP56" i="3"/>
  <c r="QTO56" i="3"/>
  <c r="QTN56" i="3"/>
  <c r="QTM56" i="3"/>
  <c r="QTL56" i="3"/>
  <c r="QTK56" i="3"/>
  <c r="QTJ56" i="3"/>
  <c r="QTI56" i="3"/>
  <c r="QTH56" i="3"/>
  <c r="QTG56" i="3"/>
  <c r="QTF56" i="3"/>
  <c r="QTE56" i="3"/>
  <c r="QTD56" i="3"/>
  <c r="QTC56" i="3"/>
  <c r="QTB56" i="3"/>
  <c r="QTA56" i="3"/>
  <c r="QSZ56" i="3"/>
  <c r="QSY56" i="3"/>
  <c r="QSX56" i="3"/>
  <c r="QSW56" i="3"/>
  <c r="QSV56" i="3"/>
  <c r="QSU56" i="3"/>
  <c r="QST56" i="3"/>
  <c r="QSS56" i="3"/>
  <c r="QSR56" i="3"/>
  <c r="QSQ56" i="3"/>
  <c r="QSP56" i="3"/>
  <c r="QSO56" i="3"/>
  <c r="QSN56" i="3"/>
  <c r="QSM56" i="3"/>
  <c r="QSL56" i="3"/>
  <c r="QSK56" i="3"/>
  <c r="QSJ56" i="3"/>
  <c r="QSI56" i="3"/>
  <c r="QSH56" i="3"/>
  <c r="QSG56" i="3"/>
  <c r="QSF56" i="3"/>
  <c r="QSE56" i="3"/>
  <c r="QSD56" i="3"/>
  <c r="QSC56" i="3"/>
  <c r="QSB56" i="3"/>
  <c r="QSA56" i="3"/>
  <c r="QRZ56" i="3"/>
  <c r="QRY56" i="3"/>
  <c r="QRX56" i="3"/>
  <c r="QRW56" i="3"/>
  <c r="QRV56" i="3"/>
  <c r="QRU56" i="3"/>
  <c r="QRT56" i="3"/>
  <c r="QRS56" i="3"/>
  <c r="QRR56" i="3"/>
  <c r="QRQ56" i="3"/>
  <c r="QRP56" i="3"/>
  <c r="QRO56" i="3"/>
  <c r="QRN56" i="3"/>
  <c r="QRM56" i="3"/>
  <c r="QRL56" i="3"/>
  <c r="QRK56" i="3"/>
  <c r="QRJ56" i="3"/>
  <c r="QRI56" i="3"/>
  <c r="QRH56" i="3"/>
  <c r="QRG56" i="3"/>
  <c r="QRF56" i="3"/>
  <c r="QRE56" i="3"/>
  <c r="QRD56" i="3"/>
  <c r="QRC56" i="3"/>
  <c r="QRB56" i="3"/>
  <c r="QRA56" i="3"/>
  <c r="QQZ56" i="3"/>
  <c r="QQY56" i="3"/>
  <c r="QQX56" i="3"/>
  <c r="QQW56" i="3"/>
  <c r="QQV56" i="3"/>
  <c r="QQU56" i="3"/>
  <c r="QQT56" i="3"/>
  <c r="QQS56" i="3"/>
  <c r="QQR56" i="3"/>
  <c r="QQQ56" i="3"/>
  <c r="QQP56" i="3"/>
  <c r="QQO56" i="3"/>
  <c r="QQN56" i="3"/>
  <c r="QQM56" i="3"/>
  <c r="QQL56" i="3"/>
  <c r="QQK56" i="3"/>
  <c r="QQJ56" i="3"/>
  <c r="QQI56" i="3"/>
  <c r="QQH56" i="3"/>
  <c r="QQG56" i="3"/>
  <c r="QQF56" i="3"/>
  <c r="QQE56" i="3"/>
  <c r="QQD56" i="3"/>
  <c r="QQC56" i="3"/>
  <c r="QQB56" i="3"/>
  <c r="QQA56" i="3"/>
  <c r="QPZ56" i="3"/>
  <c r="QPY56" i="3"/>
  <c r="QPX56" i="3"/>
  <c r="QPW56" i="3"/>
  <c r="QPV56" i="3"/>
  <c r="QPU56" i="3"/>
  <c r="QPT56" i="3"/>
  <c r="QPS56" i="3"/>
  <c r="QPR56" i="3"/>
  <c r="QPQ56" i="3"/>
  <c r="QPP56" i="3"/>
  <c r="QPO56" i="3"/>
  <c r="QPN56" i="3"/>
  <c r="QPM56" i="3"/>
  <c r="QPL56" i="3"/>
  <c r="QPK56" i="3"/>
  <c r="QPJ56" i="3"/>
  <c r="QPI56" i="3"/>
  <c r="QPH56" i="3"/>
  <c r="QPG56" i="3"/>
  <c r="QPF56" i="3"/>
  <c r="QPE56" i="3"/>
  <c r="QPD56" i="3"/>
  <c r="QPC56" i="3"/>
  <c r="QPB56" i="3"/>
  <c r="QPA56" i="3"/>
  <c r="QOZ56" i="3"/>
  <c r="QOY56" i="3"/>
  <c r="QOX56" i="3"/>
  <c r="QOW56" i="3"/>
  <c r="QOV56" i="3"/>
  <c r="QOU56" i="3"/>
  <c r="QOT56" i="3"/>
  <c r="QOS56" i="3"/>
  <c r="QOR56" i="3"/>
  <c r="QOQ56" i="3"/>
  <c r="QOP56" i="3"/>
  <c r="QOO56" i="3"/>
  <c r="QON56" i="3"/>
  <c r="QOM56" i="3"/>
  <c r="QOL56" i="3"/>
  <c r="QOK56" i="3"/>
  <c r="QOJ56" i="3"/>
  <c r="QOI56" i="3"/>
  <c r="QOH56" i="3"/>
  <c r="QOG56" i="3"/>
  <c r="QOF56" i="3"/>
  <c r="QOE56" i="3"/>
  <c r="QOD56" i="3"/>
  <c r="QOC56" i="3"/>
  <c r="QOB56" i="3"/>
  <c r="QOA56" i="3"/>
  <c r="QNZ56" i="3"/>
  <c r="QNY56" i="3"/>
  <c r="QNX56" i="3"/>
  <c r="QNW56" i="3"/>
  <c r="QNV56" i="3"/>
  <c r="QNU56" i="3"/>
  <c r="QNT56" i="3"/>
  <c r="QNS56" i="3"/>
  <c r="QNR56" i="3"/>
  <c r="QNQ56" i="3"/>
  <c r="QNP56" i="3"/>
  <c r="QNO56" i="3"/>
  <c r="QNN56" i="3"/>
  <c r="QNM56" i="3"/>
  <c r="QNL56" i="3"/>
  <c r="QNK56" i="3"/>
  <c r="QNJ56" i="3"/>
  <c r="QNI56" i="3"/>
  <c r="QNH56" i="3"/>
  <c r="QNG56" i="3"/>
  <c r="QNF56" i="3"/>
  <c r="QNE56" i="3"/>
  <c r="QND56" i="3"/>
  <c r="QNC56" i="3"/>
  <c r="QNB56" i="3"/>
  <c r="QNA56" i="3"/>
  <c r="QMZ56" i="3"/>
  <c r="QMY56" i="3"/>
  <c r="QMX56" i="3"/>
  <c r="QMW56" i="3"/>
  <c r="QMV56" i="3"/>
  <c r="QMU56" i="3"/>
  <c r="QMT56" i="3"/>
  <c r="QMS56" i="3"/>
  <c r="QMR56" i="3"/>
  <c r="QMQ56" i="3"/>
  <c r="QMP56" i="3"/>
  <c r="QMO56" i="3"/>
  <c r="QMN56" i="3"/>
  <c r="QMM56" i="3"/>
  <c r="QML56" i="3"/>
  <c r="QMK56" i="3"/>
  <c r="QMJ56" i="3"/>
  <c r="QMI56" i="3"/>
  <c r="QMH56" i="3"/>
  <c r="QMG56" i="3"/>
  <c r="QMF56" i="3"/>
  <c r="QME56" i="3"/>
  <c r="QMD56" i="3"/>
  <c r="QMC56" i="3"/>
  <c r="QMB56" i="3"/>
  <c r="QMA56" i="3"/>
  <c r="QLZ56" i="3"/>
  <c r="QLY56" i="3"/>
  <c r="QLX56" i="3"/>
  <c r="QLW56" i="3"/>
  <c r="QLV56" i="3"/>
  <c r="QLU56" i="3"/>
  <c r="QLT56" i="3"/>
  <c r="QLS56" i="3"/>
  <c r="QLR56" i="3"/>
  <c r="QLQ56" i="3"/>
  <c r="QLP56" i="3"/>
  <c r="QLO56" i="3"/>
  <c r="QLN56" i="3"/>
  <c r="QLM56" i="3"/>
  <c r="QLL56" i="3"/>
  <c r="QLK56" i="3"/>
  <c r="QLJ56" i="3"/>
  <c r="QLI56" i="3"/>
  <c r="QLH56" i="3"/>
  <c r="QLG56" i="3"/>
  <c r="QLF56" i="3"/>
  <c r="QLE56" i="3"/>
  <c r="QLD56" i="3"/>
  <c r="QLC56" i="3"/>
  <c r="QLB56" i="3"/>
  <c r="QLA56" i="3"/>
  <c r="QKZ56" i="3"/>
  <c r="QKY56" i="3"/>
  <c r="QKX56" i="3"/>
  <c r="QKW56" i="3"/>
  <c r="QKV56" i="3"/>
  <c r="QKU56" i="3"/>
  <c r="QKT56" i="3"/>
  <c r="QKS56" i="3"/>
  <c r="QKR56" i="3"/>
  <c r="QKQ56" i="3"/>
  <c r="QKP56" i="3"/>
  <c r="QKO56" i="3"/>
  <c r="QKN56" i="3"/>
  <c r="QKM56" i="3"/>
  <c r="QKL56" i="3"/>
  <c r="QKK56" i="3"/>
  <c r="QKJ56" i="3"/>
  <c r="QKI56" i="3"/>
  <c r="QKH56" i="3"/>
  <c r="QKG56" i="3"/>
  <c r="QKF56" i="3"/>
  <c r="QKE56" i="3"/>
  <c r="QKD56" i="3"/>
  <c r="QKC56" i="3"/>
  <c r="QKB56" i="3"/>
  <c r="QKA56" i="3"/>
  <c r="QJZ56" i="3"/>
  <c r="QJY56" i="3"/>
  <c r="QJX56" i="3"/>
  <c r="QJW56" i="3"/>
  <c r="QJV56" i="3"/>
  <c r="QJU56" i="3"/>
  <c r="QJT56" i="3"/>
  <c r="QJS56" i="3"/>
  <c r="QJR56" i="3"/>
  <c r="QJQ56" i="3"/>
  <c r="QJP56" i="3"/>
  <c r="QJO56" i="3"/>
  <c r="QJN56" i="3"/>
  <c r="QJM56" i="3"/>
  <c r="QJL56" i="3"/>
  <c r="QJK56" i="3"/>
  <c r="QJJ56" i="3"/>
  <c r="QJI56" i="3"/>
  <c r="QJH56" i="3"/>
  <c r="QJG56" i="3"/>
  <c r="QJF56" i="3"/>
  <c r="QJE56" i="3"/>
  <c r="QJD56" i="3"/>
  <c r="QJC56" i="3"/>
  <c r="QJB56" i="3"/>
  <c r="QJA56" i="3"/>
  <c r="QIZ56" i="3"/>
  <c r="QIY56" i="3"/>
  <c r="QIX56" i="3"/>
  <c r="QIW56" i="3"/>
  <c r="QIV56" i="3"/>
  <c r="QIU56" i="3"/>
  <c r="QIT56" i="3"/>
  <c r="QIS56" i="3"/>
  <c r="QIR56" i="3"/>
  <c r="QIQ56" i="3"/>
  <c r="QIP56" i="3"/>
  <c r="QIO56" i="3"/>
  <c r="QIN56" i="3"/>
  <c r="QIM56" i="3"/>
  <c r="QIL56" i="3"/>
  <c r="QIK56" i="3"/>
  <c r="QIJ56" i="3"/>
  <c r="QII56" i="3"/>
  <c r="QIH56" i="3"/>
  <c r="QIG56" i="3"/>
  <c r="QIF56" i="3"/>
  <c r="QIE56" i="3"/>
  <c r="QID56" i="3"/>
  <c r="QIC56" i="3"/>
  <c r="QIB56" i="3"/>
  <c r="QIA56" i="3"/>
  <c r="QHZ56" i="3"/>
  <c r="QHY56" i="3"/>
  <c r="QHX56" i="3"/>
  <c r="QHW56" i="3"/>
  <c r="QHV56" i="3"/>
  <c r="QHU56" i="3"/>
  <c r="QHT56" i="3"/>
  <c r="QHS56" i="3"/>
  <c r="QHR56" i="3"/>
  <c r="QHQ56" i="3"/>
  <c r="QHP56" i="3"/>
  <c r="QHO56" i="3"/>
  <c r="QHN56" i="3"/>
  <c r="QHM56" i="3"/>
  <c r="QHL56" i="3"/>
  <c r="QHK56" i="3"/>
  <c r="QHJ56" i="3"/>
  <c r="QHI56" i="3"/>
  <c r="QHH56" i="3"/>
  <c r="QHG56" i="3"/>
  <c r="QHF56" i="3"/>
  <c r="QHE56" i="3"/>
  <c r="QHD56" i="3"/>
  <c r="QHC56" i="3"/>
  <c r="QHB56" i="3"/>
  <c r="QHA56" i="3"/>
  <c r="QGZ56" i="3"/>
  <c r="QGY56" i="3"/>
  <c r="QGX56" i="3"/>
  <c r="QGW56" i="3"/>
  <c r="QGV56" i="3"/>
  <c r="QGU56" i="3"/>
  <c r="QGT56" i="3"/>
  <c r="QGS56" i="3"/>
  <c r="QGR56" i="3"/>
  <c r="QGQ56" i="3"/>
  <c r="QGP56" i="3"/>
  <c r="QGO56" i="3"/>
  <c r="QGN56" i="3"/>
  <c r="QGM56" i="3"/>
  <c r="QGL56" i="3"/>
  <c r="QGK56" i="3"/>
  <c r="QGJ56" i="3"/>
  <c r="QGI56" i="3"/>
  <c r="QGH56" i="3"/>
  <c r="QGG56" i="3"/>
  <c r="QGF56" i="3"/>
  <c r="QGE56" i="3"/>
  <c r="QGD56" i="3"/>
  <c r="QGC56" i="3"/>
  <c r="QGB56" i="3"/>
  <c r="QGA56" i="3"/>
  <c r="QFZ56" i="3"/>
  <c r="QFY56" i="3"/>
  <c r="QFX56" i="3"/>
  <c r="QFW56" i="3"/>
  <c r="QFV56" i="3"/>
  <c r="QFU56" i="3"/>
  <c r="QFT56" i="3"/>
  <c r="QFS56" i="3"/>
  <c r="QFR56" i="3"/>
  <c r="QFQ56" i="3"/>
  <c r="QFP56" i="3"/>
  <c r="QFO56" i="3"/>
  <c r="QFN56" i="3"/>
  <c r="QFM56" i="3"/>
  <c r="QFL56" i="3"/>
  <c r="QFK56" i="3"/>
  <c r="QFJ56" i="3"/>
  <c r="QFI56" i="3"/>
  <c r="QFH56" i="3"/>
  <c r="QFG56" i="3"/>
  <c r="QFF56" i="3"/>
  <c r="QFE56" i="3"/>
  <c r="QFD56" i="3"/>
  <c r="QFC56" i="3"/>
  <c r="QFB56" i="3"/>
  <c r="QFA56" i="3"/>
  <c r="QEZ56" i="3"/>
  <c r="QEY56" i="3"/>
  <c r="QEX56" i="3"/>
  <c r="QEW56" i="3"/>
  <c r="QEV56" i="3"/>
  <c r="QEU56" i="3"/>
  <c r="QET56" i="3"/>
  <c r="QES56" i="3"/>
  <c r="QER56" i="3"/>
  <c r="QEQ56" i="3"/>
  <c r="QEP56" i="3"/>
  <c r="QEO56" i="3"/>
  <c r="QEN56" i="3"/>
  <c r="QEM56" i="3"/>
  <c r="QEL56" i="3"/>
  <c r="QEK56" i="3"/>
  <c r="QEJ56" i="3"/>
  <c r="QEI56" i="3"/>
  <c r="QEH56" i="3"/>
  <c r="QEG56" i="3"/>
  <c r="QEF56" i="3"/>
  <c r="QEE56" i="3"/>
  <c r="QED56" i="3"/>
  <c r="QEC56" i="3"/>
  <c r="QEB56" i="3"/>
  <c r="QEA56" i="3"/>
  <c r="QDZ56" i="3"/>
  <c r="QDY56" i="3"/>
  <c r="QDX56" i="3"/>
  <c r="QDW56" i="3"/>
  <c r="QDV56" i="3"/>
  <c r="QDU56" i="3"/>
  <c r="QDT56" i="3"/>
  <c r="QDS56" i="3"/>
  <c r="QDR56" i="3"/>
  <c r="QDQ56" i="3"/>
  <c r="QDP56" i="3"/>
  <c r="QDO56" i="3"/>
  <c r="QDN56" i="3"/>
  <c r="QDM56" i="3"/>
  <c r="QDL56" i="3"/>
  <c r="QDK56" i="3"/>
  <c r="QDJ56" i="3"/>
  <c r="QDI56" i="3"/>
  <c r="QDH56" i="3"/>
  <c r="QDG56" i="3"/>
  <c r="QDF56" i="3"/>
  <c r="QDE56" i="3"/>
  <c r="QDD56" i="3"/>
  <c r="QDC56" i="3"/>
  <c r="QDB56" i="3"/>
  <c r="QDA56" i="3"/>
  <c r="QCZ56" i="3"/>
  <c r="QCY56" i="3"/>
  <c r="QCX56" i="3"/>
  <c r="QCW56" i="3"/>
  <c r="QCV56" i="3"/>
  <c r="QCU56" i="3"/>
  <c r="QCT56" i="3"/>
  <c r="QCS56" i="3"/>
  <c r="QCR56" i="3"/>
  <c r="QCQ56" i="3"/>
  <c r="QCP56" i="3"/>
  <c r="QCO56" i="3"/>
  <c r="QCN56" i="3"/>
  <c r="QCM56" i="3"/>
  <c r="QCL56" i="3"/>
  <c r="QCK56" i="3"/>
  <c r="QCJ56" i="3"/>
  <c r="QCI56" i="3"/>
  <c r="QCH56" i="3"/>
  <c r="QCG56" i="3"/>
  <c r="QCF56" i="3"/>
  <c r="QCE56" i="3"/>
  <c r="QCD56" i="3"/>
  <c r="QCC56" i="3"/>
  <c r="QCB56" i="3"/>
  <c r="QCA56" i="3"/>
  <c r="QBZ56" i="3"/>
  <c r="QBY56" i="3"/>
  <c r="QBX56" i="3"/>
  <c r="QBW56" i="3"/>
  <c r="QBV56" i="3"/>
  <c r="QBU56" i="3"/>
  <c r="QBT56" i="3"/>
  <c r="QBS56" i="3"/>
  <c r="QBR56" i="3"/>
  <c r="QBQ56" i="3"/>
  <c r="QBP56" i="3"/>
  <c r="QBO56" i="3"/>
  <c r="QBN56" i="3"/>
  <c r="QBM56" i="3"/>
  <c r="QBL56" i="3"/>
  <c r="QBK56" i="3"/>
  <c r="QBJ56" i="3"/>
  <c r="QBI56" i="3"/>
  <c r="QBH56" i="3"/>
  <c r="QBG56" i="3"/>
  <c r="QBF56" i="3"/>
  <c r="QBE56" i="3"/>
  <c r="QBD56" i="3"/>
  <c r="QBC56" i="3"/>
  <c r="QBB56" i="3"/>
  <c r="QBA56" i="3"/>
  <c r="QAZ56" i="3"/>
  <c r="QAY56" i="3"/>
  <c r="QAX56" i="3"/>
  <c r="QAW56" i="3"/>
  <c r="QAV56" i="3"/>
  <c r="QAU56" i="3"/>
  <c r="QAT56" i="3"/>
  <c r="QAS56" i="3"/>
  <c r="QAR56" i="3"/>
  <c r="QAQ56" i="3"/>
  <c r="QAP56" i="3"/>
  <c r="QAO56" i="3"/>
  <c r="QAN56" i="3"/>
  <c r="QAM56" i="3"/>
  <c r="QAL56" i="3"/>
  <c r="QAK56" i="3"/>
  <c r="QAJ56" i="3"/>
  <c r="QAI56" i="3"/>
  <c r="QAH56" i="3"/>
  <c r="QAG56" i="3"/>
  <c r="QAF56" i="3"/>
  <c r="QAE56" i="3"/>
  <c r="QAD56" i="3"/>
  <c r="QAC56" i="3"/>
  <c r="QAB56" i="3"/>
  <c r="QAA56" i="3"/>
  <c r="PZZ56" i="3"/>
  <c r="PZY56" i="3"/>
  <c r="PZX56" i="3"/>
  <c r="PZW56" i="3"/>
  <c r="PZV56" i="3"/>
  <c r="PZU56" i="3"/>
  <c r="PZT56" i="3"/>
  <c r="PZS56" i="3"/>
  <c r="PZR56" i="3"/>
  <c r="PZQ56" i="3"/>
  <c r="PZP56" i="3"/>
  <c r="PZO56" i="3"/>
  <c r="PZN56" i="3"/>
  <c r="PZM56" i="3"/>
  <c r="PZL56" i="3"/>
  <c r="PZK56" i="3"/>
  <c r="PZJ56" i="3"/>
  <c r="PZI56" i="3"/>
  <c r="PZH56" i="3"/>
  <c r="PZG56" i="3"/>
  <c r="PZF56" i="3"/>
  <c r="PZE56" i="3"/>
  <c r="PZD56" i="3"/>
  <c r="PZC56" i="3"/>
  <c r="PZB56" i="3"/>
  <c r="PZA56" i="3"/>
  <c r="PYZ56" i="3"/>
  <c r="PYY56" i="3"/>
  <c r="PYX56" i="3"/>
  <c r="PYW56" i="3"/>
  <c r="PYV56" i="3"/>
  <c r="PYU56" i="3"/>
  <c r="PYT56" i="3"/>
  <c r="PYS56" i="3"/>
  <c r="PYR56" i="3"/>
  <c r="PYQ56" i="3"/>
  <c r="PYP56" i="3"/>
  <c r="PYO56" i="3"/>
  <c r="PYN56" i="3"/>
  <c r="PYM56" i="3"/>
  <c r="PYL56" i="3"/>
  <c r="PYK56" i="3"/>
  <c r="PYJ56" i="3"/>
  <c r="PYI56" i="3"/>
  <c r="PYH56" i="3"/>
  <c r="PYG56" i="3"/>
  <c r="PYF56" i="3"/>
  <c r="PYE56" i="3"/>
  <c r="PYD56" i="3"/>
  <c r="PYC56" i="3"/>
  <c r="PYB56" i="3"/>
  <c r="PYA56" i="3"/>
  <c r="PXZ56" i="3"/>
  <c r="PXY56" i="3"/>
  <c r="PXX56" i="3"/>
  <c r="PXW56" i="3"/>
  <c r="PXV56" i="3"/>
  <c r="PXU56" i="3"/>
  <c r="PXT56" i="3"/>
  <c r="PXS56" i="3"/>
  <c r="PXR56" i="3"/>
  <c r="PXQ56" i="3"/>
  <c r="PXP56" i="3"/>
  <c r="PXO56" i="3"/>
  <c r="PXN56" i="3"/>
  <c r="PXM56" i="3"/>
  <c r="PXL56" i="3"/>
  <c r="PXK56" i="3"/>
  <c r="PXJ56" i="3"/>
  <c r="PXI56" i="3"/>
  <c r="PXH56" i="3"/>
  <c r="PXG56" i="3"/>
  <c r="PXF56" i="3"/>
  <c r="PXE56" i="3"/>
  <c r="PXD56" i="3"/>
  <c r="PXC56" i="3"/>
  <c r="PXB56" i="3"/>
  <c r="PXA56" i="3"/>
  <c r="PWZ56" i="3"/>
  <c r="PWY56" i="3"/>
  <c r="PWX56" i="3"/>
  <c r="PWW56" i="3"/>
  <c r="PWV56" i="3"/>
  <c r="PWU56" i="3"/>
  <c r="PWT56" i="3"/>
  <c r="PWS56" i="3"/>
  <c r="PWR56" i="3"/>
  <c r="PWQ56" i="3"/>
  <c r="PWP56" i="3"/>
  <c r="PWO56" i="3"/>
  <c r="PWN56" i="3"/>
  <c r="PWM56" i="3"/>
  <c r="PWL56" i="3"/>
  <c r="PWK56" i="3"/>
  <c r="PWJ56" i="3"/>
  <c r="PWI56" i="3"/>
  <c r="PWH56" i="3"/>
  <c r="PWG56" i="3"/>
  <c r="PWF56" i="3"/>
  <c r="PWE56" i="3"/>
  <c r="PWD56" i="3"/>
  <c r="PWC56" i="3"/>
  <c r="PWB56" i="3"/>
  <c r="PWA56" i="3"/>
  <c r="PVZ56" i="3"/>
  <c r="PVY56" i="3"/>
  <c r="PVX56" i="3"/>
  <c r="PVW56" i="3"/>
  <c r="PVV56" i="3"/>
  <c r="PVU56" i="3"/>
  <c r="PVT56" i="3"/>
  <c r="PVS56" i="3"/>
  <c r="PVR56" i="3"/>
  <c r="PVQ56" i="3"/>
  <c r="PVP56" i="3"/>
  <c r="PVO56" i="3"/>
  <c r="PVN56" i="3"/>
  <c r="PVM56" i="3"/>
  <c r="PVL56" i="3"/>
  <c r="PVK56" i="3"/>
  <c r="PVJ56" i="3"/>
  <c r="PVI56" i="3"/>
  <c r="PVH56" i="3"/>
  <c r="PVG56" i="3"/>
  <c r="PVF56" i="3"/>
  <c r="PVE56" i="3"/>
  <c r="PVD56" i="3"/>
  <c r="PVC56" i="3"/>
  <c r="PVB56" i="3"/>
  <c r="PVA56" i="3"/>
  <c r="PUZ56" i="3"/>
  <c r="PUY56" i="3"/>
  <c r="PUX56" i="3"/>
  <c r="PUW56" i="3"/>
  <c r="PUV56" i="3"/>
  <c r="PUU56" i="3"/>
  <c r="PUT56" i="3"/>
  <c r="PUS56" i="3"/>
  <c r="PUR56" i="3"/>
  <c r="PUQ56" i="3"/>
  <c r="PUP56" i="3"/>
  <c r="PUO56" i="3"/>
  <c r="PUN56" i="3"/>
  <c r="PUM56" i="3"/>
  <c r="PUL56" i="3"/>
  <c r="PUK56" i="3"/>
  <c r="PUJ56" i="3"/>
  <c r="PUI56" i="3"/>
  <c r="PUH56" i="3"/>
  <c r="PUG56" i="3"/>
  <c r="PUF56" i="3"/>
  <c r="PUE56" i="3"/>
  <c r="PUD56" i="3"/>
  <c r="PUC56" i="3"/>
  <c r="PUB56" i="3"/>
  <c r="PUA56" i="3"/>
  <c r="PTZ56" i="3"/>
  <c r="PTY56" i="3"/>
  <c r="PTX56" i="3"/>
  <c r="PTW56" i="3"/>
  <c r="PTV56" i="3"/>
  <c r="PTU56" i="3"/>
  <c r="PTT56" i="3"/>
  <c r="PTS56" i="3"/>
  <c r="PTR56" i="3"/>
  <c r="PTQ56" i="3"/>
  <c r="PTP56" i="3"/>
  <c r="PTO56" i="3"/>
  <c r="PTN56" i="3"/>
  <c r="PTM56" i="3"/>
  <c r="PTL56" i="3"/>
  <c r="PTK56" i="3"/>
  <c r="PTJ56" i="3"/>
  <c r="PTI56" i="3"/>
  <c r="PTH56" i="3"/>
  <c r="PTG56" i="3"/>
  <c r="PTF56" i="3"/>
  <c r="PTE56" i="3"/>
  <c r="PTD56" i="3"/>
  <c r="PTC56" i="3"/>
  <c r="PTB56" i="3"/>
  <c r="PTA56" i="3"/>
  <c r="PSZ56" i="3"/>
  <c r="PSY56" i="3"/>
  <c r="PSX56" i="3"/>
  <c r="PSW56" i="3"/>
  <c r="PSV56" i="3"/>
  <c r="PSU56" i="3"/>
  <c r="PST56" i="3"/>
  <c r="PSS56" i="3"/>
  <c r="PSR56" i="3"/>
  <c r="PSQ56" i="3"/>
  <c r="PSP56" i="3"/>
  <c r="PSO56" i="3"/>
  <c r="PSN56" i="3"/>
  <c r="PSM56" i="3"/>
  <c r="PSL56" i="3"/>
  <c r="PSK56" i="3"/>
  <c r="PSJ56" i="3"/>
  <c r="PSI56" i="3"/>
  <c r="PSH56" i="3"/>
  <c r="PSG56" i="3"/>
  <c r="PSF56" i="3"/>
  <c r="PSE56" i="3"/>
  <c r="PSD56" i="3"/>
  <c r="PSC56" i="3"/>
  <c r="PSB56" i="3"/>
  <c r="PSA56" i="3"/>
  <c r="PRZ56" i="3"/>
  <c r="PRY56" i="3"/>
  <c r="PRX56" i="3"/>
  <c r="PRW56" i="3"/>
  <c r="PRV56" i="3"/>
  <c r="PRU56" i="3"/>
  <c r="PRT56" i="3"/>
  <c r="PRS56" i="3"/>
  <c r="PRR56" i="3"/>
  <c r="PRQ56" i="3"/>
  <c r="PRP56" i="3"/>
  <c r="PRO56" i="3"/>
  <c r="PRN56" i="3"/>
  <c r="PRM56" i="3"/>
  <c r="PRL56" i="3"/>
  <c r="PRK56" i="3"/>
  <c r="PRJ56" i="3"/>
  <c r="PRI56" i="3"/>
  <c r="PRH56" i="3"/>
  <c r="PRG56" i="3"/>
  <c r="PRF56" i="3"/>
  <c r="PRE56" i="3"/>
  <c r="PRD56" i="3"/>
  <c r="PRC56" i="3"/>
  <c r="PRB56" i="3"/>
  <c r="PRA56" i="3"/>
  <c r="PQZ56" i="3"/>
  <c r="PQY56" i="3"/>
  <c r="PQX56" i="3"/>
  <c r="PQW56" i="3"/>
  <c r="PQV56" i="3"/>
  <c r="PQU56" i="3"/>
  <c r="PQT56" i="3"/>
  <c r="PQS56" i="3"/>
  <c r="PQR56" i="3"/>
  <c r="PQQ56" i="3"/>
  <c r="PQP56" i="3"/>
  <c r="PQO56" i="3"/>
  <c r="PQN56" i="3"/>
  <c r="PQM56" i="3"/>
  <c r="PQL56" i="3"/>
  <c r="PQK56" i="3"/>
  <c r="PQJ56" i="3"/>
  <c r="PQI56" i="3"/>
  <c r="PQH56" i="3"/>
  <c r="PQG56" i="3"/>
  <c r="PQF56" i="3"/>
  <c r="PQE56" i="3"/>
  <c r="PQD56" i="3"/>
  <c r="PQC56" i="3"/>
  <c r="PQB56" i="3"/>
  <c r="PQA56" i="3"/>
  <c r="PPZ56" i="3"/>
  <c r="PPY56" i="3"/>
  <c r="PPX56" i="3"/>
  <c r="PPW56" i="3"/>
  <c r="PPV56" i="3"/>
  <c r="PPU56" i="3"/>
  <c r="PPT56" i="3"/>
  <c r="PPS56" i="3"/>
  <c r="PPR56" i="3"/>
  <c r="PPQ56" i="3"/>
  <c r="PPP56" i="3"/>
  <c r="PPO56" i="3"/>
  <c r="PPN56" i="3"/>
  <c r="PPM56" i="3"/>
  <c r="PPL56" i="3"/>
  <c r="PPK56" i="3"/>
  <c r="PPJ56" i="3"/>
  <c r="PPI56" i="3"/>
  <c r="PPH56" i="3"/>
  <c r="PPG56" i="3"/>
  <c r="PPF56" i="3"/>
  <c r="PPE56" i="3"/>
  <c r="PPD56" i="3"/>
  <c r="PPC56" i="3"/>
  <c r="PPB56" i="3"/>
  <c r="PPA56" i="3"/>
  <c r="POZ56" i="3"/>
  <c r="POY56" i="3"/>
  <c r="POX56" i="3"/>
  <c r="POW56" i="3"/>
  <c r="POV56" i="3"/>
  <c r="POU56" i="3"/>
  <c r="POT56" i="3"/>
  <c r="POS56" i="3"/>
  <c r="POR56" i="3"/>
  <c r="POQ56" i="3"/>
  <c r="POP56" i="3"/>
  <c r="POO56" i="3"/>
  <c r="PON56" i="3"/>
  <c r="POM56" i="3"/>
  <c r="POL56" i="3"/>
  <c r="POK56" i="3"/>
  <c r="POJ56" i="3"/>
  <c r="POI56" i="3"/>
  <c r="POH56" i="3"/>
  <c r="POG56" i="3"/>
  <c r="POF56" i="3"/>
  <c r="POE56" i="3"/>
  <c r="POD56" i="3"/>
  <c r="POC56" i="3"/>
  <c r="POB56" i="3"/>
  <c r="POA56" i="3"/>
  <c r="PNZ56" i="3"/>
  <c r="PNY56" i="3"/>
  <c r="PNX56" i="3"/>
  <c r="PNW56" i="3"/>
  <c r="PNV56" i="3"/>
  <c r="PNU56" i="3"/>
  <c r="PNT56" i="3"/>
  <c r="PNS56" i="3"/>
  <c r="PNR56" i="3"/>
  <c r="PNQ56" i="3"/>
  <c r="PNP56" i="3"/>
  <c r="PNO56" i="3"/>
  <c r="PNN56" i="3"/>
  <c r="PNM56" i="3"/>
  <c r="PNL56" i="3"/>
  <c r="PNK56" i="3"/>
  <c r="PNJ56" i="3"/>
  <c r="PNI56" i="3"/>
  <c r="PNH56" i="3"/>
  <c r="PNG56" i="3"/>
  <c r="PNF56" i="3"/>
  <c r="PNE56" i="3"/>
  <c r="PND56" i="3"/>
  <c r="PNC56" i="3"/>
  <c r="PNB56" i="3"/>
  <c r="PNA56" i="3"/>
  <c r="PMZ56" i="3"/>
  <c r="PMY56" i="3"/>
  <c r="PMX56" i="3"/>
  <c r="PMW56" i="3"/>
  <c r="PMV56" i="3"/>
  <c r="PMU56" i="3"/>
  <c r="PMT56" i="3"/>
  <c r="PMS56" i="3"/>
  <c r="PMR56" i="3"/>
  <c r="PMQ56" i="3"/>
  <c r="PMP56" i="3"/>
  <c r="PMO56" i="3"/>
  <c r="PMN56" i="3"/>
  <c r="PMM56" i="3"/>
  <c r="PML56" i="3"/>
  <c r="PMK56" i="3"/>
  <c r="PMJ56" i="3"/>
  <c r="PMI56" i="3"/>
  <c r="PMH56" i="3"/>
  <c r="PMG56" i="3"/>
  <c r="PMF56" i="3"/>
  <c r="PME56" i="3"/>
  <c r="PMD56" i="3"/>
  <c r="PMC56" i="3"/>
  <c r="PMB56" i="3"/>
  <c r="PMA56" i="3"/>
  <c r="PLZ56" i="3"/>
  <c r="PLY56" i="3"/>
  <c r="PLX56" i="3"/>
  <c r="PLW56" i="3"/>
  <c r="PLV56" i="3"/>
  <c r="PLU56" i="3"/>
  <c r="PLT56" i="3"/>
  <c r="PLS56" i="3"/>
  <c r="PLR56" i="3"/>
  <c r="PLQ56" i="3"/>
  <c r="PLP56" i="3"/>
  <c r="PLO56" i="3"/>
  <c r="PLN56" i="3"/>
  <c r="PLM56" i="3"/>
  <c r="PLL56" i="3"/>
  <c r="PLK56" i="3"/>
  <c r="PLJ56" i="3"/>
  <c r="PLI56" i="3"/>
  <c r="PLH56" i="3"/>
  <c r="PLG56" i="3"/>
  <c r="PLF56" i="3"/>
  <c r="PLE56" i="3"/>
  <c r="PLD56" i="3"/>
  <c r="PLC56" i="3"/>
  <c r="PLB56" i="3"/>
  <c r="PLA56" i="3"/>
  <c r="PKZ56" i="3"/>
  <c r="PKY56" i="3"/>
  <c r="PKX56" i="3"/>
  <c r="PKW56" i="3"/>
  <c r="PKV56" i="3"/>
  <c r="PKU56" i="3"/>
  <c r="PKT56" i="3"/>
  <c r="PKS56" i="3"/>
  <c r="PKR56" i="3"/>
  <c r="PKQ56" i="3"/>
  <c r="PKP56" i="3"/>
  <c r="PKO56" i="3"/>
  <c r="PKN56" i="3"/>
  <c r="PKM56" i="3"/>
  <c r="PKL56" i="3"/>
  <c r="PKK56" i="3"/>
  <c r="PKJ56" i="3"/>
  <c r="PKI56" i="3"/>
  <c r="PKH56" i="3"/>
  <c r="PKG56" i="3"/>
  <c r="PKF56" i="3"/>
  <c r="PKE56" i="3"/>
  <c r="PKD56" i="3"/>
  <c r="PKC56" i="3"/>
  <c r="PKB56" i="3"/>
  <c r="PKA56" i="3"/>
  <c r="PJZ56" i="3"/>
  <c r="PJY56" i="3"/>
  <c r="PJX56" i="3"/>
  <c r="PJW56" i="3"/>
  <c r="PJV56" i="3"/>
  <c r="PJU56" i="3"/>
  <c r="PJT56" i="3"/>
  <c r="PJS56" i="3"/>
  <c r="PJR56" i="3"/>
  <c r="PJQ56" i="3"/>
  <c r="PJP56" i="3"/>
  <c r="PJO56" i="3"/>
  <c r="PJN56" i="3"/>
  <c r="PJM56" i="3"/>
  <c r="PJL56" i="3"/>
  <c r="PJK56" i="3"/>
  <c r="PJJ56" i="3"/>
  <c r="PJI56" i="3"/>
  <c r="PJH56" i="3"/>
  <c r="PJG56" i="3"/>
  <c r="PJF56" i="3"/>
  <c r="PJE56" i="3"/>
  <c r="PJD56" i="3"/>
  <c r="PJC56" i="3"/>
  <c r="PJB56" i="3"/>
  <c r="PJA56" i="3"/>
  <c r="PIZ56" i="3"/>
  <c r="PIY56" i="3"/>
  <c r="PIX56" i="3"/>
  <c r="PIW56" i="3"/>
  <c r="PIV56" i="3"/>
  <c r="PIU56" i="3"/>
  <c r="PIT56" i="3"/>
  <c r="PIS56" i="3"/>
  <c r="PIR56" i="3"/>
  <c r="PIQ56" i="3"/>
  <c r="PIP56" i="3"/>
  <c r="PIO56" i="3"/>
  <c r="PIN56" i="3"/>
  <c r="PIM56" i="3"/>
  <c r="PIL56" i="3"/>
  <c r="PIK56" i="3"/>
  <c r="PIJ56" i="3"/>
  <c r="PII56" i="3"/>
  <c r="PIH56" i="3"/>
  <c r="PIG56" i="3"/>
  <c r="PIF56" i="3"/>
  <c r="PIE56" i="3"/>
  <c r="PID56" i="3"/>
  <c r="PIC56" i="3"/>
  <c r="PIB56" i="3"/>
  <c r="PIA56" i="3"/>
  <c r="PHZ56" i="3"/>
  <c r="PHY56" i="3"/>
  <c r="PHX56" i="3"/>
  <c r="PHW56" i="3"/>
  <c r="PHV56" i="3"/>
  <c r="PHU56" i="3"/>
  <c r="PHT56" i="3"/>
  <c r="PHS56" i="3"/>
  <c r="PHR56" i="3"/>
  <c r="PHQ56" i="3"/>
  <c r="PHP56" i="3"/>
  <c r="PHO56" i="3"/>
  <c r="PHN56" i="3"/>
  <c r="PHM56" i="3"/>
  <c r="PHL56" i="3"/>
  <c r="PHK56" i="3"/>
  <c r="PHJ56" i="3"/>
  <c r="PHI56" i="3"/>
  <c r="PHH56" i="3"/>
  <c r="PHG56" i="3"/>
  <c r="PHF56" i="3"/>
  <c r="PHE56" i="3"/>
  <c r="PHD56" i="3"/>
  <c r="PHC56" i="3"/>
  <c r="PHB56" i="3"/>
  <c r="PHA56" i="3"/>
  <c r="PGZ56" i="3"/>
  <c r="PGY56" i="3"/>
  <c r="PGX56" i="3"/>
  <c r="PGW56" i="3"/>
  <c r="PGV56" i="3"/>
  <c r="PGU56" i="3"/>
  <c r="PGT56" i="3"/>
  <c r="PGS56" i="3"/>
  <c r="PGR56" i="3"/>
  <c r="PGQ56" i="3"/>
  <c r="PGP56" i="3"/>
  <c r="PGO56" i="3"/>
  <c r="PGN56" i="3"/>
  <c r="PGM56" i="3"/>
  <c r="PGL56" i="3"/>
  <c r="PGK56" i="3"/>
  <c r="PGJ56" i="3"/>
  <c r="PGI56" i="3"/>
  <c r="PGH56" i="3"/>
  <c r="PGG56" i="3"/>
  <c r="PGF56" i="3"/>
  <c r="PGE56" i="3"/>
  <c r="PGD56" i="3"/>
  <c r="PGC56" i="3"/>
  <c r="PGB56" i="3"/>
  <c r="PGA56" i="3"/>
  <c r="PFZ56" i="3"/>
  <c r="PFY56" i="3"/>
  <c r="PFX56" i="3"/>
  <c r="PFW56" i="3"/>
  <c r="PFV56" i="3"/>
  <c r="PFU56" i="3"/>
  <c r="PFT56" i="3"/>
  <c r="PFS56" i="3"/>
  <c r="PFR56" i="3"/>
  <c r="PFQ56" i="3"/>
  <c r="PFP56" i="3"/>
  <c r="PFO56" i="3"/>
  <c r="PFN56" i="3"/>
  <c r="PFM56" i="3"/>
  <c r="PFL56" i="3"/>
  <c r="PFK56" i="3"/>
  <c r="PFJ56" i="3"/>
  <c r="PFI56" i="3"/>
  <c r="PFH56" i="3"/>
  <c r="PFG56" i="3"/>
  <c r="PFF56" i="3"/>
  <c r="PFE56" i="3"/>
  <c r="PFD56" i="3"/>
  <c r="PFC56" i="3"/>
  <c r="PFB56" i="3"/>
  <c r="PFA56" i="3"/>
  <c r="PEZ56" i="3"/>
  <c r="PEY56" i="3"/>
  <c r="PEX56" i="3"/>
  <c r="PEW56" i="3"/>
  <c r="PEV56" i="3"/>
  <c r="PEU56" i="3"/>
  <c r="PET56" i="3"/>
  <c r="PES56" i="3"/>
  <c r="PER56" i="3"/>
  <c r="PEQ56" i="3"/>
  <c r="PEP56" i="3"/>
  <c r="PEO56" i="3"/>
  <c r="PEN56" i="3"/>
  <c r="PEM56" i="3"/>
  <c r="PEL56" i="3"/>
  <c r="PEK56" i="3"/>
  <c r="PEJ56" i="3"/>
  <c r="PEI56" i="3"/>
  <c r="PEH56" i="3"/>
  <c r="PEG56" i="3"/>
  <c r="PEF56" i="3"/>
  <c r="PEE56" i="3"/>
  <c r="PED56" i="3"/>
  <c r="PEC56" i="3"/>
  <c r="PEB56" i="3"/>
  <c r="PEA56" i="3"/>
  <c r="PDZ56" i="3"/>
  <c r="PDY56" i="3"/>
  <c r="PDX56" i="3"/>
  <c r="PDW56" i="3"/>
  <c r="PDV56" i="3"/>
  <c r="PDU56" i="3"/>
  <c r="PDT56" i="3"/>
  <c r="PDS56" i="3"/>
  <c r="PDR56" i="3"/>
  <c r="PDQ56" i="3"/>
  <c r="PDP56" i="3"/>
  <c r="PDO56" i="3"/>
  <c r="PDN56" i="3"/>
  <c r="PDM56" i="3"/>
  <c r="PDL56" i="3"/>
  <c r="PDK56" i="3"/>
  <c r="PDJ56" i="3"/>
  <c r="PDI56" i="3"/>
  <c r="PDH56" i="3"/>
  <c r="PDG56" i="3"/>
  <c r="PDF56" i="3"/>
  <c r="PDE56" i="3"/>
  <c r="PDD56" i="3"/>
  <c r="PDC56" i="3"/>
  <c r="PDB56" i="3"/>
  <c r="PDA56" i="3"/>
  <c r="PCZ56" i="3"/>
  <c r="PCY56" i="3"/>
  <c r="PCX56" i="3"/>
  <c r="PCW56" i="3"/>
  <c r="PCV56" i="3"/>
  <c r="PCU56" i="3"/>
  <c r="PCT56" i="3"/>
  <c r="PCS56" i="3"/>
  <c r="PCR56" i="3"/>
  <c r="PCQ56" i="3"/>
  <c r="PCP56" i="3"/>
  <c r="PCO56" i="3"/>
  <c r="PCN56" i="3"/>
  <c r="PCM56" i="3"/>
  <c r="PCL56" i="3"/>
  <c r="PCK56" i="3"/>
  <c r="PCJ56" i="3"/>
  <c r="PCI56" i="3"/>
  <c r="PCH56" i="3"/>
  <c r="PCG56" i="3"/>
  <c r="PCF56" i="3"/>
  <c r="PCE56" i="3"/>
  <c r="PCD56" i="3"/>
  <c r="PCC56" i="3"/>
  <c r="PCB56" i="3"/>
  <c r="PCA56" i="3"/>
  <c r="PBZ56" i="3"/>
  <c r="PBY56" i="3"/>
  <c r="PBX56" i="3"/>
  <c r="PBW56" i="3"/>
  <c r="PBV56" i="3"/>
  <c r="PBU56" i="3"/>
  <c r="PBT56" i="3"/>
  <c r="PBS56" i="3"/>
  <c r="PBR56" i="3"/>
  <c r="PBQ56" i="3"/>
  <c r="PBP56" i="3"/>
  <c r="PBO56" i="3"/>
  <c r="PBN56" i="3"/>
  <c r="PBM56" i="3"/>
  <c r="PBL56" i="3"/>
  <c r="PBK56" i="3"/>
  <c r="PBJ56" i="3"/>
  <c r="PBI56" i="3"/>
  <c r="PBH56" i="3"/>
  <c r="PBG56" i="3"/>
  <c r="PBF56" i="3"/>
  <c r="PBE56" i="3"/>
  <c r="PBD56" i="3"/>
  <c r="PBC56" i="3"/>
  <c r="PBB56" i="3"/>
  <c r="PBA56" i="3"/>
  <c r="PAZ56" i="3"/>
  <c r="PAY56" i="3"/>
  <c r="PAX56" i="3"/>
  <c r="PAW56" i="3"/>
  <c r="PAV56" i="3"/>
  <c r="PAU56" i="3"/>
  <c r="PAT56" i="3"/>
  <c r="PAS56" i="3"/>
  <c r="PAR56" i="3"/>
  <c r="PAQ56" i="3"/>
  <c r="PAP56" i="3"/>
  <c r="PAO56" i="3"/>
  <c r="PAN56" i="3"/>
  <c r="PAM56" i="3"/>
  <c r="PAL56" i="3"/>
  <c r="PAK56" i="3"/>
  <c r="PAJ56" i="3"/>
  <c r="PAI56" i="3"/>
  <c r="PAH56" i="3"/>
  <c r="PAG56" i="3"/>
  <c r="PAF56" i="3"/>
  <c r="PAE56" i="3"/>
  <c r="PAD56" i="3"/>
  <c r="PAC56" i="3"/>
  <c r="PAB56" i="3"/>
  <c r="PAA56" i="3"/>
  <c r="OZZ56" i="3"/>
  <c r="OZY56" i="3"/>
  <c r="OZX56" i="3"/>
  <c r="OZW56" i="3"/>
  <c r="OZV56" i="3"/>
  <c r="OZU56" i="3"/>
  <c r="OZT56" i="3"/>
  <c r="OZS56" i="3"/>
  <c r="OZR56" i="3"/>
  <c r="OZQ56" i="3"/>
  <c r="OZP56" i="3"/>
  <c r="OZO56" i="3"/>
  <c r="OZN56" i="3"/>
  <c r="OZM56" i="3"/>
  <c r="OZL56" i="3"/>
  <c r="OZK56" i="3"/>
  <c r="OZJ56" i="3"/>
  <c r="OZI56" i="3"/>
  <c r="OZH56" i="3"/>
  <c r="OZG56" i="3"/>
  <c r="OZF56" i="3"/>
  <c r="OZE56" i="3"/>
  <c r="OZD56" i="3"/>
  <c r="OZC56" i="3"/>
  <c r="OZB56" i="3"/>
  <c r="OZA56" i="3"/>
  <c r="OYZ56" i="3"/>
  <c r="OYY56" i="3"/>
  <c r="OYX56" i="3"/>
  <c r="OYW56" i="3"/>
  <c r="OYV56" i="3"/>
  <c r="OYU56" i="3"/>
  <c r="OYT56" i="3"/>
  <c r="OYS56" i="3"/>
  <c r="OYR56" i="3"/>
  <c r="OYQ56" i="3"/>
  <c r="OYP56" i="3"/>
  <c r="OYO56" i="3"/>
  <c r="OYN56" i="3"/>
  <c r="OYM56" i="3"/>
  <c r="OYL56" i="3"/>
  <c r="OYK56" i="3"/>
  <c r="OYJ56" i="3"/>
  <c r="OYI56" i="3"/>
  <c r="OYH56" i="3"/>
  <c r="OYG56" i="3"/>
  <c r="OYF56" i="3"/>
  <c r="OYE56" i="3"/>
  <c r="OYD56" i="3"/>
  <c r="OYC56" i="3"/>
  <c r="OYB56" i="3"/>
  <c r="OYA56" i="3"/>
  <c r="OXZ56" i="3"/>
  <c r="OXY56" i="3"/>
  <c r="OXX56" i="3"/>
  <c r="OXW56" i="3"/>
  <c r="OXV56" i="3"/>
  <c r="OXU56" i="3"/>
  <c r="OXT56" i="3"/>
  <c r="OXS56" i="3"/>
  <c r="OXR56" i="3"/>
  <c r="OXQ56" i="3"/>
  <c r="OXP56" i="3"/>
  <c r="OXO56" i="3"/>
  <c r="OXN56" i="3"/>
  <c r="OXM56" i="3"/>
  <c r="OXL56" i="3"/>
  <c r="OXK56" i="3"/>
  <c r="OXJ56" i="3"/>
  <c r="OXI56" i="3"/>
  <c r="OXH56" i="3"/>
  <c r="OXG56" i="3"/>
  <c r="OXF56" i="3"/>
  <c r="OXE56" i="3"/>
  <c r="OXD56" i="3"/>
  <c r="OXC56" i="3"/>
  <c r="OXB56" i="3"/>
  <c r="OXA56" i="3"/>
  <c r="OWZ56" i="3"/>
  <c r="OWY56" i="3"/>
  <c r="OWX56" i="3"/>
  <c r="OWW56" i="3"/>
  <c r="OWV56" i="3"/>
  <c r="OWU56" i="3"/>
  <c r="OWT56" i="3"/>
  <c r="OWS56" i="3"/>
  <c r="OWR56" i="3"/>
  <c r="OWQ56" i="3"/>
  <c r="OWP56" i="3"/>
  <c r="OWO56" i="3"/>
  <c r="OWN56" i="3"/>
  <c r="OWM56" i="3"/>
  <c r="OWL56" i="3"/>
  <c r="OWK56" i="3"/>
  <c r="OWJ56" i="3"/>
  <c r="OWI56" i="3"/>
  <c r="OWH56" i="3"/>
  <c r="OWG56" i="3"/>
  <c r="OWF56" i="3"/>
  <c r="OWE56" i="3"/>
  <c r="OWD56" i="3"/>
  <c r="OWC56" i="3"/>
  <c r="OWB56" i="3"/>
  <c r="OWA56" i="3"/>
  <c r="OVZ56" i="3"/>
  <c r="OVY56" i="3"/>
  <c r="OVX56" i="3"/>
  <c r="OVW56" i="3"/>
  <c r="OVV56" i="3"/>
  <c r="OVU56" i="3"/>
  <c r="OVT56" i="3"/>
  <c r="OVS56" i="3"/>
  <c r="OVR56" i="3"/>
  <c r="OVQ56" i="3"/>
  <c r="OVP56" i="3"/>
  <c r="OVO56" i="3"/>
  <c r="OVN56" i="3"/>
  <c r="OVM56" i="3"/>
  <c r="OVL56" i="3"/>
  <c r="OVK56" i="3"/>
  <c r="OVJ56" i="3"/>
  <c r="OVI56" i="3"/>
  <c r="OVH56" i="3"/>
  <c r="OVG56" i="3"/>
  <c r="OVF56" i="3"/>
  <c r="OVE56" i="3"/>
  <c r="OVD56" i="3"/>
  <c r="OVC56" i="3"/>
  <c r="OVB56" i="3"/>
  <c r="OVA56" i="3"/>
  <c r="OUZ56" i="3"/>
  <c r="OUY56" i="3"/>
  <c r="OUX56" i="3"/>
  <c r="OUW56" i="3"/>
  <c r="OUV56" i="3"/>
  <c r="OUU56" i="3"/>
  <c r="OUT56" i="3"/>
  <c r="OUS56" i="3"/>
  <c r="OUR56" i="3"/>
  <c r="OUQ56" i="3"/>
  <c r="OUP56" i="3"/>
  <c r="OUO56" i="3"/>
  <c r="OUN56" i="3"/>
  <c r="OUM56" i="3"/>
  <c r="OUL56" i="3"/>
  <c r="OUK56" i="3"/>
  <c r="OUJ56" i="3"/>
  <c r="OUI56" i="3"/>
  <c r="OUH56" i="3"/>
  <c r="OUG56" i="3"/>
  <c r="OUF56" i="3"/>
  <c r="OUE56" i="3"/>
  <c r="OUD56" i="3"/>
  <c r="OUC56" i="3"/>
  <c r="OUB56" i="3"/>
  <c r="OUA56" i="3"/>
  <c r="OTZ56" i="3"/>
  <c r="OTY56" i="3"/>
  <c r="OTX56" i="3"/>
  <c r="OTW56" i="3"/>
  <c r="OTV56" i="3"/>
  <c r="OTU56" i="3"/>
  <c r="OTT56" i="3"/>
  <c r="OTS56" i="3"/>
  <c r="OTR56" i="3"/>
  <c r="OTQ56" i="3"/>
  <c r="OTP56" i="3"/>
  <c r="OTO56" i="3"/>
  <c r="OTN56" i="3"/>
  <c r="OTM56" i="3"/>
  <c r="OTL56" i="3"/>
  <c r="OTK56" i="3"/>
  <c r="OTJ56" i="3"/>
  <c r="OTI56" i="3"/>
  <c r="OTH56" i="3"/>
  <c r="OTG56" i="3"/>
  <c r="OTF56" i="3"/>
  <c r="OTE56" i="3"/>
  <c r="OTD56" i="3"/>
  <c r="OTC56" i="3"/>
  <c r="OTB56" i="3"/>
  <c r="OTA56" i="3"/>
  <c r="OSZ56" i="3"/>
  <c r="OSY56" i="3"/>
  <c r="OSX56" i="3"/>
  <c r="OSW56" i="3"/>
  <c r="OSV56" i="3"/>
  <c r="OSU56" i="3"/>
  <c r="OST56" i="3"/>
  <c r="OSS56" i="3"/>
  <c r="OSR56" i="3"/>
  <c r="OSQ56" i="3"/>
  <c r="OSP56" i="3"/>
  <c r="OSO56" i="3"/>
  <c r="OSN56" i="3"/>
  <c r="OSM56" i="3"/>
  <c r="OSL56" i="3"/>
  <c r="OSK56" i="3"/>
  <c r="OSJ56" i="3"/>
  <c r="OSI56" i="3"/>
  <c r="OSH56" i="3"/>
  <c r="OSG56" i="3"/>
  <c r="OSF56" i="3"/>
  <c r="OSE56" i="3"/>
  <c r="OSD56" i="3"/>
  <c r="OSC56" i="3"/>
  <c r="OSB56" i="3"/>
  <c r="OSA56" i="3"/>
  <c r="ORZ56" i="3"/>
  <c r="ORY56" i="3"/>
  <c r="ORX56" i="3"/>
  <c r="ORW56" i="3"/>
  <c r="ORV56" i="3"/>
  <c r="ORU56" i="3"/>
  <c r="ORT56" i="3"/>
  <c r="ORS56" i="3"/>
  <c r="ORR56" i="3"/>
  <c r="ORQ56" i="3"/>
  <c r="ORP56" i="3"/>
  <c r="ORO56" i="3"/>
  <c r="ORN56" i="3"/>
  <c r="ORM56" i="3"/>
  <c r="ORL56" i="3"/>
  <c r="ORK56" i="3"/>
  <c r="ORJ56" i="3"/>
  <c r="ORI56" i="3"/>
  <c r="ORH56" i="3"/>
  <c r="ORG56" i="3"/>
  <c r="ORF56" i="3"/>
  <c r="ORE56" i="3"/>
  <c r="ORD56" i="3"/>
  <c r="ORC56" i="3"/>
  <c r="ORB56" i="3"/>
  <c r="ORA56" i="3"/>
  <c r="OQZ56" i="3"/>
  <c r="OQY56" i="3"/>
  <c r="OQX56" i="3"/>
  <c r="OQW56" i="3"/>
  <c r="OQV56" i="3"/>
  <c r="OQU56" i="3"/>
  <c r="OQT56" i="3"/>
  <c r="OQS56" i="3"/>
  <c r="OQR56" i="3"/>
  <c r="OQQ56" i="3"/>
  <c r="OQP56" i="3"/>
  <c r="OQO56" i="3"/>
  <c r="OQN56" i="3"/>
  <c r="OQM56" i="3"/>
  <c r="OQL56" i="3"/>
  <c r="OQK56" i="3"/>
  <c r="OQJ56" i="3"/>
  <c r="OQI56" i="3"/>
  <c r="OQH56" i="3"/>
  <c r="OQG56" i="3"/>
  <c r="OQF56" i="3"/>
  <c r="OQE56" i="3"/>
  <c r="OQD56" i="3"/>
  <c r="OQC56" i="3"/>
  <c r="OQB56" i="3"/>
  <c r="OQA56" i="3"/>
  <c r="OPZ56" i="3"/>
  <c r="OPY56" i="3"/>
  <c r="OPX56" i="3"/>
  <c r="OPW56" i="3"/>
  <c r="OPV56" i="3"/>
  <c r="OPU56" i="3"/>
  <c r="OPT56" i="3"/>
  <c r="OPS56" i="3"/>
  <c r="OPR56" i="3"/>
  <c r="OPQ56" i="3"/>
  <c r="OPP56" i="3"/>
  <c r="OPO56" i="3"/>
  <c r="OPN56" i="3"/>
  <c r="OPM56" i="3"/>
  <c r="OPL56" i="3"/>
  <c r="OPK56" i="3"/>
  <c r="OPJ56" i="3"/>
  <c r="OPI56" i="3"/>
  <c r="OPH56" i="3"/>
  <c r="OPG56" i="3"/>
  <c r="OPF56" i="3"/>
  <c r="OPE56" i="3"/>
  <c r="OPD56" i="3"/>
  <c r="OPC56" i="3"/>
  <c r="OPB56" i="3"/>
  <c r="OPA56" i="3"/>
  <c r="OOZ56" i="3"/>
  <c r="OOY56" i="3"/>
  <c r="OOX56" i="3"/>
  <c r="OOW56" i="3"/>
  <c r="OOV56" i="3"/>
  <c r="OOU56" i="3"/>
  <c r="OOT56" i="3"/>
  <c r="OOS56" i="3"/>
  <c r="OOR56" i="3"/>
  <c r="OOQ56" i="3"/>
  <c r="OOP56" i="3"/>
  <c r="OOO56" i="3"/>
  <c r="OON56" i="3"/>
  <c r="OOM56" i="3"/>
  <c r="OOL56" i="3"/>
  <c r="OOK56" i="3"/>
  <c r="OOJ56" i="3"/>
  <c r="OOI56" i="3"/>
  <c r="OOH56" i="3"/>
  <c r="OOG56" i="3"/>
  <c r="OOF56" i="3"/>
  <c r="OOE56" i="3"/>
  <c r="OOD56" i="3"/>
  <c r="OOC56" i="3"/>
  <c r="OOB56" i="3"/>
  <c r="OOA56" i="3"/>
  <c r="ONZ56" i="3"/>
  <c r="ONY56" i="3"/>
  <c r="ONX56" i="3"/>
  <c r="ONW56" i="3"/>
  <c r="ONV56" i="3"/>
  <c r="ONU56" i="3"/>
  <c r="ONT56" i="3"/>
  <c r="ONS56" i="3"/>
  <c r="ONR56" i="3"/>
  <c r="ONQ56" i="3"/>
  <c r="ONP56" i="3"/>
  <c r="ONO56" i="3"/>
  <c r="ONN56" i="3"/>
  <c r="ONM56" i="3"/>
  <c r="ONL56" i="3"/>
  <c r="ONK56" i="3"/>
  <c r="ONJ56" i="3"/>
  <c r="ONI56" i="3"/>
  <c r="ONH56" i="3"/>
  <c r="ONG56" i="3"/>
  <c r="ONF56" i="3"/>
  <c r="ONE56" i="3"/>
  <c r="OND56" i="3"/>
  <c r="ONC56" i="3"/>
  <c r="ONB56" i="3"/>
  <c r="ONA56" i="3"/>
  <c r="OMZ56" i="3"/>
  <c r="OMY56" i="3"/>
  <c r="OMX56" i="3"/>
  <c r="OMW56" i="3"/>
  <c r="OMV56" i="3"/>
  <c r="OMU56" i="3"/>
  <c r="OMT56" i="3"/>
  <c r="OMS56" i="3"/>
  <c r="OMR56" i="3"/>
  <c r="OMQ56" i="3"/>
  <c r="OMP56" i="3"/>
  <c r="OMO56" i="3"/>
  <c r="OMN56" i="3"/>
  <c r="OMM56" i="3"/>
  <c r="OML56" i="3"/>
  <c r="OMK56" i="3"/>
  <c r="OMJ56" i="3"/>
  <c r="OMI56" i="3"/>
  <c r="OMH56" i="3"/>
  <c r="OMG56" i="3"/>
  <c r="OMF56" i="3"/>
  <c r="OME56" i="3"/>
  <c r="OMD56" i="3"/>
  <c r="OMC56" i="3"/>
  <c r="OMB56" i="3"/>
  <c r="OMA56" i="3"/>
  <c r="OLZ56" i="3"/>
  <c r="OLY56" i="3"/>
  <c r="OLX56" i="3"/>
  <c r="OLW56" i="3"/>
  <c r="OLV56" i="3"/>
  <c r="OLU56" i="3"/>
  <c r="OLT56" i="3"/>
  <c r="OLS56" i="3"/>
  <c r="OLR56" i="3"/>
  <c r="OLQ56" i="3"/>
  <c r="OLP56" i="3"/>
  <c r="OLO56" i="3"/>
  <c r="OLN56" i="3"/>
  <c r="OLM56" i="3"/>
  <c r="OLL56" i="3"/>
  <c r="OLK56" i="3"/>
  <c r="OLJ56" i="3"/>
  <c r="OLI56" i="3"/>
  <c r="OLH56" i="3"/>
  <c r="OLG56" i="3"/>
  <c r="OLF56" i="3"/>
  <c r="OLE56" i="3"/>
  <c r="OLD56" i="3"/>
  <c r="OLC56" i="3"/>
  <c r="OLB56" i="3"/>
  <c r="OLA56" i="3"/>
  <c r="OKZ56" i="3"/>
  <c r="OKY56" i="3"/>
  <c r="OKX56" i="3"/>
  <c r="OKW56" i="3"/>
  <c r="OKV56" i="3"/>
  <c r="OKU56" i="3"/>
  <c r="OKT56" i="3"/>
  <c r="OKS56" i="3"/>
  <c r="OKR56" i="3"/>
  <c r="OKQ56" i="3"/>
  <c r="OKP56" i="3"/>
  <c r="OKO56" i="3"/>
  <c r="OKN56" i="3"/>
  <c r="OKM56" i="3"/>
  <c r="OKL56" i="3"/>
  <c r="OKK56" i="3"/>
  <c r="OKJ56" i="3"/>
  <c r="OKI56" i="3"/>
  <c r="OKH56" i="3"/>
  <c r="OKG56" i="3"/>
  <c r="OKF56" i="3"/>
  <c r="OKE56" i="3"/>
  <c r="OKD56" i="3"/>
  <c r="OKC56" i="3"/>
  <c r="OKB56" i="3"/>
  <c r="OKA56" i="3"/>
  <c r="OJZ56" i="3"/>
  <c r="OJY56" i="3"/>
  <c r="OJX56" i="3"/>
  <c r="OJW56" i="3"/>
  <c r="OJV56" i="3"/>
  <c r="OJU56" i="3"/>
  <c r="OJT56" i="3"/>
  <c r="OJS56" i="3"/>
  <c r="OJR56" i="3"/>
  <c r="OJQ56" i="3"/>
  <c r="OJP56" i="3"/>
  <c r="OJO56" i="3"/>
  <c r="OJN56" i="3"/>
  <c r="OJM56" i="3"/>
  <c r="OJL56" i="3"/>
  <c r="OJK56" i="3"/>
  <c r="OJJ56" i="3"/>
  <c r="OJI56" i="3"/>
  <c r="OJH56" i="3"/>
  <c r="OJG56" i="3"/>
  <c r="OJF56" i="3"/>
  <c r="OJE56" i="3"/>
  <c r="OJD56" i="3"/>
  <c r="OJC56" i="3"/>
  <c r="OJB56" i="3"/>
  <c r="OJA56" i="3"/>
  <c r="OIZ56" i="3"/>
  <c r="OIY56" i="3"/>
  <c r="OIX56" i="3"/>
  <c r="OIW56" i="3"/>
  <c r="OIV56" i="3"/>
  <c r="OIU56" i="3"/>
  <c r="OIT56" i="3"/>
  <c r="OIS56" i="3"/>
  <c r="OIR56" i="3"/>
  <c r="OIQ56" i="3"/>
  <c r="OIP56" i="3"/>
  <c r="OIO56" i="3"/>
  <c r="OIN56" i="3"/>
  <c r="OIM56" i="3"/>
  <c r="OIL56" i="3"/>
  <c r="OIK56" i="3"/>
  <c r="OIJ56" i="3"/>
  <c r="OII56" i="3"/>
  <c r="OIH56" i="3"/>
  <c r="OIG56" i="3"/>
  <c r="OIF56" i="3"/>
  <c r="OIE56" i="3"/>
  <c r="OID56" i="3"/>
  <c r="OIC56" i="3"/>
  <c r="OIB56" i="3"/>
  <c r="OIA56" i="3"/>
  <c r="OHZ56" i="3"/>
  <c r="OHY56" i="3"/>
  <c r="OHX56" i="3"/>
  <c r="OHW56" i="3"/>
  <c r="OHV56" i="3"/>
  <c r="OHU56" i="3"/>
  <c r="OHT56" i="3"/>
  <c r="OHS56" i="3"/>
  <c r="OHR56" i="3"/>
  <c r="OHQ56" i="3"/>
  <c r="OHP56" i="3"/>
  <c r="OHO56" i="3"/>
  <c r="OHN56" i="3"/>
  <c r="OHM56" i="3"/>
  <c r="OHL56" i="3"/>
  <c r="OHK56" i="3"/>
  <c r="OHJ56" i="3"/>
  <c r="OHI56" i="3"/>
  <c r="OHH56" i="3"/>
  <c r="OHG56" i="3"/>
  <c r="OHF56" i="3"/>
  <c r="OHE56" i="3"/>
  <c r="OHD56" i="3"/>
  <c r="OHC56" i="3"/>
  <c r="OHB56" i="3"/>
  <c r="OHA56" i="3"/>
  <c r="OGZ56" i="3"/>
  <c r="OGY56" i="3"/>
  <c r="OGX56" i="3"/>
  <c r="OGW56" i="3"/>
  <c r="OGV56" i="3"/>
  <c r="OGU56" i="3"/>
  <c r="OGT56" i="3"/>
  <c r="OGS56" i="3"/>
  <c r="OGR56" i="3"/>
  <c r="OGQ56" i="3"/>
  <c r="OGP56" i="3"/>
  <c r="OGO56" i="3"/>
  <c r="OGN56" i="3"/>
  <c r="OGM56" i="3"/>
  <c r="OGL56" i="3"/>
  <c r="OGK56" i="3"/>
  <c r="OGJ56" i="3"/>
  <c r="OGI56" i="3"/>
  <c r="OGH56" i="3"/>
  <c r="OGG56" i="3"/>
  <c r="OGF56" i="3"/>
  <c r="OGE56" i="3"/>
  <c r="OGD56" i="3"/>
  <c r="OGC56" i="3"/>
  <c r="OGB56" i="3"/>
  <c r="OGA56" i="3"/>
  <c r="OFZ56" i="3"/>
  <c r="OFY56" i="3"/>
  <c r="OFX56" i="3"/>
  <c r="OFW56" i="3"/>
  <c r="OFV56" i="3"/>
  <c r="OFU56" i="3"/>
  <c r="OFT56" i="3"/>
  <c r="OFS56" i="3"/>
  <c r="OFR56" i="3"/>
  <c r="OFQ56" i="3"/>
  <c r="OFP56" i="3"/>
  <c r="OFO56" i="3"/>
  <c r="OFN56" i="3"/>
  <c r="OFM56" i="3"/>
  <c r="OFL56" i="3"/>
  <c r="OFK56" i="3"/>
  <c r="OFJ56" i="3"/>
  <c r="OFI56" i="3"/>
  <c r="OFH56" i="3"/>
  <c r="OFG56" i="3"/>
  <c r="OFF56" i="3"/>
  <c r="OFE56" i="3"/>
  <c r="OFD56" i="3"/>
  <c r="OFC56" i="3"/>
  <c r="OFB56" i="3"/>
  <c r="OFA56" i="3"/>
  <c r="OEZ56" i="3"/>
  <c r="OEY56" i="3"/>
  <c r="OEX56" i="3"/>
  <c r="OEW56" i="3"/>
  <c r="OEV56" i="3"/>
  <c r="OEU56" i="3"/>
  <c r="OET56" i="3"/>
  <c r="OES56" i="3"/>
  <c r="OER56" i="3"/>
  <c r="OEQ56" i="3"/>
  <c r="OEP56" i="3"/>
  <c r="OEO56" i="3"/>
  <c r="OEN56" i="3"/>
  <c r="OEM56" i="3"/>
  <c r="OEL56" i="3"/>
  <c r="OEK56" i="3"/>
  <c r="OEJ56" i="3"/>
  <c r="OEI56" i="3"/>
  <c r="OEH56" i="3"/>
  <c r="OEG56" i="3"/>
  <c r="OEF56" i="3"/>
  <c r="OEE56" i="3"/>
  <c r="OED56" i="3"/>
  <c r="OEC56" i="3"/>
  <c r="OEB56" i="3"/>
  <c r="OEA56" i="3"/>
  <c r="ODZ56" i="3"/>
  <c r="ODY56" i="3"/>
  <c r="ODX56" i="3"/>
  <c r="ODW56" i="3"/>
  <c r="ODV56" i="3"/>
  <c r="ODU56" i="3"/>
  <c r="ODT56" i="3"/>
  <c r="ODS56" i="3"/>
  <c r="ODR56" i="3"/>
  <c r="ODQ56" i="3"/>
  <c r="ODP56" i="3"/>
  <c r="ODO56" i="3"/>
  <c r="ODN56" i="3"/>
  <c r="ODM56" i="3"/>
  <c r="ODL56" i="3"/>
  <c r="ODK56" i="3"/>
  <c r="ODJ56" i="3"/>
  <c r="ODI56" i="3"/>
  <c r="ODH56" i="3"/>
  <c r="ODG56" i="3"/>
  <c r="ODF56" i="3"/>
  <c r="ODE56" i="3"/>
  <c r="ODD56" i="3"/>
  <c r="ODC56" i="3"/>
  <c r="ODB56" i="3"/>
  <c r="ODA56" i="3"/>
  <c r="OCZ56" i="3"/>
  <c r="OCY56" i="3"/>
  <c r="OCX56" i="3"/>
  <c r="OCW56" i="3"/>
  <c r="OCV56" i="3"/>
  <c r="OCU56" i="3"/>
  <c r="OCT56" i="3"/>
  <c r="OCS56" i="3"/>
  <c r="OCR56" i="3"/>
  <c r="OCQ56" i="3"/>
  <c r="OCP56" i="3"/>
  <c r="OCO56" i="3"/>
  <c r="OCN56" i="3"/>
  <c r="OCM56" i="3"/>
  <c r="OCL56" i="3"/>
  <c r="OCK56" i="3"/>
  <c r="OCJ56" i="3"/>
  <c r="OCI56" i="3"/>
  <c r="OCH56" i="3"/>
  <c r="OCG56" i="3"/>
  <c r="OCF56" i="3"/>
  <c r="OCE56" i="3"/>
  <c r="OCD56" i="3"/>
  <c r="OCC56" i="3"/>
  <c r="OCB56" i="3"/>
  <c r="OCA56" i="3"/>
  <c r="OBZ56" i="3"/>
  <c r="OBY56" i="3"/>
  <c r="OBX56" i="3"/>
  <c r="OBW56" i="3"/>
  <c r="OBV56" i="3"/>
  <c r="OBU56" i="3"/>
  <c r="OBT56" i="3"/>
  <c r="OBS56" i="3"/>
  <c r="OBR56" i="3"/>
  <c r="OBQ56" i="3"/>
  <c r="OBP56" i="3"/>
  <c r="OBO56" i="3"/>
  <c r="OBN56" i="3"/>
  <c r="OBM56" i="3"/>
  <c r="OBL56" i="3"/>
  <c r="OBK56" i="3"/>
  <c r="OBJ56" i="3"/>
  <c r="OBI56" i="3"/>
  <c r="OBH56" i="3"/>
  <c r="OBG56" i="3"/>
  <c r="OBF56" i="3"/>
  <c r="OBE56" i="3"/>
  <c r="OBD56" i="3"/>
  <c r="OBC56" i="3"/>
  <c r="OBB56" i="3"/>
  <c r="OBA56" i="3"/>
  <c r="OAZ56" i="3"/>
  <c r="OAY56" i="3"/>
  <c r="OAX56" i="3"/>
  <c r="OAW56" i="3"/>
  <c r="OAV56" i="3"/>
  <c r="OAU56" i="3"/>
  <c r="OAT56" i="3"/>
  <c r="OAS56" i="3"/>
  <c r="OAR56" i="3"/>
  <c r="OAQ56" i="3"/>
  <c r="OAP56" i="3"/>
  <c r="OAO56" i="3"/>
  <c r="OAN56" i="3"/>
  <c r="OAM56" i="3"/>
  <c r="OAL56" i="3"/>
  <c r="OAK56" i="3"/>
  <c r="OAJ56" i="3"/>
  <c r="OAI56" i="3"/>
  <c r="OAH56" i="3"/>
  <c r="OAG56" i="3"/>
  <c r="OAF56" i="3"/>
  <c r="OAE56" i="3"/>
  <c r="OAD56" i="3"/>
  <c r="OAC56" i="3"/>
  <c r="OAB56" i="3"/>
  <c r="OAA56" i="3"/>
  <c r="NZZ56" i="3"/>
  <c r="NZY56" i="3"/>
  <c r="NZX56" i="3"/>
  <c r="NZW56" i="3"/>
  <c r="NZV56" i="3"/>
  <c r="NZU56" i="3"/>
  <c r="NZT56" i="3"/>
  <c r="NZS56" i="3"/>
  <c r="NZR56" i="3"/>
  <c r="NZQ56" i="3"/>
  <c r="NZP56" i="3"/>
  <c r="NZO56" i="3"/>
  <c r="NZN56" i="3"/>
  <c r="NZM56" i="3"/>
  <c r="NZL56" i="3"/>
  <c r="NZK56" i="3"/>
  <c r="NZJ56" i="3"/>
  <c r="NZI56" i="3"/>
  <c r="NZH56" i="3"/>
  <c r="NZG56" i="3"/>
  <c r="NZF56" i="3"/>
  <c r="NZE56" i="3"/>
  <c r="NZD56" i="3"/>
  <c r="NZC56" i="3"/>
  <c r="NZB56" i="3"/>
  <c r="NZA56" i="3"/>
  <c r="NYZ56" i="3"/>
  <c r="NYY56" i="3"/>
  <c r="NYX56" i="3"/>
  <c r="NYW56" i="3"/>
  <c r="NYV56" i="3"/>
  <c r="NYU56" i="3"/>
  <c r="NYT56" i="3"/>
  <c r="NYS56" i="3"/>
  <c r="NYR56" i="3"/>
  <c r="NYQ56" i="3"/>
  <c r="NYP56" i="3"/>
  <c r="NYO56" i="3"/>
  <c r="NYN56" i="3"/>
  <c r="NYM56" i="3"/>
  <c r="NYL56" i="3"/>
  <c r="NYK56" i="3"/>
  <c r="NYJ56" i="3"/>
  <c r="NYI56" i="3"/>
  <c r="NYH56" i="3"/>
  <c r="NYG56" i="3"/>
  <c r="NYF56" i="3"/>
  <c r="NYE56" i="3"/>
  <c r="NYD56" i="3"/>
  <c r="NYC56" i="3"/>
  <c r="NYB56" i="3"/>
  <c r="NYA56" i="3"/>
  <c r="NXZ56" i="3"/>
  <c r="NXY56" i="3"/>
  <c r="NXX56" i="3"/>
  <c r="NXW56" i="3"/>
  <c r="NXV56" i="3"/>
  <c r="NXU56" i="3"/>
  <c r="NXT56" i="3"/>
  <c r="NXS56" i="3"/>
  <c r="NXR56" i="3"/>
  <c r="NXQ56" i="3"/>
  <c r="NXP56" i="3"/>
  <c r="NXO56" i="3"/>
  <c r="NXN56" i="3"/>
  <c r="NXM56" i="3"/>
  <c r="NXL56" i="3"/>
  <c r="NXK56" i="3"/>
  <c r="NXJ56" i="3"/>
  <c r="NXI56" i="3"/>
  <c r="NXH56" i="3"/>
  <c r="NXG56" i="3"/>
  <c r="NXF56" i="3"/>
  <c r="NXE56" i="3"/>
  <c r="NXD56" i="3"/>
  <c r="NXC56" i="3"/>
  <c r="NXB56" i="3"/>
  <c r="NXA56" i="3"/>
  <c r="NWZ56" i="3"/>
  <c r="NWY56" i="3"/>
  <c r="NWX56" i="3"/>
  <c r="NWW56" i="3"/>
  <c r="NWV56" i="3"/>
  <c r="NWU56" i="3"/>
  <c r="NWT56" i="3"/>
  <c r="NWS56" i="3"/>
  <c r="NWR56" i="3"/>
  <c r="NWQ56" i="3"/>
  <c r="NWP56" i="3"/>
  <c r="NWO56" i="3"/>
  <c r="NWN56" i="3"/>
  <c r="NWM56" i="3"/>
  <c r="NWL56" i="3"/>
  <c r="NWK56" i="3"/>
  <c r="NWJ56" i="3"/>
  <c r="NWI56" i="3"/>
  <c r="NWH56" i="3"/>
  <c r="NWG56" i="3"/>
  <c r="NWF56" i="3"/>
  <c r="NWE56" i="3"/>
  <c r="NWD56" i="3"/>
  <c r="NWC56" i="3"/>
  <c r="NWB56" i="3"/>
  <c r="NWA56" i="3"/>
  <c r="NVZ56" i="3"/>
  <c r="NVY56" i="3"/>
  <c r="NVX56" i="3"/>
  <c r="NVW56" i="3"/>
  <c r="NVV56" i="3"/>
  <c r="NVU56" i="3"/>
  <c r="NVT56" i="3"/>
  <c r="NVS56" i="3"/>
  <c r="NVR56" i="3"/>
  <c r="NVQ56" i="3"/>
  <c r="NVP56" i="3"/>
  <c r="NVO56" i="3"/>
  <c r="NVN56" i="3"/>
  <c r="NVM56" i="3"/>
  <c r="NVL56" i="3"/>
  <c r="NVK56" i="3"/>
  <c r="NVJ56" i="3"/>
  <c r="NVI56" i="3"/>
  <c r="NVH56" i="3"/>
  <c r="NVG56" i="3"/>
  <c r="NVF56" i="3"/>
  <c r="NVE56" i="3"/>
  <c r="NVD56" i="3"/>
  <c r="NVC56" i="3"/>
  <c r="NVB56" i="3"/>
  <c r="NVA56" i="3"/>
  <c r="NUZ56" i="3"/>
  <c r="NUY56" i="3"/>
  <c r="NUX56" i="3"/>
  <c r="NUW56" i="3"/>
  <c r="NUV56" i="3"/>
  <c r="NUU56" i="3"/>
  <c r="NUT56" i="3"/>
  <c r="NUS56" i="3"/>
  <c r="NUR56" i="3"/>
  <c r="NUQ56" i="3"/>
  <c r="NUP56" i="3"/>
  <c r="NUO56" i="3"/>
  <c r="NUN56" i="3"/>
  <c r="NUM56" i="3"/>
  <c r="NUL56" i="3"/>
  <c r="NUK56" i="3"/>
  <c r="NUJ56" i="3"/>
  <c r="NUI56" i="3"/>
  <c r="NUH56" i="3"/>
  <c r="NUG56" i="3"/>
  <c r="NUF56" i="3"/>
  <c r="NUE56" i="3"/>
  <c r="NUD56" i="3"/>
  <c r="NUC56" i="3"/>
  <c r="NUB56" i="3"/>
  <c r="NUA56" i="3"/>
  <c r="NTZ56" i="3"/>
  <c r="NTY56" i="3"/>
  <c r="NTX56" i="3"/>
  <c r="NTW56" i="3"/>
  <c r="NTV56" i="3"/>
  <c r="NTU56" i="3"/>
  <c r="NTT56" i="3"/>
  <c r="NTS56" i="3"/>
  <c r="NTR56" i="3"/>
  <c r="NTQ56" i="3"/>
  <c r="NTP56" i="3"/>
  <c r="NTO56" i="3"/>
  <c r="NTN56" i="3"/>
  <c r="NTM56" i="3"/>
  <c r="NTL56" i="3"/>
  <c r="NTK56" i="3"/>
  <c r="NTJ56" i="3"/>
  <c r="NTI56" i="3"/>
  <c r="NTH56" i="3"/>
  <c r="NTG56" i="3"/>
  <c r="NTF56" i="3"/>
  <c r="NTE56" i="3"/>
  <c r="NTD56" i="3"/>
  <c r="NTC56" i="3"/>
  <c r="NTB56" i="3"/>
  <c r="NTA56" i="3"/>
  <c r="NSZ56" i="3"/>
  <c r="NSY56" i="3"/>
  <c r="NSX56" i="3"/>
  <c r="NSW56" i="3"/>
  <c r="NSV56" i="3"/>
  <c r="NSU56" i="3"/>
  <c r="NST56" i="3"/>
  <c r="NSS56" i="3"/>
  <c r="NSR56" i="3"/>
  <c r="NSQ56" i="3"/>
  <c r="NSP56" i="3"/>
  <c r="NSO56" i="3"/>
  <c r="NSN56" i="3"/>
  <c r="NSM56" i="3"/>
  <c r="NSL56" i="3"/>
  <c r="NSK56" i="3"/>
  <c r="NSJ56" i="3"/>
  <c r="NSI56" i="3"/>
  <c r="NSH56" i="3"/>
  <c r="NSG56" i="3"/>
  <c r="NSF56" i="3"/>
  <c r="NSE56" i="3"/>
  <c r="NSD56" i="3"/>
  <c r="NSC56" i="3"/>
  <c r="NSB56" i="3"/>
  <c r="NSA56" i="3"/>
  <c r="NRZ56" i="3"/>
  <c r="NRY56" i="3"/>
  <c r="NRX56" i="3"/>
  <c r="NRW56" i="3"/>
  <c r="NRV56" i="3"/>
  <c r="NRU56" i="3"/>
  <c r="NRT56" i="3"/>
  <c r="NRS56" i="3"/>
  <c r="NRR56" i="3"/>
  <c r="NRQ56" i="3"/>
  <c r="NRP56" i="3"/>
  <c r="NRO56" i="3"/>
  <c r="NRN56" i="3"/>
  <c r="NRM56" i="3"/>
  <c r="NRL56" i="3"/>
  <c r="NRK56" i="3"/>
  <c r="NRJ56" i="3"/>
  <c r="NRI56" i="3"/>
  <c r="NRH56" i="3"/>
  <c r="NRG56" i="3"/>
  <c r="NRF56" i="3"/>
  <c r="NRE56" i="3"/>
  <c r="NRD56" i="3"/>
  <c r="NRC56" i="3"/>
  <c r="NRB56" i="3"/>
  <c r="NRA56" i="3"/>
  <c r="NQZ56" i="3"/>
  <c r="NQY56" i="3"/>
  <c r="NQX56" i="3"/>
  <c r="NQW56" i="3"/>
  <c r="NQV56" i="3"/>
  <c r="NQU56" i="3"/>
  <c r="NQT56" i="3"/>
  <c r="NQS56" i="3"/>
  <c r="NQR56" i="3"/>
  <c r="NQQ56" i="3"/>
  <c r="NQP56" i="3"/>
  <c r="NQO56" i="3"/>
  <c r="NQN56" i="3"/>
  <c r="NQM56" i="3"/>
  <c r="NQL56" i="3"/>
  <c r="NQK56" i="3"/>
  <c r="NQJ56" i="3"/>
  <c r="NQI56" i="3"/>
  <c r="NQH56" i="3"/>
  <c r="NQG56" i="3"/>
  <c r="NQF56" i="3"/>
  <c r="NQE56" i="3"/>
  <c r="NQD56" i="3"/>
  <c r="NQC56" i="3"/>
  <c r="NQB56" i="3"/>
  <c r="NQA56" i="3"/>
  <c r="NPZ56" i="3"/>
  <c r="NPY56" i="3"/>
  <c r="NPX56" i="3"/>
  <c r="NPW56" i="3"/>
  <c r="NPV56" i="3"/>
  <c r="NPU56" i="3"/>
  <c r="NPT56" i="3"/>
  <c r="NPS56" i="3"/>
  <c r="NPR56" i="3"/>
  <c r="NPQ56" i="3"/>
  <c r="NPP56" i="3"/>
  <c r="NPO56" i="3"/>
  <c r="NPN56" i="3"/>
  <c r="NPM56" i="3"/>
  <c r="NPL56" i="3"/>
  <c r="NPK56" i="3"/>
  <c r="NPJ56" i="3"/>
  <c r="NPI56" i="3"/>
  <c r="NPH56" i="3"/>
  <c r="NPG56" i="3"/>
  <c r="NPF56" i="3"/>
  <c r="NPE56" i="3"/>
  <c r="NPD56" i="3"/>
  <c r="NPC56" i="3"/>
  <c r="NPB56" i="3"/>
  <c r="NPA56" i="3"/>
  <c r="NOZ56" i="3"/>
  <c r="NOY56" i="3"/>
  <c r="NOX56" i="3"/>
  <c r="NOW56" i="3"/>
  <c r="NOV56" i="3"/>
  <c r="NOU56" i="3"/>
  <c r="NOT56" i="3"/>
  <c r="NOS56" i="3"/>
  <c r="NOR56" i="3"/>
  <c r="NOQ56" i="3"/>
  <c r="NOP56" i="3"/>
  <c r="NOO56" i="3"/>
  <c r="NON56" i="3"/>
  <c r="NOM56" i="3"/>
  <c r="NOL56" i="3"/>
  <c r="NOK56" i="3"/>
  <c r="NOJ56" i="3"/>
  <c r="NOI56" i="3"/>
  <c r="NOH56" i="3"/>
  <c r="NOG56" i="3"/>
  <c r="NOF56" i="3"/>
  <c r="NOE56" i="3"/>
  <c r="NOD56" i="3"/>
  <c r="NOC56" i="3"/>
  <c r="NOB56" i="3"/>
  <c r="NOA56" i="3"/>
  <c r="NNZ56" i="3"/>
  <c r="NNY56" i="3"/>
  <c r="NNX56" i="3"/>
  <c r="NNW56" i="3"/>
  <c r="NNV56" i="3"/>
  <c r="NNU56" i="3"/>
  <c r="NNT56" i="3"/>
  <c r="NNS56" i="3"/>
  <c r="NNR56" i="3"/>
  <c r="NNQ56" i="3"/>
  <c r="NNP56" i="3"/>
  <c r="NNO56" i="3"/>
  <c r="NNN56" i="3"/>
  <c r="NNM56" i="3"/>
  <c r="NNL56" i="3"/>
  <c r="NNK56" i="3"/>
  <c r="NNJ56" i="3"/>
  <c r="NNI56" i="3"/>
  <c r="NNH56" i="3"/>
  <c r="NNG56" i="3"/>
  <c r="NNF56" i="3"/>
  <c r="NNE56" i="3"/>
  <c r="NND56" i="3"/>
  <c r="NNC56" i="3"/>
  <c r="NNB56" i="3"/>
  <c r="NNA56" i="3"/>
  <c r="NMZ56" i="3"/>
  <c r="NMY56" i="3"/>
  <c r="NMX56" i="3"/>
  <c r="NMW56" i="3"/>
  <c r="NMV56" i="3"/>
  <c r="NMU56" i="3"/>
  <c r="NMT56" i="3"/>
  <c r="NMS56" i="3"/>
  <c r="NMR56" i="3"/>
  <c r="NMQ56" i="3"/>
  <c r="NMP56" i="3"/>
  <c r="NMO56" i="3"/>
  <c r="NMN56" i="3"/>
  <c r="NMM56" i="3"/>
  <c r="NML56" i="3"/>
  <c r="NMK56" i="3"/>
  <c r="NMJ56" i="3"/>
  <c r="NMI56" i="3"/>
  <c r="NMH56" i="3"/>
  <c r="NMG56" i="3"/>
  <c r="NMF56" i="3"/>
  <c r="NME56" i="3"/>
  <c r="NMD56" i="3"/>
  <c r="NMC56" i="3"/>
  <c r="NMB56" i="3"/>
  <c r="NMA56" i="3"/>
  <c r="NLZ56" i="3"/>
  <c r="NLY56" i="3"/>
  <c r="NLX56" i="3"/>
  <c r="NLW56" i="3"/>
  <c r="NLV56" i="3"/>
  <c r="NLU56" i="3"/>
  <c r="NLT56" i="3"/>
  <c r="NLS56" i="3"/>
  <c r="NLR56" i="3"/>
  <c r="NLQ56" i="3"/>
  <c r="NLP56" i="3"/>
  <c r="NLO56" i="3"/>
  <c r="NLN56" i="3"/>
  <c r="NLM56" i="3"/>
  <c r="NLL56" i="3"/>
  <c r="NLK56" i="3"/>
  <c r="NLJ56" i="3"/>
  <c r="NLI56" i="3"/>
  <c r="NLH56" i="3"/>
  <c r="NLG56" i="3"/>
  <c r="NLF56" i="3"/>
  <c r="NLE56" i="3"/>
  <c r="NLD56" i="3"/>
  <c r="NLC56" i="3"/>
  <c r="NLB56" i="3"/>
  <c r="NLA56" i="3"/>
  <c r="NKZ56" i="3"/>
  <c r="NKY56" i="3"/>
  <c r="NKX56" i="3"/>
  <c r="NKW56" i="3"/>
  <c r="NKV56" i="3"/>
  <c r="NKU56" i="3"/>
  <c r="NKT56" i="3"/>
  <c r="NKS56" i="3"/>
  <c r="NKR56" i="3"/>
  <c r="NKQ56" i="3"/>
  <c r="NKP56" i="3"/>
  <c r="NKO56" i="3"/>
  <c r="NKN56" i="3"/>
  <c r="NKM56" i="3"/>
  <c r="NKL56" i="3"/>
  <c r="NKK56" i="3"/>
  <c r="NKJ56" i="3"/>
  <c r="NKI56" i="3"/>
  <c r="NKH56" i="3"/>
  <c r="NKG56" i="3"/>
  <c r="NKF56" i="3"/>
  <c r="NKE56" i="3"/>
  <c r="NKD56" i="3"/>
  <c r="NKC56" i="3"/>
  <c r="NKB56" i="3"/>
  <c r="NKA56" i="3"/>
  <c r="NJZ56" i="3"/>
  <c r="NJY56" i="3"/>
  <c r="NJX56" i="3"/>
  <c r="NJW56" i="3"/>
  <c r="NJV56" i="3"/>
  <c r="NJU56" i="3"/>
  <c r="NJT56" i="3"/>
  <c r="NJS56" i="3"/>
  <c r="NJR56" i="3"/>
  <c r="NJQ56" i="3"/>
  <c r="NJP56" i="3"/>
  <c r="NJO56" i="3"/>
  <c r="NJN56" i="3"/>
  <c r="NJM56" i="3"/>
  <c r="NJL56" i="3"/>
  <c r="NJK56" i="3"/>
  <c r="NJJ56" i="3"/>
  <c r="NJI56" i="3"/>
  <c r="NJH56" i="3"/>
  <c r="NJG56" i="3"/>
  <c r="NJF56" i="3"/>
  <c r="NJE56" i="3"/>
  <c r="NJD56" i="3"/>
  <c r="NJC56" i="3"/>
  <c r="NJB56" i="3"/>
  <c r="NJA56" i="3"/>
  <c r="NIZ56" i="3"/>
  <c r="NIY56" i="3"/>
  <c r="NIX56" i="3"/>
  <c r="NIW56" i="3"/>
  <c r="NIV56" i="3"/>
  <c r="NIU56" i="3"/>
  <c r="NIT56" i="3"/>
  <c r="NIS56" i="3"/>
  <c r="NIR56" i="3"/>
  <c r="NIQ56" i="3"/>
  <c r="NIP56" i="3"/>
  <c r="NIO56" i="3"/>
  <c r="NIN56" i="3"/>
  <c r="NIM56" i="3"/>
  <c r="NIL56" i="3"/>
  <c r="NIK56" i="3"/>
  <c r="NIJ56" i="3"/>
  <c r="NII56" i="3"/>
  <c r="NIH56" i="3"/>
  <c r="NIG56" i="3"/>
  <c r="NIF56" i="3"/>
  <c r="NIE56" i="3"/>
  <c r="NID56" i="3"/>
  <c r="NIC56" i="3"/>
  <c r="NIB56" i="3"/>
  <c r="NIA56" i="3"/>
  <c r="NHZ56" i="3"/>
  <c r="NHY56" i="3"/>
  <c r="NHX56" i="3"/>
  <c r="NHW56" i="3"/>
  <c r="NHV56" i="3"/>
  <c r="NHU56" i="3"/>
  <c r="NHT56" i="3"/>
  <c r="NHS56" i="3"/>
  <c r="NHR56" i="3"/>
  <c r="NHQ56" i="3"/>
  <c r="NHP56" i="3"/>
  <c r="NHO56" i="3"/>
  <c r="NHN56" i="3"/>
  <c r="NHM56" i="3"/>
  <c r="NHL56" i="3"/>
  <c r="NHK56" i="3"/>
  <c r="NHJ56" i="3"/>
  <c r="NHI56" i="3"/>
  <c r="NHH56" i="3"/>
  <c r="NHG56" i="3"/>
  <c r="NHF56" i="3"/>
  <c r="NHE56" i="3"/>
  <c r="NHD56" i="3"/>
  <c r="NHC56" i="3"/>
  <c r="NHB56" i="3"/>
  <c r="NHA56" i="3"/>
  <c r="NGZ56" i="3"/>
  <c r="NGY56" i="3"/>
  <c r="NGX56" i="3"/>
  <c r="NGW56" i="3"/>
  <c r="NGV56" i="3"/>
  <c r="NGU56" i="3"/>
  <c r="NGT56" i="3"/>
  <c r="NGS56" i="3"/>
  <c r="NGR56" i="3"/>
  <c r="NGQ56" i="3"/>
  <c r="NGP56" i="3"/>
  <c r="NGO56" i="3"/>
  <c r="NGN56" i="3"/>
  <c r="NGM56" i="3"/>
  <c r="NGL56" i="3"/>
  <c r="NGK56" i="3"/>
  <c r="NGJ56" i="3"/>
  <c r="NGI56" i="3"/>
  <c r="NGH56" i="3"/>
  <c r="NGG56" i="3"/>
  <c r="NGF56" i="3"/>
  <c r="NGE56" i="3"/>
  <c r="NGD56" i="3"/>
  <c r="NGC56" i="3"/>
  <c r="NGB56" i="3"/>
  <c r="NGA56" i="3"/>
  <c r="NFZ56" i="3"/>
  <c r="NFY56" i="3"/>
  <c r="NFX56" i="3"/>
  <c r="NFW56" i="3"/>
  <c r="NFV56" i="3"/>
  <c r="NFU56" i="3"/>
  <c r="NFT56" i="3"/>
  <c r="NFS56" i="3"/>
  <c r="NFR56" i="3"/>
  <c r="NFQ56" i="3"/>
  <c r="NFP56" i="3"/>
  <c r="NFO56" i="3"/>
  <c r="NFN56" i="3"/>
  <c r="NFM56" i="3"/>
  <c r="NFL56" i="3"/>
  <c r="NFK56" i="3"/>
  <c r="NFJ56" i="3"/>
  <c r="NFI56" i="3"/>
  <c r="NFH56" i="3"/>
  <c r="NFG56" i="3"/>
  <c r="NFF56" i="3"/>
  <c r="NFE56" i="3"/>
  <c r="NFD56" i="3"/>
  <c r="NFC56" i="3"/>
  <c r="NFB56" i="3"/>
  <c r="NFA56" i="3"/>
  <c r="NEZ56" i="3"/>
  <c r="NEY56" i="3"/>
  <c r="NEX56" i="3"/>
  <c r="NEW56" i="3"/>
  <c r="NEV56" i="3"/>
  <c r="NEU56" i="3"/>
  <c r="NET56" i="3"/>
  <c r="NES56" i="3"/>
  <c r="NER56" i="3"/>
  <c r="NEQ56" i="3"/>
  <c r="NEP56" i="3"/>
  <c r="NEO56" i="3"/>
  <c r="NEN56" i="3"/>
  <c r="NEM56" i="3"/>
  <c r="NEL56" i="3"/>
  <c r="NEK56" i="3"/>
  <c r="NEJ56" i="3"/>
  <c r="NEI56" i="3"/>
  <c r="NEH56" i="3"/>
  <c r="NEG56" i="3"/>
  <c r="NEF56" i="3"/>
  <c r="NEE56" i="3"/>
  <c r="NED56" i="3"/>
  <c r="NEC56" i="3"/>
  <c r="NEB56" i="3"/>
  <c r="NEA56" i="3"/>
  <c r="NDZ56" i="3"/>
  <c r="NDY56" i="3"/>
  <c r="NDX56" i="3"/>
  <c r="NDW56" i="3"/>
  <c r="NDV56" i="3"/>
  <c r="NDU56" i="3"/>
  <c r="NDT56" i="3"/>
  <c r="NDS56" i="3"/>
  <c r="NDR56" i="3"/>
  <c r="NDQ56" i="3"/>
  <c r="NDP56" i="3"/>
  <c r="NDO56" i="3"/>
  <c r="NDN56" i="3"/>
  <c r="NDM56" i="3"/>
  <c r="NDL56" i="3"/>
  <c r="NDK56" i="3"/>
  <c r="NDJ56" i="3"/>
  <c r="NDI56" i="3"/>
  <c r="NDH56" i="3"/>
  <c r="NDG56" i="3"/>
  <c r="NDF56" i="3"/>
  <c r="NDE56" i="3"/>
  <c r="NDD56" i="3"/>
  <c r="NDC56" i="3"/>
  <c r="NDB56" i="3"/>
  <c r="NDA56" i="3"/>
  <c r="NCZ56" i="3"/>
  <c r="NCY56" i="3"/>
  <c r="NCX56" i="3"/>
  <c r="NCW56" i="3"/>
  <c r="NCV56" i="3"/>
  <c r="NCU56" i="3"/>
  <c r="NCT56" i="3"/>
  <c r="NCS56" i="3"/>
  <c r="NCR56" i="3"/>
  <c r="NCQ56" i="3"/>
  <c r="NCP56" i="3"/>
  <c r="NCO56" i="3"/>
  <c r="NCN56" i="3"/>
  <c r="NCM56" i="3"/>
  <c r="NCL56" i="3"/>
  <c r="NCK56" i="3"/>
  <c r="NCJ56" i="3"/>
  <c r="NCI56" i="3"/>
  <c r="NCH56" i="3"/>
  <c r="NCG56" i="3"/>
  <c r="NCF56" i="3"/>
  <c r="NCE56" i="3"/>
  <c r="NCD56" i="3"/>
  <c r="NCC56" i="3"/>
  <c r="NCB56" i="3"/>
  <c r="NCA56" i="3"/>
  <c r="NBZ56" i="3"/>
  <c r="NBY56" i="3"/>
  <c r="NBX56" i="3"/>
  <c r="NBW56" i="3"/>
  <c r="NBV56" i="3"/>
  <c r="NBU56" i="3"/>
  <c r="NBT56" i="3"/>
  <c r="NBS56" i="3"/>
  <c r="NBR56" i="3"/>
  <c r="NBQ56" i="3"/>
  <c r="NBP56" i="3"/>
  <c r="NBO56" i="3"/>
  <c r="NBN56" i="3"/>
  <c r="NBM56" i="3"/>
  <c r="NBL56" i="3"/>
  <c r="NBK56" i="3"/>
  <c r="NBJ56" i="3"/>
  <c r="NBI56" i="3"/>
  <c r="NBH56" i="3"/>
  <c r="NBG56" i="3"/>
  <c r="NBF56" i="3"/>
  <c r="NBE56" i="3"/>
  <c r="NBD56" i="3"/>
  <c r="NBC56" i="3"/>
  <c r="NBB56" i="3"/>
  <c r="NBA56" i="3"/>
  <c r="NAZ56" i="3"/>
  <c r="NAY56" i="3"/>
  <c r="NAX56" i="3"/>
  <c r="NAW56" i="3"/>
  <c r="NAV56" i="3"/>
  <c r="NAU56" i="3"/>
  <c r="NAT56" i="3"/>
  <c r="NAS56" i="3"/>
  <c r="NAR56" i="3"/>
  <c r="NAQ56" i="3"/>
  <c r="NAP56" i="3"/>
  <c r="NAO56" i="3"/>
  <c r="NAN56" i="3"/>
  <c r="NAM56" i="3"/>
  <c r="NAL56" i="3"/>
  <c r="NAK56" i="3"/>
  <c r="NAJ56" i="3"/>
  <c r="NAI56" i="3"/>
  <c r="NAH56" i="3"/>
  <c r="NAG56" i="3"/>
  <c r="NAF56" i="3"/>
  <c r="NAE56" i="3"/>
  <c r="NAD56" i="3"/>
  <c r="NAC56" i="3"/>
  <c r="NAB56" i="3"/>
  <c r="NAA56" i="3"/>
  <c r="MZZ56" i="3"/>
  <c r="MZY56" i="3"/>
  <c r="MZX56" i="3"/>
  <c r="MZW56" i="3"/>
  <c r="MZV56" i="3"/>
  <c r="MZU56" i="3"/>
  <c r="MZT56" i="3"/>
  <c r="MZS56" i="3"/>
  <c r="MZR56" i="3"/>
  <c r="MZQ56" i="3"/>
  <c r="MZP56" i="3"/>
  <c r="MZO56" i="3"/>
  <c r="MZN56" i="3"/>
  <c r="MZM56" i="3"/>
  <c r="MZL56" i="3"/>
  <c r="MZK56" i="3"/>
  <c r="MZJ56" i="3"/>
  <c r="MZI56" i="3"/>
  <c r="MZH56" i="3"/>
  <c r="MZG56" i="3"/>
  <c r="MZF56" i="3"/>
  <c r="MZE56" i="3"/>
  <c r="MZD56" i="3"/>
  <c r="MZC56" i="3"/>
  <c r="MZB56" i="3"/>
  <c r="MZA56" i="3"/>
  <c r="MYZ56" i="3"/>
  <c r="MYY56" i="3"/>
  <c r="MYX56" i="3"/>
  <c r="MYW56" i="3"/>
  <c r="MYV56" i="3"/>
  <c r="MYU56" i="3"/>
  <c r="MYT56" i="3"/>
  <c r="MYS56" i="3"/>
  <c r="MYR56" i="3"/>
  <c r="MYQ56" i="3"/>
  <c r="MYP56" i="3"/>
  <c r="MYO56" i="3"/>
  <c r="MYN56" i="3"/>
  <c r="MYM56" i="3"/>
  <c r="MYL56" i="3"/>
  <c r="MYK56" i="3"/>
  <c r="MYJ56" i="3"/>
  <c r="MYI56" i="3"/>
  <c r="MYH56" i="3"/>
  <c r="MYG56" i="3"/>
  <c r="MYF56" i="3"/>
  <c r="MYE56" i="3"/>
  <c r="MYD56" i="3"/>
  <c r="MYC56" i="3"/>
  <c r="MYB56" i="3"/>
  <c r="MYA56" i="3"/>
  <c r="MXZ56" i="3"/>
  <c r="MXY56" i="3"/>
  <c r="MXX56" i="3"/>
  <c r="MXW56" i="3"/>
  <c r="MXV56" i="3"/>
  <c r="MXU56" i="3"/>
  <c r="MXT56" i="3"/>
  <c r="MXS56" i="3"/>
  <c r="MXR56" i="3"/>
  <c r="MXQ56" i="3"/>
  <c r="MXP56" i="3"/>
  <c r="MXO56" i="3"/>
  <c r="MXN56" i="3"/>
  <c r="MXM56" i="3"/>
  <c r="MXL56" i="3"/>
  <c r="MXK56" i="3"/>
  <c r="MXJ56" i="3"/>
  <c r="MXI56" i="3"/>
  <c r="MXH56" i="3"/>
  <c r="MXG56" i="3"/>
  <c r="MXF56" i="3"/>
  <c r="MXE56" i="3"/>
  <c r="MXD56" i="3"/>
  <c r="MXC56" i="3"/>
  <c r="MXB56" i="3"/>
  <c r="MXA56" i="3"/>
  <c r="MWZ56" i="3"/>
  <c r="MWY56" i="3"/>
  <c r="MWX56" i="3"/>
  <c r="MWW56" i="3"/>
  <c r="MWV56" i="3"/>
  <c r="MWU56" i="3"/>
  <c r="MWT56" i="3"/>
  <c r="MWS56" i="3"/>
  <c r="MWR56" i="3"/>
  <c r="MWQ56" i="3"/>
  <c r="MWP56" i="3"/>
  <c r="MWO56" i="3"/>
  <c r="MWN56" i="3"/>
  <c r="MWM56" i="3"/>
  <c r="MWL56" i="3"/>
  <c r="MWK56" i="3"/>
  <c r="MWJ56" i="3"/>
  <c r="MWI56" i="3"/>
  <c r="MWH56" i="3"/>
  <c r="MWG56" i="3"/>
  <c r="MWF56" i="3"/>
  <c r="MWE56" i="3"/>
  <c r="MWD56" i="3"/>
  <c r="MWC56" i="3"/>
  <c r="MWB56" i="3"/>
  <c r="MWA56" i="3"/>
  <c r="MVZ56" i="3"/>
  <c r="MVY56" i="3"/>
  <c r="MVX56" i="3"/>
  <c r="MVW56" i="3"/>
  <c r="MVV56" i="3"/>
  <c r="MVU56" i="3"/>
  <c r="MVT56" i="3"/>
  <c r="MVS56" i="3"/>
  <c r="MVR56" i="3"/>
  <c r="MVQ56" i="3"/>
  <c r="MVP56" i="3"/>
  <c r="MVO56" i="3"/>
  <c r="MVN56" i="3"/>
  <c r="MVM56" i="3"/>
  <c r="MVL56" i="3"/>
  <c r="MVK56" i="3"/>
  <c r="MVJ56" i="3"/>
  <c r="MVI56" i="3"/>
  <c r="MVH56" i="3"/>
  <c r="MVG56" i="3"/>
  <c r="MVF56" i="3"/>
  <c r="MVE56" i="3"/>
  <c r="MVD56" i="3"/>
  <c r="MVC56" i="3"/>
  <c r="MVB56" i="3"/>
  <c r="MVA56" i="3"/>
  <c r="MUZ56" i="3"/>
  <c r="MUY56" i="3"/>
  <c r="MUX56" i="3"/>
  <c r="MUW56" i="3"/>
  <c r="MUV56" i="3"/>
  <c r="MUU56" i="3"/>
  <c r="MUT56" i="3"/>
  <c r="MUS56" i="3"/>
  <c r="MUR56" i="3"/>
  <c r="MUQ56" i="3"/>
  <c r="MUP56" i="3"/>
  <c r="MUO56" i="3"/>
  <c r="MUN56" i="3"/>
  <c r="MUM56" i="3"/>
  <c r="MUL56" i="3"/>
  <c r="MUK56" i="3"/>
  <c r="MUJ56" i="3"/>
  <c r="MUI56" i="3"/>
  <c r="MUH56" i="3"/>
  <c r="MUG56" i="3"/>
  <c r="MUF56" i="3"/>
  <c r="MUE56" i="3"/>
  <c r="MUD56" i="3"/>
  <c r="MUC56" i="3"/>
  <c r="MUB56" i="3"/>
  <c r="MUA56" i="3"/>
  <c r="MTZ56" i="3"/>
  <c r="MTY56" i="3"/>
  <c r="MTX56" i="3"/>
  <c r="MTW56" i="3"/>
  <c r="MTV56" i="3"/>
  <c r="MTU56" i="3"/>
  <c r="MTT56" i="3"/>
  <c r="MTS56" i="3"/>
  <c r="MTR56" i="3"/>
  <c r="MTQ56" i="3"/>
  <c r="MTP56" i="3"/>
  <c r="MTO56" i="3"/>
  <c r="MTN56" i="3"/>
  <c r="MTM56" i="3"/>
  <c r="MTL56" i="3"/>
  <c r="MTK56" i="3"/>
  <c r="MTJ56" i="3"/>
  <c r="MTI56" i="3"/>
  <c r="MTH56" i="3"/>
  <c r="MTG56" i="3"/>
  <c r="MTF56" i="3"/>
  <c r="MTE56" i="3"/>
  <c r="MTD56" i="3"/>
  <c r="MTC56" i="3"/>
  <c r="MTB56" i="3"/>
  <c r="MTA56" i="3"/>
  <c r="MSZ56" i="3"/>
  <c r="MSY56" i="3"/>
  <c r="MSX56" i="3"/>
  <c r="MSW56" i="3"/>
  <c r="MSV56" i="3"/>
  <c r="MSU56" i="3"/>
  <c r="MST56" i="3"/>
  <c r="MSS56" i="3"/>
  <c r="MSR56" i="3"/>
  <c r="MSQ56" i="3"/>
  <c r="MSP56" i="3"/>
  <c r="MSO56" i="3"/>
  <c r="MSN56" i="3"/>
  <c r="MSM56" i="3"/>
  <c r="MSL56" i="3"/>
  <c r="MSK56" i="3"/>
  <c r="MSJ56" i="3"/>
  <c r="MSI56" i="3"/>
  <c r="MSH56" i="3"/>
  <c r="MSG56" i="3"/>
  <c r="MSF56" i="3"/>
  <c r="MSE56" i="3"/>
  <c r="MSD56" i="3"/>
  <c r="MSC56" i="3"/>
  <c r="MSB56" i="3"/>
  <c r="MSA56" i="3"/>
  <c r="MRZ56" i="3"/>
  <c r="MRY56" i="3"/>
  <c r="MRX56" i="3"/>
  <c r="MRW56" i="3"/>
  <c r="MRV56" i="3"/>
  <c r="MRU56" i="3"/>
  <c r="MRT56" i="3"/>
  <c r="MRS56" i="3"/>
  <c r="MRR56" i="3"/>
  <c r="MRQ56" i="3"/>
  <c r="MRP56" i="3"/>
  <c r="MRO56" i="3"/>
  <c r="MRN56" i="3"/>
  <c r="MRM56" i="3"/>
  <c r="MRL56" i="3"/>
  <c r="MRK56" i="3"/>
  <c r="MRJ56" i="3"/>
  <c r="MRI56" i="3"/>
  <c r="MRH56" i="3"/>
  <c r="MRG56" i="3"/>
  <c r="MRF56" i="3"/>
  <c r="MRE56" i="3"/>
  <c r="MRD56" i="3"/>
  <c r="MRC56" i="3"/>
  <c r="MRB56" i="3"/>
  <c r="MRA56" i="3"/>
  <c r="MQZ56" i="3"/>
  <c r="MQY56" i="3"/>
  <c r="MQX56" i="3"/>
  <c r="MQW56" i="3"/>
  <c r="MQV56" i="3"/>
  <c r="MQU56" i="3"/>
  <c r="MQT56" i="3"/>
  <c r="MQS56" i="3"/>
  <c r="MQR56" i="3"/>
  <c r="MQQ56" i="3"/>
  <c r="MQP56" i="3"/>
  <c r="MQO56" i="3"/>
  <c r="MQN56" i="3"/>
  <c r="MQM56" i="3"/>
  <c r="MQL56" i="3"/>
  <c r="MQK56" i="3"/>
  <c r="MQJ56" i="3"/>
  <c r="MQI56" i="3"/>
  <c r="MQH56" i="3"/>
  <c r="MQG56" i="3"/>
  <c r="MQF56" i="3"/>
  <c r="MQE56" i="3"/>
  <c r="MQD56" i="3"/>
  <c r="MQC56" i="3"/>
  <c r="MQB56" i="3"/>
  <c r="MQA56" i="3"/>
  <c r="MPZ56" i="3"/>
  <c r="MPY56" i="3"/>
  <c r="MPX56" i="3"/>
  <c r="MPW56" i="3"/>
  <c r="MPV56" i="3"/>
  <c r="MPU56" i="3"/>
  <c r="MPT56" i="3"/>
  <c r="MPS56" i="3"/>
  <c r="MPR56" i="3"/>
  <c r="MPQ56" i="3"/>
  <c r="MPP56" i="3"/>
  <c r="MPO56" i="3"/>
  <c r="MPN56" i="3"/>
  <c r="MPM56" i="3"/>
  <c r="MPL56" i="3"/>
  <c r="MPK56" i="3"/>
  <c r="MPJ56" i="3"/>
  <c r="MPI56" i="3"/>
  <c r="MPH56" i="3"/>
  <c r="MPG56" i="3"/>
  <c r="MPF56" i="3"/>
  <c r="MPE56" i="3"/>
  <c r="MPD56" i="3"/>
  <c r="MPC56" i="3"/>
  <c r="MPB56" i="3"/>
  <c r="MPA56" i="3"/>
  <c r="MOZ56" i="3"/>
  <c r="MOY56" i="3"/>
  <c r="MOX56" i="3"/>
  <c r="MOW56" i="3"/>
  <c r="MOV56" i="3"/>
  <c r="MOU56" i="3"/>
  <c r="MOT56" i="3"/>
  <c r="MOS56" i="3"/>
  <c r="MOR56" i="3"/>
  <c r="MOQ56" i="3"/>
  <c r="MOP56" i="3"/>
  <c r="MOO56" i="3"/>
  <c r="MON56" i="3"/>
  <c r="MOM56" i="3"/>
  <c r="MOL56" i="3"/>
  <c r="MOK56" i="3"/>
  <c r="MOJ56" i="3"/>
  <c r="MOI56" i="3"/>
  <c r="MOH56" i="3"/>
  <c r="MOG56" i="3"/>
  <c r="MOF56" i="3"/>
  <c r="MOE56" i="3"/>
  <c r="MOD56" i="3"/>
  <c r="MOC56" i="3"/>
  <c r="MOB56" i="3"/>
  <c r="MOA56" i="3"/>
  <c r="MNZ56" i="3"/>
  <c r="MNY56" i="3"/>
  <c r="MNX56" i="3"/>
  <c r="MNW56" i="3"/>
  <c r="MNV56" i="3"/>
  <c r="MNU56" i="3"/>
  <c r="MNT56" i="3"/>
  <c r="MNS56" i="3"/>
  <c r="MNR56" i="3"/>
  <c r="MNQ56" i="3"/>
  <c r="MNP56" i="3"/>
  <c r="MNO56" i="3"/>
  <c r="MNN56" i="3"/>
  <c r="MNM56" i="3"/>
  <c r="MNL56" i="3"/>
  <c r="MNK56" i="3"/>
  <c r="MNJ56" i="3"/>
  <c r="MNI56" i="3"/>
  <c r="MNH56" i="3"/>
  <c r="MNG56" i="3"/>
  <c r="MNF56" i="3"/>
  <c r="MNE56" i="3"/>
  <c r="MND56" i="3"/>
  <c r="MNC56" i="3"/>
  <c r="MNB56" i="3"/>
  <c r="MNA56" i="3"/>
  <c r="MMZ56" i="3"/>
  <c r="MMY56" i="3"/>
  <c r="MMX56" i="3"/>
  <c r="MMW56" i="3"/>
  <c r="MMV56" i="3"/>
  <c r="MMU56" i="3"/>
  <c r="MMT56" i="3"/>
  <c r="MMS56" i="3"/>
  <c r="MMR56" i="3"/>
  <c r="MMQ56" i="3"/>
  <c r="MMP56" i="3"/>
  <c r="MMO56" i="3"/>
  <c r="MMN56" i="3"/>
  <c r="MMM56" i="3"/>
  <c r="MML56" i="3"/>
  <c r="MMK56" i="3"/>
  <c r="MMJ56" i="3"/>
  <c r="MMI56" i="3"/>
  <c r="MMH56" i="3"/>
  <c r="MMG56" i="3"/>
  <c r="MMF56" i="3"/>
  <c r="MME56" i="3"/>
  <c r="MMD56" i="3"/>
  <c r="MMC56" i="3"/>
  <c r="MMB56" i="3"/>
  <c r="MMA56" i="3"/>
  <c r="MLZ56" i="3"/>
  <c r="MLY56" i="3"/>
  <c r="MLX56" i="3"/>
  <c r="MLW56" i="3"/>
  <c r="MLV56" i="3"/>
  <c r="MLU56" i="3"/>
  <c r="MLT56" i="3"/>
  <c r="MLS56" i="3"/>
  <c r="MLR56" i="3"/>
  <c r="MLQ56" i="3"/>
  <c r="MLP56" i="3"/>
  <c r="MLO56" i="3"/>
  <c r="MLN56" i="3"/>
  <c r="MLM56" i="3"/>
  <c r="MLL56" i="3"/>
  <c r="MLK56" i="3"/>
  <c r="MLJ56" i="3"/>
  <c r="MLI56" i="3"/>
  <c r="MLH56" i="3"/>
  <c r="MLG56" i="3"/>
  <c r="MLF56" i="3"/>
  <c r="MLE56" i="3"/>
  <c r="MLD56" i="3"/>
  <c r="MLC56" i="3"/>
  <c r="MLB56" i="3"/>
  <c r="MLA56" i="3"/>
  <c r="MKZ56" i="3"/>
  <c r="MKY56" i="3"/>
  <c r="MKX56" i="3"/>
  <c r="MKW56" i="3"/>
  <c r="MKV56" i="3"/>
  <c r="MKU56" i="3"/>
  <c r="MKT56" i="3"/>
  <c r="MKS56" i="3"/>
  <c r="MKR56" i="3"/>
  <c r="MKQ56" i="3"/>
  <c r="MKP56" i="3"/>
  <c r="MKO56" i="3"/>
  <c r="MKN56" i="3"/>
  <c r="MKM56" i="3"/>
  <c r="MKL56" i="3"/>
  <c r="MKK56" i="3"/>
  <c r="MKJ56" i="3"/>
  <c r="MKI56" i="3"/>
  <c r="MKH56" i="3"/>
  <c r="MKG56" i="3"/>
  <c r="MKF56" i="3"/>
  <c r="MKE56" i="3"/>
  <c r="MKD56" i="3"/>
  <c r="MKC56" i="3"/>
  <c r="MKB56" i="3"/>
  <c r="MKA56" i="3"/>
  <c r="MJZ56" i="3"/>
  <c r="MJY56" i="3"/>
  <c r="MJX56" i="3"/>
  <c r="MJW56" i="3"/>
  <c r="MJV56" i="3"/>
  <c r="MJU56" i="3"/>
  <c r="MJT56" i="3"/>
  <c r="MJS56" i="3"/>
  <c r="MJR56" i="3"/>
  <c r="MJQ56" i="3"/>
  <c r="MJP56" i="3"/>
  <c r="MJO56" i="3"/>
  <c r="MJN56" i="3"/>
  <c r="MJM56" i="3"/>
  <c r="MJL56" i="3"/>
  <c r="MJK56" i="3"/>
  <c r="MJJ56" i="3"/>
  <c r="MJI56" i="3"/>
  <c r="MJH56" i="3"/>
  <c r="MJG56" i="3"/>
  <c r="MJF56" i="3"/>
  <c r="MJE56" i="3"/>
  <c r="MJD56" i="3"/>
  <c r="MJC56" i="3"/>
  <c r="MJB56" i="3"/>
  <c r="MJA56" i="3"/>
  <c r="MIZ56" i="3"/>
  <c r="MIY56" i="3"/>
  <c r="MIX56" i="3"/>
  <c r="MIW56" i="3"/>
  <c r="MIV56" i="3"/>
  <c r="MIU56" i="3"/>
  <c r="MIT56" i="3"/>
  <c r="MIS56" i="3"/>
  <c r="MIR56" i="3"/>
  <c r="MIQ56" i="3"/>
  <c r="MIP56" i="3"/>
  <c r="MIO56" i="3"/>
  <c r="MIN56" i="3"/>
  <c r="MIM56" i="3"/>
  <c r="MIL56" i="3"/>
  <c r="MIK56" i="3"/>
  <c r="MIJ56" i="3"/>
  <c r="MII56" i="3"/>
  <c r="MIH56" i="3"/>
  <c r="MIG56" i="3"/>
  <c r="MIF56" i="3"/>
  <c r="MIE56" i="3"/>
  <c r="MID56" i="3"/>
  <c r="MIC56" i="3"/>
  <c r="MIB56" i="3"/>
  <c r="MIA56" i="3"/>
  <c r="MHZ56" i="3"/>
  <c r="MHY56" i="3"/>
  <c r="MHX56" i="3"/>
  <c r="MHW56" i="3"/>
  <c r="MHV56" i="3"/>
  <c r="MHU56" i="3"/>
  <c r="MHT56" i="3"/>
  <c r="MHS56" i="3"/>
  <c r="MHR56" i="3"/>
  <c r="MHQ56" i="3"/>
  <c r="MHP56" i="3"/>
  <c r="MHO56" i="3"/>
  <c r="MHN56" i="3"/>
  <c r="MHM56" i="3"/>
  <c r="MHL56" i="3"/>
  <c r="MHK56" i="3"/>
  <c r="MHJ56" i="3"/>
  <c r="MHI56" i="3"/>
  <c r="MHH56" i="3"/>
  <c r="MHG56" i="3"/>
  <c r="MHF56" i="3"/>
  <c r="MHE56" i="3"/>
  <c r="MHD56" i="3"/>
  <c r="MHC56" i="3"/>
  <c r="MHB56" i="3"/>
  <c r="MHA56" i="3"/>
  <c r="MGZ56" i="3"/>
  <c r="MGY56" i="3"/>
  <c r="MGX56" i="3"/>
  <c r="MGW56" i="3"/>
  <c r="MGV56" i="3"/>
  <c r="MGU56" i="3"/>
  <c r="MGT56" i="3"/>
  <c r="MGS56" i="3"/>
  <c r="MGR56" i="3"/>
  <c r="MGQ56" i="3"/>
  <c r="MGP56" i="3"/>
  <c r="MGO56" i="3"/>
  <c r="MGN56" i="3"/>
  <c r="MGM56" i="3"/>
  <c r="MGL56" i="3"/>
  <c r="MGK56" i="3"/>
  <c r="MGJ56" i="3"/>
  <c r="MGI56" i="3"/>
  <c r="MGH56" i="3"/>
  <c r="MGG56" i="3"/>
  <c r="MGF56" i="3"/>
  <c r="MGE56" i="3"/>
  <c r="MGD56" i="3"/>
  <c r="MGC56" i="3"/>
  <c r="MGB56" i="3"/>
  <c r="MGA56" i="3"/>
  <c r="MFZ56" i="3"/>
  <c r="MFY56" i="3"/>
  <c r="MFX56" i="3"/>
  <c r="MFW56" i="3"/>
  <c r="MFV56" i="3"/>
  <c r="MFU56" i="3"/>
  <c r="MFT56" i="3"/>
  <c r="MFS56" i="3"/>
  <c r="MFR56" i="3"/>
  <c r="MFQ56" i="3"/>
  <c r="MFP56" i="3"/>
  <c r="MFO56" i="3"/>
  <c r="MFN56" i="3"/>
  <c r="MFM56" i="3"/>
  <c r="MFL56" i="3"/>
  <c r="MFK56" i="3"/>
  <c r="MFJ56" i="3"/>
  <c r="MFI56" i="3"/>
  <c r="MFH56" i="3"/>
  <c r="MFG56" i="3"/>
  <c r="MFF56" i="3"/>
  <c r="MFE56" i="3"/>
  <c r="MFD56" i="3"/>
  <c r="MFC56" i="3"/>
  <c r="MFB56" i="3"/>
  <c r="MFA56" i="3"/>
  <c r="MEZ56" i="3"/>
  <c r="MEY56" i="3"/>
  <c r="MEX56" i="3"/>
  <c r="MEW56" i="3"/>
  <c r="MEV56" i="3"/>
  <c r="MEU56" i="3"/>
  <c r="MET56" i="3"/>
  <c r="MES56" i="3"/>
  <c r="MER56" i="3"/>
  <c r="MEQ56" i="3"/>
  <c r="MEP56" i="3"/>
  <c r="MEO56" i="3"/>
  <c r="MEN56" i="3"/>
  <c r="MEM56" i="3"/>
  <c r="MEL56" i="3"/>
  <c r="MEK56" i="3"/>
  <c r="MEJ56" i="3"/>
  <c r="MEI56" i="3"/>
  <c r="MEH56" i="3"/>
  <c r="MEG56" i="3"/>
  <c r="MEF56" i="3"/>
  <c r="MEE56" i="3"/>
  <c r="MED56" i="3"/>
  <c r="MEC56" i="3"/>
  <c r="MEB56" i="3"/>
  <c r="MEA56" i="3"/>
  <c r="MDZ56" i="3"/>
  <c r="MDY56" i="3"/>
  <c r="MDX56" i="3"/>
  <c r="MDW56" i="3"/>
  <c r="MDV56" i="3"/>
  <c r="MDU56" i="3"/>
  <c r="MDT56" i="3"/>
  <c r="MDS56" i="3"/>
  <c r="MDR56" i="3"/>
  <c r="MDQ56" i="3"/>
  <c r="MDP56" i="3"/>
  <c r="MDO56" i="3"/>
  <c r="MDN56" i="3"/>
  <c r="MDM56" i="3"/>
  <c r="MDL56" i="3"/>
  <c r="MDK56" i="3"/>
  <c r="MDJ56" i="3"/>
  <c r="MDI56" i="3"/>
  <c r="MDH56" i="3"/>
  <c r="MDG56" i="3"/>
  <c r="MDF56" i="3"/>
  <c r="MDE56" i="3"/>
  <c r="MDD56" i="3"/>
  <c r="MDC56" i="3"/>
  <c r="MDB56" i="3"/>
  <c r="MDA56" i="3"/>
  <c r="MCZ56" i="3"/>
  <c r="MCY56" i="3"/>
  <c r="MCX56" i="3"/>
  <c r="MCW56" i="3"/>
  <c r="MCV56" i="3"/>
  <c r="MCU56" i="3"/>
  <c r="MCT56" i="3"/>
  <c r="MCS56" i="3"/>
  <c r="MCR56" i="3"/>
  <c r="MCQ56" i="3"/>
  <c r="MCP56" i="3"/>
  <c r="MCO56" i="3"/>
  <c r="MCN56" i="3"/>
  <c r="MCM56" i="3"/>
  <c r="MCL56" i="3"/>
  <c r="MCK56" i="3"/>
  <c r="MCJ56" i="3"/>
  <c r="MCI56" i="3"/>
  <c r="MCH56" i="3"/>
  <c r="MCG56" i="3"/>
  <c r="MCF56" i="3"/>
  <c r="MCE56" i="3"/>
  <c r="MCD56" i="3"/>
  <c r="MCC56" i="3"/>
  <c r="MCB56" i="3"/>
  <c r="MCA56" i="3"/>
  <c r="MBZ56" i="3"/>
  <c r="MBY56" i="3"/>
  <c r="MBX56" i="3"/>
  <c r="MBW56" i="3"/>
  <c r="MBV56" i="3"/>
  <c r="MBU56" i="3"/>
  <c r="MBT56" i="3"/>
  <c r="MBS56" i="3"/>
  <c r="MBR56" i="3"/>
  <c r="MBQ56" i="3"/>
  <c r="MBP56" i="3"/>
  <c r="MBO56" i="3"/>
  <c r="MBN56" i="3"/>
  <c r="MBM56" i="3"/>
  <c r="MBL56" i="3"/>
  <c r="MBK56" i="3"/>
  <c r="MBJ56" i="3"/>
  <c r="MBI56" i="3"/>
  <c r="MBH56" i="3"/>
  <c r="MBG56" i="3"/>
  <c r="MBF56" i="3"/>
  <c r="MBE56" i="3"/>
  <c r="MBD56" i="3"/>
  <c r="MBC56" i="3"/>
  <c r="MBB56" i="3"/>
  <c r="MBA56" i="3"/>
  <c r="MAZ56" i="3"/>
  <c r="MAY56" i="3"/>
  <c r="MAX56" i="3"/>
  <c r="MAW56" i="3"/>
  <c r="MAV56" i="3"/>
  <c r="MAU56" i="3"/>
  <c r="MAT56" i="3"/>
  <c r="MAS56" i="3"/>
  <c r="MAR56" i="3"/>
  <c r="MAQ56" i="3"/>
  <c r="MAP56" i="3"/>
  <c r="MAO56" i="3"/>
  <c r="MAN56" i="3"/>
  <c r="MAM56" i="3"/>
  <c r="MAL56" i="3"/>
  <c r="MAK56" i="3"/>
  <c r="MAJ56" i="3"/>
  <c r="MAI56" i="3"/>
  <c r="MAH56" i="3"/>
  <c r="MAG56" i="3"/>
  <c r="MAF56" i="3"/>
  <c r="MAE56" i="3"/>
  <c r="MAD56" i="3"/>
  <c r="MAC56" i="3"/>
  <c r="MAB56" i="3"/>
  <c r="MAA56" i="3"/>
  <c r="LZZ56" i="3"/>
  <c r="LZY56" i="3"/>
  <c r="LZX56" i="3"/>
  <c r="LZW56" i="3"/>
  <c r="LZV56" i="3"/>
  <c r="LZU56" i="3"/>
  <c r="LZT56" i="3"/>
  <c r="LZS56" i="3"/>
  <c r="LZR56" i="3"/>
  <c r="LZQ56" i="3"/>
  <c r="LZP56" i="3"/>
  <c r="LZO56" i="3"/>
  <c r="LZN56" i="3"/>
  <c r="LZM56" i="3"/>
  <c r="LZL56" i="3"/>
  <c r="LZK56" i="3"/>
  <c r="LZJ56" i="3"/>
  <c r="LZI56" i="3"/>
  <c r="LZH56" i="3"/>
  <c r="LZG56" i="3"/>
  <c r="LZF56" i="3"/>
  <c r="LZE56" i="3"/>
  <c r="LZD56" i="3"/>
  <c r="LZC56" i="3"/>
  <c r="LZB56" i="3"/>
  <c r="LZA56" i="3"/>
  <c r="LYZ56" i="3"/>
  <c r="LYY56" i="3"/>
  <c r="LYX56" i="3"/>
  <c r="LYW56" i="3"/>
  <c r="LYV56" i="3"/>
  <c r="LYU56" i="3"/>
  <c r="LYT56" i="3"/>
  <c r="LYS56" i="3"/>
  <c r="LYR56" i="3"/>
  <c r="LYQ56" i="3"/>
  <c r="LYP56" i="3"/>
  <c r="LYO56" i="3"/>
  <c r="LYN56" i="3"/>
  <c r="LYM56" i="3"/>
  <c r="LYL56" i="3"/>
  <c r="LYK56" i="3"/>
  <c r="LYJ56" i="3"/>
  <c r="LYI56" i="3"/>
  <c r="LYH56" i="3"/>
  <c r="LYG56" i="3"/>
  <c r="LYF56" i="3"/>
  <c r="LYE56" i="3"/>
  <c r="LYD56" i="3"/>
  <c r="LYC56" i="3"/>
  <c r="LYB56" i="3"/>
  <c r="LYA56" i="3"/>
  <c r="LXZ56" i="3"/>
  <c r="LXY56" i="3"/>
  <c r="LXX56" i="3"/>
  <c r="LXW56" i="3"/>
  <c r="LXV56" i="3"/>
  <c r="LXU56" i="3"/>
  <c r="LXT56" i="3"/>
  <c r="LXS56" i="3"/>
  <c r="LXR56" i="3"/>
  <c r="LXQ56" i="3"/>
  <c r="LXP56" i="3"/>
  <c r="LXO56" i="3"/>
  <c r="LXN56" i="3"/>
  <c r="LXM56" i="3"/>
  <c r="LXL56" i="3"/>
  <c r="LXK56" i="3"/>
  <c r="LXJ56" i="3"/>
  <c r="LXI56" i="3"/>
  <c r="LXH56" i="3"/>
  <c r="LXG56" i="3"/>
  <c r="LXF56" i="3"/>
  <c r="LXE56" i="3"/>
  <c r="LXD56" i="3"/>
  <c r="LXC56" i="3"/>
  <c r="LXB56" i="3"/>
  <c r="LXA56" i="3"/>
  <c r="LWZ56" i="3"/>
  <c r="LWY56" i="3"/>
  <c r="LWX56" i="3"/>
  <c r="LWW56" i="3"/>
  <c r="LWV56" i="3"/>
  <c r="LWU56" i="3"/>
  <c r="LWT56" i="3"/>
  <c r="LWS56" i="3"/>
  <c r="LWR56" i="3"/>
  <c r="LWQ56" i="3"/>
  <c r="LWP56" i="3"/>
  <c r="LWO56" i="3"/>
  <c r="LWN56" i="3"/>
  <c r="LWM56" i="3"/>
  <c r="LWL56" i="3"/>
  <c r="LWK56" i="3"/>
  <c r="LWJ56" i="3"/>
  <c r="LWI56" i="3"/>
  <c r="LWH56" i="3"/>
  <c r="LWG56" i="3"/>
  <c r="LWF56" i="3"/>
  <c r="LWE56" i="3"/>
  <c r="LWD56" i="3"/>
  <c r="LWC56" i="3"/>
  <c r="LWB56" i="3"/>
  <c r="LWA56" i="3"/>
  <c r="LVZ56" i="3"/>
  <c r="LVY56" i="3"/>
  <c r="LVX56" i="3"/>
  <c r="LVW56" i="3"/>
  <c r="LVV56" i="3"/>
  <c r="LVU56" i="3"/>
  <c r="LVT56" i="3"/>
  <c r="LVS56" i="3"/>
  <c r="LVR56" i="3"/>
  <c r="LVQ56" i="3"/>
  <c r="LVP56" i="3"/>
  <c r="LVO56" i="3"/>
  <c r="LVN56" i="3"/>
  <c r="LVM56" i="3"/>
  <c r="LVL56" i="3"/>
  <c r="LVK56" i="3"/>
  <c r="LVJ56" i="3"/>
  <c r="LVI56" i="3"/>
  <c r="LVH56" i="3"/>
  <c r="LVG56" i="3"/>
  <c r="LVF56" i="3"/>
  <c r="LVE56" i="3"/>
  <c r="LVD56" i="3"/>
  <c r="LVC56" i="3"/>
  <c r="LVB56" i="3"/>
  <c r="LVA56" i="3"/>
  <c r="LUZ56" i="3"/>
  <c r="LUY56" i="3"/>
  <c r="LUX56" i="3"/>
  <c r="LUW56" i="3"/>
  <c r="LUV56" i="3"/>
  <c r="LUU56" i="3"/>
  <c r="LUT56" i="3"/>
  <c r="LUS56" i="3"/>
  <c r="LUR56" i="3"/>
  <c r="LUQ56" i="3"/>
  <c r="LUP56" i="3"/>
  <c r="LUO56" i="3"/>
  <c r="LUN56" i="3"/>
  <c r="LUM56" i="3"/>
  <c r="LUL56" i="3"/>
  <c r="LUK56" i="3"/>
  <c r="LUJ56" i="3"/>
  <c r="LUI56" i="3"/>
  <c r="LUH56" i="3"/>
  <c r="LUG56" i="3"/>
  <c r="LUF56" i="3"/>
  <c r="LUE56" i="3"/>
  <c r="LUD56" i="3"/>
  <c r="LUC56" i="3"/>
  <c r="LUB56" i="3"/>
  <c r="LUA56" i="3"/>
  <c r="LTZ56" i="3"/>
  <c r="LTY56" i="3"/>
  <c r="LTX56" i="3"/>
  <c r="LTW56" i="3"/>
  <c r="LTV56" i="3"/>
  <c r="LTU56" i="3"/>
  <c r="LTT56" i="3"/>
  <c r="LTS56" i="3"/>
  <c r="LTR56" i="3"/>
  <c r="LTQ56" i="3"/>
  <c r="LTP56" i="3"/>
  <c r="LTO56" i="3"/>
  <c r="LTN56" i="3"/>
  <c r="LTM56" i="3"/>
  <c r="LTL56" i="3"/>
  <c r="LTK56" i="3"/>
  <c r="LTJ56" i="3"/>
  <c r="LTI56" i="3"/>
  <c r="LTH56" i="3"/>
  <c r="LTG56" i="3"/>
  <c r="LTF56" i="3"/>
  <c r="LTE56" i="3"/>
  <c r="LTD56" i="3"/>
  <c r="LTC56" i="3"/>
  <c r="LTB56" i="3"/>
  <c r="LTA56" i="3"/>
  <c r="LSZ56" i="3"/>
  <c r="LSY56" i="3"/>
  <c r="LSX56" i="3"/>
  <c r="LSW56" i="3"/>
  <c r="LSV56" i="3"/>
  <c r="LSU56" i="3"/>
  <c r="LST56" i="3"/>
  <c r="LSS56" i="3"/>
  <c r="LSR56" i="3"/>
  <c r="LSQ56" i="3"/>
  <c r="LSP56" i="3"/>
  <c r="LSO56" i="3"/>
  <c r="LSN56" i="3"/>
  <c r="LSM56" i="3"/>
  <c r="LSL56" i="3"/>
  <c r="LSK56" i="3"/>
  <c r="LSJ56" i="3"/>
  <c r="LSI56" i="3"/>
  <c r="LSH56" i="3"/>
  <c r="LSG56" i="3"/>
  <c r="LSF56" i="3"/>
  <c r="LSE56" i="3"/>
  <c r="LSD56" i="3"/>
  <c r="LSC56" i="3"/>
  <c r="LSB56" i="3"/>
  <c r="LSA56" i="3"/>
  <c r="LRZ56" i="3"/>
  <c r="LRY56" i="3"/>
  <c r="LRX56" i="3"/>
  <c r="LRW56" i="3"/>
  <c r="LRV56" i="3"/>
  <c r="LRU56" i="3"/>
  <c r="LRT56" i="3"/>
  <c r="LRS56" i="3"/>
  <c r="LRR56" i="3"/>
  <c r="LRQ56" i="3"/>
  <c r="LRP56" i="3"/>
  <c r="LRO56" i="3"/>
  <c r="LRN56" i="3"/>
  <c r="LRM56" i="3"/>
  <c r="LRL56" i="3"/>
  <c r="LRK56" i="3"/>
  <c r="LRJ56" i="3"/>
  <c r="LRI56" i="3"/>
  <c r="LRH56" i="3"/>
  <c r="LRG56" i="3"/>
  <c r="LRF56" i="3"/>
  <c r="LRE56" i="3"/>
  <c r="LRD56" i="3"/>
  <c r="LRC56" i="3"/>
  <c r="LRB56" i="3"/>
  <c r="LRA56" i="3"/>
  <c r="LQZ56" i="3"/>
  <c r="LQY56" i="3"/>
  <c r="LQX56" i="3"/>
  <c r="LQW56" i="3"/>
  <c r="LQV56" i="3"/>
  <c r="LQU56" i="3"/>
  <c r="LQT56" i="3"/>
  <c r="LQS56" i="3"/>
  <c r="LQR56" i="3"/>
  <c r="LQQ56" i="3"/>
  <c r="LQP56" i="3"/>
  <c r="LQO56" i="3"/>
  <c r="LQN56" i="3"/>
  <c r="LQM56" i="3"/>
  <c r="LQL56" i="3"/>
  <c r="LQK56" i="3"/>
  <c r="LQJ56" i="3"/>
  <c r="LQI56" i="3"/>
  <c r="LQH56" i="3"/>
  <c r="LQG56" i="3"/>
  <c r="LQF56" i="3"/>
  <c r="LQE56" i="3"/>
  <c r="LQD56" i="3"/>
  <c r="LQC56" i="3"/>
  <c r="LQB56" i="3"/>
  <c r="LQA56" i="3"/>
  <c r="LPZ56" i="3"/>
  <c r="LPY56" i="3"/>
  <c r="LPX56" i="3"/>
  <c r="LPW56" i="3"/>
  <c r="LPV56" i="3"/>
  <c r="LPU56" i="3"/>
  <c r="LPT56" i="3"/>
  <c r="LPS56" i="3"/>
  <c r="LPR56" i="3"/>
  <c r="LPQ56" i="3"/>
  <c r="LPP56" i="3"/>
  <c r="LPO56" i="3"/>
  <c r="LPN56" i="3"/>
  <c r="LPM56" i="3"/>
  <c r="LPL56" i="3"/>
  <c r="LPK56" i="3"/>
  <c r="LPJ56" i="3"/>
  <c r="LPI56" i="3"/>
  <c r="LPH56" i="3"/>
  <c r="LPG56" i="3"/>
  <c r="LPF56" i="3"/>
  <c r="LPE56" i="3"/>
  <c r="LPD56" i="3"/>
  <c r="LPC56" i="3"/>
  <c r="LPB56" i="3"/>
  <c r="LPA56" i="3"/>
  <c r="LOZ56" i="3"/>
  <c r="LOY56" i="3"/>
  <c r="LOX56" i="3"/>
  <c r="LOW56" i="3"/>
  <c r="LOV56" i="3"/>
  <c r="LOU56" i="3"/>
  <c r="LOT56" i="3"/>
  <c r="LOS56" i="3"/>
  <c r="LOR56" i="3"/>
  <c r="LOQ56" i="3"/>
  <c r="LOP56" i="3"/>
  <c r="LOO56" i="3"/>
  <c r="LON56" i="3"/>
  <c r="LOM56" i="3"/>
  <c r="LOL56" i="3"/>
  <c r="LOK56" i="3"/>
  <c r="LOJ56" i="3"/>
  <c r="LOI56" i="3"/>
  <c r="LOH56" i="3"/>
  <c r="LOG56" i="3"/>
  <c r="LOF56" i="3"/>
  <c r="LOE56" i="3"/>
  <c r="LOD56" i="3"/>
  <c r="LOC56" i="3"/>
  <c r="LOB56" i="3"/>
  <c r="LOA56" i="3"/>
  <c r="LNZ56" i="3"/>
  <c r="LNY56" i="3"/>
  <c r="LNX56" i="3"/>
  <c r="LNW56" i="3"/>
  <c r="LNV56" i="3"/>
  <c r="LNU56" i="3"/>
  <c r="LNT56" i="3"/>
  <c r="LNS56" i="3"/>
  <c r="LNR56" i="3"/>
  <c r="LNQ56" i="3"/>
  <c r="LNP56" i="3"/>
  <c r="LNO56" i="3"/>
  <c r="LNN56" i="3"/>
  <c r="LNM56" i="3"/>
  <c r="LNL56" i="3"/>
  <c r="LNK56" i="3"/>
  <c r="LNJ56" i="3"/>
  <c r="LNI56" i="3"/>
  <c r="LNH56" i="3"/>
  <c r="LNG56" i="3"/>
  <c r="LNF56" i="3"/>
  <c r="LNE56" i="3"/>
  <c r="LND56" i="3"/>
  <c r="LNC56" i="3"/>
  <c r="LNB56" i="3"/>
  <c r="LNA56" i="3"/>
  <c r="LMZ56" i="3"/>
  <c r="LMY56" i="3"/>
  <c r="LMX56" i="3"/>
  <c r="LMW56" i="3"/>
  <c r="LMV56" i="3"/>
  <c r="LMU56" i="3"/>
  <c r="LMT56" i="3"/>
  <c r="LMS56" i="3"/>
  <c r="LMR56" i="3"/>
  <c r="LMQ56" i="3"/>
  <c r="LMP56" i="3"/>
  <c r="LMO56" i="3"/>
  <c r="LMN56" i="3"/>
  <c r="LMM56" i="3"/>
  <c r="LML56" i="3"/>
  <c r="LMK56" i="3"/>
  <c r="LMJ56" i="3"/>
  <c r="LMI56" i="3"/>
  <c r="LMH56" i="3"/>
  <c r="LMG56" i="3"/>
  <c r="LMF56" i="3"/>
  <c r="LME56" i="3"/>
  <c r="LMD56" i="3"/>
  <c r="LMC56" i="3"/>
  <c r="LMB56" i="3"/>
  <c r="LMA56" i="3"/>
  <c r="LLZ56" i="3"/>
  <c r="LLY56" i="3"/>
  <c r="LLX56" i="3"/>
  <c r="LLW56" i="3"/>
  <c r="LLV56" i="3"/>
  <c r="LLU56" i="3"/>
  <c r="LLT56" i="3"/>
  <c r="LLS56" i="3"/>
  <c r="LLR56" i="3"/>
  <c r="LLQ56" i="3"/>
  <c r="LLP56" i="3"/>
  <c r="LLO56" i="3"/>
  <c r="LLN56" i="3"/>
  <c r="LLM56" i="3"/>
  <c r="LLL56" i="3"/>
  <c r="LLK56" i="3"/>
  <c r="LLJ56" i="3"/>
  <c r="LLI56" i="3"/>
  <c r="LLH56" i="3"/>
  <c r="LLG56" i="3"/>
  <c r="LLF56" i="3"/>
  <c r="LLE56" i="3"/>
  <c r="LLD56" i="3"/>
  <c r="LLC56" i="3"/>
  <c r="LLB56" i="3"/>
  <c r="LLA56" i="3"/>
  <c r="LKZ56" i="3"/>
  <c r="LKY56" i="3"/>
  <c r="LKX56" i="3"/>
  <c r="LKW56" i="3"/>
  <c r="LKV56" i="3"/>
  <c r="LKU56" i="3"/>
  <c r="LKT56" i="3"/>
  <c r="LKS56" i="3"/>
  <c r="LKR56" i="3"/>
  <c r="LKQ56" i="3"/>
  <c r="LKP56" i="3"/>
  <c r="LKO56" i="3"/>
  <c r="LKN56" i="3"/>
  <c r="LKM56" i="3"/>
  <c r="LKL56" i="3"/>
  <c r="LKK56" i="3"/>
  <c r="LKJ56" i="3"/>
  <c r="LKI56" i="3"/>
  <c r="LKH56" i="3"/>
  <c r="LKG56" i="3"/>
  <c r="LKF56" i="3"/>
  <c r="LKE56" i="3"/>
  <c r="LKD56" i="3"/>
  <c r="LKC56" i="3"/>
  <c r="LKB56" i="3"/>
  <c r="LKA56" i="3"/>
  <c r="LJZ56" i="3"/>
  <c r="LJY56" i="3"/>
  <c r="LJX56" i="3"/>
  <c r="LJW56" i="3"/>
  <c r="LJV56" i="3"/>
  <c r="LJU56" i="3"/>
  <c r="LJT56" i="3"/>
  <c r="LJS56" i="3"/>
  <c r="LJR56" i="3"/>
  <c r="LJQ56" i="3"/>
  <c r="LJP56" i="3"/>
  <c r="LJO56" i="3"/>
  <c r="LJN56" i="3"/>
  <c r="LJM56" i="3"/>
  <c r="LJL56" i="3"/>
  <c r="LJK56" i="3"/>
  <c r="LJJ56" i="3"/>
  <c r="LJI56" i="3"/>
  <c r="LJH56" i="3"/>
  <c r="LJG56" i="3"/>
  <c r="LJF56" i="3"/>
  <c r="LJE56" i="3"/>
  <c r="LJD56" i="3"/>
  <c r="LJC56" i="3"/>
  <c r="LJB56" i="3"/>
  <c r="LJA56" i="3"/>
  <c r="LIZ56" i="3"/>
  <c r="LIY56" i="3"/>
  <c r="LIX56" i="3"/>
  <c r="LIW56" i="3"/>
  <c r="LIV56" i="3"/>
  <c r="LIU56" i="3"/>
  <c r="LIT56" i="3"/>
  <c r="LIS56" i="3"/>
  <c r="LIR56" i="3"/>
  <c r="LIQ56" i="3"/>
  <c r="LIP56" i="3"/>
  <c r="LIO56" i="3"/>
  <c r="LIN56" i="3"/>
  <c r="LIM56" i="3"/>
  <c r="LIL56" i="3"/>
  <c r="LIK56" i="3"/>
  <c r="LIJ56" i="3"/>
  <c r="LII56" i="3"/>
  <c r="LIH56" i="3"/>
  <c r="LIG56" i="3"/>
  <c r="LIF56" i="3"/>
  <c r="LIE56" i="3"/>
  <c r="LID56" i="3"/>
  <c r="LIC56" i="3"/>
  <c r="LIB56" i="3"/>
  <c r="LIA56" i="3"/>
  <c r="LHZ56" i="3"/>
  <c r="LHY56" i="3"/>
  <c r="LHX56" i="3"/>
  <c r="LHW56" i="3"/>
  <c r="LHV56" i="3"/>
  <c r="LHU56" i="3"/>
  <c r="LHT56" i="3"/>
  <c r="LHS56" i="3"/>
  <c r="LHR56" i="3"/>
  <c r="LHQ56" i="3"/>
  <c r="LHP56" i="3"/>
  <c r="LHO56" i="3"/>
  <c r="LHN56" i="3"/>
  <c r="LHM56" i="3"/>
  <c r="LHL56" i="3"/>
  <c r="LHK56" i="3"/>
  <c r="LHJ56" i="3"/>
  <c r="LHI56" i="3"/>
  <c r="LHH56" i="3"/>
  <c r="LHG56" i="3"/>
  <c r="LHF56" i="3"/>
  <c r="LHE56" i="3"/>
  <c r="LHD56" i="3"/>
  <c r="LHC56" i="3"/>
  <c r="LHB56" i="3"/>
  <c r="LHA56" i="3"/>
  <c r="LGZ56" i="3"/>
  <c r="LGY56" i="3"/>
  <c r="LGX56" i="3"/>
  <c r="LGW56" i="3"/>
  <c r="LGV56" i="3"/>
  <c r="LGU56" i="3"/>
  <c r="LGT56" i="3"/>
  <c r="LGS56" i="3"/>
  <c r="LGR56" i="3"/>
  <c r="LGQ56" i="3"/>
  <c r="LGP56" i="3"/>
  <c r="LGO56" i="3"/>
  <c r="LGN56" i="3"/>
  <c r="LGM56" i="3"/>
  <c r="LGL56" i="3"/>
  <c r="LGK56" i="3"/>
  <c r="LGJ56" i="3"/>
  <c r="LGI56" i="3"/>
  <c r="LGH56" i="3"/>
  <c r="LGG56" i="3"/>
  <c r="LGF56" i="3"/>
  <c r="LGE56" i="3"/>
  <c r="LGD56" i="3"/>
  <c r="LGC56" i="3"/>
  <c r="LGB56" i="3"/>
  <c r="LGA56" i="3"/>
  <c r="LFZ56" i="3"/>
  <c r="LFY56" i="3"/>
  <c r="LFX56" i="3"/>
  <c r="LFW56" i="3"/>
  <c r="LFV56" i="3"/>
  <c r="LFU56" i="3"/>
  <c r="LFT56" i="3"/>
  <c r="LFS56" i="3"/>
  <c r="LFR56" i="3"/>
  <c r="LFQ56" i="3"/>
  <c r="LFP56" i="3"/>
  <c r="LFO56" i="3"/>
  <c r="LFN56" i="3"/>
  <c r="LFM56" i="3"/>
  <c r="LFL56" i="3"/>
  <c r="LFK56" i="3"/>
  <c r="LFJ56" i="3"/>
  <c r="LFI56" i="3"/>
  <c r="LFH56" i="3"/>
  <c r="LFG56" i="3"/>
  <c r="LFF56" i="3"/>
  <c r="LFE56" i="3"/>
  <c r="LFD56" i="3"/>
  <c r="LFC56" i="3"/>
  <c r="LFB56" i="3"/>
  <c r="LFA56" i="3"/>
  <c r="LEZ56" i="3"/>
  <c r="LEY56" i="3"/>
  <c r="LEX56" i="3"/>
  <c r="LEW56" i="3"/>
  <c r="LEV56" i="3"/>
  <c r="LEU56" i="3"/>
  <c r="LET56" i="3"/>
  <c r="LES56" i="3"/>
  <c r="LER56" i="3"/>
  <c r="LEQ56" i="3"/>
  <c r="LEP56" i="3"/>
  <c r="LEO56" i="3"/>
  <c r="LEN56" i="3"/>
  <c r="LEM56" i="3"/>
  <c r="LEL56" i="3"/>
  <c r="LEK56" i="3"/>
  <c r="LEJ56" i="3"/>
  <c r="LEI56" i="3"/>
  <c r="LEH56" i="3"/>
  <c r="LEG56" i="3"/>
  <c r="LEF56" i="3"/>
  <c r="LEE56" i="3"/>
  <c r="LED56" i="3"/>
  <c r="LEC56" i="3"/>
  <c r="LEB56" i="3"/>
  <c r="LEA56" i="3"/>
  <c r="LDZ56" i="3"/>
  <c r="LDY56" i="3"/>
  <c r="LDX56" i="3"/>
  <c r="LDW56" i="3"/>
  <c r="LDV56" i="3"/>
  <c r="LDU56" i="3"/>
  <c r="LDT56" i="3"/>
  <c r="LDS56" i="3"/>
  <c r="LDR56" i="3"/>
  <c r="LDQ56" i="3"/>
  <c r="LDP56" i="3"/>
  <c r="LDO56" i="3"/>
  <c r="LDN56" i="3"/>
  <c r="LDM56" i="3"/>
  <c r="LDL56" i="3"/>
  <c r="LDK56" i="3"/>
  <c r="LDJ56" i="3"/>
  <c r="LDI56" i="3"/>
  <c r="LDH56" i="3"/>
  <c r="LDG56" i="3"/>
  <c r="LDF56" i="3"/>
  <c r="LDE56" i="3"/>
  <c r="LDD56" i="3"/>
  <c r="LDC56" i="3"/>
  <c r="LDB56" i="3"/>
  <c r="LDA56" i="3"/>
  <c r="LCZ56" i="3"/>
  <c r="LCY56" i="3"/>
  <c r="LCX56" i="3"/>
  <c r="LCW56" i="3"/>
  <c r="LCV56" i="3"/>
  <c r="LCU56" i="3"/>
  <c r="LCT56" i="3"/>
  <c r="LCS56" i="3"/>
  <c r="LCR56" i="3"/>
  <c r="LCQ56" i="3"/>
  <c r="LCP56" i="3"/>
  <c r="LCO56" i="3"/>
  <c r="LCN56" i="3"/>
  <c r="LCM56" i="3"/>
  <c r="LCL56" i="3"/>
  <c r="LCK56" i="3"/>
  <c r="LCJ56" i="3"/>
  <c r="LCI56" i="3"/>
  <c r="LCH56" i="3"/>
  <c r="LCG56" i="3"/>
  <c r="LCF56" i="3"/>
  <c r="LCE56" i="3"/>
  <c r="LCD56" i="3"/>
  <c r="LCC56" i="3"/>
  <c r="LCB56" i="3"/>
  <c r="LCA56" i="3"/>
  <c r="LBZ56" i="3"/>
  <c r="LBY56" i="3"/>
  <c r="LBX56" i="3"/>
  <c r="LBW56" i="3"/>
  <c r="LBV56" i="3"/>
  <c r="LBU56" i="3"/>
  <c r="LBT56" i="3"/>
  <c r="LBS56" i="3"/>
  <c r="LBR56" i="3"/>
  <c r="LBQ56" i="3"/>
  <c r="LBP56" i="3"/>
  <c r="LBO56" i="3"/>
  <c r="LBN56" i="3"/>
  <c r="LBM56" i="3"/>
  <c r="LBL56" i="3"/>
  <c r="LBK56" i="3"/>
  <c r="LBJ56" i="3"/>
  <c r="LBI56" i="3"/>
  <c r="LBH56" i="3"/>
  <c r="LBG56" i="3"/>
  <c r="LBF56" i="3"/>
  <c r="LBE56" i="3"/>
  <c r="LBD56" i="3"/>
  <c r="LBC56" i="3"/>
  <c r="LBB56" i="3"/>
  <c r="LBA56" i="3"/>
  <c r="LAZ56" i="3"/>
  <c r="LAY56" i="3"/>
  <c r="LAX56" i="3"/>
  <c r="LAW56" i="3"/>
  <c r="LAV56" i="3"/>
  <c r="LAU56" i="3"/>
  <c r="LAT56" i="3"/>
  <c r="LAS56" i="3"/>
  <c r="LAR56" i="3"/>
  <c r="LAQ56" i="3"/>
  <c r="LAP56" i="3"/>
  <c r="LAO56" i="3"/>
  <c r="LAN56" i="3"/>
  <c r="LAM56" i="3"/>
  <c r="LAL56" i="3"/>
  <c r="LAK56" i="3"/>
  <c r="LAJ56" i="3"/>
  <c r="LAI56" i="3"/>
  <c r="LAH56" i="3"/>
  <c r="LAG56" i="3"/>
  <c r="LAF56" i="3"/>
  <c r="LAE56" i="3"/>
  <c r="LAD56" i="3"/>
  <c r="LAC56" i="3"/>
  <c r="LAB56" i="3"/>
  <c r="LAA56" i="3"/>
  <c r="KZZ56" i="3"/>
  <c r="KZY56" i="3"/>
  <c r="KZX56" i="3"/>
  <c r="KZW56" i="3"/>
  <c r="KZV56" i="3"/>
  <c r="KZU56" i="3"/>
  <c r="KZT56" i="3"/>
  <c r="KZS56" i="3"/>
  <c r="KZR56" i="3"/>
  <c r="KZQ56" i="3"/>
  <c r="KZP56" i="3"/>
  <c r="KZO56" i="3"/>
  <c r="KZN56" i="3"/>
  <c r="KZM56" i="3"/>
  <c r="KZL56" i="3"/>
  <c r="KZK56" i="3"/>
  <c r="KZJ56" i="3"/>
  <c r="KZI56" i="3"/>
  <c r="KZH56" i="3"/>
  <c r="KZG56" i="3"/>
  <c r="KZF56" i="3"/>
  <c r="KZE56" i="3"/>
  <c r="KZD56" i="3"/>
  <c r="KZC56" i="3"/>
  <c r="KZB56" i="3"/>
  <c r="KZA56" i="3"/>
  <c r="KYZ56" i="3"/>
  <c r="KYY56" i="3"/>
  <c r="KYX56" i="3"/>
  <c r="KYW56" i="3"/>
  <c r="KYV56" i="3"/>
  <c r="KYU56" i="3"/>
  <c r="KYT56" i="3"/>
  <c r="KYS56" i="3"/>
  <c r="KYR56" i="3"/>
  <c r="KYQ56" i="3"/>
  <c r="KYP56" i="3"/>
  <c r="KYO56" i="3"/>
  <c r="KYN56" i="3"/>
  <c r="KYM56" i="3"/>
  <c r="KYL56" i="3"/>
  <c r="KYK56" i="3"/>
  <c r="KYJ56" i="3"/>
  <c r="KYI56" i="3"/>
  <c r="KYH56" i="3"/>
  <c r="KYG56" i="3"/>
  <c r="KYF56" i="3"/>
  <c r="KYE56" i="3"/>
  <c r="KYD56" i="3"/>
  <c r="KYC56" i="3"/>
  <c r="KYB56" i="3"/>
  <c r="KYA56" i="3"/>
  <c r="KXZ56" i="3"/>
  <c r="KXY56" i="3"/>
  <c r="KXX56" i="3"/>
  <c r="KXW56" i="3"/>
  <c r="KXV56" i="3"/>
  <c r="KXU56" i="3"/>
  <c r="KXT56" i="3"/>
  <c r="KXS56" i="3"/>
  <c r="KXR56" i="3"/>
  <c r="KXQ56" i="3"/>
  <c r="KXP56" i="3"/>
  <c r="KXO56" i="3"/>
  <c r="KXN56" i="3"/>
  <c r="KXM56" i="3"/>
  <c r="KXL56" i="3"/>
  <c r="KXK56" i="3"/>
  <c r="KXJ56" i="3"/>
  <c r="KXI56" i="3"/>
  <c r="KXH56" i="3"/>
  <c r="KXG56" i="3"/>
  <c r="KXF56" i="3"/>
  <c r="KXE56" i="3"/>
  <c r="KXD56" i="3"/>
  <c r="KXC56" i="3"/>
  <c r="KXB56" i="3"/>
  <c r="KXA56" i="3"/>
  <c r="KWZ56" i="3"/>
  <c r="KWY56" i="3"/>
  <c r="KWX56" i="3"/>
  <c r="KWW56" i="3"/>
  <c r="KWV56" i="3"/>
  <c r="KWU56" i="3"/>
  <c r="KWT56" i="3"/>
  <c r="KWS56" i="3"/>
  <c r="KWR56" i="3"/>
  <c r="KWQ56" i="3"/>
  <c r="KWP56" i="3"/>
  <c r="KWO56" i="3"/>
  <c r="KWN56" i="3"/>
  <c r="KWM56" i="3"/>
  <c r="KWL56" i="3"/>
  <c r="KWK56" i="3"/>
  <c r="KWJ56" i="3"/>
  <c r="KWI56" i="3"/>
  <c r="KWH56" i="3"/>
  <c r="KWG56" i="3"/>
  <c r="KWF56" i="3"/>
  <c r="KWE56" i="3"/>
  <c r="KWD56" i="3"/>
  <c r="KWC56" i="3"/>
  <c r="KWB56" i="3"/>
  <c r="KWA56" i="3"/>
  <c r="KVZ56" i="3"/>
  <c r="KVY56" i="3"/>
  <c r="KVX56" i="3"/>
  <c r="KVW56" i="3"/>
  <c r="KVV56" i="3"/>
  <c r="KVU56" i="3"/>
  <c r="KVT56" i="3"/>
  <c r="KVS56" i="3"/>
  <c r="KVR56" i="3"/>
  <c r="KVQ56" i="3"/>
  <c r="KVP56" i="3"/>
  <c r="KVO56" i="3"/>
  <c r="KVN56" i="3"/>
  <c r="KVM56" i="3"/>
  <c r="KVL56" i="3"/>
  <c r="KVK56" i="3"/>
  <c r="KVJ56" i="3"/>
  <c r="KVI56" i="3"/>
  <c r="KVH56" i="3"/>
  <c r="KVG56" i="3"/>
  <c r="KVF56" i="3"/>
  <c r="KVE56" i="3"/>
  <c r="KVD56" i="3"/>
  <c r="KVC56" i="3"/>
  <c r="KVB56" i="3"/>
  <c r="KVA56" i="3"/>
  <c r="KUZ56" i="3"/>
  <c r="KUY56" i="3"/>
  <c r="KUX56" i="3"/>
  <c r="KUW56" i="3"/>
  <c r="KUV56" i="3"/>
  <c r="KUU56" i="3"/>
  <c r="KUT56" i="3"/>
  <c r="KUS56" i="3"/>
  <c r="KUR56" i="3"/>
  <c r="KUQ56" i="3"/>
  <c r="KUP56" i="3"/>
  <c r="KUO56" i="3"/>
  <c r="KUN56" i="3"/>
  <c r="KUM56" i="3"/>
  <c r="KUL56" i="3"/>
  <c r="KUK56" i="3"/>
  <c r="KUJ56" i="3"/>
  <c r="KUI56" i="3"/>
  <c r="KUH56" i="3"/>
  <c r="KUG56" i="3"/>
  <c r="KUF56" i="3"/>
  <c r="KUE56" i="3"/>
  <c r="KUD56" i="3"/>
  <c r="KUC56" i="3"/>
  <c r="KUB56" i="3"/>
  <c r="KUA56" i="3"/>
  <c r="KTZ56" i="3"/>
  <c r="KTY56" i="3"/>
  <c r="KTX56" i="3"/>
  <c r="KTW56" i="3"/>
  <c r="KTV56" i="3"/>
  <c r="KTU56" i="3"/>
  <c r="KTT56" i="3"/>
  <c r="KTS56" i="3"/>
  <c r="KTR56" i="3"/>
  <c r="KTQ56" i="3"/>
  <c r="KTP56" i="3"/>
  <c r="KTO56" i="3"/>
  <c r="KTN56" i="3"/>
  <c r="KTM56" i="3"/>
  <c r="KTL56" i="3"/>
  <c r="KTK56" i="3"/>
  <c r="KTJ56" i="3"/>
  <c r="KTI56" i="3"/>
  <c r="KTH56" i="3"/>
  <c r="KTG56" i="3"/>
  <c r="KTF56" i="3"/>
  <c r="KTE56" i="3"/>
  <c r="KTD56" i="3"/>
  <c r="KTC56" i="3"/>
  <c r="KTB56" i="3"/>
  <c r="KTA56" i="3"/>
  <c r="KSZ56" i="3"/>
  <c r="KSY56" i="3"/>
  <c r="KSX56" i="3"/>
  <c r="KSW56" i="3"/>
  <c r="KSV56" i="3"/>
  <c r="KSU56" i="3"/>
  <c r="KST56" i="3"/>
  <c r="KSS56" i="3"/>
  <c r="KSR56" i="3"/>
  <c r="KSQ56" i="3"/>
  <c r="KSP56" i="3"/>
  <c r="KSO56" i="3"/>
  <c r="KSN56" i="3"/>
  <c r="KSM56" i="3"/>
  <c r="KSL56" i="3"/>
  <c r="KSK56" i="3"/>
  <c r="KSJ56" i="3"/>
  <c r="KSI56" i="3"/>
  <c r="KSH56" i="3"/>
  <c r="KSG56" i="3"/>
  <c r="KSF56" i="3"/>
  <c r="KSE56" i="3"/>
  <c r="KSD56" i="3"/>
  <c r="KSC56" i="3"/>
  <c r="KSB56" i="3"/>
  <c r="KSA56" i="3"/>
  <c r="KRZ56" i="3"/>
  <c r="KRY56" i="3"/>
  <c r="KRX56" i="3"/>
  <c r="KRW56" i="3"/>
  <c r="KRV56" i="3"/>
  <c r="KRU56" i="3"/>
  <c r="KRT56" i="3"/>
  <c r="KRS56" i="3"/>
  <c r="KRR56" i="3"/>
  <c r="KRQ56" i="3"/>
  <c r="KRP56" i="3"/>
  <c r="KRO56" i="3"/>
  <c r="KRN56" i="3"/>
  <c r="KRM56" i="3"/>
  <c r="KRL56" i="3"/>
  <c r="KRK56" i="3"/>
  <c r="KRJ56" i="3"/>
  <c r="KRI56" i="3"/>
  <c r="KRH56" i="3"/>
  <c r="KRG56" i="3"/>
  <c r="KRF56" i="3"/>
  <c r="KRE56" i="3"/>
  <c r="KRD56" i="3"/>
  <c r="KRC56" i="3"/>
  <c r="KRB56" i="3"/>
  <c r="KRA56" i="3"/>
  <c r="KQZ56" i="3"/>
  <c r="KQY56" i="3"/>
  <c r="KQX56" i="3"/>
  <c r="KQW56" i="3"/>
  <c r="KQV56" i="3"/>
  <c r="KQU56" i="3"/>
  <c r="KQT56" i="3"/>
  <c r="KQS56" i="3"/>
  <c r="KQR56" i="3"/>
  <c r="KQQ56" i="3"/>
  <c r="KQP56" i="3"/>
  <c r="KQO56" i="3"/>
  <c r="KQN56" i="3"/>
  <c r="KQM56" i="3"/>
  <c r="KQL56" i="3"/>
  <c r="KQK56" i="3"/>
  <c r="KQJ56" i="3"/>
  <c r="KQI56" i="3"/>
  <c r="KQH56" i="3"/>
  <c r="KQG56" i="3"/>
  <c r="KQF56" i="3"/>
  <c r="KQE56" i="3"/>
  <c r="KQD56" i="3"/>
  <c r="KQC56" i="3"/>
  <c r="KQB56" i="3"/>
  <c r="KQA56" i="3"/>
  <c r="KPZ56" i="3"/>
  <c r="KPY56" i="3"/>
  <c r="KPX56" i="3"/>
  <c r="KPW56" i="3"/>
  <c r="KPV56" i="3"/>
  <c r="KPU56" i="3"/>
  <c r="KPT56" i="3"/>
  <c r="KPS56" i="3"/>
  <c r="KPR56" i="3"/>
  <c r="KPQ56" i="3"/>
  <c r="KPP56" i="3"/>
  <c r="KPO56" i="3"/>
  <c r="KPN56" i="3"/>
  <c r="KPM56" i="3"/>
  <c r="KPL56" i="3"/>
  <c r="KPK56" i="3"/>
  <c r="KPJ56" i="3"/>
  <c r="KPI56" i="3"/>
  <c r="KPH56" i="3"/>
  <c r="KPG56" i="3"/>
  <c r="KPF56" i="3"/>
  <c r="KPE56" i="3"/>
  <c r="KPD56" i="3"/>
  <c r="KPC56" i="3"/>
  <c r="KPB56" i="3"/>
  <c r="KPA56" i="3"/>
  <c r="KOZ56" i="3"/>
  <c r="KOY56" i="3"/>
  <c r="KOX56" i="3"/>
  <c r="KOW56" i="3"/>
  <c r="KOV56" i="3"/>
  <c r="KOU56" i="3"/>
  <c r="KOT56" i="3"/>
  <c r="KOS56" i="3"/>
  <c r="KOR56" i="3"/>
  <c r="KOQ56" i="3"/>
  <c r="KOP56" i="3"/>
  <c r="KOO56" i="3"/>
  <c r="KON56" i="3"/>
  <c r="KOM56" i="3"/>
  <c r="KOL56" i="3"/>
  <c r="KOK56" i="3"/>
  <c r="KOJ56" i="3"/>
  <c r="KOI56" i="3"/>
  <c r="KOH56" i="3"/>
  <c r="KOG56" i="3"/>
  <c r="KOF56" i="3"/>
  <c r="KOE56" i="3"/>
  <c r="KOD56" i="3"/>
  <c r="KOC56" i="3"/>
  <c r="KOB56" i="3"/>
  <c r="KOA56" i="3"/>
  <c r="KNZ56" i="3"/>
  <c r="KNY56" i="3"/>
  <c r="KNX56" i="3"/>
  <c r="KNW56" i="3"/>
  <c r="KNV56" i="3"/>
  <c r="KNU56" i="3"/>
  <c r="KNT56" i="3"/>
  <c r="KNS56" i="3"/>
  <c r="KNR56" i="3"/>
  <c r="KNQ56" i="3"/>
  <c r="KNP56" i="3"/>
  <c r="KNO56" i="3"/>
  <c r="KNN56" i="3"/>
  <c r="KNM56" i="3"/>
  <c r="KNL56" i="3"/>
  <c r="KNK56" i="3"/>
  <c r="KNJ56" i="3"/>
  <c r="KNI56" i="3"/>
  <c r="KNH56" i="3"/>
  <c r="KNG56" i="3"/>
  <c r="KNF56" i="3"/>
  <c r="KNE56" i="3"/>
  <c r="KND56" i="3"/>
  <c r="KNC56" i="3"/>
  <c r="KNB56" i="3"/>
  <c r="KNA56" i="3"/>
  <c r="KMZ56" i="3"/>
  <c r="KMY56" i="3"/>
  <c r="KMX56" i="3"/>
  <c r="KMW56" i="3"/>
  <c r="KMV56" i="3"/>
  <c r="KMU56" i="3"/>
  <c r="KMT56" i="3"/>
  <c r="KMS56" i="3"/>
  <c r="KMR56" i="3"/>
  <c r="KMQ56" i="3"/>
  <c r="KMP56" i="3"/>
  <c r="KMO56" i="3"/>
  <c r="KMN56" i="3"/>
  <c r="KMM56" i="3"/>
  <c r="KML56" i="3"/>
  <c r="KMK56" i="3"/>
  <c r="KMJ56" i="3"/>
  <c r="KMI56" i="3"/>
  <c r="KMH56" i="3"/>
  <c r="KMG56" i="3"/>
  <c r="KMF56" i="3"/>
  <c r="KME56" i="3"/>
  <c r="KMD56" i="3"/>
  <c r="KMC56" i="3"/>
  <c r="KMB56" i="3"/>
  <c r="KMA56" i="3"/>
  <c r="KLZ56" i="3"/>
  <c r="KLY56" i="3"/>
  <c r="KLX56" i="3"/>
  <c r="KLW56" i="3"/>
  <c r="KLV56" i="3"/>
  <c r="KLU56" i="3"/>
  <c r="KLT56" i="3"/>
  <c r="KLS56" i="3"/>
  <c r="KLR56" i="3"/>
  <c r="KLQ56" i="3"/>
  <c r="KLP56" i="3"/>
  <c r="KLO56" i="3"/>
  <c r="KLN56" i="3"/>
  <c r="KLM56" i="3"/>
  <c r="KLL56" i="3"/>
  <c r="KLK56" i="3"/>
  <c r="KLJ56" i="3"/>
  <c r="KLI56" i="3"/>
  <c r="KLH56" i="3"/>
  <c r="KLG56" i="3"/>
  <c r="KLF56" i="3"/>
  <c r="KLE56" i="3"/>
  <c r="KLD56" i="3"/>
  <c r="KLC56" i="3"/>
  <c r="KLB56" i="3"/>
  <c r="KLA56" i="3"/>
  <c r="KKZ56" i="3"/>
  <c r="KKY56" i="3"/>
  <c r="KKX56" i="3"/>
  <c r="KKW56" i="3"/>
  <c r="KKV56" i="3"/>
  <c r="KKU56" i="3"/>
  <c r="KKT56" i="3"/>
  <c r="KKS56" i="3"/>
  <c r="KKR56" i="3"/>
  <c r="KKQ56" i="3"/>
  <c r="KKP56" i="3"/>
  <c r="KKO56" i="3"/>
  <c r="KKN56" i="3"/>
  <c r="KKM56" i="3"/>
  <c r="KKL56" i="3"/>
  <c r="KKK56" i="3"/>
  <c r="KKJ56" i="3"/>
  <c r="KKI56" i="3"/>
  <c r="KKH56" i="3"/>
  <c r="KKG56" i="3"/>
  <c r="KKF56" i="3"/>
  <c r="KKE56" i="3"/>
  <c r="KKD56" i="3"/>
  <c r="KKC56" i="3"/>
  <c r="KKB56" i="3"/>
  <c r="KKA56" i="3"/>
  <c r="KJZ56" i="3"/>
  <c r="KJY56" i="3"/>
  <c r="KJX56" i="3"/>
  <c r="KJW56" i="3"/>
  <c r="KJV56" i="3"/>
  <c r="KJU56" i="3"/>
  <c r="KJT56" i="3"/>
  <c r="KJS56" i="3"/>
  <c r="KJR56" i="3"/>
  <c r="KJQ56" i="3"/>
  <c r="KJP56" i="3"/>
  <c r="KJO56" i="3"/>
  <c r="KJN56" i="3"/>
  <c r="KJM56" i="3"/>
  <c r="KJL56" i="3"/>
  <c r="KJK56" i="3"/>
  <c r="KJJ56" i="3"/>
  <c r="KJI56" i="3"/>
  <c r="KJH56" i="3"/>
  <c r="KJG56" i="3"/>
  <c r="KJF56" i="3"/>
  <c r="KJE56" i="3"/>
  <c r="KJD56" i="3"/>
  <c r="KJC56" i="3"/>
  <c r="KJB56" i="3"/>
  <c r="KJA56" i="3"/>
  <c r="KIZ56" i="3"/>
  <c r="KIY56" i="3"/>
  <c r="KIX56" i="3"/>
  <c r="KIW56" i="3"/>
  <c r="KIV56" i="3"/>
  <c r="KIU56" i="3"/>
  <c r="KIT56" i="3"/>
  <c r="KIS56" i="3"/>
  <c r="KIR56" i="3"/>
  <c r="KIQ56" i="3"/>
  <c r="KIP56" i="3"/>
  <c r="KIO56" i="3"/>
  <c r="KIN56" i="3"/>
  <c r="KIM56" i="3"/>
  <c r="KIL56" i="3"/>
  <c r="KIK56" i="3"/>
  <c r="KIJ56" i="3"/>
  <c r="KII56" i="3"/>
  <c r="KIH56" i="3"/>
  <c r="KIG56" i="3"/>
  <c r="KIF56" i="3"/>
  <c r="KIE56" i="3"/>
  <c r="KID56" i="3"/>
  <c r="KIC56" i="3"/>
  <c r="KIB56" i="3"/>
  <c r="KIA56" i="3"/>
  <c r="KHZ56" i="3"/>
  <c r="KHY56" i="3"/>
  <c r="KHX56" i="3"/>
  <c r="KHW56" i="3"/>
  <c r="KHV56" i="3"/>
  <c r="KHU56" i="3"/>
  <c r="KHT56" i="3"/>
  <c r="KHS56" i="3"/>
  <c r="KHR56" i="3"/>
  <c r="KHQ56" i="3"/>
  <c r="KHP56" i="3"/>
  <c r="KHO56" i="3"/>
  <c r="KHN56" i="3"/>
  <c r="KHM56" i="3"/>
  <c r="KHL56" i="3"/>
  <c r="KHK56" i="3"/>
  <c r="KHJ56" i="3"/>
  <c r="KHI56" i="3"/>
  <c r="KHH56" i="3"/>
  <c r="KHG56" i="3"/>
  <c r="KHF56" i="3"/>
  <c r="KHE56" i="3"/>
  <c r="KHD56" i="3"/>
  <c r="KHC56" i="3"/>
  <c r="KHB56" i="3"/>
  <c r="KHA56" i="3"/>
  <c r="KGZ56" i="3"/>
  <c r="KGY56" i="3"/>
  <c r="KGX56" i="3"/>
  <c r="KGW56" i="3"/>
  <c r="KGV56" i="3"/>
  <c r="KGU56" i="3"/>
  <c r="KGT56" i="3"/>
  <c r="KGS56" i="3"/>
  <c r="KGR56" i="3"/>
  <c r="KGQ56" i="3"/>
  <c r="KGP56" i="3"/>
  <c r="KGO56" i="3"/>
  <c r="KGN56" i="3"/>
  <c r="KGM56" i="3"/>
  <c r="KGL56" i="3"/>
  <c r="KGK56" i="3"/>
  <c r="KGJ56" i="3"/>
  <c r="KGI56" i="3"/>
  <c r="KGH56" i="3"/>
  <c r="KGG56" i="3"/>
  <c r="KGF56" i="3"/>
  <c r="KGE56" i="3"/>
  <c r="KGD56" i="3"/>
  <c r="KGC56" i="3"/>
  <c r="KGB56" i="3"/>
  <c r="KGA56" i="3"/>
  <c r="KFZ56" i="3"/>
  <c r="KFY56" i="3"/>
  <c r="KFX56" i="3"/>
  <c r="KFW56" i="3"/>
  <c r="KFV56" i="3"/>
  <c r="KFU56" i="3"/>
  <c r="KFT56" i="3"/>
  <c r="KFS56" i="3"/>
  <c r="KFR56" i="3"/>
  <c r="KFQ56" i="3"/>
  <c r="KFP56" i="3"/>
  <c r="KFO56" i="3"/>
  <c r="KFN56" i="3"/>
  <c r="KFM56" i="3"/>
  <c r="KFL56" i="3"/>
  <c r="KFK56" i="3"/>
  <c r="KFJ56" i="3"/>
  <c r="KFI56" i="3"/>
  <c r="KFH56" i="3"/>
  <c r="KFG56" i="3"/>
  <c r="KFF56" i="3"/>
  <c r="KFE56" i="3"/>
  <c r="KFD56" i="3"/>
  <c r="KFC56" i="3"/>
  <c r="KFB56" i="3"/>
  <c r="KFA56" i="3"/>
  <c r="KEZ56" i="3"/>
  <c r="KEY56" i="3"/>
  <c r="KEX56" i="3"/>
  <c r="KEW56" i="3"/>
  <c r="KEV56" i="3"/>
  <c r="KEU56" i="3"/>
  <c r="KET56" i="3"/>
  <c r="KES56" i="3"/>
  <c r="KER56" i="3"/>
  <c r="KEQ56" i="3"/>
  <c r="KEP56" i="3"/>
  <c r="KEO56" i="3"/>
  <c r="KEN56" i="3"/>
  <c r="KEM56" i="3"/>
  <c r="KEL56" i="3"/>
  <c r="KEK56" i="3"/>
  <c r="KEJ56" i="3"/>
  <c r="KEI56" i="3"/>
  <c r="KEH56" i="3"/>
  <c r="KEG56" i="3"/>
  <c r="KEF56" i="3"/>
  <c r="KEE56" i="3"/>
  <c r="KED56" i="3"/>
  <c r="KEC56" i="3"/>
  <c r="KEB56" i="3"/>
  <c r="KEA56" i="3"/>
  <c r="KDZ56" i="3"/>
  <c r="KDY56" i="3"/>
  <c r="KDX56" i="3"/>
  <c r="KDW56" i="3"/>
  <c r="KDV56" i="3"/>
  <c r="KDU56" i="3"/>
  <c r="KDT56" i="3"/>
  <c r="KDS56" i="3"/>
  <c r="KDR56" i="3"/>
  <c r="KDQ56" i="3"/>
  <c r="KDP56" i="3"/>
  <c r="KDO56" i="3"/>
  <c r="KDN56" i="3"/>
  <c r="KDM56" i="3"/>
  <c r="KDL56" i="3"/>
  <c r="KDK56" i="3"/>
  <c r="KDJ56" i="3"/>
  <c r="KDI56" i="3"/>
  <c r="KDH56" i="3"/>
  <c r="KDG56" i="3"/>
  <c r="KDF56" i="3"/>
  <c r="KDE56" i="3"/>
  <c r="KDD56" i="3"/>
  <c r="KDC56" i="3"/>
  <c r="KDB56" i="3"/>
  <c r="KDA56" i="3"/>
  <c r="KCZ56" i="3"/>
  <c r="KCY56" i="3"/>
  <c r="KCX56" i="3"/>
  <c r="KCW56" i="3"/>
  <c r="KCV56" i="3"/>
  <c r="KCU56" i="3"/>
  <c r="KCT56" i="3"/>
  <c r="KCS56" i="3"/>
  <c r="KCR56" i="3"/>
  <c r="KCQ56" i="3"/>
  <c r="KCP56" i="3"/>
  <c r="KCO56" i="3"/>
  <c r="KCN56" i="3"/>
  <c r="KCM56" i="3"/>
  <c r="KCL56" i="3"/>
  <c r="KCK56" i="3"/>
  <c r="KCJ56" i="3"/>
  <c r="KCI56" i="3"/>
  <c r="KCH56" i="3"/>
  <c r="KCG56" i="3"/>
  <c r="KCF56" i="3"/>
  <c r="KCE56" i="3"/>
  <c r="KCD56" i="3"/>
  <c r="KCC56" i="3"/>
  <c r="KCB56" i="3"/>
  <c r="KCA56" i="3"/>
  <c r="KBZ56" i="3"/>
  <c r="KBY56" i="3"/>
  <c r="KBX56" i="3"/>
  <c r="KBW56" i="3"/>
  <c r="KBV56" i="3"/>
  <c r="KBU56" i="3"/>
  <c r="KBT56" i="3"/>
  <c r="KBS56" i="3"/>
  <c r="KBR56" i="3"/>
  <c r="KBQ56" i="3"/>
  <c r="KBP56" i="3"/>
  <c r="KBO56" i="3"/>
  <c r="KBN56" i="3"/>
  <c r="KBM56" i="3"/>
  <c r="KBL56" i="3"/>
  <c r="KBK56" i="3"/>
  <c r="KBJ56" i="3"/>
  <c r="KBI56" i="3"/>
  <c r="KBH56" i="3"/>
  <c r="KBG56" i="3"/>
  <c r="KBF56" i="3"/>
  <c r="KBE56" i="3"/>
  <c r="KBD56" i="3"/>
  <c r="KBC56" i="3"/>
  <c r="KBB56" i="3"/>
  <c r="KBA56" i="3"/>
  <c r="KAZ56" i="3"/>
  <c r="KAY56" i="3"/>
  <c r="KAX56" i="3"/>
  <c r="KAW56" i="3"/>
  <c r="KAV56" i="3"/>
  <c r="KAU56" i="3"/>
  <c r="KAT56" i="3"/>
  <c r="KAS56" i="3"/>
  <c r="KAR56" i="3"/>
  <c r="KAQ56" i="3"/>
  <c r="KAP56" i="3"/>
  <c r="KAO56" i="3"/>
  <c r="KAN56" i="3"/>
  <c r="KAM56" i="3"/>
  <c r="KAL56" i="3"/>
  <c r="KAK56" i="3"/>
  <c r="KAJ56" i="3"/>
  <c r="KAI56" i="3"/>
  <c r="KAH56" i="3"/>
  <c r="KAG56" i="3"/>
  <c r="KAF56" i="3"/>
  <c r="KAE56" i="3"/>
  <c r="KAD56" i="3"/>
  <c r="KAC56" i="3"/>
  <c r="KAB56" i="3"/>
  <c r="KAA56" i="3"/>
  <c r="JZZ56" i="3"/>
  <c r="JZY56" i="3"/>
  <c r="JZX56" i="3"/>
  <c r="JZW56" i="3"/>
  <c r="JZV56" i="3"/>
  <c r="JZU56" i="3"/>
  <c r="JZT56" i="3"/>
  <c r="JZS56" i="3"/>
  <c r="JZR56" i="3"/>
  <c r="JZQ56" i="3"/>
  <c r="JZP56" i="3"/>
  <c r="JZO56" i="3"/>
  <c r="JZN56" i="3"/>
  <c r="JZM56" i="3"/>
  <c r="JZL56" i="3"/>
  <c r="JZK56" i="3"/>
  <c r="JZJ56" i="3"/>
  <c r="JZI56" i="3"/>
  <c r="JZH56" i="3"/>
  <c r="JZG56" i="3"/>
  <c r="JZF56" i="3"/>
  <c r="JZE56" i="3"/>
  <c r="JZD56" i="3"/>
  <c r="JZC56" i="3"/>
  <c r="JZB56" i="3"/>
  <c r="JZA56" i="3"/>
  <c r="JYZ56" i="3"/>
  <c r="JYY56" i="3"/>
  <c r="JYX56" i="3"/>
  <c r="JYW56" i="3"/>
  <c r="JYV56" i="3"/>
  <c r="JYU56" i="3"/>
  <c r="JYT56" i="3"/>
  <c r="JYS56" i="3"/>
  <c r="JYR56" i="3"/>
  <c r="JYQ56" i="3"/>
  <c r="JYP56" i="3"/>
  <c r="JYO56" i="3"/>
  <c r="JYN56" i="3"/>
  <c r="JYM56" i="3"/>
  <c r="JYL56" i="3"/>
  <c r="JYK56" i="3"/>
  <c r="JYJ56" i="3"/>
  <c r="JYI56" i="3"/>
  <c r="JYH56" i="3"/>
  <c r="JYG56" i="3"/>
  <c r="JYF56" i="3"/>
  <c r="JYE56" i="3"/>
  <c r="JYD56" i="3"/>
  <c r="JYC56" i="3"/>
  <c r="JYB56" i="3"/>
  <c r="JYA56" i="3"/>
  <c r="JXZ56" i="3"/>
  <c r="JXY56" i="3"/>
  <c r="JXX56" i="3"/>
  <c r="JXW56" i="3"/>
  <c r="JXV56" i="3"/>
  <c r="JXU56" i="3"/>
  <c r="JXT56" i="3"/>
  <c r="JXS56" i="3"/>
  <c r="JXR56" i="3"/>
  <c r="JXQ56" i="3"/>
  <c r="JXP56" i="3"/>
  <c r="JXO56" i="3"/>
  <c r="JXN56" i="3"/>
  <c r="JXM56" i="3"/>
  <c r="JXL56" i="3"/>
  <c r="JXK56" i="3"/>
  <c r="JXJ56" i="3"/>
  <c r="JXI56" i="3"/>
  <c r="JXH56" i="3"/>
  <c r="JXG56" i="3"/>
  <c r="JXF56" i="3"/>
  <c r="JXE56" i="3"/>
  <c r="JXD56" i="3"/>
  <c r="JXC56" i="3"/>
  <c r="JXB56" i="3"/>
  <c r="JXA56" i="3"/>
  <c r="JWZ56" i="3"/>
  <c r="JWY56" i="3"/>
  <c r="JWX56" i="3"/>
  <c r="JWW56" i="3"/>
  <c r="JWV56" i="3"/>
  <c r="JWU56" i="3"/>
  <c r="JWT56" i="3"/>
  <c r="JWS56" i="3"/>
  <c r="JWR56" i="3"/>
  <c r="JWQ56" i="3"/>
  <c r="JWP56" i="3"/>
  <c r="JWO56" i="3"/>
  <c r="JWN56" i="3"/>
  <c r="JWM56" i="3"/>
  <c r="JWL56" i="3"/>
  <c r="JWK56" i="3"/>
  <c r="JWJ56" i="3"/>
  <c r="JWI56" i="3"/>
  <c r="JWH56" i="3"/>
  <c r="JWG56" i="3"/>
  <c r="JWF56" i="3"/>
  <c r="JWE56" i="3"/>
  <c r="JWD56" i="3"/>
  <c r="JWC56" i="3"/>
  <c r="JWB56" i="3"/>
  <c r="JWA56" i="3"/>
  <c r="JVZ56" i="3"/>
  <c r="JVY56" i="3"/>
  <c r="JVX56" i="3"/>
  <c r="JVW56" i="3"/>
  <c r="JVV56" i="3"/>
  <c r="JVU56" i="3"/>
  <c r="JVT56" i="3"/>
  <c r="JVS56" i="3"/>
  <c r="JVR56" i="3"/>
  <c r="JVQ56" i="3"/>
  <c r="JVP56" i="3"/>
  <c r="JVO56" i="3"/>
  <c r="JVN56" i="3"/>
  <c r="JVM56" i="3"/>
  <c r="JVL56" i="3"/>
  <c r="JVK56" i="3"/>
  <c r="JVJ56" i="3"/>
  <c r="JVI56" i="3"/>
  <c r="JVH56" i="3"/>
  <c r="JVG56" i="3"/>
  <c r="JVF56" i="3"/>
  <c r="JVE56" i="3"/>
  <c r="JVD56" i="3"/>
  <c r="JVC56" i="3"/>
  <c r="JVB56" i="3"/>
  <c r="JVA56" i="3"/>
  <c r="JUZ56" i="3"/>
  <c r="JUY56" i="3"/>
  <c r="JUX56" i="3"/>
  <c r="JUW56" i="3"/>
  <c r="JUV56" i="3"/>
  <c r="JUU56" i="3"/>
  <c r="JUT56" i="3"/>
  <c r="JUS56" i="3"/>
  <c r="JUR56" i="3"/>
  <c r="JUQ56" i="3"/>
  <c r="JUP56" i="3"/>
  <c r="JUO56" i="3"/>
  <c r="JUN56" i="3"/>
  <c r="JUM56" i="3"/>
  <c r="JUL56" i="3"/>
  <c r="JUK56" i="3"/>
  <c r="JUJ56" i="3"/>
  <c r="JUI56" i="3"/>
  <c r="JUH56" i="3"/>
  <c r="JUG56" i="3"/>
  <c r="JUF56" i="3"/>
  <c r="JUE56" i="3"/>
  <c r="JUD56" i="3"/>
  <c r="JUC56" i="3"/>
  <c r="JUB56" i="3"/>
  <c r="JUA56" i="3"/>
  <c r="JTZ56" i="3"/>
  <c r="JTY56" i="3"/>
  <c r="JTX56" i="3"/>
  <c r="JTW56" i="3"/>
  <c r="JTV56" i="3"/>
  <c r="JTU56" i="3"/>
  <c r="JTT56" i="3"/>
  <c r="JTS56" i="3"/>
  <c r="JTR56" i="3"/>
  <c r="JTQ56" i="3"/>
  <c r="JTP56" i="3"/>
  <c r="JTO56" i="3"/>
  <c r="JTN56" i="3"/>
  <c r="JTM56" i="3"/>
  <c r="JTL56" i="3"/>
  <c r="JTK56" i="3"/>
  <c r="JTJ56" i="3"/>
  <c r="JTI56" i="3"/>
  <c r="JTH56" i="3"/>
  <c r="JTG56" i="3"/>
  <c r="JTF56" i="3"/>
  <c r="JTE56" i="3"/>
  <c r="JTD56" i="3"/>
  <c r="JTC56" i="3"/>
  <c r="JTB56" i="3"/>
  <c r="JTA56" i="3"/>
  <c r="JSZ56" i="3"/>
  <c r="JSY56" i="3"/>
  <c r="JSX56" i="3"/>
  <c r="JSW56" i="3"/>
  <c r="JSV56" i="3"/>
  <c r="JSU56" i="3"/>
  <c r="JST56" i="3"/>
  <c r="JSS56" i="3"/>
  <c r="JSR56" i="3"/>
  <c r="JSQ56" i="3"/>
  <c r="JSP56" i="3"/>
  <c r="JSO56" i="3"/>
  <c r="JSN56" i="3"/>
  <c r="JSM56" i="3"/>
  <c r="JSL56" i="3"/>
  <c r="JSK56" i="3"/>
  <c r="JSJ56" i="3"/>
  <c r="JSI56" i="3"/>
  <c r="JSH56" i="3"/>
  <c r="JSG56" i="3"/>
  <c r="JSF56" i="3"/>
  <c r="JSE56" i="3"/>
  <c r="JSD56" i="3"/>
  <c r="JSC56" i="3"/>
  <c r="JSB56" i="3"/>
  <c r="JSA56" i="3"/>
  <c r="JRZ56" i="3"/>
  <c r="JRY56" i="3"/>
  <c r="JRX56" i="3"/>
  <c r="JRW56" i="3"/>
  <c r="JRV56" i="3"/>
  <c r="JRU56" i="3"/>
  <c r="JRT56" i="3"/>
  <c r="JRS56" i="3"/>
  <c r="JRR56" i="3"/>
  <c r="JRQ56" i="3"/>
  <c r="JRP56" i="3"/>
  <c r="JRO56" i="3"/>
  <c r="JRN56" i="3"/>
  <c r="JRM56" i="3"/>
  <c r="JRL56" i="3"/>
  <c r="JRK56" i="3"/>
  <c r="JRJ56" i="3"/>
  <c r="JRI56" i="3"/>
  <c r="JRH56" i="3"/>
  <c r="JRG56" i="3"/>
  <c r="JRF56" i="3"/>
  <c r="JRE56" i="3"/>
  <c r="JRD56" i="3"/>
  <c r="JRC56" i="3"/>
  <c r="JRB56" i="3"/>
  <c r="JRA56" i="3"/>
  <c r="JQZ56" i="3"/>
  <c r="JQY56" i="3"/>
  <c r="JQX56" i="3"/>
  <c r="JQW56" i="3"/>
  <c r="JQV56" i="3"/>
  <c r="JQU56" i="3"/>
  <c r="JQT56" i="3"/>
  <c r="JQS56" i="3"/>
  <c r="JQR56" i="3"/>
  <c r="JQQ56" i="3"/>
  <c r="JQP56" i="3"/>
  <c r="JQO56" i="3"/>
  <c r="JQN56" i="3"/>
  <c r="JQM56" i="3"/>
  <c r="JQL56" i="3"/>
  <c r="JQK56" i="3"/>
  <c r="JQJ56" i="3"/>
  <c r="JQI56" i="3"/>
  <c r="JQH56" i="3"/>
  <c r="JQG56" i="3"/>
  <c r="JQF56" i="3"/>
  <c r="JQE56" i="3"/>
  <c r="JQD56" i="3"/>
  <c r="JQC56" i="3"/>
  <c r="JQB56" i="3"/>
  <c r="JQA56" i="3"/>
  <c r="JPZ56" i="3"/>
  <c r="JPY56" i="3"/>
  <c r="JPX56" i="3"/>
  <c r="JPW56" i="3"/>
  <c r="JPV56" i="3"/>
  <c r="JPU56" i="3"/>
  <c r="JPT56" i="3"/>
  <c r="JPS56" i="3"/>
  <c r="JPR56" i="3"/>
  <c r="JPQ56" i="3"/>
  <c r="JPP56" i="3"/>
  <c r="JPO56" i="3"/>
  <c r="JPN56" i="3"/>
  <c r="JPM56" i="3"/>
  <c r="JPL56" i="3"/>
  <c r="JPK56" i="3"/>
  <c r="JPJ56" i="3"/>
  <c r="JPI56" i="3"/>
  <c r="JPH56" i="3"/>
  <c r="JPG56" i="3"/>
  <c r="JPF56" i="3"/>
  <c r="JPE56" i="3"/>
  <c r="JPD56" i="3"/>
  <c r="JPC56" i="3"/>
  <c r="JPB56" i="3"/>
  <c r="JPA56" i="3"/>
  <c r="JOZ56" i="3"/>
  <c r="JOY56" i="3"/>
  <c r="JOX56" i="3"/>
  <c r="JOW56" i="3"/>
  <c r="JOV56" i="3"/>
  <c r="JOU56" i="3"/>
  <c r="JOT56" i="3"/>
  <c r="JOS56" i="3"/>
  <c r="JOR56" i="3"/>
  <c r="JOQ56" i="3"/>
  <c r="JOP56" i="3"/>
  <c r="JOO56" i="3"/>
  <c r="JON56" i="3"/>
  <c r="JOM56" i="3"/>
  <c r="JOL56" i="3"/>
  <c r="JOK56" i="3"/>
  <c r="JOJ56" i="3"/>
  <c r="JOI56" i="3"/>
  <c r="JOH56" i="3"/>
  <c r="JOG56" i="3"/>
  <c r="JOF56" i="3"/>
  <c r="JOE56" i="3"/>
  <c r="JOD56" i="3"/>
  <c r="JOC56" i="3"/>
  <c r="JOB56" i="3"/>
  <c r="JOA56" i="3"/>
  <c r="JNZ56" i="3"/>
  <c r="JNY56" i="3"/>
  <c r="JNX56" i="3"/>
  <c r="JNW56" i="3"/>
  <c r="JNV56" i="3"/>
  <c r="JNU56" i="3"/>
  <c r="JNT56" i="3"/>
  <c r="JNS56" i="3"/>
  <c r="JNR56" i="3"/>
  <c r="JNQ56" i="3"/>
  <c r="JNP56" i="3"/>
  <c r="JNO56" i="3"/>
  <c r="JNN56" i="3"/>
  <c r="JNM56" i="3"/>
  <c r="JNL56" i="3"/>
  <c r="JNK56" i="3"/>
  <c r="JNJ56" i="3"/>
  <c r="JNI56" i="3"/>
  <c r="JNH56" i="3"/>
  <c r="JNG56" i="3"/>
  <c r="JNF56" i="3"/>
  <c r="JNE56" i="3"/>
  <c r="JND56" i="3"/>
  <c r="JNC56" i="3"/>
  <c r="JNB56" i="3"/>
  <c r="JNA56" i="3"/>
  <c r="JMZ56" i="3"/>
  <c r="JMY56" i="3"/>
  <c r="JMX56" i="3"/>
  <c r="JMW56" i="3"/>
  <c r="JMV56" i="3"/>
  <c r="JMU56" i="3"/>
  <c r="JMT56" i="3"/>
  <c r="JMS56" i="3"/>
  <c r="JMR56" i="3"/>
  <c r="JMQ56" i="3"/>
  <c r="JMP56" i="3"/>
  <c r="JMO56" i="3"/>
  <c r="JMN56" i="3"/>
  <c r="JMM56" i="3"/>
  <c r="JML56" i="3"/>
  <c r="JMK56" i="3"/>
  <c r="JMJ56" i="3"/>
  <c r="JMI56" i="3"/>
  <c r="JMH56" i="3"/>
  <c r="JMG56" i="3"/>
  <c r="JMF56" i="3"/>
  <c r="JME56" i="3"/>
  <c r="JMD56" i="3"/>
  <c r="JMC56" i="3"/>
  <c r="JMB56" i="3"/>
  <c r="JMA56" i="3"/>
  <c r="JLZ56" i="3"/>
  <c r="JLY56" i="3"/>
  <c r="JLX56" i="3"/>
  <c r="JLW56" i="3"/>
  <c r="JLV56" i="3"/>
  <c r="JLU56" i="3"/>
  <c r="JLT56" i="3"/>
  <c r="JLS56" i="3"/>
  <c r="JLR56" i="3"/>
  <c r="JLQ56" i="3"/>
  <c r="JLP56" i="3"/>
  <c r="JLO56" i="3"/>
  <c r="JLN56" i="3"/>
  <c r="JLM56" i="3"/>
  <c r="JLL56" i="3"/>
  <c r="JLK56" i="3"/>
  <c r="JLJ56" i="3"/>
  <c r="JLI56" i="3"/>
  <c r="JLH56" i="3"/>
  <c r="JLG56" i="3"/>
  <c r="JLF56" i="3"/>
  <c r="JLE56" i="3"/>
  <c r="JLD56" i="3"/>
  <c r="JLC56" i="3"/>
  <c r="JLB56" i="3"/>
  <c r="JLA56" i="3"/>
  <c r="JKZ56" i="3"/>
  <c r="JKY56" i="3"/>
  <c r="JKX56" i="3"/>
  <c r="JKW56" i="3"/>
  <c r="JKV56" i="3"/>
  <c r="JKU56" i="3"/>
  <c r="JKT56" i="3"/>
  <c r="JKS56" i="3"/>
  <c r="JKR56" i="3"/>
  <c r="JKQ56" i="3"/>
  <c r="JKP56" i="3"/>
  <c r="JKO56" i="3"/>
  <c r="JKN56" i="3"/>
  <c r="JKM56" i="3"/>
  <c r="JKL56" i="3"/>
  <c r="JKK56" i="3"/>
  <c r="JKJ56" i="3"/>
  <c r="JKI56" i="3"/>
  <c r="JKH56" i="3"/>
  <c r="JKG56" i="3"/>
  <c r="JKF56" i="3"/>
  <c r="JKE56" i="3"/>
  <c r="JKD56" i="3"/>
  <c r="JKC56" i="3"/>
  <c r="JKB56" i="3"/>
  <c r="JKA56" i="3"/>
  <c r="JJZ56" i="3"/>
  <c r="JJY56" i="3"/>
  <c r="JJX56" i="3"/>
  <c r="JJW56" i="3"/>
  <c r="JJV56" i="3"/>
  <c r="JJU56" i="3"/>
  <c r="JJT56" i="3"/>
  <c r="JJS56" i="3"/>
  <c r="JJR56" i="3"/>
  <c r="JJQ56" i="3"/>
  <c r="JJP56" i="3"/>
  <c r="JJO56" i="3"/>
  <c r="JJN56" i="3"/>
  <c r="JJM56" i="3"/>
  <c r="JJL56" i="3"/>
  <c r="JJK56" i="3"/>
  <c r="JJJ56" i="3"/>
  <c r="JJI56" i="3"/>
  <c r="JJH56" i="3"/>
  <c r="JJG56" i="3"/>
  <c r="JJF56" i="3"/>
  <c r="JJE56" i="3"/>
  <c r="JJD56" i="3"/>
  <c r="JJC56" i="3"/>
  <c r="JJB56" i="3"/>
  <c r="JJA56" i="3"/>
  <c r="JIZ56" i="3"/>
  <c r="JIY56" i="3"/>
  <c r="JIX56" i="3"/>
  <c r="JIW56" i="3"/>
  <c r="JIV56" i="3"/>
  <c r="JIU56" i="3"/>
  <c r="JIT56" i="3"/>
  <c r="JIS56" i="3"/>
  <c r="JIR56" i="3"/>
  <c r="JIQ56" i="3"/>
  <c r="JIP56" i="3"/>
  <c r="JIO56" i="3"/>
  <c r="JIN56" i="3"/>
  <c r="JIM56" i="3"/>
  <c r="JIL56" i="3"/>
  <c r="JIK56" i="3"/>
  <c r="JIJ56" i="3"/>
  <c r="JII56" i="3"/>
  <c r="JIH56" i="3"/>
  <c r="JIG56" i="3"/>
  <c r="JIF56" i="3"/>
  <c r="JIE56" i="3"/>
  <c r="JID56" i="3"/>
  <c r="JIC56" i="3"/>
  <c r="JIB56" i="3"/>
  <c r="JIA56" i="3"/>
  <c r="JHZ56" i="3"/>
  <c r="JHY56" i="3"/>
  <c r="JHX56" i="3"/>
  <c r="JHW56" i="3"/>
  <c r="JHV56" i="3"/>
  <c r="JHU56" i="3"/>
  <c r="JHT56" i="3"/>
  <c r="JHS56" i="3"/>
  <c r="JHR56" i="3"/>
  <c r="JHQ56" i="3"/>
  <c r="JHP56" i="3"/>
  <c r="JHO56" i="3"/>
  <c r="JHN56" i="3"/>
  <c r="JHM56" i="3"/>
  <c r="JHL56" i="3"/>
  <c r="JHK56" i="3"/>
  <c r="JHJ56" i="3"/>
  <c r="JHI56" i="3"/>
  <c r="JHH56" i="3"/>
  <c r="JHG56" i="3"/>
  <c r="JHF56" i="3"/>
  <c r="JHE56" i="3"/>
  <c r="JHD56" i="3"/>
  <c r="JHC56" i="3"/>
  <c r="JHB56" i="3"/>
  <c r="JHA56" i="3"/>
  <c r="JGZ56" i="3"/>
  <c r="JGY56" i="3"/>
  <c r="JGX56" i="3"/>
  <c r="JGW56" i="3"/>
  <c r="JGV56" i="3"/>
  <c r="JGU56" i="3"/>
  <c r="JGT56" i="3"/>
  <c r="JGS56" i="3"/>
  <c r="JGR56" i="3"/>
  <c r="JGQ56" i="3"/>
  <c r="JGP56" i="3"/>
  <c r="JGO56" i="3"/>
  <c r="JGN56" i="3"/>
  <c r="JGM56" i="3"/>
  <c r="JGL56" i="3"/>
  <c r="JGK56" i="3"/>
  <c r="JGJ56" i="3"/>
  <c r="JGI56" i="3"/>
  <c r="JGH56" i="3"/>
  <c r="JGG56" i="3"/>
  <c r="JGF56" i="3"/>
  <c r="JGE56" i="3"/>
  <c r="JGD56" i="3"/>
  <c r="JGC56" i="3"/>
  <c r="JGB56" i="3"/>
  <c r="JGA56" i="3"/>
  <c r="JFZ56" i="3"/>
  <c r="JFY56" i="3"/>
  <c r="JFX56" i="3"/>
  <c r="JFW56" i="3"/>
  <c r="JFV56" i="3"/>
  <c r="JFU56" i="3"/>
  <c r="JFT56" i="3"/>
  <c r="JFS56" i="3"/>
  <c r="JFR56" i="3"/>
  <c r="JFQ56" i="3"/>
  <c r="JFP56" i="3"/>
  <c r="JFO56" i="3"/>
  <c r="JFN56" i="3"/>
  <c r="JFM56" i="3"/>
  <c r="JFL56" i="3"/>
  <c r="JFK56" i="3"/>
  <c r="JFJ56" i="3"/>
  <c r="JFI56" i="3"/>
  <c r="JFH56" i="3"/>
  <c r="JFG56" i="3"/>
  <c r="JFF56" i="3"/>
  <c r="JFE56" i="3"/>
  <c r="JFD56" i="3"/>
  <c r="JFC56" i="3"/>
  <c r="JFB56" i="3"/>
  <c r="JFA56" i="3"/>
  <c r="JEZ56" i="3"/>
  <c r="JEY56" i="3"/>
  <c r="JEX56" i="3"/>
  <c r="JEW56" i="3"/>
  <c r="JEV56" i="3"/>
  <c r="JEU56" i="3"/>
  <c r="JET56" i="3"/>
  <c r="JES56" i="3"/>
  <c r="JER56" i="3"/>
  <c r="JEQ56" i="3"/>
  <c r="JEP56" i="3"/>
  <c r="JEO56" i="3"/>
  <c r="JEN56" i="3"/>
  <c r="JEM56" i="3"/>
  <c r="JEL56" i="3"/>
  <c r="JEK56" i="3"/>
  <c r="JEJ56" i="3"/>
  <c r="JEI56" i="3"/>
  <c r="JEH56" i="3"/>
  <c r="JEG56" i="3"/>
  <c r="JEF56" i="3"/>
  <c r="JEE56" i="3"/>
  <c r="JED56" i="3"/>
  <c r="JEC56" i="3"/>
  <c r="JEB56" i="3"/>
  <c r="JEA56" i="3"/>
  <c r="JDZ56" i="3"/>
  <c r="JDY56" i="3"/>
  <c r="JDX56" i="3"/>
  <c r="JDW56" i="3"/>
  <c r="JDV56" i="3"/>
  <c r="JDU56" i="3"/>
  <c r="JDT56" i="3"/>
  <c r="JDS56" i="3"/>
  <c r="JDR56" i="3"/>
  <c r="JDQ56" i="3"/>
  <c r="JDP56" i="3"/>
  <c r="JDO56" i="3"/>
  <c r="JDN56" i="3"/>
  <c r="JDM56" i="3"/>
  <c r="JDL56" i="3"/>
  <c r="JDK56" i="3"/>
  <c r="JDJ56" i="3"/>
  <c r="JDI56" i="3"/>
  <c r="JDH56" i="3"/>
  <c r="JDG56" i="3"/>
  <c r="JDF56" i="3"/>
  <c r="JDE56" i="3"/>
  <c r="JDD56" i="3"/>
  <c r="JDC56" i="3"/>
  <c r="JDB56" i="3"/>
  <c r="JDA56" i="3"/>
  <c r="JCZ56" i="3"/>
  <c r="JCY56" i="3"/>
  <c r="JCX56" i="3"/>
  <c r="JCW56" i="3"/>
  <c r="JCV56" i="3"/>
  <c r="JCU56" i="3"/>
  <c r="JCT56" i="3"/>
  <c r="JCS56" i="3"/>
  <c r="JCR56" i="3"/>
  <c r="JCQ56" i="3"/>
  <c r="JCP56" i="3"/>
  <c r="JCO56" i="3"/>
  <c r="JCN56" i="3"/>
  <c r="JCM56" i="3"/>
  <c r="JCL56" i="3"/>
  <c r="JCK56" i="3"/>
  <c r="JCJ56" i="3"/>
  <c r="JCI56" i="3"/>
  <c r="JCH56" i="3"/>
  <c r="JCG56" i="3"/>
  <c r="JCF56" i="3"/>
  <c r="JCE56" i="3"/>
  <c r="JCD56" i="3"/>
  <c r="JCC56" i="3"/>
  <c r="JCB56" i="3"/>
  <c r="JCA56" i="3"/>
  <c r="JBZ56" i="3"/>
  <c r="JBY56" i="3"/>
  <c r="JBX56" i="3"/>
  <c r="JBW56" i="3"/>
  <c r="JBV56" i="3"/>
  <c r="JBU56" i="3"/>
  <c r="JBT56" i="3"/>
  <c r="JBS56" i="3"/>
  <c r="JBR56" i="3"/>
  <c r="JBQ56" i="3"/>
  <c r="JBP56" i="3"/>
  <c r="JBO56" i="3"/>
  <c r="JBN56" i="3"/>
  <c r="JBM56" i="3"/>
  <c r="JBL56" i="3"/>
  <c r="JBK56" i="3"/>
  <c r="JBJ56" i="3"/>
  <c r="JBI56" i="3"/>
  <c r="JBH56" i="3"/>
  <c r="JBG56" i="3"/>
  <c r="JBF56" i="3"/>
  <c r="JBE56" i="3"/>
  <c r="JBD56" i="3"/>
  <c r="JBC56" i="3"/>
  <c r="JBB56" i="3"/>
  <c r="JBA56" i="3"/>
  <c r="JAZ56" i="3"/>
  <c r="JAY56" i="3"/>
  <c r="JAX56" i="3"/>
  <c r="JAW56" i="3"/>
  <c r="JAV56" i="3"/>
  <c r="JAU56" i="3"/>
  <c r="JAT56" i="3"/>
  <c r="JAS56" i="3"/>
  <c r="JAR56" i="3"/>
  <c r="JAQ56" i="3"/>
  <c r="JAP56" i="3"/>
  <c r="JAO56" i="3"/>
  <c r="JAN56" i="3"/>
  <c r="JAM56" i="3"/>
  <c r="JAL56" i="3"/>
  <c r="JAK56" i="3"/>
  <c r="JAJ56" i="3"/>
  <c r="JAI56" i="3"/>
  <c r="JAH56" i="3"/>
  <c r="JAG56" i="3"/>
  <c r="JAF56" i="3"/>
  <c r="JAE56" i="3"/>
  <c r="JAD56" i="3"/>
  <c r="JAC56" i="3"/>
  <c r="JAB56" i="3"/>
  <c r="JAA56" i="3"/>
  <c r="IZZ56" i="3"/>
  <c r="IZY56" i="3"/>
  <c r="IZX56" i="3"/>
  <c r="IZW56" i="3"/>
  <c r="IZV56" i="3"/>
  <c r="IZU56" i="3"/>
  <c r="IZT56" i="3"/>
  <c r="IZS56" i="3"/>
  <c r="IZR56" i="3"/>
  <c r="IZQ56" i="3"/>
  <c r="IZP56" i="3"/>
  <c r="IZO56" i="3"/>
  <c r="IZN56" i="3"/>
  <c r="IZM56" i="3"/>
  <c r="IZL56" i="3"/>
  <c r="IZK56" i="3"/>
  <c r="IZJ56" i="3"/>
  <c r="IZI56" i="3"/>
  <c r="IZH56" i="3"/>
  <c r="IZG56" i="3"/>
  <c r="IZF56" i="3"/>
  <c r="IZE56" i="3"/>
  <c r="IZD56" i="3"/>
  <c r="IZC56" i="3"/>
  <c r="IZB56" i="3"/>
  <c r="IZA56" i="3"/>
  <c r="IYZ56" i="3"/>
  <c r="IYY56" i="3"/>
  <c r="IYX56" i="3"/>
  <c r="IYW56" i="3"/>
  <c r="IYV56" i="3"/>
  <c r="IYU56" i="3"/>
  <c r="IYT56" i="3"/>
  <c r="IYS56" i="3"/>
  <c r="IYR56" i="3"/>
  <c r="IYQ56" i="3"/>
  <c r="IYP56" i="3"/>
  <c r="IYO56" i="3"/>
  <c r="IYN56" i="3"/>
  <c r="IYM56" i="3"/>
  <c r="IYL56" i="3"/>
  <c r="IYK56" i="3"/>
  <c r="IYJ56" i="3"/>
  <c r="IYI56" i="3"/>
  <c r="IYH56" i="3"/>
  <c r="IYG56" i="3"/>
  <c r="IYF56" i="3"/>
  <c r="IYE56" i="3"/>
  <c r="IYD56" i="3"/>
  <c r="IYC56" i="3"/>
  <c r="IYB56" i="3"/>
  <c r="IYA56" i="3"/>
  <c r="IXZ56" i="3"/>
  <c r="IXY56" i="3"/>
  <c r="IXX56" i="3"/>
  <c r="IXW56" i="3"/>
  <c r="IXV56" i="3"/>
  <c r="IXU56" i="3"/>
  <c r="IXT56" i="3"/>
  <c r="IXS56" i="3"/>
  <c r="IXR56" i="3"/>
  <c r="IXQ56" i="3"/>
  <c r="IXP56" i="3"/>
  <c r="IXO56" i="3"/>
  <c r="IXN56" i="3"/>
  <c r="IXM56" i="3"/>
  <c r="IXL56" i="3"/>
  <c r="IXK56" i="3"/>
  <c r="IXJ56" i="3"/>
  <c r="IXI56" i="3"/>
  <c r="IXH56" i="3"/>
  <c r="IXG56" i="3"/>
  <c r="IXF56" i="3"/>
  <c r="IXE56" i="3"/>
  <c r="IXD56" i="3"/>
  <c r="IXC56" i="3"/>
  <c r="IXB56" i="3"/>
  <c r="IXA56" i="3"/>
  <c r="IWZ56" i="3"/>
  <c r="IWY56" i="3"/>
  <c r="IWX56" i="3"/>
  <c r="IWW56" i="3"/>
  <c r="IWV56" i="3"/>
  <c r="IWU56" i="3"/>
  <c r="IWT56" i="3"/>
  <c r="IWS56" i="3"/>
  <c r="IWR56" i="3"/>
  <c r="IWQ56" i="3"/>
  <c r="IWP56" i="3"/>
  <c r="IWO56" i="3"/>
  <c r="IWN56" i="3"/>
  <c r="IWM56" i="3"/>
  <c r="IWL56" i="3"/>
  <c r="IWK56" i="3"/>
  <c r="IWJ56" i="3"/>
  <c r="IWI56" i="3"/>
  <c r="IWH56" i="3"/>
  <c r="IWG56" i="3"/>
  <c r="IWF56" i="3"/>
  <c r="IWE56" i="3"/>
  <c r="IWD56" i="3"/>
  <c r="IWC56" i="3"/>
  <c r="IWB56" i="3"/>
  <c r="IWA56" i="3"/>
  <c r="IVZ56" i="3"/>
  <c r="IVY56" i="3"/>
  <c r="IVX56" i="3"/>
  <c r="IVW56" i="3"/>
  <c r="IVV56" i="3"/>
  <c r="IVU56" i="3"/>
  <c r="IVT56" i="3"/>
  <c r="IVS56" i="3"/>
  <c r="IVR56" i="3"/>
  <c r="IVQ56" i="3"/>
  <c r="IVP56" i="3"/>
  <c r="IVO56" i="3"/>
  <c r="IVN56" i="3"/>
  <c r="IVM56" i="3"/>
  <c r="IVL56" i="3"/>
  <c r="IVK56" i="3"/>
  <c r="IVJ56" i="3"/>
  <c r="IVI56" i="3"/>
  <c r="IVH56" i="3"/>
  <c r="IVG56" i="3"/>
  <c r="IVF56" i="3"/>
  <c r="IVE56" i="3"/>
  <c r="IVD56" i="3"/>
  <c r="IVC56" i="3"/>
  <c r="IVB56" i="3"/>
  <c r="IVA56" i="3"/>
  <c r="IUZ56" i="3"/>
  <c r="IUY56" i="3"/>
  <c r="IUX56" i="3"/>
  <c r="IUW56" i="3"/>
  <c r="IUV56" i="3"/>
  <c r="IUU56" i="3"/>
  <c r="IUT56" i="3"/>
  <c r="IUS56" i="3"/>
  <c r="IUR56" i="3"/>
  <c r="IUQ56" i="3"/>
  <c r="IUP56" i="3"/>
  <c r="IUO56" i="3"/>
  <c r="IUN56" i="3"/>
  <c r="IUM56" i="3"/>
  <c r="IUL56" i="3"/>
  <c r="IUK56" i="3"/>
  <c r="IUJ56" i="3"/>
  <c r="IUI56" i="3"/>
  <c r="IUH56" i="3"/>
  <c r="IUG56" i="3"/>
  <c r="IUF56" i="3"/>
  <c r="IUE56" i="3"/>
  <c r="IUD56" i="3"/>
  <c r="IUC56" i="3"/>
  <c r="IUB56" i="3"/>
  <c r="IUA56" i="3"/>
  <c r="ITZ56" i="3"/>
  <c r="ITY56" i="3"/>
  <c r="ITX56" i="3"/>
  <c r="ITW56" i="3"/>
  <c r="ITV56" i="3"/>
  <c r="ITU56" i="3"/>
  <c r="ITT56" i="3"/>
  <c r="ITS56" i="3"/>
  <c r="ITR56" i="3"/>
  <c r="ITQ56" i="3"/>
  <c r="ITP56" i="3"/>
  <c r="ITO56" i="3"/>
  <c r="ITN56" i="3"/>
  <c r="ITM56" i="3"/>
  <c r="ITL56" i="3"/>
  <c r="ITK56" i="3"/>
  <c r="ITJ56" i="3"/>
  <c r="ITI56" i="3"/>
  <c r="ITH56" i="3"/>
  <c r="ITG56" i="3"/>
  <c r="ITF56" i="3"/>
  <c r="ITE56" i="3"/>
  <c r="ITD56" i="3"/>
  <c r="ITC56" i="3"/>
  <c r="ITB56" i="3"/>
  <c r="ITA56" i="3"/>
  <c r="ISZ56" i="3"/>
  <c r="ISY56" i="3"/>
  <c r="ISX56" i="3"/>
  <c r="ISW56" i="3"/>
  <c r="ISV56" i="3"/>
  <c r="ISU56" i="3"/>
  <c r="IST56" i="3"/>
  <c r="ISS56" i="3"/>
  <c r="ISR56" i="3"/>
  <c r="ISQ56" i="3"/>
  <c r="ISP56" i="3"/>
  <c r="ISO56" i="3"/>
  <c r="ISN56" i="3"/>
  <c r="ISM56" i="3"/>
  <c r="ISL56" i="3"/>
  <c r="ISK56" i="3"/>
  <c r="ISJ56" i="3"/>
  <c r="ISI56" i="3"/>
  <c r="ISH56" i="3"/>
  <c r="ISG56" i="3"/>
  <c r="ISF56" i="3"/>
  <c r="ISE56" i="3"/>
  <c r="ISD56" i="3"/>
  <c r="ISC56" i="3"/>
  <c r="ISB56" i="3"/>
  <c r="ISA56" i="3"/>
  <c r="IRZ56" i="3"/>
  <c r="IRY56" i="3"/>
  <c r="IRX56" i="3"/>
  <c r="IRW56" i="3"/>
  <c r="IRV56" i="3"/>
  <c r="IRU56" i="3"/>
  <c r="IRT56" i="3"/>
  <c r="IRS56" i="3"/>
  <c r="IRR56" i="3"/>
  <c r="IRQ56" i="3"/>
  <c r="IRP56" i="3"/>
  <c r="IRO56" i="3"/>
  <c r="IRN56" i="3"/>
  <c r="IRM56" i="3"/>
  <c r="IRL56" i="3"/>
  <c r="IRK56" i="3"/>
  <c r="IRJ56" i="3"/>
  <c r="IRI56" i="3"/>
  <c r="IRH56" i="3"/>
  <c r="IRG56" i="3"/>
  <c r="IRF56" i="3"/>
  <c r="IRE56" i="3"/>
  <c r="IRD56" i="3"/>
  <c r="IRC56" i="3"/>
  <c r="IRB56" i="3"/>
  <c r="IRA56" i="3"/>
  <c r="IQZ56" i="3"/>
  <c r="IQY56" i="3"/>
  <c r="IQX56" i="3"/>
  <c r="IQW56" i="3"/>
  <c r="IQV56" i="3"/>
  <c r="IQU56" i="3"/>
  <c r="IQT56" i="3"/>
  <c r="IQS56" i="3"/>
  <c r="IQR56" i="3"/>
  <c r="IQQ56" i="3"/>
  <c r="IQP56" i="3"/>
  <c r="IQO56" i="3"/>
  <c r="IQN56" i="3"/>
  <c r="IQM56" i="3"/>
  <c r="IQL56" i="3"/>
  <c r="IQK56" i="3"/>
  <c r="IQJ56" i="3"/>
  <c r="IQI56" i="3"/>
  <c r="IQH56" i="3"/>
  <c r="IQG56" i="3"/>
  <c r="IQF56" i="3"/>
  <c r="IQE56" i="3"/>
  <c r="IQD56" i="3"/>
  <c r="IQC56" i="3"/>
  <c r="IQB56" i="3"/>
  <c r="IQA56" i="3"/>
  <c r="IPZ56" i="3"/>
  <c r="IPY56" i="3"/>
  <c r="IPX56" i="3"/>
  <c r="IPW56" i="3"/>
  <c r="IPV56" i="3"/>
  <c r="IPU56" i="3"/>
  <c r="IPT56" i="3"/>
  <c r="IPS56" i="3"/>
  <c r="IPR56" i="3"/>
  <c r="IPQ56" i="3"/>
  <c r="IPP56" i="3"/>
  <c r="IPO56" i="3"/>
  <c r="IPN56" i="3"/>
  <c r="IPM56" i="3"/>
  <c r="IPL56" i="3"/>
  <c r="IPK56" i="3"/>
  <c r="IPJ56" i="3"/>
  <c r="IPI56" i="3"/>
  <c r="IPH56" i="3"/>
  <c r="IPG56" i="3"/>
  <c r="IPF56" i="3"/>
  <c r="IPE56" i="3"/>
  <c r="IPD56" i="3"/>
  <c r="IPC56" i="3"/>
  <c r="IPB56" i="3"/>
  <c r="IPA56" i="3"/>
  <c r="IOZ56" i="3"/>
  <c r="IOY56" i="3"/>
  <c r="IOX56" i="3"/>
  <c r="IOW56" i="3"/>
  <c r="IOV56" i="3"/>
  <c r="IOU56" i="3"/>
  <c r="IOT56" i="3"/>
  <c r="IOS56" i="3"/>
  <c r="IOR56" i="3"/>
  <c r="IOQ56" i="3"/>
  <c r="IOP56" i="3"/>
  <c r="IOO56" i="3"/>
  <c r="ION56" i="3"/>
  <c r="IOM56" i="3"/>
  <c r="IOL56" i="3"/>
  <c r="IOK56" i="3"/>
  <c r="IOJ56" i="3"/>
  <c r="IOI56" i="3"/>
  <c r="IOH56" i="3"/>
  <c r="IOG56" i="3"/>
  <c r="IOF56" i="3"/>
  <c r="IOE56" i="3"/>
  <c r="IOD56" i="3"/>
  <c r="IOC56" i="3"/>
  <c r="IOB56" i="3"/>
  <c r="IOA56" i="3"/>
  <c r="INZ56" i="3"/>
  <c r="INY56" i="3"/>
  <c r="INX56" i="3"/>
  <c r="INW56" i="3"/>
  <c r="INV56" i="3"/>
  <c r="INU56" i="3"/>
  <c r="INT56" i="3"/>
  <c r="INS56" i="3"/>
  <c r="INR56" i="3"/>
  <c r="INQ56" i="3"/>
  <c r="INP56" i="3"/>
  <c r="INO56" i="3"/>
  <c r="INN56" i="3"/>
  <c r="INM56" i="3"/>
  <c r="INL56" i="3"/>
  <c r="INK56" i="3"/>
  <c r="INJ56" i="3"/>
  <c r="INI56" i="3"/>
  <c r="INH56" i="3"/>
  <c r="ING56" i="3"/>
  <c r="INF56" i="3"/>
  <c r="INE56" i="3"/>
  <c r="IND56" i="3"/>
  <c r="INC56" i="3"/>
  <c r="INB56" i="3"/>
  <c r="INA56" i="3"/>
  <c r="IMZ56" i="3"/>
  <c r="IMY56" i="3"/>
  <c r="IMX56" i="3"/>
  <c r="IMW56" i="3"/>
  <c r="IMV56" i="3"/>
  <c r="IMU56" i="3"/>
  <c r="IMT56" i="3"/>
  <c r="IMS56" i="3"/>
  <c r="IMR56" i="3"/>
  <c r="IMQ56" i="3"/>
  <c r="IMP56" i="3"/>
  <c r="IMO56" i="3"/>
  <c r="IMN56" i="3"/>
  <c r="IMM56" i="3"/>
  <c r="IML56" i="3"/>
  <c r="IMK56" i="3"/>
  <c r="IMJ56" i="3"/>
  <c r="IMI56" i="3"/>
  <c r="IMH56" i="3"/>
  <c r="IMG56" i="3"/>
  <c r="IMF56" i="3"/>
  <c r="IME56" i="3"/>
  <c r="IMD56" i="3"/>
  <c r="IMC56" i="3"/>
  <c r="IMB56" i="3"/>
  <c r="IMA56" i="3"/>
  <c r="ILZ56" i="3"/>
  <c r="ILY56" i="3"/>
  <c r="ILX56" i="3"/>
  <c r="ILW56" i="3"/>
  <c r="ILV56" i="3"/>
  <c r="ILU56" i="3"/>
  <c r="ILT56" i="3"/>
  <c r="ILS56" i="3"/>
  <c r="ILR56" i="3"/>
  <c r="ILQ56" i="3"/>
  <c r="ILP56" i="3"/>
  <c r="ILO56" i="3"/>
  <c r="ILN56" i="3"/>
  <c r="ILM56" i="3"/>
  <c r="ILL56" i="3"/>
  <c r="ILK56" i="3"/>
  <c r="ILJ56" i="3"/>
  <c r="ILI56" i="3"/>
  <c r="ILH56" i="3"/>
  <c r="ILG56" i="3"/>
  <c r="ILF56" i="3"/>
  <c r="ILE56" i="3"/>
  <c r="ILD56" i="3"/>
  <c r="ILC56" i="3"/>
  <c r="ILB56" i="3"/>
  <c r="ILA56" i="3"/>
  <c r="IKZ56" i="3"/>
  <c r="IKY56" i="3"/>
  <c r="IKX56" i="3"/>
  <c r="IKW56" i="3"/>
  <c r="IKV56" i="3"/>
  <c r="IKU56" i="3"/>
  <c r="IKT56" i="3"/>
  <c r="IKS56" i="3"/>
  <c r="IKR56" i="3"/>
  <c r="IKQ56" i="3"/>
  <c r="IKP56" i="3"/>
  <c r="IKO56" i="3"/>
  <c r="IKN56" i="3"/>
  <c r="IKM56" i="3"/>
  <c r="IKL56" i="3"/>
  <c r="IKK56" i="3"/>
  <c r="IKJ56" i="3"/>
  <c r="IKI56" i="3"/>
  <c r="IKH56" i="3"/>
  <c r="IKG56" i="3"/>
  <c r="IKF56" i="3"/>
  <c r="IKE56" i="3"/>
  <c r="IKD56" i="3"/>
  <c r="IKC56" i="3"/>
  <c r="IKB56" i="3"/>
  <c r="IKA56" i="3"/>
  <c r="IJZ56" i="3"/>
  <c r="IJY56" i="3"/>
  <c r="IJX56" i="3"/>
  <c r="IJW56" i="3"/>
  <c r="IJV56" i="3"/>
  <c r="IJU56" i="3"/>
  <c r="IJT56" i="3"/>
  <c r="IJS56" i="3"/>
  <c r="IJR56" i="3"/>
  <c r="IJQ56" i="3"/>
  <c r="IJP56" i="3"/>
  <c r="IJO56" i="3"/>
  <c r="IJN56" i="3"/>
  <c r="IJM56" i="3"/>
  <c r="IJL56" i="3"/>
  <c r="IJK56" i="3"/>
  <c r="IJJ56" i="3"/>
  <c r="IJI56" i="3"/>
  <c r="IJH56" i="3"/>
  <c r="IJG56" i="3"/>
  <c r="IJF56" i="3"/>
  <c r="IJE56" i="3"/>
  <c r="IJD56" i="3"/>
  <c r="IJC56" i="3"/>
  <c r="IJB56" i="3"/>
  <c r="IJA56" i="3"/>
  <c r="IIZ56" i="3"/>
  <c r="IIY56" i="3"/>
  <c r="IIX56" i="3"/>
  <c r="IIW56" i="3"/>
  <c r="IIV56" i="3"/>
  <c r="IIU56" i="3"/>
  <c r="IIT56" i="3"/>
  <c r="IIS56" i="3"/>
  <c r="IIR56" i="3"/>
  <c r="IIQ56" i="3"/>
  <c r="IIP56" i="3"/>
  <c r="IIO56" i="3"/>
  <c r="IIN56" i="3"/>
  <c r="IIM56" i="3"/>
  <c r="IIL56" i="3"/>
  <c r="IIK56" i="3"/>
  <c r="IIJ56" i="3"/>
  <c r="III56" i="3"/>
  <c r="IIH56" i="3"/>
  <c r="IIG56" i="3"/>
  <c r="IIF56" i="3"/>
  <c r="IIE56" i="3"/>
  <c r="IID56" i="3"/>
  <c r="IIC56" i="3"/>
  <c r="IIB56" i="3"/>
  <c r="IIA56" i="3"/>
  <c r="IHZ56" i="3"/>
  <c r="IHY56" i="3"/>
  <c r="IHX56" i="3"/>
  <c r="IHW56" i="3"/>
  <c r="IHV56" i="3"/>
  <c r="IHU56" i="3"/>
  <c r="IHT56" i="3"/>
  <c r="IHS56" i="3"/>
  <c r="IHR56" i="3"/>
  <c r="IHQ56" i="3"/>
  <c r="IHP56" i="3"/>
  <c r="IHO56" i="3"/>
  <c r="IHN56" i="3"/>
  <c r="IHM56" i="3"/>
  <c r="IHL56" i="3"/>
  <c r="IHK56" i="3"/>
  <c r="IHJ56" i="3"/>
  <c r="IHI56" i="3"/>
  <c r="IHH56" i="3"/>
  <c r="IHG56" i="3"/>
  <c r="IHF56" i="3"/>
  <c r="IHE56" i="3"/>
  <c r="IHD56" i="3"/>
  <c r="IHC56" i="3"/>
  <c r="IHB56" i="3"/>
  <c r="IHA56" i="3"/>
  <c r="IGZ56" i="3"/>
  <c r="IGY56" i="3"/>
  <c r="IGX56" i="3"/>
  <c r="IGW56" i="3"/>
  <c r="IGV56" i="3"/>
  <c r="IGU56" i="3"/>
  <c r="IGT56" i="3"/>
  <c r="IGS56" i="3"/>
  <c r="IGR56" i="3"/>
  <c r="IGQ56" i="3"/>
  <c r="IGP56" i="3"/>
  <c r="IGO56" i="3"/>
  <c r="IGN56" i="3"/>
  <c r="IGM56" i="3"/>
  <c r="IGL56" i="3"/>
  <c r="IGK56" i="3"/>
  <c r="IGJ56" i="3"/>
  <c r="IGI56" i="3"/>
  <c r="IGH56" i="3"/>
  <c r="IGG56" i="3"/>
  <c r="IGF56" i="3"/>
  <c r="IGE56" i="3"/>
  <c r="IGD56" i="3"/>
  <c r="IGC56" i="3"/>
  <c r="IGB56" i="3"/>
  <c r="IGA56" i="3"/>
  <c r="IFZ56" i="3"/>
  <c r="IFY56" i="3"/>
  <c r="IFX56" i="3"/>
  <c r="IFW56" i="3"/>
  <c r="IFV56" i="3"/>
  <c r="IFU56" i="3"/>
  <c r="IFT56" i="3"/>
  <c r="IFS56" i="3"/>
  <c r="IFR56" i="3"/>
  <c r="IFQ56" i="3"/>
  <c r="IFP56" i="3"/>
  <c r="IFO56" i="3"/>
  <c r="IFN56" i="3"/>
  <c r="IFM56" i="3"/>
  <c r="IFL56" i="3"/>
  <c r="IFK56" i="3"/>
  <c r="IFJ56" i="3"/>
  <c r="IFI56" i="3"/>
  <c r="IFH56" i="3"/>
  <c r="IFG56" i="3"/>
  <c r="IFF56" i="3"/>
  <c r="IFE56" i="3"/>
  <c r="IFD56" i="3"/>
  <c r="IFC56" i="3"/>
  <c r="IFB56" i="3"/>
  <c r="IFA56" i="3"/>
  <c r="IEZ56" i="3"/>
  <c r="IEY56" i="3"/>
  <c r="IEX56" i="3"/>
  <c r="IEW56" i="3"/>
  <c r="IEV56" i="3"/>
  <c r="IEU56" i="3"/>
  <c r="IET56" i="3"/>
  <c r="IES56" i="3"/>
  <c r="IER56" i="3"/>
  <c r="IEQ56" i="3"/>
  <c r="IEP56" i="3"/>
  <c r="IEO56" i="3"/>
  <c r="IEN56" i="3"/>
  <c r="IEM56" i="3"/>
  <c r="IEL56" i="3"/>
  <c r="IEK56" i="3"/>
  <c r="IEJ56" i="3"/>
  <c r="IEI56" i="3"/>
  <c r="IEH56" i="3"/>
  <c r="IEG56" i="3"/>
  <c r="IEF56" i="3"/>
  <c r="IEE56" i="3"/>
  <c r="IED56" i="3"/>
  <c r="IEC56" i="3"/>
  <c r="IEB56" i="3"/>
  <c r="IEA56" i="3"/>
  <c r="IDZ56" i="3"/>
  <c r="IDY56" i="3"/>
  <c r="IDX56" i="3"/>
  <c r="IDW56" i="3"/>
  <c r="IDV56" i="3"/>
  <c r="IDU56" i="3"/>
  <c r="IDT56" i="3"/>
  <c r="IDS56" i="3"/>
  <c r="IDR56" i="3"/>
  <c r="IDQ56" i="3"/>
  <c r="IDP56" i="3"/>
  <c r="IDO56" i="3"/>
  <c r="IDN56" i="3"/>
  <c r="IDM56" i="3"/>
  <c r="IDL56" i="3"/>
  <c r="IDK56" i="3"/>
  <c r="IDJ56" i="3"/>
  <c r="IDI56" i="3"/>
  <c r="IDH56" i="3"/>
  <c r="IDG56" i="3"/>
  <c r="IDF56" i="3"/>
  <c r="IDE56" i="3"/>
  <c r="IDD56" i="3"/>
  <c r="IDC56" i="3"/>
  <c r="IDB56" i="3"/>
  <c r="IDA56" i="3"/>
  <c r="ICZ56" i="3"/>
  <c r="ICY56" i="3"/>
  <c r="ICX56" i="3"/>
  <c r="ICW56" i="3"/>
  <c r="ICV56" i="3"/>
  <c r="ICU56" i="3"/>
  <c r="ICT56" i="3"/>
  <c r="ICS56" i="3"/>
  <c r="ICR56" i="3"/>
  <c r="ICQ56" i="3"/>
  <c r="ICP56" i="3"/>
  <c r="ICO56" i="3"/>
  <c r="ICN56" i="3"/>
  <c r="ICM56" i="3"/>
  <c r="ICL56" i="3"/>
  <c r="ICK56" i="3"/>
  <c r="ICJ56" i="3"/>
  <c r="ICI56" i="3"/>
  <c r="ICH56" i="3"/>
  <c r="ICG56" i="3"/>
  <c r="ICF56" i="3"/>
  <c r="ICE56" i="3"/>
  <c r="ICD56" i="3"/>
  <c r="ICC56" i="3"/>
  <c r="ICB56" i="3"/>
  <c r="ICA56" i="3"/>
  <c r="IBZ56" i="3"/>
  <c r="IBY56" i="3"/>
  <c r="IBX56" i="3"/>
  <c r="IBW56" i="3"/>
  <c r="IBV56" i="3"/>
  <c r="IBU56" i="3"/>
  <c r="IBT56" i="3"/>
  <c r="IBS56" i="3"/>
  <c r="IBR56" i="3"/>
  <c r="IBQ56" i="3"/>
  <c r="IBP56" i="3"/>
  <c r="IBO56" i="3"/>
  <c r="IBN56" i="3"/>
  <c r="IBM56" i="3"/>
  <c r="IBL56" i="3"/>
  <c r="IBK56" i="3"/>
  <c r="IBJ56" i="3"/>
  <c r="IBI56" i="3"/>
  <c r="IBH56" i="3"/>
  <c r="IBG56" i="3"/>
  <c r="IBF56" i="3"/>
  <c r="IBE56" i="3"/>
  <c r="IBD56" i="3"/>
  <c r="IBC56" i="3"/>
  <c r="IBB56" i="3"/>
  <c r="IBA56" i="3"/>
  <c r="IAZ56" i="3"/>
  <c r="IAY56" i="3"/>
  <c r="IAX56" i="3"/>
  <c r="IAW56" i="3"/>
  <c r="IAV56" i="3"/>
  <c r="IAU56" i="3"/>
  <c r="IAT56" i="3"/>
  <c r="IAS56" i="3"/>
  <c r="IAR56" i="3"/>
  <c r="IAQ56" i="3"/>
  <c r="IAP56" i="3"/>
  <c r="IAO56" i="3"/>
  <c r="IAN56" i="3"/>
  <c r="IAM56" i="3"/>
  <c r="IAL56" i="3"/>
  <c r="IAK56" i="3"/>
  <c r="IAJ56" i="3"/>
  <c r="IAI56" i="3"/>
  <c r="IAH56" i="3"/>
  <c r="IAG56" i="3"/>
  <c r="IAF56" i="3"/>
  <c r="IAE56" i="3"/>
  <c r="IAD56" i="3"/>
  <c r="IAC56" i="3"/>
  <c r="IAB56" i="3"/>
  <c r="IAA56" i="3"/>
  <c r="HZZ56" i="3"/>
  <c r="HZY56" i="3"/>
  <c r="HZX56" i="3"/>
  <c r="HZW56" i="3"/>
  <c r="HZV56" i="3"/>
  <c r="HZU56" i="3"/>
  <c r="HZT56" i="3"/>
  <c r="HZS56" i="3"/>
  <c r="HZR56" i="3"/>
  <c r="HZQ56" i="3"/>
  <c r="HZP56" i="3"/>
  <c r="HZO56" i="3"/>
  <c r="HZN56" i="3"/>
  <c r="HZM56" i="3"/>
  <c r="HZL56" i="3"/>
  <c r="HZK56" i="3"/>
  <c r="HZJ56" i="3"/>
  <c r="HZI56" i="3"/>
  <c r="HZH56" i="3"/>
  <c r="HZG56" i="3"/>
  <c r="HZF56" i="3"/>
  <c r="HZE56" i="3"/>
  <c r="HZD56" i="3"/>
  <c r="HZC56" i="3"/>
  <c r="HZB56" i="3"/>
  <c r="HZA56" i="3"/>
  <c r="HYZ56" i="3"/>
  <c r="HYY56" i="3"/>
  <c r="HYX56" i="3"/>
  <c r="HYW56" i="3"/>
  <c r="HYV56" i="3"/>
  <c r="HYU56" i="3"/>
  <c r="HYT56" i="3"/>
  <c r="HYS56" i="3"/>
  <c r="HYR56" i="3"/>
  <c r="HYQ56" i="3"/>
  <c r="HYP56" i="3"/>
  <c r="HYO56" i="3"/>
  <c r="HYN56" i="3"/>
  <c r="HYM56" i="3"/>
  <c r="HYL56" i="3"/>
  <c r="HYK56" i="3"/>
  <c r="HYJ56" i="3"/>
  <c r="HYI56" i="3"/>
  <c r="HYH56" i="3"/>
  <c r="HYG56" i="3"/>
  <c r="HYF56" i="3"/>
  <c r="HYE56" i="3"/>
  <c r="HYD56" i="3"/>
  <c r="HYC56" i="3"/>
  <c r="HYB56" i="3"/>
  <c r="HYA56" i="3"/>
  <c r="HXZ56" i="3"/>
  <c r="HXY56" i="3"/>
  <c r="HXX56" i="3"/>
  <c r="HXW56" i="3"/>
  <c r="HXV56" i="3"/>
  <c r="HXU56" i="3"/>
  <c r="HXT56" i="3"/>
  <c r="HXS56" i="3"/>
  <c r="HXR56" i="3"/>
  <c r="HXQ56" i="3"/>
  <c r="HXP56" i="3"/>
  <c r="HXO56" i="3"/>
  <c r="HXN56" i="3"/>
  <c r="HXM56" i="3"/>
  <c r="HXL56" i="3"/>
  <c r="HXK56" i="3"/>
  <c r="HXJ56" i="3"/>
  <c r="HXI56" i="3"/>
  <c r="HXH56" i="3"/>
  <c r="HXG56" i="3"/>
  <c r="HXF56" i="3"/>
  <c r="HXE56" i="3"/>
  <c r="HXD56" i="3"/>
  <c r="HXC56" i="3"/>
  <c r="HXB56" i="3"/>
  <c r="HXA56" i="3"/>
  <c r="HWZ56" i="3"/>
  <c r="HWY56" i="3"/>
  <c r="HWX56" i="3"/>
  <c r="HWW56" i="3"/>
  <c r="HWV56" i="3"/>
  <c r="HWU56" i="3"/>
  <c r="HWT56" i="3"/>
  <c r="HWS56" i="3"/>
  <c r="HWR56" i="3"/>
  <c r="HWQ56" i="3"/>
  <c r="HWP56" i="3"/>
  <c r="HWO56" i="3"/>
  <c r="HWN56" i="3"/>
  <c r="HWM56" i="3"/>
  <c r="HWL56" i="3"/>
  <c r="HWK56" i="3"/>
  <c r="HWJ56" i="3"/>
  <c r="HWI56" i="3"/>
  <c r="HWH56" i="3"/>
  <c r="HWG56" i="3"/>
  <c r="HWF56" i="3"/>
  <c r="HWE56" i="3"/>
  <c r="HWD56" i="3"/>
  <c r="HWC56" i="3"/>
  <c r="HWB56" i="3"/>
  <c r="HWA56" i="3"/>
  <c r="HVZ56" i="3"/>
  <c r="HVY56" i="3"/>
  <c r="HVX56" i="3"/>
  <c r="HVW56" i="3"/>
  <c r="HVV56" i="3"/>
  <c r="HVU56" i="3"/>
  <c r="HVT56" i="3"/>
  <c r="HVS56" i="3"/>
  <c r="HVR56" i="3"/>
  <c r="HVQ56" i="3"/>
  <c r="HVP56" i="3"/>
  <c r="HVO56" i="3"/>
  <c r="HVN56" i="3"/>
  <c r="HVM56" i="3"/>
  <c r="HVL56" i="3"/>
  <c r="HVK56" i="3"/>
  <c r="HVJ56" i="3"/>
  <c r="HVI56" i="3"/>
  <c r="HVH56" i="3"/>
  <c r="HVG56" i="3"/>
  <c r="HVF56" i="3"/>
  <c r="HVE56" i="3"/>
  <c r="HVD56" i="3"/>
  <c r="HVC56" i="3"/>
  <c r="HVB56" i="3"/>
  <c r="HVA56" i="3"/>
  <c r="HUZ56" i="3"/>
  <c r="HUY56" i="3"/>
  <c r="HUX56" i="3"/>
  <c r="HUW56" i="3"/>
  <c r="HUV56" i="3"/>
  <c r="HUU56" i="3"/>
  <c r="HUT56" i="3"/>
  <c r="HUS56" i="3"/>
  <c r="HUR56" i="3"/>
  <c r="HUQ56" i="3"/>
  <c r="HUP56" i="3"/>
  <c r="HUO56" i="3"/>
  <c r="HUN56" i="3"/>
  <c r="HUM56" i="3"/>
  <c r="HUL56" i="3"/>
  <c r="HUK56" i="3"/>
  <c r="HUJ56" i="3"/>
  <c r="HUI56" i="3"/>
  <c r="HUH56" i="3"/>
  <c r="HUG56" i="3"/>
  <c r="HUF56" i="3"/>
  <c r="HUE56" i="3"/>
  <c r="HUD56" i="3"/>
  <c r="HUC56" i="3"/>
  <c r="HUB56" i="3"/>
  <c r="HUA56" i="3"/>
  <c r="HTZ56" i="3"/>
  <c r="HTY56" i="3"/>
  <c r="HTX56" i="3"/>
  <c r="HTW56" i="3"/>
  <c r="HTV56" i="3"/>
  <c r="HTU56" i="3"/>
  <c r="HTT56" i="3"/>
  <c r="HTS56" i="3"/>
  <c r="HTR56" i="3"/>
  <c r="HTQ56" i="3"/>
  <c r="HTP56" i="3"/>
  <c r="HTO56" i="3"/>
  <c r="HTN56" i="3"/>
  <c r="HTM56" i="3"/>
  <c r="HTL56" i="3"/>
  <c r="HTK56" i="3"/>
  <c r="HTJ56" i="3"/>
  <c r="HTI56" i="3"/>
  <c r="HTH56" i="3"/>
  <c r="HTG56" i="3"/>
  <c r="HTF56" i="3"/>
  <c r="HTE56" i="3"/>
  <c r="HTD56" i="3"/>
  <c r="HTC56" i="3"/>
  <c r="HTB56" i="3"/>
  <c r="HTA56" i="3"/>
  <c r="HSZ56" i="3"/>
  <c r="HSY56" i="3"/>
  <c r="HSX56" i="3"/>
  <c r="HSW56" i="3"/>
  <c r="HSV56" i="3"/>
  <c r="HSU56" i="3"/>
  <c r="HST56" i="3"/>
  <c r="HSS56" i="3"/>
  <c r="HSR56" i="3"/>
  <c r="HSQ56" i="3"/>
  <c r="HSP56" i="3"/>
  <c r="HSO56" i="3"/>
  <c r="HSN56" i="3"/>
  <c r="HSM56" i="3"/>
  <c r="HSL56" i="3"/>
  <c r="HSK56" i="3"/>
  <c r="HSJ56" i="3"/>
  <c r="HSI56" i="3"/>
  <c r="HSH56" i="3"/>
  <c r="HSG56" i="3"/>
  <c r="HSF56" i="3"/>
  <c r="HSE56" i="3"/>
  <c r="HSD56" i="3"/>
  <c r="HSC56" i="3"/>
  <c r="HSB56" i="3"/>
  <c r="HSA56" i="3"/>
  <c r="HRZ56" i="3"/>
  <c r="HRY56" i="3"/>
  <c r="HRX56" i="3"/>
  <c r="HRW56" i="3"/>
  <c r="HRV56" i="3"/>
  <c r="HRU56" i="3"/>
  <c r="HRT56" i="3"/>
  <c r="HRS56" i="3"/>
  <c r="HRR56" i="3"/>
  <c r="HRQ56" i="3"/>
  <c r="HRP56" i="3"/>
  <c r="HRO56" i="3"/>
  <c r="HRN56" i="3"/>
  <c r="HRM56" i="3"/>
  <c r="HRL56" i="3"/>
  <c r="HRK56" i="3"/>
  <c r="HRJ56" i="3"/>
  <c r="HRI56" i="3"/>
  <c r="HRH56" i="3"/>
  <c r="HRG56" i="3"/>
  <c r="HRF56" i="3"/>
  <c r="HRE56" i="3"/>
  <c r="HRD56" i="3"/>
  <c r="HRC56" i="3"/>
  <c r="HRB56" i="3"/>
  <c r="HRA56" i="3"/>
  <c r="HQZ56" i="3"/>
  <c r="HQY56" i="3"/>
  <c r="HQX56" i="3"/>
  <c r="HQW56" i="3"/>
  <c r="HQV56" i="3"/>
  <c r="HQU56" i="3"/>
  <c r="HQT56" i="3"/>
  <c r="HQS56" i="3"/>
  <c r="HQR56" i="3"/>
  <c r="HQQ56" i="3"/>
  <c r="HQP56" i="3"/>
  <c r="HQO56" i="3"/>
  <c r="HQN56" i="3"/>
  <c r="HQM56" i="3"/>
  <c r="HQL56" i="3"/>
  <c r="HQK56" i="3"/>
  <c r="HQJ56" i="3"/>
  <c r="HQI56" i="3"/>
  <c r="HQH56" i="3"/>
  <c r="HQG56" i="3"/>
  <c r="HQF56" i="3"/>
  <c r="HQE56" i="3"/>
  <c r="HQD56" i="3"/>
  <c r="HQC56" i="3"/>
  <c r="HQB56" i="3"/>
  <c r="HQA56" i="3"/>
  <c r="HPZ56" i="3"/>
  <c r="HPY56" i="3"/>
  <c r="HPX56" i="3"/>
  <c r="HPW56" i="3"/>
  <c r="HPV56" i="3"/>
  <c r="HPU56" i="3"/>
  <c r="HPT56" i="3"/>
  <c r="HPS56" i="3"/>
  <c r="HPR56" i="3"/>
  <c r="HPQ56" i="3"/>
  <c r="HPP56" i="3"/>
  <c r="HPO56" i="3"/>
  <c r="HPN56" i="3"/>
  <c r="HPM56" i="3"/>
  <c r="HPL56" i="3"/>
  <c r="HPK56" i="3"/>
  <c r="HPJ56" i="3"/>
  <c r="HPI56" i="3"/>
  <c r="HPH56" i="3"/>
  <c r="HPG56" i="3"/>
  <c r="HPF56" i="3"/>
  <c r="HPE56" i="3"/>
  <c r="HPD56" i="3"/>
  <c r="HPC56" i="3"/>
  <c r="HPB56" i="3"/>
  <c r="HPA56" i="3"/>
  <c r="HOZ56" i="3"/>
  <c r="HOY56" i="3"/>
  <c r="HOX56" i="3"/>
  <c r="HOW56" i="3"/>
  <c r="HOV56" i="3"/>
  <c r="HOU56" i="3"/>
  <c r="HOT56" i="3"/>
  <c r="HOS56" i="3"/>
  <c r="HOR56" i="3"/>
  <c r="HOQ56" i="3"/>
  <c r="HOP56" i="3"/>
  <c r="HOO56" i="3"/>
  <c r="HON56" i="3"/>
  <c r="HOM56" i="3"/>
  <c r="HOL56" i="3"/>
  <c r="HOK56" i="3"/>
  <c r="HOJ56" i="3"/>
  <c r="HOI56" i="3"/>
  <c r="HOH56" i="3"/>
  <c r="HOG56" i="3"/>
  <c r="HOF56" i="3"/>
  <c r="HOE56" i="3"/>
  <c r="HOD56" i="3"/>
  <c r="HOC56" i="3"/>
  <c r="HOB56" i="3"/>
  <c r="HOA56" i="3"/>
  <c r="HNZ56" i="3"/>
  <c r="HNY56" i="3"/>
  <c r="HNX56" i="3"/>
  <c r="HNW56" i="3"/>
  <c r="HNV56" i="3"/>
  <c r="HNU56" i="3"/>
  <c r="HNT56" i="3"/>
  <c r="HNS56" i="3"/>
  <c r="HNR56" i="3"/>
  <c r="HNQ56" i="3"/>
  <c r="HNP56" i="3"/>
  <c r="HNO56" i="3"/>
  <c r="HNN56" i="3"/>
  <c r="HNM56" i="3"/>
  <c r="HNL56" i="3"/>
  <c r="HNK56" i="3"/>
  <c r="HNJ56" i="3"/>
  <c r="HNI56" i="3"/>
  <c r="HNH56" i="3"/>
  <c r="HNG56" i="3"/>
  <c r="HNF56" i="3"/>
  <c r="HNE56" i="3"/>
  <c r="HND56" i="3"/>
  <c r="HNC56" i="3"/>
  <c r="HNB56" i="3"/>
  <c r="HNA56" i="3"/>
  <c r="HMZ56" i="3"/>
  <c r="HMY56" i="3"/>
  <c r="HMX56" i="3"/>
  <c r="HMW56" i="3"/>
  <c r="HMV56" i="3"/>
  <c r="HMU56" i="3"/>
  <c r="HMT56" i="3"/>
  <c r="HMS56" i="3"/>
  <c r="HMR56" i="3"/>
  <c r="HMQ56" i="3"/>
  <c r="HMP56" i="3"/>
  <c r="HMO56" i="3"/>
  <c r="HMN56" i="3"/>
  <c r="HMM56" i="3"/>
  <c r="HML56" i="3"/>
  <c r="HMK56" i="3"/>
  <c r="HMJ56" i="3"/>
  <c r="HMI56" i="3"/>
  <c r="HMH56" i="3"/>
  <c r="HMG56" i="3"/>
  <c r="HMF56" i="3"/>
  <c r="HME56" i="3"/>
  <c r="HMD56" i="3"/>
  <c r="HMC56" i="3"/>
  <c r="HMB56" i="3"/>
  <c r="HMA56" i="3"/>
  <c r="HLZ56" i="3"/>
  <c r="HLY56" i="3"/>
  <c r="HLX56" i="3"/>
  <c r="HLW56" i="3"/>
  <c r="HLV56" i="3"/>
  <c r="HLU56" i="3"/>
  <c r="HLT56" i="3"/>
  <c r="HLS56" i="3"/>
  <c r="HLR56" i="3"/>
  <c r="HLQ56" i="3"/>
  <c r="HLP56" i="3"/>
  <c r="HLO56" i="3"/>
  <c r="HLN56" i="3"/>
  <c r="HLM56" i="3"/>
  <c r="HLL56" i="3"/>
  <c r="HLK56" i="3"/>
  <c r="HLJ56" i="3"/>
  <c r="HLI56" i="3"/>
  <c r="HLH56" i="3"/>
  <c r="HLG56" i="3"/>
  <c r="HLF56" i="3"/>
  <c r="HLE56" i="3"/>
  <c r="HLD56" i="3"/>
  <c r="HLC56" i="3"/>
  <c r="HLB56" i="3"/>
  <c r="HLA56" i="3"/>
  <c r="HKZ56" i="3"/>
  <c r="HKY56" i="3"/>
  <c r="HKX56" i="3"/>
  <c r="HKW56" i="3"/>
  <c r="HKV56" i="3"/>
  <c r="HKU56" i="3"/>
  <c r="HKT56" i="3"/>
  <c r="HKS56" i="3"/>
  <c r="HKR56" i="3"/>
  <c r="HKQ56" i="3"/>
  <c r="HKP56" i="3"/>
  <c r="HKO56" i="3"/>
  <c r="HKN56" i="3"/>
  <c r="HKM56" i="3"/>
  <c r="HKL56" i="3"/>
  <c r="HKK56" i="3"/>
  <c r="HKJ56" i="3"/>
  <c r="HKI56" i="3"/>
  <c r="HKH56" i="3"/>
  <c r="HKG56" i="3"/>
  <c r="HKF56" i="3"/>
  <c r="HKE56" i="3"/>
  <c r="HKD56" i="3"/>
  <c r="HKC56" i="3"/>
  <c r="HKB56" i="3"/>
  <c r="HKA56" i="3"/>
  <c r="HJZ56" i="3"/>
  <c r="HJY56" i="3"/>
  <c r="HJX56" i="3"/>
  <c r="HJW56" i="3"/>
  <c r="HJV56" i="3"/>
  <c r="HJU56" i="3"/>
  <c r="HJT56" i="3"/>
  <c r="HJS56" i="3"/>
  <c r="HJR56" i="3"/>
  <c r="HJQ56" i="3"/>
  <c r="HJP56" i="3"/>
  <c r="HJO56" i="3"/>
  <c r="HJN56" i="3"/>
  <c r="HJM56" i="3"/>
  <c r="HJL56" i="3"/>
  <c r="HJK56" i="3"/>
  <c r="HJJ56" i="3"/>
  <c r="HJI56" i="3"/>
  <c r="HJH56" i="3"/>
  <c r="HJG56" i="3"/>
  <c r="HJF56" i="3"/>
  <c r="HJE56" i="3"/>
  <c r="HJD56" i="3"/>
  <c r="HJC56" i="3"/>
  <c r="HJB56" i="3"/>
  <c r="HJA56" i="3"/>
  <c r="HIZ56" i="3"/>
  <c r="HIY56" i="3"/>
  <c r="HIX56" i="3"/>
  <c r="HIW56" i="3"/>
  <c r="HIV56" i="3"/>
  <c r="HIU56" i="3"/>
  <c r="HIT56" i="3"/>
  <c r="HIS56" i="3"/>
  <c r="HIR56" i="3"/>
  <c r="HIQ56" i="3"/>
  <c r="HIP56" i="3"/>
  <c r="HIO56" i="3"/>
  <c r="HIN56" i="3"/>
  <c r="HIM56" i="3"/>
  <c r="HIL56" i="3"/>
  <c r="HIK56" i="3"/>
  <c r="HIJ56" i="3"/>
  <c r="HII56" i="3"/>
  <c r="HIH56" i="3"/>
  <c r="HIG56" i="3"/>
  <c r="HIF56" i="3"/>
  <c r="HIE56" i="3"/>
  <c r="HID56" i="3"/>
  <c r="HIC56" i="3"/>
  <c r="HIB56" i="3"/>
  <c r="HIA56" i="3"/>
  <c r="HHZ56" i="3"/>
  <c r="HHY56" i="3"/>
  <c r="HHX56" i="3"/>
  <c r="HHW56" i="3"/>
  <c r="HHV56" i="3"/>
  <c r="HHU56" i="3"/>
  <c r="HHT56" i="3"/>
  <c r="HHS56" i="3"/>
  <c r="HHR56" i="3"/>
  <c r="HHQ56" i="3"/>
  <c r="HHP56" i="3"/>
  <c r="HHO56" i="3"/>
  <c r="HHN56" i="3"/>
  <c r="HHM56" i="3"/>
  <c r="HHL56" i="3"/>
  <c r="HHK56" i="3"/>
  <c r="HHJ56" i="3"/>
  <c r="HHI56" i="3"/>
  <c r="HHH56" i="3"/>
  <c r="HHG56" i="3"/>
  <c r="HHF56" i="3"/>
  <c r="HHE56" i="3"/>
  <c r="HHD56" i="3"/>
  <c r="HHC56" i="3"/>
  <c r="HHB56" i="3"/>
  <c r="HHA56" i="3"/>
  <c r="HGZ56" i="3"/>
  <c r="HGY56" i="3"/>
  <c r="HGX56" i="3"/>
  <c r="HGW56" i="3"/>
  <c r="HGV56" i="3"/>
  <c r="HGU56" i="3"/>
  <c r="HGT56" i="3"/>
  <c r="HGS56" i="3"/>
  <c r="HGR56" i="3"/>
  <c r="HGQ56" i="3"/>
  <c r="HGP56" i="3"/>
  <c r="HGO56" i="3"/>
  <c r="HGN56" i="3"/>
  <c r="HGM56" i="3"/>
  <c r="HGL56" i="3"/>
  <c r="HGK56" i="3"/>
  <c r="HGJ56" i="3"/>
  <c r="HGI56" i="3"/>
  <c r="HGH56" i="3"/>
  <c r="HGG56" i="3"/>
  <c r="HGF56" i="3"/>
  <c r="HGE56" i="3"/>
  <c r="HGD56" i="3"/>
  <c r="HGC56" i="3"/>
  <c r="HGB56" i="3"/>
  <c r="HGA56" i="3"/>
  <c r="HFZ56" i="3"/>
  <c r="HFY56" i="3"/>
  <c r="HFX56" i="3"/>
  <c r="HFW56" i="3"/>
  <c r="HFV56" i="3"/>
  <c r="HFU56" i="3"/>
  <c r="HFT56" i="3"/>
  <c r="HFS56" i="3"/>
  <c r="HFR56" i="3"/>
  <c r="HFQ56" i="3"/>
  <c r="HFP56" i="3"/>
  <c r="HFO56" i="3"/>
  <c r="HFN56" i="3"/>
  <c r="HFM56" i="3"/>
  <c r="HFL56" i="3"/>
  <c r="HFK56" i="3"/>
  <c r="HFJ56" i="3"/>
  <c r="HFI56" i="3"/>
  <c r="HFH56" i="3"/>
  <c r="HFG56" i="3"/>
  <c r="HFF56" i="3"/>
  <c r="HFE56" i="3"/>
  <c r="HFD56" i="3"/>
  <c r="HFC56" i="3"/>
  <c r="HFB56" i="3"/>
  <c r="HFA56" i="3"/>
  <c r="HEZ56" i="3"/>
  <c r="HEY56" i="3"/>
  <c r="HEX56" i="3"/>
  <c r="HEW56" i="3"/>
  <c r="HEV56" i="3"/>
  <c r="HEU56" i="3"/>
  <c r="HET56" i="3"/>
  <c r="HES56" i="3"/>
  <c r="HER56" i="3"/>
  <c r="HEQ56" i="3"/>
  <c r="HEP56" i="3"/>
  <c r="HEO56" i="3"/>
  <c r="HEN56" i="3"/>
  <c r="HEM56" i="3"/>
  <c r="HEL56" i="3"/>
  <c r="HEK56" i="3"/>
  <c r="HEJ56" i="3"/>
  <c r="HEI56" i="3"/>
  <c r="HEH56" i="3"/>
  <c r="HEG56" i="3"/>
  <c r="HEF56" i="3"/>
  <c r="HEE56" i="3"/>
  <c r="HED56" i="3"/>
  <c r="HEC56" i="3"/>
  <c r="HEB56" i="3"/>
  <c r="HEA56" i="3"/>
  <c r="HDZ56" i="3"/>
  <c r="HDY56" i="3"/>
  <c r="HDX56" i="3"/>
  <c r="HDW56" i="3"/>
  <c r="HDV56" i="3"/>
  <c r="HDU56" i="3"/>
  <c r="HDT56" i="3"/>
  <c r="HDS56" i="3"/>
  <c r="HDR56" i="3"/>
  <c r="HDQ56" i="3"/>
  <c r="HDP56" i="3"/>
  <c r="HDO56" i="3"/>
  <c r="HDN56" i="3"/>
  <c r="HDM56" i="3"/>
  <c r="HDL56" i="3"/>
  <c r="HDK56" i="3"/>
  <c r="HDJ56" i="3"/>
  <c r="HDI56" i="3"/>
  <c r="HDH56" i="3"/>
  <c r="HDG56" i="3"/>
  <c r="HDF56" i="3"/>
  <c r="HDE56" i="3"/>
  <c r="HDD56" i="3"/>
  <c r="HDC56" i="3"/>
  <c r="HDB56" i="3"/>
  <c r="HDA56" i="3"/>
  <c r="HCZ56" i="3"/>
  <c r="HCY56" i="3"/>
  <c r="HCX56" i="3"/>
  <c r="HCW56" i="3"/>
  <c r="HCV56" i="3"/>
  <c r="HCU56" i="3"/>
  <c r="HCT56" i="3"/>
  <c r="HCS56" i="3"/>
  <c r="HCR56" i="3"/>
  <c r="HCQ56" i="3"/>
  <c r="HCP56" i="3"/>
  <c r="HCO56" i="3"/>
  <c r="HCN56" i="3"/>
  <c r="HCM56" i="3"/>
  <c r="HCL56" i="3"/>
  <c r="HCK56" i="3"/>
  <c r="HCJ56" i="3"/>
  <c r="HCI56" i="3"/>
  <c r="HCH56" i="3"/>
  <c r="HCG56" i="3"/>
  <c r="HCF56" i="3"/>
  <c r="HCE56" i="3"/>
  <c r="HCD56" i="3"/>
  <c r="HCC56" i="3"/>
  <c r="HCB56" i="3"/>
  <c r="HCA56" i="3"/>
  <c r="HBZ56" i="3"/>
  <c r="HBY56" i="3"/>
  <c r="HBX56" i="3"/>
  <c r="HBW56" i="3"/>
  <c r="HBV56" i="3"/>
  <c r="HBU56" i="3"/>
  <c r="HBT56" i="3"/>
  <c r="HBS56" i="3"/>
  <c r="HBR56" i="3"/>
  <c r="HBQ56" i="3"/>
  <c r="HBP56" i="3"/>
  <c r="HBO56" i="3"/>
  <c r="HBN56" i="3"/>
  <c r="HBM56" i="3"/>
  <c r="HBL56" i="3"/>
  <c r="HBK56" i="3"/>
  <c r="HBJ56" i="3"/>
  <c r="HBI56" i="3"/>
  <c r="HBH56" i="3"/>
  <c r="HBG56" i="3"/>
  <c r="HBF56" i="3"/>
  <c r="HBE56" i="3"/>
  <c r="HBD56" i="3"/>
  <c r="HBC56" i="3"/>
  <c r="HBB56" i="3"/>
  <c r="HBA56" i="3"/>
  <c r="HAZ56" i="3"/>
  <c r="HAY56" i="3"/>
  <c r="HAX56" i="3"/>
  <c r="HAW56" i="3"/>
  <c r="HAV56" i="3"/>
  <c r="HAU56" i="3"/>
  <c r="HAT56" i="3"/>
  <c r="HAS56" i="3"/>
  <c r="HAR56" i="3"/>
  <c r="HAQ56" i="3"/>
  <c r="HAP56" i="3"/>
  <c r="HAO56" i="3"/>
  <c r="HAN56" i="3"/>
  <c r="HAM56" i="3"/>
  <c r="HAL56" i="3"/>
  <c r="HAK56" i="3"/>
  <c r="HAJ56" i="3"/>
  <c r="HAI56" i="3"/>
  <c r="HAH56" i="3"/>
  <c r="HAG56" i="3"/>
  <c r="HAF56" i="3"/>
  <c r="HAE56" i="3"/>
  <c r="HAD56" i="3"/>
  <c r="HAC56" i="3"/>
  <c r="HAB56" i="3"/>
  <c r="HAA56" i="3"/>
  <c r="GZZ56" i="3"/>
  <c r="GZY56" i="3"/>
  <c r="GZX56" i="3"/>
  <c r="GZW56" i="3"/>
  <c r="GZV56" i="3"/>
  <c r="GZU56" i="3"/>
  <c r="GZT56" i="3"/>
  <c r="GZS56" i="3"/>
  <c r="GZR56" i="3"/>
  <c r="GZQ56" i="3"/>
  <c r="GZP56" i="3"/>
  <c r="GZO56" i="3"/>
  <c r="GZN56" i="3"/>
  <c r="GZM56" i="3"/>
  <c r="GZL56" i="3"/>
  <c r="GZK56" i="3"/>
  <c r="GZJ56" i="3"/>
  <c r="GZI56" i="3"/>
  <c r="GZH56" i="3"/>
  <c r="GZG56" i="3"/>
  <c r="GZF56" i="3"/>
  <c r="GZE56" i="3"/>
  <c r="GZD56" i="3"/>
  <c r="GZC56" i="3"/>
  <c r="GZB56" i="3"/>
  <c r="GZA56" i="3"/>
  <c r="GYZ56" i="3"/>
  <c r="GYY56" i="3"/>
  <c r="GYX56" i="3"/>
  <c r="GYW56" i="3"/>
  <c r="GYV56" i="3"/>
  <c r="GYU56" i="3"/>
  <c r="GYT56" i="3"/>
  <c r="GYS56" i="3"/>
  <c r="GYR56" i="3"/>
  <c r="GYQ56" i="3"/>
  <c r="GYP56" i="3"/>
  <c r="GYO56" i="3"/>
  <c r="GYN56" i="3"/>
  <c r="GYM56" i="3"/>
  <c r="GYL56" i="3"/>
  <c r="GYK56" i="3"/>
  <c r="GYJ56" i="3"/>
  <c r="GYI56" i="3"/>
  <c r="GYH56" i="3"/>
  <c r="GYG56" i="3"/>
  <c r="GYF56" i="3"/>
  <c r="GYE56" i="3"/>
  <c r="GYD56" i="3"/>
  <c r="GYC56" i="3"/>
  <c r="GYB56" i="3"/>
  <c r="GYA56" i="3"/>
  <c r="GXZ56" i="3"/>
  <c r="GXY56" i="3"/>
  <c r="GXX56" i="3"/>
  <c r="GXW56" i="3"/>
  <c r="GXV56" i="3"/>
  <c r="GXU56" i="3"/>
  <c r="GXT56" i="3"/>
  <c r="GXS56" i="3"/>
  <c r="GXR56" i="3"/>
  <c r="GXQ56" i="3"/>
  <c r="GXP56" i="3"/>
  <c r="GXO56" i="3"/>
  <c r="GXN56" i="3"/>
  <c r="GXM56" i="3"/>
  <c r="GXL56" i="3"/>
  <c r="GXK56" i="3"/>
  <c r="GXJ56" i="3"/>
  <c r="GXI56" i="3"/>
  <c r="GXH56" i="3"/>
  <c r="GXG56" i="3"/>
  <c r="GXF56" i="3"/>
  <c r="GXE56" i="3"/>
  <c r="GXD56" i="3"/>
  <c r="GXC56" i="3"/>
  <c r="GXB56" i="3"/>
  <c r="GXA56" i="3"/>
  <c r="GWZ56" i="3"/>
  <c r="GWY56" i="3"/>
  <c r="GWX56" i="3"/>
  <c r="GWW56" i="3"/>
  <c r="GWV56" i="3"/>
  <c r="GWU56" i="3"/>
  <c r="GWT56" i="3"/>
  <c r="GWS56" i="3"/>
  <c r="GWR56" i="3"/>
  <c r="GWQ56" i="3"/>
  <c r="GWP56" i="3"/>
  <c r="GWO56" i="3"/>
  <c r="GWN56" i="3"/>
  <c r="GWM56" i="3"/>
  <c r="GWL56" i="3"/>
  <c r="GWK56" i="3"/>
  <c r="GWJ56" i="3"/>
  <c r="GWI56" i="3"/>
  <c r="GWH56" i="3"/>
  <c r="GWG56" i="3"/>
  <c r="GWF56" i="3"/>
  <c r="GWE56" i="3"/>
  <c r="GWD56" i="3"/>
  <c r="GWC56" i="3"/>
  <c r="GWB56" i="3"/>
  <c r="GWA56" i="3"/>
  <c r="GVZ56" i="3"/>
  <c r="GVY56" i="3"/>
  <c r="GVX56" i="3"/>
  <c r="GVW56" i="3"/>
  <c r="GVV56" i="3"/>
  <c r="GVU56" i="3"/>
  <c r="GVT56" i="3"/>
  <c r="GVS56" i="3"/>
  <c r="GVR56" i="3"/>
  <c r="GVQ56" i="3"/>
  <c r="GVP56" i="3"/>
  <c r="GVO56" i="3"/>
  <c r="GVN56" i="3"/>
  <c r="GVM56" i="3"/>
  <c r="GVL56" i="3"/>
  <c r="GVK56" i="3"/>
  <c r="GVJ56" i="3"/>
  <c r="GVI56" i="3"/>
  <c r="GVH56" i="3"/>
  <c r="GVG56" i="3"/>
  <c r="GVF56" i="3"/>
  <c r="GVE56" i="3"/>
  <c r="GVD56" i="3"/>
  <c r="GVC56" i="3"/>
  <c r="GVB56" i="3"/>
  <c r="GVA56" i="3"/>
  <c r="GUZ56" i="3"/>
  <c r="GUY56" i="3"/>
  <c r="GUX56" i="3"/>
  <c r="GUW56" i="3"/>
  <c r="GUV56" i="3"/>
  <c r="GUU56" i="3"/>
  <c r="GUT56" i="3"/>
  <c r="GUS56" i="3"/>
  <c r="GUR56" i="3"/>
  <c r="GUQ56" i="3"/>
  <c r="GUP56" i="3"/>
  <c r="GUO56" i="3"/>
  <c r="GUN56" i="3"/>
  <c r="GUM56" i="3"/>
  <c r="GUL56" i="3"/>
  <c r="GUK56" i="3"/>
  <c r="GUJ56" i="3"/>
  <c r="GUI56" i="3"/>
  <c r="GUH56" i="3"/>
  <c r="GUG56" i="3"/>
  <c r="GUF56" i="3"/>
  <c r="GUE56" i="3"/>
  <c r="GUD56" i="3"/>
  <c r="GUC56" i="3"/>
  <c r="GUB56" i="3"/>
  <c r="GUA56" i="3"/>
  <c r="GTZ56" i="3"/>
  <c r="GTY56" i="3"/>
  <c r="GTX56" i="3"/>
  <c r="GTW56" i="3"/>
  <c r="GTV56" i="3"/>
  <c r="GTU56" i="3"/>
  <c r="GTT56" i="3"/>
  <c r="GTS56" i="3"/>
  <c r="GTR56" i="3"/>
  <c r="GTQ56" i="3"/>
  <c r="GTP56" i="3"/>
  <c r="GTO56" i="3"/>
  <c r="GTN56" i="3"/>
  <c r="GTM56" i="3"/>
  <c r="GTL56" i="3"/>
  <c r="GTK56" i="3"/>
  <c r="GTJ56" i="3"/>
  <c r="GTI56" i="3"/>
  <c r="GTH56" i="3"/>
  <c r="GTG56" i="3"/>
  <c r="GTF56" i="3"/>
  <c r="GTE56" i="3"/>
  <c r="GTD56" i="3"/>
  <c r="GTC56" i="3"/>
  <c r="GTB56" i="3"/>
  <c r="GTA56" i="3"/>
  <c r="GSZ56" i="3"/>
  <c r="GSY56" i="3"/>
  <c r="GSX56" i="3"/>
  <c r="GSW56" i="3"/>
  <c r="GSV56" i="3"/>
  <c r="GSU56" i="3"/>
  <c r="GST56" i="3"/>
  <c r="GSS56" i="3"/>
  <c r="GSR56" i="3"/>
  <c r="GSQ56" i="3"/>
  <c r="GSP56" i="3"/>
  <c r="GSO56" i="3"/>
  <c r="GSN56" i="3"/>
  <c r="GSM56" i="3"/>
  <c r="GSL56" i="3"/>
  <c r="GSK56" i="3"/>
  <c r="GSJ56" i="3"/>
  <c r="GSI56" i="3"/>
  <c r="GSH56" i="3"/>
  <c r="GSG56" i="3"/>
  <c r="GSF56" i="3"/>
  <c r="GSE56" i="3"/>
  <c r="GSD56" i="3"/>
  <c r="GSC56" i="3"/>
  <c r="GSB56" i="3"/>
  <c r="GSA56" i="3"/>
  <c r="GRZ56" i="3"/>
  <c r="GRY56" i="3"/>
  <c r="GRX56" i="3"/>
  <c r="GRW56" i="3"/>
  <c r="GRV56" i="3"/>
  <c r="GRU56" i="3"/>
  <c r="GRT56" i="3"/>
  <c r="GRS56" i="3"/>
  <c r="GRR56" i="3"/>
  <c r="GRQ56" i="3"/>
  <c r="GRP56" i="3"/>
  <c r="GRO56" i="3"/>
  <c r="GRN56" i="3"/>
  <c r="GRM56" i="3"/>
  <c r="GRL56" i="3"/>
  <c r="GRK56" i="3"/>
  <c r="GRJ56" i="3"/>
  <c r="GRI56" i="3"/>
  <c r="GRH56" i="3"/>
  <c r="GRG56" i="3"/>
  <c r="GRF56" i="3"/>
  <c r="GRE56" i="3"/>
  <c r="GRD56" i="3"/>
  <c r="GRC56" i="3"/>
  <c r="GRB56" i="3"/>
  <c r="GRA56" i="3"/>
  <c r="GQZ56" i="3"/>
  <c r="GQY56" i="3"/>
  <c r="GQX56" i="3"/>
  <c r="GQW56" i="3"/>
  <c r="GQV56" i="3"/>
  <c r="GQU56" i="3"/>
  <c r="GQT56" i="3"/>
  <c r="GQS56" i="3"/>
  <c r="GQR56" i="3"/>
  <c r="GQQ56" i="3"/>
  <c r="GQP56" i="3"/>
  <c r="GQO56" i="3"/>
  <c r="GQN56" i="3"/>
  <c r="GQM56" i="3"/>
  <c r="GQL56" i="3"/>
  <c r="GQK56" i="3"/>
  <c r="GQJ56" i="3"/>
  <c r="GQI56" i="3"/>
  <c r="GQH56" i="3"/>
  <c r="GQG56" i="3"/>
  <c r="GQF56" i="3"/>
  <c r="GQE56" i="3"/>
  <c r="GQD56" i="3"/>
  <c r="GQC56" i="3"/>
  <c r="GQB56" i="3"/>
  <c r="GQA56" i="3"/>
  <c r="GPZ56" i="3"/>
  <c r="GPY56" i="3"/>
  <c r="GPX56" i="3"/>
  <c r="GPW56" i="3"/>
  <c r="GPV56" i="3"/>
  <c r="GPU56" i="3"/>
  <c r="GPT56" i="3"/>
  <c r="GPS56" i="3"/>
  <c r="GPR56" i="3"/>
  <c r="GPQ56" i="3"/>
  <c r="GPP56" i="3"/>
  <c r="GPO56" i="3"/>
  <c r="GPN56" i="3"/>
  <c r="GPM56" i="3"/>
  <c r="GPL56" i="3"/>
  <c r="GPK56" i="3"/>
  <c r="GPJ56" i="3"/>
  <c r="GPI56" i="3"/>
  <c r="GPH56" i="3"/>
  <c r="GPG56" i="3"/>
  <c r="GPF56" i="3"/>
  <c r="GPE56" i="3"/>
  <c r="GPD56" i="3"/>
  <c r="GPC56" i="3"/>
  <c r="GPB56" i="3"/>
  <c r="GPA56" i="3"/>
  <c r="GOZ56" i="3"/>
  <c r="GOY56" i="3"/>
  <c r="GOX56" i="3"/>
  <c r="GOW56" i="3"/>
  <c r="GOV56" i="3"/>
  <c r="GOU56" i="3"/>
  <c r="GOT56" i="3"/>
  <c r="GOS56" i="3"/>
  <c r="GOR56" i="3"/>
  <c r="GOQ56" i="3"/>
  <c r="GOP56" i="3"/>
  <c r="GOO56" i="3"/>
  <c r="GON56" i="3"/>
  <c r="GOM56" i="3"/>
  <c r="GOL56" i="3"/>
  <c r="GOK56" i="3"/>
  <c r="GOJ56" i="3"/>
  <c r="GOI56" i="3"/>
  <c r="GOH56" i="3"/>
  <c r="GOG56" i="3"/>
  <c r="GOF56" i="3"/>
  <c r="GOE56" i="3"/>
  <c r="GOD56" i="3"/>
  <c r="GOC56" i="3"/>
  <c r="GOB56" i="3"/>
  <c r="GOA56" i="3"/>
  <c r="GNZ56" i="3"/>
  <c r="GNY56" i="3"/>
  <c r="GNX56" i="3"/>
  <c r="GNW56" i="3"/>
  <c r="GNV56" i="3"/>
  <c r="GNU56" i="3"/>
  <c r="GNT56" i="3"/>
  <c r="GNS56" i="3"/>
  <c r="GNR56" i="3"/>
  <c r="GNQ56" i="3"/>
  <c r="GNP56" i="3"/>
  <c r="GNO56" i="3"/>
  <c r="GNN56" i="3"/>
  <c r="GNM56" i="3"/>
  <c r="GNL56" i="3"/>
  <c r="GNK56" i="3"/>
  <c r="GNJ56" i="3"/>
  <c r="GNI56" i="3"/>
  <c r="GNH56" i="3"/>
  <c r="GNG56" i="3"/>
  <c r="GNF56" i="3"/>
  <c r="GNE56" i="3"/>
  <c r="GND56" i="3"/>
  <c r="GNC56" i="3"/>
  <c r="GNB56" i="3"/>
  <c r="GNA56" i="3"/>
  <c r="GMZ56" i="3"/>
  <c r="GMY56" i="3"/>
  <c r="GMX56" i="3"/>
  <c r="GMW56" i="3"/>
  <c r="GMV56" i="3"/>
  <c r="GMU56" i="3"/>
  <c r="GMT56" i="3"/>
  <c r="GMS56" i="3"/>
  <c r="GMR56" i="3"/>
  <c r="GMQ56" i="3"/>
  <c r="GMP56" i="3"/>
  <c r="GMO56" i="3"/>
  <c r="GMN56" i="3"/>
  <c r="GMM56" i="3"/>
  <c r="GML56" i="3"/>
  <c r="GMK56" i="3"/>
  <c r="GMJ56" i="3"/>
  <c r="GMI56" i="3"/>
  <c r="GMH56" i="3"/>
  <c r="GMG56" i="3"/>
  <c r="GMF56" i="3"/>
  <c r="GME56" i="3"/>
  <c r="GMD56" i="3"/>
  <c r="GMC56" i="3"/>
  <c r="GMB56" i="3"/>
  <c r="GMA56" i="3"/>
  <c r="GLZ56" i="3"/>
  <c r="GLY56" i="3"/>
  <c r="GLX56" i="3"/>
  <c r="GLW56" i="3"/>
  <c r="GLV56" i="3"/>
  <c r="GLU56" i="3"/>
  <c r="GLT56" i="3"/>
  <c r="GLS56" i="3"/>
  <c r="GLR56" i="3"/>
  <c r="GLQ56" i="3"/>
  <c r="GLP56" i="3"/>
  <c r="GLO56" i="3"/>
  <c r="GLN56" i="3"/>
  <c r="GLM56" i="3"/>
  <c r="GLL56" i="3"/>
  <c r="GLK56" i="3"/>
  <c r="GLJ56" i="3"/>
  <c r="GLI56" i="3"/>
  <c r="GLH56" i="3"/>
  <c r="GLG56" i="3"/>
  <c r="GLF56" i="3"/>
  <c r="GLE56" i="3"/>
  <c r="GLD56" i="3"/>
  <c r="GLC56" i="3"/>
  <c r="GLB56" i="3"/>
  <c r="GLA56" i="3"/>
  <c r="GKZ56" i="3"/>
  <c r="GKY56" i="3"/>
  <c r="GKX56" i="3"/>
  <c r="GKW56" i="3"/>
  <c r="GKV56" i="3"/>
  <c r="GKU56" i="3"/>
  <c r="GKT56" i="3"/>
  <c r="GKS56" i="3"/>
  <c r="GKR56" i="3"/>
  <c r="GKQ56" i="3"/>
  <c r="GKP56" i="3"/>
  <c r="GKO56" i="3"/>
  <c r="GKN56" i="3"/>
  <c r="GKM56" i="3"/>
  <c r="GKL56" i="3"/>
  <c r="GKK56" i="3"/>
  <c r="GKJ56" i="3"/>
  <c r="GKI56" i="3"/>
  <c r="GKH56" i="3"/>
  <c r="GKG56" i="3"/>
  <c r="GKF56" i="3"/>
  <c r="GKE56" i="3"/>
  <c r="GKD56" i="3"/>
  <c r="GKC56" i="3"/>
  <c r="GKB56" i="3"/>
  <c r="GKA56" i="3"/>
  <c r="GJZ56" i="3"/>
  <c r="GJY56" i="3"/>
  <c r="GJX56" i="3"/>
  <c r="GJW56" i="3"/>
  <c r="GJV56" i="3"/>
  <c r="GJU56" i="3"/>
  <c r="GJT56" i="3"/>
  <c r="GJS56" i="3"/>
  <c r="GJR56" i="3"/>
  <c r="GJQ56" i="3"/>
  <c r="GJP56" i="3"/>
  <c r="GJO56" i="3"/>
  <c r="GJN56" i="3"/>
  <c r="GJM56" i="3"/>
  <c r="GJL56" i="3"/>
  <c r="GJK56" i="3"/>
  <c r="GJJ56" i="3"/>
  <c r="GJI56" i="3"/>
  <c r="GJH56" i="3"/>
  <c r="GJG56" i="3"/>
  <c r="GJF56" i="3"/>
  <c r="GJE56" i="3"/>
  <c r="GJD56" i="3"/>
  <c r="GJC56" i="3"/>
  <c r="GJB56" i="3"/>
  <c r="GJA56" i="3"/>
  <c r="GIZ56" i="3"/>
  <c r="GIY56" i="3"/>
  <c r="GIX56" i="3"/>
  <c r="GIW56" i="3"/>
  <c r="GIV56" i="3"/>
  <c r="GIU56" i="3"/>
  <c r="GIT56" i="3"/>
  <c r="GIS56" i="3"/>
  <c r="GIR56" i="3"/>
  <c r="GIQ56" i="3"/>
  <c r="GIP56" i="3"/>
  <c r="GIO56" i="3"/>
  <c r="GIN56" i="3"/>
  <c r="GIM56" i="3"/>
  <c r="GIL56" i="3"/>
  <c r="GIK56" i="3"/>
  <c r="GIJ56" i="3"/>
  <c r="GII56" i="3"/>
  <c r="GIH56" i="3"/>
  <c r="GIG56" i="3"/>
  <c r="GIF56" i="3"/>
  <c r="GIE56" i="3"/>
  <c r="GID56" i="3"/>
  <c r="GIC56" i="3"/>
  <c r="GIB56" i="3"/>
  <c r="GIA56" i="3"/>
  <c r="GHZ56" i="3"/>
  <c r="GHY56" i="3"/>
  <c r="GHX56" i="3"/>
  <c r="GHW56" i="3"/>
  <c r="GHV56" i="3"/>
  <c r="GHU56" i="3"/>
  <c r="GHT56" i="3"/>
  <c r="GHS56" i="3"/>
  <c r="GHR56" i="3"/>
  <c r="GHQ56" i="3"/>
  <c r="GHP56" i="3"/>
  <c r="GHO56" i="3"/>
  <c r="GHN56" i="3"/>
  <c r="GHM56" i="3"/>
  <c r="GHL56" i="3"/>
  <c r="GHK56" i="3"/>
  <c r="GHJ56" i="3"/>
  <c r="GHI56" i="3"/>
  <c r="GHH56" i="3"/>
  <c r="GHG56" i="3"/>
  <c r="GHF56" i="3"/>
  <c r="GHE56" i="3"/>
  <c r="GHD56" i="3"/>
  <c r="GHC56" i="3"/>
  <c r="GHB56" i="3"/>
  <c r="GHA56" i="3"/>
  <c r="GGZ56" i="3"/>
  <c r="GGY56" i="3"/>
  <c r="GGX56" i="3"/>
  <c r="GGW56" i="3"/>
  <c r="GGV56" i="3"/>
  <c r="GGU56" i="3"/>
  <c r="GGT56" i="3"/>
  <c r="GGS56" i="3"/>
  <c r="GGR56" i="3"/>
  <c r="GGQ56" i="3"/>
  <c r="GGP56" i="3"/>
  <c r="GGO56" i="3"/>
  <c r="GGN56" i="3"/>
  <c r="GGM56" i="3"/>
  <c r="GGL56" i="3"/>
  <c r="GGK56" i="3"/>
  <c r="GGJ56" i="3"/>
  <c r="GGI56" i="3"/>
  <c r="GGH56" i="3"/>
  <c r="GGG56" i="3"/>
  <c r="GGF56" i="3"/>
  <c r="GGE56" i="3"/>
  <c r="GGD56" i="3"/>
  <c r="GGC56" i="3"/>
  <c r="GGB56" i="3"/>
  <c r="GGA56" i="3"/>
  <c r="GFZ56" i="3"/>
  <c r="GFY56" i="3"/>
  <c r="GFX56" i="3"/>
  <c r="GFW56" i="3"/>
  <c r="GFV56" i="3"/>
  <c r="GFU56" i="3"/>
  <c r="GFT56" i="3"/>
  <c r="GFS56" i="3"/>
  <c r="GFR56" i="3"/>
  <c r="GFQ56" i="3"/>
  <c r="GFP56" i="3"/>
  <c r="GFO56" i="3"/>
  <c r="GFN56" i="3"/>
  <c r="GFM56" i="3"/>
  <c r="GFL56" i="3"/>
  <c r="GFK56" i="3"/>
  <c r="GFJ56" i="3"/>
  <c r="GFI56" i="3"/>
  <c r="GFH56" i="3"/>
  <c r="GFG56" i="3"/>
  <c r="GFF56" i="3"/>
  <c r="GFE56" i="3"/>
  <c r="GFD56" i="3"/>
  <c r="GFC56" i="3"/>
  <c r="GFB56" i="3"/>
  <c r="GFA56" i="3"/>
  <c r="GEZ56" i="3"/>
  <c r="GEY56" i="3"/>
  <c r="GEX56" i="3"/>
  <c r="GEW56" i="3"/>
  <c r="GEV56" i="3"/>
  <c r="GEU56" i="3"/>
  <c r="GET56" i="3"/>
  <c r="GES56" i="3"/>
  <c r="GER56" i="3"/>
  <c r="GEQ56" i="3"/>
  <c r="GEP56" i="3"/>
  <c r="GEO56" i="3"/>
  <c r="GEN56" i="3"/>
  <c r="GEM56" i="3"/>
  <c r="GEL56" i="3"/>
  <c r="GEK56" i="3"/>
  <c r="GEJ56" i="3"/>
  <c r="GEI56" i="3"/>
  <c r="GEH56" i="3"/>
  <c r="GEG56" i="3"/>
  <c r="GEF56" i="3"/>
  <c r="GEE56" i="3"/>
  <c r="GED56" i="3"/>
  <c r="GEC56" i="3"/>
  <c r="GEB56" i="3"/>
  <c r="GEA56" i="3"/>
  <c r="GDZ56" i="3"/>
  <c r="GDY56" i="3"/>
  <c r="GDX56" i="3"/>
  <c r="GDW56" i="3"/>
  <c r="GDV56" i="3"/>
  <c r="GDU56" i="3"/>
  <c r="GDT56" i="3"/>
  <c r="GDS56" i="3"/>
  <c r="GDR56" i="3"/>
  <c r="GDQ56" i="3"/>
  <c r="GDP56" i="3"/>
  <c r="GDO56" i="3"/>
  <c r="GDN56" i="3"/>
  <c r="GDM56" i="3"/>
  <c r="GDL56" i="3"/>
  <c r="GDK56" i="3"/>
  <c r="GDJ56" i="3"/>
  <c r="GDI56" i="3"/>
  <c r="GDH56" i="3"/>
  <c r="GDG56" i="3"/>
  <c r="GDF56" i="3"/>
  <c r="GDE56" i="3"/>
  <c r="GDD56" i="3"/>
  <c r="GDC56" i="3"/>
  <c r="GDB56" i="3"/>
  <c r="GDA56" i="3"/>
  <c r="GCZ56" i="3"/>
  <c r="GCY56" i="3"/>
  <c r="GCX56" i="3"/>
  <c r="GCW56" i="3"/>
  <c r="GCV56" i="3"/>
  <c r="GCU56" i="3"/>
  <c r="GCT56" i="3"/>
  <c r="GCS56" i="3"/>
  <c r="GCR56" i="3"/>
  <c r="GCQ56" i="3"/>
  <c r="GCP56" i="3"/>
  <c r="GCO56" i="3"/>
  <c r="GCN56" i="3"/>
  <c r="GCM56" i="3"/>
  <c r="GCL56" i="3"/>
  <c r="GCK56" i="3"/>
  <c r="GCJ56" i="3"/>
  <c r="GCI56" i="3"/>
  <c r="GCH56" i="3"/>
  <c r="GCG56" i="3"/>
  <c r="GCF56" i="3"/>
  <c r="GCE56" i="3"/>
  <c r="GCD56" i="3"/>
  <c r="GCC56" i="3"/>
  <c r="GCB56" i="3"/>
  <c r="GCA56" i="3"/>
  <c r="GBZ56" i="3"/>
  <c r="GBY56" i="3"/>
  <c r="GBX56" i="3"/>
  <c r="GBW56" i="3"/>
  <c r="GBV56" i="3"/>
  <c r="GBU56" i="3"/>
  <c r="GBT56" i="3"/>
  <c r="GBS56" i="3"/>
  <c r="GBR56" i="3"/>
  <c r="GBQ56" i="3"/>
  <c r="GBP56" i="3"/>
  <c r="GBO56" i="3"/>
  <c r="GBN56" i="3"/>
  <c r="GBM56" i="3"/>
  <c r="GBL56" i="3"/>
  <c r="GBK56" i="3"/>
  <c r="GBJ56" i="3"/>
  <c r="GBI56" i="3"/>
  <c r="GBH56" i="3"/>
  <c r="GBG56" i="3"/>
  <c r="GBF56" i="3"/>
  <c r="GBE56" i="3"/>
  <c r="GBD56" i="3"/>
  <c r="GBC56" i="3"/>
  <c r="GBB56" i="3"/>
  <c r="GBA56" i="3"/>
  <c r="GAZ56" i="3"/>
  <c r="GAY56" i="3"/>
  <c r="GAX56" i="3"/>
  <c r="GAW56" i="3"/>
  <c r="GAV56" i="3"/>
  <c r="GAU56" i="3"/>
  <c r="GAT56" i="3"/>
  <c r="GAS56" i="3"/>
  <c r="GAR56" i="3"/>
  <c r="GAQ56" i="3"/>
  <c r="GAP56" i="3"/>
  <c r="GAO56" i="3"/>
  <c r="GAN56" i="3"/>
  <c r="GAM56" i="3"/>
  <c r="GAL56" i="3"/>
  <c r="GAK56" i="3"/>
  <c r="GAJ56" i="3"/>
  <c r="GAI56" i="3"/>
  <c r="GAH56" i="3"/>
  <c r="GAG56" i="3"/>
  <c r="GAF56" i="3"/>
  <c r="GAE56" i="3"/>
  <c r="GAD56" i="3"/>
  <c r="GAC56" i="3"/>
  <c r="GAB56" i="3"/>
  <c r="GAA56" i="3"/>
  <c r="FZZ56" i="3"/>
  <c r="FZY56" i="3"/>
  <c r="FZX56" i="3"/>
  <c r="FZW56" i="3"/>
  <c r="FZV56" i="3"/>
  <c r="FZU56" i="3"/>
  <c r="FZT56" i="3"/>
  <c r="FZS56" i="3"/>
  <c r="FZR56" i="3"/>
  <c r="FZQ56" i="3"/>
  <c r="FZP56" i="3"/>
  <c r="FZO56" i="3"/>
  <c r="FZN56" i="3"/>
  <c r="FZM56" i="3"/>
  <c r="FZL56" i="3"/>
  <c r="FZK56" i="3"/>
  <c r="FZJ56" i="3"/>
  <c r="FZI56" i="3"/>
  <c r="FZH56" i="3"/>
  <c r="FZG56" i="3"/>
  <c r="FZF56" i="3"/>
  <c r="FZE56" i="3"/>
  <c r="FZD56" i="3"/>
  <c r="FZC56" i="3"/>
  <c r="FZB56" i="3"/>
  <c r="FZA56" i="3"/>
  <c r="FYZ56" i="3"/>
  <c r="FYY56" i="3"/>
  <c r="FYX56" i="3"/>
  <c r="FYW56" i="3"/>
  <c r="FYV56" i="3"/>
  <c r="FYU56" i="3"/>
  <c r="FYT56" i="3"/>
  <c r="FYS56" i="3"/>
  <c r="FYR56" i="3"/>
  <c r="FYQ56" i="3"/>
  <c r="FYP56" i="3"/>
  <c r="FYO56" i="3"/>
  <c r="FYN56" i="3"/>
  <c r="FYM56" i="3"/>
  <c r="FYL56" i="3"/>
  <c r="FYK56" i="3"/>
  <c r="FYJ56" i="3"/>
  <c r="FYI56" i="3"/>
  <c r="FYH56" i="3"/>
  <c r="FYG56" i="3"/>
  <c r="FYF56" i="3"/>
  <c r="FYE56" i="3"/>
  <c r="FYD56" i="3"/>
  <c r="FYC56" i="3"/>
  <c r="FYB56" i="3"/>
  <c r="FYA56" i="3"/>
  <c r="FXZ56" i="3"/>
  <c r="FXY56" i="3"/>
  <c r="FXX56" i="3"/>
  <c r="FXW56" i="3"/>
  <c r="FXV56" i="3"/>
  <c r="FXU56" i="3"/>
  <c r="FXT56" i="3"/>
  <c r="FXS56" i="3"/>
  <c r="FXR56" i="3"/>
  <c r="FXQ56" i="3"/>
  <c r="FXP56" i="3"/>
  <c r="FXO56" i="3"/>
  <c r="FXN56" i="3"/>
  <c r="FXM56" i="3"/>
  <c r="FXL56" i="3"/>
  <c r="FXK56" i="3"/>
  <c r="FXJ56" i="3"/>
  <c r="FXI56" i="3"/>
  <c r="FXH56" i="3"/>
  <c r="FXG56" i="3"/>
  <c r="FXF56" i="3"/>
  <c r="FXE56" i="3"/>
  <c r="FXD56" i="3"/>
  <c r="FXC56" i="3"/>
  <c r="FXB56" i="3"/>
  <c r="FXA56" i="3"/>
  <c r="FWZ56" i="3"/>
  <c r="FWY56" i="3"/>
  <c r="FWX56" i="3"/>
  <c r="FWW56" i="3"/>
  <c r="FWV56" i="3"/>
  <c r="FWU56" i="3"/>
  <c r="FWT56" i="3"/>
  <c r="FWS56" i="3"/>
  <c r="FWR56" i="3"/>
  <c r="FWQ56" i="3"/>
  <c r="FWP56" i="3"/>
  <c r="FWO56" i="3"/>
  <c r="FWN56" i="3"/>
  <c r="FWM56" i="3"/>
  <c r="FWL56" i="3"/>
  <c r="FWK56" i="3"/>
  <c r="FWJ56" i="3"/>
  <c r="FWI56" i="3"/>
  <c r="FWH56" i="3"/>
  <c r="FWG56" i="3"/>
  <c r="FWF56" i="3"/>
  <c r="FWE56" i="3"/>
  <c r="FWD56" i="3"/>
  <c r="FWC56" i="3"/>
  <c r="FWB56" i="3"/>
  <c r="FWA56" i="3"/>
  <c r="FVZ56" i="3"/>
  <c r="FVY56" i="3"/>
  <c r="FVX56" i="3"/>
  <c r="FVW56" i="3"/>
  <c r="FVV56" i="3"/>
  <c r="FVU56" i="3"/>
  <c r="FVT56" i="3"/>
  <c r="FVS56" i="3"/>
  <c r="FVR56" i="3"/>
  <c r="FVQ56" i="3"/>
  <c r="FVP56" i="3"/>
  <c r="FVO56" i="3"/>
  <c r="FVN56" i="3"/>
  <c r="FVM56" i="3"/>
  <c r="FVL56" i="3"/>
  <c r="FVK56" i="3"/>
  <c r="FVJ56" i="3"/>
  <c r="FVI56" i="3"/>
  <c r="FVH56" i="3"/>
  <c r="FVG56" i="3"/>
  <c r="FVF56" i="3"/>
  <c r="FVE56" i="3"/>
  <c r="FVD56" i="3"/>
  <c r="FVC56" i="3"/>
  <c r="FVB56" i="3"/>
  <c r="FVA56" i="3"/>
  <c r="FUZ56" i="3"/>
  <c r="FUY56" i="3"/>
  <c r="FUX56" i="3"/>
  <c r="FUW56" i="3"/>
  <c r="FUV56" i="3"/>
  <c r="FUU56" i="3"/>
  <c r="FUT56" i="3"/>
  <c r="FUS56" i="3"/>
  <c r="FUR56" i="3"/>
  <c r="FUQ56" i="3"/>
  <c r="FUP56" i="3"/>
  <c r="FUO56" i="3"/>
  <c r="FUN56" i="3"/>
  <c r="FUM56" i="3"/>
  <c r="FUL56" i="3"/>
  <c r="FUK56" i="3"/>
  <c r="FUJ56" i="3"/>
  <c r="FUI56" i="3"/>
  <c r="FUH56" i="3"/>
  <c r="FUG56" i="3"/>
  <c r="FUF56" i="3"/>
  <c r="FUE56" i="3"/>
  <c r="FUD56" i="3"/>
  <c r="FUC56" i="3"/>
  <c r="FUB56" i="3"/>
  <c r="FUA56" i="3"/>
  <c r="FTZ56" i="3"/>
  <c r="FTY56" i="3"/>
  <c r="FTX56" i="3"/>
  <c r="FTW56" i="3"/>
  <c r="FTV56" i="3"/>
  <c r="FTU56" i="3"/>
  <c r="FTT56" i="3"/>
  <c r="FTS56" i="3"/>
  <c r="FTR56" i="3"/>
  <c r="FTQ56" i="3"/>
  <c r="FTP56" i="3"/>
  <c r="FTO56" i="3"/>
  <c r="FTN56" i="3"/>
  <c r="FTM56" i="3"/>
  <c r="FTL56" i="3"/>
  <c r="FTK56" i="3"/>
  <c r="FTJ56" i="3"/>
  <c r="FTI56" i="3"/>
  <c r="FTH56" i="3"/>
  <c r="FTG56" i="3"/>
  <c r="FTF56" i="3"/>
  <c r="FTE56" i="3"/>
  <c r="FTD56" i="3"/>
  <c r="FTC56" i="3"/>
  <c r="FTB56" i="3"/>
  <c r="FTA56" i="3"/>
  <c r="FSZ56" i="3"/>
  <c r="FSY56" i="3"/>
  <c r="FSX56" i="3"/>
  <c r="FSW56" i="3"/>
  <c r="FSV56" i="3"/>
  <c r="FSU56" i="3"/>
  <c r="FST56" i="3"/>
  <c r="FSS56" i="3"/>
  <c r="FSR56" i="3"/>
  <c r="FSQ56" i="3"/>
  <c r="FSP56" i="3"/>
  <c r="FSO56" i="3"/>
  <c r="FSN56" i="3"/>
  <c r="FSM56" i="3"/>
  <c r="FSL56" i="3"/>
  <c r="FSK56" i="3"/>
  <c r="FSJ56" i="3"/>
  <c r="FSI56" i="3"/>
  <c r="FSH56" i="3"/>
  <c r="FSG56" i="3"/>
  <c r="FSF56" i="3"/>
  <c r="FSE56" i="3"/>
  <c r="FSD56" i="3"/>
  <c r="FSC56" i="3"/>
  <c r="FSB56" i="3"/>
  <c r="FSA56" i="3"/>
  <c r="FRZ56" i="3"/>
  <c r="FRY56" i="3"/>
  <c r="FRX56" i="3"/>
  <c r="FRW56" i="3"/>
  <c r="FRV56" i="3"/>
  <c r="FRU56" i="3"/>
  <c r="FRT56" i="3"/>
  <c r="FRS56" i="3"/>
  <c r="FRR56" i="3"/>
  <c r="FRQ56" i="3"/>
  <c r="FRP56" i="3"/>
  <c r="FRO56" i="3"/>
  <c r="FRN56" i="3"/>
  <c r="FRM56" i="3"/>
  <c r="FRL56" i="3"/>
  <c r="FRK56" i="3"/>
  <c r="FRJ56" i="3"/>
  <c r="FRI56" i="3"/>
  <c r="FRH56" i="3"/>
  <c r="FRG56" i="3"/>
  <c r="FRF56" i="3"/>
  <c r="FRE56" i="3"/>
  <c r="FRD56" i="3"/>
  <c r="FRC56" i="3"/>
  <c r="FRB56" i="3"/>
  <c r="FRA56" i="3"/>
  <c r="FQZ56" i="3"/>
  <c r="FQY56" i="3"/>
  <c r="FQX56" i="3"/>
  <c r="FQW56" i="3"/>
  <c r="FQV56" i="3"/>
  <c r="FQU56" i="3"/>
  <c r="FQT56" i="3"/>
  <c r="FQS56" i="3"/>
  <c r="FQR56" i="3"/>
  <c r="FQQ56" i="3"/>
  <c r="FQP56" i="3"/>
  <c r="FQO56" i="3"/>
  <c r="FQN56" i="3"/>
  <c r="FQM56" i="3"/>
  <c r="FQL56" i="3"/>
  <c r="FQK56" i="3"/>
  <c r="FQJ56" i="3"/>
  <c r="FQI56" i="3"/>
  <c r="FQH56" i="3"/>
  <c r="FQG56" i="3"/>
  <c r="FQF56" i="3"/>
  <c r="FQE56" i="3"/>
  <c r="FQD56" i="3"/>
  <c r="FQC56" i="3"/>
  <c r="FQB56" i="3"/>
  <c r="FQA56" i="3"/>
  <c r="FPZ56" i="3"/>
  <c r="FPY56" i="3"/>
  <c r="FPX56" i="3"/>
  <c r="FPW56" i="3"/>
  <c r="FPV56" i="3"/>
  <c r="FPU56" i="3"/>
  <c r="FPT56" i="3"/>
  <c r="FPS56" i="3"/>
  <c r="FPR56" i="3"/>
  <c r="FPQ56" i="3"/>
  <c r="FPP56" i="3"/>
  <c r="FPO56" i="3"/>
  <c r="FPN56" i="3"/>
  <c r="FPM56" i="3"/>
  <c r="FPL56" i="3"/>
  <c r="FPK56" i="3"/>
  <c r="FPJ56" i="3"/>
  <c r="FPI56" i="3"/>
  <c r="FPH56" i="3"/>
  <c r="FPG56" i="3"/>
  <c r="FPF56" i="3"/>
  <c r="FPE56" i="3"/>
  <c r="FPD56" i="3"/>
  <c r="FPC56" i="3"/>
  <c r="FPB56" i="3"/>
  <c r="FPA56" i="3"/>
  <c r="FOZ56" i="3"/>
  <c r="FOY56" i="3"/>
  <c r="FOX56" i="3"/>
  <c r="FOW56" i="3"/>
  <c r="FOV56" i="3"/>
  <c r="FOU56" i="3"/>
  <c r="FOT56" i="3"/>
  <c r="FOS56" i="3"/>
  <c r="FOR56" i="3"/>
  <c r="FOQ56" i="3"/>
  <c r="FOP56" i="3"/>
  <c r="FOO56" i="3"/>
  <c r="FON56" i="3"/>
  <c r="FOM56" i="3"/>
  <c r="FOL56" i="3"/>
  <c r="FOK56" i="3"/>
  <c r="FOJ56" i="3"/>
  <c r="FOI56" i="3"/>
  <c r="FOH56" i="3"/>
  <c r="FOG56" i="3"/>
  <c r="FOF56" i="3"/>
  <c r="FOE56" i="3"/>
  <c r="FOD56" i="3"/>
  <c r="FOC56" i="3"/>
  <c r="FOB56" i="3"/>
  <c r="FOA56" i="3"/>
  <c r="FNZ56" i="3"/>
  <c r="FNY56" i="3"/>
  <c r="FNX56" i="3"/>
  <c r="FNW56" i="3"/>
  <c r="FNV56" i="3"/>
  <c r="FNU56" i="3"/>
  <c r="FNT56" i="3"/>
  <c r="FNS56" i="3"/>
  <c r="FNR56" i="3"/>
  <c r="FNQ56" i="3"/>
  <c r="FNP56" i="3"/>
  <c r="FNO56" i="3"/>
  <c r="FNN56" i="3"/>
  <c r="FNM56" i="3"/>
  <c r="FNL56" i="3"/>
  <c r="FNK56" i="3"/>
  <c r="FNJ56" i="3"/>
  <c r="FNI56" i="3"/>
  <c r="FNH56" i="3"/>
  <c r="FNG56" i="3"/>
  <c r="FNF56" i="3"/>
  <c r="FNE56" i="3"/>
  <c r="FND56" i="3"/>
  <c r="FNC56" i="3"/>
  <c r="FNB56" i="3"/>
  <c r="FNA56" i="3"/>
  <c r="FMZ56" i="3"/>
  <c r="FMY56" i="3"/>
  <c r="FMX56" i="3"/>
  <c r="FMW56" i="3"/>
  <c r="FMV56" i="3"/>
  <c r="FMU56" i="3"/>
  <c r="FMT56" i="3"/>
  <c r="FMS56" i="3"/>
  <c r="FMR56" i="3"/>
  <c r="FMQ56" i="3"/>
  <c r="FMP56" i="3"/>
  <c r="FMO56" i="3"/>
  <c r="FMN56" i="3"/>
  <c r="FMM56" i="3"/>
  <c r="FML56" i="3"/>
  <c r="FMK56" i="3"/>
  <c r="FMJ56" i="3"/>
  <c r="FMI56" i="3"/>
  <c r="FMH56" i="3"/>
  <c r="FMG56" i="3"/>
  <c r="FMF56" i="3"/>
  <c r="FME56" i="3"/>
  <c r="FMD56" i="3"/>
  <c r="FMC56" i="3"/>
  <c r="FMB56" i="3"/>
  <c r="FMA56" i="3"/>
  <c r="FLZ56" i="3"/>
  <c r="FLY56" i="3"/>
  <c r="FLX56" i="3"/>
  <c r="FLW56" i="3"/>
  <c r="FLV56" i="3"/>
  <c r="FLU56" i="3"/>
  <c r="FLT56" i="3"/>
  <c r="FLS56" i="3"/>
  <c r="FLR56" i="3"/>
  <c r="FLQ56" i="3"/>
  <c r="FLP56" i="3"/>
  <c r="FLO56" i="3"/>
  <c r="FLN56" i="3"/>
  <c r="FLM56" i="3"/>
  <c r="FLL56" i="3"/>
  <c r="FLK56" i="3"/>
  <c r="FLJ56" i="3"/>
  <c r="FLI56" i="3"/>
  <c r="FLH56" i="3"/>
  <c r="FLG56" i="3"/>
  <c r="FLF56" i="3"/>
  <c r="FLE56" i="3"/>
  <c r="FLD56" i="3"/>
  <c r="FLC56" i="3"/>
  <c r="FLB56" i="3"/>
  <c r="FLA56" i="3"/>
  <c r="FKZ56" i="3"/>
  <c r="FKY56" i="3"/>
  <c r="FKX56" i="3"/>
  <c r="FKW56" i="3"/>
  <c r="FKV56" i="3"/>
  <c r="FKU56" i="3"/>
  <c r="FKT56" i="3"/>
  <c r="FKS56" i="3"/>
  <c r="FKR56" i="3"/>
  <c r="FKQ56" i="3"/>
  <c r="FKP56" i="3"/>
  <c r="FKO56" i="3"/>
  <c r="FKN56" i="3"/>
  <c r="FKM56" i="3"/>
  <c r="FKL56" i="3"/>
  <c r="FKK56" i="3"/>
  <c r="FKJ56" i="3"/>
  <c r="FKI56" i="3"/>
  <c r="FKH56" i="3"/>
  <c r="FKG56" i="3"/>
  <c r="FKF56" i="3"/>
  <c r="FKE56" i="3"/>
  <c r="FKD56" i="3"/>
  <c r="FKC56" i="3"/>
  <c r="FKB56" i="3"/>
  <c r="FKA56" i="3"/>
  <c r="FJZ56" i="3"/>
  <c r="FJY56" i="3"/>
  <c r="FJX56" i="3"/>
  <c r="FJW56" i="3"/>
  <c r="FJV56" i="3"/>
  <c r="FJU56" i="3"/>
  <c r="FJT56" i="3"/>
  <c r="FJS56" i="3"/>
  <c r="FJR56" i="3"/>
  <c r="FJQ56" i="3"/>
  <c r="FJP56" i="3"/>
  <c r="FJO56" i="3"/>
  <c r="FJN56" i="3"/>
  <c r="FJM56" i="3"/>
  <c r="FJL56" i="3"/>
  <c r="FJK56" i="3"/>
  <c r="FJJ56" i="3"/>
  <c r="FJI56" i="3"/>
  <c r="FJH56" i="3"/>
  <c r="FJG56" i="3"/>
  <c r="FJF56" i="3"/>
  <c r="FJE56" i="3"/>
  <c r="FJD56" i="3"/>
  <c r="FJC56" i="3"/>
  <c r="FJB56" i="3"/>
  <c r="FJA56" i="3"/>
  <c r="FIZ56" i="3"/>
  <c r="FIY56" i="3"/>
  <c r="FIX56" i="3"/>
  <c r="FIW56" i="3"/>
  <c r="FIV56" i="3"/>
  <c r="FIU56" i="3"/>
  <c r="FIT56" i="3"/>
  <c r="FIS56" i="3"/>
  <c r="FIR56" i="3"/>
  <c r="FIQ56" i="3"/>
  <c r="FIP56" i="3"/>
  <c r="FIO56" i="3"/>
  <c r="FIN56" i="3"/>
  <c r="FIM56" i="3"/>
  <c r="FIL56" i="3"/>
  <c r="FIK56" i="3"/>
  <c r="FIJ56" i="3"/>
  <c r="FII56" i="3"/>
  <c r="FIH56" i="3"/>
  <c r="FIG56" i="3"/>
  <c r="FIF56" i="3"/>
  <c r="FIE56" i="3"/>
  <c r="FID56" i="3"/>
  <c r="FIC56" i="3"/>
  <c r="FIB56" i="3"/>
  <c r="FIA56" i="3"/>
  <c r="FHZ56" i="3"/>
  <c r="FHY56" i="3"/>
  <c r="FHX56" i="3"/>
  <c r="FHW56" i="3"/>
  <c r="FHV56" i="3"/>
  <c r="FHU56" i="3"/>
  <c r="FHT56" i="3"/>
  <c r="FHS56" i="3"/>
  <c r="FHR56" i="3"/>
  <c r="FHQ56" i="3"/>
  <c r="FHP56" i="3"/>
  <c r="FHO56" i="3"/>
  <c r="FHN56" i="3"/>
  <c r="FHM56" i="3"/>
  <c r="FHL56" i="3"/>
  <c r="FHK56" i="3"/>
  <c r="FHJ56" i="3"/>
  <c r="FHI56" i="3"/>
  <c r="FHH56" i="3"/>
  <c r="FHG56" i="3"/>
  <c r="FHF56" i="3"/>
  <c r="FHE56" i="3"/>
  <c r="FHD56" i="3"/>
  <c r="FHC56" i="3"/>
  <c r="FHB56" i="3"/>
  <c r="FHA56" i="3"/>
  <c r="FGZ56" i="3"/>
  <c r="FGY56" i="3"/>
  <c r="FGX56" i="3"/>
  <c r="FGW56" i="3"/>
  <c r="FGV56" i="3"/>
  <c r="FGU56" i="3"/>
  <c r="FGT56" i="3"/>
  <c r="FGS56" i="3"/>
  <c r="FGR56" i="3"/>
  <c r="FGQ56" i="3"/>
  <c r="FGP56" i="3"/>
  <c r="FGO56" i="3"/>
  <c r="FGN56" i="3"/>
  <c r="FGM56" i="3"/>
  <c r="FGL56" i="3"/>
  <c r="FGK56" i="3"/>
  <c r="FGJ56" i="3"/>
  <c r="FGI56" i="3"/>
  <c r="FGH56" i="3"/>
  <c r="FGG56" i="3"/>
  <c r="FGF56" i="3"/>
  <c r="FGE56" i="3"/>
  <c r="FGD56" i="3"/>
  <c r="FGC56" i="3"/>
  <c r="FGB56" i="3"/>
  <c r="FGA56" i="3"/>
  <c r="FFZ56" i="3"/>
  <c r="FFY56" i="3"/>
  <c r="FFX56" i="3"/>
  <c r="FFW56" i="3"/>
  <c r="FFV56" i="3"/>
  <c r="FFU56" i="3"/>
  <c r="FFT56" i="3"/>
  <c r="FFS56" i="3"/>
  <c r="FFR56" i="3"/>
  <c r="FFQ56" i="3"/>
  <c r="FFP56" i="3"/>
  <c r="FFO56" i="3"/>
  <c r="FFN56" i="3"/>
  <c r="FFM56" i="3"/>
  <c r="FFL56" i="3"/>
  <c r="FFK56" i="3"/>
  <c r="FFJ56" i="3"/>
  <c r="FFI56" i="3"/>
  <c r="FFH56" i="3"/>
  <c r="FFG56" i="3"/>
  <c r="FFF56" i="3"/>
  <c r="FFE56" i="3"/>
  <c r="FFD56" i="3"/>
  <c r="FFC56" i="3"/>
  <c r="FFB56" i="3"/>
  <c r="FFA56" i="3"/>
  <c r="FEZ56" i="3"/>
  <c r="FEY56" i="3"/>
  <c r="FEX56" i="3"/>
  <c r="FEW56" i="3"/>
  <c r="FEV56" i="3"/>
  <c r="FEU56" i="3"/>
  <c r="FET56" i="3"/>
  <c r="FES56" i="3"/>
  <c r="FER56" i="3"/>
  <c r="FEQ56" i="3"/>
  <c r="FEP56" i="3"/>
  <c r="FEO56" i="3"/>
  <c r="FEN56" i="3"/>
  <c r="FEM56" i="3"/>
  <c r="FEL56" i="3"/>
  <c r="FEK56" i="3"/>
  <c r="FEJ56" i="3"/>
  <c r="FEI56" i="3"/>
  <c r="FEH56" i="3"/>
  <c r="FEG56" i="3"/>
  <c r="FEF56" i="3"/>
  <c r="FEE56" i="3"/>
  <c r="FED56" i="3"/>
  <c r="FEC56" i="3"/>
  <c r="FEB56" i="3"/>
  <c r="FEA56" i="3"/>
  <c r="FDZ56" i="3"/>
  <c r="FDY56" i="3"/>
  <c r="FDX56" i="3"/>
  <c r="FDW56" i="3"/>
  <c r="FDV56" i="3"/>
  <c r="FDU56" i="3"/>
  <c r="FDT56" i="3"/>
  <c r="FDS56" i="3"/>
  <c r="FDR56" i="3"/>
  <c r="FDQ56" i="3"/>
  <c r="FDP56" i="3"/>
  <c r="FDO56" i="3"/>
  <c r="FDN56" i="3"/>
  <c r="FDM56" i="3"/>
  <c r="FDL56" i="3"/>
  <c r="FDK56" i="3"/>
  <c r="FDJ56" i="3"/>
  <c r="FDI56" i="3"/>
  <c r="FDH56" i="3"/>
  <c r="FDG56" i="3"/>
  <c r="FDF56" i="3"/>
  <c r="FDE56" i="3"/>
  <c r="FDD56" i="3"/>
  <c r="FDC56" i="3"/>
  <c r="FDB56" i="3"/>
  <c r="FDA56" i="3"/>
  <c r="FCZ56" i="3"/>
  <c r="FCY56" i="3"/>
  <c r="FCX56" i="3"/>
  <c r="FCW56" i="3"/>
  <c r="FCV56" i="3"/>
  <c r="FCU56" i="3"/>
  <c r="FCT56" i="3"/>
  <c r="FCS56" i="3"/>
  <c r="FCR56" i="3"/>
  <c r="FCQ56" i="3"/>
  <c r="FCP56" i="3"/>
  <c r="FCO56" i="3"/>
  <c r="FCN56" i="3"/>
  <c r="FCM56" i="3"/>
  <c r="FCL56" i="3"/>
  <c r="FCK56" i="3"/>
  <c r="FCJ56" i="3"/>
  <c r="FCI56" i="3"/>
  <c r="FCH56" i="3"/>
  <c r="FCG56" i="3"/>
  <c r="FCF56" i="3"/>
  <c r="FCE56" i="3"/>
  <c r="FCD56" i="3"/>
  <c r="FCC56" i="3"/>
  <c r="FCB56" i="3"/>
  <c r="FCA56" i="3"/>
  <c r="FBZ56" i="3"/>
  <c r="FBY56" i="3"/>
  <c r="FBX56" i="3"/>
  <c r="FBW56" i="3"/>
  <c r="FBV56" i="3"/>
  <c r="FBU56" i="3"/>
  <c r="FBT56" i="3"/>
  <c r="FBS56" i="3"/>
  <c r="FBR56" i="3"/>
  <c r="FBQ56" i="3"/>
  <c r="FBP56" i="3"/>
  <c r="FBO56" i="3"/>
  <c r="FBN56" i="3"/>
  <c r="FBM56" i="3"/>
  <c r="FBL56" i="3"/>
  <c r="FBK56" i="3"/>
  <c r="FBJ56" i="3"/>
  <c r="FBI56" i="3"/>
  <c r="FBH56" i="3"/>
  <c r="FBG56" i="3"/>
  <c r="FBF56" i="3"/>
  <c r="FBE56" i="3"/>
  <c r="FBD56" i="3"/>
  <c r="FBC56" i="3"/>
  <c r="FBB56" i="3"/>
  <c r="FBA56" i="3"/>
  <c r="FAZ56" i="3"/>
  <c r="FAY56" i="3"/>
  <c r="FAX56" i="3"/>
  <c r="FAW56" i="3"/>
  <c r="FAV56" i="3"/>
  <c r="FAU56" i="3"/>
  <c r="FAT56" i="3"/>
  <c r="FAS56" i="3"/>
  <c r="FAR56" i="3"/>
  <c r="FAQ56" i="3"/>
  <c r="FAP56" i="3"/>
  <c r="FAO56" i="3"/>
  <c r="FAN56" i="3"/>
  <c r="FAM56" i="3"/>
  <c r="FAL56" i="3"/>
  <c r="FAK56" i="3"/>
  <c r="FAJ56" i="3"/>
  <c r="FAI56" i="3"/>
  <c r="FAH56" i="3"/>
  <c r="FAG56" i="3"/>
  <c r="FAF56" i="3"/>
  <c r="FAE56" i="3"/>
  <c r="FAD56" i="3"/>
  <c r="FAC56" i="3"/>
  <c r="FAB56" i="3"/>
  <c r="FAA56" i="3"/>
  <c r="EZZ56" i="3"/>
  <c r="EZY56" i="3"/>
  <c r="EZX56" i="3"/>
  <c r="EZW56" i="3"/>
  <c r="EZV56" i="3"/>
  <c r="EZU56" i="3"/>
  <c r="EZT56" i="3"/>
  <c r="EZS56" i="3"/>
  <c r="EZR56" i="3"/>
  <c r="EZQ56" i="3"/>
  <c r="EZP56" i="3"/>
  <c r="EZO56" i="3"/>
  <c r="EZN56" i="3"/>
  <c r="EZM56" i="3"/>
  <c r="EZL56" i="3"/>
  <c r="EZK56" i="3"/>
  <c r="EZJ56" i="3"/>
  <c r="EZI56" i="3"/>
  <c r="EZH56" i="3"/>
  <c r="EZG56" i="3"/>
  <c r="EZF56" i="3"/>
  <c r="EZE56" i="3"/>
  <c r="EZD56" i="3"/>
  <c r="EZC56" i="3"/>
  <c r="EZB56" i="3"/>
  <c r="EZA56" i="3"/>
  <c r="EYZ56" i="3"/>
  <c r="EYY56" i="3"/>
  <c r="EYX56" i="3"/>
  <c r="EYW56" i="3"/>
  <c r="EYV56" i="3"/>
  <c r="EYU56" i="3"/>
  <c r="EYT56" i="3"/>
  <c r="EYS56" i="3"/>
  <c r="EYR56" i="3"/>
  <c r="EYQ56" i="3"/>
  <c r="EYP56" i="3"/>
  <c r="EYO56" i="3"/>
  <c r="EYN56" i="3"/>
  <c r="EYM56" i="3"/>
  <c r="EYL56" i="3"/>
  <c r="EYK56" i="3"/>
  <c r="EYJ56" i="3"/>
  <c r="EYI56" i="3"/>
  <c r="EYH56" i="3"/>
  <c r="EYG56" i="3"/>
  <c r="EYF56" i="3"/>
  <c r="EYE56" i="3"/>
  <c r="EYD56" i="3"/>
  <c r="EYC56" i="3"/>
  <c r="EYB56" i="3"/>
  <c r="EYA56" i="3"/>
  <c r="EXZ56" i="3"/>
  <c r="EXY56" i="3"/>
  <c r="EXX56" i="3"/>
  <c r="EXW56" i="3"/>
  <c r="EXV56" i="3"/>
  <c r="EXU56" i="3"/>
  <c r="EXT56" i="3"/>
  <c r="EXS56" i="3"/>
  <c r="EXR56" i="3"/>
  <c r="EXQ56" i="3"/>
  <c r="EXP56" i="3"/>
  <c r="EXO56" i="3"/>
  <c r="EXN56" i="3"/>
  <c r="EXM56" i="3"/>
  <c r="EXL56" i="3"/>
  <c r="EXK56" i="3"/>
  <c r="EXJ56" i="3"/>
  <c r="EXI56" i="3"/>
  <c r="EXH56" i="3"/>
  <c r="EXG56" i="3"/>
  <c r="EXF56" i="3"/>
  <c r="EXE56" i="3"/>
  <c r="EXD56" i="3"/>
  <c r="EXC56" i="3"/>
  <c r="EXB56" i="3"/>
  <c r="EXA56" i="3"/>
  <c r="EWZ56" i="3"/>
  <c r="EWY56" i="3"/>
  <c r="EWX56" i="3"/>
  <c r="EWW56" i="3"/>
  <c r="EWV56" i="3"/>
  <c r="EWU56" i="3"/>
  <c r="EWT56" i="3"/>
  <c r="EWS56" i="3"/>
  <c r="EWR56" i="3"/>
  <c r="EWQ56" i="3"/>
  <c r="EWP56" i="3"/>
  <c r="EWO56" i="3"/>
  <c r="EWN56" i="3"/>
  <c r="EWM56" i="3"/>
  <c r="EWL56" i="3"/>
  <c r="EWK56" i="3"/>
  <c r="EWJ56" i="3"/>
  <c r="EWI56" i="3"/>
  <c r="EWH56" i="3"/>
  <c r="EWG56" i="3"/>
  <c r="EWF56" i="3"/>
  <c r="EWE56" i="3"/>
  <c r="EWD56" i="3"/>
  <c r="EWC56" i="3"/>
  <c r="EWB56" i="3"/>
  <c r="EWA56" i="3"/>
  <c r="EVZ56" i="3"/>
  <c r="EVY56" i="3"/>
  <c r="EVX56" i="3"/>
  <c r="EVW56" i="3"/>
  <c r="EVV56" i="3"/>
  <c r="EVU56" i="3"/>
  <c r="EVT56" i="3"/>
  <c r="EVS56" i="3"/>
  <c r="EVR56" i="3"/>
  <c r="EVQ56" i="3"/>
  <c r="EVP56" i="3"/>
  <c r="EVO56" i="3"/>
  <c r="EVN56" i="3"/>
  <c r="EVM56" i="3"/>
  <c r="EVL56" i="3"/>
  <c r="EVK56" i="3"/>
  <c r="EVJ56" i="3"/>
  <c r="EVI56" i="3"/>
  <c r="EVH56" i="3"/>
  <c r="EVG56" i="3"/>
  <c r="EVF56" i="3"/>
  <c r="EVE56" i="3"/>
  <c r="EVD56" i="3"/>
  <c r="EVC56" i="3"/>
  <c r="EVB56" i="3"/>
  <c r="EVA56" i="3"/>
  <c r="EUZ56" i="3"/>
  <c r="EUY56" i="3"/>
  <c r="EUX56" i="3"/>
  <c r="EUW56" i="3"/>
  <c r="EUV56" i="3"/>
  <c r="EUU56" i="3"/>
  <c r="EUT56" i="3"/>
  <c r="EUS56" i="3"/>
  <c r="EUR56" i="3"/>
  <c r="EUQ56" i="3"/>
  <c r="EUP56" i="3"/>
  <c r="EUO56" i="3"/>
  <c r="EUN56" i="3"/>
  <c r="EUM56" i="3"/>
  <c r="EUL56" i="3"/>
  <c r="EUK56" i="3"/>
  <c r="EUJ56" i="3"/>
  <c r="EUI56" i="3"/>
  <c r="EUH56" i="3"/>
  <c r="EUG56" i="3"/>
  <c r="EUF56" i="3"/>
  <c r="EUE56" i="3"/>
  <c r="EUD56" i="3"/>
  <c r="EUC56" i="3"/>
  <c r="EUB56" i="3"/>
  <c r="EUA56" i="3"/>
  <c r="ETZ56" i="3"/>
  <c r="ETY56" i="3"/>
  <c r="ETX56" i="3"/>
  <c r="ETW56" i="3"/>
  <c r="ETV56" i="3"/>
  <c r="ETU56" i="3"/>
  <c r="ETT56" i="3"/>
  <c r="ETS56" i="3"/>
  <c r="ETR56" i="3"/>
  <c r="ETQ56" i="3"/>
  <c r="ETP56" i="3"/>
  <c r="ETO56" i="3"/>
  <c r="ETN56" i="3"/>
  <c r="ETM56" i="3"/>
  <c r="ETL56" i="3"/>
  <c r="ETK56" i="3"/>
  <c r="ETJ56" i="3"/>
  <c r="ETI56" i="3"/>
  <c r="ETH56" i="3"/>
  <c r="ETG56" i="3"/>
  <c r="ETF56" i="3"/>
  <c r="ETE56" i="3"/>
  <c r="ETD56" i="3"/>
  <c r="ETC56" i="3"/>
  <c r="ETB56" i="3"/>
  <c r="ETA56" i="3"/>
  <c r="ESZ56" i="3"/>
  <c r="ESY56" i="3"/>
  <c r="ESX56" i="3"/>
  <c r="ESW56" i="3"/>
  <c r="ESV56" i="3"/>
  <c r="ESU56" i="3"/>
  <c r="EST56" i="3"/>
  <c r="ESS56" i="3"/>
  <c r="ESR56" i="3"/>
  <c r="ESQ56" i="3"/>
  <c r="ESP56" i="3"/>
  <c r="ESO56" i="3"/>
  <c r="ESN56" i="3"/>
  <c r="ESM56" i="3"/>
  <c r="ESL56" i="3"/>
  <c r="ESK56" i="3"/>
  <c r="ESJ56" i="3"/>
  <c r="ESI56" i="3"/>
  <c r="ESH56" i="3"/>
  <c r="ESG56" i="3"/>
  <c r="ESF56" i="3"/>
  <c r="ESE56" i="3"/>
  <c r="ESD56" i="3"/>
  <c r="ESC56" i="3"/>
  <c r="ESB56" i="3"/>
  <c r="ESA56" i="3"/>
  <c r="ERZ56" i="3"/>
  <c r="ERY56" i="3"/>
  <c r="ERX56" i="3"/>
  <c r="ERW56" i="3"/>
  <c r="ERV56" i="3"/>
  <c r="ERU56" i="3"/>
  <c r="ERT56" i="3"/>
  <c r="ERS56" i="3"/>
  <c r="ERR56" i="3"/>
  <c r="ERQ56" i="3"/>
  <c r="ERP56" i="3"/>
  <c r="ERO56" i="3"/>
  <c r="ERN56" i="3"/>
  <c r="ERM56" i="3"/>
  <c r="ERL56" i="3"/>
  <c r="ERK56" i="3"/>
  <c r="ERJ56" i="3"/>
  <c r="ERI56" i="3"/>
  <c r="ERH56" i="3"/>
  <c r="ERG56" i="3"/>
  <c r="ERF56" i="3"/>
  <c r="ERE56" i="3"/>
  <c r="ERD56" i="3"/>
  <c r="ERC56" i="3"/>
  <c r="ERB56" i="3"/>
  <c r="ERA56" i="3"/>
  <c r="EQZ56" i="3"/>
  <c r="EQY56" i="3"/>
  <c r="EQX56" i="3"/>
  <c r="EQW56" i="3"/>
  <c r="EQV56" i="3"/>
  <c r="EQU56" i="3"/>
  <c r="EQT56" i="3"/>
  <c r="EQS56" i="3"/>
  <c r="EQR56" i="3"/>
  <c r="EQQ56" i="3"/>
  <c r="EQP56" i="3"/>
  <c r="EQO56" i="3"/>
  <c r="EQN56" i="3"/>
  <c r="EQM56" i="3"/>
  <c r="EQL56" i="3"/>
  <c r="EQK56" i="3"/>
  <c r="EQJ56" i="3"/>
  <c r="EQI56" i="3"/>
  <c r="EQH56" i="3"/>
  <c r="EQG56" i="3"/>
  <c r="EQF56" i="3"/>
  <c r="EQE56" i="3"/>
  <c r="EQD56" i="3"/>
  <c r="EQC56" i="3"/>
  <c r="EQB56" i="3"/>
  <c r="EQA56" i="3"/>
  <c r="EPZ56" i="3"/>
  <c r="EPY56" i="3"/>
  <c r="EPX56" i="3"/>
  <c r="EPW56" i="3"/>
  <c r="EPV56" i="3"/>
  <c r="EPU56" i="3"/>
  <c r="EPT56" i="3"/>
  <c r="EPS56" i="3"/>
  <c r="EPR56" i="3"/>
  <c r="EPQ56" i="3"/>
  <c r="EPP56" i="3"/>
  <c r="EPO56" i="3"/>
  <c r="EPN56" i="3"/>
  <c r="EPM56" i="3"/>
  <c r="EPL56" i="3"/>
  <c r="EPK56" i="3"/>
  <c r="EPJ56" i="3"/>
  <c r="EPI56" i="3"/>
  <c r="EPH56" i="3"/>
  <c r="EPG56" i="3"/>
  <c r="EPF56" i="3"/>
  <c r="EPE56" i="3"/>
  <c r="EPD56" i="3"/>
  <c r="EPC56" i="3"/>
  <c r="EPB56" i="3"/>
  <c r="EPA56" i="3"/>
  <c r="EOZ56" i="3"/>
  <c r="EOY56" i="3"/>
  <c r="EOX56" i="3"/>
  <c r="EOW56" i="3"/>
  <c r="EOV56" i="3"/>
  <c r="EOU56" i="3"/>
  <c r="EOT56" i="3"/>
  <c r="EOS56" i="3"/>
  <c r="EOR56" i="3"/>
  <c r="EOQ56" i="3"/>
  <c r="EOP56" i="3"/>
  <c r="EOO56" i="3"/>
  <c r="EON56" i="3"/>
  <c r="EOM56" i="3"/>
  <c r="EOL56" i="3"/>
  <c r="EOK56" i="3"/>
  <c r="EOJ56" i="3"/>
  <c r="EOI56" i="3"/>
  <c r="EOH56" i="3"/>
  <c r="EOG56" i="3"/>
  <c r="EOF56" i="3"/>
  <c r="EOE56" i="3"/>
  <c r="EOD56" i="3"/>
  <c r="EOC56" i="3"/>
  <c r="EOB56" i="3"/>
  <c r="EOA56" i="3"/>
  <c r="ENZ56" i="3"/>
  <c r="ENY56" i="3"/>
  <c r="ENX56" i="3"/>
  <c r="ENW56" i="3"/>
  <c r="ENV56" i="3"/>
  <c r="ENU56" i="3"/>
  <c r="ENT56" i="3"/>
  <c r="ENS56" i="3"/>
  <c r="ENR56" i="3"/>
  <c r="ENQ56" i="3"/>
  <c r="ENP56" i="3"/>
  <c r="ENO56" i="3"/>
  <c r="ENN56" i="3"/>
  <c r="ENM56" i="3"/>
  <c r="ENL56" i="3"/>
  <c r="ENK56" i="3"/>
  <c r="ENJ56" i="3"/>
  <c r="ENI56" i="3"/>
  <c r="ENH56" i="3"/>
  <c r="ENG56" i="3"/>
  <c r="ENF56" i="3"/>
  <c r="ENE56" i="3"/>
  <c r="END56" i="3"/>
  <c r="ENC56" i="3"/>
  <c r="ENB56" i="3"/>
  <c r="ENA56" i="3"/>
  <c r="EMZ56" i="3"/>
  <c r="EMY56" i="3"/>
  <c r="EMX56" i="3"/>
  <c r="EMW56" i="3"/>
  <c r="EMV56" i="3"/>
  <c r="EMU56" i="3"/>
  <c r="EMT56" i="3"/>
  <c r="EMS56" i="3"/>
  <c r="EMR56" i="3"/>
  <c r="EMQ56" i="3"/>
  <c r="EMP56" i="3"/>
  <c r="EMO56" i="3"/>
  <c r="EMN56" i="3"/>
  <c r="EMM56" i="3"/>
  <c r="EML56" i="3"/>
  <c r="EMK56" i="3"/>
  <c r="EMJ56" i="3"/>
  <c r="EMI56" i="3"/>
  <c r="EMH56" i="3"/>
  <c r="EMG56" i="3"/>
  <c r="EMF56" i="3"/>
  <c r="EME56" i="3"/>
  <c r="EMD56" i="3"/>
  <c r="EMC56" i="3"/>
  <c r="EMB56" i="3"/>
  <c r="EMA56" i="3"/>
  <c r="ELZ56" i="3"/>
  <c r="ELY56" i="3"/>
  <c r="ELX56" i="3"/>
  <c r="ELW56" i="3"/>
  <c r="ELV56" i="3"/>
  <c r="ELU56" i="3"/>
  <c r="ELT56" i="3"/>
  <c r="ELS56" i="3"/>
  <c r="ELR56" i="3"/>
  <c r="ELQ56" i="3"/>
  <c r="ELP56" i="3"/>
  <c r="ELO56" i="3"/>
  <c r="ELN56" i="3"/>
  <c r="ELM56" i="3"/>
  <c r="ELL56" i="3"/>
  <c r="ELK56" i="3"/>
  <c r="ELJ56" i="3"/>
  <c r="ELI56" i="3"/>
  <c r="ELH56" i="3"/>
  <c r="ELG56" i="3"/>
  <c r="ELF56" i="3"/>
  <c r="ELE56" i="3"/>
  <c r="ELD56" i="3"/>
  <c r="ELC56" i="3"/>
  <c r="ELB56" i="3"/>
  <c r="ELA56" i="3"/>
  <c r="EKZ56" i="3"/>
  <c r="EKY56" i="3"/>
  <c r="EKX56" i="3"/>
  <c r="EKW56" i="3"/>
  <c r="EKV56" i="3"/>
  <c r="EKU56" i="3"/>
  <c r="EKT56" i="3"/>
  <c r="EKS56" i="3"/>
  <c r="EKR56" i="3"/>
  <c r="EKQ56" i="3"/>
  <c r="EKP56" i="3"/>
  <c r="EKO56" i="3"/>
  <c r="EKN56" i="3"/>
  <c r="EKM56" i="3"/>
  <c r="EKL56" i="3"/>
  <c r="EKK56" i="3"/>
  <c r="EKJ56" i="3"/>
  <c r="EKI56" i="3"/>
  <c r="EKH56" i="3"/>
  <c r="EKG56" i="3"/>
  <c r="EKF56" i="3"/>
  <c r="EKE56" i="3"/>
  <c r="EKD56" i="3"/>
  <c r="EKC56" i="3"/>
  <c r="EKB56" i="3"/>
  <c r="EKA56" i="3"/>
  <c r="EJZ56" i="3"/>
  <c r="EJY56" i="3"/>
  <c r="EJX56" i="3"/>
  <c r="EJW56" i="3"/>
  <c r="EJV56" i="3"/>
  <c r="EJU56" i="3"/>
  <c r="EJT56" i="3"/>
  <c r="EJS56" i="3"/>
  <c r="EJR56" i="3"/>
  <c r="EJQ56" i="3"/>
  <c r="EJP56" i="3"/>
  <c r="EJO56" i="3"/>
  <c r="EJN56" i="3"/>
  <c r="EJM56" i="3"/>
  <c r="EJL56" i="3"/>
  <c r="EJK56" i="3"/>
  <c r="EJJ56" i="3"/>
  <c r="EJI56" i="3"/>
  <c r="EJH56" i="3"/>
  <c r="EJG56" i="3"/>
  <c r="EJF56" i="3"/>
  <c r="EJE56" i="3"/>
  <c r="EJD56" i="3"/>
  <c r="EJC56" i="3"/>
  <c r="EJB56" i="3"/>
  <c r="EJA56" i="3"/>
  <c r="EIZ56" i="3"/>
  <c r="EIY56" i="3"/>
  <c r="EIX56" i="3"/>
  <c r="EIW56" i="3"/>
  <c r="EIV56" i="3"/>
  <c r="EIU56" i="3"/>
  <c r="EIT56" i="3"/>
  <c r="EIS56" i="3"/>
  <c r="EIR56" i="3"/>
  <c r="EIQ56" i="3"/>
  <c r="EIP56" i="3"/>
  <c r="EIO56" i="3"/>
  <c r="EIN56" i="3"/>
  <c r="EIM56" i="3"/>
  <c r="EIL56" i="3"/>
  <c r="EIK56" i="3"/>
  <c r="EIJ56" i="3"/>
  <c r="EII56" i="3"/>
  <c r="EIH56" i="3"/>
  <c r="EIG56" i="3"/>
  <c r="EIF56" i="3"/>
  <c r="EIE56" i="3"/>
  <c r="EID56" i="3"/>
  <c r="EIC56" i="3"/>
  <c r="EIB56" i="3"/>
  <c r="EIA56" i="3"/>
  <c r="EHZ56" i="3"/>
  <c r="EHY56" i="3"/>
  <c r="EHX56" i="3"/>
  <c r="EHW56" i="3"/>
  <c r="EHV56" i="3"/>
  <c r="EHU56" i="3"/>
  <c r="EHT56" i="3"/>
  <c r="EHS56" i="3"/>
  <c r="EHR56" i="3"/>
  <c r="EHQ56" i="3"/>
  <c r="EHP56" i="3"/>
  <c r="EHO56" i="3"/>
  <c r="EHN56" i="3"/>
  <c r="EHM56" i="3"/>
  <c r="EHL56" i="3"/>
  <c r="EHK56" i="3"/>
  <c r="EHJ56" i="3"/>
  <c r="EHI56" i="3"/>
  <c r="EHH56" i="3"/>
  <c r="EHG56" i="3"/>
  <c r="EHF56" i="3"/>
  <c r="EHE56" i="3"/>
  <c r="EHD56" i="3"/>
  <c r="EHC56" i="3"/>
  <c r="EHB56" i="3"/>
  <c r="EHA56" i="3"/>
  <c r="EGZ56" i="3"/>
  <c r="EGY56" i="3"/>
  <c r="EGX56" i="3"/>
  <c r="EGW56" i="3"/>
  <c r="EGV56" i="3"/>
  <c r="EGU56" i="3"/>
  <c r="EGT56" i="3"/>
  <c r="EGS56" i="3"/>
  <c r="EGR56" i="3"/>
  <c r="EGQ56" i="3"/>
  <c r="EGP56" i="3"/>
  <c r="EGO56" i="3"/>
  <c r="EGN56" i="3"/>
  <c r="EGM56" i="3"/>
  <c r="EGL56" i="3"/>
  <c r="EGK56" i="3"/>
  <c r="EGJ56" i="3"/>
  <c r="EGI56" i="3"/>
  <c r="EGH56" i="3"/>
  <c r="EGG56" i="3"/>
  <c r="EGF56" i="3"/>
  <c r="EGE56" i="3"/>
  <c r="EGD56" i="3"/>
  <c r="EGC56" i="3"/>
  <c r="EGB56" i="3"/>
  <c r="EGA56" i="3"/>
  <c r="EFZ56" i="3"/>
  <c r="EFY56" i="3"/>
  <c r="EFX56" i="3"/>
  <c r="EFW56" i="3"/>
  <c r="EFV56" i="3"/>
  <c r="EFU56" i="3"/>
  <c r="EFT56" i="3"/>
  <c r="EFS56" i="3"/>
  <c r="EFR56" i="3"/>
  <c r="EFQ56" i="3"/>
  <c r="EFP56" i="3"/>
  <c r="EFO56" i="3"/>
  <c r="EFN56" i="3"/>
  <c r="EFM56" i="3"/>
  <c r="EFL56" i="3"/>
  <c r="EFK56" i="3"/>
  <c r="EFJ56" i="3"/>
  <c r="EFI56" i="3"/>
  <c r="EFH56" i="3"/>
  <c r="EFG56" i="3"/>
  <c r="EFF56" i="3"/>
  <c r="EFE56" i="3"/>
  <c r="EFD56" i="3"/>
  <c r="EFC56" i="3"/>
  <c r="EFB56" i="3"/>
  <c r="EFA56" i="3"/>
  <c r="EEZ56" i="3"/>
  <c r="EEY56" i="3"/>
  <c r="EEX56" i="3"/>
  <c r="EEW56" i="3"/>
  <c r="EEV56" i="3"/>
  <c r="EEU56" i="3"/>
  <c r="EET56" i="3"/>
  <c r="EES56" i="3"/>
  <c r="EER56" i="3"/>
  <c r="EEQ56" i="3"/>
  <c r="EEP56" i="3"/>
  <c r="EEO56" i="3"/>
  <c r="EEN56" i="3"/>
  <c r="EEM56" i="3"/>
  <c r="EEL56" i="3"/>
  <c r="EEK56" i="3"/>
  <c r="EEJ56" i="3"/>
  <c r="EEI56" i="3"/>
  <c r="EEH56" i="3"/>
  <c r="EEG56" i="3"/>
  <c r="EEF56" i="3"/>
  <c r="EEE56" i="3"/>
  <c r="EED56" i="3"/>
  <c r="EEC56" i="3"/>
  <c r="EEB56" i="3"/>
  <c r="EEA56" i="3"/>
  <c r="EDZ56" i="3"/>
  <c r="EDY56" i="3"/>
  <c r="EDX56" i="3"/>
  <c r="EDW56" i="3"/>
  <c r="EDV56" i="3"/>
  <c r="EDU56" i="3"/>
  <c r="EDT56" i="3"/>
  <c r="EDS56" i="3"/>
  <c r="EDR56" i="3"/>
  <c r="EDQ56" i="3"/>
  <c r="EDP56" i="3"/>
  <c r="EDO56" i="3"/>
  <c r="EDN56" i="3"/>
  <c r="EDM56" i="3"/>
  <c r="EDL56" i="3"/>
  <c r="EDK56" i="3"/>
  <c r="EDJ56" i="3"/>
  <c r="EDI56" i="3"/>
  <c r="EDH56" i="3"/>
  <c r="EDG56" i="3"/>
  <c r="EDF56" i="3"/>
  <c r="EDE56" i="3"/>
  <c r="EDD56" i="3"/>
  <c r="EDC56" i="3"/>
  <c r="EDB56" i="3"/>
  <c r="EDA56" i="3"/>
  <c r="ECZ56" i="3"/>
  <c r="ECY56" i="3"/>
  <c r="ECX56" i="3"/>
  <c r="ECW56" i="3"/>
  <c r="ECV56" i="3"/>
  <c r="ECU56" i="3"/>
  <c r="ECT56" i="3"/>
  <c r="ECS56" i="3"/>
  <c r="ECR56" i="3"/>
  <c r="ECQ56" i="3"/>
  <c r="ECP56" i="3"/>
  <c r="ECO56" i="3"/>
  <c r="ECN56" i="3"/>
  <c r="ECM56" i="3"/>
  <c r="ECL56" i="3"/>
  <c r="ECK56" i="3"/>
  <c r="ECJ56" i="3"/>
  <c r="ECI56" i="3"/>
  <c r="ECH56" i="3"/>
  <c r="ECG56" i="3"/>
  <c r="ECF56" i="3"/>
  <c r="ECE56" i="3"/>
  <c r="ECD56" i="3"/>
  <c r="ECC56" i="3"/>
  <c r="ECB56" i="3"/>
  <c r="ECA56" i="3"/>
  <c r="EBZ56" i="3"/>
  <c r="EBY56" i="3"/>
  <c r="EBX56" i="3"/>
  <c r="EBW56" i="3"/>
  <c r="EBV56" i="3"/>
  <c r="EBU56" i="3"/>
  <c r="EBT56" i="3"/>
  <c r="EBS56" i="3"/>
  <c r="EBR56" i="3"/>
  <c r="EBQ56" i="3"/>
  <c r="EBP56" i="3"/>
  <c r="EBO56" i="3"/>
  <c r="EBN56" i="3"/>
  <c r="EBM56" i="3"/>
  <c r="EBL56" i="3"/>
  <c r="EBK56" i="3"/>
  <c r="EBJ56" i="3"/>
  <c r="EBI56" i="3"/>
  <c r="EBH56" i="3"/>
  <c r="EBG56" i="3"/>
  <c r="EBF56" i="3"/>
  <c r="EBE56" i="3"/>
  <c r="EBD56" i="3"/>
  <c r="EBC56" i="3"/>
  <c r="EBB56" i="3"/>
  <c r="EBA56" i="3"/>
  <c r="EAZ56" i="3"/>
  <c r="EAY56" i="3"/>
  <c r="EAX56" i="3"/>
  <c r="EAW56" i="3"/>
  <c r="EAV56" i="3"/>
  <c r="EAU56" i="3"/>
  <c r="EAT56" i="3"/>
  <c r="EAS56" i="3"/>
  <c r="EAR56" i="3"/>
  <c r="EAQ56" i="3"/>
  <c r="EAP56" i="3"/>
  <c r="EAO56" i="3"/>
  <c r="EAN56" i="3"/>
  <c r="EAM56" i="3"/>
  <c r="EAL56" i="3"/>
  <c r="EAK56" i="3"/>
  <c r="EAJ56" i="3"/>
  <c r="EAI56" i="3"/>
  <c r="EAH56" i="3"/>
  <c r="EAG56" i="3"/>
  <c r="EAF56" i="3"/>
  <c r="EAE56" i="3"/>
  <c r="EAD56" i="3"/>
  <c r="EAC56" i="3"/>
  <c r="EAB56" i="3"/>
  <c r="EAA56" i="3"/>
  <c r="DZZ56" i="3"/>
  <c r="DZY56" i="3"/>
  <c r="DZX56" i="3"/>
  <c r="DZW56" i="3"/>
  <c r="DZV56" i="3"/>
  <c r="DZU56" i="3"/>
  <c r="DZT56" i="3"/>
  <c r="DZS56" i="3"/>
  <c r="DZR56" i="3"/>
  <c r="DZQ56" i="3"/>
  <c r="DZP56" i="3"/>
  <c r="DZO56" i="3"/>
  <c r="DZN56" i="3"/>
  <c r="DZM56" i="3"/>
  <c r="DZL56" i="3"/>
  <c r="DZK56" i="3"/>
  <c r="DZJ56" i="3"/>
  <c r="DZI56" i="3"/>
  <c r="DZH56" i="3"/>
  <c r="DZG56" i="3"/>
  <c r="DZF56" i="3"/>
  <c r="DZE56" i="3"/>
  <c r="DZD56" i="3"/>
  <c r="DZC56" i="3"/>
  <c r="DZB56" i="3"/>
  <c r="DZA56" i="3"/>
  <c r="DYZ56" i="3"/>
  <c r="DYY56" i="3"/>
  <c r="DYX56" i="3"/>
  <c r="DYW56" i="3"/>
  <c r="DYV56" i="3"/>
  <c r="DYU56" i="3"/>
  <c r="DYT56" i="3"/>
  <c r="DYS56" i="3"/>
  <c r="DYR56" i="3"/>
  <c r="DYQ56" i="3"/>
  <c r="DYP56" i="3"/>
  <c r="DYO56" i="3"/>
  <c r="DYN56" i="3"/>
  <c r="DYM56" i="3"/>
  <c r="DYL56" i="3"/>
  <c r="DYK56" i="3"/>
  <c r="DYJ56" i="3"/>
  <c r="DYI56" i="3"/>
  <c r="DYH56" i="3"/>
  <c r="DYG56" i="3"/>
  <c r="DYF56" i="3"/>
  <c r="DYE56" i="3"/>
  <c r="DYD56" i="3"/>
  <c r="DYC56" i="3"/>
  <c r="DYB56" i="3"/>
  <c r="DYA56" i="3"/>
  <c r="DXZ56" i="3"/>
  <c r="DXY56" i="3"/>
  <c r="DXX56" i="3"/>
  <c r="DXW56" i="3"/>
  <c r="DXV56" i="3"/>
  <c r="DXU56" i="3"/>
  <c r="DXT56" i="3"/>
  <c r="DXS56" i="3"/>
  <c r="DXR56" i="3"/>
  <c r="DXQ56" i="3"/>
  <c r="DXP56" i="3"/>
  <c r="DXO56" i="3"/>
  <c r="DXN56" i="3"/>
  <c r="DXM56" i="3"/>
  <c r="DXL56" i="3"/>
  <c r="DXK56" i="3"/>
  <c r="DXJ56" i="3"/>
  <c r="DXI56" i="3"/>
  <c r="DXH56" i="3"/>
  <c r="DXG56" i="3"/>
  <c r="DXF56" i="3"/>
  <c r="DXE56" i="3"/>
  <c r="DXD56" i="3"/>
  <c r="DXC56" i="3"/>
  <c r="DXB56" i="3"/>
  <c r="DXA56" i="3"/>
  <c r="DWZ56" i="3"/>
  <c r="DWY56" i="3"/>
  <c r="DWX56" i="3"/>
  <c r="DWW56" i="3"/>
  <c r="DWV56" i="3"/>
  <c r="DWU56" i="3"/>
  <c r="DWT56" i="3"/>
  <c r="DWS56" i="3"/>
  <c r="DWR56" i="3"/>
  <c r="DWQ56" i="3"/>
  <c r="DWP56" i="3"/>
  <c r="DWO56" i="3"/>
  <c r="DWN56" i="3"/>
  <c r="DWM56" i="3"/>
  <c r="DWL56" i="3"/>
  <c r="DWK56" i="3"/>
  <c r="DWJ56" i="3"/>
  <c r="DWI56" i="3"/>
  <c r="DWH56" i="3"/>
  <c r="DWG56" i="3"/>
  <c r="DWF56" i="3"/>
  <c r="DWE56" i="3"/>
  <c r="DWD56" i="3"/>
  <c r="DWC56" i="3"/>
  <c r="DWB56" i="3"/>
  <c r="DWA56" i="3"/>
  <c r="DVZ56" i="3"/>
  <c r="DVY56" i="3"/>
  <c r="DVX56" i="3"/>
  <c r="DVW56" i="3"/>
  <c r="DVV56" i="3"/>
  <c r="DVU56" i="3"/>
  <c r="DVT56" i="3"/>
  <c r="DVS56" i="3"/>
  <c r="DVR56" i="3"/>
  <c r="DVQ56" i="3"/>
  <c r="DVP56" i="3"/>
  <c r="DVO56" i="3"/>
  <c r="DVN56" i="3"/>
  <c r="DVM56" i="3"/>
  <c r="DVL56" i="3"/>
  <c r="DVK56" i="3"/>
  <c r="DVJ56" i="3"/>
  <c r="DVI56" i="3"/>
  <c r="DVH56" i="3"/>
  <c r="DVG56" i="3"/>
  <c r="DVF56" i="3"/>
  <c r="DVE56" i="3"/>
  <c r="DVD56" i="3"/>
  <c r="DVC56" i="3"/>
  <c r="DVB56" i="3"/>
  <c r="DVA56" i="3"/>
  <c r="DUZ56" i="3"/>
  <c r="DUY56" i="3"/>
  <c r="DUX56" i="3"/>
  <c r="DUW56" i="3"/>
  <c r="DUV56" i="3"/>
  <c r="DUU56" i="3"/>
  <c r="DUT56" i="3"/>
  <c r="DUS56" i="3"/>
  <c r="DUR56" i="3"/>
  <c r="DUQ56" i="3"/>
  <c r="DUP56" i="3"/>
  <c r="DUO56" i="3"/>
  <c r="DUN56" i="3"/>
  <c r="DUM56" i="3"/>
  <c r="DUL56" i="3"/>
  <c r="DUK56" i="3"/>
  <c r="DUJ56" i="3"/>
  <c r="DUI56" i="3"/>
  <c r="DUH56" i="3"/>
  <c r="DUG56" i="3"/>
  <c r="DUF56" i="3"/>
  <c r="DUE56" i="3"/>
  <c r="DUD56" i="3"/>
  <c r="DUC56" i="3"/>
  <c r="DUB56" i="3"/>
  <c r="DUA56" i="3"/>
  <c r="DTZ56" i="3"/>
  <c r="DTY56" i="3"/>
  <c r="DTX56" i="3"/>
  <c r="DTW56" i="3"/>
  <c r="DTV56" i="3"/>
  <c r="DTU56" i="3"/>
  <c r="DTT56" i="3"/>
  <c r="DTS56" i="3"/>
  <c r="DTR56" i="3"/>
  <c r="DTQ56" i="3"/>
  <c r="DTP56" i="3"/>
  <c r="DTO56" i="3"/>
  <c r="DTN56" i="3"/>
  <c r="DTM56" i="3"/>
  <c r="DTL56" i="3"/>
  <c r="DTK56" i="3"/>
  <c r="DTJ56" i="3"/>
  <c r="DTI56" i="3"/>
  <c r="DTH56" i="3"/>
  <c r="DTG56" i="3"/>
  <c r="DTF56" i="3"/>
  <c r="DTE56" i="3"/>
  <c r="DTD56" i="3"/>
  <c r="DTC56" i="3"/>
  <c r="DTB56" i="3"/>
  <c r="DTA56" i="3"/>
  <c r="DSZ56" i="3"/>
  <c r="DSY56" i="3"/>
  <c r="DSX56" i="3"/>
  <c r="DSW56" i="3"/>
  <c r="DSV56" i="3"/>
  <c r="DSU56" i="3"/>
  <c r="DST56" i="3"/>
  <c r="DSS56" i="3"/>
  <c r="DSR56" i="3"/>
  <c r="DSQ56" i="3"/>
  <c r="DSP56" i="3"/>
  <c r="DSO56" i="3"/>
  <c r="DSN56" i="3"/>
  <c r="DSM56" i="3"/>
  <c r="DSL56" i="3"/>
  <c r="DSK56" i="3"/>
  <c r="DSJ56" i="3"/>
  <c r="DSI56" i="3"/>
  <c r="DSH56" i="3"/>
  <c r="DSG56" i="3"/>
  <c r="DSF56" i="3"/>
  <c r="DSE56" i="3"/>
  <c r="DSD56" i="3"/>
  <c r="DSC56" i="3"/>
  <c r="DSB56" i="3"/>
  <c r="DSA56" i="3"/>
  <c r="DRZ56" i="3"/>
  <c r="DRY56" i="3"/>
  <c r="DRX56" i="3"/>
  <c r="DRW56" i="3"/>
  <c r="DRV56" i="3"/>
  <c r="DRU56" i="3"/>
  <c r="DRT56" i="3"/>
  <c r="DRS56" i="3"/>
  <c r="DRR56" i="3"/>
  <c r="DRQ56" i="3"/>
  <c r="DRP56" i="3"/>
  <c r="DRO56" i="3"/>
  <c r="DRN56" i="3"/>
  <c r="DRM56" i="3"/>
  <c r="DRL56" i="3"/>
  <c r="DRK56" i="3"/>
  <c r="DRJ56" i="3"/>
  <c r="DRI56" i="3"/>
  <c r="DRH56" i="3"/>
  <c r="DRG56" i="3"/>
  <c r="DRF56" i="3"/>
  <c r="DRE56" i="3"/>
  <c r="DRD56" i="3"/>
  <c r="DRC56" i="3"/>
  <c r="DRB56" i="3"/>
  <c r="DRA56" i="3"/>
  <c r="DQZ56" i="3"/>
  <c r="DQY56" i="3"/>
  <c r="DQX56" i="3"/>
  <c r="DQW56" i="3"/>
  <c r="DQV56" i="3"/>
  <c r="DQU56" i="3"/>
  <c r="DQT56" i="3"/>
  <c r="DQS56" i="3"/>
  <c r="DQR56" i="3"/>
  <c r="DQQ56" i="3"/>
  <c r="DQP56" i="3"/>
  <c r="DQO56" i="3"/>
  <c r="DQN56" i="3"/>
  <c r="DQM56" i="3"/>
  <c r="DQL56" i="3"/>
  <c r="DQK56" i="3"/>
  <c r="DQJ56" i="3"/>
  <c r="DQI56" i="3"/>
  <c r="DQH56" i="3"/>
  <c r="DQG56" i="3"/>
  <c r="DQF56" i="3"/>
  <c r="DQE56" i="3"/>
  <c r="DQD56" i="3"/>
  <c r="DQC56" i="3"/>
  <c r="DQB56" i="3"/>
  <c r="DQA56" i="3"/>
  <c r="DPZ56" i="3"/>
  <c r="DPY56" i="3"/>
  <c r="DPX56" i="3"/>
  <c r="DPW56" i="3"/>
  <c r="DPV56" i="3"/>
  <c r="DPU56" i="3"/>
  <c r="DPT56" i="3"/>
  <c r="DPS56" i="3"/>
  <c r="DPR56" i="3"/>
  <c r="DPQ56" i="3"/>
  <c r="DPP56" i="3"/>
  <c r="DPO56" i="3"/>
  <c r="DPN56" i="3"/>
  <c r="DPM56" i="3"/>
  <c r="DPL56" i="3"/>
  <c r="DPK56" i="3"/>
  <c r="DPJ56" i="3"/>
  <c r="DPI56" i="3"/>
  <c r="DPH56" i="3"/>
  <c r="DPG56" i="3"/>
  <c r="DPF56" i="3"/>
  <c r="DPE56" i="3"/>
  <c r="DPD56" i="3"/>
  <c r="DPC56" i="3"/>
  <c r="DPB56" i="3"/>
  <c r="DPA56" i="3"/>
  <c r="DOZ56" i="3"/>
  <c r="DOY56" i="3"/>
  <c r="DOX56" i="3"/>
  <c r="DOW56" i="3"/>
  <c r="DOV56" i="3"/>
  <c r="DOU56" i="3"/>
  <c r="DOT56" i="3"/>
  <c r="DOS56" i="3"/>
  <c r="DOR56" i="3"/>
  <c r="DOQ56" i="3"/>
  <c r="DOP56" i="3"/>
  <c r="DOO56" i="3"/>
  <c r="DON56" i="3"/>
  <c r="DOM56" i="3"/>
  <c r="DOL56" i="3"/>
  <c r="DOK56" i="3"/>
  <c r="DOJ56" i="3"/>
  <c r="DOI56" i="3"/>
  <c r="DOH56" i="3"/>
  <c r="DOG56" i="3"/>
  <c r="DOF56" i="3"/>
  <c r="DOE56" i="3"/>
  <c r="DOD56" i="3"/>
  <c r="DOC56" i="3"/>
  <c r="DOB56" i="3"/>
  <c r="DOA56" i="3"/>
  <c r="DNZ56" i="3"/>
  <c r="DNY56" i="3"/>
  <c r="DNX56" i="3"/>
  <c r="DNW56" i="3"/>
  <c r="DNV56" i="3"/>
  <c r="DNU56" i="3"/>
  <c r="DNT56" i="3"/>
  <c r="DNS56" i="3"/>
  <c r="DNR56" i="3"/>
  <c r="DNQ56" i="3"/>
  <c r="DNP56" i="3"/>
  <c r="DNO56" i="3"/>
  <c r="DNN56" i="3"/>
  <c r="DNM56" i="3"/>
  <c r="DNL56" i="3"/>
  <c r="DNK56" i="3"/>
  <c r="DNJ56" i="3"/>
  <c r="DNI56" i="3"/>
  <c r="DNH56" i="3"/>
  <c r="DNG56" i="3"/>
  <c r="DNF56" i="3"/>
  <c r="DNE56" i="3"/>
  <c r="DND56" i="3"/>
  <c r="DNC56" i="3"/>
  <c r="DNB56" i="3"/>
  <c r="DNA56" i="3"/>
  <c r="DMZ56" i="3"/>
  <c r="DMY56" i="3"/>
  <c r="DMX56" i="3"/>
  <c r="DMW56" i="3"/>
  <c r="DMV56" i="3"/>
  <c r="DMU56" i="3"/>
  <c r="DMT56" i="3"/>
  <c r="DMS56" i="3"/>
  <c r="DMR56" i="3"/>
  <c r="DMQ56" i="3"/>
  <c r="DMP56" i="3"/>
  <c r="DMO56" i="3"/>
  <c r="DMN56" i="3"/>
  <c r="DMM56" i="3"/>
  <c r="DML56" i="3"/>
  <c r="DMK56" i="3"/>
  <c r="DMJ56" i="3"/>
  <c r="DMI56" i="3"/>
  <c r="DMH56" i="3"/>
  <c r="DMG56" i="3"/>
  <c r="DMF56" i="3"/>
  <c r="DME56" i="3"/>
  <c r="DMD56" i="3"/>
  <c r="DMC56" i="3"/>
  <c r="DMB56" i="3"/>
  <c r="DMA56" i="3"/>
  <c r="DLZ56" i="3"/>
  <c r="DLY56" i="3"/>
  <c r="DLX56" i="3"/>
  <c r="DLW56" i="3"/>
  <c r="DLV56" i="3"/>
  <c r="DLU56" i="3"/>
  <c r="DLT56" i="3"/>
  <c r="DLS56" i="3"/>
  <c r="DLR56" i="3"/>
  <c r="DLQ56" i="3"/>
  <c r="DLP56" i="3"/>
  <c r="DLO56" i="3"/>
  <c r="DLN56" i="3"/>
  <c r="DLM56" i="3"/>
  <c r="DLL56" i="3"/>
  <c r="DLK56" i="3"/>
  <c r="DLJ56" i="3"/>
  <c r="DLI56" i="3"/>
  <c r="DLH56" i="3"/>
  <c r="DLG56" i="3"/>
  <c r="DLF56" i="3"/>
  <c r="DLE56" i="3"/>
  <c r="DLD56" i="3"/>
  <c r="DLC56" i="3"/>
  <c r="DLB56" i="3"/>
  <c r="DLA56" i="3"/>
  <c r="DKZ56" i="3"/>
  <c r="DKY56" i="3"/>
  <c r="DKX56" i="3"/>
  <c r="DKW56" i="3"/>
  <c r="DKV56" i="3"/>
  <c r="DKU56" i="3"/>
  <c r="DKT56" i="3"/>
  <c r="DKS56" i="3"/>
  <c r="DKR56" i="3"/>
  <c r="DKQ56" i="3"/>
  <c r="DKP56" i="3"/>
  <c r="DKO56" i="3"/>
  <c r="DKN56" i="3"/>
  <c r="DKM56" i="3"/>
  <c r="DKL56" i="3"/>
  <c r="DKK56" i="3"/>
  <c r="DKJ56" i="3"/>
  <c r="DKI56" i="3"/>
  <c r="DKH56" i="3"/>
  <c r="DKG56" i="3"/>
  <c r="DKF56" i="3"/>
  <c r="DKE56" i="3"/>
  <c r="DKD56" i="3"/>
  <c r="DKC56" i="3"/>
  <c r="DKB56" i="3"/>
  <c r="DKA56" i="3"/>
  <c r="DJZ56" i="3"/>
  <c r="DJY56" i="3"/>
  <c r="DJX56" i="3"/>
  <c r="DJW56" i="3"/>
  <c r="DJV56" i="3"/>
  <c r="DJU56" i="3"/>
  <c r="DJT56" i="3"/>
  <c r="DJS56" i="3"/>
  <c r="DJR56" i="3"/>
  <c r="DJQ56" i="3"/>
  <c r="DJP56" i="3"/>
  <c r="DJO56" i="3"/>
  <c r="DJN56" i="3"/>
  <c r="DJM56" i="3"/>
  <c r="DJL56" i="3"/>
  <c r="DJK56" i="3"/>
  <c r="DJJ56" i="3"/>
  <c r="DJI56" i="3"/>
  <c r="DJH56" i="3"/>
  <c r="DJG56" i="3"/>
  <c r="DJF56" i="3"/>
  <c r="DJE56" i="3"/>
  <c r="DJD56" i="3"/>
  <c r="DJC56" i="3"/>
  <c r="DJB56" i="3"/>
  <c r="DJA56" i="3"/>
  <c r="DIZ56" i="3"/>
  <c r="DIY56" i="3"/>
  <c r="DIX56" i="3"/>
  <c r="DIW56" i="3"/>
  <c r="DIV56" i="3"/>
  <c r="DIU56" i="3"/>
  <c r="DIT56" i="3"/>
  <c r="DIS56" i="3"/>
  <c r="DIR56" i="3"/>
  <c r="DIQ56" i="3"/>
  <c r="DIP56" i="3"/>
  <c r="DIO56" i="3"/>
  <c r="DIN56" i="3"/>
  <c r="DIM56" i="3"/>
  <c r="DIL56" i="3"/>
  <c r="DIK56" i="3"/>
  <c r="DIJ56" i="3"/>
  <c r="DII56" i="3"/>
  <c r="DIH56" i="3"/>
  <c r="DIG56" i="3"/>
  <c r="DIF56" i="3"/>
  <c r="DIE56" i="3"/>
  <c r="DID56" i="3"/>
  <c r="DIC56" i="3"/>
  <c r="DIB56" i="3"/>
  <c r="DIA56" i="3"/>
  <c r="DHZ56" i="3"/>
  <c r="DHY56" i="3"/>
  <c r="DHX56" i="3"/>
  <c r="DHW56" i="3"/>
  <c r="DHV56" i="3"/>
  <c r="DHU56" i="3"/>
  <c r="DHT56" i="3"/>
  <c r="DHS56" i="3"/>
  <c r="DHR56" i="3"/>
  <c r="DHQ56" i="3"/>
  <c r="DHP56" i="3"/>
  <c r="DHO56" i="3"/>
  <c r="DHN56" i="3"/>
  <c r="DHM56" i="3"/>
  <c r="DHL56" i="3"/>
  <c r="DHK56" i="3"/>
  <c r="DHJ56" i="3"/>
  <c r="DHI56" i="3"/>
  <c r="DHH56" i="3"/>
  <c r="DHG56" i="3"/>
  <c r="DHF56" i="3"/>
  <c r="DHE56" i="3"/>
  <c r="DHD56" i="3"/>
  <c r="DHC56" i="3"/>
  <c r="DHB56" i="3"/>
  <c r="DHA56" i="3"/>
  <c r="DGZ56" i="3"/>
  <c r="DGY56" i="3"/>
  <c r="DGX56" i="3"/>
  <c r="DGW56" i="3"/>
  <c r="DGV56" i="3"/>
  <c r="DGU56" i="3"/>
  <c r="DGT56" i="3"/>
  <c r="DGS56" i="3"/>
  <c r="DGR56" i="3"/>
  <c r="DGQ56" i="3"/>
  <c r="DGP56" i="3"/>
  <c r="DGO56" i="3"/>
  <c r="DGN56" i="3"/>
  <c r="DGM56" i="3"/>
  <c r="DGL56" i="3"/>
  <c r="DGK56" i="3"/>
  <c r="DGJ56" i="3"/>
  <c r="DGI56" i="3"/>
  <c r="DGH56" i="3"/>
  <c r="DGG56" i="3"/>
  <c r="DGF56" i="3"/>
  <c r="DGE56" i="3"/>
  <c r="DGD56" i="3"/>
  <c r="DGC56" i="3"/>
  <c r="DGB56" i="3"/>
  <c r="DGA56" i="3"/>
  <c r="DFZ56" i="3"/>
  <c r="DFY56" i="3"/>
  <c r="DFX56" i="3"/>
  <c r="DFW56" i="3"/>
  <c r="DFV56" i="3"/>
  <c r="DFU56" i="3"/>
  <c r="DFT56" i="3"/>
  <c r="DFS56" i="3"/>
  <c r="DFR56" i="3"/>
  <c r="DFQ56" i="3"/>
  <c r="DFP56" i="3"/>
  <c r="DFO56" i="3"/>
  <c r="DFN56" i="3"/>
  <c r="DFM56" i="3"/>
  <c r="DFL56" i="3"/>
  <c r="DFK56" i="3"/>
  <c r="DFJ56" i="3"/>
  <c r="DFI56" i="3"/>
  <c r="DFH56" i="3"/>
  <c r="DFG56" i="3"/>
  <c r="DFF56" i="3"/>
  <c r="DFE56" i="3"/>
  <c r="DFD56" i="3"/>
  <c r="DFC56" i="3"/>
  <c r="DFB56" i="3"/>
  <c r="DFA56" i="3"/>
  <c r="DEZ56" i="3"/>
  <c r="DEY56" i="3"/>
  <c r="DEX56" i="3"/>
  <c r="DEW56" i="3"/>
  <c r="DEV56" i="3"/>
  <c r="DEU56" i="3"/>
  <c r="DET56" i="3"/>
  <c r="DES56" i="3"/>
  <c r="DER56" i="3"/>
  <c r="DEQ56" i="3"/>
  <c r="DEP56" i="3"/>
  <c r="DEO56" i="3"/>
  <c r="DEN56" i="3"/>
  <c r="DEM56" i="3"/>
  <c r="DEL56" i="3"/>
  <c r="DEK56" i="3"/>
  <c r="DEJ56" i="3"/>
  <c r="DEI56" i="3"/>
  <c r="DEH56" i="3"/>
  <c r="DEG56" i="3"/>
  <c r="DEF56" i="3"/>
  <c r="DEE56" i="3"/>
  <c r="DED56" i="3"/>
  <c r="DEC56" i="3"/>
  <c r="DEB56" i="3"/>
  <c r="DEA56" i="3"/>
  <c r="DDZ56" i="3"/>
  <c r="DDY56" i="3"/>
  <c r="DDX56" i="3"/>
  <c r="DDW56" i="3"/>
  <c r="DDV56" i="3"/>
  <c r="DDU56" i="3"/>
  <c r="DDT56" i="3"/>
  <c r="DDS56" i="3"/>
  <c r="DDR56" i="3"/>
  <c r="DDQ56" i="3"/>
  <c r="DDP56" i="3"/>
  <c r="DDO56" i="3"/>
  <c r="DDN56" i="3"/>
  <c r="DDM56" i="3"/>
  <c r="DDL56" i="3"/>
  <c r="DDK56" i="3"/>
  <c r="DDJ56" i="3"/>
  <c r="DDI56" i="3"/>
  <c r="DDH56" i="3"/>
  <c r="DDG56" i="3"/>
  <c r="DDF56" i="3"/>
  <c r="DDE56" i="3"/>
  <c r="DDD56" i="3"/>
  <c r="DDC56" i="3"/>
  <c r="DDB56" i="3"/>
  <c r="DDA56" i="3"/>
  <c r="DCZ56" i="3"/>
  <c r="DCY56" i="3"/>
  <c r="DCX56" i="3"/>
  <c r="DCW56" i="3"/>
  <c r="DCV56" i="3"/>
  <c r="DCU56" i="3"/>
  <c r="DCT56" i="3"/>
  <c r="DCS56" i="3"/>
  <c r="DCR56" i="3"/>
  <c r="DCQ56" i="3"/>
  <c r="DCP56" i="3"/>
  <c r="DCO56" i="3"/>
  <c r="DCN56" i="3"/>
  <c r="DCM56" i="3"/>
  <c r="DCL56" i="3"/>
  <c r="DCK56" i="3"/>
  <c r="DCJ56" i="3"/>
  <c r="DCI56" i="3"/>
  <c r="DCH56" i="3"/>
  <c r="DCG56" i="3"/>
  <c r="DCF56" i="3"/>
  <c r="DCE56" i="3"/>
  <c r="DCD56" i="3"/>
  <c r="DCC56" i="3"/>
  <c r="DCB56" i="3"/>
  <c r="DCA56" i="3"/>
  <c r="DBZ56" i="3"/>
  <c r="DBY56" i="3"/>
  <c r="DBX56" i="3"/>
  <c r="DBW56" i="3"/>
  <c r="DBV56" i="3"/>
  <c r="DBU56" i="3"/>
  <c r="DBT56" i="3"/>
  <c r="DBS56" i="3"/>
  <c r="DBR56" i="3"/>
  <c r="DBQ56" i="3"/>
  <c r="DBP56" i="3"/>
  <c r="DBO56" i="3"/>
  <c r="DBN56" i="3"/>
  <c r="DBM56" i="3"/>
  <c r="DBL56" i="3"/>
  <c r="DBK56" i="3"/>
  <c r="DBJ56" i="3"/>
  <c r="DBI56" i="3"/>
  <c r="DBH56" i="3"/>
  <c r="DBG56" i="3"/>
  <c r="DBF56" i="3"/>
  <c r="DBE56" i="3"/>
  <c r="DBD56" i="3"/>
  <c r="DBC56" i="3"/>
  <c r="DBB56" i="3"/>
  <c r="DBA56" i="3"/>
  <c r="DAZ56" i="3"/>
  <c r="DAY56" i="3"/>
  <c r="DAX56" i="3"/>
  <c r="DAW56" i="3"/>
  <c r="DAV56" i="3"/>
  <c r="DAU56" i="3"/>
  <c r="DAT56" i="3"/>
  <c r="DAS56" i="3"/>
  <c r="DAR56" i="3"/>
  <c r="DAQ56" i="3"/>
  <c r="DAP56" i="3"/>
  <c r="DAO56" i="3"/>
  <c r="DAN56" i="3"/>
  <c r="DAM56" i="3"/>
  <c r="DAL56" i="3"/>
  <c r="DAK56" i="3"/>
  <c r="DAJ56" i="3"/>
  <c r="DAI56" i="3"/>
  <c r="DAH56" i="3"/>
  <c r="DAG56" i="3"/>
  <c r="DAF56" i="3"/>
  <c r="DAE56" i="3"/>
  <c r="DAD56" i="3"/>
  <c r="DAC56" i="3"/>
  <c r="DAB56" i="3"/>
  <c r="DAA56" i="3"/>
  <c r="CZZ56" i="3"/>
  <c r="CZY56" i="3"/>
  <c r="CZX56" i="3"/>
  <c r="CZW56" i="3"/>
  <c r="CZV56" i="3"/>
  <c r="CZU56" i="3"/>
  <c r="CZT56" i="3"/>
  <c r="CZS56" i="3"/>
  <c r="CZR56" i="3"/>
  <c r="CZQ56" i="3"/>
  <c r="CZP56" i="3"/>
  <c r="CZO56" i="3"/>
  <c r="CZN56" i="3"/>
  <c r="CZM56" i="3"/>
  <c r="CZL56" i="3"/>
  <c r="CZK56" i="3"/>
  <c r="CZJ56" i="3"/>
  <c r="CZI56" i="3"/>
  <c r="CZH56" i="3"/>
  <c r="CZG56" i="3"/>
  <c r="CZF56" i="3"/>
  <c r="CZE56" i="3"/>
  <c r="CZD56" i="3"/>
  <c r="CZC56" i="3"/>
  <c r="CZB56" i="3"/>
  <c r="CZA56" i="3"/>
  <c r="CYZ56" i="3"/>
  <c r="CYY56" i="3"/>
  <c r="CYX56" i="3"/>
  <c r="CYW56" i="3"/>
  <c r="CYV56" i="3"/>
  <c r="CYU56" i="3"/>
  <c r="CYT56" i="3"/>
  <c r="CYS56" i="3"/>
  <c r="CYR56" i="3"/>
  <c r="CYQ56" i="3"/>
  <c r="CYP56" i="3"/>
  <c r="CYO56" i="3"/>
  <c r="CYN56" i="3"/>
  <c r="CYM56" i="3"/>
  <c r="CYL56" i="3"/>
  <c r="CYK56" i="3"/>
  <c r="CYJ56" i="3"/>
  <c r="CYI56" i="3"/>
  <c r="CYH56" i="3"/>
  <c r="CYG56" i="3"/>
  <c r="CYF56" i="3"/>
  <c r="CYE56" i="3"/>
  <c r="CYD56" i="3"/>
  <c r="CYC56" i="3"/>
  <c r="CYB56" i="3"/>
  <c r="CYA56" i="3"/>
  <c r="CXZ56" i="3"/>
  <c r="CXY56" i="3"/>
  <c r="CXX56" i="3"/>
  <c r="CXW56" i="3"/>
  <c r="CXV56" i="3"/>
  <c r="CXU56" i="3"/>
  <c r="CXT56" i="3"/>
  <c r="CXS56" i="3"/>
  <c r="CXR56" i="3"/>
  <c r="CXQ56" i="3"/>
  <c r="CXP56" i="3"/>
  <c r="CXO56" i="3"/>
  <c r="CXN56" i="3"/>
  <c r="CXM56" i="3"/>
  <c r="CXL56" i="3"/>
  <c r="CXK56" i="3"/>
  <c r="CXJ56" i="3"/>
  <c r="CXI56" i="3"/>
  <c r="CXH56" i="3"/>
  <c r="CXG56" i="3"/>
  <c r="CXF56" i="3"/>
  <c r="CXE56" i="3"/>
  <c r="CXD56" i="3"/>
  <c r="CXC56" i="3"/>
  <c r="CXB56" i="3"/>
  <c r="CXA56" i="3"/>
  <c r="CWZ56" i="3"/>
  <c r="CWY56" i="3"/>
  <c r="CWX56" i="3"/>
  <c r="CWW56" i="3"/>
  <c r="CWV56" i="3"/>
  <c r="CWU56" i="3"/>
  <c r="CWT56" i="3"/>
  <c r="CWS56" i="3"/>
  <c r="CWR56" i="3"/>
  <c r="CWQ56" i="3"/>
  <c r="CWP56" i="3"/>
  <c r="CWO56" i="3"/>
  <c r="CWN56" i="3"/>
  <c r="CWM56" i="3"/>
  <c r="CWL56" i="3"/>
  <c r="CWK56" i="3"/>
  <c r="CWJ56" i="3"/>
  <c r="CWI56" i="3"/>
  <c r="CWH56" i="3"/>
  <c r="CWG56" i="3"/>
  <c r="CWF56" i="3"/>
  <c r="CWE56" i="3"/>
  <c r="CWD56" i="3"/>
  <c r="CWC56" i="3"/>
  <c r="CWB56" i="3"/>
  <c r="CWA56" i="3"/>
  <c r="CVZ56" i="3"/>
  <c r="CVY56" i="3"/>
  <c r="CVX56" i="3"/>
  <c r="CVW56" i="3"/>
  <c r="CVV56" i="3"/>
  <c r="CVU56" i="3"/>
  <c r="CVT56" i="3"/>
  <c r="CVS56" i="3"/>
  <c r="CVR56" i="3"/>
  <c r="CVQ56" i="3"/>
  <c r="CVP56" i="3"/>
  <c r="CVO56" i="3"/>
  <c r="CVN56" i="3"/>
  <c r="CVM56" i="3"/>
  <c r="CVL56" i="3"/>
  <c r="CVK56" i="3"/>
  <c r="CVJ56" i="3"/>
  <c r="CVI56" i="3"/>
  <c r="CVH56" i="3"/>
  <c r="CVG56" i="3"/>
  <c r="CVF56" i="3"/>
  <c r="CVE56" i="3"/>
  <c r="CVD56" i="3"/>
  <c r="CVC56" i="3"/>
  <c r="CVB56" i="3"/>
  <c r="CVA56" i="3"/>
  <c r="CUZ56" i="3"/>
  <c r="CUY56" i="3"/>
  <c r="CUX56" i="3"/>
  <c r="CUW56" i="3"/>
  <c r="CUV56" i="3"/>
  <c r="CUU56" i="3"/>
  <c r="CUT56" i="3"/>
  <c r="CUS56" i="3"/>
  <c r="CUR56" i="3"/>
  <c r="CUQ56" i="3"/>
  <c r="CUP56" i="3"/>
  <c r="CUO56" i="3"/>
  <c r="CUN56" i="3"/>
  <c r="CUM56" i="3"/>
  <c r="CUL56" i="3"/>
  <c r="CUK56" i="3"/>
  <c r="CUJ56" i="3"/>
  <c r="CUI56" i="3"/>
  <c r="CUH56" i="3"/>
  <c r="CUG56" i="3"/>
  <c r="CUF56" i="3"/>
  <c r="CUE56" i="3"/>
  <c r="CUD56" i="3"/>
  <c r="CUC56" i="3"/>
  <c r="CUB56" i="3"/>
  <c r="CUA56" i="3"/>
  <c r="CTZ56" i="3"/>
  <c r="CTY56" i="3"/>
  <c r="CTX56" i="3"/>
  <c r="CTW56" i="3"/>
  <c r="CTV56" i="3"/>
  <c r="CTU56" i="3"/>
  <c r="CTT56" i="3"/>
  <c r="CTS56" i="3"/>
  <c r="CTR56" i="3"/>
  <c r="CTQ56" i="3"/>
  <c r="CTP56" i="3"/>
  <c r="CTO56" i="3"/>
  <c r="CTN56" i="3"/>
  <c r="CTM56" i="3"/>
  <c r="CTL56" i="3"/>
  <c r="CTK56" i="3"/>
  <c r="CTJ56" i="3"/>
  <c r="CTI56" i="3"/>
  <c r="CTH56" i="3"/>
  <c r="CTG56" i="3"/>
  <c r="CTF56" i="3"/>
  <c r="CTE56" i="3"/>
  <c r="CTD56" i="3"/>
  <c r="CTC56" i="3"/>
  <c r="CTB56" i="3"/>
  <c r="CTA56" i="3"/>
  <c r="CSZ56" i="3"/>
  <c r="CSY56" i="3"/>
  <c r="CSX56" i="3"/>
  <c r="CSW56" i="3"/>
  <c r="CSV56" i="3"/>
  <c r="CSU56" i="3"/>
  <c r="CST56" i="3"/>
  <c r="CSS56" i="3"/>
  <c r="CSR56" i="3"/>
  <c r="CSQ56" i="3"/>
  <c r="CSP56" i="3"/>
  <c r="CSO56" i="3"/>
  <c r="CSN56" i="3"/>
  <c r="CSM56" i="3"/>
  <c r="CSL56" i="3"/>
  <c r="CSK56" i="3"/>
  <c r="CSJ56" i="3"/>
  <c r="CSI56" i="3"/>
  <c r="CSH56" i="3"/>
  <c r="CSG56" i="3"/>
  <c r="CSF56" i="3"/>
  <c r="CSE56" i="3"/>
  <c r="CSD56" i="3"/>
  <c r="CSC56" i="3"/>
  <c r="CSB56" i="3"/>
  <c r="CSA56" i="3"/>
  <c r="CRZ56" i="3"/>
  <c r="CRY56" i="3"/>
  <c r="CRX56" i="3"/>
  <c r="CRW56" i="3"/>
  <c r="CRV56" i="3"/>
  <c r="CRU56" i="3"/>
  <c r="CRT56" i="3"/>
  <c r="CRS56" i="3"/>
  <c r="CRR56" i="3"/>
  <c r="CRQ56" i="3"/>
  <c r="CRP56" i="3"/>
  <c r="CRO56" i="3"/>
  <c r="CRN56" i="3"/>
  <c r="CRM56" i="3"/>
  <c r="CRL56" i="3"/>
  <c r="CRK56" i="3"/>
  <c r="CRJ56" i="3"/>
  <c r="CRI56" i="3"/>
  <c r="CRH56" i="3"/>
  <c r="CRG56" i="3"/>
  <c r="CRF56" i="3"/>
  <c r="CRE56" i="3"/>
  <c r="CRD56" i="3"/>
  <c r="CRC56" i="3"/>
  <c r="CRB56" i="3"/>
  <c r="CRA56" i="3"/>
  <c r="CQZ56" i="3"/>
  <c r="CQY56" i="3"/>
  <c r="CQX56" i="3"/>
  <c r="CQW56" i="3"/>
  <c r="CQV56" i="3"/>
  <c r="CQU56" i="3"/>
  <c r="CQT56" i="3"/>
  <c r="CQS56" i="3"/>
  <c r="CQR56" i="3"/>
  <c r="CQQ56" i="3"/>
  <c r="CQP56" i="3"/>
  <c r="CQO56" i="3"/>
  <c r="CQN56" i="3"/>
  <c r="CQM56" i="3"/>
  <c r="CQL56" i="3"/>
  <c r="CQK56" i="3"/>
  <c r="CQJ56" i="3"/>
  <c r="CQI56" i="3"/>
  <c r="CQH56" i="3"/>
  <c r="CQG56" i="3"/>
  <c r="CQF56" i="3"/>
  <c r="CQE56" i="3"/>
  <c r="CQD56" i="3"/>
  <c r="CQC56" i="3"/>
  <c r="CQB56" i="3"/>
  <c r="CQA56" i="3"/>
  <c r="CPZ56" i="3"/>
  <c r="CPY56" i="3"/>
  <c r="CPX56" i="3"/>
  <c r="CPW56" i="3"/>
  <c r="CPV56" i="3"/>
  <c r="CPU56" i="3"/>
  <c r="CPT56" i="3"/>
  <c r="CPS56" i="3"/>
  <c r="CPR56" i="3"/>
  <c r="CPQ56" i="3"/>
  <c r="CPP56" i="3"/>
  <c r="CPO56" i="3"/>
  <c r="CPN56" i="3"/>
  <c r="CPM56" i="3"/>
  <c r="CPL56" i="3"/>
  <c r="CPK56" i="3"/>
  <c r="CPJ56" i="3"/>
  <c r="CPI56" i="3"/>
  <c r="CPH56" i="3"/>
  <c r="CPG56" i="3"/>
  <c r="CPF56" i="3"/>
  <c r="CPE56" i="3"/>
  <c r="CPD56" i="3"/>
  <c r="CPC56" i="3"/>
  <c r="CPB56" i="3"/>
  <c r="CPA56" i="3"/>
  <c r="COZ56" i="3"/>
  <c r="COY56" i="3"/>
  <c r="COX56" i="3"/>
  <c r="COW56" i="3"/>
  <c r="COV56" i="3"/>
  <c r="COU56" i="3"/>
  <c r="COT56" i="3"/>
  <c r="COS56" i="3"/>
  <c r="COR56" i="3"/>
  <c r="COQ56" i="3"/>
  <c r="COP56" i="3"/>
  <c r="COO56" i="3"/>
  <c r="CON56" i="3"/>
  <c r="COM56" i="3"/>
  <c r="COL56" i="3"/>
  <c r="COK56" i="3"/>
  <c r="COJ56" i="3"/>
  <c r="COI56" i="3"/>
  <c r="COH56" i="3"/>
  <c r="COG56" i="3"/>
  <c r="COF56" i="3"/>
  <c r="COE56" i="3"/>
  <c r="COD56" i="3"/>
  <c r="COC56" i="3"/>
  <c r="COB56" i="3"/>
  <c r="COA56" i="3"/>
  <c r="CNZ56" i="3"/>
  <c r="CNY56" i="3"/>
  <c r="CNX56" i="3"/>
  <c r="CNW56" i="3"/>
  <c r="CNV56" i="3"/>
  <c r="CNU56" i="3"/>
  <c r="CNT56" i="3"/>
  <c r="CNS56" i="3"/>
  <c r="CNR56" i="3"/>
  <c r="CNQ56" i="3"/>
  <c r="CNP56" i="3"/>
  <c r="CNO56" i="3"/>
  <c r="CNN56" i="3"/>
  <c r="CNM56" i="3"/>
  <c r="CNL56" i="3"/>
  <c r="CNK56" i="3"/>
  <c r="CNJ56" i="3"/>
  <c r="CNI56" i="3"/>
  <c r="CNH56" i="3"/>
  <c r="CNG56" i="3"/>
  <c r="CNF56" i="3"/>
  <c r="CNE56" i="3"/>
  <c r="CND56" i="3"/>
  <c r="CNC56" i="3"/>
  <c r="CNB56" i="3"/>
  <c r="CNA56" i="3"/>
  <c r="CMZ56" i="3"/>
  <c r="CMY56" i="3"/>
  <c r="CMX56" i="3"/>
  <c r="CMW56" i="3"/>
  <c r="CMV56" i="3"/>
  <c r="CMU56" i="3"/>
  <c r="CMT56" i="3"/>
  <c r="CMS56" i="3"/>
  <c r="CMR56" i="3"/>
  <c r="CMQ56" i="3"/>
  <c r="CMP56" i="3"/>
  <c r="CMO56" i="3"/>
  <c r="CMN56" i="3"/>
  <c r="CMM56" i="3"/>
  <c r="CML56" i="3"/>
  <c r="CMK56" i="3"/>
  <c r="CMJ56" i="3"/>
  <c r="CMI56" i="3"/>
  <c r="CMH56" i="3"/>
  <c r="CMG56" i="3"/>
  <c r="CMF56" i="3"/>
  <c r="CME56" i="3"/>
  <c r="CMD56" i="3"/>
  <c r="CMC56" i="3"/>
  <c r="CMB56" i="3"/>
  <c r="CMA56" i="3"/>
  <c r="CLZ56" i="3"/>
  <c r="CLY56" i="3"/>
  <c r="CLX56" i="3"/>
  <c r="CLW56" i="3"/>
  <c r="CLV56" i="3"/>
  <c r="CLU56" i="3"/>
  <c r="CLT56" i="3"/>
  <c r="CLS56" i="3"/>
  <c r="CLR56" i="3"/>
  <c r="CLQ56" i="3"/>
  <c r="CLP56" i="3"/>
  <c r="CLO56" i="3"/>
  <c r="CLN56" i="3"/>
  <c r="CLM56" i="3"/>
  <c r="CLL56" i="3"/>
  <c r="CLK56" i="3"/>
  <c r="CLJ56" i="3"/>
  <c r="CLI56" i="3"/>
  <c r="CLH56" i="3"/>
  <c r="CLG56" i="3"/>
  <c r="CLF56" i="3"/>
  <c r="CLE56" i="3"/>
  <c r="CLD56" i="3"/>
  <c r="CLC56" i="3"/>
  <c r="CLB56" i="3"/>
  <c r="CLA56" i="3"/>
  <c r="CKZ56" i="3"/>
  <c r="CKY56" i="3"/>
  <c r="CKX56" i="3"/>
  <c r="CKW56" i="3"/>
  <c r="CKV56" i="3"/>
  <c r="CKU56" i="3"/>
  <c r="CKT56" i="3"/>
  <c r="CKS56" i="3"/>
  <c r="CKR56" i="3"/>
  <c r="CKQ56" i="3"/>
  <c r="CKP56" i="3"/>
  <c r="CKO56" i="3"/>
  <c r="CKN56" i="3"/>
  <c r="CKM56" i="3"/>
  <c r="CKL56" i="3"/>
  <c r="CKK56" i="3"/>
  <c r="CKJ56" i="3"/>
  <c r="CKI56" i="3"/>
  <c r="CKH56" i="3"/>
  <c r="CKG56" i="3"/>
  <c r="CKF56" i="3"/>
  <c r="CKE56" i="3"/>
  <c r="CKD56" i="3"/>
  <c r="CKC56" i="3"/>
  <c r="CKB56" i="3"/>
  <c r="CKA56" i="3"/>
  <c r="CJZ56" i="3"/>
  <c r="CJY56" i="3"/>
  <c r="CJX56" i="3"/>
  <c r="CJW56" i="3"/>
  <c r="CJV56" i="3"/>
  <c r="CJU56" i="3"/>
  <c r="CJT56" i="3"/>
  <c r="CJS56" i="3"/>
  <c r="CJR56" i="3"/>
  <c r="CJQ56" i="3"/>
  <c r="CJP56" i="3"/>
  <c r="CJO56" i="3"/>
  <c r="CJN56" i="3"/>
  <c r="CJM56" i="3"/>
  <c r="CJL56" i="3"/>
  <c r="CJK56" i="3"/>
  <c r="CJJ56" i="3"/>
  <c r="CJI56" i="3"/>
  <c r="CJH56" i="3"/>
  <c r="CJG56" i="3"/>
  <c r="CJF56" i="3"/>
  <c r="CJE56" i="3"/>
  <c r="CJD56" i="3"/>
  <c r="CJC56" i="3"/>
  <c r="CJB56" i="3"/>
  <c r="CJA56" i="3"/>
  <c r="CIZ56" i="3"/>
  <c r="CIY56" i="3"/>
  <c r="CIX56" i="3"/>
  <c r="CIW56" i="3"/>
  <c r="CIV56" i="3"/>
  <c r="CIU56" i="3"/>
  <c r="CIT56" i="3"/>
  <c r="CIS56" i="3"/>
  <c r="CIR56" i="3"/>
  <c r="CIQ56" i="3"/>
  <c r="CIP56" i="3"/>
  <c r="CIO56" i="3"/>
  <c r="CIN56" i="3"/>
  <c r="CIM56" i="3"/>
  <c r="CIL56" i="3"/>
  <c r="CIK56" i="3"/>
  <c r="CIJ56" i="3"/>
  <c r="CII56" i="3"/>
  <c r="CIH56" i="3"/>
  <c r="CIG56" i="3"/>
  <c r="CIF56" i="3"/>
  <c r="CIE56" i="3"/>
  <c r="CID56" i="3"/>
  <c r="CIC56" i="3"/>
  <c r="CIB56" i="3"/>
  <c r="CIA56" i="3"/>
  <c r="CHZ56" i="3"/>
  <c r="CHY56" i="3"/>
  <c r="CHX56" i="3"/>
  <c r="CHW56" i="3"/>
  <c r="CHV56" i="3"/>
  <c r="CHU56" i="3"/>
  <c r="CHT56" i="3"/>
  <c r="CHS56" i="3"/>
  <c r="CHR56" i="3"/>
  <c r="CHQ56" i="3"/>
  <c r="CHP56" i="3"/>
  <c r="CHO56" i="3"/>
  <c r="CHN56" i="3"/>
  <c r="CHM56" i="3"/>
  <c r="CHL56" i="3"/>
  <c r="CHK56" i="3"/>
  <c r="CHJ56" i="3"/>
  <c r="CHI56" i="3"/>
  <c r="CHH56" i="3"/>
  <c r="CHG56" i="3"/>
  <c r="CHF56" i="3"/>
  <c r="CHE56" i="3"/>
  <c r="CHD56" i="3"/>
  <c r="CHC56" i="3"/>
  <c r="CHB56" i="3"/>
  <c r="CHA56" i="3"/>
  <c r="CGZ56" i="3"/>
  <c r="CGY56" i="3"/>
  <c r="CGX56" i="3"/>
  <c r="CGW56" i="3"/>
  <c r="CGV56" i="3"/>
  <c r="CGU56" i="3"/>
  <c r="CGT56" i="3"/>
  <c r="CGS56" i="3"/>
  <c r="CGR56" i="3"/>
  <c r="CGQ56" i="3"/>
  <c r="CGP56" i="3"/>
  <c r="CGO56" i="3"/>
  <c r="CGN56" i="3"/>
  <c r="CGM56" i="3"/>
  <c r="CGL56" i="3"/>
  <c r="CGK56" i="3"/>
  <c r="CGJ56" i="3"/>
  <c r="CGI56" i="3"/>
  <c r="CGH56" i="3"/>
  <c r="CGG56" i="3"/>
  <c r="CGF56" i="3"/>
  <c r="CGE56" i="3"/>
  <c r="CGD56" i="3"/>
  <c r="CGC56" i="3"/>
  <c r="CGB56" i="3"/>
  <c r="CGA56" i="3"/>
  <c r="CFZ56" i="3"/>
  <c r="CFY56" i="3"/>
  <c r="CFX56" i="3"/>
  <c r="CFW56" i="3"/>
  <c r="CFV56" i="3"/>
  <c r="CFU56" i="3"/>
  <c r="CFT56" i="3"/>
  <c r="CFS56" i="3"/>
  <c r="CFR56" i="3"/>
  <c r="CFQ56" i="3"/>
  <c r="CFP56" i="3"/>
  <c r="CFO56" i="3"/>
  <c r="CFN56" i="3"/>
  <c r="CFM56" i="3"/>
  <c r="CFL56" i="3"/>
  <c r="CFK56" i="3"/>
  <c r="CFJ56" i="3"/>
  <c r="CFI56" i="3"/>
  <c r="CFH56" i="3"/>
  <c r="CFG56" i="3"/>
  <c r="CFF56" i="3"/>
  <c r="CFE56" i="3"/>
  <c r="CFD56" i="3"/>
  <c r="CFC56" i="3"/>
  <c r="CFB56" i="3"/>
  <c r="CFA56" i="3"/>
  <c r="CEZ56" i="3"/>
  <c r="CEY56" i="3"/>
  <c r="CEX56" i="3"/>
  <c r="CEW56" i="3"/>
  <c r="CEV56" i="3"/>
  <c r="CEU56" i="3"/>
  <c r="CET56" i="3"/>
  <c r="CES56" i="3"/>
  <c r="CER56" i="3"/>
  <c r="CEQ56" i="3"/>
  <c r="CEP56" i="3"/>
  <c r="CEO56" i="3"/>
  <c r="CEN56" i="3"/>
  <c r="CEM56" i="3"/>
  <c r="CEL56" i="3"/>
  <c r="CEK56" i="3"/>
  <c r="CEJ56" i="3"/>
  <c r="CEI56" i="3"/>
  <c r="CEH56" i="3"/>
  <c r="CEG56" i="3"/>
  <c r="CEF56" i="3"/>
  <c r="CEE56" i="3"/>
  <c r="CED56" i="3"/>
  <c r="CEC56" i="3"/>
  <c r="CEB56" i="3"/>
  <c r="CEA56" i="3"/>
  <c r="CDZ56" i="3"/>
  <c r="CDY56" i="3"/>
  <c r="CDX56" i="3"/>
  <c r="CDW56" i="3"/>
  <c r="CDV56" i="3"/>
  <c r="CDU56" i="3"/>
  <c r="CDT56" i="3"/>
  <c r="CDS56" i="3"/>
  <c r="CDR56" i="3"/>
  <c r="CDQ56" i="3"/>
  <c r="CDP56" i="3"/>
  <c r="CDO56" i="3"/>
  <c r="CDN56" i="3"/>
  <c r="CDM56" i="3"/>
  <c r="CDL56" i="3"/>
  <c r="CDK56" i="3"/>
  <c r="CDJ56" i="3"/>
  <c r="CDI56" i="3"/>
  <c r="CDH56" i="3"/>
  <c r="CDG56" i="3"/>
  <c r="CDF56" i="3"/>
  <c r="CDE56" i="3"/>
  <c r="CDD56" i="3"/>
  <c r="CDC56" i="3"/>
  <c r="CDB56" i="3"/>
  <c r="CDA56" i="3"/>
  <c r="CCZ56" i="3"/>
  <c r="CCY56" i="3"/>
  <c r="CCX56" i="3"/>
  <c r="CCW56" i="3"/>
  <c r="CCV56" i="3"/>
  <c r="CCU56" i="3"/>
  <c r="CCT56" i="3"/>
  <c r="CCS56" i="3"/>
  <c r="CCR56" i="3"/>
  <c r="CCQ56" i="3"/>
  <c r="CCP56" i="3"/>
  <c r="CCO56" i="3"/>
  <c r="CCN56" i="3"/>
  <c r="CCM56" i="3"/>
  <c r="CCL56" i="3"/>
  <c r="CCK56" i="3"/>
  <c r="CCJ56" i="3"/>
  <c r="CCI56" i="3"/>
  <c r="CCH56" i="3"/>
  <c r="CCG56" i="3"/>
  <c r="CCF56" i="3"/>
  <c r="CCE56" i="3"/>
  <c r="CCD56" i="3"/>
  <c r="CCC56" i="3"/>
  <c r="CCB56" i="3"/>
  <c r="CCA56" i="3"/>
  <c r="CBZ56" i="3"/>
  <c r="CBY56" i="3"/>
  <c r="CBX56" i="3"/>
  <c r="CBW56" i="3"/>
  <c r="CBV56" i="3"/>
  <c r="CBU56" i="3"/>
  <c r="CBT56" i="3"/>
  <c r="CBS56" i="3"/>
  <c r="CBR56" i="3"/>
  <c r="CBQ56" i="3"/>
  <c r="CBP56" i="3"/>
  <c r="CBO56" i="3"/>
  <c r="CBN56" i="3"/>
  <c r="CBM56" i="3"/>
  <c r="CBL56" i="3"/>
  <c r="CBK56" i="3"/>
  <c r="CBJ56" i="3"/>
  <c r="CBI56" i="3"/>
  <c r="CBH56" i="3"/>
  <c r="CBG56" i="3"/>
  <c r="CBF56" i="3"/>
  <c r="CBE56" i="3"/>
  <c r="CBD56" i="3"/>
  <c r="CBC56" i="3"/>
  <c r="CBB56" i="3"/>
  <c r="CBA56" i="3"/>
  <c r="CAZ56" i="3"/>
  <c r="CAY56" i="3"/>
  <c r="CAX56" i="3"/>
  <c r="CAW56" i="3"/>
  <c r="CAV56" i="3"/>
  <c r="CAU56" i="3"/>
  <c r="CAT56" i="3"/>
  <c r="CAS56" i="3"/>
  <c r="CAR56" i="3"/>
  <c r="CAQ56" i="3"/>
  <c r="CAP56" i="3"/>
  <c r="CAO56" i="3"/>
  <c r="CAN56" i="3"/>
  <c r="CAM56" i="3"/>
  <c r="CAL56" i="3"/>
  <c r="CAK56" i="3"/>
  <c r="CAJ56" i="3"/>
  <c r="CAI56" i="3"/>
  <c r="CAH56" i="3"/>
  <c r="CAG56" i="3"/>
  <c r="CAF56" i="3"/>
  <c r="CAE56" i="3"/>
  <c r="CAD56" i="3"/>
  <c r="CAC56" i="3"/>
  <c r="CAB56" i="3"/>
  <c r="CAA56" i="3"/>
  <c r="BZZ56" i="3"/>
  <c r="BZY56" i="3"/>
  <c r="BZX56" i="3"/>
  <c r="BZW56" i="3"/>
  <c r="BZV56" i="3"/>
  <c r="BZU56" i="3"/>
  <c r="BZT56" i="3"/>
  <c r="BZS56" i="3"/>
  <c r="BZR56" i="3"/>
  <c r="BZQ56" i="3"/>
  <c r="BZP56" i="3"/>
  <c r="BZO56" i="3"/>
  <c r="BZN56" i="3"/>
  <c r="BZM56" i="3"/>
  <c r="BZL56" i="3"/>
  <c r="BZK56" i="3"/>
  <c r="BZJ56" i="3"/>
  <c r="BZI56" i="3"/>
  <c r="BZH56" i="3"/>
  <c r="BZG56" i="3"/>
  <c r="BZF56" i="3"/>
  <c r="BZE56" i="3"/>
  <c r="BZD56" i="3"/>
  <c r="BZC56" i="3"/>
  <c r="BZB56" i="3"/>
  <c r="BZA56" i="3"/>
  <c r="BYZ56" i="3"/>
  <c r="BYY56" i="3"/>
  <c r="BYX56" i="3"/>
  <c r="BYW56" i="3"/>
  <c r="BYV56" i="3"/>
  <c r="BYU56" i="3"/>
  <c r="BYT56" i="3"/>
  <c r="BYS56" i="3"/>
  <c r="BYR56" i="3"/>
  <c r="BYQ56" i="3"/>
  <c r="BYP56" i="3"/>
  <c r="BYO56" i="3"/>
  <c r="BYN56" i="3"/>
  <c r="BYM56" i="3"/>
  <c r="BYL56" i="3"/>
  <c r="BYK56" i="3"/>
  <c r="BYJ56" i="3"/>
  <c r="BYI56" i="3"/>
  <c r="BYH56" i="3"/>
  <c r="BYG56" i="3"/>
  <c r="BYF56" i="3"/>
  <c r="BYE56" i="3"/>
  <c r="BYD56" i="3"/>
  <c r="BYC56" i="3"/>
  <c r="BYB56" i="3"/>
  <c r="BYA56" i="3"/>
  <c r="BXZ56" i="3"/>
  <c r="BXY56" i="3"/>
  <c r="BXX56" i="3"/>
  <c r="BXW56" i="3"/>
  <c r="BXV56" i="3"/>
  <c r="BXU56" i="3"/>
  <c r="BXT56" i="3"/>
  <c r="BXS56" i="3"/>
  <c r="BXR56" i="3"/>
  <c r="BXQ56" i="3"/>
  <c r="BXP56" i="3"/>
  <c r="BXO56" i="3"/>
  <c r="BXN56" i="3"/>
  <c r="BXM56" i="3"/>
  <c r="BXL56" i="3"/>
  <c r="BXK56" i="3"/>
  <c r="BXJ56" i="3"/>
  <c r="BXI56" i="3"/>
  <c r="BXH56" i="3"/>
  <c r="BXG56" i="3"/>
  <c r="BXF56" i="3"/>
  <c r="BXE56" i="3"/>
  <c r="BXD56" i="3"/>
  <c r="BXC56" i="3"/>
  <c r="BXB56" i="3"/>
  <c r="BXA56" i="3"/>
  <c r="BWZ56" i="3"/>
  <c r="BWY56" i="3"/>
  <c r="BWX56" i="3"/>
  <c r="BWW56" i="3"/>
  <c r="BWV56" i="3"/>
  <c r="BWU56" i="3"/>
  <c r="BWT56" i="3"/>
  <c r="BWS56" i="3"/>
  <c r="BWR56" i="3"/>
  <c r="BWQ56" i="3"/>
  <c r="BWP56" i="3"/>
  <c r="BWO56" i="3"/>
  <c r="BWN56" i="3"/>
  <c r="BWM56" i="3"/>
  <c r="BWL56" i="3"/>
  <c r="BWK56" i="3"/>
  <c r="BWJ56" i="3"/>
  <c r="BWI56" i="3"/>
  <c r="BWH56" i="3"/>
  <c r="BWG56" i="3"/>
  <c r="BWF56" i="3"/>
  <c r="BWE56" i="3"/>
  <c r="BWD56" i="3"/>
  <c r="BWC56" i="3"/>
  <c r="BWB56" i="3"/>
  <c r="BWA56" i="3"/>
  <c r="BVZ56" i="3"/>
  <c r="BVY56" i="3"/>
  <c r="BVX56" i="3"/>
  <c r="BVW56" i="3"/>
  <c r="BVV56" i="3"/>
  <c r="BVU56" i="3"/>
  <c r="BVT56" i="3"/>
  <c r="BVS56" i="3"/>
  <c r="BVR56" i="3"/>
  <c r="BVQ56" i="3"/>
  <c r="BVP56" i="3"/>
  <c r="BVO56" i="3"/>
  <c r="BVN56" i="3"/>
  <c r="BVM56" i="3"/>
  <c r="BVL56" i="3"/>
  <c r="BVK56" i="3"/>
  <c r="BVJ56" i="3"/>
  <c r="BVI56" i="3"/>
  <c r="BVH56" i="3"/>
  <c r="BVG56" i="3"/>
  <c r="BVF56" i="3"/>
  <c r="BVE56" i="3"/>
  <c r="BVD56" i="3"/>
  <c r="BVC56" i="3"/>
  <c r="BVB56" i="3"/>
  <c r="BVA56" i="3"/>
  <c r="BUZ56" i="3"/>
  <c r="BUY56" i="3"/>
  <c r="BUX56" i="3"/>
  <c r="BUW56" i="3"/>
  <c r="BUV56" i="3"/>
  <c r="BUU56" i="3"/>
  <c r="BUT56" i="3"/>
  <c r="BUS56" i="3"/>
  <c r="BUR56" i="3"/>
  <c r="BUQ56" i="3"/>
  <c r="BUP56" i="3"/>
  <c r="BUO56" i="3"/>
  <c r="BUN56" i="3"/>
  <c r="BUM56" i="3"/>
  <c r="BUL56" i="3"/>
  <c r="BUK56" i="3"/>
  <c r="BUJ56" i="3"/>
  <c r="BUI56" i="3"/>
  <c r="BUH56" i="3"/>
  <c r="BUG56" i="3"/>
  <c r="BUF56" i="3"/>
  <c r="BUE56" i="3"/>
  <c r="BUD56" i="3"/>
  <c r="BUC56" i="3"/>
  <c r="BUB56" i="3"/>
  <c r="BUA56" i="3"/>
  <c r="BTZ56" i="3"/>
  <c r="BTY56" i="3"/>
  <c r="BTX56" i="3"/>
  <c r="BTW56" i="3"/>
  <c r="BTV56" i="3"/>
  <c r="BTU56" i="3"/>
  <c r="BTT56" i="3"/>
  <c r="BTS56" i="3"/>
  <c r="BTR56" i="3"/>
  <c r="BTQ56" i="3"/>
  <c r="BTP56" i="3"/>
  <c r="BTO56" i="3"/>
  <c r="BTN56" i="3"/>
  <c r="BTM56" i="3"/>
  <c r="BTL56" i="3"/>
  <c r="BTK56" i="3"/>
  <c r="BTJ56" i="3"/>
  <c r="BTI56" i="3"/>
  <c r="BTH56" i="3"/>
  <c r="BTG56" i="3"/>
  <c r="BTF56" i="3"/>
  <c r="BTE56" i="3"/>
  <c r="BTD56" i="3"/>
  <c r="BTC56" i="3"/>
  <c r="BTB56" i="3"/>
  <c r="BTA56" i="3"/>
  <c r="BSZ56" i="3"/>
  <c r="BSY56" i="3"/>
  <c r="BSX56" i="3"/>
  <c r="BSW56" i="3"/>
  <c r="BSV56" i="3"/>
  <c r="BSU56" i="3"/>
  <c r="BST56" i="3"/>
  <c r="BSS56" i="3"/>
  <c r="BSR56" i="3"/>
  <c r="BSQ56" i="3"/>
  <c r="BSP56" i="3"/>
  <c r="BSO56" i="3"/>
  <c r="BSN56" i="3"/>
  <c r="BSM56" i="3"/>
  <c r="BSL56" i="3"/>
  <c r="BSK56" i="3"/>
  <c r="BSJ56" i="3"/>
  <c r="BSI56" i="3"/>
  <c r="BSH56" i="3"/>
  <c r="BSG56" i="3"/>
  <c r="BSF56" i="3"/>
  <c r="BSE56" i="3"/>
  <c r="BSD56" i="3"/>
  <c r="BSC56" i="3"/>
  <c r="BSB56" i="3"/>
  <c r="BSA56" i="3"/>
  <c r="BRZ56" i="3"/>
  <c r="BRY56" i="3"/>
  <c r="BRX56" i="3"/>
  <c r="BRW56" i="3"/>
  <c r="BRV56" i="3"/>
  <c r="BRU56" i="3"/>
  <c r="BRT56" i="3"/>
  <c r="BRS56" i="3"/>
  <c r="BRR56" i="3"/>
  <c r="BRQ56" i="3"/>
  <c r="BRP56" i="3"/>
  <c r="BRO56" i="3"/>
  <c r="BRN56" i="3"/>
  <c r="BRM56" i="3"/>
  <c r="BRL56" i="3"/>
  <c r="BRK56" i="3"/>
  <c r="BRJ56" i="3"/>
  <c r="BRI56" i="3"/>
  <c r="BRH56" i="3"/>
  <c r="BRG56" i="3"/>
  <c r="BRF56" i="3"/>
  <c r="BRE56" i="3"/>
  <c r="BRD56" i="3"/>
  <c r="BRC56" i="3"/>
  <c r="BRB56" i="3"/>
  <c r="BRA56" i="3"/>
  <c r="BQZ56" i="3"/>
  <c r="BQY56" i="3"/>
  <c r="BQX56" i="3"/>
  <c r="BQW56" i="3"/>
  <c r="BQV56" i="3"/>
  <c r="BQU56" i="3"/>
  <c r="BQT56" i="3"/>
  <c r="BQS56" i="3"/>
  <c r="BQR56" i="3"/>
  <c r="BQQ56" i="3"/>
  <c r="BQP56" i="3"/>
  <c r="BQO56" i="3"/>
  <c r="BQN56" i="3"/>
  <c r="BQM56" i="3"/>
  <c r="BQL56" i="3"/>
  <c r="BQK56" i="3"/>
  <c r="BQJ56" i="3"/>
  <c r="BQI56" i="3"/>
  <c r="BQH56" i="3"/>
  <c r="BQG56" i="3"/>
  <c r="BQF56" i="3"/>
  <c r="BQE56" i="3"/>
  <c r="BQD56" i="3"/>
  <c r="BQC56" i="3"/>
  <c r="BQB56" i="3"/>
  <c r="BQA56" i="3"/>
  <c r="BPZ56" i="3"/>
  <c r="BPY56" i="3"/>
  <c r="BPX56" i="3"/>
  <c r="BPW56" i="3"/>
  <c r="BPV56" i="3"/>
  <c r="BPU56" i="3"/>
  <c r="BPT56" i="3"/>
  <c r="BPS56" i="3"/>
  <c r="BPR56" i="3"/>
  <c r="BPQ56" i="3"/>
  <c r="BPP56" i="3"/>
  <c r="BPO56" i="3"/>
  <c r="BPN56" i="3"/>
  <c r="BPM56" i="3"/>
  <c r="BPL56" i="3"/>
  <c r="BPK56" i="3"/>
  <c r="BPJ56" i="3"/>
  <c r="BPI56" i="3"/>
  <c r="BPH56" i="3"/>
  <c r="BPG56" i="3"/>
  <c r="BPF56" i="3"/>
  <c r="BPE56" i="3"/>
  <c r="BPD56" i="3"/>
  <c r="BPC56" i="3"/>
  <c r="BPB56" i="3"/>
  <c r="BPA56" i="3"/>
  <c r="BOZ56" i="3"/>
  <c r="BOY56" i="3"/>
  <c r="BOX56" i="3"/>
  <c r="BOW56" i="3"/>
  <c r="BOV56" i="3"/>
  <c r="BOU56" i="3"/>
  <c r="BOT56" i="3"/>
  <c r="BOS56" i="3"/>
  <c r="BOR56" i="3"/>
  <c r="BOQ56" i="3"/>
  <c r="BOP56" i="3"/>
  <c r="BOO56" i="3"/>
  <c r="BON56" i="3"/>
  <c r="BOM56" i="3"/>
  <c r="BOL56" i="3"/>
  <c r="BOK56" i="3"/>
  <c r="BOJ56" i="3"/>
  <c r="BOI56" i="3"/>
  <c r="BOH56" i="3"/>
  <c r="BOG56" i="3"/>
  <c r="BOF56" i="3"/>
  <c r="BOE56" i="3"/>
  <c r="BOD56" i="3"/>
  <c r="BOC56" i="3"/>
  <c r="BOB56" i="3"/>
  <c r="BOA56" i="3"/>
  <c r="BNZ56" i="3"/>
  <c r="BNY56" i="3"/>
  <c r="BNX56" i="3"/>
  <c r="BNW56" i="3"/>
  <c r="BNV56" i="3"/>
  <c r="BNU56" i="3"/>
  <c r="BNT56" i="3"/>
  <c r="BNS56" i="3"/>
  <c r="BNR56" i="3"/>
  <c r="BNQ56" i="3"/>
  <c r="BNP56" i="3"/>
  <c r="BNO56" i="3"/>
  <c r="BNN56" i="3"/>
  <c r="BNM56" i="3"/>
  <c r="BNL56" i="3"/>
  <c r="BNK56" i="3"/>
  <c r="BNJ56" i="3"/>
  <c r="BNI56" i="3"/>
  <c r="BNH56" i="3"/>
  <c r="BNG56" i="3"/>
  <c r="BNF56" i="3"/>
  <c r="BNE56" i="3"/>
  <c r="BND56" i="3"/>
  <c r="BNC56" i="3"/>
  <c r="BNB56" i="3"/>
  <c r="BNA56" i="3"/>
  <c r="BMZ56" i="3"/>
  <c r="BMY56" i="3"/>
  <c r="BMX56" i="3"/>
  <c r="BMW56" i="3"/>
  <c r="BMV56" i="3"/>
  <c r="BMU56" i="3"/>
  <c r="BMT56" i="3"/>
  <c r="BMS56" i="3"/>
  <c r="BMR56" i="3"/>
  <c r="BMQ56" i="3"/>
  <c r="BMP56" i="3"/>
  <c r="BMO56" i="3"/>
  <c r="BMN56" i="3"/>
  <c r="BMM56" i="3"/>
  <c r="BML56" i="3"/>
  <c r="BMK56" i="3"/>
  <c r="BMJ56" i="3"/>
  <c r="BMI56" i="3"/>
  <c r="BMH56" i="3"/>
  <c r="BMG56" i="3"/>
  <c r="BMF56" i="3"/>
  <c r="BME56" i="3"/>
  <c r="BMD56" i="3"/>
  <c r="BMC56" i="3"/>
  <c r="BMB56" i="3"/>
  <c r="BMA56" i="3"/>
  <c r="BLZ56" i="3"/>
  <c r="BLY56" i="3"/>
  <c r="BLX56" i="3"/>
  <c r="BLW56" i="3"/>
  <c r="BLV56" i="3"/>
  <c r="BLU56" i="3"/>
  <c r="BLT56" i="3"/>
  <c r="BLS56" i="3"/>
  <c r="BLR56" i="3"/>
  <c r="BLQ56" i="3"/>
  <c r="BLP56" i="3"/>
  <c r="BLO56" i="3"/>
  <c r="BLN56" i="3"/>
  <c r="BLM56" i="3"/>
  <c r="BLL56" i="3"/>
  <c r="BLK56" i="3"/>
  <c r="BLJ56" i="3"/>
  <c r="BLI56" i="3"/>
  <c r="BLH56" i="3"/>
  <c r="BLG56" i="3"/>
  <c r="BLF56" i="3"/>
  <c r="BLE56" i="3"/>
  <c r="BLD56" i="3"/>
  <c r="BLC56" i="3"/>
  <c r="BLB56" i="3"/>
  <c r="BLA56" i="3"/>
  <c r="BKZ56" i="3"/>
  <c r="BKY56" i="3"/>
  <c r="BKX56" i="3"/>
  <c r="BKW56" i="3"/>
  <c r="BKV56" i="3"/>
  <c r="BKU56" i="3"/>
  <c r="BKT56" i="3"/>
  <c r="BKS56" i="3"/>
  <c r="BKR56" i="3"/>
  <c r="BKQ56" i="3"/>
  <c r="BKP56" i="3"/>
  <c r="BKO56" i="3"/>
  <c r="BKN56" i="3"/>
  <c r="BKM56" i="3"/>
  <c r="BKL56" i="3"/>
  <c r="BKK56" i="3"/>
  <c r="BKJ56" i="3"/>
  <c r="BKI56" i="3"/>
  <c r="BKH56" i="3"/>
  <c r="BKG56" i="3"/>
  <c r="BKF56" i="3"/>
  <c r="BKE56" i="3"/>
  <c r="BKD56" i="3"/>
  <c r="BKC56" i="3"/>
  <c r="BKB56" i="3"/>
  <c r="BKA56" i="3"/>
  <c r="BJZ56" i="3"/>
  <c r="BJY56" i="3"/>
  <c r="BJX56" i="3"/>
  <c r="BJW56" i="3"/>
  <c r="BJV56" i="3"/>
  <c r="BJU56" i="3"/>
  <c r="BJT56" i="3"/>
  <c r="BJS56" i="3"/>
  <c r="BJR56" i="3"/>
  <c r="BJQ56" i="3"/>
  <c r="BJP56" i="3"/>
  <c r="BJO56" i="3"/>
  <c r="BJN56" i="3"/>
  <c r="BJM56" i="3"/>
  <c r="BJL56" i="3"/>
  <c r="BJK56" i="3"/>
  <c r="BJJ56" i="3"/>
  <c r="BJI56" i="3"/>
  <c r="BJH56" i="3"/>
  <c r="BJG56" i="3"/>
  <c r="BJF56" i="3"/>
  <c r="BJE56" i="3"/>
  <c r="BJD56" i="3"/>
  <c r="BJC56" i="3"/>
  <c r="BJB56" i="3"/>
  <c r="BJA56" i="3"/>
  <c r="BIZ56" i="3"/>
  <c r="BIY56" i="3"/>
  <c r="BIX56" i="3"/>
  <c r="BIW56" i="3"/>
  <c r="BIV56" i="3"/>
  <c r="BIU56" i="3"/>
  <c r="BIT56" i="3"/>
  <c r="BIS56" i="3"/>
  <c r="BIR56" i="3"/>
  <c r="BIQ56" i="3"/>
  <c r="BIP56" i="3"/>
  <c r="BIO56" i="3"/>
  <c r="BIN56" i="3"/>
  <c r="BIM56" i="3"/>
  <c r="BIL56" i="3"/>
  <c r="BIK56" i="3"/>
  <c r="BIJ56" i="3"/>
  <c r="BII56" i="3"/>
  <c r="BIH56" i="3"/>
  <c r="BIG56" i="3"/>
  <c r="BIF56" i="3"/>
  <c r="BIE56" i="3"/>
  <c r="BID56" i="3"/>
  <c r="BIC56" i="3"/>
  <c r="BIB56" i="3"/>
  <c r="BIA56" i="3"/>
  <c r="BHZ56" i="3"/>
  <c r="BHY56" i="3"/>
  <c r="BHX56" i="3"/>
  <c r="BHW56" i="3"/>
  <c r="BHV56" i="3"/>
  <c r="BHU56" i="3"/>
  <c r="BHT56" i="3"/>
  <c r="BHS56" i="3"/>
  <c r="BHR56" i="3"/>
  <c r="BHQ56" i="3"/>
  <c r="BHP56" i="3"/>
  <c r="BHO56" i="3"/>
  <c r="BHN56" i="3"/>
  <c r="BHM56" i="3"/>
  <c r="BHL56" i="3"/>
  <c r="BHK56" i="3"/>
  <c r="BHJ56" i="3"/>
  <c r="BHI56" i="3"/>
  <c r="BHH56" i="3"/>
  <c r="BHG56" i="3"/>
  <c r="BHF56" i="3"/>
  <c r="BHE56" i="3"/>
  <c r="BHD56" i="3"/>
  <c r="BHC56" i="3"/>
  <c r="BHB56" i="3"/>
  <c r="BHA56" i="3"/>
  <c r="BGZ56" i="3"/>
  <c r="BGY56" i="3"/>
  <c r="BGX56" i="3"/>
  <c r="BGW56" i="3"/>
  <c r="BGV56" i="3"/>
  <c r="BGU56" i="3"/>
  <c r="BGT56" i="3"/>
  <c r="BGS56" i="3"/>
  <c r="BGR56" i="3"/>
  <c r="BGQ56" i="3"/>
  <c r="BGP56" i="3"/>
  <c r="BGO56" i="3"/>
  <c r="BGN56" i="3"/>
  <c r="BGM56" i="3"/>
  <c r="BGL56" i="3"/>
  <c r="BGK56" i="3"/>
  <c r="BGJ56" i="3"/>
  <c r="BGI56" i="3"/>
  <c r="BGH56" i="3"/>
  <c r="BGG56" i="3"/>
  <c r="BGF56" i="3"/>
  <c r="BGE56" i="3"/>
  <c r="BGD56" i="3"/>
  <c r="BGC56" i="3"/>
  <c r="BGB56" i="3"/>
  <c r="BGA56" i="3"/>
  <c r="BFZ56" i="3"/>
  <c r="BFY56" i="3"/>
  <c r="BFX56" i="3"/>
  <c r="BFW56" i="3"/>
  <c r="BFV56" i="3"/>
  <c r="BFU56" i="3"/>
  <c r="BFT56" i="3"/>
  <c r="BFS56" i="3"/>
  <c r="BFR56" i="3"/>
  <c r="BFQ56" i="3"/>
  <c r="BFP56" i="3"/>
  <c r="BFO56" i="3"/>
  <c r="BFN56" i="3"/>
  <c r="BFM56" i="3"/>
  <c r="BFL56" i="3"/>
  <c r="BFK56" i="3"/>
  <c r="BFJ56" i="3"/>
  <c r="BFI56" i="3"/>
  <c r="BFH56" i="3"/>
  <c r="BFG56" i="3"/>
  <c r="BFF56" i="3"/>
  <c r="BFE56" i="3"/>
  <c r="BFD56" i="3"/>
  <c r="BFC56" i="3"/>
  <c r="BFB56" i="3"/>
  <c r="BFA56" i="3"/>
  <c r="BEZ56" i="3"/>
  <c r="BEY56" i="3"/>
  <c r="BEX56" i="3"/>
  <c r="BEW56" i="3"/>
  <c r="BEV56" i="3"/>
  <c r="BEU56" i="3"/>
  <c r="BET56" i="3"/>
  <c r="BES56" i="3"/>
  <c r="BER56" i="3"/>
  <c r="BEQ56" i="3"/>
  <c r="BEP56" i="3"/>
  <c r="BEO56" i="3"/>
  <c r="BEN56" i="3"/>
  <c r="BEM56" i="3"/>
  <c r="BEL56" i="3"/>
  <c r="BEK56" i="3"/>
  <c r="BEJ56" i="3"/>
  <c r="BEI56" i="3"/>
  <c r="BEH56" i="3"/>
  <c r="BEG56" i="3"/>
  <c r="BEF56" i="3"/>
  <c r="BEE56" i="3"/>
  <c r="BED56" i="3"/>
  <c r="BEC56" i="3"/>
  <c r="BEB56" i="3"/>
  <c r="BEA56" i="3"/>
  <c r="BDZ56" i="3"/>
  <c r="BDY56" i="3"/>
  <c r="BDX56" i="3"/>
  <c r="BDW56" i="3"/>
  <c r="BDV56" i="3"/>
  <c r="BDU56" i="3"/>
  <c r="BDT56" i="3"/>
  <c r="BDS56" i="3"/>
  <c r="BDR56" i="3"/>
  <c r="BDQ56" i="3"/>
  <c r="BDP56" i="3"/>
  <c r="BDO56" i="3"/>
  <c r="BDN56" i="3"/>
  <c r="BDM56" i="3"/>
  <c r="BDL56" i="3"/>
  <c r="BDK56" i="3"/>
  <c r="BDJ56" i="3"/>
  <c r="BDI56" i="3"/>
  <c r="BDH56" i="3"/>
  <c r="BDG56" i="3"/>
  <c r="BDF56" i="3"/>
  <c r="BDE56" i="3"/>
  <c r="BDD56" i="3"/>
  <c r="BDC56" i="3"/>
  <c r="BDB56" i="3"/>
  <c r="BDA56" i="3"/>
  <c r="BCZ56" i="3"/>
  <c r="BCY56" i="3"/>
  <c r="BCX56" i="3"/>
  <c r="BCW56" i="3"/>
  <c r="BCV56" i="3"/>
  <c r="BCU56" i="3"/>
  <c r="BCT56" i="3"/>
  <c r="BCS56" i="3"/>
  <c r="BCR56" i="3"/>
  <c r="BCQ56" i="3"/>
  <c r="BCP56" i="3"/>
  <c r="BCO56" i="3"/>
  <c r="BCN56" i="3"/>
  <c r="BCM56" i="3"/>
  <c r="BCL56" i="3"/>
  <c r="BCK56" i="3"/>
  <c r="BCJ56" i="3"/>
  <c r="BCI56" i="3"/>
  <c r="BCH56" i="3"/>
  <c r="BCG56" i="3"/>
  <c r="BCF56" i="3"/>
  <c r="BCE56" i="3"/>
  <c r="BCD56" i="3"/>
  <c r="BCC56" i="3"/>
  <c r="BCB56" i="3"/>
  <c r="BCA56" i="3"/>
  <c r="BBZ56" i="3"/>
  <c r="BBY56" i="3"/>
  <c r="BBX56" i="3"/>
  <c r="BBW56" i="3"/>
  <c r="BBV56" i="3"/>
  <c r="BBU56" i="3"/>
  <c r="BBT56" i="3"/>
  <c r="BBS56" i="3"/>
  <c r="BBR56" i="3"/>
  <c r="BBQ56" i="3"/>
  <c r="BBP56" i="3"/>
  <c r="BBO56" i="3"/>
  <c r="BBN56" i="3"/>
  <c r="BBM56" i="3"/>
  <c r="BBL56" i="3"/>
  <c r="BBK56" i="3"/>
  <c r="BBJ56" i="3"/>
  <c r="BBI56" i="3"/>
  <c r="BBH56" i="3"/>
  <c r="BBG56" i="3"/>
  <c r="BBF56" i="3"/>
  <c r="BBE56" i="3"/>
  <c r="BBD56" i="3"/>
  <c r="BBC56" i="3"/>
  <c r="BBB56" i="3"/>
  <c r="BBA56" i="3"/>
  <c r="BAZ56" i="3"/>
  <c r="BAY56" i="3"/>
  <c r="BAX56" i="3"/>
  <c r="BAW56" i="3"/>
  <c r="BAV56" i="3"/>
  <c r="BAU56" i="3"/>
  <c r="BAT56" i="3"/>
  <c r="BAS56" i="3"/>
  <c r="BAR56" i="3"/>
  <c r="BAQ56" i="3"/>
  <c r="BAP56" i="3"/>
  <c r="BAO56" i="3"/>
  <c r="BAN56" i="3"/>
  <c r="BAM56" i="3"/>
  <c r="BAL56" i="3"/>
  <c r="BAK56" i="3"/>
  <c r="BAJ56" i="3"/>
  <c r="BAI56" i="3"/>
  <c r="BAH56" i="3"/>
  <c r="BAG56" i="3"/>
  <c r="BAF56" i="3"/>
  <c r="BAE56" i="3"/>
  <c r="BAD56" i="3"/>
  <c r="BAC56" i="3"/>
  <c r="BAB56" i="3"/>
  <c r="BAA56" i="3"/>
  <c r="AZZ56" i="3"/>
  <c r="AZY56" i="3"/>
  <c r="AZX56" i="3"/>
  <c r="AZW56" i="3"/>
  <c r="AZV56" i="3"/>
  <c r="AZU56" i="3"/>
  <c r="AZT56" i="3"/>
  <c r="AZS56" i="3"/>
  <c r="AZR56" i="3"/>
  <c r="AZQ56" i="3"/>
  <c r="AZP56" i="3"/>
  <c r="AZO56" i="3"/>
  <c r="AZN56" i="3"/>
  <c r="AZM56" i="3"/>
  <c r="AZL56" i="3"/>
  <c r="AZK56" i="3"/>
  <c r="AZJ56" i="3"/>
  <c r="AZI56" i="3"/>
  <c r="AZH56" i="3"/>
  <c r="AZG56" i="3"/>
  <c r="AZF56" i="3"/>
  <c r="AZE56" i="3"/>
  <c r="AZD56" i="3"/>
  <c r="AZC56" i="3"/>
  <c r="AZB56" i="3"/>
  <c r="AZA56" i="3"/>
  <c r="AYZ56" i="3"/>
  <c r="AYY56" i="3"/>
  <c r="AYX56" i="3"/>
  <c r="AYW56" i="3"/>
  <c r="AYV56" i="3"/>
  <c r="AYU56" i="3"/>
  <c r="AYT56" i="3"/>
  <c r="AYS56" i="3"/>
  <c r="AYR56" i="3"/>
  <c r="AYQ56" i="3"/>
  <c r="AYP56" i="3"/>
  <c r="AYO56" i="3"/>
  <c r="AYN56" i="3"/>
  <c r="AYM56" i="3"/>
  <c r="AYL56" i="3"/>
  <c r="AYK56" i="3"/>
  <c r="AYJ56" i="3"/>
  <c r="AYI56" i="3"/>
  <c r="AYH56" i="3"/>
  <c r="AYG56" i="3"/>
  <c r="AYF56" i="3"/>
  <c r="AYE56" i="3"/>
  <c r="AYD56" i="3"/>
  <c r="AYC56" i="3"/>
  <c r="AYB56" i="3"/>
  <c r="AYA56" i="3"/>
  <c r="AXZ56" i="3"/>
  <c r="AXY56" i="3"/>
  <c r="AXX56" i="3"/>
  <c r="AXW56" i="3"/>
  <c r="AXV56" i="3"/>
  <c r="AXU56" i="3"/>
  <c r="AXT56" i="3"/>
  <c r="AXS56" i="3"/>
  <c r="AXR56" i="3"/>
  <c r="AXQ56" i="3"/>
  <c r="AXP56" i="3"/>
  <c r="AXO56" i="3"/>
  <c r="AXN56" i="3"/>
  <c r="AXM56" i="3"/>
  <c r="AXL56" i="3"/>
  <c r="AXK56" i="3"/>
  <c r="AXJ56" i="3"/>
  <c r="AXI56" i="3"/>
  <c r="AXH56" i="3"/>
  <c r="AXG56" i="3"/>
  <c r="AXF56" i="3"/>
  <c r="AXE56" i="3"/>
  <c r="AXD56" i="3"/>
  <c r="AXC56" i="3"/>
  <c r="AXB56" i="3"/>
  <c r="AXA56" i="3"/>
  <c r="AWZ56" i="3"/>
  <c r="AWY56" i="3"/>
  <c r="AWX56" i="3"/>
  <c r="AWW56" i="3"/>
  <c r="AWV56" i="3"/>
  <c r="AWU56" i="3"/>
  <c r="AWT56" i="3"/>
  <c r="AWS56" i="3"/>
  <c r="AWR56" i="3"/>
  <c r="AWQ56" i="3"/>
  <c r="AWP56" i="3"/>
  <c r="AWO56" i="3"/>
  <c r="AWN56" i="3"/>
  <c r="AWM56" i="3"/>
  <c r="AWL56" i="3"/>
  <c r="AWK56" i="3"/>
  <c r="AWJ56" i="3"/>
  <c r="AWI56" i="3"/>
  <c r="AWH56" i="3"/>
  <c r="AWG56" i="3"/>
  <c r="AWF56" i="3"/>
  <c r="AWE56" i="3"/>
  <c r="AWD56" i="3"/>
  <c r="AWC56" i="3"/>
  <c r="AWB56" i="3"/>
  <c r="AWA56" i="3"/>
  <c r="AVZ56" i="3"/>
  <c r="AVY56" i="3"/>
  <c r="AVX56" i="3"/>
  <c r="AVW56" i="3"/>
  <c r="AVV56" i="3"/>
  <c r="AVU56" i="3"/>
  <c r="AVT56" i="3"/>
  <c r="AVS56" i="3"/>
  <c r="AVR56" i="3"/>
  <c r="AVQ56" i="3"/>
  <c r="AVP56" i="3"/>
  <c r="AVO56" i="3"/>
  <c r="AVN56" i="3"/>
  <c r="AVM56" i="3"/>
  <c r="AVL56" i="3"/>
  <c r="AVK56" i="3"/>
  <c r="AVJ56" i="3"/>
  <c r="AVI56" i="3"/>
  <c r="AVH56" i="3"/>
  <c r="AVG56" i="3"/>
  <c r="AVF56" i="3"/>
  <c r="AVE56" i="3"/>
  <c r="AVD56" i="3"/>
  <c r="AVC56" i="3"/>
  <c r="AVB56" i="3"/>
  <c r="AVA56" i="3"/>
  <c r="AUZ56" i="3"/>
  <c r="AUY56" i="3"/>
  <c r="AUX56" i="3"/>
  <c r="AUW56" i="3"/>
  <c r="AUV56" i="3"/>
  <c r="AUU56" i="3"/>
  <c r="AUT56" i="3"/>
  <c r="AUS56" i="3"/>
  <c r="AUR56" i="3"/>
  <c r="AUQ56" i="3"/>
  <c r="AUP56" i="3"/>
  <c r="AUO56" i="3"/>
  <c r="AUN56" i="3"/>
  <c r="AUM56" i="3"/>
  <c r="AUL56" i="3"/>
  <c r="AUK56" i="3"/>
  <c r="AUJ56" i="3"/>
  <c r="AUI56" i="3"/>
  <c r="AUH56" i="3"/>
  <c r="AUG56" i="3"/>
  <c r="AUF56" i="3"/>
  <c r="AUE56" i="3"/>
  <c r="AUD56" i="3"/>
  <c r="AUC56" i="3"/>
  <c r="AUB56" i="3"/>
  <c r="AUA56" i="3"/>
  <c r="ATZ56" i="3"/>
  <c r="ATY56" i="3"/>
  <c r="ATX56" i="3"/>
  <c r="ATW56" i="3"/>
  <c r="ATV56" i="3"/>
  <c r="ATU56" i="3"/>
  <c r="ATT56" i="3"/>
  <c r="ATS56" i="3"/>
  <c r="ATR56" i="3"/>
  <c r="ATQ56" i="3"/>
  <c r="ATP56" i="3"/>
  <c r="ATO56" i="3"/>
  <c r="ATN56" i="3"/>
  <c r="ATM56" i="3"/>
  <c r="ATL56" i="3"/>
  <c r="ATK56" i="3"/>
  <c r="ATJ56" i="3"/>
  <c r="ATI56" i="3"/>
  <c r="ATH56" i="3"/>
  <c r="ATG56" i="3"/>
  <c r="ATF56" i="3"/>
  <c r="ATE56" i="3"/>
  <c r="ATD56" i="3"/>
  <c r="ATC56" i="3"/>
  <c r="ATB56" i="3"/>
  <c r="ATA56" i="3"/>
  <c r="ASZ56" i="3"/>
  <c r="ASY56" i="3"/>
  <c r="ASX56" i="3"/>
  <c r="ASW56" i="3"/>
  <c r="ASV56" i="3"/>
  <c r="ASU56" i="3"/>
  <c r="AST56" i="3"/>
  <c r="ASS56" i="3"/>
  <c r="ASR56" i="3"/>
  <c r="ASQ56" i="3"/>
  <c r="ASP56" i="3"/>
  <c r="ASO56" i="3"/>
  <c r="ASN56" i="3"/>
  <c r="ASM56" i="3"/>
  <c r="ASL56" i="3"/>
  <c r="ASK56" i="3"/>
  <c r="ASJ56" i="3"/>
  <c r="ASI56" i="3"/>
  <c r="ASH56" i="3"/>
  <c r="ASG56" i="3"/>
  <c r="ASF56" i="3"/>
  <c r="ASE56" i="3"/>
  <c r="ASD56" i="3"/>
  <c r="ASC56" i="3"/>
  <c r="ASB56" i="3"/>
  <c r="ASA56" i="3"/>
  <c r="ARZ56" i="3"/>
  <c r="ARY56" i="3"/>
  <c r="ARX56" i="3"/>
  <c r="ARW56" i="3"/>
  <c r="ARV56" i="3"/>
  <c r="ARU56" i="3"/>
  <c r="ART56" i="3"/>
  <c r="ARS56" i="3"/>
  <c r="ARR56" i="3"/>
  <c r="ARQ56" i="3"/>
  <c r="ARP56" i="3"/>
  <c r="ARO56" i="3"/>
  <c r="ARN56" i="3"/>
  <c r="ARM56" i="3"/>
  <c r="ARL56" i="3"/>
  <c r="ARK56" i="3"/>
  <c r="ARJ56" i="3"/>
  <c r="ARI56" i="3"/>
  <c r="ARH56" i="3"/>
  <c r="ARG56" i="3"/>
  <c r="ARF56" i="3"/>
  <c r="ARE56" i="3"/>
  <c r="ARD56" i="3"/>
  <c r="ARC56" i="3"/>
  <c r="ARB56" i="3"/>
  <c r="ARA56" i="3"/>
  <c r="AQZ56" i="3"/>
  <c r="AQY56" i="3"/>
  <c r="AQX56" i="3"/>
  <c r="AQW56" i="3"/>
  <c r="AQV56" i="3"/>
  <c r="AQU56" i="3"/>
  <c r="AQT56" i="3"/>
  <c r="AQS56" i="3"/>
  <c r="AQR56" i="3"/>
  <c r="AQQ56" i="3"/>
  <c r="AQP56" i="3"/>
  <c r="AQO56" i="3"/>
  <c r="AQN56" i="3"/>
  <c r="AQM56" i="3"/>
  <c r="AQL56" i="3"/>
  <c r="AQK56" i="3"/>
  <c r="AQJ56" i="3"/>
  <c r="AQI56" i="3"/>
  <c r="AQH56" i="3"/>
  <c r="AQG56" i="3"/>
  <c r="AQF56" i="3"/>
  <c r="AQE56" i="3"/>
  <c r="AQD56" i="3"/>
  <c r="AQC56" i="3"/>
  <c r="AQB56" i="3"/>
  <c r="AQA56" i="3"/>
  <c r="APZ56" i="3"/>
  <c r="APY56" i="3"/>
  <c r="APX56" i="3"/>
  <c r="APW56" i="3"/>
  <c r="APV56" i="3"/>
  <c r="APU56" i="3"/>
  <c r="APT56" i="3"/>
  <c r="APS56" i="3"/>
  <c r="APR56" i="3"/>
  <c r="APQ56" i="3"/>
  <c r="APP56" i="3"/>
  <c r="APO56" i="3"/>
  <c r="APN56" i="3"/>
  <c r="APM56" i="3"/>
  <c r="APL56" i="3"/>
  <c r="APK56" i="3"/>
  <c r="APJ56" i="3"/>
  <c r="API56" i="3"/>
  <c r="APH56" i="3"/>
  <c r="APG56" i="3"/>
  <c r="APF56" i="3"/>
  <c r="APE56" i="3"/>
  <c r="APD56" i="3"/>
  <c r="APC56" i="3"/>
  <c r="APB56" i="3"/>
  <c r="APA56" i="3"/>
  <c r="AOZ56" i="3"/>
  <c r="AOY56" i="3"/>
  <c r="AOX56" i="3"/>
  <c r="AOW56" i="3"/>
  <c r="AOV56" i="3"/>
  <c r="AOU56" i="3"/>
  <c r="AOT56" i="3"/>
  <c r="AOS56" i="3"/>
  <c r="AOR56" i="3"/>
  <c r="AOQ56" i="3"/>
  <c r="AOP56" i="3"/>
  <c r="AOO56" i="3"/>
  <c r="AON56" i="3"/>
  <c r="AOM56" i="3"/>
  <c r="AOL56" i="3"/>
  <c r="AOK56" i="3"/>
  <c r="AOJ56" i="3"/>
  <c r="AOI56" i="3"/>
  <c r="AOH56" i="3"/>
  <c r="AOG56" i="3"/>
  <c r="AOF56" i="3"/>
  <c r="AOE56" i="3"/>
  <c r="AOD56" i="3"/>
  <c r="AOC56" i="3"/>
  <c r="AOB56" i="3"/>
  <c r="AOA56" i="3"/>
  <c r="ANZ56" i="3"/>
  <c r="ANY56" i="3"/>
  <c r="ANX56" i="3"/>
  <c r="ANW56" i="3"/>
  <c r="ANV56" i="3"/>
  <c r="ANU56" i="3"/>
  <c r="ANT56" i="3"/>
  <c r="ANS56" i="3"/>
  <c r="ANR56" i="3"/>
  <c r="ANQ56" i="3"/>
  <c r="ANP56" i="3"/>
  <c r="ANO56" i="3"/>
  <c r="ANN56" i="3"/>
  <c r="ANM56" i="3"/>
  <c r="ANL56" i="3"/>
  <c r="ANK56" i="3"/>
  <c r="ANJ56" i="3"/>
  <c r="ANI56" i="3"/>
  <c r="ANH56" i="3"/>
  <c r="ANG56" i="3"/>
  <c r="ANF56" i="3"/>
  <c r="ANE56" i="3"/>
  <c r="AND56" i="3"/>
  <c r="ANC56" i="3"/>
  <c r="ANB56" i="3"/>
  <c r="ANA56" i="3"/>
  <c r="AMZ56" i="3"/>
  <c r="AMY56" i="3"/>
  <c r="AMX56" i="3"/>
  <c r="AMW56" i="3"/>
  <c r="AMV56" i="3"/>
  <c r="AMU56" i="3"/>
  <c r="AMT56" i="3"/>
  <c r="AMS56" i="3"/>
  <c r="AMR56" i="3"/>
  <c r="AMQ56" i="3"/>
  <c r="AMP56" i="3"/>
  <c r="AMO56" i="3"/>
  <c r="AMN56" i="3"/>
  <c r="AMM56" i="3"/>
  <c r="AML56" i="3"/>
  <c r="AMK56" i="3"/>
  <c r="AMJ56" i="3"/>
  <c r="AMI56" i="3"/>
  <c r="AMH56" i="3"/>
  <c r="AMG56" i="3"/>
  <c r="AMF56" i="3"/>
  <c r="AME56" i="3"/>
  <c r="AMD56" i="3"/>
  <c r="AMC56" i="3"/>
  <c r="AMB56" i="3"/>
  <c r="AMA56" i="3"/>
  <c r="ALZ56" i="3"/>
  <c r="ALY56" i="3"/>
  <c r="ALX56" i="3"/>
  <c r="ALW56" i="3"/>
  <c r="ALV56" i="3"/>
  <c r="ALU56" i="3"/>
  <c r="ALT56" i="3"/>
  <c r="ALS56" i="3"/>
  <c r="ALR56" i="3"/>
  <c r="ALQ56" i="3"/>
  <c r="ALP56" i="3"/>
  <c r="ALO56" i="3"/>
  <c r="ALN56" i="3"/>
  <c r="ALM56" i="3"/>
  <c r="ALL56" i="3"/>
  <c r="ALK56" i="3"/>
  <c r="ALJ56" i="3"/>
  <c r="ALI56" i="3"/>
  <c r="ALH56" i="3"/>
  <c r="ALG56" i="3"/>
  <c r="ALF56" i="3"/>
  <c r="ALE56" i="3"/>
  <c r="ALD56" i="3"/>
  <c r="ALC56" i="3"/>
  <c r="ALB56" i="3"/>
  <c r="ALA56" i="3"/>
  <c r="AKZ56" i="3"/>
  <c r="AKY56" i="3"/>
  <c r="AKX56" i="3"/>
  <c r="AKW56" i="3"/>
  <c r="AKV56" i="3"/>
  <c r="AKU56" i="3"/>
  <c r="AKT56" i="3"/>
  <c r="AKS56" i="3"/>
  <c r="AKR56" i="3"/>
  <c r="AKQ56" i="3"/>
  <c r="AKP56" i="3"/>
  <c r="AKO56" i="3"/>
  <c r="AKN56" i="3"/>
  <c r="AKM56" i="3"/>
  <c r="AKL56" i="3"/>
  <c r="AKK56" i="3"/>
  <c r="AKJ56" i="3"/>
  <c r="AKI56" i="3"/>
  <c r="AKH56" i="3"/>
  <c r="AKG56" i="3"/>
  <c r="AKF56" i="3"/>
  <c r="AKE56" i="3"/>
  <c r="AKD56" i="3"/>
  <c r="AKC56" i="3"/>
  <c r="AKB56" i="3"/>
  <c r="AKA56" i="3"/>
  <c r="AJZ56" i="3"/>
  <c r="AJY56" i="3"/>
  <c r="AJX56" i="3"/>
  <c r="AJW56" i="3"/>
  <c r="AJV56" i="3"/>
  <c r="AJU56" i="3"/>
  <c r="AJT56" i="3"/>
  <c r="AJS56" i="3"/>
  <c r="AJR56" i="3"/>
  <c r="AJQ56" i="3"/>
  <c r="AJP56" i="3"/>
  <c r="AJO56" i="3"/>
  <c r="AJN56" i="3"/>
  <c r="AJM56" i="3"/>
  <c r="AJL56" i="3"/>
  <c r="AJK56" i="3"/>
  <c r="AJJ56" i="3"/>
  <c r="AJI56" i="3"/>
  <c r="AJH56" i="3"/>
  <c r="AJG56" i="3"/>
  <c r="AJF56" i="3"/>
  <c r="AJE56" i="3"/>
  <c r="AJD56" i="3"/>
  <c r="AJC56" i="3"/>
  <c r="AJB56" i="3"/>
  <c r="AJA56" i="3"/>
  <c r="AIZ56" i="3"/>
  <c r="AIY56" i="3"/>
  <c r="AIX56" i="3"/>
  <c r="AIW56" i="3"/>
  <c r="AIV56" i="3"/>
  <c r="AIU56" i="3"/>
  <c r="AIT56" i="3"/>
  <c r="AIS56" i="3"/>
  <c r="AIR56" i="3"/>
  <c r="AIQ56" i="3"/>
  <c r="AIP56" i="3"/>
  <c r="AIO56" i="3"/>
  <c r="AIN56" i="3"/>
  <c r="AIM56" i="3"/>
  <c r="AIL56" i="3"/>
  <c r="AIK56" i="3"/>
  <c r="AIJ56" i="3"/>
  <c r="AII56" i="3"/>
  <c r="AIH56" i="3"/>
  <c r="AIG56" i="3"/>
  <c r="AIF56" i="3"/>
  <c r="AIE56" i="3"/>
  <c r="AID56" i="3"/>
  <c r="AIC56" i="3"/>
  <c r="AIB56" i="3"/>
  <c r="AIA56" i="3"/>
  <c r="AHZ56" i="3"/>
  <c r="AHY56" i="3"/>
  <c r="AHX56" i="3"/>
  <c r="AHW56" i="3"/>
  <c r="AHV56" i="3"/>
  <c r="AHU56" i="3"/>
  <c r="AHT56" i="3"/>
  <c r="AHS56" i="3"/>
  <c r="AHR56" i="3"/>
  <c r="AHQ56" i="3"/>
  <c r="AHP56" i="3"/>
  <c r="AHO56" i="3"/>
  <c r="AHN56" i="3"/>
  <c r="AHM56" i="3"/>
  <c r="AHL56" i="3"/>
  <c r="AHK56" i="3"/>
  <c r="AHJ56" i="3"/>
  <c r="AHI56" i="3"/>
  <c r="AHH56" i="3"/>
  <c r="AHG56" i="3"/>
  <c r="AHF56" i="3"/>
  <c r="AHE56" i="3"/>
  <c r="AHD56" i="3"/>
  <c r="AHC56" i="3"/>
  <c r="AHB56" i="3"/>
  <c r="AHA56" i="3"/>
  <c r="AGZ56" i="3"/>
  <c r="AGY56" i="3"/>
  <c r="AGX56" i="3"/>
  <c r="AGW56" i="3"/>
  <c r="AGV56" i="3"/>
  <c r="AGU56" i="3"/>
  <c r="AGT56" i="3"/>
  <c r="AGS56" i="3"/>
  <c r="AGR56" i="3"/>
  <c r="AGQ56" i="3"/>
  <c r="AGP56" i="3"/>
  <c r="AGO56" i="3"/>
  <c r="AGN56" i="3"/>
  <c r="AGM56" i="3"/>
  <c r="AGL56" i="3"/>
  <c r="AGK56" i="3"/>
  <c r="AGJ56" i="3"/>
  <c r="AGI56" i="3"/>
  <c r="AGH56" i="3"/>
  <c r="AGG56" i="3"/>
  <c r="AGF56" i="3"/>
  <c r="AGE56" i="3"/>
  <c r="AGD56" i="3"/>
  <c r="AGC56" i="3"/>
  <c r="AGB56" i="3"/>
  <c r="AGA56" i="3"/>
  <c r="AFZ56" i="3"/>
  <c r="AFY56" i="3"/>
  <c r="AFX56" i="3"/>
  <c r="AFW56" i="3"/>
  <c r="AFV56" i="3"/>
  <c r="AFU56" i="3"/>
  <c r="AFT56" i="3"/>
  <c r="AFS56" i="3"/>
  <c r="AFR56" i="3"/>
  <c r="AFQ56" i="3"/>
  <c r="AFP56" i="3"/>
  <c r="AFO56" i="3"/>
  <c r="AFN56" i="3"/>
  <c r="AFM56" i="3"/>
  <c r="AFL56" i="3"/>
  <c r="AFK56" i="3"/>
  <c r="AFJ56" i="3"/>
  <c r="AFI56" i="3"/>
  <c r="AFH56" i="3"/>
  <c r="AFG56" i="3"/>
  <c r="AFF56" i="3"/>
  <c r="AFE56" i="3"/>
  <c r="AFD56" i="3"/>
  <c r="AFC56" i="3"/>
  <c r="AFB56" i="3"/>
  <c r="AFA56" i="3"/>
  <c r="AEZ56" i="3"/>
  <c r="AEY56" i="3"/>
  <c r="AEX56" i="3"/>
  <c r="AEW56" i="3"/>
  <c r="AEV56" i="3"/>
  <c r="AEU56" i="3"/>
  <c r="AET56" i="3"/>
  <c r="AES56" i="3"/>
  <c r="AER56" i="3"/>
  <c r="AEQ56" i="3"/>
  <c r="AEP56" i="3"/>
  <c r="AEO56" i="3"/>
  <c r="AEN56" i="3"/>
  <c r="AEM56" i="3"/>
  <c r="AEL56" i="3"/>
  <c r="AEK56" i="3"/>
  <c r="AEJ56" i="3"/>
  <c r="AEI56" i="3"/>
  <c r="AEH56" i="3"/>
  <c r="AEG56" i="3"/>
  <c r="AEF56" i="3"/>
  <c r="AEE56" i="3"/>
  <c r="AED56" i="3"/>
  <c r="AEC56" i="3"/>
  <c r="AEB56" i="3"/>
  <c r="AEA56" i="3"/>
  <c r="ADZ56" i="3"/>
  <c r="ADY56" i="3"/>
  <c r="ADX56" i="3"/>
  <c r="ADW56" i="3"/>
  <c r="ADV56" i="3"/>
  <c r="ADU56" i="3"/>
  <c r="ADT56" i="3"/>
  <c r="ADS56" i="3"/>
  <c r="ADR56" i="3"/>
  <c r="ADQ56" i="3"/>
  <c r="ADP56" i="3"/>
  <c r="ADO56" i="3"/>
  <c r="ADN56" i="3"/>
  <c r="ADM56" i="3"/>
  <c r="ADL56" i="3"/>
  <c r="ADK56" i="3"/>
  <c r="ADJ56" i="3"/>
  <c r="ADI56" i="3"/>
  <c r="ADH56" i="3"/>
  <c r="ADG56" i="3"/>
  <c r="ADF56" i="3"/>
  <c r="ADE56" i="3"/>
  <c r="ADD56" i="3"/>
  <c r="ADC56" i="3"/>
  <c r="ADB56" i="3"/>
  <c r="ADA56" i="3"/>
  <c r="ACZ56" i="3"/>
  <c r="ACY56" i="3"/>
  <c r="ACX56" i="3"/>
  <c r="ACW56" i="3"/>
  <c r="ACV56" i="3"/>
  <c r="ACU56" i="3"/>
  <c r="ACT56" i="3"/>
  <c r="ACS56" i="3"/>
  <c r="ACR56" i="3"/>
  <c r="ACQ56" i="3"/>
  <c r="ACP56" i="3"/>
  <c r="ACO56" i="3"/>
  <c r="ACN56" i="3"/>
  <c r="ACM56" i="3"/>
  <c r="ACL56" i="3"/>
  <c r="ACK56" i="3"/>
  <c r="ACJ56" i="3"/>
  <c r="ACI56" i="3"/>
  <c r="ACH56" i="3"/>
  <c r="ACG56" i="3"/>
  <c r="ACF56" i="3"/>
  <c r="ACE56" i="3"/>
  <c r="ACD56" i="3"/>
  <c r="ACC56" i="3"/>
  <c r="ACB56" i="3"/>
  <c r="ACA56" i="3"/>
  <c r="ABZ56" i="3"/>
  <c r="ABY56" i="3"/>
  <c r="ABX56" i="3"/>
  <c r="ABW56" i="3"/>
  <c r="ABV56" i="3"/>
  <c r="ABU56" i="3"/>
  <c r="ABT56" i="3"/>
  <c r="ABS56" i="3"/>
  <c r="ABR56" i="3"/>
  <c r="ABQ56" i="3"/>
  <c r="ABP56" i="3"/>
  <c r="ABO56" i="3"/>
  <c r="ABN56" i="3"/>
  <c r="ABM56" i="3"/>
  <c r="ABL56" i="3"/>
  <c r="ABK56" i="3"/>
  <c r="ABJ56" i="3"/>
  <c r="ABI56" i="3"/>
  <c r="ABH56" i="3"/>
  <c r="ABG56" i="3"/>
  <c r="ABF56" i="3"/>
  <c r="ABE56" i="3"/>
  <c r="ABD56" i="3"/>
  <c r="ABC56" i="3"/>
  <c r="ABB56" i="3"/>
  <c r="ABA56" i="3"/>
  <c r="AAZ56" i="3"/>
  <c r="AAY56" i="3"/>
  <c r="AAX56" i="3"/>
  <c r="AAW56" i="3"/>
  <c r="AAV56" i="3"/>
  <c r="AAU56" i="3"/>
  <c r="AAT56" i="3"/>
  <c r="AAS56" i="3"/>
  <c r="AAR56" i="3"/>
  <c r="AAQ56" i="3"/>
  <c r="AAP56" i="3"/>
  <c r="AAO56" i="3"/>
  <c r="AAN56" i="3"/>
  <c r="AAM56" i="3"/>
  <c r="AAL56" i="3"/>
  <c r="AAK56" i="3"/>
  <c r="AAJ56" i="3"/>
  <c r="AAI56" i="3"/>
  <c r="AAH56" i="3"/>
  <c r="AAG56" i="3"/>
  <c r="AAF56" i="3"/>
  <c r="AAE56" i="3"/>
  <c r="AAD56" i="3"/>
  <c r="AAC56" i="3"/>
  <c r="AAB56" i="3"/>
  <c r="AAA56" i="3"/>
  <c r="ZZ56" i="3"/>
  <c r="ZY56" i="3"/>
  <c r="ZX56" i="3"/>
  <c r="ZW56" i="3"/>
  <c r="ZV56" i="3"/>
  <c r="ZU56" i="3"/>
  <c r="ZT56" i="3"/>
  <c r="ZS56" i="3"/>
  <c r="ZR56" i="3"/>
  <c r="ZQ56" i="3"/>
  <c r="ZP56" i="3"/>
  <c r="ZO56" i="3"/>
  <c r="ZN56" i="3"/>
  <c r="ZM56" i="3"/>
  <c r="ZL56" i="3"/>
  <c r="ZK56" i="3"/>
  <c r="ZJ56" i="3"/>
  <c r="ZI56" i="3"/>
  <c r="ZH56" i="3"/>
  <c r="ZG56" i="3"/>
  <c r="ZF56" i="3"/>
  <c r="ZE56" i="3"/>
  <c r="ZD56" i="3"/>
  <c r="ZC56" i="3"/>
  <c r="ZB56" i="3"/>
  <c r="ZA56" i="3"/>
  <c r="YZ56" i="3"/>
  <c r="YY56" i="3"/>
  <c r="YX56" i="3"/>
  <c r="YW56" i="3"/>
  <c r="YV56" i="3"/>
  <c r="YU56" i="3"/>
  <c r="YT56" i="3"/>
  <c r="YS56" i="3"/>
  <c r="YR56" i="3"/>
  <c r="YQ56" i="3"/>
  <c r="YP56" i="3"/>
  <c r="YO56" i="3"/>
  <c r="YN56" i="3"/>
  <c r="YM56" i="3"/>
  <c r="YL56" i="3"/>
  <c r="YK56" i="3"/>
  <c r="YJ56" i="3"/>
  <c r="YI56" i="3"/>
  <c r="YH56" i="3"/>
  <c r="YG56" i="3"/>
  <c r="YF56" i="3"/>
  <c r="YE56" i="3"/>
  <c r="YD56" i="3"/>
  <c r="YC56" i="3"/>
  <c r="YB56" i="3"/>
  <c r="YA56" i="3"/>
  <c r="XZ56" i="3"/>
  <c r="XY56" i="3"/>
  <c r="XX56" i="3"/>
  <c r="XW56" i="3"/>
  <c r="XV56" i="3"/>
  <c r="XU56" i="3"/>
  <c r="XT56" i="3"/>
  <c r="XS56" i="3"/>
  <c r="XR56" i="3"/>
  <c r="XQ56" i="3"/>
  <c r="XP56" i="3"/>
  <c r="XO56" i="3"/>
  <c r="XN56" i="3"/>
  <c r="XM56" i="3"/>
  <c r="XL56" i="3"/>
  <c r="XK56" i="3"/>
  <c r="XJ56" i="3"/>
  <c r="XI56" i="3"/>
  <c r="XH56" i="3"/>
  <c r="XG56" i="3"/>
  <c r="XF56" i="3"/>
  <c r="XE56" i="3"/>
  <c r="XD56" i="3"/>
  <c r="XC56" i="3"/>
  <c r="XB56" i="3"/>
  <c r="XA56" i="3"/>
  <c r="WZ56" i="3"/>
  <c r="WY56" i="3"/>
  <c r="WX56" i="3"/>
  <c r="WW56" i="3"/>
  <c r="WV56" i="3"/>
  <c r="WU56" i="3"/>
  <c r="WT56" i="3"/>
  <c r="WS56" i="3"/>
  <c r="WR56" i="3"/>
  <c r="WQ56" i="3"/>
  <c r="WP56" i="3"/>
  <c r="WO56" i="3"/>
  <c r="WN56" i="3"/>
  <c r="WM56" i="3"/>
  <c r="WL56" i="3"/>
  <c r="WK56" i="3"/>
  <c r="WJ56" i="3"/>
  <c r="WI56" i="3"/>
  <c r="WH56" i="3"/>
  <c r="WG56" i="3"/>
  <c r="WF56" i="3"/>
  <c r="WE56" i="3"/>
  <c r="WD56" i="3"/>
  <c r="WC56" i="3"/>
  <c r="WB56" i="3"/>
  <c r="WA56" i="3"/>
  <c r="VZ56" i="3"/>
  <c r="VY56" i="3"/>
  <c r="VX56" i="3"/>
  <c r="VW56" i="3"/>
  <c r="VV56" i="3"/>
  <c r="VU56" i="3"/>
  <c r="VT56" i="3"/>
  <c r="VS56" i="3"/>
  <c r="VR56" i="3"/>
  <c r="VQ56" i="3"/>
  <c r="VP56" i="3"/>
  <c r="VO56" i="3"/>
  <c r="VN56" i="3"/>
  <c r="VM56" i="3"/>
  <c r="VL56" i="3"/>
  <c r="VK56" i="3"/>
  <c r="VJ56" i="3"/>
  <c r="VI56" i="3"/>
  <c r="VH56" i="3"/>
  <c r="VG56" i="3"/>
  <c r="VF56" i="3"/>
  <c r="VE56" i="3"/>
  <c r="VD56" i="3"/>
  <c r="VC56" i="3"/>
  <c r="VB56" i="3"/>
  <c r="VA56" i="3"/>
  <c r="UZ56" i="3"/>
  <c r="UY56" i="3"/>
  <c r="UX56" i="3"/>
  <c r="UW56" i="3"/>
  <c r="UV56" i="3"/>
  <c r="UU56" i="3"/>
  <c r="UT56" i="3"/>
  <c r="US56" i="3"/>
  <c r="UR56" i="3"/>
  <c r="UQ56" i="3"/>
  <c r="UP56" i="3"/>
  <c r="UO56" i="3"/>
  <c r="UN56" i="3"/>
  <c r="UM56" i="3"/>
  <c r="UL56" i="3"/>
  <c r="UK56" i="3"/>
  <c r="UJ56" i="3"/>
  <c r="UI56" i="3"/>
  <c r="UH56" i="3"/>
  <c r="UG56" i="3"/>
  <c r="UF56" i="3"/>
  <c r="UE56" i="3"/>
  <c r="UD56" i="3"/>
  <c r="UC56" i="3"/>
  <c r="UB56" i="3"/>
  <c r="UA56" i="3"/>
  <c r="TZ56" i="3"/>
  <c r="TY56" i="3"/>
  <c r="TX56" i="3"/>
  <c r="TW56" i="3"/>
  <c r="TV56" i="3"/>
  <c r="TU56" i="3"/>
  <c r="TT56" i="3"/>
  <c r="TS56" i="3"/>
  <c r="TR56" i="3"/>
  <c r="TQ56" i="3"/>
  <c r="TP56" i="3"/>
  <c r="TO56" i="3"/>
  <c r="TN56" i="3"/>
  <c r="TM56" i="3"/>
  <c r="TL56" i="3"/>
  <c r="TK56" i="3"/>
  <c r="TJ56" i="3"/>
  <c r="TI56" i="3"/>
  <c r="TH56" i="3"/>
  <c r="TG56" i="3"/>
  <c r="TF56" i="3"/>
  <c r="TE56" i="3"/>
  <c r="TD56" i="3"/>
  <c r="TC56" i="3"/>
  <c r="TB56" i="3"/>
  <c r="TA56" i="3"/>
  <c r="SZ56" i="3"/>
  <c r="SY56" i="3"/>
  <c r="SX56" i="3"/>
  <c r="SW56" i="3"/>
  <c r="SV56" i="3"/>
  <c r="SU56" i="3"/>
  <c r="ST56" i="3"/>
  <c r="SS56" i="3"/>
  <c r="SR56" i="3"/>
  <c r="SQ56" i="3"/>
  <c r="SP56" i="3"/>
  <c r="SO56" i="3"/>
  <c r="SN56" i="3"/>
  <c r="SM56" i="3"/>
  <c r="SL56" i="3"/>
  <c r="SK56" i="3"/>
  <c r="SJ56" i="3"/>
  <c r="SI56" i="3"/>
  <c r="SH56" i="3"/>
  <c r="SG56" i="3"/>
  <c r="SF56" i="3"/>
  <c r="SE56" i="3"/>
  <c r="SD56" i="3"/>
  <c r="SC56" i="3"/>
  <c r="SB56" i="3"/>
  <c r="SA56" i="3"/>
  <c r="RZ56" i="3"/>
  <c r="RY56" i="3"/>
  <c r="RX56" i="3"/>
  <c r="RW56" i="3"/>
  <c r="RV56" i="3"/>
  <c r="RU56" i="3"/>
  <c r="RT56" i="3"/>
  <c r="RS56" i="3"/>
  <c r="RR56" i="3"/>
  <c r="RQ56" i="3"/>
  <c r="RP56" i="3"/>
  <c r="RO56" i="3"/>
  <c r="RN56" i="3"/>
  <c r="RM56" i="3"/>
  <c r="RL56" i="3"/>
  <c r="RK56" i="3"/>
  <c r="RJ56" i="3"/>
  <c r="RI56" i="3"/>
  <c r="RH56" i="3"/>
  <c r="RG56" i="3"/>
  <c r="RF56" i="3"/>
  <c r="RE56" i="3"/>
  <c r="RD56" i="3"/>
  <c r="RC56" i="3"/>
  <c r="RB56" i="3"/>
  <c r="RA56" i="3"/>
  <c r="QZ56" i="3"/>
  <c r="QY56" i="3"/>
  <c r="QX56" i="3"/>
  <c r="QW56" i="3"/>
  <c r="QV56" i="3"/>
  <c r="QU56" i="3"/>
  <c r="QT56" i="3"/>
  <c r="QS56" i="3"/>
  <c r="QR56" i="3"/>
  <c r="QQ56" i="3"/>
  <c r="QP56" i="3"/>
  <c r="QO56" i="3"/>
  <c r="QN56" i="3"/>
  <c r="QM56" i="3"/>
  <c r="QL56" i="3"/>
  <c r="QK56" i="3"/>
  <c r="QJ56" i="3"/>
  <c r="QI56" i="3"/>
  <c r="QH56" i="3"/>
  <c r="QG56" i="3"/>
  <c r="QF56" i="3"/>
  <c r="QE56" i="3"/>
  <c r="QD56" i="3"/>
  <c r="QC56" i="3"/>
  <c r="QB56" i="3"/>
  <c r="QA56" i="3"/>
  <c r="PZ56" i="3"/>
  <c r="PY56" i="3"/>
  <c r="PX56" i="3"/>
  <c r="PW56" i="3"/>
  <c r="PV56" i="3"/>
  <c r="PU56" i="3"/>
  <c r="PT56" i="3"/>
  <c r="PS56" i="3"/>
  <c r="PR56" i="3"/>
  <c r="PQ56" i="3"/>
  <c r="PP56" i="3"/>
  <c r="PO56" i="3"/>
  <c r="PN56" i="3"/>
  <c r="PM56" i="3"/>
  <c r="PL56" i="3"/>
  <c r="PK56" i="3"/>
  <c r="PJ56" i="3"/>
  <c r="PI56" i="3"/>
  <c r="PH56" i="3"/>
  <c r="PG56" i="3"/>
  <c r="PF56" i="3"/>
  <c r="PE56" i="3"/>
  <c r="PD56" i="3"/>
  <c r="PC56" i="3"/>
  <c r="PB56" i="3"/>
  <c r="PA56" i="3"/>
  <c r="OZ56" i="3"/>
  <c r="OY56" i="3"/>
  <c r="OX56" i="3"/>
  <c r="OW56" i="3"/>
  <c r="OV56" i="3"/>
  <c r="OU56" i="3"/>
  <c r="OT56" i="3"/>
  <c r="OS56" i="3"/>
  <c r="OR56" i="3"/>
  <c r="OQ56" i="3"/>
  <c r="OP56" i="3"/>
  <c r="OO56" i="3"/>
  <c r="ON56" i="3"/>
  <c r="OM56" i="3"/>
  <c r="OL56" i="3"/>
  <c r="OK56" i="3"/>
  <c r="OJ56" i="3"/>
  <c r="OI56" i="3"/>
  <c r="OH56" i="3"/>
  <c r="OG56" i="3"/>
  <c r="OF56" i="3"/>
  <c r="OE56" i="3"/>
  <c r="OD56" i="3"/>
  <c r="OC56" i="3"/>
  <c r="OB56" i="3"/>
  <c r="OA56" i="3"/>
  <c r="NZ56" i="3"/>
  <c r="NY56" i="3"/>
  <c r="NX56" i="3"/>
  <c r="NW56" i="3"/>
  <c r="NV56" i="3"/>
  <c r="NU56" i="3"/>
  <c r="NT56" i="3"/>
  <c r="NS56" i="3"/>
  <c r="NR56" i="3"/>
  <c r="NQ56" i="3"/>
  <c r="NP56" i="3"/>
  <c r="NO56" i="3"/>
  <c r="NN56" i="3"/>
  <c r="NM56" i="3"/>
  <c r="NL56" i="3"/>
  <c r="NK56" i="3"/>
  <c r="NJ56" i="3"/>
  <c r="NI56" i="3"/>
  <c r="NH56" i="3"/>
  <c r="NG56" i="3"/>
  <c r="NF56" i="3"/>
  <c r="NE56" i="3"/>
  <c r="ND56" i="3"/>
  <c r="NC56" i="3"/>
  <c r="NB56" i="3"/>
  <c r="NA56" i="3"/>
  <c r="MZ56" i="3"/>
  <c r="MY56" i="3"/>
  <c r="MX56" i="3"/>
  <c r="MW56" i="3"/>
  <c r="MV56" i="3"/>
  <c r="MU56" i="3"/>
  <c r="MT56" i="3"/>
  <c r="MS56" i="3"/>
  <c r="MR56" i="3"/>
  <c r="MQ56" i="3"/>
  <c r="MP56" i="3"/>
  <c r="MO56" i="3"/>
  <c r="MN56" i="3"/>
  <c r="MM56" i="3"/>
  <c r="ML56" i="3"/>
  <c r="MK56" i="3"/>
  <c r="MJ56" i="3"/>
  <c r="MI56" i="3"/>
  <c r="MH56" i="3"/>
  <c r="MG56" i="3"/>
  <c r="MF56" i="3"/>
  <c r="ME56" i="3"/>
  <c r="MD56" i="3"/>
  <c r="MC56" i="3"/>
  <c r="MB56" i="3"/>
  <c r="MA56" i="3"/>
  <c r="LZ56" i="3"/>
  <c r="LY56" i="3"/>
  <c r="LX56" i="3"/>
  <c r="LW56" i="3"/>
  <c r="LV56" i="3"/>
  <c r="LU56" i="3"/>
  <c r="LT56" i="3"/>
  <c r="LS56" i="3"/>
  <c r="LR56" i="3"/>
  <c r="LQ56" i="3"/>
  <c r="LP56" i="3"/>
  <c r="LO56" i="3"/>
  <c r="LN56" i="3"/>
  <c r="LM56" i="3"/>
  <c r="LL56" i="3"/>
  <c r="LK56" i="3"/>
  <c r="LJ56" i="3"/>
  <c r="LI56" i="3"/>
  <c r="LH56" i="3"/>
  <c r="LG56" i="3"/>
  <c r="LF56" i="3"/>
  <c r="LE56" i="3"/>
  <c r="LD56" i="3"/>
  <c r="LC56" i="3"/>
  <c r="LB56" i="3"/>
  <c r="LA56" i="3"/>
  <c r="KZ56" i="3"/>
  <c r="KY56" i="3"/>
  <c r="KX56" i="3"/>
  <c r="KW56" i="3"/>
  <c r="KV56" i="3"/>
  <c r="KU56" i="3"/>
  <c r="KT56" i="3"/>
  <c r="KS56" i="3"/>
  <c r="KR56" i="3"/>
  <c r="KQ56" i="3"/>
  <c r="KP56" i="3"/>
  <c r="KO56" i="3"/>
  <c r="KN56" i="3"/>
  <c r="KM56" i="3"/>
  <c r="KL56" i="3"/>
  <c r="KK56" i="3"/>
  <c r="KJ56" i="3"/>
  <c r="KI56" i="3"/>
  <c r="KH56" i="3"/>
  <c r="KG56" i="3"/>
  <c r="KF56" i="3"/>
  <c r="KE56" i="3"/>
  <c r="KD56" i="3"/>
  <c r="KC56" i="3"/>
  <c r="KB56" i="3"/>
  <c r="KA56" i="3"/>
  <c r="JZ56" i="3"/>
  <c r="JY56" i="3"/>
  <c r="JX56" i="3"/>
  <c r="JW56" i="3"/>
  <c r="JV56" i="3"/>
  <c r="JU56" i="3"/>
  <c r="JT56" i="3"/>
  <c r="JS56" i="3"/>
  <c r="JR56" i="3"/>
  <c r="JQ56" i="3"/>
  <c r="JP56" i="3"/>
  <c r="JO56" i="3"/>
  <c r="JN56" i="3"/>
  <c r="JM56" i="3"/>
  <c r="JL56" i="3"/>
  <c r="JK56" i="3"/>
  <c r="JJ56" i="3"/>
  <c r="JI56" i="3"/>
  <c r="JH56" i="3"/>
  <c r="JG56" i="3"/>
  <c r="JF56" i="3"/>
  <c r="JE56" i="3"/>
  <c r="JD56" i="3"/>
  <c r="JC56" i="3"/>
  <c r="JB56" i="3"/>
  <c r="JA56" i="3"/>
  <c r="IZ56" i="3"/>
  <c r="IY56" i="3"/>
  <c r="IX56" i="3"/>
  <c r="IW56" i="3"/>
  <c r="C78" i="4" l="1"/>
  <c r="C82" i="4"/>
  <c r="C86" i="4"/>
  <c r="C79" i="4"/>
  <c r="C83" i="4"/>
  <c r="C76" i="4"/>
  <c r="C80" i="4"/>
  <c r="C84" i="4"/>
  <c r="C77" i="4"/>
  <c r="C81" i="4"/>
  <c r="C85" i="4"/>
  <c r="B68" i="4"/>
  <c r="C69" i="4" l="1"/>
  <c r="C70" i="4" l="1"/>
  <c r="C65" i="4"/>
  <c r="C67" i="4"/>
  <c r="C68" i="4"/>
  <c r="C66" i="4"/>
  <c r="C71" i="4"/>
  <c r="C72" i="4"/>
  <c r="C87" i="4"/>
  <c r="B61" i="4"/>
  <c r="D61" i="4"/>
  <c r="C61" i="4"/>
</calcChain>
</file>

<file path=xl/sharedStrings.xml><?xml version="1.0" encoding="utf-8"?>
<sst xmlns="http://schemas.openxmlformats.org/spreadsheetml/2006/main" count="606" uniqueCount="468">
  <si>
    <t>National Chlamydia Screening Programme</t>
  </si>
  <si>
    <t>Monitoring tool to measure rate of re-testing following a positive chlamydia diagnosis</t>
  </si>
  <si>
    <t>Available evidence describes that those who test positive for chlamydia are at increased risk of subsequently testing positive, compared to those who test negative. This may be ascribed to a number of factors including lack of partner management, continuing risk behaviour or, very rarely, treatment failure. Re-testing should be built into the care pathway at as early a stage as possible (i.e. discussed at the first screen).</t>
  </si>
  <si>
    <t>Notes</t>
  </si>
  <si>
    <t>1: Calculating the re-testing rate</t>
  </si>
  <si>
    <t>Denominator: Total number of positive tests within the period of interest (e.g a certain month, calendar quarter or year).</t>
  </si>
  <si>
    <t>2: Calculating positivity among re-tests</t>
  </si>
  <si>
    <t>Denominator: Total number of re-tests</t>
  </si>
  <si>
    <t>Numerator: Number of positive tests at re-test.</t>
  </si>
  <si>
    <t>3: Patients who persistently test positive for chlamydia</t>
  </si>
  <si>
    <t>Data item</t>
  </si>
  <si>
    <t>patient 1</t>
  </si>
  <si>
    <t>patient 2</t>
  </si>
  <si>
    <t>patient 3</t>
  </si>
  <si>
    <t>patient 4</t>
  </si>
  <si>
    <t>patient 5</t>
  </si>
  <si>
    <t>patient 6</t>
  </si>
  <si>
    <t>patient 7</t>
  </si>
  <si>
    <t>patient 8</t>
  </si>
  <si>
    <t>patient 9</t>
  </si>
  <si>
    <t>patient 10</t>
  </si>
  <si>
    <t>patient 11</t>
  </si>
  <si>
    <t>patient 12</t>
  </si>
  <si>
    <t>patient 13</t>
  </si>
  <si>
    <t>patient 14</t>
  </si>
  <si>
    <t>patient 15</t>
  </si>
  <si>
    <t>patient 16</t>
  </si>
  <si>
    <t>patient 17</t>
  </si>
  <si>
    <t>patient 18</t>
  </si>
  <si>
    <t>patient 19</t>
  </si>
  <si>
    <t>patient 20</t>
  </si>
  <si>
    <t>patient 21</t>
  </si>
  <si>
    <t>patient 22</t>
  </si>
  <si>
    <t>patient 23</t>
  </si>
  <si>
    <t>patient 24</t>
  </si>
  <si>
    <t>patient 25</t>
  </si>
  <si>
    <t>patient 26</t>
  </si>
  <si>
    <t>patient 27</t>
  </si>
  <si>
    <t>patient 28</t>
  </si>
  <si>
    <t>patient 29</t>
  </si>
  <si>
    <t>patient 30</t>
  </si>
  <si>
    <t>patient 31</t>
  </si>
  <si>
    <t>patient 32</t>
  </si>
  <si>
    <t>patient 33</t>
  </si>
  <si>
    <t>patient 34</t>
  </si>
  <si>
    <t>patient 35</t>
  </si>
  <si>
    <t>patient 36</t>
  </si>
  <si>
    <t>patient 37</t>
  </si>
  <si>
    <t>patient 38</t>
  </si>
  <si>
    <t>patient 39</t>
  </si>
  <si>
    <t>patient 40</t>
  </si>
  <si>
    <t>patient 41</t>
  </si>
  <si>
    <t>patient 42</t>
  </si>
  <si>
    <t>patient 43</t>
  </si>
  <si>
    <t>patient 44</t>
  </si>
  <si>
    <t>patient 45</t>
  </si>
  <si>
    <t>patient 46</t>
  </si>
  <si>
    <t>patient 47</t>
  </si>
  <si>
    <t>patient 48</t>
  </si>
  <si>
    <t>patient 49</t>
  </si>
  <si>
    <t>patient 50</t>
  </si>
  <si>
    <t>patient 51</t>
  </si>
  <si>
    <t>patient 52</t>
  </si>
  <si>
    <t>patient 53</t>
  </si>
  <si>
    <t>patient 54</t>
  </si>
  <si>
    <t>patient 55</t>
  </si>
  <si>
    <t>patient 56</t>
  </si>
  <si>
    <t>patient 57</t>
  </si>
  <si>
    <t>patient 58</t>
  </si>
  <si>
    <t>patient 59</t>
  </si>
  <si>
    <t>patient 60</t>
  </si>
  <si>
    <t>patient 61</t>
  </si>
  <si>
    <t>patient 62</t>
  </si>
  <si>
    <t>patient 63</t>
  </si>
  <si>
    <t>patient 64</t>
  </si>
  <si>
    <t>patient 65</t>
  </si>
  <si>
    <t>patient 66</t>
  </si>
  <si>
    <t>patient 67</t>
  </si>
  <si>
    <t>patient 68</t>
  </si>
  <si>
    <t>patient 69</t>
  </si>
  <si>
    <t>patient 70</t>
  </si>
  <si>
    <t>patient 71</t>
  </si>
  <si>
    <t>patient 72</t>
  </si>
  <si>
    <t>patient 73</t>
  </si>
  <si>
    <t>patient 74</t>
  </si>
  <si>
    <t>patient 75</t>
  </si>
  <si>
    <t>patient 76</t>
  </si>
  <si>
    <t>patient 77</t>
  </si>
  <si>
    <t>patient 78</t>
  </si>
  <si>
    <t>patient 79</t>
  </si>
  <si>
    <t>patient 80</t>
  </si>
  <si>
    <t>patient 81</t>
  </si>
  <si>
    <t>patient 82</t>
  </si>
  <si>
    <t>patient 83</t>
  </si>
  <si>
    <t>patient 84</t>
  </si>
  <si>
    <t>patient 85</t>
  </si>
  <si>
    <t>patient 86</t>
  </si>
  <si>
    <t>patient 87</t>
  </si>
  <si>
    <t>patient 88</t>
  </si>
  <si>
    <t>patient 89</t>
  </si>
  <si>
    <t>patient 90</t>
  </si>
  <si>
    <t>patient 91</t>
  </si>
  <si>
    <t>patient 92</t>
  </si>
  <si>
    <t>patient 93</t>
  </si>
  <si>
    <t>patient 94</t>
  </si>
  <si>
    <t>patient 95</t>
  </si>
  <si>
    <t>patient 96</t>
  </si>
  <si>
    <t>patient 97</t>
  </si>
  <si>
    <t>patient 98</t>
  </si>
  <si>
    <t>patient 99</t>
  </si>
  <si>
    <t>patient 100</t>
  </si>
  <si>
    <t>patient 101</t>
  </si>
  <si>
    <t>patient 102</t>
  </si>
  <si>
    <t>patient 103</t>
  </si>
  <si>
    <t>patient 104</t>
  </si>
  <si>
    <t>patient 105</t>
  </si>
  <si>
    <t>patient 106</t>
  </si>
  <si>
    <t>patient 107</t>
  </si>
  <si>
    <t>patient 108</t>
  </si>
  <si>
    <t>patient 109</t>
  </si>
  <si>
    <t>patient 110</t>
  </si>
  <si>
    <t>patient 111</t>
  </si>
  <si>
    <t>patient 112</t>
  </si>
  <si>
    <t>patient 113</t>
  </si>
  <si>
    <t>patient 114</t>
  </si>
  <si>
    <t>patient 115</t>
  </si>
  <si>
    <t>patient 116</t>
  </si>
  <si>
    <t>patient 117</t>
  </si>
  <si>
    <t>patient 118</t>
  </si>
  <si>
    <t>patient 119</t>
  </si>
  <si>
    <t>patient 120</t>
  </si>
  <si>
    <t>patient 121</t>
  </si>
  <si>
    <t>patient 122</t>
  </si>
  <si>
    <t>patient 123</t>
  </si>
  <si>
    <t>patient 124</t>
  </si>
  <si>
    <t>patient 125</t>
  </si>
  <si>
    <t>patient 126</t>
  </si>
  <si>
    <t>patient 127</t>
  </si>
  <si>
    <t>patient 128</t>
  </si>
  <si>
    <t>patient 129</t>
  </si>
  <si>
    <t>patient 130</t>
  </si>
  <si>
    <t>patient 131</t>
  </si>
  <si>
    <t>patient 132</t>
  </si>
  <si>
    <t>patient 133</t>
  </si>
  <si>
    <t>patient 134</t>
  </si>
  <si>
    <t>patient 135</t>
  </si>
  <si>
    <t>patient 136</t>
  </si>
  <si>
    <t>patient 137</t>
  </si>
  <si>
    <t>patient 138</t>
  </si>
  <si>
    <t>patient 139</t>
  </si>
  <si>
    <t>patient 140</t>
  </si>
  <si>
    <t>patient 141</t>
  </si>
  <si>
    <t>patient 142</t>
  </si>
  <si>
    <t>patient 143</t>
  </si>
  <si>
    <t>patient 144</t>
  </si>
  <si>
    <t>patient 145</t>
  </si>
  <si>
    <t>patient 146</t>
  </si>
  <si>
    <t>patient 147</t>
  </si>
  <si>
    <t>patient 148</t>
  </si>
  <si>
    <t>patient 149</t>
  </si>
  <si>
    <t>patient 150</t>
  </si>
  <si>
    <t>patient 151</t>
  </si>
  <si>
    <t>patient 152</t>
  </si>
  <si>
    <t>patient 153</t>
  </si>
  <si>
    <t>patient 154</t>
  </si>
  <si>
    <t>patient 155</t>
  </si>
  <si>
    <t>patient 156</t>
  </si>
  <si>
    <t>patient 157</t>
  </si>
  <si>
    <t>patient 158</t>
  </si>
  <si>
    <t>patient 159</t>
  </si>
  <si>
    <t>patient 160</t>
  </si>
  <si>
    <t>patient 161</t>
  </si>
  <si>
    <t>patient 162</t>
  </si>
  <si>
    <t>patient 163</t>
  </si>
  <si>
    <t>patient 164</t>
  </si>
  <si>
    <t>patient 165</t>
  </si>
  <si>
    <t>patient 166</t>
  </si>
  <si>
    <t>patient 167</t>
  </si>
  <si>
    <t>patient 168</t>
  </si>
  <si>
    <t>patient 169</t>
  </si>
  <si>
    <t>patient 170</t>
  </si>
  <si>
    <t>patient 171</t>
  </si>
  <si>
    <t>patient 172</t>
  </si>
  <si>
    <t>patient 173</t>
  </si>
  <si>
    <t>patient 174</t>
  </si>
  <si>
    <t>patient 175</t>
  </si>
  <si>
    <t>patient 176</t>
  </si>
  <si>
    <t>patient 177</t>
  </si>
  <si>
    <t>patient 178</t>
  </si>
  <si>
    <t>patient 179</t>
  </si>
  <si>
    <t>patient 180</t>
  </si>
  <si>
    <t>patient 181</t>
  </si>
  <si>
    <t>patient 182</t>
  </si>
  <si>
    <t>patient 183</t>
  </si>
  <si>
    <t>patient 184</t>
  </si>
  <si>
    <t>patient 185</t>
  </si>
  <si>
    <t>patient 186</t>
  </si>
  <si>
    <t>patient 187</t>
  </si>
  <si>
    <t>patient 188</t>
  </si>
  <si>
    <t>patient 189</t>
  </si>
  <si>
    <t>patient 190</t>
  </si>
  <si>
    <t>patient 191</t>
  </si>
  <si>
    <t>patient 192</t>
  </si>
  <si>
    <t>patient 193</t>
  </si>
  <si>
    <t>patient 194</t>
  </si>
  <si>
    <t>patient 195</t>
  </si>
  <si>
    <t>patient 196</t>
  </si>
  <si>
    <t>patient 197</t>
  </si>
  <si>
    <t>patient 198</t>
  </si>
  <si>
    <t>patient 199</t>
  </si>
  <si>
    <t>patient 200</t>
  </si>
  <si>
    <t>patient 201</t>
  </si>
  <si>
    <t>patient 202</t>
  </si>
  <si>
    <t>patient 203</t>
  </si>
  <si>
    <t>patient 204</t>
  </si>
  <si>
    <t>patient 205</t>
  </si>
  <si>
    <t>patient 206</t>
  </si>
  <si>
    <t>patient 207</t>
  </si>
  <si>
    <t>patient 208</t>
  </si>
  <si>
    <t>patient 209</t>
  </si>
  <si>
    <t>patient 210</t>
  </si>
  <si>
    <t>patient 211</t>
  </si>
  <si>
    <t>patient 212</t>
  </si>
  <si>
    <t>patient 213</t>
  </si>
  <si>
    <t>patient 214</t>
  </si>
  <si>
    <t>patient 215</t>
  </si>
  <si>
    <t>patient 216</t>
  </si>
  <si>
    <t>patient 217</t>
  </si>
  <si>
    <t>patient 218</t>
  </si>
  <si>
    <t>patient 219</t>
  </si>
  <si>
    <t>patient 220</t>
  </si>
  <si>
    <t>patient 221</t>
  </si>
  <si>
    <t>patient 222</t>
  </si>
  <si>
    <t>patient 223</t>
  </si>
  <si>
    <t>patient 224</t>
  </si>
  <si>
    <t>patient 225</t>
  </si>
  <si>
    <t>patient 226</t>
  </si>
  <si>
    <t>patient 227</t>
  </si>
  <si>
    <t>patient 228</t>
  </si>
  <si>
    <t>patient 229</t>
  </si>
  <si>
    <t>patient 230</t>
  </si>
  <si>
    <t>patient 231</t>
  </si>
  <si>
    <t>patient 232</t>
  </si>
  <si>
    <t>patient 233</t>
  </si>
  <si>
    <t>patient 234</t>
  </si>
  <si>
    <t>patient 235</t>
  </si>
  <si>
    <t>patient 236</t>
  </si>
  <si>
    <t>patient 237</t>
  </si>
  <si>
    <t>patient 238</t>
  </si>
  <si>
    <t>patient 239</t>
  </si>
  <si>
    <t>patient 240</t>
  </si>
  <si>
    <t>patient 241</t>
  </si>
  <si>
    <t>patient 242</t>
  </si>
  <si>
    <t>patient 243</t>
  </si>
  <si>
    <t>patient 244</t>
  </si>
  <si>
    <t>patient 245</t>
  </si>
  <si>
    <t>patient 246</t>
  </si>
  <si>
    <t>patient 247</t>
  </si>
  <si>
    <t>patient 248</t>
  </si>
  <si>
    <t>patient 249</t>
  </si>
  <si>
    <t>patient 250</t>
  </si>
  <si>
    <t>patient 251</t>
  </si>
  <si>
    <t>patient 252</t>
  </si>
  <si>
    <t>patient 253</t>
  </si>
  <si>
    <t>patient 254</t>
  </si>
  <si>
    <t>patient 255</t>
  </si>
  <si>
    <t>Date of initial positive test (format: dd/mm/yy)</t>
  </si>
  <si>
    <t>Date of re test (format: dd/mm/yy)</t>
  </si>
  <si>
    <t>Service type at initial positive test in this period</t>
  </si>
  <si>
    <t>Service type at re test</t>
  </si>
  <si>
    <t>Treatment prescribed at first positive test</t>
  </si>
  <si>
    <t>Age</t>
  </si>
  <si>
    <t>Gender</t>
  </si>
  <si>
    <t>Result of re-test</t>
  </si>
  <si>
    <t>Additional information on those testing positive at the time of re-test:</t>
  </si>
  <si>
    <t>Did the patient take treatment as directed?</t>
  </si>
  <si>
    <t>Did the patient abstain from sexual intercourse until they and their partner(s) had completed therapy (waited 7 days if treated with azithromycin)?</t>
  </si>
  <si>
    <t>Did the patient report having a new sexual partner(s) since being treated?</t>
  </si>
  <si>
    <t>Did the patient report any sexual contact without using a condom since their initial diagnosis?</t>
  </si>
  <si>
    <t xml:space="preserve">Did patient report that their sexual partner(s) were treated following index patient's last positive test? </t>
  </si>
  <si>
    <t>Other (for local determination)</t>
  </si>
  <si>
    <t>Total positives</t>
  </si>
  <si>
    <t>Total positives among men</t>
  </si>
  <si>
    <t>Total positives among women</t>
  </si>
  <si>
    <t>Re-tests within 7 to 9 weeks, all</t>
  </si>
  <si>
    <t>Re-tests within 7 to 9 weeks, male</t>
  </si>
  <si>
    <t>Re-tests within 7 to 9 weeks, female</t>
  </si>
  <si>
    <t>Re-tests within 10 to 14 weeks, all</t>
  </si>
  <si>
    <t>Re-tests within 10 to 14 weeks, male</t>
  </si>
  <si>
    <t>Re-tests within 10 to 14 weeks, female</t>
  </si>
  <si>
    <t>Re-tests within 7 to 14 weeks, all</t>
  </si>
  <si>
    <t>Re-tests within 7 to 14 weeks, male</t>
  </si>
  <si>
    <t>Re-tests within 7 to 14 weeks, female</t>
  </si>
  <si>
    <t>Positive at re-test, all</t>
  </si>
  <si>
    <t>Positive at re-test, male</t>
  </si>
  <si>
    <t>Positive at re-test, female</t>
  </si>
  <si>
    <t>No risk of re-infection</t>
  </si>
  <si>
    <t>Testing service type</t>
  </si>
  <si>
    <t>Result of re test</t>
  </si>
  <si>
    <t>Treatment compliance</t>
  </si>
  <si>
    <t>Abstinence compliance</t>
  </si>
  <si>
    <t>New sexual partner(s)?</t>
  </si>
  <si>
    <t>Partner treatment at time of previous positive test</t>
  </si>
  <si>
    <t>Treatment</t>
  </si>
  <si>
    <t>Any unprotected sex?</t>
  </si>
  <si>
    <t>Recall method</t>
  </si>
  <si>
    <t>GUM clinic</t>
  </si>
  <si>
    <t>Positive</t>
  </si>
  <si>
    <t>Yes</t>
  </si>
  <si>
    <t>All partners treated/tested negative</t>
  </si>
  <si>
    <t>Male</t>
  </si>
  <si>
    <t>Azithromycin</t>
  </si>
  <si>
    <t>SRH/CASH clinic</t>
  </si>
  <si>
    <t>Negative</t>
  </si>
  <si>
    <t>No</t>
  </si>
  <si>
    <t>Some partners treated/tested negative</t>
  </si>
  <si>
    <t>Female</t>
  </si>
  <si>
    <t>Doxycycline</t>
  </si>
  <si>
    <t>GP</t>
  </si>
  <si>
    <t>Unknown</t>
  </si>
  <si>
    <t>No partners treated/tested negative</t>
  </si>
  <si>
    <t>Other</t>
  </si>
  <si>
    <t>Appointment to be re-tested made when given your test result</t>
  </si>
  <si>
    <t>Community Pharmacy</t>
  </si>
  <si>
    <t>Home sampling kit</t>
  </si>
  <si>
    <t>Insufficient</t>
  </si>
  <si>
    <t>Given testing kit when given your test result and later reminded when you should test again</t>
  </si>
  <si>
    <t>CSO</t>
  </si>
  <si>
    <t>Sent text message when you should test again</t>
  </si>
  <si>
    <t>Outreach &amp; education</t>
  </si>
  <si>
    <t>Invited by phone call when you should test again</t>
  </si>
  <si>
    <t>Other, incl prison/YOI, military, ToP, gynae, A&amp;E/MIU, antenatal etc</t>
  </si>
  <si>
    <t>Invited by post when you should test again</t>
  </si>
  <si>
    <t>Sent email when you should test again</t>
  </si>
  <si>
    <t>Testing kit posted to an address of your choice when you should test again</t>
  </si>
  <si>
    <t>Retesting advised at follow up call - text message will be sent at 3 months</t>
  </si>
  <si>
    <t>All</t>
  </si>
  <si>
    <t>Men</t>
  </si>
  <si>
    <t>Women</t>
  </si>
  <si>
    <t>Number re-tested within 7 to 9 weeks</t>
  </si>
  <si>
    <t>Number re-tested within 10 to 14 weeks</t>
  </si>
  <si>
    <t>Number re-tested within 7 to 14 weeks</t>
  </si>
  <si>
    <t>Number and proportion positive at re-test</t>
  </si>
  <si>
    <t>Of those who tested positive at re-test, how many:</t>
  </si>
  <si>
    <t>%</t>
  </si>
  <si>
    <t>Did not take their treatment as directed?</t>
  </si>
  <si>
    <t>Did not adhere to abstinence recommendation?</t>
  </si>
  <si>
    <t>Reported a new sexual partner since being treated?</t>
  </si>
  <si>
    <t>Reported sexual contact without using a condom</t>
  </si>
  <si>
    <t>Had no known risk factor for re-infection?</t>
  </si>
  <si>
    <t>Proportion re-tested within 7 weeks to 9 weeks</t>
  </si>
  <si>
    <t>Proportion re-tested within 7 to 14 weeks</t>
  </si>
  <si>
    <t>numbers by recall method</t>
  </si>
  <si>
    <t>Re-tests between 4-6 weeks, all</t>
  </si>
  <si>
    <t>Re-tests between 4-6 weeks, male</t>
  </si>
  <si>
    <t>Re-tests between 4-6 weeks, female</t>
  </si>
  <si>
    <t>Number re-tested between 4 to 6 weeks</t>
  </si>
  <si>
    <t>Re-tests between 15 - 18 weeks, all</t>
  </si>
  <si>
    <t>Re-tests between 15 - 18 weeks, male</t>
  </si>
  <si>
    <t>Re-tests between 15 - 18 weeks, female</t>
  </si>
  <si>
    <t>Number re-tested between 15 to 18 weeks</t>
  </si>
  <si>
    <t>Proportion re-tested between 4 to 6  weeks</t>
  </si>
  <si>
    <t>Proportion re-tested between 15 to 18 weeks</t>
  </si>
  <si>
    <t>a. Conversation about re-testing when given your test result and no further reminder</t>
  </si>
  <si>
    <t>b. Reminder card when given your test result and no further reminder</t>
  </si>
  <si>
    <t>c. Appointment to be re-tested made when given your test result</t>
  </si>
  <si>
    <t>d. Given testing kit when given your test result and no further reminder</t>
  </si>
  <si>
    <t>e. Given testing kit when given your test result and later reminded when you should test again</t>
  </si>
  <si>
    <t>f. Sent text message when you should test again</t>
  </si>
  <si>
    <t>g. Invited by phone call when you should test again</t>
  </si>
  <si>
    <t>h. Invited by post when you should test again</t>
  </si>
  <si>
    <t>i. Sent email when you should test again</t>
  </si>
  <si>
    <t>j. Testing kit posted to an address of your choice when you should test again</t>
  </si>
  <si>
    <t>k. Retesting advised at follow up call - text message will be sent at 3 months</t>
  </si>
  <si>
    <t xml:space="preserve"> </t>
  </si>
  <si>
    <t>Recall method for all positive index cases</t>
  </si>
  <si>
    <t>Total</t>
  </si>
  <si>
    <t>Proportion of all recall methods</t>
  </si>
  <si>
    <t>positivity by recall method</t>
  </si>
  <si>
    <t xml:space="preserve">Date of initial positive test </t>
  </si>
  <si>
    <t xml:space="preserve">Method used to recall patient:
</t>
  </si>
  <si>
    <t>Date of re test</t>
  </si>
  <si>
    <t>Please select from the drop down list: GUM clinic, SRH/CASH clinic, GP, Community Pharmacy, home sampling kit, CSO, Outreach &amp; Education, or 'Other, incl prison/YOI, military, ToP, gynae, A&amp;E/MIU, antenatal etc'</t>
  </si>
  <si>
    <t>Please select from the drop down list: Azithromycin, Doxycyclin, 'other', or 'unknown'</t>
  </si>
  <si>
    <t>Please select from the drop down list: positive, negative, equivocal/inhibitory, insufficient, unknown.</t>
  </si>
  <si>
    <t>Equivocal/ inhibitory</t>
  </si>
  <si>
    <t>Please select from the drop down list: yes, no or unknown</t>
  </si>
  <si>
    <t>A local piece of information can be chosen to be added here, but analysis on the patient cohort for this indicator will need to be built into the spreadsheet locally.</t>
  </si>
  <si>
    <t>return to data entry</t>
  </si>
  <si>
    <t>Method used to recall patient:
Conversation about re-testing when given your test result and no further reminder = a
Reminder card when given your test result and no further reminder = b
Appointment to be re-tested made when given your test result = c
Given testing kit when given your test result and no further reminder = d
Given testing kit when given your test result and later reminded when you should test again = e
Sent text message when you should test again = f
Invited by phone call when you should test again = g
Invited by post when you should test again = h
Sent email when you should test again = i
Testing kit posted to an address of your choice when you should test again = j
Retesting advised at follow up call - text message will be sent at 3 months = k</t>
  </si>
  <si>
    <r>
      <t xml:space="preserve">Reported that </t>
    </r>
    <r>
      <rPr>
        <u/>
        <sz val="20"/>
        <rFont val="Arial"/>
        <family val="2"/>
      </rPr>
      <t>all</t>
    </r>
    <r>
      <rPr>
        <sz val="20"/>
        <rFont val="Arial"/>
        <family val="2"/>
      </rPr>
      <t xml:space="preserve"> of their sexual partner(s) at the time of their last positive test had been treated?</t>
    </r>
  </si>
  <si>
    <r>
      <t xml:space="preserve">Reported that </t>
    </r>
    <r>
      <rPr>
        <u/>
        <sz val="20"/>
        <rFont val="Arial"/>
        <family val="2"/>
      </rPr>
      <t xml:space="preserve">some </t>
    </r>
    <r>
      <rPr>
        <sz val="20"/>
        <rFont val="Arial"/>
        <family val="2"/>
      </rPr>
      <t>of their sexual partners at the time of their last positive test had been treated</t>
    </r>
  </si>
  <si>
    <r>
      <t xml:space="preserve">Reported that </t>
    </r>
    <r>
      <rPr>
        <u/>
        <sz val="20"/>
        <rFont val="Arial"/>
        <family val="2"/>
      </rPr>
      <t>none</t>
    </r>
    <r>
      <rPr>
        <sz val="20"/>
        <rFont val="Arial"/>
        <family val="2"/>
      </rPr>
      <t xml:space="preserve"> of their sexual partners at the time of their last positive test had been treated</t>
    </r>
  </si>
  <si>
    <t>4: Patients who tested positive elsewhere initially or do not come back for re testing</t>
  </si>
  <si>
    <t>Please do not enter patients who initially tested positive elsewhere onto this monitoring tool as the tool monitors re testing rates for patients attending your service initially and at re test only. Similarly, do not enter patients who initially tested positive at your service but do not come back for re test at your service, even if you know they have gone somewhere else for re testing.</t>
  </si>
  <si>
    <t>Name of service:</t>
  </si>
  <si>
    <t>Local authority:</t>
  </si>
  <si>
    <t>Service type:</t>
  </si>
  <si>
    <t>Period:</t>
  </si>
  <si>
    <r>
      <t>Conversation about re-testing when given your test result</t>
    </r>
    <r>
      <rPr>
        <i/>
        <sz val="20"/>
        <color rgb="FF0D0D0D"/>
        <rFont val="Arial"/>
        <family val="2"/>
      </rPr>
      <t xml:space="preserve"> </t>
    </r>
    <r>
      <rPr>
        <sz val="20"/>
        <color rgb="FF0D0D0D"/>
        <rFont val="Arial"/>
        <family val="2"/>
      </rPr>
      <t>and no further reminder</t>
    </r>
  </si>
  <si>
    <t>Reminder card when given your test result and no further reminder</t>
  </si>
  <si>
    <r>
      <t>Given testing kit when given your test result</t>
    </r>
    <r>
      <rPr>
        <i/>
        <sz val="20"/>
        <color rgb="FF0D0D0D"/>
        <rFont val="Arial"/>
        <family val="2"/>
      </rPr>
      <t xml:space="preserve"> </t>
    </r>
    <r>
      <rPr>
        <sz val="20"/>
        <color rgb="FF0D0D0D"/>
        <rFont val="Arial"/>
        <family val="2"/>
      </rPr>
      <t>and no further reminder</t>
    </r>
  </si>
  <si>
    <t>number that attended for re-test within 10- 14 weeks by recall method</t>
  </si>
  <si>
    <t>Re-tests less than 4 weeks, all</t>
  </si>
  <si>
    <t>Re-tests less than 4 weeks, male</t>
  </si>
  <si>
    <t>Re-tests less than 4 weeks, female</t>
  </si>
  <si>
    <t>Re-tests over 18 weeks, all</t>
  </si>
  <si>
    <t>Re-tests over 18 weeks, male</t>
  </si>
  <si>
    <t>Re-tests over 18 weeks, female</t>
  </si>
  <si>
    <t>Number re-tested after 18 weeks</t>
  </si>
  <si>
    <t>Proportion re-tested after 18 weeks</t>
  </si>
  <si>
    <t>number that came back for retesting by recall method</t>
  </si>
  <si>
    <t>% retest rate by recall method</t>
  </si>
  <si>
    <t>OUTPUTS OF CHLAMYDIA RE-TESTING MONITORING TOOL</t>
  </si>
  <si>
    <t>Date of treatment</t>
  </si>
  <si>
    <t>Please use format: dd/mm/yy</t>
  </si>
  <si>
    <t>For NCSP purposes, please only use ages 15-24 inclusive</t>
  </si>
  <si>
    <t>Please select: male, female, or 'unknown'</t>
  </si>
  <si>
    <t>Number of weeks between date of treatment and date of re test (automatically calculated)</t>
  </si>
  <si>
    <t xml:space="preserve">Numerator: For each positive test within the period of interest, count one re-test if another test was carried out in the 7 to 14 weeks after the date of treatment. </t>
  </si>
  <si>
    <t>If treatment date unknown, number of weeks between date of test and date of re test (automatically calculated)</t>
  </si>
  <si>
    <t>Please use format: dd/mm/yy. Leave blank if not known/available. If not available, the tool will use the date of test instead to calculate the number of weeks to re test date.</t>
  </si>
  <si>
    <t>Total retests</t>
  </si>
  <si>
    <t>Total retests among men</t>
  </si>
  <si>
    <t>Total retests among women</t>
  </si>
  <si>
    <r>
      <t xml:space="preserve">Proportion of patients that re-tested of number of positive patients in selected period, based on </t>
    </r>
    <r>
      <rPr>
        <b/>
        <u/>
        <sz val="11"/>
        <rFont val="Arial"/>
        <family val="2"/>
        <scheme val="minor"/>
      </rPr>
      <t>treatment date</t>
    </r>
  </si>
  <si>
    <r>
      <t xml:space="preserve">Proportion of patients that re-tested of number of positive patients in selected period, based on </t>
    </r>
    <r>
      <rPr>
        <b/>
        <u/>
        <sz val="11"/>
        <rFont val="Arial"/>
        <family val="2"/>
        <scheme val="minor"/>
      </rPr>
      <t>test date</t>
    </r>
  </si>
  <si>
    <r>
      <t xml:space="preserve">Proportion of patients that re-tested of number of positive patients in selected period, </t>
    </r>
    <r>
      <rPr>
        <b/>
        <u/>
        <sz val="11"/>
        <rFont val="Arial"/>
        <family val="2"/>
        <scheme val="minor"/>
      </rPr>
      <t>total</t>
    </r>
  </si>
  <si>
    <t>Proportion re-tested within 10 to 14 weeks, based on treatment date</t>
  </si>
  <si>
    <r>
      <t>Patients that re-tested of number of positive patients in selected period, based on</t>
    </r>
    <r>
      <rPr>
        <b/>
        <u/>
        <sz val="20"/>
        <rFont val="Arial"/>
        <family val="2"/>
      </rPr>
      <t xml:space="preserve"> treatment date, </t>
    </r>
    <r>
      <rPr>
        <b/>
        <sz val="20"/>
        <rFont val="Arial"/>
        <family val="2"/>
      </rPr>
      <t>by number of weeks</t>
    </r>
  </si>
  <si>
    <r>
      <t xml:space="preserve">Patients that re-tested of number of positive patients in selected period, based on </t>
    </r>
    <r>
      <rPr>
        <b/>
        <u/>
        <sz val="20"/>
        <rFont val="Arial"/>
        <family val="2"/>
      </rPr>
      <t>test date</t>
    </r>
    <r>
      <rPr>
        <b/>
        <sz val="20"/>
        <rFont val="Arial"/>
        <family val="2"/>
      </rPr>
      <t>, by number of weeks</t>
    </r>
  </si>
  <si>
    <t>Proportion re-tested within 10 to 14 weeks, based on test date</t>
  </si>
  <si>
    <t>Proportion of all positive patients that re-tested within 10 to 14 weeks (based on either treatment or test date)</t>
  </si>
  <si>
    <r>
      <t xml:space="preserve">Additional information </t>
    </r>
    <r>
      <rPr>
        <b/>
        <u/>
        <sz val="14"/>
        <color theme="1"/>
        <rFont val="Arial"/>
        <family val="2"/>
      </rPr>
      <t>on those testing positive</t>
    </r>
    <r>
      <rPr>
        <b/>
        <sz val="14"/>
        <color theme="1"/>
        <rFont val="Arial"/>
        <family val="2"/>
      </rPr>
      <t xml:space="preserve"> at the time of re-test:</t>
    </r>
  </si>
  <si>
    <t>Key data</t>
  </si>
  <si>
    <t>Detailed data: number and proportion of patients re-tested by number of weeks</t>
  </si>
  <si>
    <t>If your service only uses one recall method, please select the same option for all patients entered, otherwise select from the available options the one with the description that closest matches your practice. This will allow analysis as to which method appears most effective in re testing. The options are:</t>
  </si>
  <si>
    <t>a</t>
  </si>
  <si>
    <t>b</t>
  </si>
  <si>
    <t>c</t>
  </si>
  <si>
    <t>d</t>
  </si>
  <si>
    <t>e</t>
  </si>
  <si>
    <t>f</t>
  </si>
  <si>
    <t>g</t>
  </si>
  <si>
    <t>h</t>
  </si>
  <si>
    <t>i</t>
  </si>
  <si>
    <t xml:space="preserve">Conversation about re-testing when given your test result and no further reminder </t>
  </si>
  <si>
    <t>Given testing kit when given your test result and no further reminder</t>
  </si>
  <si>
    <t>j</t>
  </si>
  <si>
    <t>k</t>
  </si>
  <si>
    <r>
      <t xml:space="preserve">Please use format: dd/mm/yy. Leave blank if no re-test has been done in your service. If a patient states they were positive approximately 3 months ago, having tested elsewhere, please do </t>
    </r>
    <r>
      <rPr>
        <u/>
        <sz val="20"/>
        <rFont val="Arial"/>
        <family val="2"/>
      </rPr>
      <t>not</t>
    </r>
    <r>
      <rPr>
        <sz val="20"/>
        <rFont val="Arial"/>
        <family val="2"/>
      </rPr>
      <t xml:space="preserve"> enter this is a re test date for your service. </t>
    </r>
  </si>
  <si>
    <r>
      <t>Please select from the drop down list:</t>
    </r>
    <r>
      <rPr>
        <b/>
        <sz val="20"/>
        <color theme="0"/>
        <rFont val="Arial"/>
        <family val="2"/>
      </rPr>
      <t xml:space="preserve"> all </t>
    </r>
    <r>
      <rPr>
        <sz val="20"/>
        <color theme="0"/>
        <rFont val="Arial"/>
        <family val="2"/>
      </rPr>
      <t xml:space="preserve">partners treated/tested negative, </t>
    </r>
    <r>
      <rPr>
        <b/>
        <sz val="20"/>
        <color theme="0"/>
        <rFont val="Arial"/>
        <family val="2"/>
      </rPr>
      <t>some</t>
    </r>
    <r>
      <rPr>
        <sz val="20"/>
        <color theme="0"/>
        <rFont val="Arial"/>
        <family val="2"/>
      </rPr>
      <t xml:space="preserve"> partners treated/tested negative, </t>
    </r>
    <r>
      <rPr>
        <b/>
        <sz val="20"/>
        <color theme="0"/>
        <rFont val="Arial"/>
        <family val="2"/>
      </rPr>
      <t>no</t>
    </r>
    <r>
      <rPr>
        <sz val="20"/>
        <color theme="0"/>
        <rFont val="Arial"/>
        <family val="2"/>
      </rPr>
      <t xml:space="preserve"> partners treated/tested negative, or 'not known'</t>
    </r>
  </si>
  <si>
    <t>National Chlamydia Screening Programme – May 2015</t>
  </si>
  <si>
    <t xml:space="preserve">Following an evidence review and professional and public consultation, the National Chlamydia Screening Programme (NCSP) updated its recommended case management for those testing positive for chlamydia to include routine offer of re-testing, around three months after treatment. </t>
  </si>
  <si>
    <t>At national level, the NCSP will monitor re testing rates using existing data collection mechanisms, and the rates will be published on a quarterly basis through the Chlamydia Testing Activity Data (CTAD) data portal, in conjunction with the routine quarterly reporting of CTAD data. This excel tool has been developed for chlamydia screening programme areas to monitor their local re testing rates. It can be used to inform local decision making to assist service improvement. Programme areas may amend the form for local auditing purposes as required.</t>
  </si>
  <si>
    <t xml:space="preserve">For patients who are persistently positive for chlamydia despite adequate treatment, and where re-infection is considered unlikely, a culture service is available from the PHE Sexually Transmitted Bacteria Reference Laboratory (STBRL). For more details see: http://www.hpa.org.uk/web/HPAweb&amp;HPAwebStandard/HPAweb_C/1195733785206 </t>
  </si>
  <si>
    <t>Proportion of positive patients that re-tested at this service within 10 to 14 weeks out of all positive patients</t>
  </si>
  <si>
    <t>Number of positive patients in selected period (a)</t>
  </si>
  <si>
    <t>Total number of positive patients that re-tested (b)</t>
  </si>
  <si>
    <t>Number re-tested in less than 4 weeks</t>
  </si>
  <si>
    <t>Proportion re-tested in less than 4 weeks</t>
  </si>
  <si>
    <r>
      <t xml:space="preserve">Patients that re-tested of number of positive patients in selected period, </t>
    </r>
    <r>
      <rPr>
        <b/>
        <u/>
        <sz val="20"/>
        <color theme="0"/>
        <rFont val="Arial"/>
        <family val="2"/>
      </rPr>
      <t>total</t>
    </r>
    <r>
      <rPr>
        <b/>
        <sz val="20"/>
        <color theme="0"/>
        <rFont val="Arial"/>
        <family val="2"/>
      </rPr>
      <t>, by number of weeks</t>
    </r>
  </si>
  <si>
    <t>Number of positives identified at re-test ( c )</t>
  </si>
  <si>
    <t>Positivity of re-tests (c/b)</t>
  </si>
  <si>
    <t>NB: D87 should equal B5</t>
  </si>
  <si>
    <t>NB: B87 should equal B4</t>
  </si>
  <si>
    <t>Proportion of positive patients that re-tested at this service out of all positive patients (b/a)</t>
  </si>
  <si>
    <t>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</si>
</sst>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x14ac:knownFonts="1">
    <font>
      <sz val="11"/>
      <color theme="1"/>
      <name val="Arial"/>
      <family val="2"/>
      <scheme val="minor"/>
    </font>
    <font>
      <sz val="11"/>
      <color theme="1"/>
      <name val="Arial"/>
      <family val="2"/>
      <scheme val="minor"/>
    </font>
    <font>
      <b/>
      <sz val="11"/>
      <color theme="1"/>
      <name val="Arial"/>
      <family val="2"/>
      <scheme val="minor"/>
    </font>
    <font>
      <sz val="11"/>
      <color theme="1"/>
      <name val="Arial"/>
      <family val="2"/>
    </font>
    <font>
      <b/>
      <sz val="11"/>
      <color theme="1"/>
      <name val="Arial"/>
      <family val="2"/>
    </font>
    <font>
      <sz val="11"/>
      <color rgb="FF000000"/>
      <name val="Arial"/>
      <family val="2"/>
    </font>
    <font>
      <b/>
      <sz val="14"/>
      <color theme="1"/>
      <name val="Arial"/>
      <family val="2"/>
    </font>
    <font>
      <sz val="12"/>
      <color theme="1"/>
      <name val="Arial"/>
      <family val="2"/>
    </font>
    <font>
      <sz val="11"/>
      <color rgb="FF0D0D0D"/>
      <name val="Arial"/>
      <family val="2"/>
    </font>
    <font>
      <sz val="14"/>
      <color theme="1"/>
      <name val="Arial"/>
      <family val="2"/>
    </font>
    <font>
      <b/>
      <sz val="12"/>
      <color theme="1"/>
      <name val="Arial"/>
      <family val="2"/>
    </font>
    <font>
      <sz val="12"/>
      <color rgb="FF000000"/>
      <name val="Arial"/>
      <family val="2"/>
    </font>
    <font>
      <u/>
      <sz val="11"/>
      <color theme="10"/>
      <name val="Arial"/>
      <family val="2"/>
      <scheme val="minor"/>
    </font>
    <font>
      <b/>
      <sz val="11"/>
      <color theme="0"/>
      <name val="Arial"/>
      <family val="2"/>
    </font>
    <font>
      <sz val="16"/>
      <color theme="1"/>
      <name val="Arial"/>
      <family val="2"/>
    </font>
    <font>
      <sz val="20"/>
      <color theme="0"/>
      <name val="Arial"/>
      <family val="2"/>
    </font>
    <font>
      <b/>
      <sz val="20"/>
      <color theme="0"/>
      <name val="Arial"/>
      <family val="2"/>
    </font>
    <font>
      <sz val="20"/>
      <color theme="1"/>
      <name val="Arial"/>
      <family val="2"/>
    </font>
    <font>
      <sz val="20"/>
      <name val="Arial"/>
      <family val="2"/>
    </font>
    <font>
      <b/>
      <sz val="20"/>
      <name val="Arial"/>
      <family val="2"/>
    </font>
    <font>
      <u/>
      <sz val="20"/>
      <name val="Arial"/>
      <family val="2"/>
    </font>
    <font>
      <sz val="20"/>
      <color rgb="FF0D0D0D"/>
      <name val="Arial"/>
      <family val="2"/>
    </font>
    <font>
      <i/>
      <sz val="20"/>
      <color rgb="FF0D0D0D"/>
      <name val="Arial"/>
      <family val="2"/>
    </font>
    <font>
      <b/>
      <sz val="11"/>
      <color theme="0"/>
      <name val="Arial"/>
      <family val="2"/>
      <scheme val="minor"/>
    </font>
    <font>
      <sz val="11"/>
      <name val="Arial"/>
      <family val="2"/>
      <scheme val="minor"/>
    </font>
    <font>
      <b/>
      <sz val="18"/>
      <color theme="0"/>
      <name val="Arial"/>
      <family val="2"/>
    </font>
    <font>
      <sz val="11"/>
      <color theme="0"/>
      <name val="Arial"/>
      <family val="2"/>
    </font>
    <font>
      <sz val="11"/>
      <color theme="0"/>
      <name val="Arial"/>
      <family val="2"/>
      <scheme val="minor"/>
    </font>
    <font>
      <b/>
      <sz val="11"/>
      <name val="Arial"/>
      <family val="2"/>
      <scheme val="minor"/>
    </font>
    <font>
      <b/>
      <u/>
      <sz val="20"/>
      <name val="Arial"/>
      <family val="2"/>
    </font>
    <font>
      <b/>
      <u/>
      <sz val="11"/>
      <name val="Arial"/>
      <family val="2"/>
      <scheme val="minor"/>
    </font>
    <font>
      <b/>
      <u/>
      <sz val="14"/>
      <color theme="1"/>
      <name val="Arial"/>
      <family val="2"/>
    </font>
    <font>
      <u/>
      <sz val="20"/>
      <color theme="0"/>
      <name val="Arial"/>
      <family val="2"/>
    </font>
    <font>
      <u/>
      <sz val="20"/>
      <name val="Arial"/>
      <family val="2"/>
      <scheme val="minor"/>
    </font>
    <font>
      <u/>
      <sz val="20"/>
      <color theme="0"/>
      <name val="Arial"/>
      <family val="2"/>
      <scheme val="minor"/>
    </font>
    <font>
      <b/>
      <sz val="20"/>
      <color theme="1"/>
      <name val="Arial"/>
      <family val="2"/>
    </font>
    <font>
      <b/>
      <u/>
      <sz val="20"/>
      <color theme="0"/>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CC99"/>
        <bgColor indexed="64"/>
      </patternFill>
    </fill>
    <fill>
      <patternFill patternType="solid">
        <fgColor rgb="FF8A0000"/>
        <bgColor indexed="64"/>
      </patternFill>
    </fill>
    <fill>
      <patternFill patternType="solid">
        <fgColor theme="0" tint="-0.499984740745262"/>
        <bgColor indexed="64"/>
      </patternFill>
    </fill>
    <fill>
      <patternFill patternType="solid">
        <fgColor rgb="FFA8000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00">
    <xf numFmtId="0" fontId="0" fillId="0" borderId="0" xfId="0"/>
    <xf numFmtId="0" fontId="3" fillId="0" borderId="0" xfId="0" applyFont="1"/>
    <xf numFmtId="0" fontId="3" fillId="0" borderId="0" xfId="0" applyFont="1" applyAlignment="1">
      <alignment vertical="top" wrapText="1"/>
    </xf>
    <xf numFmtId="0" fontId="5" fillId="0" borderId="0" xfId="0" applyFont="1" applyAlignment="1">
      <alignment vertical="top" wrapText="1"/>
    </xf>
    <xf numFmtId="0" fontId="3" fillId="0" borderId="1" xfId="0" applyFont="1" applyBorder="1"/>
    <xf numFmtId="0" fontId="3" fillId="0" borderId="2" xfId="0" applyFont="1" applyBorder="1"/>
    <xf numFmtId="0" fontId="3" fillId="0" borderId="3" xfId="0" applyFont="1" applyBorder="1"/>
    <xf numFmtId="0" fontId="3" fillId="0" borderId="0" xfId="0" applyFont="1" applyBorder="1"/>
    <xf numFmtId="0" fontId="3" fillId="0" borderId="5" xfId="0" applyFont="1" applyBorder="1"/>
    <xf numFmtId="0" fontId="4" fillId="2" borderId="4" xfId="0" applyFont="1" applyFill="1" applyBorder="1" applyAlignment="1"/>
    <xf numFmtId="0" fontId="4" fillId="2" borderId="0" xfId="0" applyFont="1" applyFill="1" applyBorder="1" applyAlignment="1"/>
    <xf numFmtId="0" fontId="0" fillId="2" borderId="0" xfId="0" applyFill="1" applyProtection="1">
      <protection locked="0"/>
    </xf>
    <xf numFmtId="0" fontId="6" fillId="2" borderId="13" xfId="0" applyFont="1" applyFill="1" applyBorder="1" applyAlignment="1" applyProtection="1">
      <alignment vertical="top" wrapText="1"/>
      <protection locked="0"/>
    </xf>
    <xf numFmtId="0" fontId="2" fillId="2" borderId="13" xfId="0" applyFont="1" applyFill="1" applyBorder="1" applyProtection="1">
      <protection locked="0"/>
    </xf>
    <xf numFmtId="0" fontId="2" fillId="2" borderId="9" xfId="0" applyFont="1" applyFill="1" applyBorder="1" applyProtection="1">
      <protection locked="0"/>
    </xf>
    <xf numFmtId="14" fontId="2" fillId="2" borderId="9" xfId="0" applyNumberFormat="1" applyFont="1" applyFill="1" applyBorder="1" applyProtection="1">
      <protection locked="0"/>
    </xf>
    <xf numFmtId="14" fontId="0" fillId="2" borderId="9" xfId="0" applyNumberFormat="1" applyFill="1" applyBorder="1" applyProtection="1">
      <protection locked="0"/>
    </xf>
    <xf numFmtId="0" fontId="0" fillId="2" borderId="0" xfId="0" applyFill="1" applyProtection="1"/>
    <xf numFmtId="1" fontId="0" fillId="2" borderId="9" xfId="0" applyNumberFormat="1" applyFill="1" applyBorder="1" applyProtection="1">
      <protection locked="0"/>
    </xf>
    <xf numFmtId="0" fontId="0" fillId="2" borderId="9" xfId="0" applyFill="1" applyBorder="1" applyProtection="1">
      <protection locked="0"/>
    </xf>
    <xf numFmtId="0" fontId="0" fillId="2" borderId="14" xfId="0" applyFill="1" applyBorder="1" applyProtection="1">
      <protection locked="0"/>
    </xf>
    <xf numFmtId="0" fontId="9" fillId="2" borderId="11" xfId="0" applyFont="1" applyFill="1" applyBorder="1" applyAlignment="1" applyProtection="1">
      <alignment vertical="top" wrapText="1"/>
      <protection locked="0"/>
    </xf>
    <xf numFmtId="0" fontId="0" fillId="2" borderId="11" xfId="0" applyFill="1" applyBorder="1" applyProtection="1">
      <protection locked="0"/>
    </xf>
    <xf numFmtId="0" fontId="6" fillId="2" borderId="6" xfId="0" applyFont="1" applyFill="1" applyBorder="1" applyAlignment="1" applyProtection="1">
      <alignment vertical="top" wrapText="1"/>
      <protection locked="0"/>
    </xf>
    <xf numFmtId="0" fontId="10" fillId="2" borderId="7" xfId="0" applyFont="1" applyFill="1" applyBorder="1" applyAlignment="1" applyProtection="1">
      <alignment vertical="top" wrapText="1"/>
      <protection locked="0"/>
    </xf>
    <xf numFmtId="0" fontId="10" fillId="2" borderId="8" xfId="0" applyFont="1" applyFill="1" applyBorder="1" applyAlignment="1" applyProtection="1">
      <alignment vertical="top" wrapText="1"/>
      <protection locked="0"/>
    </xf>
    <xf numFmtId="0" fontId="0" fillId="2" borderId="9" xfId="0" applyFont="1" applyFill="1" applyBorder="1" applyAlignment="1" applyProtection="1">
      <alignment vertical="top" wrapText="1"/>
      <protection locked="0"/>
    </xf>
    <xf numFmtId="0" fontId="7" fillId="2" borderId="0" xfId="0" applyFont="1" applyFill="1" applyProtection="1">
      <protection locked="0"/>
    </xf>
    <xf numFmtId="0" fontId="10" fillId="0" borderId="9" xfId="0" applyFont="1" applyBorder="1"/>
    <xf numFmtId="0" fontId="10" fillId="0" borderId="9" xfId="0" applyFont="1" applyBorder="1" applyAlignment="1">
      <alignment wrapText="1"/>
    </xf>
    <xf numFmtId="0" fontId="10" fillId="0" borderId="10" xfId="0" applyFont="1" applyBorder="1"/>
    <xf numFmtId="0" fontId="7" fillId="0" borderId="0" xfId="0" applyFont="1"/>
    <xf numFmtId="0" fontId="11" fillId="0" borderId="9" xfId="0" applyFont="1" applyBorder="1" applyAlignment="1">
      <alignment wrapText="1"/>
    </xf>
    <xf numFmtId="0" fontId="7" fillId="0" borderId="9" xfId="0" applyFont="1" applyBorder="1"/>
    <xf numFmtId="0" fontId="7" fillId="0" borderId="9" xfId="0" applyFont="1" applyBorder="1" applyAlignment="1">
      <alignment horizontal="left" vertical="top" wrapText="1" indent="1"/>
    </xf>
    <xf numFmtId="0" fontId="7" fillId="0" borderId="10" xfId="0" applyFont="1" applyBorder="1"/>
    <xf numFmtId="0" fontId="8" fillId="0" borderId="9" xfId="0" applyFont="1" applyFill="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7" fillId="0" borderId="9" xfId="0" applyFont="1" applyFill="1" applyBorder="1" applyAlignment="1">
      <alignment horizontal="left" vertical="top" wrapText="1" indent="1"/>
    </xf>
    <xf numFmtId="0" fontId="7" fillId="0" borderId="9" xfId="0" applyFont="1" applyBorder="1" applyAlignment="1">
      <alignment wrapText="1"/>
    </xf>
    <xf numFmtId="0" fontId="0" fillId="0" borderId="0" xfId="0" applyBorder="1"/>
    <xf numFmtId="1" fontId="0" fillId="2" borderId="9" xfId="0" applyNumberFormat="1" applyFill="1" applyBorder="1" applyAlignment="1" applyProtection="1">
      <alignment wrapText="1"/>
      <protection locked="0"/>
    </xf>
    <xf numFmtId="0" fontId="12" fillId="2" borderId="9" xfId="2" applyFill="1" applyBorder="1" applyAlignment="1" applyProtection="1">
      <alignment vertical="top" wrapText="1"/>
      <protection locked="0"/>
    </xf>
    <xf numFmtId="0" fontId="12" fillId="2" borderId="7" xfId="2" applyFill="1" applyBorder="1" applyAlignment="1" applyProtection="1">
      <alignment vertical="top" wrapText="1"/>
      <protection locked="0"/>
    </xf>
    <xf numFmtId="0" fontId="14" fillId="0" borderId="0" xfId="0" applyFont="1"/>
    <xf numFmtId="0" fontId="17" fillId="0" borderId="4" xfId="0" applyFont="1" applyBorder="1"/>
    <xf numFmtId="0" fontId="17" fillId="0" borderId="18" xfId="0" applyFont="1" applyBorder="1"/>
    <xf numFmtId="0" fontId="16" fillId="4" borderId="0" xfId="0" applyFont="1" applyFill="1" applyBorder="1" applyAlignment="1">
      <alignment horizontal="right"/>
    </xf>
    <xf numFmtId="0" fontId="18" fillId="3" borderId="4" xfId="0" applyFont="1" applyFill="1" applyBorder="1" applyAlignment="1">
      <alignment horizontal="left"/>
    </xf>
    <xf numFmtId="0" fontId="18" fillId="3" borderId="0" xfId="0" applyFont="1" applyFill="1" applyBorder="1" applyAlignment="1">
      <alignment horizontal="right"/>
    </xf>
    <xf numFmtId="0" fontId="18" fillId="3" borderId="4" xfId="0" applyFont="1" applyFill="1" applyBorder="1" applyAlignment="1">
      <alignment horizontal="left" vertical="center"/>
    </xf>
    <xf numFmtId="1" fontId="18" fillId="3" borderId="0" xfId="1" applyNumberFormat="1" applyFont="1" applyFill="1" applyBorder="1" applyAlignment="1">
      <alignment horizontal="right" vertical="top" wrapText="1"/>
    </xf>
    <xf numFmtId="9" fontId="18" fillId="3" borderId="0" xfId="1" applyFont="1" applyFill="1" applyBorder="1" applyAlignment="1">
      <alignment horizontal="right"/>
    </xf>
    <xf numFmtId="0" fontId="18" fillId="3" borderId="4" xfId="0" applyFont="1" applyFill="1" applyBorder="1" applyAlignment="1">
      <alignment vertical="center" wrapText="1"/>
    </xf>
    <xf numFmtId="0" fontId="19" fillId="3" borderId="10" xfId="0" applyFont="1" applyFill="1" applyBorder="1" applyAlignment="1">
      <alignment vertical="center" wrapText="1"/>
    </xf>
    <xf numFmtId="9" fontId="19" fillId="3" borderId="11" xfId="1" applyFont="1" applyFill="1" applyBorder="1" applyAlignment="1">
      <alignment horizontal="right"/>
    </xf>
    <xf numFmtId="0" fontId="18" fillId="3" borderId="21" xfId="0" applyFont="1" applyFill="1" applyBorder="1" applyAlignment="1">
      <alignment vertical="center" wrapText="1"/>
    </xf>
    <xf numFmtId="9" fontId="18" fillId="3" borderId="18" xfId="1" applyFont="1" applyFill="1" applyBorder="1" applyAlignment="1">
      <alignment horizontal="right"/>
    </xf>
    <xf numFmtId="0" fontId="17" fillId="0" borderId="0" xfId="0" applyFont="1" applyBorder="1"/>
    <xf numFmtId="0" fontId="18" fillId="0" borderId="4" xfId="0" applyFont="1" applyFill="1" applyBorder="1" applyAlignment="1">
      <alignment vertical="top" wrapText="1"/>
    </xf>
    <xf numFmtId="9" fontId="18" fillId="0" borderId="0" xfId="1" applyFont="1" applyFill="1" applyBorder="1" applyAlignment="1">
      <alignment horizontal="right"/>
    </xf>
    <xf numFmtId="0" fontId="16" fillId="4" borderId="20" xfId="0" applyFont="1" applyFill="1" applyBorder="1" applyAlignment="1">
      <alignment vertical="top" wrapText="1"/>
    </xf>
    <xf numFmtId="0" fontId="18" fillId="3" borderId="4" xfId="0" applyFont="1" applyFill="1" applyBorder="1"/>
    <xf numFmtId="1" fontId="18" fillId="3" borderId="0" xfId="1" applyNumberFormat="1" applyFont="1" applyFill="1" applyBorder="1" applyAlignment="1">
      <alignment horizontal="right"/>
    </xf>
    <xf numFmtId="0" fontId="18" fillId="3" borderId="21" xfId="0" applyFont="1" applyFill="1" applyBorder="1"/>
    <xf numFmtId="0" fontId="18" fillId="0" borderId="4" xfId="0" applyFont="1" applyFill="1" applyBorder="1"/>
    <xf numFmtId="9" fontId="18" fillId="0" borderId="0" xfId="1" applyFont="1" applyFill="1" applyBorder="1"/>
    <xf numFmtId="0" fontId="18" fillId="0" borderId="0" xfId="0" applyFont="1" applyFill="1" applyBorder="1"/>
    <xf numFmtId="9" fontId="18" fillId="0" borderId="0" xfId="0" applyNumberFormat="1" applyFont="1" applyFill="1" applyBorder="1"/>
    <xf numFmtId="0" fontId="18" fillId="2" borderId="0" xfId="0" applyFont="1" applyFill="1" applyBorder="1"/>
    <xf numFmtId="1" fontId="18" fillId="3" borderId="0" xfId="1" applyNumberFormat="1" applyFont="1" applyFill="1" applyBorder="1" applyAlignment="1">
      <alignment horizontal="center" vertical="center" wrapText="1"/>
    </xf>
    <xf numFmtId="9" fontId="18" fillId="3" borderId="17" xfId="1" applyFont="1" applyFill="1" applyBorder="1" applyAlignment="1">
      <alignment horizontal="center" vertical="center" wrapText="1"/>
    </xf>
    <xf numFmtId="1" fontId="18" fillId="3" borderId="18" xfId="0" applyNumberFormat="1" applyFont="1" applyFill="1" applyBorder="1" applyAlignment="1">
      <alignment horizontal="center" vertical="center"/>
    </xf>
    <xf numFmtId="9" fontId="18" fillId="3" borderId="19" xfId="1" applyFont="1" applyFill="1" applyBorder="1" applyAlignment="1">
      <alignment horizontal="center" vertical="center" wrapText="1"/>
    </xf>
    <xf numFmtId="1" fontId="17" fillId="0" borderId="0" xfId="0" applyNumberFormat="1" applyFont="1" applyBorder="1" applyAlignment="1">
      <alignment horizontal="center"/>
    </xf>
    <xf numFmtId="0" fontId="21" fillId="3" borderId="4" xfId="0" applyFont="1" applyFill="1" applyBorder="1" applyAlignment="1" applyProtection="1">
      <alignment horizontal="left" vertical="center" wrapText="1"/>
      <protection locked="0"/>
    </xf>
    <xf numFmtId="0" fontId="17" fillId="3" borderId="0" xfId="0" applyFont="1" applyFill="1" applyBorder="1" applyAlignment="1">
      <alignment horizontal="center"/>
    </xf>
    <xf numFmtId="9" fontId="17" fillId="3" borderId="0" xfId="1" applyFont="1" applyFill="1" applyBorder="1" applyAlignment="1">
      <alignment horizontal="center"/>
    </xf>
    <xf numFmtId="0" fontId="17" fillId="3" borderId="21" xfId="0" applyFont="1" applyFill="1" applyBorder="1" applyAlignment="1">
      <alignment wrapText="1"/>
    </xf>
    <xf numFmtId="0" fontId="17" fillId="3" borderId="18" xfId="0" applyFont="1" applyFill="1" applyBorder="1" applyAlignment="1">
      <alignment horizontal="center"/>
    </xf>
    <xf numFmtId="0" fontId="21" fillId="3" borderId="6" xfId="0" applyFont="1" applyFill="1" applyBorder="1" applyAlignment="1" applyProtection="1">
      <alignment horizontal="left" vertical="center" wrapText="1"/>
      <protection locked="0"/>
    </xf>
    <xf numFmtId="0" fontId="17" fillId="3" borderId="22" xfId="0" applyFont="1" applyFill="1" applyBorder="1" applyAlignment="1">
      <alignment horizontal="center"/>
    </xf>
    <xf numFmtId="9" fontId="17" fillId="3" borderId="22" xfId="1" applyFont="1" applyFill="1" applyBorder="1" applyAlignment="1">
      <alignment horizontal="center"/>
    </xf>
    <xf numFmtId="9" fontId="17" fillId="3" borderId="22" xfId="0" applyNumberFormat="1" applyFont="1" applyFill="1" applyBorder="1" applyAlignment="1">
      <alignment horizontal="center"/>
    </xf>
    <xf numFmtId="0" fontId="0" fillId="5" borderId="0" xfId="0" applyFill="1"/>
    <xf numFmtId="0" fontId="23" fillId="6" borderId="0" xfId="0" applyFont="1" applyFill="1"/>
    <xf numFmtId="0" fontId="23" fillId="6" borderId="9" xfId="0" applyFont="1" applyFill="1" applyBorder="1"/>
    <xf numFmtId="0" fontId="18" fillId="3" borderId="0" xfId="1" applyNumberFormat="1" applyFont="1" applyFill="1" applyBorder="1" applyAlignment="1">
      <alignment horizontal="center"/>
    </xf>
    <xf numFmtId="0" fontId="24" fillId="2" borderId="0" xfId="0" applyFont="1" applyFill="1" applyBorder="1" applyProtection="1">
      <protection locked="0"/>
    </xf>
    <xf numFmtId="0" fontId="24" fillId="2" borderId="0" xfId="0" applyFont="1" applyFill="1" applyBorder="1" applyAlignment="1" applyProtection="1">
      <alignment vertical="top" wrapText="1"/>
      <protection locked="0"/>
    </xf>
    <xf numFmtId="0" fontId="24" fillId="3" borderId="0" xfId="0" applyFont="1" applyFill="1" applyBorder="1" applyProtection="1">
      <protection hidden="1"/>
    </xf>
    <xf numFmtId="0" fontId="24" fillId="2" borderId="0" xfId="0" applyFont="1" applyFill="1" applyBorder="1" applyProtection="1">
      <protection hidden="1"/>
    </xf>
    <xf numFmtId="0" fontId="25" fillId="4" borderId="20" xfId="0" applyFont="1" applyFill="1" applyBorder="1" applyAlignment="1">
      <alignment vertical="center" wrapText="1"/>
    </xf>
    <xf numFmtId="0" fontId="25" fillId="4" borderId="15" xfId="0" applyFont="1" applyFill="1" applyBorder="1" applyAlignment="1">
      <alignment horizontal="center" wrapText="1"/>
    </xf>
    <xf numFmtId="0" fontId="25" fillId="4" borderId="0" xfId="0" applyFont="1" applyFill="1" applyBorder="1" applyAlignment="1">
      <alignment horizontal="center" wrapText="1"/>
    </xf>
    <xf numFmtId="9" fontId="17" fillId="3" borderId="18" xfId="1" applyFont="1" applyFill="1" applyBorder="1" applyAlignment="1">
      <alignment horizontal="center"/>
    </xf>
    <xf numFmtId="0" fontId="18" fillId="3" borderId="4" xfId="0" applyFont="1" applyFill="1" applyBorder="1" applyAlignment="1">
      <alignment horizontal="left" vertical="center" wrapText="1"/>
    </xf>
    <xf numFmtId="0" fontId="18" fillId="3" borderId="6" xfId="0" applyFont="1" applyFill="1" applyBorder="1" applyAlignment="1">
      <alignment horizontal="left" vertical="center"/>
    </xf>
    <xf numFmtId="1" fontId="18" fillId="3" borderId="7" xfId="1" applyNumberFormat="1" applyFont="1" applyFill="1" applyBorder="1" applyAlignment="1">
      <alignment horizontal="right" vertical="top" wrapText="1"/>
    </xf>
    <xf numFmtId="0" fontId="18" fillId="3" borderId="7" xfId="0" applyFont="1" applyFill="1" applyBorder="1" applyAlignment="1">
      <alignment horizontal="right"/>
    </xf>
    <xf numFmtId="0" fontId="18" fillId="3" borderId="0" xfId="0" applyFont="1" applyFill="1" applyBorder="1" applyAlignment="1">
      <alignment vertical="center" wrapText="1"/>
    </xf>
    <xf numFmtId="0" fontId="17" fillId="3" borderId="21" xfId="0" applyFont="1" applyFill="1" applyBorder="1"/>
    <xf numFmtId="0" fontId="0" fillId="0" borderId="18" xfId="0" applyBorder="1"/>
    <xf numFmtId="0" fontId="17" fillId="3" borderId="22" xfId="1" applyNumberFormat="1" applyFont="1" applyFill="1" applyBorder="1" applyAlignment="1">
      <alignment horizontal="center"/>
    </xf>
    <xf numFmtId="0" fontId="24" fillId="2" borderId="0" xfId="0" applyFont="1" applyFill="1" applyProtection="1"/>
    <xf numFmtId="0" fontId="3" fillId="0" borderId="0" xfId="0" applyFont="1" applyAlignment="1">
      <alignment horizontal="left"/>
    </xf>
    <xf numFmtId="0" fontId="12" fillId="2" borderId="14" xfId="2" applyFill="1" applyBorder="1" applyAlignment="1" applyProtection="1">
      <alignment vertical="top" wrapText="1"/>
      <protection locked="0"/>
    </xf>
    <xf numFmtId="0" fontId="12" fillId="2" borderId="9" xfId="2" applyFill="1" applyBorder="1" applyAlignment="1" applyProtection="1">
      <alignment vertical="center" wrapText="1"/>
      <protection locked="0"/>
    </xf>
    <xf numFmtId="0" fontId="12" fillId="2" borderId="0" xfId="2" applyFill="1" applyAlignment="1" applyProtection="1">
      <alignment vertical="center" wrapText="1"/>
      <protection locked="0"/>
    </xf>
    <xf numFmtId="0" fontId="12" fillId="2" borderId="9" xfId="2" applyFill="1" applyBorder="1" applyAlignment="1" applyProtection="1">
      <alignment vertical="center"/>
      <protection locked="0"/>
    </xf>
    <xf numFmtId="0" fontId="26" fillId="0" borderId="0" xfId="0" applyFont="1"/>
    <xf numFmtId="9" fontId="17" fillId="3" borderId="18" xfId="1" applyFont="1" applyFill="1" applyBorder="1" applyAlignment="1">
      <alignment horizontal="right"/>
    </xf>
    <xf numFmtId="0" fontId="23" fillId="7" borderId="9" xfId="0" applyFont="1" applyFill="1" applyBorder="1"/>
    <xf numFmtId="1" fontId="27" fillId="7" borderId="9" xfId="0" applyNumberFormat="1" applyFont="1" applyFill="1" applyBorder="1" applyProtection="1"/>
    <xf numFmtId="164" fontId="27" fillId="7" borderId="9" xfId="0" applyNumberFormat="1" applyFont="1" applyFill="1" applyBorder="1" applyProtection="1"/>
    <xf numFmtId="0" fontId="17" fillId="3" borderId="4" xfId="0" applyFont="1" applyFill="1" applyBorder="1"/>
    <xf numFmtId="9" fontId="17" fillId="3" borderId="0" xfId="1" applyFont="1" applyFill="1" applyBorder="1" applyAlignment="1">
      <alignment horizontal="right"/>
    </xf>
    <xf numFmtId="0" fontId="28" fillId="3" borderId="0" xfId="0" applyFont="1" applyFill="1" applyBorder="1" applyProtection="1">
      <protection hidden="1"/>
    </xf>
    <xf numFmtId="0" fontId="18" fillId="3" borderId="10" xfId="0" applyFont="1" applyFill="1" applyBorder="1" applyAlignment="1">
      <alignment horizontal="left" vertical="center"/>
    </xf>
    <xf numFmtId="9" fontId="19" fillId="3" borderId="12" xfId="1" applyFont="1" applyFill="1" applyBorder="1" applyAlignment="1">
      <alignment horizontal="right"/>
    </xf>
    <xf numFmtId="9" fontId="18" fillId="3" borderId="0" xfId="1" applyFont="1" applyFill="1" applyBorder="1" applyAlignment="1">
      <alignment horizontal="right" vertical="top" wrapText="1"/>
    </xf>
    <xf numFmtId="9" fontId="18" fillId="3" borderId="18" xfId="1" applyFont="1" applyFill="1" applyBorder="1" applyAlignment="1">
      <alignment horizontal="right" vertical="top" wrapText="1"/>
    </xf>
    <xf numFmtId="9" fontId="18" fillId="3" borderId="11" xfId="1" applyFont="1" applyFill="1" applyBorder="1" applyAlignment="1">
      <alignment horizontal="right" vertical="top" wrapText="1"/>
    </xf>
    <xf numFmtId="9" fontId="19" fillId="3" borderId="11" xfId="1" applyFont="1" applyFill="1" applyBorder="1" applyAlignment="1">
      <alignment horizontal="right" vertical="top" wrapText="1"/>
    </xf>
    <xf numFmtId="0" fontId="16" fillId="4" borderId="4" xfId="0" applyFont="1" applyFill="1" applyBorder="1" applyAlignment="1"/>
    <xf numFmtId="0" fontId="16" fillId="0" borderId="0" xfId="0" applyFont="1" applyFill="1" applyBorder="1" applyAlignment="1"/>
    <xf numFmtId="0" fontId="18" fillId="3" borderId="0" xfId="0" applyFont="1" applyFill="1" applyBorder="1" applyAlignment="1">
      <alignment horizontal="left" vertical="center"/>
    </xf>
    <xf numFmtId="0" fontId="16" fillId="0" borderId="4" xfId="0" applyFont="1" applyFill="1" applyBorder="1" applyAlignment="1">
      <alignment horizontal="center"/>
    </xf>
    <xf numFmtId="0" fontId="16" fillId="0" borderId="0" xfId="0" applyFont="1" applyFill="1" applyBorder="1" applyAlignment="1">
      <alignment horizontal="center"/>
    </xf>
    <xf numFmtId="0" fontId="16" fillId="8" borderId="21" xfId="0" applyFont="1" applyFill="1" applyBorder="1"/>
    <xf numFmtId="0" fontId="18" fillId="2" borderId="9" xfId="0" applyFont="1" applyFill="1" applyBorder="1"/>
    <xf numFmtId="0" fontId="33" fillId="2" borderId="9" xfId="2" applyFont="1" applyFill="1" applyBorder="1" applyAlignment="1">
      <alignment horizontal="left" vertical="center" wrapText="1"/>
    </xf>
    <xf numFmtId="0" fontId="33" fillId="2" borderId="12" xfId="2" applyFont="1" applyFill="1" applyBorder="1" applyAlignment="1">
      <alignment horizontal="left" vertical="center" wrapText="1"/>
    </xf>
    <xf numFmtId="0" fontId="18" fillId="2" borderId="0" xfId="0" applyFont="1" applyFill="1" applyAlignment="1">
      <alignment horizontal="left"/>
    </xf>
    <xf numFmtId="0" fontId="33" fillId="2" borderId="0" xfId="2" quotePrefix="1" applyFont="1" applyFill="1" applyAlignment="1">
      <alignment horizontal="left" vertical="center" wrapText="1"/>
    </xf>
    <xf numFmtId="0" fontId="33" fillId="2" borderId="0" xfId="2" applyFont="1" applyFill="1" applyAlignment="1">
      <alignment horizontal="left" wrapText="1"/>
    </xf>
    <xf numFmtId="0" fontId="18" fillId="2" borderId="9" xfId="0" applyFont="1" applyFill="1" applyBorder="1" applyAlignment="1">
      <alignment horizontal="left"/>
    </xf>
    <xf numFmtId="0" fontId="19" fillId="2" borderId="9" xfId="0" applyFont="1" applyFill="1" applyBorder="1"/>
    <xf numFmtId="0" fontId="19" fillId="2" borderId="9" xfId="0" applyFont="1" applyFill="1" applyBorder="1" applyAlignment="1">
      <alignment wrapText="1"/>
    </xf>
    <xf numFmtId="0" fontId="16" fillId="6" borderId="9" xfId="0" applyFont="1" applyFill="1" applyBorder="1" applyAlignment="1">
      <alignment vertical="top" wrapText="1"/>
    </xf>
    <xf numFmtId="0" fontId="15" fillId="6" borderId="10" xfId="0" applyFont="1" applyFill="1" applyBorder="1" applyAlignment="1">
      <alignment horizontal="right" vertical="top" wrapText="1"/>
    </xf>
    <xf numFmtId="0" fontId="15" fillId="6" borderId="12" xfId="0" applyFont="1" applyFill="1" applyBorder="1" applyAlignment="1">
      <alignment vertical="top" wrapText="1"/>
    </xf>
    <xf numFmtId="0" fontId="17" fillId="6" borderId="0" xfId="0" applyFont="1" applyFill="1"/>
    <xf numFmtId="0" fontId="32" fillId="6" borderId="12" xfId="2" applyFont="1" applyFill="1" applyBorder="1" applyAlignment="1">
      <alignment horizontal="left" vertical="center" wrapText="1"/>
    </xf>
    <xf numFmtId="0" fontId="15" fillId="6" borderId="8" xfId="0" applyFont="1" applyFill="1" applyBorder="1" applyAlignment="1">
      <alignment vertical="top" wrapText="1"/>
    </xf>
    <xf numFmtId="0" fontId="15" fillId="6" borderId="24" xfId="0" applyFont="1" applyFill="1" applyBorder="1" applyAlignment="1">
      <alignment horizontal="right" vertical="top" wrapText="1"/>
    </xf>
    <xf numFmtId="0" fontId="15" fillId="6" borderId="23" xfId="0" applyFont="1" applyFill="1" applyBorder="1" applyAlignment="1">
      <alignment vertical="top" wrapText="1"/>
    </xf>
    <xf numFmtId="0" fontId="16" fillId="6" borderId="9" xfId="0" applyFont="1" applyFill="1" applyBorder="1" applyAlignment="1">
      <alignment wrapText="1"/>
    </xf>
    <xf numFmtId="0" fontId="32" fillId="6" borderId="9" xfId="2" applyFont="1" applyFill="1" applyBorder="1" applyAlignment="1">
      <alignment horizontal="left" vertical="center" wrapText="1"/>
    </xf>
    <xf numFmtId="0" fontId="16" fillId="6" borderId="9" xfId="0" applyFont="1" applyFill="1" applyBorder="1"/>
    <xf numFmtId="0" fontId="34" fillId="6" borderId="0" xfId="2" applyFont="1" applyFill="1" applyAlignment="1">
      <alignment horizontal="left" vertical="center" wrapText="1"/>
    </xf>
    <xf numFmtId="0" fontId="34" fillId="6" borderId="12" xfId="2" applyFont="1" applyFill="1" applyBorder="1" applyAlignment="1">
      <alignment horizontal="left" vertical="center" wrapText="1"/>
    </xf>
    <xf numFmtId="0" fontId="34" fillId="6" borderId="9" xfId="2" applyFont="1" applyFill="1" applyBorder="1" applyAlignment="1">
      <alignment horizontal="left" wrapText="1"/>
    </xf>
    <xf numFmtId="0" fontId="32" fillId="6" borderId="9" xfId="2" applyFont="1" applyFill="1" applyBorder="1" applyAlignment="1">
      <alignment horizontal="left" wrapText="1"/>
    </xf>
    <xf numFmtId="0" fontId="16" fillId="8" borderId="18" xfId="0" applyFont="1" applyFill="1" applyBorder="1" applyAlignment="1">
      <alignment horizontal="right"/>
    </xf>
    <xf numFmtId="9" fontId="16" fillId="4" borderId="15" xfId="1" applyFont="1" applyFill="1" applyBorder="1" applyAlignment="1">
      <alignment horizontal="right" vertical="top" wrapText="1"/>
    </xf>
    <xf numFmtId="9" fontId="16" fillId="4" borderId="15" xfId="1" applyFont="1" applyFill="1" applyBorder="1" applyAlignment="1">
      <alignment horizontal="right"/>
    </xf>
    <xf numFmtId="0" fontId="16" fillId="4" borderId="15" xfId="0" applyFont="1" applyFill="1" applyBorder="1" applyAlignment="1">
      <alignment horizontal="right"/>
    </xf>
    <xf numFmtId="1" fontId="16" fillId="4" borderId="15" xfId="0" applyNumberFormat="1" applyFont="1" applyFill="1" applyBorder="1" applyAlignment="1">
      <alignment horizontal="center" vertical="top" wrapText="1"/>
    </xf>
    <xf numFmtId="1" fontId="16" fillId="4" borderId="16" xfId="0" applyNumberFormat="1" applyFont="1" applyFill="1" applyBorder="1" applyAlignment="1">
      <alignment horizontal="center" vertical="top" wrapText="1"/>
    </xf>
    <xf numFmtId="0" fontId="17" fillId="3" borderId="0" xfId="1" applyNumberFormat="1" applyFont="1" applyFill="1" applyBorder="1" applyAlignment="1">
      <alignment horizontal="center"/>
    </xf>
    <xf numFmtId="0" fontId="23" fillId="6" borderId="10" xfId="0" applyFont="1" applyFill="1" applyBorder="1" applyAlignment="1">
      <alignment horizontal="left"/>
    </xf>
    <xf numFmtId="0" fontId="23" fillId="6" borderId="11" xfId="0" applyFont="1" applyFill="1" applyBorder="1" applyAlignment="1">
      <alignment horizontal="left"/>
    </xf>
    <xf numFmtId="0" fontId="23" fillId="6" borderId="12" xfId="0" applyFont="1" applyFill="1" applyBorder="1" applyAlignment="1">
      <alignment horizontal="left"/>
    </xf>
    <xf numFmtId="0" fontId="13" fillId="6" borderId="0" xfId="0" applyFont="1" applyFill="1" applyAlignment="1">
      <alignment horizontal="center"/>
    </xf>
    <xf numFmtId="0" fontId="3" fillId="0" borderId="0" xfId="0" applyFont="1" applyAlignment="1">
      <alignment horizontal="left" wrapText="1"/>
    </xf>
    <xf numFmtId="0" fontId="4" fillId="0" borderId="0" xfId="0" applyFont="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4" xfId="0" applyFont="1" applyFill="1" applyBorder="1" applyAlignment="1">
      <alignment horizontal="center"/>
    </xf>
    <xf numFmtId="0" fontId="3" fillId="2" borderId="0" xfId="0" applyFont="1" applyFill="1" applyBorder="1" applyAlignment="1">
      <alignment horizontal="center"/>
    </xf>
    <xf numFmtId="0" fontId="4" fillId="2" borderId="4" xfId="0" applyFont="1" applyFill="1" applyBorder="1" applyAlignment="1">
      <alignment horizontal="left"/>
    </xf>
    <xf numFmtId="0" fontId="4" fillId="2" borderId="0" xfId="0" applyFont="1" applyFill="1" applyBorder="1" applyAlignment="1">
      <alignment horizontal="left"/>
    </xf>
    <xf numFmtId="0" fontId="6" fillId="0" borderId="0" xfId="0" applyFont="1" applyAlignment="1">
      <alignment horizontal="center" vertical="top" wrapText="1"/>
    </xf>
    <xf numFmtId="0" fontId="3" fillId="0" borderId="0" xfId="0" applyFont="1" applyAlignment="1">
      <alignment horizontal="left" vertical="top" wrapText="1"/>
    </xf>
    <xf numFmtId="0" fontId="5" fillId="0" borderId="0" xfId="0" applyFont="1" applyAlignment="1">
      <alignment horizontal="left" vertical="top" wrapText="1"/>
    </xf>
    <xf numFmtId="0" fontId="4" fillId="2" borderId="4"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5" xfId="0" applyFont="1" applyFill="1" applyBorder="1" applyAlignment="1">
      <alignment horizontal="center" vertical="top" wrapText="1"/>
    </xf>
    <xf numFmtId="0" fontId="15" fillId="6" borderId="10" xfId="0" applyFont="1" applyFill="1" applyBorder="1" applyAlignment="1">
      <alignment horizontal="left" wrapText="1"/>
    </xf>
    <xf numFmtId="0" fontId="15" fillId="6" borderId="12" xfId="0" applyFont="1" applyFill="1" applyBorder="1" applyAlignment="1">
      <alignment horizontal="left" wrapText="1"/>
    </xf>
    <xf numFmtId="0" fontId="18" fillId="2" borderId="10" xfId="0" applyFont="1" applyFill="1" applyBorder="1" applyAlignment="1">
      <alignment horizontal="left" wrapText="1"/>
    </xf>
    <xf numFmtId="0" fontId="18" fillId="2" borderId="12" xfId="0" applyFont="1" applyFill="1" applyBorder="1" applyAlignment="1">
      <alignment horizontal="left" wrapText="1"/>
    </xf>
    <xf numFmtId="0" fontId="18" fillId="2" borderId="10" xfId="0" applyFont="1" applyFill="1" applyBorder="1" applyAlignment="1">
      <alignment horizontal="left"/>
    </xf>
    <xf numFmtId="0" fontId="18" fillId="2" borderId="12" xfId="0" applyFont="1" applyFill="1" applyBorder="1" applyAlignment="1">
      <alignment horizontal="left"/>
    </xf>
    <xf numFmtId="0" fontId="35" fillId="0" borderId="7" xfId="0" applyFont="1" applyBorder="1" applyAlignment="1">
      <alignment horizontal="center"/>
    </xf>
    <xf numFmtId="0" fontId="15" fillId="6" borderId="10" xfId="0" applyFont="1" applyFill="1" applyBorder="1" applyAlignment="1">
      <alignment horizontal="left"/>
    </xf>
    <xf numFmtId="0" fontId="15" fillId="6" borderId="12" xfId="0" applyFont="1" applyFill="1" applyBorder="1" applyAlignment="1">
      <alignment horizontal="left"/>
    </xf>
    <xf numFmtId="0" fontId="18" fillId="2" borderId="6" xfId="0" applyFont="1" applyFill="1" applyBorder="1" applyAlignment="1">
      <alignment horizontal="left"/>
    </xf>
    <xf numFmtId="0" fontId="18" fillId="2" borderId="8" xfId="0" applyFont="1" applyFill="1" applyBorder="1" applyAlignment="1">
      <alignment horizontal="left"/>
    </xf>
    <xf numFmtId="0" fontId="19" fillId="3" borderId="10" xfId="0" applyFont="1" applyFill="1" applyBorder="1" applyAlignment="1">
      <alignment horizontal="left" vertical="center" wrapText="1"/>
    </xf>
    <xf numFmtId="0" fontId="19" fillId="3" borderId="11" xfId="0" applyFont="1" applyFill="1" applyBorder="1" applyAlignment="1">
      <alignment horizontal="left" vertical="center" wrapText="1"/>
    </xf>
    <xf numFmtId="0" fontId="16" fillId="8" borderId="10" xfId="0" applyFont="1" applyFill="1" applyBorder="1" applyAlignment="1">
      <alignment horizontal="left" vertical="center" wrapText="1"/>
    </xf>
    <xf numFmtId="0" fontId="16" fillId="8" borderId="11" xfId="0" applyFont="1" applyFill="1" applyBorder="1" applyAlignment="1">
      <alignment horizontal="left" vertical="center" wrapText="1"/>
    </xf>
    <xf numFmtId="0" fontId="16" fillId="8" borderId="4" xfId="0" applyFont="1" applyFill="1" applyBorder="1" applyAlignment="1">
      <alignment horizontal="center"/>
    </xf>
    <xf numFmtId="0" fontId="16" fillId="8" borderId="0" xfId="0" applyFont="1" applyFill="1" applyBorder="1" applyAlignment="1">
      <alignment horizontal="center"/>
    </xf>
  </cellXfs>
  <cellStyles count="3">
    <cellStyle name="Hyperlink" xfId="2" builtinId="8"/>
    <cellStyle name="Normal" xfId="0" builtinId="0"/>
    <cellStyle name="Percent" xfId="1" builtinId="5"/>
  </cellStyles>
  <dxfs count="2">
    <dxf>
      <font>
        <color auto="1"/>
      </font>
      <fill>
        <patternFill>
          <bgColor rgb="FFFF0000"/>
        </patternFill>
      </fill>
    </dxf>
    <dxf>
      <font>
        <color auto="1"/>
      </font>
      <fill>
        <patternFill>
          <bgColor rgb="FF92D050"/>
        </patternFill>
      </fill>
    </dxf>
  </dxfs>
  <tableStyles count="0" defaultTableStyle="TableStyleMedium2" defaultPivotStyle="PivotStyleLight16"/>
  <colors>
    <mruColors>
      <color rgb="FF8A0000"/>
      <color rgb="FFA80000"/>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Positivity by recall method of patients that re tested,  please note these may be small numbers</a:t>
            </a:r>
          </a:p>
        </c:rich>
      </c:tx>
      <c:overlay val="0"/>
    </c:title>
    <c:autoTitleDeleted val="0"/>
    <c:plotArea>
      <c:layout/>
      <c:barChart>
        <c:barDir val="col"/>
        <c:grouping val="clustered"/>
        <c:varyColors val="0"/>
        <c:ser>
          <c:idx val="0"/>
          <c:order val="0"/>
          <c:invertIfNegative val="0"/>
          <c:cat>
            <c:strRef>
              <c:f>Outputs!$A$76:$A$86</c:f>
              <c:strCache>
                <c:ptCount val="11"/>
                <c:pt idx="0">
                  <c:v>Conversation about re-testing when given your test result and no further reminder</c:v>
                </c:pt>
                <c:pt idx="1">
                  <c:v>Reminder card when given your test result and no further reminder</c:v>
                </c:pt>
                <c:pt idx="2">
                  <c:v>Appointment to be re-tested made when given your test result</c:v>
                </c:pt>
                <c:pt idx="3">
                  <c:v>Given testing kit when given your test result and no further reminder</c:v>
                </c:pt>
                <c:pt idx="4">
                  <c:v>Given testing kit when given your test result and later reminded when you should test again</c:v>
                </c:pt>
                <c:pt idx="5">
                  <c:v>Sent text message when you should test again</c:v>
                </c:pt>
                <c:pt idx="6">
                  <c:v>Invited by phone call when you should test again</c:v>
                </c:pt>
                <c:pt idx="7">
                  <c:v>Invited by post when you should test again</c:v>
                </c:pt>
                <c:pt idx="8">
                  <c:v>Sent email when you should test again</c:v>
                </c:pt>
                <c:pt idx="9">
                  <c:v>Testing kit posted to an address of your choice when you should test again</c:v>
                </c:pt>
                <c:pt idx="10">
                  <c:v>Retesting advised at follow up call - text message will be sent at 3 months</c:v>
                </c:pt>
              </c:strCache>
            </c:strRef>
          </c:cat>
          <c:val>
            <c:numRef>
              <c:f>Outputs!$G$76:$G$86</c:f>
              <c:numCache>
                <c:formatCode>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axId val="94251264"/>
        <c:axId val="94253056"/>
      </c:barChart>
      <c:catAx>
        <c:axId val="94251264"/>
        <c:scaling>
          <c:orientation val="minMax"/>
        </c:scaling>
        <c:delete val="0"/>
        <c:axPos val="b"/>
        <c:majorTickMark val="none"/>
        <c:minorTickMark val="none"/>
        <c:tickLblPos val="nextTo"/>
        <c:txPr>
          <a:bodyPr/>
          <a:lstStyle/>
          <a:p>
            <a:pPr>
              <a:defRPr sz="1100" baseline="0">
                <a:latin typeface="Arial" panose="020B0604020202020204" pitchFamily="34" charset="0"/>
              </a:defRPr>
            </a:pPr>
            <a:endParaRPr lang="en-US"/>
          </a:p>
        </c:txPr>
        <c:crossAx val="94253056"/>
        <c:crosses val="autoZero"/>
        <c:auto val="1"/>
        <c:lblAlgn val="ctr"/>
        <c:lblOffset val="100"/>
        <c:noMultiLvlLbl val="0"/>
      </c:catAx>
      <c:valAx>
        <c:axId val="94253056"/>
        <c:scaling>
          <c:orientation val="minMax"/>
        </c:scaling>
        <c:delete val="0"/>
        <c:axPos val="l"/>
        <c:majorGridlines/>
        <c:numFmt formatCode="General" sourceLinked="1"/>
        <c:majorTickMark val="none"/>
        <c:minorTickMark val="none"/>
        <c:tickLblPos val="nextTo"/>
        <c:crossAx val="9425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a:t>
            </a:r>
            <a:r>
              <a:rPr lang="en-US" baseline="0"/>
              <a:t> and proportion</a:t>
            </a:r>
            <a:r>
              <a:rPr lang="en-US"/>
              <a:t> that attended for re-test within 10 - 14 weeks by recall method</a:t>
            </a:r>
          </a:p>
        </c:rich>
      </c:tx>
      <c:layout>
        <c:manualLayout>
          <c:xMode val="edge"/>
          <c:yMode val="edge"/>
          <c:x val="0.14414260249554367"/>
          <c:y val="0"/>
        </c:manualLayout>
      </c:layout>
      <c:overlay val="0"/>
    </c:title>
    <c:autoTitleDeleted val="0"/>
    <c:plotArea>
      <c:layout/>
      <c:pieChart>
        <c:varyColors val="1"/>
        <c:ser>
          <c:idx val="0"/>
          <c:order val="0"/>
          <c:dLbls>
            <c:showLegendKey val="0"/>
            <c:showVal val="1"/>
            <c:showCatName val="0"/>
            <c:showSerName val="0"/>
            <c:showPercent val="0"/>
            <c:showBubbleSize val="0"/>
            <c:showLeaderLines val="1"/>
          </c:dLbls>
          <c:cat>
            <c:strRef>
              <c:f>Outputs!$A$76:$A$86</c:f>
              <c:strCache>
                <c:ptCount val="11"/>
                <c:pt idx="0">
                  <c:v>Conversation about re-testing when given your test result and no further reminder</c:v>
                </c:pt>
                <c:pt idx="1">
                  <c:v>Reminder card when given your test result and no further reminder</c:v>
                </c:pt>
                <c:pt idx="2">
                  <c:v>Appointment to be re-tested made when given your test result</c:v>
                </c:pt>
                <c:pt idx="3">
                  <c:v>Given testing kit when given your test result and no further reminder</c:v>
                </c:pt>
                <c:pt idx="4">
                  <c:v>Given testing kit when given your test result and later reminded when you should test again</c:v>
                </c:pt>
                <c:pt idx="5">
                  <c:v>Sent text message when you should test again</c:v>
                </c:pt>
                <c:pt idx="6">
                  <c:v>Invited by phone call when you should test again</c:v>
                </c:pt>
                <c:pt idx="7">
                  <c:v>Invited by post when you should test again</c:v>
                </c:pt>
                <c:pt idx="8">
                  <c:v>Sent email when you should test again</c:v>
                </c:pt>
                <c:pt idx="9">
                  <c:v>Testing kit posted to an address of your choice when you should test again</c:v>
                </c:pt>
                <c:pt idx="10">
                  <c:v>Retesting advised at follow up call - text message will be sent at 3 months</c:v>
                </c:pt>
              </c:strCache>
            </c:strRef>
          </c:cat>
          <c:val>
            <c:numRef>
              <c:f>Outputs!$F$76:$F$86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Proportion of positive patients that attended for re testing by recall method</a:t>
            </a:r>
          </a:p>
        </c:rich>
      </c:tx>
      <c:overlay val="0"/>
    </c:title>
    <c:autoTitleDeleted val="0"/>
    <c:plotArea>
      <c:layout/>
      <c:pieChart>
        <c:varyColors val="1"/>
        <c:ser>
          <c:idx val="0"/>
          <c:order val="0"/>
          <c:dLbls>
            <c:showLegendKey val="0"/>
            <c:showVal val="1"/>
            <c:showCatName val="1"/>
            <c:showSerName val="0"/>
            <c:showPercent val="1"/>
            <c:showBubbleSize val="0"/>
            <c:showLeaderLines val="1"/>
          </c:dLbls>
          <c:cat>
            <c:strRef>
              <c:f>Outputs!$A$76:$A$86</c:f>
              <c:strCache>
                <c:ptCount val="11"/>
                <c:pt idx="0">
                  <c:v>Conversation about re-testing when given your test result and no further reminder</c:v>
                </c:pt>
                <c:pt idx="1">
                  <c:v>Reminder card when given your test result and no further reminder</c:v>
                </c:pt>
                <c:pt idx="2">
                  <c:v>Appointment to be re-tested made when given your test result</c:v>
                </c:pt>
                <c:pt idx="3">
                  <c:v>Given testing kit when given your test result and no further reminder</c:v>
                </c:pt>
                <c:pt idx="4">
                  <c:v>Given testing kit when given your test result and later reminded when you should test again</c:v>
                </c:pt>
                <c:pt idx="5">
                  <c:v>Sent text message when you should test again</c:v>
                </c:pt>
                <c:pt idx="6">
                  <c:v>Invited by phone call when you should test again</c:v>
                </c:pt>
                <c:pt idx="7">
                  <c:v>Invited by post when you should test again</c:v>
                </c:pt>
                <c:pt idx="8">
                  <c:v>Sent email when you should test again</c:v>
                </c:pt>
                <c:pt idx="9">
                  <c:v>Testing kit posted to an address of your choice when you should test again</c:v>
                </c:pt>
                <c:pt idx="10">
                  <c:v>Retesting advised at follow up call - text message will be sent at 3 months</c:v>
                </c:pt>
              </c:strCache>
            </c:strRef>
          </c:cat>
          <c:val>
            <c:numRef>
              <c:f>Outputs!$B$76:$B$86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371475</xdr:colOff>
      <xdr:row>8</xdr:row>
      <xdr:rowOff>25625</xdr:rowOff>
    </xdr:to>
    <xdr:pic>
      <xdr:nvPicPr>
        <xdr:cNvPr id="3" name="Picture 2" descr="TEMP_PHE_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0"/>
          <a:ext cx="2305050" cy="143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15875" y="6159501"/>
    <xdr:ext cx="10160000" cy="63817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625" y="0"/>
    <xdr:ext cx="10128250" cy="6080125"/>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875" y="12668249"/>
    <xdr:ext cx="10160000" cy="646112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NEW%20NCSP\QA%20AND%20STANDARDS\Re%20Testing\Re%20testing%20local%20monitoring%20tool%20post%20pilot%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Background &amp; Notes"/>
      <sheetName val="Data entry"/>
      <sheetName val="Outputs"/>
      <sheetName val="Lookup lists"/>
      <sheetName val="Sheet1"/>
    </sheetNames>
    <sheetDataSet>
      <sheetData sheetId="0" refreshError="1"/>
      <sheetData sheetId="1" refreshError="1"/>
      <sheetData sheetId="2">
        <row r="37">
          <cell r="B37" t="str">
            <v/>
          </cell>
        </row>
      </sheetData>
      <sheetData sheetId="3" refreshError="1"/>
      <sheetData sheetId="4">
        <row r="2">
          <cell r="A2" t="str">
            <v>GUM clinic</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26"/>
  <sheetViews>
    <sheetView showGridLines="0" workbookViewId="0">
      <selection activeCell="C16" sqref="C16:F16"/>
    </sheetView>
  </sheetViews>
  <sheetFormatPr defaultRowHeight="14.25" x14ac:dyDescent="0.2"/>
  <cols>
    <col min="2" max="2" width="17" customWidth="1"/>
    <col min="7" max="8" width="9" customWidth="1"/>
  </cols>
  <sheetData>
    <row r="10" spans="1:6" s="84" customFormat="1" x14ac:dyDescent="0.2"/>
    <row r="11" spans="1:6" s="85" customFormat="1" ht="15" x14ac:dyDescent="0.25">
      <c r="A11" s="85" t="s">
        <v>1</v>
      </c>
    </row>
    <row r="12" spans="1:6" s="85" customFormat="1" ht="15" x14ac:dyDescent="0.25"/>
    <row r="13" spans="1:6" s="85" customFormat="1" ht="15" x14ac:dyDescent="0.25"/>
    <row r="14" spans="1:6" s="85" customFormat="1" ht="15" x14ac:dyDescent="0.25">
      <c r="B14" s="86" t="s">
        <v>395</v>
      </c>
      <c r="C14" s="161"/>
      <c r="D14" s="162"/>
      <c r="E14" s="162"/>
      <c r="F14" s="163"/>
    </row>
    <row r="15" spans="1:6" s="85" customFormat="1" ht="15" x14ac:dyDescent="0.25">
      <c r="B15" s="86" t="s">
        <v>396</v>
      </c>
      <c r="C15" s="161"/>
      <c r="D15" s="162"/>
      <c r="E15" s="162"/>
      <c r="F15" s="163"/>
    </row>
    <row r="16" spans="1:6" s="85" customFormat="1" ht="15" x14ac:dyDescent="0.25">
      <c r="B16" s="86" t="s">
        <v>397</v>
      </c>
      <c r="C16" s="161"/>
      <c r="D16" s="162"/>
      <c r="E16" s="162"/>
      <c r="F16" s="163"/>
    </row>
    <row r="17" spans="2:6" s="85" customFormat="1" ht="15" x14ac:dyDescent="0.25">
      <c r="B17" s="86" t="s">
        <v>398</v>
      </c>
      <c r="C17" s="161"/>
      <c r="D17" s="162"/>
      <c r="E17" s="162"/>
      <c r="F17" s="163"/>
    </row>
    <row r="18" spans="2:6" s="85" customFormat="1" ht="15" x14ac:dyDescent="0.25"/>
    <row r="19" spans="2:6" s="85" customFormat="1" ht="15" x14ac:dyDescent="0.25"/>
    <row r="20" spans="2:6" s="85" customFormat="1" ht="15" x14ac:dyDescent="0.25"/>
    <row r="21" spans="2:6" s="85" customFormat="1" ht="15" x14ac:dyDescent="0.25">
      <c r="B21" s="85" t="s">
        <v>452</v>
      </c>
    </row>
    <row r="22" spans="2:6" s="85" customFormat="1" ht="15" x14ac:dyDescent="0.25"/>
    <row r="23" spans="2:6" s="85" customFormat="1" ht="15" x14ac:dyDescent="0.25"/>
    <row r="24" spans="2:6" s="85" customFormat="1" ht="15" x14ac:dyDescent="0.25"/>
    <row r="25" spans="2:6" s="85" customFormat="1" ht="15" x14ac:dyDescent="0.25"/>
    <row r="26" spans="2:6" s="85" customFormat="1" ht="15" x14ac:dyDescent="0.25"/>
  </sheetData>
  <mergeCells count="4">
    <mergeCell ref="C14:F14"/>
    <mergeCell ref="C15:F15"/>
    <mergeCell ref="C16:F16"/>
    <mergeCell ref="C17:F1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showGridLines="0" view="pageBreakPreview" zoomScale="90" zoomScaleNormal="100" zoomScaleSheetLayoutView="90" workbookViewId="0">
      <selection activeCell="B1" sqref="B1:J1"/>
    </sheetView>
  </sheetViews>
  <sheetFormatPr defaultRowHeight="14.25" x14ac:dyDescent="0.2"/>
  <cols>
    <col min="1" max="1" width="2.375" style="1" customWidth="1"/>
    <col min="2" max="12" width="9" style="1"/>
    <col min="13" max="256" width="8" style="1"/>
    <col min="257" max="257" width="2.375" style="1" customWidth="1"/>
    <col min="258" max="512" width="8" style="1"/>
    <col min="513" max="513" width="2.375" style="1" customWidth="1"/>
    <col min="514" max="768" width="8" style="1"/>
    <col min="769" max="769" width="2.375" style="1" customWidth="1"/>
    <col min="770" max="1024" width="9" style="1"/>
    <col min="1025" max="1025" width="2.375" style="1" customWidth="1"/>
    <col min="1026" max="1280" width="8" style="1"/>
    <col min="1281" max="1281" width="2.375" style="1" customWidth="1"/>
    <col min="1282" max="1536" width="8" style="1"/>
    <col min="1537" max="1537" width="2.375" style="1" customWidth="1"/>
    <col min="1538" max="1792" width="8" style="1"/>
    <col min="1793" max="1793" width="2.375" style="1" customWidth="1"/>
    <col min="1794" max="2048" width="9" style="1"/>
    <col min="2049" max="2049" width="2.375" style="1" customWidth="1"/>
    <col min="2050" max="2304" width="8" style="1"/>
    <col min="2305" max="2305" width="2.375" style="1" customWidth="1"/>
    <col min="2306" max="2560" width="8" style="1"/>
    <col min="2561" max="2561" width="2.375" style="1" customWidth="1"/>
    <col min="2562" max="2816" width="8" style="1"/>
    <col min="2817" max="2817" width="2.375" style="1" customWidth="1"/>
    <col min="2818" max="3072" width="9" style="1"/>
    <col min="3073" max="3073" width="2.375" style="1" customWidth="1"/>
    <col min="3074" max="3328" width="8" style="1"/>
    <col min="3329" max="3329" width="2.375" style="1" customWidth="1"/>
    <col min="3330" max="3584" width="8" style="1"/>
    <col min="3585" max="3585" width="2.375" style="1" customWidth="1"/>
    <col min="3586" max="3840" width="8" style="1"/>
    <col min="3841" max="3841" width="2.375" style="1" customWidth="1"/>
    <col min="3842" max="4096" width="9" style="1"/>
    <col min="4097" max="4097" width="2.375" style="1" customWidth="1"/>
    <col min="4098" max="4352" width="8" style="1"/>
    <col min="4353" max="4353" width="2.375" style="1" customWidth="1"/>
    <col min="4354" max="4608" width="8" style="1"/>
    <col min="4609" max="4609" width="2.375" style="1" customWidth="1"/>
    <col min="4610" max="4864" width="8" style="1"/>
    <col min="4865" max="4865" width="2.375" style="1" customWidth="1"/>
    <col min="4866" max="5120" width="9" style="1"/>
    <col min="5121" max="5121" width="2.375" style="1" customWidth="1"/>
    <col min="5122" max="5376" width="8" style="1"/>
    <col min="5377" max="5377" width="2.375" style="1" customWidth="1"/>
    <col min="5378" max="5632" width="8" style="1"/>
    <col min="5633" max="5633" width="2.375" style="1" customWidth="1"/>
    <col min="5634" max="5888" width="8" style="1"/>
    <col min="5889" max="5889" width="2.375" style="1" customWidth="1"/>
    <col min="5890" max="6144" width="9" style="1"/>
    <col min="6145" max="6145" width="2.375" style="1" customWidth="1"/>
    <col min="6146" max="6400" width="8" style="1"/>
    <col min="6401" max="6401" width="2.375" style="1" customWidth="1"/>
    <col min="6402" max="6656" width="8" style="1"/>
    <col min="6657" max="6657" width="2.375" style="1" customWidth="1"/>
    <col min="6658" max="6912" width="8" style="1"/>
    <col min="6913" max="6913" width="2.375" style="1" customWidth="1"/>
    <col min="6914" max="7168" width="9" style="1"/>
    <col min="7169" max="7169" width="2.375" style="1" customWidth="1"/>
    <col min="7170" max="7424" width="8" style="1"/>
    <col min="7425" max="7425" width="2.375" style="1" customWidth="1"/>
    <col min="7426" max="7680" width="8" style="1"/>
    <col min="7681" max="7681" width="2.375" style="1" customWidth="1"/>
    <col min="7682" max="7936" width="8" style="1"/>
    <col min="7937" max="7937" width="2.375" style="1" customWidth="1"/>
    <col min="7938" max="8192" width="9" style="1"/>
    <col min="8193" max="8193" width="2.375" style="1" customWidth="1"/>
    <col min="8194" max="8448" width="8" style="1"/>
    <col min="8449" max="8449" width="2.375" style="1" customWidth="1"/>
    <col min="8450" max="8704" width="8" style="1"/>
    <col min="8705" max="8705" width="2.375" style="1" customWidth="1"/>
    <col min="8706" max="8960" width="8" style="1"/>
    <col min="8961" max="8961" width="2.375" style="1" customWidth="1"/>
    <col min="8962" max="9216" width="9" style="1"/>
    <col min="9217" max="9217" width="2.375" style="1" customWidth="1"/>
    <col min="9218" max="9472" width="8" style="1"/>
    <col min="9473" max="9473" width="2.375" style="1" customWidth="1"/>
    <col min="9474" max="9728" width="8" style="1"/>
    <col min="9729" max="9729" width="2.375" style="1" customWidth="1"/>
    <col min="9730" max="9984" width="8" style="1"/>
    <col min="9985" max="9985" width="2.375" style="1" customWidth="1"/>
    <col min="9986" max="10240" width="9" style="1"/>
    <col min="10241" max="10241" width="2.375" style="1" customWidth="1"/>
    <col min="10242" max="10496" width="8" style="1"/>
    <col min="10497" max="10497" width="2.375" style="1" customWidth="1"/>
    <col min="10498" max="10752" width="8" style="1"/>
    <col min="10753" max="10753" width="2.375" style="1" customWidth="1"/>
    <col min="10754" max="11008" width="8" style="1"/>
    <col min="11009" max="11009" width="2.375" style="1" customWidth="1"/>
    <col min="11010" max="11264" width="9" style="1"/>
    <col min="11265" max="11265" width="2.375" style="1" customWidth="1"/>
    <col min="11266" max="11520" width="8" style="1"/>
    <col min="11521" max="11521" width="2.375" style="1" customWidth="1"/>
    <col min="11522" max="11776" width="8" style="1"/>
    <col min="11777" max="11777" width="2.375" style="1" customWidth="1"/>
    <col min="11778" max="12032" width="8" style="1"/>
    <col min="12033" max="12033" width="2.375" style="1" customWidth="1"/>
    <col min="12034" max="12288" width="9" style="1"/>
    <col min="12289" max="12289" width="2.375" style="1" customWidth="1"/>
    <col min="12290" max="12544" width="8" style="1"/>
    <col min="12545" max="12545" width="2.375" style="1" customWidth="1"/>
    <col min="12546" max="12800" width="8" style="1"/>
    <col min="12801" max="12801" width="2.375" style="1" customWidth="1"/>
    <col min="12802" max="13056" width="8" style="1"/>
    <col min="13057" max="13057" width="2.375" style="1" customWidth="1"/>
    <col min="13058" max="13312" width="9" style="1"/>
    <col min="13313" max="13313" width="2.375" style="1" customWidth="1"/>
    <col min="13314" max="13568" width="8" style="1"/>
    <col min="13569" max="13569" width="2.375" style="1" customWidth="1"/>
    <col min="13570" max="13824" width="8" style="1"/>
    <col min="13825" max="13825" width="2.375" style="1" customWidth="1"/>
    <col min="13826" max="14080" width="8" style="1"/>
    <col min="14081" max="14081" width="2.375" style="1" customWidth="1"/>
    <col min="14082" max="14336" width="9" style="1"/>
    <col min="14337" max="14337" width="2.375" style="1" customWidth="1"/>
    <col min="14338" max="14592" width="8" style="1"/>
    <col min="14593" max="14593" width="2.375" style="1" customWidth="1"/>
    <col min="14594" max="14848" width="8" style="1"/>
    <col min="14849" max="14849" width="2.375" style="1" customWidth="1"/>
    <col min="14850" max="15104" width="8" style="1"/>
    <col min="15105" max="15105" width="2.375" style="1" customWidth="1"/>
    <col min="15106" max="15360" width="9" style="1"/>
    <col min="15361" max="15361" width="2.375" style="1" customWidth="1"/>
    <col min="15362" max="15616" width="8" style="1"/>
    <col min="15617" max="15617" width="2.375" style="1" customWidth="1"/>
    <col min="15618" max="15872" width="8" style="1"/>
    <col min="15873" max="15873" width="2.375" style="1" customWidth="1"/>
    <col min="15874" max="16128" width="8" style="1"/>
    <col min="16129" max="16129" width="2.375" style="1" customWidth="1"/>
    <col min="16130" max="16384" width="9" style="1"/>
  </cols>
  <sheetData>
    <row r="1" spans="2:11" ht="15" x14ac:dyDescent="0.25">
      <c r="B1" s="164" t="s">
        <v>0</v>
      </c>
      <c r="C1" s="164"/>
      <c r="D1" s="164"/>
      <c r="E1" s="164"/>
      <c r="F1" s="164"/>
      <c r="G1" s="164"/>
      <c r="H1" s="164"/>
      <c r="I1" s="164"/>
      <c r="J1" s="164"/>
    </row>
    <row r="3" spans="2:11" ht="36.75" customHeight="1" x14ac:dyDescent="0.2">
      <c r="B3" s="177" t="s">
        <v>1</v>
      </c>
      <c r="C3" s="177"/>
      <c r="D3" s="177"/>
      <c r="E3" s="177"/>
      <c r="F3" s="177"/>
      <c r="G3" s="177"/>
      <c r="H3" s="177"/>
      <c r="I3" s="177"/>
    </row>
    <row r="5" spans="2:11" ht="71.25" customHeight="1" x14ac:dyDescent="0.2">
      <c r="B5" s="178" t="s">
        <v>453</v>
      </c>
      <c r="C5" s="178"/>
      <c r="D5" s="178"/>
      <c r="E5" s="178"/>
      <c r="F5" s="178"/>
      <c r="G5" s="178"/>
      <c r="H5" s="178"/>
      <c r="I5" s="178"/>
      <c r="J5" s="178"/>
      <c r="K5" s="2"/>
    </row>
    <row r="6" spans="2:11" ht="78" customHeight="1" x14ac:dyDescent="0.2">
      <c r="B6" s="179" t="s">
        <v>2</v>
      </c>
      <c r="C6" s="179"/>
      <c r="D6" s="179"/>
      <c r="E6" s="179"/>
      <c r="F6" s="179"/>
      <c r="G6" s="179"/>
      <c r="H6" s="179"/>
      <c r="I6" s="179"/>
      <c r="J6" s="179"/>
      <c r="K6" s="3"/>
    </row>
    <row r="8" spans="2:11" ht="102.75" customHeight="1" x14ac:dyDescent="0.2">
      <c r="B8" s="178" t="s">
        <v>454</v>
      </c>
      <c r="C8" s="178"/>
      <c r="D8" s="178"/>
      <c r="E8" s="178"/>
      <c r="F8" s="178"/>
      <c r="G8" s="178"/>
      <c r="H8" s="178"/>
      <c r="I8" s="178"/>
      <c r="J8" s="178"/>
      <c r="K8" s="2"/>
    </row>
    <row r="9" spans="2:11" x14ac:dyDescent="0.2">
      <c r="B9" s="4"/>
      <c r="C9" s="5"/>
      <c r="D9" s="5"/>
      <c r="E9" s="5"/>
      <c r="F9" s="5"/>
      <c r="G9" s="5"/>
      <c r="H9" s="5"/>
      <c r="I9" s="5"/>
      <c r="J9" s="6"/>
    </row>
    <row r="10" spans="2:11" ht="15" x14ac:dyDescent="0.2">
      <c r="B10" s="180" t="s">
        <v>3</v>
      </c>
      <c r="C10" s="181"/>
      <c r="D10" s="181"/>
      <c r="E10" s="181"/>
      <c r="F10" s="181"/>
      <c r="G10" s="181"/>
      <c r="H10" s="181"/>
      <c r="I10" s="181"/>
      <c r="J10" s="182"/>
    </row>
    <row r="11" spans="2:11" ht="15" x14ac:dyDescent="0.25">
      <c r="B11" s="175" t="s">
        <v>4</v>
      </c>
      <c r="C11" s="176"/>
      <c r="D11" s="176"/>
      <c r="E11" s="176"/>
      <c r="F11" s="176"/>
      <c r="G11" s="176"/>
      <c r="H11" s="176"/>
      <c r="I11" s="7"/>
      <c r="J11" s="8"/>
    </row>
    <row r="12" spans="2:11" ht="32.25" customHeight="1" x14ac:dyDescent="0.2">
      <c r="B12" s="170" t="s">
        <v>5</v>
      </c>
      <c r="C12" s="171"/>
      <c r="D12" s="171"/>
      <c r="E12" s="171"/>
      <c r="F12" s="171"/>
      <c r="G12" s="171"/>
      <c r="H12" s="171"/>
      <c r="I12" s="171"/>
      <c r="J12" s="172"/>
    </row>
    <row r="13" spans="2:11" ht="37.5" customHeight="1" x14ac:dyDescent="0.2">
      <c r="B13" s="170" t="s">
        <v>419</v>
      </c>
      <c r="C13" s="171"/>
      <c r="D13" s="171"/>
      <c r="E13" s="171"/>
      <c r="F13" s="171"/>
      <c r="G13" s="171"/>
      <c r="H13" s="171"/>
      <c r="I13" s="171"/>
      <c r="J13" s="172"/>
    </row>
    <row r="14" spans="2:11" ht="15" x14ac:dyDescent="0.25">
      <c r="B14" s="9" t="s">
        <v>6</v>
      </c>
      <c r="C14" s="10"/>
      <c r="D14" s="10"/>
      <c r="E14" s="10"/>
      <c r="F14" s="10"/>
      <c r="G14" s="10"/>
      <c r="H14" s="10"/>
      <c r="I14" s="7"/>
      <c r="J14" s="8"/>
    </row>
    <row r="15" spans="2:11" ht="14.25" customHeight="1" x14ac:dyDescent="0.2">
      <c r="B15" s="170" t="s">
        <v>8</v>
      </c>
      <c r="C15" s="171"/>
      <c r="D15" s="171"/>
      <c r="E15" s="171"/>
      <c r="F15" s="171"/>
      <c r="G15" s="171"/>
      <c r="H15" s="171"/>
      <c r="I15" s="171"/>
      <c r="J15" s="172"/>
    </row>
    <row r="16" spans="2:11" ht="14.25" customHeight="1" x14ac:dyDescent="0.2">
      <c r="B16" s="170" t="s">
        <v>7</v>
      </c>
      <c r="C16" s="171"/>
      <c r="D16" s="171"/>
      <c r="E16" s="171"/>
      <c r="F16" s="171"/>
      <c r="G16" s="171"/>
      <c r="H16" s="171"/>
      <c r="I16" s="171"/>
      <c r="J16" s="172"/>
    </row>
    <row r="17" spans="2:10" x14ac:dyDescent="0.2">
      <c r="B17" s="173"/>
      <c r="C17" s="174"/>
      <c r="D17" s="174"/>
      <c r="E17" s="174"/>
      <c r="F17" s="174"/>
      <c r="G17" s="174"/>
      <c r="H17" s="174"/>
      <c r="I17" s="7"/>
      <c r="J17" s="8"/>
    </row>
    <row r="18" spans="2:10" ht="15" x14ac:dyDescent="0.25">
      <c r="B18" s="175" t="s">
        <v>9</v>
      </c>
      <c r="C18" s="176"/>
      <c r="D18" s="176"/>
      <c r="E18" s="176"/>
      <c r="F18" s="176"/>
      <c r="G18" s="176"/>
      <c r="H18" s="176"/>
      <c r="I18" s="7"/>
      <c r="J18" s="8"/>
    </row>
    <row r="19" spans="2:10" ht="69.75" customHeight="1" x14ac:dyDescent="0.2">
      <c r="B19" s="167" t="s">
        <v>455</v>
      </c>
      <c r="C19" s="168"/>
      <c r="D19" s="168"/>
      <c r="E19" s="168"/>
      <c r="F19" s="168"/>
      <c r="G19" s="168"/>
      <c r="H19" s="168"/>
      <c r="I19" s="168"/>
      <c r="J19" s="169"/>
    </row>
    <row r="21" spans="2:10" ht="15" x14ac:dyDescent="0.25">
      <c r="B21" s="166" t="s">
        <v>393</v>
      </c>
      <c r="C21" s="166"/>
      <c r="D21" s="166"/>
      <c r="E21" s="166"/>
      <c r="F21" s="166"/>
      <c r="G21" s="166"/>
      <c r="H21" s="166"/>
      <c r="I21" s="166"/>
      <c r="J21" s="166"/>
    </row>
    <row r="22" spans="2:10" ht="57" customHeight="1" x14ac:dyDescent="0.2">
      <c r="B22" s="165" t="s">
        <v>394</v>
      </c>
      <c r="C22" s="165"/>
      <c r="D22" s="165"/>
      <c r="E22" s="165"/>
      <c r="F22" s="165"/>
      <c r="G22" s="165"/>
      <c r="H22" s="165"/>
      <c r="I22" s="165"/>
      <c r="J22" s="165"/>
    </row>
  </sheetData>
  <mergeCells count="16">
    <mergeCell ref="B1:J1"/>
    <mergeCell ref="B22:J22"/>
    <mergeCell ref="B21:J21"/>
    <mergeCell ref="B19:J19"/>
    <mergeCell ref="B12:J12"/>
    <mergeCell ref="B13:J13"/>
    <mergeCell ref="B16:J16"/>
    <mergeCell ref="B15:J15"/>
    <mergeCell ref="B17:H17"/>
    <mergeCell ref="B18:H18"/>
    <mergeCell ref="B11:H11"/>
    <mergeCell ref="B3:I3"/>
    <mergeCell ref="B5:J5"/>
    <mergeCell ref="B6:J6"/>
    <mergeCell ref="B8:J8"/>
    <mergeCell ref="B10:J10"/>
  </mergeCells>
  <pageMargins left="0.70866141732283472" right="0.70866141732283472" top="0.74803149606299213" bottom="0.74803149606299213" header="0.31496062992125984" footer="0.31496062992125984"/>
  <pageSetup paperSize="9" scale="96" orientation="portrait" r:id="rId1"/>
  <headerFooter>
    <oddHeader>&amp;C&amp;"Arial,Bold"&amp;18&amp;A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view="pageBreakPreview" topLeftCell="A7" zoomScale="60" zoomScaleNormal="100" workbookViewId="0">
      <selection activeCell="A21" sqref="A21"/>
    </sheetView>
  </sheetViews>
  <sheetFormatPr defaultRowHeight="14.25" x14ac:dyDescent="0.2"/>
  <cols>
    <col min="1" max="1" width="62" style="1" customWidth="1"/>
    <col min="2" max="2" width="3.5" style="1" customWidth="1"/>
    <col min="3" max="3" width="115.5" style="1" customWidth="1"/>
    <col min="4" max="4" width="31.25" style="1" customWidth="1"/>
    <col min="5" max="16384" width="9" style="1"/>
  </cols>
  <sheetData>
    <row r="1" spans="1:8" ht="26.25" x14ac:dyDescent="0.4">
      <c r="A1" s="189"/>
      <c r="B1" s="189"/>
      <c r="C1" s="189"/>
      <c r="D1" s="189"/>
    </row>
    <row r="2" spans="1:8" ht="51" x14ac:dyDescent="0.4">
      <c r="A2" s="149" t="s">
        <v>379</v>
      </c>
      <c r="B2" s="190" t="s">
        <v>415</v>
      </c>
      <c r="C2" s="191"/>
      <c r="D2" s="143" t="s">
        <v>388</v>
      </c>
      <c r="E2" s="105"/>
    </row>
    <row r="3" spans="1:8" ht="75" customHeight="1" x14ac:dyDescent="0.4">
      <c r="A3" s="137" t="s">
        <v>414</v>
      </c>
      <c r="B3" s="185" t="s">
        <v>421</v>
      </c>
      <c r="C3" s="186"/>
      <c r="D3" s="131" t="s">
        <v>388</v>
      </c>
      <c r="E3" s="105"/>
    </row>
    <row r="4" spans="1:8" ht="118.5" customHeight="1" x14ac:dyDescent="0.4">
      <c r="A4" s="147" t="s">
        <v>380</v>
      </c>
      <c r="B4" s="183" t="s">
        <v>436</v>
      </c>
      <c r="C4" s="184"/>
      <c r="D4" s="148" t="s">
        <v>388</v>
      </c>
      <c r="E4" s="105"/>
    </row>
    <row r="5" spans="1:8" ht="28.5" customHeight="1" x14ac:dyDescent="0.35">
      <c r="A5" s="139"/>
      <c r="B5" s="140" t="s">
        <v>437</v>
      </c>
      <c r="C5" s="141" t="s">
        <v>446</v>
      </c>
      <c r="D5" s="142"/>
      <c r="E5" s="105"/>
      <c r="H5" s="110"/>
    </row>
    <row r="6" spans="1:8" ht="28.5" customHeight="1" x14ac:dyDescent="0.2">
      <c r="A6" s="139"/>
      <c r="B6" s="140" t="s">
        <v>438</v>
      </c>
      <c r="C6" s="141" t="s">
        <v>400</v>
      </c>
      <c r="D6" s="143"/>
      <c r="E6" s="105"/>
      <c r="H6" s="110"/>
    </row>
    <row r="7" spans="1:8" ht="28.5" customHeight="1" x14ac:dyDescent="0.2">
      <c r="A7" s="139"/>
      <c r="B7" s="140" t="s">
        <v>439</v>
      </c>
      <c r="C7" s="141" t="s">
        <v>322</v>
      </c>
      <c r="D7" s="143"/>
      <c r="E7" s="105"/>
      <c r="H7" s="110"/>
    </row>
    <row r="8" spans="1:8" ht="28.5" customHeight="1" x14ac:dyDescent="0.2">
      <c r="A8" s="139"/>
      <c r="B8" s="140" t="s">
        <v>440</v>
      </c>
      <c r="C8" s="141" t="s">
        <v>447</v>
      </c>
      <c r="D8" s="143"/>
      <c r="E8" s="105"/>
      <c r="H8" s="110"/>
    </row>
    <row r="9" spans="1:8" ht="28.5" customHeight="1" x14ac:dyDescent="0.2">
      <c r="A9" s="139"/>
      <c r="B9" s="140" t="s">
        <v>441</v>
      </c>
      <c r="C9" s="141" t="s">
        <v>326</v>
      </c>
      <c r="D9" s="143"/>
      <c r="E9" s="105"/>
      <c r="H9" s="110"/>
    </row>
    <row r="10" spans="1:8" ht="28.5" customHeight="1" x14ac:dyDescent="0.2">
      <c r="A10" s="139"/>
      <c r="B10" s="140" t="s">
        <v>442</v>
      </c>
      <c r="C10" s="141" t="s">
        <v>328</v>
      </c>
      <c r="D10" s="143"/>
      <c r="E10" s="105"/>
      <c r="H10" s="110"/>
    </row>
    <row r="11" spans="1:8" ht="26.25" customHeight="1" x14ac:dyDescent="0.2">
      <c r="A11" s="139"/>
      <c r="B11" s="140" t="s">
        <v>443</v>
      </c>
      <c r="C11" s="141" t="s">
        <v>330</v>
      </c>
      <c r="D11" s="143"/>
      <c r="E11" s="105"/>
      <c r="H11" s="110"/>
    </row>
    <row r="12" spans="1:8" ht="26.25" customHeight="1" x14ac:dyDescent="0.2">
      <c r="A12" s="139"/>
      <c r="B12" s="140" t="s">
        <v>444</v>
      </c>
      <c r="C12" s="141" t="s">
        <v>332</v>
      </c>
      <c r="D12" s="143"/>
      <c r="E12" s="105"/>
      <c r="H12" s="110"/>
    </row>
    <row r="13" spans="1:8" ht="26.25" customHeight="1" x14ac:dyDescent="0.2">
      <c r="A13" s="139"/>
      <c r="B13" s="140" t="s">
        <v>445</v>
      </c>
      <c r="C13" s="144" t="s">
        <v>333</v>
      </c>
      <c r="D13" s="143"/>
      <c r="E13" s="105"/>
      <c r="H13" s="110"/>
    </row>
    <row r="14" spans="1:8" ht="26.25" customHeight="1" x14ac:dyDescent="0.2">
      <c r="A14" s="139"/>
      <c r="B14" s="140" t="s">
        <v>448</v>
      </c>
      <c r="C14" s="141" t="s">
        <v>334</v>
      </c>
      <c r="D14" s="143"/>
      <c r="E14" s="105"/>
      <c r="H14" s="110"/>
    </row>
    <row r="15" spans="1:8" ht="26.25" customHeight="1" thickBot="1" x14ac:dyDescent="0.25">
      <c r="A15" s="139"/>
      <c r="B15" s="145" t="s">
        <v>449</v>
      </c>
      <c r="C15" s="146" t="s">
        <v>335</v>
      </c>
      <c r="D15" s="143"/>
      <c r="E15" s="105"/>
      <c r="H15" s="110"/>
    </row>
    <row r="16" spans="1:8" ht="51" x14ac:dyDescent="0.4">
      <c r="A16" s="137" t="s">
        <v>271</v>
      </c>
      <c r="B16" s="192" t="s">
        <v>416</v>
      </c>
      <c r="C16" s="193"/>
      <c r="D16" s="132" t="s">
        <v>388</v>
      </c>
      <c r="E16" s="105"/>
    </row>
    <row r="17" spans="1:5" ht="51" x14ac:dyDescent="0.4">
      <c r="A17" s="149" t="s">
        <v>272</v>
      </c>
      <c r="B17" s="190" t="s">
        <v>417</v>
      </c>
      <c r="C17" s="191"/>
      <c r="D17" s="150" t="s">
        <v>388</v>
      </c>
      <c r="E17" s="105"/>
    </row>
    <row r="18" spans="1:5" ht="72" customHeight="1" x14ac:dyDescent="0.4">
      <c r="A18" s="137" t="s">
        <v>381</v>
      </c>
      <c r="B18" s="185" t="s">
        <v>450</v>
      </c>
      <c r="C18" s="186"/>
      <c r="D18" s="132" t="s">
        <v>388</v>
      </c>
      <c r="E18" s="105"/>
    </row>
    <row r="19" spans="1:5" ht="26.25" x14ac:dyDescent="0.4">
      <c r="A19" s="137"/>
      <c r="B19" s="187"/>
      <c r="C19" s="188"/>
      <c r="D19" s="133"/>
      <c r="E19" s="105"/>
    </row>
    <row r="20" spans="1:5" ht="84.75" customHeight="1" x14ac:dyDescent="0.4">
      <c r="A20" s="147" t="s">
        <v>268</v>
      </c>
      <c r="B20" s="183" t="s">
        <v>382</v>
      </c>
      <c r="C20" s="184"/>
      <c r="D20" s="151" t="s">
        <v>388</v>
      </c>
      <c r="E20" s="105"/>
    </row>
    <row r="21" spans="1:5" ht="88.5" customHeight="1" x14ac:dyDescent="0.4">
      <c r="A21" s="137" t="s">
        <v>269</v>
      </c>
      <c r="B21" s="185" t="s">
        <v>382</v>
      </c>
      <c r="C21" s="186"/>
      <c r="D21" s="134" t="s">
        <v>388</v>
      </c>
      <c r="E21" s="105"/>
    </row>
    <row r="22" spans="1:5" ht="52.5" x14ac:dyDescent="0.4">
      <c r="A22" s="147" t="s">
        <v>270</v>
      </c>
      <c r="B22" s="183" t="s">
        <v>383</v>
      </c>
      <c r="C22" s="184"/>
      <c r="D22" s="152" t="s">
        <v>388</v>
      </c>
      <c r="E22" s="105"/>
    </row>
    <row r="23" spans="1:5" ht="26.25" x14ac:dyDescent="0.4">
      <c r="A23" s="137" t="s">
        <v>273</v>
      </c>
      <c r="B23" s="185" t="s">
        <v>384</v>
      </c>
      <c r="C23" s="186"/>
      <c r="D23" s="135" t="s">
        <v>388</v>
      </c>
      <c r="E23" s="105"/>
    </row>
    <row r="24" spans="1:5" ht="26.25" x14ac:dyDescent="0.4">
      <c r="A24" s="137"/>
      <c r="B24" s="187"/>
      <c r="C24" s="188"/>
      <c r="D24" s="136"/>
      <c r="E24" s="105"/>
    </row>
    <row r="25" spans="1:5" ht="26.25" x14ac:dyDescent="0.4">
      <c r="A25" s="137" t="s">
        <v>274</v>
      </c>
      <c r="B25" s="137"/>
      <c r="C25" s="130"/>
      <c r="D25" s="133"/>
      <c r="E25" s="105"/>
    </row>
    <row r="26" spans="1:5" ht="52.5" x14ac:dyDescent="0.4">
      <c r="A26" s="147" t="s">
        <v>275</v>
      </c>
      <c r="B26" s="183" t="s">
        <v>386</v>
      </c>
      <c r="C26" s="184"/>
      <c r="D26" s="152" t="s">
        <v>388</v>
      </c>
      <c r="E26" s="105"/>
    </row>
    <row r="27" spans="1:5" ht="141" customHeight="1" x14ac:dyDescent="0.4">
      <c r="A27" s="138" t="s">
        <v>276</v>
      </c>
      <c r="B27" s="185" t="s">
        <v>386</v>
      </c>
      <c r="C27" s="186"/>
      <c r="D27" s="135" t="s">
        <v>388</v>
      </c>
      <c r="E27" s="105"/>
    </row>
    <row r="28" spans="1:5" ht="78.75" x14ac:dyDescent="0.4">
      <c r="A28" s="147" t="s">
        <v>277</v>
      </c>
      <c r="B28" s="183" t="s">
        <v>386</v>
      </c>
      <c r="C28" s="184"/>
      <c r="D28" s="152" t="s">
        <v>388</v>
      </c>
      <c r="E28" s="105"/>
    </row>
    <row r="29" spans="1:5" ht="78.75" x14ac:dyDescent="0.4">
      <c r="A29" s="138" t="s">
        <v>278</v>
      </c>
      <c r="B29" s="185" t="s">
        <v>386</v>
      </c>
      <c r="C29" s="186"/>
      <c r="D29" s="135" t="s">
        <v>388</v>
      </c>
      <c r="E29" s="105"/>
    </row>
    <row r="30" spans="1:5" ht="78.75" x14ac:dyDescent="0.4">
      <c r="A30" s="147" t="s">
        <v>279</v>
      </c>
      <c r="B30" s="183" t="s">
        <v>451</v>
      </c>
      <c r="C30" s="184"/>
      <c r="D30" s="153" t="s">
        <v>388</v>
      </c>
      <c r="E30" s="105"/>
    </row>
    <row r="31" spans="1:5" ht="26.25" x14ac:dyDescent="0.4">
      <c r="A31" s="137" t="s">
        <v>280</v>
      </c>
      <c r="B31" s="185" t="s">
        <v>387</v>
      </c>
      <c r="C31" s="186"/>
      <c r="D31" s="135" t="s">
        <v>388</v>
      </c>
      <c r="E31" s="105"/>
    </row>
    <row r="32" spans="1:5" ht="20.25" x14ac:dyDescent="0.3">
      <c r="D32" s="44"/>
    </row>
    <row r="33" spans="4:4" ht="20.25" x14ac:dyDescent="0.3">
      <c r="D33" s="44"/>
    </row>
  </sheetData>
  <mergeCells count="19">
    <mergeCell ref="A1:D1"/>
    <mergeCell ref="B26:C26"/>
    <mergeCell ref="B27:C27"/>
    <mergeCell ref="B28:C28"/>
    <mergeCell ref="B29:C29"/>
    <mergeCell ref="B4:C4"/>
    <mergeCell ref="B3:C3"/>
    <mergeCell ref="B2:C2"/>
    <mergeCell ref="B16:C16"/>
    <mergeCell ref="B17:C17"/>
    <mergeCell ref="B18:C18"/>
    <mergeCell ref="B30:C30"/>
    <mergeCell ref="B31:C31"/>
    <mergeCell ref="B19:C19"/>
    <mergeCell ref="B20:C20"/>
    <mergeCell ref="B21:C21"/>
    <mergeCell ref="B22:C22"/>
    <mergeCell ref="B23:C23"/>
    <mergeCell ref="B24:C24"/>
  </mergeCells>
  <hyperlinks>
    <hyperlink ref="D2" location="'Data entry'!A10" display="return to data entry"/>
    <hyperlink ref="D4" location="'Data entry'!A11" display="return to data entry"/>
    <hyperlink ref="D16" location="'Data entry'!A5" display="return to data entry"/>
    <hyperlink ref="D17" location="'Data entry'!A6" display="return to data entry"/>
    <hyperlink ref="D18" location="'Data entry'!A7" display="return to data entry"/>
    <hyperlink ref="D20" location="'Data entry'!A9" display="return to data entry"/>
    <hyperlink ref="D21" location="'Data entry'!A10" display="return to data entry"/>
    <hyperlink ref="D22" location="'Data entry'!A11" display="return to data entry"/>
    <hyperlink ref="D23" location="'Data entry'!A12" display="return to data entry"/>
    <hyperlink ref="D26" location="'Data entry'!A15" display="return to data entry"/>
    <hyperlink ref="D27" location="'Data entry'!A16" display="return to data entry"/>
    <hyperlink ref="D28" location="'Data entry'!A17" display="return to data entry"/>
    <hyperlink ref="D29" location="'Data entry'!A18" display="return to data entry"/>
    <hyperlink ref="D30" location="'Data entry'!A26" display="return to data entry"/>
    <hyperlink ref="D31" location="'Data entry'!A20" display="return to data entry"/>
    <hyperlink ref="D3" location="'Data entry'!A3" display="return to data entry"/>
  </hyperlinks>
  <pageMargins left="0.70866141732283472" right="0.70866141732283472" top="0.74803149606299213" bottom="0.74803149606299213" header="0.31496062992125984" footer="0.31496062992125984"/>
  <pageSetup paperSize="9" scale="37" orientation="portrait" r:id="rId1"/>
  <headerFooter>
    <oddHeader>&amp;C&amp;"Arial,Bold"&amp;20&amp;A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FD142"/>
  <sheetViews>
    <sheetView tabSelected="1" view="pageBreakPreview" zoomScale="80" zoomScaleNormal="87" zoomScaleSheetLayoutView="80" workbookViewId="0">
      <pane xSplit="1" ySplit="1" topLeftCell="B2" activePane="bottomRight" state="frozen"/>
      <selection pane="topRight" activeCell="B1" sqref="B1"/>
      <selection pane="bottomLeft" activeCell="A2" sqref="A2"/>
      <selection pane="bottomRight" activeCell="B2" sqref="B2"/>
    </sheetView>
  </sheetViews>
  <sheetFormatPr defaultRowHeight="14.25" x14ac:dyDescent="0.2"/>
  <cols>
    <col min="1" max="1" width="99.625" style="11" customWidth="1"/>
    <col min="2" max="11" width="16.375" style="11" customWidth="1"/>
    <col min="12" max="12" width="13.375" style="11" customWidth="1"/>
    <col min="13" max="13" width="13.75" style="11" customWidth="1"/>
    <col min="14" max="21" width="11.875" style="11" customWidth="1"/>
    <col min="22" max="256" width="9" style="11"/>
    <col min="257" max="257" width="96.625" style="11" customWidth="1"/>
    <col min="258" max="267" width="16.375" style="11" customWidth="1"/>
    <col min="268" max="268" width="13.375" style="11" customWidth="1"/>
    <col min="269" max="269" width="13.75" style="11" customWidth="1"/>
    <col min="270" max="512" width="9" style="11"/>
    <col min="513" max="513" width="96.625" style="11" customWidth="1"/>
    <col min="514" max="523" width="16.375" style="11" customWidth="1"/>
    <col min="524" max="524" width="13.375" style="11" customWidth="1"/>
    <col min="525" max="525" width="13.75" style="11" customWidth="1"/>
    <col min="526" max="768" width="9" style="11"/>
    <col min="769" max="769" width="96.625" style="11" customWidth="1"/>
    <col min="770" max="779" width="16.375" style="11" customWidth="1"/>
    <col min="780" max="780" width="13.375" style="11" customWidth="1"/>
    <col min="781" max="781" width="13.75" style="11" customWidth="1"/>
    <col min="782" max="1024" width="9" style="11"/>
    <col min="1025" max="1025" width="96.625" style="11" customWidth="1"/>
    <col min="1026" max="1035" width="16.375" style="11" customWidth="1"/>
    <col min="1036" max="1036" width="13.375" style="11" customWidth="1"/>
    <col min="1037" max="1037" width="13.75" style="11" customWidth="1"/>
    <col min="1038" max="1280" width="9" style="11"/>
    <col min="1281" max="1281" width="96.625" style="11" customWidth="1"/>
    <col min="1282" max="1291" width="16.375" style="11" customWidth="1"/>
    <col min="1292" max="1292" width="13.375" style="11" customWidth="1"/>
    <col min="1293" max="1293" width="13.75" style="11" customWidth="1"/>
    <col min="1294" max="1536" width="9" style="11"/>
    <col min="1537" max="1537" width="96.625" style="11" customWidth="1"/>
    <col min="1538" max="1547" width="16.375" style="11" customWidth="1"/>
    <col min="1548" max="1548" width="13.375" style="11" customWidth="1"/>
    <col min="1549" max="1549" width="13.75" style="11" customWidth="1"/>
    <col min="1550" max="1792" width="9" style="11"/>
    <col min="1793" max="1793" width="96.625" style="11" customWidth="1"/>
    <col min="1794" max="1803" width="16.375" style="11" customWidth="1"/>
    <col min="1804" max="1804" width="13.375" style="11" customWidth="1"/>
    <col min="1805" max="1805" width="13.75" style="11" customWidth="1"/>
    <col min="1806" max="2048" width="9" style="11"/>
    <col min="2049" max="2049" width="96.625" style="11" customWidth="1"/>
    <col min="2050" max="2059" width="16.375" style="11" customWidth="1"/>
    <col min="2060" max="2060" width="13.375" style="11" customWidth="1"/>
    <col min="2061" max="2061" width="13.75" style="11" customWidth="1"/>
    <col min="2062" max="2304" width="9" style="11"/>
    <col min="2305" max="2305" width="96.625" style="11" customWidth="1"/>
    <col min="2306" max="2315" width="16.375" style="11" customWidth="1"/>
    <col min="2316" max="2316" width="13.375" style="11" customWidth="1"/>
    <col min="2317" max="2317" width="13.75" style="11" customWidth="1"/>
    <col min="2318" max="2560" width="9" style="11"/>
    <col min="2561" max="2561" width="96.625" style="11" customWidth="1"/>
    <col min="2562" max="2571" width="16.375" style="11" customWidth="1"/>
    <col min="2572" max="2572" width="13.375" style="11" customWidth="1"/>
    <col min="2573" max="2573" width="13.75" style="11" customWidth="1"/>
    <col min="2574" max="2816" width="9" style="11"/>
    <col min="2817" max="2817" width="96.625" style="11" customWidth="1"/>
    <col min="2818" max="2827" width="16.375" style="11" customWidth="1"/>
    <col min="2828" max="2828" width="13.375" style="11" customWidth="1"/>
    <col min="2829" max="2829" width="13.75" style="11" customWidth="1"/>
    <col min="2830" max="3072" width="9" style="11"/>
    <col min="3073" max="3073" width="96.625" style="11" customWidth="1"/>
    <col min="3074" max="3083" width="16.375" style="11" customWidth="1"/>
    <col min="3084" max="3084" width="13.375" style="11" customWidth="1"/>
    <col min="3085" max="3085" width="13.75" style="11" customWidth="1"/>
    <col min="3086" max="3328" width="9" style="11"/>
    <col min="3329" max="3329" width="96.625" style="11" customWidth="1"/>
    <col min="3330" max="3339" width="16.375" style="11" customWidth="1"/>
    <col min="3340" max="3340" width="13.375" style="11" customWidth="1"/>
    <col min="3341" max="3341" width="13.75" style="11" customWidth="1"/>
    <col min="3342" max="3584" width="9" style="11"/>
    <col min="3585" max="3585" width="96.625" style="11" customWidth="1"/>
    <col min="3586" max="3595" width="16.375" style="11" customWidth="1"/>
    <col min="3596" max="3596" width="13.375" style="11" customWidth="1"/>
    <col min="3597" max="3597" width="13.75" style="11" customWidth="1"/>
    <col min="3598" max="3840" width="9" style="11"/>
    <col min="3841" max="3841" width="96.625" style="11" customWidth="1"/>
    <col min="3842" max="3851" width="16.375" style="11" customWidth="1"/>
    <col min="3852" max="3852" width="13.375" style="11" customWidth="1"/>
    <col min="3853" max="3853" width="13.75" style="11" customWidth="1"/>
    <col min="3854" max="4096" width="9" style="11"/>
    <col min="4097" max="4097" width="96.625" style="11" customWidth="1"/>
    <col min="4098" max="4107" width="16.375" style="11" customWidth="1"/>
    <col min="4108" max="4108" width="13.375" style="11" customWidth="1"/>
    <col min="4109" max="4109" width="13.75" style="11" customWidth="1"/>
    <col min="4110" max="4352" width="9" style="11"/>
    <col min="4353" max="4353" width="96.625" style="11" customWidth="1"/>
    <col min="4354" max="4363" width="16.375" style="11" customWidth="1"/>
    <col min="4364" max="4364" width="13.375" style="11" customWidth="1"/>
    <col min="4365" max="4365" width="13.75" style="11" customWidth="1"/>
    <col min="4366" max="4608" width="9" style="11"/>
    <col min="4609" max="4609" width="96.625" style="11" customWidth="1"/>
    <col min="4610" max="4619" width="16.375" style="11" customWidth="1"/>
    <col min="4620" max="4620" width="13.375" style="11" customWidth="1"/>
    <col min="4621" max="4621" width="13.75" style="11" customWidth="1"/>
    <col min="4622" max="4864" width="9" style="11"/>
    <col min="4865" max="4865" width="96.625" style="11" customWidth="1"/>
    <col min="4866" max="4875" width="16.375" style="11" customWidth="1"/>
    <col min="4876" max="4876" width="13.375" style="11" customWidth="1"/>
    <col min="4877" max="4877" width="13.75" style="11" customWidth="1"/>
    <col min="4878" max="5120" width="9" style="11"/>
    <col min="5121" max="5121" width="96.625" style="11" customWidth="1"/>
    <col min="5122" max="5131" width="16.375" style="11" customWidth="1"/>
    <col min="5132" max="5132" width="13.375" style="11" customWidth="1"/>
    <col min="5133" max="5133" width="13.75" style="11" customWidth="1"/>
    <col min="5134" max="5376" width="9" style="11"/>
    <col min="5377" max="5377" width="96.625" style="11" customWidth="1"/>
    <col min="5378" max="5387" width="16.375" style="11" customWidth="1"/>
    <col min="5388" max="5388" width="13.375" style="11" customWidth="1"/>
    <col min="5389" max="5389" width="13.75" style="11" customWidth="1"/>
    <col min="5390" max="5632" width="9" style="11"/>
    <col min="5633" max="5633" width="96.625" style="11" customWidth="1"/>
    <col min="5634" max="5643" width="16.375" style="11" customWidth="1"/>
    <col min="5644" max="5644" width="13.375" style="11" customWidth="1"/>
    <col min="5645" max="5645" width="13.75" style="11" customWidth="1"/>
    <col min="5646" max="5888" width="9" style="11"/>
    <col min="5889" max="5889" width="96.625" style="11" customWidth="1"/>
    <col min="5890" max="5899" width="16.375" style="11" customWidth="1"/>
    <col min="5900" max="5900" width="13.375" style="11" customWidth="1"/>
    <col min="5901" max="5901" width="13.75" style="11" customWidth="1"/>
    <col min="5902" max="6144" width="9" style="11"/>
    <col min="6145" max="6145" width="96.625" style="11" customWidth="1"/>
    <col min="6146" max="6155" width="16.375" style="11" customWidth="1"/>
    <col min="6156" max="6156" width="13.375" style="11" customWidth="1"/>
    <col min="6157" max="6157" width="13.75" style="11" customWidth="1"/>
    <col min="6158" max="6400" width="9" style="11"/>
    <col min="6401" max="6401" width="96.625" style="11" customWidth="1"/>
    <col min="6402" max="6411" width="16.375" style="11" customWidth="1"/>
    <col min="6412" max="6412" width="13.375" style="11" customWidth="1"/>
    <col min="6413" max="6413" width="13.75" style="11" customWidth="1"/>
    <col min="6414" max="6656" width="9" style="11"/>
    <col min="6657" max="6657" width="96.625" style="11" customWidth="1"/>
    <col min="6658" max="6667" width="16.375" style="11" customWidth="1"/>
    <col min="6668" max="6668" width="13.375" style="11" customWidth="1"/>
    <col min="6669" max="6669" width="13.75" style="11" customWidth="1"/>
    <col min="6670" max="6912" width="9" style="11"/>
    <col min="6913" max="6913" width="96.625" style="11" customWidth="1"/>
    <col min="6914" max="6923" width="16.375" style="11" customWidth="1"/>
    <col min="6924" max="6924" width="13.375" style="11" customWidth="1"/>
    <col min="6925" max="6925" width="13.75" style="11" customWidth="1"/>
    <col min="6926" max="7168" width="9" style="11"/>
    <col min="7169" max="7169" width="96.625" style="11" customWidth="1"/>
    <col min="7170" max="7179" width="16.375" style="11" customWidth="1"/>
    <col min="7180" max="7180" width="13.375" style="11" customWidth="1"/>
    <col min="7181" max="7181" width="13.75" style="11" customWidth="1"/>
    <col min="7182" max="7424" width="9" style="11"/>
    <col min="7425" max="7425" width="96.625" style="11" customWidth="1"/>
    <col min="7426" max="7435" width="16.375" style="11" customWidth="1"/>
    <col min="7436" max="7436" width="13.375" style="11" customWidth="1"/>
    <col min="7437" max="7437" width="13.75" style="11" customWidth="1"/>
    <col min="7438" max="7680" width="9" style="11"/>
    <col min="7681" max="7681" width="96.625" style="11" customWidth="1"/>
    <col min="7682" max="7691" width="16.375" style="11" customWidth="1"/>
    <col min="7692" max="7692" width="13.375" style="11" customWidth="1"/>
    <col min="7693" max="7693" width="13.75" style="11" customWidth="1"/>
    <col min="7694" max="7936" width="9" style="11"/>
    <col min="7937" max="7937" width="96.625" style="11" customWidth="1"/>
    <col min="7938" max="7947" width="16.375" style="11" customWidth="1"/>
    <col min="7948" max="7948" width="13.375" style="11" customWidth="1"/>
    <col min="7949" max="7949" width="13.75" style="11" customWidth="1"/>
    <col min="7950" max="8192" width="9" style="11"/>
    <col min="8193" max="8193" width="96.625" style="11" customWidth="1"/>
    <col min="8194" max="8203" width="16.375" style="11" customWidth="1"/>
    <col min="8204" max="8204" width="13.375" style="11" customWidth="1"/>
    <col min="8205" max="8205" width="13.75" style="11" customWidth="1"/>
    <col min="8206" max="8448" width="9" style="11"/>
    <col min="8449" max="8449" width="96.625" style="11" customWidth="1"/>
    <col min="8450" max="8459" width="16.375" style="11" customWidth="1"/>
    <col min="8460" max="8460" width="13.375" style="11" customWidth="1"/>
    <col min="8461" max="8461" width="13.75" style="11" customWidth="1"/>
    <col min="8462" max="8704" width="9" style="11"/>
    <col min="8705" max="8705" width="96.625" style="11" customWidth="1"/>
    <col min="8706" max="8715" width="16.375" style="11" customWidth="1"/>
    <col min="8716" max="8716" width="13.375" style="11" customWidth="1"/>
    <col min="8717" max="8717" width="13.75" style="11" customWidth="1"/>
    <col min="8718" max="8960" width="9" style="11"/>
    <col min="8961" max="8961" width="96.625" style="11" customWidth="1"/>
    <col min="8962" max="8971" width="16.375" style="11" customWidth="1"/>
    <col min="8972" max="8972" width="13.375" style="11" customWidth="1"/>
    <col min="8973" max="8973" width="13.75" style="11" customWidth="1"/>
    <col min="8974" max="9216" width="9" style="11"/>
    <col min="9217" max="9217" width="96.625" style="11" customWidth="1"/>
    <col min="9218" max="9227" width="16.375" style="11" customWidth="1"/>
    <col min="9228" max="9228" width="13.375" style="11" customWidth="1"/>
    <col min="9229" max="9229" width="13.75" style="11" customWidth="1"/>
    <col min="9230" max="9472" width="9" style="11"/>
    <col min="9473" max="9473" width="96.625" style="11" customWidth="1"/>
    <col min="9474" max="9483" width="16.375" style="11" customWidth="1"/>
    <col min="9484" max="9484" width="13.375" style="11" customWidth="1"/>
    <col min="9485" max="9485" width="13.75" style="11" customWidth="1"/>
    <col min="9486" max="9728" width="9" style="11"/>
    <col min="9729" max="9729" width="96.625" style="11" customWidth="1"/>
    <col min="9730" max="9739" width="16.375" style="11" customWidth="1"/>
    <col min="9740" max="9740" width="13.375" style="11" customWidth="1"/>
    <col min="9741" max="9741" width="13.75" style="11" customWidth="1"/>
    <col min="9742" max="9984" width="9" style="11"/>
    <col min="9985" max="9985" width="96.625" style="11" customWidth="1"/>
    <col min="9986" max="9995" width="16.375" style="11" customWidth="1"/>
    <col min="9996" max="9996" width="13.375" style="11" customWidth="1"/>
    <col min="9997" max="9997" width="13.75" style="11" customWidth="1"/>
    <col min="9998" max="10240" width="9" style="11"/>
    <col min="10241" max="10241" width="96.625" style="11" customWidth="1"/>
    <col min="10242" max="10251" width="16.375" style="11" customWidth="1"/>
    <col min="10252" max="10252" width="13.375" style="11" customWidth="1"/>
    <col min="10253" max="10253" width="13.75" style="11" customWidth="1"/>
    <col min="10254" max="10496" width="9" style="11"/>
    <col min="10497" max="10497" width="96.625" style="11" customWidth="1"/>
    <col min="10498" max="10507" width="16.375" style="11" customWidth="1"/>
    <col min="10508" max="10508" width="13.375" style="11" customWidth="1"/>
    <col min="10509" max="10509" width="13.75" style="11" customWidth="1"/>
    <col min="10510" max="10752" width="9" style="11"/>
    <col min="10753" max="10753" width="96.625" style="11" customWidth="1"/>
    <col min="10754" max="10763" width="16.375" style="11" customWidth="1"/>
    <col min="10764" max="10764" width="13.375" style="11" customWidth="1"/>
    <col min="10765" max="10765" width="13.75" style="11" customWidth="1"/>
    <col min="10766" max="11008" width="9" style="11"/>
    <col min="11009" max="11009" width="96.625" style="11" customWidth="1"/>
    <col min="11010" max="11019" width="16.375" style="11" customWidth="1"/>
    <col min="11020" max="11020" width="13.375" style="11" customWidth="1"/>
    <col min="11021" max="11021" width="13.75" style="11" customWidth="1"/>
    <col min="11022" max="11264" width="9" style="11"/>
    <col min="11265" max="11265" width="96.625" style="11" customWidth="1"/>
    <col min="11266" max="11275" width="16.375" style="11" customWidth="1"/>
    <col min="11276" max="11276" width="13.375" style="11" customWidth="1"/>
    <col min="11277" max="11277" width="13.75" style="11" customWidth="1"/>
    <col min="11278" max="11520" width="9" style="11"/>
    <col min="11521" max="11521" width="96.625" style="11" customWidth="1"/>
    <col min="11522" max="11531" width="16.375" style="11" customWidth="1"/>
    <col min="11532" max="11532" width="13.375" style="11" customWidth="1"/>
    <col min="11533" max="11533" width="13.75" style="11" customWidth="1"/>
    <col min="11534" max="11776" width="9" style="11"/>
    <col min="11777" max="11777" width="96.625" style="11" customWidth="1"/>
    <col min="11778" max="11787" width="16.375" style="11" customWidth="1"/>
    <col min="11788" max="11788" width="13.375" style="11" customWidth="1"/>
    <col min="11789" max="11789" width="13.75" style="11" customWidth="1"/>
    <col min="11790" max="12032" width="9" style="11"/>
    <col min="12033" max="12033" width="96.625" style="11" customWidth="1"/>
    <col min="12034" max="12043" width="16.375" style="11" customWidth="1"/>
    <col min="12044" max="12044" width="13.375" style="11" customWidth="1"/>
    <col min="12045" max="12045" width="13.75" style="11" customWidth="1"/>
    <col min="12046" max="12288" width="9" style="11"/>
    <col min="12289" max="12289" width="96.625" style="11" customWidth="1"/>
    <col min="12290" max="12299" width="16.375" style="11" customWidth="1"/>
    <col min="12300" max="12300" width="13.375" style="11" customWidth="1"/>
    <col min="12301" max="12301" width="13.75" style="11" customWidth="1"/>
    <col min="12302" max="12544" width="9" style="11"/>
    <col min="12545" max="12545" width="96.625" style="11" customWidth="1"/>
    <col min="12546" max="12555" width="16.375" style="11" customWidth="1"/>
    <col min="12556" max="12556" width="13.375" style="11" customWidth="1"/>
    <col min="12557" max="12557" width="13.75" style="11" customWidth="1"/>
    <col min="12558" max="12800" width="9" style="11"/>
    <col min="12801" max="12801" width="96.625" style="11" customWidth="1"/>
    <col min="12802" max="12811" width="16.375" style="11" customWidth="1"/>
    <col min="12812" max="12812" width="13.375" style="11" customWidth="1"/>
    <col min="12813" max="12813" width="13.75" style="11" customWidth="1"/>
    <col min="12814" max="13056" width="9" style="11"/>
    <col min="13057" max="13057" width="96.625" style="11" customWidth="1"/>
    <col min="13058" max="13067" width="16.375" style="11" customWidth="1"/>
    <col min="13068" max="13068" width="13.375" style="11" customWidth="1"/>
    <col min="13069" max="13069" width="13.75" style="11" customWidth="1"/>
    <col min="13070" max="13312" width="9" style="11"/>
    <col min="13313" max="13313" width="96.625" style="11" customWidth="1"/>
    <col min="13314" max="13323" width="16.375" style="11" customWidth="1"/>
    <col min="13324" max="13324" width="13.375" style="11" customWidth="1"/>
    <col min="13325" max="13325" width="13.75" style="11" customWidth="1"/>
    <col min="13326" max="13568" width="9" style="11"/>
    <col min="13569" max="13569" width="96.625" style="11" customWidth="1"/>
    <col min="13570" max="13579" width="16.375" style="11" customWidth="1"/>
    <col min="13580" max="13580" width="13.375" style="11" customWidth="1"/>
    <col min="13581" max="13581" width="13.75" style="11" customWidth="1"/>
    <col min="13582" max="13824" width="9" style="11"/>
    <col min="13825" max="13825" width="96.625" style="11" customWidth="1"/>
    <col min="13826" max="13835" width="16.375" style="11" customWidth="1"/>
    <col min="13836" max="13836" width="13.375" style="11" customWidth="1"/>
    <col min="13837" max="13837" width="13.75" style="11" customWidth="1"/>
    <col min="13838" max="14080" width="9" style="11"/>
    <col min="14081" max="14081" width="96.625" style="11" customWidth="1"/>
    <col min="14082" max="14091" width="16.375" style="11" customWidth="1"/>
    <col min="14092" max="14092" width="13.375" style="11" customWidth="1"/>
    <col min="14093" max="14093" width="13.75" style="11" customWidth="1"/>
    <col min="14094" max="14336" width="9" style="11"/>
    <col min="14337" max="14337" width="96.625" style="11" customWidth="1"/>
    <col min="14338" max="14347" width="16.375" style="11" customWidth="1"/>
    <col min="14348" max="14348" width="13.375" style="11" customWidth="1"/>
    <col min="14349" max="14349" width="13.75" style="11" customWidth="1"/>
    <col min="14350" max="14592" width="9" style="11"/>
    <col min="14593" max="14593" width="96.625" style="11" customWidth="1"/>
    <col min="14594" max="14603" width="16.375" style="11" customWidth="1"/>
    <col min="14604" max="14604" width="13.375" style="11" customWidth="1"/>
    <col min="14605" max="14605" width="13.75" style="11" customWidth="1"/>
    <col min="14606" max="14848" width="9" style="11"/>
    <col min="14849" max="14849" width="96.625" style="11" customWidth="1"/>
    <col min="14850" max="14859" width="16.375" style="11" customWidth="1"/>
    <col min="14860" max="14860" width="13.375" style="11" customWidth="1"/>
    <col min="14861" max="14861" width="13.75" style="11" customWidth="1"/>
    <col min="14862" max="15104" width="9" style="11"/>
    <col min="15105" max="15105" width="96.625" style="11" customWidth="1"/>
    <col min="15106" max="15115" width="16.375" style="11" customWidth="1"/>
    <col min="15116" max="15116" width="13.375" style="11" customWidth="1"/>
    <col min="15117" max="15117" width="13.75" style="11" customWidth="1"/>
    <col min="15118" max="15360" width="9" style="11"/>
    <col min="15361" max="15361" width="96.625" style="11" customWidth="1"/>
    <col min="15362" max="15371" width="16.375" style="11" customWidth="1"/>
    <col min="15372" max="15372" width="13.375" style="11" customWidth="1"/>
    <col min="15373" max="15373" width="13.75" style="11" customWidth="1"/>
    <col min="15374" max="15616" width="9" style="11"/>
    <col min="15617" max="15617" width="96.625" style="11" customWidth="1"/>
    <col min="15618" max="15627" width="16.375" style="11" customWidth="1"/>
    <col min="15628" max="15628" width="13.375" style="11" customWidth="1"/>
    <col min="15629" max="15629" width="13.75" style="11" customWidth="1"/>
    <col min="15630" max="15872" width="9" style="11"/>
    <col min="15873" max="15873" width="96.625" style="11" customWidth="1"/>
    <col min="15874" max="15883" width="16.375" style="11" customWidth="1"/>
    <col min="15884" max="15884" width="13.375" style="11" customWidth="1"/>
    <col min="15885" max="15885" width="13.75" style="11" customWidth="1"/>
    <col min="15886" max="16128" width="9" style="11"/>
    <col min="16129" max="16129" width="96.625" style="11" customWidth="1"/>
    <col min="16130" max="16139" width="16.375" style="11" customWidth="1"/>
    <col min="16140" max="16140" width="13.375" style="11" customWidth="1"/>
    <col min="16141" max="16141" width="13.75" style="11" customWidth="1"/>
    <col min="16142" max="16384" width="9" style="11"/>
  </cols>
  <sheetData>
    <row r="1" spans="1:256" ht="18" x14ac:dyDescent="0.25">
      <c r="A1" s="12" t="s">
        <v>10</v>
      </c>
      <c r="B1" s="13" t="s">
        <v>11</v>
      </c>
      <c r="C1" s="13" t="s">
        <v>12</v>
      </c>
      <c r="D1" s="13" t="s">
        <v>13</v>
      </c>
      <c r="E1" s="14" t="s">
        <v>14</v>
      </c>
      <c r="F1" s="14" t="s">
        <v>15</v>
      </c>
      <c r="G1" s="14" t="s">
        <v>16</v>
      </c>
      <c r="H1" s="14" t="s">
        <v>17</v>
      </c>
      <c r="I1" s="15" t="s">
        <v>18</v>
      </c>
      <c r="J1" s="14" t="s">
        <v>19</v>
      </c>
      <c r="K1" s="14" t="s">
        <v>20</v>
      </c>
      <c r="L1" s="14" t="s">
        <v>21</v>
      </c>
      <c r="M1" s="14" t="s">
        <v>22</v>
      </c>
      <c r="N1" s="14" t="s">
        <v>23</v>
      </c>
      <c r="O1" s="14" t="s">
        <v>24</v>
      </c>
      <c r="P1" s="14" t="s">
        <v>25</v>
      </c>
      <c r="Q1" s="14" t="s">
        <v>26</v>
      </c>
      <c r="R1" s="14" t="s">
        <v>27</v>
      </c>
      <c r="S1" s="14" t="s">
        <v>28</v>
      </c>
      <c r="T1" s="14" t="s">
        <v>29</v>
      </c>
      <c r="U1" s="14" t="s">
        <v>30</v>
      </c>
      <c r="V1" s="14" t="s">
        <v>31</v>
      </c>
      <c r="W1" s="14" t="s">
        <v>32</v>
      </c>
      <c r="X1" s="14" t="s">
        <v>33</v>
      </c>
      <c r="Y1" s="14" t="s">
        <v>34</v>
      </c>
      <c r="Z1" s="14" t="s">
        <v>35</v>
      </c>
      <c r="AA1" s="14" t="s">
        <v>36</v>
      </c>
      <c r="AB1" s="14" t="s">
        <v>37</v>
      </c>
      <c r="AC1" s="14" t="s">
        <v>38</v>
      </c>
      <c r="AD1" s="14" t="s">
        <v>39</v>
      </c>
      <c r="AE1" s="14" t="s">
        <v>40</v>
      </c>
      <c r="AF1" s="14" t="s">
        <v>41</v>
      </c>
      <c r="AG1" s="14" t="s">
        <v>42</v>
      </c>
      <c r="AH1" s="14" t="s">
        <v>43</v>
      </c>
      <c r="AI1" s="14" t="s">
        <v>44</v>
      </c>
      <c r="AJ1" s="14" t="s">
        <v>45</v>
      </c>
      <c r="AK1" s="14" t="s">
        <v>46</v>
      </c>
      <c r="AL1" s="14" t="s">
        <v>47</v>
      </c>
      <c r="AM1" s="14" t="s">
        <v>48</v>
      </c>
      <c r="AN1" s="14" t="s">
        <v>49</v>
      </c>
      <c r="AO1" s="14" t="s">
        <v>50</v>
      </c>
      <c r="AP1" s="14" t="s">
        <v>51</v>
      </c>
      <c r="AQ1" s="14" t="s">
        <v>52</v>
      </c>
      <c r="AR1" s="14" t="s">
        <v>53</v>
      </c>
      <c r="AS1" s="14" t="s">
        <v>54</v>
      </c>
      <c r="AT1" s="14" t="s">
        <v>55</v>
      </c>
      <c r="AU1" s="14" t="s">
        <v>56</v>
      </c>
      <c r="AV1" s="14" t="s">
        <v>57</v>
      </c>
      <c r="AW1" s="14" t="s">
        <v>58</v>
      </c>
      <c r="AX1" s="14" t="s">
        <v>59</v>
      </c>
      <c r="AY1" s="14" t="s">
        <v>60</v>
      </c>
      <c r="AZ1" s="14" t="s">
        <v>61</v>
      </c>
      <c r="BA1" s="14" t="s">
        <v>62</v>
      </c>
      <c r="BB1" s="14" t="s">
        <v>63</v>
      </c>
      <c r="BC1" s="14" t="s">
        <v>64</v>
      </c>
      <c r="BD1" s="14" t="s">
        <v>65</v>
      </c>
      <c r="BE1" s="14" t="s">
        <v>66</v>
      </c>
      <c r="BF1" s="14" t="s">
        <v>67</v>
      </c>
      <c r="BG1" s="14" t="s">
        <v>68</v>
      </c>
      <c r="BH1" s="14" t="s">
        <v>69</v>
      </c>
      <c r="BI1" s="14" t="s">
        <v>70</v>
      </c>
      <c r="BJ1" s="14" t="s">
        <v>71</v>
      </c>
      <c r="BK1" s="14" t="s">
        <v>72</v>
      </c>
      <c r="BL1" s="14" t="s">
        <v>73</v>
      </c>
      <c r="BM1" s="14" t="s">
        <v>74</v>
      </c>
      <c r="BN1" s="14" t="s">
        <v>75</v>
      </c>
      <c r="BO1" s="14" t="s">
        <v>76</v>
      </c>
      <c r="BP1" s="14" t="s">
        <v>77</v>
      </c>
      <c r="BQ1" s="14" t="s">
        <v>78</v>
      </c>
      <c r="BR1" s="14" t="s">
        <v>79</v>
      </c>
      <c r="BS1" s="14" t="s">
        <v>80</v>
      </c>
      <c r="BT1" s="14" t="s">
        <v>81</v>
      </c>
      <c r="BU1" s="14" t="s">
        <v>82</v>
      </c>
      <c r="BV1" s="14" t="s">
        <v>83</v>
      </c>
      <c r="BW1" s="14" t="s">
        <v>84</v>
      </c>
      <c r="BX1" s="14" t="s">
        <v>85</v>
      </c>
      <c r="BY1" s="14" t="s">
        <v>86</v>
      </c>
      <c r="BZ1" s="14" t="s">
        <v>87</v>
      </c>
      <c r="CA1" s="14" t="s">
        <v>88</v>
      </c>
      <c r="CB1" s="14" t="s">
        <v>89</v>
      </c>
      <c r="CC1" s="14" t="s">
        <v>90</v>
      </c>
      <c r="CD1" s="14" t="s">
        <v>91</v>
      </c>
      <c r="CE1" s="14" t="s">
        <v>92</v>
      </c>
      <c r="CF1" s="14" t="s">
        <v>93</v>
      </c>
      <c r="CG1" s="14" t="s">
        <v>94</v>
      </c>
      <c r="CH1" s="14" t="s">
        <v>95</v>
      </c>
      <c r="CI1" s="14" t="s">
        <v>96</v>
      </c>
      <c r="CJ1" s="14" t="s">
        <v>97</v>
      </c>
      <c r="CK1" s="14" t="s">
        <v>98</v>
      </c>
      <c r="CL1" s="14" t="s">
        <v>99</v>
      </c>
      <c r="CM1" s="14" t="s">
        <v>100</v>
      </c>
      <c r="CN1" s="14" t="s">
        <v>101</v>
      </c>
      <c r="CO1" s="14" t="s">
        <v>102</v>
      </c>
      <c r="CP1" s="14" t="s">
        <v>103</v>
      </c>
      <c r="CQ1" s="14" t="s">
        <v>104</v>
      </c>
      <c r="CR1" s="14" t="s">
        <v>105</v>
      </c>
      <c r="CS1" s="14" t="s">
        <v>106</v>
      </c>
      <c r="CT1" s="14" t="s">
        <v>107</v>
      </c>
      <c r="CU1" s="14" t="s">
        <v>108</v>
      </c>
      <c r="CV1" s="14" t="s">
        <v>109</v>
      </c>
      <c r="CW1" s="14" t="s">
        <v>110</v>
      </c>
      <c r="CX1" s="14" t="s">
        <v>111</v>
      </c>
      <c r="CY1" s="14" t="s">
        <v>112</v>
      </c>
      <c r="CZ1" s="14" t="s">
        <v>113</v>
      </c>
      <c r="DA1" s="14" t="s">
        <v>114</v>
      </c>
      <c r="DB1" s="14" t="s">
        <v>115</v>
      </c>
      <c r="DC1" s="14" t="s">
        <v>116</v>
      </c>
      <c r="DD1" s="14" t="s">
        <v>117</v>
      </c>
      <c r="DE1" s="14" t="s">
        <v>118</v>
      </c>
      <c r="DF1" s="14" t="s">
        <v>119</v>
      </c>
      <c r="DG1" s="14" t="s">
        <v>120</v>
      </c>
      <c r="DH1" s="14" t="s">
        <v>121</v>
      </c>
      <c r="DI1" s="14" t="s">
        <v>122</v>
      </c>
      <c r="DJ1" s="14" t="s">
        <v>123</v>
      </c>
      <c r="DK1" s="14" t="s">
        <v>124</v>
      </c>
      <c r="DL1" s="14" t="s">
        <v>125</v>
      </c>
      <c r="DM1" s="14" t="s">
        <v>126</v>
      </c>
      <c r="DN1" s="14" t="s">
        <v>127</v>
      </c>
      <c r="DO1" s="14" t="s">
        <v>128</v>
      </c>
      <c r="DP1" s="14" t="s">
        <v>129</v>
      </c>
      <c r="DQ1" s="14" t="s">
        <v>130</v>
      </c>
      <c r="DR1" s="14" t="s">
        <v>131</v>
      </c>
      <c r="DS1" s="14" t="s">
        <v>132</v>
      </c>
      <c r="DT1" s="14" t="s">
        <v>133</v>
      </c>
      <c r="DU1" s="14" t="s">
        <v>134</v>
      </c>
      <c r="DV1" s="14" t="s">
        <v>135</v>
      </c>
      <c r="DW1" s="14" t="s">
        <v>136</v>
      </c>
      <c r="DX1" s="14" t="s">
        <v>137</v>
      </c>
      <c r="DY1" s="14" t="s">
        <v>138</v>
      </c>
      <c r="DZ1" s="14" t="s">
        <v>139</v>
      </c>
      <c r="EA1" s="14" t="s">
        <v>140</v>
      </c>
      <c r="EB1" s="14" t="s">
        <v>141</v>
      </c>
      <c r="EC1" s="14" t="s">
        <v>142</v>
      </c>
      <c r="ED1" s="14" t="s">
        <v>143</v>
      </c>
      <c r="EE1" s="14" t="s">
        <v>144</v>
      </c>
      <c r="EF1" s="14" t="s">
        <v>145</v>
      </c>
      <c r="EG1" s="14" t="s">
        <v>146</v>
      </c>
      <c r="EH1" s="14" t="s">
        <v>147</v>
      </c>
      <c r="EI1" s="14" t="s">
        <v>148</v>
      </c>
      <c r="EJ1" s="14" t="s">
        <v>149</v>
      </c>
      <c r="EK1" s="14" t="s">
        <v>150</v>
      </c>
      <c r="EL1" s="14" t="s">
        <v>151</v>
      </c>
      <c r="EM1" s="14" t="s">
        <v>152</v>
      </c>
      <c r="EN1" s="14" t="s">
        <v>153</v>
      </c>
      <c r="EO1" s="14" t="s">
        <v>154</v>
      </c>
      <c r="EP1" s="14" t="s">
        <v>155</v>
      </c>
      <c r="EQ1" s="14" t="s">
        <v>156</v>
      </c>
      <c r="ER1" s="14" t="s">
        <v>157</v>
      </c>
      <c r="ES1" s="14" t="s">
        <v>158</v>
      </c>
      <c r="ET1" s="14" t="s">
        <v>159</v>
      </c>
      <c r="EU1" s="14" t="s">
        <v>160</v>
      </c>
      <c r="EV1" s="14" t="s">
        <v>161</v>
      </c>
      <c r="EW1" s="14" t="s">
        <v>162</v>
      </c>
      <c r="EX1" s="14" t="s">
        <v>163</v>
      </c>
      <c r="EY1" s="14" t="s">
        <v>164</v>
      </c>
      <c r="EZ1" s="14" t="s">
        <v>165</v>
      </c>
      <c r="FA1" s="14" t="s">
        <v>166</v>
      </c>
      <c r="FB1" s="14" t="s">
        <v>167</v>
      </c>
      <c r="FC1" s="14" t="s">
        <v>168</v>
      </c>
      <c r="FD1" s="14" t="s">
        <v>169</v>
      </c>
      <c r="FE1" s="14" t="s">
        <v>170</v>
      </c>
      <c r="FF1" s="14" t="s">
        <v>171</v>
      </c>
      <c r="FG1" s="14" t="s">
        <v>172</v>
      </c>
      <c r="FH1" s="14" t="s">
        <v>173</v>
      </c>
      <c r="FI1" s="14" t="s">
        <v>174</v>
      </c>
      <c r="FJ1" s="14" t="s">
        <v>175</v>
      </c>
      <c r="FK1" s="14" t="s">
        <v>176</v>
      </c>
      <c r="FL1" s="14" t="s">
        <v>177</v>
      </c>
      <c r="FM1" s="14" t="s">
        <v>178</v>
      </c>
      <c r="FN1" s="14" t="s">
        <v>179</v>
      </c>
      <c r="FO1" s="14" t="s">
        <v>180</v>
      </c>
      <c r="FP1" s="14" t="s">
        <v>181</v>
      </c>
      <c r="FQ1" s="14" t="s">
        <v>182</v>
      </c>
      <c r="FR1" s="14" t="s">
        <v>183</v>
      </c>
      <c r="FS1" s="14" t="s">
        <v>184</v>
      </c>
      <c r="FT1" s="14" t="s">
        <v>185</v>
      </c>
      <c r="FU1" s="14" t="s">
        <v>186</v>
      </c>
      <c r="FV1" s="14" t="s">
        <v>187</v>
      </c>
      <c r="FW1" s="14" t="s">
        <v>188</v>
      </c>
      <c r="FX1" s="14" t="s">
        <v>189</v>
      </c>
      <c r="FY1" s="14" t="s">
        <v>190</v>
      </c>
      <c r="FZ1" s="14" t="s">
        <v>191</v>
      </c>
      <c r="GA1" s="14" t="s">
        <v>192</v>
      </c>
      <c r="GB1" s="14" t="s">
        <v>193</v>
      </c>
      <c r="GC1" s="14" t="s">
        <v>194</v>
      </c>
      <c r="GD1" s="14" t="s">
        <v>195</v>
      </c>
      <c r="GE1" s="14" t="s">
        <v>196</v>
      </c>
      <c r="GF1" s="14" t="s">
        <v>197</v>
      </c>
      <c r="GG1" s="14" t="s">
        <v>198</v>
      </c>
      <c r="GH1" s="14" t="s">
        <v>199</v>
      </c>
      <c r="GI1" s="14" t="s">
        <v>200</v>
      </c>
      <c r="GJ1" s="14" t="s">
        <v>201</v>
      </c>
      <c r="GK1" s="14" t="s">
        <v>202</v>
      </c>
      <c r="GL1" s="14" t="s">
        <v>203</v>
      </c>
      <c r="GM1" s="14" t="s">
        <v>204</v>
      </c>
      <c r="GN1" s="14" t="s">
        <v>205</v>
      </c>
      <c r="GO1" s="14" t="s">
        <v>206</v>
      </c>
      <c r="GP1" s="14" t="s">
        <v>207</v>
      </c>
      <c r="GQ1" s="14" t="s">
        <v>208</v>
      </c>
      <c r="GR1" s="14" t="s">
        <v>209</v>
      </c>
      <c r="GS1" s="14" t="s">
        <v>210</v>
      </c>
      <c r="GT1" s="14" t="s">
        <v>211</v>
      </c>
      <c r="GU1" s="14" t="s">
        <v>212</v>
      </c>
      <c r="GV1" s="14" t="s">
        <v>213</v>
      </c>
      <c r="GW1" s="14" t="s">
        <v>214</v>
      </c>
      <c r="GX1" s="14" t="s">
        <v>215</v>
      </c>
      <c r="GY1" s="14" t="s">
        <v>216</v>
      </c>
      <c r="GZ1" s="14" t="s">
        <v>217</v>
      </c>
      <c r="HA1" s="14" t="s">
        <v>218</v>
      </c>
      <c r="HB1" s="14" t="s">
        <v>219</v>
      </c>
      <c r="HC1" s="14" t="s">
        <v>220</v>
      </c>
      <c r="HD1" s="14" t="s">
        <v>221</v>
      </c>
      <c r="HE1" s="14" t="s">
        <v>222</v>
      </c>
      <c r="HF1" s="14" t="s">
        <v>223</v>
      </c>
      <c r="HG1" s="14" t="s">
        <v>224</v>
      </c>
      <c r="HH1" s="14" t="s">
        <v>225</v>
      </c>
      <c r="HI1" s="14" t="s">
        <v>226</v>
      </c>
      <c r="HJ1" s="14" t="s">
        <v>227</v>
      </c>
      <c r="HK1" s="14" t="s">
        <v>228</v>
      </c>
      <c r="HL1" s="14" t="s">
        <v>229</v>
      </c>
      <c r="HM1" s="14" t="s">
        <v>230</v>
      </c>
      <c r="HN1" s="14" t="s">
        <v>231</v>
      </c>
      <c r="HO1" s="14" t="s">
        <v>232</v>
      </c>
      <c r="HP1" s="14" t="s">
        <v>233</v>
      </c>
      <c r="HQ1" s="14" t="s">
        <v>234</v>
      </c>
      <c r="HR1" s="14" t="s">
        <v>235</v>
      </c>
      <c r="HS1" s="14" t="s">
        <v>236</v>
      </c>
      <c r="HT1" s="14" t="s">
        <v>237</v>
      </c>
      <c r="HU1" s="14" t="s">
        <v>238</v>
      </c>
      <c r="HV1" s="14" t="s">
        <v>239</v>
      </c>
      <c r="HW1" s="14" t="s">
        <v>240</v>
      </c>
      <c r="HX1" s="14" t="s">
        <v>241</v>
      </c>
      <c r="HY1" s="14" t="s">
        <v>242</v>
      </c>
      <c r="HZ1" s="14" t="s">
        <v>243</v>
      </c>
      <c r="IA1" s="14" t="s">
        <v>244</v>
      </c>
      <c r="IB1" s="14" t="s">
        <v>245</v>
      </c>
      <c r="IC1" s="14" t="s">
        <v>246</v>
      </c>
      <c r="ID1" s="14" t="s">
        <v>247</v>
      </c>
      <c r="IE1" s="14" t="s">
        <v>248</v>
      </c>
      <c r="IF1" s="14" t="s">
        <v>249</v>
      </c>
      <c r="IG1" s="14" t="s">
        <v>250</v>
      </c>
      <c r="IH1" s="14" t="s">
        <v>251</v>
      </c>
      <c r="II1" s="14" t="s">
        <v>252</v>
      </c>
      <c r="IJ1" s="14" t="s">
        <v>253</v>
      </c>
      <c r="IK1" s="14" t="s">
        <v>254</v>
      </c>
      <c r="IL1" s="14" t="s">
        <v>255</v>
      </c>
      <c r="IM1" s="14" t="s">
        <v>256</v>
      </c>
      <c r="IN1" s="14" t="s">
        <v>257</v>
      </c>
      <c r="IO1" s="14" t="s">
        <v>258</v>
      </c>
      <c r="IP1" s="14" t="s">
        <v>259</v>
      </c>
      <c r="IQ1" s="14" t="s">
        <v>260</v>
      </c>
      <c r="IR1" s="14" t="s">
        <v>261</v>
      </c>
      <c r="IS1" s="14" t="s">
        <v>262</v>
      </c>
      <c r="IT1" s="14" t="s">
        <v>263</v>
      </c>
      <c r="IU1" s="14" t="s">
        <v>264</v>
      </c>
      <c r="IV1" s="14" t="s">
        <v>265</v>
      </c>
    </row>
    <row r="2" spans="1:256" x14ac:dyDescent="0.2">
      <c r="A2" s="42" t="s">
        <v>266</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row>
    <row r="3" spans="1:256" x14ac:dyDescent="0.2">
      <c r="A3" s="43" t="s">
        <v>414</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pans="1:256" ht="180" customHeight="1" x14ac:dyDescent="0.2">
      <c r="A4" s="43" t="s">
        <v>389</v>
      </c>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row>
    <row r="5" spans="1:256" x14ac:dyDescent="0.2">
      <c r="A5" s="42" t="s">
        <v>271</v>
      </c>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pans="1:256" x14ac:dyDescent="0.2">
      <c r="A6" s="42" t="s">
        <v>272</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pans="1:256" x14ac:dyDescent="0.2">
      <c r="A7" s="42" t="s">
        <v>267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56" s="17" customFormat="1" ht="18" customHeight="1" x14ac:dyDescent="0.25">
      <c r="A8" s="112" t="s">
        <v>418</v>
      </c>
      <c r="B8" s="114" t="str">
        <f t="shared" ref="B8:C8" si="0">IF(ISBLANK(B7),"no retest date",(IF(ISBLANK(B3),"no treatment date",DATEDIF(B3,B7,"d")/7)))</f>
        <v>no retest date</v>
      </c>
      <c r="C8" s="114" t="str">
        <f t="shared" si="0"/>
        <v>no retest date</v>
      </c>
      <c r="D8" s="113" t="str">
        <f>IF(ISBLANK(D7),"no retest date",(IF(ISBLANK(D3),"no treatment date",DATEDIF(D3,D7,"d")/7)))</f>
        <v>no retest date</v>
      </c>
      <c r="E8" s="113" t="str">
        <f t="shared" ref="E8" si="1">IF(ISBLANK(E7),"no retest date",(IF(ISBLANK(E3),"no treatment date",DATEDIF(E3,E7,"d")/7)))</f>
        <v>no retest date</v>
      </c>
      <c r="F8" s="113" t="str">
        <f t="shared" ref="F8" si="2">IF(ISBLANK(F7),"no retest date",(IF(ISBLANK(F3),"no treatment date",DATEDIF(F3,F7,"d")/7)))</f>
        <v>no retest date</v>
      </c>
      <c r="G8" s="113" t="str">
        <f t="shared" ref="G8" si="3">IF(ISBLANK(G7),"no retest date",(IF(ISBLANK(G3),"no treatment date",DATEDIF(G3,G7,"d")/7)))</f>
        <v>no retest date</v>
      </c>
      <c r="H8" s="113" t="str">
        <f t="shared" ref="H8" si="4">IF(ISBLANK(H7),"no retest date",(IF(ISBLANK(H3),"no treatment date",DATEDIF(H3,H7,"d")/7)))</f>
        <v>no retest date</v>
      </c>
      <c r="I8" s="113" t="str">
        <f t="shared" ref="I8" si="5">IF(ISBLANK(I7),"no retest date",(IF(ISBLANK(I3),"no treatment date",DATEDIF(I3,I7,"d")/7)))</f>
        <v>no retest date</v>
      </c>
      <c r="J8" s="113" t="str">
        <f t="shared" ref="J8" si="6">IF(ISBLANK(J7),"no retest date",(IF(ISBLANK(J3),"no treatment date",DATEDIF(J3,J7,"d")/7)))</f>
        <v>no retest date</v>
      </c>
      <c r="K8" s="113" t="str">
        <f t="shared" ref="K8" si="7">IF(ISBLANK(K7),"no retest date",(IF(ISBLANK(K3),"no treatment date",DATEDIF(K3,K7,"d")/7)))</f>
        <v>no retest date</v>
      </c>
      <c r="L8" s="113" t="str">
        <f t="shared" ref="L8" si="8">IF(ISBLANK(L7),"no retest date",(IF(ISBLANK(L3),"no treatment date",DATEDIF(L3,L7,"d")/7)))</f>
        <v>no retest date</v>
      </c>
      <c r="M8" s="113" t="str">
        <f t="shared" ref="M8" si="9">IF(ISBLANK(M7),"no retest date",(IF(ISBLANK(M3),"no treatment date",DATEDIF(M3,M7,"d")/7)))</f>
        <v>no retest date</v>
      </c>
      <c r="N8" s="113" t="str">
        <f t="shared" ref="N8" si="10">IF(ISBLANK(N7),"no retest date",(IF(ISBLANK(N3),"no treatment date",DATEDIF(N3,N7,"d")/7)))</f>
        <v>no retest date</v>
      </c>
      <c r="O8" s="113" t="str">
        <f t="shared" ref="O8" si="11">IF(ISBLANK(O7),"no retest date",(IF(ISBLANK(O3),"no treatment date",DATEDIF(O3,O7,"d")/7)))</f>
        <v>no retest date</v>
      </c>
      <c r="P8" s="113" t="str">
        <f t="shared" ref="P8" si="12">IF(ISBLANK(P7),"no retest date",(IF(ISBLANK(P3),"no treatment date",DATEDIF(P3,P7,"d")/7)))</f>
        <v>no retest date</v>
      </c>
      <c r="Q8" s="113" t="str">
        <f t="shared" ref="Q8" si="13">IF(ISBLANK(Q7),"no retest date",(IF(ISBLANK(Q3),"no treatment date",DATEDIF(Q3,Q7,"d")/7)))</f>
        <v>no retest date</v>
      </c>
      <c r="R8" s="113" t="str">
        <f t="shared" ref="R8" si="14">IF(ISBLANK(R7),"no retest date",(IF(ISBLANK(R3),"no treatment date",DATEDIF(R3,R7,"d")/7)))</f>
        <v>no retest date</v>
      </c>
      <c r="S8" s="113" t="str">
        <f t="shared" ref="S8" si="15">IF(ISBLANK(S7),"no retest date",(IF(ISBLANK(S3),"no treatment date",DATEDIF(S3,S7,"d")/7)))</f>
        <v>no retest date</v>
      </c>
      <c r="T8" s="113" t="str">
        <f t="shared" ref="T8" si="16">IF(ISBLANK(T7),"no retest date",(IF(ISBLANK(T3),"no treatment date",DATEDIF(T3,T7,"d")/7)))</f>
        <v>no retest date</v>
      </c>
      <c r="U8" s="113" t="str">
        <f t="shared" ref="U8" si="17">IF(ISBLANK(U7),"no retest date",(IF(ISBLANK(U3),"no treatment date",DATEDIF(U3,U7,"d")/7)))</f>
        <v>no retest date</v>
      </c>
      <c r="V8" s="113" t="str">
        <f t="shared" ref="V8" si="18">IF(ISBLANK(V7),"no retest date",(IF(ISBLANK(V3),"no treatment date",DATEDIF(V3,V7,"d")/7)))</f>
        <v>no retest date</v>
      </c>
      <c r="W8" s="113" t="str">
        <f t="shared" ref="W8" si="19">IF(ISBLANK(W7),"no retest date",(IF(ISBLANK(W3),"no treatment date",DATEDIF(W3,W7,"d")/7)))</f>
        <v>no retest date</v>
      </c>
      <c r="X8" s="113" t="str">
        <f t="shared" ref="X8" si="20">IF(ISBLANK(X7),"no retest date",(IF(ISBLANK(X3),"no treatment date",DATEDIF(X3,X7,"d")/7)))</f>
        <v>no retest date</v>
      </c>
      <c r="Y8" s="113" t="str">
        <f t="shared" ref="Y8" si="21">IF(ISBLANK(Y7),"no retest date",(IF(ISBLANK(Y3),"no treatment date",DATEDIF(Y3,Y7,"d")/7)))</f>
        <v>no retest date</v>
      </c>
      <c r="Z8" s="113" t="str">
        <f t="shared" ref="Z8" si="22">IF(ISBLANK(Z7),"no retest date",(IF(ISBLANK(Z3),"no treatment date",DATEDIF(Z3,Z7,"d")/7)))</f>
        <v>no retest date</v>
      </c>
      <c r="AA8" s="113" t="str">
        <f t="shared" ref="AA8" si="23">IF(ISBLANK(AA7),"no retest date",(IF(ISBLANK(AA3),"no treatment date",DATEDIF(AA3,AA7,"d")/7)))</f>
        <v>no retest date</v>
      </c>
      <c r="AB8" s="113" t="str">
        <f t="shared" ref="AB8" si="24">IF(ISBLANK(AB7),"no retest date",(IF(ISBLANK(AB3),"no treatment date",DATEDIF(AB3,AB7,"d")/7)))</f>
        <v>no retest date</v>
      </c>
      <c r="AC8" s="113" t="str">
        <f t="shared" ref="AC8" si="25">IF(ISBLANK(AC7),"no retest date",(IF(ISBLANK(AC3),"no treatment date",DATEDIF(AC3,AC7,"d")/7)))</f>
        <v>no retest date</v>
      </c>
      <c r="AD8" s="113" t="str">
        <f t="shared" ref="AD8" si="26">IF(ISBLANK(AD7),"no retest date",(IF(ISBLANK(AD3),"no treatment date",DATEDIF(AD3,AD7,"d")/7)))</f>
        <v>no retest date</v>
      </c>
      <c r="AE8" s="113" t="str">
        <f t="shared" ref="AE8" si="27">IF(ISBLANK(AE7),"no retest date",(IF(ISBLANK(AE3),"no treatment date",DATEDIF(AE3,AE7,"d")/7)))</f>
        <v>no retest date</v>
      </c>
      <c r="AF8" s="113" t="str">
        <f t="shared" ref="AF8" si="28">IF(ISBLANK(AF7),"no retest date",(IF(ISBLANK(AF3),"no treatment date",DATEDIF(AF3,AF7,"d")/7)))</f>
        <v>no retest date</v>
      </c>
      <c r="AG8" s="113" t="str">
        <f t="shared" ref="AG8" si="29">IF(ISBLANK(AG7),"no retest date",(IF(ISBLANK(AG3),"no treatment date",DATEDIF(AG3,AG7,"d")/7)))</f>
        <v>no retest date</v>
      </c>
      <c r="AH8" s="113" t="str">
        <f t="shared" ref="AH8" si="30">IF(ISBLANK(AH7),"no retest date",(IF(ISBLANK(AH3),"no treatment date",DATEDIF(AH3,AH7,"d")/7)))</f>
        <v>no retest date</v>
      </c>
      <c r="AI8" s="113" t="str">
        <f t="shared" ref="AI8" si="31">IF(ISBLANK(AI7),"no retest date",(IF(ISBLANK(AI3),"no treatment date",DATEDIF(AI3,AI7,"d")/7)))</f>
        <v>no retest date</v>
      </c>
      <c r="AJ8" s="113" t="str">
        <f t="shared" ref="AJ8" si="32">IF(ISBLANK(AJ7),"no retest date",(IF(ISBLANK(AJ3),"no treatment date",DATEDIF(AJ3,AJ7,"d")/7)))</f>
        <v>no retest date</v>
      </c>
      <c r="AK8" s="113" t="str">
        <f t="shared" ref="AK8" si="33">IF(ISBLANK(AK7),"no retest date",(IF(ISBLANK(AK3),"no treatment date",DATEDIF(AK3,AK7,"d")/7)))</f>
        <v>no retest date</v>
      </c>
      <c r="AL8" s="113" t="str">
        <f t="shared" ref="AL8" si="34">IF(ISBLANK(AL7),"no retest date",(IF(ISBLANK(AL3),"no treatment date",DATEDIF(AL3,AL7,"d")/7)))</f>
        <v>no retest date</v>
      </c>
      <c r="AM8" s="113" t="str">
        <f t="shared" ref="AM8" si="35">IF(ISBLANK(AM7),"no retest date",(IF(ISBLANK(AM3),"no treatment date",DATEDIF(AM3,AM7,"d")/7)))</f>
        <v>no retest date</v>
      </c>
      <c r="AN8" s="113" t="str">
        <f t="shared" ref="AN8" si="36">IF(ISBLANK(AN7),"no retest date",(IF(ISBLANK(AN3),"no treatment date",DATEDIF(AN3,AN7,"d")/7)))</f>
        <v>no retest date</v>
      </c>
      <c r="AO8" s="113" t="str">
        <f t="shared" ref="AO8" si="37">IF(ISBLANK(AO7),"no retest date",(IF(ISBLANK(AO3),"no treatment date",DATEDIF(AO3,AO7,"d")/7)))</f>
        <v>no retest date</v>
      </c>
      <c r="AP8" s="113" t="str">
        <f t="shared" ref="AP8" si="38">IF(ISBLANK(AP7),"no retest date",(IF(ISBLANK(AP3),"no treatment date",DATEDIF(AP3,AP7,"d")/7)))</f>
        <v>no retest date</v>
      </c>
      <c r="AQ8" s="113" t="str">
        <f t="shared" ref="AQ8" si="39">IF(ISBLANK(AQ7),"no retest date",(IF(ISBLANK(AQ3),"no treatment date",DATEDIF(AQ3,AQ7,"d")/7)))</f>
        <v>no retest date</v>
      </c>
      <c r="AR8" s="113" t="str">
        <f t="shared" ref="AR8" si="40">IF(ISBLANK(AR7),"no retest date",(IF(ISBLANK(AR3),"no treatment date",DATEDIF(AR3,AR7,"d")/7)))</f>
        <v>no retest date</v>
      </c>
      <c r="AS8" s="113" t="str">
        <f t="shared" ref="AS8" si="41">IF(ISBLANK(AS7),"no retest date",(IF(ISBLANK(AS3),"no treatment date",DATEDIF(AS3,AS7,"d")/7)))</f>
        <v>no retest date</v>
      </c>
      <c r="AT8" s="113" t="str">
        <f t="shared" ref="AT8" si="42">IF(ISBLANK(AT7),"no retest date",(IF(ISBLANK(AT3),"no treatment date",DATEDIF(AT3,AT7,"d")/7)))</f>
        <v>no retest date</v>
      </c>
      <c r="AU8" s="113" t="str">
        <f t="shared" ref="AU8" si="43">IF(ISBLANK(AU7),"no retest date",(IF(ISBLANK(AU3),"no treatment date",DATEDIF(AU3,AU7,"d")/7)))</f>
        <v>no retest date</v>
      </c>
      <c r="AV8" s="113" t="str">
        <f t="shared" ref="AV8" si="44">IF(ISBLANK(AV7),"no retest date",(IF(ISBLANK(AV3),"no treatment date",DATEDIF(AV3,AV7,"d")/7)))</f>
        <v>no retest date</v>
      </c>
      <c r="AW8" s="113" t="str">
        <f t="shared" ref="AW8" si="45">IF(ISBLANK(AW7),"no retest date",(IF(ISBLANK(AW3),"no treatment date",DATEDIF(AW3,AW7,"d")/7)))</f>
        <v>no retest date</v>
      </c>
      <c r="AX8" s="113" t="str">
        <f t="shared" ref="AX8" si="46">IF(ISBLANK(AX7),"no retest date",(IF(ISBLANK(AX3),"no treatment date",DATEDIF(AX3,AX7,"d")/7)))</f>
        <v>no retest date</v>
      </c>
      <c r="AY8" s="113" t="str">
        <f t="shared" ref="AY8" si="47">IF(ISBLANK(AY7),"no retest date",(IF(ISBLANK(AY3),"no treatment date",DATEDIF(AY3,AY7,"d")/7)))</f>
        <v>no retest date</v>
      </c>
      <c r="AZ8" s="113" t="str">
        <f t="shared" ref="AZ8" si="48">IF(ISBLANK(AZ7),"no retest date",(IF(ISBLANK(AZ3),"no treatment date",DATEDIF(AZ3,AZ7,"d")/7)))</f>
        <v>no retest date</v>
      </c>
      <c r="BA8" s="113" t="str">
        <f t="shared" ref="BA8" si="49">IF(ISBLANK(BA7),"no retest date",(IF(ISBLANK(BA3),"no treatment date",DATEDIF(BA3,BA7,"d")/7)))</f>
        <v>no retest date</v>
      </c>
      <c r="BB8" s="113" t="str">
        <f t="shared" ref="BB8" si="50">IF(ISBLANK(BB7),"no retest date",(IF(ISBLANK(BB3),"no treatment date",DATEDIF(BB3,BB7,"d")/7)))</f>
        <v>no retest date</v>
      </c>
      <c r="BC8" s="113" t="str">
        <f t="shared" ref="BC8" si="51">IF(ISBLANK(BC7),"no retest date",(IF(ISBLANK(BC3),"no treatment date",DATEDIF(BC3,BC7,"d")/7)))</f>
        <v>no retest date</v>
      </c>
      <c r="BD8" s="113" t="str">
        <f t="shared" ref="BD8" si="52">IF(ISBLANK(BD7),"no retest date",(IF(ISBLANK(BD3),"no treatment date",DATEDIF(BD3,BD7,"d")/7)))</f>
        <v>no retest date</v>
      </c>
      <c r="BE8" s="113" t="str">
        <f t="shared" ref="BE8" si="53">IF(ISBLANK(BE7),"no retest date",(IF(ISBLANK(BE3),"no treatment date",DATEDIF(BE3,BE7,"d")/7)))</f>
        <v>no retest date</v>
      </c>
      <c r="BF8" s="113" t="str">
        <f t="shared" ref="BF8" si="54">IF(ISBLANK(BF7),"no retest date",(IF(ISBLANK(BF3),"no treatment date",DATEDIF(BF3,BF7,"d")/7)))</f>
        <v>no retest date</v>
      </c>
      <c r="BG8" s="113" t="str">
        <f t="shared" ref="BG8" si="55">IF(ISBLANK(BG7),"no retest date",(IF(ISBLANK(BG3),"no treatment date",DATEDIF(BG3,BG7,"d")/7)))</f>
        <v>no retest date</v>
      </c>
      <c r="BH8" s="113" t="str">
        <f t="shared" ref="BH8" si="56">IF(ISBLANK(BH7),"no retest date",(IF(ISBLANK(BH3),"no treatment date",DATEDIF(BH3,BH7,"d")/7)))</f>
        <v>no retest date</v>
      </c>
      <c r="BI8" s="113" t="str">
        <f t="shared" ref="BI8" si="57">IF(ISBLANK(BI7),"no retest date",(IF(ISBLANK(BI3),"no treatment date",DATEDIF(BI3,BI7,"d")/7)))</f>
        <v>no retest date</v>
      </c>
      <c r="BJ8" s="113" t="str">
        <f t="shared" ref="BJ8" si="58">IF(ISBLANK(BJ7),"no retest date",(IF(ISBLANK(BJ3),"no treatment date",DATEDIF(BJ3,BJ7,"d")/7)))</f>
        <v>no retest date</v>
      </c>
      <c r="BK8" s="113" t="str">
        <f t="shared" ref="BK8" si="59">IF(ISBLANK(BK7),"no retest date",(IF(ISBLANK(BK3),"no treatment date",DATEDIF(BK3,BK7,"d")/7)))</f>
        <v>no retest date</v>
      </c>
      <c r="BL8" s="113" t="str">
        <f t="shared" ref="BL8" si="60">IF(ISBLANK(BL7),"no retest date",(IF(ISBLANK(BL3),"no treatment date",DATEDIF(BL3,BL7,"d")/7)))</f>
        <v>no retest date</v>
      </c>
      <c r="BM8" s="113" t="str">
        <f t="shared" ref="BM8" si="61">IF(ISBLANK(BM7),"no retest date",(IF(ISBLANK(BM3),"no treatment date",DATEDIF(BM3,BM7,"d")/7)))</f>
        <v>no retest date</v>
      </c>
      <c r="BN8" s="113" t="str">
        <f t="shared" ref="BN8" si="62">IF(ISBLANK(BN7),"no retest date",(IF(ISBLANK(BN3),"no treatment date",DATEDIF(BN3,BN7,"d")/7)))</f>
        <v>no retest date</v>
      </c>
      <c r="BO8" s="113" t="str">
        <f t="shared" ref="BO8" si="63">IF(ISBLANK(BO7),"no retest date",(IF(ISBLANK(BO3),"no treatment date",DATEDIF(BO3,BO7,"d")/7)))</f>
        <v>no retest date</v>
      </c>
      <c r="BP8" s="113" t="str">
        <f t="shared" ref="BP8" si="64">IF(ISBLANK(BP7),"no retest date",(IF(ISBLANK(BP3),"no treatment date",DATEDIF(BP3,BP7,"d")/7)))</f>
        <v>no retest date</v>
      </c>
      <c r="BQ8" s="113" t="str">
        <f t="shared" ref="BQ8" si="65">IF(ISBLANK(BQ7),"no retest date",(IF(ISBLANK(BQ3),"no treatment date",DATEDIF(BQ3,BQ7,"d")/7)))</f>
        <v>no retest date</v>
      </c>
      <c r="BR8" s="113" t="str">
        <f t="shared" ref="BR8" si="66">IF(ISBLANK(BR7),"no retest date",(IF(ISBLANK(BR3),"no treatment date",DATEDIF(BR3,BR7,"d")/7)))</f>
        <v>no retest date</v>
      </c>
      <c r="BS8" s="113" t="str">
        <f t="shared" ref="BS8" si="67">IF(ISBLANK(BS7),"no retest date",(IF(ISBLANK(BS3),"no treatment date",DATEDIF(BS3,BS7,"d")/7)))</f>
        <v>no retest date</v>
      </c>
      <c r="BT8" s="113" t="str">
        <f t="shared" ref="BT8" si="68">IF(ISBLANK(BT7),"no retest date",(IF(ISBLANK(BT3),"no treatment date",DATEDIF(BT3,BT7,"d")/7)))</f>
        <v>no retest date</v>
      </c>
      <c r="BU8" s="113" t="str">
        <f t="shared" ref="BU8" si="69">IF(ISBLANK(BU7),"no retest date",(IF(ISBLANK(BU3),"no treatment date",DATEDIF(BU3,BU7,"d")/7)))</f>
        <v>no retest date</v>
      </c>
      <c r="BV8" s="113" t="str">
        <f t="shared" ref="BV8" si="70">IF(ISBLANK(BV7),"no retest date",(IF(ISBLANK(BV3),"no treatment date",DATEDIF(BV3,BV7,"d")/7)))</f>
        <v>no retest date</v>
      </c>
      <c r="BW8" s="113" t="str">
        <f t="shared" ref="BW8" si="71">IF(ISBLANK(BW7),"no retest date",(IF(ISBLANK(BW3),"no treatment date",DATEDIF(BW3,BW7,"d")/7)))</f>
        <v>no retest date</v>
      </c>
      <c r="BX8" s="113" t="str">
        <f t="shared" ref="BX8" si="72">IF(ISBLANK(BX7),"no retest date",(IF(ISBLANK(BX3),"no treatment date",DATEDIF(BX3,BX7,"d")/7)))</f>
        <v>no retest date</v>
      </c>
      <c r="BY8" s="113" t="str">
        <f t="shared" ref="BY8" si="73">IF(ISBLANK(BY7),"no retest date",(IF(ISBLANK(BY3),"no treatment date",DATEDIF(BY3,BY7,"d")/7)))</f>
        <v>no retest date</v>
      </c>
      <c r="BZ8" s="113" t="str">
        <f t="shared" ref="BZ8" si="74">IF(ISBLANK(BZ7),"no retest date",(IF(ISBLANK(BZ3),"no treatment date",DATEDIF(BZ3,BZ7,"d")/7)))</f>
        <v>no retest date</v>
      </c>
      <c r="CA8" s="113" t="str">
        <f t="shared" ref="CA8" si="75">IF(ISBLANK(CA7),"no retest date",(IF(ISBLANK(CA3),"no treatment date",DATEDIF(CA3,CA7,"d")/7)))</f>
        <v>no retest date</v>
      </c>
      <c r="CB8" s="113" t="str">
        <f t="shared" ref="CB8" si="76">IF(ISBLANK(CB7),"no retest date",(IF(ISBLANK(CB3),"no treatment date",DATEDIF(CB3,CB7,"d")/7)))</f>
        <v>no retest date</v>
      </c>
      <c r="CC8" s="113" t="str">
        <f t="shared" ref="CC8" si="77">IF(ISBLANK(CC7),"no retest date",(IF(ISBLANK(CC3),"no treatment date",DATEDIF(CC3,CC7,"d")/7)))</f>
        <v>no retest date</v>
      </c>
      <c r="CD8" s="113" t="str">
        <f t="shared" ref="CD8" si="78">IF(ISBLANK(CD7),"no retest date",(IF(ISBLANK(CD3),"no treatment date",DATEDIF(CD3,CD7,"d")/7)))</f>
        <v>no retest date</v>
      </c>
      <c r="CE8" s="113" t="str">
        <f t="shared" ref="CE8" si="79">IF(ISBLANK(CE7),"no retest date",(IF(ISBLANK(CE3),"no treatment date",DATEDIF(CE3,CE7,"d")/7)))</f>
        <v>no retest date</v>
      </c>
      <c r="CF8" s="113" t="str">
        <f t="shared" ref="CF8" si="80">IF(ISBLANK(CF7),"no retest date",(IF(ISBLANK(CF3),"no treatment date",DATEDIF(CF3,CF7,"d")/7)))</f>
        <v>no retest date</v>
      </c>
      <c r="CG8" s="113" t="str">
        <f t="shared" ref="CG8" si="81">IF(ISBLANK(CG7),"no retest date",(IF(ISBLANK(CG3),"no treatment date",DATEDIF(CG3,CG7,"d")/7)))</f>
        <v>no retest date</v>
      </c>
      <c r="CH8" s="113" t="str">
        <f t="shared" ref="CH8" si="82">IF(ISBLANK(CH7),"no retest date",(IF(ISBLANK(CH3),"no treatment date",DATEDIF(CH3,CH7,"d")/7)))</f>
        <v>no retest date</v>
      </c>
      <c r="CI8" s="113" t="str">
        <f t="shared" ref="CI8" si="83">IF(ISBLANK(CI7),"no retest date",(IF(ISBLANK(CI3),"no treatment date",DATEDIF(CI3,CI7,"d")/7)))</f>
        <v>no retest date</v>
      </c>
      <c r="CJ8" s="113" t="str">
        <f t="shared" ref="CJ8" si="84">IF(ISBLANK(CJ7),"no retest date",(IF(ISBLANK(CJ3),"no treatment date",DATEDIF(CJ3,CJ7,"d")/7)))</f>
        <v>no retest date</v>
      </c>
      <c r="CK8" s="113" t="str">
        <f t="shared" ref="CK8" si="85">IF(ISBLANK(CK7),"no retest date",(IF(ISBLANK(CK3),"no treatment date",DATEDIF(CK3,CK7,"d")/7)))</f>
        <v>no retest date</v>
      </c>
      <c r="CL8" s="113" t="str">
        <f t="shared" ref="CL8" si="86">IF(ISBLANK(CL7),"no retest date",(IF(ISBLANK(CL3),"no treatment date",DATEDIF(CL3,CL7,"d")/7)))</f>
        <v>no retest date</v>
      </c>
      <c r="CM8" s="113" t="str">
        <f t="shared" ref="CM8" si="87">IF(ISBLANK(CM7),"no retest date",(IF(ISBLANK(CM3),"no treatment date",DATEDIF(CM3,CM7,"d")/7)))</f>
        <v>no retest date</v>
      </c>
      <c r="CN8" s="113" t="str">
        <f t="shared" ref="CN8" si="88">IF(ISBLANK(CN7),"no retest date",(IF(ISBLANK(CN3),"no treatment date",DATEDIF(CN3,CN7,"d")/7)))</f>
        <v>no retest date</v>
      </c>
      <c r="CO8" s="113" t="str">
        <f t="shared" ref="CO8" si="89">IF(ISBLANK(CO7),"no retest date",(IF(ISBLANK(CO3),"no treatment date",DATEDIF(CO3,CO7,"d")/7)))</f>
        <v>no retest date</v>
      </c>
      <c r="CP8" s="113" t="str">
        <f t="shared" ref="CP8" si="90">IF(ISBLANK(CP7),"no retest date",(IF(ISBLANK(CP3),"no treatment date",DATEDIF(CP3,CP7,"d")/7)))</f>
        <v>no retest date</v>
      </c>
      <c r="CQ8" s="113" t="str">
        <f t="shared" ref="CQ8" si="91">IF(ISBLANK(CQ7),"no retest date",(IF(ISBLANK(CQ3),"no treatment date",DATEDIF(CQ3,CQ7,"d")/7)))</f>
        <v>no retest date</v>
      </c>
      <c r="CR8" s="113" t="str">
        <f t="shared" ref="CR8" si="92">IF(ISBLANK(CR7),"no retest date",(IF(ISBLANK(CR3),"no treatment date",DATEDIF(CR3,CR7,"d")/7)))</f>
        <v>no retest date</v>
      </c>
      <c r="CS8" s="113" t="str">
        <f t="shared" ref="CS8" si="93">IF(ISBLANK(CS7),"no retest date",(IF(ISBLANK(CS3),"no treatment date",DATEDIF(CS3,CS7,"d")/7)))</f>
        <v>no retest date</v>
      </c>
      <c r="CT8" s="113" t="str">
        <f t="shared" ref="CT8" si="94">IF(ISBLANK(CT7),"no retest date",(IF(ISBLANK(CT3),"no treatment date",DATEDIF(CT3,CT7,"d")/7)))</f>
        <v>no retest date</v>
      </c>
      <c r="CU8" s="113" t="str">
        <f t="shared" ref="CU8" si="95">IF(ISBLANK(CU7),"no retest date",(IF(ISBLANK(CU3),"no treatment date",DATEDIF(CU3,CU7,"d")/7)))</f>
        <v>no retest date</v>
      </c>
      <c r="CV8" s="113" t="str">
        <f t="shared" ref="CV8" si="96">IF(ISBLANK(CV7),"no retest date",(IF(ISBLANK(CV3),"no treatment date",DATEDIF(CV3,CV7,"d")/7)))</f>
        <v>no retest date</v>
      </c>
      <c r="CW8" s="113" t="str">
        <f t="shared" ref="CW8" si="97">IF(ISBLANK(CW7),"no retest date",(IF(ISBLANK(CW3),"no treatment date",DATEDIF(CW3,CW7,"d")/7)))</f>
        <v>no retest date</v>
      </c>
      <c r="CX8" s="113" t="str">
        <f t="shared" ref="CX8" si="98">IF(ISBLANK(CX7),"no retest date",(IF(ISBLANK(CX3),"no treatment date",DATEDIF(CX3,CX7,"d")/7)))</f>
        <v>no retest date</v>
      </c>
      <c r="CY8" s="113" t="str">
        <f t="shared" ref="CY8" si="99">IF(ISBLANK(CY7),"no retest date",(IF(ISBLANK(CY3),"no treatment date",DATEDIF(CY3,CY7,"d")/7)))</f>
        <v>no retest date</v>
      </c>
      <c r="CZ8" s="113" t="str">
        <f t="shared" ref="CZ8" si="100">IF(ISBLANK(CZ7),"no retest date",(IF(ISBLANK(CZ3),"no treatment date",DATEDIF(CZ3,CZ7,"d")/7)))</f>
        <v>no retest date</v>
      </c>
      <c r="DA8" s="113" t="str">
        <f t="shared" ref="DA8" si="101">IF(ISBLANK(DA7),"no retest date",(IF(ISBLANK(DA3),"no treatment date",DATEDIF(DA3,DA7,"d")/7)))</f>
        <v>no retest date</v>
      </c>
      <c r="DB8" s="113" t="str">
        <f t="shared" ref="DB8" si="102">IF(ISBLANK(DB7),"no retest date",(IF(ISBLANK(DB3),"no treatment date",DATEDIF(DB3,DB7,"d")/7)))</f>
        <v>no retest date</v>
      </c>
      <c r="DC8" s="113" t="str">
        <f t="shared" ref="DC8" si="103">IF(ISBLANK(DC7),"no retest date",(IF(ISBLANK(DC3),"no treatment date",DATEDIF(DC3,DC7,"d")/7)))</f>
        <v>no retest date</v>
      </c>
      <c r="DD8" s="113" t="str">
        <f t="shared" ref="DD8" si="104">IF(ISBLANK(DD7),"no retest date",(IF(ISBLANK(DD3),"no treatment date",DATEDIF(DD3,DD7,"d")/7)))</f>
        <v>no retest date</v>
      </c>
      <c r="DE8" s="113" t="str">
        <f t="shared" ref="DE8" si="105">IF(ISBLANK(DE7),"no retest date",(IF(ISBLANK(DE3),"no treatment date",DATEDIF(DE3,DE7,"d")/7)))</f>
        <v>no retest date</v>
      </c>
      <c r="DF8" s="113" t="str">
        <f t="shared" ref="DF8" si="106">IF(ISBLANK(DF7),"no retest date",(IF(ISBLANK(DF3),"no treatment date",DATEDIF(DF3,DF7,"d")/7)))</f>
        <v>no retest date</v>
      </c>
      <c r="DG8" s="113" t="str">
        <f t="shared" ref="DG8" si="107">IF(ISBLANK(DG7),"no retest date",(IF(ISBLANK(DG3),"no treatment date",DATEDIF(DG3,DG7,"d")/7)))</f>
        <v>no retest date</v>
      </c>
      <c r="DH8" s="113" t="str">
        <f t="shared" ref="DH8" si="108">IF(ISBLANK(DH7),"no retest date",(IF(ISBLANK(DH3),"no treatment date",DATEDIF(DH3,DH7,"d")/7)))</f>
        <v>no retest date</v>
      </c>
      <c r="DI8" s="113" t="str">
        <f t="shared" ref="DI8" si="109">IF(ISBLANK(DI7),"no retest date",(IF(ISBLANK(DI3),"no treatment date",DATEDIF(DI3,DI7,"d")/7)))</f>
        <v>no retest date</v>
      </c>
      <c r="DJ8" s="113" t="str">
        <f t="shared" ref="DJ8" si="110">IF(ISBLANK(DJ7),"no retest date",(IF(ISBLANK(DJ3),"no treatment date",DATEDIF(DJ3,DJ7,"d")/7)))</f>
        <v>no retest date</v>
      </c>
      <c r="DK8" s="113" t="str">
        <f t="shared" ref="DK8" si="111">IF(ISBLANK(DK7),"no retest date",(IF(ISBLANK(DK3),"no treatment date",DATEDIF(DK3,DK7,"d")/7)))</f>
        <v>no retest date</v>
      </c>
      <c r="DL8" s="113" t="str">
        <f t="shared" ref="DL8" si="112">IF(ISBLANK(DL7),"no retest date",(IF(ISBLANK(DL3),"no treatment date",DATEDIF(DL3,DL7,"d")/7)))</f>
        <v>no retest date</v>
      </c>
      <c r="DM8" s="113" t="str">
        <f t="shared" ref="DM8" si="113">IF(ISBLANK(DM7),"no retest date",(IF(ISBLANK(DM3),"no treatment date",DATEDIF(DM3,DM7,"d")/7)))</f>
        <v>no retest date</v>
      </c>
      <c r="DN8" s="113" t="str">
        <f t="shared" ref="DN8" si="114">IF(ISBLANK(DN7),"no retest date",(IF(ISBLANK(DN3),"no treatment date",DATEDIF(DN3,DN7,"d")/7)))</f>
        <v>no retest date</v>
      </c>
      <c r="DO8" s="113" t="str">
        <f t="shared" ref="DO8" si="115">IF(ISBLANK(DO7),"no retest date",(IF(ISBLANK(DO3),"no treatment date",DATEDIF(DO3,DO7,"d")/7)))</f>
        <v>no retest date</v>
      </c>
      <c r="DP8" s="113" t="str">
        <f t="shared" ref="DP8" si="116">IF(ISBLANK(DP7),"no retest date",(IF(ISBLANK(DP3),"no treatment date",DATEDIF(DP3,DP7,"d")/7)))</f>
        <v>no retest date</v>
      </c>
      <c r="DQ8" s="113" t="str">
        <f t="shared" ref="DQ8" si="117">IF(ISBLANK(DQ7),"no retest date",(IF(ISBLANK(DQ3),"no treatment date",DATEDIF(DQ3,DQ7,"d")/7)))</f>
        <v>no retest date</v>
      </c>
      <c r="DR8" s="113" t="str">
        <f t="shared" ref="DR8" si="118">IF(ISBLANK(DR7),"no retest date",(IF(ISBLANK(DR3),"no treatment date",DATEDIF(DR3,DR7,"d")/7)))</f>
        <v>no retest date</v>
      </c>
      <c r="DS8" s="113" t="str">
        <f t="shared" ref="DS8" si="119">IF(ISBLANK(DS7),"no retest date",(IF(ISBLANK(DS3),"no treatment date",DATEDIF(DS3,DS7,"d")/7)))</f>
        <v>no retest date</v>
      </c>
      <c r="DT8" s="113" t="str">
        <f t="shared" ref="DT8" si="120">IF(ISBLANK(DT7),"no retest date",(IF(ISBLANK(DT3),"no treatment date",DATEDIF(DT3,DT7,"d")/7)))</f>
        <v>no retest date</v>
      </c>
      <c r="DU8" s="113" t="str">
        <f t="shared" ref="DU8" si="121">IF(ISBLANK(DU7),"no retest date",(IF(ISBLANK(DU3),"no treatment date",DATEDIF(DU3,DU7,"d")/7)))</f>
        <v>no retest date</v>
      </c>
      <c r="DV8" s="113" t="str">
        <f t="shared" ref="DV8" si="122">IF(ISBLANK(DV7),"no retest date",(IF(ISBLANK(DV3),"no treatment date",DATEDIF(DV3,DV7,"d")/7)))</f>
        <v>no retest date</v>
      </c>
      <c r="DW8" s="113" t="str">
        <f t="shared" ref="DW8" si="123">IF(ISBLANK(DW7),"no retest date",(IF(ISBLANK(DW3),"no treatment date",DATEDIF(DW3,DW7,"d")/7)))</f>
        <v>no retest date</v>
      </c>
      <c r="DX8" s="113" t="str">
        <f t="shared" ref="DX8" si="124">IF(ISBLANK(DX7),"no retest date",(IF(ISBLANK(DX3),"no treatment date",DATEDIF(DX3,DX7,"d")/7)))</f>
        <v>no retest date</v>
      </c>
      <c r="DY8" s="113" t="str">
        <f t="shared" ref="DY8" si="125">IF(ISBLANK(DY7),"no retest date",(IF(ISBLANK(DY3),"no treatment date",DATEDIF(DY3,DY7,"d")/7)))</f>
        <v>no retest date</v>
      </c>
      <c r="DZ8" s="113" t="str">
        <f t="shared" ref="DZ8" si="126">IF(ISBLANK(DZ7),"no retest date",(IF(ISBLANK(DZ3),"no treatment date",DATEDIF(DZ3,DZ7,"d")/7)))</f>
        <v>no retest date</v>
      </c>
      <c r="EA8" s="113" t="str">
        <f t="shared" ref="EA8" si="127">IF(ISBLANK(EA7),"no retest date",(IF(ISBLANK(EA3),"no treatment date",DATEDIF(EA3,EA7,"d")/7)))</f>
        <v>no retest date</v>
      </c>
      <c r="EB8" s="113" t="str">
        <f t="shared" ref="EB8" si="128">IF(ISBLANK(EB7),"no retest date",(IF(ISBLANK(EB3),"no treatment date",DATEDIF(EB3,EB7,"d")/7)))</f>
        <v>no retest date</v>
      </c>
      <c r="EC8" s="113" t="str">
        <f t="shared" ref="EC8" si="129">IF(ISBLANK(EC7),"no retest date",(IF(ISBLANK(EC3),"no treatment date",DATEDIF(EC3,EC7,"d")/7)))</f>
        <v>no retest date</v>
      </c>
      <c r="ED8" s="113" t="str">
        <f t="shared" ref="ED8" si="130">IF(ISBLANK(ED7),"no retest date",(IF(ISBLANK(ED3),"no treatment date",DATEDIF(ED3,ED7,"d")/7)))</f>
        <v>no retest date</v>
      </c>
      <c r="EE8" s="113" t="str">
        <f t="shared" ref="EE8" si="131">IF(ISBLANK(EE7),"no retest date",(IF(ISBLANK(EE3),"no treatment date",DATEDIF(EE3,EE7,"d")/7)))</f>
        <v>no retest date</v>
      </c>
      <c r="EF8" s="113" t="str">
        <f t="shared" ref="EF8" si="132">IF(ISBLANK(EF7),"no retest date",(IF(ISBLANK(EF3),"no treatment date",DATEDIF(EF3,EF7,"d")/7)))</f>
        <v>no retest date</v>
      </c>
      <c r="EG8" s="113" t="str">
        <f t="shared" ref="EG8" si="133">IF(ISBLANK(EG7),"no retest date",(IF(ISBLANK(EG3),"no treatment date",DATEDIF(EG3,EG7,"d")/7)))</f>
        <v>no retest date</v>
      </c>
      <c r="EH8" s="113" t="str">
        <f t="shared" ref="EH8" si="134">IF(ISBLANK(EH7),"no retest date",(IF(ISBLANK(EH3),"no treatment date",DATEDIF(EH3,EH7,"d")/7)))</f>
        <v>no retest date</v>
      </c>
      <c r="EI8" s="113" t="str">
        <f t="shared" ref="EI8" si="135">IF(ISBLANK(EI7),"no retest date",(IF(ISBLANK(EI3),"no treatment date",DATEDIF(EI3,EI7,"d")/7)))</f>
        <v>no retest date</v>
      </c>
      <c r="EJ8" s="113" t="str">
        <f t="shared" ref="EJ8" si="136">IF(ISBLANK(EJ7),"no retest date",(IF(ISBLANK(EJ3),"no treatment date",DATEDIF(EJ3,EJ7,"d")/7)))</f>
        <v>no retest date</v>
      </c>
      <c r="EK8" s="113" t="str">
        <f t="shared" ref="EK8" si="137">IF(ISBLANK(EK7),"no retest date",(IF(ISBLANK(EK3),"no treatment date",DATEDIF(EK3,EK7,"d")/7)))</f>
        <v>no retest date</v>
      </c>
      <c r="EL8" s="113" t="str">
        <f t="shared" ref="EL8" si="138">IF(ISBLANK(EL7),"no retest date",(IF(ISBLANK(EL3),"no treatment date",DATEDIF(EL3,EL7,"d")/7)))</f>
        <v>no retest date</v>
      </c>
      <c r="EM8" s="113" t="str">
        <f t="shared" ref="EM8" si="139">IF(ISBLANK(EM7),"no retest date",(IF(ISBLANK(EM3),"no treatment date",DATEDIF(EM3,EM7,"d")/7)))</f>
        <v>no retest date</v>
      </c>
      <c r="EN8" s="113" t="str">
        <f t="shared" ref="EN8" si="140">IF(ISBLANK(EN7),"no retest date",(IF(ISBLANK(EN3),"no treatment date",DATEDIF(EN3,EN7,"d")/7)))</f>
        <v>no retest date</v>
      </c>
      <c r="EO8" s="113" t="str">
        <f t="shared" ref="EO8" si="141">IF(ISBLANK(EO7),"no retest date",(IF(ISBLANK(EO3),"no treatment date",DATEDIF(EO3,EO7,"d")/7)))</f>
        <v>no retest date</v>
      </c>
      <c r="EP8" s="113" t="str">
        <f t="shared" ref="EP8" si="142">IF(ISBLANK(EP7),"no retest date",(IF(ISBLANK(EP3),"no treatment date",DATEDIF(EP3,EP7,"d")/7)))</f>
        <v>no retest date</v>
      </c>
      <c r="EQ8" s="113" t="str">
        <f t="shared" ref="EQ8" si="143">IF(ISBLANK(EQ7),"no retest date",(IF(ISBLANK(EQ3),"no treatment date",DATEDIF(EQ3,EQ7,"d")/7)))</f>
        <v>no retest date</v>
      </c>
      <c r="ER8" s="113" t="str">
        <f t="shared" ref="ER8" si="144">IF(ISBLANK(ER7),"no retest date",(IF(ISBLANK(ER3),"no treatment date",DATEDIF(ER3,ER7,"d")/7)))</f>
        <v>no retest date</v>
      </c>
      <c r="ES8" s="113" t="str">
        <f t="shared" ref="ES8" si="145">IF(ISBLANK(ES7),"no retest date",(IF(ISBLANK(ES3),"no treatment date",DATEDIF(ES3,ES7,"d")/7)))</f>
        <v>no retest date</v>
      </c>
      <c r="ET8" s="113" t="str">
        <f t="shared" ref="ET8" si="146">IF(ISBLANK(ET7),"no retest date",(IF(ISBLANK(ET3),"no treatment date",DATEDIF(ET3,ET7,"d")/7)))</f>
        <v>no retest date</v>
      </c>
      <c r="EU8" s="113" t="str">
        <f t="shared" ref="EU8" si="147">IF(ISBLANK(EU7),"no retest date",(IF(ISBLANK(EU3),"no treatment date",DATEDIF(EU3,EU7,"d")/7)))</f>
        <v>no retest date</v>
      </c>
      <c r="EV8" s="113" t="str">
        <f t="shared" ref="EV8" si="148">IF(ISBLANK(EV7),"no retest date",(IF(ISBLANK(EV3),"no treatment date",DATEDIF(EV3,EV7,"d")/7)))</f>
        <v>no retest date</v>
      </c>
      <c r="EW8" s="113" t="str">
        <f t="shared" ref="EW8" si="149">IF(ISBLANK(EW7),"no retest date",(IF(ISBLANK(EW3),"no treatment date",DATEDIF(EW3,EW7,"d")/7)))</f>
        <v>no retest date</v>
      </c>
      <c r="EX8" s="113" t="str">
        <f t="shared" ref="EX8" si="150">IF(ISBLANK(EX7),"no retest date",(IF(ISBLANK(EX3),"no treatment date",DATEDIF(EX3,EX7,"d")/7)))</f>
        <v>no retest date</v>
      </c>
      <c r="EY8" s="113" t="str">
        <f t="shared" ref="EY8" si="151">IF(ISBLANK(EY7),"no retest date",(IF(ISBLANK(EY3),"no treatment date",DATEDIF(EY3,EY7,"d")/7)))</f>
        <v>no retest date</v>
      </c>
      <c r="EZ8" s="113" t="str">
        <f t="shared" ref="EZ8" si="152">IF(ISBLANK(EZ7),"no retest date",(IF(ISBLANK(EZ3),"no treatment date",DATEDIF(EZ3,EZ7,"d")/7)))</f>
        <v>no retest date</v>
      </c>
      <c r="FA8" s="113" t="str">
        <f t="shared" ref="FA8" si="153">IF(ISBLANK(FA7),"no retest date",(IF(ISBLANK(FA3),"no treatment date",DATEDIF(FA3,FA7,"d")/7)))</f>
        <v>no retest date</v>
      </c>
      <c r="FB8" s="113" t="str">
        <f t="shared" ref="FB8" si="154">IF(ISBLANK(FB7),"no retest date",(IF(ISBLANK(FB3),"no treatment date",DATEDIF(FB3,FB7,"d")/7)))</f>
        <v>no retest date</v>
      </c>
      <c r="FC8" s="113" t="str">
        <f t="shared" ref="FC8" si="155">IF(ISBLANK(FC7),"no retest date",(IF(ISBLANK(FC3),"no treatment date",DATEDIF(FC3,FC7,"d")/7)))</f>
        <v>no retest date</v>
      </c>
      <c r="FD8" s="113" t="str">
        <f t="shared" ref="FD8" si="156">IF(ISBLANK(FD7),"no retest date",(IF(ISBLANK(FD3),"no treatment date",DATEDIF(FD3,FD7,"d")/7)))</f>
        <v>no retest date</v>
      </c>
      <c r="FE8" s="113" t="str">
        <f t="shared" ref="FE8" si="157">IF(ISBLANK(FE7),"no retest date",(IF(ISBLANK(FE3),"no treatment date",DATEDIF(FE3,FE7,"d")/7)))</f>
        <v>no retest date</v>
      </c>
      <c r="FF8" s="113" t="str">
        <f t="shared" ref="FF8" si="158">IF(ISBLANK(FF7),"no retest date",(IF(ISBLANK(FF3),"no treatment date",DATEDIF(FF3,FF7,"d")/7)))</f>
        <v>no retest date</v>
      </c>
      <c r="FG8" s="113" t="str">
        <f t="shared" ref="FG8" si="159">IF(ISBLANK(FG7),"no retest date",(IF(ISBLANK(FG3),"no treatment date",DATEDIF(FG3,FG7,"d")/7)))</f>
        <v>no retest date</v>
      </c>
      <c r="FH8" s="113" t="str">
        <f t="shared" ref="FH8" si="160">IF(ISBLANK(FH7),"no retest date",(IF(ISBLANK(FH3),"no treatment date",DATEDIF(FH3,FH7,"d")/7)))</f>
        <v>no retest date</v>
      </c>
      <c r="FI8" s="113" t="str">
        <f t="shared" ref="FI8" si="161">IF(ISBLANK(FI7),"no retest date",(IF(ISBLANK(FI3),"no treatment date",DATEDIF(FI3,FI7,"d")/7)))</f>
        <v>no retest date</v>
      </c>
      <c r="FJ8" s="113" t="str">
        <f t="shared" ref="FJ8" si="162">IF(ISBLANK(FJ7),"no retest date",(IF(ISBLANK(FJ3),"no treatment date",DATEDIF(FJ3,FJ7,"d")/7)))</f>
        <v>no retest date</v>
      </c>
      <c r="FK8" s="113" t="str">
        <f t="shared" ref="FK8" si="163">IF(ISBLANK(FK7),"no retest date",(IF(ISBLANK(FK3),"no treatment date",DATEDIF(FK3,FK7,"d")/7)))</f>
        <v>no retest date</v>
      </c>
      <c r="FL8" s="113" t="str">
        <f t="shared" ref="FL8" si="164">IF(ISBLANK(FL7),"no retest date",(IF(ISBLANK(FL3),"no treatment date",DATEDIF(FL3,FL7,"d")/7)))</f>
        <v>no retest date</v>
      </c>
      <c r="FM8" s="113" t="str">
        <f t="shared" ref="FM8" si="165">IF(ISBLANK(FM7),"no retest date",(IF(ISBLANK(FM3),"no treatment date",DATEDIF(FM3,FM7,"d")/7)))</f>
        <v>no retest date</v>
      </c>
      <c r="FN8" s="113" t="str">
        <f t="shared" ref="FN8" si="166">IF(ISBLANK(FN7),"no retest date",(IF(ISBLANK(FN3),"no treatment date",DATEDIF(FN3,FN7,"d")/7)))</f>
        <v>no retest date</v>
      </c>
      <c r="FO8" s="113" t="str">
        <f t="shared" ref="FO8" si="167">IF(ISBLANK(FO7),"no retest date",(IF(ISBLANK(FO3),"no treatment date",DATEDIF(FO3,FO7,"d")/7)))</f>
        <v>no retest date</v>
      </c>
      <c r="FP8" s="113" t="str">
        <f t="shared" ref="FP8" si="168">IF(ISBLANK(FP7),"no retest date",(IF(ISBLANK(FP3),"no treatment date",DATEDIF(FP3,FP7,"d")/7)))</f>
        <v>no retest date</v>
      </c>
      <c r="FQ8" s="113" t="str">
        <f t="shared" ref="FQ8" si="169">IF(ISBLANK(FQ7),"no retest date",(IF(ISBLANK(FQ3),"no treatment date",DATEDIF(FQ3,FQ7,"d")/7)))</f>
        <v>no retest date</v>
      </c>
      <c r="FR8" s="113" t="str">
        <f t="shared" ref="FR8" si="170">IF(ISBLANK(FR7),"no retest date",(IF(ISBLANK(FR3),"no treatment date",DATEDIF(FR3,FR7,"d")/7)))</f>
        <v>no retest date</v>
      </c>
      <c r="FS8" s="113" t="str">
        <f t="shared" ref="FS8" si="171">IF(ISBLANK(FS7),"no retest date",(IF(ISBLANK(FS3),"no treatment date",DATEDIF(FS3,FS7,"d")/7)))</f>
        <v>no retest date</v>
      </c>
      <c r="FT8" s="113" t="str">
        <f t="shared" ref="FT8" si="172">IF(ISBLANK(FT7),"no retest date",(IF(ISBLANK(FT3),"no treatment date",DATEDIF(FT3,FT7,"d")/7)))</f>
        <v>no retest date</v>
      </c>
      <c r="FU8" s="113" t="str">
        <f t="shared" ref="FU8" si="173">IF(ISBLANK(FU7),"no retest date",(IF(ISBLANK(FU3),"no treatment date",DATEDIF(FU3,FU7,"d")/7)))</f>
        <v>no retest date</v>
      </c>
      <c r="FV8" s="113" t="str">
        <f t="shared" ref="FV8" si="174">IF(ISBLANK(FV7),"no retest date",(IF(ISBLANK(FV3),"no treatment date",DATEDIF(FV3,FV7,"d")/7)))</f>
        <v>no retest date</v>
      </c>
      <c r="FW8" s="113" t="str">
        <f t="shared" ref="FW8" si="175">IF(ISBLANK(FW7),"no retest date",(IF(ISBLANK(FW3),"no treatment date",DATEDIF(FW3,FW7,"d")/7)))</f>
        <v>no retest date</v>
      </c>
      <c r="FX8" s="113" t="str">
        <f t="shared" ref="FX8" si="176">IF(ISBLANK(FX7),"no retest date",(IF(ISBLANK(FX3),"no treatment date",DATEDIF(FX3,FX7,"d")/7)))</f>
        <v>no retest date</v>
      </c>
      <c r="FY8" s="113" t="str">
        <f t="shared" ref="FY8" si="177">IF(ISBLANK(FY7),"no retest date",(IF(ISBLANK(FY3),"no treatment date",DATEDIF(FY3,FY7,"d")/7)))</f>
        <v>no retest date</v>
      </c>
      <c r="FZ8" s="113" t="str">
        <f t="shared" ref="FZ8" si="178">IF(ISBLANK(FZ7),"no retest date",(IF(ISBLANK(FZ3),"no treatment date",DATEDIF(FZ3,FZ7,"d")/7)))</f>
        <v>no retest date</v>
      </c>
      <c r="GA8" s="113" t="str">
        <f t="shared" ref="GA8" si="179">IF(ISBLANK(GA7),"no retest date",(IF(ISBLANK(GA3),"no treatment date",DATEDIF(GA3,GA7,"d")/7)))</f>
        <v>no retest date</v>
      </c>
      <c r="GB8" s="113" t="str">
        <f t="shared" ref="GB8" si="180">IF(ISBLANK(GB7),"no retest date",(IF(ISBLANK(GB3),"no treatment date",DATEDIF(GB3,GB7,"d")/7)))</f>
        <v>no retest date</v>
      </c>
      <c r="GC8" s="113" t="str">
        <f t="shared" ref="GC8" si="181">IF(ISBLANK(GC7),"no retest date",(IF(ISBLANK(GC3),"no treatment date",DATEDIF(GC3,GC7,"d")/7)))</f>
        <v>no retest date</v>
      </c>
      <c r="GD8" s="113" t="str">
        <f t="shared" ref="GD8" si="182">IF(ISBLANK(GD7),"no retest date",(IF(ISBLANK(GD3),"no treatment date",DATEDIF(GD3,GD7,"d")/7)))</f>
        <v>no retest date</v>
      </c>
      <c r="GE8" s="113" t="str">
        <f t="shared" ref="GE8" si="183">IF(ISBLANK(GE7),"no retest date",(IF(ISBLANK(GE3),"no treatment date",DATEDIF(GE3,GE7,"d")/7)))</f>
        <v>no retest date</v>
      </c>
      <c r="GF8" s="113" t="str">
        <f t="shared" ref="GF8" si="184">IF(ISBLANK(GF7),"no retest date",(IF(ISBLANK(GF3),"no treatment date",DATEDIF(GF3,GF7,"d")/7)))</f>
        <v>no retest date</v>
      </c>
      <c r="GG8" s="113" t="str">
        <f t="shared" ref="GG8" si="185">IF(ISBLANK(GG7),"no retest date",(IF(ISBLANK(GG3),"no treatment date",DATEDIF(GG3,GG7,"d")/7)))</f>
        <v>no retest date</v>
      </c>
      <c r="GH8" s="113" t="str">
        <f t="shared" ref="GH8" si="186">IF(ISBLANK(GH7),"no retest date",(IF(ISBLANK(GH3),"no treatment date",DATEDIF(GH3,GH7,"d")/7)))</f>
        <v>no retest date</v>
      </c>
      <c r="GI8" s="113" t="str">
        <f t="shared" ref="GI8" si="187">IF(ISBLANK(GI7),"no retest date",(IF(ISBLANK(GI3),"no treatment date",DATEDIF(GI3,GI7,"d")/7)))</f>
        <v>no retest date</v>
      </c>
      <c r="GJ8" s="113" t="str">
        <f t="shared" ref="GJ8" si="188">IF(ISBLANK(GJ7),"no retest date",(IF(ISBLANK(GJ3),"no treatment date",DATEDIF(GJ3,GJ7,"d")/7)))</f>
        <v>no retest date</v>
      </c>
      <c r="GK8" s="113" t="str">
        <f t="shared" ref="GK8" si="189">IF(ISBLANK(GK7),"no retest date",(IF(ISBLANK(GK3),"no treatment date",DATEDIF(GK3,GK7,"d")/7)))</f>
        <v>no retest date</v>
      </c>
      <c r="GL8" s="113" t="str">
        <f t="shared" ref="GL8" si="190">IF(ISBLANK(GL7),"no retest date",(IF(ISBLANK(GL3),"no treatment date",DATEDIF(GL3,GL7,"d")/7)))</f>
        <v>no retest date</v>
      </c>
      <c r="GM8" s="113" t="str">
        <f t="shared" ref="GM8" si="191">IF(ISBLANK(GM7),"no retest date",(IF(ISBLANK(GM3),"no treatment date",DATEDIF(GM3,GM7,"d")/7)))</f>
        <v>no retest date</v>
      </c>
      <c r="GN8" s="113" t="str">
        <f t="shared" ref="GN8" si="192">IF(ISBLANK(GN7),"no retest date",(IF(ISBLANK(GN3),"no treatment date",DATEDIF(GN3,GN7,"d")/7)))</f>
        <v>no retest date</v>
      </c>
      <c r="GO8" s="113" t="str">
        <f t="shared" ref="GO8" si="193">IF(ISBLANK(GO7),"no retest date",(IF(ISBLANK(GO3),"no treatment date",DATEDIF(GO3,GO7,"d")/7)))</f>
        <v>no retest date</v>
      </c>
      <c r="GP8" s="113" t="str">
        <f t="shared" ref="GP8" si="194">IF(ISBLANK(GP7),"no retest date",(IF(ISBLANK(GP3),"no treatment date",DATEDIF(GP3,GP7,"d")/7)))</f>
        <v>no retest date</v>
      </c>
      <c r="GQ8" s="113" t="str">
        <f t="shared" ref="GQ8" si="195">IF(ISBLANK(GQ7),"no retest date",(IF(ISBLANK(GQ3),"no treatment date",DATEDIF(GQ3,GQ7,"d")/7)))</f>
        <v>no retest date</v>
      </c>
      <c r="GR8" s="113" t="str">
        <f t="shared" ref="GR8" si="196">IF(ISBLANK(GR7),"no retest date",(IF(ISBLANK(GR3),"no treatment date",DATEDIF(GR3,GR7,"d")/7)))</f>
        <v>no retest date</v>
      </c>
      <c r="GS8" s="113" t="str">
        <f t="shared" ref="GS8" si="197">IF(ISBLANK(GS7),"no retest date",(IF(ISBLANK(GS3),"no treatment date",DATEDIF(GS3,GS7,"d")/7)))</f>
        <v>no retest date</v>
      </c>
      <c r="GT8" s="113" t="str">
        <f t="shared" ref="GT8" si="198">IF(ISBLANK(GT7),"no retest date",(IF(ISBLANK(GT3),"no treatment date",DATEDIF(GT3,GT7,"d")/7)))</f>
        <v>no retest date</v>
      </c>
      <c r="GU8" s="113" t="str">
        <f t="shared" ref="GU8" si="199">IF(ISBLANK(GU7),"no retest date",(IF(ISBLANK(GU3),"no treatment date",DATEDIF(GU3,GU7,"d")/7)))</f>
        <v>no retest date</v>
      </c>
      <c r="GV8" s="113" t="str">
        <f t="shared" ref="GV8" si="200">IF(ISBLANK(GV7),"no retest date",(IF(ISBLANK(GV3),"no treatment date",DATEDIF(GV3,GV7,"d")/7)))</f>
        <v>no retest date</v>
      </c>
      <c r="GW8" s="113" t="str">
        <f t="shared" ref="GW8" si="201">IF(ISBLANK(GW7),"no retest date",(IF(ISBLANK(GW3),"no treatment date",DATEDIF(GW3,GW7,"d")/7)))</f>
        <v>no retest date</v>
      </c>
      <c r="GX8" s="113" t="str">
        <f t="shared" ref="GX8" si="202">IF(ISBLANK(GX7),"no retest date",(IF(ISBLANK(GX3),"no treatment date",DATEDIF(GX3,GX7,"d")/7)))</f>
        <v>no retest date</v>
      </c>
      <c r="GY8" s="113" t="str">
        <f t="shared" ref="GY8" si="203">IF(ISBLANK(GY7),"no retest date",(IF(ISBLANK(GY3),"no treatment date",DATEDIF(GY3,GY7,"d")/7)))</f>
        <v>no retest date</v>
      </c>
      <c r="GZ8" s="113" t="str">
        <f t="shared" ref="GZ8" si="204">IF(ISBLANK(GZ7),"no retest date",(IF(ISBLANK(GZ3),"no treatment date",DATEDIF(GZ3,GZ7,"d")/7)))</f>
        <v>no retest date</v>
      </c>
      <c r="HA8" s="113" t="str">
        <f t="shared" ref="HA8" si="205">IF(ISBLANK(HA7),"no retest date",(IF(ISBLANK(HA3),"no treatment date",DATEDIF(HA3,HA7,"d")/7)))</f>
        <v>no retest date</v>
      </c>
      <c r="HB8" s="113" t="str">
        <f t="shared" ref="HB8" si="206">IF(ISBLANK(HB7),"no retest date",(IF(ISBLANK(HB3),"no treatment date",DATEDIF(HB3,HB7,"d")/7)))</f>
        <v>no retest date</v>
      </c>
      <c r="HC8" s="113" t="str">
        <f t="shared" ref="HC8" si="207">IF(ISBLANK(HC7),"no retest date",(IF(ISBLANK(HC3),"no treatment date",DATEDIF(HC3,HC7,"d")/7)))</f>
        <v>no retest date</v>
      </c>
      <c r="HD8" s="113" t="str">
        <f t="shared" ref="HD8" si="208">IF(ISBLANK(HD7),"no retest date",(IF(ISBLANK(HD3),"no treatment date",DATEDIF(HD3,HD7,"d")/7)))</f>
        <v>no retest date</v>
      </c>
      <c r="HE8" s="113" t="str">
        <f t="shared" ref="HE8" si="209">IF(ISBLANK(HE7),"no retest date",(IF(ISBLANK(HE3),"no treatment date",DATEDIF(HE3,HE7,"d")/7)))</f>
        <v>no retest date</v>
      </c>
      <c r="HF8" s="113" t="str">
        <f t="shared" ref="HF8" si="210">IF(ISBLANK(HF7),"no retest date",(IF(ISBLANK(HF3),"no treatment date",DATEDIF(HF3,HF7,"d")/7)))</f>
        <v>no retest date</v>
      </c>
      <c r="HG8" s="113" t="str">
        <f t="shared" ref="HG8" si="211">IF(ISBLANK(HG7),"no retest date",(IF(ISBLANK(HG3),"no treatment date",DATEDIF(HG3,HG7,"d")/7)))</f>
        <v>no retest date</v>
      </c>
      <c r="HH8" s="113" t="str">
        <f t="shared" ref="HH8" si="212">IF(ISBLANK(HH7),"no retest date",(IF(ISBLANK(HH3),"no treatment date",DATEDIF(HH3,HH7,"d")/7)))</f>
        <v>no retest date</v>
      </c>
      <c r="HI8" s="113" t="str">
        <f t="shared" ref="HI8" si="213">IF(ISBLANK(HI7),"no retest date",(IF(ISBLANK(HI3),"no treatment date",DATEDIF(HI3,HI7,"d")/7)))</f>
        <v>no retest date</v>
      </c>
      <c r="HJ8" s="113" t="str">
        <f t="shared" ref="HJ8" si="214">IF(ISBLANK(HJ7),"no retest date",(IF(ISBLANK(HJ3),"no treatment date",DATEDIF(HJ3,HJ7,"d")/7)))</f>
        <v>no retest date</v>
      </c>
      <c r="HK8" s="113" t="str">
        <f t="shared" ref="HK8" si="215">IF(ISBLANK(HK7),"no retest date",(IF(ISBLANK(HK3),"no treatment date",DATEDIF(HK3,HK7,"d")/7)))</f>
        <v>no retest date</v>
      </c>
      <c r="HL8" s="113" t="str">
        <f t="shared" ref="HL8" si="216">IF(ISBLANK(HL7),"no retest date",(IF(ISBLANK(HL3),"no treatment date",DATEDIF(HL3,HL7,"d")/7)))</f>
        <v>no retest date</v>
      </c>
      <c r="HM8" s="113" t="str">
        <f t="shared" ref="HM8" si="217">IF(ISBLANK(HM7),"no retest date",(IF(ISBLANK(HM3),"no treatment date",DATEDIF(HM3,HM7,"d")/7)))</f>
        <v>no retest date</v>
      </c>
      <c r="HN8" s="113" t="str">
        <f t="shared" ref="HN8" si="218">IF(ISBLANK(HN7),"no retest date",(IF(ISBLANK(HN3),"no treatment date",DATEDIF(HN3,HN7,"d")/7)))</f>
        <v>no retest date</v>
      </c>
      <c r="HO8" s="113" t="str">
        <f t="shared" ref="HO8" si="219">IF(ISBLANK(HO7),"no retest date",(IF(ISBLANK(HO3),"no treatment date",DATEDIF(HO3,HO7,"d")/7)))</f>
        <v>no retest date</v>
      </c>
      <c r="HP8" s="113" t="str">
        <f t="shared" ref="HP8" si="220">IF(ISBLANK(HP7),"no retest date",(IF(ISBLANK(HP3),"no treatment date",DATEDIF(HP3,HP7,"d")/7)))</f>
        <v>no retest date</v>
      </c>
      <c r="HQ8" s="113" t="str">
        <f t="shared" ref="HQ8" si="221">IF(ISBLANK(HQ7),"no retest date",(IF(ISBLANK(HQ3),"no treatment date",DATEDIF(HQ3,HQ7,"d")/7)))</f>
        <v>no retest date</v>
      </c>
      <c r="HR8" s="113" t="str">
        <f t="shared" ref="HR8" si="222">IF(ISBLANK(HR7),"no retest date",(IF(ISBLANK(HR3),"no treatment date",DATEDIF(HR3,HR7,"d")/7)))</f>
        <v>no retest date</v>
      </c>
      <c r="HS8" s="113" t="str">
        <f t="shared" ref="HS8" si="223">IF(ISBLANK(HS7),"no retest date",(IF(ISBLANK(HS3),"no treatment date",DATEDIF(HS3,HS7,"d")/7)))</f>
        <v>no retest date</v>
      </c>
      <c r="HT8" s="113" t="str">
        <f t="shared" ref="HT8" si="224">IF(ISBLANK(HT7),"no retest date",(IF(ISBLANK(HT3),"no treatment date",DATEDIF(HT3,HT7,"d")/7)))</f>
        <v>no retest date</v>
      </c>
      <c r="HU8" s="113" t="str">
        <f t="shared" ref="HU8" si="225">IF(ISBLANK(HU7),"no retest date",(IF(ISBLANK(HU3),"no treatment date",DATEDIF(HU3,HU7,"d")/7)))</f>
        <v>no retest date</v>
      </c>
      <c r="HV8" s="113" t="str">
        <f t="shared" ref="HV8" si="226">IF(ISBLANK(HV7),"no retest date",(IF(ISBLANK(HV3),"no treatment date",DATEDIF(HV3,HV7,"d")/7)))</f>
        <v>no retest date</v>
      </c>
      <c r="HW8" s="113" t="str">
        <f t="shared" ref="HW8" si="227">IF(ISBLANK(HW7),"no retest date",(IF(ISBLANK(HW3),"no treatment date",DATEDIF(HW3,HW7,"d")/7)))</f>
        <v>no retest date</v>
      </c>
      <c r="HX8" s="113" t="str">
        <f t="shared" ref="HX8" si="228">IF(ISBLANK(HX7),"no retest date",(IF(ISBLANK(HX3),"no treatment date",DATEDIF(HX3,HX7,"d")/7)))</f>
        <v>no retest date</v>
      </c>
      <c r="HY8" s="113" t="str">
        <f t="shared" ref="HY8" si="229">IF(ISBLANK(HY7),"no retest date",(IF(ISBLANK(HY3),"no treatment date",DATEDIF(HY3,HY7,"d")/7)))</f>
        <v>no retest date</v>
      </c>
      <c r="HZ8" s="113" t="str">
        <f t="shared" ref="HZ8" si="230">IF(ISBLANK(HZ7),"no retest date",(IF(ISBLANK(HZ3),"no treatment date",DATEDIF(HZ3,HZ7,"d")/7)))</f>
        <v>no retest date</v>
      </c>
      <c r="IA8" s="113" t="str">
        <f t="shared" ref="IA8" si="231">IF(ISBLANK(IA7),"no retest date",(IF(ISBLANK(IA3),"no treatment date",DATEDIF(IA3,IA7,"d")/7)))</f>
        <v>no retest date</v>
      </c>
      <c r="IB8" s="113" t="str">
        <f t="shared" ref="IB8" si="232">IF(ISBLANK(IB7),"no retest date",(IF(ISBLANK(IB3),"no treatment date",DATEDIF(IB3,IB7,"d")/7)))</f>
        <v>no retest date</v>
      </c>
      <c r="IC8" s="113" t="str">
        <f t="shared" ref="IC8" si="233">IF(ISBLANK(IC7),"no retest date",(IF(ISBLANK(IC3),"no treatment date",DATEDIF(IC3,IC7,"d")/7)))</f>
        <v>no retest date</v>
      </c>
      <c r="ID8" s="113" t="str">
        <f t="shared" ref="ID8" si="234">IF(ISBLANK(ID7),"no retest date",(IF(ISBLANK(ID3),"no treatment date",DATEDIF(ID3,ID7,"d")/7)))</f>
        <v>no retest date</v>
      </c>
      <c r="IE8" s="113" t="str">
        <f t="shared" ref="IE8" si="235">IF(ISBLANK(IE7),"no retest date",(IF(ISBLANK(IE3),"no treatment date",DATEDIF(IE3,IE7,"d")/7)))</f>
        <v>no retest date</v>
      </c>
      <c r="IF8" s="113" t="str">
        <f t="shared" ref="IF8" si="236">IF(ISBLANK(IF7),"no retest date",(IF(ISBLANK(IF3),"no treatment date",DATEDIF(IF3,IF7,"d")/7)))</f>
        <v>no retest date</v>
      </c>
      <c r="IG8" s="113" t="str">
        <f t="shared" ref="IG8" si="237">IF(ISBLANK(IG7),"no retest date",(IF(ISBLANK(IG3),"no treatment date",DATEDIF(IG3,IG7,"d")/7)))</f>
        <v>no retest date</v>
      </c>
      <c r="IH8" s="113" t="str">
        <f t="shared" ref="IH8" si="238">IF(ISBLANK(IH7),"no retest date",(IF(ISBLANK(IH3),"no treatment date",DATEDIF(IH3,IH7,"d")/7)))</f>
        <v>no retest date</v>
      </c>
      <c r="II8" s="113" t="str">
        <f t="shared" ref="II8" si="239">IF(ISBLANK(II7),"no retest date",(IF(ISBLANK(II3),"no treatment date",DATEDIF(II3,II7,"d")/7)))</f>
        <v>no retest date</v>
      </c>
      <c r="IJ8" s="113" t="str">
        <f t="shared" ref="IJ8" si="240">IF(ISBLANK(IJ7),"no retest date",(IF(ISBLANK(IJ3),"no treatment date",DATEDIF(IJ3,IJ7,"d")/7)))</f>
        <v>no retest date</v>
      </c>
      <c r="IK8" s="113" t="str">
        <f t="shared" ref="IK8" si="241">IF(ISBLANK(IK7),"no retest date",(IF(ISBLANK(IK3),"no treatment date",DATEDIF(IK3,IK7,"d")/7)))</f>
        <v>no retest date</v>
      </c>
      <c r="IL8" s="113" t="str">
        <f t="shared" ref="IL8" si="242">IF(ISBLANK(IL7),"no retest date",(IF(ISBLANK(IL3),"no treatment date",DATEDIF(IL3,IL7,"d")/7)))</f>
        <v>no retest date</v>
      </c>
      <c r="IM8" s="113" t="str">
        <f t="shared" ref="IM8" si="243">IF(ISBLANK(IM7),"no retest date",(IF(ISBLANK(IM3),"no treatment date",DATEDIF(IM3,IM7,"d")/7)))</f>
        <v>no retest date</v>
      </c>
      <c r="IN8" s="113" t="str">
        <f t="shared" ref="IN8" si="244">IF(ISBLANK(IN7),"no retest date",(IF(ISBLANK(IN3),"no treatment date",DATEDIF(IN3,IN7,"d")/7)))</f>
        <v>no retest date</v>
      </c>
      <c r="IO8" s="113" t="str">
        <f t="shared" ref="IO8" si="245">IF(ISBLANK(IO7),"no retest date",(IF(ISBLANK(IO3),"no treatment date",DATEDIF(IO3,IO7,"d")/7)))</f>
        <v>no retest date</v>
      </c>
      <c r="IP8" s="113" t="str">
        <f t="shared" ref="IP8" si="246">IF(ISBLANK(IP7),"no retest date",(IF(ISBLANK(IP3),"no treatment date",DATEDIF(IP3,IP7,"d")/7)))</f>
        <v>no retest date</v>
      </c>
      <c r="IQ8" s="113" t="str">
        <f t="shared" ref="IQ8" si="247">IF(ISBLANK(IQ7),"no retest date",(IF(ISBLANK(IQ3),"no treatment date",DATEDIF(IQ3,IQ7,"d")/7)))</f>
        <v>no retest date</v>
      </c>
      <c r="IR8" s="113" t="str">
        <f t="shared" ref="IR8" si="248">IF(ISBLANK(IR7),"no retest date",(IF(ISBLANK(IR3),"no treatment date",DATEDIF(IR3,IR7,"d")/7)))</f>
        <v>no retest date</v>
      </c>
      <c r="IS8" s="113" t="str">
        <f t="shared" ref="IS8" si="249">IF(ISBLANK(IS7),"no retest date",(IF(ISBLANK(IS3),"no treatment date",DATEDIF(IS3,IS7,"d")/7)))</f>
        <v>no retest date</v>
      </c>
      <c r="IT8" s="113" t="str">
        <f t="shared" ref="IT8" si="250">IF(ISBLANK(IT7),"no retest date",(IF(ISBLANK(IT3),"no treatment date",DATEDIF(IT3,IT7,"d")/7)))</f>
        <v>no retest date</v>
      </c>
      <c r="IU8" s="113" t="str">
        <f t="shared" ref="IU8" si="251">IF(ISBLANK(IU7),"no retest date",(IF(ISBLANK(IU3),"no treatment date",DATEDIF(IU3,IU7,"d")/7)))</f>
        <v>no retest date</v>
      </c>
      <c r="IV8" s="113" t="str">
        <f t="shared" ref="IV8" si="252">IF(ISBLANK(IV7),"no retest date",(IF(ISBLANK(IV3),"no treatment date",DATEDIF(IV3,IV7,"d")/7)))</f>
        <v>no retest date</v>
      </c>
    </row>
    <row r="9" spans="1:256" s="17" customFormat="1" ht="18" customHeight="1" x14ac:dyDescent="0.25">
      <c r="A9" s="112" t="s">
        <v>420</v>
      </c>
      <c r="B9" s="113" t="str">
        <f>IF(B8="no treatment date",DATEDIF(B2,B7,"d")/7,"")</f>
        <v/>
      </c>
      <c r="C9" s="113" t="str">
        <f t="shared" ref="C9:F9" si="253">IF(C8="no treatment date",DATEDIF(C2,C7,"d")/7,"")</f>
        <v/>
      </c>
      <c r="D9" s="114" t="str">
        <f t="shared" si="253"/>
        <v/>
      </c>
      <c r="E9" s="113" t="str">
        <f t="shared" si="253"/>
        <v/>
      </c>
      <c r="F9" s="114" t="str">
        <f t="shared" si="253"/>
        <v/>
      </c>
      <c r="G9" s="113" t="str">
        <f t="shared" ref="G9" si="254">IF(G8="no treatment date",DATEDIF(G2,G7,"d")/7,"")</f>
        <v/>
      </c>
      <c r="H9" s="113" t="str">
        <f t="shared" ref="H9" si="255">IF(H8="no treatment date",DATEDIF(H2,H7,"d")/7,"")</f>
        <v/>
      </c>
      <c r="I9" s="113" t="str">
        <f t="shared" ref="I9:J9" si="256">IF(I8="no treatment date",DATEDIF(I2,I7,"d")/7,"")</f>
        <v/>
      </c>
      <c r="J9" s="113" t="str">
        <f t="shared" si="256"/>
        <v/>
      </c>
      <c r="K9" s="113" t="str">
        <f t="shared" ref="K9" si="257">IF(K8="no treatment date",DATEDIF(K2,K7,"d")/7,"")</f>
        <v/>
      </c>
      <c r="L9" s="113" t="str">
        <f t="shared" ref="L9" si="258">IF(L8="no treatment date",DATEDIF(L2,L7,"d")/7,"")</f>
        <v/>
      </c>
      <c r="M9" s="113" t="str">
        <f t="shared" ref="M9:N9" si="259">IF(M8="no treatment date",DATEDIF(M2,M7,"d")/7,"")</f>
        <v/>
      </c>
      <c r="N9" s="113" t="str">
        <f t="shared" si="259"/>
        <v/>
      </c>
      <c r="O9" s="113" t="str">
        <f t="shared" ref="O9" si="260">IF(O8="no treatment date",DATEDIF(O2,O7,"d")/7,"")</f>
        <v/>
      </c>
      <c r="P9" s="113" t="str">
        <f t="shared" ref="P9" si="261">IF(P8="no treatment date",DATEDIF(P2,P7,"d")/7,"")</f>
        <v/>
      </c>
      <c r="Q9" s="113" t="str">
        <f t="shared" ref="Q9:R9" si="262">IF(Q8="no treatment date",DATEDIF(Q2,Q7,"d")/7,"")</f>
        <v/>
      </c>
      <c r="R9" s="113" t="str">
        <f t="shared" si="262"/>
        <v/>
      </c>
      <c r="S9" s="113" t="str">
        <f t="shared" ref="S9" si="263">IF(S8="no treatment date",DATEDIF(S2,S7,"d")/7,"")</f>
        <v/>
      </c>
      <c r="T9" s="113" t="str">
        <f t="shared" ref="T9" si="264">IF(T8="no treatment date",DATEDIF(T2,T7,"d")/7,"")</f>
        <v/>
      </c>
      <c r="U9" s="113" t="str">
        <f t="shared" ref="U9:V9" si="265">IF(U8="no treatment date",DATEDIF(U2,U7,"d")/7,"")</f>
        <v/>
      </c>
      <c r="V9" s="113" t="str">
        <f t="shared" si="265"/>
        <v/>
      </c>
      <c r="W9" s="113" t="str">
        <f t="shared" ref="W9" si="266">IF(W8="no treatment date",DATEDIF(W2,W7,"d")/7,"")</f>
        <v/>
      </c>
      <c r="X9" s="113" t="str">
        <f t="shared" ref="X9" si="267">IF(X8="no treatment date",DATEDIF(X2,X7,"d")/7,"")</f>
        <v/>
      </c>
      <c r="Y9" s="113" t="str">
        <f t="shared" ref="Y9:Z9" si="268">IF(Y8="no treatment date",DATEDIF(Y2,Y7,"d")/7,"")</f>
        <v/>
      </c>
      <c r="Z9" s="113" t="str">
        <f t="shared" si="268"/>
        <v/>
      </c>
      <c r="AA9" s="113" t="str">
        <f t="shared" ref="AA9" si="269">IF(AA8="no treatment date",DATEDIF(AA2,AA7,"d")/7,"")</f>
        <v/>
      </c>
      <c r="AB9" s="113" t="str">
        <f t="shared" ref="AB9" si="270">IF(AB8="no treatment date",DATEDIF(AB2,AB7,"d")/7,"")</f>
        <v/>
      </c>
      <c r="AC9" s="113" t="str">
        <f t="shared" ref="AC9:AD9" si="271">IF(AC8="no treatment date",DATEDIF(AC2,AC7,"d")/7,"")</f>
        <v/>
      </c>
      <c r="AD9" s="113" t="str">
        <f t="shared" si="271"/>
        <v/>
      </c>
      <c r="AE9" s="113" t="str">
        <f t="shared" ref="AE9" si="272">IF(AE8="no treatment date",DATEDIF(AE2,AE7,"d")/7,"")</f>
        <v/>
      </c>
      <c r="AF9" s="113" t="str">
        <f t="shared" ref="AF9" si="273">IF(AF8="no treatment date",DATEDIF(AF2,AF7,"d")/7,"")</f>
        <v/>
      </c>
      <c r="AG9" s="113" t="str">
        <f t="shared" ref="AG9:AH9" si="274">IF(AG8="no treatment date",DATEDIF(AG2,AG7,"d")/7,"")</f>
        <v/>
      </c>
      <c r="AH9" s="113" t="str">
        <f t="shared" si="274"/>
        <v/>
      </c>
      <c r="AI9" s="113" t="str">
        <f t="shared" ref="AI9" si="275">IF(AI8="no treatment date",DATEDIF(AI2,AI7,"d")/7,"")</f>
        <v/>
      </c>
      <c r="AJ9" s="113" t="str">
        <f t="shared" ref="AJ9" si="276">IF(AJ8="no treatment date",DATEDIF(AJ2,AJ7,"d")/7,"")</f>
        <v/>
      </c>
      <c r="AK9" s="113" t="str">
        <f t="shared" ref="AK9:AL9" si="277">IF(AK8="no treatment date",DATEDIF(AK2,AK7,"d")/7,"")</f>
        <v/>
      </c>
      <c r="AL9" s="113" t="str">
        <f t="shared" si="277"/>
        <v/>
      </c>
      <c r="AM9" s="113" t="str">
        <f t="shared" ref="AM9" si="278">IF(AM8="no treatment date",DATEDIF(AM2,AM7,"d")/7,"")</f>
        <v/>
      </c>
      <c r="AN9" s="113" t="str">
        <f t="shared" ref="AN9" si="279">IF(AN8="no treatment date",DATEDIF(AN2,AN7,"d")/7,"")</f>
        <v/>
      </c>
      <c r="AO9" s="113" t="str">
        <f t="shared" ref="AO9:AP9" si="280">IF(AO8="no treatment date",DATEDIF(AO2,AO7,"d")/7,"")</f>
        <v/>
      </c>
      <c r="AP9" s="113" t="str">
        <f t="shared" si="280"/>
        <v/>
      </c>
      <c r="AQ9" s="113" t="str">
        <f t="shared" ref="AQ9" si="281">IF(AQ8="no treatment date",DATEDIF(AQ2,AQ7,"d")/7,"")</f>
        <v/>
      </c>
      <c r="AR9" s="113" t="str">
        <f t="shared" ref="AR9" si="282">IF(AR8="no treatment date",DATEDIF(AR2,AR7,"d")/7,"")</f>
        <v/>
      </c>
      <c r="AS9" s="113" t="str">
        <f t="shared" ref="AS9:AT9" si="283">IF(AS8="no treatment date",DATEDIF(AS2,AS7,"d")/7,"")</f>
        <v/>
      </c>
      <c r="AT9" s="113" t="str">
        <f t="shared" si="283"/>
        <v/>
      </c>
      <c r="AU9" s="113" t="str">
        <f t="shared" ref="AU9" si="284">IF(AU8="no treatment date",DATEDIF(AU2,AU7,"d")/7,"")</f>
        <v/>
      </c>
      <c r="AV9" s="113" t="str">
        <f t="shared" ref="AV9" si="285">IF(AV8="no treatment date",DATEDIF(AV2,AV7,"d")/7,"")</f>
        <v/>
      </c>
      <c r="AW9" s="113" t="str">
        <f t="shared" ref="AW9:AX9" si="286">IF(AW8="no treatment date",DATEDIF(AW2,AW7,"d")/7,"")</f>
        <v/>
      </c>
      <c r="AX9" s="113" t="str">
        <f t="shared" si="286"/>
        <v/>
      </c>
      <c r="AY9" s="113" t="str">
        <f t="shared" ref="AY9" si="287">IF(AY8="no treatment date",DATEDIF(AY2,AY7,"d")/7,"")</f>
        <v/>
      </c>
      <c r="AZ9" s="113" t="str">
        <f t="shared" ref="AZ9" si="288">IF(AZ8="no treatment date",DATEDIF(AZ2,AZ7,"d")/7,"")</f>
        <v/>
      </c>
      <c r="BA9" s="113" t="str">
        <f t="shared" ref="BA9:BB9" si="289">IF(BA8="no treatment date",DATEDIF(BA2,BA7,"d")/7,"")</f>
        <v/>
      </c>
      <c r="BB9" s="113" t="str">
        <f t="shared" si="289"/>
        <v/>
      </c>
      <c r="BC9" s="113" t="str">
        <f t="shared" ref="BC9" si="290">IF(BC8="no treatment date",DATEDIF(BC2,BC7,"d")/7,"")</f>
        <v/>
      </c>
      <c r="BD9" s="113" t="str">
        <f t="shared" ref="BD9" si="291">IF(BD8="no treatment date",DATEDIF(BD2,BD7,"d")/7,"")</f>
        <v/>
      </c>
      <c r="BE9" s="113" t="str">
        <f t="shared" ref="BE9:BF9" si="292">IF(BE8="no treatment date",DATEDIF(BE2,BE7,"d")/7,"")</f>
        <v/>
      </c>
      <c r="BF9" s="113" t="str">
        <f t="shared" si="292"/>
        <v/>
      </c>
      <c r="BG9" s="113" t="str">
        <f t="shared" ref="BG9" si="293">IF(BG8="no treatment date",DATEDIF(BG2,BG7,"d")/7,"")</f>
        <v/>
      </c>
      <c r="BH9" s="113" t="str">
        <f t="shared" ref="BH9" si="294">IF(BH8="no treatment date",DATEDIF(BH2,BH7,"d")/7,"")</f>
        <v/>
      </c>
      <c r="BI9" s="113" t="str">
        <f t="shared" ref="BI9:BJ9" si="295">IF(BI8="no treatment date",DATEDIF(BI2,BI7,"d")/7,"")</f>
        <v/>
      </c>
      <c r="BJ9" s="113" t="str">
        <f t="shared" si="295"/>
        <v/>
      </c>
      <c r="BK9" s="113" t="str">
        <f t="shared" ref="BK9" si="296">IF(BK8="no treatment date",DATEDIF(BK2,BK7,"d")/7,"")</f>
        <v/>
      </c>
      <c r="BL9" s="113" t="str">
        <f t="shared" ref="BL9" si="297">IF(BL8="no treatment date",DATEDIF(BL2,BL7,"d")/7,"")</f>
        <v/>
      </c>
      <c r="BM9" s="113" t="str">
        <f t="shared" ref="BM9:BN9" si="298">IF(BM8="no treatment date",DATEDIF(BM2,BM7,"d")/7,"")</f>
        <v/>
      </c>
      <c r="BN9" s="113" t="str">
        <f t="shared" si="298"/>
        <v/>
      </c>
      <c r="BO9" s="113" t="str">
        <f t="shared" ref="BO9" si="299">IF(BO8="no treatment date",DATEDIF(BO2,BO7,"d")/7,"")</f>
        <v/>
      </c>
      <c r="BP9" s="113" t="str">
        <f t="shared" ref="BP9" si="300">IF(BP8="no treatment date",DATEDIF(BP2,BP7,"d")/7,"")</f>
        <v/>
      </c>
      <c r="BQ9" s="113" t="str">
        <f t="shared" ref="BQ9:BR9" si="301">IF(BQ8="no treatment date",DATEDIF(BQ2,BQ7,"d")/7,"")</f>
        <v/>
      </c>
      <c r="BR9" s="113" t="str">
        <f t="shared" si="301"/>
        <v/>
      </c>
      <c r="BS9" s="113" t="str">
        <f t="shared" ref="BS9" si="302">IF(BS8="no treatment date",DATEDIF(BS2,BS7,"d")/7,"")</f>
        <v/>
      </c>
      <c r="BT9" s="113" t="str">
        <f t="shared" ref="BT9" si="303">IF(BT8="no treatment date",DATEDIF(BT2,BT7,"d")/7,"")</f>
        <v/>
      </c>
      <c r="BU9" s="113" t="str">
        <f t="shared" ref="BU9:BV9" si="304">IF(BU8="no treatment date",DATEDIF(BU2,BU7,"d")/7,"")</f>
        <v/>
      </c>
      <c r="BV9" s="113" t="str">
        <f t="shared" si="304"/>
        <v/>
      </c>
      <c r="BW9" s="113" t="str">
        <f t="shared" ref="BW9" si="305">IF(BW8="no treatment date",DATEDIF(BW2,BW7,"d")/7,"")</f>
        <v/>
      </c>
      <c r="BX9" s="113" t="str">
        <f t="shared" ref="BX9" si="306">IF(BX8="no treatment date",DATEDIF(BX2,BX7,"d")/7,"")</f>
        <v/>
      </c>
      <c r="BY9" s="113" t="str">
        <f t="shared" ref="BY9:BZ9" si="307">IF(BY8="no treatment date",DATEDIF(BY2,BY7,"d")/7,"")</f>
        <v/>
      </c>
      <c r="BZ9" s="113" t="str">
        <f t="shared" si="307"/>
        <v/>
      </c>
      <c r="CA9" s="113" t="str">
        <f t="shared" ref="CA9" si="308">IF(CA8="no treatment date",DATEDIF(CA2,CA7,"d")/7,"")</f>
        <v/>
      </c>
      <c r="CB9" s="113" t="str">
        <f t="shared" ref="CB9" si="309">IF(CB8="no treatment date",DATEDIF(CB2,CB7,"d")/7,"")</f>
        <v/>
      </c>
      <c r="CC9" s="113" t="str">
        <f t="shared" ref="CC9:CD9" si="310">IF(CC8="no treatment date",DATEDIF(CC2,CC7,"d")/7,"")</f>
        <v/>
      </c>
      <c r="CD9" s="113" t="str">
        <f t="shared" si="310"/>
        <v/>
      </c>
      <c r="CE9" s="113" t="str">
        <f t="shared" ref="CE9" si="311">IF(CE8="no treatment date",DATEDIF(CE2,CE7,"d")/7,"")</f>
        <v/>
      </c>
      <c r="CF9" s="113" t="str">
        <f t="shared" ref="CF9" si="312">IF(CF8="no treatment date",DATEDIF(CF2,CF7,"d")/7,"")</f>
        <v/>
      </c>
      <c r="CG9" s="113" t="str">
        <f t="shared" ref="CG9:CH9" si="313">IF(CG8="no treatment date",DATEDIF(CG2,CG7,"d")/7,"")</f>
        <v/>
      </c>
      <c r="CH9" s="113" t="str">
        <f t="shared" si="313"/>
        <v/>
      </c>
      <c r="CI9" s="113" t="str">
        <f t="shared" ref="CI9" si="314">IF(CI8="no treatment date",DATEDIF(CI2,CI7,"d")/7,"")</f>
        <v/>
      </c>
      <c r="CJ9" s="113" t="str">
        <f t="shared" ref="CJ9" si="315">IF(CJ8="no treatment date",DATEDIF(CJ2,CJ7,"d")/7,"")</f>
        <v/>
      </c>
      <c r="CK9" s="113" t="str">
        <f t="shared" ref="CK9:CL9" si="316">IF(CK8="no treatment date",DATEDIF(CK2,CK7,"d")/7,"")</f>
        <v/>
      </c>
      <c r="CL9" s="113" t="str">
        <f t="shared" si="316"/>
        <v/>
      </c>
      <c r="CM9" s="113" t="str">
        <f t="shared" ref="CM9" si="317">IF(CM8="no treatment date",DATEDIF(CM2,CM7,"d")/7,"")</f>
        <v/>
      </c>
      <c r="CN9" s="113" t="str">
        <f t="shared" ref="CN9" si="318">IF(CN8="no treatment date",DATEDIF(CN2,CN7,"d")/7,"")</f>
        <v/>
      </c>
      <c r="CO9" s="113" t="str">
        <f t="shared" ref="CO9:CP9" si="319">IF(CO8="no treatment date",DATEDIF(CO2,CO7,"d")/7,"")</f>
        <v/>
      </c>
      <c r="CP9" s="113" t="str">
        <f t="shared" si="319"/>
        <v/>
      </c>
      <c r="CQ9" s="113" t="str">
        <f t="shared" ref="CQ9" si="320">IF(CQ8="no treatment date",DATEDIF(CQ2,CQ7,"d")/7,"")</f>
        <v/>
      </c>
      <c r="CR9" s="113" t="str">
        <f t="shared" ref="CR9" si="321">IF(CR8="no treatment date",DATEDIF(CR2,CR7,"d")/7,"")</f>
        <v/>
      </c>
      <c r="CS9" s="113" t="str">
        <f t="shared" ref="CS9:CT9" si="322">IF(CS8="no treatment date",DATEDIF(CS2,CS7,"d")/7,"")</f>
        <v/>
      </c>
      <c r="CT9" s="113" t="str">
        <f t="shared" si="322"/>
        <v/>
      </c>
      <c r="CU9" s="113" t="str">
        <f t="shared" ref="CU9" si="323">IF(CU8="no treatment date",DATEDIF(CU2,CU7,"d")/7,"")</f>
        <v/>
      </c>
      <c r="CV9" s="113" t="str">
        <f t="shared" ref="CV9" si="324">IF(CV8="no treatment date",DATEDIF(CV2,CV7,"d")/7,"")</f>
        <v/>
      </c>
      <c r="CW9" s="113" t="str">
        <f t="shared" ref="CW9:CX9" si="325">IF(CW8="no treatment date",DATEDIF(CW2,CW7,"d")/7,"")</f>
        <v/>
      </c>
      <c r="CX9" s="113" t="str">
        <f t="shared" si="325"/>
        <v/>
      </c>
      <c r="CY9" s="113" t="str">
        <f t="shared" ref="CY9" si="326">IF(CY8="no treatment date",DATEDIF(CY2,CY7,"d")/7,"")</f>
        <v/>
      </c>
      <c r="CZ9" s="113" t="str">
        <f t="shared" ref="CZ9" si="327">IF(CZ8="no treatment date",DATEDIF(CZ2,CZ7,"d")/7,"")</f>
        <v/>
      </c>
      <c r="DA9" s="113" t="str">
        <f t="shared" ref="DA9:DB9" si="328">IF(DA8="no treatment date",DATEDIF(DA2,DA7,"d")/7,"")</f>
        <v/>
      </c>
      <c r="DB9" s="113" t="str">
        <f t="shared" si="328"/>
        <v/>
      </c>
      <c r="DC9" s="113" t="str">
        <f t="shared" ref="DC9" si="329">IF(DC8="no treatment date",DATEDIF(DC2,DC7,"d")/7,"")</f>
        <v/>
      </c>
      <c r="DD9" s="113" t="str">
        <f t="shared" ref="DD9" si="330">IF(DD8="no treatment date",DATEDIF(DD2,DD7,"d")/7,"")</f>
        <v/>
      </c>
      <c r="DE9" s="113" t="str">
        <f t="shared" ref="DE9:DF9" si="331">IF(DE8="no treatment date",DATEDIF(DE2,DE7,"d")/7,"")</f>
        <v/>
      </c>
      <c r="DF9" s="113" t="str">
        <f t="shared" si="331"/>
        <v/>
      </c>
      <c r="DG9" s="113" t="str">
        <f t="shared" ref="DG9" si="332">IF(DG8="no treatment date",DATEDIF(DG2,DG7,"d")/7,"")</f>
        <v/>
      </c>
      <c r="DH9" s="113" t="str">
        <f t="shared" ref="DH9" si="333">IF(DH8="no treatment date",DATEDIF(DH2,DH7,"d")/7,"")</f>
        <v/>
      </c>
      <c r="DI9" s="113" t="str">
        <f t="shared" ref="DI9:DJ9" si="334">IF(DI8="no treatment date",DATEDIF(DI2,DI7,"d")/7,"")</f>
        <v/>
      </c>
      <c r="DJ9" s="113" t="str">
        <f t="shared" si="334"/>
        <v/>
      </c>
      <c r="DK9" s="113" t="str">
        <f t="shared" ref="DK9" si="335">IF(DK8="no treatment date",DATEDIF(DK2,DK7,"d")/7,"")</f>
        <v/>
      </c>
      <c r="DL9" s="113" t="str">
        <f t="shared" ref="DL9" si="336">IF(DL8="no treatment date",DATEDIF(DL2,DL7,"d")/7,"")</f>
        <v/>
      </c>
      <c r="DM9" s="113" t="str">
        <f t="shared" ref="DM9:DN9" si="337">IF(DM8="no treatment date",DATEDIF(DM2,DM7,"d")/7,"")</f>
        <v/>
      </c>
      <c r="DN9" s="113" t="str">
        <f t="shared" si="337"/>
        <v/>
      </c>
      <c r="DO9" s="113" t="str">
        <f t="shared" ref="DO9" si="338">IF(DO8="no treatment date",DATEDIF(DO2,DO7,"d")/7,"")</f>
        <v/>
      </c>
      <c r="DP9" s="113" t="str">
        <f t="shared" ref="DP9" si="339">IF(DP8="no treatment date",DATEDIF(DP2,DP7,"d")/7,"")</f>
        <v/>
      </c>
      <c r="DQ9" s="113" t="str">
        <f t="shared" ref="DQ9:DR9" si="340">IF(DQ8="no treatment date",DATEDIF(DQ2,DQ7,"d")/7,"")</f>
        <v/>
      </c>
      <c r="DR9" s="113" t="str">
        <f t="shared" si="340"/>
        <v/>
      </c>
      <c r="DS9" s="113" t="str">
        <f t="shared" ref="DS9" si="341">IF(DS8="no treatment date",DATEDIF(DS2,DS7,"d")/7,"")</f>
        <v/>
      </c>
      <c r="DT9" s="113" t="str">
        <f t="shared" ref="DT9" si="342">IF(DT8="no treatment date",DATEDIF(DT2,DT7,"d")/7,"")</f>
        <v/>
      </c>
      <c r="DU9" s="113" t="str">
        <f t="shared" ref="DU9:DV9" si="343">IF(DU8="no treatment date",DATEDIF(DU2,DU7,"d")/7,"")</f>
        <v/>
      </c>
      <c r="DV9" s="113" t="str">
        <f t="shared" si="343"/>
        <v/>
      </c>
      <c r="DW9" s="113" t="str">
        <f t="shared" ref="DW9" si="344">IF(DW8="no treatment date",DATEDIF(DW2,DW7,"d")/7,"")</f>
        <v/>
      </c>
      <c r="DX9" s="113" t="str">
        <f t="shared" ref="DX9" si="345">IF(DX8="no treatment date",DATEDIF(DX2,DX7,"d")/7,"")</f>
        <v/>
      </c>
      <c r="DY9" s="113" t="str">
        <f t="shared" ref="DY9:DZ9" si="346">IF(DY8="no treatment date",DATEDIF(DY2,DY7,"d")/7,"")</f>
        <v/>
      </c>
      <c r="DZ9" s="113" t="str">
        <f t="shared" si="346"/>
        <v/>
      </c>
      <c r="EA9" s="113" t="str">
        <f t="shared" ref="EA9" si="347">IF(EA8="no treatment date",DATEDIF(EA2,EA7,"d")/7,"")</f>
        <v/>
      </c>
      <c r="EB9" s="113" t="str">
        <f t="shared" ref="EB9" si="348">IF(EB8="no treatment date",DATEDIF(EB2,EB7,"d")/7,"")</f>
        <v/>
      </c>
      <c r="EC9" s="113" t="str">
        <f t="shared" ref="EC9:ED9" si="349">IF(EC8="no treatment date",DATEDIF(EC2,EC7,"d")/7,"")</f>
        <v/>
      </c>
      <c r="ED9" s="113" t="str">
        <f t="shared" si="349"/>
        <v/>
      </c>
      <c r="EE9" s="113" t="str">
        <f t="shared" ref="EE9" si="350">IF(EE8="no treatment date",DATEDIF(EE2,EE7,"d")/7,"")</f>
        <v/>
      </c>
      <c r="EF9" s="113" t="str">
        <f t="shared" ref="EF9" si="351">IF(EF8="no treatment date",DATEDIF(EF2,EF7,"d")/7,"")</f>
        <v/>
      </c>
      <c r="EG9" s="113" t="str">
        <f t="shared" ref="EG9:EH9" si="352">IF(EG8="no treatment date",DATEDIF(EG2,EG7,"d")/7,"")</f>
        <v/>
      </c>
      <c r="EH9" s="113" t="str">
        <f t="shared" si="352"/>
        <v/>
      </c>
      <c r="EI9" s="113" t="str">
        <f t="shared" ref="EI9" si="353">IF(EI8="no treatment date",DATEDIF(EI2,EI7,"d")/7,"")</f>
        <v/>
      </c>
      <c r="EJ9" s="113" t="str">
        <f t="shared" ref="EJ9" si="354">IF(EJ8="no treatment date",DATEDIF(EJ2,EJ7,"d")/7,"")</f>
        <v/>
      </c>
      <c r="EK9" s="113" t="str">
        <f t="shared" ref="EK9:EL9" si="355">IF(EK8="no treatment date",DATEDIF(EK2,EK7,"d")/7,"")</f>
        <v/>
      </c>
      <c r="EL9" s="113" t="str">
        <f t="shared" si="355"/>
        <v/>
      </c>
      <c r="EM9" s="113" t="str">
        <f t="shared" ref="EM9" si="356">IF(EM8="no treatment date",DATEDIF(EM2,EM7,"d")/7,"")</f>
        <v/>
      </c>
      <c r="EN9" s="113" t="str">
        <f t="shared" ref="EN9" si="357">IF(EN8="no treatment date",DATEDIF(EN2,EN7,"d")/7,"")</f>
        <v/>
      </c>
      <c r="EO9" s="113" t="str">
        <f t="shared" ref="EO9:EP9" si="358">IF(EO8="no treatment date",DATEDIF(EO2,EO7,"d")/7,"")</f>
        <v/>
      </c>
      <c r="EP9" s="113" t="str">
        <f t="shared" si="358"/>
        <v/>
      </c>
      <c r="EQ9" s="113" t="str">
        <f t="shared" ref="EQ9" si="359">IF(EQ8="no treatment date",DATEDIF(EQ2,EQ7,"d")/7,"")</f>
        <v/>
      </c>
      <c r="ER9" s="113" t="str">
        <f t="shared" ref="ER9" si="360">IF(ER8="no treatment date",DATEDIF(ER2,ER7,"d")/7,"")</f>
        <v/>
      </c>
      <c r="ES9" s="113" t="str">
        <f t="shared" ref="ES9:ET9" si="361">IF(ES8="no treatment date",DATEDIF(ES2,ES7,"d")/7,"")</f>
        <v/>
      </c>
      <c r="ET9" s="113" t="str">
        <f t="shared" si="361"/>
        <v/>
      </c>
      <c r="EU9" s="113" t="str">
        <f t="shared" ref="EU9" si="362">IF(EU8="no treatment date",DATEDIF(EU2,EU7,"d")/7,"")</f>
        <v/>
      </c>
      <c r="EV9" s="113" t="str">
        <f t="shared" ref="EV9" si="363">IF(EV8="no treatment date",DATEDIF(EV2,EV7,"d")/7,"")</f>
        <v/>
      </c>
      <c r="EW9" s="113" t="str">
        <f t="shared" ref="EW9:EX9" si="364">IF(EW8="no treatment date",DATEDIF(EW2,EW7,"d")/7,"")</f>
        <v/>
      </c>
      <c r="EX9" s="113" t="str">
        <f t="shared" si="364"/>
        <v/>
      </c>
      <c r="EY9" s="113" t="str">
        <f t="shared" ref="EY9" si="365">IF(EY8="no treatment date",DATEDIF(EY2,EY7,"d")/7,"")</f>
        <v/>
      </c>
      <c r="EZ9" s="113" t="str">
        <f t="shared" ref="EZ9" si="366">IF(EZ8="no treatment date",DATEDIF(EZ2,EZ7,"d")/7,"")</f>
        <v/>
      </c>
      <c r="FA9" s="113" t="str">
        <f t="shared" ref="FA9:FB9" si="367">IF(FA8="no treatment date",DATEDIF(FA2,FA7,"d")/7,"")</f>
        <v/>
      </c>
      <c r="FB9" s="113" t="str">
        <f t="shared" si="367"/>
        <v/>
      </c>
      <c r="FC9" s="113" t="str">
        <f t="shared" ref="FC9" si="368">IF(FC8="no treatment date",DATEDIF(FC2,FC7,"d")/7,"")</f>
        <v/>
      </c>
      <c r="FD9" s="113" t="str">
        <f t="shared" ref="FD9" si="369">IF(FD8="no treatment date",DATEDIF(FD2,FD7,"d")/7,"")</f>
        <v/>
      </c>
      <c r="FE9" s="113" t="str">
        <f t="shared" ref="FE9:FF9" si="370">IF(FE8="no treatment date",DATEDIF(FE2,FE7,"d")/7,"")</f>
        <v/>
      </c>
      <c r="FF9" s="113" t="str">
        <f t="shared" si="370"/>
        <v/>
      </c>
      <c r="FG9" s="113" t="str">
        <f t="shared" ref="FG9" si="371">IF(FG8="no treatment date",DATEDIF(FG2,FG7,"d")/7,"")</f>
        <v/>
      </c>
      <c r="FH9" s="113" t="str">
        <f t="shared" ref="FH9" si="372">IF(FH8="no treatment date",DATEDIF(FH2,FH7,"d")/7,"")</f>
        <v/>
      </c>
      <c r="FI9" s="113" t="str">
        <f t="shared" ref="FI9:FJ9" si="373">IF(FI8="no treatment date",DATEDIF(FI2,FI7,"d")/7,"")</f>
        <v/>
      </c>
      <c r="FJ9" s="113" t="str">
        <f t="shared" si="373"/>
        <v/>
      </c>
      <c r="FK9" s="113" t="str">
        <f t="shared" ref="FK9" si="374">IF(FK8="no treatment date",DATEDIF(FK2,FK7,"d")/7,"")</f>
        <v/>
      </c>
      <c r="FL9" s="113" t="str">
        <f t="shared" ref="FL9" si="375">IF(FL8="no treatment date",DATEDIF(FL2,FL7,"d")/7,"")</f>
        <v/>
      </c>
      <c r="FM9" s="113" t="str">
        <f t="shared" ref="FM9:FN9" si="376">IF(FM8="no treatment date",DATEDIF(FM2,FM7,"d")/7,"")</f>
        <v/>
      </c>
      <c r="FN9" s="113" t="str">
        <f t="shared" si="376"/>
        <v/>
      </c>
      <c r="FO9" s="113" t="str">
        <f t="shared" ref="FO9" si="377">IF(FO8="no treatment date",DATEDIF(FO2,FO7,"d")/7,"")</f>
        <v/>
      </c>
      <c r="FP9" s="113" t="str">
        <f t="shared" ref="FP9" si="378">IF(FP8="no treatment date",DATEDIF(FP2,FP7,"d")/7,"")</f>
        <v/>
      </c>
      <c r="FQ9" s="113" t="str">
        <f t="shared" ref="FQ9:FR9" si="379">IF(FQ8="no treatment date",DATEDIF(FQ2,FQ7,"d")/7,"")</f>
        <v/>
      </c>
      <c r="FR9" s="113" t="str">
        <f t="shared" si="379"/>
        <v/>
      </c>
      <c r="FS9" s="113" t="str">
        <f t="shared" ref="FS9" si="380">IF(FS8="no treatment date",DATEDIF(FS2,FS7,"d")/7,"")</f>
        <v/>
      </c>
      <c r="FT9" s="113" t="str">
        <f t="shared" ref="FT9" si="381">IF(FT8="no treatment date",DATEDIF(FT2,FT7,"d")/7,"")</f>
        <v/>
      </c>
      <c r="FU9" s="113" t="str">
        <f t="shared" ref="FU9:FV9" si="382">IF(FU8="no treatment date",DATEDIF(FU2,FU7,"d")/7,"")</f>
        <v/>
      </c>
      <c r="FV9" s="113" t="str">
        <f t="shared" si="382"/>
        <v/>
      </c>
      <c r="FW9" s="113" t="str">
        <f t="shared" ref="FW9" si="383">IF(FW8="no treatment date",DATEDIF(FW2,FW7,"d")/7,"")</f>
        <v/>
      </c>
      <c r="FX9" s="113" t="str">
        <f t="shared" ref="FX9" si="384">IF(FX8="no treatment date",DATEDIF(FX2,FX7,"d")/7,"")</f>
        <v/>
      </c>
      <c r="FY9" s="113" t="str">
        <f t="shared" ref="FY9:FZ9" si="385">IF(FY8="no treatment date",DATEDIF(FY2,FY7,"d")/7,"")</f>
        <v/>
      </c>
      <c r="FZ9" s="113" t="str">
        <f t="shared" si="385"/>
        <v/>
      </c>
      <c r="GA9" s="113" t="str">
        <f t="shared" ref="GA9" si="386">IF(GA8="no treatment date",DATEDIF(GA2,GA7,"d")/7,"")</f>
        <v/>
      </c>
      <c r="GB9" s="113" t="str">
        <f t="shared" ref="GB9" si="387">IF(GB8="no treatment date",DATEDIF(GB2,GB7,"d")/7,"")</f>
        <v/>
      </c>
      <c r="GC9" s="113" t="str">
        <f t="shared" ref="GC9:GD9" si="388">IF(GC8="no treatment date",DATEDIF(GC2,GC7,"d")/7,"")</f>
        <v/>
      </c>
      <c r="GD9" s="113" t="str">
        <f t="shared" si="388"/>
        <v/>
      </c>
      <c r="GE9" s="113" t="str">
        <f t="shared" ref="GE9" si="389">IF(GE8="no treatment date",DATEDIF(GE2,GE7,"d")/7,"")</f>
        <v/>
      </c>
      <c r="GF9" s="113" t="str">
        <f t="shared" ref="GF9" si="390">IF(GF8="no treatment date",DATEDIF(GF2,GF7,"d")/7,"")</f>
        <v/>
      </c>
      <c r="GG9" s="113" t="str">
        <f t="shared" ref="GG9:GH9" si="391">IF(GG8="no treatment date",DATEDIF(GG2,GG7,"d")/7,"")</f>
        <v/>
      </c>
      <c r="GH9" s="113" t="str">
        <f t="shared" si="391"/>
        <v/>
      </c>
      <c r="GI9" s="113" t="str">
        <f t="shared" ref="GI9" si="392">IF(GI8="no treatment date",DATEDIF(GI2,GI7,"d")/7,"")</f>
        <v/>
      </c>
      <c r="GJ9" s="113" t="str">
        <f t="shared" ref="GJ9" si="393">IF(GJ8="no treatment date",DATEDIF(GJ2,GJ7,"d")/7,"")</f>
        <v/>
      </c>
      <c r="GK9" s="113" t="str">
        <f t="shared" ref="GK9:GL9" si="394">IF(GK8="no treatment date",DATEDIF(GK2,GK7,"d")/7,"")</f>
        <v/>
      </c>
      <c r="GL9" s="113" t="str">
        <f t="shared" si="394"/>
        <v/>
      </c>
      <c r="GM9" s="113" t="str">
        <f t="shared" ref="GM9" si="395">IF(GM8="no treatment date",DATEDIF(GM2,GM7,"d")/7,"")</f>
        <v/>
      </c>
      <c r="GN9" s="113" t="str">
        <f t="shared" ref="GN9" si="396">IF(GN8="no treatment date",DATEDIF(GN2,GN7,"d")/7,"")</f>
        <v/>
      </c>
      <c r="GO9" s="113" t="str">
        <f t="shared" ref="GO9:GP9" si="397">IF(GO8="no treatment date",DATEDIF(GO2,GO7,"d")/7,"")</f>
        <v/>
      </c>
      <c r="GP9" s="113" t="str">
        <f t="shared" si="397"/>
        <v/>
      </c>
      <c r="GQ9" s="113" t="str">
        <f t="shared" ref="GQ9" si="398">IF(GQ8="no treatment date",DATEDIF(GQ2,GQ7,"d")/7,"")</f>
        <v/>
      </c>
      <c r="GR9" s="113" t="str">
        <f t="shared" ref="GR9" si="399">IF(GR8="no treatment date",DATEDIF(GR2,GR7,"d")/7,"")</f>
        <v/>
      </c>
      <c r="GS9" s="113" t="str">
        <f t="shared" ref="GS9:GT9" si="400">IF(GS8="no treatment date",DATEDIF(GS2,GS7,"d")/7,"")</f>
        <v/>
      </c>
      <c r="GT9" s="113" t="str">
        <f t="shared" si="400"/>
        <v/>
      </c>
      <c r="GU9" s="113" t="str">
        <f t="shared" ref="GU9" si="401">IF(GU8="no treatment date",DATEDIF(GU2,GU7,"d")/7,"")</f>
        <v/>
      </c>
      <c r="GV9" s="113" t="str">
        <f t="shared" ref="GV9" si="402">IF(GV8="no treatment date",DATEDIF(GV2,GV7,"d")/7,"")</f>
        <v/>
      </c>
      <c r="GW9" s="113" t="str">
        <f t="shared" ref="GW9:GX9" si="403">IF(GW8="no treatment date",DATEDIF(GW2,GW7,"d")/7,"")</f>
        <v/>
      </c>
      <c r="GX9" s="113" t="str">
        <f t="shared" si="403"/>
        <v/>
      </c>
      <c r="GY9" s="113" t="str">
        <f t="shared" ref="GY9" si="404">IF(GY8="no treatment date",DATEDIF(GY2,GY7,"d")/7,"")</f>
        <v/>
      </c>
      <c r="GZ9" s="113" t="str">
        <f t="shared" ref="GZ9" si="405">IF(GZ8="no treatment date",DATEDIF(GZ2,GZ7,"d")/7,"")</f>
        <v/>
      </c>
      <c r="HA9" s="113" t="str">
        <f t="shared" ref="HA9:HB9" si="406">IF(HA8="no treatment date",DATEDIF(HA2,HA7,"d")/7,"")</f>
        <v/>
      </c>
      <c r="HB9" s="113" t="str">
        <f t="shared" si="406"/>
        <v/>
      </c>
      <c r="HC9" s="113" t="str">
        <f t="shared" ref="HC9" si="407">IF(HC8="no treatment date",DATEDIF(HC2,HC7,"d")/7,"")</f>
        <v/>
      </c>
      <c r="HD9" s="113" t="str">
        <f t="shared" ref="HD9" si="408">IF(HD8="no treatment date",DATEDIF(HD2,HD7,"d")/7,"")</f>
        <v/>
      </c>
      <c r="HE9" s="113" t="str">
        <f t="shared" ref="HE9:HF9" si="409">IF(HE8="no treatment date",DATEDIF(HE2,HE7,"d")/7,"")</f>
        <v/>
      </c>
      <c r="HF9" s="113" t="str">
        <f t="shared" si="409"/>
        <v/>
      </c>
      <c r="HG9" s="113" t="str">
        <f t="shared" ref="HG9" si="410">IF(HG8="no treatment date",DATEDIF(HG2,HG7,"d")/7,"")</f>
        <v/>
      </c>
      <c r="HH9" s="113" t="str">
        <f t="shared" ref="HH9" si="411">IF(HH8="no treatment date",DATEDIF(HH2,HH7,"d")/7,"")</f>
        <v/>
      </c>
      <c r="HI9" s="113" t="str">
        <f t="shared" ref="HI9:HJ9" si="412">IF(HI8="no treatment date",DATEDIF(HI2,HI7,"d")/7,"")</f>
        <v/>
      </c>
      <c r="HJ9" s="113" t="str">
        <f t="shared" si="412"/>
        <v/>
      </c>
      <c r="HK9" s="113" t="str">
        <f t="shared" ref="HK9" si="413">IF(HK8="no treatment date",DATEDIF(HK2,HK7,"d")/7,"")</f>
        <v/>
      </c>
      <c r="HL9" s="113" t="str">
        <f t="shared" ref="HL9" si="414">IF(HL8="no treatment date",DATEDIF(HL2,HL7,"d")/7,"")</f>
        <v/>
      </c>
      <c r="HM9" s="113" t="str">
        <f t="shared" ref="HM9:HN9" si="415">IF(HM8="no treatment date",DATEDIF(HM2,HM7,"d")/7,"")</f>
        <v/>
      </c>
      <c r="HN9" s="113" t="str">
        <f t="shared" si="415"/>
        <v/>
      </c>
      <c r="HO9" s="113" t="str">
        <f t="shared" ref="HO9" si="416">IF(HO8="no treatment date",DATEDIF(HO2,HO7,"d")/7,"")</f>
        <v/>
      </c>
      <c r="HP9" s="113" t="str">
        <f t="shared" ref="HP9" si="417">IF(HP8="no treatment date",DATEDIF(HP2,HP7,"d")/7,"")</f>
        <v/>
      </c>
      <c r="HQ9" s="113" t="str">
        <f t="shared" ref="HQ9:HR9" si="418">IF(HQ8="no treatment date",DATEDIF(HQ2,HQ7,"d")/7,"")</f>
        <v/>
      </c>
      <c r="HR9" s="113" t="str">
        <f t="shared" si="418"/>
        <v/>
      </c>
      <c r="HS9" s="113" t="str">
        <f t="shared" ref="HS9" si="419">IF(HS8="no treatment date",DATEDIF(HS2,HS7,"d")/7,"")</f>
        <v/>
      </c>
      <c r="HT9" s="113" t="str">
        <f t="shared" ref="HT9" si="420">IF(HT8="no treatment date",DATEDIF(HT2,HT7,"d")/7,"")</f>
        <v/>
      </c>
      <c r="HU9" s="113" t="str">
        <f t="shared" ref="HU9:HV9" si="421">IF(HU8="no treatment date",DATEDIF(HU2,HU7,"d")/7,"")</f>
        <v/>
      </c>
      <c r="HV9" s="113" t="str">
        <f t="shared" si="421"/>
        <v/>
      </c>
      <c r="HW9" s="113" t="str">
        <f t="shared" ref="HW9" si="422">IF(HW8="no treatment date",DATEDIF(HW2,HW7,"d")/7,"")</f>
        <v/>
      </c>
      <c r="HX9" s="113" t="str">
        <f t="shared" ref="HX9" si="423">IF(HX8="no treatment date",DATEDIF(HX2,HX7,"d")/7,"")</f>
        <v/>
      </c>
      <c r="HY9" s="113" t="str">
        <f t="shared" ref="HY9:HZ9" si="424">IF(HY8="no treatment date",DATEDIF(HY2,HY7,"d")/7,"")</f>
        <v/>
      </c>
      <c r="HZ9" s="113" t="str">
        <f t="shared" si="424"/>
        <v/>
      </c>
      <c r="IA9" s="113" t="str">
        <f t="shared" ref="IA9" si="425">IF(IA8="no treatment date",DATEDIF(IA2,IA7,"d")/7,"")</f>
        <v/>
      </c>
      <c r="IB9" s="113" t="str">
        <f t="shared" ref="IB9" si="426">IF(IB8="no treatment date",DATEDIF(IB2,IB7,"d")/7,"")</f>
        <v/>
      </c>
      <c r="IC9" s="113" t="str">
        <f t="shared" ref="IC9:ID9" si="427">IF(IC8="no treatment date",DATEDIF(IC2,IC7,"d")/7,"")</f>
        <v/>
      </c>
      <c r="ID9" s="113" t="str">
        <f t="shared" si="427"/>
        <v/>
      </c>
      <c r="IE9" s="113" t="str">
        <f t="shared" ref="IE9" si="428">IF(IE8="no treatment date",DATEDIF(IE2,IE7,"d")/7,"")</f>
        <v/>
      </c>
      <c r="IF9" s="113" t="str">
        <f t="shared" ref="IF9" si="429">IF(IF8="no treatment date",DATEDIF(IF2,IF7,"d")/7,"")</f>
        <v/>
      </c>
      <c r="IG9" s="113" t="str">
        <f t="shared" ref="IG9:IH9" si="430">IF(IG8="no treatment date",DATEDIF(IG2,IG7,"d")/7,"")</f>
        <v/>
      </c>
      <c r="IH9" s="113" t="str">
        <f t="shared" si="430"/>
        <v/>
      </c>
      <c r="II9" s="113" t="str">
        <f t="shared" ref="II9" si="431">IF(II8="no treatment date",DATEDIF(II2,II7,"d")/7,"")</f>
        <v/>
      </c>
      <c r="IJ9" s="113" t="str">
        <f t="shared" ref="IJ9" si="432">IF(IJ8="no treatment date",DATEDIF(IJ2,IJ7,"d")/7,"")</f>
        <v/>
      </c>
      <c r="IK9" s="113" t="str">
        <f t="shared" ref="IK9:IL9" si="433">IF(IK8="no treatment date",DATEDIF(IK2,IK7,"d")/7,"")</f>
        <v/>
      </c>
      <c r="IL9" s="113" t="str">
        <f t="shared" si="433"/>
        <v/>
      </c>
      <c r="IM9" s="113" t="str">
        <f t="shared" ref="IM9" si="434">IF(IM8="no treatment date",DATEDIF(IM2,IM7,"d")/7,"")</f>
        <v/>
      </c>
      <c r="IN9" s="113" t="str">
        <f t="shared" ref="IN9" si="435">IF(IN8="no treatment date",DATEDIF(IN2,IN7,"d")/7,"")</f>
        <v/>
      </c>
      <c r="IO9" s="113" t="str">
        <f t="shared" ref="IO9:IP9" si="436">IF(IO8="no treatment date",DATEDIF(IO2,IO7,"d")/7,"")</f>
        <v/>
      </c>
      <c r="IP9" s="113" t="str">
        <f t="shared" si="436"/>
        <v/>
      </c>
      <c r="IQ9" s="113" t="str">
        <f t="shared" ref="IQ9" si="437">IF(IQ8="no treatment date",DATEDIF(IQ2,IQ7,"d")/7,"")</f>
        <v/>
      </c>
      <c r="IR9" s="113" t="str">
        <f t="shared" ref="IR9" si="438">IF(IR8="no treatment date",DATEDIF(IR2,IR7,"d")/7,"")</f>
        <v/>
      </c>
      <c r="IS9" s="113" t="str">
        <f t="shared" ref="IS9:IT9" si="439">IF(IS8="no treatment date",DATEDIF(IS2,IS7,"d")/7,"")</f>
        <v/>
      </c>
      <c r="IT9" s="113" t="str">
        <f t="shared" si="439"/>
        <v/>
      </c>
      <c r="IU9" s="113" t="str">
        <f t="shared" ref="IU9" si="440">IF(IU8="no treatment date",DATEDIF(IU2,IU7,"d")/7,"")</f>
        <v/>
      </c>
      <c r="IV9" s="113" t="str">
        <f t="shared" ref="IV9" si="441">IF(IV8="no treatment date",DATEDIF(IV2,IV7,"d")/7,"")</f>
        <v/>
      </c>
    </row>
    <row r="10" spans="1:256" ht="18" customHeight="1" x14ac:dyDescent="0.2">
      <c r="A10" s="42" t="s">
        <v>268</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row>
    <row r="11" spans="1:256" ht="18" customHeight="1" x14ac:dyDescent="0.2">
      <c r="A11" s="42" t="s">
        <v>269</v>
      </c>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row>
    <row r="12" spans="1:256" ht="17.25" customHeight="1" x14ac:dyDescent="0.2">
      <c r="A12" s="42" t="s">
        <v>270</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row>
    <row r="13" spans="1:256" x14ac:dyDescent="0.2">
      <c r="A13" s="106" t="s">
        <v>273</v>
      </c>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row>
    <row r="14" spans="1:256" s="22" customFormat="1" ht="18" x14ac:dyDescent="0.2">
      <c r="A14" s="21"/>
    </row>
    <row r="15" spans="1:256" ht="26.25" customHeight="1" x14ac:dyDescent="0.2">
      <c r="A15" s="23" t="s">
        <v>433</v>
      </c>
      <c r="B15" s="24"/>
      <c r="C15" s="24"/>
      <c r="D15" s="24"/>
      <c r="E15" s="24"/>
      <c r="F15" s="24"/>
      <c r="G15" s="24"/>
      <c r="H15" s="24"/>
      <c r="I15" s="24"/>
      <c r="J15" s="24"/>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row>
    <row r="16" spans="1:256" x14ac:dyDescent="0.2">
      <c r="A16" s="107" t="s">
        <v>275</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row>
    <row r="17" spans="1:256" ht="28.5" x14ac:dyDescent="0.2">
      <c r="A17" s="107" t="s">
        <v>276</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row>
    <row r="18" spans="1:256" ht="33" customHeight="1" x14ac:dyDescent="0.2">
      <c r="A18" s="107" t="s">
        <v>277</v>
      </c>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row>
    <row r="19" spans="1:256" ht="49.5" customHeight="1" x14ac:dyDescent="0.2">
      <c r="A19" s="108" t="s">
        <v>278</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row>
    <row r="20" spans="1:256" ht="49.5" customHeight="1" x14ac:dyDescent="0.2">
      <c r="A20" s="107" t="s">
        <v>279</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row>
    <row r="21" spans="1:256" x14ac:dyDescent="0.2">
      <c r="A21" s="109" t="s">
        <v>280</v>
      </c>
      <c r="B21" s="26"/>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x14ac:dyDescent="0.2">
      <c r="A22" s="19"/>
      <c r="B22" s="26"/>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6" spans="1:256" ht="15" x14ac:dyDescent="0.2">
      <c r="A26" s="27"/>
    </row>
    <row r="29" spans="1:256" ht="11.25" customHeight="1" x14ac:dyDescent="0.2"/>
    <row r="30" spans="1:256" s="88" customFormat="1" x14ac:dyDescent="0.2">
      <c r="B30" s="89"/>
    </row>
    <row r="31" spans="1:256" s="90" customFormat="1" hidden="1" x14ac:dyDescent="0.2">
      <c r="A31" s="90" t="s">
        <v>281</v>
      </c>
      <c r="B31" s="90" t="str">
        <f>IF(B2&lt;&gt;"",1,"")</f>
        <v/>
      </c>
      <c r="C31" s="90" t="str">
        <f t="shared" ref="C31:BN31" si="442">IF(C2&lt;&gt;"",1,"")</f>
        <v/>
      </c>
      <c r="D31" s="90" t="str">
        <f t="shared" si="442"/>
        <v/>
      </c>
      <c r="E31" s="90" t="str">
        <f t="shared" si="442"/>
        <v/>
      </c>
      <c r="F31" s="90" t="str">
        <f t="shared" si="442"/>
        <v/>
      </c>
      <c r="G31" s="90" t="str">
        <f t="shared" si="442"/>
        <v/>
      </c>
      <c r="H31" s="90" t="str">
        <f t="shared" si="442"/>
        <v/>
      </c>
      <c r="I31" s="90" t="str">
        <f t="shared" si="442"/>
        <v/>
      </c>
      <c r="J31" s="90" t="str">
        <f t="shared" si="442"/>
        <v/>
      </c>
      <c r="K31" s="90" t="str">
        <f t="shared" si="442"/>
        <v/>
      </c>
      <c r="L31" s="90" t="str">
        <f t="shared" si="442"/>
        <v/>
      </c>
      <c r="M31" s="90" t="str">
        <f t="shared" si="442"/>
        <v/>
      </c>
      <c r="N31" s="90" t="str">
        <f t="shared" si="442"/>
        <v/>
      </c>
      <c r="O31" s="90" t="str">
        <f t="shared" si="442"/>
        <v/>
      </c>
      <c r="P31" s="90" t="str">
        <f t="shared" si="442"/>
        <v/>
      </c>
      <c r="Q31" s="90" t="str">
        <f t="shared" si="442"/>
        <v/>
      </c>
      <c r="R31" s="90" t="str">
        <f t="shared" si="442"/>
        <v/>
      </c>
      <c r="S31" s="90" t="str">
        <f t="shared" si="442"/>
        <v/>
      </c>
      <c r="T31" s="90" t="str">
        <f t="shared" si="442"/>
        <v/>
      </c>
      <c r="U31" s="90" t="str">
        <f t="shared" si="442"/>
        <v/>
      </c>
      <c r="V31" s="90" t="str">
        <f t="shared" si="442"/>
        <v/>
      </c>
      <c r="W31" s="90" t="str">
        <f t="shared" si="442"/>
        <v/>
      </c>
      <c r="X31" s="90" t="str">
        <f t="shared" si="442"/>
        <v/>
      </c>
      <c r="Y31" s="90" t="str">
        <f t="shared" si="442"/>
        <v/>
      </c>
      <c r="Z31" s="90" t="str">
        <f t="shared" si="442"/>
        <v/>
      </c>
      <c r="AA31" s="90" t="str">
        <f t="shared" si="442"/>
        <v/>
      </c>
      <c r="AB31" s="90" t="str">
        <f t="shared" si="442"/>
        <v/>
      </c>
      <c r="AC31" s="90" t="str">
        <f t="shared" si="442"/>
        <v/>
      </c>
      <c r="AD31" s="90" t="str">
        <f t="shared" si="442"/>
        <v/>
      </c>
      <c r="AE31" s="90" t="str">
        <f t="shared" si="442"/>
        <v/>
      </c>
      <c r="AF31" s="90" t="str">
        <f t="shared" si="442"/>
        <v/>
      </c>
      <c r="AG31" s="90" t="str">
        <f t="shared" si="442"/>
        <v/>
      </c>
      <c r="AH31" s="90" t="str">
        <f t="shared" si="442"/>
        <v/>
      </c>
      <c r="AI31" s="90" t="str">
        <f t="shared" si="442"/>
        <v/>
      </c>
      <c r="AJ31" s="90" t="str">
        <f t="shared" si="442"/>
        <v/>
      </c>
      <c r="AK31" s="90" t="str">
        <f t="shared" si="442"/>
        <v/>
      </c>
      <c r="AL31" s="90" t="str">
        <f t="shared" si="442"/>
        <v/>
      </c>
      <c r="AM31" s="90" t="str">
        <f t="shared" si="442"/>
        <v/>
      </c>
      <c r="AN31" s="90" t="str">
        <f t="shared" si="442"/>
        <v/>
      </c>
      <c r="AO31" s="90" t="str">
        <f t="shared" si="442"/>
        <v/>
      </c>
      <c r="AP31" s="90" t="str">
        <f t="shared" si="442"/>
        <v/>
      </c>
      <c r="AQ31" s="90" t="str">
        <f t="shared" si="442"/>
        <v/>
      </c>
      <c r="AR31" s="90" t="str">
        <f t="shared" si="442"/>
        <v/>
      </c>
      <c r="AS31" s="90" t="str">
        <f t="shared" si="442"/>
        <v/>
      </c>
      <c r="AT31" s="90" t="str">
        <f t="shared" si="442"/>
        <v/>
      </c>
      <c r="AU31" s="90" t="str">
        <f t="shared" si="442"/>
        <v/>
      </c>
      <c r="AV31" s="90" t="str">
        <f t="shared" si="442"/>
        <v/>
      </c>
      <c r="AW31" s="90" t="str">
        <f t="shared" si="442"/>
        <v/>
      </c>
      <c r="AX31" s="90" t="str">
        <f t="shared" si="442"/>
        <v/>
      </c>
      <c r="AY31" s="90" t="str">
        <f t="shared" si="442"/>
        <v/>
      </c>
      <c r="AZ31" s="90" t="str">
        <f t="shared" si="442"/>
        <v/>
      </c>
      <c r="BA31" s="90" t="str">
        <f t="shared" si="442"/>
        <v/>
      </c>
      <c r="BB31" s="90" t="str">
        <f t="shared" si="442"/>
        <v/>
      </c>
      <c r="BC31" s="90" t="str">
        <f t="shared" si="442"/>
        <v/>
      </c>
      <c r="BD31" s="90" t="str">
        <f t="shared" si="442"/>
        <v/>
      </c>
      <c r="BE31" s="90" t="str">
        <f t="shared" si="442"/>
        <v/>
      </c>
      <c r="BF31" s="90" t="str">
        <f t="shared" si="442"/>
        <v/>
      </c>
      <c r="BG31" s="90" t="str">
        <f t="shared" si="442"/>
        <v/>
      </c>
      <c r="BH31" s="90" t="str">
        <f t="shared" si="442"/>
        <v/>
      </c>
      <c r="BI31" s="90" t="str">
        <f t="shared" si="442"/>
        <v/>
      </c>
      <c r="BJ31" s="90" t="str">
        <f t="shared" si="442"/>
        <v/>
      </c>
      <c r="BK31" s="90" t="str">
        <f t="shared" si="442"/>
        <v/>
      </c>
      <c r="BL31" s="90" t="str">
        <f t="shared" si="442"/>
        <v/>
      </c>
      <c r="BM31" s="90" t="str">
        <f t="shared" si="442"/>
        <v/>
      </c>
      <c r="BN31" s="90" t="str">
        <f t="shared" si="442"/>
        <v/>
      </c>
      <c r="BO31" s="90" t="str">
        <f t="shared" ref="BO31:DZ31" si="443">IF(BO2&lt;&gt;"",1,"")</f>
        <v/>
      </c>
      <c r="BP31" s="90" t="str">
        <f t="shared" si="443"/>
        <v/>
      </c>
      <c r="BQ31" s="90" t="str">
        <f t="shared" si="443"/>
        <v/>
      </c>
      <c r="BR31" s="90" t="str">
        <f t="shared" si="443"/>
        <v/>
      </c>
      <c r="BS31" s="90" t="str">
        <f t="shared" si="443"/>
        <v/>
      </c>
      <c r="BT31" s="90" t="str">
        <f t="shared" si="443"/>
        <v/>
      </c>
      <c r="BU31" s="90" t="str">
        <f t="shared" si="443"/>
        <v/>
      </c>
      <c r="BV31" s="90" t="str">
        <f t="shared" si="443"/>
        <v/>
      </c>
      <c r="BW31" s="90" t="str">
        <f t="shared" si="443"/>
        <v/>
      </c>
      <c r="BX31" s="90" t="str">
        <f t="shared" si="443"/>
        <v/>
      </c>
      <c r="BY31" s="90" t="str">
        <f t="shared" si="443"/>
        <v/>
      </c>
      <c r="BZ31" s="90" t="str">
        <f t="shared" si="443"/>
        <v/>
      </c>
      <c r="CA31" s="90" t="str">
        <f t="shared" si="443"/>
        <v/>
      </c>
      <c r="CB31" s="90" t="str">
        <f t="shared" si="443"/>
        <v/>
      </c>
      <c r="CC31" s="90" t="str">
        <f t="shared" si="443"/>
        <v/>
      </c>
      <c r="CD31" s="90" t="str">
        <f t="shared" si="443"/>
        <v/>
      </c>
      <c r="CE31" s="90" t="str">
        <f t="shared" si="443"/>
        <v/>
      </c>
      <c r="CF31" s="90" t="str">
        <f t="shared" si="443"/>
        <v/>
      </c>
      <c r="CG31" s="90" t="str">
        <f t="shared" si="443"/>
        <v/>
      </c>
      <c r="CH31" s="90" t="str">
        <f t="shared" si="443"/>
        <v/>
      </c>
      <c r="CI31" s="90" t="str">
        <f t="shared" si="443"/>
        <v/>
      </c>
      <c r="CJ31" s="90" t="str">
        <f t="shared" si="443"/>
        <v/>
      </c>
      <c r="CK31" s="90" t="str">
        <f t="shared" si="443"/>
        <v/>
      </c>
      <c r="CL31" s="90" t="str">
        <f t="shared" si="443"/>
        <v/>
      </c>
      <c r="CM31" s="90" t="str">
        <f t="shared" si="443"/>
        <v/>
      </c>
      <c r="CN31" s="90" t="str">
        <f t="shared" si="443"/>
        <v/>
      </c>
      <c r="CO31" s="90" t="str">
        <f t="shared" si="443"/>
        <v/>
      </c>
      <c r="CP31" s="90" t="str">
        <f t="shared" si="443"/>
        <v/>
      </c>
      <c r="CQ31" s="90" t="str">
        <f t="shared" si="443"/>
        <v/>
      </c>
      <c r="CR31" s="90" t="str">
        <f t="shared" si="443"/>
        <v/>
      </c>
      <c r="CS31" s="90" t="str">
        <f t="shared" si="443"/>
        <v/>
      </c>
      <c r="CT31" s="90" t="str">
        <f t="shared" si="443"/>
        <v/>
      </c>
      <c r="CU31" s="90" t="str">
        <f t="shared" si="443"/>
        <v/>
      </c>
      <c r="CV31" s="90" t="str">
        <f t="shared" si="443"/>
        <v/>
      </c>
      <c r="CW31" s="90" t="str">
        <f t="shared" si="443"/>
        <v/>
      </c>
      <c r="CX31" s="90" t="str">
        <f t="shared" si="443"/>
        <v/>
      </c>
      <c r="CY31" s="90" t="str">
        <f t="shared" si="443"/>
        <v/>
      </c>
      <c r="CZ31" s="90" t="str">
        <f t="shared" si="443"/>
        <v/>
      </c>
      <c r="DA31" s="90" t="str">
        <f t="shared" si="443"/>
        <v/>
      </c>
      <c r="DB31" s="90" t="str">
        <f t="shared" si="443"/>
        <v/>
      </c>
      <c r="DC31" s="90" t="str">
        <f t="shared" si="443"/>
        <v/>
      </c>
      <c r="DD31" s="90" t="str">
        <f t="shared" si="443"/>
        <v/>
      </c>
      <c r="DE31" s="90" t="str">
        <f t="shared" si="443"/>
        <v/>
      </c>
      <c r="DF31" s="90" t="str">
        <f t="shared" si="443"/>
        <v/>
      </c>
      <c r="DG31" s="90" t="str">
        <f t="shared" si="443"/>
        <v/>
      </c>
      <c r="DH31" s="90" t="str">
        <f t="shared" si="443"/>
        <v/>
      </c>
      <c r="DI31" s="90" t="str">
        <f t="shared" si="443"/>
        <v/>
      </c>
      <c r="DJ31" s="90" t="str">
        <f t="shared" si="443"/>
        <v/>
      </c>
      <c r="DK31" s="90" t="str">
        <f t="shared" si="443"/>
        <v/>
      </c>
      <c r="DL31" s="90" t="str">
        <f t="shared" si="443"/>
        <v/>
      </c>
      <c r="DM31" s="90" t="str">
        <f t="shared" si="443"/>
        <v/>
      </c>
      <c r="DN31" s="90" t="str">
        <f t="shared" si="443"/>
        <v/>
      </c>
      <c r="DO31" s="90" t="str">
        <f t="shared" si="443"/>
        <v/>
      </c>
      <c r="DP31" s="90" t="str">
        <f t="shared" si="443"/>
        <v/>
      </c>
      <c r="DQ31" s="90" t="str">
        <f t="shared" si="443"/>
        <v/>
      </c>
      <c r="DR31" s="90" t="str">
        <f t="shared" si="443"/>
        <v/>
      </c>
      <c r="DS31" s="90" t="str">
        <f t="shared" si="443"/>
        <v/>
      </c>
      <c r="DT31" s="90" t="str">
        <f t="shared" si="443"/>
        <v/>
      </c>
      <c r="DU31" s="90" t="str">
        <f t="shared" si="443"/>
        <v/>
      </c>
      <c r="DV31" s="90" t="str">
        <f t="shared" si="443"/>
        <v/>
      </c>
      <c r="DW31" s="90" t="str">
        <f t="shared" si="443"/>
        <v/>
      </c>
      <c r="DX31" s="90" t="str">
        <f t="shared" si="443"/>
        <v/>
      </c>
      <c r="DY31" s="90" t="str">
        <f t="shared" si="443"/>
        <v/>
      </c>
      <c r="DZ31" s="90" t="str">
        <f t="shared" si="443"/>
        <v/>
      </c>
      <c r="EA31" s="90" t="str">
        <f t="shared" ref="EA31:GL31" si="444">IF(EA2&lt;&gt;"",1,"")</f>
        <v/>
      </c>
      <c r="EB31" s="90" t="str">
        <f t="shared" si="444"/>
        <v/>
      </c>
      <c r="EC31" s="90" t="str">
        <f t="shared" si="444"/>
        <v/>
      </c>
      <c r="ED31" s="90" t="str">
        <f t="shared" si="444"/>
        <v/>
      </c>
      <c r="EE31" s="90" t="str">
        <f t="shared" si="444"/>
        <v/>
      </c>
      <c r="EF31" s="90" t="str">
        <f t="shared" si="444"/>
        <v/>
      </c>
      <c r="EG31" s="90" t="str">
        <f t="shared" si="444"/>
        <v/>
      </c>
      <c r="EH31" s="90" t="str">
        <f t="shared" si="444"/>
        <v/>
      </c>
      <c r="EI31" s="90" t="str">
        <f t="shared" si="444"/>
        <v/>
      </c>
      <c r="EJ31" s="90" t="str">
        <f t="shared" si="444"/>
        <v/>
      </c>
      <c r="EK31" s="90" t="str">
        <f t="shared" si="444"/>
        <v/>
      </c>
      <c r="EL31" s="90" t="str">
        <f t="shared" si="444"/>
        <v/>
      </c>
      <c r="EM31" s="90" t="str">
        <f t="shared" si="444"/>
        <v/>
      </c>
      <c r="EN31" s="90" t="str">
        <f t="shared" si="444"/>
        <v/>
      </c>
      <c r="EO31" s="90" t="str">
        <f t="shared" si="444"/>
        <v/>
      </c>
      <c r="EP31" s="90" t="str">
        <f t="shared" si="444"/>
        <v/>
      </c>
      <c r="EQ31" s="90" t="str">
        <f t="shared" si="444"/>
        <v/>
      </c>
      <c r="ER31" s="90" t="str">
        <f t="shared" si="444"/>
        <v/>
      </c>
      <c r="ES31" s="90" t="str">
        <f t="shared" si="444"/>
        <v/>
      </c>
      <c r="ET31" s="90" t="str">
        <f t="shared" si="444"/>
        <v/>
      </c>
      <c r="EU31" s="90" t="str">
        <f t="shared" si="444"/>
        <v/>
      </c>
      <c r="EV31" s="90" t="str">
        <f t="shared" si="444"/>
        <v/>
      </c>
      <c r="EW31" s="90" t="str">
        <f t="shared" si="444"/>
        <v/>
      </c>
      <c r="EX31" s="90" t="str">
        <f t="shared" si="444"/>
        <v/>
      </c>
      <c r="EY31" s="90" t="str">
        <f t="shared" si="444"/>
        <v/>
      </c>
      <c r="EZ31" s="90" t="str">
        <f t="shared" si="444"/>
        <v/>
      </c>
      <c r="FA31" s="90" t="str">
        <f t="shared" si="444"/>
        <v/>
      </c>
      <c r="FB31" s="90" t="str">
        <f t="shared" si="444"/>
        <v/>
      </c>
      <c r="FC31" s="90" t="str">
        <f t="shared" si="444"/>
        <v/>
      </c>
      <c r="FD31" s="90" t="str">
        <f t="shared" si="444"/>
        <v/>
      </c>
      <c r="FE31" s="90" t="str">
        <f t="shared" si="444"/>
        <v/>
      </c>
      <c r="FF31" s="90" t="str">
        <f t="shared" si="444"/>
        <v/>
      </c>
      <c r="FG31" s="90" t="str">
        <f t="shared" si="444"/>
        <v/>
      </c>
      <c r="FH31" s="90" t="str">
        <f t="shared" si="444"/>
        <v/>
      </c>
      <c r="FI31" s="90" t="str">
        <f t="shared" si="444"/>
        <v/>
      </c>
      <c r="FJ31" s="90" t="str">
        <f t="shared" si="444"/>
        <v/>
      </c>
      <c r="FK31" s="90" t="str">
        <f t="shared" si="444"/>
        <v/>
      </c>
      <c r="FL31" s="90" t="str">
        <f t="shared" si="444"/>
        <v/>
      </c>
      <c r="FM31" s="90" t="str">
        <f t="shared" si="444"/>
        <v/>
      </c>
      <c r="FN31" s="90" t="str">
        <f t="shared" si="444"/>
        <v/>
      </c>
      <c r="FO31" s="90" t="str">
        <f t="shared" si="444"/>
        <v/>
      </c>
      <c r="FP31" s="90" t="str">
        <f t="shared" si="444"/>
        <v/>
      </c>
      <c r="FQ31" s="90" t="str">
        <f t="shared" si="444"/>
        <v/>
      </c>
      <c r="FR31" s="90" t="str">
        <f t="shared" si="444"/>
        <v/>
      </c>
      <c r="FS31" s="90" t="str">
        <f t="shared" si="444"/>
        <v/>
      </c>
      <c r="FT31" s="90" t="str">
        <f t="shared" si="444"/>
        <v/>
      </c>
      <c r="FU31" s="90" t="str">
        <f t="shared" si="444"/>
        <v/>
      </c>
      <c r="FV31" s="90" t="str">
        <f t="shared" si="444"/>
        <v/>
      </c>
      <c r="FW31" s="90" t="str">
        <f t="shared" si="444"/>
        <v/>
      </c>
      <c r="FX31" s="90" t="str">
        <f t="shared" si="444"/>
        <v/>
      </c>
      <c r="FY31" s="90" t="str">
        <f t="shared" si="444"/>
        <v/>
      </c>
      <c r="FZ31" s="90" t="str">
        <f t="shared" si="444"/>
        <v/>
      </c>
      <c r="GA31" s="90" t="str">
        <f t="shared" si="444"/>
        <v/>
      </c>
      <c r="GB31" s="90" t="str">
        <f t="shared" si="444"/>
        <v/>
      </c>
      <c r="GC31" s="90" t="str">
        <f t="shared" si="444"/>
        <v/>
      </c>
      <c r="GD31" s="90" t="str">
        <f t="shared" si="444"/>
        <v/>
      </c>
      <c r="GE31" s="90" t="str">
        <f t="shared" si="444"/>
        <v/>
      </c>
      <c r="GF31" s="90" t="str">
        <f t="shared" si="444"/>
        <v/>
      </c>
      <c r="GG31" s="90" t="str">
        <f t="shared" si="444"/>
        <v/>
      </c>
      <c r="GH31" s="90" t="str">
        <f t="shared" si="444"/>
        <v/>
      </c>
      <c r="GI31" s="90" t="str">
        <f t="shared" si="444"/>
        <v/>
      </c>
      <c r="GJ31" s="90" t="str">
        <f t="shared" si="444"/>
        <v/>
      </c>
      <c r="GK31" s="90" t="str">
        <f t="shared" si="444"/>
        <v/>
      </c>
      <c r="GL31" s="90" t="str">
        <f t="shared" si="444"/>
        <v/>
      </c>
      <c r="GM31" s="90" t="str">
        <f t="shared" ref="GM31:IV31" si="445">IF(GM2&lt;&gt;"",1,"")</f>
        <v/>
      </c>
      <c r="GN31" s="90" t="str">
        <f t="shared" si="445"/>
        <v/>
      </c>
      <c r="GO31" s="90" t="str">
        <f t="shared" si="445"/>
        <v/>
      </c>
      <c r="GP31" s="90" t="str">
        <f t="shared" si="445"/>
        <v/>
      </c>
      <c r="GQ31" s="90" t="str">
        <f t="shared" si="445"/>
        <v/>
      </c>
      <c r="GR31" s="90" t="str">
        <f t="shared" si="445"/>
        <v/>
      </c>
      <c r="GS31" s="90" t="str">
        <f t="shared" si="445"/>
        <v/>
      </c>
      <c r="GT31" s="90" t="str">
        <f t="shared" si="445"/>
        <v/>
      </c>
      <c r="GU31" s="90" t="str">
        <f t="shared" si="445"/>
        <v/>
      </c>
      <c r="GV31" s="90" t="str">
        <f t="shared" si="445"/>
        <v/>
      </c>
      <c r="GW31" s="90" t="str">
        <f t="shared" si="445"/>
        <v/>
      </c>
      <c r="GX31" s="90" t="str">
        <f t="shared" si="445"/>
        <v/>
      </c>
      <c r="GY31" s="90" t="str">
        <f t="shared" si="445"/>
        <v/>
      </c>
      <c r="GZ31" s="90" t="str">
        <f t="shared" si="445"/>
        <v/>
      </c>
      <c r="HA31" s="90" t="str">
        <f t="shared" si="445"/>
        <v/>
      </c>
      <c r="HB31" s="90" t="str">
        <f t="shared" si="445"/>
        <v/>
      </c>
      <c r="HC31" s="90" t="str">
        <f t="shared" si="445"/>
        <v/>
      </c>
      <c r="HD31" s="90" t="str">
        <f t="shared" si="445"/>
        <v/>
      </c>
      <c r="HE31" s="90" t="str">
        <f t="shared" si="445"/>
        <v/>
      </c>
      <c r="HF31" s="90" t="str">
        <f t="shared" si="445"/>
        <v/>
      </c>
      <c r="HG31" s="90" t="str">
        <f t="shared" si="445"/>
        <v/>
      </c>
      <c r="HH31" s="90" t="str">
        <f t="shared" si="445"/>
        <v/>
      </c>
      <c r="HI31" s="90" t="str">
        <f t="shared" si="445"/>
        <v/>
      </c>
      <c r="HJ31" s="90" t="str">
        <f t="shared" si="445"/>
        <v/>
      </c>
      <c r="HK31" s="90" t="str">
        <f t="shared" si="445"/>
        <v/>
      </c>
      <c r="HL31" s="90" t="str">
        <f t="shared" si="445"/>
        <v/>
      </c>
      <c r="HM31" s="90" t="str">
        <f t="shared" si="445"/>
        <v/>
      </c>
      <c r="HN31" s="90" t="str">
        <f t="shared" si="445"/>
        <v/>
      </c>
      <c r="HO31" s="90" t="str">
        <f t="shared" si="445"/>
        <v/>
      </c>
      <c r="HP31" s="90" t="str">
        <f t="shared" si="445"/>
        <v/>
      </c>
      <c r="HQ31" s="90" t="str">
        <f t="shared" si="445"/>
        <v/>
      </c>
      <c r="HR31" s="90" t="str">
        <f t="shared" si="445"/>
        <v/>
      </c>
      <c r="HS31" s="90" t="str">
        <f t="shared" si="445"/>
        <v/>
      </c>
      <c r="HT31" s="90" t="str">
        <f t="shared" si="445"/>
        <v/>
      </c>
      <c r="HU31" s="90" t="str">
        <f t="shared" si="445"/>
        <v/>
      </c>
      <c r="HV31" s="90" t="str">
        <f t="shared" si="445"/>
        <v/>
      </c>
      <c r="HW31" s="90" t="str">
        <f t="shared" si="445"/>
        <v/>
      </c>
      <c r="HX31" s="90" t="str">
        <f t="shared" si="445"/>
        <v/>
      </c>
      <c r="HY31" s="90" t="str">
        <f t="shared" si="445"/>
        <v/>
      </c>
      <c r="HZ31" s="90" t="str">
        <f t="shared" si="445"/>
        <v/>
      </c>
      <c r="IA31" s="90" t="str">
        <f t="shared" si="445"/>
        <v/>
      </c>
      <c r="IB31" s="90" t="str">
        <f t="shared" si="445"/>
        <v/>
      </c>
      <c r="IC31" s="90" t="str">
        <f t="shared" si="445"/>
        <v/>
      </c>
      <c r="ID31" s="90" t="str">
        <f t="shared" si="445"/>
        <v/>
      </c>
      <c r="IE31" s="90" t="str">
        <f t="shared" si="445"/>
        <v/>
      </c>
      <c r="IF31" s="90" t="str">
        <f t="shared" si="445"/>
        <v/>
      </c>
      <c r="IG31" s="90" t="str">
        <f t="shared" si="445"/>
        <v/>
      </c>
      <c r="IH31" s="90" t="str">
        <f t="shared" si="445"/>
        <v/>
      </c>
      <c r="II31" s="90" t="str">
        <f t="shared" si="445"/>
        <v/>
      </c>
      <c r="IJ31" s="90" t="str">
        <f t="shared" si="445"/>
        <v/>
      </c>
      <c r="IK31" s="90" t="str">
        <f t="shared" si="445"/>
        <v/>
      </c>
      <c r="IL31" s="90" t="str">
        <f t="shared" si="445"/>
        <v/>
      </c>
      <c r="IM31" s="90" t="str">
        <f t="shared" si="445"/>
        <v/>
      </c>
      <c r="IN31" s="90" t="str">
        <f t="shared" si="445"/>
        <v/>
      </c>
      <c r="IO31" s="90" t="str">
        <f t="shared" si="445"/>
        <v/>
      </c>
      <c r="IP31" s="90" t="str">
        <f t="shared" si="445"/>
        <v/>
      </c>
      <c r="IQ31" s="90" t="str">
        <f t="shared" si="445"/>
        <v/>
      </c>
      <c r="IR31" s="90" t="str">
        <f t="shared" si="445"/>
        <v/>
      </c>
      <c r="IS31" s="90" t="str">
        <f t="shared" si="445"/>
        <v/>
      </c>
      <c r="IT31" s="90" t="str">
        <f t="shared" si="445"/>
        <v/>
      </c>
      <c r="IU31" s="90" t="str">
        <f t="shared" si="445"/>
        <v/>
      </c>
      <c r="IV31" s="90" t="str">
        <f t="shared" si="445"/>
        <v/>
      </c>
    </row>
    <row r="32" spans="1:256" s="90" customFormat="1" hidden="1" x14ac:dyDescent="0.2">
      <c r="A32" s="90" t="s">
        <v>282</v>
      </c>
      <c r="B32" s="90" t="str">
        <f>IF(AND(B2&lt;&gt;"", B6="Male"),1,"")</f>
        <v/>
      </c>
      <c r="C32" s="90" t="str">
        <f t="shared" ref="C32:BN32" si="446">IF(AND(C2&lt;&gt;"", C6="Male"),1,"")</f>
        <v/>
      </c>
      <c r="D32" s="90" t="str">
        <f t="shared" si="446"/>
        <v/>
      </c>
      <c r="E32" s="90" t="str">
        <f t="shared" si="446"/>
        <v/>
      </c>
      <c r="F32" s="90" t="str">
        <f t="shared" si="446"/>
        <v/>
      </c>
      <c r="G32" s="90" t="str">
        <f t="shared" si="446"/>
        <v/>
      </c>
      <c r="H32" s="90" t="str">
        <f t="shared" si="446"/>
        <v/>
      </c>
      <c r="I32" s="90" t="str">
        <f t="shared" si="446"/>
        <v/>
      </c>
      <c r="J32" s="90" t="str">
        <f t="shared" si="446"/>
        <v/>
      </c>
      <c r="K32" s="90" t="str">
        <f t="shared" si="446"/>
        <v/>
      </c>
      <c r="L32" s="90" t="str">
        <f t="shared" si="446"/>
        <v/>
      </c>
      <c r="M32" s="90" t="str">
        <f t="shared" si="446"/>
        <v/>
      </c>
      <c r="N32" s="90" t="str">
        <f t="shared" si="446"/>
        <v/>
      </c>
      <c r="O32" s="90" t="str">
        <f t="shared" si="446"/>
        <v/>
      </c>
      <c r="P32" s="90" t="str">
        <f t="shared" si="446"/>
        <v/>
      </c>
      <c r="Q32" s="90" t="str">
        <f t="shared" si="446"/>
        <v/>
      </c>
      <c r="R32" s="90" t="str">
        <f t="shared" si="446"/>
        <v/>
      </c>
      <c r="S32" s="90" t="str">
        <f t="shared" si="446"/>
        <v/>
      </c>
      <c r="T32" s="90" t="str">
        <f t="shared" si="446"/>
        <v/>
      </c>
      <c r="U32" s="90" t="str">
        <f t="shared" si="446"/>
        <v/>
      </c>
      <c r="V32" s="90" t="str">
        <f t="shared" si="446"/>
        <v/>
      </c>
      <c r="W32" s="90" t="str">
        <f t="shared" si="446"/>
        <v/>
      </c>
      <c r="X32" s="90" t="str">
        <f t="shared" si="446"/>
        <v/>
      </c>
      <c r="Y32" s="90" t="str">
        <f t="shared" si="446"/>
        <v/>
      </c>
      <c r="Z32" s="90" t="str">
        <f t="shared" si="446"/>
        <v/>
      </c>
      <c r="AA32" s="90" t="str">
        <f t="shared" si="446"/>
        <v/>
      </c>
      <c r="AB32" s="90" t="str">
        <f t="shared" si="446"/>
        <v/>
      </c>
      <c r="AC32" s="90" t="str">
        <f t="shared" si="446"/>
        <v/>
      </c>
      <c r="AD32" s="90" t="str">
        <f t="shared" si="446"/>
        <v/>
      </c>
      <c r="AE32" s="90" t="str">
        <f t="shared" si="446"/>
        <v/>
      </c>
      <c r="AF32" s="90" t="str">
        <f t="shared" si="446"/>
        <v/>
      </c>
      <c r="AG32" s="90" t="str">
        <f t="shared" si="446"/>
        <v/>
      </c>
      <c r="AH32" s="90" t="str">
        <f t="shared" si="446"/>
        <v/>
      </c>
      <c r="AI32" s="90" t="str">
        <f t="shared" si="446"/>
        <v/>
      </c>
      <c r="AJ32" s="90" t="str">
        <f t="shared" si="446"/>
        <v/>
      </c>
      <c r="AK32" s="90" t="str">
        <f t="shared" si="446"/>
        <v/>
      </c>
      <c r="AL32" s="90" t="str">
        <f t="shared" si="446"/>
        <v/>
      </c>
      <c r="AM32" s="90" t="str">
        <f t="shared" si="446"/>
        <v/>
      </c>
      <c r="AN32" s="90" t="str">
        <f t="shared" si="446"/>
        <v/>
      </c>
      <c r="AO32" s="90" t="str">
        <f t="shared" si="446"/>
        <v/>
      </c>
      <c r="AP32" s="90" t="str">
        <f t="shared" si="446"/>
        <v/>
      </c>
      <c r="AQ32" s="90" t="str">
        <f t="shared" si="446"/>
        <v/>
      </c>
      <c r="AR32" s="90" t="str">
        <f t="shared" si="446"/>
        <v/>
      </c>
      <c r="AS32" s="90" t="str">
        <f t="shared" si="446"/>
        <v/>
      </c>
      <c r="AT32" s="90" t="str">
        <f t="shared" si="446"/>
        <v/>
      </c>
      <c r="AU32" s="90" t="str">
        <f t="shared" si="446"/>
        <v/>
      </c>
      <c r="AV32" s="90" t="str">
        <f t="shared" si="446"/>
        <v/>
      </c>
      <c r="AW32" s="90" t="str">
        <f t="shared" si="446"/>
        <v/>
      </c>
      <c r="AX32" s="90" t="str">
        <f t="shared" si="446"/>
        <v/>
      </c>
      <c r="AY32" s="90" t="str">
        <f t="shared" si="446"/>
        <v/>
      </c>
      <c r="AZ32" s="90" t="str">
        <f t="shared" si="446"/>
        <v/>
      </c>
      <c r="BA32" s="90" t="str">
        <f t="shared" si="446"/>
        <v/>
      </c>
      <c r="BB32" s="90" t="str">
        <f t="shared" si="446"/>
        <v/>
      </c>
      <c r="BC32" s="90" t="str">
        <f t="shared" si="446"/>
        <v/>
      </c>
      <c r="BD32" s="90" t="str">
        <f t="shared" si="446"/>
        <v/>
      </c>
      <c r="BE32" s="90" t="str">
        <f t="shared" si="446"/>
        <v/>
      </c>
      <c r="BF32" s="90" t="str">
        <f t="shared" si="446"/>
        <v/>
      </c>
      <c r="BG32" s="90" t="str">
        <f t="shared" si="446"/>
        <v/>
      </c>
      <c r="BH32" s="90" t="str">
        <f t="shared" si="446"/>
        <v/>
      </c>
      <c r="BI32" s="90" t="str">
        <f t="shared" si="446"/>
        <v/>
      </c>
      <c r="BJ32" s="90" t="str">
        <f t="shared" si="446"/>
        <v/>
      </c>
      <c r="BK32" s="90" t="str">
        <f t="shared" si="446"/>
        <v/>
      </c>
      <c r="BL32" s="90" t="str">
        <f t="shared" si="446"/>
        <v/>
      </c>
      <c r="BM32" s="90" t="str">
        <f t="shared" si="446"/>
        <v/>
      </c>
      <c r="BN32" s="90" t="str">
        <f t="shared" si="446"/>
        <v/>
      </c>
      <c r="BO32" s="90" t="str">
        <f t="shared" ref="BO32:DZ32" si="447">IF(AND(BO2&lt;&gt;"", BO6="Male"),1,"")</f>
        <v/>
      </c>
      <c r="BP32" s="90" t="str">
        <f t="shared" si="447"/>
        <v/>
      </c>
      <c r="BQ32" s="90" t="str">
        <f t="shared" si="447"/>
        <v/>
      </c>
      <c r="BR32" s="90" t="str">
        <f t="shared" si="447"/>
        <v/>
      </c>
      <c r="BS32" s="90" t="str">
        <f t="shared" si="447"/>
        <v/>
      </c>
      <c r="BT32" s="90" t="str">
        <f t="shared" si="447"/>
        <v/>
      </c>
      <c r="BU32" s="90" t="str">
        <f t="shared" si="447"/>
        <v/>
      </c>
      <c r="BV32" s="90" t="str">
        <f t="shared" si="447"/>
        <v/>
      </c>
      <c r="BW32" s="90" t="str">
        <f t="shared" si="447"/>
        <v/>
      </c>
      <c r="BX32" s="90" t="str">
        <f t="shared" si="447"/>
        <v/>
      </c>
      <c r="BY32" s="90" t="str">
        <f t="shared" si="447"/>
        <v/>
      </c>
      <c r="BZ32" s="90" t="str">
        <f t="shared" si="447"/>
        <v/>
      </c>
      <c r="CA32" s="90" t="str">
        <f t="shared" si="447"/>
        <v/>
      </c>
      <c r="CB32" s="90" t="str">
        <f t="shared" si="447"/>
        <v/>
      </c>
      <c r="CC32" s="90" t="str">
        <f t="shared" si="447"/>
        <v/>
      </c>
      <c r="CD32" s="90" t="str">
        <f t="shared" si="447"/>
        <v/>
      </c>
      <c r="CE32" s="90" t="str">
        <f t="shared" si="447"/>
        <v/>
      </c>
      <c r="CF32" s="90" t="str">
        <f t="shared" si="447"/>
        <v/>
      </c>
      <c r="CG32" s="90" t="str">
        <f t="shared" si="447"/>
        <v/>
      </c>
      <c r="CH32" s="90" t="str">
        <f t="shared" si="447"/>
        <v/>
      </c>
      <c r="CI32" s="90" t="str">
        <f t="shared" si="447"/>
        <v/>
      </c>
      <c r="CJ32" s="90" t="str">
        <f t="shared" si="447"/>
        <v/>
      </c>
      <c r="CK32" s="90" t="str">
        <f t="shared" si="447"/>
        <v/>
      </c>
      <c r="CL32" s="90" t="str">
        <f t="shared" si="447"/>
        <v/>
      </c>
      <c r="CM32" s="90" t="str">
        <f t="shared" si="447"/>
        <v/>
      </c>
      <c r="CN32" s="90" t="str">
        <f t="shared" si="447"/>
        <v/>
      </c>
      <c r="CO32" s="90" t="str">
        <f t="shared" si="447"/>
        <v/>
      </c>
      <c r="CP32" s="90" t="str">
        <f t="shared" si="447"/>
        <v/>
      </c>
      <c r="CQ32" s="90" t="str">
        <f t="shared" si="447"/>
        <v/>
      </c>
      <c r="CR32" s="90" t="str">
        <f t="shared" si="447"/>
        <v/>
      </c>
      <c r="CS32" s="90" t="str">
        <f t="shared" si="447"/>
        <v/>
      </c>
      <c r="CT32" s="90" t="str">
        <f t="shared" si="447"/>
        <v/>
      </c>
      <c r="CU32" s="90" t="str">
        <f t="shared" si="447"/>
        <v/>
      </c>
      <c r="CV32" s="90" t="str">
        <f t="shared" si="447"/>
        <v/>
      </c>
      <c r="CW32" s="90" t="str">
        <f t="shared" si="447"/>
        <v/>
      </c>
      <c r="CX32" s="90" t="str">
        <f t="shared" si="447"/>
        <v/>
      </c>
      <c r="CY32" s="90" t="str">
        <f t="shared" si="447"/>
        <v/>
      </c>
      <c r="CZ32" s="90" t="str">
        <f t="shared" si="447"/>
        <v/>
      </c>
      <c r="DA32" s="90" t="str">
        <f t="shared" si="447"/>
        <v/>
      </c>
      <c r="DB32" s="90" t="str">
        <f t="shared" si="447"/>
        <v/>
      </c>
      <c r="DC32" s="90" t="str">
        <f t="shared" si="447"/>
        <v/>
      </c>
      <c r="DD32" s="90" t="str">
        <f t="shared" si="447"/>
        <v/>
      </c>
      <c r="DE32" s="90" t="str">
        <f t="shared" si="447"/>
        <v/>
      </c>
      <c r="DF32" s="90" t="str">
        <f t="shared" si="447"/>
        <v/>
      </c>
      <c r="DG32" s="90" t="str">
        <f t="shared" si="447"/>
        <v/>
      </c>
      <c r="DH32" s="90" t="str">
        <f t="shared" si="447"/>
        <v/>
      </c>
      <c r="DI32" s="90" t="str">
        <f t="shared" si="447"/>
        <v/>
      </c>
      <c r="DJ32" s="90" t="str">
        <f t="shared" si="447"/>
        <v/>
      </c>
      <c r="DK32" s="90" t="str">
        <f t="shared" si="447"/>
        <v/>
      </c>
      <c r="DL32" s="90" t="str">
        <f t="shared" si="447"/>
        <v/>
      </c>
      <c r="DM32" s="90" t="str">
        <f t="shared" si="447"/>
        <v/>
      </c>
      <c r="DN32" s="90" t="str">
        <f t="shared" si="447"/>
        <v/>
      </c>
      <c r="DO32" s="90" t="str">
        <f t="shared" si="447"/>
        <v/>
      </c>
      <c r="DP32" s="90" t="str">
        <f t="shared" si="447"/>
        <v/>
      </c>
      <c r="DQ32" s="90" t="str">
        <f t="shared" si="447"/>
        <v/>
      </c>
      <c r="DR32" s="90" t="str">
        <f t="shared" si="447"/>
        <v/>
      </c>
      <c r="DS32" s="90" t="str">
        <f t="shared" si="447"/>
        <v/>
      </c>
      <c r="DT32" s="90" t="str">
        <f t="shared" si="447"/>
        <v/>
      </c>
      <c r="DU32" s="90" t="str">
        <f t="shared" si="447"/>
        <v/>
      </c>
      <c r="DV32" s="90" t="str">
        <f t="shared" si="447"/>
        <v/>
      </c>
      <c r="DW32" s="90" t="str">
        <f t="shared" si="447"/>
        <v/>
      </c>
      <c r="DX32" s="90" t="str">
        <f t="shared" si="447"/>
        <v/>
      </c>
      <c r="DY32" s="90" t="str">
        <f t="shared" si="447"/>
        <v/>
      </c>
      <c r="DZ32" s="90" t="str">
        <f t="shared" si="447"/>
        <v/>
      </c>
      <c r="EA32" s="90" t="str">
        <f t="shared" ref="EA32:GL32" si="448">IF(AND(EA2&lt;&gt;"", EA6="Male"),1,"")</f>
        <v/>
      </c>
      <c r="EB32" s="90" t="str">
        <f t="shared" si="448"/>
        <v/>
      </c>
      <c r="EC32" s="90" t="str">
        <f t="shared" si="448"/>
        <v/>
      </c>
      <c r="ED32" s="90" t="str">
        <f t="shared" si="448"/>
        <v/>
      </c>
      <c r="EE32" s="90" t="str">
        <f t="shared" si="448"/>
        <v/>
      </c>
      <c r="EF32" s="90" t="str">
        <f t="shared" si="448"/>
        <v/>
      </c>
      <c r="EG32" s="90" t="str">
        <f t="shared" si="448"/>
        <v/>
      </c>
      <c r="EH32" s="90" t="str">
        <f t="shared" si="448"/>
        <v/>
      </c>
      <c r="EI32" s="90" t="str">
        <f t="shared" si="448"/>
        <v/>
      </c>
      <c r="EJ32" s="90" t="str">
        <f t="shared" si="448"/>
        <v/>
      </c>
      <c r="EK32" s="90" t="str">
        <f t="shared" si="448"/>
        <v/>
      </c>
      <c r="EL32" s="90" t="str">
        <f t="shared" si="448"/>
        <v/>
      </c>
      <c r="EM32" s="90" t="str">
        <f t="shared" si="448"/>
        <v/>
      </c>
      <c r="EN32" s="90" t="str">
        <f t="shared" si="448"/>
        <v/>
      </c>
      <c r="EO32" s="90" t="str">
        <f t="shared" si="448"/>
        <v/>
      </c>
      <c r="EP32" s="90" t="str">
        <f t="shared" si="448"/>
        <v/>
      </c>
      <c r="EQ32" s="90" t="str">
        <f t="shared" si="448"/>
        <v/>
      </c>
      <c r="ER32" s="90" t="str">
        <f t="shared" si="448"/>
        <v/>
      </c>
      <c r="ES32" s="90" t="str">
        <f t="shared" si="448"/>
        <v/>
      </c>
      <c r="ET32" s="90" t="str">
        <f t="shared" si="448"/>
        <v/>
      </c>
      <c r="EU32" s="90" t="str">
        <f t="shared" si="448"/>
        <v/>
      </c>
      <c r="EV32" s="90" t="str">
        <f t="shared" si="448"/>
        <v/>
      </c>
      <c r="EW32" s="90" t="str">
        <f t="shared" si="448"/>
        <v/>
      </c>
      <c r="EX32" s="90" t="str">
        <f t="shared" si="448"/>
        <v/>
      </c>
      <c r="EY32" s="90" t="str">
        <f t="shared" si="448"/>
        <v/>
      </c>
      <c r="EZ32" s="90" t="str">
        <f t="shared" si="448"/>
        <v/>
      </c>
      <c r="FA32" s="90" t="str">
        <f t="shared" si="448"/>
        <v/>
      </c>
      <c r="FB32" s="90" t="str">
        <f t="shared" si="448"/>
        <v/>
      </c>
      <c r="FC32" s="90" t="str">
        <f t="shared" si="448"/>
        <v/>
      </c>
      <c r="FD32" s="90" t="str">
        <f t="shared" si="448"/>
        <v/>
      </c>
      <c r="FE32" s="90" t="str">
        <f t="shared" si="448"/>
        <v/>
      </c>
      <c r="FF32" s="90" t="str">
        <f t="shared" si="448"/>
        <v/>
      </c>
      <c r="FG32" s="90" t="str">
        <f t="shared" si="448"/>
        <v/>
      </c>
      <c r="FH32" s="90" t="str">
        <f t="shared" si="448"/>
        <v/>
      </c>
      <c r="FI32" s="90" t="str">
        <f t="shared" si="448"/>
        <v/>
      </c>
      <c r="FJ32" s="90" t="str">
        <f t="shared" si="448"/>
        <v/>
      </c>
      <c r="FK32" s="90" t="str">
        <f t="shared" si="448"/>
        <v/>
      </c>
      <c r="FL32" s="90" t="str">
        <f t="shared" si="448"/>
        <v/>
      </c>
      <c r="FM32" s="90" t="str">
        <f t="shared" si="448"/>
        <v/>
      </c>
      <c r="FN32" s="90" t="str">
        <f t="shared" si="448"/>
        <v/>
      </c>
      <c r="FO32" s="90" t="str">
        <f t="shared" si="448"/>
        <v/>
      </c>
      <c r="FP32" s="90" t="str">
        <f t="shared" si="448"/>
        <v/>
      </c>
      <c r="FQ32" s="90" t="str">
        <f t="shared" si="448"/>
        <v/>
      </c>
      <c r="FR32" s="90" t="str">
        <f t="shared" si="448"/>
        <v/>
      </c>
      <c r="FS32" s="90" t="str">
        <f t="shared" si="448"/>
        <v/>
      </c>
      <c r="FT32" s="90" t="str">
        <f t="shared" si="448"/>
        <v/>
      </c>
      <c r="FU32" s="90" t="str">
        <f t="shared" si="448"/>
        <v/>
      </c>
      <c r="FV32" s="90" t="str">
        <f t="shared" si="448"/>
        <v/>
      </c>
      <c r="FW32" s="90" t="str">
        <f t="shared" si="448"/>
        <v/>
      </c>
      <c r="FX32" s="90" t="str">
        <f t="shared" si="448"/>
        <v/>
      </c>
      <c r="FY32" s="90" t="str">
        <f t="shared" si="448"/>
        <v/>
      </c>
      <c r="FZ32" s="90" t="str">
        <f t="shared" si="448"/>
        <v/>
      </c>
      <c r="GA32" s="90" t="str">
        <f t="shared" si="448"/>
        <v/>
      </c>
      <c r="GB32" s="90" t="str">
        <f t="shared" si="448"/>
        <v/>
      </c>
      <c r="GC32" s="90" t="str">
        <f t="shared" si="448"/>
        <v/>
      </c>
      <c r="GD32" s="90" t="str">
        <f t="shared" si="448"/>
        <v/>
      </c>
      <c r="GE32" s="90" t="str">
        <f t="shared" si="448"/>
        <v/>
      </c>
      <c r="GF32" s="90" t="str">
        <f t="shared" si="448"/>
        <v/>
      </c>
      <c r="GG32" s="90" t="str">
        <f t="shared" si="448"/>
        <v/>
      </c>
      <c r="GH32" s="90" t="str">
        <f t="shared" si="448"/>
        <v/>
      </c>
      <c r="GI32" s="90" t="str">
        <f t="shared" si="448"/>
        <v/>
      </c>
      <c r="GJ32" s="90" t="str">
        <f t="shared" si="448"/>
        <v/>
      </c>
      <c r="GK32" s="90" t="str">
        <f t="shared" si="448"/>
        <v/>
      </c>
      <c r="GL32" s="90" t="str">
        <f t="shared" si="448"/>
        <v/>
      </c>
      <c r="GM32" s="90" t="str">
        <f t="shared" ref="GM32:IV32" si="449">IF(AND(GM2&lt;&gt;"", GM6="Male"),1,"")</f>
        <v/>
      </c>
      <c r="GN32" s="90" t="str">
        <f t="shared" si="449"/>
        <v/>
      </c>
      <c r="GO32" s="90" t="str">
        <f t="shared" si="449"/>
        <v/>
      </c>
      <c r="GP32" s="90" t="str">
        <f t="shared" si="449"/>
        <v/>
      </c>
      <c r="GQ32" s="90" t="str">
        <f t="shared" si="449"/>
        <v/>
      </c>
      <c r="GR32" s="90" t="str">
        <f t="shared" si="449"/>
        <v/>
      </c>
      <c r="GS32" s="90" t="str">
        <f t="shared" si="449"/>
        <v/>
      </c>
      <c r="GT32" s="90" t="str">
        <f t="shared" si="449"/>
        <v/>
      </c>
      <c r="GU32" s="90" t="str">
        <f t="shared" si="449"/>
        <v/>
      </c>
      <c r="GV32" s="90" t="str">
        <f t="shared" si="449"/>
        <v/>
      </c>
      <c r="GW32" s="90" t="str">
        <f t="shared" si="449"/>
        <v/>
      </c>
      <c r="GX32" s="90" t="str">
        <f t="shared" si="449"/>
        <v/>
      </c>
      <c r="GY32" s="90" t="str">
        <f t="shared" si="449"/>
        <v/>
      </c>
      <c r="GZ32" s="90" t="str">
        <f t="shared" si="449"/>
        <v/>
      </c>
      <c r="HA32" s="90" t="str">
        <f t="shared" si="449"/>
        <v/>
      </c>
      <c r="HB32" s="90" t="str">
        <f t="shared" si="449"/>
        <v/>
      </c>
      <c r="HC32" s="90" t="str">
        <f t="shared" si="449"/>
        <v/>
      </c>
      <c r="HD32" s="90" t="str">
        <f t="shared" si="449"/>
        <v/>
      </c>
      <c r="HE32" s="90" t="str">
        <f t="shared" si="449"/>
        <v/>
      </c>
      <c r="HF32" s="90" t="str">
        <f t="shared" si="449"/>
        <v/>
      </c>
      <c r="HG32" s="90" t="str">
        <f t="shared" si="449"/>
        <v/>
      </c>
      <c r="HH32" s="90" t="str">
        <f t="shared" si="449"/>
        <v/>
      </c>
      <c r="HI32" s="90" t="str">
        <f t="shared" si="449"/>
        <v/>
      </c>
      <c r="HJ32" s="90" t="str">
        <f t="shared" si="449"/>
        <v/>
      </c>
      <c r="HK32" s="90" t="str">
        <f t="shared" si="449"/>
        <v/>
      </c>
      <c r="HL32" s="90" t="str">
        <f t="shared" si="449"/>
        <v/>
      </c>
      <c r="HM32" s="90" t="str">
        <f t="shared" si="449"/>
        <v/>
      </c>
      <c r="HN32" s="90" t="str">
        <f t="shared" si="449"/>
        <v/>
      </c>
      <c r="HO32" s="90" t="str">
        <f t="shared" si="449"/>
        <v/>
      </c>
      <c r="HP32" s="90" t="str">
        <f t="shared" si="449"/>
        <v/>
      </c>
      <c r="HQ32" s="90" t="str">
        <f t="shared" si="449"/>
        <v/>
      </c>
      <c r="HR32" s="90" t="str">
        <f t="shared" si="449"/>
        <v/>
      </c>
      <c r="HS32" s="90" t="str">
        <f t="shared" si="449"/>
        <v/>
      </c>
      <c r="HT32" s="90" t="str">
        <f t="shared" si="449"/>
        <v/>
      </c>
      <c r="HU32" s="90" t="str">
        <f t="shared" si="449"/>
        <v/>
      </c>
      <c r="HV32" s="90" t="str">
        <f t="shared" si="449"/>
        <v/>
      </c>
      <c r="HW32" s="90" t="str">
        <f t="shared" si="449"/>
        <v/>
      </c>
      <c r="HX32" s="90" t="str">
        <f t="shared" si="449"/>
        <v/>
      </c>
      <c r="HY32" s="90" t="str">
        <f t="shared" si="449"/>
        <v/>
      </c>
      <c r="HZ32" s="90" t="str">
        <f t="shared" si="449"/>
        <v/>
      </c>
      <c r="IA32" s="90" t="str">
        <f t="shared" si="449"/>
        <v/>
      </c>
      <c r="IB32" s="90" t="str">
        <f t="shared" si="449"/>
        <v/>
      </c>
      <c r="IC32" s="90" t="str">
        <f t="shared" si="449"/>
        <v/>
      </c>
      <c r="ID32" s="90" t="str">
        <f t="shared" si="449"/>
        <v/>
      </c>
      <c r="IE32" s="90" t="str">
        <f t="shared" si="449"/>
        <v/>
      </c>
      <c r="IF32" s="90" t="str">
        <f t="shared" si="449"/>
        <v/>
      </c>
      <c r="IG32" s="90" t="str">
        <f t="shared" si="449"/>
        <v/>
      </c>
      <c r="IH32" s="90" t="str">
        <f t="shared" si="449"/>
        <v/>
      </c>
      <c r="II32" s="90" t="str">
        <f t="shared" si="449"/>
        <v/>
      </c>
      <c r="IJ32" s="90" t="str">
        <f t="shared" si="449"/>
        <v/>
      </c>
      <c r="IK32" s="90" t="str">
        <f t="shared" si="449"/>
        <v/>
      </c>
      <c r="IL32" s="90" t="str">
        <f t="shared" si="449"/>
        <v/>
      </c>
      <c r="IM32" s="90" t="str">
        <f t="shared" si="449"/>
        <v/>
      </c>
      <c r="IN32" s="90" t="str">
        <f t="shared" si="449"/>
        <v/>
      </c>
      <c r="IO32" s="90" t="str">
        <f t="shared" si="449"/>
        <v/>
      </c>
      <c r="IP32" s="90" t="str">
        <f t="shared" si="449"/>
        <v/>
      </c>
      <c r="IQ32" s="90" t="str">
        <f t="shared" si="449"/>
        <v/>
      </c>
      <c r="IR32" s="90" t="str">
        <f t="shared" si="449"/>
        <v/>
      </c>
      <c r="IS32" s="90" t="str">
        <f t="shared" si="449"/>
        <v/>
      </c>
      <c r="IT32" s="90" t="str">
        <f t="shared" si="449"/>
        <v/>
      </c>
      <c r="IU32" s="90" t="str">
        <f t="shared" si="449"/>
        <v/>
      </c>
      <c r="IV32" s="90" t="str">
        <f t="shared" si="449"/>
        <v/>
      </c>
    </row>
    <row r="33" spans="1:256" s="90" customFormat="1" hidden="1" x14ac:dyDescent="0.2">
      <c r="A33" s="90" t="s">
        <v>283</v>
      </c>
      <c r="B33" s="90" t="str">
        <f t="shared" ref="B33:BM33" si="450">IF(AND(B2&lt;&gt;"", B6="Female"),1,"")</f>
        <v/>
      </c>
      <c r="C33" s="90" t="str">
        <f t="shared" si="450"/>
        <v/>
      </c>
      <c r="D33" s="90" t="str">
        <f t="shared" si="450"/>
        <v/>
      </c>
      <c r="E33" s="90" t="str">
        <f t="shared" si="450"/>
        <v/>
      </c>
      <c r="F33" s="90" t="str">
        <f t="shared" si="450"/>
        <v/>
      </c>
      <c r="G33" s="90" t="str">
        <f t="shared" si="450"/>
        <v/>
      </c>
      <c r="H33" s="90" t="str">
        <f t="shared" si="450"/>
        <v/>
      </c>
      <c r="I33" s="90" t="str">
        <f t="shared" si="450"/>
        <v/>
      </c>
      <c r="J33" s="90" t="str">
        <f t="shared" si="450"/>
        <v/>
      </c>
      <c r="K33" s="90" t="str">
        <f t="shared" si="450"/>
        <v/>
      </c>
      <c r="L33" s="90" t="str">
        <f t="shared" si="450"/>
        <v/>
      </c>
      <c r="M33" s="90" t="str">
        <f t="shared" si="450"/>
        <v/>
      </c>
      <c r="N33" s="90" t="str">
        <f t="shared" si="450"/>
        <v/>
      </c>
      <c r="O33" s="90" t="str">
        <f t="shared" si="450"/>
        <v/>
      </c>
      <c r="P33" s="90" t="str">
        <f t="shared" si="450"/>
        <v/>
      </c>
      <c r="Q33" s="90" t="str">
        <f t="shared" si="450"/>
        <v/>
      </c>
      <c r="R33" s="90" t="str">
        <f t="shared" si="450"/>
        <v/>
      </c>
      <c r="S33" s="90" t="str">
        <f t="shared" si="450"/>
        <v/>
      </c>
      <c r="T33" s="90" t="str">
        <f t="shared" si="450"/>
        <v/>
      </c>
      <c r="U33" s="90" t="str">
        <f t="shared" si="450"/>
        <v/>
      </c>
      <c r="V33" s="90" t="str">
        <f t="shared" si="450"/>
        <v/>
      </c>
      <c r="W33" s="90" t="str">
        <f t="shared" si="450"/>
        <v/>
      </c>
      <c r="X33" s="90" t="str">
        <f t="shared" si="450"/>
        <v/>
      </c>
      <c r="Y33" s="90" t="str">
        <f t="shared" si="450"/>
        <v/>
      </c>
      <c r="Z33" s="90" t="str">
        <f t="shared" si="450"/>
        <v/>
      </c>
      <c r="AA33" s="90" t="str">
        <f t="shared" si="450"/>
        <v/>
      </c>
      <c r="AB33" s="90" t="str">
        <f t="shared" si="450"/>
        <v/>
      </c>
      <c r="AC33" s="90" t="str">
        <f t="shared" si="450"/>
        <v/>
      </c>
      <c r="AD33" s="90" t="str">
        <f t="shared" si="450"/>
        <v/>
      </c>
      <c r="AE33" s="90" t="str">
        <f t="shared" si="450"/>
        <v/>
      </c>
      <c r="AF33" s="90" t="str">
        <f t="shared" si="450"/>
        <v/>
      </c>
      <c r="AG33" s="90" t="str">
        <f t="shared" si="450"/>
        <v/>
      </c>
      <c r="AH33" s="90" t="str">
        <f t="shared" si="450"/>
        <v/>
      </c>
      <c r="AI33" s="90" t="str">
        <f t="shared" si="450"/>
        <v/>
      </c>
      <c r="AJ33" s="90" t="str">
        <f t="shared" si="450"/>
        <v/>
      </c>
      <c r="AK33" s="90" t="str">
        <f t="shared" si="450"/>
        <v/>
      </c>
      <c r="AL33" s="90" t="str">
        <f t="shared" si="450"/>
        <v/>
      </c>
      <c r="AM33" s="90" t="str">
        <f t="shared" si="450"/>
        <v/>
      </c>
      <c r="AN33" s="90" t="str">
        <f t="shared" si="450"/>
        <v/>
      </c>
      <c r="AO33" s="90" t="str">
        <f t="shared" si="450"/>
        <v/>
      </c>
      <c r="AP33" s="90" t="str">
        <f t="shared" si="450"/>
        <v/>
      </c>
      <c r="AQ33" s="90" t="str">
        <f t="shared" si="450"/>
        <v/>
      </c>
      <c r="AR33" s="90" t="str">
        <f t="shared" si="450"/>
        <v/>
      </c>
      <c r="AS33" s="90" t="str">
        <f t="shared" si="450"/>
        <v/>
      </c>
      <c r="AT33" s="90" t="str">
        <f t="shared" si="450"/>
        <v/>
      </c>
      <c r="AU33" s="90" t="str">
        <f t="shared" si="450"/>
        <v/>
      </c>
      <c r="AV33" s="90" t="str">
        <f t="shared" si="450"/>
        <v/>
      </c>
      <c r="AW33" s="90" t="str">
        <f t="shared" si="450"/>
        <v/>
      </c>
      <c r="AX33" s="90" t="str">
        <f t="shared" si="450"/>
        <v/>
      </c>
      <c r="AY33" s="90" t="str">
        <f t="shared" si="450"/>
        <v/>
      </c>
      <c r="AZ33" s="90" t="str">
        <f t="shared" si="450"/>
        <v/>
      </c>
      <c r="BA33" s="90" t="str">
        <f t="shared" si="450"/>
        <v/>
      </c>
      <c r="BB33" s="90" t="str">
        <f t="shared" si="450"/>
        <v/>
      </c>
      <c r="BC33" s="90" t="str">
        <f t="shared" si="450"/>
        <v/>
      </c>
      <c r="BD33" s="90" t="str">
        <f t="shared" si="450"/>
        <v/>
      </c>
      <c r="BE33" s="90" t="str">
        <f t="shared" si="450"/>
        <v/>
      </c>
      <c r="BF33" s="90" t="str">
        <f t="shared" si="450"/>
        <v/>
      </c>
      <c r="BG33" s="90" t="str">
        <f t="shared" si="450"/>
        <v/>
      </c>
      <c r="BH33" s="90" t="str">
        <f t="shared" si="450"/>
        <v/>
      </c>
      <c r="BI33" s="90" t="str">
        <f t="shared" si="450"/>
        <v/>
      </c>
      <c r="BJ33" s="90" t="str">
        <f t="shared" si="450"/>
        <v/>
      </c>
      <c r="BK33" s="90" t="str">
        <f t="shared" si="450"/>
        <v/>
      </c>
      <c r="BL33" s="90" t="str">
        <f t="shared" si="450"/>
        <v/>
      </c>
      <c r="BM33" s="90" t="str">
        <f t="shared" si="450"/>
        <v/>
      </c>
      <c r="BN33" s="90" t="str">
        <f t="shared" ref="BN33:DY33" si="451">IF(AND(BN2&lt;&gt;"", BN6="Female"),1,"")</f>
        <v/>
      </c>
      <c r="BO33" s="90" t="str">
        <f t="shared" si="451"/>
        <v/>
      </c>
      <c r="BP33" s="90" t="str">
        <f t="shared" si="451"/>
        <v/>
      </c>
      <c r="BQ33" s="90" t="str">
        <f t="shared" si="451"/>
        <v/>
      </c>
      <c r="BR33" s="90" t="str">
        <f t="shared" si="451"/>
        <v/>
      </c>
      <c r="BS33" s="90" t="str">
        <f t="shared" si="451"/>
        <v/>
      </c>
      <c r="BT33" s="90" t="str">
        <f t="shared" si="451"/>
        <v/>
      </c>
      <c r="BU33" s="90" t="str">
        <f t="shared" si="451"/>
        <v/>
      </c>
      <c r="BV33" s="90" t="str">
        <f t="shared" si="451"/>
        <v/>
      </c>
      <c r="BW33" s="90" t="str">
        <f t="shared" si="451"/>
        <v/>
      </c>
      <c r="BX33" s="90" t="str">
        <f t="shared" si="451"/>
        <v/>
      </c>
      <c r="BY33" s="90" t="str">
        <f t="shared" si="451"/>
        <v/>
      </c>
      <c r="BZ33" s="90" t="str">
        <f t="shared" si="451"/>
        <v/>
      </c>
      <c r="CA33" s="90" t="str">
        <f t="shared" si="451"/>
        <v/>
      </c>
      <c r="CB33" s="90" t="str">
        <f t="shared" si="451"/>
        <v/>
      </c>
      <c r="CC33" s="90" t="str">
        <f t="shared" si="451"/>
        <v/>
      </c>
      <c r="CD33" s="90" t="str">
        <f t="shared" si="451"/>
        <v/>
      </c>
      <c r="CE33" s="90" t="str">
        <f t="shared" si="451"/>
        <v/>
      </c>
      <c r="CF33" s="90" t="str">
        <f t="shared" si="451"/>
        <v/>
      </c>
      <c r="CG33" s="90" t="str">
        <f t="shared" si="451"/>
        <v/>
      </c>
      <c r="CH33" s="90" t="str">
        <f t="shared" si="451"/>
        <v/>
      </c>
      <c r="CI33" s="90" t="str">
        <f t="shared" si="451"/>
        <v/>
      </c>
      <c r="CJ33" s="90" t="str">
        <f t="shared" si="451"/>
        <v/>
      </c>
      <c r="CK33" s="90" t="str">
        <f t="shared" si="451"/>
        <v/>
      </c>
      <c r="CL33" s="90" t="str">
        <f t="shared" si="451"/>
        <v/>
      </c>
      <c r="CM33" s="90" t="str">
        <f t="shared" si="451"/>
        <v/>
      </c>
      <c r="CN33" s="90" t="str">
        <f t="shared" si="451"/>
        <v/>
      </c>
      <c r="CO33" s="90" t="str">
        <f t="shared" si="451"/>
        <v/>
      </c>
      <c r="CP33" s="90" t="str">
        <f t="shared" si="451"/>
        <v/>
      </c>
      <c r="CQ33" s="90" t="str">
        <f t="shared" si="451"/>
        <v/>
      </c>
      <c r="CR33" s="90" t="str">
        <f t="shared" si="451"/>
        <v/>
      </c>
      <c r="CS33" s="90" t="str">
        <f t="shared" si="451"/>
        <v/>
      </c>
      <c r="CT33" s="90" t="str">
        <f t="shared" si="451"/>
        <v/>
      </c>
      <c r="CU33" s="90" t="str">
        <f t="shared" si="451"/>
        <v/>
      </c>
      <c r="CV33" s="90" t="str">
        <f t="shared" si="451"/>
        <v/>
      </c>
      <c r="CW33" s="90" t="str">
        <f t="shared" si="451"/>
        <v/>
      </c>
      <c r="CX33" s="90" t="str">
        <f t="shared" si="451"/>
        <v/>
      </c>
      <c r="CY33" s="90" t="str">
        <f t="shared" si="451"/>
        <v/>
      </c>
      <c r="CZ33" s="90" t="str">
        <f t="shared" si="451"/>
        <v/>
      </c>
      <c r="DA33" s="90" t="str">
        <f t="shared" si="451"/>
        <v/>
      </c>
      <c r="DB33" s="90" t="str">
        <f t="shared" si="451"/>
        <v/>
      </c>
      <c r="DC33" s="90" t="str">
        <f t="shared" si="451"/>
        <v/>
      </c>
      <c r="DD33" s="90" t="str">
        <f t="shared" si="451"/>
        <v/>
      </c>
      <c r="DE33" s="90" t="str">
        <f t="shared" si="451"/>
        <v/>
      </c>
      <c r="DF33" s="90" t="str">
        <f t="shared" si="451"/>
        <v/>
      </c>
      <c r="DG33" s="90" t="str">
        <f t="shared" si="451"/>
        <v/>
      </c>
      <c r="DH33" s="90" t="str">
        <f t="shared" si="451"/>
        <v/>
      </c>
      <c r="DI33" s="90" t="str">
        <f t="shared" si="451"/>
        <v/>
      </c>
      <c r="DJ33" s="90" t="str">
        <f t="shared" si="451"/>
        <v/>
      </c>
      <c r="DK33" s="90" t="str">
        <f t="shared" si="451"/>
        <v/>
      </c>
      <c r="DL33" s="90" t="str">
        <f t="shared" si="451"/>
        <v/>
      </c>
      <c r="DM33" s="90" t="str">
        <f t="shared" si="451"/>
        <v/>
      </c>
      <c r="DN33" s="90" t="str">
        <f t="shared" si="451"/>
        <v/>
      </c>
      <c r="DO33" s="90" t="str">
        <f t="shared" si="451"/>
        <v/>
      </c>
      <c r="DP33" s="90" t="str">
        <f t="shared" si="451"/>
        <v/>
      </c>
      <c r="DQ33" s="90" t="str">
        <f t="shared" si="451"/>
        <v/>
      </c>
      <c r="DR33" s="90" t="str">
        <f t="shared" si="451"/>
        <v/>
      </c>
      <c r="DS33" s="90" t="str">
        <f t="shared" si="451"/>
        <v/>
      </c>
      <c r="DT33" s="90" t="str">
        <f t="shared" si="451"/>
        <v/>
      </c>
      <c r="DU33" s="90" t="str">
        <f t="shared" si="451"/>
        <v/>
      </c>
      <c r="DV33" s="90" t="str">
        <f t="shared" si="451"/>
        <v/>
      </c>
      <c r="DW33" s="90" t="str">
        <f t="shared" si="451"/>
        <v/>
      </c>
      <c r="DX33" s="90" t="str">
        <f t="shared" si="451"/>
        <v/>
      </c>
      <c r="DY33" s="90" t="str">
        <f t="shared" si="451"/>
        <v/>
      </c>
      <c r="DZ33" s="90" t="str">
        <f t="shared" ref="DZ33:GK33" si="452">IF(AND(DZ2&lt;&gt;"", DZ6="Female"),1,"")</f>
        <v/>
      </c>
      <c r="EA33" s="90" t="str">
        <f t="shared" si="452"/>
        <v/>
      </c>
      <c r="EB33" s="90" t="str">
        <f t="shared" si="452"/>
        <v/>
      </c>
      <c r="EC33" s="90" t="str">
        <f t="shared" si="452"/>
        <v/>
      </c>
      <c r="ED33" s="90" t="str">
        <f t="shared" si="452"/>
        <v/>
      </c>
      <c r="EE33" s="90" t="str">
        <f t="shared" si="452"/>
        <v/>
      </c>
      <c r="EF33" s="90" t="str">
        <f t="shared" si="452"/>
        <v/>
      </c>
      <c r="EG33" s="90" t="str">
        <f t="shared" si="452"/>
        <v/>
      </c>
      <c r="EH33" s="90" t="str">
        <f t="shared" si="452"/>
        <v/>
      </c>
      <c r="EI33" s="90" t="str">
        <f t="shared" si="452"/>
        <v/>
      </c>
      <c r="EJ33" s="90" t="str">
        <f t="shared" si="452"/>
        <v/>
      </c>
      <c r="EK33" s="90" t="str">
        <f t="shared" si="452"/>
        <v/>
      </c>
      <c r="EL33" s="90" t="str">
        <f t="shared" si="452"/>
        <v/>
      </c>
      <c r="EM33" s="90" t="str">
        <f t="shared" si="452"/>
        <v/>
      </c>
      <c r="EN33" s="90" t="str">
        <f t="shared" si="452"/>
        <v/>
      </c>
      <c r="EO33" s="90" t="str">
        <f t="shared" si="452"/>
        <v/>
      </c>
      <c r="EP33" s="90" t="str">
        <f t="shared" si="452"/>
        <v/>
      </c>
      <c r="EQ33" s="90" t="str">
        <f t="shared" si="452"/>
        <v/>
      </c>
      <c r="ER33" s="90" t="str">
        <f t="shared" si="452"/>
        <v/>
      </c>
      <c r="ES33" s="90" t="str">
        <f t="shared" si="452"/>
        <v/>
      </c>
      <c r="ET33" s="90" t="str">
        <f t="shared" si="452"/>
        <v/>
      </c>
      <c r="EU33" s="90" t="str">
        <f t="shared" si="452"/>
        <v/>
      </c>
      <c r="EV33" s="90" t="str">
        <f t="shared" si="452"/>
        <v/>
      </c>
      <c r="EW33" s="90" t="str">
        <f t="shared" si="452"/>
        <v/>
      </c>
      <c r="EX33" s="90" t="str">
        <f t="shared" si="452"/>
        <v/>
      </c>
      <c r="EY33" s="90" t="str">
        <f t="shared" si="452"/>
        <v/>
      </c>
      <c r="EZ33" s="90" t="str">
        <f t="shared" si="452"/>
        <v/>
      </c>
      <c r="FA33" s="90" t="str">
        <f t="shared" si="452"/>
        <v/>
      </c>
      <c r="FB33" s="90" t="str">
        <f t="shared" si="452"/>
        <v/>
      </c>
      <c r="FC33" s="90" t="str">
        <f t="shared" si="452"/>
        <v/>
      </c>
      <c r="FD33" s="90" t="str">
        <f t="shared" si="452"/>
        <v/>
      </c>
      <c r="FE33" s="90" t="str">
        <f t="shared" si="452"/>
        <v/>
      </c>
      <c r="FF33" s="90" t="str">
        <f t="shared" si="452"/>
        <v/>
      </c>
      <c r="FG33" s="90" t="str">
        <f t="shared" si="452"/>
        <v/>
      </c>
      <c r="FH33" s="90" t="str">
        <f t="shared" si="452"/>
        <v/>
      </c>
      <c r="FI33" s="90" t="str">
        <f t="shared" si="452"/>
        <v/>
      </c>
      <c r="FJ33" s="90" t="str">
        <f t="shared" si="452"/>
        <v/>
      </c>
      <c r="FK33" s="90" t="str">
        <f t="shared" si="452"/>
        <v/>
      </c>
      <c r="FL33" s="90" t="str">
        <f t="shared" si="452"/>
        <v/>
      </c>
      <c r="FM33" s="90" t="str">
        <f t="shared" si="452"/>
        <v/>
      </c>
      <c r="FN33" s="90" t="str">
        <f t="shared" si="452"/>
        <v/>
      </c>
      <c r="FO33" s="90" t="str">
        <f t="shared" si="452"/>
        <v/>
      </c>
      <c r="FP33" s="90" t="str">
        <f t="shared" si="452"/>
        <v/>
      </c>
      <c r="FQ33" s="90" t="str">
        <f t="shared" si="452"/>
        <v/>
      </c>
      <c r="FR33" s="90" t="str">
        <f t="shared" si="452"/>
        <v/>
      </c>
      <c r="FS33" s="90" t="str">
        <f t="shared" si="452"/>
        <v/>
      </c>
      <c r="FT33" s="90" t="str">
        <f t="shared" si="452"/>
        <v/>
      </c>
      <c r="FU33" s="90" t="str">
        <f t="shared" si="452"/>
        <v/>
      </c>
      <c r="FV33" s="90" t="str">
        <f t="shared" si="452"/>
        <v/>
      </c>
      <c r="FW33" s="90" t="str">
        <f t="shared" si="452"/>
        <v/>
      </c>
      <c r="FX33" s="90" t="str">
        <f t="shared" si="452"/>
        <v/>
      </c>
      <c r="FY33" s="90" t="str">
        <f t="shared" si="452"/>
        <v/>
      </c>
      <c r="FZ33" s="90" t="str">
        <f t="shared" si="452"/>
        <v/>
      </c>
      <c r="GA33" s="90" t="str">
        <f t="shared" si="452"/>
        <v/>
      </c>
      <c r="GB33" s="90" t="str">
        <f t="shared" si="452"/>
        <v/>
      </c>
      <c r="GC33" s="90" t="str">
        <f t="shared" si="452"/>
        <v/>
      </c>
      <c r="GD33" s="90" t="str">
        <f t="shared" si="452"/>
        <v/>
      </c>
      <c r="GE33" s="90" t="str">
        <f t="shared" si="452"/>
        <v/>
      </c>
      <c r="GF33" s="90" t="str">
        <f t="shared" si="452"/>
        <v/>
      </c>
      <c r="GG33" s="90" t="str">
        <f t="shared" si="452"/>
        <v/>
      </c>
      <c r="GH33" s="90" t="str">
        <f t="shared" si="452"/>
        <v/>
      </c>
      <c r="GI33" s="90" t="str">
        <f t="shared" si="452"/>
        <v/>
      </c>
      <c r="GJ33" s="90" t="str">
        <f t="shared" si="452"/>
        <v/>
      </c>
      <c r="GK33" s="90" t="str">
        <f t="shared" si="452"/>
        <v/>
      </c>
      <c r="GL33" s="90" t="str">
        <f t="shared" ref="GL33:IV33" si="453">IF(AND(GL2&lt;&gt;"", GL6="Female"),1,"")</f>
        <v/>
      </c>
      <c r="GM33" s="90" t="str">
        <f t="shared" si="453"/>
        <v/>
      </c>
      <c r="GN33" s="90" t="str">
        <f t="shared" si="453"/>
        <v/>
      </c>
      <c r="GO33" s="90" t="str">
        <f t="shared" si="453"/>
        <v/>
      </c>
      <c r="GP33" s="90" t="str">
        <f t="shared" si="453"/>
        <v/>
      </c>
      <c r="GQ33" s="90" t="str">
        <f t="shared" si="453"/>
        <v/>
      </c>
      <c r="GR33" s="90" t="str">
        <f t="shared" si="453"/>
        <v/>
      </c>
      <c r="GS33" s="90" t="str">
        <f t="shared" si="453"/>
        <v/>
      </c>
      <c r="GT33" s="90" t="str">
        <f t="shared" si="453"/>
        <v/>
      </c>
      <c r="GU33" s="90" t="str">
        <f t="shared" si="453"/>
        <v/>
      </c>
      <c r="GV33" s="90" t="str">
        <f t="shared" si="453"/>
        <v/>
      </c>
      <c r="GW33" s="90" t="str">
        <f t="shared" si="453"/>
        <v/>
      </c>
      <c r="GX33" s="90" t="str">
        <f t="shared" si="453"/>
        <v/>
      </c>
      <c r="GY33" s="90" t="str">
        <f t="shared" si="453"/>
        <v/>
      </c>
      <c r="GZ33" s="90" t="str">
        <f t="shared" si="453"/>
        <v/>
      </c>
      <c r="HA33" s="90" t="str">
        <f t="shared" si="453"/>
        <v/>
      </c>
      <c r="HB33" s="90" t="str">
        <f t="shared" si="453"/>
        <v/>
      </c>
      <c r="HC33" s="90" t="str">
        <f t="shared" si="453"/>
        <v/>
      </c>
      <c r="HD33" s="90" t="str">
        <f t="shared" si="453"/>
        <v/>
      </c>
      <c r="HE33" s="90" t="str">
        <f t="shared" si="453"/>
        <v/>
      </c>
      <c r="HF33" s="90" t="str">
        <f t="shared" si="453"/>
        <v/>
      </c>
      <c r="HG33" s="90" t="str">
        <f t="shared" si="453"/>
        <v/>
      </c>
      <c r="HH33" s="90" t="str">
        <f t="shared" si="453"/>
        <v/>
      </c>
      <c r="HI33" s="90" t="str">
        <f t="shared" si="453"/>
        <v/>
      </c>
      <c r="HJ33" s="90" t="str">
        <f t="shared" si="453"/>
        <v/>
      </c>
      <c r="HK33" s="90" t="str">
        <f t="shared" si="453"/>
        <v/>
      </c>
      <c r="HL33" s="90" t="str">
        <f t="shared" si="453"/>
        <v/>
      </c>
      <c r="HM33" s="90" t="str">
        <f t="shared" si="453"/>
        <v/>
      </c>
      <c r="HN33" s="90" t="str">
        <f t="shared" si="453"/>
        <v/>
      </c>
      <c r="HO33" s="90" t="str">
        <f t="shared" si="453"/>
        <v/>
      </c>
      <c r="HP33" s="90" t="str">
        <f t="shared" si="453"/>
        <v/>
      </c>
      <c r="HQ33" s="90" t="str">
        <f t="shared" si="453"/>
        <v/>
      </c>
      <c r="HR33" s="90" t="str">
        <f t="shared" si="453"/>
        <v/>
      </c>
      <c r="HS33" s="90" t="str">
        <f t="shared" si="453"/>
        <v/>
      </c>
      <c r="HT33" s="90" t="str">
        <f t="shared" si="453"/>
        <v/>
      </c>
      <c r="HU33" s="90" t="str">
        <f t="shared" si="453"/>
        <v/>
      </c>
      <c r="HV33" s="90" t="str">
        <f t="shared" si="453"/>
        <v/>
      </c>
      <c r="HW33" s="90" t="str">
        <f t="shared" si="453"/>
        <v/>
      </c>
      <c r="HX33" s="90" t="str">
        <f t="shared" si="453"/>
        <v/>
      </c>
      <c r="HY33" s="90" t="str">
        <f t="shared" si="453"/>
        <v/>
      </c>
      <c r="HZ33" s="90" t="str">
        <f t="shared" si="453"/>
        <v/>
      </c>
      <c r="IA33" s="90" t="str">
        <f t="shared" si="453"/>
        <v/>
      </c>
      <c r="IB33" s="90" t="str">
        <f t="shared" si="453"/>
        <v/>
      </c>
      <c r="IC33" s="90" t="str">
        <f t="shared" si="453"/>
        <v/>
      </c>
      <c r="ID33" s="90" t="str">
        <f t="shared" si="453"/>
        <v/>
      </c>
      <c r="IE33" s="90" t="str">
        <f t="shared" si="453"/>
        <v/>
      </c>
      <c r="IF33" s="90" t="str">
        <f t="shared" si="453"/>
        <v/>
      </c>
      <c r="IG33" s="90" t="str">
        <f t="shared" si="453"/>
        <v/>
      </c>
      <c r="IH33" s="90" t="str">
        <f t="shared" si="453"/>
        <v/>
      </c>
      <c r="II33" s="90" t="str">
        <f t="shared" si="453"/>
        <v/>
      </c>
      <c r="IJ33" s="90" t="str">
        <f t="shared" si="453"/>
        <v/>
      </c>
      <c r="IK33" s="90" t="str">
        <f t="shared" si="453"/>
        <v/>
      </c>
      <c r="IL33" s="90" t="str">
        <f t="shared" si="453"/>
        <v/>
      </c>
      <c r="IM33" s="90" t="str">
        <f t="shared" si="453"/>
        <v/>
      </c>
      <c r="IN33" s="90" t="str">
        <f t="shared" si="453"/>
        <v/>
      </c>
      <c r="IO33" s="90" t="str">
        <f t="shared" si="453"/>
        <v/>
      </c>
      <c r="IP33" s="90" t="str">
        <f t="shared" si="453"/>
        <v/>
      </c>
      <c r="IQ33" s="90" t="str">
        <f t="shared" si="453"/>
        <v/>
      </c>
      <c r="IR33" s="90" t="str">
        <f t="shared" si="453"/>
        <v/>
      </c>
      <c r="IS33" s="90" t="str">
        <f t="shared" si="453"/>
        <v/>
      </c>
      <c r="IT33" s="90" t="str">
        <f t="shared" si="453"/>
        <v/>
      </c>
      <c r="IU33" s="90" t="str">
        <f t="shared" si="453"/>
        <v/>
      </c>
      <c r="IV33" s="90" t="str">
        <f t="shared" si="453"/>
        <v/>
      </c>
    </row>
    <row r="34" spans="1:256" s="90" customFormat="1" hidden="1" x14ac:dyDescent="0.2"/>
    <row r="35" spans="1:256" s="90" customFormat="1" ht="15" hidden="1" x14ac:dyDescent="0.25">
      <c r="A35" s="117" t="s">
        <v>425</v>
      </c>
    </row>
    <row r="36" spans="1:256" s="90" customFormat="1" hidden="1" x14ac:dyDescent="0.2">
      <c r="A36" s="90" t="s">
        <v>422</v>
      </c>
      <c r="B36" s="90" t="str">
        <f>IF(AND(B3&lt;&gt;"",B7&lt;&gt;""),1,"")</f>
        <v/>
      </c>
      <c r="C36" s="90" t="str">
        <f t="shared" ref="C36:BN36" si="454">IF(AND(C3&lt;&gt;"",C7&lt;&gt;""),1,"")</f>
        <v/>
      </c>
      <c r="D36" s="90" t="str">
        <f t="shared" si="454"/>
        <v/>
      </c>
      <c r="E36" s="90" t="str">
        <f t="shared" si="454"/>
        <v/>
      </c>
      <c r="F36" s="90" t="str">
        <f t="shared" si="454"/>
        <v/>
      </c>
      <c r="G36" s="90" t="str">
        <f t="shared" si="454"/>
        <v/>
      </c>
      <c r="H36" s="90" t="str">
        <f t="shared" si="454"/>
        <v/>
      </c>
      <c r="I36" s="90" t="str">
        <f t="shared" si="454"/>
        <v/>
      </c>
      <c r="J36" s="90" t="str">
        <f t="shared" si="454"/>
        <v/>
      </c>
      <c r="K36" s="90" t="str">
        <f t="shared" si="454"/>
        <v/>
      </c>
      <c r="L36" s="90" t="str">
        <f t="shared" si="454"/>
        <v/>
      </c>
      <c r="M36" s="90" t="str">
        <f t="shared" si="454"/>
        <v/>
      </c>
      <c r="N36" s="90" t="str">
        <f t="shared" si="454"/>
        <v/>
      </c>
      <c r="O36" s="90" t="str">
        <f t="shared" si="454"/>
        <v/>
      </c>
      <c r="P36" s="90" t="str">
        <f t="shared" si="454"/>
        <v/>
      </c>
      <c r="Q36" s="90" t="str">
        <f t="shared" si="454"/>
        <v/>
      </c>
      <c r="R36" s="90" t="str">
        <f t="shared" si="454"/>
        <v/>
      </c>
      <c r="S36" s="90" t="str">
        <f t="shared" si="454"/>
        <v/>
      </c>
      <c r="T36" s="90" t="str">
        <f t="shared" si="454"/>
        <v/>
      </c>
      <c r="U36" s="90" t="str">
        <f t="shared" si="454"/>
        <v/>
      </c>
      <c r="V36" s="90" t="str">
        <f t="shared" si="454"/>
        <v/>
      </c>
      <c r="W36" s="90" t="str">
        <f t="shared" si="454"/>
        <v/>
      </c>
      <c r="X36" s="90" t="str">
        <f t="shared" si="454"/>
        <v/>
      </c>
      <c r="Y36" s="90" t="str">
        <f t="shared" si="454"/>
        <v/>
      </c>
      <c r="Z36" s="90" t="str">
        <f t="shared" si="454"/>
        <v/>
      </c>
      <c r="AA36" s="90" t="str">
        <f t="shared" si="454"/>
        <v/>
      </c>
      <c r="AB36" s="90" t="str">
        <f t="shared" si="454"/>
        <v/>
      </c>
      <c r="AC36" s="90" t="str">
        <f t="shared" si="454"/>
        <v/>
      </c>
      <c r="AD36" s="90" t="str">
        <f t="shared" si="454"/>
        <v/>
      </c>
      <c r="AE36" s="90" t="str">
        <f t="shared" si="454"/>
        <v/>
      </c>
      <c r="AF36" s="90" t="str">
        <f t="shared" si="454"/>
        <v/>
      </c>
      <c r="AG36" s="90" t="str">
        <f t="shared" si="454"/>
        <v/>
      </c>
      <c r="AH36" s="90" t="str">
        <f t="shared" si="454"/>
        <v/>
      </c>
      <c r="AI36" s="90" t="str">
        <f t="shared" si="454"/>
        <v/>
      </c>
      <c r="AJ36" s="90" t="str">
        <f t="shared" si="454"/>
        <v/>
      </c>
      <c r="AK36" s="90" t="str">
        <f t="shared" si="454"/>
        <v/>
      </c>
      <c r="AL36" s="90" t="str">
        <f t="shared" si="454"/>
        <v/>
      </c>
      <c r="AM36" s="90" t="str">
        <f t="shared" si="454"/>
        <v/>
      </c>
      <c r="AN36" s="90" t="str">
        <f t="shared" si="454"/>
        <v/>
      </c>
      <c r="AO36" s="90" t="str">
        <f t="shared" si="454"/>
        <v/>
      </c>
      <c r="AP36" s="90" t="str">
        <f t="shared" si="454"/>
        <v/>
      </c>
      <c r="AQ36" s="90" t="str">
        <f t="shared" si="454"/>
        <v/>
      </c>
      <c r="AR36" s="90" t="str">
        <f t="shared" si="454"/>
        <v/>
      </c>
      <c r="AS36" s="90" t="str">
        <f t="shared" si="454"/>
        <v/>
      </c>
      <c r="AT36" s="90" t="str">
        <f t="shared" si="454"/>
        <v/>
      </c>
      <c r="AU36" s="90" t="str">
        <f t="shared" si="454"/>
        <v/>
      </c>
      <c r="AV36" s="90" t="str">
        <f t="shared" si="454"/>
        <v/>
      </c>
      <c r="AW36" s="90" t="str">
        <f t="shared" si="454"/>
        <v/>
      </c>
      <c r="AX36" s="90" t="str">
        <f t="shared" si="454"/>
        <v/>
      </c>
      <c r="AY36" s="90" t="str">
        <f t="shared" si="454"/>
        <v/>
      </c>
      <c r="AZ36" s="90" t="str">
        <f t="shared" si="454"/>
        <v/>
      </c>
      <c r="BA36" s="90" t="str">
        <f t="shared" si="454"/>
        <v/>
      </c>
      <c r="BB36" s="90" t="str">
        <f t="shared" si="454"/>
        <v/>
      </c>
      <c r="BC36" s="90" t="str">
        <f t="shared" si="454"/>
        <v/>
      </c>
      <c r="BD36" s="90" t="str">
        <f t="shared" si="454"/>
        <v/>
      </c>
      <c r="BE36" s="90" t="str">
        <f t="shared" si="454"/>
        <v/>
      </c>
      <c r="BF36" s="90" t="str">
        <f t="shared" si="454"/>
        <v/>
      </c>
      <c r="BG36" s="90" t="str">
        <f t="shared" si="454"/>
        <v/>
      </c>
      <c r="BH36" s="90" t="str">
        <f t="shared" si="454"/>
        <v/>
      </c>
      <c r="BI36" s="90" t="str">
        <f t="shared" si="454"/>
        <v/>
      </c>
      <c r="BJ36" s="90" t="str">
        <f t="shared" si="454"/>
        <v/>
      </c>
      <c r="BK36" s="90" t="str">
        <f t="shared" si="454"/>
        <v/>
      </c>
      <c r="BL36" s="90" t="str">
        <f t="shared" si="454"/>
        <v/>
      </c>
      <c r="BM36" s="90" t="str">
        <f t="shared" si="454"/>
        <v/>
      </c>
      <c r="BN36" s="90" t="str">
        <f t="shared" si="454"/>
        <v/>
      </c>
      <c r="BO36" s="90" t="str">
        <f t="shared" ref="BO36:DZ36" si="455">IF(AND(BO3&lt;&gt;"",BO7&lt;&gt;""),1,"")</f>
        <v/>
      </c>
      <c r="BP36" s="90" t="str">
        <f t="shared" si="455"/>
        <v/>
      </c>
      <c r="BQ36" s="90" t="str">
        <f t="shared" si="455"/>
        <v/>
      </c>
      <c r="BR36" s="90" t="str">
        <f t="shared" si="455"/>
        <v/>
      </c>
      <c r="BS36" s="90" t="str">
        <f t="shared" si="455"/>
        <v/>
      </c>
      <c r="BT36" s="90" t="str">
        <f t="shared" si="455"/>
        <v/>
      </c>
      <c r="BU36" s="90" t="str">
        <f t="shared" si="455"/>
        <v/>
      </c>
      <c r="BV36" s="90" t="str">
        <f t="shared" si="455"/>
        <v/>
      </c>
      <c r="BW36" s="90" t="str">
        <f t="shared" si="455"/>
        <v/>
      </c>
      <c r="BX36" s="90" t="str">
        <f t="shared" si="455"/>
        <v/>
      </c>
      <c r="BY36" s="90" t="str">
        <f t="shared" si="455"/>
        <v/>
      </c>
      <c r="BZ36" s="90" t="str">
        <f t="shared" si="455"/>
        <v/>
      </c>
      <c r="CA36" s="90" t="str">
        <f t="shared" si="455"/>
        <v/>
      </c>
      <c r="CB36" s="90" t="str">
        <f t="shared" si="455"/>
        <v/>
      </c>
      <c r="CC36" s="90" t="str">
        <f t="shared" si="455"/>
        <v/>
      </c>
      <c r="CD36" s="90" t="str">
        <f t="shared" si="455"/>
        <v/>
      </c>
      <c r="CE36" s="90" t="str">
        <f t="shared" si="455"/>
        <v/>
      </c>
      <c r="CF36" s="90" t="str">
        <f t="shared" si="455"/>
        <v/>
      </c>
      <c r="CG36" s="90" t="str">
        <f t="shared" si="455"/>
        <v/>
      </c>
      <c r="CH36" s="90" t="str">
        <f t="shared" si="455"/>
        <v/>
      </c>
      <c r="CI36" s="90" t="str">
        <f t="shared" si="455"/>
        <v/>
      </c>
      <c r="CJ36" s="90" t="str">
        <f t="shared" si="455"/>
        <v/>
      </c>
      <c r="CK36" s="90" t="str">
        <f t="shared" si="455"/>
        <v/>
      </c>
      <c r="CL36" s="90" t="str">
        <f t="shared" si="455"/>
        <v/>
      </c>
      <c r="CM36" s="90" t="str">
        <f t="shared" si="455"/>
        <v/>
      </c>
      <c r="CN36" s="90" t="str">
        <f t="shared" si="455"/>
        <v/>
      </c>
      <c r="CO36" s="90" t="str">
        <f t="shared" si="455"/>
        <v/>
      </c>
      <c r="CP36" s="90" t="str">
        <f t="shared" si="455"/>
        <v/>
      </c>
      <c r="CQ36" s="90" t="str">
        <f t="shared" si="455"/>
        <v/>
      </c>
      <c r="CR36" s="90" t="str">
        <f t="shared" si="455"/>
        <v/>
      </c>
      <c r="CS36" s="90" t="str">
        <f t="shared" si="455"/>
        <v/>
      </c>
      <c r="CT36" s="90" t="str">
        <f t="shared" si="455"/>
        <v/>
      </c>
      <c r="CU36" s="90" t="str">
        <f t="shared" si="455"/>
        <v/>
      </c>
      <c r="CV36" s="90" t="str">
        <f t="shared" si="455"/>
        <v/>
      </c>
      <c r="CW36" s="90" t="str">
        <f t="shared" si="455"/>
        <v/>
      </c>
      <c r="CX36" s="90" t="str">
        <f t="shared" si="455"/>
        <v/>
      </c>
      <c r="CY36" s="90" t="str">
        <f t="shared" si="455"/>
        <v/>
      </c>
      <c r="CZ36" s="90" t="str">
        <f t="shared" si="455"/>
        <v/>
      </c>
      <c r="DA36" s="90" t="str">
        <f t="shared" si="455"/>
        <v/>
      </c>
      <c r="DB36" s="90" t="str">
        <f t="shared" si="455"/>
        <v/>
      </c>
      <c r="DC36" s="90" t="str">
        <f t="shared" si="455"/>
        <v/>
      </c>
      <c r="DD36" s="90" t="str">
        <f t="shared" si="455"/>
        <v/>
      </c>
      <c r="DE36" s="90" t="str">
        <f t="shared" si="455"/>
        <v/>
      </c>
      <c r="DF36" s="90" t="str">
        <f t="shared" si="455"/>
        <v/>
      </c>
      <c r="DG36" s="90" t="str">
        <f t="shared" si="455"/>
        <v/>
      </c>
      <c r="DH36" s="90" t="str">
        <f t="shared" si="455"/>
        <v/>
      </c>
      <c r="DI36" s="90" t="str">
        <f t="shared" si="455"/>
        <v/>
      </c>
      <c r="DJ36" s="90" t="str">
        <f t="shared" si="455"/>
        <v/>
      </c>
      <c r="DK36" s="90" t="str">
        <f t="shared" si="455"/>
        <v/>
      </c>
      <c r="DL36" s="90" t="str">
        <f t="shared" si="455"/>
        <v/>
      </c>
      <c r="DM36" s="90" t="str">
        <f t="shared" si="455"/>
        <v/>
      </c>
      <c r="DN36" s="90" t="str">
        <f t="shared" si="455"/>
        <v/>
      </c>
      <c r="DO36" s="90" t="str">
        <f t="shared" si="455"/>
        <v/>
      </c>
      <c r="DP36" s="90" t="str">
        <f t="shared" si="455"/>
        <v/>
      </c>
      <c r="DQ36" s="90" t="str">
        <f t="shared" si="455"/>
        <v/>
      </c>
      <c r="DR36" s="90" t="str">
        <f t="shared" si="455"/>
        <v/>
      </c>
      <c r="DS36" s="90" t="str">
        <f t="shared" si="455"/>
        <v/>
      </c>
      <c r="DT36" s="90" t="str">
        <f t="shared" si="455"/>
        <v/>
      </c>
      <c r="DU36" s="90" t="str">
        <f t="shared" si="455"/>
        <v/>
      </c>
      <c r="DV36" s="90" t="str">
        <f t="shared" si="455"/>
        <v/>
      </c>
      <c r="DW36" s="90" t="str">
        <f t="shared" si="455"/>
        <v/>
      </c>
      <c r="DX36" s="90" t="str">
        <f t="shared" si="455"/>
        <v/>
      </c>
      <c r="DY36" s="90" t="str">
        <f t="shared" si="455"/>
        <v/>
      </c>
      <c r="DZ36" s="90" t="str">
        <f t="shared" si="455"/>
        <v/>
      </c>
      <c r="EA36" s="90" t="str">
        <f t="shared" ref="EA36:GL36" si="456">IF(AND(EA3&lt;&gt;"",EA7&lt;&gt;""),1,"")</f>
        <v/>
      </c>
      <c r="EB36" s="90" t="str">
        <f t="shared" si="456"/>
        <v/>
      </c>
      <c r="EC36" s="90" t="str">
        <f t="shared" si="456"/>
        <v/>
      </c>
      <c r="ED36" s="90" t="str">
        <f t="shared" si="456"/>
        <v/>
      </c>
      <c r="EE36" s="90" t="str">
        <f t="shared" si="456"/>
        <v/>
      </c>
      <c r="EF36" s="90" t="str">
        <f t="shared" si="456"/>
        <v/>
      </c>
      <c r="EG36" s="90" t="str">
        <f t="shared" si="456"/>
        <v/>
      </c>
      <c r="EH36" s="90" t="str">
        <f t="shared" si="456"/>
        <v/>
      </c>
      <c r="EI36" s="90" t="str">
        <f t="shared" si="456"/>
        <v/>
      </c>
      <c r="EJ36" s="90" t="str">
        <f t="shared" si="456"/>
        <v/>
      </c>
      <c r="EK36" s="90" t="str">
        <f t="shared" si="456"/>
        <v/>
      </c>
      <c r="EL36" s="90" t="str">
        <f t="shared" si="456"/>
        <v/>
      </c>
      <c r="EM36" s="90" t="str">
        <f t="shared" si="456"/>
        <v/>
      </c>
      <c r="EN36" s="90" t="str">
        <f t="shared" si="456"/>
        <v/>
      </c>
      <c r="EO36" s="90" t="str">
        <f t="shared" si="456"/>
        <v/>
      </c>
      <c r="EP36" s="90" t="str">
        <f t="shared" si="456"/>
        <v/>
      </c>
      <c r="EQ36" s="90" t="str">
        <f t="shared" si="456"/>
        <v/>
      </c>
      <c r="ER36" s="90" t="str">
        <f t="shared" si="456"/>
        <v/>
      </c>
      <c r="ES36" s="90" t="str">
        <f t="shared" si="456"/>
        <v/>
      </c>
      <c r="ET36" s="90" t="str">
        <f t="shared" si="456"/>
        <v/>
      </c>
      <c r="EU36" s="90" t="str">
        <f t="shared" si="456"/>
        <v/>
      </c>
      <c r="EV36" s="90" t="str">
        <f t="shared" si="456"/>
        <v/>
      </c>
      <c r="EW36" s="90" t="str">
        <f t="shared" si="456"/>
        <v/>
      </c>
      <c r="EX36" s="90" t="str">
        <f t="shared" si="456"/>
        <v/>
      </c>
      <c r="EY36" s="90" t="str">
        <f t="shared" si="456"/>
        <v/>
      </c>
      <c r="EZ36" s="90" t="str">
        <f t="shared" si="456"/>
        <v/>
      </c>
      <c r="FA36" s="90" t="str">
        <f t="shared" si="456"/>
        <v/>
      </c>
      <c r="FB36" s="90" t="str">
        <f t="shared" si="456"/>
        <v/>
      </c>
      <c r="FC36" s="90" t="str">
        <f t="shared" si="456"/>
        <v/>
      </c>
      <c r="FD36" s="90" t="str">
        <f t="shared" si="456"/>
        <v/>
      </c>
      <c r="FE36" s="90" t="str">
        <f t="shared" si="456"/>
        <v/>
      </c>
      <c r="FF36" s="90" t="str">
        <f t="shared" si="456"/>
        <v/>
      </c>
      <c r="FG36" s="90" t="str">
        <f t="shared" si="456"/>
        <v/>
      </c>
      <c r="FH36" s="90" t="str">
        <f t="shared" si="456"/>
        <v/>
      </c>
      <c r="FI36" s="90" t="str">
        <f t="shared" si="456"/>
        <v/>
      </c>
      <c r="FJ36" s="90" t="str">
        <f t="shared" si="456"/>
        <v/>
      </c>
      <c r="FK36" s="90" t="str">
        <f t="shared" si="456"/>
        <v/>
      </c>
      <c r="FL36" s="90" t="str">
        <f t="shared" si="456"/>
        <v/>
      </c>
      <c r="FM36" s="90" t="str">
        <f t="shared" si="456"/>
        <v/>
      </c>
      <c r="FN36" s="90" t="str">
        <f t="shared" si="456"/>
        <v/>
      </c>
      <c r="FO36" s="90" t="str">
        <f t="shared" si="456"/>
        <v/>
      </c>
      <c r="FP36" s="90" t="str">
        <f t="shared" si="456"/>
        <v/>
      </c>
      <c r="FQ36" s="90" t="str">
        <f t="shared" si="456"/>
        <v/>
      </c>
      <c r="FR36" s="90" t="str">
        <f t="shared" si="456"/>
        <v/>
      </c>
      <c r="FS36" s="90" t="str">
        <f t="shared" si="456"/>
        <v/>
      </c>
      <c r="FT36" s="90" t="str">
        <f t="shared" si="456"/>
        <v/>
      </c>
      <c r="FU36" s="90" t="str">
        <f t="shared" si="456"/>
        <v/>
      </c>
      <c r="FV36" s="90" t="str">
        <f t="shared" si="456"/>
        <v/>
      </c>
      <c r="FW36" s="90" t="str">
        <f t="shared" si="456"/>
        <v/>
      </c>
      <c r="FX36" s="90" t="str">
        <f t="shared" si="456"/>
        <v/>
      </c>
      <c r="FY36" s="90" t="str">
        <f t="shared" si="456"/>
        <v/>
      </c>
      <c r="FZ36" s="90" t="str">
        <f t="shared" si="456"/>
        <v/>
      </c>
      <c r="GA36" s="90" t="str">
        <f t="shared" si="456"/>
        <v/>
      </c>
      <c r="GB36" s="90" t="str">
        <f t="shared" si="456"/>
        <v/>
      </c>
      <c r="GC36" s="90" t="str">
        <f t="shared" si="456"/>
        <v/>
      </c>
      <c r="GD36" s="90" t="str">
        <f t="shared" si="456"/>
        <v/>
      </c>
      <c r="GE36" s="90" t="str">
        <f t="shared" si="456"/>
        <v/>
      </c>
      <c r="GF36" s="90" t="str">
        <f t="shared" si="456"/>
        <v/>
      </c>
      <c r="GG36" s="90" t="str">
        <f t="shared" si="456"/>
        <v/>
      </c>
      <c r="GH36" s="90" t="str">
        <f t="shared" si="456"/>
        <v/>
      </c>
      <c r="GI36" s="90" t="str">
        <f t="shared" si="456"/>
        <v/>
      </c>
      <c r="GJ36" s="90" t="str">
        <f t="shared" si="456"/>
        <v/>
      </c>
      <c r="GK36" s="90" t="str">
        <f t="shared" si="456"/>
        <v/>
      </c>
      <c r="GL36" s="90" t="str">
        <f t="shared" si="456"/>
        <v/>
      </c>
      <c r="GM36" s="90" t="str">
        <f t="shared" ref="GM36:IV36" si="457">IF(AND(GM3&lt;&gt;"",GM7&lt;&gt;""),1,"")</f>
        <v/>
      </c>
      <c r="GN36" s="90" t="str">
        <f t="shared" si="457"/>
        <v/>
      </c>
      <c r="GO36" s="90" t="str">
        <f t="shared" si="457"/>
        <v/>
      </c>
      <c r="GP36" s="90" t="str">
        <f t="shared" si="457"/>
        <v/>
      </c>
      <c r="GQ36" s="90" t="str">
        <f t="shared" si="457"/>
        <v/>
      </c>
      <c r="GR36" s="90" t="str">
        <f t="shared" si="457"/>
        <v/>
      </c>
      <c r="GS36" s="90" t="str">
        <f t="shared" si="457"/>
        <v/>
      </c>
      <c r="GT36" s="90" t="str">
        <f t="shared" si="457"/>
        <v/>
      </c>
      <c r="GU36" s="90" t="str">
        <f t="shared" si="457"/>
        <v/>
      </c>
      <c r="GV36" s="90" t="str">
        <f t="shared" si="457"/>
        <v/>
      </c>
      <c r="GW36" s="90" t="str">
        <f t="shared" si="457"/>
        <v/>
      </c>
      <c r="GX36" s="90" t="str">
        <f t="shared" si="457"/>
        <v/>
      </c>
      <c r="GY36" s="90" t="str">
        <f t="shared" si="457"/>
        <v/>
      </c>
      <c r="GZ36" s="90" t="str">
        <f t="shared" si="457"/>
        <v/>
      </c>
      <c r="HA36" s="90" t="str">
        <f t="shared" si="457"/>
        <v/>
      </c>
      <c r="HB36" s="90" t="str">
        <f t="shared" si="457"/>
        <v/>
      </c>
      <c r="HC36" s="90" t="str">
        <f t="shared" si="457"/>
        <v/>
      </c>
      <c r="HD36" s="90" t="str">
        <f t="shared" si="457"/>
        <v/>
      </c>
      <c r="HE36" s="90" t="str">
        <f t="shared" si="457"/>
        <v/>
      </c>
      <c r="HF36" s="90" t="str">
        <f t="shared" si="457"/>
        <v/>
      </c>
      <c r="HG36" s="90" t="str">
        <f t="shared" si="457"/>
        <v/>
      </c>
      <c r="HH36" s="90" t="str">
        <f t="shared" si="457"/>
        <v/>
      </c>
      <c r="HI36" s="90" t="str">
        <f t="shared" si="457"/>
        <v/>
      </c>
      <c r="HJ36" s="90" t="str">
        <f t="shared" si="457"/>
        <v/>
      </c>
      <c r="HK36" s="90" t="str">
        <f t="shared" si="457"/>
        <v/>
      </c>
      <c r="HL36" s="90" t="str">
        <f t="shared" si="457"/>
        <v/>
      </c>
      <c r="HM36" s="90" t="str">
        <f t="shared" si="457"/>
        <v/>
      </c>
      <c r="HN36" s="90" t="str">
        <f t="shared" si="457"/>
        <v/>
      </c>
      <c r="HO36" s="90" t="str">
        <f t="shared" si="457"/>
        <v/>
      </c>
      <c r="HP36" s="90" t="str">
        <f t="shared" si="457"/>
        <v/>
      </c>
      <c r="HQ36" s="90" t="str">
        <f t="shared" si="457"/>
        <v/>
      </c>
      <c r="HR36" s="90" t="str">
        <f t="shared" si="457"/>
        <v/>
      </c>
      <c r="HS36" s="90" t="str">
        <f t="shared" si="457"/>
        <v/>
      </c>
      <c r="HT36" s="90" t="str">
        <f t="shared" si="457"/>
        <v/>
      </c>
      <c r="HU36" s="90" t="str">
        <f t="shared" si="457"/>
        <v/>
      </c>
      <c r="HV36" s="90" t="str">
        <f t="shared" si="457"/>
        <v/>
      </c>
      <c r="HW36" s="90" t="str">
        <f t="shared" si="457"/>
        <v/>
      </c>
      <c r="HX36" s="90" t="str">
        <f t="shared" si="457"/>
        <v/>
      </c>
      <c r="HY36" s="90" t="str">
        <f t="shared" si="457"/>
        <v/>
      </c>
      <c r="HZ36" s="90" t="str">
        <f t="shared" si="457"/>
        <v/>
      </c>
      <c r="IA36" s="90" t="str">
        <f t="shared" si="457"/>
        <v/>
      </c>
      <c r="IB36" s="90" t="str">
        <f t="shared" si="457"/>
        <v/>
      </c>
      <c r="IC36" s="90" t="str">
        <f t="shared" si="457"/>
        <v/>
      </c>
      <c r="ID36" s="90" t="str">
        <f t="shared" si="457"/>
        <v/>
      </c>
      <c r="IE36" s="90" t="str">
        <f t="shared" si="457"/>
        <v/>
      </c>
      <c r="IF36" s="90" t="str">
        <f t="shared" si="457"/>
        <v/>
      </c>
      <c r="IG36" s="90" t="str">
        <f t="shared" si="457"/>
        <v/>
      </c>
      <c r="IH36" s="90" t="str">
        <f t="shared" si="457"/>
        <v/>
      </c>
      <c r="II36" s="90" t="str">
        <f t="shared" si="457"/>
        <v/>
      </c>
      <c r="IJ36" s="90" t="str">
        <f t="shared" si="457"/>
        <v/>
      </c>
      <c r="IK36" s="90" t="str">
        <f t="shared" si="457"/>
        <v/>
      </c>
      <c r="IL36" s="90" t="str">
        <f t="shared" si="457"/>
        <v/>
      </c>
      <c r="IM36" s="90" t="str">
        <f t="shared" si="457"/>
        <v/>
      </c>
      <c r="IN36" s="90" t="str">
        <f t="shared" si="457"/>
        <v/>
      </c>
      <c r="IO36" s="90" t="str">
        <f t="shared" si="457"/>
        <v/>
      </c>
      <c r="IP36" s="90" t="str">
        <f t="shared" si="457"/>
        <v/>
      </c>
      <c r="IQ36" s="90" t="str">
        <f t="shared" si="457"/>
        <v/>
      </c>
      <c r="IR36" s="90" t="str">
        <f t="shared" si="457"/>
        <v/>
      </c>
      <c r="IS36" s="90" t="str">
        <f t="shared" si="457"/>
        <v/>
      </c>
      <c r="IT36" s="90" t="str">
        <f t="shared" si="457"/>
        <v/>
      </c>
      <c r="IU36" s="90" t="str">
        <f t="shared" si="457"/>
        <v/>
      </c>
      <c r="IV36" s="90" t="str">
        <f t="shared" si="457"/>
        <v/>
      </c>
    </row>
    <row r="37" spans="1:256" s="90" customFormat="1" hidden="1" x14ac:dyDescent="0.2">
      <c r="A37" s="90" t="s">
        <v>423</v>
      </c>
      <c r="B37" s="90" t="str">
        <f>IF(AND(B36=1, B6="Male"),1,"")</f>
        <v/>
      </c>
      <c r="C37" s="90" t="str">
        <f t="shared" ref="C37:BN37" si="458">IF(AND(C36=1, C6="Male"),1,"")</f>
        <v/>
      </c>
      <c r="D37" s="90" t="str">
        <f t="shared" si="458"/>
        <v/>
      </c>
      <c r="E37" s="90" t="str">
        <f t="shared" si="458"/>
        <v/>
      </c>
      <c r="F37" s="90" t="str">
        <f t="shared" si="458"/>
        <v/>
      </c>
      <c r="G37" s="90" t="str">
        <f t="shared" si="458"/>
        <v/>
      </c>
      <c r="H37" s="90" t="str">
        <f t="shared" si="458"/>
        <v/>
      </c>
      <c r="I37" s="90" t="str">
        <f t="shared" si="458"/>
        <v/>
      </c>
      <c r="J37" s="90" t="str">
        <f t="shared" si="458"/>
        <v/>
      </c>
      <c r="K37" s="90" t="str">
        <f t="shared" si="458"/>
        <v/>
      </c>
      <c r="L37" s="90" t="str">
        <f t="shared" si="458"/>
        <v/>
      </c>
      <c r="M37" s="90" t="str">
        <f t="shared" si="458"/>
        <v/>
      </c>
      <c r="N37" s="90" t="str">
        <f t="shared" si="458"/>
        <v/>
      </c>
      <c r="O37" s="90" t="str">
        <f t="shared" si="458"/>
        <v/>
      </c>
      <c r="P37" s="90" t="str">
        <f t="shared" si="458"/>
        <v/>
      </c>
      <c r="Q37" s="90" t="str">
        <f t="shared" si="458"/>
        <v/>
      </c>
      <c r="R37" s="90" t="str">
        <f t="shared" si="458"/>
        <v/>
      </c>
      <c r="S37" s="90" t="str">
        <f t="shared" si="458"/>
        <v/>
      </c>
      <c r="T37" s="90" t="str">
        <f t="shared" si="458"/>
        <v/>
      </c>
      <c r="U37" s="90" t="str">
        <f t="shared" si="458"/>
        <v/>
      </c>
      <c r="V37" s="90" t="str">
        <f t="shared" si="458"/>
        <v/>
      </c>
      <c r="W37" s="90" t="str">
        <f t="shared" si="458"/>
        <v/>
      </c>
      <c r="X37" s="90" t="str">
        <f t="shared" si="458"/>
        <v/>
      </c>
      <c r="Y37" s="90" t="str">
        <f t="shared" si="458"/>
        <v/>
      </c>
      <c r="Z37" s="90" t="str">
        <f t="shared" si="458"/>
        <v/>
      </c>
      <c r="AA37" s="90" t="str">
        <f t="shared" si="458"/>
        <v/>
      </c>
      <c r="AB37" s="90" t="str">
        <f t="shared" si="458"/>
        <v/>
      </c>
      <c r="AC37" s="90" t="str">
        <f t="shared" si="458"/>
        <v/>
      </c>
      <c r="AD37" s="90" t="str">
        <f t="shared" si="458"/>
        <v/>
      </c>
      <c r="AE37" s="90" t="str">
        <f t="shared" si="458"/>
        <v/>
      </c>
      <c r="AF37" s="90" t="str">
        <f t="shared" si="458"/>
        <v/>
      </c>
      <c r="AG37" s="90" t="str">
        <f t="shared" si="458"/>
        <v/>
      </c>
      <c r="AH37" s="90" t="str">
        <f t="shared" si="458"/>
        <v/>
      </c>
      <c r="AI37" s="90" t="str">
        <f t="shared" si="458"/>
        <v/>
      </c>
      <c r="AJ37" s="90" t="str">
        <f t="shared" si="458"/>
        <v/>
      </c>
      <c r="AK37" s="90" t="str">
        <f t="shared" si="458"/>
        <v/>
      </c>
      <c r="AL37" s="90" t="str">
        <f t="shared" si="458"/>
        <v/>
      </c>
      <c r="AM37" s="90" t="str">
        <f t="shared" si="458"/>
        <v/>
      </c>
      <c r="AN37" s="90" t="str">
        <f t="shared" si="458"/>
        <v/>
      </c>
      <c r="AO37" s="90" t="str">
        <f t="shared" si="458"/>
        <v/>
      </c>
      <c r="AP37" s="90" t="str">
        <f t="shared" si="458"/>
        <v/>
      </c>
      <c r="AQ37" s="90" t="str">
        <f t="shared" si="458"/>
        <v/>
      </c>
      <c r="AR37" s="90" t="str">
        <f t="shared" si="458"/>
        <v/>
      </c>
      <c r="AS37" s="90" t="str">
        <f t="shared" si="458"/>
        <v/>
      </c>
      <c r="AT37" s="90" t="str">
        <f t="shared" si="458"/>
        <v/>
      </c>
      <c r="AU37" s="90" t="str">
        <f t="shared" si="458"/>
        <v/>
      </c>
      <c r="AV37" s="90" t="str">
        <f t="shared" si="458"/>
        <v/>
      </c>
      <c r="AW37" s="90" t="str">
        <f t="shared" si="458"/>
        <v/>
      </c>
      <c r="AX37" s="90" t="str">
        <f t="shared" si="458"/>
        <v/>
      </c>
      <c r="AY37" s="90" t="str">
        <f t="shared" si="458"/>
        <v/>
      </c>
      <c r="AZ37" s="90" t="str">
        <f t="shared" si="458"/>
        <v/>
      </c>
      <c r="BA37" s="90" t="str">
        <f t="shared" si="458"/>
        <v/>
      </c>
      <c r="BB37" s="90" t="str">
        <f t="shared" si="458"/>
        <v/>
      </c>
      <c r="BC37" s="90" t="str">
        <f t="shared" si="458"/>
        <v/>
      </c>
      <c r="BD37" s="90" t="str">
        <f t="shared" si="458"/>
        <v/>
      </c>
      <c r="BE37" s="90" t="str">
        <f t="shared" si="458"/>
        <v/>
      </c>
      <c r="BF37" s="90" t="str">
        <f t="shared" si="458"/>
        <v/>
      </c>
      <c r="BG37" s="90" t="str">
        <f t="shared" si="458"/>
        <v/>
      </c>
      <c r="BH37" s="90" t="str">
        <f t="shared" si="458"/>
        <v/>
      </c>
      <c r="BI37" s="90" t="str">
        <f t="shared" si="458"/>
        <v/>
      </c>
      <c r="BJ37" s="90" t="str">
        <f t="shared" si="458"/>
        <v/>
      </c>
      <c r="BK37" s="90" t="str">
        <f t="shared" si="458"/>
        <v/>
      </c>
      <c r="BL37" s="90" t="str">
        <f t="shared" si="458"/>
        <v/>
      </c>
      <c r="BM37" s="90" t="str">
        <f t="shared" si="458"/>
        <v/>
      </c>
      <c r="BN37" s="90" t="str">
        <f t="shared" si="458"/>
        <v/>
      </c>
      <c r="BO37" s="90" t="str">
        <f t="shared" ref="BO37:DZ37" si="459">IF(AND(BO36=1, BO6="Male"),1,"")</f>
        <v/>
      </c>
      <c r="BP37" s="90" t="str">
        <f t="shared" si="459"/>
        <v/>
      </c>
      <c r="BQ37" s="90" t="str">
        <f t="shared" si="459"/>
        <v/>
      </c>
      <c r="BR37" s="90" t="str">
        <f t="shared" si="459"/>
        <v/>
      </c>
      <c r="BS37" s="90" t="str">
        <f t="shared" si="459"/>
        <v/>
      </c>
      <c r="BT37" s="90" t="str">
        <f t="shared" si="459"/>
        <v/>
      </c>
      <c r="BU37" s="90" t="str">
        <f t="shared" si="459"/>
        <v/>
      </c>
      <c r="BV37" s="90" t="str">
        <f t="shared" si="459"/>
        <v/>
      </c>
      <c r="BW37" s="90" t="str">
        <f t="shared" si="459"/>
        <v/>
      </c>
      <c r="BX37" s="90" t="str">
        <f t="shared" si="459"/>
        <v/>
      </c>
      <c r="BY37" s="90" t="str">
        <f t="shared" si="459"/>
        <v/>
      </c>
      <c r="BZ37" s="90" t="str">
        <f t="shared" si="459"/>
        <v/>
      </c>
      <c r="CA37" s="90" t="str">
        <f t="shared" si="459"/>
        <v/>
      </c>
      <c r="CB37" s="90" t="str">
        <f t="shared" si="459"/>
        <v/>
      </c>
      <c r="CC37" s="90" t="str">
        <f t="shared" si="459"/>
        <v/>
      </c>
      <c r="CD37" s="90" t="str">
        <f t="shared" si="459"/>
        <v/>
      </c>
      <c r="CE37" s="90" t="str">
        <f t="shared" si="459"/>
        <v/>
      </c>
      <c r="CF37" s="90" t="str">
        <f t="shared" si="459"/>
        <v/>
      </c>
      <c r="CG37" s="90" t="str">
        <f t="shared" si="459"/>
        <v/>
      </c>
      <c r="CH37" s="90" t="str">
        <f t="shared" si="459"/>
        <v/>
      </c>
      <c r="CI37" s="90" t="str">
        <f t="shared" si="459"/>
        <v/>
      </c>
      <c r="CJ37" s="90" t="str">
        <f t="shared" si="459"/>
        <v/>
      </c>
      <c r="CK37" s="90" t="str">
        <f t="shared" si="459"/>
        <v/>
      </c>
      <c r="CL37" s="90" t="str">
        <f t="shared" si="459"/>
        <v/>
      </c>
      <c r="CM37" s="90" t="str">
        <f t="shared" si="459"/>
        <v/>
      </c>
      <c r="CN37" s="90" t="str">
        <f t="shared" si="459"/>
        <v/>
      </c>
      <c r="CO37" s="90" t="str">
        <f t="shared" si="459"/>
        <v/>
      </c>
      <c r="CP37" s="90" t="str">
        <f t="shared" si="459"/>
        <v/>
      </c>
      <c r="CQ37" s="90" t="str">
        <f t="shared" si="459"/>
        <v/>
      </c>
      <c r="CR37" s="90" t="str">
        <f t="shared" si="459"/>
        <v/>
      </c>
      <c r="CS37" s="90" t="str">
        <f t="shared" si="459"/>
        <v/>
      </c>
      <c r="CT37" s="90" t="str">
        <f t="shared" si="459"/>
        <v/>
      </c>
      <c r="CU37" s="90" t="str">
        <f t="shared" si="459"/>
        <v/>
      </c>
      <c r="CV37" s="90" t="str">
        <f t="shared" si="459"/>
        <v/>
      </c>
      <c r="CW37" s="90" t="str">
        <f t="shared" si="459"/>
        <v/>
      </c>
      <c r="CX37" s="90" t="str">
        <f t="shared" si="459"/>
        <v/>
      </c>
      <c r="CY37" s="90" t="str">
        <f t="shared" si="459"/>
        <v/>
      </c>
      <c r="CZ37" s="90" t="str">
        <f t="shared" si="459"/>
        <v/>
      </c>
      <c r="DA37" s="90" t="str">
        <f t="shared" si="459"/>
        <v/>
      </c>
      <c r="DB37" s="90" t="str">
        <f t="shared" si="459"/>
        <v/>
      </c>
      <c r="DC37" s="90" t="str">
        <f t="shared" si="459"/>
        <v/>
      </c>
      <c r="DD37" s="90" t="str">
        <f t="shared" si="459"/>
        <v/>
      </c>
      <c r="DE37" s="90" t="str">
        <f t="shared" si="459"/>
        <v/>
      </c>
      <c r="DF37" s="90" t="str">
        <f t="shared" si="459"/>
        <v/>
      </c>
      <c r="DG37" s="90" t="str">
        <f t="shared" si="459"/>
        <v/>
      </c>
      <c r="DH37" s="90" t="str">
        <f t="shared" si="459"/>
        <v/>
      </c>
      <c r="DI37" s="90" t="str">
        <f t="shared" si="459"/>
        <v/>
      </c>
      <c r="DJ37" s="90" t="str">
        <f t="shared" si="459"/>
        <v/>
      </c>
      <c r="DK37" s="90" t="str">
        <f t="shared" si="459"/>
        <v/>
      </c>
      <c r="DL37" s="90" t="str">
        <f t="shared" si="459"/>
        <v/>
      </c>
      <c r="DM37" s="90" t="str">
        <f t="shared" si="459"/>
        <v/>
      </c>
      <c r="DN37" s="90" t="str">
        <f t="shared" si="459"/>
        <v/>
      </c>
      <c r="DO37" s="90" t="str">
        <f t="shared" si="459"/>
        <v/>
      </c>
      <c r="DP37" s="90" t="str">
        <f t="shared" si="459"/>
        <v/>
      </c>
      <c r="DQ37" s="90" t="str">
        <f t="shared" si="459"/>
        <v/>
      </c>
      <c r="DR37" s="90" t="str">
        <f t="shared" si="459"/>
        <v/>
      </c>
      <c r="DS37" s="90" t="str">
        <f t="shared" si="459"/>
        <v/>
      </c>
      <c r="DT37" s="90" t="str">
        <f t="shared" si="459"/>
        <v/>
      </c>
      <c r="DU37" s="90" t="str">
        <f t="shared" si="459"/>
        <v/>
      </c>
      <c r="DV37" s="90" t="str">
        <f t="shared" si="459"/>
        <v/>
      </c>
      <c r="DW37" s="90" t="str">
        <f t="shared" si="459"/>
        <v/>
      </c>
      <c r="DX37" s="90" t="str">
        <f t="shared" si="459"/>
        <v/>
      </c>
      <c r="DY37" s="90" t="str">
        <f t="shared" si="459"/>
        <v/>
      </c>
      <c r="DZ37" s="90" t="str">
        <f t="shared" si="459"/>
        <v/>
      </c>
      <c r="EA37" s="90" t="str">
        <f t="shared" ref="EA37:GL37" si="460">IF(AND(EA36=1, EA6="Male"),1,"")</f>
        <v/>
      </c>
      <c r="EB37" s="90" t="str">
        <f t="shared" si="460"/>
        <v/>
      </c>
      <c r="EC37" s="90" t="str">
        <f t="shared" si="460"/>
        <v/>
      </c>
      <c r="ED37" s="90" t="str">
        <f t="shared" si="460"/>
        <v/>
      </c>
      <c r="EE37" s="90" t="str">
        <f t="shared" si="460"/>
        <v/>
      </c>
      <c r="EF37" s="90" t="str">
        <f t="shared" si="460"/>
        <v/>
      </c>
      <c r="EG37" s="90" t="str">
        <f t="shared" si="460"/>
        <v/>
      </c>
      <c r="EH37" s="90" t="str">
        <f t="shared" si="460"/>
        <v/>
      </c>
      <c r="EI37" s="90" t="str">
        <f t="shared" si="460"/>
        <v/>
      </c>
      <c r="EJ37" s="90" t="str">
        <f t="shared" si="460"/>
        <v/>
      </c>
      <c r="EK37" s="90" t="str">
        <f t="shared" si="460"/>
        <v/>
      </c>
      <c r="EL37" s="90" t="str">
        <f t="shared" si="460"/>
        <v/>
      </c>
      <c r="EM37" s="90" t="str">
        <f t="shared" si="460"/>
        <v/>
      </c>
      <c r="EN37" s="90" t="str">
        <f t="shared" si="460"/>
        <v/>
      </c>
      <c r="EO37" s="90" t="str">
        <f t="shared" si="460"/>
        <v/>
      </c>
      <c r="EP37" s="90" t="str">
        <f t="shared" si="460"/>
        <v/>
      </c>
      <c r="EQ37" s="90" t="str">
        <f t="shared" si="460"/>
        <v/>
      </c>
      <c r="ER37" s="90" t="str">
        <f t="shared" si="460"/>
        <v/>
      </c>
      <c r="ES37" s="90" t="str">
        <f t="shared" si="460"/>
        <v/>
      </c>
      <c r="ET37" s="90" t="str">
        <f t="shared" si="460"/>
        <v/>
      </c>
      <c r="EU37" s="90" t="str">
        <f t="shared" si="460"/>
        <v/>
      </c>
      <c r="EV37" s="90" t="str">
        <f t="shared" si="460"/>
        <v/>
      </c>
      <c r="EW37" s="90" t="str">
        <f t="shared" si="460"/>
        <v/>
      </c>
      <c r="EX37" s="90" t="str">
        <f t="shared" si="460"/>
        <v/>
      </c>
      <c r="EY37" s="90" t="str">
        <f t="shared" si="460"/>
        <v/>
      </c>
      <c r="EZ37" s="90" t="str">
        <f t="shared" si="460"/>
        <v/>
      </c>
      <c r="FA37" s="90" t="str">
        <f t="shared" si="460"/>
        <v/>
      </c>
      <c r="FB37" s="90" t="str">
        <f t="shared" si="460"/>
        <v/>
      </c>
      <c r="FC37" s="90" t="str">
        <f t="shared" si="460"/>
        <v/>
      </c>
      <c r="FD37" s="90" t="str">
        <f t="shared" si="460"/>
        <v/>
      </c>
      <c r="FE37" s="90" t="str">
        <f t="shared" si="460"/>
        <v/>
      </c>
      <c r="FF37" s="90" t="str">
        <f t="shared" si="460"/>
        <v/>
      </c>
      <c r="FG37" s="90" t="str">
        <f t="shared" si="460"/>
        <v/>
      </c>
      <c r="FH37" s="90" t="str">
        <f t="shared" si="460"/>
        <v/>
      </c>
      <c r="FI37" s="90" t="str">
        <f t="shared" si="460"/>
        <v/>
      </c>
      <c r="FJ37" s="90" t="str">
        <f t="shared" si="460"/>
        <v/>
      </c>
      <c r="FK37" s="90" t="str">
        <f t="shared" si="460"/>
        <v/>
      </c>
      <c r="FL37" s="90" t="str">
        <f t="shared" si="460"/>
        <v/>
      </c>
      <c r="FM37" s="90" t="str">
        <f t="shared" si="460"/>
        <v/>
      </c>
      <c r="FN37" s="90" t="str">
        <f t="shared" si="460"/>
        <v/>
      </c>
      <c r="FO37" s="90" t="str">
        <f t="shared" si="460"/>
        <v/>
      </c>
      <c r="FP37" s="90" t="str">
        <f t="shared" si="460"/>
        <v/>
      </c>
      <c r="FQ37" s="90" t="str">
        <f t="shared" si="460"/>
        <v/>
      </c>
      <c r="FR37" s="90" t="str">
        <f t="shared" si="460"/>
        <v/>
      </c>
      <c r="FS37" s="90" t="str">
        <f t="shared" si="460"/>
        <v/>
      </c>
      <c r="FT37" s="90" t="str">
        <f t="shared" si="460"/>
        <v/>
      </c>
      <c r="FU37" s="90" t="str">
        <f t="shared" si="460"/>
        <v/>
      </c>
      <c r="FV37" s="90" t="str">
        <f t="shared" si="460"/>
        <v/>
      </c>
      <c r="FW37" s="90" t="str">
        <f t="shared" si="460"/>
        <v/>
      </c>
      <c r="FX37" s="90" t="str">
        <f t="shared" si="460"/>
        <v/>
      </c>
      <c r="FY37" s="90" t="str">
        <f t="shared" si="460"/>
        <v/>
      </c>
      <c r="FZ37" s="90" t="str">
        <f t="shared" si="460"/>
        <v/>
      </c>
      <c r="GA37" s="90" t="str">
        <f t="shared" si="460"/>
        <v/>
      </c>
      <c r="GB37" s="90" t="str">
        <f t="shared" si="460"/>
        <v/>
      </c>
      <c r="GC37" s="90" t="str">
        <f t="shared" si="460"/>
        <v/>
      </c>
      <c r="GD37" s="90" t="str">
        <f t="shared" si="460"/>
        <v/>
      </c>
      <c r="GE37" s="90" t="str">
        <f t="shared" si="460"/>
        <v/>
      </c>
      <c r="GF37" s="90" t="str">
        <f t="shared" si="460"/>
        <v/>
      </c>
      <c r="GG37" s="90" t="str">
        <f t="shared" si="460"/>
        <v/>
      </c>
      <c r="GH37" s="90" t="str">
        <f t="shared" si="460"/>
        <v/>
      </c>
      <c r="GI37" s="90" t="str">
        <f t="shared" si="460"/>
        <v/>
      </c>
      <c r="GJ37" s="90" t="str">
        <f t="shared" si="460"/>
        <v/>
      </c>
      <c r="GK37" s="90" t="str">
        <f t="shared" si="460"/>
        <v/>
      </c>
      <c r="GL37" s="90" t="str">
        <f t="shared" si="460"/>
        <v/>
      </c>
      <c r="GM37" s="90" t="str">
        <f t="shared" ref="GM37:IV37" si="461">IF(AND(GM36=1, GM6="Male"),1,"")</f>
        <v/>
      </c>
      <c r="GN37" s="90" t="str">
        <f t="shared" si="461"/>
        <v/>
      </c>
      <c r="GO37" s="90" t="str">
        <f t="shared" si="461"/>
        <v/>
      </c>
      <c r="GP37" s="90" t="str">
        <f t="shared" si="461"/>
        <v/>
      </c>
      <c r="GQ37" s="90" t="str">
        <f t="shared" si="461"/>
        <v/>
      </c>
      <c r="GR37" s="90" t="str">
        <f t="shared" si="461"/>
        <v/>
      </c>
      <c r="GS37" s="90" t="str">
        <f t="shared" si="461"/>
        <v/>
      </c>
      <c r="GT37" s="90" t="str">
        <f t="shared" si="461"/>
        <v/>
      </c>
      <c r="GU37" s="90" t="str">
        <f t="shared" si="461"/>
        <v/>
      </c>
      <c r="GV37" s="90" t="str">
        <f t="shared" si="461"/>
        <v/>
      </c>
      <c r="GW37" s="90" t="str">
        <f t="shared" si="461"/>
        <v/>
      </c>
      <c r="GX37" s="90" t="str">
        <f t="shared" si="461"/>
        <v/>
      </c>
      <c r="GY37" s="90" t="str">
        <f t="shared" si="461"/>
        <v/>
      </c>
      <c r="GZ37" s="90" t="str">
        <f t="shared" si="461"/>
        <v/>
      </c>
      <c r="HA37" s="90" t="str">
        <f t="shared" si="461"/>
        <v/>
      </c>
      <c r="HB37" s="90" t="str">
        <f t="shared" si="461"/>
        <v/>
      </c>
      <c r="HC37" s="90" t="str">
        <f t="shared" si="461"/>
        <v/>
      </c>
      <c r="HD37" s="90" t="str">
        <f t="shared" si="461"/>
        <v/>
      </c>
      <c r="HE37" s="90" t="str">
        <f t="shared" si="461"/>
        <v/>
      </c>
      <c r="HF37" s="90" t="str">
        <f t="shared" si="461"/>
        <v/>
      </c>
      <c r="HG37" s="90" t="str">
        <f t="shared" si="461"/>
        <v/>
      </c>
      <c r="HH37" s="90" t="str">
        <f t="shared" si="461"/>
        <v/>
      </c>
      <c r="HI37" s="90" t="str">
        <f t="shared" si="461"/>
        <v/>
      </c>
      <c r="HJ37" s="90" t="str">
        <f t="shared" si="461"/>
        <v/>
      </c>
      <c r="HK37" s="90" t="str">
        <f t="shared" si="461"/>
        <v/>
      </c>
      <c r="HL37" s="90" t="str">
        <f t="shared" si="461"/>
        <v/>
      </c>
      <c r="HM37" s="90" t="str">
        <f t="shared" si="461"/>
        <v/>
      </c>
      <c r="HN37" s="90" t="str">
        <f t="shared" si="461"/>
        <v/>
      </c>
      <c r="HO37" s="90" t="str">
        <f t="shared" si="461"/>
        <v/>
      </c>
      <c r="HP37" s="90" t="str">
        <f t="shared" si="461"/>
        <v/>
      </c>
      <c r="HQ37" s="90" t="str">
        <f t="shared" si="461"/>
        <v/>
      </c>
      <c r="HR37" s="90" t="str">
        <f t="shared" si="461"/>
        <v/>
      </c>
      <c r="HS37" s="90" t="str">
        <f t="shared" si="461"/>
        <v/>
      </c>
      <c r="HT37" s="90" t="str">
        <f t="shared" si="461"/>
        <v/>
      </c>
      <c r="HU37" s="90" t="str">
        <f t="shared" si="461"/>
        <v/>
      </c>
      <c r="HV37" s="90" t="str">
        <f t="shared" si="461"/>
        <v/>
      </c>
      <c r="HW37" s="90" t="str">
        <f t="shared" si="461"/>
        <v/>
      </c>
      <c r="HX37" s="90" t="str">
        <f t="shared" si="461"/>
        <v/>
      </c>
      <c r="HY37" s="90" t="str">
        <f t="shared" si="461"/>
        <v/>
      </c>
      <c r="HZ37" s="90" t="str">
        <f t="shared" si="461"/>
        <v/>
      </c>
      <c r="IA37" s="90" t="str">
        <f t="shared" si="461"/>
        <v/>
      </c>
      <c r="IB37" s="90" t="str">
        <f t="shared" si="461"/>
        <v/>
      </c>
      <c r="IC37" s="90" t="str">
        <f t="shared" si="461"/>
        <v/>
      </c>
      <c r="ID37" s="90" t="str">
        <f t="shared" si="461"/>
        <v/>
      </c>
      <c r="IE37" s="90" t="str">
        <f t="shared" si="461"/>
        <v/>
      </c>
      <c r="IF37" s="90" t="str">
        <f t="shared" si="461"/>
        <v/>
      </c>
      <c r="IG37" s="90" t="str">
        <f t="shared" si="461"/>
        <v/>
      </c>
      <c r="IH37" s="90" t="str">
        <f t="shared" si="461"/>
        <v/>
      </c>
      <c r="II37" s="90" t="str">
        <f t="shared" si="461"/>
        <v/>
      </c>
      <c r="IJ37" s="90" t="str">
        <f t="shared" si="461"/>
        <v/>
      </c>
      <c r="IK37" s="90" t="str">
        <f t="shared" si="461"/>
        <v/>
      </c>
      <c r="IL37" s="90" t="str">
        <f t="shared" si="461"/>
        <v/>
      </c>
      <c r="IM37" s="90" t="str">
        <f t="shared" si="461"/>
        <v/>
      </c>
      <c r="IN37" s="90" t="str">
        <f t="shared" si="461"/>
        <v/>
      </c>
      <c r="IO37" s="90" t="str">
        <f t="shared" si="461"/>
        <v/>
      </c>
      <c r="IP37" s="90" t="str">
        <f t="shared" si="461"/>
        <v/>
      </c>
      <c r="IQ37" s="90" t="str">
        <f t="shared" si="461"/>
        <v/>
      </c>
      <c r="IR37" s="90" t="str">
        <f t="shared" si="461"/>
        <v/>
      </c>
      <c r="IS37" s="90" t="str">
        <f t="shared" si="461"/>
        <v/>
      </c>
      <c r="IT37" s="90" t="str">
        <f t="shared" si="461"/>
        <v/>
      </c>
      <c r="IU37" s="90" t="str">
        <f t="shared" si="461"/>
        <v/>
      </c>
      <c r="IV37" s="90" t="str">
        <f t="shared" si="461"/>
        <v/>
      </c>
    </row>
    <row r="38" spans="1:256" s="90" customFormat="1" hidden="1" x14ac:dyDescent="0.2">
      <c r="A38" s="90" t="s">
        <v>424</v>
      </c>
      <c r="B38" s="90" t="str">
        <f>IF(AND(B36=1, B6="Female"),1,"")</f>
        <v/>
      </c>
      <c r="C38" s="90" t="str">
        <f t="shared" ref="C38:BN38" si="462">IF(AND(C36=1, C6="Female"),1,"")</f>
        <v/>
      </c>
      <c r="D38" s="90" t="str">
        <f t="shared" si="462"/>
        <v/>
      </c>
      <c r="E38" s="90" t="str">
        <f t="shared" si="462"/>
        <v/>
      </c>
      <c r="F38" s="90" t="str">
        <f t="shared" si="462"/>
        <v/>
      </c>
      <c r="G38" s="90" t="str">
        <f t="shared" si="462"/>
        <v/>
      </c>
      <c r="H38" s="90" t="str">
        <f t="shared" si="462"/>
        <v/>
      </c>
      <c r="I38" s="90" t="str">
        <f t="shared" si="462"/>
        <v/>
      </c>
      <c r="J38" s="90" t="str">
        <f t="shared" si="462"/>
        <v/>
      </c>
      <c r="K38" s="90" t="str">
        <f t="shared" si="462"/>
        <v/>
      </c>
      <c r="L38" s="90" t="str">
        <f t="shared" si="462"/>
        <v/>
      </c>
      <c r="M38" s="90" t="str">
        <f t="shared" si="462"/>
        <v/>
      </c>
      <c r="N38" s="90" t="str">
        <f t="shared" si="462"/>
        <v/>
      </c>
      <c r="O38" s="90" t="str">
        <f t="shared" si="462"/>
        <v/>
      </c>
      <c r="P38" s="90" t="str">
        <f t="shared" si="462"/>
        <v/>
      </c>
      <c r="Q38" s="90" t="str">
        <f t="shared" si="462"/>
        <v/>
      </c>
      <c r="R38" s="90" t="str">
        <f t="shared" si="462"/>
        <v/>
      </c>
      <c r="S38" s="90" t="str">
        <f t="shared" si="462"/>
        <v/>
      </c>
      <c r="T38" s="90" t="str">
        <f t="shared" si="462"/>
        <v/>
      </c>
      <c r="U38" s="90" t="str">
        <f t="shared" si="462"/>
        <v/>
      </c>
      <c r="V38" s="90" t="str">
        <f t="shared" si="462"/>
        <v/>
      </c>
      <c r="W38" s="90" t="str">
        <f t="shared" si="462"/>
        <v/>
      </c>
      <c r="X38" s="90" t="str">
        <f t="shared" si="462"/>
        <v/>
      </c>
      <c r="Y38" s="90" t="str">
        <f t="shared" si="462"/>
        <v/>
      </c>
      <c r="Z38" s="90" t="str">
        <f t="shared" si="462"/>
        <v/>
      </c>
      <c r="AA38" s="90" t="str">
        <f t="shared" si="462"/>
        <v/>
      </c>
      <c r="AB38" s="90" t="str">
        <f t="shared" si="462"/>
        <v/>
      </c>
      <c r="AC38" s="90" t="str">
        <f t="shared" si="462"/>
        <v/>
      </c>
      <c r="AD38" s="90" t="str">
        <f t="shared" si="462"/>
        <v/>
      </c>
      <c r="AE38" s="90" t="str">
        <f t="shared" si="462"/>
        <v/>
      </c>
      <c r="AF38" s="90" t="str">
        <f t="shared" si="462"/>
        <v/>
      </c>
      <c r="AG38" s="90" t="str">
        <f t="shared" si="462"/>
        <v/>
      </c>
      <c r="AH38" s="90" t="str">
        <f t="shared" si="462"/>
        <v/>
      </c>
      <c r="AI38" s="90" t="str">
        <f t="shared" si="462"/>
        <v/>
      </c>
      <c r="AJ38" s="90" t="str">
        <f t="shared" si="462"/>
        <v/>
      </c>
      <c r="AK38" s="90" t="str">
        <f t="shared" si="462"/>
        <v/>
      </c>
      <c r="AL38" s="90" t="str">
        <f t="shared" si="462"/>
        <v/>
      </c>
      <c r="AM38" s="90" t="str">
        <f t="shared" si="462"/>
        <v/>
      </c>
      <c r="AN38" s="90" t="str">
        <f t="shared" si="462"/>
        <v/>
      </c>
      <c r="AO38" s="90" t="str">
        <f t="shared" si="462"/>
        <v/>
      </c>
      <c r="AP38" s="90" t="str">
        <f t="shared" si="462"/>
        <v/>
      </c>
      <c r="AQ38" s="90" t="str">
        <f t="shared" si="462"/>
        <v/>
      </c>
      <c r="AR38" s="90" t="str">
        <f t="shared" si="462"/>
        <v/>
      </c>
      <c r="AS38" s="90" t="str">
        <f t="shared" si="462"/>
        <v/>
      </c>
      <c r="AT38" s="90" t="str">
        <f t="shared" si="462"/>
        <v/>
      </c>
      <c r="AU38" s="90" t="str">
        <f t="shared" si="462"/>
        <v/>
      </c>
      <c r="AV38" s="90" t="str">
        <f t="shared" si="462"/>
        <v/>
      </c>
      <c r="AW38" s="90" t="str">
        <f t="shared" si="462"/>
        <v/>
      </c>
      <c r="AX38" s="90" t="str">
        <f t="shared" si="462"/>
        <v/>
      </c>
      <c r="AY38" s="90" t="str">
        <f t="shared" si="462"/>
        <v/>
      </c>
      <c r="AZ38" s="90" t="str">
        <f t="shared" si="462"/>
        <v/>
      </c>
      <c r="BA38" s="90" t="str">
        <f t="shared" si="462"/>
        <v/>
      </c>
      <c r="BB38" s="90" t="str">
        <f t="shared" si="462"/>
        <v/>
      </c>
      <c r="BC38" s="90" t="str">
        <f t="shared" si="462"/>
        <v/>
      </c>
      <c r="BD38" s="90" t="str">
        <f t="shared" si="462"/>
        <v/>
      </c>
      <c r="BE38" s="90" t="str">
        <f t="shared" si="462"/>
        <v/>
      </c>
      <c r="BF38" s="90" t="str">
        <f t="shared" si="462"/>
        <v/>
      </c>
      <c r="BG38" s="90" t="str">
        <f t="shared" si="462"/>
        <v/>
      </c>
      <c r="BH38" s="90" t="str">
        <f t="shared" si="462"/>
        <v/>
      </c>
      <c r="BI38" s="90" t="str">
        <f t="shared" si="462"/>
        <v/>
      </c>
      <c r="BJ38" s="90" t="str">
        <f t="shared" si="462"/>
        <v/>
      </c>
      <c r="BK38" s="90" t="str">
        <f t="shared" si="462"/>
        <v/>
      </c>
      <c r="BL38" s="90" t="str">
        <f t="shared" si="462"/>
        <v/>
      </c>
      <c r="BM38" s="90" t="str">
        <f t="shared" si="462"/>
        <v/>
      </c>
      <c r="BN38" s="90" t="str">
        <f t="shared" si="462"/>
        <v/>
      </c>
      <c r="BO38" s="90" t="str">
        <f t="shared" ref="BO38:DZ38" si="463">IF(AND(BO36=1, BO6="Female"),1,"")</f>
        <v/>
      </c>
      <c r="BP38" s="90" t="str">
        <f t="shared" si="463"/>
        <v/>
      </c>
      <c r="BQ38" s="90" t="str">
        <f t="shared" si="463"/>
        <v/>
      </c>
      <c r="BR38" s="90" t="str">
        <f t="shared" si="463"/>
        <v/>
      </c>
      <c r="BS38" s="90" t="str">
        <f t="shared" si="463"/>
        <v/>
      </c>
      <c r="BT38" s="90" t="str">
        <f t="shared" si="463"/>
        <v/>
      </c>
      <c r="BU38" s="90" t="str">
        <f t="shared" si="463"/>
        <v/>
      </c>
      <c r="BV38" s="90" t="str">
        <f t="shared" si="463"/>
        <v/>
      </c>
      <c r="BW38" s="90" t="str">
        <f t="shared" si="463"/>
        <v/>
      </c>
      <c r="BX38" s="90" t="str">
        <f t="shared" si="463"/>
        <v/>
      </c>
      <c r="BY38" s="90" t="str">
        <f t="shared" si="463"/>
        <v/>
      </c>
      <c r="BZ38" s="90" t="str">
        <f t="shared" si="463"/>
        <v/>
      </c>
      <c r="CA38" s="90" t="str">
        <f t="shared" si="463"/>
        <v/>
      </c>
      <c r="CB38" s="90" t="str">
        <f t="shared" si="463"/>
        <v/>
      </c>
      <c r="CC38" s="90" t="str">
        <f t="shared" si="463"/>
        <v/>
      </c>
      <c r="CD38" s="90" t="str">
        <f t="shared" si="463"/>
        <v/>
      </c>
      <c r="CE38" s="90" t="str">
        <f t="shared" si="463"/>
        <v/>
      </c>
      <c r="CF38" s="90" t="str">
        <f t="shared" si="463"/>
        <v/>
      </c>
      <c r="CG38" s="90" t="str">
        <f t="shared" si="463"/>
        <v/>
      </c>
      <c r="CH38" s="90" t="str">
        <f t="shared" si="463"/>
        <v/>
      </c>
      <c r="CI38" s="90" t="str">
        <f t="shared" si="463"/>
        <v/>
      </c>
      <c r="CJ38" s="90" t="str">
        <f t="shared" si="463"/>
        <v/>
      </c>
      <c r="CK38" s="90" t="str">
        <f t="shared" si="463"/>
        <v/>
      </c>
      <c r="CL38" s="90" t="str">
        <f t="shared" si="463"/>
        <v/>
      </c>
      <c r="CM38" s="90" t="str">
        <f t="shared" si="463"/>
        <v/>
      </c>
      <c r="CN38" s="90" t="str">
        <f t="shared" si="463"/>
        <v/>
      </c>
      <c r="CO38" s="90" t="str">
        <f t="shared" si="463"/>
        <v/>
      </c>
      <c r="CP38" s="90" t="str">
        <f t="shared" si="463"/>
        <v/>
      </c>
      <c r="CQ38" s="90" t="str">
        <f t="shared" si="463"/>
        <v/>
      </c>
      <c r="CR38" s="90" t="str">
        <f t="shared" si="463"/>
        <v/>
      </c>
      <c r="CS38" s="90" t="str">
        <f t="shared" si="463"/>
        <v/>
      </c>
      <c r="CT38" s="90" t="str">
        <f t="shared" si="463"/>
        <v/>
      </c>
      <c r="CU38" s="90" t="str">
        <f t="shared" si="463"/>
        <v/>
      </c>
      <c r="CV38" s="90" t="str">
        <f t="shared" si="463"/>
        <v/>
      </c>
      <c r="CW38" s="90" t="str">
        <f t="shared" si="463"/>
        <v/>
      </c>
      <c r="CX38" s="90" t="str">
        <f t="shared" si="463"/>
        <v/>
      </c>
      <c r="CY38" s="90" t="str">
        <f t="shared" si="463"/>
        <v/>
      </c>
      <c r="CZ38" s="90" t="str">
        <f t="shared" si="463"/>
        <v/>
      </c>
      <c r="DA38" s="90" t="str">
        <f t="shared" si="463"/>
        <v/>
      </c>
      <c r="DB38" s="90" t="str">
        <f t="shared" si="463"/>
        <v/>
      </c>
      <c r="DC38" s="90" t="str">
        <f t="shared" si="463"/>
        <v/>
      </c>
      <c r="DD38" s="90" t="str">
        <f t="shared" si="463"/>
        <v/>
      </c>
      <c r="DE38" s="90" t="str">
        <f t="shared" si="463"/>
        <v/>
      </c>
      <c r="DF38" s="90" t="str">
        <f t="shared" si="463"/>
        <v/>
      </c>
      <c r="DG38" s="90" t="str">
        <f t="shared" si="463"/>
        <v/>
      </c>
      <c r="DH38" s="90" t="str">
        <f t="shared" si="463"/>
        <v/>
      </c>
      <c r="DI38" s="90" t="str">
        <f t="shared" si="463"/>
        <v/>
      </c>
      <c r="DJ38" s="90" t="str">
        <f t="shared" si="463"/>
        <v/>
      </c>
      <c r="DK38" s="90" t="str">
        <f t="shared" si="463"/>
        <v/>
      </c>
      <c r="DL38" s="90" t="str">
        <f t="shared" si="463"/>
        <v/>
      </c>
      <c r="DM38" s="90" t="str">
        <f t="shared" si="463"/>
        <v/>
      </c>
      <c r="DN38" s="90" t="str">
        <f t="shared" si="463"/>
        <v/>
      </c>
      <c r="DO38" s="90" t="str">
        <f t="shared" si="463"/>
        <v/>
      </c>
      <c r="DP38" s="90" t="str">
        <f t="shared" si="463"/>
        <v/>
      </c>
      <c r="DQ38" s="90" t="str">
        <f t="shared" si="463"/>
        <v/>
      </c>
      <c r="DR38" s="90" t="str">
        <f t="shared" si="463"/>
        <v/>
      </c>
      <c r="DS38" s="90" t="str">
        <f t="shared" si="463"/>
        <v/>
      </c>
      <c r="DT38" s="90" t="str">
        <f t="shared" si="463"/>
        <v/>
      </c>
      <c r="DU38" s="90" t="str">
        <f t="shared" si="463"/>
        <v/>
      </c>
      <c r="DV38" s="90" t="str">
        <f t="shared" si="463"/>
        <v/>
      </c>
      <c r="DW38" s="90" t="str">
        <f t="shared" si="463"/>
        <v/>
      </c>
      <c r="DX38" s="90" t="str">
        <f t="shared" si="463"/>
        <v/>
      </c>
      <c r="DY38" s="90" t="str">
        <f t="shared" si="463"/>
        <v/>
      </c>
      <c r="DZ38" s="90" t="str">
        <f t="shared" si="463"/>
        <v/>
      </c>
      <c r="EA38" s="90" t="str">
        <f t="shared" ref="EA38:GL38" si="464">IF(AND(EA36=1, EA6="Female"),1,"")</f>
        <v/>
      </c>
      <c r="EB38" s="90" t="str">
        <f t="shared" si="464"/>
        <v/>
      </c>
      <c r="EC38" s="90" t="str">
        <f t="shared" si="464"/>
        <v/>
      </c>
      <c r="ED38" s="90" t="str">
        <f t="shared" si="464"/>
        <v/>
      </c>
      <c r="EE38" s="90" t="str">
        <f t="shared" si="464"/>
        <v/>
      </c>
      <c r="EF38" s="90" t="str">
        <f t="shared" si="464"/>
        <v/>
      </c>
      <c r="EG38" s="90" t="str">
        <f t="shared" si="464"/>
        <v/>
      </c>
      <c r="EH38" s="90" t="str">
        <f t="shared" si="464"/>
        <v/>
      </c>
      <c r="EI38" s="90" t="str">
        <f t="shared" si="464"/>
        <v/>
      </c>
      <c r="EJ38" s="90" t="str">
        <f t="shared" si="464"/>
        <v/>
      </c>
      <c r="EK38" s="90" t="str">
        <f t="shared" si="464"/>
        <v/>
      </c>
      <c r="EL38" s="90" t="str">
        <f t="shared" si="464"/>
        <v/>
      </c>
      <c r="EM38" s="90" t="str">
        <f t="shared" si="464"/>
        <v/>
      </c>
      <c r="EN38" s="90" t="str">
        <f t="shared" si="464"/>
        <v/>
      </c>
      <c r="EO38" s="90" t="str">
        <f t="shared" si="464"/>
        <v/>
      </c>
      <c r="EP38" s="90" t="str">
        <f t="shared" si="464"/>
        <v/>
      </c>
      <c r="EQ38" s="90" t="str">
        <f t="shared" si="464"/>
        <v/>
      </c>
      <c r="ER38" s="90" t="str">
        <f t="shared" si="464"/>
        <v/>
      </c>
      <c r="ES38" s="90" t="str">
        <f t="shared" si="464"/>
        <v/>
      </c>
      <c r="ET38" s="90" t="str">
        <f t="shared" si="464"/>
        <v/>
      </c>
      <c r="EU38" s="90" t="str">
        <f t="shared" si="464"/>
        <v/>
      </c>
      <c r="EV38" s="90" t="str">
        <f t="shared" si="464"/>
        <v/>
      </c>
      <c r="EW38" s="90" t="str">
        <f t="shared" si="464"/>
        <v/>
      </c>
      <c r="EX38" s="90" t="str">
        <f t="shared" si="464"/>
        <v/>
      </c>
      <c r="EY38" s="90" t="str">
        <f t="shared" si="464"/>
        <v/>
      </c>
      <c r="EZ38" s="90" t="str">
        <f t="shared" si="464"/>
        <v/>
      </c>
      <c r="FA38" s="90" t="str">
        <f t="shared" si="464"/>
        <v/>
      </c>
      <c r="FB38" s="90" t="str">
        <f t="shared" si="464"/>
        <v/>
      </c>
      <c r="FC38" s="90" t="str">
        <f t="shared" si="464"/>
        <v/>
      </c>
      <c r="FD38" s="90" t="str">
        <f t="shared" si="464"/>
        <v/>
      </c>
      <c r="FE38" s="90" t="str">
        <f t="shared" si="464"/>
        <v/>
      </c>
      <c r="FF38" s="90" t="str">
        <f t="shared" si="464"/>
        <v/>
      </c>
      <c r="FG38" s="90" t="str">
        <f t="shared" si="464"/>
        <v/>
      </c>
      <c r="FH38" s="90" t="str">
        <f t="shared" si="464"/>
        <v/>
      </c>
      <c r="FI38" s="90" t="str">
        <f t="shared" si="464"/>
        <v/>
      </c>
      <c r="FJ38" s="90" t="str">
        <f t="shared" si="464"/>
        <v/>
      </c>
      <c r="FK38" s="90" t="str">
        <f t="shared" si="464"/>
        <v/>
      </c>
      <c r="FL38" s="90" t="str">
        <f t="shared" si="464"/>
        <v/>
      </c>
      <c r="FM38" s="90" t="str">
        <f t="shared" si="464"/>
        <v/>
      </c>
      <c r="FN38" s="90" t="str">
        <f t="shared" si="464"/>
        <v/>
      </c>
      <c r="FO38" s="90" t="str">
        <f t="shared" si="464"/>
        <v/>
      </c>
      <c r="FP38" s="90" t="str">
        <f t="shared" si="464"/>
        <v/>
      </c>
      <c r="FQ38" s="90" t="str">
        <f t="shared" si="464"/>
        <v/>
      </c>
      <c r="FR38" s="90" t="str">
        <f t="shared" si="464"/>
        <v/>
      </c>
      <c r="FS38" s="90" t="str">
        <f t="shared" si="464"/>
        <v/>
      </c>
      <c r="FT38" s="90" t="str">
        <f t="shared" si="464"/>
        <v/>
      </c>
      <c r="FU38" s="90" t="str">
        <f t="shared" si="464"/>
        <v/>
      </c>
      <c r="FV38" s="90" t="str">
        <f t="shared" si="464"/>
        <v/>
      </c>
      <c r="FW38" s="90" t="str">
        <f t="shared" si="464"/>
        <v/>
      </c>
      <c r="FX38" s="90" t="str">
        <f t="shared" si="464"/>
        <v/>
      </c>
      <c r="FY38" s="90" t="str">
        <f t="shared" si="464"/>
        <v/>
      </c>
      <c r="FZ38" s="90" t="str">
        <f t="shared" si="464"/>
        <v/>
      </c>
      <c r="GA38" s="90" t="str">
        <f t="shared" si="464"/>
        <v/>
      </c>
      <c r="GB38" s="90" t="str">
        <f t="shared" si="464"/>
        <v/>
      </c>
      <c r="GC38" s="90" t="str">
        <f t="shared" si="464"/>
        <v/>
      </c>
      <c r="GD38" s="90" t="str">
        <f t="shared" si="464"/>
        <v/>
      </c>
      <c r="GE38" s="90" t="str">
        <f t="shared" si="464"/>
        <v/>
      </c>
      <c r="GF38" s="90" t="str">
        <f t="shared" si="464"/>
        <v/>
      </c>
      <c r="GG38" s="90" t="str">
        <f t="shared" si="464"/>
        <v/>
      </c>
      <c r="GH38" s="90" t="str">
        <f t="shared" si="464"/>
        <v/>
      </c>
      <c r="GI38" s="90" t="str">
        <f t="shared" si="464"/>
        <v/>
      </c>
      <c r="GJ38" s="90" t="str">
        <f t="shared" si="464"/>
        <v/>
      </c>
      <c r="GK38" s="90" t="str">
        <f t="shared" si="464"/>
        <v/>
      </c>
      <c r="GL38" s="90" t="str">
        <f t="shared" si="464"/>
        <v/>
      </c>
      <c r="GM38" s="90" t="str">
        <f t="shared" ref="GM38:IV38" si="465">IF(AND(GM36=1, GM6="Female"),1,"")</f>
        <v/>
      </c>
      <c r="GN38" s="90" t="str">
        <f t="shared" si="465"/>
        <v/>
      </c>
      <c r="GO38" s="90" t="str">
        <f t="shared" si="465"/>
        <v/>
      </c>
      <c r="GP38" s="90" t="str">
        <f t="shared" si="465"/>
        <v/>
      </c>
      <c r="GQ38" s="90" t="str">
        <f t="shared" si="465"/>
        <v/>
      </c>
      <c r="GR38" s="90" t="str">
        <f t="shared" si="465"/>
        <v/>
      </c>
      <c r="GS38" s="90" t="str">
        <f t="shared" si="465"/>
        <v/>
      </c>
      <c r="GT38" s="90" t="str">
        <f t="shared" si="465"/>
        <v/>
      </c>
      <c r="GU38" s="90" t="str">
        <f t="shared" si="465"/>
        <v/>
      </c>
      <c r="GV38" s="90" t="str">
        <f t="shared" si="465"/>
        <v/>
      </c>
      <c r="GW38" s="90" t="str">
        <f t="shared" si="465"/>
        <v/>
      </c>
      <c r="GX38" s="90" t="str">
        <f t="shared" si="465"/>
        <v/>
      </c>
      <c r="GY38" s="90" t="str">
        <f t="shared" si="465"/>
        <v/>
      </c>
      <c r="GZ38" s="90" t="str">
        <f t="shared" si="465"/>
        <v/>
      </c>
      <c r="HA38" s="90" t="str">
        <f t="shared" si="465"/>
        <v/>
      </c>
      <c r="HB38" s="90" t="str">
        <f t="shared" si="465"/>
        <v/>
      </c>
      <c r="HC38" s="90" t="str">
        <f t="shared" si="465"/>
        <v/>
      </c>
      <c r="HD38" s="90" t="str">
        <f t="shared" si="465"/>
        <v/>
      </c>
      <c r="HE38" s="90" t="str">
        <f t="shared" si="465"/>
        <v/>
      </c>
      <c r="HF38" s="90" t="str">
        <f t="shared" si="465"/>
        <v/>
      </c>
      <c r="HG38" s="90" t="str">
        <f t="shared" si="465"/>
        <v/>
      </c>
      <c r="HH38" s="90" t="str">
        <f t="shared" si="465"/>
        <v/>
      </c>
      <c r="HI38" s="90" t="str">
        <f t="shared" si="465"/>
        <v/>
      </c>
      <c r="HJ38" s="90" t="str">
        <f t="shared" si="465"/>
        <v/>
      </c>
      <c r="HK38" s="90" t="str">
        <f t="shared" si="465"/>
        <v/>
      </c>
      <c r="HL38" s="90" t="str">
        <f t="shared" si="465"/>
        <v/>
      </c>
      <c r="HM38" s="90" t="str">
        <f t="shared" si="465"/>
        <v/>
      </c>
      <c r="HN38" s="90" t="str">
        <f t="shared" si="465"/>
        <v/>
      </c>
      <c r="HO38" s="90" t="str">
        <f t="shared" si="465"/>
        <v/>
      </c>
      <c r="HP38" s="90" t="str">
        <f t="shared" si="465"/>
        <v/>
      </c>
      <c r="HQ38" s="90" t="str">
        <f t="shared" si="465"/>
        <v/>
      </c>
      <c r="HR38" s="90" t="str">
        <f t="shared" si="465"/>
        <v/>
      </c>
      <c r="HS38" s="90" t="str">
        <f t="shared" si="465"/>
        <v/>
      </c>
      <c r="HT38" s="90" t="str">
        <f t="shared" si="465"/>
        <v/>
      </c>
      <c r="HU38" s="90" t="str">
        <f t="shared" si="465"/>
        <v/>
      </c>
      <c r="HV38" s="90" t="str">
        <f t="shared" si="465"/>
        <v/>
      </c>
      <c r="HW38" s="90" t="str">
        <f t="shared" si="465"/>
        <v/>
      </c>
      <c r="HX38" s="90" t="str">
        <f t="shared" si="465"/>
        <v/>
      </c>
      <c r="HY38" s="90" t="str">
        <f t="shared" si="465"/>
        <v/>
      </c>
      <c r="HZ38" s="90" t="str">
        <f t="shared" si="465"/>
        <v/>
      </c>
      <c r="IA38" s="90" t="str">
        <f t="shared" si="465"/>
        <v/>
      </c>
      <c r="IB38" s="90" t="str">
        <f t="shared" si="465"/>
        <v/>
      </c>
      <c r="IC38" s="90" t="str">
        <f t="shared" si="465"/>
        <v/>
      </c>
      <c r="ID38" s="90" t="str">
        <f t="shared" si="465"/>
        <v/>
      </c>
      <c r="IE38" s="90" t="str">
        <f t="shared" si="465"/>
        <v/>
      </c>
      <c r="IF38" s="90" t="str">
        <f t="shared" si="465"/>
        <v/>
      </c>
      <c r="IG38" s="90" t="str">
        <f t="shared" si="465"/>
        <v/>
      </c>
      <c r="IH38" s="90" t="str">
        <f t="shared" si="465"/>
        <v/>
      </c>
      <c r="II38" s="90" t="str">
        <f t="shared" si="465"/>
        <v/>
      </c>
      <c r="IJ38" s="90" t="str">
        <f t="shared" si="465"/>
        <v/>
      </c>
      <c r="IK38" s="90" t="str">
        <f t="shared" si="465"/>
        <v/>
      </c>
      <c r="IL38" s="90" t="str">
        <f t="shared" si="465"/>
        <v/>
      </c>
      <c r="IM38" s="90" t="str">
        <f t="shared" si="465"/>
        <v/>
      </c>
      <c r="IN38" s="90" t="str">
        <f t="shared" si="465"/>
        <v/>
      </c>
      <c r="IO38" s="90" t="str">
        <f t="shared" si="465"/>
        <v/>
      </c>
      <c r="IP38" s="90" t="str">
        <f t="shared" si="465"/>
        <v/>
      </c>
      <c r="IQ38" s="90" t="str">
        <f t="shared" si="465"/>
        <v/>
      </c>
      <c r="IR38" s="90" t="str">
        <f t="shared" si="465"/>
        <v/>
      </c>
      <c r="IS38" s="90" t="str">
        <f t="shared" si="465"/>
        <v/>
      </c>
      <c r="IT38" s="90" t="str">
        <f t="shared" si="465"/>
        <v/>
      </c>
      <c r="IU38" s="90" t="str">
        <f t="shared" si="465"/>
        <v/>
      </c>
      <c r="IV38" s="90" t="str">
        <f t="shared" si="465"/>
        <v/>
      </c>
    </row>
    <row r="39" spans="1:256" s="90" customFormat="1" hidden="1" x14ac:dyDescent="0.2"/>
    <row r="40" spans="1:256" s="90" customFormat="1" hidden="1" x14ac:dyDescent="0.2">
      <c r="A40" s="91" t="s">
        <v>403</v>
      </c>
      <c r="B40" s="91" t="str">
        <f>IF(AND(B36=1,B8&lt;4),1,"")</f>
        <v/>
      </c>
      <c r="C40" s="91" t="str">
        <f t="shared" ref="C40:H40" si="466">IF(AND(C36=1,C8&lt;4),1,"")</f>
        <v/>
      </c>
      <c r="D40" s="91" t="str">
        <f t="shared" si="466"/>
        <v/>
      </c>
      <c r="E40" s="91" t="str">
        <f t="shared" si="466"/>
        <v/>
      </c>
      <c r="F40" s="91" t="str">
        <f t="shared" si="466"/>
        <v/>
      </c>
      <c r="G40" s="91" t="str">
        <f t="shared" si="466"/>
        <v/>
      </c>
      <c r="H40" s="91" t="str">
        <f t="shared" si="466"/>
        <v/>
      </c>
      <c r="I40" s="91" t="str">
        <f t="shared" ref="I40:BN40" si="467">IF(I$8&lt;4,1,"")</f>
        <v/>
      </c>
      <c r="J40" s="91" t="str">
        <f t="shared" si="467"/>
        <v/>
      </c>
      <c r="K40" s="91" t="str">
        <f t="shared" si="467"/>
        <v/>
      </c>
      <c r="L40" s="91" t="str">
        <f t="shared" si="467"/>
        <v/>
      </c>
      <c r="M40" s="91" t="str">
        <f t="shared" si="467"/>
        <v/>
      </c>
      <c r="N40" s="91" t="str">
        <f t="shared" si="467"/>
        <v/>
      </c>
      <c r="O40" s="91" t="str">
        <f t="shared" si="467"/>
        <v/>
      </c>
      <c r="P40" s="91" t="str">
        <f t="shared" si="467"/>
        <v/>
      </c>
      <c r="Q40" s="91" t="str">
        <f t="shared" si="467"/>
        <v/>
      </c>
      <c r="R40" s="91" t="str">
        <f t="shared" si="467"/>
        <v/>
      </c>
      <c r="S40" s="91" t="str">
        <f t="shared" si="467"/>
        <v/>
      </c>
      <c r="T40" s="91" t="str">
        <f t="shared" si="467"/>
        <v/>
      </c>
      <c r="U40" s="91" t="str">
        <f t="shared" si="467"/>
        <v/>
      </c>
      <c r="V40" s="91" t="str">
        <f t="shared" si="467"/>
        <v/>
      </c>
      <c r="W40" s="91" t="str">
        <f t="shared" si="467"/>
        <v/>
      </c>
      <c r="X40" s="91" t="str">
        <f t="shared" si="467"/>
        <v/>
      </c>
      <c r="Y40" s="91" t="str">
        <f t="shared" si="467"/>
        <v/>
      </c>
      <c r="Z40" s="91" t="str">
        <f t="shared" si="467"/>
        <v/>
      </c>
      <c r="AA40" s="91" t="str">
        <f t="shared" si="467"/>
        <v/>
      </c>
      <c r="AB40" s="91" t="str">
        <f t="shared" si="467"/>
        <v/>
      </c>
      <c r="AC40" s="91" t="str">
        <f t="shared" si="467"/>
        <v/>
      </c>
      <c r="AD40" s="91" t="str">
        <f t="shared" si="467"/>
        <v/>
      </c>
      <c r="AE40" s="91" t="str">
        <f t="shared" si="467"/>
        <v/>
      </c>
      <c r="AF40" s="91" t="str">
        <f t="shared" si="467"/>
        <v/>
      </c>
      <c r="AG40" s="91" t="str">
        <f t="shared" si="467"/>
        <v/>
      </c>
      <c r="AH40" s="91" t="str">
        <f t="shared" si="467"/>
        <v/>
      </c>
      <c r="AI40" s="91" t="str">
        <f t="shared" si="467"/>
        <v/>
      </c>
      <c r="AJ40" s="91" t="str">
        <f t="shared" si="467"/>
        <v/>
      </c>
      <c r="AK40" s="91" t="str">
        <f t="shared" si="467"/>
        <v/>
      </c>
      <c r="AL40" s="91" t="str">
        <f t="shared" si="467"/>
        <v/>
      </c>
      <c r="AM40" s="91" t="str">
        <f t="shared" si="467"/>
        <v/>
      </c>
      <c r="AN40" s="91" t="str">
        <f t="shared" si="467"/>
        <v/>
      </c>
      <c r="AO40" s="91" t="str">
        <f t="shared" si="467"/>
        <v/>
      </c>
      <c r="AP40" s="91" t="str">
        <f t="shared" si="467"/>
        <v/>
      </c>
      <c r="AQ40" s="91" t="str">
        <f t="shared" si="467"/>
        <v/>
      </c>
      <c r="AR40" s="91" t="str">
        <f t="shared" si="467"/>
        <v/>
      </c>
      <c r="AS40" s="91" t="str">
        <f t="shared" si="467"/>
        <v/>
      </c>
      <c r="AT40" s="91" t="str">
        <f t="shared" si="467"/>
        <v/>
      </c>
      <c r="AU40" s="91" t="str">
        <f t="shared" si="467"/>
        <v/>
      </c>
      <c r="AV40" s="91" t="str">
        <f t="shared" si="467"/>
        <v/>
      </c>
      <c r="AW40" s="91" t="str">
        <f t="shared" si="467"/>
        <v/>
      </c>
      <c r="AX40" s="91" t="str">
        <f t="shared" si="467"/>
        <v/>
      </c>
      <c r="AY40" s="91" t="str">
        <f t="shared" si="467"/>
        <v/>
      </c>
      <c r="AZ40" s="91" t="str">
        <f t="shared" si="467"/>
        <v/>
      </c>
      <c r="BA40" s="91" t="str">
        <f t="shared" si="467"/>
        <v/>
      </c>
      <c r="BB40" s="91" t="str">
        <f t="shared" si="467"/>
        <v/>
      </c>
      <c r="BC40" s="91" t="str">
        <f t="shared" si="467"/>
        <v/>
      </c>
      <c r="BD40" s="91" t="str">
        <f t="shared" si="467"/>
        <v/>
      </c>
      <c r="BE40" s="91" t="str">
        <f t="shared" si="467"/>
        <v/>
      </c>
      <c r="BF40" s="91" t="str">
        <f t="shared" si="467"/>
        <v/>
      </c>
      <c r="BG40" s="91" t="str">
        <f t="shared" si="467"/>
        <v/>
      </c>
      <c r="BH40" s="91" t="str">
        <f t="shared" si="467"/>
        <v/>
      </c>
      <c r="BI40" s="91" t="str">
        <f t="shared" si="467"/>
        <v/>
      </c>
      <c r="BJ40" s="91" t="str">
        <f t="shared" si="467"/>
        <v/>
      </c>
      <c r="BK40" s="91" t="str">
        <f t="shared" si="467"/>
        <v/>
      </c>
      <c r="BL40" s="91" t="str">
        <f t="shared" si="467"/>
        <v/>
      </c>
      <c r="BM40" s="91" t="str">
        <f t="shared" si="467"/>
        <v/>
      </c>
      <c r="BN40" s="91" t="str">
        <f t="shared" si="467"/>
        <v/>
      </c>
      <c r="BO40" s="91" t="str">
        <f t="shared" ref="BO40:DZ40" si="468">IF(BO$8&lt;4,1,"")</f>
        <v/>
      </c>
      <c r="BP40" s="91" t="str">
        <f t="shared" si="468"/>
        <v/>
      </c>
      <c r="BQ40" s="91" t="str">
        <f t="shared" si="468"/>
        <v/>
      </c>
      <c r="BR40" s="91" t="str">
        <f t="shared" si="468"/>
        <v/>
      </c>
      <c r="BS40" s="91" t="str">
        <f t="shared" si="468"/>
        <v/>
      </c>
      <c r="BT40" s="91" t="str">
        <f t="shared" si="468"/>
        <v/>
      </c>
      <c r="BU40" s="91" t="str">
        <f t="shared" si="468"/>
        <v/>
      </c>
      <c r="BV40" s="91" t="str">
        <f t="shared" si="468"/>
        <v/>
      </c>
      <c r="BW40" s="91" t="str">
        <f t="shared" si="468"/>
        <v/>
      </c>
      <c r="BX40" s="91" t="str">
        <f t="shared" si="468"/>
        <v/>
      </c>
      <c r="BY40" s="91" t="str">
        <f t="shared" si="468"/>
        <v/>
      </c>
      <c r="BZ40" s="91" t="str">
        <f t="shared" si="468"/>
        <v/>
      </c>
      <c r="CA40" s="91" t="str">
        <f t="shared" si="468"/>
        <v/>
      </c>
      <c r="CB40" s="91" t="str">
        <f t="shared" si="468"/>
        <v/>
      </c>
      <c r="CC40" s="91" t="str">
        <f t="shared" si="468"/>
        <v/>
      </c>
      <c r="CD40" s="91" t="str">
        <f t="shared" si="468"/>
        <v/>
      </c>
      <c r="CE40" s="91" t="str">
        <f t="shared" si="468"/>
        <v/>
      </c>
      <c r="CF40" s="91" t="str">
        <f t="shared" si="468"/>
        <v/>
      </c>
      <c r="CG40" s="91" t="str">
        <f t="shared" si="468"/>
        <v/>
      </c>
      <c r="CH40" s="91" t="str">
        <f t="shared" si="468"/>
        <v/>
      </c>
      <c r="CI40" s="91" t="str">
        <f t="shared" si="468"/>
        <v/>
      </c>
      <c r="CJ40" s="91" t="str">
        <f t="shared" si="468"/>
        <v/>
      </c>
      <c r="CK40" s="91" t="str">
        <f t="shared" si="468"/>
        <v/>
      </c>
      <c r="CL40" s="91" t="str">
        <f t="shared" si="468"/>
        <v/>
      </c>
      <c r="CM40" s="91" t="str">
        <f t="shared" si="468"/>
        <v/>
      </c>
      <c r="CN40" s="91" t="str">
        <f t="shared" si="468"/>
        <v/>
      </c>
      <c r="CO40" s="91" t="str">
        <f t="shared" si="468"/>
        <v/>
      </c>
      <c r="CP40" s="91" t="str">
        <f t="shared" si="468"/>
        <v/>
      </c>
      <c r="CQ40" s="91" t="str">
        <f t="shared" si="468"/>
        <v/>
      </c>
      <c r="CR40" s="91" t="str">
        <f t="shared" si="468"/>
        <v/>
      </c>
      <c r="CS40" s="91" t="str">
        <f t="shared" si="468"/>
        <v/>
      </c>
      <c r="CT40" s="91" t="str">
        <f t="shared" si="468"/>
        <v/>
      </c>
      <c r="CU40" s="91" t="str">
        <f t="shared" si="468"/>
        <v/>
      </c>
      <c r="CV40" s="91" t="str">
        <f t="shared" si="468"/>
        <v/>
      </c>
      <c r="CW40" s="91" t="str">
        <f t="shared" si="468"/>
        <v/>
      </c>
      <c r="CX40" s="91" t="str">
        <f t="shared" si="468"/>
        <v/>
      </c>
      <c r="CY40" s="91" t="str">
        <f t="shared" si="468"/>
        <v/>
      </c>
      <c r="CZ40" s="91" t="str">
        <f t="shared" si="468"/>
        <v/>
      </c>
      <c r="DA40" s="91" t="str">
        <f t="shared" si="468"/>
        <v/>
      </c>
      <c r="DB40" s="91" t="str">
        <f t="shared" si="468"/>
        <v/>
      </c>
      <c r="DC40" s="91" t="str">
        <f t="shared" si="468"/>
        <v/>
      </c>
      <c r="DD40" s="91" t="str">
        <f t="shared" si="468"/>
        <v/>
      </c>
      <c r="DE40" s="91" t="str">
        <f t="shared" si="468"/>
        <v/>
      </c>
      <c r="DF40" s="91" t="str">
        <f t="shared" si="468"/>
        <v/>
      </c>
      <c r="DG40" s="91" t="str">
        <f t="shared" si="468"/>
        <v/>
      </c>
      <c r="DH40" s="91" t="str">
        <f t="shared" si="468"/>
        <v/>
      </c>
      <c r="DI40" s="91" t="str">
        <f t="shared" si="468"/>
        <v/>
      </c>
      <c r="DJ40" s="91" t="str">
        <f t="shared" si="468"/>
        <v/>
      </c>
      <c r="DK40" s="91" t="str">
        <f t="shared" si="468"/>
        <v/>
      </c>
      <c r="DL40" s="91" t="str">
        <f t="shared" si="468"/>
        <v/>
      </c>
      <c r="DM40" s="91" t="str">
        <f t="shared" si="468"/>
        <v/>
      </c>
      <c r="DN40" s="91" t="str">
        <f t="shared" si="468"/>
        <v/>
      </c>
      <c r="DO40" s="91" t="str">
        <f t="shared" si="468"/>
        <v/>
      </c>
      <c r="DP40" s="91" t="str">
        <f t="shared" si="468"/>
        <v/>
      </c>
      <c r="DQ40" s="91" t="str">
        <f t="shared" si="468"/>
        <v/>
      </c>
      <c r="DR40" s="91" t="str">
        <f t="shared" si="468"/>
        <v/>
      </c>
      <c r="DS40" s="91" t="str">
        <f t="shared" si="468"/>
        <v/>
      </c>
      <c r="DT40" s="91" t="str">
        <f t="shared" si="468"/>
        <v/>
      </c>
      <c r="DU40" s="91" t="str">
        <f t="shared" si="468"/>
        <v/>
      </c>
      <c r="DV40" s="91" t="str">
        <f t="shared" si="468"/>
        <v/>
      </c>
      <c r="DW40" s="91" t="str">
        <f t="shared" si="468"/>
        <v/>
      </c>
      <c r="DX40" s="91" t="str">
        <f t="shared" si="468"/>
        <v/>
      </c>
      <c r="DY40" s="91" t="str">
        <f t="shared" si="468"/>
        <v/>
      </c>
      <c r="DZ40" s="91" t="str">
        <f t="shared" si="468"/>
        <v/>
      </c>
      <c r="EA40" s="91" t="str">
        <f t="shared" ref="EA40:GL40" si="469">IF(EA$8&lt;4,1,"")</f>
        <v/>
      </c>
      <c r="EB40" s="91" t="str">
        <f t="shared" si="469"/>
        <v/>
      </c>
      <c r="EC40" s="91" t="str">
        <f t="shared" si="469"/>
        <v/>
      </c>
      <c r="ED40" s="91" t="str">
        <f t="shared" si="469"/>
        <v/>
      </c>
      <c r="EE40" s="91" t="str">
        <f t="shared" si="469"/>
        <v/>
      </c>
      <c r="EF40" s="91" t="str">
        <f t="shared" si="469"/>
        <v/>
      </c>
      <c r="EG40" s="91" t="str">
        <f t="shared" si="469"/>
        <v/>
      </c>
      <c r="EH40" s="91" t="str">
        <f t="shared" si="469"/>
        <v/>
      </c>
      <c r="EI40" s="91" t="str">
        <f t="shared" si="469"/>
        <v/>
      </c>
      <c r="EJ40" s="91" t="str">
        <f t="shared" si="469"/>
        <v/>
      </c>
      <c r="EK40" s="91" t="str">
        <f t="shared" si="469"/>
        <v/>
      </c>
      <c r="EL40" s="91" t="str">
        <f t="shared" si="469"/>
        <v/>
      </c>
      <c r="EM40" s="91" t="str">
        <f t="shared" si="469"/>
        <v/>
      </c>
      <c r="EN40" s="91" t="str">
        <f t="shared" si="469"/>
        <v/>
      </c>
      <c r="EO40" s="91" t="str">
        <f t="shared" si="469"/>
        <v/>
      </c>
      <c r="EP40" s="91" t="str">
        <f t="shared" si="469"/>
        <v/>
      </c>
      <c r="EQ40" s="91" t="str">
        <f t="shared" si="469"/>
        <v/>
      </c>
      <c r="ER40" s="91" t="str">
        <f t="shared" si="469"/>
        <v/>
      </c>
      <c r="ES40" s="91" t="str">
        <f t="shared" si="469"/>
        <v/>
      </c>
      <c r="ET40" s="91" t="str">
        <f t="shared" si="469"/>
        <v/>
      </c>
      <c r="EU40" s="91" t="str">
        <f t="shared" si="469"/>
        <v/>
      </c>
      <c r="EV40" s="91" t="str">
        <f t="shared" si="469"/>
        <v/>
      </c>
      <c r="EW40" s="91" t="str">
        <f t="shared" si="469"/>
        <v/>
      </c>
      <c r="EX40" s="91" t="str">
        <f t="shared" si="469"/>
        <v/>
      </c>
      <c r="EY40" s="91" t="str">
        <f t="shared" si="469"/>
        <v/>
      </c>
      <c r="EZ40" s="91" t="str">
        <f t="shared" si="469"/>
        <v/>
      </c>
      <c r="FA40" s="91" t="str">
        <f t="shared" si="469"/>
        <v/>
      </c>
      <c r="FB40" s="91" t="str">
        <f t="shared" si="469"/>
        <v/>
      </c>
      <c r="FC40" s="91" t="str">
        <f t="shared" si="469"/>
        <v/>
      </c>
      <c r="FD40" s="91" t="str">
        <f t="shared" si="469"/>
        <v/>
      </c>
      <c r="FE40" s="91" t="str">
        <f t="shared" si="469"/>
        <v/>
      </c>
      <c r="FF40" s="91" t="str">
        <f t="shared" si="469"/>
        <v/>
      </c>
      <c r="FG40" s="91" t="str">
        <f t="shared" si="469"/>
        <v/>
      </c>
      <c r="FH40" s="91" t="str">
        <f t="shared" si="469"/>
        <v/>
      </c>
      <c r="FI40" s="91" t="str">
        <f t="shared" si="469"/>
        <v/>
      </c>
      <c r="FJ40" s="91" t="str">
        <f t="shared" si="469"/>
        <v/>
      </c>
      <c r="FK40" s="91" t="str">
        <f t="shared" si="469"/>
        <v/>
      </c>
      <c r="FL40" s="91" t="str">
        <f t="shared" si="469"/>
        <v/>
      </c>
      <c r="FM40" s="91" t="str">
        <f t="shared" si="469"/>
        <v/>
      </c>
      <c r="FN40" s="91" t="str">
        <f t="shared" si="469"/>
        <v/>
      </c>
      <c r="FO40" s="91" t="str">
        <f t="shared" si="469"/>
        <v/>
      </c>
      <c r="FP40" s="91" t="str">
        <f t="shared" si="469"/>
        <v/>
      </c>
      <c r="FQ40" s="91" t="str">
        <f t="shared" si="469"/>
        <v/>
      </c>
      <c r="FR40" s="91" t="str">
        <f t="shared" si="469"/>
        <v/>
      </c>
      <c r="FS40" s="91" t="str">
        <f t="shared" si="469"/>
        <v/>
      </c>
      <c r="FT40" s="91" t="str">
        <f t="shared" si="469"/>
        <v/>
      </c>
      <c r="FU40" s="91" t="str">
        <f t="shared" si="469"/>
        <v/>
      </c>
      <c r="FV40" s="91" t="str">
        <f t="shared" si="469"/>
        <v/>
      </c>
      <c r="FW40" s="91" t="str">
        <f t="shared" si="469"/>
        <v/>
      </c>
      <c r="FX40" s="91" t="str">
        <f t="shared" si="469"/>
        <v/>
      </c>
      <c r="FY40" s="91" t="str">
        <f t="shared" si="469"/>
        <v/>
      </c>
      <c r="FZ40" s="91" t="str">
        <f t="shared" si="469"/>
        <v/>
      </c>
      <c r="GA40" s="91" t="str">
        <f t="shared" si="469"/>
        <v/>
      </c>
      <c r="GB40" s="91" t="str">
        <f t="shared" si="469"/>
        <v/>
      </c>
      <c r="GC40" s="91" t="str">
        <f t="shared" si="469"/>
        <v/>
      </c>
      <c r="GD40" s="91" t="str">
        <f t="shared" si="469"/>
        <v/>
      </c>
      <c r="GE40" s="91" t="str">
        <f t="shared" si="469"/>
        <v/>
      </c>
      <c r="GF40" s="91" t="str">
        <f t="shared" si="469"/>
        <v/>
      </c>
      <c r="GG40" s="91" t="str">
        <f t="shared" si="469"/>
        <v/>
      </c>
      <c r="GH40" s="91" t="str">
        <f t="shared" si="469"/>
        <v/>
      </c>
      <c r="GI40" s="91" t="str">
        <f t="shared" si="469"/>
        <v/>
      </c>
      <c r="GJ40" s="91" t="str">
        <f t="shared" si="469"/>
        <v/>
      </c>
      <c r="GK40" s="91" t="str">
        <f t="shared" si="469"/>
        <v/>
      </c>
      <c r="GL40" s="91" t="str">
        <f t="shared" si="469"/>
        <v/>
      </c>
      <c r="GM40" s="91" t="str">
        <f t="shared" ref="GM40:IV40" si="470">IF(GM$8&lt;4,1,"")</f>
        <v/>
      </c>
      <c r="GN40" s="91" t="str">
        <f t="shared" si="470"/>
        <v/>
      </c>
      <c r="GO40" s="91" t="str">
        <f t="shared" si="470"/>
        <v/>
      </c>
      <c r="GP40" s="91" t="str">
        <f t="shared" si="470"/>
        <v/>
      </c>
      <c r="GQ40" s="91" t="str">
        <f t="shared" si="470"/>
        <v/>
      </c>
      <c r="GR40" s="91" t="str">
        <f t="shared" si="470"/>
        <v/>
      </c>
      <c r="GS40" s="91" t="str">
        <f t="shared" si="470"/>
        <v/>
      </c>
      <c r="GT40" s="91" t="str">
        <f t="shared" si="470"/>
        <v/>
      </c>
      <c r="GU40" s="91" t="str">
        <f t="shared" si="470"/>
        <v/>
      </c>
      <c r="GV40" s="91" t="str">
        <f t="shared" si="470"/>
        <v/>
      </c>
      <c r="GW40" s="91" t="str">
        <f t="shared" si="470"/>
        <v/>
      </c>
      <c r="GX40" s="91" t="str">
        <f t="shared" si="470"/>
        <v/>
      </c>
      <c r="GY40" s="91" t="str">
        <f t="shared" si="470"/>
        <v/>
      </c>
      <c r="GZ40" s="91" t="str">
        <f t="shared" si="470"/>
        <v/>
      </c>
      <c r="HA40" s="91" t="str">
        <f t="shared" si="470"/>
        <v/>
      </c>
      <c r="HB40" s="91" t="str">
        <f t="shared" si="470"/>
        <v/>
      </c>
      <c r="HC40" s="91" t="str">
        <f t="shared" si="470"/>
        <v/>
      </c>
      <c r="HD40" s="91" t="str">
        <f t="shared" si="470"/>
        <v/>
      </c>
      <c r="HE40" s="91" t="str">
        <f t="shared" si="470"/>
        <v/>
      </c>
      <c r="HF40" s="91" t="str">
        <f t="shared" si="470"/>
        <v/>
      </c>
      <c r="HG40" s="91" t="str">
        <f t="shared" si="470"/>
        <v/>
      </c>
      <c r="HH40" s="91" t="str">
        <f t="shared" si="470"/>
        <v/>
      </c>
      <c r="HI40" s="91" t="str">
        <f t="shared" si="470"/>
        <v/>
      </c>
      <c r="HJ40" s="91" t="str">
        <f t="shared" si="470"/>
        <v/>
      </c>
      <c r="HK40" s="91" t="str">
        <f t="shared" si="470"/>
        <v/>
      </c>
      <c r="HL40" s="91" t="str">
        <f t="shared" si="470"/>
        <v/>
      </c>
      <c r="HM40" s="91" t="str">
        <f t="shared" si="470"/>
        <v/>
      </c>
      <c r="HN40" s="91" t="str">
        <f t="shared" si="470"/>
        <v/>
      </c>
      <c r="HO40" s="91" t="str">
        <f t="shared" si="470"/>
        <v/>
      </c>
      <c r="HP40" s="91" t="str">
        <f t="shared" si="470"/>
        <v/>
      </c>
      <c r="HQ40" s="91" t="str">
        <f t="shared" si="470"/>
        <v/>
      </c>
      <c r="HR40" s="91" t="str">
        <f t="shared" si="470"/>
        <v/>
      </c>
      <c r="HS40" s="91" t="str">
        <f t="shared" si="470"/>
        <v/>
      </c>
      <c r="HT40" s="91" t="str">
        <f t="shared" si="470"/>
        <v/>
      </c>
      <c r="HU40" s="91" t="str">
        <f t="shared" si="470"/>
        <v/>
      </c>
      <c r="HV40" s="91" t="str">
        <f t="shared" si="470"/>
        <v/>
      </c>
      <c r="HW40" s="91" t="str">
        <f t="shared" si="470"/>
        <v/>
      </c>
      <c r="HX40" s="91" t="str">
        <f t="shared" si="470"/>
        <v/>
      </c>
      <c r="HY40" s="91" t="str">
        <f t="shared" si="470"/>
        <v/>
      </c>
      <c r="HZ40" s="91" t="str">
        <f t="shared" si="470"/>
        <v/>
      </c>
      <c r="IA40" s="91" t="str">
        <f t="shared" si="470"/>
        <v/>
      </c>
      <c r="IB40" s="91" t="str">
        <f t="shared" si="470"/>
        <v/>
      </c>
      <c r="IC40" s="91" t="str">
        <f t="shared" si="470"/>
        <v/>
      </c>
      <c r="ID40" s="91" t="str">
        <f t="shared" si="470"/>
        <v/>
      </c>
      <c r="IE40" s="91" t="str">
        <f t="shared" si="470"/>
        <v/>
      </c>
      <c r="IF40" s="91" t="str">
        <f t="shared" si="470"/>
        <v/>
      </c>
      <c r="IG40" s="91" t="str">
        <f t="shared" si="470"/>
        <v/>
      </c>
      <c r="IH40" s="91" t="str">
        <f t="shared" si="470"/>
        <v/>
      </c>
      <c r="II40" s="91" t="str">
        <f t="shared" si="470"/>
        <v/>
      </c>
      <c r="IJ40" s="91" t="str">
        <f t="shared" si="470"/>
        <v/>
      </c>
      <c r="IK40" s="91" t="str">
        <f t="shared" si="470"/>
        <v/>
      </c>
      <c r="IL40" s="91" t="str">
        <f t="shared" si="470"/>
        <v/>
      </c>
      <c r="IM40" s="91" t="str">
        <f t="shared" si="470"/>
        <v/>
      </c>
      <c r="IN40" s="91" t="str">
        <f t="shared" si="470"/>
        <v/>
      </c>
      <c r="IO40" s="91" t="str">
        <f t="shared" si="470"/>
        <v/>
      </c>
      <c r="IP40" s="91" t="str">
        <f t="shared" si="470"/>
        <v/>
      </c>
      <c r="IQ40" s="91" t="str">
        <f t="shared" si="470"/>
        <v/>
      </c>
      <c r="IR40" s="91" t="str">
        <f t="shared" si="470"/>
        <v/>
      </c>
      <c r="IS40" s="91" t="str">
        <f t="shared" si="470"/>
        <v/>
      </c>
      <c r="IT40" s="91" t="str">
        <f t="shared" si="470"/>
        <v/>
      </c>
      <c r="IU40" s="91" t="str">
        <f t="shared" si="470"/>
        <v/>
      </c>
      <c r="IV40" s="91" t="str">
        <f t="shared" si="470"/>
        <v/>
      </c>
    </row>
    <row r="41" spans="1:256" s="90" customFormat="1" hidden="1" x14ac:dyDescent="0.2">
      <c r="A41" s="91" t="s">
        <v>404</v>
      </c>
      <c r="B41" s="91" t="str">
        <f>IF(AND(B37=1,B8&lt;4),1,"")</f>
        <v/>
      </c>
      <c r="C41" s="91" t="str">
        <f t="shared" ref="C41:BN41" si="471">IF(AND(C$8&lt;4, C$6="Male"),1,"")</f>
        <v/>
      </c>
      <c r="D41" s="91" t="str">
        <f t="shared" si="471"/>
        <v/>
      </c>
      <c r="E41" s="91" t="str">
        <f t="shared" si="471"/>
        <v/>
      </c>
      <c r="F41" s="91" t="str">
        <f t="shared" si="471"/>
        <v/>
      </c>
      <c r="G41" s="91" t="str">
        <f t="shared" si="471"/>
        <v/>
      </c>
      <c r="H41" s="91" t="str">
        <f t="shared" si="471"/>
        <v/>
      </c>
      <c r="I41" s="91" t="str">
        <f t="shared" si="471"/>
        <v/>
      </c>
      <c r="J41" s="91" t="str">
        <f t="shared" si="471"/>
        <v/>
      </c>
      <c r="K41" s="91" t="str">
        <f t="shared" si="471"/>
        <v/>
      </c>
      <c r="L41" s="91" t="str">
        <f t="shared" si="471"/>
        <v/>
      </c>
      <c r="M41" s="91" t="str">
        <f t="shared" si="471"/>
        <v/>
      </c>
      <c r="N41" s="91" t="str">
        <f t="shared" si="471"/>
        <v/>
      </c>
      <c r="O41" s="91" t="str">
        <f t="shared" si="471"/>
        <v/>
      </c>
      <c r="P41" s="91" t="str">
        <f t="shared" si="471"/>
        <v/>
      </c>
      <c r="Q41" s="91" t="str">
        <f t="shared" si="471"/>
        <v/>
      </c>
      <c r="R41" s="91" t="str">
        <f t="shared" si="471"/>
        <v/>
      </c>
      <c r="S41" s="91" t="str">
        <f t="shared" si="471"/>
        <v/>
      </c>
      <c r="T41" s="91" t="str">
        <f t="shared" si="471"/>
        <v/>
      </c>
      <c r="U41" s="91" t="str">
        <f t="shared" si="471"/>
        <v/>
      </c>
      <c r="V41" s="91" t="str">
        <f t="shared" si="471"/>
        <v/>
      </c>
      <c r="W41" s="91" t="str">
        <f t="shared" si="471"/>
        <v/>
      </c>
      <c r="X41" s="91" t="str">
        <f t="shared" si="471"/>
        <v/>
      </c>
      <c r="Y41" s="91" t="str">
        <f t="shared" si="471"/>
        <v/>
      </c>
      <c r="Z41" s="91" t="str">
        <f t="shared" si="471"/>
        <v/>
      </c>
      <c r="AA41" s="91" t="str">
        <f t="shared" si="471"/>
        <v/>
      </c>
      <c r="AB41" s="91" t="str">
        <f t="shared" si="471"/>
        <v/>
      </c>
      <c r="AC41" s="91" t="str">
        <f t="shared" si="471"/>
        <v/>
      </c>
      <c r="AD41" s="91" t="str">
        <f t="shared" si="471"/>
        <v/>
      </c>
      <c r="AE41" s="91" t="str">
        <f t="shared" si="471"/>
        <v/>
      </c>
      <c r="AF41" s="91" t="str">
        <f t="shared" si="471"/>
        <v/>
      </c>
      <c r="AG41" s="91" t="str">
        <f t="shared" si="471"/>
        <v/>
      </c>
      <c r="AH41" s="91" t="str">
        <f t="shared" si="471"/>
        <v/>
      </c>
      <c r="AI41" s="91" t="str">
        <f t="shared" si="471"/>
        <v/>
      </c>
      <c r="AJ41" s="91" t="str">
        <f t="shared" si="471"/>
        <v/>
      </c>
      <c r="AK41" s="91" t="str">
        <f t="shared" si="471"/>
        <v/>
      </c>
      <c r="AL41" s="91" t="str">
        <f t="shared" si="471"/>
        <v/>
      </c>
      <c r="AM41" s="91" t="str">
        <f t="shared" si="471"/>
        <v/>
      </c>
      <c r="AN41" s="91" t="str">
        <f t="shared" si="471"/>
        <v/>
      </c>
      <c r="AO41" s="91" t="str">
        <f t="shared" si="471"/>
        <v/>
      </c>
      <c r="AP41" s="91" t="str">
        <f t="shared" si="471"/>
        <v/>
      </c>
      <c r="AQ41" s="91" t="str">
        <f t="shared" si="471"/>
        <v/>
      </c>
      <c r="AR41" s="91" t="str">
        <f t="shared" si="471"/>
        <v/>
      </c>
      <c r="AS41" s="91" t="str">
        <f t="shared" si="471"/>
        <v/>
      </c>
      <c r="AT41" s="91" t="str">
        <f t="shared" si="471"/>
        <v/>
      </c>
      <c r="AU41" s="91" t="str">
        <f t="shared" si="471"/>
        <v/>
      </c>
      <c r="AV41" s="91" t="str">
        <f t="shared" si="471"/>
        <v/>
      </c>
      <c r="AW41" s="91" t="str">
        <f t="shared" si="471"/>
        <v/>
      </c>
      <c r="AX41" s="91" t="str">
        <f t="shared" si="471"/>
        <v/>
      </c>
      <c r="AY41" s="91" t="str">
        <f t="shared" si="471"/>
        <v/>
      </c>
      <c r="AZ41" s="91" t="str">
        <f t="shared" si="471"/>
        <v/>
      </c>
      <c r="BA41" s="91" t="str">
        <f t="shared" si="471"/>
        <v/>
      </c>
      <c r="BB41" s="91" t="str">
        <f t="shared" si="471"/>
        <v/>
      </c>
      <c r="BC41" s="91" t="str">
        <f t="shared" si="471"/>
        <v/>
      </c>
      <c r="BD41" s="91" t="str">
        <f t="shared" si="471"/>
        <v/>
      </c>
      <c r="BE41" s="91" t="str">
        <f t="shared" si="471"/>
        <v/>
      </c>
      <c r="BF41" s="91" t="str">
        <f t="shared" si="471"/>
        <v/>
      </c>
      <c r="BG41" s="91" t="str">
        <f t="shared" si="471"/>
        <v/>
      </c>
      <c r="BH41" s="91" t="str">
        <f t="shared" si="471"/>
        <v/>
      </c>
      <c r="BI41" s="91" t="str">
        <f t="shared" si="471"/>
        <v/>
      </c>
      <c r="BJ41" s="91" t="str">
        <f t="shared" si="471"/>
        <v/>
      </c>
      <c r="BK41" s="91" t="str">
        <f t="shared" si="471"/>
        <v/>
      </c>
      <c r="BL41" s="91" t="str">
        <f t="shared" si="471"/>
        <v/>
      </c>
      <c r="BM41" s="91" t="str">
        <f t="shared" si="471"/>
        <v/>
      </c>
      <c r="BN41" s="91" t="str">
        <f t="shared" si="471"/>
        <v/>
      </c>
      <c r="BO41" s="91" t="str">
        <f t="shared" ref="BO41:DZ41" si="472">IF(AND(BO$8&lt;4, BO$6="Male"),1,"")</f>
        <v/>
      </c>
      <c r="BP41" s="91" t="str">
        <f t="shared" si="472"/>
        <v/>
      </c>
      <c r="BQ41" s="91" t="str">
        <f t="shared" si="472"/>
        <v/>
      </c>
      <c r="BR41" s="91" t="str">
        <f t="shared" si="472"/>
        <v/>
      </c>
      <c r="BS41" s="91" t="str">
        <f t="shared" si="472"/>
        <v/>
      </c>
      <c r="BT41" s="91" t="str">
        <f t="shared" si="472"/>
        <v/>
      </c>
      <c r="BU41" s="91" t="str">
        <f t="shared" si="472"/>
        <v/>
      </c>
      <c r="BV41" s="91" t="str">
        <f t="shared" si="472"/>
        <v/>
      </c>
      <c r="BW41" s="91" t="str">
        <f t="shared" si="472"/>
        <v/>
      </c>
      <c r="BX41" s="91" t="str">
        <f t="shared" si="472"/>
        <v/>
      </c>
      <c r="BY41" s="91" t="str">
        <f t="shared" si="472"/>
        <v/>
      </c>
      <c r="BZ41" s="91" t="str">
        <f t="shared" si="472"/>
        <v/>
      </c>
      <c r="CA41" s="91" t="str">
        <f t="shared" si="472"/>
        <v/>
      </c>
      <c r="CB41" s="91" t="str">
        <f t="shared" si="472"/>
        <v/>
      </c>
      <c r="CC41" s="91" t="str">
        <f t="shared" si="472"/>
        <v/>
      </c>
      <c r="CD41" s="91" t="str">
        <f t="shared" si="472"/>
        <v/>
      </c>
      <c r="CE41" s="91" t="str">
        <f t="shared" si="472"/>
        <v/>
      </c>
      <c r="CF41" s="91" t="str">
        <f t="shared" si="472"/>
        <v/>
      </c>
      <c r="CG41" s="91" t="str">
        <f t="shared" si="472"/>
        <v/>
      </c>
      <c r="CH41" s="91" t="str">
        <f t="shared" si="472"/>
        <v/>
      </c>
      <c r="CI41" s="91" t="str">
        <f t="shared" si="472"/>
        <v/>
      </c>
      <c r="CJ41" s="91" t="str">
        <f t="shared" si="472"/>
        <v/>
      </c>
      <c r="CK41" s="91" t="str">
        <f t="shared" si="472"/>
        <v/>
      </c>
      <c r="CL41" s="91" t="str">
        <f t="shared" si="472"/>
        <v/>
      </c>
      <c r="CM41" s="91" t="str">
        <f t="shared" si="472"/>
        <v/>
      </c>
      <c r="CN41" s="91" t="str">
        <f t="shared" si="472"/>
        <v/>
      </c>
      <c r="CO41" s="91" t="str">
        <f t="shared" si="472"/>
        <v/>
      </c>
      <c r="CP41" s="91" t="str">
        <f t="shared" si="472"/>
        <v/>
      </c>
      <c r="CQ41" s="91" t="str">
        <f t="shared" si="472"/>
        <v/>
      </c>
      <c r="CR41" s="91" t="str">
        <f t="shared" si="472"/>
        <v/>
      </c>
      <c r="CS41" s="91" t="str">
        <f t="shared" si="472"/>
        <v/>
      </c>
      <c r="CT41" s="91" t="str">
        <f t="shared" si="472"/>
        <v/>
      </c>
      <c r="CU41" s="91" t="str">
        <f t="shared" si="472"/>
        <v/>
      </c>
      <c r="CV41" s="91" t="str">
        <f t="shared" si="472"/>
        <v/>
      </c>
      <c r="CW41" s="91" t="str">
        <f t="shared" si="472"/>
        <v/>
      </c>
      <c r="CX41" s="91" t="str">
        <f t="shared" si="472"/>
        <v/>
      </c>
      <c r="CY41" s="91" t="str">
        <f t="shared" si="472"/>
        <v/>
      </c>
      <c r="CZ41" s="91" t="str">
        <f t="shared" si="472"/>
        <v/>
      </c>
      <c r="DA41" s="91" t="str">
        <f t="shared" si="472"/>
        <v/>
      </c>
      <c r="DB41" s="91" t="str">
        <f t="shared" si="472"/>
        <v/>
      </c>
      <c r="DC41" s="91" t="str">
        <f t="shared" si="472"/>
        <v/>
      </c>
      <c r="DD41" s="91" t="str">
        <f t="shared" si="472"/>
        <v/>
      </c>
      <c r="DE41" s="91" t="str">
        <f t="shared" si="472"/>
        <v/>
      </c>
      <c r="DF41" s="91" t="str">
        <f t="shared" si="472"/>
        <v/>
      </c>
      <c r="DG41" s="91" t="str">
        <f t="shared" si="472"/>
        <v/>
      </c>
      <c r="DH41" s="91" t="str">
        <f t="shared" si="472"/>
        <v/>
      </c>
      <c r="DI41" s="91" t="str">
        <f t="shared" si="472"/>
        <v/>
      </c>
      <c r="DJ41" s="91" t="str">
        <f t="shared" si="472"/>
        <v/>
      </c>
      <c r="DK41" s="91" t="str">
        <f t="shared" si="472"/>
        <v/>
      </c>
      <c r="DL41" s="91" t="str">
        <f t="shared" si="472"/>
        <v/>
      </c>
      <c r="DM41" s="91" t="str">
        <f t="shared" si="472"/>
        <v/>
      </c>
      <c r="DN41" s="91" t="str">
        <f t="shared" si="472"/>
        <v/>
      </c>
      <c r="DO41" s="91" t="str">
        <f t="shared" si="472"/>
        <v/>
      </c>
      <c r="DP41" s="91" t="str">
        <f t="shared" si="472"/>
        <v/>
      </c>
      <c r="DQ41" s="91" t="str">
        <f t="shared" si="472"/>
        <v/>
      </c>
      <c r="DR41" s="91" t="str">
        <f t="shared" si="472"/>
        <v/>
      </c>
      <c r="DS41" s="91" t="str">
        <f t="shared" si="472"/>
        <v/>
      </c>
      <c r="DT41" s="91" t="str">
        <f t="shared" si="472"/>
        <v/>
      </c>
      <c r="DU41" s="91" t="str">
        <f t="shared" si="472"/>
        <v/>
      </c>
      <c r="DV41" s="91" t="str">
        <f t="shared" si="472"/>
        <v/>
      </c>
      <c r="DW41" s="91" t="str">
        <f t="shared" si="472"/>
        <v/>
      </c>
      <c r="DX41" s="91" t="str">
        <f t="shared" si="472"/>
        <v/>
      </c>
      <c r="DY41" s="91" t="str">
        <f t="shared" si="472"/>
        <v/>
      </c>
      <c r="DZ41" s="91" t="str">
        <f t="shared" si="472"/>
        <v/>
      </c>
      <c r="EA41" s="91" t="str">
        <f t="shared" ref="EA41:GL41" si="473">IF(AND(EA$8&lt;4, EA$6="Male"),1,"")</f>
        <v/>
      </c>
      <c r="EB41" s="91" t="str">
        <f t="shared" si="473"/>
        <v/>
      </c>
      <c r="EC41" s="91" t="str">
        <f t="shared" si="473"/>
        <v/>
      </c>
      <c r="ED41" s="91" t="str">
        <f t="shared" si="473"/>
        <v/>
      </c>
      <c r="EE41" s="91" t="str">
        <f t="shared" si="473"/>
        <v/>
      </c>
      <c r="EF41" s="91" t="str">
        <f t="shared" si="473"/>
        <v/>
      </c>
      <c r="EG41" s="91" t="str">
        <f t="shared" si="473"/>
        <v/>
      </c>
      <c r="EH41" s="91" t="str">
        <f t="shared" si="473"/>
        <v/>
      </c>
      <c r="EI41" s="91" t="str">
        <f t="shared" si="473"/>
        <v/>
      </c>
      <c r="EJ41" s="91" t="str">
        <f t="shared" si="473"/>
        <v/>
      </c>
      <c r="EK41" s="91" t="str">
        <f t="shared" si="473"/>
        <v/>
      </c>
      <c r="EL41" s="91" t="str">
        <f t="shared" si="473"/>
        <v/>
      </c>
      <c r="EM41" s="91" t="str">
        <f t="shared" si="473"/>
        <v/>
      </c>
      <c r="EN41" s="91" t="str">
        <f t="shared" si="473"/>
        <v/>
      </c>
      <c r="EO41" s="91" t="str">
        <f t="shared" si="473"/>
        <v/>
      </c>
      <c r="EP41" s="91" t="str">
        <f t="shared" si="473"/>
        <v/>
      </c>
      <c r="EQ41" s="91" t="str">
        <f t="shared" si="473"/>
        <v/>
      </c>
      <c r="ER41" s="91" t="str">
        <f t="shared" si="473"/>
        <v/>
      </c>
      <c r="ES41" s="91" t="str">
        <f t="shared" si="473"/>
        <v/>
      </c>
      <c r="ET41" s="91" t="str">
        <f t="shared" si="473"/>
        <v/>
      </c>
      <c r="EU41" s="91" t="str">
        <f t="shared" si="473"/>
        <v/>
      </c>
      <c r="EV41" s="91" t="str">
        <f t="shared" si="473"/>
        <v/>
      </c>
      <c r="EW41" s="91" t="str">
        <f t="shared" si="473"/>
        <v/>
      </c>
      <c r="EX41" s="91" t="str">
        <f t="shared" si="473"/>
        <v/>
      </c>
      <c r="EY41" s="91" t="str">
        <f t="shared" si="473"/>
        <v/>
      </c>
      <c r="EZ41" s="91" t="str">
        <f t="shared" si="473"/>
        <v/>
      </c>
      <c r="FA41" s="91" t="str">
        <f t="shared" si="473"/>
        <v/>
      </c>
      <c r="FB41" s="91" t="str">
        <f t="shared" si="473"/>
        <v/>
      </c>
      <c r="FC41" s="91" t="str">
        <f t="shared" si="473"/>
        <v/>
      </c>
      <c r="FD41" s="91" t="str">
        <f t="shared" si="473"/>
        <v/>
      </c>
      <c r="FE41" s="91" t="str">
        <f t="shared" si="473"/>
        <v/>
      </c>
      <c r="FF41" s="91" t="str">
        <f t="shared" si="473"/>
        <v/>
      </c>
      <c r="FG41" s="91" t="str">
        <f t="shared" si="473"/>
        <v/>
      </c>
      <c r="FH41" s="91" t="str">
        <f t="shared" si="473"/>
        <v/>
      </c>
      <c r="FI41" s="91" t="str">
        <f t="shared" si="473"/>
        <v/>
      </c>
      <c r="FJ41" s="91" t="str">
        <f t="shared" si="473"/>
        <v/>
      </c>
      <c r="FK41" s="91" t="str">
        <f t="shared" si="473"/>
        <v/>
      </c>
      <c r="FL41" s="91" t="str">
        <f t="shared" si="473"/>
        <v/>
      </c>
      <c r="FM41" s="91" t="str">
        <f t="shared" si="473"/>
        <v/>
      </c>
      <c r="FN41" s="91" t="str">
        <f t="shared" si="473"/>
        <v/>
      </c>
      <c r="FO41" s="91" t="str">
        <f t="shared" si="473"/>
        <v/>
      </c>
      <c r="FP41" s="91" t="str">
        <f t="shared" si="473"/>
        <v/>
      </c>
      <c r="FQ41" s="91" t="str">
        <f t="shared" si="473"/>
        <v/>
      </c>
      <c r="FR41" s="91" t="str">
        <f t="shared" si="473"/>
        <v/>
      </c>
      <c r="FS41" s="91" t="str">
        <f t="shared" si="473"/>
        <v/>
      </c>
      <c r="FT41" s="91" t="str">
        <f t="shared" si="473"/>
        <v/>
      </c>
      <c r="FU41" s="91" t="str">
        <f t="shared" si="473"/>
        <v/>
      </c>
      <c r="FV41" s="91" t="str">
        <f t="shared" si="473"/>
        <v/>
      </c>
      <c r="FW41" s="91" t="str">
        <f t="shared" si="473"/>
        <v/>
      </c>
      <c r="FX41" s="91" t="str">
        <f t="shared" si="473"/>
        <v/>
      </c>
      <c r="FY41" s="91" t="str">
        <f t="shared" si="473"/>
        <v/>
      </c>
      <c r="FZ41" s="91" t="str">
        <f t="shared" si="473"/>
        <v/>
      </c>
      <c r="GA41" s="91" t="str">
        <f t="shared" si="473"/>
        <v/>
      </c>
      <c r="GB41" s="91" t="str">
        <f t="shared" si="473"/>
        <v/>
      </c>
      <c r="GC41" s="91" t="str">
        <f t="shared" si="473"/>
        <v/>
      </c>
      <c r="GD41" s="91" t="str">
        <f t="shared" si="473"/>
        <v/>
      </c>
      <c r="GE41" s="91" t="str">
        <f t="shared" si="473"/>
        <v/>
      </c>
      <c r="GF41" s="91" t="str">
        <f t="shared" si="473"/>
        <v/>
      </c>
      <c r="GG41" s="91" t="str">
        <f t="shared" si="473"/>
        <v/>
      </c>
      <c r="GH41" s="91" t="str">
        <f t="shared" si="473"/>
        <v/>
      </c>
      <c r="GI41" s="91" t="str">
        <f t="shared" si="473"/>
        <v/>
      </c>
      <c r="GJ41" s="91" t="str">
        <f t="shared" si="473"/>
        <v/>
      </c>
      <c r="GK41" s="91" t="str">
        <f t="shared" si="473"/>
        <v/>
      </c>
      <c r="GL41" s="91" t="str">
        <f t="shared" si="473"/>
        <v/>
      </c>
      <c r="GM41" s="91" t="str">
        <f t="shared" ref="GM41:IV41" si="474">IF(AND(GM$8&lt;4, GM$6="Male"),1,"")</f>
        <v/>
      </c>
      <c r="GN41" s="91" t="str">
        <f t="shared" si="474"/>
        <v/>
      </c>
      <c r="GO41" s="91" t="str">
        <f t="shared" si="474"/>
        <v/>
      </c>
      <c r="GP41" s="91" t="str">
        <f t="shared" si="474"/>
        <v/>
      </c>
      <c r="GQ41" s="91" t="str">
        <f t="shared" si="474"/>
        <v/>
      </c>
      <c r="GR41" s="91" t="str">
        <f t="shared" si="474"/>
        <v/>
      </c>
      <c r="GS41" s="91" t="str">
        <f t="shared" si="474"/>
        <v/>
      </c>
      <c r="GT41" s="91" t="str">
        <f t="shared" si="474"/>
        <v/>
      </c>
      <c r="GU41" s="91" t="str">
        <f t="shared" si="474"/>
        <v/>
      </c>
      <c r="GV41" s="91" t="str">
        <f t="shared" si="474"/>
        <v/>
      </c>
      <c r="GW41" s="91" t="str">
        <f t="shared" si="474"/>
        <v/>
      </c>
      <c r="GX41" s="91" t="str">
        <f t="shared" si="474"/>
        <v/>
      </c>
      <c r="GY41" s="91" t="str">
        <f t="shared" si="474"/>
        <v/>
      </c>
      <c r="GZ41" s="91" t="str">
        <f t="shared" si="474"/>
        <v/>
      </c>
      <c r="HA41" s="91" t="str">
        <f t="shared" si="474"/>
        <v/>
      </c>
      <c r="HB41" s="91" t="str">
        <f t="shared" si="474"/>
        <v/>
      </c>
      <c r="HC41" s="91" t="str">
        <f t="shared" si="474"/>
        <v/>
      </c>
      <c r="HD41" s="91" t="str">
        <f t="shared" si="474"/>
        <v/>
      </c>
      <c r="HE41" s="91" t="str">
        <f t="shared" si="474"/>
        <v/>
      </c>
      <c r="HF41" s="91" t="str">
        <f t="shared" si="474"/>
        <v/>
      </c>
      <c r="HG41" s="91" t="str">
        <f t="shared" si="474"/>
        <v/>
      </c>
      <c r="HH41" s="91" t="str">
        <f t="shared" si="474"/>
        <v/>
      </c>
      <c r="HI41" s="91" t="str">
        <f t="shared" si="474"/>
        <v/>
      </c>
      <c r="HJ41" s="91" t="str">
        <f t="shared" si="474"/>
        <v/>
      </c>
      <c r="HK41" s="91" t="str">
        <f t="shared" si="474"/>
        <v/>
      </c>
      <c r="HL41" s="91" t="str">
        <f t="shared" si="474"/>
        <v/>
      </c>
      <c r="HM41" s="91" t="str">
        <f t="shared" si="474"/>
        <v/>
      </c>
      <c r="HN41" s="91" t="str">
        <f t="shared" si="474"/>
        <v/>
      </c>
      <c r="HO41" s="91" t="str">
        <f t="shared" si="474"/>
        <v/>
      </c>
      <c r="HP41" s="91" t="str">
        <f t="shared" si="474"/>
        <v/>
      </c>
      <c r="HQ41" s="91" t="str">
        <f t="shared" si="474"/>
        <v/>
      </c>
      <c r="HR41" s="91" t="str">
        <f t="shared" si="474"/>
        <v/>
      </c>
      <c r="HS41" s="91" t="str">
        <f t="shared" si="474"/>
        <v/>
      </c>
      <c r="HT41" s="91" t="str">
        <f t="shared" si="474"/>
        <v/>
      </c>
      <c r="HU41" s="91" t="str">
        <f t="shared" si="474"/>
        <v/>
      </c>
      <c r="HV41" s="91" t="str">
        <f t="shared" si="474"/>
        <v/>
      </c>
      <c r="HW41" s="91" t="str">
        <f t="shared" si="474"/>
        <v/>
      </c>
      <c r="HX41" s="91" t="str">
        <f t="shared" si="474"/>
        <v/>
      </c>
      <c r="HY41" s="91" t="str">
        <f t="shared" si="474"/>
        <v/>
      </c>
      <c r="HZ41" s="91" t="str">
        <f t="shared" si="474"/>
        <v/>
      </c>
      <c r="IA41" s="91" t="str">
        <f t="shared" si="474"/>
        <v/>
      </c>
      <c r="IB41" s="91" t="str">
        <f t="shared" si="474"/>
        <v/>
      </c>
      <c r="IC41" s="91" t="str">
        <f t="shared" si="474"/>
        <v/>
      </c>
      <c r="ID41" s="91" t="str">
        <f t="shared" si="474"/>
        <v/>
      </c>
      <c r="IE41" s="91" t="str">
        <f t="shared" si="474"/>
        <v/>
      </c>
      <c r="IF41" s="91" t="str">
        <f t="shared" si="474"/>
        <v/>
      </c>
      <c r="IG41" s="91" t="str">
        <f t="shared" si="474"/>
        <v/>
      </c>
      <c r="IH41" s="91" t="str">
        <f t="shared" si="474"/>
        <v/>
      </c>
      <c r="II41" s="91" t="str">
        <f t="shared" si="474"/>
        <v/>
      </c>
      <c r="IJ41" s="91" t="str">
        <f t="shared" si="474"/>
        <v/>
      </c>
      <c r="IK41" s="91" t="str">
        <f t="shared" si="474"/>
        <v/>
      </c>
      <c r="IL41" s="91" t="str">
        <f t="shared" si="474"/>
        <v/>
      </c>
      <c r="IM41" s="91" t="str">
        <f t="shared" si="474"/>
        <v/>
      </c>
      <c r="IN41" s="91" t="str">
        <f t="shared" si="474"/>
        <v/>
      </c>
      <c r="IO41" s="91" t="str">
        <f t="shared" si="474"/>
        <v/>
      </c>
      <c r="IP41" s="91" t="str">
        <f t="shared" si="474"/>
        <v/>
      </c>
      <c r="IQ41" s="91" t="str">
        <f t="shared" si="474"/>
        <v/>
      </c>
      <c r="IR41" s="91" t="str">
        <f t="shared" si="474"/>
        <v/>
      </c>
      <c r="IS41" s="91" t="str">
        <f t="shared" si="474"/>
        <v/>
      </c>
      <c r="IT41" s="91" t="str">
        <f t="shared" si="474"/>
        <v/>
      </c>
      <c r="IU41" s="91" t="str">
        <f t="shared" si="474"/>
        <v/>
      </c>
      <c r="IV41" s="91" t="str">
        <f t="shared" si="474"/>
        <v/>
      </c>
    </row>
    <row r="42" spans="1:256" s="90" customFormat="1" hidden="1" x14ac:dyDescent="0.2">
      <c r="A42" s="91" t="s">
        <v>405</v>
      </c>
      <c r="B42" s="91" t="str">
        <f>IF(AND(B38=1,B8&lt;4),1,"")</f>
        <v/>
      </c>
      <c r="C42" s="91" t="str">
        <f t="shared" ref="C42:BN42" si="475">IF(AND(C$8&lt;4, C$6="Female"),1,"")</f>
        <v/>
      </c>
      <c r="D42" s="91" t="str">
        <f t="shared" si="475"/>
        <v/>
      </c>
      <c r="E42" s="91" t="str">
        <f t="shared" si="475"/>
        <v/>
      </c>
      <c r="F42" s="91" t="str">
        <f t="shared" si="475"/>
        <v/>
      </c>
      <c r="G42" s="91" t="str">
        <f t="shared" si="475"/>
        <v/>
      </c>
      <c r="H42" s="91" t="str">
        <f t="shared" si="475"/>
        <v/>
      </c>
      <c r="I42" s="91" t="str">
        <f t="shared" si="475"/>
        <v/>
      </c>
      <c r="J42" s="91" t="str">
        <f t="shared" si="475"/>
        <v/>
      </c>
      <c r="K42" s="91" t="str">
        <f t="shared" si="475"/>
        <v/>
      </c>
      <c r="L42" s="91" t="str">
        <f t="shared" si="475"/>
        <v/>
      </c>
      <c r="M42" s="91" t="str">
        <f t="shared" si="475"/>
        <v/>
      </c>
      <c r="N42" s="91" t="str">
        <f t="shared" si="475"/>
        <v/>
      </c>
      <c r="O42" s="91" t="str">
        <f t="shared" si="475"/>
        <v/>
      </c>
      <c r="P42" s="91" t="str">
        <f t="shared" si="475"/>
        <v/>
      </c>
      <c r="Q42" s="91" t="str">
        <f t="shared" si="475"/>
        <v/>
      </c>
      <c r="R42" s="91" t="str">
        <f t="shared" si="475"/>
        <v/>
      </c>
      <c r="S42" s="91" t="str">
        <f t="shared" si="475"/>
        <v/>
      </c>
      <c r="T42" s="91" t="str">
        <f t="shared" si="475"/>
        <v/>
      </c>
      <c r="U42" s="91" t="str">
        <f t="shared" si="475"/>
        <v/>
      </c>
      <c r="V42" s="91" t="str">
        <f t="shared" si="475"/>
        <v/>
      </c>
      <c r="W42" s="91" t="str">
        <f t="shared" si="475"/>
        <v/>
      </c>
      <c r="X42" s="91" t="str">
        <f t="shared" si="475"/>
        <v/>
      </c>
      <c r="Y42" s="91" t="str">
        <f t="shared" si="475"/>
        <v/>
      </c>
      <c r="Z42" s="91" t="str">
        <f t="shared" si="475"/>
        <v/>
      </c>
      <c r="AA42" s="91" t="str">
        <f t="shared" si="475"/>
        <v/>
      </c>
      <c r="AB42" s="91" t="str">
        <f t="shared" si="475"/>
        <v/>
      </c>
      <c r="AC42" s="91" t="str">
        <f t="shared" si="475"/>
        <v/>
      </c>
      <c r="AD42" s="91" t="str">
        <f t="shared" si="475"/>
        <v/>
      </c>
      <c r="AE42" s="91" t="str">
        <f t="shared" si="475"/>
        <v/>
      </c>
      <c r="AF42" s="91" t="str">
        <f t="shared" si="475"/>
        <v/>
      </c>
      <c r="AG42" s="91" t="str">
        <f t="shared" si="475"/>
        <v/>
      </c>
      <c r="AH42" s="91" t="str">
        <f t="shared" si="475"/>
        <v/>
      </c>
      <c r="AI42" s="91" t="str">
        <f t="shared" si="475"/>
        <v/>
      </c>
      <c r="AJ42" s="91" t="str">
        <f t="shared" si="475"/>
        <v/>
      </c>
      <c r="AK42" s="91" t="str">
        <f t="shared" si="475"/>
        <v/>
      </c>
      <c r="AL42" s="91" t="str">
        <f t="shared" si="475"/>
        <v/>
      </c>
      <c r="AM42" s="91" t="str">
        <f t="shared" si="475"/>
        <v/>
      </c>
      <c r="AN42" s="91" t="str">
        <f t="shared" si="475"/>
        <v/>
      </c>
      <c r="AO42" s="91" t="str">
        <f t="shared" si="475"/>
        <v/>
      </c>
      <c r="AP42" s="91" t="str">
        <f t="shared" si="475"/>
        <v/>
      </c>
      <c r="AQ42" s="91" t="str">
        <f t="shared" si="475"/>
        <v/>
      </c>
      <c r="AR42" s="91" t="str">
        <f t="shared" si="475"/>
        <v/>
      </c>
      <c r="AS42" s="91" t="str">
        <f t="shared" si="475"/>
        <v/>
      </c>
      <c r="AT42" s="91" t="str">
        <f t="shared" si="475"/>
        <v/>
      </c>
      <c r="AU42" s="91" t="str">
        <f t="shared" si="475"/>
        <v/>
      </c>
      <c r="AV42" s="91" t="str">
        <f t="shared" si="475"/>
        <v/>
      </c>
      <c r="AW42" s="91" t="str">
        <f t="shared" si="475"/>
        <v/>
      </c>
      <c r="AX42" s="91" t="str">
        <f t="shared" si="475"/>
        <v/>
      </c>
      <c r="AY42" s="91" t="str">
        <f t="shared" si="475"/>
        <v/>
      </c>
      <c r="AZ42" s="91" t="str">
        <f t="shared" si="475"/>
        <v/>
      </c>
      <c r="BA42" s="91" t="str">
        <f t="shared" si="475"/>
        <v/>
      </c>
      <c r="BB42" s="91" t="str">
        <f t="shared" si="475"/>
        <v/>
      </c>
      <c r="BC42" s="91" t="str">
        <f t="shared" si="475"/>
        <v/>
      </c>
      <c r="BD42" s="91" t="str">
        <f t="shared" si="475"/>
        <v/>
      </c>
      <c r="BE42" s="91" t="str">
        <f t="shared" si="475"/>
        <v/>
      </c>
      <c r="BF42" s="91" t="str">
        <f t="shared" si="475"/>
        <v/>
      </c>
      <c r="BG42" s="91" t="str">
        <f t="shared" si="475"/>
        <v/>
      </c>
      <c r="BH42" s="91" t="str">
        <f t="shared" si="475"/>
        <v/>
      </c>
      <c r="BI42" s="91" t="str">
        <f t="shared" si="475"/>
        <v/>
      </c>
      <c r="BJ42" s="91" t="str">
        <f t="shared" si="475"/>
        <v/>
      </c>
      <c r="BK42" s="91" t="str">
        <f t="shared" si="475"/>
        <v/>
      </c>
      <c r="BL42" s="91" t="str">
        <f t="shared" si="475"/>
        <v/>
      </c>
      <c r="BM42" s="91" t="str">
        <f t="shared" si="475"/>
        <v/>
      </c>
      <c r="BN42" s="91" t="str">
        <f t="shared" si="475"/>
        <v/>
      </c>
      <c r="BO42" s="91" t="str">
        <f t="shared" ref="BO42:DZ42" si="476">IF(AND(BO$8&lt;4, BO$6="Female"),1,"")</f>
        <v/>
      </c>
      <c r="BP42" s="91" t="str">
        <f t="shared" si="476"/>
        <v/>
      </c>
      <c r="BQ42" s="91" t="str">
        <f t="shared" si="476"/>
        <v/>
      </c>
      <c r="BR42" s="91" t="str">
        <f t="shared" si="476"/>
        <v/>
      </c>
      <c r="BS42" s="91" t="str">
        <f t="shared" si="476"/>
        <v/>
      </c>
      <c r="BT42" s="91" t="str">
        <f t="shared" si="476"/>
        <v/>
      </c>
      <c r="BU42" s="91" t="str">
        <f t="shared" si="476"/>
        <v/>
      </c>
      <c r="BV42" s="91" t="str">
        <f t="shared" si="476"/>
        <v/>
      </c>
      <c r="BW42" s="91" t="str">
        <f t="shared" si="476"/>
        <v/>
      </c>
      <c r="BX42" s="91" t="str">
        <f t="shared" si="476"/>
        <v/>
      </c>
      <c r="BY42" s="91" t="str">
        <f t="shared" si="476"/>
        <v/>
      </c>
      <c r="BZ42" s="91" t="str">
        <f t="shared" si="476"/>
        <v/>
      </c>
      <c r="CA42" s="91" t="str">
        <f t="shared" si="476"/>
        <v/>
      </c>
      <c r="CB42" s="91" t="str">
        <f t="shared" si="476"/>
        <v/>
      </c>
      <c r="CC42" s="91" t="str">
        <f t="shared" si="476"/>
        <v/>
      </c>
      <c r="CD42" s="91" t="str">
        <f t="shared" si="476"/>
        <v/>
      </c>
      <c r="CE42" s="91" t="str">
        <f t="shared" si="476"/>
        <v/>
      </c>
      <c r="CF42" s="91" t="str">
        <f t="shared" si="476"/>
        <v/>
      </c>
      <c r="CG42" s="91" t="str">
        <f t="shared" si="476"/>
        <v/>
      </c>
      <c r="CH42" s="91" t="str">
        <f t="shared" si="476"/>
        <v/>
      </c>
      <c r="CI42" s="91" t="str">
        <f t="shared" si="476"/>
        <v/>
      </c>
      <c r="CJ42" s="91" t="str">
        <f t="shared" si="476"/>
        <v/>
      </c>
      <c r="CK42" s="91" t="str">
        <f t="shared" si="476"/>
        <v/>
      </c>
      <c r="CL42" s="91" t="str">
        <f t="shared" si="476"/>
        <v/>
      </c>
      <c r="CM42" s="91" t="str">
        <f t="shared" si="476"/>
        <v/>
      </c>
      <c r="CN42" s="91" t="str">
        <f t="shared" si="476"/>
        <v/>
      </c>
      <c r="CO42" s="91" t="str">
        <f t="shared" si="476"/>
        <v/>
      </c>
      <c r="CP42" s="91" t="str">
        <f t="shared" si="476"/>
        <v/>
      </c>
      <c r="CQ42" s="91" t="str">
        <f t="shared" si="476"/>
        <v/>
      </c>
      <c r="CR42" s="91" t="str">
        <f t="shared" si="476"/>
        <v/>
      </c>
      <c r="CS42" s="91" t="str">
        <f t="shared" si="476"/>
        <v/>
      </c>
      <c r="CT42" s="91" t="str">
        <f t="shared" si="476"/>
        <v/>
      </c>
      <c r="CU42" s="91" t="str">
        <f t="shared" si="476"/>
        <v/>
      </c>
      <c r="CV42" s="91" t="str">
        <f t="shared" si="476"/>
        <v/>
      </c>
      <c r="CW42" s="91" t="str">
        <f t="shared" si="476"/>
        <v/>
      </c>
      <c r="CX42" s="91" t="str">
        <f t="shared" si="476"/>
        <v/>
      </c>
      <c r="CY42" s="91" t="str">
        <f t="shared" si="476"/>
        <v/>
      </c>
      <c r="CZ42" s="91" t="str">
        <f t="shared" si="476"/>
        <v/>
      </c>
      <c r="DA42" s="91" t="str">
        <f t="shared" si="476"/>
        <v/>
      </c>
      <c r="DB42" s="91" t="str">
        <f t="shared" si="476"/>
        <v/>
      </c>
      <c r="DC42" s="91" t="str">
        <f t="shared" si="476"/>
        <v/>
      </c>
      <c r="DD42" s="91" t="str">
        <f t="shared" si="476"/>
        <v/>
      </c>
      <c r="DE42" s="91" t="str">
        <f t="shared" si="476"/>
        <v/>
      </c>
      <c r="DF42" s="91" t="str">
        <f t="shared" si="476"/>
        <v/>
      </c>
      <c r="DG42" s="91" t="str">
        <f t="shared" si="476"/>
        <v/>
      </c>
      <c r="DH42" s="91" t="str">
        <f t="shared" si="476"/>
        <v/>
      </c>
      <c r="DI42" s="91" t="str">
        <f t="shared" si="476"/>
        <v/>
      </c>
      <c r="DJ42" s="91" t="str">
        <f t="shared" si="476"/>
        <v/>
      </c>
      <c r="DK42" s="91" t="str">
        <f t="shared" si="476"/>
        <v/>
      </c>
      <c r="DL42" s="91" t="str">
        <f t="shared" si="476"/>
        <v/>
      </c>
      <c r="DM42" s="91" t="str">
        <f t="shared" si="476"/>
        <v/>
      </c>
      <c r="DN42" s="91" t="str">
        <f t="shared" si="476"/>
        <v/>
      </c>
      <c r="DO42" s="91" t="str">
        <f t="shared" si="476"/>
        <v/>
      </c>
      <c r="DP42" s="91" t="str">
        <f t="shared" si="476"/>
        <v/>
      </c>
      <c r="DQ42" s="91" t="str">
        <f t="shared" si="476"/>
        <v/>
      </c>
      <c r="DR42" s="91" t="str">
        <f t="shared" si="476"/>
        <v/>
      </c>
      <c r="DS42" s="91" t="str">
        <f t="shared" si="476"/>
        <v/>
      </c>
      <c r="DT42" s="91" t="str">
        <f t="shared" si="476"/>
        <v/>
      </c>
      <c r="DU42" s="91" t="str">
        <f t="shared" si="476"/>
        <v/>
      </c>
      <c r="DV42" s="91" t="str">
        <f t="shared" si="476"/>
        <v/>
      </c>
      <c r="DW42" s="91" t="str">
        <f t="shared" si="476"/>
        <v/>
      </c>
      <c r="DX42" s="91" t="str">
        <f t="shared" si="476"/>
        <v/>
      </c>
      <c r="DY42" s="91" t="str">
        <f t="shared" si="476"/>
        <v/>
      </c>
      <c r="DZ42" s="91" t="str">
        <f t="shared" si="476"/>
        <v/>
      </c>
      <c r="EA42" s="91" t="str">
        <f t="shared" ref="EA42:GL42" si="477">IF(AND(EA$8&lt;4, EA$6="Female"),1,"")</f>
        <v/>
      </c>
      <c r="EB42" s="91" t="str">
        <f t="shared" si="477"/>
        <v/>
      </c>
      <c r="EC42" s="91" t="str">
        <f t="shared" si="477"/>
        <v/>
      </c>
      <c r="ED42" s="91" t="str">
        <f t="shared" si="477"/>
        <v/>
      </c>
      <c r="EE42" s="91" t="str">
        <f t="shared" si="477"/>
        <v/>
      </c>
      <c r="EF42" s="91" t="str">
        <f t="shared" si="477"/>
        <v/>
      </c>
      <c r="EG42" s="91" t="str">
        <f t="shared" si="477"/>
        <v/>
      </c>
      <c r="EH42" s="91" t="str">
        <f t="shared" si="477"/>
        <v/>
      </c>
      <c r="EI42" s="91" t="str">
        <f t="shared" si="477"/>
        <v/>
      </c>
      <c r="EJ42" s="91" t="str">
        <f t="shared" si="477"/>
        <v/>
      </c>
      <c r="EK42" s="91" t="str">
        <f t="shared" si="477"/>
        <v/>
      </c>
      <c r="EL42" s="91" t="str">
        <f t="shared" si="477"/>
        <v/>
      </c>
      <c r="EM42" s="91" t="str">
        <f t="shared" si="477"/>
        <v/>
      </c>
      <c r="EN42" s="91" t="str">
        <f t="shared" si="477"/>
        <v/>
      </c>
      <c r="EO42" s="91" t="str">
        <f t="shared" si="477"/>
        <v/>
      </c>
      <c r="EP42" s="91" t="str">
        <f t="shared" si="477"/>
        <v/>
      </c>
      <c r="EQ42" s="91" t="str">
        <f t="shared" si="477"/>
        <v/>
      </c>
      <c r="ER42" s="91" t="str">
        <f t="shared" si="477"/>
        <v/>
      </c>
      <c r="ES42" s="91" t="str">
        <f t="shared" si="477"/>
        <v/>
      </c>
      <c r="ET42" s="91" t="str">
        <f t="shared" si="477"/>
        <v/>
      </c>
      <c r="EU42" s="91" t="str">
        <f t="shared" si="477"/>
        <v/>
      </c>
      <c r="EV42" s="91" t="str">
        <f t="shared" si="477"/>
        <v/>
      </c>
      <c r="EW42" s="91" t="str">
        <f t="shared" si="477"/>
        <v/>
      </c>
      <c r="EX42" s="91" t="str">
        <f t="shared" si="477"/>
        <v/>
      </c>
      <c r="EY42" s="91" t="str">
        <f t="shared" si="477"/>
        <v/>
      </c>
      <c r="EZ42" s="91" t="str">
        <f t="shared" si="477"/>
        <v/>
      </c>
      <c r="FA42" s="91" t="str">
        <f t="shared" si="477"/>
        <v/>
      </c>
      <c r="FB42" s="91" t="str">
        <f t="shared" si="477"/>
        <v/>
      </c>
      <c r="FC42" s="91" t="str">
        <f t="shared" si="477"/>
        <v/>
      </c>
      <c r="FD42" s="91" t="str">
        <f t="shared" si="477"/>
        <v/>
      </c>
      <c r="FE42" s="91" t="str">
        <f t="shared" si="477"/>
        <v/>
      </c>
      <c r="FF42" s="91" t="str">
        <f t="shared" si="477"/>
        <v/>
      </c>
      <c r="FG42" s="91" t="str">
        <f t="shared" si="477"/>
        <v/>
      </c>
      <c r="FH42" s="91" t="str">
        <f t="shared" si="477"/>
        <v/>
      </c>
      <c r="FI42" s="91" t="str">
        <f t="shared" si="477"/>
        <v/>
      </c>
      <c r="FJ42" s="91" t="str">
        <f t="shared" si="477"/>
        <v/>
      </c>
      <c r="FK42" s="91" t="str">
        <f t="shared" si="477"/>
        <v/>
      </c>
      <c r="FL42" s="91" t="str">
        <f t="shared" si="477"/>
        <v/>
      </c>
      <c r="FM42" s="91" t="str">
        <f t="shared" si="477"/>
        <v/>
      </c>
      <c r="FN42" s="91" t="str">
        <f t="shared" si="477"/>
        <v/>
      </c>
      <c r="FO42" s="91" t="str">
        <f t="shared" si="477"/>
        <v/>
      </c>
      <c r="FP42" s="91" t="str">
        <f t="shared" si="477"/>
        <v/>
      </c>
      <c r="FQ42" s="91" t="str">
        <f t="shared" si="477"/>
        <v/>
      </c>
      <c r="FR42" s="91" t="str">
        <f t="shared" si="477"/>
        <v/>
      </c>
      <c r="FS42" s="91" t="str">
        <f t="shared" si="477"/>
        <v/>
      </c>
      <c r="FT42" s="91" t="str">
        <f t="shared" si="477"/>
        <v/>
      </c>
      <c r="FU42" s="91" t="str">
        <f t="shared" si="477"/>
        <v/>
      </c>
      <c r="FV42" s="91" t="str">
        <f t="shared" si="477"/>
        <v/>
      </c>
      <c r="FW42" s="91" t="str">
        <f t="shared" si="477"/>
        <v/>
      </c>
      <c r="FX42" s="91" t="str">
        <f t="shared" si="477"/>
        <v/>
      </c>
      <c r="FY42" s="91" t="str">
        <f t="shared" si="477"/>
        <v/>
      </c>
      <c r="FZ42" s="91" t="str">
        <f t="shared" si="477"/>
        <v/>
      </c>
      <c r="GA42" s="91" t="str">
        <f t="shared" si="477"/>
        <v/>
      </c>
      <c r="GB42" s="91" t="str">
        <f t="shared" si="477"/>
        <v/>
      </c>
      <c r="GC42" s="91" t="str">
        <f t="shared" si="477"/>
        <v/>
      </c>
      <c r="GD42" s="91" t="str">
        <f t="shared" si="477"/>
        <v/>
      </c>
      <c r="GE42" s="91" t="str">
        <f t="shared" si="477"/>
        <v/>
      </c>
      <c r="GF42" s="91" t="str">
        <f t="shared" si="477"/>
        <v/>
      </c>
      <c r="GG42" s="91" t="str">
        <f t="shared" si="477"/>
        <v/>
      </c>
      <c r="GH42" s="91" t="str">
        <f t="shared" si="477"/>
        <v/>
      </c>
      <c r="GI42" s="91" t="str">
        <f t="shared" si="477"/>
        <v/>
      </c>
      <c r="GJ42" s="91" t="str">
        <f t="shared" si="477"/>
        <v/>
      </c>
      <c r="GK42" s="91" t="str">
        <f t="shared" si="477"/>
        <v/>
      </c>
      <c r="GL42" s="91" t="str">
        <f t="shared" si="477"/>
        <v/>
      </c>
      <c r="GM42" s="91" t="str">
        <f t="shared" ref="GM42:IV42" si="478">IF(AND(GM$8&lt;4, GM$6="Female"),1,"")</f>
        <v/>
      </c>
      <c r="GN42" s="91" t="str">
        <f t="shared" si="478"/>
        <v/>
      </c>
      <c r="GO42" s="91" t="str">
        <f t="shared" si="478"/>
        <v/>
      </c>
      <c r="GP42" s="91" t="str">
        <f t="shared" si="478"/>
        <v/>
      </c>
      <c r="GQ42" s="91" t="str">
        <f t="shared" si="478"/>
        <v/>
      </c>
      <c r="GR42" s="91" t="str">
        <f t="shared" si="478"/>
        <v/>
      </c>
      <c r="GS42" s="91" t="str">
        <f t="shared" si="478"/>
        <v/>
      </c>
      <c r="GT42" s="91" t="str">
        <f t="shared" si="478"/>
        <v/>
      </c>
      <c r="GU42" s="91" t="str">
        <f t="shared" si="478"/>
        <v/>
      </c>
      <c r="GV42" s="91" t="str">
        <f t="shared" si="478"/>
        <v/>
      </c>
      <c r="GW42" s="91" t="str">
        <f t="shared" si="478"/>
        <v/>
      </c>
      <c r="GX42" s="91" t="str">
        <f t="shared" si="478"/>
        <v/>
      </c>
      <c r="GY42" s="91" t="str">
        <f t="shared" si="478"/>
        <v/>
      </c>
      <c r="GZ42" s="91" t="str">
        <f t="shared" si="478"/>
        <v/>
      </c>
      <c r="HA42" s="91" t="str">
        <f t="shared" si="478"/>
        <v/>
      </c>
      <c r="HB42" s="91" t="str">
        <f t="shared" si="478"/>
        <v/>
      </c>
      <c r="HC42" s="91" t="str">
        <f t="shared" si="478"/>
        <v/>
      </c>
      <c r="HD42" s="91" t="str">
        <f t="shared" si="478"/>
        <v/>
      </c>
      <c r="HE42" s="91" t="str">
        <f t="shared" si="478"/>
        <v/>
      </c>
      <c r="HF42" s="91" t="str">
        <f t="shared" si="478"/>
        <v/>
      </c>
      <c r="HG42" s="91" t="str">
        <f t="shared" si="478"/>
        <v/>
      </c>
      <c r="HH42" s="91" t="str">
        <f t="shared" si="478"/>
        <v/>
      </c>
      <c r="HI42" s="91" t="str">
        <f t="shared" si="478"/>
        <v/>
      </c>
      <c r="HJ42" s="91" t="str">
        <f t="shared" si="478"/>
        <v/>
      </c>
      <c r="HK42" s="91" t="str">
        <f t="shared" si="478"/>
        <v/>
      </c>
      <c r="HL42" s="91" t="str">
        <f t="shared" si="478"/>
        <v/>
      </c>
      <c r="HM42" s="91" t="str">
        <f t="shared" si="478"/>
        <v/>
      </c>
      <c r="HN42" s="91" t="str">
        <f t="shared" si="478"/>
        <v/>
      </c>
      <c r="HO42" s="91" t="str">
        <f t="shared" si="478"/>
        <v/>
      </c>
      <c r="HP42" s="91" t="str">
        <f t="shared" si="478"/>
        <v/>
      </c>
      <c r="HQ42" s="91" t="str">
        <f t="shared" si="478"/>
        <v/>
      </c>
      <c r="HR42" s="91" t="str">
        <f t="shared" si="478"/>
        <v/>
      </c>
      <c r="HS42" s="91" t="str">
        <f t="shared" si="478"/>
        <v/>
      </c>
      <c r="HT42" s="91" t="str">
        <f t="shared" si="478"/>
        <v/>
      </c>
      <c r="HU42" s="91" t="str">
        <f t="shared" si="478"/>
        <v/>
      </c>
      <c r="HV42" s="91" t="str">
        <f t="shared" si="478"/>
        <v/>
      </c>
      <c r="HW42" s="91" t="str">
        <f t="shared" si="478"/>
        <v/>
      </c>
      <c r="HX42" s="91" t="str">
        <f t="shared" si="478"/>
        <v/>
      </c>
      <c r="HY42" s="91" t="str">
        <f t="shared" si="478"/>
        <v/>
      </c>
      <c r="HZ42" s="91" t="str">
        <f t="shared" si="478"/>
        <v/>
      </c>
      <c r="IA42" s="91" t="str">
        <f t="shared" si="478"/>
        <v/>
      </c>
      <c r="IB42" s="91" t="str">
        <f t="shared" si="478"/>
        <v/>
      </c>
      <c r="IC42" s="91" t="str">
        <f t="shared" si="478"/>
        <v/>
      </c>
      <c r="ID42" s="91" t="str">
        <f t="shared" si="478"/>
        <v/>
      </c>
      <c r="IE42" s="91" t="str">
        <f t="shared" si="478"/>
        <v/>
      </c>
      <c r="IF42" s="91" t="str">
        <f t="shared" si="478"/>
        <v/>
      </c>
      <c r="IG42" s="91" t="str">
        <f t="shared" si="478"/>
        <v/>
      </c>
      <c r="IH42" s="91" t="str">
        <f t="shared" si="478"/>
        <v/>
      </c>
      <c r="II42" s="91" t="str">
        <f t="shared" si="478"/>
        <v/>
      </c>
      <c r="IJ42" s="91" t="str">
        <f t="shared" si="478"/>
        <v/>
      </c>
      <c r="IK42" s="91" t="str">
        <f t="shared" si="478"/>
        <v/>
      </c>
      <c r="IL42" s="91" t="str">
        <f t="shared" si="478"/>
        <v/>
      </c>
      <c r="IM42" s="91" t="str">
        <f t="shared" si="478"/>
        <v/>
      </c>
      <c r="IN42" s="91" t="str">
        <f t="shared" si="478"/>
        <v/>
      </c>
      <c r="IO42" s="91" t="str">
        <f t="shared" si="478"/>
        <v/>
      </c>
      <c r="IP42" s="91" t="str">
        <f t="shared" si="478"/>
        <v/>
      </c>
      <c r="IQ42" s="91" t="str">
        <f t="shared" si="478"/>
        <v/>
      </c>
      <c r="IR42" s="91" t="str">
        <f t="shared" si="478"/>
        <v/>
      </c>
      <c r="IS42" s="91" t="str">
        <f t="shared" si="478"/>
        <v/>
      </c>
      <c r="IT42" s="91" t="str">
        <f t="shared" si="478"/>
        <v/>
      </c>
      <c r="IU42" s="91" t="str">
        <f t="shared" si="478"/>
        <v/>
      </c>
      <c r="IV42" s="91" t="str">
        <f t="shared" si="478"/>
        <v/>
      </c>
    </row>
    <row r="43" spans="1:256" s="90" customFormat="1" hidden="1" x14ac:dyDescent="0.2">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row>
    <row r="44" spans="1:256" s="90" customFormat="1" hidden="1" x14ac:dyDescent="0.2">
      <c r="A44" s="91" t="s">
        <v>353</v>
      </c>
      <c r="B44" s="91" t="str">
        <f>IF(B36=1,IF(AND(B8&gt;=4,B8&lt;7),1,""),"")</f>
        <v/>
      </c>
      <c r="C44" s="91" t="str">
        <f t="shared" ref="C44:H44" si="479">IF(C36=1,IF(AND(C8&gt;=4,C8&lt;7),1,""),"")</f>
        <v/>
      </c>
      <c r="D44" s="91" t="str">
        <f t="shared" si="479"/>
        <v/>
      </c>
      <c r="E44" s="91" t="str">
        <f t="shared" si="479"/>
        <v/>
      </c>
      <c r="F44" s="91" t="str">
        <f t="shared" si="479"/>
        <v/>
      </c>
      <c r="G44" s="91" t="str">
        <f t="shared" si="479"/>
        <v/>
      </c>
      <c r="H44" s="91" t="str">
        <f t="shared" si="479"/>
        <v/>
      </c>
      <c r="I44" s="91" t="str">
        <f t="shared" ref="I44:BN44" si="480">IF(AND(I$8&gt;=4,I$8&lt;7),1,"")</f>
        <v/>
      </c>
      <c r="J44" s="91" t="str">
        <f t="shared" si="480"/>
        <v/>
      </c>
      <c r="K44" s="91" t="str">
        <f t="shared" si="480"/>
        <v/>
      </c>
      <c r="L44" s="91" t="str">
        <f t="shared" si="480"/>
        <v/>
      </c>
      <c r="M44" s="91" t="str">
        <f t="shared" si="480"/>
        <v/>
      </c>
      <c r="N44" s="91" t="str">
        <f t="shared" si="480"/>
        <v/>
      </c>
      <c r="O44" s="91" t="str">
        <f t="shared" si="480"/>
        <v/>
      </c>
      <c r="P44" s="91" t="str">
        <f t="shared" si="480"/>
        <v/>
      </c>
      <c r="Q44" s="91" t="str">
        <f t="shared" si="480"/>
        <v/>
      </c>
      <c r="R44" s="91" t="str">
        <f t="shared" si="480"/>
        <v/>
      </c>
      <c r="S44" s="91" t="str">
        <f t="shared" si="480"/>
        <v/>
      </c>
      <c r="T44" s="91" t="str">
        <f t="shared" si="480"/>
        <v/>
      </c>
      <c r="U44" s="91" t="str">
        <f t="shared" si="480"/>
        <v/>
      </c>
      <c r="V44" s="91" t="str">
        <f t="shared" si="480"/>
        <v/>
      </c>
      <c r="W44" s="91" t="str">
        <f t="shared" si="480"/>
        <v/>
      </c>
      <c r="X44" s="91" t="str">
        <f t="shared" si="480"/>
        <v/>
      </c>
      <c r="Y44" s="91" t="str">
        <f t="shared" si="480"/>
        <v/>
      </c>
      <c r="Z44" s="91" t="str">
        <f t="shared" si="480"/>
        <v/>
      </c>
      <c r="AA44" s="91" t="str">
        <f t="shared" si="480"/>
        <v/>
      </c>
      <c r="AB44" s="91" t="str">
        <f t="shared" si="480"/>
        <v/>
      </c>
      <c r="AC44" s="91" t="str">
        <f t="shared" si="480"/>
        <v/>
      </c>
      <c r="AD44" s="91" t="str">
        <f t="shared" si="480"/>
        <v/>
      </c>
      <c r="AE44" s="91" t="str">
        <f t="shared" si="480"/>
        <v/>
      </c>
      <c r="AF44" s="91" t="str">
        <f t="shared" si="480"/>
        <v/>
      </c>
      <c r="AG44" s="91" t="str">
        <f t="shared" si="480"/>
        <v/>
      </c>
      <c r="AH44" s="91" t="str">
        <f t="shared" si="480"/>
        <v/>
      </c>
      <c r="AI44" s="91" t="str">
        <f t="shared" si="480"/>
        <v/>
      </c>
      <c r="AJ44" s="91" t="str">
        <f t="shared" si="480"/>
        <v/>
      </c>
      <c r="AK44" s="91" t="str">
        <f t="shared" si="480"/>
        <v/>
      </c>
      <c r="AL44" s="91" t="str">
        <f t="shared" si="480"/>
        <v/>
      </c>
      <c r="AM44" s="91" t="str">
        <f t="shared" si="480"/>
        <v/>
      </c>
      <c r="AN44" s="91" t="str">
        <f t="shared" si="480"/>
        <v/>
      </c>
      <c r="AO44" s="91" t="str">
        <f t="shared" si="480"/>
        <v/>
      </c>
      <c r="AP44" s="91" t="str">
        <f t="shared" si="480"/>
        <v/>
      </c>
      <c r="AQ44" s="91" t="str">
        <f t="shared" si="480"/>
        <v/>
      </c>
      <c r="AR44" s="91" t="str">
        <f t="shared" si="480"/>
        <v/>
      </c>
      <c r="AS44" s="91" t="str">
        <f t="shared" si="480"/>
        <v/>
      </c>
      <c r="AT44" s="91" t="str">
        <f t="shared" si="480"/>
        <v/>
      </c>
      <c r="AU44" s="91" t="str">
        <f t="shared" si="480"/>
        <v/>
      </c>
      <c r="AV44" s="91" t="str">
        <f t="shared" si="480"/>
        <v/>
      </c>
      <c r="AW44" s="91" t="str">
        <f t="shared" si="480"/>
        <v/>
      </c>
      <c r="AX44" s="91" t="str">
        <f t="shared" si="480"/>
        <v/>
      </c>
      <c r="AY44" s="91" t="str">
        <f t="shared" si="480"/>
        <v/>
      </c>
      <c r="AZ44" s="91" t="str">
        <f t="shared" si="480"/>
        <v/>
      </c>
      <c r="BA44" s="91" t="str">
        <f t="shared" si="480"/>
        <v/>
      </c>
      <c r="BB44" s="91" t="str">
        <f t="shared" si="480"/>
        <v/>
      </c>
      <c r="BC44" s="91" t="str">
        <f t="shared" si="480"/>
        <v/>
      </c>
      <c r="BD44" s="91" t="str">
        <f t="shared" si="480"/>
        <v/>
      </c>
      <c r="BE44" s="91" t="str">
        <f t="shared" si="480"/>
        <v/>
      </c>
      <c r="BF44" s="91" t="str">
        <f t="shared" si="480"/>
        <v/>
      </c>
      <c r="BG44" s="91" t="str">
        <f t="shared" si="480"/>
        <v/>
      </c>
      <c r="BH44" s="91" t="str">
        <f t="shared" si="480"/>
        <v/>
      </c>
      <c r="BI44" s="91" t="str">
        <f t="shared" si="480"/>
        <v/>
      </c>
      <c r="BJ44" s="91" t="str">
        <f t="shared" si="480"/>
        <v/>
      </c>
      <c r="BK44" s="91" t="str">
        <f t="shared" si="480"/>
        <v/>
      </c>
      <c r="BL44" s="91" t="str">
        <f t="shared" si="480"/>
        <v/>
      </c>
      <c r="BM44" s="91" t="str">
        <f t="shared" si="480"/>
        <v/>
      </c>
      <c r="BN44" s="91" t="str">
        <f t="shared" si="480"/>
        <v/>
      </c>
      <c r="BO44" s="91" t="str">
        <f t="shared" ref="BO44:DZ44" si="481">IF(AND(BO$8&gt;=4,BO$8&lt;7),1,"")</f>
        <v/>
      </c>
      <c r="BP44" s="91" t="str">
        <f t="shared" si="481"/>
        <v/>
      </c>
      <c r="BQ44" s="91" t="str">
        <f t="shared" si="481"/>
        <v/>
      </c>
      <c r="BR44" s="91" t="str">
        <f t="shared" si="481"/>
        <v/>
      </c>
      <c r="BS44" s="91" t="str">
        <f t="shared" si="481"/>
        <v/>
      </c>
      <c r="BT44" s="91" t="str">
        <f t="shared" si="481"/>
        <v/>
      </c>
      <c r="BU44" s="91" t="str">
        <f t="shared" si="481"/>
        <v/>
      </c>
      <c r="BV44" s="91" t="str">
        <f t="shared" si="481"/>
        <v/>
      </c>
      <c r="BW44" s="91" t="str">
        <f t="shared" si="481"/>
        <v/>
      </c>
      <c r="BX44" s="91" t="str">
        <f t="shared" si="481"/>
        <v/>
      </c>
      <c r="BY44" s="91" t="str">
        <f t="shared" si="481"/>
        <v/>
      </c>
      <c r="BZ44" s="91" t="str">
        <f t="shared" si="481"/>
        <v/>
      </c>
      <c r="CA44" s="91" t="str">
        <f t="shared" si="481"/>
        <v/>
      </c>
      <c r="CB44" s="91" t="str">
        <f t="shared" si="481"/>
        <v/>
      </c>
      <c r="CC44" s="91" t="str">
        <f t="shared" si="481"/>
        <v/>
      </c>
      <c r="CD44" s="91" t="str">
        <f t="shared" si="481"/>
        <v/>
      </c>
      <c r="CE44" s="91" t="str">
        <f t="shared" si="481"/>
        <v/>
      </c>
      <c r="CF44" s="91" t="str">
        <f t="shared" si="481"/>
        <v/>
      </c>
      <c r="CG44" s="91" t="str">
        <f t="shared" si="481"/>
        <v/>
      </c>
      <c r="CH44" s="91" t="str">
        <f t="shared" si="481"/>
        <v/>
      </c>
      <c r="CI44" s="91" t="str">
        <f t="shared" si="481"/>
        <v/>
      </c>
      <c r="CJ44" s="91" t="str">
        <f t="shared" si="481"/>
        <v/>
      </c>
      <c r="CK44" s="91" t="str">
        <f t="shared" si="481"/>
        <v/>
      </c>
      <c r="CL44" s="91" t="str">
        <f t="shared" si="481"/>
        <v/>
      </c>
      <c r="CM44" s="91" t="str">
        <f t="shared" si="481"/>
        <v/>
      </c>
      <c r="CN44" s="91" t="str">
        <f t="shared" si="481"/>
        <v/>
      </c>
      <c r="CO44" s="91" t="str">
        <f t="shared" si="481"/>
        <v/>
      </c>
      <c r="CP44" s="91" t="str">
        <f t="shared" si="481"/>
        <v/>
      </c>
      <c r="CQ44" s="91" t="str">
        <f t="shared" si="481"/>
        <v/>
      </c>
      <c r="CR44" s="91" t="str">
        <f t="shared" si="481"/>
        <v/>
      </c>
      <c r="CS44" s="91" t="str">
        <f t="shared" si="481"/>
        <v/>
      </c>
      <c r="CT44" s="91" t="str">
        <f t="shared" si="481"/>
        <v/>
      </c>
      <c r="CU44" s="91" t="str">
        <f t="shared" si="481"/>
        <v/>
      </c>
      <c r="CV44" s="91" t="str">
        <f t="shared" si="481"/>
        <v/>
      </c>
      <c r="CW44" s="91" t="str">
        <f t="shared" si="481"/>
        <v/>
      </c>
      <c r="CX44" s="91" t="str">
        <f t="shared" si="481"/>
        <v/>
      </c>
      <c r="CY44" s="91" t="str">
        <f t="shared" si="481"/>
        <v/>
      </c>
      <c r="CZ44" s="91" t="str">
        <f t="shared" si="481"/>
        <v/>
      </c>
      <c r="DA44" s="91" t="str">
        <f t="shared" si="481"/>
        <v/>
      </c>
      <c r="DB44" s="91" t="str">
        <f t="shared" si="481"/>
        <v/>
      </c>
      <c r="DC44" s="91" t="str">
        <f t="shared" si="481"/>
        <v/>
      </c>
      <c r="DD44" s="91" t="str">
        <f t="shared" si="481"/>
        <v/>
      </c>
      <c r="DE44" s="91" t="str">
        <f t="shared" si="481"/>
        <v/>
      </c>
      <c r="DF44" s="91" t="str">
        <f t="shared" si="481"/>
        <v/>
      </c>
      <c r="DG44" s="91" t="str">
        <f t="shared" si="481"/>
        <v/>
      </c>
      <c r="DH44" s="91" t="str">
        <f t="shared" si="481"/>
        <v/>
      </c>
      <c r="DI44" s="91" t="str">
        <f t="shared" si="481"/>
        <v/>
      </c>
      <c r="DJ44" s="91" t="str">
        <f t="shared" si="481"/>
        <v/>
      </c>
      <c r="DK44" s="91" t="str">
        <f t="shared" si="481"/>
        <v/>
      </c>
      <c r="DL44" s="91" t="str">
        <f t="shared" si="481"/>
        <v/>
      </c>
      <c r="DM44" s="91" t="str">
        <f t="shared" si="481"/>
        <v/>
      </c>
      <c r="DN44" s="91" t="str">
        <f t="shared" si="481"/>
        <v/>
      </c>
      <c r="DO44" s="91" t="str">
        <f t="shared" si="481"/>
        <v/>
      </c>
      <c r="DP44" s="91" t="str">
        <f t="shared" si="481"/>
        <v/>
      </c>
      <c r="DQ44" s="91" t="str">
        <f t="shared" si="481"/>
        <v/>
      </c>
      <c r="DR44" s="91" t="str">
        <f t="shared" si="481"/>
        <v/>
      </c>
      <c r="DS44" s="91" t="str">
        <f t="shared" si="481"/>
        <v/>
      </c>
      <c r="DT44" s="91" t="str">
        <f t="shared" si="481"/>
        <v/>
      </c>
      <c r="DU44" s="91" t="str">
        <f t="shared" si="481"/>
        <v/>
      </c>
      <c r="DV44" s="91" t="str">
        <f t="shared" si="481"/>
        <v/>
      </c>
      <c r="DW44" s="91" t="str">
        <f t="shared" si="481"/>
        <v/>
      </c>
      <c r="DX44" s="91" t="str">
        <f t="shared" si="481"/>
        <v/>
      </c>
      <c r="DY44" s="91" t="str">
        <f t="shared" si="481"/>
        <v/>
      </c>
      <c r="DZ44" s="91" t="str">
        <f t="shared" si="481"/>
        <v/>
      </c>
      <c r="EA44" s="91" t="str">
        <f t="shared" ref="EA44:GL44" si="482">IF(AND(EA$8&gt;=4,EA$8&lt;7),1,"")</f>
        <v/>
      </c>
      <c r="EB44" s="91" t="str">
        <f t="shared" si="482"/>
        <v/>
      </c>
      <c r="EC44" s="91" t="str">
        <f t="shared" si="482"/>
        <v/>
      </c>
      <c r="ED44" s="91" t="str">
        <f t="shared" si="482"/>
        <v/>
      </c>
      <c r="EE44" s="91" t="str">
        <f t="shared" si="482"/>
        <v/>
      </c>
      <c r="EF44" s="91" t="str">
        <f t="shared" si="482"/>
        <v/>
      </c>
      <c r="EG44" s="91" t="str">
        <f t="shared" si="482"/>
        <v/>
      </c>
      <c r="EH44" s="91" t="str">
        <f t="shared" si="482"/>
        <v/>
      </c>
      <c r="EI44" s="91" t="str">
        <f t="shared" si="482"/>
        <v/>
      </c>
      <c r="EJ44" s="91" t="str">
        <f t="shared" si="482"/>
        <v/>
      </c>
      <c r="EK44" s="91" t="str">
        <f t="shared" si="482"/>
        <v/>
      </c>
      <c r="EL44" s="91" t="str">
        <f t="shared" si="482"/>
        <v/>
      </c>
      <c r="EM44" s="91" t="str">
        <f t="shared" si="482"/>
        <v/>
      </c>
      <c r="EN44" s="91" t="str">
        <f t="shared" si="482"/>
        <v/>
      </c>
      <c r="EO44" s="91" t="str">
        <f t="shared" si="482"/>
        <v/>
      </c>
      <c r="EP44" s="91" t="str">
        <f t="shared" si="482"/>
        <v/>
      </c>
      <c r="EQ44" s="91" t="str">
        <f t="shared" si="482"/>
        <v/>
      </c>
      <c r="ER44" s="91" t="str">
        <f t="shared" si="482"/>
        <v/>
      </c>
      <c r="ES44" s="91" t="str">
        <f t="shared" si="482"/>
        <v/>
      </c>
      <c r="ET44" s="91" t="str">
        <f t="shared" si="482"/>
        <v/>
      </c>
      <c r="EU44" s="91" t="str">
        <f t="shared" si="482"/>
        <v/>
      </c>
      <c r="EV44" s="91" t="str">
        <f t="shared" si="482"/>
        <v/>
      </c>
      <c r="EW44" s="91" t="str">
        <f t="shared" si="482"/>
        <v/>
      </c>
      <c r="EX44" s="91" t="str">
        <f t="shared" si="482"/>
        <v/>
      </c>
      <c r="EY44" s="91" t="str">
        <f t="shared" si="482"/>
        <v/>
      </c>
      <c r="EZ44" s="91" t="str">
        <f t="shared" si="482"/>
        <v/>
      </c>
      <c r="FA44" s="91" t="str">
        <f t="shared" si="482"/>
        <v/>
      </c>
      <c r="FB44" s="91" t="str">
        <f t="shared" si="482"/>
        <v/>
      </c>
      <c r="FC44" s="91" t="str">
        <f t="shared" si="482"/>
        <v/>
      </c>
      <c r="FD44" s="91" t="str">
        <f t="shared" si="482"/>
        <v/>
      </c>
      <c r="FE44" s="91" t="str">
        <f t="shared" si="482"/>
        <v/>
      </c>
      <c r="FF44" s="91" t="str">
        <f t="shared" si="482"/>
        <v/>
      </c>
      <c r="FG44" s="91" t="str">
        <f t="shared" si="482"/>
        <v/>
      </c>
      <c r="FH44" s="91" t="str">
        <f t="shared" si="482"/>
        <v/>
      </c>
      <c r="FI44" s="91" t="str">
        <f t="shared" si="482"/>
        <v/>
      </c>
      <c r="FJ44" s="91" t="str">
        <f t="shared" si="482"/>
        <v/>
      </c>
      <c r="FK44" s="91" t="str">
        <f t="shared" si="482"/>
        <v/>
      </c>
      <c r="FL44" s="91" t="str">
        <f t="shared" si="482"/>
        <v/>
      </c>
      <c r="FM44" s="91" t="str">
        <f t="shared" si="482"/>
        <v/>
      </c>
      <c r="FN44" s="91" t="str">
        <f t="shared" si="482"/>
        <v/>
      </c>
      <c r="FO44" s="91" t="str">
        <f t="shared" si="482"/>
        <v/>
      </c>
      <c r="FP44" s="91" t="str">
        <f t="shared" si="482"/>
        <v/>
      </c>
      <c r="FQ44" s="91" t="str">
        <f t="shared" si="482"/>
        <v/>
      </c>
      <c r="FR44" s="91" t="str">
        <f t="shared" si="482"/>
        <v/>
      </c>
      <c r="FS44" s="91" t="str">
        <f t="shared" si="482"/>
        <v/>
      </c>
      <c r="FT44" s="91" t="str">
        <f t="shared" si="482"/>
        <v/>
      </c>
      <c r="FU44" s="91" t="str">
        <f t="shared" si="482"/>
        <v/>
      </c>
      <c r="FV44" s="91" t="str">
        <f t="shared" si="482"/>
        <v/>
      </c>
      <c r="FW44" s="91" t="str">
        <f t="shared" si="482"/>
        <v/>
      </c>
      <c r="FX44" s="91" t="str">
        <f t="shared" si="482"/>
        <v/>
      </c>
      <c r="FY44" s="91" t="str">
        <f t="shared" si="482"/>
        <v/>
      </c>
      <c r="FZ44" s="91" t="str">
        <f t="shared" si="482"/>
        <v/>
      </c>
      <c r="GA44" s="91" t="str">
        <f t="shared" si="482"/>
        <v/>
      </c>
      <c r="GB44" s="91" t="str">
        <f t="shared" si="482"/>
        <v/>
      </c>
      <c r="GC44" s="91" t="str">
        <f t="shared" si="482"/>
        <v/>
      </c>
      <c r="GD44" s="91" t="str">
        <f t="shared" si="482"/>
        <v/>
      </c>
      <c r="GE44" s="91" t="str">
        <f t="shared" si="482"/>
        <v/>
      </c>
      <c r="GF44" s="91" t="str">
        <f t="shared" si="482"/>
        <v/>
      </c>
      <c r="GG44" s="91" t="str">
        <f t="shared" si="482"/>
        <v/>
      </c>
      <c r="GH44" s="91" t="str">
        <f t="shared" si="482"/>
        <v/>
      </c>
      <c r="GI44" s="91" t="str">
        <f t="shared" si="482"/>
        <v/>
      </c>
      <c r="GJ44" s="91" t="str">
        <f t="shared" si="482"/>
        <v/>
      </c>
      <c r="GK44" s="91" t="str">
        <f t="shared" si="482"/>
        <v/>
      </c>
      <c r="GL44" s="91" t="str">
        <f t="shared" si="482"/>
        <v/>
      </c>
      <c r="GM44" s="91" t="str">
        <f t="shared" ref="GM44:IV44" si="483">IF(AND(GM$8&gt;=4,GM$8&lt;7),1,"")</f>
        <v/>
      </c>
      <c r="GN44" s="91" t="str">
        <f t="shared" si="483"/>
        <v/>
      </c>
      <c r="GO44" s="91" t="str">
        <f t="shared" si="483"/>
        <v/>
      </c>
      <c r="GP44" s="91" t="str">
        <f t="shared" si="483"/>
        <v/>
      </c>
      <c r="GQ44" s="91" t="str">
        <f t="shared" si="483"/>
        <v/>
      </c>
      <c r="GR44" s="91" t="str">
        <f t="shared" si="483"/>
        <v/>
      </c>
      <c r="GS44" s="91" t="str">
        <f t="shared" si="483"/>
        <v/>
      </c>
      <c r="GT44" s="91" t="str">
        <f t="shared" si="483"/>
        <v/>
      </c>
      <c r="GU44" s="91" t="str">
        <f t="shared" si="483"/>
        <v/>
      </c>
      <c r="GV44" s="91" t="str">
        <f t="shared" si="483"/>
        <v/>
      </c>
      <c r="GW44" s="91" t="str">
        <f t="shared" si="483"/>
        <v/>
      </c>
      <c r="GX44" s="91" t="str">
        <f t="shared" si="483"/>
        <v/>
      </c>
      <c r="GY44" s="91" t="str">
        <f t="shared" si="483"/>
        <v/>
      </c>
      <c r="GZ44" s="91" t="str">
        <f t="shared" si="483"/>
        <v/>
      </c>
      <c r="HA44" s="91" t="str">
        <f t="shared" si="483"/>
        <v/>
      </c>
      <c r="HB44" s="91" t="str">
        <f t="shared" si="483"/>
        <v/>
      </c>
      <c r="HC44" s="91" t="str">
        <f t="shared" si="483"/>
        <v/>
      </c>
      <c r="HD44" s="91" t="str">
        <f t="shared" si="483"/>
        <v/>
      </c>
      <c r="HE44" s="91" t="str">
        <f t="shared" si="483"/>
        <v/>
      </c>
      <c r="HF44" s="91" t="str">
        <f t="shared" si="483"/>
        <v/>
      </c>
      <c r="HG44" s="91" t="str">
        <f t="shared" si="483"/>
        <v/>
      </c>
      <c r="HH44" s="91" t="str">
        <f t="shared" si="483"/>
        <v/>
      </c>
      <c r="HI44" s="91" t="str">
        <f t="shared" si="483"/>
        <v/>
      </c>
      <c r="HJ44" s="91" t="str">
        <f t="shared" si="483"/>
        <v/>
      </c>
      <c r="HK44" s="91" t="str">
        <f t="shared" si="483"/>
        <v/>
      </c>
      <c r="HL44" s="91" t="str">
        <f t="shared" si="483"/>
        <v/>
      </c>
      <c r="HM44" s="91" t="str">
        <f t="shared" si="483"/>
        <v/>
      </c>
      <c r="HN44" s="91" t="str">
        <f t="shared" si="483"/>
        <v/>
      </c>
      <c r="HO44" s="91" t="str">
        <f t="shared" si="483"/>
        <v/>
      </c>
      <c r="HP44" s="91" t="str">
        <f t="shared" si="483"/>
        <v/>
      </c>
      <c r="HQ44" s="91" t="str">
        <f t="shared" si="483"/>
        <v/>
      </c>
      <c r="HR44" s="91" t="str">
        <f t="shared" si="483"/>
        <v/>
      </c>
      <c r="HS44" s="91" t="str">
        <f t="shared" si="483"/>
        <v/>
      </c>
      <c r="HT44" s="91" t="str">
        <f t="shared" si="483"/>
        <v/>
      </c>
      <c r="HU44" s="91" t="str">
        <f t="shared" si="483"/>
        <v/>
      </c>
      <c r="HV44" s="91" t="str">
        <f t="shared" si="483"/>
        <v/>
      </c>
      <c r="HW44" s="91" t="str">
        <f t="shared" si="483"/>
        <v/>
      </c>
      <c r="HX44" s="91" t="str">
        <f t="shared" si="483"/>
        <v/>
      </c>
      <c r="HY44" s="91" t="str">
        <f t="shared" si="483"/>
        <v/>
      </c>
      <c r="HZ44" s="91" t="str">
        <f t="shared" si="483"/>
        <v/>
      </c>
      <c r="IA44" s="91" t="str">
        <f t="shared" si="483"/>
        <v/>
      </c>
      <c r="IB44" s="91" t="str">
        <f t="shared" si="483"/>
        <v/>
      </c>
      <c r="IC44" s="91" t="str">
        <f t="shared" si="483"/>
        <v/>
      </c>
      <c r="ID44" s="91" t="str">
        <f t="shared" si="483"/>
        <v/>
      </c>
      <c r="IE44" s="91" t="str">
        <f t="shared" si="483"/>
        <v/>
      </c>
      <c r="IF44" s="91" t="str">
        <f t="shared" si="483"/>
        <v/>
      </c>
      <c r="IG44" s="91" t="str">
        <f t="shared" si="483"/>
        <v/>
      </c>
      <c r="IH44" s="91" t="str">
        <f t="shared" si="483"/>
        <v/>
      </c>
      <c r="II44" s="91" t="str">
        <f t="shared" si="483"/>
        <v/>
      </c>
      <c r="IJ44" s="91" t="str">
        <f t="shared" si="483"/>
        <v/>
      </c>
      <c r="IK44" s="91" t="str">
        <f t="shared" si="483"/>
        <v/>
      </c>
      <c r="IL44" s="91" t="str">
        <f t="shared" si="483"/>
        <v/>
      </c>
      <c r="IM44" s="91" t="str">
        <f t="shared" si="483"/>
        <v/>
      </c>
      <c r="IN44" s="91" t="str">
        <f t="shared" si="483"/>
        <v/>
      </c>
      <c r="IO44" s="91" t="str">
        <f t="shared" si="483"/>
        <v/>
      </c>
      <c r="IP44" s="91" t="str">
        <f t="shared" si="483"/>
        <v/>
      </c>
      <c r="IQ44" s="91" t="str">
        <f t="shared" si="483"/>
        <v/>
      </c>
      <c r="IR44" s="91" t="str">
        <f t="shared" si="483"/>
        <v/>
      </c>
      <c r="IS44" s="91" t="str">
        <f t="shared" si="483"/>
        <v/>
      </c>
      <c r="IT44" s="91" t="str">
        <f t="shared" si="483"/>
        <v/>
      </c>
      <c r="IU44" s="91" t="str">
        <f t="shared" si="483"/>
        <v/>
      </c>
      <c r="IV44" s="91" t="str">
        <f t="shared" si="483"/>
        <v/>
      </c>
    </row>
    <row r="45" spans="1:256" s="90" customFormat="1" hidden="1" x14ac:dyDescent="0.2">
      <c r="A45" s="91" t="s">
        <v>354</v>
      </c>
      <c r="B45" s="91" t="str">
        <f>IF(B37=1,IF(AND(B8&gt;=4,B8&lt;7),1,""),"")</f>
        <v/>
      </c>
      <c r="C45" s="91" t="str">
        <f t="shared" ref="C45:G45" si="484">IF(C37=1,IF(AND(C8&gt;=4,C8&lt;7),1,""),"")</f>
        <v/>
      </c>
      <c r="D45" s="91" t="str">
        <f t="shared" si="484"/>
        <v/>
      </c>
      <c r="E45" s="91" t="str">
        <f t="shared" si="484"/>
        <v/>
      </c>
      <c r="F45" s="91" t="str">
        <f t="shared" si="484"/>
        <v/>
      </c>
      <c r="G45" s="91" t="str">
        <f t="shared" si="484"/>
        <v/>
      </c>
      <c r="H45" s="91" t="str">
        <f t="shared" ref="H45:BN45" si="485">IF(AND(H$8&gt;=4,H$8&lt;7, H$6="Male"),1,"")</f>
        <v/>
      </c>
      <c r="I45" s="91" t="str">
        <f t="shared" si="485"/>
        <v/>
      </c>
      <c r="J45" s="91" t="str">
        <f t="shared" si="485"/>
        <v/>
      </c>
      <c r="K45" s="91" t="str">
        <f t="shared" si="485"/>
        <v/>
      </c>
      <c r="L45" s="91" t="str">
        <f t="shared" si="485"/>
        <v/>
      </c>
      <c r="M45" s="91" t="str">
        <f t="shared" si="485"/>
        <v/>
      </c>
      <c r="N45" s="91" t="str">
        <f t="shared" si="485"/>
        <v/>
      </c>
      <c r="O45" s="91" t="str">
        <f t="shared" si="485"/>
        <v/>
      </c>
      <c r="P45" s="91" t="str">
        <f t="shared" si="485"/>
        <v/>
      </c>
      <c r="Q45" s="91" t="str">
        <f t="shared" si="485"/>
        <v/>
      </c>
      <c r="R45" s="91" t="str">
        <f t="shared" si="485"/>
        <v/>
      </c>
      <c r="S45" s="91" t="str">
        <f t="shared" si="485"/>
        <v/>
      </c>
      <c r="T45" s="91" t="str">
        <f t="shared" si="485"/>
        <v/>
      </c>
      <c r="U45" s="91" t="str">
        <f t="shared" si="485"/>
        <v/>
      </c>
      <c r="V45" s="91" t="str">
        <f t="shared" si="485"/>
        <v/>
      </c>
      <c r="W45" s="91" t="str">
        <f t="shared" si="485"/>
        <v/>
      </c>
      <c r="X45" s="91" t="str">
        <f t="shared" si="485"/>
        <v/>
      </c>
      <c r="Y45" s="91" t="str">
        <f t="shared" si="485"/>
        <v/>
      </c>
      <c r="Z45" s="91" t="str">
        <f t="shared" si="485"/>
        <v/>
      </c>
      <c r="AA45" s="91" t="str">
        <f t="shared" si="485"/>
        <v/>
      </c>
      <c r="AB45" s="91" t="str">
        <f t="shared" si="485"/>
        <v/>
      </c>
      <c r="AC45" s="91" t="str">
        <f t="shared" si="485"/>
        <v/>
      </c>
      <c r="AD45" s="91" t="str">
        <f t="shared" si="485"/>
        <v/>
      </c>
      <c r="AE45" s="91" t="str">
        <f t="shared" si="485"/>
        <v/>
      </c>
      <c r="AF45" s="91" t="str">
        <f t="shared" si="485"/>
        <v/>
      </c>
      <c r="AG45" s="91" t="str">
        <f t="shared" si="485"/>
        <v/>
      </c>
      <c r="AH45" s="91" t="str">
        <f t="shared" si="485"/>
        <v/>
      </c>
      <c r="AI45" s="91" t="str">
        <f t="shared" si="485"/>
        <v/>
      </c>
      <c r="AJ45" s="91" t="str">
        <f t="shared" si="485"/>
        <v/>
      </c>
      <c r="AK45" s="91" t="str">
        <f t="shared" si="485"/>
        <v/>
      </c>
      <c r="AL45" s="91" t="str">
        <f t="shared" si="485"/>
        <v/>
      </c>
      <c r="AM45" s="91" t="str">
        <f t="shared" si="485"/>
        <v/>
      </c>
      <c r="AN45" s="91" t="str">
        <f t="shared" si="485"/>
        <v/>
      </c>
      <c r="AO45" s="91" t="str">
        <f t="shared" si="485"/>
        <v/>
      </c>
      <c r="AP45" s="91" t="str">
        <f t="shared" si="485"/>
        <v/>
      </c>
      <c r="AQ45" s="91" t="str">
        <f t="shared" si="485"/>
        <v/>
      </c>
      <c r="AR45" s="91" t="str">
        <f t="shared" si="485"/>
        <v/>
      </c>
      <c r="AS45" s="91" t="str">
        <f t="shared" si="485"/>
        <v/>
      </c>
      <c r="AT45" s="91" t="str">
        <f t="shared" si="485"/>
        <v/>
      </c>
      <c r="AU45" s="91" t="str">
        <f t="shared" si="485"/>
        <v/>
      </c>
      <c r="AV45" s="91" t="str">
        <f t="shared" si="485"/>
        <v/>
      </c>
      <c r="AW45" s="91" t="str">
        <f t="shared" si="485"/>
        <v/>
      </c>
      <c r="AX45" s="91" t="str">
        <f t="shared" si="485"/>
        <v/>
      </c>
      <c r="AY45" s="91" t="str">
        <f t="shared" si="485"/>
        <v/>
      </c>
      <c r="AZ45" s="91" t="str">
        <f t="shared" si="485"/>
        <v/>
      </c>
      <c r="BA45" s="91" t="str">
        <f t="shared" si="485"/>
        <v/>
      </c>
      <c r="BB45" s="91" t="str">
        <f t="shared" si="485"/>
        <v/>
      </c>
      <c r="BC45" s="91" t="str">
        <f t="shared" si="485"/>
        <v/>
      </c>
      <c r="BD45" s="91" t="str">
        <f t="shared" si="485"/>
        <v/>
      </c>
      <c r="BE45" s="91" t="str">
        <f t="shared" si="485"/>
        <v/>
      </c>
      <c r="BF45" s="91" t="str">
        <f t="shared" si="485"/>
        <v/>
      </c>
      <c r="BG45" s="91" t="str">
        <f t="shared" si="485"/>
        <v/>
      </c>
      <c r="BH45" s="91" t="str">
        <f t="shared" si="485"/>
        <v/>
      </c>
      <c r="BI45" s="91" t="str">
        <f t="shared" si="485"/>
        <v/>
      </c>
      <c r="BJ45" s="91" t="str">
        <f t="shared" si="485"/>
        <v/>
      </c>
      <c r="BK45" s="91" t="str">
        <f t="shared" si="485"/>
        <v/>
      </c>
      <c r="BL45" s="91" t="str">
        <f t="shared" si="485"/>
        <v/>
      </c>
      <c r="BM45" s="91" t="str">
        <f t="shared" si="485"/>
        <v/>
      </c>
      <c r="BN45" s="91" t="str">
        <f t="shared" si="485"/>
        <v/>
      </c>
      <c r="BO45" s="91" t="str">
        <f t="shared" ref="BO45:DZ45" si="486">IF(AND(BO$8&gt;=4,BO$8&lt;7, BO$6="Male"),1,"")</f>
        <v/>
      </c>
      <c r="BP45" s="91" t="str">
        <f t="shared" si="486"/>
        <v/>
      </c>
      <c r="BQ45" s="91" t="str">
        <f t="shared" si="486"/>
        <v/>
      </c>
      <c r="BR45" s="91" t="str">
        <f t="shared" si="486"/>
        <v/>
      </c>
      <c r="BS45" s="91" t="str">
        <f t="shared" si="486"/>
        <v/>
      </c>
      <c r="BT45" s="91" t="str">
        <f t="shared" si="486"/>
        <v/>
      </c>
      <c r="BU45" s="91" t="str">
        <f t="shared" si="486"/>
        <v/>
      </c>
      <c r="BV45" s="91" t="str">
        <f t="shared" si="486"/>
        <v/>
      </c>
      <c r="BW45" s="91" t="str">
        <f t="shared" si="486"/>
        <v/>
      </c>
      <c r="BX45" s="91" t="str">
        <f t="shared" si="486"/>
        <v/>
      </c>
      <c r="BY45" s="91" t="str">
        <f t="shared" si="486"/>
        <v/>
      </c>
      <c r="BZ45" s="91" t="str">
        <f t="shared" si="486"/>
        <v/>
      </c>
      <c r="CA45" s="91" t="str">
        <f t="shared" si="486"/>
        <v/>
      </c>
      <c r="CB45" s="91" t="str">
        <f t="shared" si="486"/>
        <v/>
      </c>
      <c r="CC45" s="91" t="str">
        <f t="shared" si="486"/>
        <v/>
      </c>
      <c r="CD45" s="91" t="str">
        <f t="shared" si="486"/>
        <v/>
      </c>
      <c r="CE45" s="91" t="str">
        <f t="shared" si="486"/>
        <v/>
      </c>
      <c r="CF45" s="91" t="str">
        <f t="shared" si="486"/>
        <v/>
      </c>
      <c r="CG45" s="91" t="str">
        <f t="shared" si="486"/>
        <v/>
      </c>
      <c r="CH45" s="91" t="str">
        <f t="shared" si="486"/>
        <v/>
      </c>
      <c r="CI45" s="91" t="str">
        <f t="shared" si="486"/>
        <v/>
      </c>
      <c r="CJ45" s="91" t="str">
        <f t="shared" si="486"/>
        <v/>
      </c>
      <c r="CK45" s="91" t="str">
        <f t="shared" si="486"/>
        <v/>
      </c>
      <c r="CL45" s="91" t="str">
        <f t="shared" si="486"/>
        <v/>
      </c>
      <c r="CM45" s="91" t="str">
        <f t="shared" si="486"/>
        <v/>
      </c>
      <c r="CN45" s="91" t="str">
        <f t="shared" si="486"/>
        <v/>
      </c>
      <c r="CO45" s="91" t="str">
        <f t="shared" si="486"/>
        <v/>
      </c>
      <c r="CP45" s="91" t="str">
        <f t="shared" si="486"/>
        <v/>
      </c>
      <c r="CQ45" s="91" t="str">
        <f t="shared" si="486"/>
        <v/>
      </c>
      <c r="CR45" s="91" t="str">
        <f t="shared" si="486"/>
        <v/>
      </c>
      <c r="CS45" s="91" t="str">
        <f t="shared" si="486"/>
        <v/>
      </c>
      <c r="CT45" s="91" t="str">
        <f t="shared" si="486"/>
        <v/>
      </c>
      <c r="CU45" s="91" t="str">
        <f t="shared" si="486"/>
        <v/>
      </c>
      <c r="CV45" s="91" t="str">
        <f t="shared" si="486"/>
        <v/>
      </c>
      <c r="CW45" s="91" t="str">
        <f t="shared" si="486"/>
        <v/>
      </c>
      <c r="CX45" s="91" t="str">
        <f t="shared" si="486"/>
        <v/>
      </c>
      <c r="CY45" s="91" t="str">
        <f t="shared" si="486"/>
        <v/>
      </c>
      <c r="CZ45" s="91" t="str">
        <f t="shared" si="486"/>
        <v/>
      </c>
      <c r="DA45" s="91" t="str">
        <f t="shared" si="486"/>
        <v/>
      </c>
      <c r="DB45" s="91" t="str">
        <f t="shared" si="486"/>
        <v/>
      </c>
      <c r="DC45" s="91" t="str">
        <f t="shared" si="486"/>
        <v/>
      </c>
      <c r="DD45" s="91" t="str">
        <f t="shared" si="486"/>
        <v/>
      </c>
      <c r="DE45" s="91" t="str">
        <f t="shared" si="486"/>
        <v/>
      </c>
      <c r="DF45" s="91" t="str">
        <f t="shared" si="486"/>
        <v/>
      </c>
      <c r="DG45" s="91" t="str">
        <f t="shared" si="486"/>
        <v/>
      </c>
      <c r="DH45" s="91" t="str">
        <f t="shared" si="486"/>
        <v/>
      </c>
      <c r="DI45" s="91" t="str">
        <f t="shared" si="486"/>
        <v/>
      </c>
      <c r="DJ45" s="91" t="str">
        <f t="shared" si="486"/>
        <v/>
      </c>
      <c r="DK45" s="91" t="str">
        <f t="shared" si="486"/>
        <v/>
      </c>
      <c r="DL45" s="91" t="str">
        <f t="shared" si="486"/>
        <v/>
      </c>
      <c r="DM45" s="91" t="str">
        <f t="shared" si="486"/>
        <v/>
      </c>
      <c r="DN45" s="91" t="str">
        <f t="shared" si="486"/>
        <v/>
      </c>
      <c r="DO45" s="91" t="str">
        <f t="shared" si="486"/>
        <v/>
      </c>
      <c r="DP45" s="91" t="str">
        <f t="shared" si="486"/>
        <v/>
      </c>
      <c r="DQ45" s="91" t="str">
        <f t="shared" si="486"/>
        <v/>
      </c>
      <c r="DR45" s="91" t="str">
        <f t="shared" si="486"/>
        <v/>
      </c>
      <c r="DS45" s="91" t="str">
        <f t="shared" si="486"/>
        <v/>
      </c>
      <c r="DT45" s="91" t="str">
        <f t="shared" si="486"/>
        <v/>
      </c>
      <c r="DU45" s="91" t="str">
        <f t="shared" si="486"/>
        <v/>
      </c>
      <c r="DV45" s="91" t="str">
        <f t="shared" si="486"/>
        <v/>
      </c>
      <c r="DW45" s="91" t="str">
        <f t="shared" si="486"/>
        <v/>
      </c>
      <c r="DX45" s="91" t="str">
        <f t="shared" si="486"/>
        <v/>
      </c>
      <c r="DY45" s="91" t="str">
        <f t="shared" si="486"/>
        <v/>
      </c>
      <c r="DZ45" s="91" t="str">
        <f t="shared" si="486"/>
        <v/>
      </c>
      <c r="EA45" s="91" t="str">
        <f t="shared" ref="EA45:GL45" si="487">IF(AND(EA$8&gt;=4,EA$8&lt;7, EA$6="Male"),1,"")</f>
        <v/>
      </c>
      <c r="EB45" s="91" t="str">
        <f t="shared" si="487"/>
        <v/>
      </c>
      <c r="EC45" s="91" t="str">
        <f t="shared" si="487"/>
        <v/>
      </c>
      <c r="ED45" s="91" t="str">
        <f t="shared" si="487"/>
        <v/>
      </c>
      <c r="EE45" s="91" t="str">
        <f t="shared" si="487"/>
        <v/>
      </c>
      <c r="EF45" s="91" t="str">
        <f t="shared" si="487"/>
        <v/>
      </c>
      <c r="EG45" s="91" t="str">
        <f t="shared" si="487"/>
        <v/>
      </c>
      <c r="EH45" s="91" t="str">
        <f t="shared" si="487"/>
        <v/>
      </c>
      <c r="EI45" s="91" t="str">
        <f t="shared" si="487"/>
        <v/>
      </c>
      <c r="EJ45" s="91" t="str">
        <f t="shared" si="487"/>
        <v/>
      </c>
      <c r="EK45" s="91" t="str">
        <f t="shared" si="487"/>
        <v/>
      </c>
      <c r="EL45" s="91" t="str">
        <f t="shared" si="487"/>
        <v/>
      </c>
      <c r="EM45" s="91" t="str">
        <f t="shared" si="487"/>
        <v/>
      </c>
      <c r="EN45" s="91" t="str">
        <f t="shared" si="487"/>
        <v/>
      </c>
      <c r="EO45" s="91" t="str">
        <f t="shared" si="487"/>
        <v/>
      </c>
      <c r="EP45" s="91" t="str">
        <f t="shared" si="487"/>
        <v/>
      </c>
      <c r="EQ45" s="91" t="str">
        <f t="shared" si="487"/>
        <v/>
      </c>
      <c r="ER45" s="91" t="str">
        <f t="shared" si="487"/>
        <v/>
      </c>
      <c r="ES45" s="91" t="str">
        <f t="shared" si="487"/>
        <v/>
      </c>
      <c r="ET45" s="91" t="str">
        <f t="shared" si="487"/>
        <v/>
      </c>
      <c r="EU45" s="91" t="str">
        <f t="shared" si="487"/>
        <v/>
      </c>
      <c r="EV45" s="91" t="str">
        <f t="shared" si="487"/>
        <v/>
      </c>
      <c r="EW45" s="91" t="str">
        <f t="shared" si="487"/>
        <v/>
      </c>
      <c r="EX45" s="91" t="str">
        <f t="shared" si="487"/>
        <v/>
      </c>
      <c r="EY45" s="91" t="str">
        <f t="shared" si="487"/>
        <v/>
      </c>
      <c r="EZ45" s="91" t="str">
        <f t="shared" si="487"/>
        <v/>
      </c>
      <c r="FA45" s="91" t="str">
        <f t="shared" si="487"/>
        <v/>
      </c>
      <c r="FB45" s="91" t="str">
        <f t="shared" si="487"/>
        <v/>
      </c>
      <c r="FC45" s="91" t="str">
        <f t="shared" si="487"/>
        <v/>
      </c>
      <c r="FD45" s="91" t="str">
        <f t="shared" si="487"/>
        <v/>
      </c>
      <c r="FE45" s="91" t="str">
        <f t="shared" si="487"/>
        <v/>
      </c>
      <c r="FF45" s="91" t="str">
        <f t="shared" si="487"/>
        <v/>
      </c>
      <c r="FG45" s="91" t="str">
        <f t="shared" si="487"/>
        <v/>
      </c>
      <c r="FH45" s="91" t="str">
        <f t="shared" si="487"/>
        <v/>
      </c>
      <c r="FI45" s="91" t="str">
        <f t="shared" si="487"/>
        <v/>
      </c>
      <c r="FJ45" s="91" t="str">
        <f t="shared" si="487"/>
        <v/>
      </c>
      <c r="FK45" s="91" t="str">
        <f t="shared" si="487"/>
        <v/>
      </c>
      <c r="FL45" s="91" t="str">
        <f t="shared" si="487"/>
        <v/>
      </c>
      <c r="FM45" s="91" t="str">
        <f t="shared" si="487"/>
        <v/>
      </c>
      <c r="FN45" s="91" t="str">
        <f t="shared" si="487"/>
        <v/>
      </c>
      <c r="FO45" s="91" t="str">
        <f t="shared" si="487"/>
        <v/>
      </c>
      <c r="FP45" s="91" t="str">
        <f t="shared" si="487"/>
        <v/>
      </c>
      <c r="FQ45" s="91" t="str">
        <f t="shared" si="487"/>
        <v/>
      </c>
      <c r="FR45" s="91" t="str">
        <f t="shared" si="487"/>
        <v/>
      </c>
      <c r="FS45" s="91" t="str">
        <f t="shared" si="487"/>
        <v/>
      </c>
      <c r="FT45" s="91" t="str">
        <f t="shared" si="487"/>
        <v/>
      </c>
      <c r="FU45" s="91" t="str">
        <f t="shared" si="487"/>
        <v/>
      </c>
      <c r="FV45" s="91" t="str">
        <f t="shared" si="487"/>
        <v/>
      </c>
      <c r="FW45" s="91" t="str">
        <f t="shared" si="487"/>
        <v/>
      </c>
      <c r="FX45" s="91" t="str">
        <f t="shared" si="487"/>
        <v/>
      </c>
      <c r="FY45" s="91" t="str">
        <f t="shared" si="487"/>
        <v/>
      </c>
      <c r="FZ45" s="91" t="str">
        <f t="shared" si="487"/>
        <v/>
      </c>
      <c r="GA45" s="91" t="str">
        <f t="shared" si="487"/>
        <v/>
      </c>
      <c r="GB45" s="91" t="str">
        <f t="shared" si="487"/>
        <v/>
      </c>
      <c r="GC45" s="91" t="str">
        <f t="shared" si="487"/>
        <v/>
      </c>
      <c r="GD45" s="91" t="str">
        <f t="shared" si="487"/>
        <v/>
      </c>
      <c r="GE45" s="91" t="str">
        <f t="shared" si="487"/>
        <v/>
      </c>
      <c r="GF45" s="91" t="str">
        <f t="shared" si="487"/>
        <v/>
      </c>
      <c r="GG45" s="91" t="str">
        <f t="shared" si="487"/>
        <v/>
      </c>
      <c r="GH45" s="91" t="str">
        <f t="shared" si="487"/>
        <v/>
      </c>
      <c r="GI45" s="91" t="str">
        <f t="shared" si="487"/>
        <v/>
      </c>
      <c r="GJ45" s="91" t="str">
        <f t="shared" si="487"/>
        <v/>
      </c>
      <c r="GK45" s="91" t="str">
        <f t="shared" si="487"/>
        <v/>
      </c>
      <c r="GL45" s="91" t="str">
        <f t="shared" si="487"/>
        <v/>
      </c>
      <c r="GM45" s="91" t="str">
        <f t="shared" ref="GM45:IV45" si="488">IF(AND(GM$8&gt;=4,GM$8&lt;7, GM$6="Male"),1,"")</f>
        <v/>
      </c>
      <c r="GN45" s="91" t="str">
        <f t="shared" si="488"/>
        <v/>
      </c>
      <c r="GO45" s="91" t="str">
        <f t="shared" si="488"/>
        <v/>
      </c>
      <c r="GP45" s="91" t="str">
        <f t="shared" si="488"/>
        <v/>
      </c>
      <c r="GQ45" s="91" t="str">
        <f t="shared" si="488"/>
        <v/>
      </c>
      <c r="GR45" s="91" t="str">
        <f t="shared" si="488"/>
        <v/>
      </c>
      <c r="GS45" s="91" t="str">
        <f t="shared" si="488"/>
        <v/>
      </c>
      <c r="GT45" s="91" t="str">
        <f t="shared" si="488"/>
        <v/>
      </c>
      <c r="GU45" s="91" t="str">
        <f t="shared" si="488"/>
        <v/>
      </c>
      <c r="GV45" s="91" t="str">
        <f t="shared" si="488"/>
        <v/>
      </c>
      <c r="GW45" s="91" t="str">
        <f t="shared" si="488"/>
        <v/>
      </c>
      <c r="GX45" s="91" t="str">
        <f t="shared" si="488"/>
        <v/>
      </c>
      <c r="GY45" s="91" t="str">
        <f t="shared" si="488"/>
        <v/>
      </c>
      <c r="GZ45" s="91" t="str">
        <f t="shared" si="488"/>
        <v/>
      </c>
      <c r="HA45" s="91" t="str">
        <f t="shared" si="488"/>
        <v/>
      </c>
      <c r="HB45" s="91" t="str">
        <f t="shared" si="488"/>
        <v/>
      </c>
      <c r="HC45" s="91" t="str">
        <f t="shared" si="488"/>
        <v/>
      </c>
      <c r="HD45" s="91" t="str">
        <f t="shared" si="488"/>
        <v/>
      </c>
      <c r="HE45" s="91" t="str">
        <f t="shared" si="488"/>
        <v/>
      </c>
      <c r="HF45" s="91" t="str">
        <f t="shared" si="488"/>
        <v/>
      </c>
      <c r="HG45" s="91" t="str">
        <f t="shared" si="488"/>
        <v/>
      </c>
      <c r="HH45" s="91" t="str">
        <f t="shared" si="488"/>
        <v/>
      </c>
      <c r="HI45" s="91" t="str">
        <f t="shared" si="488"/>
        <v/>
      </c>
      <c r="HJ45" s="91" t="str">
        <f t="shared" si="488"/>
        <v/>
      </c>
      <c r="HK45" s="91" t="str">
        <f t="shared" si="488"/>
        <v/>
      </c>
      <c r="HL45" s="91" t="str">
        <f t="shared" si="488"/>
        <v/>
      </c>
      <c r="HM45" s="91" t="str">
        <f t="shared" si="488"/>
        <v/>
      </c>
      <c r="HN45" s="91" t="str">
        <f t="shared" si="488"/>
        <v/>
      </c>
      <c r="HO45" s="91" t="str">
        <f t="shared" si="488"/>
        <v/>
      </c>
      <c r="HP45" s="91" t="str">
        <f t="shared" si="488"/>
        <v/>
      </c>
      <c r="HQ45" s="91" t="str">
        <f t="shared" si="488"/>
        <v/>
      </c>
      <c r="HR45" s="91" t="str">
        <f t="shared" si="488"/>
        <v/>
      </c>
      <c r="HS45" s="91" t="str">
        <f t="shared" si="488"/>
        <v/>
      </c>
      <c r="HT45" s="91" t="str">
        <f t="shared" si="488"/>
        <v/>
      </c>
      <c r="HU45" s="91" t="str">
        <f t="shared" si="488"/>
        <v/>
      </c>
      <c r="HV45" s="91" t="str">
        <f t="shared" si="488"/>
        <v/>
      </c>
      <c r="HW45" s="91" t="str">
        <f t="shared" si="488"/>
        <v/>
      </c>
      <c r="HX45" s="91" t="str">
        <f t="shared" si="488"/>
        <v/>
      </c>
      <c r="HY45" s="91" t="str">
        <f t="shared" si="488"/>
        <v/>
      </c>
      <c r="HZ45" s="91" t="str">
        <f t="shared" si="488"/>
        <v/>
      </c>
      <c r="IA45" s="91" t="str">
        <f t="shared" si="488"/>
        <v/>
      </c>
      <c r="IB45" s="91" t="str">
        <f t="shared" si="488"/>
        <v/>
      </c>
      <c r="IC45" s="91" t="str">
        <f t="shared" si="488"/>
        <v/>
      </c>
      <c r="ID45" s="91" t="str">
        <f t="shared" si="488"/>
        <v/>
      </c>
      <c r="IE45" s="91" t="str">
        <f t="shared" si="488"/>
        <v/>
      </c>
      <c r="IF45" s="91" t="str">
        <f t="shared" si="488"/>
        <v/>
      </c>
      <c r="IG45" s="91" t="str">
        <f t="shared" si="488"/>
        <v/>
      </c>
      <c r="IH45" s="91" t="str">
        <f t="shared" si="488"/>
        <v/>
      </c>
      <c r="II45" s="91" t="str">
        <f t="shared" si="488"/>
        <v/>
      </c>
      <c r="IJ45" s="91" t="str">
        <f t="shared" si="488"/>
        <v/>
      </c>
      <c r="IK45" s="91" t="str">
        <f t="shared" si="488"/>
        <v/>
      </c>
      <c r="IL45" s="91" t="str">
        <f t="shared" si="488"/>
        <v/>
      </c>
      <c r="IM45" s="91" t="str">
        <f t="shared" si="488"/>
        <v/>
      </c>
      <c r="IN45" s="91" t="str">
        <f t="shared" si="488"/>
        <v/>
      </c>
      <c r="IO45" s="91" t="str">
        <f t="shared" si="488"/>
        <v/>
      </c>
      <c r="IP45" s="91" t="str">
        <f t="shared" si="488"/>
        <v/>
      </c>
      <c r="IQ45" s="91" t="str">
        <f t="shared" si="488"/>
        <v/>
      </c>
      <c r="IR45" s="91" t="str">
        <f t="shared" si="488"/>
        <v/>
      </c>
      <c r="IS45" s="91" t="str">
        <f t="shared" si="488"/>
        <v/>
      </c>
      <c r="IT45" s="91" t="str">
        <f t="shared" si="488"/>
        <v/>
      </c>
      <c r="IU45" s="91" t="str">
        <f t="shared" si="488"/>
        <v/>
      </c>
      <c r="IV45" s="91" t="str">
        <f t="shared" si="488"/>
        <v/>
      </c>
    </row>
    <row r="46" spans="1:256" s="90" customFormat="1" hidden="1" x14ac:dyDescent="0.2">
      <c r="A46" s="91" t="s">
        <v>355</v>
      </c>
      <c r="B46" s="91" t="str">
        <f>IF(B38=1,IF(AND(B8&gt;=4,B8&lt;7),1,""),"")</f>
        <v/>
      </c>
      <c r="C46" s="91" t="str">
        <f t="shared" ref="C46:G46" si="489">IF(C38=1,IF(AND(C8&gt;=4,C8&lt;7),1,""),"")</f>
        <v/>
      </c>
      <c r="D46" s="91" t="str">
        <f t="shared" si="489"/>
        <v/>
      </c>
      <c r="E46" s="91" t="str">
        <f t="shared" si="489"/>
        <v/>
      </c>
      <c r="F46" s="91" t="str">
        <f t="shared" si="489"/>
        <v/>
      </c>
      <c r="G46" s="91" t="str">
        <f t="shared" si="489"/>
        <v/>
      </c>
      <c r="H46" s="91" t="str">
        <f t="shared" ref="H46:BN46" si="490">IF(AND(H$8&gt;=4,H$8&lt;7, H$6="Female"),1,"")</f>
        <v/>
      </c>
      <c r="I46" s="91" t="str">
        <f t="shared" si="490"/>
        <v/>
      </c>
      <c r="J46" s="91" t="str">
        <f t="shared" si="490"/>
        <v/>
      </c>
      <c r="K46" s="91" t="str">
        <f t="shared" si="490"/>
        <v/>
      </c>
      <c r="L46" s="91" t="str">
        <f t="shared" si="490"/>
        <v/>
      </c>
      <c r="M46" s="91" t="str">
        <f t="shared" si="490"/>
        <v/>
      </c>
      <c r="N46" s="91" t="str">
        <f t="shared" si="490"/>
        <v/>
      </c>
      <c r="O46" s="91" t="str">
        <f t="shared" si="490"/>
        <v/>
      </c>
      <c r="P46" s="91" t="str">
        <f t="shared" si="490"/>
        <v/>
      </c>
      <c r="Q46" s="91" t="str">
        <f t="shared" si="490"/>
        <v/>
      </c>
      <c r="R46" s="91" t="str">
        <f t="shared" si="490"/>
        <v/>
      </c>
      <c r="S46" s="91" t="str">
        <f t="shared" si="490"/>
        <v/>
      </c>
      <c r="T46" s="91" t="str">
        <f t="shared" si="490"/>
        <v/>
      </c>
      <c r="U46" s="91" t="str">
        <f t="shared" si="490"/>
        <v/>
      </c>
      <c r="V46" s="91" t="str">
        <f t="shared" si="490"/>
        <v/>
      </c>
      <c r="W46" s="91" t="str">
        <f t="shared" si="490"/>
        <v/>
      </c>
      <c r="X46" s="91" t="str">
        <f t="shared" si="490"/>
        <v/>
      </c>
      <c r="Y46" s="91" t="str">
        <f t="shared" si="490"/>
        <v/>
      </c>
      <c r="Z46" s="91" t="str">
        <f t="shared" si="490"/>
        <v/>
      </c>
      <c r="AA46" s="91" t="str">
        <f t="shared" si="490"/>
        <v/>
      </c>
      <c r="AB46" s="91" t="str">
        <f t="shared" si="490"/>
        <v/>
      </c>
      <c r="AC46" s="91" t="str">
        <f t="shared" si="490"/>
        <v/>
      </c>
      <c r="AD46" s="91" t="str">
        <f t="shared" si="490"/>
        <v/>
      </c>
      <c r="AE46" s="91" t="str">
        <f t="shared" si="490"/>
        <v/>
      </c>
      <c r="AF46" s="91" t="str">
        <f t="shared" si="490"/>
        <v/>
      </c>
      <c r="AG46" s="91" t="str">
        <f t="shared" si="490"/>
        <v/>
      </c>
      <c r="AH46" s="91" t="str">
        <f t="shared" si="490"/>
        <v/>
      </c>
      <c r="AI46" s="91" t="str">
        <f t="shared" si="490"/>
        <v/>
      </c>
      <c r="AJ46" s="91" t="str">
        <f t="shared" si="490"/>
        <v/>
      </c>
      <c r="AK46" s="91" t="str">
        <f t="shared" si="490"/>
        <v/>
      </c>
      <c r="AL46" s="91" t="str">
        <f t="shared" si="490"/>
        <v/>
      </c>
      <c r="AM46" s="91" t="str">
        <f t="shared" si="490"/>
        <v/>
      </c>
      <c r="AN46" s="91" t="str">
        <f t="shared" si="490"/>
        <v/>
      </c>
      <c r="AO46" s="91" t="str">
        <f t="shared" si="490"/>
        <v/>
      </c>
      <c r="AP46" s="91" t="str">
        <f t="shared" si="490"/>
        <v/>
      </c>
      <c r="AQ46" s="91" t="str">
        <f t="shared" si="490"/>
        <v/>
      </c>
      <c r="AR46" s="91" t="str">
        <f t="shared" si="490"/>
        <v/>
      </c>
      <c r="AS46" s="91" t="str">
        <f t="shared" si="490"/>
        <v/>
      </c>
      <c r="AT46" s="91" t="str">
        <f t="shared" si="490"/>
        <v/>
      </c>
      <c r="AU46" s="91" t="str">
        <f t="shared" si="490"/>
        <v/>
      </c>
      <c r="AV46" s="91" t="str">
        <f t="shared" si="490"/>
        <v/>
      </c>
      <c r="AW46" s="91" t="str">
        <f t="shared" si="490"/>
        <v/>
      </c>
      <c r="AX46" s="91" t="str">
        <f t="shared" si="490"/>
        <v/>
      </c>
      <c r="AY46" s="91" t="str">
        <f t="shared" si="490"/>
        <v/>
      </c>
      <c r="AZ46" s="91" t="str">
        <f t="shared" si="490"/>
        <v/>
      </c>
      <c r="BA46" s="91" t="str">
        <f t="shared" si="490"/>
        <v/>
      </c>
      <c r="BB46" s="91" t="str">
        <f t="shared" si="490"/>
        <v/>
      </c>
      <c r="BC46" s="91" t="str">
        <f t="shared" si="490"/>
        <v/>
      </c>
      <c r="BD46" s="91" t="str">
        <f t="shared" si="490"/>
        <v/>
      </c>
      <c r="BE46" s="91" t="str">
        <f t="shared" si="490"/>
        <v/>
      </c>
      <c r="BF46" s="91" t="str">
        <f t="shared" si="490"/>
        <v/>
      </c>
      <c r="BG46" s="91" t="str">
        <f t="shared" si="490"/>
        <v/>
      </c>
      <c r="BH46" s="91" t="str">
        <f t="shared" si="490"/>
        <v/>
      </c>
      <c r="BI46" s="91" t="str">
        <f t="shared" si="490"/>
        <v/>
      </c>
      <c r="BJ46" s="91" t="str">
        <f t="shared" si="490"/>
        <v/>
      </c>
      <c r="BK46" s="91" t="str">
        <f t="shared" si="490"/>
        <v/>
      </c>
      <c r="BL46" s="91" t="str">
        <f t="shared" si="490"/>
        <v/>
      </c>
      <c r="BM46" s="91" t="str">
        <f t="shared" si="490"/>
        <v/>
      </c>
      <c r="BN46" s="91" t="str">
        <f t="shared" si="490"/>
        <v/>
      </c>
      <c r="BO46" s="91" t="str">
        <f t="shared" ref="BO46:DZ46" si="491">IF(AND(BO$8&gt;=4,BO$8&lt;7, BO$6="Female"),1,"")</f>
        <v/>
      </c>
      <c r="BP46" s="91" t="str">
        <f t="shared" si="491"/>
        <v/>
      </c>
      <c r="BQ46" s="91" t="str">
        <f t="shared" si="491"/>
        <v/>
      </c>
      <c r="BR46" s="91" t="str">
        <f t="shared" si="491"/>
        <v/>
      </c>
      <c r="BS46" s="91" t="str">
        <f t="shared" si="491"/>
        <v/>
      </c>
      <c r="BT46" s="91" t="str">
        <f t="shared" si="491"/>
        <v/>
      </c>
      <c r="BU46" s="91" t="str">
        <f t="shared" si="491"/>
        <v/>
      </c>
      <c r="BV46" s="91" t="str">
        <f t="shared" si="491"/>
        <v/>
      </c>
      <c r="BW46" s="91" t="str">
        <f t="shared" si="491"/>
        <v/>
      </c>
      <c r="BX46" s="91" t="str">
        <f t="shared" si="491"/>
        <v/>
      </c>
      <c r="BY46" s="91" t="str">
        <f t="shared" si="491"/>
        <v/>
      </c>
      <c r="BZ46" s="91" t="str">
        <f t="shared" si="491"/>
        <v/>
      </c>
      <c r="CA46" s="91" t="str">
        <f t="shared" si="491"/>
        <v/>
      </c>
      <c r="CB46" s="91" t="str">
        <f t="shared" si="491"/>
        <v/>
      </c>
      <c r="CC46" s="91" t="str">
        <f t="shared" si="491"/>
        <v/>
      </c>
      <c r="CD46" s="91" t="str">
        <f t="shared" si="491"/>
        <v/>
      </c>
      <c r="CE46" s="91" t="str">
        <f t="shared" si="491"/>
        <v/>
      </c>
      <c r="CF46" s="91" t="str">
        <f t="shared" si="491"/>
        <v/>
      </c>
      <c r="CG46" s="91" t="str">
        <f t="shared" si="491"/>
        <v/>
      </c>
      <c r="CH46" s="91" t="str">
        <f t="shared" si="491"/>
        <v/>
      </c>
      <c r="CI46" s="91" t="str">
        <f t="shared" si="491"/>
        <v/>
      </c>
      <c r="CJ46" s="91" t="str">
        <f t="shared" si="491"/>
        <v/>
      </c>
      <c r="CK46" s="91" t="str">
        <f t="shared" si="491"/>
        <v/>
      </c>
      <c r="CL46" s="91" t="str">
        <f t="shared" si="491"/>
        <v/>
      </c>
      <c r="CM46" s="91" t="str">
        <f t="shared" si="491"/>
        <v/>
      </c>
      <c r="CN46" s="91" t="str">
        <f t="shared" si="491"/>
        <v/>
      </c>
      <c r="CO46" s="91" t="str">
        <f t="shared" si="491"/>
        <v/>
      </c>
      <c r="CP46" s="91" t="str">
        <f t="shared" si="491"/>
        <v/>
      </c>
      <c r="CQ46" s="91" t="str">
        <f t="shared" si="491"/>
        <v/>
      </c>
      <c r="CR46" s="91" t="str">
        <f t="shared" si="491"/>
        <v/>
      </c>
      <c r="CS46" s="91" t="str">
        <f t="shared" si="491"/>
        <v/>
      </c>
      <c r="CT46" s="91" t="str">
        <f t="shared" si="491"/>
        <v/>
      </c>
      <c r="CU46" s="91" t="str">
        <f t="shared" si="491"/>
        <v/>
      </c>
      <c r="CV46" s="91" t="str">
        <f t="shared" si="491"/>
        <v/>
      </c>
      <c r="CW46" s="91" t="str">
        <f t="shared" si="491"/>
        <v/>
      </c>
      <c r="CX46" s="91" t="str">
        <f t="shared" si="491"/>
        <v/>
      </c>
      <c r="CY46" s="91" t="str">
        <f t="shared" si="491"/>
        <v/>
      </c>
      <c r="CZ46" s="91" t="str">
        <f t="shared" si="491"/>
        <v/>
      </c>
      <c r="DA46" s="91" t="str">
        <f t="shared" si="491"/>
        <v/>
      </c>
      <c r="DB46" s="91" t="str">
        <f t="shared" si="491"/>
        <v/>
      </c>
      <c r="DC46" s="91" t="str">
        <f t="shared" si="491"/>
        <v/>
      </c>
      <c r="DD46" s="91" t="str">
        <f t="shared" si="491"/>
        <v/>
      </c>
      <c r="DE46" s="91" t="str">
        <f t="shared" si="491"/>
        <v/>
      </c>
      <c r="DF46" s="91" t="str">
        <f t="shared" si="491"/>
        <v/>
      </c>
      <c r="DG46" s="91" t="str">
        <f t="shared" si="491"/>
        <v/>
      </c>
      <c r="DH46" s="91" t="str">
        <f t="shared" si="491"/>
        <v/>
      </c>
      <c r="DI46" s="91" t="str">
        <f t="shared" si="491"/>
        <v/>
      </c>
      <c r="DJ46" s="91" t="str">
        <f t="shared" si="491"/>
        <v/>
      </c>
      <c r="DK46" s="91" t="str">
        <f t="shared" si="491"/>
        <v/>
      </c>
      <c r="DL46" s="91" t="str">
        <f t="shared" si="491"/>
        <v/>
      </c>
      <c r="DM46" s="91" t="str">
        <f t="shared" si="491"/>
        <v/>
      </c>
      <c r="DN46" s="91" t="str">
        <f t="shared" si="491"/>
        <v/>
      </c>
      <c r="DO46" s="91" t="str">
        <f t="shared" si="491"/>
        <v/>
      </c>
      <c r="DP46" s="91" t="str">
        <f t="shared" si="491"/>
        <v/>
      </c>
      <c r="DQ46" s="91" t="str">
        <f t="shared" si="491"/>
        <v/>
      </c>
      <c r="DR46" s="91" t="str">
        <f t="shared" si="491"/>
        <v/>
      </c>
      <c r="DS46" s="91" t="str">
        <f t="shared" si="491"/>
        <v/>
      </c>
      <c r="DT46" s="91" t="str">
        <f t="shared" si="491"/>
        <v/>
      </c>
      <c r="DU46" s="91" t="str">
        <f t="shared" si="491"/>
        <v/>
      </c>
      <c r="DV46" s="91" t="str">
        <f t="shared" si="491"/>
        <v/>
      </c>
      <c r="DW46" s="91" t="str">
        <f t="shared" si="491"/>
        <v/>
      </c>
      <c r="DX46" s="91" t="str">
        <f t="shared" si="491"/>
        <v/>
      </c>
      <c r="DY46" s="91" t="str">
        <f t="shared" si="491"/>
        <v/>
      </c>
      <c r="DZ46" s="91" t="str">
        <f t="shared" si="491"/>
        <v/>
      </c>
      <c r="EA46" s="91" t="str">
        <f t="shared" ref="EA46:GL46" si="492">IF(AND(EA$8&gt;=4,EA$8&lt;7, EA$6="Female"),1,"")</f>
        <v/>
      </c>
      <c r="EB46" s="91" t="str">
        <f t="shared" si="492"/>
        <v/>
      </c>
      <c r="EC46" s="91" t="str">
        <f t="shared" si="492"/>
        <v/>
      </c>
      <c r="ED46" s="91" t="str">
        <f t="shared" si="492"/>
        <v/>
      </c>
      <c r="EE46" s="91" t="str">
        <f t="shared" si="492"/>
        <v/>
      </c>
      <c r="EF46" s="91" t="str">
        <f t="shared" si="492"/>
        <v/>
      </c>
      <c r="EG46" s="91" t="str">
        <f t="shared" si="492"/>
        <v/>
      </c>
      <c r="EH46" s="91" t="str">
        <f t="shared" si="492"/>
        <v/>
      </c>
      <c r="EI46" s="91" t="str">
        <f t="shared" si="492"/>
        <v/>
      </c>
      <c r="EJ46" s="91" t="str">
        <f t="shared" si="492"/>
        <v/>
      </c>
      <c r="EK46" s="91" t="str">
        <f t="shared" si="492"/>
        <v/>
      </c>
      <c r="EL46" s="91" t="str">
        <f t="shared" si="492"/>
        <v/>
      </c>
      <c r="EM46" s="91" t="str">
        <f t="shared" si="492"/>
        <v/>
      </c>
      <c r="EN46" s="91" t="str">
        <f t="shared" si="492"/>
        <v/>
      </c>
      <c r="EO46" s="91" t="str">
        <f t="shared" si="492"/>
        <v/>
      </c>
      <c r="EP46" s="91" t="str">
        <f t="shared" si="492"/>
        <v/>
      </c>
      <c r="EQ46" s="91" t="str">
        <f t="shared" si="492"/>
        <v/>
      </c>
      <c r="ER46" s="91" t="str">
        <f t="shared" si="492"/>
        <v/>
      </c>
      <c r="ES46" s="91" t="str">
        <f t="shared" si="492"/>
        <v/>
      </c>
      <c r="ET46" s="91" t="str">
        <f t="shared" si="492"/>
        <v/>
      </c>
      <c r="EU46" s="91" t="str">
        <f t="shared" si="492"/>
        <v/>
      </c>
      <c r="EV46" s="91" t="str">
        <f t="shared" si="492"/>
        <v/>
      </c>
      <c r="EW46" s="91" t="str">
        <f t="shared" si="492"/>
        <v/>
      </c>
      <c r="EX46" s="91" t="str">
        <f t="shared" si="492"/>
        <v/>
      </c>
      <c r="EY46" s="91" t="str">
        <f t="shared" si="492"/>
        <v/>
      </c>
      <c r="EZ46" s="91" t="str">
        <f t="shared" si="492"/>
        <v/>
      </c>
      <c r="FA46" s="91" t="str">
        <f t="shared" si="492"/>
        <v/>
      </c>
      <c r="FB46" s="91" t="str">
        <f t="shared" si="492"/>
        <v/>
      </c>
      <c r="FC46" s="91" t="str">
        <f t="shared" si="492"/>
        <v/>
      </c>
      <c r="FD46" s="91" t="str">
        <f t="shared" si="492"/>
        <v/>
      </c>
      <c r="FE46" s="91" t="str">
        <f t="shared" si="492"/>
        <v/>
      </c>
      <c r="FF46" s="91" t="str">
        <f t="shared" si="492"/>
        <v/>
      </c>
      <c r="FG46" s="91" t="str">
        <f t="shared" si="492"/>
        <v/>
      </c>
      <c r="FH46" s="91" t="str">
        <f t="shared" si="492"/>
        <v/>
      </c>
      <c r="FI46" s="91" t="str">
        <f t="shared" si="492"/>
        <v/>
      </c>
      <c r="FJ46" s="91" t="str">
        <f t="shared" si="492"/>
        <v/>
      </c>
      <c r="FK46" s="91" t="str">
        <f t="shared" si="492"/>
        <v/>
      </c>
      <c r="FL46" s="91" t="str">
        <f t="shared" si="492"/>
        <v/>
      </c>
      <c r="FM46" s="91" t="str">
        <f t="shared" si="492"/>
        <v/>
      </c>
      <c r="FN46" s="91" t="str">
        <f t="shared" si="492"/>
        <v/>
      </c>
      <c r="FO46" s="91" t="str">
        <f t="shared" si="492"/>
        <v/>
      </c>
      <c r="FP46" s="91" t="str">
        <f t="shared" si="492"/>
        <v/>
      </c>
      <c r="FQ46" s="91" t="str">
        <f t="shared" si="492"/>
        <v/>
      </c>
      <c r="FR46" s="91" t="str">
        <f t="shared" si="492"/>
        <v/>
      </c>
      <c r="FS46" s="91" t="str">
        <f t="shared" si="492"/>
        <v/>
      </c>
      <c r="FT46" s="91" t="str">
        <f t="shared" si="492"/>
        <v/>
      </c>
      <c r="FU46" s="91" t="str">
        <f t="shared" si="492"/>
        <v/>
      </c>
      <c r="FV46" s="91" t="str">
        <f t="shared" si="492"/>
        <v/>
      </c>
      <c r="FW46" s="91" t="str">
        <f t="shared" si="492"/>
        <v/>
      </c>
      <c r="FX46" s="91" t="str">
        <f t="shared" si="492"/>
        <v/>
      </c>
      <c r="FY46" s="91" t="str">
        <f t="shared" si="492"/>
        <v/>
      </c>
      <c r="FZ46" s="91" t="str">
        <f t="shared" si="492"/>
        <v/>
      </c>
      <c r="GA46" s="91" t="str">
        <f t="shared" si="492"/>
        <v/>
      </c>
      <c r="GB46" s="91" t="str">
        <f t="shared" si="492"/>
        <v/>
      </c>
      <c r="GC46" s="91" t="str">
        <f t="shared" si="492"/>
        <v/>
      </c>
      <c r="GD46" s="91" t="str">
        <f t="shared" si="492"/>
        <v/>
      </c>
      <c r="GE46" s="91" t="str">
        <f t="shared" si="492"/>
        <v/>
      </c>
      <c r="GF46" s="91" t="str">
        <f t="shared" si="492"/>
        <v/>
      </c>
      <c r="GG46" s="91" t="str">
        <f t="shared" si="492"/>
        <v/>
      </c>
      <c r="GH46" s="91" t="str">
        <f t="shared" si="492"/>
        <v/>
      </c>
      <c r="GI46" s="91" t="str">
        <f t="shared" si="492"/>
        <v/>
      </c>
      <c r="GJ46" s="91" t="str">
        <f t="shared" si="492"/>
        <v/>
      </c>
      <c r="GK46" s="91" t="str">
        <f t="shared" si="492"/>
        <v/>
      </c>
      <c r="GL46" s="91" t="str">
        <f t="shared" si="492"/>
        <v/>
      </c>
      <c r="GM46" s="91" t="str">
        <f t="shared" ref="GM46:IV46" si="493">IF(AND(GM$8&gt;=4,GM$8&lt;7, GM$6="Female"),1,"")</f>
        <v/>
      </c>
      <c r="GN46" s="91" t="str">
        <f t="shared" si="493"/>
        <v/>
      </c>
      <c r="GO46" s="91" t="str">
        <f t="shared" si="493"/>
        <v/>
      </c>
      <c r="GP46" s="91" t="str">
        <f t="shared" si="493"/>
        <v/>
      </c>
      <c r="GQ46" s="91" t="str">
        <f t="shared" si="493"/>
        <v/>
      </c>
      <c r="GR46" s="91" t="str">
        <f t="shared" si="493"/>
        <v/>
      </c>
      <c r="GS46" s="91" t="str">
        <f t="shared" si="493"/>
        <v/>
      </c>
      <c r="GT46" s="91" t="str">
        <f t="shared" si="493"/>
        <v/>
      </c>
      <c r="GU46" s="91" t="str">
        <f t="shared" si="493"/>
        <v/>
      </c>
      <c r="GV46" s="91" t="str">
        <f t="shared" si="493"/>
        <v/>
      </c>
      <c r="GW46" s="91" t="str">
        <f t="shared" si="493"/>
        <v/>
      </c>
      <c r="GX46" s="91" t="str">
        <f t="shared" si="493"/>
        <v/>
      </c>
      <c r="GY46" s="91" t="str">
        <f t="shared" si="493"/>
        <v/>
      </c>
      <c r="GZ46" s="91" t="str">
        <f t="shared" si="493"/>
        <v/>
      </c>
      <c r="HA46" s="91" t="str">
        <f t="shared" si="493"/>
        <v/>
      </c>
      <c r="HB46" s="91" t="str">
        <f t="shared" si="493"/>
        <v/>
      </c>
      <c r="HC46" s="91" t="str">
        <f t="shared" si="493"/>
        <v/>
      </c>
      <c r="HD46" s="91" t="str">
        <f t="shared" si="493"/>
        <v/>
      </c>
      <c r="HE46" s="91" t="str">
        <f t="shared" si="493"/>
        <v/>
      </c>
      <c r="HF46" s="91" t="str">
        <f t="shared" si="493"/>
        <v/>
      </c>
      <c r="HG46" s="91" t="str">
        <f t="shared" si="493"/>
        <v/>
      </c>
      <c r="HH46" s="91" t="str">
        <f t="shared" si="493"/>
        <v/>
      </c>
      <c r="HI46" s="91" t="str">
        <f t="shared" si="493"/>
        <v/>
      </c>
      <c r="HJ46" s="91" t="str">
        <f t="shared" si="493"/>
        <v/>
      </c>
      <c r="HK46" s="91" t="str">
        <f t="shared" si="493"/>
        <v/>
      </c>
      <c r="HL46" s="91" t="str">
        <f t="shared" si="493"/>
        <v/>
      </c>
      <c r="HM46" s="91" t="str">
        <f t="shared" si="493"/>
        <v/>
      </c>
      <c r="HN46" s="91" t="str">
        <f t="shared" si="493"/>
        <v/>
      </c>
      <c r="HO46" s="91" t="str">
        <f t="shared" si="493"/>
        <v/>
      </c>
      <c r="HP46" s="91" t="str">
        <f t="shared" si="493"/>
        <v/>
      </c>
      <c r="HQ46" s="91" t="str">
        <f t="shared" si="493"/>
        <v/>
      </c>
      <c r="HR46" s="91" t="str">
        <f t="shared" si="493"/>
        <v/>
      </c>
      <c r="HS46" s="91" t="str">
        <f t="shared" si="493"/>
        <v/>
      </c>
      <c r="HT46" s="91" t="str">
        <f t="shared" si="493"/>
        <v/>
      </c>
      <c r="HU46" s="91" t="str">
        <f t="shared" si="493"/>
        <v/>
      </c>
      <c r="HV46" s="91" t="str">
        <f t="shared" si="493"/>
        <v/>
      </c>
      <c r="HW46" s="91" t="str">
        <f t="shared" si="493"/>
        <v/>
      </c>
      <c r="HX46" s="91" t="str">
        <f t="shared" si="493"/>
        <v/>
      </c>
      <c r="HY46" s="91" t="str">
        <f t="shared" si="493"/>
        <v/>
      </c>
      <c r="HZ46" s="91" t="str">
        <f t="shared" si="493"/>
        <v/>
      </c>
      <c r="IA46" s="91" t="str">
        <f t="shared" si="493"/>
        <v/>
      </c>
      <c r="IB46" s="91" t="str">
        <f t="shared" si="493"/>
        <v/>
      </c>
      <c r="IC46" s="91" t="str">
        <f t="shared" si="493"/>
        <v/>
      </c>
      <c r="ID46" s="91" t="str">
        <f t="shared" si="493"/>
        <v/>
      </c>
      <c r="IE46" s="91" t="str">
        <f t="shared" si="493"/>
        <v/>
      </c>
      <c r="IF46" s="91" t="str">
        <f t="shared" si="493"/>
        <v/>
      </c>
      <c r="IG46" s="91" t="str">
        <f t="shared" si="493"/>
        <v/>
      </c>
      <c r="IH46" s="91" t="str">
        <f t="shared" si="493"/>
        <v/>
      </c>
      <c r="II46" s="91" t="str">
        <f t="shared" si="493"/>
        <v/>
      </c>
      <c r="IJ46" s="91" t="str">
        <f t="shared" si="493"/>
        <v/>
      </c>
      <c r="IK46" s="91" t="str">
        <f t="shared" si="493"/>
        <v/>
      </c>
      <c r="IL46" s="91" t="str">
        <f t="shared" si="493"/>
        <v/>
      </c>
      <c r="IM46" s="91" t="str">
        <f t="shared" si="493"/>
        <v/>
      </c>
      <c r="IN46" s="91" t="str">
        <f t="shared" si="493"/>
        <v/>
      </c>
      <c r="IO46" s="91" t="str">
        <f t="shared" si="493"/>
        <v/>
      </c>
      <c r="IP46" s="91" t="str">
        <f t="shared" si="493"/>
        <v/>
      </c>
      <c r="IQ46" s="91" t="str">
        <f t="shared" si="493"/>
        <v/>
      </c>
      <c r="IR46" s="91" t="str">
        <f t="shared" si="493"/>
        <v/>
      </c>
      <c r="IS46" s="91" t="str">
        <f t="shared" si="493"/>
        <v/>
      </c>
      <c r="IT46" s="91" t="str">
        <f t="shared" si="493"/>
        <v/>
      </c>
      <c r="IU46" s="91" t="str">
        <f t="shared" si="493"/>
        <v/>
      </c>
      <c r="IV46" s="91" t="str">
        <f t="shared" si="493"/>
        <v/>
      </c>
    </row>
    <row r="47" spans="1:256" s="90" customFormat="1" hidden="1" x14ac:dyDescent="0.2">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row>
    <row r="48" spans="1:256" s="90" customFormat="1" hidden="1" x14ac:dyDescent="0.2">
      <c r="A48" s="91" t="s">
        <v>284</v>
      </c>
      <c r="B48" s="91" t="str">
        <f>IF(B36=1,IF(AND(B8&gt;=7,B8&lt;10),1,""),"")</f>
        <v/>
      </c>
      <c r="C48" s="91" t="str">
        <f t="shared" ref="C48:H48" si="494">IF(C36=1,IF(AND(C8&gt;=7,C8&lt;10),1,""),"")</f>
        <v/>
      </c>
      <c r="D48" s="91" t="str">
        <f t="shared" si="494"/>
        <v/>
      </c>
      <c r="E48" s="91" t="str">
        <f t="shared" si="494"/>
        <v/>
      </c>
      <c r="F48" s="91" t="str">
        <f t="shared" si="494"/>
        <v/>
      </c>
      <c r="G48" s="91" t="str">
        <f t="shared" si="494"/>
        <v/>
      </c>
      <c r="H48" s="91" t="str">
        <f t="shared" si="494"/>
        <v/>
      </c>
      <c r="I48" s="91" t="str">
        <f t="shared" ref="I48:BM48" si="495">IF(AND(I8&gt;=7,I8&lt;10),1,"")</f>
        <v/>
      </c>
      <c r="J48" s="91" t="str">
        <f t="shared" si="495"/>
        <v/>
      </c>
      <c r="K48" s="91" t="str">
        <f t="shared" si="495"/>
        <v/>
      </c>
      <c r="L48" s="91" t="str">
        <f t="shared" si="495"/>
        <v/>
      </c>
      <c r="M48" s="91" t="str">
        <f t="shared" si="495"/>
        <v/>
      </c>
      <c r="N48" s="91" t="str">
        <f t="shared" si="495"/>
        <v/>
      </c>
      <c r="O48" s="91" t="str">
        <f t="shared" si="495"/>
        <v/>
      </c>
      <c r="P48" s="91" t="str">
        <f t="shared" si="495"/>
        <v/>
      </c>
      <c r="Q48" s="91" t="str">
        <f t="shared" si="495"/>
        <v/>
      </c>
      <c r="R48" s="91" t="str">
        <f t="shared" si="495"/>
        <v/>
      </c>
      <c r="S48" s="91" t="str">
        <f t="shared" si="495"/>
        <v/>
      </c>
      <c r="T48" s="91" t="str">
        <f t="shared" si="495"/>
        <v/>
      </c>
      <c r="U48" s="91" t="str">
        <f t="shared" si="495"/>
        <v/>
      </c>
      <c r="V48" s="91" t="str">
        <f t="shared" si="495"/>
        <v/>
      </c>
      <c r="W48" s="91" t="str">
        <f t="shared" si="495"/>
        <v/>
      </c>
      <c r="X48" s="91" t="str">
        <f t="shared" si="495"/>
        <v/>
      </c>
      <c r="Y48" s="91" t="str">
        <f t="shared" si="495"/>
        <v/>
      </c>
      <c r="Z48" s="91" t="str">
        <f t="shared" si="495"/>
        <v/>
      </c>
      <c r="AA48" s="91" t="str">
        <f t="shared" si="495"/>
        <v/>
      </c>
      <c r="AB48" s="91" t="str">
        <f t="shared" si="495"/>
        <v/>
      </c>
      <c r="AC48" s="91" t="str">
        <f t="shared" si="495"/>
        <v/>
      </c>
      <c r="AD48" s="91" t="str">
        <f t="shared" si="495"/>
        <v/>
      </c>
      <c r="AE48" s="91" t="str">
        <f t="shared" si="495"/>
        <v/>
      </c>
      <c r="AF48" s="91" t="str">
        <f t="shared" si="495"/>
        <v/>
      </c>
      <c r="AG48" s="91" t="str">
        <f t="shared" si="495"/>
        <v/>
      </c>
      <c r="AH48" s="91" t="str">
        <f t="shared" si="495"/>
        <v/>
      </c>
      <c r="AI48" s="91" t="str">
        <f t="shared" si="495"/>
        <v/>
      </c>
      <c r="AJ48" s="91" t="str">
        <f t="shared" si="495"/>
        <v/>
      </c>
      <c r="AK48" s="91" t="str">
        <f t="shared" si="495"/>
        <v/>
      </c>
      <c r="AL48" s="91" t="str">
        <f t="shared" si="495"/>
        <v/>
      </c>
      <c r="AM48" s="91" t="str">
        <f t="shared" si="495"/>
        <v/>
      </c>
      <c r="AN48" s="91" t="str">
        <f t="shared" si="495"/>
        <v/>
      </c>
      <c r="AO48" s="91" t="str">
        <f t="shared" si="495"/>
        <v/>
      </c>
      <c r="AP48" s="91" t="str">
        <f t="shared" si="495"/>
        <v/>
      </c>
      <c r="AQ48" s="91" t="str">
        <f t="shared" si="495"/>
        <v/>
      </c>
      <c r="AR48" s="91" t="str">
        <f t="shared" si="495"/>
        <v/>
      </c>
      <c r="AS48" s="91" t="str">
        <f t="shared" si="495"/>
        <v/>
      </c>
      <c r="AT48" s="91" t="str">
        <f t="shared" si="495"/>
        <v/>
      </c>
      <c r="AU48" s="91" t="str">
        <f t="shared" si="495"/>
        <v/>
      </c>
      <c r="AV48" s="91" t="str">
        <f t="shared" si="495"/>
        <v/>
      </c>
      <c r="AW48" s="91" t="str">
        <f t="shared" si="495"/>
        <v/>
      </c>
      <c r="AX48" s="91" t="str">
        <f t="shared" si="495"/>
        <v/>
      </c>
      <c r="AY48" s="91" t="str">
        <f t="shared" si="495"/>
        <v/>
      </c>
      <c r="AZ48" s="91" t="str">
        <f t="shared" si="495"/>
        <v/>
      </c>
      <c r="BA48" s="91" t="str">
        <f t="shared" si="495"/>
        <v/>
      </c>
      <c r="BB48" s="91" t="str">
        <f t="shared" si="495"/>
        <v/>
      </c>
      <c r="BC48" s="91" t="str">
        <f t="shared" si="495"/>
        <v/>
      </c>
      <c r="BD48" s="91" t="str">
        <f t="shared" si="495"/>
        <v/>
      </c>
      <c r="BE48" s="91" t="str">
        <f t="shared" si="495"/>
        <v/>
      </c>
      <c r="BF48" s="91" t="str">
        <f t="shared" si="495"/>
        <v/>
      </c>
      <c r="BG48" s="91" t="str">
        <f t="shared" si="495"/>
        <v/>
      </c>
      <c r="BH48" s="91" t="str">
        <f t="shared" si="495"/>
        <v/>
      </c>
      <c r="BI48" s="91" t="str">
        <f t="shared" si="495"/>
        <v/>
      </c>
      <c r="BJ48" s="91" t="str">
        <f t="shared" si="495"/>
        <v/>
      </c>
      <c r="BK48" s="91" t="str">
        <f t="shared" si="495"/>
        <v/>
      </c>
      <c r="BL48" s="91" t="str">
        <f t="shared" si="495"/>
        <v/>
      </c>
      <c r="BM48" s="91" t="str">
        <f t="shared" si="495"/>
        <v/>
      </c>
      <c r="BN48" s="91" t="str">
        <f t="shared" ref="BN48:DY48" si="496">IF(AND(BN8&gt;=7,BN8&lt;10),1,"")</f>
        <v/>
      </c>
      <c r="BO48" s="91" t="str">
        <f t="shared" si="496"/>
        <v/>
      </c>
      <c r="BP48" s="91" t="str">
        <f t="shared" si="496"/>
        <v/>
      </c>
      <c r="BQ48" s="91" t="str">
        <f t="shared" si="496"/>
        <v/>
      </c>
      <c r="BR48" s="91" t="str">
        <f t="shared" si="496"/>
        <v/>
      </c>
      <c r="BS48" s="91" t="str">
        <f t="shared" si="496"/>
        <v/>
      </c>
      <c r="BT48" s="91" t="str">
        <f t="shared" si="496"/>
        <v/>
      </c>
      <c r="BU48" s="91" t="str">
        <f t="shared" si="496"/>
        <v/>
      </c>
      <c r="BV48" s="91" t="str">
        <f t="shared" si="496"/>
        <v/>
      </c>
      <c r="BW48" s="91" t="str">
        <f t="shared" si="496"/>
        <v/>
      </c>
      <c r="BX48" s="91" t="str">
        <f t="shared" si="496"/>
        <v/>
      </c>
      <c r="BY48" s="91" t="str">
        <f t="shared" si="496"/>
        <v/>
      </c>
      <c r="BZ48" s="91" t="str">
        <f t="shared" si="496"/>
        <v/>
      </c>
      <c r="CA48" s="91" t="str">
        <f t="shared" si="496"/>
        <v/>
      </c>
      <c r="CB48" s="91" t="str">
        <f t="shared" si="496"/>
        <v/>
      </c>
      <c r="CC48" s="91" t="str">
        <f t="shared" si="496"/>
        <v/>
      </c>
      <c r="CD48" s="91" t="str">
        <f t="shared" si="496"/>
        <v/>
      </c>
      <c r="CE48" s="91" t="str">
        <f t="shared" si="496"/>
        <v/>
      </c>
      <c r="CF48" s="91" t="str">
        <f t="shared" si="496"/>
        <v/>
      </c>
      <c r="CG48" s="91" t="str">
        <f t="shared" si="496"/>
        <v/>
      </c>
      <c r="CH48" s="91" t="str">
        <f t="shared" si="496"/>
        <v/>
      </c>
      <c r="CI48" s="91" t="str">
        <f t="shared" si="496"/>
        <v/>
      </c>
      <c r="CJ48" s="91" t="str">
        <f t="shared" si="496"/>
        <v/>
      </c>
      <c r="CK48" s="91" t="str">
        <f t="shared" si="496"/>
        <v/>
      </c>
      <c r="CL48" s="91" t="str">
        <f t="shared" si="496"/>
        <v/>
      </c>
      <c r="CM48" s="91" t="str">
        <f t="shared" si="496"/>
        <v/>
      </c>
      <c r="CN48" s="91" t="str">
        <f t="shared" si="496"/>
        <v/>
      </c>
      <c r="CO48" s="91" t="str">
        <f t="shared" si="496"/>
        <v/>
      </c>
      <c r="CP48" s="91" t="str">
        <f t="shared" si="496"/>
        <v/>
      </c>
      <c r="CQ48" s="91" t="str">
        <f t="shared" si="496"/>
        <v/>
      </c>
      <c r="CR48" s="91" t="str">
        <f t="shared" si="496"/>
        <v/>
      </c>
      <c r="CS48" s="91" t="str">
        <f t="shared" si="496"/>
        <v/>
      </c>
      <c r="CT48" s="91" t="str">
        <f t="shared" si="496"/>
        <v/>
      </c>
      <c r="CU48" s="91" t="str">
        <f t="shared" si="496"/>
        <v/>
      </c>
      <c r="CV48" s="91" t="str">
        <f t="shared" si="496"/>
        <v/>
      </c>
      <c r="CW48" s="91" t="str">
        <f t="shared" si="496"/>
        <v/>
      </c>
      <c r="CX48" s="91" t="str">
        <f t="shared" si="496"/>
        <v/>
      </c>
      <c r="CY48" s="91" t="str">
        <f t="shared" si="496"/>
        <v/>
      </c>
      <c r="CZ48" s="91" t="str">
        <f t="shared" si="496"/>
        <v/>
      </c>
      <c r="DA48" s="91" t="str">
        <f t="shared" si="496"/>
        <v/>
      </c>
      <c r="DB48" s="91" t="str">
        <f t="shared" si="496"/>
        <v/>
      </c>
      <c r="DC48" s="91" t="str">
        <f t="shared" si="496"/>
        <v/>
      </c>
      <c r="DD48" s="91" t="str">
        <f t="shared" si="496"/>
        <v/>
      </c>
      <c r="DE48" s="91" t="str">
        <f t="shared" si="496"/>
        <v/>
      </c>
      <c r="DF48" s="91" t="str">
        <f t="shared" si="496"/>
        <v/>
      </c>
      <c r="DG48" s="91" t="str">
        <f t="shared" si="496"/>
        <v/>
      </c>
      <c r="DH48" s="91" t="str">
        <f t="shared" si="496"/>
        <v/>
      </c>
      <c r="DI48" s="91" t="str">
        <f t="shared" si="496"/>
        <v/>
      </c>
      <c r="DJ48" s="91" t="str">
        <f t="shared" si="496"/>
        <v/>
      </c>
      <c r="DK48" s="91" t="str">
        <f t="shared" si="496"/>
        <v/>
      </c>
      <c r="DL48" s="91" t="str">
        <f t="shared" si="496"/>
        <v/>
      </c>
      <c r="DM48" s="91" t="str">
        <f t="shared" si="496"/>
        <v/>
      </c>
      <c r="DN48" s="91" t="str">
        <f t="shared" si="496"/>
        <v/>
      </c>
      <c r="DO48" s="91" t="str">
        <f t="shared" si="496"/>
        <v/>
      </c>
      <c r="DP48" s="91" t="str">
        <f t="shared" si="496"/>
        <v/>
      </c>
      <c r="DQ48" s="91" t="str">
        <f t="shared" si="496"/>
        <v/>
      </c>
      <c r="DR48" s="91" t="str">
        <f t="shared" si="496"/>
        <v/>
      </c>
      <c r="DS48" s="91" t="str">
        <f t="shared" si="496"/>
        <v/>
      </c>
      <c r="DT48" s="91" t="str">
        <f t="shared" si="496"/>
        <v/>
      </c>
      <c r="DU48" s="91" t="str">
        <f t="shared" si="496"/>
        <v/>
      </c>
      <c r="DV48" s="91" t="str">
        <f t="shared" si="496"/>
        <v/>
      </c>
      <c r="DW48" s="91" t="str">
        <f t="shared" si="496"/>
        <v/>
      </c>
      <c r="DX48" s="91" t="str">
        <f t="shared" si="496"/>
        <v/>
      </c>
      <c r="DY48" s="91" t="str">
        <f t="shared" si="496"/>
        <v/>
      </c>
      <c r="DZ48" s="91" t="str">
        <f t="shared" ref="DZ48:GK48" si="497">IF(AND(DZ8&gt;=7,DZ8&lt;10),1,"")</f>
        <v/>
      </c>
      <c r="EA48" s="91" t="str">
        <f t="shared" si="497"/>
        <v/>
      </c>
      <c r="EB48" s="91" t="str">
        <f t="shared" si="497"/>
        <v/>
      </c>
      <c r="EC48" s="91" t="str">
        <f t="shared" si="497"/>
        <v/>
      </c>
      <c r="ED48" s="91" t="str">
        <f t="shared" si="497"/>
        <v/>
      </c>
      <c r="EE48" s="91" t="str">
        <f t="shared" si="497"/>
        <v/>
      </c>
      <c r="EF48" s="91" t="str">
        <f t="shared" si="497"/>
        <v/>
      </c>
      <c r="EG48" s="91" t="str">
        <f t="shared" si="497"/>
        <v/>
      </c>
      <c r="EH48" s="91" t="str">
        <f t="shared" si="497"/>
        <v/>
      </c>
      <c r="EI48" s="91" t="str">
        <f t="shared" si="497"/>
        <v/>
      </c>
      <c r="EJ48" s="91" t="str">
        <f t="shared" si="497"/>
        <v/>
      </c>
      <c r="EK48" s="91" t="str">
        <f t="shared" si="497"/>
        <v/>
      </c>
      <c r="EL48" s="91" t="str">
        <f t="shared" si="497"/>
        <v/>
      </c>
      <c r="EM48" s="91" t="str">
        <f t="shared" si="497"/>
        <v/>
      </c>
      <c r="EN48" s="91" t="str">
        <f t="shared" si="497"/>
        <v/>
      </c>
      <c r="EO48" s="91" t="str">
        <f t="shared" si="497"/>
        <v/>
      </c>
      <c r="EP48" s="91" t="str">
        <f t="shared" si="497"/>
        <v/>
      </c>
      <c r="EQ48" s="91" t="str">
        <f t="shared" si="497"/>
        <v/>
      </c>
      <c r="ER48" s="91" t="str">
        <f t="shared" si="497"/>
        <v/>
      </c>
      <c r="ES48" s="91" t="str">
        <f t="shared" si="497"/>
        <v/>
      </c>
      <c r="ET48" s="91" t="str">
        <f t="shared" si="497"/>
        <v/>
      </c>
      <c r="EU48" s="91" t="str">
        <f t="shared" si="497"/>
        <v/>
      </c>
      <c r="EV48" s="91" t="str">
        <f t="shared" si="497"/>
        <v/>
      </c>
      <c r="EW48" s="91" t="str">
        <f t="shared" si="497"/>
        <v/>
      </c>
      <c r="EX48" s="91" t="str">
        <f t="shared" si="497"/>
        <v/>
      </c>
      <c r="EY48" s="91" t="str">
        <f t="shared" si="497"/>
        <v/>
      </c>
      <c r="EZ48" s="91" t="str">
        <f t="shared" si="497"/>
        <v/>
      </c>
      <c r="FA48" s="91" t="str">
        <f t="shared" si="497"/>
        <v/>
      </c>
      <c r="FB48" s="91" t="str">
        <f t="shared" si="497"/>
        <v/>
      </c>
      <c r="FC48" s="91" t="str">
        <f t="shared" si="497"/>
        <v/>
      </c>
      <c r="FD48" s="91" t="str">
        <f t="shared" si="497"/>
        <v/>
      </c>
      <c r="FE48" s="91" t="str">
        <f t="shared" si="497"/>
        <v/>
      </c>
      <c r="FF48" s="91" t="str">
        <f t="shared" si="497"/>
        <v/>
      </c>
      <c r="FG48" s="91" t="str">
        <f t="shared" si="497"/>
        <v/>
      </c>
      <c r="FH48" s="91" t="str">
        <f t="shared" si="497"/>
        <v/>
      </c>
      <c r="FI48" s="91" t="str">
        <f t="shared" si="497"/>
        <v/>
      </c>
      <c r="FJ48" s="91" t="str">
        <f t="shared" si="497"/>
        <v/>
      </c>
      <c r="FK48" s="91" t="str">
        <f t="shared" si="497"/>
        <v/>
      </c>
      <c r="FL48" s="91" t="str">
        <f t="shared" si="497"/>
        <v/>
      </c>
      <c r="FM48" s="91" t="str">
        <f t="shared" si="497"/>
        <v/>
      </c>
      <c r="FN48" s="91" t="str">
        <f t="shared" si="497"/>
        <v/>
      </c>
      <c r="FO48" s="91" t="str">
        <f t="shared" si="497"/>
        <v/>
      </c>
      <c r="FP48" s="91" t="str">
        <f t="shared" si="497"/>
        <v/>
      </c>
      <c r="FQ48" s="91" t="str">
        <f t="shared" si="497"/>
        <v/>
      </c>
      <c r="FR48" s="91" t="str">
        <f t="shared" si="497"/>
        <v/>
      </c>
      <c r="FS48" s="91" t="str">
        <f t="shared" si="497"/>
        <v/>
      </c>
      <c r="FT48" s="91" t="str">
        <f t="shared" si="497"/>
        <v/>
      </c>
      <c r="FU48" s="91" t="str">
        <f t="shared" si="497"/>
        <v/>
      </c>
      <c r="FV48" s="91" t="str">
        <f t="shared" si="497"/>
        <v/>
      </c>
      <c r="FW48" s="91" t="str">
        <f t="shared" si="497"/>
        <v/>
      </c>
      <c r="FX48" s="91" t="str">
        <f t="shared" si="497"/>
        <v/>
      </c>
      <c r="FY48" s="91" t="str">
        <f t="shared" si="497"/>
        <v/>
      </c>
      <c r="FZ48" s="91" t="str">
        <f t="shared" si="497"/>
        <v/>
      </c>
      <c r="GA48" s="91" t="str">
        <f t="shared" si="497"/>
        <v/>
      </c>
      <c r="GB48" s="91" t="str">
        <f t="shared" si="497"/>
        <v/>
      </c>
      <c r="GC48" s="91" t="str">
        <f t="shared" si="497"/>
        <v/>
      </c>
      <c r="GD48" s="91" t="str">
        <f t="shared" si="497"/>
        <v/>
      </c>
      <c r="GE48" s="91" t="str">
        <f t="shared" si="497"/>
        <v/>
      </c>
      <c r="GF48" s="91" t="str">
        <f t="shared" si="497"/>
        <v/>
      </c>
      <c r="GG48" s="91" t="str">
        <f t="shared" si="497"/>
        <v/>
      </c>
      <c r="GH48" s="91" t="str">
        <f t="shared" si="497"/>
        <v/>
      </c>
      <c r="GI48" s="91" t="str">
        <f t="shared" si="497"/>
        <v/>
      </c>
      <c r="GJ48" s="91" t="str">
        <f t="shared" si="497"/>
        <v/>
      </c>
      <c r="GK48" s="91" t="str">
        <f t="shared" si="497"/>
        <v/>
      </c>
      <c r="GL48" s="91" t="str">
        <f t="shared" ref="GL48:IV48" si="498">IF(AND(GL8&gt;=7,GL8&lt;10),1,"")</f>
        <v/>
      </c>
      <c r="GM48" s="91" t="str">
        <f t="shared" si="498"/>
        <v/>
      </c>
      <c r="GN48" s="91" t="str">
        <f t="shared" si="498"/>
        <v/>
      </c>
      <c r="GO48" s="91" t="str">
        <f t="shared" si="498"/>
        <v/>
      </c>
      <c r="GP48" s="91" t="str">
        <f t="shared" si="498"/>
        <v/>
      </c>
      <c r="GQ48" s="91" t="str">
        <f t="shared" si="498"/>
        <v/>
      </c>
      <c r="GR48" s="91" t="str">
        <f t="shared" si="498"/>
        <v/>
      </c>
      <c r="GS48" s="91" t="str">
        <f t="shared" si="498"/>
        <v/>
      </c>
      <c r="GT48" s="91" t="str">
        <f t="shared" si="498"/>
        <v/>
      </c>
      <c r="GU48" s="91" t="str">
        <f t="shared" si="498"/>
        <v/>
      </c>
      <c r="GV48" s="91" t="str">
        <f t="shared" si="498"/>
        <v/>
      </c>
      <c r="GW48" s="91" t="str">
        <f t="shared" si="498"/>
        <v/>
      </c>
      <c r="GX48" s="91" t="str">
        <f t="shared" si="498"/>
        <v/>
      </c>
      <c r="GY48" s="91" t="str">
        <f t="shared" si="498"/>
        <v/>
      </c>
      <c r="GZ48" s="91" t="str">
        <f t="shared" si="498"/>
        <v/>
      </c>
      <c r="HA48" s="91" t="str">
        <f t="shared" si="498"/>
        <v/>
      </c>
      <c r="HB48" s="91" t="str">
        <f t="shared" si="498"/>
        <v/>
      </c>
      <c r="HC48" s="91" t="str">
        <f t="shared" si="498"/>
        <v/>
      </c>
      <c r="HD48" s="91" t="str">
        <f t="shared" si="498"/>
        <v/>
      </c>
      <c r="HE48" s="91" t="str">
        <f t="shared" si="498"/>
        <v/>
      </c>
      <c r="HF48" s="91" t="str">
        <f t="shared" si="498"/>
        <v/>
      </c>
      <c r="HG48" s="91" t="str">
        <f t="shared" si="498"/>
        <v/>
      </c>
      <c r="HH48" s="91" t="str">
        <f t="shared" si="498"/>
        <v/>
      </c>
      <c r="HI48" s="91" t="str">
        <f t="shared" si="498"/>
        <v/>
      </c>
      <c r="HJ48" s="91" t="str">
        <f t="shared" si="498"/>
        <v/>
      </c>
      <c r="HK48" s="91" t="str">
        <f t="shared" si="498"/>
        <v/>
      </c>
      <c r="HL48" s="91" t="str">
        <f t="shared" si="498"/>
        <v/>
      </c>
      <c r="HM48" s="91" t="str">
        <f t="shared" si="498"/>
        <v/>
      </c>
      <c r="HN48" s="91" t="str">
        <f t="shared" si="498"/>
        <v/>
      </c>
      <c r="HO48" s="91" t="str">
        <f t="shared" si="498"/>
        <v/>
      </c>
      <c r="HP48" s="91" t="str">
        <f t="shared" si="498"/>
        <v/>
      </c>
      <c r="HQ48" s="91" t="str">
        <f t="shared" si="498"/>
        <v/>
      </c>
      <c r="HR48" s="91" t="str">
        <f t="shared" si="498"/>
        <v/>
      </c>
      <c r="HS48" s="91" t="str">
        <f t="shared" si="498"/>
        <v/>
      </c>
      <c r="HT48" s="91" t="str">
        <f t="shared" si="498"/>
        <v/>
      </c>
      <c r="HU48" s="91" t="str">
        <f t="shared" si="498"/>
        <v/>
      </c>
      <c r="HV48" s="91" t="str">
        <f t="shared" si="498"/>
        <v/>
      </c>
      <c r="HW48" s="91" t="str">
        <f t="shared" si="498"/>
        <v/>
      </c>
      <c r="HX48" s="91" t="str">
        <f t="shared" si="498"/>
        <v/>
      </c>
      <c r="HY48" s="91" t="str">
        <f t="shared" si="498"/>
        <v/>
      </c>
      <c r="HZ48" s="91" t="str">
        <f t="shared" si="498"/>
        <v/>
      </c>
      <c r="IA48" s="91" t="str">
        <f t="shared" si="498"/>
        <v/>
      </c>
      <c r="IB48" s="91" t="str">
        <f t="shared" si="498"/>
        <v/>
      </c>
      <c r="IC48" s="91" t="str">
        <f t="shared" si="498"/>
        <v/>
      </c>
      <c r="ID48" s="91" t="str">
        <f t="shared" si="498"/>
        <v/>
      </c>
      <c r="IE48" s="91" t="str">
        <f t="shared" si="498"/>
        <v/>
      </c>
      <c r="IF48" s="91" t="str">
        <f t="shared" si="498"/>
        <v/>
      </c>
      <c r="IG48" s="91" t="str">
        <f t="shared" si="498"/>
        <v/>
      </c>
      <c r="IH48" s="91" t="str">
        <f t="shared" si="498"/>
        <v/>
      </c>
      <c r="II48" s="91" t="str">
        <f t="shared" si="498"/>
        <v/>
      </c>
      <c r="IJ48" s="91" t="str">
        <f t="shared" si="498"/>
        <v/>
      </c>
      <c r="IK48" s="91" t="str">
        <f t="shared" si="498"/>
        <v/>
      </c>
      <c r="IL48" s="91" t="str">
        <f t="shared" si="498"/>
        <v/>
      </c>
      <c r="IM48" s="91" t="str">
        <f t="shared" si="498"/>
        <v/>
      </c>
      <c r="IN48" s="91" t="str">
        <f t="shared" si="498"/>
        <v/>
      </c>
      <c r="IO48" s="91" t="str">
        <f t="shared" si="498"/>
        <v/>
      </c>
      <c r="IP48" s="91" t="str">
        <f t="shared" si="498"/>
        <v/>
      </c>
      <c r="IQ48" s="91" t="str">
        <f t="shared" si="498"/>
        <v/>
      </c>
      <c r="IR48" s="91" t="str">
        <f t="shared" si="498"/>
        <v/>
      </c>
      <c r="IS48" s="91" t="str">
        <f t="shared" si="498"/>
        <v/>
      </c>
      <c r="IT48" s="91" t="str">
        <f t="shared" si="498"/>
        <v/>
      </c>
      <c r="IU48" s="91" t="str">
        <f t="shared" si="498"/>
        <v/>
      </c>
      <c r="IV48" s="91" t="str">
        <f t="shared" si="498"/>
        <v/>
      </c>
    </row>
    <row r="49" spans="1:16384" s="90" customFormat="1" hidden="1" x14ac:dyDescent="0.2">
      <c r="A49" s="91" t="s">
        <v>285</v>
      </c>
      <c r="B49" s="91" t="str">
        <f>IF(B37=1,IF(AND(B8&gt;=7,B8&lt;10),1,""),"")</f>
        <v/>
      </c>
      <c r="C49" s="91" t="str">
        <f t="shared" ref="C49:H49" si="499">IF(C37=1,IF(AND(C8&gt;=7,C8&lt;10),1,""),"")</f>
        <v/>
      </c>
      <c r="D49" s="91" t="str">
        <f t="shared" si="499"/>
        <v/>
      </c>
      <c r="E49" s="91" t="str">
        <f t="shared" si="499"/>
        <v/>
      </c>
      <c r="F49" s="91" t="str">
        <f t="shared" si="499"/>
        <v/>
      </c>
      <c r="G49" s="91" t="str">
        <f t="shared" si="499"/>
        <v/>
      </c>
      <c r="H49" s="91" t="str">
        <f t="shared" si="499"/>
        <v/>
      </c>
      <c r="I49" s="91" t="str">
        <f t="shared" ref="I49:BM49" si="500">IF(AND(I8&gt;=7,I8&lt;10, I6="Male"),1,"")</f>
        <v/>
      </c>
      <c r="J49" s="91" t="str">
        <f t="shared" si="500"/>
        <v/>
      </c>
      <c r="K49" s="91" t="str">
        <f t="shared" si="500"/>
        <v/>
      </c>
      <c r="L49" s="91" t="str">
        <f t="shared" si="500"/>
        <v/>
      </c>
      <c r="M49" s="91" t="str">
        <f t="shared" si="500"/>
        <v/>
      </c>
      <c r="N49" s="91" t="str">
        <f t="shared" si="500"/>
        <v/>
      </c>
      <c r="O49" s="91" t="str">
        <f t="shared" si="500"/>
        <v/>
      </c>
      <c r="P49" s="91" t="str">
        <f t="shared" si="500"/>
        <v/>
      </c>
      <c r="Q49" s="91" t="str">
        <f t="shared" si="500"/>
        <v/>
      </c>
      <c r="R49" s="91" t="str">
        <f t="shared" si="500"/>
        <v/>
      </c>
      <c r="S49" s="91" t="str">
        <f t="shared" si="500"/>
        <v/>
      </c>
      <c r="T49" s="91" t="str">
        <f t="shared" si="500"/>
        <v/>
      </c>
      <c r="U49" s="91" t="str">
        <f t="shared" si="500"/>
        <v/>
      </c>
      <c r="V49" s="91" t="str">
        <f t="shared" si="500"/>
        <v/>
      </c>
      <c r="W49" s="91" t="str">
        <f t="shared" si="500"/>
        <v/>
      </c>
      <c r="X49" s="91" t="str">
        <f t="shared" si="500"/>
        <v/>
      </c>
      <c r="Y49" s="91" t="str">
        <f t="shared" si="500"/>
        <v/>
      </c>
      <c r="Z49" s="91" t="str">
        <f t="shared" si="500"/>
        <v/>
      </c>
      <c r="AA49" s="91" t="str">
        <f t="shared" si="500"/>
        <v/>
      </c>
      <c r="AB49" s="91" t="str">
        <f t="shared" si="500"/>
        <v/>
      </c>
      <c r="AC49" s="91" t="str">
        <f t="shared" si="500"/>
        <v/>
      </c>
      <c r="AD49" s="91" t="str">
        <f t="shared" si="500"/>
        <v/>
      </c>
      <c r="AE49" s="91" t="str">
        <f t="shared" si="500"/>
        <v/>
      </c>
      <c r="AF49" s="91" t="str">
        <f t="shared" si="500"/>
        <v/>
      </c>
      <c r="AG49" s="91" t="str">
        <f t="shared" si="500"/>
        <v/>
      </c>
      <c r="AH49" s="91" t="str">
        <f t="shared" si="500"/>
        <v/>
      </c>
      <c r="AI49" s="91" t="str">
        <f t="shared" si="500"/>
        <v/>
      </c>
      <c r="AJ49" s="91" t="str">
        <f t="shared" si="500"/>
        <v/>
      </c>
      <c r="AK49" s="91" t="str">
        <f t="shared" si="500"/>
        <v/>
      </c>
      <c r="AL49" s="91" t="str">
        <f t="shared" si="500"/>
        <v/>
      </c>
      <c r="AM49" s="91" t="str">
        <f t="shared" si="500"/>
        <v/>
      </c>
      <c r="AN49" s="91" t="str">
        <f t="shared" si="500"/>
        <v/>
      </c>
      <c r="AO49" s="91" t="str">
        <f t="shared" si="500"/>
        <v/>
      </c>
      <c r="AP49" s="91" t="str">
        <f t="shared" si="500"/>
        <v/>
      </c>
      <c r="AQ49" s="91" t="str">
        <f t="shared" si="500"/>
        <v/>
      </c>
      <c r="AR49" s="91" t="str">
        <f t="shared" si="500"/>
        <v/>
      </c>
      <c r="AS49" s="91" t="str">
        <f t="shared" si="500"/>
        <v/>
      </c>
      <c r="AT49" s="91" t="str">
        <f t="shared" si="500"/>
        <v/>
      </c>
      <c r="AU49" s="91" t="str">
        <f t="shared" si="500"/>
        <v/>
      </c>
      <c r="AV49" s="91" t="str">
        <f t="shared" si="500"/>
        <v/>
      </c>
      <c r="AW49" s="91" t="str">
        <f t="shared" si="500"/>
        <v/>
      </c>
      <c r="AX49" s="91" t="str">
        <f t="shared" si="500"/>
        <v/>
      </c>
      <c r="AY49" s="91" t="str">
        <f t="shared" si="500"/>
        <v/>
      </c>
      <c r="AZ49" s="91" t="str">
        <f t="shared" si="500"/>
        <v/>
      </c>
      <c r="BA49" s="91" t="str">
        <f t="shared" si="500"/>
        <v/>
      </c>
      <c r="BB49" s="91" t="str">
        <f t="shared" si="500"/>
        <v/>
      </c>
      <c r="BC49" s="91" t="str">
        <f t="shared" si="500"/>
        <v/>
      </c>
      <c r="BD49" s="91" t="str">
        <f t="shared" si="500"/>
        <v/>
      </c>
      <c r="BE49" s="91" t="str">
        <f t="shared" si="500"/>
        <v/>
      </c>
      <c r="BF49" s="91" t="str">
        <f t="shared" si="500"/>
        <v/>
      </c>
      <c r="BG49" s="91" t="str">
        <f t="shared" si="500"/>
        <v/>
      </c>
      <c r="BH49" s="91" t="str">
        <f t="shared" si="500"/>
        <v/>
      </c>
      <c r="BI49" s="91" t="str">
        <f t="shared" si="500"/>
        <v/>
      </c>
      <c r="BJ49" s="91" t="str">
        <f t="shared" si="500"/>
        <v/>
      </c>
      <c r="BK49" s="91" t="str">
        <f t="shared" si="500"/>
        <v/>
      </c>
      <c r="BL49" s="91" t="str">
        <f t="shared" si="500"/>
        <v/>
      </c>
      <c r="BM49" s="91" t="str">
        <f t="shared" si="500"/>
        <v/>
      </c>
      <c r="BN49" s="91" t="str">
        <f t="shared" ref="BN49:DY49" si="501">IF(AND(BN8&gt;=7,BN8&lt;10, BN6="Male"),1,"")</f>
        <v/>
      </c>
      <c r="BO49" s="91" t="str">
        <f t="shared" si="501"/>
        <v/>
      </c>
      <c r="BP49" s="91" t="str">
        <f t="shared" si="501"/>
        <v/>
      </c>
      <c r="BQ49" s="91" t="str">
        <f t="shared" si="501"/>
        <v/>
      </c>
      <c r="BR49" s="91" t="str">
        <f t="shared" si="501"/>
        <v/>
      </c>
      <c r="BS49" s="91" t="str">
        <f t="shared" si="501"/>
        <v/>
      </c>
      <c r="BT49" s="91" t="str">
        <f t="shared" si="501"/>
        <v/>
      </c>
      <c r="BU49" s="91" t="str">
        <f t="shared" si="501"/>
        <v/>
      </c>
      <c r="BV49" s="91" t="str">
        <f t="shared" si="501"/>
        <v/>
      </c>
      <c r="BW49" s="91" t="str">
        <f t="shared" si="501"/>
        <v/>
      </c>
      <c r="BX49" s="91" t="str">
        <f t="shared" si="501"/>
        <v/>
      </c>
      <c r="BY49" s="91" t="str">
        <f t="shared" si="501"/>
        <v/>
      </c>
      <c r="BZ49" s="91" t="str">
        <f t="shared" si="501"/>
        <v/>
      </c>
      <c r="CA49" s="91" t="str">
        <f t="shared" si="501"/>
        <v/>
      </c>
      <c r="CB49" s="91" t="str">
        <f t="shared" si="501"/>
        <v/>
      </c>
      <c r="CC49" s="91" t="str">
        <f t="shared" si="501"/>
        <v/>
      </c>
      <c r="CD49" s="91" t="str">
        <f t="shared" si="501"/>
        <v/>
      </c>
      <c r="CE49" s="91" t="str">
        <f t="shared" si="501"/>
        <v/>
      </c>
      <c r="CF49" s="91" t="str">
        <f t="shared" si="501"/>
        <v/>
      </c>
      <c r="CG49" s="91" t="str">
        <f t="shared" si="501"/>
        <v/>
      </c>
      <c r="CH49" s="91" t="str">
        <f t="shared" si="501"/>
        <v/>
      </c>
      <c r="CI49" s="91" t="str">
        <f t="shared" si="501"/>
        <v/>
      </c>
      <c r="CJ49" s="91" t="str">
        <f t="shared" si="501"/>
        <v/>
      </c>
      <c r="CK49" s="91" t="str">
        <f t="shared" si="501"/>
        <v/>
      </c>
      <c r="CL49" s="91" t="str">
        <f t="shared" si="501"/>
        <v/>
      </c>
      <c r="CM49" s="91" t="str">
        <f t="shared" si="501"/>
        <v/>
      </c>
      <c r="CN49" s="91" t="str">
        <f t="shared" si="501"/>
        <v/>
      </c>
      <c r="CO49" s="91" t="str">
        <f t="shared" si="501"/>
        <v/>
      </c>
      <c r="CP49" s="91" t="str">
        <f t="shared" si="501"/>
        <v/>
      </c>
      <c r="CQ49" s="91" t="str">
        <f t="shared" si="501"/>
        <v/>
      </c>
      <c r="CR49" s="91" t="str">
        <f t="shared" si="501"/>
        <v/>
      </c>
      <c r="CS49" s="91" t="str">
        <f t="shared" si="501"/>
        <v/>
      </c>
      <c r="CT49" s="91" t="str">
        <f t="shared" si="501"/>
        <v/>
      </c>
      <c r="CU49" s="91" t="str">
        <f t="shared" si="501"/>
        <v/>
      </c>
      <c r="CV49" s="91" t="str">
        <f t="shared" si="501"/>
        <v/>
      </c>
      <c r="CW49" s="91" t="str">
        <f t="shared" si="501"/>
        <v/>
      </c>
      <c r="CX49" s="91" t="str">
        <f t="shared" si="501"/>
        <v/>
      </c>
      <c r="CY49" s="91" t="str">
        <f t="shared" si="501"/>
        <v/>
      </c>
      <c r="CZ49" s="91" t="str">
        <f t="shared" si="501"/>
        <v/>
      </c>
      <c r="DA49" s="91" t="str">
        <f t="shared" si="501"/>
        <v/>
      </c>
      <c r="DB49" s="91" t="str">
        <f t="shared" si="501"/>
        <v/>
      </c>
      <c r="DC49" s="91" t="str">
        <f t="shared" si="501"/>
        <v/>
      </c>
      <c r="DD49" s="91" t="str">
        <f t="shared" si="501"/>
        <v/>
      </c>
      <c r="DE49" s="91" t="str">
        <f t="shared" si="501"/>
        <v/>
      </c>
      <c r="DF49" s="91" t="str">
        <f t="shared" si="501"/>
        <v/>
      </c>
      <c r="DG49" s="91" t="str">
        <f t="shared" si="501"/>
        <v/>
      </c>
      <c r="DH49" s="91" t="str">
        <f t="shared" si="501"/>
        <v/>
      </c>
      <c r="DI49" s="91" t="str">
        <f t="shared" si="501"/>
        <v/>
      </c>
      <c r="DJ49" s="91" t="str">
        <f t="shared" si="501"/>
        <v/>
      </c>
      <c r="DK49" s="91" t="str">
        <f t="shared" si="501"/>
        <v/>
      </c>
      <c r="DL49" s="91" t="str">
        <f t="shared" si="501"/>
        <v/>
      </c>
      <c r="DM49" s="91" t="str">
        <f t="shared" si="501"/>
        <v/>
      </c>
      <c r="DN49" s="91" t="str">
        <f t="shared" si="501"/>
        <v/>
      </c>
      <c r="DO49" s="91" t="str">
        <f t="shared" si="501"/>
        <v/>
      </c>
      <c r="DP49" s="91" t="str">
        <f t="shared" si="501"/>
        <v/>
      </c>
      <c r="DQ49" s="91" t="str">
        <f t="shared" si="501"/>
        <v/>
      </c>
      <c r="DR49" s="91" t="str">
        <f t="shared" si="501"/>
        <v/>
      </c>
      <c r="DS49" s="91" t="str">
        <f t="shared" si="501"/>
        <v/>
      </c>
      <c r="DT49" s="91" t="str">
        <f t="shared" si="501"/>
        <v/>
      </c>
      <c r="DU49" s="91" t="str">
        <f t="shared" si="501"/>
        <v/>
      </c>
      <c r="DV49" s="91" t="str">
        <f t="shared" si="501"/>
        <v/>
      </c>
      <c r="DW49" s="91" t="str">
        <f t="shared" si="501"/>
        <v/>
      </c>
      <c r="DX49" s="91" t="str">
        <f t="shared" si="501"/>
        <v/>
      </c>
      <c r="DY49" s="91" t="str">
        <f t="shared" si="501"/>
        <v/>
      </c>
      <c r="DZ49" s="91" t="str">
        <f t="shared" ref="DZ49:GK49" si="502">IF(AND(DZ8&gt;=7,DZ8&lt;10, DZ6="Male"),1,"")</f>
        <v/>
      </c>
      <c r="EA49" s="91" t="str">
        <f t="shared" si="502"/>
        <v/>
      </c>
      <c r="EB49" s="91" t="str">
        <f t="shared" si="502"/>
        <v/>
      </c>
      <c r="EC49" s="91" t="str">
        <f t="shared" si="502"/>
        <v/>
      </c>
      <c r="ED49" s="91" t="str">
        <f t="shared" si="502"/>
        <v/>
      </c>
      <c r="EE49" s="91" t="str">
        <f t="shared" si="502"/>
        <v/>
      </c>
      <c r="EF49" s="91" t="str">
        <f t="shared" si="502"/>
        <v/>
      </c>
      <c r="EG49" s="91" t="str">
        <f t="shared" si="502"/>
        <v/>
      </c>
      <c r="EH49" s="91" t="str">
        <f t="shared" si="502"/>
        <v/>
      </c>
      <c r="EI49" s="91" t="str">
        <f t="shared" si="502"/>
        <v/>
      </c>
      <c r="EJ49" s="91" t="str">
        <f t="shared" si="502"/>
        <v/>
      </c>
      <c r="EK49" s="91" t="str">
        <f t="shared" si="502"/>
        <v/>
      </c>
      <c r="EL49" s="91" t="str">
        <f t="shared" si="502"/>
        <v/>
      </c>
      <c r="EM49" s="91" t="str">
        <f t="shared" si="502"/>
        <v/>
      </c>
      <c r="EN49" s="91" t="str">
        <f t="shared" si="502"/>
        <v/>
      </c>
      <c r="EO49" s="91" t="str">
        <f t="shared" si="502"/>
        <v/>
      </c>
      <c r="EP49" s="91" t="str">
        <f t="shared" si="502"/>
        <v/>
      </c>
      <c r="EQ49" s="91" t="str">
        <f t="shared" si="502"/>
        <v/>
      </c>
      <c r="ER49" s="91" t="str">
        <f t="shared" si="502"/>
        <v/>
      </c>
      <c r="ES49" s="91" t="str">
        <f t="shared" si="502"/>
        <v/>
      </c>
      <c r="ET49" s="91" t="str">
        <f t="shared" si="502"/>
        <v/>
      </c>
      <c r="EU49" s="91" t="str">
        <f t="shared" si="502"/>
        <v/>
      </c>
      <c r="EV49" s="91" t="str">
        <f t="shared" si="502"/>
        <v/>
      </c>
      <c r="EW49" s="91" t="str">
        <f t="shared" si="502"/>
        <v/>
      </c>
      <c r="EX49" s="91" t="str">
        <f t="shared" si="502"/>
        <v/>
      </c>
      <c r="EY49" s="91" t="str">
        <f t="shared" si="502"/>
        <v/>
      </c>
      <c r="EZ49" s="91" t="str">
        <f t="shared" si="502"/>
        <v/>
      </c>
      <c r="FA49" s="91" t="str">
        <f t="shared" si="502"/>
        <v/>
      </c>
      <c r="FB49" s="91" t="str">
        <f t="shared" si="502"/>
        <v/>
      </c>
      <c r="FC49" s="91" t="str">
        <f t="shared" si="502"/>
        <v/>
      </c>
      <c r="FD49" s="91" t="str">
        <f t="shared" si="502"/>
        <v/>
      </c>
      <c r="FE49" s="91" t="str">
        <f t="shared" si="502"/>
        <v/>
      </c>
      <c r="FF49" s="91" t="str">
        <f t="shared" si="502"/>
        <v/>
      </c>
      <c r="FG49" s="91" t="str">
        <f t="shared" si="502"/>
        <v/>
      </c>
      <c r="FH49" s="91" t="str">
        <f t="shared" si="502"/>
        <v/>
      </c>
      <c r="FI49" s="91" t="str">
        <f t="shared" si="502"/>
        <v/>
      </c>
      <c r="FJ49" s="91" t="str">
        <f t="shared" si="502"/>
        <v/>
      </c>
      <c r="FK49" s="91" t="str">
        <f t="shared" si="502"/>
        <v/>
      </c>
      <c r="FL49" s="91" t="str">
        <f t="shared" si="502"/>
        <v/>
      </c>
      <c r="FM49" s="91" t="str">
        <f t="shared" si="502"/>
        <v/>
      </c>
      <c r="FN49" s="91" t="str">
        <f t="shared" si="502"/>
        <v/>
      </c>
      <c r="FO49" s="91" t="str">
        <f t="shared" si="502"/>
        <v/>
      </c>
      <c r="FP49" s="91" t="str">
        <f t="shared" si="502"/>
        <v/>
      </c>
      <c r="FQ49" s="91" t="str">
        <f t="shared" si="502"/>
        <v/>
      </c>
      <c r="FR49" s="91" t="str">
        <f t="shared" si="502"/>
        <v/>
      </c>
      <c r="FS49" s="91" t="str">
        <f t="shared" si="502"/>
        <v/>
      </c>
      <c r="FT49" s="91" t="str">
        <f t="shared" si="502"/>
        <v/>
      </c>
      <c r="FU49" s="91" t="str">
        <f t="shared" si="502"/>
        <v/>
      </c>
      <c r="FV49" s="91" t="str">
        <f t="shared" si="502"/>
        <v/>
      </c>
      <c r="FW49" s="91" t="str">
        <f t="shared" si="502"/>
        <v/>
      </c>
      <c r="FX49" s="91" t="str">
        <f t="shared" si="502"/>
        <v/>
      </c>
      <c r="FY49" s="91" t="str">
        <f t="shared" si="502"/>
        <v/>
      </c>
      <c r="FZ49" s="91" t="str">
        <f t="shared" si="502"/>
        <v/>
      </c>
      <c r="GA49" s="91" t="str">
        <f t="shared" si="502"/>
        <v/>
      </c>
      <c r="GB49" s="91" t="str">
        <f t="shared" si="502"/>
        <v/>
      </c>
      <c r="GC49" s="91" t="str">
        <f t="shared" si="502"/>
        <v/>
      </c>
      <c r="GD49" s="91" t="str">
        <f t="shared" si="502"/>
        <v/>
      </c>
      <c r="GE49" s="91" t="str">
        <f t="shared" si="502"/>
        <v/>
      </c>
      <c r="GF49" s="91" t="str">
        <f t="shared" si="502"/>
        <v/>
      </c>
      <c r="GG49" s="91" t="str">
        <f t="shared" si="502"/>
        <v/>
      </c>
      <c r="GH49" s="91" t="str">
        <f t="shared" si="502"/>
        <v/>
      </c>
      <c r="GI49" s="91" t="str">
        <f t="shared" si="502"/>
        <v/>
      </c>
      <c r="GJ49" s="91" t="str">
        <f t="shared" si="502"/>
        <v/>
      </c>
      <c r="GK49" s="91" t="str">
        <f t="shared" si="502"/>
        <v/>
      </c>
      <c r="GL49" s="91" t="str">
        <f t="shared" ref="GL49:IV49" si="503">IF(AND(GL8&gt;=7,GL8&lt;10, GL6="Male"),1,"")</f>
        <v/>
      </c>
      <c r="GM49" s="91" t="str">
        <f t="shared" si="503"/>
        <v/>
      </c>
      <c r="GN49" s="91" t="str">
        <f t="shared" si="503"/>
        <v/>
      </c>
      <c r="GO49" s="91" t="str">
        <f t="shared" si="503"/>
        <v/>
      </c>
      <c r="GP49" s="91" t="str">
        <f t="shared" si="503"/>
        <v/>
      </c>
      <c r="GQ49" s="91" t="str">
        <f t="shared" si="503"/>
        <v/>
      </c>
      <c r="GR49" s="91" t="str">
        <f t="shared" si="503"/>
        <v/>
      </c>
      <c r="GS49" s="91" t="str">
        <f t="shared" si="503"/>
        <v/>
      </c>
      <c r="GT49" s="91" t="str">
        <f t="shared" si="503"/>
        <v/>
      </c>
      <c r="GU49" s="91" t="str">
        <f t="shared" si="503"/>
        <v/>
      </c>
      <c r="GV49" s="91" t="str">
        <f t="shared" si="503"/>
        <v/>
      </c>
      <c r="GW49" s="91" t="str">
        <f t="shared" si="503"/>
        <v/>
      </c>
      <c r="GX49" s="91" t="str">
        <f t="shared" si="503"/>
        <v/>
      </c>
      <c r="GY49" s="91" t="str">
        <f t="shared" si="503"/>
        <v/>
      </c>
      <c r="GZ49" s="91" t="str">
        <f t="shared" si="503"/>
        <v/>
      </c>
      <c r="HA49" s="91" t="str">
        <f t="shared" si="503"/>
        <v/>
      </c>
      <c r="HB49" s="91" t="str">
        <f t="shared" si="503"/>
        <v/>
      </c>
      <c r="HC49" s="91" t="str">
        <f t="shared" si="503"/>
        <v/>
      </c>
      <c r="HD49" s="91" t="str">
        <f t="shared" si="503"/>
        <v/>
      </c>
      <c r="HE49" s="91" t="str">
        <f t="shared" si="503"/>
        <v/>
      </c>
      <c r="HF49" s="91" t="str">
        <f t="shared" si="503"/>
        <v/>
      </c>
      <c r="HG49" s="91" t="str">
        <f t="shared" si="503"/>
        <v/>
      </c>
      <c r="HH49" s="91" t="str">
        <f t="shared" si="503"/>
        <v/>
      </c>
      <c r="HI49" s="91" t="str">
        <f t="shared" si="503"/>
        <v/>
      </c>
      <c r="HJ49" s="91" t="str">
        <f t="shared" si="503"/>
        <v/>
      </c>
      <c r="HK49" s="91" t="str">
        <f t="shared" si="503"/>
        <v/>
      </c>
      <c r="HL49" s="91" t="str">
        <f t="shared" si="503"/>
        <v/>
      </c>
      <c r="HM49" s="91" t="str">
        <f t="shared" si="503"/>
        <v/>
      </c>
      <c r="HN49" s="91" t="str">
        <f t="shared" si="503"/>
        <v/>
      </c>
      <c r="HO49" s="91" t="str">
        <f t="shared" si="503"/>
        <v/>
      </c>
      <c r="HP49" s="91" t="str">
        <f t="shared" si="503"/>
        <v/>
      </c>
      <c r="HQ49" s="91" t="str">
        <f t="shared" si="503"/>
        <v/>
      </c>
      <c r="HR49" s="91" t="str">
        <f t="shared" si="503"/>
        <v/>
      </c>
      <c r="HS49" s="91" t="str">
        <f t="shared" si="503"/>
        <v/>
      </c>
      <c r="HT49" s="91" t="str">
        <f t="shared" si="503"/>
        <v/>
      </c>
      <c r="HU49" s="91" t="str">
        <f t="shared" si="503"/>
        <v/>
      </c>
      <c r="HV49" s="91" t="str">
        <f t="shared" si="503"/>
        <v/>
      </c>
      <c r="HW49" s="91" t="str">
        <f t="shared" si="503"/>
        <v/>
      </c>
      <c r="HX49" s="91" t="str">
        <f t="shared" si="503"/>
        <v/>
      </c>
      <c r="HY49" s="91" t="str">
        <f t="shared" si="503"/>
        <v/>
      </c>
      <c r="HZ49" s="91" t="str">
        <f t="shared" si="503"/>
        <v/>
      </c>
      <c r="IA49" s="91" t="str">
        <f t="shared" si="503"/>
        <v/>
      </c>
      <c r="IB49" s="91" t="str">
        <f t="shared" si="503"/>
        <v/>
      </c>
      <c r="IC49" s="91" t="str">
        <f t="shared" si="503"/>
        <v/>
      </c>
      <c r="ID49" s="91" t="str">
        <f t="shared" si="503"/>
        <v/>
      </c>
      <c r="IE49" s="91" t="str">
        <f t="shared" si="503"/>
        <v/>
      </c>
      <c r="IF49" s="91" t="str">
        <f t="shared" si="503"/>
        <v/>
      </c>
      <c r="IG49" s="91" t="str">
        <f t="shared" si="503"/>
        <v/>
      </c>
      <c r="IH49" s="91" t="str">
        <f t="shared" si="503"/>
        <v/>
      </c>
      <c r="II49" s="91" t="str">
        <f t="shared" si="503"/>
        <v/>
      </c>
      <c r="IJ49" s="91" t="str">
        <f t="shared" si="503"/>
        <v/>
      </c>
      <c r="IK49" s="91" t="str">
        <f t="shared" si="503"/>
        <v/>
      </c>
      <c r="IL49" s="91" t="str">
        <f t="shared" si="503"/>
        <v/>
      </c>
      <c r="IM49" s="91" t="str">
        <f t="shared" si="503"/>
        <v/>
      </c>
      <c r="IN49" s="91" t="str">
        <f t="shared" si="503"/>
        <v/>
      </c>
      <c r="IO49" s="91" t="str">
        <f t="shared" si="503"/>
        <v/>
      </c>
      <c r="IP49" s="91" t="str">
        <f t="shared" si="503"/>
        <v/>
      </c>
      <c r="IQ49" s="91" t="str">
        <f t="shared" si="503"/>
        <v/>
      </c>
      <c r="IR49" s="91" t="str">
        <f t="shared" si="503"/>
        <v/>
      </c>
      <c r="IS49" s="91" t="str">
        <f t="shared" si="503"/>
        <v/>
      </c>
      <c r="IT49" s="91" t="str">
        <f t="shared" si="503"/>
        <v/>
      </c>
      <c r="IU49" s="91" t="str">
        <f t="shared" si="503"/>
        <v/>
      </c>
      <c r="IV49" s="91" t="str">
        <f t="shared" si="503"/>
        <v/>
      </c>
    </row>
    <row r="50" spans="1:16384" s="90" customFormat="1" hidden="1" x14ac:dyDescent="0.2">
      <c r="A50" s="91" t="s">
        <v>286</v>
      </c>
      <c r="B50" s="91" t="str">
        <f>IF(B38=1,IF(AND(B8&gt;=7,B8&lt;10),1,""),"")</f>
        <v/>
      </c>
      <c r="C50" s="91" t="str">
        <f t="shared" ref="C50:H50" si="504">IF(C38=1,IF(AND(C8&gt;=7,C8&lt;10),1,""),"")</f>
        <v/>
      </c>
      <c r="D50" s="91" t="str">
        <f t="shared" si="504"/>
        <v/>
      </c>
      <c r="E50" s="91" t="str">
        <f t="shared" si="504"/>
        <v/>
      </c>
      <c r="F50" s="91" t="str">
        <f t="shared" si="504"/>
        <v/>
      </c>
      <c r="G50" s="91" t="str">
        <f t="shared" si="504"/>
        <v/>
      </c>
      <c r="H50" s="91" t="str">
        <f t="shared" si="504"/>
        <v/>
      </c>
      <c r="I50" s="91" t="str">
        <f t="shared" ref="I50:BM50" si="505">IF(AND(I8&gt;=7,I8&lt;10, I6="Female"),1,"")</f>
        <v/>
      </c>
      <c r="J50" s="91" t="str">
        <f t="shared" si="505"/>
        <v/>
      </c>
      <c r="K50" s="91" t="str">
        <f t="shared" si="505"/>
        <v/>
      </c>
      <c r="L50" s="91" t="str">
        <f t="shared" si="505"/>
        <v/>
      </c>
      <c r="M50" s="91" t="str">
        <f t="shared" si="505"/>
        <v/>
      </c>
      <c r="N50" s="91" t="str">
        <f t="shared" si="505"/>
        <v/>
      </c>
      <c r="O50" s="91" t="str">
        <f t="shared" si="505"/>
        <v/>
      </c>
      <c r="P50" s="91" t="str">
        <f t="shared" si="505"/>
        <v/>
      </c>
      <c r="Q50" s="91" t="str">
        <f t="shared" si="505"/>
        <v/>
      </c>
      <c r="R50" s="91" t="str">
        <f t="shared" si="505"/>
        <v/>
      </c>
      <c r="S50" s="91" t="str">
        <f t="shared" si="505"/>
        <v/>
      </c>
      <c r="T50" s="91" t="str">
        <f t="shared" si="505"/>
        <v/>
      </c>
      <c r="U50" s="91" t="str">
        <f t="shared" si="505"/>
        <v/>
      </c>
      <c r="V50" s="91" t="str">
        <f t="shared" si="505"/>
        <v/>
      </c>
      <c r="W50" s="91" t="str">
        <f t="shared" si="505"/>
        <v/>
      </c>
      <c r="X50" s="91" t="str">
        <f t="shared" si="505"/>
        <v/>
      </c>
      <c r="Y50" s="91" t="str">
        <f t="shared" si="505"/>
        <v/>
      </c>
      <c r="Z50" s="91" t="str">
        <f t="shared" si="505"/>
        <v/>
      </c>
      <c r="AA50" s="91" t="str">
        <f t="shared" si="505"/>
        <v/>
      </c>
      <c r="AB50" s="91" t="str">
        <f t="shared" si="505"/>
        <v/>
      </c>
      <c r="AC50" s="91" t="str">
        <f t="shared" si="505"/>
        <v/>
      </c>
      <c r="AD50" s="91" t="str">
        <f t="shared" si="505"/>
        <v/>
      </c>
      <c r="AE50" s="91" t="str">
        <f t="shared" si="505"/>
        <v/>
      </c>
      <c r="AF50" s="91" t="str">
        <f t="shared" si="505"/>
        <v/>
      </c>
      <c r="AG50" s="91" t="str">
        <f t="shared" si="505"/>
        <v/>
      </c>
      <c r="AH50" s="91" t="str">
        <f t="shared" si="505"/>
        <v/>
      </c>
      <c r="AI50" s="91" t="str">
        <f t="shared" si="505"/>
        <v/>
      </c>
      <c r="AJ50" s="91" t="str">
        <f t="shared" si="505"/>
        <v/>
      </c>
      <c r="AK50" s="91" t="str">
        <f t="shared" si="505"/>
        <v/>
      </c>
      <c r="AL50" s="91" t="str">
        <f t="shared" si="505"/>
        <v/>
      </c>
      <c r="AM50" s="91" t="str">
        <f t="shared" si="505"/>
        <v/>
      </c>
      <c r="AN50" s="91" t="str">
        <f t="shared" si="505"/>
        <v/>
      </c>
      <c r="AO50" s="91" t="str">
        <f t="shared" si="505"/>
        <v/>
      </c>
      <c r="AP50" s="91" t="str">
        <f t="shared" si="505"/>
        <v/>
      </c>
      <c r="AQ50" s="91" t="str">
        <f t="shared" si="505"/>
        <v/>
      </c>
      <c r="AR50" s="91" t="str">
        <f t="shared" si="505"/>
        <v/>
      </c>
      <c r="AS50" s="91" t="str">
        <f t="shared" si="505"/>
        <v/>
      </c>
      <c r="AT50" s="91" t="str">
        <f t="shared" si="505"/>
        <v/>
      </c>
      <c r="AU50" s="91" t="str">
        <f t="shared" si="505"/>
        <v/>
      </c>
      <c r="AV50" s="91" t="str">
        <f t="shared" si="505"/>
        <v/>
      </c>
      <c r="AW50" s="91" t="str">
        <f t="shared" si="505"/>
        <v/>
      </c>
      <c r="AX50" s="91" t="str">
        <f t="shared" si="505"/>
        <v/>
      </c>
      <c r="AY50" s="91" t="str">
        <f t="shared" si="505"/>
        <v/>
      </c>
      <c r="AZ50" s="91" t="str">
        <f t="shared" si="505"/>
        <v/>
      </c>
      <c r="BA50" s="91" t="str">
        <f t="shared" si="505"/>
        <v/>
      </c>
      <c r="BB50" s="91" t="str">
        <f t="shared" si="505"/>
        <v/>
      </c>
      <c r="BC50" s="91" t="str">
        <f t="shared" si="505"/>
        <v/>
      </c>
      <c r="BD50" s="91" t="str">
        <f t="shared" si="505"/>
        <v/>
      </c>
      <c r="BE50" s="91" t="str">
        <f t="shared" si="505"/>
        <v/>
      </c>
      <c r="BF50" s="91" t="str">
        <f t="shared" si="505"/>
        <v/>
      </c>
      <c r="BG50" s="91" t="str">
        <f t="shared" si="505"/>
        <v/>
      </c>
      <c r="BH50" s="91" t="str">
        <f t="shared" si="505"/>
        <v/>
      </c>
      <c r="BI50" s="91" t="str">
        <f t="shared" si="505"/>
        <v/>
      </c>
      <c r="BJ50" s="91" t="str">
        <f t="shared" si="505"/>
        <v/>
      </c>
      <c r="BK50" s="91" t="str">
        <f t="shared" si="505"/>
        <v/>
      </c>
      <c r="BL50" s="91" t="str">
        <f t="shared" si="505"/>
        <v/>
      </c>
      <c r="BM50" s="91" t="str">
        <f t="shared" si="505"/>
        <v/>
      </c>
      <c r="BN50" s="91" t="str">
        <f t="shared" ref="BN50:DY50" si="506">IF(AND(BN8&gt;=7,BN8&lt;10, BN6="Female"),1,"")</f>
        <v/>
      </c>
      <c r="BO50" s="91" t="str">
        <f t="shared" si="506"/>
        <v/>
      </c>
      <c r="BP50" s="91" t="str">
        <f t="shared" si="506"/>
        <v/>
      </c>
      <c r="BQ50" s="91" t="str">
        <f t="shared" si="506"/>
        <v/>
      </c>
      <c r="BR50" s="91" t="str">
        <f t="shared" si="506"/>
        <v/>
      </c>
      <c r="BS50" s="91" t="str">
        <f t="shared" si="506"/>
        <v/>
      </c>
      <c r="BT50" s="91" t="str">
        <f t="shared" si="506"/>
        <v/>
      </c>
      <c r="BU50" s="91" t="str">
        <f t="shared" si="506"/>
        <v/>
      </c>
      <c r="BV50" s="91" t="str">
        <f t="shared" si="506"/>
        <v/>
      </c>
      <c r="BW50" s="91" t="str">
        <f t="shared" si="506"/>
        <v/>
      </c>
      <c r="BX50" s="91" t="str">
        <f t="shared" si="506"/>
        <v/>
      </c>
      <c r="BY50" s="91" t="str">
        <f t="shared" si="506"/>
        <v/>
      </c>
      <c r="BZ50" s="91" t="str">
        <f t="shared" si="506"/>
        <v/>
      </c>
      <c r="CA50" s="91" t="str">
        <f t="shared" si="506"/>
        <v/>
      </c>
      <c r="CB50" s="91" t="str">
        <f t="shared" si="506"/>
        <v/>
      </c>
      <c r="CC50" s="91" t="str">
        <f t="shared" si="506"/>
        <v/>
      </c>
      <c r="CD50" s="91" t="str">
        <f t="shared" si="506"/>
        <v/>
      </c>
      <c r="CE50" s="91" t="str">
        <f t="shared" si="506"/>
        <v/>
      </c>
      <c r="CF50" s="91" t="str">
        <f t="shared" si="506"/>
        <v/>
      </c>
      <c r="CG50" s="91" t="str">
        <f t="shared" si="506"/>
        <v/>
      </c>
      <c r="CH50" s="91" t="str">
        <f t="shared" si="506"/>
        <v/>
      </c>
      <c r="CI50" s="91" t="str">
        <f t="shared" si="506"/>
        <v/>
      </c>
      <c r="CJ50" s="91" t="str">
        <f t="shared" si="506"/>
        <v/>
      </c>
      <c r="CK50" s="91" t="str">
        <f t="shared" si="506"/>
        <v/>
      </c>
      <c r="CL50" s="91" t="str">
        <f t="shared" si="506"/>
        <v/>
      </c>
      <c r="CM50" s="91" t="str">
        <f t="shared" si="506"/>
        <v/>
      </c>
      <c r="CN50" s="91" t="str">
        <f t="shared" si="506"/>
        <v/>
      </c>
      <c r="CO50" s="91" t="str">
        <f t="shared" si="506"/>
        <v/>
      </c>
      <c r="CP50" s="91" t="str">
        <f t="shared" si="506"/>
        <v/>
      </c>
      <c r="CQ50" s="91" t="str">
        <f t="shared" si="506"/>
        <v/>
      </c>
      <c r="CR50" s="91" t="str">
        <f t="shared" si="506"/>
        <v/>
      </c>
      <c r="CS50" s="91" t="str">
        <f t="shared" si="506"/>
        <v/>
      </c>
      <c r="CT50" s="91" t="str">
        <f t="shared" si="506"/>
        <v/>
      </c>
      <c r="CU50" s="91" t="str">
        <f t="shared" si="506"/>
        <v/>
      </c>
      <c r="CV50" s="91" t="str">
        <f t="shared" si="506"/>
        <v/>
      </c>
      <c r="CW50" s="91" t="str">
        <f t="shared" si="506"/>
        <v/>
      </c>
      <c r="CX50" s="91" t="str">
        <f t="shared" si="506"/>
        <v/>
      </c>
      <c r="CY50" s="91" t="str">
        <f t="shared" si="506"/>
        <v/>
      </c>
      <c r="CZ50" s="91" t="str">
        <f t="shared" si="506"/>
        <v/>
      </c>
      <c r="DA50" s="91" t="str">
        <f t="shared" si="506"/>
        <v/>
      </c>
      <c r="DB50" s="91" t="str">
        <f t="shared" si="506"/>
        <v/>
      </c>
      <c r="DC50" s="91" t="str">
        <f t="shared" si="506"/>
        <v/>
      </c>
      <c r="DD50" s="91" t="str">
        <f t="shared" si="506"/>
        <v/>
      </c>
      <c r="DE50" s="91" t="str">
        <f t="shared" si="506"/>
        <v/>
      </c>
      <c r="DF50" s="91" t="str">
        <f t="shared" si="506"/>
        <v/>
      </c>
      <c r="DG50" s="91" t="str">
        <f t="shared" si="506"/>
        <v/>
      </c>
      <c r="DH50" s="91" t="str">
        <f t="shared" si="506"/>
        <v/>
      </c>
      <c r="DI50" s="91" t="str">
        <f t="shared" si="506"/>
        <v/>
      </c>
      <c r="DJ50" s="91" t="str">
        <f t="shared" si="506"/>
        <v/>
      </c>
      <c r="DK50" s="91" t="str">
        <f t="shared" si="506"/>
        <v/>
      </c>
      <c r="DL50" s="91" t="str">
        <f t="shared" si="506"/>
        <v/>
      </c>
      <c r="DM50" s="91" t="str">
        <f t="shared" si="506"/>
        <v/>
      </c>
      <c r="DN50" s="91" t="str">
        <f t="shared" si="506"/>
        <v/>
      </c>
      <c r="DO50" s="91" t="str">
        <f t="shared" si="506"/>
        <v/>
      </c>
      <c r="DP50" s="91" t="str">
        <f t="shared" si="506"/>
        <v/>
      </c>
      <c r="DQ50" s="91" t="str">
        <f t="shared" si="506"/>
        <v/>
      </c>
      <c r="DR50" s="91" t="str">
        <f t="shared" si="506"/>
        <v/>
      </c>
      <c r="DS50" s="91" t="str">
        <f t="shared" si="506"/>
        <v/>
      </c>
      <c r="DT50" s="91" t="str">
        <f t="shared" si="506"/>
        <v/>
      </c>
      <c r="DU50" s="91" t="str">
        <f t="shared" si="506"/>
        <v/>
      </c>
      <c r="DV50" s="91" t="str">
        <f t="shared" si="506"/>
        <v/>
      </c>
      <c r="DW50" s="91" t="str">
        <f t="shared" si="506"/>
        <v/>
      </c>
      <c r="DX50" s="91" t="str">
        <f t="shared" si="506"/>
        <v/>
      </c>
      <c r="DY50" s="91" t="str">
        <f t="shared" si="506"/>
        <v/>
      </c>
      <c r="DZ50" s="91" t="str">
        <f t="shared" ref="DZ50:GK50" si="507">IF(AND(DZ8&gt;=7,DZ8&lt;10, DZ6="Female"),1,"")</f>
        <v/>
      </c>
      <c r="EA50" s="91" t="str">
        <f t="shared" si="507"/>
        <v/>
      </c>
      <c r="EB50" s="91" t="str">
        <f t="shared" si="507"/>
        <v/>
      </c>
      <c r="EC50" s="91" t="str">
        <f t="shared" si="507"/>
        <v/>
      </c>
      <c r="ED50" s="91" t="str">
        <f t="shared" si="507"/>
        <v/>
      </c>
      <c r="EE50" s="91" t="str">
        <f t="shared" si="507"/>
        <v/>
      </c>
      <c r="EF50" s="91" t="str">
        <f t="shared" si="507"/>
        <v/>
      </c>
      <c r="EG50" s="91" t="str">
        <f t="shared" si="507"/>
        <v/>
      </c>
      <c r="EH50" s="91" t="str">
        <f t="shared" si="507"/>
        <v/>
      </c>
      <c r="EI50" s="91" t="str">
        <f t="shared" si="507"/>
        <v/>
      </c>
      <c r="EJ50" s="91" t="str">
        <f t="shared" si="507"/>
        <v/>
      </c>
      <c r="EK50" s="91" t="str">
        <f t="shared" si="507"/>
        <v/>
      </c>
      <c r="EL50" s="91" t="str">
        <f t="shared" si="507"/>
        <v/>
      </c>
      <c r="EM50" s="91" t="str">
        <f t="shared" si="507"/>
        <v/>
      </c>
      <c r="EN50" s="91" t="str">
        <f t="shared" si="507"/>
        <v/>
      </c>
      <c r="EO50" s="91" t="str">
        <f t="shared" si="507"/>
        <v/>
      </c>
      <c r="EP50" s="91" t="str">
        <f t="shared" si="507"/>
        <v/>
      </c>
      <c r="EQ50" s="91" t="str">
        <f t="shared" si="507"/>
        <v/>
      </c>
      <c r="ER50" s="91" t="str">
        <f t="shared" si="507"/>
        <v/>
      </c>
      <c r="ES50" s="91" t="str">
        <f t="shared" si="507"/>
        <v/>
      </c>
      <c r="ET50" s="91" t="str">
        <f t="shared" si="507"/>
        <v/>
      </c>
      <c r="EU50" s="91" t="str">
        <f t="shared" si="507"/>
        <v/>
      </c>
      <c r="EV50" s="91" t="str">
        <f t="shared" si="507"/>
        <v/>
      </c>
      <c r="EW50" s="91" t="str">
        <f t="shared" si="507"/>
        <v/>
      </c>
      <c r="EX50" s="91" t="str">
        <f t="shared" si="507"/>
        <v/>
      </c>
      <c r="EY50" s="91" t="str">
        <f t="shared" si="507"/>
        <v/>
      </c>
      <c r="EZ50" s="91" t="str">
        <f t="shared" si="507"/>
        <v/>
      </c>
      <c r="FA50" s="91" t="str">
        <f t="shared" si="507"/>
        <v/>
      </c>
      <c r="FB50" s="91" t="str">
        <f t="shared" si="507"/>
        <v/>
      </c>
      <c r="FC50" s="91" t="str">
        <f t="shared" si="507"/>
        <v/>
      </c>
      <c r="FD50" s="91" t="str">
        <f t="shared" si="507"/>
        <v/>
      </c>
      <c r="FE50" s="91" t="str">
        <f t="shared" si="507"/>
        <v/>
      </c>
      <c r="FF50" s="91" t="str">
        <f t="shared" si="507"/>
        <v/>
      </c>
      <c r="FG50" s="91" t="str">
        <f t="shared" si="507"/>
        <v/>
      </c>
      <c r="FH50" s="91" t="str">
        <f t="shared" si="507"/>
        <v/>
      </c>
      <c r="FI50" s="91" t="str">
        <f t="shared" si="507"/>
        <v/>
      </c>
      <c r="FJ50" s="91" t="str">
        <f t="shared" si="507"/>
        <v/>
      </c>
      <c r="FK50" s="91" t="str">
        <f t="shared" si="507"/>
        <v/>
      </c>
      <c r="FL50" s="91" t="str">
        <f t="shared" si="507"/>
        <v/>
      </c>
      <c r="FM50" s="91" t="str">
        <f t="shared" si="507"/>
        <v/>
      </c>
      <c r="FN50" s="91" t="str">
        <f t="shared" si="507"/>
        <v/>
      </c>
      <c r="FO50" s="91" t="str">
        <f t="shared" si="507"/>
        <v/>
      </c>
      <c r="FP50" s="91" t="str">
        <f t="shared" si="507"/>
        <v/>
      </c>
      <c r="FQ50" s="91" t="str">
        <f t="shared" si="507"/>
        <v/>
      </c>
      <c r="FR50" s="91" t="str">
        <f t="shared" si="507"/>
        <v/>
      </c>
      <c r="FS50" s="91" t="str">
        <f t="shared" si="507"/>
        <v/>
      </c>
      <c r="FT50" s="91" t="str">
        <f t="shared" si="507"/>
        <v/>
      </c>
      <c r="FU50" s="91" t="str">
        <f t="shared" si="507"/>
        <v/>
      </c>
      <c r="FV50" s="91" t="str">
        <f t="shared" si="507"/>
        <v/>
      </c>
      <c r="FW50" s="91" t="str">
        <f t="shared" si="507"/>
        <v/>
      </c>
      <c r="FX50" s="91" t="str">
        <f t="shared" si="507"/>
        <v/>
      </c>
      <c r="FY50" s="91" t="str">
        <f t="shared" si="507"/>
        <v/>
      </c>
      <c r="FZ50" s="91" t="str">
        <f t="shared" si="507"/>
        <v/>
      </c>
      <c r="GA50" s="91" t="str">
        <f t="shared" si="507"/>
        <v/>
      </c>
      <c r="GB50" s="91" t="str">
        <f t="shared" si="507"/>
        <v/>
      </c>
      <c r="GC50" s="91" t="str">
        <f t="shared" si="507"/>
        <v/>
      </c>
      <c r="GD50" s="91" t="str">
        <f t="shared" si="507"/>
        <v/>
      </c>
      <c r="GE50" s="91" t="str">
        <f t="shared" si="507"/>
        <v/>
      </c>
      <c r="GF50" s="91" t="str">
        <f t="shared" si="507"/>
        <v/>
      </c>
      <c r="GG50" s="91" t="str">
        <f t="shared" si="507"/>
        <v/>
      </c>
      <c r="GH50" s="91" t="str">
        <f t="shared" si="507"/>
        <v/>
      </c>
      <c r="GI50" s="91" t="str">
        <f t="shared" si="507"/>
        <v/>
      </c>
      <c r="GJ50" s="91" t="str">
        <f t="shared" si="507"/>
        <v/>
      </c>
      <c r="GK50" s="91" t="str">
        <f t="shared" si="507"/>
        <v/>
      </c>
      <c r="GL50" s="91" t="str">
        <f t="shared" ref="GL50:IV50" si="508">IF(AND(GL8&gt;=7,GL8&lt;10, GL6="Female"),1,"")</f>
        <v/>
      </c>
      <c r="GM50" s="91" t="str">
        <f t="shared" si="508"/>
        <v/>
      </c>
      <c r="GN50" s="91" t="str">
        <f t="shared" si="508"/>
        <v/>
      </c>
      <c r="GO50" s="91" t="str">
        <f t="shared" si="508"/>
        <v/>
      </c>
      <c r="GP50" s="91" t="str">
        <f t="shared" si="508"/>
        <v/>
      </c>
      <c r="GQ50" s="91" t="str">
        <f t="shared" si="508"/>
        <v/>
      </c>
      <c r="GR50" s="91" t="str">
        <f t="shared" si="508"/>
        <v/>
      </c>
      <c r="GS50" s="91" t="str">
        <f t="shared" si="508"/>
        <v/>
      </c>
      <c r="GT50" s="91" t="str">
        <f t="shared" si="508"/>
        <v/>
      </c>
      <c r="GU50" s="91" t="str">
        <f t="shared" si="508"/>
        <v/>
      </c>
      <c r="GV50" s="91" t="str">
        <f t="shared" si="508"/>
        <v/>
      </c>
      <c r="GW50" s="91" t="str">
        <f t="shared" si="508"/>
        <v/>
      </c>
      <c r="GX50" s="91" t="str">
        <f t="shared" si="508"/>
        <v/>
      </c>
      <c r="GY50" s="91" t="str">
        <f t="shared" si="508"/>
        <v/>
      </c>
      <c r="GZ50" s="91" t="str">
        <f t="shared" si="508"/>
        <v/>
      </c>
      <c r="HA50" s="91" t="str">
        <f t="shared" si="508"/>
        <v/>
      </c>
      <c r="HB50" s="91" t="str">
        <f t="shared" si="508"/>
        <v/>
      </c>
      <c r="HC50" s="91" t="str">
        <f t="shared" si="508"/>
        <v/>
      </c>
      <c r="HD50" s="91" t="str">
        <f t="shared" si="508"/>
        <v/>
      </c>
      <c r="HE50" s="91" t="str">
        <f t="shared" si="508"/>
        <v/>
      </c>
      <c r="HF50" s="91" t="str">
        <f t="shared" si="508"/>
        <v/>
      </c>
      <c r="HG50" s="91" t="str">
        <f t="shared" si="508"/>
        <v/>
      </c>
      <c r="HH50" s="91" t="str">
        <f t="shared" si="508"/>
        <v/>
      </c>
      <c r="HI50" s="91" t="str">
        <f t="shared" si="508"/>
        <v/>
      </c>
      <c r="HJ50" s="91" t="str">
        <f t="shared" si="508"/>
        <v/>
      </c>
      <c r="HK50" s="91" t="str">
        <f t="shared" si="508"/>
        <v/>
      </c>
      <c r="HL50" s="91" t="str">
        <f t="shared" si="508"/>
        <v/>
      </c>
      <c r="HM50" s="91" t="str">
        <f t="shared" si="508"/>
        <v/>
      </c>
      <c r="HN50" s="91" t="str">
        <f t="shared" si="508"/>
        <v/>
      </c>
      <c r="HO50" s="91" t="str">
        <f t="shared" si="508"/>
        <v/>
      </c>
      <c r="HP50" s="91" t="str">
        <f t="shared" si="508"/>
        <v/>
      </c>
      <c r="HQ50" s="91" t="str">
        <f t="shared" si="508"/>
        <v/>
      </c>
      <c r="HR50" s="91" t="str">
        <f t="shared" si="508"/>
        <v/>
      </c>
      <c r="HS50" s="91" t="str">
        <f t="shared" si="508"/>
        <v/>
      </c>
      <c r="HT50" s="91" t="str">
        <f t="shared" si="508"/>
        <v/>
      </c>
      <c r="HU50" s="91" t="str">
        <f t="shared" si="508"/>
        <v/>
      </c>
      <c r="HV50" s="91" t="str">
        <f t="shared" si="508"/>
        <v/>
      </c>
      <c r="HW50" s="91" t="str">
        <f t="shared" si="508"/>
        <v/>
      </c>
      <c r="HX50" s="91" t="str">
        <f t="shared" si="508"/>
        <v/>
      </c>
      <c r="HY50" s="91" t="str">
        <f t="shared" si="508"/>
        <v/>
      </c>
      <c r="HZ50" s="91" t="str">
        <f t="shared" si="508"/>
        <v/>
      </c>
      <c r="IA50" s="91" t="str">
        <f t="shared" si="508"/>
        <v/>
      </c>
      <c r="IB50" s="91" t="str">
        <f t="shared" si="508"/>
        <v/>
      </c>
      <c r="IC50" s="91" t="str">
        <f t="shared" si="508"/>
        <v/>
      </c>
      <c r="ID50" s="91" t="str">
        <f t="shared" si="508"/>
        <v/>
      </c>
      <c r="IE50" s="91" t="str">
        <f t="shared" si="508"/>
        <v/>
      </c>
      <c r="IF50" s="91" t="str">
        <f t="shared" si="508"/>
        <v/>
      </c>
      <c r="IG50" s="91" t="str">
        <f t="shared" si="508"/>
        <v/>
      </c>
      <c r="IH50" s="91" t="str">
        <f t="shared" si="508"/>
        <v/>
      </c>
      <c r="II50" s="91" t="str">
        <f t="shared" si="508"/>
        <v/>
      </c>
      <c r="IJ50" s="91" t="str">
        <f t="shared" si="508"/>
        <v/>
      </c>
      <c r="IK50" s="91" t="str">
        <f t="shared" si="508"/>
        <v/>
      </c>
      <c r="IL50" s="91" t="str">
        <f t="shared" si="508"/>
        <v/>
      </c>
      <c r="IM50" s="91" t="str">
        <f t="shared" si="508"/>
        <v/>
      </c>
      <c r="IN50" s="91" t="str">
        <f t="shared" si="508"/>
        <v/>
      </c>
      <c r="IO50" s="91" t="str">
        <f t="shared" si="508"/>
        <v/>
      </c>
      <c r="IP50" s="91" t="str">
        <f t="shared" si="508"/>
        <v/>
      </c>
      <c r="IQ50" s="91" t="str">
        <f t="shared" si="508"/>
        <v/>
      </c>
      <c r="IR50" s="91" t="str">
        <f t="shared" si="508"/>
        <v/>
      </c>
      <c r="IS50" s="91" t="str">
        <f t="shared" si="508"/>
        <v/>
      </c>
      <c r="IT50" s="91" t="str">
        <f t="shared" si="508"/>
        <v/>
      </c>
      <c r="IU50" s="91" t="str">
        <f t="shared" si="508"/>
        <v/>
      </c>
      <c r="IV50" s="91" t="str">
        <f t="shared" si="508"/>
        <v/>
      </c>
    </row>
    <row r="51" spans="1:16384" s="90" customFormat="1" hidden="1" x14ac:dyDescent="0.2">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row>
    <row r="52" spans="1:16384" s="90" customFormat="1" hidden="1" x14ac:dyDescent="0.2">
      <c r="A52" s="91" t="s">
        <v>287</v>
      </c>
      <c r="B52" s="91" t="str">
        <f>IF(B36=1,IF(AND(B8&gt;=10,B8&lt;15),1,""),"")</f>
        <v/>
      </c>
      <c r="C52" s="91" t="str">
        <f t="shared" ref="C52:G52" si="509">IF(C36=1,IF(AND(C8&gt;=10,C8&lt;15),1,""),"")</f>
        <v/>
      </c>
      <c r="D52" s="91" t="str">
        <f t="shared" si="509"/>
        <v/>
      </c>
      <c r="E52" s="91" t="str">
        <f t="shared" si="509"/>
        <v/>
      </c>
      <c r="F52" s="91" t="str">
        <f t="shared" si="509"/>
        <v/>
      </c>
      <c r="G52" s="91" t="str">
        <f t="shared" si="509"/>
        <v/>
      </c>
      <c r="H52" s="91" t="str">
        <f t="shared" ref="H52:K52" si="510">IF(H36=1,IF(AND(H8&gt;=10,H8&lt;15),1,""),"")</f>
        <v/>
      </c>
      <c r="I52" s="91" t="str">
        <f t="shared" si="510"/>
        <v/>
      </c>
      <c r="J52" s="91" t="str">
        <f t="shared" si="510"/>
        <v/>
      </c>
      <c r="K52" s="91" t="str">
        <f t="shared" si="510"/>
        <v/>
      </c>
      <c r="L52" s="91" t="str">
        <f t="shared" ref="L52:BM52" si="511">IF(AND(L8&gt;=10,L8&lt;15),1,"")</f>
        <v/>
      </c>
      <c r="M52" s="91" t="str">
        <f t="shared" si="511"/>
        <v/>
      </c>
      <c r="N52" s="91" t="str">
        <f t="shared" si="511"/>
        <v/>
      </c>
      <c r="O52" s="91" t="str">
        <f t="shared" si="511"/>
        <v/>
      </c>
      <c r="P52" s="91" t="str">
        <f t="shared" si="511"/>
        <v/>
      </c>
      <c r="Q52" s="91" t="str">
        <f t="shared" si="511"/>
        <v/>
      </c>
      <c r="R52" s="91" t="str">
        <f t="shared" si="511"/>
        <v/>
      </c>
      <c r="S52" s="91" t="str">
        <f t="shared" si="511"/>
        <v/>
      </c>
      <c r="T52" s="91" t="str">
        <f t="shared" si="511"/>
        <v/>
      </c>
      <c r="U52" s="91" t="str">
        <f t="shared" si="511"/>
        <v/>
      </c>
      <c r="V52" s="91" t="str">
        <f t="shared" si="511"/>
        <v/>
      </c>
      <c r="W52" s="91" t="str">
        <f t="shared" si="511"/>
        <v/>
      </c>
      <c r="X52" s="91" t="str">
        <f t="shared" si="511"/>
        <v/>
      </c>
      <c r="Y52" s="91" t="str">
        <f t="shared" si="511"/>
        <v/>
      </c>
      <c r="Z52" s="91" t="str">
        <f t="shared" si="511"/>
        <v/>
      </c>
      <c r="AA52" s="91" t="str">
        <f t="shared" si="511"/>
        <v/>
      </c>
      <c r="AB52" s="91" t="str">
        <f t="shared" si="511"/>
        <v/>
      </c>
      <c r="AC52" s="91" t="str">
        <f t="shared" si="511"/>
        <v/>
      </c>
      <c r="AD52" s="91" t="str">
        <f t="shared" si="511"/>
        <v/>
      </c>
      <c r="AE52" s="91" t="str">
        <f t="shared" si="511"/>
        <v/>
      </c>
      <c r="AF52" s="91" t="str">
        <f t="shared" si="511"/>
        <v/>
      </c>
      <c r="AG52" s="91" t="str">
        <f t="shared" si="511"/>
        <v/>
      </c>
      <c r="AH52" s="91" t="str">
        <f t="shared" si="511"/>
        <v/>
      </c>
      <c r="AI52" s="91" t="str">
        <f t="shared" si="511"/>
        <v/>
      </c>
      <c r="AJ52" s="91" t="str">
        <f t="shared" si="511"/>
        <v/>
      </c>
      <c r="AK52" s="91" t="str">
        <f t="shared" si="511"/>
        <v/>
      </c>
      <c r="AL52" s="91" t="str">
        <f t="shared" si="511"/>
        <v/>
      </c>
      <c r="AM52" s="91" t="str">
        <f t="shared" si="511"/>
        <v/>
      </c>
      <c r="AN52" s="91" t="str">
        <f t="shared" si="511"/>
        <v/>
      </c>
      <c r="AO52" s="91" t="str">
        <f t="shared" si="511"/>
        <v/>
      </c>
      <c r="AP52" s="91" t="str">
        <f t="shared" si="511"/>
        <v/>
      </c>
      <c r="AQ52" s="91" t="str">
        <f t="shared" si="511"/>
        <v/>
      </c>
      <c r="AR52" s="91" t="str">
        <f t="shared" si="511"/>
        <v/>
      </c>
      <c r="AS52" s="91" t="str">
        <f t="shared" si="511"/>
        <v/>
      </c>
      <c r="AT52" s="91" t="str">
        <f t="shared" si="511"/>
        <v/>
      </c>
      <c r="AU52" s="91" t="str">
        <f t="shared" si="511"/>
        <v/>
      </c>
      <c r="AV52" s="91" t="str">
        <f t="shared" si="511"/>
        <v/>
      </c>
      <c r="AW52" s="91" t="str">
        <f t="shared" si="511"/>
        <v/>
      </c>
      <c r="AX52" s="91" t="str">
        <f t="shared" si="511"/>
        <v/>
      </c>
      <c r="AY52" s="91" t="str">
        <f t="shared" si="511"/>
        <v/>
      </c>
      <c r="AZ52" s="91" t="str">
        <f t="shared" si="511"/>
        <v/>
      </c>
      <c r="BA52" s="91" t="str">
        <f t="shared" si="511"/>
        <v/>
      </c>
      <c r="BB52" s="91" t="str">
        <f t="shared" si="511"/>
        <v/>
      </c>
      <c r="BC52" s="91" t="str">
        <f t="shared" si="511"/>
        <v/>
      </c>
      <c r="BD52" s="91" t="str">
        <f t="shared" si="511"/>
        <v/>
      </c>
      <c r="BE52" s="91" t="str">
        <f t="shared" si="511"/>
        <v/>
      </c>
      <c r="BF52" s="91" t="str">
        <f t="shared" si="511"/>
        <v/>
      </c>
      <c r="BG52" s="91" t="str">
        <f t="shared" si="511"/>
        <v/>
      </c>
      <c r="BH52" s="91" t="str">
        <f t="shared" si="511"/>
        <v/>
      </c>
      <c r="BI52" s="91" t="str">
        <f t="shared" si="511"/>
        <v/>
      </c>
      <c r="BJ52" s="91" t="str">
        <f t="shared" si="511"/>
        <v/>
      </c>
      <c r="BK52" s="91" t="str">
        <f t="shared" si="511"/>
        <v/>
      </c>
      <c r="BL52" s="91" t="str">
        <f t="shared" si="511"/>
        <v/>
      </c>
      <c r="BM52" s="91" t="str">
        <f t="shared" si="511"/>
        <v/>
      </c>
      <c r="BN52" s="91" t="str">
        <f t="shared" ref="BN52:DY52" si="512">IF(AND(BN8&gt;=10,BN8&lt;15),1,"")</f>
        <v/>
      </c>
      <c r="BO52" s="91" t="str">
        <f t="shared" si="512"/>
        <v/>
      </c>
      <c r="BP52" s="91" t="str">
        <f t="shared" si="512"/>
        <v/>
      </c>
      <c r="BQ52" s="91" t="str">
        <f t="shared" si="512"/>
        <v/>
      </c>
      <c r="BR52" s="91" t="str">
        <f t="shared" si="512"/>
        <v/>
      </c>
      <c r="BS52" s="91" t="str">
        <f t="shared" si="512"/>
        <v/>
      </c>
      <c r="BT52" s="91" t="str">
        <f t="shared" si="512"/>
        <v/>
      </c>
      <c r="BU52" s="91" t="str">
        <f t="shared" si="512"/>
        <v/>
      </c>
      <c r="BV52" s="91" t="str">
        <f t="shared" si="512"/>
        <v/>
      </c>
      <c r="BW52" s="91" t="str">
        <f t="shared" si="512"/>
        <v/>
      </c>
      <c r="BX52" s="91" t="str">
        <f t="shared" si="512"/>
        <v/>
      </c>
      <c r="BY52" s="91" t="str">
        <f t="shared" si="512"/>
        <v/>
      </c>
      <c r="BZ52" s="91" t="str">
        <f t="shared" si="512"/>
        <v/>
      </c>
      <c r="CA52" s="91" t="str">
        <f t="shared" si="512"/>
        <v/>
      </c>
      <c r="CB52" s="91" t="str">
        <f t="shared" si="512"/>
        <v/>
      </c>
      <c r="CC52" s="91" t="str">
        <f t="shared" si="512"/>
        <v/>
      </c>
      <c r="CD52" s="91" t="str">
        <f t="shared" si="512"/>
        <v/>
      </c>
      <c r="CE52" s="91" t="str">
        <f t="shared" si="512"/>
        <v/>
      </c>
      <c r="CF52" s="91" t="str">
        <f t="shared" si="512"/>
        <v/>
      </c>
      <c r="CG52" s="91" t="str">
        <f t="shared" si="512"/>
        <v/>
      </c>
      <c r="CH52" s="91" t="str">
        <f t="shared" si="512"/>
        <v/>
      </c>
      <c r="CI52" s="91" t="str">
        <f t="shared" si="512"/>
        <v/>
      </c>
      <c r="CJ52" s="91" t="str">
        <f t="shared" si="512"/>
        <v/>
      </c>
      <c r="CK52" s="91" t="str">
        <f t="shared" si="512"/>
        <v/>
      </c>
      <c r="CL52" s="91" t="str">
        <f t="shared" si="512"/>
        <v/>
      </c>
      <c r="CM52" s="91" t="str">
        <f t="shared" si="512"/>
        <v/>
      </c>
      <c r="CN52" s="91" t="str">
        <f t="shared" si="512"/>
        <v/>
      </c>
      <c r="CO52" s="91" t="str">
        <f t="shared" si="512"/>
        <v/>
      </c>
      <c r="CP52" s="91" t="str">
        <f t="shared" si="512"/>
        <v/>
      </c>
      <c r="CQ52" s="91" t="str">
        <f t="shared" si="512"/>
        <v/>
      </c>
      <c r="CR52" s="91" t="str">
        <f t="shared" si="512"/>
        <v/>
      </c>
      <c r="CS52" s="91" t="str">
        <f t="shared" si="512"/>
        <v/>
      </c>
      <c r="CT52" s="91" t="str">
        <f t="shared" si="512"/>
        <v/>
      </c>
      <c r="CU52" s="91" t="str">
        <f t="shared" si="512"/>
        <v/>
      </c>
      <c r="CV52" s="91" t="str">
        <f t="shared" si="512"/>
        <v/>
      </c>
      <c r="CW52" s="91" t="str">
        <f t="shared" si="512"/>
        <v/>
      </c>
      <c r="CX52" s="91" t="str">
        <f t="shared" si="512"/>
        <v/>
      </c>
      <c r="CY52" s="91" t="str">
        <f t="shared" si="512"/>
        <v/>
      </c>
      <c r="CZ52" s="91" t="str">
        <f t="shared" si="512"/>
        <v/>
      </c>
      <c r="DA52" s="91" t="str">
        <f t="shared" si="512"/>
        <v/>
      </c>
      <c r="DB52" s="91" t="str">
        <f t="shared" si="512"/>
        <v/>
      </c>
      <c r="DC52" s="91" t="str">
        <f t="shared" si="512"/>
        <v/>
      </c>
      <c r="DD52" s="91" t="str">
        <f t="shared" si="512"/>
        <v/>
      </c>
      <c r="DE52" s="91" t="str">
        <f t="shared" si="512"/>
        <v/>
      </c>
      <c r="DF52" s="91" t="str">
        <f t="shared" si="512"/>
        <v/>
      </c>
      <c r="DG52" s="91" t="str">
        <f t="shared" si="512"/>
        <v/>
      </c>
      <c r="DH52" s="91" t="str">
        <f t="shared" si="512"/>
        <v/>
      </c>
      <c r="DI52" s="91" t="str">
        <f t="shared" si="512"/>
        <v/>
      </c>
      <c r="DJ52" s="91" t="str">
        <f t="shared" si="512"/>
        <v/>
      </c>
      <c r="DK52" s="91" t="str">
        <f t="shared" si="512"/>
        <v/>
      </c>
      <c r="DL52" s="91" t="str">
        <f t="shared" si="512"/>
        <v/>
      </c>
      <c r="DM52" s="91" t="str">
        <f t="shared" si="512"/>
        <v/>
      </c>
      <c r="DN52" s="91" t="str">
        <f t="shared" si="512"/>
        <v/>
      </c>
      <c r="DO52" s="91" t="str">
        <f t="shared" si="512"/>
        <v/>
      </c>
      <c r="DP52" s="91" t="str">
        <f t="shared" si="512"/>
        <v/>
      </c>
      <c r="DQ52" s="91" t="str">
        <f t="shared" si="512"/>
        <v/>
      </c>
      <c r="DR52" s="91" t="str">
        <f t="shared" si="512"/>
        <v/>
      </c>
      <c r="DS52" s="91" t="str">
        <f t="shared" si="512"/>
        <v/>
      </c>
      <c r="DT52" s="91" t="str">
        <f t="shared" si="512"/>
        <v/>
      </c>
      <c r="DU52" s="91" t="str">
        <f t="shared" si="512"/>
        <v/>
      </c>
      <c r="DV52" s="91" t="str">
        <f t="shared" si="512"/>
        <v/>
      </c>
      <c r="DW52" s="91" t="str">
        <f t="shared" si="512"/>
        <v/>
      </c>
      <c r="DX52" s="91" t="str">
        <f t="shared" si="512"/>
        <v/>
      </c>
      <c r="DY52" s="91" t="str">
        <f t="shared" si="512"/>
        <v/>
      </c>
      <c r="DZ52" s="91" t="str">
        <f t="shared" ref="DZ52:GK52" si="513">IF(AND(DZ8&gt;=10,DZ8&lt;15),1,"")</f>
        <v/>
      </c>
      <c r="EA52" s="91" t="str">
        <f t="shared" si="513"/>
        <v/>
      </c>
      <c r="EB52" s="91" t="str">
        <f t="shared" si="513"/>
        <v/>
      </c>
      <c r="EC52" s="91" t="str">
        <f t="shared" si="513"/>
        <v/>
      </c>
      <c r="ED52" s="91" t="str">
        <f t="shared" si="513"/>
        <v/>
      </c>
      <c r="EE52" s="91" t="str">
        <f t="shared" si="513"/>
        <v/>
      </c>
      <c r="EF52" s="91" t="str">
        <f t="shared" si="513"/>
        <v/>
      </c>
      <c r="EG52" s="91" t="str">
        <f t="shared" si="513"/>
        <v/>
      </c>
      <c r="EH52" s="91" t="str">
        <f t="shared" si="513"/>
        <v/>
      </c>
      <c r="EI52" s="91" t="str">
        <f t="shared" si="513"/>
        <v/>
      </c>
      <c r="EJ52" s="91" t="str">
        <f t="shared" si="513"/>
        <v/>
      </c>
      <c r="EK52" s="91" t="str">
        <f t="shared" si="513"/>
        <v/>
      </c>
      <c r="EL52" s="91" t="str">
        <f t="shared" si="513"/>
        <v/>
      </c>
      <c r="EM52" s="91" t="str">
        <f t="shared" si="513"/>
        <v/>
      </c>
      <c r="EN52" s="91" t="str">
        <f t="shared" si="513"/>
        <v/>
      </c>
      <c r="EO52" s="91" t="str">
        <f t="shared" si="513"/>
        <v/>
      </c>
      <c r="EP52" s="91" t="str">
        <f t="shared" si="513"/>
        <v/>
      </c>
      <c r="EQ52" s="91" t="str">
        <f t="shared" si="513"/>
        <v/>
      </c>
      <c r="ER52" s="91" t="str">
        <f t="shared" si="513"/>
        <v/>
      </c>
      <c r="ES52" s="91" t="str">
        <f t="shared" si="513"/>
        <v/>
      </c>
      <c r="ET52" s="91" t="str">
        <f t="shared" si="513"/>
        <v/>
      </c>
      <c r="EU52" s="91" t="str">
        <f t="shared" si="513"/>
        <v/>
      </c>
      <c r="EV52" s="91" t="str">
        <f t="shared" si="513"/>
        <v/>
      </c>
      <c r="EW52" s="91" t="str">
        <f t="shared" si="513"/>
        <v/>
      </c>
      <c r="EX52" s="91" t="str">
        <f t="shared" si="513"/>
        <v/>
      </c>
      <c r="EY52" s="91" t="str">
        <f t="shared" si="513"/>
        <v/>
      </c>
      <c r="EZ52" s="91" t="str">
        <f t="shared" si="513"/>
        <v/>
      </c>
      <c r="FA52" s="91" t="str">
        <f t="shared" si="513"/>
        <v/>
      </c>
      <c r="FB52" s="91" t="str">
        <f t="shared" si="513"/>
        <v/>
      </c>
      <c r="FC52" s="91" t="str">
        <f t="shared" si="513"/>
        <v/>
      </c>
      <c r="FD52" s="91" t="str">
        <f t="shared" si="513"/>
        <v/>
      </c>
      <c r="FE52" s="91" t="str">
        <f t="shared" si="513"/>
        <v/>
      </c>
      <c r="FF52" s="91" t="str">
        <f t="shared" si="513"/>
        <v/>
      </c>
      <c r="FG52" s="91" t="str">
        <f t="shared" si="513"/>
        <v/>
      </c>
      <c r="FH52" s="91" t="str">
        <f t="shared" si="513"/>
        <v/>
      </c>
      <c r="FI52" s="91" t="str">
        <f t="shared" si="513"/>
        <v/>
      </c>
      <c r="FJ52" s="91" t="str">
        <f t="shared" si="513"/>
        <v/>
      </c>
      <c r="FK52" s="91" t="str">
        <f t="shared" si="513"/>
        <v/>
      </c>
      <c r="FL52" s="91" t="str">
        <f t="shared" si="513"/>
        <v/>
      </c>
      <c r="FM52" s="91" t="str">
        <f t="shared" si="513"/>
        <v/>
      </c>
      <c r="FN52" s="91" t="str">
        <f t="shared" si="513"/>
        <v/>
      </c>
      <c r="FO52" s="91" t="str">
        <f t="shared" si="513"/>
        <v/>
      </c>
      <c r="FP52" s="91" t="str">
        <f t="shared" si="513"/>
        <v/>
      </c>
      <c r="FQ52" s="91" t="str">
        <f t="shared" si="513"/>
        <v/>
      </c>
      <c r="FR52" s="91" t="str">
        <f t="shared" si="513"/>
        <v/>
      </c>
      <c r="FS52" s="91" t="str">
        <f t="shared" si="513"/>
        <v/>
      </c>
      <c r="FT52" s="91" t="str">
        <f t="shared" si="513"/>
        <v/>
      </c>
      <c r="FU52" s="91" t="str">
        <f t="shared" si="513"/>
        <v/>
      </c>
      <c r="FV52" s="91" t="str">
        <f t="shared" si="513"/>
        <v/>
      </c>
      <c r="FW52" s="91" t="str">
        <f t="shared" si="513"/>
        <v/>
      </c>
      <c r="FX52" s="91" t="str">
        <f t="shared" si="513"/>
        <v/>
      </c>
      <c r="FY52" s="91" t="str">
        <f t="shared" si="513"/>
        <v/>
      </c>
      <c r="FZ52" s="91" t="str">
        <f t="shared" si="513"/>
        <v/>
      </c>
      <c r="GA52" s="91" t="str">
        <f t="shared" si="513"/>
        <v/>
      </c>
      <c r="GB52" s="91" t="str">
        <f t="shared" si="513"/>
        <v/>
      </c>
      <c r="GC52" s="91" t="str">
        <f t="shared" si="513"/>
        <v/>
      </c>
      <c r="GD52" s="91" t="str">
        <f t="shared" si="513"/>
        <v/>
      </c>
      <c r="GE52" s="91" t="str">
        <f t="shared" si="513"/>
        <v/>
      </c>
      <c r="GF52" s="91" t="str">
        <f t="shared" si="513"/>
        <v/>
      </c>
      <c r="GG52" s="91" t="str">
        <f t="shared" si="513"/>
        <v/>
      </c>
      <c r="GH52" s="91" t="str">
        <f t="shared" si="513"/>
        <v/>
      </c>
      <c r="GI52" s="91" t="str">
        <f t="shared" si="513"/>
        <v/>
      </c>
      <c r="GJ52" s="91" t="str">
        <f t="shared" si="513"/>
        <v/>
      </c>
      <c r="GK52" s="91" t="str">
        <f t="shared" si="513"/>
        <v/>
      </c>
      <c r="GL52" s="91" t="str">
        <f t="shared" ref="GL52:IV52" si="514">IF(AND(GL8&gt;=10,GL8&lt;15),1,"")</f>
        <v/>
      </c>
      <c r="GM52" s="91" t="str">
        <f t="shared" si="514"/>
        <v/>
      </c>
      <c r="GN52" s="91" t="str">
        <f t="shared" si="514"/>
        <v/>
      </c>
      <c r="GO52" s="91" t="str">
        <f t="shared" si="514"/>
        <v/>
      </c>
      <c r="GP52" s="91" t="str">
        <f t="shared" si="514"/>
        <v/>
      </c>
      <c r="GQ52" s="91" t="str">
        <f t="shared" si="514"/>
        <v/>
      </c>
      <c r="GR52" s="91" t="str">
        <f t="shared" si="514"/>
        <v/>
      </c>
      <c r="GS52" s="91" t="str">
        <f t="shared" si="514"/>
        <v/>
      </c>
      <c r="GT52" s="91" t="str">
        <f t="shared" si="514"/>
        <v/>
      </c>
      <c r="GU52" s="91" t="str">
        <f t="shared" si="514"/>
        <v/>
      </c>
      <c r="GV52" s="91" t="str">
        <f t="shared" si="514"/>
        <v/>
      </c>
      <c r="GW52" s="91" t="str">
        <f t="shared" si="514"/>
        <v/>
      </c>
      <c r="GX52" s="91" t="str">
        <f t="shared" si="514"/>
        <v/>
      </c>
      <c r="GY52" s="91" t="str">
        <f t="shared" si="514"/>
        <v/>
      </c>
      <c r="GZ52" s="91" t="str">
        <f t="shared" si="514"/>
        <v/>
      </c>
      <c r="HA52" s="91" t="str">
        <f t="shared" si="514"/>
        <v/>
      </c>
      <c r="HB52" s="91" t="str">
        <f t="shared" si="514"/>
        <v/>
      </c>
      <c r="HC52" s="91" t="str">
        <f t="shared" si="514"/>
        <v/>
      </c>
      <c r="HD52" s="91" t="str">
        <f t="shared" si="514"/>
        <v/>
      </c>
      <c r="HE52" s="91" t="str">
        <f t="shared" si="514"/>
        <v/>
      </c>
      <c r="HF52" s="91" t="str">
        <f t="shared" si="514"/>
        <v/>
      </c>
      <c r="HG52" s="91" t="str">
        <f t="shared" si="514"/>
        <v/>
      </c>
      <c r="HH52" s="91" t="str">
        <f t="shared" si="514"/>
        <v/>
      </c>
      <c r="HI52" s="91" t="str">
        <f t="shared" si="514"/>
        <v/>
      </c>
      <c r="HJ52" s="91" t="str">
        <f t="shared" si="514"/>
        <v/>
      </c>
      <c r="HK52" s="91" t="str">
        <f t="shared" si="514"/>
        <v/>
      </c>
      <c r="HL52" s="91" t="str">
        <f t="shared" si="514"/>
        <v/>
      </c>
      <c r="HM52" s="91" t="str">
        <f t="shared" si="514"/>
        <v/>
      </c>
      <c r="HN52" s="91" t="str">
        <f t="shared" si="514"/>
        <v/>
      </c>
      <c r="HO52" s="91" t="str">
        <f t="shared" si="514"/>
        <v/>
      </c>
      <c r="HP52" s="91" t="str">
        <f t="shared" si="514"/>
        <v/>
      </c>
      <c r="HQ52" s="91" t="str">
        <f t="shared" si="514"/>
        <v/>
      </c>
      <c r="HR52" s="91" t="str">
        <f t="shared" si="514"/>
        <v/>
      </c>
      <c r="HS52" s="91" t="str">
        <f t="shared" si="514"/>
        <v/>
      </c>
      <c r="HT52" s="91" t="str">
        <f t="shared" si="514"/>
        <v/>
      </c>
      <c r="HU52" s="91" t="str">
        <f t="shared" si="514"/>
        <v/>
      </c>
      <c r="HV52" s="91" t="str">
        <f t="shared" si="514"/>
        <v/>
      </c>
      <c r="HW52" s="91" t="str">
        <f t="shared" si="514"/>
        <v/>
      </c>
      <c r="HX52" s="91" t="str">
        <f t="shared" si="514"/>
        <v/>
      </c>
      <c r="HY52" s="91" t="str">
        <f t="shared" si="514"/>
        <v/>
      </c>
      <c r="HZ52" s="91" t="str">
        <f t="shared" si="514"/>
        <v/>
      </c>
      <c r="IA52" s="91" t="str">
        <f t="shared" si="514"/>
        <v/>
      </c>
      <c r="IB52" s="91" t="str">
        <f t="shared" si="514"/>
        <v/>
      </c>
      <c r="IC52" s="91" t="str">
        <f t="shared" si="514"/>
        <v/>
      </c>
      <c r="ID52" s="91" t="str">
        <f t="shared" si="514"/>
        <v/>
      </c>
      <c r="IE52" s="91" t="str">
        <f t="shared" si="514"/>
        <v/>
      </c>
      <c r="IF52" s="91" t="str">
        <f t="shared" si="514"/>
        <v/>
      </c>
      <c r="IG52" s="91" t="str">
        <f t="shared" si="514"/>
        <v/>
      </c>
      <c r="IH52" s="91" t="str">
        <f t="shared" si="514"/>
        <v/>
      </c>
      <c r="II52" s="91" t="str">
        <f t="shared" si="514"/>
        <v/>
      </c>
      <c r="IJ52" s="91" t="str">
        <f t="shared" si="514"/>
        <v/>
      </c>
      <c r="IK52" s="91" t="str">
        <f t="shared" si="514"/>
        <v/>
      </c>
      <c r="IL52" s="91" t="str">
        <f t="shared" si="514"/>
        <v/>
      </c>
      <c r="IM52" s="91" t="str">
        <f t="shared" si="514"/>
        <v/>
      </c>
      <c r="IN52" s="91" t="str">
        <f t="shared" si="514"/>
        <v/>
      </c>
      <c r="IO52" s="91" t="str">
        <f t="shared" si="514"/>
        <v/>
      </c>
      <c r="IP52" s="91" t="str">
        <f t="shared" si="514"/>
        <v/>
      </c>
      <c r="IQ52" s="91" t="str">
        <f t="shared" si="514"/>
        <v/>
      </c>
      <c r="IR52" s="91" t="str">
        <f t="shared" si="514"/>
        <v/>
      </c>
      <c r="IS52" s="91" t="str">
        <f t="shared" si="514"/>
        <v/>
      </c>
      <c r="IT52" s="91" t="str">
        <f t="shared" si="514"/>
        <v/>
      </c>
      <c r="IU52" s="91" t="str">
        <f t="shared" si="514"/>
        <v/>
      </c>
      <c r="IV52" s="91" t="str">
        <f t="shared" si="514"/>
        <v/>
      </c>
    </row>
    <row r="53" spans="1:16384" s="90" customFormat="1" hidden="1" x14ac:dyDescent="0.2">
      <c r="A53" s="91" t="s">
        <v>288</v>
      </c>
      <c r="B53" s="91" t="str">
        <f>IF(B37=1,IF(AND(B8&gt;=10,B8&lt;15),1,""),"")</f>
        <v/>
      </c>
      <c r="C53" s="91" t="str">
        <f t="shared" ref="C53:H53" si="515">IF(C37=1,IF(AND(C8&gt;=10,C8&lt;15),1,""),"")</f>
        <v/>
      </c>
      <c r="D53" s="91" t="str">
        <f t="shared" si="515"/>
        <v/>
      </c>
      <c r="E53" s="91" t="str">
        <f t="shared" si="515"/>
        <v/>
      </c>
      <c r="F53" s="91" t="str">
        <f t="shared" si="515"/>
        <v/>
      </c>
      <c r="G53" s="91" t="str">
        <f t="shared" si="515"/>
        <v/>
      </c>
      <c r="H53" s="91" t="str">
        <f t="shared" si="515"/>
        <v/>
      </c>
      <c r="I53" s="91" t="str">
        <f t="shared" ref="I53:BM53" si="516">IF(AND(I8&gt;=10,I8&lt;15, I6="Male"),1,"")</f>
        <v/>
      </c>
      <c r="J53" s="91" t="str">
        <f t="shared" si="516"/>
        <v/>
      </c>
      <c r="K53" s="91" t="str">
        <f t="shared" si="516"/>
        <v/>
      </c>
      <c r="L53" s="91" t="str">
        <f t="shared" si="516"/>
        <v/>
      </c>
      <c r="M53" s="91" t="str">
        <f t="shared" si="516"/>
        <v/>
      </c>
      <c r="N53" s="91" t="str">
        <f t="shared" si="516"/>
        <v/>
      </c>
      <c r="O53" s="91" t="str">
        <f t="shared" si="516"/>
        <v/>
      </c>
      <c r="P53" s="91" t="str">
        <f t="shared" si="516"/>
        <v/>
      </c>
      <c r="Q53" s="91" t="str">
        <f t="shared" si="516"/>
        <v/>
      </c>
      <c r="R53" s="91" t="str">
        <f t="shared" si="516"/>
        <v/>
      </c>
      <c r="S53" s="91" t="str">
        <f t="shared" si="516"/>
        <v/>
      </c>
      <c r="T53" s="91" t="str">
        <f t="shared" si="516"/>
        <v/>
      </c>
      <c r="U53" s="91" t="str">
        <f t="shared" si="516"/>
        <v/>
      </c>
      <c r="V53" s="91" t="str">
        <f t="shared" si="516"/>
        <v/>
      </c>
      <c r="W53" s="91" t="str">
        <f t="shared" si="516"/>
        <v/>
      </c>
      <c r="X53" s="91" t="str">
        <f t="shared" si="516"/>
        <v/>
      </c>
      <c r="Y53" s="91" t="str">
        <f t="shared" si="516"/>
        <v/>
      </c>
      <c r="Z53" s="91" t="str">
        <f t="shared" si="516"/>
        <v/>
      </c>
      <c r="AA53" s="91" t="str">
        <f t="shared" si="516"/>
        <v/>
      </c>
      <c r="AB53" s="91" t="str">
        <f t="shared" si="516"/>
        <v/>
      </c>
      <c r="AC53" s="91" t="str">
        <f t="shared" si="516"/>
        <v/>
      </c>
      <c r="AD53" s="91" t="str">
        <f t="shared" si="516"/>
        <v/>
      </c>
      <c r="AE53" s="91" t="str">
        <f t="shared" si="516"/>
        <v/>
      </c>
      <c r="AF53" s="91" t="str">
        <f t="shared" si="516"/>
        <v/>
      </c>
      <c r="AG53" s="91" t="str">
        <f t="shared" si="516"/>
        <v/>
      </c>
      <c r="AH53" s="91" t="str">
        <f t="shared" si="516"/>
        <v/>
      </c>
      <c r="AI53" s="91" t="str">
        <f t="shared" si="516"/>
        <v/>
      </c>
      <c r="AJ53" s="91" t="str">
        <f t="shared" si="516"/>
        <v/>
      </c>
      <c r="AK53" s="91" t="str">
        <f t="shared" si="516"/>
        <v/>
      </c>
      <c r="AL53" s="91" t="str">
        <f t="shared" si="516"/>
        <v/>
      </c>
      <c r="AM53" s="91" t="str">
        <f t="shared" si="516"/>
        <v/>
      </c>
      <c r="AN53" s="91" t="str">
        <f t="shared" si="516"/>
        <v/>
      </c>
      <c r="AO53" s="91" t="str">
        <f t="shared" si="516"/>
        <v/>
      </c>
      <c r="AP53" s="91" t="str">
        <f t="shared" si="516"/>
        <v/>
      </c>
      <c r="AQ53" s="91" t="str">
        <f t="shared" si="516"/>
        <v/>
      </c>
      <c r="AR53" s="91" t="str">
        <f t="shared" si="516"/>
        <v/>
      </c>
      <c r="AS53" s="91" t="str">
        <f t="shared" si="516"/>
        <v/>
      </c>
      <c r="AT53" s="91" t="str">
        <f t="shared" si="516"/>
        <v/>
      </c>
      <c r="AU53" s="91" t="str">
        <f t="shared" si="516"/>
        <v/>
      </c>
      <c r="AV53" s="91" t="str">
        <f t="shared" si="516"/>
        <v/>
      </c>
      <c r="AW53" s="91" t="str">
        <f t="shared" si="516"/>
        <v/>
      </c>
      <c r="AX53" s="91" t="str">
        <f t="shared" si="516"/>
        <v/>
      </c>
      <c r="AY53" s="91" t="str">
        <f t="shared" si="516"/>
        <v/>
      </c>
      <c r="AZ53" s="91" t="str">
        <f t="shared" si="516"/>
        <v/>
      </c>
      <c r="BA53" s="91" t="str">
        <f t="shared" si="516"/>
        <v/>
      </c>
      <c r="BB53" s="91" t="str">
        <f t="shared" si="516"/>
        <v/>
      </c>
      <c r="BC53" s="91" t="str">
        <f t="shared" si="516"/>
        <v/>
      </c>
      <c r="BD53" s="91" t="str">
        <f t="shared" si="516"/>
        <v/>
      </c>
      <c r="BE53" s="91" t="str">
        <f t="shared" si="516"/>
        <v/>
      </c>
      <c r="BF53" s="91" t="str">
        <f t="shared" si="516"/>
        <v/>
      </c>
      <c r="BG53" s="91" t="str">
        <f t="shared" si="516"/>
        <v/>
      </c>
      <c r="BH53" s="91" t="str">
        <f t="shared" si="516"/>
        <v/>
      </c>
      <c r="BI53" s="91" t="str">
        <f t="shared" si="516"/>
        <v/>
      </c>
      <c r="BJ53" s="91" t="str">
        <f t="shared" si="516"/>
        <v/>
      </c>
      <c r="BK53" s="91" t="str">
        <f t="shared" si="516"/>
        <v/>
      </c>
      <c r="BL53" s="91" t="str">
        <f t="shared" si="516"/>
        <v/>
      </c>
      <c r="BM53" s="91" t="str">
        <f t="shared" si="516"/>
        <v/>
      </c>
      <c r="BN53" s="91" t="str">
        <f t="shared" ref="BN53:DY53" si="517">IF(AND(BN8&gt;=10,BN8&lt;15, BN6="Male"),1,"")</f>
        <v/>
      </c>
      <c r="BO53" s="91" t="str">
        <f t="shared" si="517"/>
        <v/>
      </c>
      <c r="BP53" s="91" t="str">
        <f t="shared" si="517"/>
        <v/>
      </c>
      <c r="BQ53" s="91" t="str">
        <f t="shared" si="517"/>
        <v/>
      </c>
      <c r="BR53" s="91" t="str">
        <f t="shared" si="517"/>
        <v/>
      </c>
      <c r="BS53" s="91" t="str">
        <f t="shared" si="517"/>
        <v/>
      </c>
      <c r="BT53" s="91" t="str">
        <f t="shared" si="517"/>
        <v/>
      </c>
      <c r="BU53" s="91" t="str">
        <f t="shared" si="517"/>
        <v/>
      </c>
      <c r="BV53" s="91" t="str">
        <f t="shared" si="517"/>
        <v/>
      </c>
      <c r="BW53" s="91" t="str">
        <f t="shared" si="517"/>
        <v/>
      </c>
      <c r="BX53" s="91" t="str">
        <f t="shared" si="517"/>
        <v/>
      </c>
      <c r="BY53" s="91" t="str">
        <f t="shared" si="517"/>
        <v/>
      </c>
      <c r="BZ53" s="91" t="str">
        <f t="shared" si="517"/>
        <v/>
      </c>
      <c r="CA53" s="91" t="str">
        <f t="shared" si="517"/>
        <v/>
      </c>
      <c r="CB53" s="91" t="str">
        <f t="shared" si="517"/>
        <v/>
      </c>
      <c r="CC53" s="91" t="str">
        <f t="shared" si="517"/>
        <v/>
      </c>
      <c r="CD53" s="91" t="str">
        <f t="shared" si="517"/>
        <v/>
      </c>
      <c r="CE53" s="91" t="str">
        <f t="shared" si="517"/>
        <v/>
      </c>
      <c r="CF53" s="91" t="str">
        <f t="shared" si="517"/>
        <v/>
      </c>
      <c r="CG53" s="91" t="str">
        <f t="shared" si="517"/>
        <v/>
      </c>
      <c r="CH53" s="91" t="str">
        <f t="shared" si="517"/>
        <v/>
      </c>
      <c r="CI53" s="91" t="str">
        <f t="shared" si="517"/>
        <v/>
      </c>
      <c r="CJ53" s="91" t="str">
        <f t="shared" si="517"/>
        <v/>
      </c>
      <c r="CK53" s="91" t="str">
        <f t="shared" si="517"/>
        <v/>
      </c>
      <c r="CL53" s="91" t="str">
        <f t="shared" si="517"/>
        <v/>
      </c>
      <c r="CM53" s="91" t="str">
        <f t="shared" si="517"/>
        <v/>
      </c>
      <c r="CN53" s="91" t="str">
        <f t="shared" si="517"/>
        <v/>
      </c>
      <c r="CO53" s="91" t="str">
        <f t="shared" si="517"/>
        <v/>
      </c>
      <c r="CP53" s="91" t="str">
        <f t="shared" si="517"/>
        <v/>
      </c>
      <c r="CQ53" s="91" t="str">
        <f t="shared" si="517"/>
        <v/>
      </c>
      <c r="CR53" s="91" t="str">
        <f t="shared" si="517"/>
        <v/>
      </c>
      <c r="CS53" s="91" t="str">
        <f t="shared" si="517"/>
        <v/>
      </c>
      <c r="CT53" s="91" t="str">
        <f t="shared" si="517"/>
        <v/>
      </c>
      <c r="CU53" s="91" t="str">
        <f t="shared" si="517"/>
        <v/>
      </c>
      <c r="CV53" s="91" t="str">
        <f t="shared" si="517"/>
        <v/>
      </c>
      <c r="CW53" s="91" t="str">
        <f t="shared" si="517"/>
        <v/>
      </c>
      <c r="CX53" s="91" t="str">
        <f t="shared" si="517"/>
        <v/>
      </c>
      <c r="CY53" s="91" t="str">
        <f t="shared" si="517"/>
        <v/>
      </c>
      <c r="CZ53" s="91" t="str">
        <f t="shared" si="517"/>
        <v/>
      </c>
      <c r="DA53" s="91" t="str">
        <f t="shared" si="517"/>
        <v/>
      </c>
      <c r="DB53" s="91" t="str">
        <f t="shared" si="517"/>
        <v/>
      </c>
      <c r="DC53" s="91" t="str">
        <f t="shared" si="517"/>
        <v/>
      </c>
      <c r="DD53" s="91" t="str">
        <f t="shared" si="517"/>
        <v/>
      </c>
      <c r="DE53" s="91" t="str">
        <f t="shared" si="517"/>
        <v/>
      </c>
      <c r="DF53" s="91" t="str">
        <f t="shared" si="517"/>
        <v/>
      </c>
      <c r="DG53" s="91" t="str">
        <f t="shared" si="517"/>
        <v/>
      </c>
      <c r="DH53" s="91" t="str">
        <f t="shared" si="517"/>
        <v/>
      </c>
      <c r="DI53" s="91" t="str">
        <f t="shared" si="517"/>
        <v/>
      </c>
      <c r="DJ53" s="91" t="str">
        <f t="shared" si="517"/>
        <v/>
      </c>
      <c r="DK53" s="91" t="str">
        <f t="shared" si="517"/>
        <v/>
      </c>
      <c r="DL53" s="91" t="str">
        <f t="shared" si="517"/>
        <v/>
      </c>
      <c r="DM53" s="91" t="str">
        <f t="shared" si="517"/>
        <v/>
      </c>
      <c r="DN53" s="91" t="str">
        <f t="shared" si="517"/>
        <v/>
      </c>
      <c r="DO53" s="91" t="str">
        <f t="shared" si="517"/>
        <v/>
      </c>
      <c r="DP53" s="91" t="str">
        <f t="shared" si="517"/>
        <v/>
      </c>
      <c r="DQ53" s="91" t="str">
        <f t="shared" si="517"/>
        <v/>
      </c>
      <c r="DR53" s="91" t="str">
        <f t="shared" si="517"/>
        <v/>
      </c>
      <c r="DS53" s="91" t="str">
        <f t="shared" si="517"/>
        <v/>
      </c>
      <c r="DT53" s="91" t="str">
        <f t="shared" si="517"/>
        <v/>
      </c>
      <c r="DU53" s="91" t="str">
        <f t="shared" si="517"/>
        <v/>
      </c>
      <c r="DV53" s="91" t="str">
        <f t="shared" si="517"/>
        <v/>
      </c>
      <c r="DW53" s="91" t="str">
        <f t="shared" si="517"/>
        <v/>
      </c>
      <c r="DX53" s="91" t="str">
        <f t="shared" si="517"/>
        <v/>
      </c>
      <c r="DY53" s="91" t="str">
        <f t="shared" si="517"/>
        <v/>
      </c>
      <c r="DZ53" s="91" t="str">
        <f t="shared" ref="DZ53:GK53" si="518">IF(AND(DZ8&gt;=10,DZ8&lt;15, DZ6="Male"),1,"")</f>
        <v/>
      </c>
      <c r="EA53" s="91" t="str">
        <f t="shared" si="518"/>
        <v/>
      </c>
      <c r="EB53" s="91" t="str">
        <f t="shared" si="518"/>
        <v/>
      </c>
      <c r="EC53" s="91" t="str">
        <f t="shared" si="518"/>
        <v/>
      </c>
      <c r="ED53" s="91" t="str">
        <f t="shared" si="518"/>
        <v/>
      </c>
      <c r="EE53" s="91" t="str">
        <f t="shared" si="518"/>
        <v/>
      </c>
      <c r="EF53" s="91" t="str">
        <f t="shared" si="518"/>
        <v/>
      </c>
      <c r="EG53" s="91" t="str">
        <f t="shared" si="518"/>
        <v/>
      </c>
      <c r="EH53" s="91" t="str">
        <f t="shared" si="518"/>
        <v/>
      </c>
      <c r="EI53" s="91" t="str">
        <f t="shared" si="518"/>
        <v/>
      </c>
      <c r="EJ53" s="91" t="str">
        <f t="shared" si="518"/>
        <v/>
      </c>
      <c r="EK53" s="91" t="str">
        <f t="shared" si="518"/>
        <v/>
      </c>
      <c r="EL53" s="91" t="str">
        <f t="shared" si="518"/>
        <v/>
      </c>
      <c r="EM53" s="91" t="str">
        <f t="shared" si="518"/>
        <v/>
      </c>
      <c r="EN53" s="91" t="str">
        <f t="shared" si="518"/>
        <v/>
      </c>
      <c r="EO53" s="91" t="str">
        <f t="shared" si="518"/>
        <v/>
      </c>
      <c r="EP53" s="91" t="str">
        <f t="shared" si="518"/>
        <v/>
      </c>
      <c r="EQ53" s="91" t="str">
        <f t="shared" si="518"/>
        <v/>
      </c>
      <c r="ER53" s="91" t="str">
        <f t="shared" si="518"/>
        <v/>
      </c>
      <c r="ES53" s="91" t="str">
        <f t="shared" si="518"/>
        <v/>
      </c>
      <c r="ET53" s="91" t="str">
        <f t="shared" si="518"/>
        <v/>
      </c>
      <c r="EU53" s="91" t="str">
        <f t="shared" si="518"/>
        <v/>
      </c>
      <c r="EV53" s="91" t="str">
        <f t="shared" si="518"/>
        <v/>
      </c>
      <c r="EW53" s="91" t="str">
        <f t="shared" si="518"/>
        <v/>
      </c>
      <c r="EX53" s="91" t="str">
        <f t="shared" si="518"/>
        <v/>
      </c>
      <c r="EY53" s="91" t="str">
        <f t="shared" si="518"/>
        <v/>
      </c>
      <c r="EZ53" s="91" t="str">
        <f t="shared" si="518"/>
        <v/>
      </c>
      <c r="FA53" s="91" t="str">
        <f t="shared" si="518"/>
        <v/>
      </c>
      <c r="FB53" s="91" t="str">
        <f t="shared" si="518"/>
        <v/>
      </c>
      <c r="FC53" s="91" t="str">
        <f t="shared" si="518"/>
        <v/>
      </c>
      <c r="FD53" s="91" t="str">
        <f t="shared" si="518"/>
        <v/>
      </c>
      <c r="FE53" s="91" t="str">
        <f t="shared" si="518"/>
        <v/>
      </c>
      <c r="FF53" s="91" t="str">
        <f t="shared" si="518"/>
        <v/>
      </c>
      <c r="FG53" s="91" t="str">
        <f t="shared" si="518"/>
        <v/>
      </c>
      <c r="FH53" s="91" t="str">
        <f t="shared" si="518"/>
        <v/>
      </c>
      <c r="FI53" s="91" t="str">
        <f t="shared" si="518"/>
        <v/>
      </c>
      <c r="FJ53" s="91" t="str">
        <f t="shared" si="518"/>
        <v/>
      </c>
      <c r="FK53" s="91" t="str">
        <f t="shared" si="518"/>
        <v/>
      </c>
      <c r="FL53" s="91" t="str">
        <f t="shared" si="518"/>
        <v/>
      </c>
      <c r="FM53" s="91" t="str">
        <f t="shared" si="518"/>
        <v/>
      </c>
      <c r="FN53" s="91" t="str">
        <f t="shared" si="518"/>
        <v/>
      </c>
      <c r="FO53" s="91" t="str">
        <f t="shared" si="518"/>
        <v/>
      </c>
      <c r="FP53" s="91" t="str">
        <f t="shared" si="518"/>
        <v/>
      </c>
      <c r="FQ53" s="91" t="str">
        <f t="shared" si="518"/>
        <v/>
      </c>
      <c r="FR53" s="91" t="str">
        <f t="shared" si="518"/>
        <v/>
      </c>
      <c r="FS53" s="91" t="str">
        <f t="shared" si="518"/>
        <v/>
      </c>
      <c r="FT53" s="91" t="str">
        <f t="shared" si="518"/>
        <v/>
      </c>
      <c r="FU53" s="91" t="str">
        <f t="shared" si="518"/>
        <v/>
      </c>
      <c r="FV53" s="91" t="str">
        <f t="shared" si="518"/>
        <v/>
      </c>
      <c r="FW53" s="91" t="str">
        <f t="shared" si="518"/>
        <v/>
      </c>
      <c r="FX53" s="91" t="str">
        <f t="shared" si="518"/>
        <v/>
      </c>
      <c r="FY53" s="91" t="str">
        <f t="shared" si="518"/>
        <v/>
      </c>
      <c r="FZ53" s="91" t="str">
        <f t="shared" si="518"/>
        <v/>
      </c>
      <c r="GA53" s="91" t="str">
        <f t="shared" si="518"/>
        <v/>
      </c>
      <c r="GB53" s="91" t="str">
        <f t="shared" si="518"/>
        <v/>
      </c>
      <c r="GC53" s="91" t="str">
        <f t="shared" si="518"/>
        <v/>
      </c>
      <c r="GD53" s="91" t="str">
        <f t="shared" si="518"/>
        <v/>
      </c>
      <c r="GE53" s="91" t="str">
        <f t="shared" si="518"/>
        <v/>
      </c>
      <c r="GF53" s="91" t="str">
        <f t="shared" si="518"/>
        <v/>
      </c>
      <c r="GG53" s="91" t="str">
        <f t="shared" si="518"/>
        <v/>
      </c>
      <c r="GH53" s="91" t="str">
        <f t="shared" si="518"/>
        <v/>
      </c>
      <c r="GI53" s="91" t="str">
        <f t="shared" si="518"/>
        <v/>
      </c>
      <c r="GJ53" s="91" t="str">
        <f t="shared" si="518"/>
        <v/>
      </c>
      <c r="GK53" s="91" t="str">
        <f t="shared" si="518"/>
        <v/>
      </c>
      <c r="GL53" s="91" t="str">
        <f t="shared" ref="GL53:IV53" si="519">IF(AND(GL8&gt;=10,GL8&lt;15, GL6="Male"),1,"")</f>
        <v/>
      </c>
      <c r="GM53" s="91" t="str">
        <f t="shared" si="519"/>
        <v/>
      </c>
      <c r="GN53" s="91" t="str">
        <f t="shared" si="519"/>
        <v/>
      </c>
      <c r="GO53" s="91" t="str">
        <f t="shared" si="519"/>
        <v/>
      </c>
      <c r="GP53" s="91" t="str">
        <f t="shared" si="519"/>
        <v/>
      </c>
      <c r="GQ53" s="91" t="str">
        <f t="shared" si="519"/>
        <v/>
      </c>
      <c r="GR53" s="91" t="str">
        <f t="shared" si="519"/>
        <v/>
      </c>
      <c r="GS53" s="91" t="str">
        <f t="shared" si="519"/>
        <v/>
      </c>
      <c r="GT53" s="91" t="str">
        <f t="shared" si="519"/>
        <v/>
      </c>
      <c r="GU53" s="91" t="str">
        <f t="shared" si="519"/>
        <v/>
      </c>
      <c r="GV53" s="91" t="str">
        <f t="shared" si="519"/>
        <v/>
      </c>
      <c r="GW53" s="91" t="str">
        <f t="shared" si="519"/>
        <v/>
      </c>
      <c r="GX53" s="91" t="str">
        <f t="shared" si="519"/>
        <v/>
      </c>
      <c r="GY53" s="91" t="str">
        <f t="shared" si="519"/>
        <v/>
      </c>
      <c r="GZ53" s="91" t="str">
        <f t="shared" si="519"/>
        <v/>
      </c>
      <c r="HA53" s="91" t="str">
        <f t="shared" si="519"/>
        <v/>
      </c>
      <c r="HB53" s="91" t="str">
        <f t="shared" si="519"/>
        <v/>
      </c>
      <c r="HC53" s="91" t="str">
        <f t="shared" si="519"/>
        <v/>
      </c>
      <c r="HD53" s="91" t="str">
        <f t="shared" si="519"/>
        <v/>
      </c>
      <c r="HE53" s="91" t="str">
        <f t="shared" si="519"/>
        <v/>
      </c>
      <c r="HF53" s="91" t="str">
        <f t="shared" si="519"/>
        <v/>
      </c>
      <c r="HG53" s="91" t="str">
        <f t="shared" si="519"/>
        <v/>
      </c>
      <c r="HH53" s="91" t="str">
        <f t="shared" si="519"/>
        <v/>
      </c>
      <c r="HI53" s="91" t="str">
        <f t="shared" si="519"/>
        <v/>
      </c>
      <c r="HJ53" s="91" t="str">
        <f t="shared" si="519"/>
        <v/>
      </c>
      <c r="HK53" s="91" t="str">
        <f t="shared" si="519"/>
        <v/>
      </c>
      <c r="HL53" s="91" t="str">
        <f t="shared" si="519"/>
        <v/>
      </c>
      <c r="HM53" s="91" t="str">
        <f t="shared" si="519"/>
        <v/>
      </c>
      <c r="HN53" s="91" t="str">
        <f t="shared" si="519"/>
        <v/>
      </c>
      <c r="HO53" s="91" t="str">
        <f t="shared" si="519"/>
        <v/>
      </c>
      <c r="HP53" s="91" t="str">
        <f t="shared" si="519"/>
        <v/>
      </c>
      <c r="HQ53" s="91" t="str">
        <f t="shared" si="519"/>
        <v/>
      </c>
      <c r="HR53" s="91" t="str">
        <f t="shared" si="519"/>
        <v/>
      </c>
      <c r="HS53" s="91" t="str">
        <f t="shared" si="519"/>
        <v/>
      </c>
      <c r="HT53" s="91" t="str">
        <f t="shared" si="519"/>
        <v/>
      </c>
      <c r="HU53" s="91" t="str">
        <f t="shared" si="519"/>
        <v/>
      </c>
      <c r="HV53" s="91" t="str">
        <f t="shared" si="519"/>
        <v/>
      </c>
      <c r="HW53" s="91" t="str">
        <f t="shared" si="519"/>
        <v/>
      </c>
      <c r="HX53" s="91" t="str">
        <f t="shared" si="519"/>
        <v/>
      </c>
      <c r="HY53" s="91" t="str">
        <f t="shared" si="519"/>
        <v/>
      </c>
      <c r="HZ53" s="91" t="str">
        <f t="shared" si="519"/>
        <v/>
      </c>
      <c r="IA53" s="91" t="str">
        <f t="shared" si="519"/>
        <v/>
      </c>
      <c r="IB53" s="91" t="str">
        <f t="shared" si="519"/>
        <v/>
      </c>
      <c r="IC53" s="91" t="str">
        <f t="shared" si="519"/>
        <v/>
      </c>
      <c r="ID53" s="91" t="str">
        <f t="shared" si="519"/>
        <v/>
      </c>
      <c r="IE53" s="91" t="str">
        <f t="shared" si="519"/>
        <v/>
      </c>
      <c r="IF53" s="91" t="str">
        <f t="shared" si="519"/>
        <v/>
      </c>
      <c r="IG53" s="91" t="str">
        <f t="shared" si="519"/>
        <v/>
      </c>
      <c r="IH53" s="91" t="str">
        <f t="shared" si="519"/>
        <v/>
      </c>
      <c r="II53" s="91" t="str">
        <f t="shared" si="519"/>
        <v/>
      </c>
      <c r="IJ53" s="91" t="str">
        <f t="shared" si="519"/>
        <v/>
      </c>
      <c r="IK53" s="91" t="str">
        <f t="shared" si="519"/>
        <v/>
      </c>
      <c r="IL53" s="91" t="str">
        <f t="shared" si="519"/>
        <v/>
      </c>
      <c r="IM53" s="91" t="str">
        <f t="shared" si="519"/>
        <v/>
      </c>
      <c r="IN53" s="91" t="str">
        <f t="shared" si="519"/>
        <v/>
      </c>
      <c r="IO53" s="91" t="str">
        <f t="shared" si="519"/>
        <v/>
      </c>
      <c r="IP53" s="91" t="str">
        <f t="shared" si="519"/>
        <v/>
      </c>
      <c r="IQ53" s="91" t="str">
        <f t="shared" si="519"/>
        <v/>
      </c>
      <c r="IR53" s="91" t="str">
        <f t="shared" si="519"/>
        <v/>
      </c>
      <c r="IS53" s="91" t="str">
        <f t="shared" si="519"/>
        <v/>
      </c>
      <c r="IT53" s="91" t="str">
        <f t="shared" si="519"/>
        <v/>
      </c>
      <c r="IU53" s="91" t="str">
        <f t="shared" si="519"/>
        <v/>
      </c>
      <c r="IV53" s="91" t="str">
        <f t="shared" si="519"/>
        <v/>
      </c>
    </row>
    <row r="54" spans="1:16384" s="90" customFormat="1" hidden="1" x14ac:dyDescent="0.2">
      <c r="A54" s="91" t="s">
        <v>289</v>
      </c>
      <c r="B54" s="91" t="str">
        <f>IF(B38=1,IF(AND(B8&gt;=10,B8&lt;15),1,""),"")</f>
        <v/>
      </c>
      <c r="C54" s="91" t="str">
        <f t="shared" ref="C54:G54" si="520">IF(C38=1,IF(AND(C8&gt;=10,C8&lt;15),1,""),"")</f>
        <v/>
      </c>
      <c r="D54" s="91" t="str">
        <f t="shared" si="520"/>
        <v/>
      </c>
      <c r="E54" s="91" t="str">
        <f t="shared" si="520"/>
        <v/>
      </c>
      <c r="F54" s="91" t="str">
        <f t="shared" si="520"/>
        <v/>
      </c>
      <c r="G54" s="91" t="str">
        <f t="shared" si="520"/>
        <v/>
      </c>
      <c r="H54" s="91" t="str">
        <f t="shared" ref="H54:BM54" si="521">IF(AND(H8&gt;=10,H8&lt;15, H6="Female"),1,"")</f>
        <v/>
      </c>
      <c r="I54" s="91" t="str">
        <f t="shared" si="521"/>
        <v/>
      </c>
      <c r="J54" s="91" t="str">
        <f t="shared" si="521"/>
        <v/>
      </c>
      <c r="K54" s="91" t="str">
        <f t="shared" si="521"/>
        <v/>
      </c>
      <c r="L54" s="91" t="str">
        <f t="shared" si="521"/>
        <v/>
      </c>
      <c r="M54" s="91" t="str">
        <f t="shared" si="521"/>
        <v/>
      </c>
      <c r="N54" s="91" t="str">
        <f t="shared" si="521"/>
        <v/>
      </c>
      <c r="O54" s="91" t="str">
        <f t="shared" si="521"/>
        <v/>
      </c>
      <c r="P54" s="91" t="str">
        <f t="shared" si="521"/>
        <v/>
      </c>
      <c r="Q54" s="91" t="str">
        <f t="shared" si="521"/>
        <v/>
      </c>
      <c r="R54" s="91" t="str">
        <f t="shared" si="521"/>
        <v/>
      </c>
      <c r="S54" s="91" t="str">
        <f t="shared" si="521"/>
        <v/>
      </c>
      <c r="T54" s="91" t="str">
        <f t="shared" si="521"/>
        <v/>
      </c>
      <c r="U54" s="91" t="str">
        <f t="shared" si="521"/>
        <v/>
      </c>
      <c r="V54" s="91" t="str">
        <f t="shared" si="521"/>
        <v/>
      </c>
      <c r="W54" s="91" t="str">
        <f t="shared" si="521"/>
        <v/>
      </c>
      <c r="X54" s="91" t="str">
        <f t="shared" si="521"/>
        <v/>
      </c>
      <c r="Y54" s="91" t="str">
        <f t="shared" si="521"/>
        <v/>
      </c>
      <c r="Z54" s="91" t="str">
        <f t="shared" si="521"/>
        <v/>
      </c>
      <c r="AA54" s="91" t="str">
        <f t="shared" si="521"/>
        <v/>
      </c>
      <c r="AB54" s="91" t="str">
        <f t="shared" si="521"/>
        <v/>
      </c>
      <c r="AC54" s="91" t="str">
        <f t="shared" si="521"/>
        <v/>
      </c>
      <c r="AD54" s="91" t="str">
        <f t="shared" si="521"/>
        <v/>
      </c>
      <c r="AE54" s="91" t="str">
        <f t="shared" si="521"/>
        <v/>
      </c>
      <c r="AF54" s="91" t="str">
        <f t="shared" si="521"/>
        <v/>
      </c>
      <c r="AG54" s="91" t="str">
        <f t="shared" si="521"/>
        <v/>
      </c>
      <c r="AH54" s="91" t="str">
        <f t="shared" si="521"/>
        <v/>
      </c>
      <c r="AI54" s="91" t="str">
        <f t="shared" si="521"/>
        <v/>
      </c>
      <c r="AJ54" s="91" t="str">
        <f t="shared" si="521"/>
        <v/>
      </c>
      <c r="AK54" s="91" t="str">
        <f t="shared" si="521"/>
        <v/>
      </c>
      <c r="AL54" s="91" t="str">
        <f t="shared" si="521"/>
        <v/>
      </c>
      <c r="AM54" s="91" t="str">
        <f t="shared" si="521"/>
        <v/>
      </c>
      <c r="AN54" s="91" t="str">
        <f t="shared" si="521"/>
        <v/>
      </c>
      <c r="AO54" s="91" t="str">
        <f t="shared" si="521"/>
        <v/>
      </c>
      <c r="AP54" s="91" t="str">
        <f t="shared" si="521"/>
        <v/>
      </c>
      <c r="AQ54" s="91" t="str">
        <f t="shared" si="521"/>
        <v/>
      </c>
      <c r="AR54" s="91" t="str">
        <f t="shared" si="521"/>
        <v/>
      </c>
      <c r="AS54" s="91" t="str">
        <f t="shared" si="521"/>
        <v/>
      </c>
      <c r="AT54" s="91" t="str">
        <f t="shared" si="521"/>
        <v/>
      </c>
      <c r="AU54" s="91" t="str">
        <f t="shared" si="521"/>
        <v/>
      </c>
      <c r="AV54" s="91" t="str">
        <f t="shared" si="521"/>
        <v/>
      </c>
      <c r="AW54" s="91" t="str">
        <f t="shared" si="521"/>
        <v/>
      </c>
      <c r="AX54" s="91" t="str">
        <f t="shared" si="521"/>
        <v/>
      </c>
      <c r="AY54" s="91" t="str">
        <f t="shared" si="521"/>
        <v/>
      </c>
      <c r="AZ54" s="91" t="str">
        <f t="shared" si="521"/>
        <v/>
      </c>
      <c r="BA54" s="91" t="str">
        <f t="shared" si="521"/>
        <v/>
      </c>
      <c r="BB54" s="91" t="str">
        <f t="shared" si="521"/>
        <v/>
      </c>
      <c r="BC54" s="91" t="str">
        <f t="shared" si="521"/>
        <v/>
      </c>
      <c r="BD54" s="91" t="str">
        <f t="shared" si="521"/>
        <v/>
      </c>
      <c r="BE54" s="91" t="str">
        <f t="shared" si="521"/>
        <v/>
      </c>
      <c r="BF54" s="91" t="str">
        <f t="shared" si="521"/>
        <v/>
      </c>
      <c r="BG54" s="91" t="str">
        <f t="shared" si="521"/>
        <v/>
      </c>
      <c r="BH54" s="91" t="str">
        <f t="shared" si="521"/>
        <v/>
      </c>
      <c r="BI54" s="91" t="str">
        <f t="shared" si="521"/>
        <v/>
      </c>
      <c r="BJ54" s="91" t="str">
        <f t="shared" si="521"/>
        <v/>
      </c>
      <c r="BK54" s="91" t="str">
        <f t="shared" si="521"/>
        <v/>
      </c>
      <c r="BL54" s="91" t="str">
        <f t="shared" si="521"/>
        <v/>
      </c>
      <c r="BM54" s="91" t="str">
        <f t="shared" si="521"/>
        <v/>
      </c>
      <c r="BN54" s="91" t="str">
        <f t="shared" ref="BN54:DY54" si="522">IF(AND(BN8&gt;=10,BN8&lt;15, BN6="Female"),1,"")</f>
        <v/>
      </c>
      <c r="BO54" s="91" t="str">
        <f t="shared" si="522"/>
        <v/>
      </c>
      <c r="BP54" s="91" t="str">
        <f t="shared" si="522"/>
        <v/>
      </c>
      <c r="BQ54" s="91" t="str">
        <f t="shared" si="522"/>
        <v/>
      </c>
      <c r="BR54" s="91" t="str">
        <f t="shared" si="522"/>
        <v/>
      </c>
      <c r="BS54" s="91" t="str">
        <f t="shared" si="522"/>
        <v/>
      </c>
      <c r="BT54" s="91" t="str">
        <f t="shared" si="522"/>
        <v/>
      </c>
      <c r="BU54" s="91" t="str">
        <f t="shared" si="522"/>
        <v/>
      </c>
      <c r="BV54" s="91" t="str">
        <f t="shared" si="522"/>
        <v/>
      </c>
      <c r="BW54" s="91" t="str">
        <f t="shared" si="522"/>
        <v/>
      </c>
      <c r="BX54" s="91" t="str">
        <f t="shared" si="522"/>
        <v/>
      </c>
      <c r="BY54" s="91" t="str">
        <f t="shared" si="522"/>
        <v/>
      </c>
      <c r="BZ54" s="91" t="str">
        <f t="shared" si="522"/>
        <v/>
      </c>
      <c r="CA54" s="91" t="str">
        <f t="shared" si="522"/>
        <v/>
      </c>
      <c r="CB54" s="91" t="str">
        <f t="shared" si="522"/>
        <v/>
      </c>
      <c r="CC54" s="91" t="str">
        <f t="shared" si="522"/>
        <v/>
      </c>
      <c r="CD54" s="91" t="str">
        <f t="shared" si="522"/>
        <v/>
      </c>
      <c r="CE54" s="91" t="str">
        <f t="shared" si="522"/>
        <v/>
      </c>
      <c r="CF54" s="91" t="str">
        <f t="shared" si="522"/>
        <v/>
      </c>
      <c r="CG54" s="91" t="str">
        <f t="shared" si="522"/>
        <v/>
      </c>
      <c r="CH54" s="91" t="str">
        <f t="shared" si="522"/>
        <v/>
      </c>
      <c r="CI54" s="91" t="str">
        <f t="shared" si="522"/>
        <v/>
      </c>
      <c r="CJ54" s="91" t="str">
        <f t="shared" si="522"/>
        <v/>
      </c>
      <c r="CK54" s="91" t="str">
        <f t="shared" si="522"/>
        <v/>
      </c>
      <c r="CL54" s="91" t="str">
        <f t="shared" si="522"/>
        <v/>
      </c>
      <c r="CM54" s="91" t="str">
        <f t="shared" si="522"/>
        <v/>
      </c>
      <c r="CN54" s="91" t="str">
        <f t="shared" si="522"/>
        <v/>
      </c>
      <c r="CO54" s="91" t="str">
        <f t="shared" si="522"/>
        <v/>
      </c>
      <c r="CP54" s="91" t="str">
        <f t="shared" si="522"/>
        <v/>
      </c>
      <c r="CQ54" s="91" t="str">
        <f t="shared" si="522"/>
        <v/>
      </c>
      <c r="CR54" s="91" t="str">
        <f t="shared" si="522"/>
        <v/>
      </c>
      <c r="CS54" s="91" t="str">
        <f t="shared" si="522"/>
        <v/>
      </c>
      <c r="CT54" s="91" t="str">
        <f t="shared" si="522"/>
        <v/>
      </c>
      <c r="CU54" s="91" t="str">
        <f t="shared" si="522"/>
        <v/>
      </c>
      <c r="CV54" s="91" t="str">
        <f t="shared" si="522"/>
        <v/>
      </c>
      <c r="CW54" s="91" t="str">
        <f t="shared" si="522"/>
        <v/>
      </c>
      <c r="CX54" s="91" t="str">
        <f t="shared" si="522"/>
        <v/>
      </c>
      <c r="CY54" s="91" t="str">
        <f t="shared" si="522"/>
        <v/>
      </c>
      <c r="CZ54" s="91" t="str">
        <f t="shared" si="522"/>
        <v/>
      </c>
      <c r="DA54" s="91" t="str">
        <f t="shared" si="522"/>
        <v/>
      </c>
      <c r="DB54" s="91" t="str">
        <f t="shared" si="522"/>
        <v/>
      </c>
      <c r="DC54" s="91" t="str">
        <f t="shared" si="522"/>
        <v/>
      </c>
      <c r="DD54" s="91" t="str">
        <f t="shared" si="522"/>
        <v/>
      </c>
      <c r="DE54" s="91" t="str">
        <f t="shared" si="522"/>
        <v/>
      </c>
      <c r="DF54" s="91" t="str">
        <f t="shared" si="522"/>
        <v/>
      </c>
      <c r="DG54" s="91" t="str">
        <f t="shared" si="522"/>
        <v/>
      </c>
      <c r="DH54" s="91" t="str">
        <f t="shared" si="522"/>
        <v/>
      </c>
      <c r="DI54" s="91" t="str">
        <f t="shared" si="522"/>
        <v/>
      </c>
      <c r="DJ54" s="91" t="str">
        <f t="shared" si="522"/>
        <v/>
      </c>
      <c r="DK54" s="91" t="str">
        <f t="shared" si="522"/>
        <v/>
      </c>
      <c r="DL54" s="91" t="str">
        <f t="shared" si="522"/>
        <v/>
      </c>
      <c r="DM54" s="91" t="str">
        <f t="shared" si="522"/>
        <v/>
      </c>
      <c r="DN54" s="91" t="str">
        <f t="shared" si="522"/>
        <v/>
      </c>
      <c r="DO54" s="91" t="str">
        <f t="shared" si="522"/>
        <v/>
      </c>
      <c r="DP54" s="91" t="str">
        <f t="shared" si="522"/>
        <v/>
      </c>
      <c r="DQ54" s="91" t="str">
        <f t="shared" si="522"/>
        <v/>
      </c>
      <c r="DR54" s="91" t="str">
        <f t="shared" si="522"/>
        <v/>
      </c>
      <c r="DS54" s="91" t="str">
        <f t="shared" si="522"/>
        <v/>
      </c>
      <c r="DT54" s="91" t="str">
        <f t="shared" si="522"/>
        <v/>
      </c>
      <c r="DU54" s="91" t="str">
        <f t="shared" si="522"/>
        <v/>
      </c>
      <c r="DV54" s="91" t="str">
        <f t="shared" si="522"/>
        <v/>
      </c>
      <c r="DW54" s="91" t="str">
        <f t="shared" si="522"/>
        <v/>
      </c>
      <c r="DX54" s="91" t="str">
        <f t="shared" si="522"/>
        <v/>
      </c>
      <c r="DY54" s="91" t="str">
        <f t="shared" si="522"/>
        <v/>
      </c>
      <c r="DZ54" s="91" t="str">
        <f t="shared" ref="DZ54:GK54" si="523">IF(AND(DZ8&gt;=10,DZ8&lt;15, DZ6="Female"),1,"")</f>
        <v/>
      </c>
      <c r="EA54" s="91" t="str">
        <f t="shared" si="523"/>
        <v/>
      </c>
      <c r="EB54" s="91" t="str">
        <f t="shared" si="523"/>
        <v/>
      </c>
      <c r="EC54" s="91" t="str">
        <f t="shared" si="523"/>
        <v/>
      </c>
      <c r="ED54" s="91" t="str">
        <f t="shared" si="523"/>
        <v/>
      </c>
      <c r="EE54" s="91" t="str">
        <f t="shared" si="523"/>
        <v/>
      </c>
      <c r="EF54" s="91" t="str">
        <f t="shared" si="523"/>
        <v/>
      </c>
      <c r="EG54" s="91" t="str">
        <f t="shared" si="523"/>
        <v/>
      </c>
      <c r="EH54" s="91" t="str">
        <f t="shared" si="523"/>
        <v/>
      </c>
      <c r="EI54" s="91" t="str">
        <f t="shared" si="523"/>
        <v/>
      </c>
      <c r="EJ54" s="91" t="str">
        <f t="shared" si="523"/>
        <v/>
      </c>
      <c r="EK54" s="91" t="str">
        <f t="shared" si="523"/>
        <v/>
      </c>
      <c r="EL54" s="91" t="str">
        <f t="shared" si="523"/>
        <v/>
      </c>
      <c r="EM54" s="91" t="str">
        <f t="shared" si="523"/>
        <v/>
      </c>
      <c r="EN54" s="91" t="str">
        <f t="shared" si="523"/>
        <v/>
      </c>
      <c r="EO54" s="91" t="str">
        <f t="shared" si="523"/>
        <v/>
      </c>
      <c r="EP54" s="91" t="str">
        <f t="shared" si="523"/>
        <v/>
      </c>
      <c r="EQ54" s="91" t="str">
        <f t="shared" si="523"/>
        <v/>
      </c>
      <c r="ER54" s="91" t="str">
        <f t="shared" si="523"/>
        <v/>
      </c>
      <c r="ES54" s="91" t="str">
        <f t="shared" si="523"/>
        <v/>
      </c>
      <c r="ET54" s="91" t="str">
        <f t="shared" si="523"/>
        <v/>
      </c>
      <c r="EU54" s="91" t="str">
        <f t="shared" si="523"/>
        <v/>
      </c>
      <c r="EV54" s="91" t="str">
        <f t="shared" si="523"/>
        <v/>
      </c>
      <c r="EW54" s="91" t="str">
        <f t="shared" si="523"/>
        <v/>
      </c>
      <c r="EX54" s="91" t="str">
        <f t="shared" si="523"/>
        <v/>
      </c>
      <c r="EY54" s="91" t="str">
        <f t="shared" si="523"/>
        <v/>
      </c>
      <c r="EZ54" s="91" t="str">
        <f t="shared" si="523"/>
        <v/>
      </c>
      <c r="FA54" s="91" t="str">
        <f t="shared" si="523"/>
        <v/>
      </c>
      <c r="FB54" s="91" t="str">
        <f t="shared" si="523"/>
        <v/>
      </c>
      <c r="FC54" s="91" t="str">
        <f t="shared" si="523"/>
        <v/>
      </c>
      <c r="FD54" s="91" t="str">
        <f t="shared" si="523"/>
        <v/>
      </c>
      <c r="FE54" s="91" t="str">
        <f t="shared" si="523"/>
        <v/>
      </c>
      <c r="FF54" s="91" t="str">
        <f t="shared" si="523"/>
        <v/>
      </c>
      <c r="FG54" s="91" t="str">
        <f t="shared" si="523"/>
        <v/>
      </c>
      <c r="FH54" s="91" t="str">
        <f t="shared" si="523"/>
        <v/>
      </c>
      <c r="FI54" s="91" t="str">
        <f t="shared" si="523"/>
        <v/>
      </c>
      <c r="FJ54" s="91" t="str">
        <f t="shared" si="523"/>
        <v/>
      </c>
      <c r="FK54" s="91" t="str">
        <f t="shared" si="523"/>
        <v/>
      </c>
      <c r="FL54" s="91" t="str">
        <f t="shared" si="523"/>
        <v/>
      </c>
      <c r="FM54" s="91" t="str">
        <f t="shared" si="523"/>
        <v/>
      </c>
      <c r="FN54" s="91" t="str">
        <f t="shared" si="523"/>
        <v/>
      </c>
      <c r="FO54" s="91" t="str">
        <f t="shared" si="523"/>
        <v/>
      </c>
      <c r="FP54" s="91" t="str">
        <f t="shared" si="523"/>
        <v/>
      </c>
      <c r="FQ54" s="91" t="str">
        <f t="shared" si="523"/>
        <v/>
      </c>
      <c r="FR54" s="91" t="str">
        <f t="shared" si="523"/>
        <v/>
      </c>
      <c r="FS54" s="91" t="str">
        <f t="shared" si="523"/>
        <v/>
      </c>
      <c r="FT54" s="91" t="str">
        <f t="shared" si="523"/>
        <v/>
      </c>
      <c r="FU54" s="91" t="str">
        <f t="shared" si="523"/>
        <v/>
      </c>
      <c r="FV54" s="91" t="str">
        <f t="shared" si="523"/>
        <v/>
      </c>
      <c r="FW54" s="91" t="str">
        <f t="shared" si="523"/>
        <v/>
      </c>
      <c r="FX54" s="91" t="str">
        <f t="shared" si="523"/>
        <v/>
      </c>
      <c r="FY54" s="91" t="str">
        <f t="shared" si="523"/>
        <v/>
      </c>
      <c r="FZ54" s="91" t="str">
        <f t="shared" si="523"/>
        <v/>
      </c>
      <c r="GA54" s="91" t="str">
        <f t="shared" si="523"/>
        <v/>
      </c>
      <c r="GB54" s="91" t="str">
        <f t="shared" si="523"/>
        <v/>
      </c>
      <c r="GC54" s="91" t="str">
        <f t="shared" si="523"/>
        <v/>
      </c>
      <c r="GD54" s="91" t="str">
        <f t="shared" si="523"/>
        <v/>
      </c>
      <c r="GE54" s="91" t="str">
        <f t="shared" si="523"/>
        <v/>
      </c>
      <c r="GF54" s="91" t="str">
        <f t="shared" si="523"/>
        <v/>
      </c>
      <c r="GG54" s="91" t="str">
        <f t="shared" si="523"/>
        <v/>
      </c>
      <c r="GH54" s="91" t="str">
        <f t="shared" si="523"/>
        <v/>
      </c>
      <c r="GI54" s="91" t="str">
        <f t="shared" si="523"/>
        <v/>
      </c>
      <c r="GJ54" s="91" t="str">
        <f t="shared" si="523"/>
        <v/>
      </c>
      <c r="GK54" s="91" t="str">
        <f t="shared" si="523"/>
        <v/>
      </c>
      <c r="GL54" s="91" t="str">
        <f t="shared" ref="GL54:IV54" si="524">IF(AND(GL8&gt;=10,GL8&lt;15, GL6="Female"),1,"")</f>
        <v/>
      </c>
      <c r="GM54" s="91" t="str">
        <f t="shared" si="524"/>
        <v/>
      </c>
      <c r="GN54" s="91" t="str">
        <f t="shared" si="524"/>
        <v/>
      </c>
      <c r="GO54" s="91" t="str">
        <f t="shared" si="524"/>
        <v/>
      </c>
      <c r="GP54" s="91" t="str">
        <f t="shared" si="524"/>
        <v/>
      </c>
      <c r="GQ54" s="91" t="str">
        <f t="shared" si="524"/>
        <v/>
      </c>
      <c r="GR54" s="91" t="str">
        <f t="shared" si="524"/>
        <v/>
      </c>
      <c r="GS54" s="91" t="str">
        <f t="shared" si="524"/>
        <v/>
      </c>
      <c r="GT54" s="91" t="str">
        <f t="shared" si="524"/>
        <v/>
      </c>
      <c r="GU54" s="91" t="str">
        <f t="shared" si="524"/>
        <v/>
      </c>
      <c r="GV54" s="91" t="str">
        <f t="shared" si="524"/>
        <v/>
      </c>
      <c r="GW54" s="91" t="str">
        <f t="shared" si="524"/>
        <v/>
      </c>
      <c r="GX54" s="91" t="str">
        <f t="shared" si="524"/>
        <v/>
      </c>
      <c r="GY54" s="91" t="str">
        <f t="shared" si="524"/>
        <v/>
      </c>
      <c r="GZ54" s="91" t="str">
        <f t="shared" si="524"/>
        <v/>
      </c>
      <c r="HA54" s="91" t="str">
        <f t="shared" si="524"/>
        <v/>
      </c>
      <c r="HB54" s="91" t="str">
        <f t="shared" si="524"/>
        <v/>
      </c>
      <c r="HC54" s="91" t="str">
        <f t="shared" si="524"/>
        <v/>
      </c>
      <c r="HD54" s="91" t="str">
        <f t="shared" si="524"/>
        <v/>
      </c>
      <c r="HE54" s="91" t="str">
        <f t="shared" si="524"/>
        <v/>
      </c>
      <c r="HF54" s="91" t="str">
        <f t="shared" si="524"/>
        <v/>
      </c>
      <c r="HG54" s="91" t="str">
        <f t="shared" si="524"/>
        <v/>
      </c>
      <c r="HH54" s="91" t="str">
        <f t="shared" si="524"/>
        <v/>
      </c>
      <c r="HI54" s="91" t="str">
        <f t="shared" si="524"/>
        <v/>
      </c>
      <c r="HJ54" s="91" t="str">
        <f t="shared" si="524"/>
        <v/>
      </c>
      <c r="HK54" s="91" t="str">
        <f t="shared" si="524"/>
        <v/>
      </c>
      <c r="HL54" s="91" t="str">
        <f t="shared" si="524"/>
        <v/>
      </c>
      <c r="HM54" s="91" t="str">
        <f t="shared" si="524"/>
        <v/>
      </c>
      <c r="HN54" s="91" t="str">
        <f t="shared" si="524"/>
        <v/>
      </c>
      <c r="HO54" s="91" t="str">
        <f t="shared" si="524"/>
        <v/>
      </c>
      <c r="HP54" s="91" t="str">
        <f t="shared" si="524"/>
        <v/>
      </c>
      <c r="HQ54" s="91" t="str">
        <f t="shared" si="524"/>
        <v/>
      </c>
      <c r="HR54" s="91" t="str">
        <f t="shared" si="524"/>
        <v/>
      </c>
      <c r="HS54" s="91" t="str">
        <f t="shared" si="524"/>
        <v/>
      </c>
      <c r="HT54" s="91" t="str">
        <f t="shared" si="524"/>
        <v/>
      </c>
      <c r="HU54" s="91" t="str">
        <f t="shared" si="524"/>
        <v/>
      </c>
      <c r="HV54" s="91" t="str">
        <f t="shared" si="524"/>
        <v/>
      </c>
      <c r="HW54" s="91" t="str">
        <f t="shared" si="524"/>
        <v/>
      </c>
      <c r="HX54" s="91" t="str">
        <f t="shared" si="524"/>
        <v/>
      </c>
      <c r="HY54" s="91" t="str">
        <f t="shared" si="524"/>
        <v/>
      </c>
      <c r="HZ54" s="91" t="str">
        <f t="shared" si="524"/>
        <v/>
      </c>
      <c r="IA54" s="91" t="str">
        <f t="shared" si="524"/>
        <v/>
      </c>
      <c r="IB54" s="91" t="str">
        <f t="shared" si="524"/>
        <v/>
      </c>
      <c r="IC54" s="91" t="str">
        <f t="shared" si="524"/>
        <v/>
      </c>
      <c r="ID54" s="91" t="str">
        <f t="shared" si="524"/>
        <v/>
      </c>
      <c r="IE54" s="91" t="str">
        <f t="shared" si="524"/>
        <v/>
      </c>
      <c r="IF54" s="91" t="str">
        <f t="shared" si="524"/>
        <v/>
      </c>
      <c r="IG54" s="91" t="str">
        <f t="shared" si="524"/>
        <v/>
      </c>
      <c r="IH54" s="91" t="str">
        <f t="shared" si="524"/>
        <v/>
      </c>
      <c r="II54" s="91" t="str">
        <f t="shared" si="524"/>
        <v/>
      </c>
      <c r="IJ54" s="91" t="str">
        <f t="shared" si="524"/>
        <v/>
      </c>
      <c r="IK54" s="91" t="str">
        <f t="shared" si="524"/>
        <v/>
      </c>
      <c r="IL54" s="91" t="str">
        <f t="shared" si="524"/>
        <v/>
      </c>
      <c r="IM54" s="91" t="str">
        <f t="shared" si="524"/>
        <v/>
      </c>
      <c r="IN54" s="91" t="str">
        <f t="shared" si="524"/>
        <v/>
      </c>
      <c r="IO54" s="91" t="str">
        <f t="shared" si="524"/>
        <v/>
      </c>
      <c r="IP54" s="91" t="str">
        <f t="shared" si="524"/>
        <v/>
      </c>
      <c r="IQ54" s="91" t="str">
        <f t="shared" si="524"/>
        <v/>
      </c>
      <c r="IR54" s="91" t="str">
        <f t="shared" si="524"/>
        <v/>
      </c>
      <c r="IS54" s="91" t="str">
        <f t="shared" si="524"/>
        <v/>
      </c>
      <c r="IT54" s="91" t="str">
        <f t="shared" si="524"/>
        <v/>
      </c>
      <c r="IU54" s="91" t="str">
        <f t="shared" si="524"/>
        <v/>
      </c>
      <c r="IV54" s="91" t="str">
        <f t="shared" si="524"/>
        <v/>
      </c>
    </row>
    <row r="55" spans="1:16384" s="90" customFormat="1" hidden="1" x14ac:dyDescent="0.2">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row>
    <row r="56" spans="1:16384" s="90" customFormat="1" hidden="1" x14ac:dyDescent="0.2">
      <c r="A56" s="91" t="s">
        <v>290</v>
      </c>
      <c r="B56" s="91" t="str">
        <f>IF(B36=1,IF(AND(B8&gt;=7,B8&lt;15),1,""),"")</f>
        <v/>
      </c>
      <c r="C56" s="91" t="str">
        <f t="shared" ref="C56:H56" si="525">IF(C36=1,IF(AND(C8&gt;=7,C8&lt;15),1,""),"")</f>
        <v/>
      </c>
      <c r="D56" s="91" t="str">
        <f t="shared" si="525"/>
        <v/>
      </c>
      <c r="E56" s="91" t="str">
        <f t="shared" si="525"/>
        <v/>
      </c>
      <c r="F56" s="91" t="str">
        <f t="shared" si="525"/>
        <v/>
      </c>
      <c r="G56" s="91" t="str">
        <f t="shared" si="525"/>
        <v/>
      </c>
      <c r="H56" s="91" t="str">
        <f t="shared" si="525"/>
        <v/>
      </c>
      <c r="I56" s="91" t="str">
        <f t="shared" ref="I56:BM56" si="526">IF(AND(I8&gt;=7,I8&lt;15),1,"")</f>
        <v/>
      </c>
      <c r="J56" s="91" t="str">
        <f t="shared" si="526"/>
        <v/>
      </c>
      <c r="K56" s="91" t="str">
        <f t="shared" si="526"/>
        <v/>
      </c>
      <c r="L56" s="91" t="str">
        <f t="shared" si="526"/>
        <v/>
      </c>
      <c r="M56" s="91" t="str">
        <f t="shared" si="526"/>
        <v/>
      </c>
      <c r="N56" s="91" t="str">
        <f t="shared" si="526"/>
        <v/>
      </c>
      <c r="O56" s="91" t="str">
        <f t="shared" si="526"/>
        <v/>
      </c>
      <c r="P56" s="91" t="str">
        <f t="shared" si="526"/>
        <v/>
      </c>
      <c r="Q56" s="91" t="str">
        <f t="shared" si="526"/>
        <v/>
      </c>
      <c r="R56" s="91" t="str">
        <f t="shared" si="526"/>
        <v/>
      </c>
      <c r="S56" s="91" t="str">
        <f t="shared" si="526"/>
        <v/>
      </c>
      <c r="T56" s="91" t="str">
        <f t="shared" si="526"/>
        <v/>
      </c>
      <c r="U56" s="91" t="str">
        <f t="shared" si="526"/>
        <v/>
      </c>
      <c r="V56" s="91" t="str">
        <f t="shared" si="526"/>
        <v/>
      </c>
      <c r="W56" s="91" t="str">
        <f t="shared" si="526"/>
        <v/>
      </c>
      <c r="X56" s="91" t="str">
        <f t="shared" si="526"/>
        <v/>
      </c>
      <c r="Y56" s="91" t="str">
        <f t="shared" si="526"/>
        <v/>
      </c>
      <c r="Z56" s="91" t="str">
        <f t="shared" si="526"/>
        <v/>
      </c>
      <c r="AA56" s="91" t="str">
        <f t="shared" si="526"/>
        <v/>
      </c>
      <c r="AB56" s="91" t="str">
        <f t="shared" si="526"/>
        <v/>
      </c>
      <c r="AC56" s="91" t="str">
        <f t="shared" si="526"/>
        <v/>
      </c>
      <c r="AD56" s="91" t="str">
        <f t="shared" si="526"/>
        <v/>
      </c>
      <c r="AE56" s="91" t="str">
        <f t="shared" si="526"/>
        <v/>
      </c>
      <c r="AF56" s="91" t="str">
        <f t="shared" si="526"/>
        <v/>
      </c>
      <c r="AG56" s="91" t="str">
        <f t="shared" si="526"/>
        <v/>
      </c>
      <c r="AH56" s="91" t="str">
        <f t="shared" si="526"/>
        <v/>
      </c>
      <c r="AI56" s="91" t="str">
        <f t="shared" si="526"/>
        <v/>
      </c>
      <c r="AJ56" s="91" t="str">
        <f t="shared" si="526"/>
        <v/>
      </c>
      <c r="AK56" s="91" t="str">
        <f t="shared" si="526"/>
        <v/>
      </c>
      <c r="AL56" s="91" t="str">
        <f t="shared" si="526"/>
        <v/>
      </c>
      <c r="AM56" s="91" t="str">
        <f t="shared" si="526"/>
        <v/>
      </c>
      <c r="AN56" s="91" t="str">
        <f t="shared" si="526"/>
        <v/>
      </c>
      <c r="AO56" s="91" t="str">
        <f t="shared" si="526"/>
        <v/>
      </c>
      <c r="AP56" s="91" t="str">
        <f t="shared" si="526"/>
        <v/>
      </c>
      <c r="AQ56" s="91" t="str">
        <f t="shared" si="526"/>
        <v/>
      </c>
      <c r="AR56" s="91" t="str">
        <f t="shared" si="526"/>
        <v/>
      </c>
      <c r="AS56" s="91" t="str">
        <f t="shared" si="526"/>
        <v/>
      </c>
      <c r="AT56" s="91" t="str">
        <f t="shared" si="526"/>
        <v/>
      </c>
      <c r="AU56" s="91" t="str">
        <f t="shared" si="526"/>
        <v/>
      </c>
      <c r="AV56" s="91" t="str">
        <f t="shared" si="526"/>
        <v/>
      </c>
      <c r="AW56" s="91" t="str">
        <f t="shared" si="526"/>
        <v/>
      </c>
      <c r="AX56" s="91" t="str">
        <f t="shared" si="526"/>
        <v/>
      </c>
      <c r="AY56" s="91" t="str">
        <f t="shared" si="526"/>
        <v/>
      </c>
      <c r="AZ56" s="91" t="str">
        <f t="shared" si="526"/>
        <v/>
      </c>
      <c r="BA56" s="91" t="str">
        <f t="shared" si="526"/>
        <v/>
      </c>
      <c r="BB56" s="91" t="str">
        <f t="shared" si="526"/>
        <v/>
      </c>
      <c r="BC56" s="91" t="str">
        <f t="shared" si="526"/>
        <v/>
      </c>
      <c r="BD56" s="91" t="str">
        <f t="shared" si="526"/>
        <v/>
      </c>
      <c r="BE56" s="91" t="str">
        <f t="shared" si="526"/>
        <v/>
      </c>
      <c r="BF56" s="91" t="str">
        <f t="shared" si="526"/>
        <v/>
      </c>
      <c r="BG56" s="91" t="str">
        <f t="shared" si="526"/>
        <v/>
      </c>
      <c r="BH56" s="91" t="str">
        <f t="shared" si="526"/>
        <v/>
      </c>
      <c r="BI56" s="91" t="str">
        <f t="shared" si="526"/>
        <v/>
      </c>
      <c r="BJ56" s="91" t="str">
        <f t="shared" si="526"/>
        <v/>
      </c>
      <c r="BK56" s="91" t="str">
        <f t="shared" si="526"/>
        <v/>
      </c>
      <c r="BL56" s="91" t="str">
        <f t="shared" si="526"/>
        <v/>
      </c>
      <c r="BM56" s="91" t="str">
        <f t="shared" si="526"/>
        <v/>
      </c>
      <c r="BN56" s="91" t="str">
        <f t="shared" ref="BN56:DY56" si="527">IF(AND(BN8&gt;=7,BN8&lt;15),1,"")</f>
        <v/>
      </c>
      <c r="BO56" s="91" t="str">
        <f t="shared" si="527"/>
        <v/>
      </c>
      <c r="BP56" s="91" t="str">
        <f t="shared" si="527"/>
        <v/>
      </c>
      <c r="BQ56" s="91" t="str">
        <f t="shared" si="527"/>
        <v/>
      </c>
      <c r="BR56" s="91" t="str">
        <f t="shared" si="527"/>
        <v/>
      </c>
      <c r="BS56" s="91" t="str">
        <f t="shared" si="527"/>
        <v/>
      </c>
      <c r="BT56" s="91" t="str">
        <f t="shared" si="527"/>
        <v/>
      </c>
      <c r="BU56" s="91" t="str">
        <f t="shared" si="527"/>
        <v/>
      </c>
      <c r="BV56" s="91" t="str">
        <f t="shared" si="527"/>
        <v/>
      </c>
      <c r="BW56" s="91" t="str">
        <f t="shared" si="527"/>
        <v/>
      </c>
      <c r="BX56" s="91" t="str">
        <f t="shared" si="527"/>
        <v/>
      </c>
      <c r="BY56" s="91" t="str">
        <f t="shared" si="527"/>
        <v/>
      </c>
      <c r="BZ56" s="91" t="str">
        <f t="shared" si="527"/>
        <v/>
      </c>
      <c r="CA56" s="91" t="str">
        <f t="shared" si="527"/>
        <v/>
      </c>
      <c r="CB56" s="91" t="str">
        <f t="shared" si="527"/>
        <v/>
      </c>
      <c r="CC56" s="91" t="str">
        <f t="shared" si="527"/>
        <v/>
      </c>
      <c r="CD56" s="91" t="str">
        <f t="shared" si="527"/>
        <v/>
      </c>
      <c r="CE56" s="91" t="str">
        <f t="shared" si="527"/>
        <v/>
      </c>
      <c r="CF56" s="91" t="str">
        <f t="shared" si="527"/>
        <v/>
      </c>
      <c r="CG56" s="91" t="str">
        <f t="shared" si="527"/>
        <v/>
      </c>
      <c r="CH56" s="91" t="str">
        <f t="shared" si="527"/>
        <v/>
      </c>
      <c r="CI56" s="91" t="str">
        <f t="shared" si="527"/>
        <v/>
      </c>
      <c r="CJ56" s="91" t="str">
        <f t="shared" si="527"/>
        <v/>
      </c>
      <c r="CK56" s="91" t="str">
        <f t="shared" si="527"/>
        <v/>
      </c>
      <c r="CL56" s="91" t="str">
        <f t="shared" si="527"/>
        <v/>
      </c>
      <c r="CM56" s="91" t="str">
        <f t="shared" si="527"/>
        <v/>
      </c>
      <c r="CN56" s="91" t="str">
        <f t="shared" si="527"/>
        <v/>
      </c>
      <c r="CO56" s="91" t="str">
        <f t="shared" si="527"/>
        <v/>
      </c>
      <c r="CP56" s="91" t="str">
        <f t="shared" si="527"/>
        <v/>
      </c>
      <c r="CQ56" s="91" t="str">
        <f t="shared" si="527"/>
        <v/>
      </c>
      <c r="CR56" s="91" t="str">
        <f t="shared" si="527"/>
        <v/>
      </c>
      <c r="CS56" s="91" t="str">
        <f t="shared" si="527"/>
        <v/>
      </c>
      <c r="CT56" s="91" t="str">
        <f t="shared" si="527"/>
        <v/>
      </c>
      <c r="CU56" s="91" t="str">
        <f t="shared" si="527"/>
        <v/>
      </c>
      <c r="CV56" s="91" t="str">
        <f t="shared" si="527"/>
        <v/>
      </c>
      <c r="CW56" s="91" t="str">
        <f t="shared" si="527"/>
        <v/>
      </c>
      <c r="CX56" s="91" t="str">
        <f t="shared" si="527"/>
        <v/>
      </c>
      <c r="CY56" s="91" t="str">
        <f t="shared" si="527"/>
        <v/>
      </c>
      <c r="CZ56" s="91" t="str">
        <f t="shared" si="527"/>
        <v/>
      </c>
      <c r="DA56" s="91" t="str">
        <f t="shared" si="527"/>
        <v/>
      </c>
      <c r="DB56" s="91" t="str">
        <f t="shared" si="527"/>
        <v/>
      </c>
      <c r="DC56" s="91" t="str">
        <f t="shared" si="527"/>
        <v/>
      </c>
      <c r="DD56" s="91" t="str">
        <f t="shared" si="527"/>
        <v/>
      </c>
      <c r="DE56" s="91" t="str">
        <f t="shared" si="527"/>
        <v/>
      </c>
      <c r="DF56" s="91" t="str">
        <f t="shared" si="527"/>
        <v/>
      </c>
      <c r="DG56" s="91" t="str">
        <f t="shared" si="527"/>
        <v/>
      </c>
      <c r="DH56" s="91" t="str">
        <f t="shared" si="527"/>
        <v/>
      </c>
      <c r="DI56" s="91" t="str">
        <f t="shared" si="527"/>
        <v/>
      </c>
      <c r="DJ56" s="91" t="str">
        <f t="shared" si="527"/>
        <v/>
      </c>
      <c r="DK56" s="91" t="str">
        <f t="shared" si="527"/>
        <v/>
      </c>
      <c r="DL56" s="91" t="str">
        <f t="shared" si="527"/>
        <v/>
      </c>
      <c r="DM56" s="91" t="str">
        <f t="shared" si="527"/>
        <v/>
      </c>
      <c r="DN56" s="91" t="str">
        <f t="shared" si="527"/>
        <v/>
      </c>
      <c r="DO56" s="91" t="str">
        <f t="shared" si="527"/>
        <v/>
      </c>
      <c r="DP56" s="91" t="str">
        <f t="shared" si="527"/>
        <v/>
      </c>
      <c r="DQ56" s="91" t="str">
        <f t="shared" si="527"/>
        <v/>
      </c>
      <c r="DR56" s="91" t="str">
        <f t="shared" si="527"/>
        <v/>
      </c>
      <c r="DS56" s="91" t="str">
        <f t="shared" si="527"/>
        <v/>
      </c>
      <c r="DT56" s="91" t="str">
        <f t="shared" si="527"/>
        <v/>
      </c>
      <c r="DU56" s="91" t="str">
        <f t="shared" si="527"/>
        <v/>
      </c>
      <c r="DV56" s="91" t="str">
        <f t="shared" si="527"/>
        <v/>
      </c>
      <c r="DW56" s="91" t="str">
        <f t="shared" si="527"/>
        <v/>
      </c>
      <c r="DX56" s="91" t="str">
        <f t="shared" si="527"/>
        <v/>
      </c>
      <c r="DY56" s="91" t="str">
        <f t="shared" si="527"/>
        <v/>
      </c>
      <c r="DZ56" s="91" t="str">
        <f t="shared" ref="DZ56:GK56" si="528">IF(AND(DZ8&gt;=7,DZ8&lt;15),1,"")</f>
        <v/>
      </c>
      <c r="EA56" s="91" t="str">
        <f t="shared" si="528"/>
        <v/>
      </c>
      <c r="EB56" s="91" t="str">
        <f t="shared" si="528"/>
        <v/>
      </c>
      <c r="EC56" s="91" t="str">
        <f t="shared" si="528"/>
        <v/>
      </c>
      <c r="ED56" s="91" t="str">
        <f t="shared" si="528"/>
        <v/>
      </c>
      <c r="EE56" s="91" t="str">
        <f t="shared" si="528"/>
        <v/>
      </c>
      <c r="EF56" s="91" t="str">
        <f t="shared" si="528"/>
        <v/>
      </c>
      <c r="EG56" s="91" t="str">
        <f t="shared" si="528"/>
        <v/>
      </c>
      <c r="EH56" s="91" t="str">
        <f t="shared" si="528"/>
        <v/>
      </c>
      <c r="EI56" s="91" t="str">
        <f t="shared" si="528"/>
        <v/>
      </c>
      <c r="EJ56" s="91" t="str">
        <f t="shared" si="528"/>
        <v/>
      </c>
      <c r="EK56" s="91" t="str">
        <f t="shared" si="528"/>
        <v/>
      </c>
      <c r="EL56" s="91" t="str">
        <f t="shared" si="528"/>
        <v/>
      </c>
      <c r="EM56" s="91" t="str">
        <f t="shared" si="528"/>
        <v/>
      </c>
      <c r="EN56" s="91" t="str">
        <f t="shared" si="528"/>
        <v/>
      </c>
      <c r="EO56" s="91" t="str">
        <f t="shared" si="528"/>
        <v/>
      </c>
      <c r="EP56" s="91" t="str">
        <f t="shared" si="528"/>
        <v/>
      </c>
      <c r="EQ56" s="91" t="str">
        <f t="shared" si="528"/>
        <v/>
      </c>
      <c r="ER56" s="91" t="str">
        <f t="shared" si="528"/>
        <v/>
      </c>
      <c r="ES56" s="91" t="str">
        <f t="shared" si="528"/>
        <v/>
      </c>
      <c r="ET56" s="91" t="str">
        <f t="shared" si="528"/>
        <v/>
      </c>
      <c r="EU56" s="91" t="str">
        <f t="shared" si="528"/>
        <v/>
      </c>
      <c r="EV56" s="91" t="str">
        <f t="shared" si="528"/>
        <v/>
      </c>
      <c r="EW56" s="91" t="str">
        <f t="shared" si="528"/>
        <v/>
      </c>
      <c r="EX56" s="91" t="str">
        <f t="shared" si="528"/>
        <v/>
      </c>
      <c r="EY56" s="91" t="str">
        <f t="shared" si="528"/>
        <v/>
      </c>
      <c r="EZ56" s="91" t="str">
        <f t="shared" si="528"/>
        <v/>
      </c>
      <c r="FA56" s="91" t="str">
        <f t="shared" si="528"/>
        <v/>
      </c>
      <c r="FB56" s="91" t="str">
        <f t="shared" si="528"/>
        <v/>
      </c>
      <c r="FC56" s="91" t="str">
        <f t="shared" si="528"/>
        <v/>
      </c>
      <c r="FD56" s="91" t="str">
        <f t="shared" si="528"/>
        <v/>
      </c>
      <c r="FE56" s="91" t="str">
        <f t="shared" si="528"/>
        <v/>
      </c>
      <c r="FF56" s="91" t="str">
        <f t="shared" si="528"/>
        <v/>
      </c>
      <c r="FG56" s="91" t="str">
        <f t="shared" si="528"/>
        <v/>
      </c>
      <c r="FH56" s="91" t="str">
        <f t="shared" si="528"/>
        <v/>
      </c>
      <c r="FI56" s="91" t="str">
        <f t="shared" si="528"/>
        <v/>
      </c>
      <c r="FJ56" s="91" t="str">
        <f t="shared" si="528"/>
        <v/>
      </c>
      <c r="FK56" s="91" t="str">
        <f t="shared" si="528"/>
        <v/>
      </c>
      <c r="FL56" s="91" t="str">
        <f t="shared" si="528"/>
        <v/>
      </c>
      <c r="FM56" s="91" t="str">
        <f t="shared" si="528"/>
        <v/>
      </c>
      <c r="FN56" s="91" t="str">
        <f t="shared" si="528"/>
        <v/>
      </c>
      <c r="FO56" s="91" t="str">
        <f t="shared" si="528"/>
        <v/>
      </c>
      <c r="FP56" s="91" t="str">
        <f t="shared" si="528"/>
        <v/>
      </c>
      <c r="FQ56" s="91" t="str">
        <f t="shared" si="528"/>
        <v/>
      </c>
      <c r="FR56" s="91" t="str">
        <f t="shared" si="528"/>
        <v/>
      </c>
      <c r="FS56" s="91" t="str">
        <f t="shared" si="528"/>
        <v/>
      </c>
      <c r="FT56" s="91" t="str">
        <f t="shared" si="528"/>
        <v/>
      </c>
      <c r="FU56" s="91" t="str">
        <f t="shared" si="528"/>
        <v/>
      </c>
      <c r="FV56" s="91" t="str">
        <f t="shared" si="528"/>
        <v/>
      </c>
      <c r="FW56" s="91" t="str">
        <f t="shared" si="528"/>
        <v/>
      </c>
      <c r="FX56" s="91" t="str">
        <f t="shared" si="528"/>
        <v/>
      </c>
      <c r="FY56" s="91" t="str">
        <f t="shared" si="528"/>
        <v/>
      </c>
      <c r="FZ56" s="91" t="str">
        <f t="shared" si="528"/>
        <v/>
      </c>
      <c r="GA56" s="91" t="str">
        <f t="shared" si="528"/>
        <v/>
      </c>
      <c r="GB56" s="91" t="str">
        <f t="shared" si="528"/>
        <v/>
      </c>
      <c r="GC56" s="91" t="str">
        <f t="shared" si="528"/>
        <v/>
      </c>
      <c r="GD56" s="91" t="str">
        <f t="shared" si="528"/>
        <v/>
      </c>
      <c r="GE56" s="91" t="str">
        <f t="shared" si="528"/>
        <v/>
      </c>
      <c r="GF56" s="91" t="str">
        <f t="shared" si="528"/>
        <v/>
      </c>
      <c r="GG56" s="91" t="str">
        <f t="shared" si="528"/>
        <v/>
      </c>
      <c r="GH56" s="91" t="str">
        <f t="shared" si="528"/>
        <v/>
      </c>
      <c r="GI56" s="91" t="str">
        <f t="shared" si="528"/>
        <v/>
      </c>
      <c r="GJ56" s="91" t="str">
        <f t="shared" si="528"/>
        <v/>
      </c>
      <c r="GK56" s="91" t="str">
        <f t="shared" si="528"/>
        <v/>
      </c>
      <c r="GL56" s="91" t="str">
        <f t="shared" ref="GL56:IV56" si="529">IF(AND(GL8&gt;=7,GL8&lt;15),1,"")</f>
        <v/>
      </c>
      <c r="GM56" s="91" t="str">
        <f t="shared" si="529"/>
        <v/>
      </c>
      <c r="GN56" s="91" t="str">
        <f t="shared" si="529"/>
        <v/>
      </c>
      <c r="GO56" s="91" t="str">
        <f t="shared" si="529"/>
        <v/>
      </c>
      <c r="GP56" s="91" t="str">
        <f t="shared" si="529"/>
        <v/>
      </c>
      <c r="GQ56" s="91" t="str">
        <f t="shared" si="529"/>
        <v/>
      </c>
      <c r="GR56" s="91" t="str">
        <f t="shared" si="529"/>
        <v/>
      </c>
      <c r="GS56" s="91" t="str">
        <f t="shared" si="529"/>
        <v/>
      </c>
      <c r="GT56" s="91" t="str">
        <f t="shared" si="529"/>
        <v/>
      </c>
      <c r="GU56" s="91" t="str">
        <f t="shared" si="529"/>
        <v/>
      </c>
      <c r="GV56" s="91" t="str">
        <f t="shared" si="529"/>
        <v/>
      </c>
      <c r="GW56" s="91" t="str">
        <f t="shared" si="529"/>
        <v/>
      </c>
      <c r="GX56" s="91" t="str">
        <f t="shared" si="529"/>
        <v/>
      </c>
      <c r="GY56" s="91" t="str">
        <f t="shared" si="529"/>
        <v/>
      </c>
      <c r="GZ56" s="91" t="str">
        <f t="shared" si="529"/>
        <v/>
      </c>
      <c r="HA56" s="91" t="str">
        <f t="shared" si="529"/>
        <v/>
      </c>
      <c r="HB56" s="91" t="str">
        <f t="shared" si="529"/>
        <v/>
      </c>
      <c r="HC56" s="91" t="str">
        <f t="shared" si="529"/>
        <v/>
      </c>
      <c r="HD56" s="91" t="str">
        <f t="shared" si="529"/>
        <v/>
      </c>
      <c r="HE56" s="91" t="str">
        <f t="shared" si="529"/>
        <v/>
      </c>
      <c r="HF56" s="91" t="str">
        <f t="shared" si="529"/>
        <v/>
      </c>
      <c r="HG56" s="91" t="str">
        <f t="shared" si="529"/>
        <v/>
      </c>
      <c r="HH56" s="91" t="str">
        <f t="shared" si="529"/>
        <v/>
      </c>
      <c r="HI56" s="91" t="str">
        <f t="shared" si="529"/>
        <v/>
      </c>
      <c r="HJ56" s="91" t="str">
        <f t="shared" si="529"/>
        <v/>
      </c>
      <c r="HK56" s="91" t="str">
        <f t="shared" si="529"/>
        <v/>
      </c>
      <c r="HL56" s="91" t="str">
        <f t="shared" si="529"/>
        <v/>
      </c>
      <c r="HM56" s="91" t="str">
        <f t="shared" si="529"/>
        <v/>
      </c>
      <c r="HN56" s="91" t="str">
        <f t="shared" si="529"/>
        <v/>
      </c>
      <c r="HO56" s="91" t="str">
        <f t="shared" si="529"/>
        <v/>
      </c>
      <c r="HP56" s="91" t="str">
        <f t="shared" si="529"/>
        <v/>
      </c>
      <c r="HQ56" s="91" t="str">
        <f t="shared" si="529"/>
        <v/>
      </c>
      <c r="HR56" s="91" t="str">
        <f t="shared" si="529"/>
        <v/>
      </c>
      <c r="HS56" s="91" t="str">
        <f t="shared" si="529"/>
        <v/>
      </c>
      <c r="HT56" s="91" t="str">
        <f t="shared" si="529"/>
        <v/>
      </c>
      <c r="HU56" s="91" t="str">
        <f t="shared" si="529"/>
        <v/>
      </c>
      <c r="HV56" s="91" t="str">
        <f t="shared" si="529"/>
        <v/>
      </c>
      <c r="HW56" s="91" t="str">
        <f t="shared" si="529"/>
        <v/>
      </c>
      <c r="HX56" s="91" t="str">
        <f t="shared" si="529"/>
        <v/>
      </c>
      <c r="HY56" s="91" t="str">
        <f t="shared" si="529"/>
        <v/>
      </c>
      <c r="HZ56" s="91" t="str">
        <f t="shared" si="529"/>
        <v/>
      </c>
      <c r="IA56" s="91" t="str">
        <f t="shared" si="529"/>
        <v/>
      </c>
      <c r="IB56" s="91" t="str">
        <f t="shared" si="529"/>
        <v/>
      </c>
      <c r="IC56" s="91" t="str">
        <f t="shared" si="529"/>
        <v/>
      </c>
      <c r="ID56" s="91" t="str">
        <f t="shared" si="529"/>
        <v/>
      </c>
      <c r="IE56" s="91" t="str">
        <f t="shared" si="529"/>
        <v/>
      </c>
      <c r="IF56" s="91" t="str">
        <f t="shared" si="529"/>
        <v/>
      </c>
      <c r="IG56" s="91" t="str">
        <f t="shared" si="529"/>
        <v/>
      </c>
      <c r="IH56" s="91" t="str">
        <f t="shared" si="529"/>
        <v/>
      </c>
      <c r="II56" s="91" t="str">
        <f t="shared" si="529"/>
        <v/>
      </c>
      <c r="IJ56" s="91" t="str">
        <f t="shared" si="529"/>
        <v/>
      </c>
      <c r="IK56" s="91" t="str">
        <f t="shared" si="529"/>
        <v/>
      </c>
      <c r="IL56" s="91" t="str">
        <f t="shared" si="529"/>
        <v/>
      </c>
      <c r="IM56" s="91" t="str">
        <f t="shared" si="529"/>
        <v/>
      </c>
      <c r="IN56" s="91" t="str">
        <f t="shared" si="529"/>
        <v/>
      </c>
      <c r="IO56" s="91" t="str">
        <f t="shared" si="529"/>
        <v/>
      </c>
      <c r="IP56" s="91" t="str">
        <f t="shared" si="529"/>
        <v/>
      </c>
      <c r="IQ56" s="91" t="str">
        <f t="shared" si="529"/>
        <v/>
      </c>
      <c r="IR56" s="91" t="str">
        <f t="shared" si="529"/>
        <v/>
      </c>
      <c r="IS56" s="91" t="str">
        <f t="shared" si="529"/>
        <v/>
      </c>
      <c r="IT56" s="91" t="str">
        <f t="shared" si="529"/>
        <v/>
      </c>
      <c r="IU56" s="91" t="str">
        <f t="shared" si="529"/>
        <v/>
      </c>
      <c r="IV56" s="91" t="str">
        <f t="shared" si="529"/>
        <v/>
      </c>
      <c r="IW56" s="90" t="str">
        <f t="shared" ref="IW56:IX56" si="530">IF(AND(IW$8&gt;14,IW$8&lt;19,IW$8&lt;&gt;""),1,"")</f>
        <v/>
      </c>
      <c r="IX56" s="90" t="str">
        <f t="shared" si="530"/>
        <v/>
      </c>
      <c r="IY56" s="90" t="str">
        <f t="shared" ref="IY56:LJ56" si="531">IF(AND(IY$8&gt;14,IY$8&lt;19,IY$8&lt;&gt;""),1,"")</f>
        <v/>
      </c>
      <c r="IZ56" s="90" t="str">
        <f t="shared" si="531"/>
        <v/>
      </c>
      <c r="JA56" s="90" t="str">
        <f t="shared" si="531"/>
        <v/>
      </c>
      <c r="JB56" s="90" t="str">
        <f t="shared" si="531"/>
        <v/>
      </c>
      <c r="JC56" s="90" t="str">
        <f t="shared" si="531"/>
        <v/>
      </c>
      <c r="JD56" s="90" t="str">
        <f t="shared" si="531"/>
        <v/>
      </c>
      <c r="JE56" s="90" t="str">
        <f t="shared" si="531"/>
        <v/>
      </c>
      <c r="JF56" s="90" t="str">
        <f t="shared" si="531"/>
        <v/>
      </c>
      <c r="JG56" s="90" t="str">
        <f t="shared" si="531"/>
        <v/>
      </c>
      <c r="JH56" s="90" t="str">
        <f t="shared" si="531"/>
        <v/>
      </c>
      <c r="JI56" s="90" t="str">
        <f t="shared" si="531"/>
        <v/>
      </c>
      <c r="JJ56" s="90" t="str">
        <f t="shared" si="531"/>
        <v/>
      </c>
      <c r="JK56" s="90" t="str">
        <f t="shared" si="531"/>
        <v/>
      </c>
      <c r="JL56" s="90" t="str">
        <f t="shared" si="531"/>
        <v/>
      </c>
      <c r="JM56" s="90" t="str">
        <f t="shared" si="531"/>
        <v/>
      </c>
      <c r="JN56" s="90" t="str">
        <f t="shared" si="531"/>
        <v/>
      </c>
      <c r="JO56" s="90" t="str">
        <f t="shared" si="531"/>
        <v/>
      </c>
      <c r="JP56" s="90" t="str">
        <f t="shared" si="531"/>
        <v/>
      </c>
      <c r="JQ56" s="90" t="str">
        <f t="shared" si="531"/>
        <v/>
      </c>
      <c r="JR56" s="90" t="str">
        <f t="shared" si="531"/>
        <v/>
      </c>
      <c r="JS56" s="90" t="str">
        <f t="shared" si="531"/>
        <v/>
      </c>
      <c r="JT56" s="90" t="str">
        <f t="shared" si="531"/>
        <v/>
      </c>
      <c r="JU56" s="90" t="str">
        <f t="shared" si="531"/>
        <v/>
      </c>
      <c r="JV56" s="90" t="str">
        <f t="shared" si="531"/>
        <v/>
      </c>
      <c r="JW56" s="90" t="str">
        <f t="shared" si="531"/>
        <v/>
      </c>
      <c r="JX56" s="90" t="str">
        <f t="shared" si="531"/>
        <v/>
      </c>
      <c r="JY56" s="90" t="str">
        <f t="shared" si="531"/>
        <v/>
      </c>
      <c r="JZ56" s="90" t="str">
        <f t="shared" si="531"/>
        <v/>
      </c>
      <c r="KA56" s="90" t="str">
        <f t="shared" si="531"/>
        <v/>
      </c>
      <c r="KB56" s="90" t="str">
        <f t="shared" si="531"/>
        <v/>
      </c>
      <c r="KC56" s="90" t="str">
        <f t="shared" si="531"/>
        <v/>
      </c>
      <c r="KD56" s="90" t="str">
        <f t="shared" si="531"/>
        <v/>
      </c>
      <c r="KE56" s="90" t="str">
        <f t="shared" si="531"/>
        <v/>
      </c>
      <c r="KF56" s="90" t="str">
        <f t="shared" si="531"/>
        <v/>
      </c>
      <c r="KG56" s="90" t="str">
        <f t="shared" si="531"/>
        <v/>
      </c>
      <c r="KH56" s="90" t="str">
        <f t="shared" si="531"/>
        <v/>
      </c>
      <c r="KI56" s="90" t="str">
        <f t="shared" si="531"/>
        <v/>
      </c>
      <c r="KJ56" s="90" t="str">
        <f t="shared" si="531"/>
        <v/>
      </c>
      <c r="KK56" s="90" t="str">
        <f t="shared" si="531"/>
        <v/>
      </c>
      <c r="KL56" s="90" t="str">
        <f t="shared" si="531"/>
        <v/>
      </c>
      <c r="KM56" s="90" t="str">
        <f t="shared" si="531"/>
        <v/>
      </c>
      <c r="KN56" s="90" t="str">
        <f t="shared" si="531"/>
        <v/>
      </c>
      <c r="KO56" s="90" t="str">
        <f t="shared" si="531"/>
        <v/>
      </c>
      <c r="KP56" s="90" t="str">
        <f t="shared" si="531"/>
        <v/>
      </c>
      <c r="KQ56" s="90" t="str">
        <f t="shared" si="531"/>
        <v/>
      </c>
      <c r="KR56" s="90" t="str">
        <f t="shared" si="531"/>
        <v/>
      </c>
      <c r="KS56" s="90" t="str">
        <f t="shared" si="531"/>
        <v/>
      </c>
      <c r="KT56" s="90" t="str">
        <f t="shared" si="531"/>
        <v/>
      </c>
      <c r="KU56" s="90" t="str">
        <f t="shared" si="531"/>
        <v/>
      </c>
      <c r="KV56" s="90" t="str">
        <f t="shared" si="531"/>
        <v/>
      </c>
      <c r="KW56" s="90" t="str">
        <f t="shared" si="531"/>
        <v/>
      </c>
      <c r="KX56" s="90" t="str">
        <f t="shared" si="531"/>
        <v/>
      </c>
      <c r="KY56" s="90" t="str">
        <f t="shared" si="531"/>
        <v/>
      </c>
      <c r="KZ56" s="90" t="str">
        <f t="shared" si="531"/>
        <v/>
      </c>
      <c r="LA56" s="90" t="str">
        <f t="shared" si="531"/>
        <v/>
      </c>
      <c r="LB56" s="90" t="str">
        <f t="shared" si="531"/>
        <v/>
      </c>
      <c r="LC56" s="90" t="str">
        <f t="shared" si="531"/>
        <v/>
      </c>
      <c r="LD56" s="90" t="str">
        <f t="shared" si="531"/>
        <v/>
      </c>
      <c r="LE56" s="90" t="str">
        <f t="shared" si="531"/>
        <v/>
      </c>
      <c r="LF56" s="90" t="str">
        <f t="shared" si="531"/>
        <v/>
      </c>
      <c r="LG56" s="90" t="str">
        <f t="shared" si="531"/>
        <v/>
      </c>
      <c r="LH56" s="90" t="str">
        <f t="shared" si="531"/>
        <v/>
      </c>
      <c r="LI56" s="90" t="str">
        <f t="shared" si="531"/>
        <v/>
      </c>
      <c r="LJ56" s="90" t="str">
        <f t="shared" si="531"/>
        <v/>
      </c>
      <c r="LK56" s="90" t="str">
        <f t="shared" ref="LK56:NV56" si="532">IF(AND(LK$8&gt;14,LK$8&lt;19,LK$8&lt;&gt;""),1,"")</f>
        <v/>
      </c>
      <c r="LL56" s="90" t="str">
        <f t="shared" si="532"/>
        <v/>
      </c>
      <c r="LM56" s="90" t="str">
        <f t="shared" si="532"/>
        <v/>
      </c>
      <c r="LN56" s="90" t="str">
        <f t="shared" si="532"/>
        <v/>
      </c>
      <c r="LO56" s="90" t="str">
        <f t="shared" si="532"/>
        <v/>
      </c>
      <c r="LP56" s="90" t="str">
        <f t="shared" si="532"/>
        <v/>
      </c>
      <c r="LQ56" s="90" t="str">
        <f t="shared" si="532"/>
        <v/>
      </c>
      <c r="LR56" s="90" t="str">
        <f t="shared" si="532"/>
        <v/>
      </c>
      <c r="LS56" s="90" t="str">
        <f t="shared" si="532"/>
        <v/>
      </c>
      <c r="LT56" s="90" t="str">
        <f t="shared" si="532"/>
        <v/>
      </c>
      <c r="LU56" s="90" t="str">
        <f t="shared" si="532"/>
        <v/>
      </c>
      <c r="LV56" s="90" t="str">
        <f t="shared" si="532"/>
        <v/>
      </c>
      <c r="LW56" s="90" t="str">
        <f t="shared" si="532"/>
        <v/>
      </c>
      <c r="LX56" s="90" t="str">
        <f t="shared" si="532"/>
        <v/>
      </c>
      <c r="LY56" s="90" t="str">
        <f t="shared" si="532"/>
        <v/>
      </c>
      <c r="LZ56" s="90" t="str">
        <f t="shared" si="532"/>
        <v/>
      </c>
      <c r="MA56" s="90" t="str">
        <f t="shared" si="532"/>
        <v/>
      </c>
      <c r="MB56" s="90" t="str">
        <f t="shared" si="532"/>
        <v/>
      </c>
      <c r="MC56" s="90" t="str">
        <f t="shared" si="532"/>
        <v/>
      </c>
      <c r="MD56" s="90" t="str">
        <f t="shared" si="532"/>
        <v/>
      </c>
      <c r="ME56" s="90" t="str">
        <f t="shared" si="532"/>
        <v/>
      </c>
      <c r="MF56" s="90" t="str">
        <f t="shared" si="532"/>
        <v/>
      </c>
      <c r="MG56" s="90" t="str">
        <f t="shared" si="532"/>
        <v/>
      </c>
      <c r="MH56" s="90" t="str">
        <f t="shared" si="532"/>
        <v/>
      </c>
      <c r="MI56" s="90" t="str">
        <f t="shared" si="532"/>
        <v/>
      </c>
      <c r="MJ56" s="90" t="str">
        <f t="shared" si="532"/>
        <v/>
      </c>
      <c r="MK56" s="90" t="str">
        <f t="shared" si="532"/>
        <v/>
      </c>
      <c r="ML56" s="90" t="str">
        <f t="shared" si="532"/>
        <v/>
      </c>
      <c r="MM56" s="90" t="str">
        <f t="shared" si="532"/>
        <v/>
      </c>
      <c r="MN56" s="90" t="str">
        <f t="shared" si="532"/>
        <v/>
      </c>
      <c r="MO56" s="90" t="str">
        <f t="shared" si="532"/>
        <v/>
      </c>
      <c r="MP56" s="90" t="str">
        <f t="shared" si="532"/>
        <v/>
      </c>
      <c r="MQ56" s="90" t="str">
        <f t="shared" si="532"/>
        <v/>
      </c>
      <c r="MR56" s="90" t="str">
        <f t="shared" si="532"/>
        <v/>
      </c>
      <c r="MS56" s="90" t="str">
        <f t="shared" si="532"/>
        <v/>
      </c>
      <c r="MT56" s="90" t="str">
        <f t="shared" si="532"/>
        <v/>
      </c>
      <c r="MU56" s="90" t="str">
        <f t="shared" si="532"/>
        <v/>
      </c>
      <c r="MV56" s="90" t="str">
        <f t="shared" si="532"/>
        <v/>
      </c>
      <c r="MW56" s="90" t="str">
        <f t="shared" si="532"/>
        <v/>
      </c>
      <c r="MX56" s="90" t="str">
        <f t="shared" si="532"/>
        <v/>
      </c>
      <c r="MY56" s="90" t="str">
        <f t="shared" si="532"/>
        <v/>
      </c>
      <c r="MZ56" s="90" t="str">
        <f t="shared" si="532"/>
        <v/>
      </c>
      <c r="NA56" s="90" t="str">
        <f t="shared" si="532"/>
        <v/>
      </c>
      <c r="NB56" s="90" t="str">
        <f t="shared" si="532"/>
        <v/>
      </c>
      <c r="NC56" s="90" t="str">
        <f t="shared" si="532"/>
        <v/>
      </c>
      <c r="ND56" s="90" t="str">
        <f t="shared" si="532"/>
        <v/>
      </c>
      <c r="NE56" s="90" t="str">
        <f t="shared" si="532"/>
        <v/>
      </c>
      <c r="NF56" s="90" t="str">
        <f t="shared" si="532"/>
        <v/>
      </c>
      <c r="NG56" s="90" t="str">
        <f t="shared" si="532"/>
        <v/>
      </c>
      <c r="NH56" s="90" t="str">
        <f t="shared" si="532"/>
        <v/>
      </c>
      <c r="NI56" s="90" t="str">
        <f t="shared" si="532"/>
        <v/>
      </c>
      <c r="NJ56" s="90" t="str">
        <f t="shared" si="532"/>
        <v/>
      </c>
      <c r="NK56" s="90" t="str">
        <f t="shared" si="532"/>
        <v/>
      </c>
      <c r="NL56" s="90" t="str">
        <f t="shared" si="532"/>
        <v/>
      </c>
      <c r="NM56" s="90" t="str">
        <f t="shared" si="532"/>
        <v/>
      </c>
      <c r="NN56" s="90" t="str">
        <f t="shared" si="532"/>
        <v/>
      </c>
      <c r="NO56" s="90" t="str">
        <f t="shared" si="532"/>
        <v/>
      </c>
      <c r="NP56" s="90" t="str">
        <f t="shared" si="532"/>
        <v/>
      </c>
      <c r="NQ56" s="90" t="str">
        <f t="shared" si="532"/>
        <v/>
      </c>
      <c r="NR56" s="90" t="str">
        <f t="shared" si="532"/>
        <v/>
      </c>
      <c r="NS56" s="90" t="str">
        <f t="shared" si="532"/>
        <v/>
      </c>
      <c r="NT56" s="90" t="str">
        <f t="shared" si="532"/>
        <v/>
      </c>
      <c r="NU56" s="90" t="str">
        <f t="shared" si="532"/>
        <v/>
      </c>
      <c r="NV56" s="90" t="str">
        <f t="shared" si="532"/>
        <v/>
      </c>
      <c r="NW56" s="90" t="str">
        <f t="shared" ref="NW56:QH56" si="533">IF(AND(NW$8&gt;14,NW$8&lt;19,NW$8&lt;&gt;""),1,"")</f>
        <v/>
      </c>
      <c r="NX56" s="90" t="str">
        <f t="shared" si="533"/>
        <v/>
      </c>
      <c r="NY56" s="90" t="str">
        <f t="shared" si="533"/>
        <v/>
      </c>
      <c r="NZ56" s="90" t="str">
        <f t="shared" si="533"/>
        <v/>
      </c>
      <c r="OA56" s="90" t="str">
        <f t="shared" si="533"/>
        <v/>
      </c>
      <c r="OB56" s="90" t="str">
        <f t="shared" si="533"/>
        <v/>
      </c>
      <c r="OC56" s="90" t="str">
        <f t="shared" si="533"/>
        <v/>
      </c>
      <c r="OD56" s="90" t="str">
        <f t="shared" si="533"/>
        <v/>
      </c>
      <c r="OE56" s="90" t="str">
        <f t="shared" si="533"/>
        <v/>
      </c>
      <c r="OF56" s="90" t="str">
        <f t="shared" si="533"/>
        <v/>
      </c>
      <c r="OG56" s="90" t="str">
        <f t="shared" si="533"/>
        <v/>
      </c>
      <c r="OH56" s="90" t="str">
        <f t="shared" si="533"/>
        <v/>
      </c>
      <c r="OI56" s="90" t="str">
        <f t="shared" si="533"/>
        <v/>
      </c>
      <c r="OJ56" s="90" t="str">
        <f t="shared" si="533"/>
        <v/>
      </c>
      <c r="OK56" s="90" t="str">
        <f t="shared" si="533"/>
        <v/>
      </c>
      <c r="OL56" s="90" t="str">
        <f t="shared" si="533"/>
        <v/>
      </c>
      <c r="OM56" s="90" t="str">
        <f t="shared" si="533"/>
        <v/>
      </c>
      <c r="ON56" s="90" t="str">
        <f t="shared" si="533"/>
        <v/>
      </c>
      <c r="OO56" s="90" t="str">
        <f t="shared" si="533"/>
        <v/>
      </c>
      <c r="OP56" s="90" t="str">
        <f t="shared" si="533"/>
        <v/>
      </c>
      <c r="OQ56" s="90" t="str">
        <f t="shared" si="533"/>
        <v/>
      </c>
      <c r="OR56" s="90" t="str">
        <f t="shared" si="533"/>
        <v/>
      </c>
      <c r="OS56" s="90" t="str">
        <f t="shared" si="533"/>
        <v/>
      </c>
      <c r="OT56" s="90" t="str">
        <f t="shared" si="533"/>
        <v/>
      </c>
      <c r="OU56" s="90" t="str">
        <f t="shared" si="533"/>
        <v/>
      </c>
      <c r="OV56" s="90" t="str">
        <f t="shared" si="533"/>
        <v/>
      </c>
      <c r="OW56" s="90" t="str">
        <f t="shared" si="533"/>
        <v/>
      </c>
      <c r="OX56" s="90" t="str">
        <f t="shared" si="533"/>
        <v/>
      </c>
      <c r="OY56" s="90" t="str">
        <f t="shared" si="533"/>
        <v/>
      </c>
      <c r="OZ56" s="90" t="str">
        <f t="shared" si="533"/>
        <v/>
      </c>
      <c r="PA56" s="90" t="str">
        <f t="shared" si="533"/>
        <v/>
      </c>
      <c r="PB56" s="90" t="str">
        <f t="shared" si="533"/>
        <v/>
      </c>
      <c r="PC56" s="90" t="str">
        <f t="shared" si="533"/>
        <v/>
      </c>
      <c r="PD56" s="90" t="str">
        <f t="shared" si="533"/>
        <v/>
      </c>
      <c r="PE56" s="90" t="str">
        <f t="shared" si="533"/>
        <v/>
      </c>
      <c r="PF56" s="90" t="str">
        <f t="shared" si="533"/>
        <v/>
      </c>
      <c r="PG56" s="90" t="str">
        <f t="shared" si="533"/>
        <v/>
      </c>
      <c r="PH56" s="90" t="str">
        <f t="shared" si="533"/>
        <v/>
      </c>
      <c r="PI56" s="90" t="str">
        <f t="shared" si="533"/>
        <v/>
      </c>
      <c r="PJ56" s="90" t="str">
        <f t="shared" si="533"/>
        <v/>
      </c>
      <c r="PK56" s="90" t="str">
        <f t="shared" si="533"/>
        <v/>
      </c>
      <c r="PL56" s="90" t="str">
        <f t="shared" si="533"/>
        <v/>
      </c>
      <c r="PM56" s="90" t="str">
        <f t="shared" si="533"/>
        <v/>
      </c>
      <c r="PN56" s="90" t="str">
        <f t="shared" si="533"/>
        <v/>
      </c>
      <c r="PO56" s="90" t="str">
        <f t="shared" si="533"/>
        <v/>
      </c>
      <c r="PP56" s="90" t="str">
        <f t="shared" si="533"/>
        <v/>
      </c>
      <c r="PQ56" s="90" t="str">
        <f t="shared" si="533"/>
        <v/>
      </c>
      <c r="PR56" s="90" t="str">
        <f t="shared" si="533"/>
        <v/>
      </c>
      <c r="PS56" s="90" t="str">
        <f t="shared" si="533"/>
        <v/>
      </c>
      <c r="PT56" s="90" t="str">
        <f t="shared" si="533"/>
        <v/>
      </c>
      <c r="PU56" s="90" t="str">
        <f t="shared" si="533"/>
        <v/>
      </c>
      <c r="PV56" s="90" t="str">
        <f t="shared" si="533"/>
        <v/>
      </c>
      <c r="PW56" s="90" t="str">
        <f t="shared" si="533"/>
        <v/>
      </c>
      <c r="PX56" s="90" t="str">
        <f t="shared" si="533"/>
        <v/>
      </c>
      <c r="PY56" s="90" t="str">
        <f t="shared" si="533"/>
        <v/>
      </c>
      <c r="PZ56" s="90" t="str">
        <f t="shared" si="533"/>
        <v/>
      </c>
      <c r="QA56" s="90" t="str">
        <f t="shared" si="533"/>
        <v/>
      </c>
      <c r="QB56" s="90" t="str">
        <f t="shared" si="533"/>
        <v/>
      </c>
      <c r="QC56" s="90" t="str">
        <f t="shared" si="533"/>
        <v/>
      </c>
      <c r="QD56" s="90" t="str">
        <f t="shared" si="533"/>
        <v/>
      </c>
      <c r="QE56" s="90" t="str">
        <f t="shared" si="533"/>
        <v/>
      </c>
      <c r="QF56" s="90" t="str">
        <f t="shared" si="533"/>
        <v/>
      </c>
      <c r="QG56" s="90" t="str">
        <f t="shared" si="533"/>
        <v/>
      </c>
      <c r="QH56" s="90" t="str">
        <f t="shared" si="533"/>
        <v/>
      </c>
      <c r="QI56" s="90" t="str">
        <f t="shared" ref="QI56:ST56" si="534">IF(AND(QI$8&gt;14,QI$8&lt;19,QI$8&lt;&gt;""),1,"")</f>
        <v/>
      </c>
      <c r="QJ56" s="90" t="str">
        <f t="shared" si="534"/>
        <v/>
      </c>
      <c r="QK56" s="90" t="str">
        <f t="shared" si="534"/>
        <v/>
      </c>
      <c r="QL56" s="90" t="str">
        <f t="shared" si="534"/>
        <v/>
      </c>
      <c r="QM56" s="90" t="str">
        <f t="shared" si="534"/>
        <v/>
      </c>
      <c r="QN56" s="90" t="str">
        <f t="shared" si="534"/>
        <v/>
      </c>
      <c r="QO56" s="90" t="str">
        <f t="shared" si="534"/>
        <v/>
      </c>
      <c r="QP56" s="90" t="str">
        <f t="shared" si="534"/>
        <v/>
      </c>
      <c r="QQ56" s="90" t="str">
        <f t="shared" si="534"/>
        <v/>
      </c>
      <c r="QR56" s="90" t="str">
        <f t="shared" si="534"/>
        <v/>
      </c>
      <c r="QS56" s="90" t="str">
        <f t="shared" si="534"/>
        <v/>
      </c>
      <c r="QT56" s="90" t="str">
        <f t="shared" si="534"/>
        <v/>
      </c>
      <c r="QU56" s="90" t="str">
        <f t="shared" si="534"/>
        <v/>
      </c>
      <c r="QV56" s="90" t="str">
        <f t="shared" si="534"/>
        <v/>
      </c>
      <c r="QW56" s="90" t="str">
        <f t="shared" si="534"/>
        <v/>
      </c>
      <c r="QX56" s="90" t="str">
        <f t="shared" si="534"/>
        <v/>
      </c>
      <c r="QY56" s="90" t="str">
        <f t="shared" si="534"/>
        <v/>
      </c>
      <c r="QZ56" s="90" t="str">
        <f t="shared" si="534"/>
        <v/>
      </c>
      <c r="RA56" s="90" t="str">
        <f t="shared" si="534"/>
        <v/>
      </c>
      <c r="RB56" s="90" t="str">
        <f t="shared" si="534"/>
        <v/>
      </c>
      <c r="RC56" s="90" t="str">
        <f t="shared" si="534"/>
        <v/>
      </c>
      <c r="RD56" s="90" t="str">
        <f t="shared" si="534"/>
        <v/>
      </c>
      <c r="RE56" s="90" t="str">
        <f t="shared" si="534"/>
        <v/>
      </c>
      <c r="RF56" s="90" t="str">
        <f t="shared" si="534"/>
        <v/>
      </c>
      <c r="RG56" s="90" t="str">
        <f t="shared" si="534"/>
        <v/>
      </c>
      <c r="RH56" s="90" t="str">
        <f t="shared" si="534"/>
        <v/>
      </c>
      <c r="RI56" s="90" t="str">
        <f t="shared" si="534"/>
        <v/>
      </c>
      <c r="RJ56" s="90" t="str">
        <f t="shared" si="534"/>
        <v/>
      </c>
      <c r="RK56" s="90" t="str">
        <f t="shared" si="534"/>
        <v/>
      </c>
      <c r="RL56" s="90" t="str">
        <f t="shared" si="534"/>
        <v/>
      </c>
      <c r="RM56" s="90" t="str">
        <f t="shared" si="534"/>
        <v/>
      </c>
      <c r="RN56" s="90" t="str">
        <f t="shared" si="534"/>
        <v/>
      </c>
      <c r="RO56" s="90" t="str">
        <f t="shared" si="534"/>
        <v/>
      </c>
      <c r="RP56" s="90" t="str">
        <f t="shared" si="534"/>
        <v/>
      </c>
      <c r="RQ56" s="90" t="str">
        <f t="shared" si="534"/>
        <v/>
      </c>
      <c r="RR56" s="90" t="str">
        <f t="shared" si="534"/>
        <v/>
      </c>
      <c r="RS56" s="90" t="str">
        <f t="shared" si="534"/>
        <v/>
      </c>
      <c r="RT56" s="90" t="str">
        <f t="shared" si="534"/>
        <v/>
      </c>
      <c r="RU56" s="90" t="str">
        <f t="shared" si="534"/>
        <v/>
      </c>
      <c r="RV56" s="90" t="str">
        <f t="shared" si="534"/>
        <v/>
      </c>
      <c r="RW56" s="90" t="str">
        <f t="shared" si="534"/>
        <v/>
      </c>
      <c r="RX56" s="90" t="str">
        <f t="shared" si="534"/>
        <v/>
      </c>
      <c r="RY56" s="90" t="str">
        <f t="shared" si="534"/>
        <v/>
      </c>
      <c r="RZ56" s="90" t="str">
        <f t="shared" si="534"/>
        <v/>
      </c>
      <c r="SA56" s="90" t="str">
        <f t="shared" si="534"/>
        <v/>
      </c>
      <c r="SB56" s="90" t="str">
        <f t="shared" si="534"/>
        <v/>
      </c>
      <c r="SC56" s="90" t="str">
        <f t="shared" si="534"/>
        <v/>
      </c>
      <c r="SD56" s="90" t="str">
        <f t="shared" si="534"/>
        <v/>
      </c>
      <c r="SE56" s="90" t="str">
        <f t="shared" si="534"/>
        <v/>
      </c>
      <c r="SF56" s="90" t="str">
        <f t="shared" si="534"/>
        <v/>
      </c>
      <c r="SG56" s="90" t="str">
        <f t="shared" si="534"/>
        <v/>
      </c>
      <c r="SH56" s="90" t="str">
        <f t="shared" si="534"/>
        <v/>
      </c>
      <c r="SI56" s="90" t="str">
        <f t="shared" si="534"/>
        <v/>
      </c>
      <c r="SJ56" s="90" t="str">
        <f t="shared" si="534"/>
        <v/>
      </c>
      <c r="SK56" s="90" t="str">
        <f t="shared" si="534"/>
        <v/>
      </c>
      <c r="SL56" s="90" t="str">
        <f t="shared" si="534"/>
        <v/>
      </c>
      <c r="SM56" s="90" t="str">
        <f t="shared" si="534"/>
        <v/>
      </c>
      <c r="SN56" s="90" t="str">
        <f t="shared" si="534"/>
        <v/>
      </c>
      <c r="SO56" s="90" t="str">
        <f t="shared" si="534"/>
        <v/>
      </c>
      <c r="SP56" s="90" t="str">
        <f t="shared" si="534"/>
        <v/>
      </c>
      <c r="SQ56" s="90" t="str">
        <f t="shared" si="534"/>
        <v/>
      </c>
      <c r="SR56" s="90" t="str">
        <f t="shared" si="534"/>
        <v/>
      </c>
      <c r="SS56" s="90" t="str">
        <f t="shared" si="534"/>
        <v/>
      </c>
      <c r="ST56" s="90" t="str">
        <f t="shared" si="534"/>
        <v/>
      </c>
      <c r="SU56" s="90" t="str">
        <f t="shared" ref="SU56:VF56" si="535">IF(AND(SU$8&gt;14,SU$8&lt;19,SU$8&lt;&gt;""),1,"")</f>
        <v/>
      </c>
      <c r="SV56" s="90" t="str">
        <f t="shared" si="535"/>
        <v/>
      </c>
      <c r="SW56" s="90" t="str">
        <f t="shared" si="535"/>
        <v/>
      </c>
      <c r="SX56" s="90" t="str">
        <f t="shared" si="535"/>
        <v/>
      </c>
      <c r="SY56" s="90" t="str">
        <f t="shared" si="535"/>
        <v/>
      </c>
      <c r="SZ56" s="90" t="str">
        <f t="shared" si="535"/>
        <v/>
      </c>
      <c r="TA56" s="90" t="str">
        <f t="shared" si="535"/>
        <v/>
      </c>
      <c r="TB56" s="90" t="str">
        <f t="shared" si="535"/>
        <v/>
      </c>
      <c r="TC56" s="90" t="str">
        <f t="shared" si="535"/>
        <v/>
      </c>
      <c r="TD56" s="90" t="str">
        <f t="shared" si="535"/>
        <v/>
      </c>
      <c r="TE56" s="90" t="str">
        <f t="shared" si="535"/>
        <v/>
      </c>
      <c r="TF56" s="90" t="str">
        <f t="shared" si="535"/>
        <v/>
      </c>
      <c r="TG56" s="90" t="str">
        <f t="shared" si="535"/>
        <v/>
      </c>
      <c r="TH56" s="90" t="str">
        <f t="shared" si="535"/>
        <v/>
      </c>
      <c r="TI56" s="90" t="str">
        <f t="shared" si="535"/>
        <v/>
      </c>
      <c r="TJ56" s="90" t="str">
        <f t="shared" si="535"/>
        <v/>
      </c>
      <c r="TK56" s="90" t="str">
        <f t="shared" si="535"/>
        <v/>
      </c>
      <c r="TL56" s="90" t="str">
        <f t="shared" si="535"/>
        <v/>
      </c>
      <c r="TM56" s="90" t="str">
        <f t="shared" si="535"/>
        <v/>
      </c>
      <c r="TN56" s="90" t="str">
        <f t="shared" si="535"/>
        <v/>
      </c>
      <c r="TO56" s="90" t="str">
        <f t="shared" si="535"/>
        <v/>
      </c>
      <c r="TP56" s="90" t="str">
        <f t="shared" si="535"/>
        <v/>
      </c>
      <c r="TQ56" s="90" t="str">
        <f t="shared" si="535"/>
        <v/>
      </c>
      <c r="TR56" s="90" t="str">
        <f t="shared" si="535"/>
        <v/>
      </c>
      <c r="TS56" s="90" t="str">
        <f t="shared" si="535"/>
        <v/>
      </c>
      <c r="TT56" s="90" t="str">
        <f t="shared" si="535"/>
        <v/>
      </c>
      <c r="TU56" s="90" t="str">
        <f t="shared" si="535"/>
        <v/>
      </c>
      <c r="TV56" s="90" t="str">
        <f t="shared" si="535"/>
        <v/>
      </c>
      <c r="TW56" s="90" t="str">
        <f t="shared" si="535"/>
        <v/>
      </c>
      <c r="TX56" s="90" t="str">
        <f t="shared" si="535"/>
        <v/>
      </c>
      <c r="TY56" s="90" t="str">
        <f t="shared" si="535"/>
        <v/>
      </c>
      <c r="TZ56" s="90" t="str">
        <f t="shared" si="535"/>
        <v/>
      </c>
      <c r="UA56" s="90" t="str">
        <f t="shared" si="535"/>
        <v/>
      </c>
      <c r="UB56" s="90" t="str">
        <f t="shared" si="535"/>
        <v/>
      </c>
      <c r="UC56" s="90" t="str">
        <f t="shared" si="535"/>
        <v/>
      </c>
      <c r="UD56" s="90" t="str">
        <f t="shared" si="535"/>
        <v/>
      </c>
      <c r="UE56" s="90" t="str">
        <f t="shared" si="535"/>
        <v/>
      </c>
      <c r="UF56" s="90" t="str">
        <f t="shared" si="535"/>
        <v/>
      </c>
      <c r="UG56" s="90" t="str">
        <f t="shared" si="535"/>
        <v/>
      </c>
      <c r="UH56" s="90" t="str">
        <f t="shared" si="535"/>
        <v/>
      </c>
      <c r="UI56" s="90" t="str">
        <f t="shared" si="535"/>
        <v/>
      </c>
      <c r="UJ56" s="90" t="str">
        <f t="shared" si="535"/>
        <v/>
      </c>
      <c r="UK56" s="90" t="str">
        <f t="shared" si="535"/>
        <v/>
      </c>
      <c r="UL56" s="90" t="str">
        <f t="shared" si="535"/>
        <v/>
      </c>
      <c r="UM56" s="90" t="str">
        <f t="shared" si="535"/>
        <v/>
      </c>
      <c r="UN56" s="90" t="str">
        <f t="shared" si="535"/>
        <v/>
      </c>
      <c r="UO56" s="90" t="str">
        <f t="shared" si="535"/>
        <v/>
      </c>
      <c r="UP56" s="90" t="str">
        <f t="shared" si="535"/>
        <v/>
      </c>
      <c r="UQ56" s="90" t="str">
        <f t="shared" si="535"/>
        <v/>
      </c>
      <c r="UR56" s="90" t="str">
        <f t="shared" si="535"/>
        <v/>
      </c>
      <c r="US56" s="90" t="str">
        <f t="shared" si="535"/>
        <v/>
      </c>
      <c r="UT56" s="90" t="str">
        <f t="shared" si="535"/>
        <v/>
      </c>
      <c r="UU56" s="90" t="str">
        <f t="shared" si="535"/>
        <v/>
      </c>
      <c r="UV56" s="90" t="str">
        <f t="shared" si="535"/>
        <v/>
      </c>
      <c r="UW56" s="90" t="str">
        <f t="shared" si="535"/>
        <v/>
      </c>
      <c r="UX56" s="90" t="str">
        <f t="shared" si="535"/>
        <v/>
      </c>
      <c r="UY56" s="90" t="str">
        <f t="shared" si="535"/>
        <v/>
      </c>
      <c r="UZ56" s="90" t="str">
        <f t="shared" si="535"/>
        <v/>
      </c>
      <c r="VA56" s="90" t="str">
        <f t="shared" si="535"/>
        <v/>
      </c>
      <c r="VB56" s="90" t="str">
        <f t="shared" si="535"/>
        <v/>
      </c>
      <c r="VC56" s="90" t="str">
        <f t="shared" si="535"/>
        <v/>
      </c>
      <c r="VD56" s="90" t="str">
        <f t="shared" si="535"/>
        <v/>
      </c>
      <c r="VE56" s="90" t="str">
        <f t="shared" si="535"/>
        <v/>
      </c>
      <c r="VF56" s="90" t="str">
        <f t="shared" si="535"/>
        <v/>
      </c>
      <c r="VG56" s="90" t="str">
        <f t="shared" ref="VG56:XR56" si="536">IF(AND(VG$8&gt;14,VG$8&lt;19,VG$8&lt;&gt;""),1,"")</f>
        <v/>
      </c>
      <c r="VH56" s="90" t="str">
        <f t="shared" si="536"/>
        <v/>
      </c>
      <c r="VI56" s="90" t="str">
        <f t="shared" si="536"/>
        <v/>
      </c>
      <c r="VJ56" s="90" t="str">
        <f t="shared" si="536"/>
        <v/>
      </c>
      <c r="VK56" s="90" t="str">
        <f t="shared" si="536"/>
        <v/>
      </c>
      <c r="VL56" s="90" t="str">
        <f t="shared" si="536"/>
        <v/>
      </c>
      <c r="VM56" s="90" t="str">
        <f t="shared" si="536"/>
        <v/>
      </c>
      <c r="VN56" s="90" t="str">
        <f t="shared" si="536"/>
        <v/>
      </c>
      <c r="VO56" s="90" t="str">
        <f t="shared" si="536"/>
        <v/>
      </c>
      <c r="VP56" s="90" t="str">
        <f t="shared" si="536"/>
        <v/>
      </c>
      <c r="VQ56" s="90" t="str">
        <f t="shared" si="536"/>
        <v/>
      </c>
      <c r="VR56" s="90" t="str">
        <f t="shared" si="536"/>
        <v/>
      </c>
      <c r="VS56" s="90" t="str">
        <f t="shared" si="536"/>
        <v/>
      </c>
      <c r="VT56" s="90" t="str">
        <f t="shared" si="536"/>
        <v/>
      </c>
      <c r="VU56" s="90" t="str">
        <f t="shared" si="536"/>
        <v/>
      </c>
      <c r="VV56" s="90" t="str">
        <f t="shared" si="536"/>
        <v/>
      </c>
      <c r="VW56" s="90" t="str">
        <f t="shared" si="536"/>
        <v/>
      </c>
      <c r="VX56" s="90" t="str">
        <f t="shared" si="536"/>
        <v/>
      </c>
      <c r="VY56" s="90" t="str">
        <f t="shared" si="536"/>
        <v/>
      </c>
      <c r="VZ56" s="90" t="str">
        <f t="shared" si="536"/>
        <v/>
      </c>
      <c r="WA56" s="90" t="str">
        <f t="shared" si="536"/>
        <v/>
      </c>
      <c r="WB56" s="90" t="str">
        <f t="shared" si="536"/>
        <v/>
      </c>
      <c r="WC56" s="90" t="str">
        <f t="shared" si="536"/>
        <v/>
      </c>
      <c r="WD56" s="90" t="str">
        <f t="shared" si="536"/>
        <v/>
      </c>
      <c r="WE56" s="90" t="str">
        <f t="shared" si="536"/>
        <v/>
      </c>
      <c r="WF56" s="90" t="str">
        <f t="shared" si="536"/>
        <v/>
      </c>
      <c r="WG56" s="90" t="str">
        <f t="shared" si="536"/>
        <v/>
      </c>
      <c r="WH56" s="90" t="str">
        <f t="shared" si="536"/>
        <v/>
      </c>
      <c r="WI56" s="90" t="str">
        <f t="shared" si="536"/>
        <v/>
      </c>
      <c r="WJ56" s="90" t="str">
        <f t="shared" si="536"/>
        <v/>
      </c>
      <c r="WK56" s="90" t="str">
        <f t="shared" si="536"/>
        <v/>
      </c>
      <c r="WL56" s="90" t="str">
        <f t="shared" si="536"/>
        <v/>
      </c>
      <c r="WM56" s="90" t="str">
        <f t="shared" si="536"/>
        <v/>
      </c>
      <c r="WN56" s="90" t="str">
        <f t="shared" si="536"/>
        <v/>
      </c>
      <c r="WO56" s="90" t="str">
        <f t="shared" si="536"/>
        <v/>
      </c>
      <c r="WP56" s="90" t="str">
        <f t="shared" si="536"/>
        <v/>
      </c>
      <c r="WQ56" s="90" t="str">
        <f t="shared" si="536"/>
        <v/>
      </c>
      <c r="WR56" s="90" t="str">
        <f t="shared" si="536"/>
        <v/>
      </c>
      <c r="WS56" s="90" t="str">
        <f t="shared" si="536"/>
        <v/>
      </c>
      <c r="WT56" s="90" t="str">
        <f t="shared" si="536"/>
        <v/>
      </c>
      <c r="WU56" s="90" t="str">
        <f t="shared" si="536"/>
        <v/>
      </c>
      <c r="WV56" s="90" t="str">
        <f t="shared" si="536"/>
        <v/>
      </c>
      <c r="WW56" s="90" t="str">
        <f t="shared" si="536"/>
        <v/>
      </c>
      <c r="WX56" s="90" t="str">
        <f t="shared" si="536"/>
        <v/>
      </c>
      <c r="WY56" s="90" t="str">
        <f t="shared" si="536"/>
        <v/>
      </c>
      <c r="WZ56" s="90" t="str">
        <f t="shared" si="536"/>
        <v/>
      </c>
      <c r="XA56" s="90" t="str">
        <f t="shared" si="536"/>
        <v/>
      </c>
      <c r="XB56" s="90" t="str">
        <f t="shared" si="536"/>
        <v/>
      </c>
      <c r="XC56" s="90" t="str">
        <f t="shared" si="536"/>
        <v/>
      </c>
      <c r="XD56" s="90" t="str">
        <f t="shared" si="536"/>
        <v/>
      </c>
      <c r="XE56" s="90" t="str">
        <f t="shared" si="536"/>
        <v/>
      </c>
      <c r="XF56" s="90" t="str">
        <f t="shared" si="536"/>
        <v/>
      </c>
      <c r="XG56" s="90" t="str">
        <f t="shared" si="536"/>
        <v/>
      </c>
      <c r="XH56" s="90" t="str">
        <f t="shared" si="536"/>
        <v/>
      </c>
      <c r="XI56" s="90" t="str">
        <f t="shared" si="536"/>
        <v/>
      </c>
      <c r="XJ56" s="90" t="str">
        <f t="shared" si="536"/>
        <v/>
      </c>
      <c r="XK56" s="90" t="str">
        <f t="shared" si="536"/>
        <v/>
      </c>
      <c r="XL56" s="90" t="str">
        <f t="shared" si="536"/>
        <v/>
      </c>
      <c r="XM56" s="90" t="str">
        <f t="shared" si="536"/>
        <v/>
      </c>
      <c r="XN56" s="90" t="str">
        <f t="shared" si="536"/>
        <v/>
      </c>
      <c r="XO56" s="90" t="str">
        <f t="shared" si="536"/>
        <v/>
      </c>
      <c r="XP56" s="90" t="str">
        <f t="shared" si="536"/>
        <v/>
      </c>
      <c r="XQ56" s="90" t="str">
        <f t="shared" si="536"/>
        <v/>
      </c>
      <c r="XR56" s="90" t="str">
        <f t="shared" si="536"/>
        <v/>
      </c>
      <c r="XS56" s="90" t="str">
        <f t="shared" ref="XS56:AAD56" si="537">IF(AND(XS$8&gt;14,XS$8&lt;19,XS$8&lt;&gt;""),1,"")</f>
        <v/>
      </c>
      <c r="XT56" s="90" t="str">
        <f t="shared" si="537"/>
        <v/>
      </c>
      <c r="XU56" s="90" t="str">
        <f t="shared" si="537"/>
        <v/>
      </c>
      <c r="XV56" s="90" t="str">
        <f t="shared" si="537"/>
        <v/>
      </c>
      <c r="XW56" s="90" t="str">
        <f t="shared" si="537"/>
        <v/>
      </c>
      <c r="XX56" s="90" t="str">
        <f t="shared" si="537"/>
        <v/>
      </c>
      <c r="XY56" s="90" t="str">
        <f t="shared" si="537"/>
        <v/>
      </c>
      <c r="XZ56" s="90" t="str">
        <f t="shared" si="537"/>
        <v/>
      </c>
      <c r="YA56" s="90" t="str">
        <f t="shared" si="537"/>
        <v/>
      </c>
      <c r="YB56" s="90" t="str">
        <f t="shared" si="537"/>
        <v/>
      </c>
      <c r="YC56" s="90" t="str">
        <f t="shared" si="537"/>
        <v/>
      </c>
      <c r="YD56" s="90" t="str">
        <f t="shared" si="537"/>
        <v/>
      </c>
      <c r="YE56" s="90" t="str">
        <f t="shared" si="537"/>
        <v/>
      </c>
      <c r="YF56" s="90" t="str">
        <f t="shared" si="537"/>
        <v/>
      </c>
      <c r="YG56" s="90" t="str">
        <f t="shared" si="537"/>
        <v/>
      </c>
      <c r="YH56" s="90" t="str">
        <f t="shared" si="537"/>
        <v/>
      </c>
      <c r="YI56" s="90" t="str">
        <f t="shared" si="537"/>
        <v/>
      </c>
      <c r="YJ56" s="90" t="str">
        <f t="shared" si="537"/>
        <v/>
      </c>
      <c r="YK56" s="90" t="str">
        <f t="shared" si="537"/>
        <v/>
      </c>
      <c r="YL56" s="90" t="str">
        <f t="shared" si="537"/>
        <v/>
      </c>
      <c r="YM56" s="90" t="str">
        <f t="shared" si="537"/>
        <v/>
      </c>
      <c r="YN56" s="90" t="str">
        <f t="shared" si="537"/>
        <v/>
      </c>
      <c r="YO56" s="90" t="str">
        <f t="shared" si="537"/>
        <v/>
      </c>
      <c r="YP56" s="90" t="str">
        <f t="shared" si="537"/>
        <v/>
      </c>
      <c r="YQ56" s="90" t="str">
        <f t="shared" si="537"/>
        <v/>
      </c>
      <c r="YR56" s="90" t="str">
        <f t="shared" si="537"/>
        <v/>
      </c>
      <c r="YS56" s="90" t="str">
        <f t="shared" si="537"/>
        <v/>
      </c>
      <c r="YT56" s="90" t="str">
        <f t="shared" si="537"/>
        <v/>
      </c>
      <c r="YU56" s="90" t="str">
        <f t="shared" si="537"/>
        <v/>
      </c>
      <c r="YV56" s="90" t="str">
        <f t="shared" si="537"/>
        <v/>
      </c>
      <c r="YW56" s="90" t="str">
        <f t="shared" si="537"/>
        <v/>
      </c>
      <c r="YX56" s="90" t="str">
        <f t="shared" si="537"/>
        <v/>
      </c>
      <c r="YY56" s="90" t="str">
        <f t="shared" si="537"/>
        <v/>
      </c>
      <c r="YZ56" s="90" t="str">
        <f t="shared" si="537"/>
        <v/>
      </c>
      <c r="ZA56" s="90" t="str">
        <f t="shared" si="537"/>
        <v/>
      </c>
      <c r="ZB56" s="90" t="str">
        <f t="shared" si="537"/>
        <v/>
      </c>
      <c r="ZC56" s="90" t="str">
        <f t="shared" si="537"/>
        <v/>
      </c>
      <c r="ZD56" s="90" t="str">
        <f t="shared" si="537"/>
        <v/>
      </c>
      <c r="ZE56" s="90" t="str">
        <f t="shared" si="537"/>
        <v/>
      </c>
      <c r="ZF56" s="90" t="str">
        <f t="shared" si="537"/>
        <v/>
      </c>
      <c r="ZG56" s="90" t="str">
        <f t="shared" si="537"/>
        <v/>
      </c>
      <c r="ZH56" s="90" t="str">
        <f t="shared" si="537"/>
        <v/>
      </c>
      <c r="ZI56" s="90" t="str">
        <f t="shared" si="537"/>
        <v/>
      </c>
      <c r="ZJ56" s="90" t="str">
        <f t="shared" si="537"/>
        <v/>
      </c>
      <c r="ZK56" s="90" t="str">
        <f t="shared" si="537"/>
        <v/>
      </c>
      <c r="ZL56" s="90" t="str">
        <f t="shared" si="537"/>
        <v/>
      </c>
      <c r="ZM56" s="90" t="str">
        <f t="shared" si="537"/>
        <v/>
      </c>
      <c r="ZN56" s="90" t="str">
        <f t="shared" si="537"/>
        <v/>
      </c>
      <c r="ZO56" s="90" t="str">
        <f t="shared" si="537"/>
        <v/>
      </c>
      <c r="ZP56" s="90" t="str">
        <f t="shared" si="537"/>
        <v/>
      </c>
      <c r="ZQ56" s="90" t="str">
        <f t="shared" si="537"/>
        <v/>
      </c>
      <c r="ZR56" s="90" t="str">
        <f t="shared" si="537"/>
        <v/>
      </c>
      <c r="ZS56" s="90" t="str">
        <f t="shared" si="537"/>
        <v/>
      </c>
      <c r="ZT56" s="90" t="str">
        <f t="shared" si="537"/>
        <v/>
      </c>
      <c r="ZU56" s="90" t="str">
        <f t="shared" si="537"/>
        <v/>
      </c>
      <c r="ZV56" s="90" t="str">
        <f t="shared" si="537"/>
        <v/>
      </c>
      <c r="ZW56" s="90" t="str">
        <f t="shared" si="537"/>
        <v/>
      </c>
      <c r="ZX56" s="90" t="str">
        <f t="shared" si="537"/>
        <v/>
      </c>
      <c r="ZY56" s="90" t="str">
        <f t="shared" si="537"/>
        <v/>
      </c>
      <c r="ZZ56" s="90" t="str">
        <f t="shared" si="537"/>
        <v/>
      </c>
      <c r="AAA56" s="90" t="str">
        <f t="shared" si="537"/>
        <v/>
      </c>
      <c r="AAB56" s="90" t="str">
        <f t="shared" si="537"/>
        <v/>
      </c>
      <c r="AAC56" s="90" t="str">
        <f t="shared" si="537"/>
        <v/>
      </c>
      <c r="AAD56" s="90" t="str">
        <f t="shared" si="537"/>
        <v/>
      </c>
      <c r="AAE56" s="90" t="str">
        <f t="shared" ref="AAE56:ACP56" si="538">IF(AND(AAE$8&gt;14,AAE$8&lt;19,AAE$8&lt;&gt;""),1,"")</f>
        <v/>
      </c>
      <c r="AAF56" s="90" t="str">
        <f t="shared" si="538"/>
        <v/>
      </c>
      <c r="AAG56" s="90" t="str">
        <f t="shared" si="538"/>
        <v/>
      </c>
      <c r="AAH56" s="90" t="str">
        <f t="shared" si="538"/>
        <v/>
      </c>
      <c r="AAI56" s="90" t="str">
        <f t="shared" si="538"/>
        <v/>
      </c>
      <c r="AAJ56" s="90" t="str">
        <f t="shared" si="538"/>
        <v/>
      </c>
      <c r="AAK56" s="90" t="str">
        <f t="shared" si="538"/>
        <v/>
      </c>
      <c r="AAL56" s="90" t="str">
        <f t="shared" si="538"/>
        <v/>
      </c>
      <c r="AAM56" s="90" t="str">
        <f t="shared" si="538"/>
        <v/>
      </c>
      <c r="AAN56" s="90" t="str">
        <f t="shared" si="538"/>
        <v/>
      </c>
      <c r="AAO56" s="90" t="str">
        <f t="shared" si="538"/>
        <v/>
      </c>
      <c r="AAP56" s="90" t="str">
        <f t="shared" si="538"/>
        <v/>
      </c>
      <c r="AAQ56" s="90" t="str">
        <f t="shared" si="538"/>
        <v/>
      </c>
      <c r="AAR56" s="90" t="str">
        <f t="shared" si="538"/>
        <v/>
      </c>
      <c r="AAS56" s="90" t="str">
        <f t="shared" si="538"/>
        <v/>
      </c>
      <c r="AAT56" s="90" t="str">
        <f t="shared" si="538"/>
        <v/>
      </c>
      <c r="AAU56" s="90" t="str">
        <f t="shared" si="538"/>
        <v/>
      </c>
      <c r="AAV56" s="90" t="str">
        <f t="shared" si="538"/>
        <v/>
      </c>
      <c r="AAW56" s="90" t="str">
        <f t="shared" si="538"/>
        <v/>
      </c>
      <c r="AAX56" s="90" t="str">
        <f t="shared" si="538"/>
        <v/>
      </c>
      <c r="AAY56" s="90" t="str">
        <f t="shared" si="538"/>
        <v/>
      </c>
      <c r="AAZ56" s="90" t="str">
        <f t="shared" si="538"/>
        <v/>
      </c>
      <c r="ABA56" s="90" t="str">
        <f t="shared" si="538"/>
        <v/>
      </c>
      <c r="ABB56" s="90" t="str">
        <f t="shared" si="538"/>
        <v/>
      </c>
      <c r="ABC56" s="90" t="str">
        <f t="shared" si="538"/>
        <v/>
      </c>
      <c r="ABD56" s="90" t="str">
        <f t="shared" si="538"/>
        <v/>
      </c>
      <c r="ABE56" s="90" t="str">
        <f t="shared" si="538"/>
        <v/>
      </c>
      <c r="ABF56" s="90" t="str">
        <f t="shared" si="538"/>
        <v/>
      </c>
      <c r="ABG56" s="90" t="str">
        <f t="shared" si="538"/>
        <v/>
      </c>
      <c r="ABH56" s="90" t="str">
        <f t="shared" si="538"/>
        <v/>
      </c>
      <c r="ABI56" s="90" t="str">
        <f t="shared" si="538"/>
        <v/>
      </c>
      <c r="ABJ56" s="90" t="str">
        <f t="shared" si="538"/>
        <v/>
      </c>
      <c r="ABK56" s="90" t="str">
        <f t="shared" si="538"/>
        <v/>
      </c>
      <c r="ABL56" s="90" t="str">
        <f t="shared" si="538"/>
        <v/>
      </c>
      <c r="ABM56" s="90" t="str">
        <f t="shared" si="538"/>
        <v/>
      </c>
      <c r="ABN56" s="90" t="str">
        <f t="shared" si="538"/>
        <v/>
      </c>
      <c r="ABO56" s="90" t="str">
        <f t="shared" si="538"/>
        <v/>
      </c>
      <c r="ABP56" s="90" t="str">
        <f t="shared" si="538"/>
        <v/>
      </c>
      <c r="ABQ56" s="90" t="str">
        <f t="shared" si="538"/>
        <v/>
      </c>
      <c r="ABR56" s="90" t="str">
        <f t="shared" si="538"/>
        <v/>
      </c>
      <c r="ABS56" s="90" t="str">
        <f t="shared" si="538"/>
        <v/>
      </c>
      <c r="ABT56" s="90" t="str">
        <f t="shared" si="538"/>
        <v/>
      </c>
      <c r="ABU56" s="90" t="str">
        <f t="shared" si="538"/>
        <v/>
      </c>
      <c r="ABV56" s="90" t="str">
        <f t="shared" si="538"/>
        <v/>
      </c>
      <c r="ABW56" s="90" t="str">
        <f t="shared" si="538"/>
        <v/>
      </c>
      <c r="ABX56" s="90" t="str">
        <f t="shared" si="538"/>
        <v/>
      </c>
      <c r="ABY56" s="90" t="str">
        <f t="shared" si="538"/>
        <v/>
      </c>
      <c r="ABZ56" s="90" t="str">
        <f t="shared" si="538"/>
        <v/>
      </c>
      <c r="ACA56" s="90" t="str">
        <f t="shared" si="538"/>
        <v/>
      </c>
      <c r="ACB56" s="90" t="str">
        <f t="shared" si="538"/>
        <v/>
      </c>
      <c r="ACC56" s="90" t="str">
        <f t="shared" si="538"/>
        <v/>
      </c>
      <c r="ACD56" s="90" t="str">
        <f t="shared" si="538"/>
        <v/>
      </c>
      <c r="ACE56" s="90" t="str">
        <f t="shared" si="538"/>
        <v/>
      </c>
      <c r="ACF56" s="90" t="str">
        <f t="shared" si="538"/>
        <v/>
      </c>
      <c r="ACG56" s="90" t="str">
        <f t="shared" si="538"/>
        <v/>
      </c>
      <c r="ACH56" s="90" t="str">
        <f t="shared" si="538"/>
        <v/>
      </c>
      <c r="ACI56" s="90" t="str">
        <f t="shared" si="538"/>
        <v/>
      </c>
      <c r="ACJ56" s="90" t="str">
        <f t="shared" si="538"/>
        <v/>
      </c>
      <c r="ACK56" s="90" t="str">
        <f t="shared" si="538"/>
        <v/>
      </c>
      <c r="ACL56" s="90" t="str">
        <f t="shared" si="538"/>
        <v/>
      </c>
      <c r="ACM56" s="90" t="str">
        <f t="shared" si="538"/>
        <v/>
      </c>
      <c r="ACN56" s="90" t="str">
        <f t="shared" si="538"/>
        <v/>
      </c>
      <c r="ACO56" s="90" t="str">
        <f t="shared" si="538"/>
        <v/>
      </c>
      <c r="ACP56" s="90" t="str">
        <f t="shared" si="538"/>
        <v/>
      </c>
      <c r="ACQ56" s="90" t="str">
        <f t="shared" ref="ACQ56:AFB56" si="539">IF(AND(ACQ$8&gt;14,ACQ$8&lt;19,ACQ$8&lt;&gt;""),1,"")</f>
        <v/>
      </c>
      <c r="ACR56" s="90" t="str">
        <f t="shared" si="539"/>
        <v/>
      </c>
      <c r="ACS56" s="90" t="str">
        <f t="shared" si="539"/>
        <v/>
      </c>
      <c r="ACT56" s="90" t="str">
        <f t="shared" si="539"/>
        <v/>
      </c>
      <c r="ACU56" s="90" t="str">
        <f t="shared" si="539"/>
        <v/>
      </c>
      <c r="ACV56" s="90" t="str">
        <f t="shared" si="539"/>
        <v/>
      </c>
      <c r="ACW56" s="90" t="str">
        <f t="shared" si="539"/>
        <v/>
      </c>
      <c r="ACX56" s="90" t="str">
        <f t="shared" si="539"/>
        <v/>
      </c>
      <c r="ACY56" s="90" t="str">
        <f t="shared" si="539"/>
        <v/>
      </c>
      <c r="ACZ56" s="90" t="str">
        <f t="shared" si="539"/>
        <v/>
      </c>
      <c r="ADA56" s="90" t="str">
        <f t="shared" si="539"/>
        <v/>
      </c>
      <c r="ADB56" s="90" t="str">
        <f t="shared" si="539"/>
        <v/>
      </c>
      <c r="ADC56" s="90" t="str">
        <f t="shared" si="539"/>
        <v/>
      </c>
      <c r="ADD56" s="90" t="str">
        <f t="shared" si="539"/>
        <v/>
      </c>
      <c r="ADE56" s="90" t="str">
        <f t="shared" si="539"/>
        <v/>
      </c>
      <c r="ADF56" s="90" t="str">
        <f t="shared" si="539"/>
        <v/>
      </c>
      <c r="ADG56" s="90" t="str">
        <f t="shared" si="539"/>
        <v/>
      </c>
      <c r="ADH56" s="90" t="str">
        <f t="shared" si="539"/>
        <v/>
      </c>
      <c r="ADI56" s="90" t="str">
        <f t="shared" si="539"/>
        <v/>
      </c>
      <c r="ADJ56" s="90" t="str">
        <f t="shared" si="539"/>
        <v/>
      </c>
      <c r="ADK56" s="90" t="str">
        <f t="shared" si="539"/>
        <v/>
      </c>
      <c r="ADL56" s="90" t="str">
        <f t="shared" si="539"/>
        <v/>
      </c>
      <c r="ADM56" s="90" t="str">
        <f t="shared" si="539"/>
        <v/>
      </c>
      <c r="ADN56" s="90" t="str">
        <f t="shared" si="539"/>
        <v/>
      </c>
      <c r="ADO56" s="90" t="str">
        <f t="shared" si="539"/>
        <v/>
      </c>
      <c r="ADP56" s="90" t="str">
        <f t="shared" si="539"/>
        <v/>
      </c>
      <c r="ADQ56" s="90" t="str">
        <f t="shared" si="539"/>
        <v/>
      </c>
      <c r="ADR56" s="90" t="str">
        <f t="shared" si="539"/>
        <v/>
      </c>
      <c r="ADS56" s="90" t="str">
        <f t="shared" si="539"/>
        <v/>
      </c>
      <c r="ADT56" s="90" t="str">
        <f t="shared" si="539"/>
        <v/>
      </c>
      <c r="ADU56" s="90" t="str">
        <f t="shared" si="539"/>
        <v/>
      </c>
      <c r="ADV56" s="90" t="str">
        <f t="shared" si="539"/>
        <v/>
      </c>
      <c r="ADW56" s="90" t="str">
        <f t="shared" si="539"/>
        <v/>
      </c>
      <c r="ADX56" s="90" t="str">
        <f t="shared" si="539"/>
        <v/>
      </c>
      <c r="ADY56" s="90" t="str">
        <f t="shared" si="539"/>
        <v/>
      </c>
      <c r="ADZ56" s="90" t="str">
        <f t="shared" si="539"/>
        <v/>
      </c>
      <c r="AEA56" s="90" t="str">
        <f t="shared" si="539"/>
        <v/>
      </c>
      <c r="AEB56" s="90" t="str">
        <f t="shared" si="539"/>
        <v/>
      </c>
      <c r="AEC56" s="90" t="str">
        <f t="shared" si="539"/>
        <v/>
      </c>
      <c r="AED56" s="90" t="str">
        <f t="shared" si="539"/>
        <v/>
      </c>
      <c r="AEE56" s="90" t="str">
        <f t="shared" si="539"/>
        <v/>
      </c>
      <c r="AEF56" s="90" t="str">
        <f t="shared" si="539"/>
        <v/>
      </c>
      <c r="AEG56" s="90" t="str">
        <f t="shared" si="539"/>
        <v/>
      </c>
      <c r="AEH56" s="90" t="str">
        <f t="shared" si="539"/>
        <v/>
      </c>
      <c r="AEI56" s="90" t="str">
        <f t="shared" si="539"/>
        <v/>
      </c>
      <c r="AEJ56" s="90" t="str">
        <f t="shared" si="539"/>
        <v/>
      </c>
      <c r="AEK56" s="90" t="str">
        <f t="shared" si="539"/>
        <v/>
      </c>
      <c r="AEL56" s="90" t="str">
        <f t="shared" si="539"/>
        <v/>
      </c>
      <c r="AEM56" s="90" t="str">
        <f t="shared" si="539"/>
        <v/>
      </c>
      <c r="AEN56" s="90" t="str">
        <f t="shared" si="539"/>
        <v/>
      </c>
      <c r="AEO56" s="90" t="str">
        <f t="shared" si="539"/>
        <v/>
      </c>
      <c r="AEP56" s="90" t="str">
        <f t="shared" si="539"/>
        <v/>
      </c>
      <c r="AEQ56" s="90" t="str">
        <f t="shared" si="539"/>
        <v/>
      </c>
      <c r="AER56" s="90" t="str">
        <f t="shared" si="539"/>
        <v/>
      </c>
      <c r="AES56" s="90" t="str">
        <f t="shared" si="539"/>
        <v/>
      </c>
      <c r="AET56" s="90" t="str">
        <f t="shared" si="539"/>
        <v/>
      </c>
      <c r="AEU56" s="90" t="str">
        <f t="shared" si="539"/>
        <v/>
      </c>
      <c r="AEV56" s="90" t="str">
        <f t="shared" si="539"/>
        <v/>
      </c>
      <c r="AEW56" s="90" t="str">
        <f t="shared" si="539"/>
        <v/>
      </c>
      <c r="AEX56" s="90" t="str">
        <f t="shared" si="539"/>
        <v/>
      </c>
      <c r="AEY56" s="90" t="str">
        <f t="shared" si="539"/>
        <v/>
      </c>
      <c r="AEZ56" s="90" t="str">
        <f t="shared" si="539"/>
        <v/>
      </c>
      <c r="AFA56" s="90" t="str">
        <f t="shared" si="539"/>
        <v/>
      </c>
      <c r="AFB56" s="90" t="str">
        <f t="shared" si="539"/>
        <v/>
      </c>
      <c r="AFC56" s="90" t="str">
        <f t="shared" ref="AFC56:AHN56" si="540">IF(AND(AFC$8&gt;14,AFC$8&lt;19,AFC$8&lt;&gt;""),1,"")</f>
        <v/>
      </c>
      <c r="AFD56" s="90" t="str">
        <f t="shared" si="540"/>
        <v/>
      </c>
      <c r="AFE56" s="90" t="str">
        <f t="shared" si="540"/>
        <v/>
      </c>
      <c r="AFF56" s="90" t="str">
        <f t="shared" si="540"/>
        <v/>
      </c>
      <c r="AFG56" s="90" t="str">
        <f t="shared" si="540"/>
        <v/>
      </c>
      <c r="AFH56" s="90" t="str">
        <f t="shared" si="540"/>
        <v/>
      </c>
      <c r="AFI56" s="90" t="str">
        <f t="shared" si="540"/>
        <v/>
      </c>
      <c r="AFJ56" s="90" t="str">
        <f t="shared" si="540"/>
        <v/>
      </c>
      <c r="AFK56" s="90" t="str">
        <f t="shared" si="540"/>
        <v/>
      </c>
      <c r="AFL56" s="90" t="str">
        <f t="shared" si="540"/>
        <v/>
      </c>
      <c r="AFM56" s="90" t="str">
        <f t="shared" si="540"/>
        <v/>
      </c>
      <c r="AFN56" s="90" t="str">
        <f t="shared" si="540"/>
        <v/>
      </c>
      <c r="AFO56" s="90" t="str">
        <f t="shared" si="540"/>
        <v/>
      </c>
      <c r="AFP56" s="90" t="str">
        <f t="shared" si="540"/>
        <v/>
      </c>
      <c r="AFQ56" s="90" t="str">
        <f t="shared" si="540"/>
        <v/>
      </c>
      <c r="AFR56" s="90" t="str">
        <f t="shared" si="540"/>
        <v/>
      </c>
      <c r="AFS56" s="90" t="str">
        <f t="shared" si="540"/>
        <v/>
      </c>
      <c r="AFT56" s="90" t="str">
        <f t="shared" si="540"/>
        <v/>
      </c>
      <c r="AFU56" s="90" t="str">
        <f t="shared" si="540"/>
        <v/>
      </c>
      <c r="AFV56" s="90" t="str">
        <f t="shared" si="540"/>
        <v/>
      </c>
      <c r="AFW56" s="90" t="str">
        <f t="shared" si="540"/>
        <v/>
      </c>
      <c r="AFX56" s="90" t="str">
        <f t="shared" si="540"/>
        <v/>
      </c>
      <c r="AFY56" s="90" t="str">
        <f t="shared" si="540"/>
        <v/>
      </c>
      <c r="AFZ56" s="90" t="str">
        <f t="shared" si="540"/>
        <v/>
      </c>
      <c r="AGA56" s="90" t="str">
        <f t="shared" si="540"/>
        <v/>
      </c>
      <c r="AGB56" s="90" t="str">
        <f t="shared" si="540"/>
        <v/>
      </c>
      <c r="AGC56" s="90" t="str">
        <f t="shared" si="540"/>
        <v/>
      </c>
      <c r="AGD56" s="90" t="str">
        <f t="shared" si="540"/>
        <v/>
      </c>
      <c r="AGE56" s="90" t="str">
        <f t="shared" si="540"/>
        <v/>
      </c>
      <c r="AGF56" s="90" t="str">
        <f t="shared" si="540"/>
        <v/>
      </c>
      <c r="AGG56" s="90" t="str">
        <f t="shared" si="540"/>
        <v/>
      </c>
      <c r="AGH56" s="90" t="str">
        <f t="shared" si="540"/>
        <v/>
      </c>
      <c r="AGI56" s="90" t="str">
        <f t="shared" si="540"/>
        <v/>
      </c>
      <c r="AGJ56" s="90" t="str">
        <f t="shared" si="540"/>
        <v/>
      </c>
      <c r="AGK56" s="90" t="str">
        <f t="shared" si="540"/>
        <v/>
      </c>
      <c r="AGL56" s="90" t="str">
        <f t="shared" si="540"/>
        <v/>
      </c>
      <c r="AGM56" s="90" t="str">
        <f t="shared" si="540"/>
        <v/>
      </c>
      <c r="AGN56" s="90" t="str">
        <f t="shared" si="540"/>
        <v/>
      </c>
      <c r="AGO56" s="90" t="str">
        <f t="shared" si="540"/>
        <v/>
      </c>
      <c r="AGP56" s="90" t="str">
        <f t="shared" si="540"/>
        <v/>
      </c>
      <c r="AGQ56" s="90" t="str">
        <f t="shared" si="540"/>
        <v/>
      </c>
      <c r="AGR56" s="90" t="str">
        <f t="shared" si="540"/>
        <v/>
      </c>
      <c r="AGS56" s="90" t="str">
        <f t="shared" si="540"/>
        <v/>
      </c>
      <c r="AGT56" s="90" t="str">
        <f t="shared" si="540"/>
        <v/>
      </c>
      <c r="AGU56" s="90" t="str">
        <f t="shared" si="540"/>
        <v/>
      </c>
      <c r="AGV56" s="90" t="str">
        <f t="shared" si="540"/>
        <v/>
      </c>
      <c r="AGW56" s="90" t="str">
        <f t="shared" si="540"/>
        <v/>
      </c>
      <c r="AGX56" s="90" t="str">
        <f t="shared" si="540"/>
        <v/>
      </c>
      <c r="AGY56" s="90" t="str">
        <f t="shared" si="540"/>
        <v/>
      </c>
      <c r="AGZ56" s="90" t="str">
        <f t="shared" si="540"/>
        <v/>
      </c>
      <c r="AHA56" s="90" t="str">
        <f t="shared" si="540"/>
        <v/>
      </c>
      <c r="AHB56" s="90" t="str">
        <f t="shared" si="540"/>
        <v/>
      </c>
      <c r="AHC56" s="90" t="str">
        <f t="shared" si="540"/>
        <v/>
      </c>
      <c r="AHD56" s="90" t="str">
        <f t="shared" si="540"/>
        <v/>
      </c>
      <c r="AHE56" s="90" t="str">
        <f t="shared" si="540"/>
        <v/>
      </c>
      <c r="AHF56" s="90" t="str">
        <f t="shared" si="540"/>
        <v/>
      </c>
      <c r="AHG56" s="90" t="str">
        <f t="shared" si="540"/>
        <v/>
      </c>
      <c r="AHH56" s="90" t="str">
        <f t="shared" si="540"/>
        <v/>
      </c>
      <c r="AHI56" s="90" t="str">
        <f t="shared" si="540"/>
        <v/>
      </c>
      <c r="AHJ56" s="90" t="str">
        <f t="shared" si="540"/>
        <v/>
      </c>
      <c r="AHK56" s="90" t="str">
        <f t="shared" si="540"/>
        <v/>
      </c>
      <c r="AHL56" s="90" t="str">
        <f t="shared" si="540"/>
        <v/>
      </c>
      <c r="AHM56" s="90" t="str">
        <f t="shared" si="540"/>
        <v/>
      </c>
      <c r="AHN56" s="90" t="str">
        <f t="shared" si="540"/>
        <v/>
      </c>
      <c r="AHO56" s="90" t="str">
        <f t="shared" ref="AHO56:AJZ56" si="541">IF(AND(AHO$8&gt;14,AHO$8&lt;19,AHO$8&lt;&gt;""),1,"")</f>
        <v/>
      </c>
      <c r="AHP56" s="90" t="str">
        <f t="shared" si="541"/>
        <v/>
      </c>
      <c r="AHQ56" s="90" t="str">
        <f t="shared" si="541"/>
        <v/>
      </c>
      <c r="AHR56" s="90" t="str">
        <f t="shared" si="541"/>
        <v/>
      </c>
      <c r="AHS56" s="90" t="str">
        <f t="shared" si="541"/>
        <v/>
      </c>
      <c r="AHT56" s="90" t="str">
        <f t="shared" si="541"/>
        <v/>
      </c>
      <c r="AHU56" s="90" t="str">
        <f t="shared" si="541"/>
        <v/>
      </c>
      <c r="AHV56" s="90" t="str">
        <f t="shared" si="541"/>
        <v/>
      </c>
      <c r="AHW56" s="90" t="str">
        <f t="shared" si="541"/>
        <v/>
      </c>
      <c r="AHX56" s="90" t="str">
        <f t="shared" si="541"/>
        <v/>
      </c>
      <c r="AHY56" s="90" t="str">
        <f t="shared" si="541"/>
        <v/>
      </c>
      <c r="AHZ56" s="90" t="str">
        <f t="shared" si="541"/>
        <v/>
      </c>
      <c r="AIA56" s="90" t="str">
        <f t="shared" si="541"/>
        <v/>
      </c>
      <c r="AIB56" s="90" t="str">
        <f t="shared" si="541"/>
        <v/>
      </c>
      <c r="AIC56" s="90" t="str">
        <f t="shared" si="541"/>
        <v/>
      </c>
      <c r="AID56" s="90" t="str">
        <f t="shared" si="541"/>
        <v/>
      </c>
      <c r="AIE56" s="90" t="str">
        <f t="shared" si="541"/>
        <v/>
      </c>
      <c r="AIF56" s="90" t="str">
        <f t="shared" si="541"/>
        <v/>
      </c>
      <c r="AIG56" s="90" t="str">
        <f t="shared" si="541"/>
        <v/>
      </c>
      <c r="AIH56" s="90" t="str">
        <f t="shared" si="541"/>
        <v/>
      </c>
      <c r="AII56" s="90" t="str">
        <f t="shared" si="541"/>
        <v/>
      </c>
      <c r="AIJ56" s="90" t="str">
        <f t="shared" si="541"/>
        <v/>
      </c>
      <c r="AIK56" s="90" t="str">
        <f t="shared" si="541"/>
        <v/>
      </c>
      <c r="AIL56" s="90" t="str">
        <f t="shared" si="541"/>
        <v/>
      </c>
      <c r="AIM56" s="90" t="str">
        <f t="shared" si="541"/>
        <v/>
      </c>
      <c r="AIN56" s="90" t="str">
        <f t="shared" si="541"/>
        <v/>
      </c>
      <c r="AIO56" s="90" t="str">
        <f t="shared" si="541"/>
        <v/>
      </c>
      <c r="AIP56" s="90" t="str">
        <f t="shared" si="541"/>
        <v/>
      </c>
      <c r="AIQ56" s="90" t="str">
        <f t="shared" si="541"/>
        <v/>
      </c>
      <c r="AIR56" s="90" t="str">
        <f t="shared" si="541"/>
        <v/>
      </c>
      <c r="AIS56" s="90" t="str">
        <f t="shared" si="541"/>
        <v/>
      </c>
      <c r="AIT56" s="90" t="str">
        <f t="shared" si="541"/>
        <v/>
      </c>
      <c r="AIU56" s="90" t="str">
        <f t="shared" si="541"/>
        <v/>
      </c>
      <c r="AIV56" s="90" t="str">
        <f t="shared" si="541"/>
        <v/>
      </c>
      <c r="AIW56" s="90" t="str">
        <f t="shared" si="541"/>
        <v/>
      </c>
      <c r="AIX56" s="90" t="str">
        <f t="shared" si="541"/>
        <v/>
      </c>
      <c r="AIY56" s="90" t="str">
        <f t="shared" si="541"/>
        <v/>
      </c>
      <c r="AIZ56" s="90" t="str">
        <f t="shared" si="541"/>
        <v/>
      </c>
      <c r="AJA56" s="90" t="str">
        <f t="shared" si="541"/>
        <v/>
      </c>
      <c r="AJB56" s="90" t="str">
        <f t="shared" si="541"/>
        <v/>
      </c>
      <c r="AJC56" s="90" t="str">
        <f t="shared" si="541"/>
        <v/>
      </c>
      <c r="AJD56" s="90" t="str">
        <f t="shared" si="541"/>
        <v/>
      </c>
      <c r="AJE56" s="90" t="str">
        <f t="shared" si="541"/>
        <v/>
      </c>
      <c r="AJF56" s="90" t="str">
        <f t="shared" si="541"/>
        <v/>
      </c>
      <c r="AJG56" s="90" t="str">
        <f t="shared" si="541"/>
        <v/>
      </c>
      <c r="AJH56" s="90" t="str">
        <f t="shared" si="541"/>
        <v/>
      </c>
      <c r="AJI56" s="90" t="str">
        <f t="shared" si="541"/>
        <v/>
      </c>
      <c r="AJJ56" s="90" t="str">
        <f t="shared" si="541"/>
        <v/>
      </c>
      <c r="AJK56" s="90" t="str">
        <f t="shared" si="541"/>
        <v/>
      </c>
      <c r="AJL56" s="90" t="str">
        <f t="shared" si="541"/>
        <v/>
      </c>
      <c r="AJM56" s="90" t="str">
        <f t="shared" si="541"/>
        <v/>
      </c>
      <c r="AJN56" s="90" t="str">
        <f t="shared" si="541"/>
        <v/>
      </c>
      <c r="AJO56" s="90" t="str">
        <f t="shared" si="541"/>
        <v/>
      </c>
      <c r="AJP56" s="90" t="str">
        <f t="shared" si="541"/>
        <v/>
      </c>
      <c r="AJQ56" s="90" t="str">
        <f t="shared" si="541"/>
        <v/>
      </c>
      <c r="AJR56" s="90" t="str">
        <f t="shared" si="541"/>
        <v/>
      </c>
      <c r="AJS56" s="90" t="str">
        <f t="shared" si="541"/>
        <v/>
      </c>
      <c r="AJT56" s="90" t="str">
        <f t="shared" si="541"/>
        <v/>
      </c>
      <c r="AJU56" s="90" t="str">
        <f t="shared" si="541"/>
        <v/>
      </c>
      <c r="AJV56" s="90" t="str">
        <f t="shared" si="541"/>
        <v/>
      </c>
      <c r="AJW56" s="90" t="str">
        <f t="shared" si="541"/>
        <v/>
      </c>
      <c r="AJX56" s="90" t="str">
        <f t="shared" si="541"/>
        <v/>
      </c>
      <c r="AJY56" s="90" t="str">
        <f t="shared" si="541"/>
        <v/>
      </c>
      <c r="AJZ56" s="90" t="str">
        <f t="shared" si="541"/>
        <v/>
      </c>
      <c r="AKA56" s="90" t="str">
        <f t="shared" ref="AKA56:AML56" si="542">IF(AND(AKA$8&gt;14,AKA$8&lt;19,AKA$8&lt;&gt;""),1,"")</f>
        <v/>
      </c>
      <c r="AKB56" s="90" t="str">
        <f t="shared" si="542"/>
        <v/>
      </c>
      <c r="AKC56" s="90" t="str">
        <f t="shared" si="542"/>
        <v/>
      </c>
      <c r="AKD56" s="90" t="str">
        <f t="shared" si="542"/>
        <v/>
      </c>
      <c r="AKE56" s="90" t="str">
        <f t="shared" si="542"/>
        <v/>
      </c>
      <c r="AKF56" s="90" t="str">
        <f t="shared" si="542"/>
        <v/>
      </c>
      <c r="AKG56" s="90" t="str">
        <f t="shared" si="542"/>
        <v/>
      </c>
      <c r="AKH56" s="90" t="str">
        <f t="shared" si="542"/>
        <v/>
      </c>
      <c r="AKI56" s="90" t="str">
        <f t="shared" si="542"/>
        <v/>
      </c>
      <c r="AKJ56" s="90" t="str">
        <f t="shared" si="542"/>
        <v/>
      </c>
      <c r="AKK56" s="90" t="str">
        <f t="shared" si="542"/>
        <v/>
      </c>
      <c r="AKL56" s="90" t="str">
        <f t="shared" si="542"/>
        <v/>
      </c>
      <c r="AKM56" s="90" t="str">
        <f t="shared" si="542"/>
        <v/>
      </c>
      <c r="AKN56" s="90" t="str">
        <f t="shared" si="542"/>
        <v/>
      </c>
      <c r="AKO56" s="90" t="str">
        <f t="shared" si="542"/>
        <v/>
      </c>
      <c r="AKP56" s="90" t="str">
        <f t="shared" si="542"/>
        <v/>
      </c>
      <c r="AKQ56" s="90" t="str">
        <f t="shared" si="542"/>
        <v/>
      </c>
      <c r="AKR56" s="90" t="str">
        <f t="shared" si="542"/>
        <v/>
      </c>
      <c r="AKS56" s="90" t="str">
        <f t="shared" si="542"/>
        <v/>
      </c>
      <c r="AKT56" s="90" t="str">
        <f t="shared" si="542"/>
        <v/>
      </c>
      <c r="AKU56" s="90" t="str">
        <f t="shared" si="542"/>
        <v/>
      </c>
      <c r="AKV56" s="90" t="str">
        <f t="shared" si="542"/>
        <v/>
      </c>
      <c r="AKW56" s="90" t="str">
        <f t="shared" si="542"/>
        <v/>
      </c>
      <c r="AKX56" s="90" t="str">
        <f t="shared" si="542"/>
        <v/>
      </c>
      <c r="AKY56" s="90" t="str">
        <f t="shared" si="542"/>
        <v/>
      </c>
      <c r="AKZ56" s="90" t="str">
        <f t="shared" si="542"/>
        <v/>
      </c>
      <c r="ALA56" s="90" t="str">
        <f t="shared" si="542"/>
        <v/>
      </c>
      <c r="ALB56" s="90" t="str">
        <f t="shared" si="542"/>
        <v/>
      </c>
      <c r="ALC56" s="90" t="str">
        <f t="shared" si="542"/>
        <v/>
      </c>
      <c r="ALD56" s="90" t="str">
        <f t="shared" si="542"/>
        <v/>
      </c>
      <c r="ALE56" s="90" t="str">
        <f t="shared" si="542"/>
        <v/>
      </c>
      <c r="ALF56" s="90" t="str">
        <f t="shared" si="542"/>
        <v/>
      </c>
      <c r="ALG56" s="90" t="str">
        <f t="shared" si="542"/>
        <v/>
      </c>
      <c r="ALH56" s="90" t="str">
        <f t="shared" si="542"/>
        <v/>
      </c>
      <c r="ALI56" s="90" t="str">
        <f t="shared" si="542"/>
        <v/>
      </c>
      <c r="ALJ56" s="90" t="str">
        <f t="shared" si="542"/>
        <v/>
      </c>
      <c r="ALK56" s="90" t="str">
        <f t="shared" si="542"/>
        <v/>
      </c>
      <c r="ALL56" s="90" t="str">
        <f t="shared" si="542"/>
        <v/>
      </c>
      <c r="ALM56" s="90" t="str">
        <f t="shared" si="542"/>
        <v/>
      </c>
      <c r="ALN56" s="90" t="str">
        <f t="shared" si="542"/>
        <v/>
      </c>
      <c r="ALO56" s="90" t="str">
        <f t="shared" si="542"/>
        <v/>
      </c>
      <c r="ALP56" s="90" t="str">
        <f t="shared" si="542"/>
        <v/>
      </c>
      <c r="ALQ56" s="90" t="str">
        <f t="shared" si="542"/>
        <v/>
      </c>
      <c r="ALR56" s="90" t="str">
        <f t="shared" si="542"/>
        <v/>
      </c>
      <c r="ALS56" s="90" t="str">
        <f t="shared" si="542"/>
        <v/>
      </c>
      <c r="ALT56" s="90" t="str">
        <f t="shared" si="542"/>
        <v/>
      </c>
      <c r="ALU56" s="90" t="str">
        <f t="shared" si="542"/>
        <v/>
      </c>
      <c r="ALV56" s="90" t="str">
        <f t="shared" si="542"/>
        <v/>
      </c>
      <c r="ALW56" s="90" t="str">
        <f t="shared" si="542"/>
        <v/>
      </c>
      <c r="ALX56" s="90" t="str">
        <f t="shared" si="542"/>
        <v/>
      </c>
      <c r="ALY56" s="90" t="str">
        <f t="shared" si="542"/>
        <v/>
      </c>
      <c r="ALZ56" s="90" t="str">
        <f t="shared" si="542"/>
        <v/>
      </c>
      <c r="AMA56" s="90" t="str">
        <f t="shared" si="542"/>
        <v/>
      </c>
      <c r="AMB56" s="90" t="str">
        <f t="shared" si="542"/>
        <v/>
      </c>
      <c r="AMC56" s="90" t="str">
        <f t="shared" si="542"/>
        <v/>
      </c>
      <c r="AMD56" s="90" t="str">
        <f t="shared" si="542"/>
        <v/>
      </c>
      <c r="AME56" s="90" t="str">
        <f t="shared" si="542"/>
        <v/>
      </c>
      <c r="AMF56" s="90" t="str">
        <f t="shared" si="542"/>
        <v/>
      </c>
      <c r="AMG56" s="90" t="str">
        <f t="shared" si="542"/>
        <v/>
      </c>
      <c r="AMH56" s="90" t="str">
        <f t="shared" si="542"/>
        <v/>
      </c>
      <c r="AMI56" s="90" t="str">
        <f t="shared" si="542"/>
        <v/>
      </c>
      <c r="AMJ56" s="90" t="str">
        <f t="shared" si="542"/>
        <v/>
      </c>
      <c r="AMK56" s="90" t="str">
        <f t="shared" si="542"/>
        <v/>
      </c>
      <c r="AML56" s="90" t="str">
        <f t="shared" si="542"/>
        <v/>
      </c>
      <c r="AMM56" s="90" t="str">
        <f t="shared" ref="AMM56:AOX56" si="543">IF(AND(AMM$8&gt;14,AMM$8&lt;19,AMM$8&lt;&gt;""),1,"")</f>
        <v/>
      </c>
      <c r="AMN56" s="90" t="str">
        <f t="shared" si="543"/>
        <v/>
      </c>
      <c r="AMO56" s="90" t="str">
        <f t="shared" si="543"/>
        <v/>
      </c>
      <c r="AMP56" s="90" t="str">
        <f t="shared" si="543"/>
        <v/>
      </c>
      <c r="AMQ56" s="90" t="str">
        <f t="shared" si="543"/>
        <v/>
      </c>
      <c r="AMR56" s="90" t="str">
        <f t="shared" si="543"/>
        <v/>
      </c>
      <c r="AMS56" s="90" t="str">
        <f t="shared" si="543"/>
        <v/>
      </c>
      <c r="AMT56" s="90" t="str">
        <f t="shared" si="543"/>
        <v/>
      </c>
      <c r="AMU56" s="90" t="str">
        <f t="shared" si="543"/>
        <v/>
      </c>
      <c r="AMV56" s="90" t="str">
        <f t="shared" si="543"/>
        <v/>
      </c>
      <c r="AMW56" s="90" t="str">
        <f t="shared" si="543"/>
        <v/>
      </c>
      <c r="AMX56" s="90" t="str">
        <f t="shared" si="543"/>
        <v/>
      </c>
      <c r="AMY56" s="90" t="str">
        <f t="shared" si="543"/>
        <v/>
      </c>
      <c r="AMZ56" s="90" t="str">
        <f t="shared" si="543"/>
        <v/>
      </c>
      <c r="ANA56" s="90" t="str">
        <f t="shared" si="543"/>
        <v/>
      </c>
      <c r="ANB56" s="90" t="str">
        <f t="shared" si="543"/>
        <v/>
      </c>
      <c r="ANC56" s="90" t="str">
        <f t="shared" si="543"/>
        <v/>
      </c>
      <c r="AND56" s="90" t="str">
        <f t="shared" si="543"/>
        <v/>
      </c>
      <c r="ANE56" s="90" t="str">
        <f t="shared" si="543"/>
        <v/>
      </c>
      <c r="ANF56" s="90" t="str">
        <f t="shared" si="543"/>
        <v/>
      </c>
      <c r="ANG56" s="90" t="str">
        <f t="shared" si="543"/>
        <v/>
      </c>
      <c r="ANH56" s="90" t="str">
        <f t="shared" si="543"/>
        <v/>
      </c>
      <c r="ANI56" s="90" t="str">
        <f t="shared" si="543"/>
        <v/>
      </c>
      <c r="ANJ56" s="90" t="str">
        <f t="shared" si="543"/>
        <v/>
      </c>
      <c r="ANK56" s="90" t="str">
        <f t="shared" si="543"/>
        <v/>
      </c>
      <c r="ANL56" s="90" t="str">
        <f t="shared" si="543"/>
        <v/>
      </c>
      <c r="ANM56" s="90" t="str">
        <f t="shared" si="543"/>
        <v/>
      </c>
      <c r="ANN56" s="90" t="str">
        <f t="shared" si="543"/>
        <v/>
      </c>
      <c r="ANO56" s="90" t="str">
        <f t="shared" si="543"/>
        <v/>
      </c>
      <c r="ANP56" s="90" t="str">
        <f t="shared" si="543"/>
        <v/>
      </c>
      <c r="ANQ56" s="90" t="str">
        <f t="shared" si="543"/>
        <v/>
      </c>
      <c r="ANR56" s="90" t="str">
        <f t="shared" si="543"/>
        <v/>
      </c>
      <c r="ANS56" s="90" t="str">
        <f t="shared" si="543"/>
        <v/>
      </c>
      <c r="ANT56" s="90" t="str">
        <f t="shared" si="543"/>
        <v/>
      </c>
      <c r="ANU56" s="90" t="str">
        <f t="shared" si="543"/>
        <v/>
      </c>
      <c r="ANV56" s="90" t="str">
        <f t="shared" si="543"/>
        <v/>
      </c>
      <c r="ANW56" s="90" t="str">
        <f t="shared" si="543"/>
        <v/>
      </c>
      <c r="ANX56" s="90" t="str">
        <f t="shared" si="543"/>
        <v/>
      </c>
      <c r="ANY56" s="90" t="str">
        <f t="shared" si="543"/>
        <v/>
      </c>
      <c r="ANZ56" s="90" t="str">
        <f t="shared" si="543"/>
        <v/>
      </c>
      <c r="AOA56" s="90" t="str">
        <f t="shared" si="543"/>
        <v/>
      </c>
      <c r="AOB56" s="90" t="str">
        <f t="shared" si="543"/>
        <v/>
      </c>
      <c r="AOC56" s="90" t="str">
        <f t="shared" si="543"/>
        <v/>
      </c>
      <c r="AOD56" s="90" t="str">
        <f t="shared" si="543"/>
        <v/>
      </c>
      <c r="AOE56" s="90" t="str">
        <f t="shared" si="543"/>
        <v/>
      </c>
      <c r="AOF56" s="90" t="str">
        <f t="shared" si="543"/>
        <v/>
      </c>
      <c r="AOG56" s="90" t="str">
        <f t="shared" si="543"/>
        <v/>
      </c>
      <c r="AOH56" s="90" t="str">
        <f t="shared" si="543"/>
        <v/>
      </c>
      <c r="AOI56" s="90" t="str">
        <f t="shared" si="543"/>
        <v/>
      </c>
      <c r="AOJ56" s="90" t="str">
        <f t="shared" si="543"/>
        <v/>
      </c>
      <c r="AOK56" s="90" t="str">
        <f t="shared" si="543"/>
        <v/>
      </c>
      <c r="AOL56" s="90" t="str">
        <f t="shared" si="543"/>
        <v/>
      </c>
      <c r="AOM56" s="90" t="str">
        <f t="shared" si="543"/>
        <v/>
      </c>
      <c r="AON56" s="90" t="str">
        <f t="shared" si="543"/>
        <v/>
      </c>
      <c r="AOO56" s="90" t="str">
        <f t="shared" si="543"/>
        <v/>
      </c>
      <c r="AOP56" s="90" t="str">
        <f t="shared" si="543"/>
        <v/>
      </c>
      <c r="AOQ56" s="90" t="str">
        <f t="shared" si="543"/>
        <v/>
      </c>
      <c r="AOR56" s="90" t="str">
        <f t="shared" si="543"/>
        <v/>
      </c>
      <c r="AOS56" s="90" t="str">
        <f t="shared" si="543"/>
        <v/>
      </c>
      <c r="AOT56" s="90" t="str">
        <f t="shared" si="543"/>
        <v/>
      </c>
      <c r="AOU56" s="90" t="str">
        <f t="shared" si="543"/>
        <v/>
      </c>
      <c r="AOV56" s="90" t="str">
        <f t="shared" si="543"/>
        <v/>
      </c>
      <c r="AOW56" s="90" t="str">
        <f t="shared" si="543"/>
        <v/>
      </c>
      <c r="AOX56" s="90" t="str">
        <f t="shared" si="543"/>
        <v/>
      </c>
      <c r="AOY56" s="90" t="str">
        <f t="shared" ref="AOY56:ARJ56" si="544">IF(AND(AOY$8&gt;14,AOY$8&lt;19,AOY$8&lt;&gt;""),1,"")</f>
        <v/>
      </c>
      <c r="AOZ56" s="90" t="str">
        <f t="shared" si="544"/>
        <v/>
      </c>
      <c r="APA56" s="90" t="str">
        <f t="shared" si="544"/>
        <v/>
      </c>
      <c r="APB56" s="90" t="str">
        <f t="shared" si="544"/>
        <v/>
      </c>
      <c r="APC56" s="90" t="str">
        <f t="shared" si="544"/>
        <v/>
      </c>
      <c r="APD56" s="90" t="str">
        <f t="shared" si="544"/>
        <v/>
      </c>
      <c r="APE56" s="90" t="str">
        <f t="shared" si="544"/>
        <v/>
      </c>
      <c r="APF56" s="90" t="str">
        <f t="shared" si="544"/>
        <v/>
      </c>
      <c r="APG56" s="90" t="str">
        <f t="shared" si="544"/>
        <v/>
      </c>
      <c r="APH56" s="90" t="str">
        <f t="shared" si="544"/>
        <v/>
      </c>
      <c r="API56" s="90" t="str">
        <f t="shared" si="544"/>
        <v/>
      </c>
      <c r="APJ56" s="90" t="str">
        <f t="shared" si="544"/>
        <v/>
      </c>
      <c r="APK56" s="90" t="str">
        <f t="shared" si="544"/>
        <v/>
      </c>
      <c r="APL56" s="90" t="str">
        <f t="shared" si="544"/>
        <v/>
      </c>
      <c r="APM56" s="90" t="str">
        <f t="shared" si="544"/>
        <v/>
      </c>
      <c r="APN56" s="90" t="str">
        <f t="shared" si="544"/>
        <v/>
      </c>
      <c r="APO56" s="90" t="str">
        <f t="shared" si="544"/>
        <v/>
      </c>
      <c r="APP56" s="90" t="str">
        <f t="shared" si="544"/>
        <v/>
      </c>
      <c r="APQ56" s="90" t="str">
        <f t="shared" si="544"/>
        <v/>
      </c>
      <c r="APR56" s="90" t="str">
        <f t="shared" si="544"/>
        <v/>
      </c>
      <c r="APS56" s="90" t="str">
        <f t="shared" si="544"/>
        <v/>
      </c>
      <c r="APT56" s="90" t="str">
        <f t="shared" si="544"/>
        <v/>
      </c>
      <c r="APU56" s="90" t="str">
        <f t="shared" si="544"/>
        <v/>
      </c>
      <c r="APV56" s="90" t="str">
        <f t="shared" si="544"/>
        <v/>
      </c>
      <c r="APW56" s="90" t="str">
        <f t="shared" si="544"/>
        <v/>
      </c>
      <c r="APX56" s="90" t="str">
        <f t="shared" si="544"/>
        <v/>
      </c>
      <c r="APY56" s="90" t="str">
        <f t="shared" si="544"/>
        <v/>
      </c>
      <c r="APZ56" s="90" t="str">
        <f t="shared" si="544"/>
        <v/>
      </c>
      <c r="AQA56" s="90" t="str">
        <f t="shared" si="544"/>
        <v/>
      </c>
      <c r="AQB56" s="90" t="str">
        <f t="shared" si="544"/>
        <v/>
      </c>
      <c r="AQC56" s="90" t="str">
        <f t="shared" si="544"/>
        <v/>
      </c>
      <c r="AQD56" s="90" t="str">
        <f t="shared" si="544"/>
        <v/>
      </c>
      <c r="AQE56" s="90" t="str">
        <f t="shared" si="544"/>
        <v/>
      </c>
      <c r="AQF56" s="90" t="str">
        <f t="shared" si="544"/>
        <v/>
      </c>
      <c r="AQG56" s="90" t="str">
        <f t="shared" si="544"/>
        <v/>
      </c>
      <c r="AQH56" s="90" t="str">
        <f t="shared" si="544"/>
        <v/>
      </c>
      <c r="AQI56" s="90" t="str">
        <f t="shared" si="544"/>
        <v/>
      </c>
      <c r="AQJ56" s="90" t="str">
        <f t="shared" si="544"/>
        <v/>
      </c>
      <c r="AQK56" s="90" t="str">
        <f t="shared" si="544"/>
        <v/>
      </c>
      <c r="AQL56" s="90" t="str">
        <f t="shared" si="544"/>
        <v/>
      </c>
      <c r="AQM56" s="90" t="str">
        <f t="shared" si="544"/>
        <v/>
      </c>
      <c r="AQN56" s="90" t="str">
        <f t="shared" si="544"/>
        <v/>
      </c>
      <c r="AQO56" s="90" t="str">
        <f t="shared" si="544"/>
        <v/>
      </c>
      <c r="AQP56" s="90" t="str">
        <f t="shared" si="544"/>
        <v/>
      </c>
      <c r="AQQ56" s="90" t="str">
        <f t="shared" si="544"/>
        <v/>
      </c>
      <c r="AQR56" s="90" t="str">
        <f t="shared" si="544"/>
        <v/>
      </c>
      <c r="AQS56" s="90" t="str">
        <f t="shared" si="544"/>
        <v/>
      </c>
      <c r="AQT56" s="90" t="str">
        <f t="shared" si="544"/>
        <v/>
      </c>
      <c r="AQU56" s="90" t="str">
        <f t="shared" si="544"/>
        <v/>
      </c>
      <c r="AQV56" s="90" t="str">
        <f t="shared" si="544"/>
        <v/>
      </c>
      <c r="AQW56" s="90" t="str">
        <f t="shared" si="544"/>
        <v/>
      </c>
      <c r="AQX56" s="90" t="str">
        <f t="shared" si="544"/>
        <v/>
      </c>
      <c r="AQY56" s="90" t="str">
        <f t="shared" si="544"/>
        <v/>
      </c>
      <c r="AQZ56" s="90" t="str">
        <f t="shared" si="544"/>
        <v/>
      </c>
      <c r="ARA56" s="90" t="str">
        <f t="shared" si="544"/>
        <v/>
      </c>
      <c r="ARB56" s="90" t="str">
        <f t="shared" si="544"/>
        <v/>
      </c>
      <c r="ARC56" s="90" t="str">
        <f t="shared" si="544"/>
        <v/>
      </c>
      <c r="ARD56" s="90" t="str">
        <f t="shared" si="544"/>
        <v/>
      </c>
      <c r="ARE56" s="90" t="str">
        <f t="shared" si="544"/>
        <v/>
      </c>
      <c r="ARF56" s="90" t="str">
        <f t="shared" si="544"/>
        <v/>
      </c>
      <c r="ARG56" s="90" t="str">
        <f t="shared" si="544"/>
        <v/>
      </c>
      <c r="ARH56" s="90" t="str">
        <f t="shared" si="544"/>
        <v/>
      </c>
      <c r="ARI56" s="90" t="str">
        <f t="shared" si="544"/>
        <v/>
      </c>
      <c r="ARJ56" s="90" t="str">
        <f t="shared" si="544"/>
        <v/>
      </c>
      <c r="ARK56" s="90" t="str">
        <f t="shared" ref="ARK56:ATV56" si="545">IF(AND(ARK$8&gt;14,ARK$8&lt;19,ARK$8&lt;&gt;""),1,"")</f>
        <v/>
      </c>
      <c r="ARL56" s="90" t="str">
        <f t="shared" si="545"/>
        <v/>
      </c>
      <c r="ARM56" s="90" t="str">
        <f t="shared" si="545"/>
        <v/>
      </c>
      <c r="ARN56" s="90" t="str">
        <f t="shared" si="545"/>
        <v/>
      </c>
      <c r="ARO56" s="90" t="str">
        <f t="shared" si="545"/>
        <v/>
      </c>
      <c r="ARP56" s="90" t="str">
        <f t="shared" si="545"/>
        <v/>
      </c>
      <c r="ARQ56" s="90" t="str">
        <f t="shared" si="545"/>
        <v/>
      </c>
      <c r="ARR56" s="90" t="str">
        <f t="shared" si="545"/>
        <v/>
      </c>
      <c r="ARS56" s="90" t="str">
        <f t="shared" si="545"/>
        <v/>
      </c>
      <c r="ART56" s="90" t="str">
        <f t="shared" si="545"/>
        <v/>
      </c>
      <c r="ARU56" s="90" t="str">
        <f t="shared" si="545"/>
        <v/>
      </c>
      <c r="ARV56" s="90" t="str">
        <f t="shared" si="545"/>
        <v/>
      </c>
      <c r="ARW56" s="90" t="str">
        <f t="shared" si="545"/>
        <v/>
      </c>
      <c r="ARX56" s="90" t="str">
        <f t="shared" si="545"/>
        <v/>
      </c>
      <c r="ARY56" s="90" t="str">
        <f t="shared" si="545"/>
        <v/>
      </c>
      <c r="ARZ56" s="90" t="str">
        <f t="shared" si="545"/>
        <v/>
      </c>
      <c r="ASA56" s="90" t="str">
        <f t="shared" si="545"/>
        <v/>
      </c>
      <c r="ASB56" s="90" t="str">
        <f t="shared" si="545"/>
        <v/>
      </c>
      <c r="ASC56" s="90" t="str">
        <f t="shared" si="545"/>
        <v/>
      </c>
      <c r="ASD56" s="90" t="str">
        <f t="shared" si="545"/>
        <v/>
      </c>
      <c r="ASE56" s="90" t="str">
        <f t="shared" si="545"/>
        <v/>
      </c>
      <c r="ASF56" s="90" t="str">
        <f t="shared" si="545"/>
        <v/>
      </c>
      <c r="ASG56" s="90" t="str">
        <f t="shared" si="545"/>
        <v/>
      </c>
      <c r="ASH56" s="90" t="str">
        <f t="shared" si="545"/>
        <v/>
      </c>
      <c r="ASI56" s="90" t="str">
        <f t="shared" si="545"/>
        <v/>
      </c>
      <c r="ASJ56" s="90" t="str">
        <f t="shared" si="545"/>
        <v/>
      </c>
      <c r="ASK56" s="90" t="str">
        <f t="shared" si="545"/>
        <v/>
      </c>
      <c r="ASL56" s="90" t="str">
        <f t="shared" si="545"/>
        <v/>
      </c>
      <c r="ASM56" s="90" t="str">
        <f t="shared" si="545"/>
        <v/>
      </c>
      <c r="ASN56" s="90" t="str">
        <f t="shared" si="545"/>
        <v/>
      </c>
      <c r="ASO56" s="90" t="str">
        <f t="shared" si="545"/>
        <v/>
      </c>
      <c r="ASP56" s="90" t="str">
        <f t="shared" si="545"/>
        <v/>
      </c>
      <c r="ASQ56" s="90" t="str">
        <f t="shared" si="545"/>
        <v/>
      </c>
      <c r="ASR56" s="90" t="str">
        <f t="shared" si="545"/>
        <v/>
      </c>
      <c r="ASS56" s="90" t="str">
        <f t="shared" si="545"/>
        <v/>
      </c>
      <c r="AST56" s="90" t="str">
        <f t="shared" si="545"/>
        <v/>
      </c>
      <c r="ASU56" s="90" t="str">
        <f t="shared" si="545"/>
        <v/>
      </c>
      <c r="ASV56" s="90" t="str">
        <f t="shared" si="545"/>
        <v/>
      </c>
      <c r="ASW56" s="90" t="str">
        <f t="shared" si="545"/>
        <v/>
      </c>
      <c r="ASX56" s="90" t="str">
        <f t="shared" si="545"/>
        <v/>
      </c>
      <c r="ASY56" s="90" t="str">
        <f t="shared" si="545"/>
        <v/>
      </c>
      <c r="ASZ56" s="90" t="str">
        <f t="shared" si="545"/>
        <v/>
      </c>
      <c r="ATA56" s="90" t="str">
        <f t="shared" si="545"/>
        <v/>
      </c>
      <c r="ATB56" s="90" t="str">
        <f t="shared" si="545"/>
        <v/>
      </c>
      <c r="ATC56" s="90" t="str">
        <f t="shared" si="545"/>
        <v/>
      </c>
      <c r="ATD56" s="90" t="str">
        <f t="shared" si="545"/>
        <v/>
      </c>
      <c r="ATE56" s="90" t="str">
        <f t="shared" si="545"/>
        <v/>
      </c>
      <c r="ATF56" s="90" t="str">
        <f t="shared" si="545"/>
        <v/>
      </c>
      <c r="ATG56" s="90" t="str">
        <f t="shared" si="545"/>
        <v/>
      </c>
      <c r="ATH56" s="90" t="str">
        <f t="shared" si="545"/>
        <v/>
      </c>
      <c r="ATI56" s="90" t="str">
        <f t="shared" si="545"/>
        <v/>
      </c>
      <c r="ATJ56" s="90" t="str">
        <f t="shared" si="545"/>
        <v/>
      </c>
      <c r="ATK56" s="90" t="str">
        <f t="shared" si="545"/>
        <v/>
      </c>
      <c r="ATL56" s="90" t="str">
        <f t="shared" si="545"/>
        <v/>
      </c>
      <c r="ATM56" s="90" t="str">
        <f t="shared" si="545"/>
        <v/>
      </c>
      <c r="ATN56" s="90" t="str">
        <f t="shared" si="545"/>
        <v/>
      </c>
      <c r="ATO56" s="90" t="str">
        <f t="shared" si="545"/>
        <v/>
      </c>
      <c r="ATP56" s="90" t="str">
        <f t="shared" si="545"/>
        <v/>
      </c>
      <c r="ATQ56" s="90" t="str">
        <f t="shared" si="545"/>
        <v/>
      </c>
      <c r="ATR56" s="90" t="str">
        <f t="shared" si="545"/>
        <v/>
      </c>
      <c r="ATS56" s="90" t="str">
        <f t="shared" si="545"/>
        <v/>
      </c>
      <c r="ATT56" s="90" t="str">
        <f t="shared" si="545"/>
        <v/>
      </c>
      <c r="ATU56" s="90" t="str">
        <f t="shared" si="545"/>
        <v/>
      </c>
      <c r="ATV56" s="90" t="str">
        <f t="shared" si="545"/>
        <v/>
      </c>
      <c r="ATW56" s="90" t="str">
        <f t="shared" ref="ATW56:AWH56" si="546">IF(AND(ATW$8&gt;14,ATW$8&lt;19,ATW$8&lt;&gt;""),1,"")</f>
        <v/>
      </c>
      <c r="ATX56" s="90" t="str">
        <f t="shared" si="546"/>
        <v/>
      </c>
      <c r="ATY56" s="90" t="str">
        <f t="shared" si="546"/>
        <v/>
      </c>
      <c r="ATZ56" s="90" t="str">
        <f t="shared" si="546"/>
        <v/>
      </c>
      <c r="AUA56" s="90" t="str">
        <f t="shared" si="546"/>
        <v/>
      </c>
      <c r="AUB56" s="90" t="str">
        <f t="shared" si="546"/>
        <v/>
      </c>
      <c r="AUC56" s="90" t="str">
        <f t="shared" si="546"/>
        <v/>
      </c>
      <c r="AUD56" s="90" t="str">
        <f t="shared" si="546"/>
        <v/>
      </c>
      <c r="AUE56" s="90" t="str">
        <f t="shared" si="546"/>
        <v/>
      </c>
      <c r="AUF56" s="90" t="str">
        <f t="shared" si="546"/>
        <v/>
      </c>
      <c r="AUG56" s="90" t="str">
        <f t="shared" si="546"/>
        <v/>
      </c>
      <c r="AUH56" s="90" t="str">
        <f t="shared" si="546"/>
        <v/>
      </c>
      <c r="AUI56" s="90" t="str">
        <f t="shared" si="546"/>
        <v/>
      </c>
      <c r="AUJ56" s="90" t="str">
        <f t="shared" si="546"/>
        <v/>
      </c>
      <c r="AUK56" s="90" t="str">
        <f t="shared" si="546"/>
        <v/>
      </c>
      <c r="AUL56" s="90" t="str">
        <f t="shared" si="546"/>
        <v/>
      </c>
      <c r="AUM56" s="90" t="str">
        <f t="shared" si="546"/>
        <v/>
      </c>
      <c r="AUN56" s="90" t="str">
        <f t="shared" si="546"/>
        <v/>
      </c>
      <c r="AUO56" s="90" t="str">
        <f t="shared" si="546"/>
        <v/>
      </c>
      <c r="AUP56" s="90" t="str">
        <f t="shared" si="546"/>
        <v/>
      </c>
      <c r="AUQ56" s="90" t="str">
        <f t="shared" si="546"/>
        <v/>
      </c>
      <c r="AUR56" s="90" t="str">
        <f t="shared" si="546"/>
        <v/>
      </c>
      <c r="AUS56" s="90" t="str">
        <f t="shared" si="546"/>
        <v/>
      </c>
      <c r="AUT56" s="90" t="str">
        <f t="shared" si="546"/>
        <v/>
      </c>
      <c r="AUU56" s="90" t="str">
        <f t="shared" si="546"/>
        <v/>
      </c>
      <c r="AUV56" s="90" t="str">
        <f t="shared" si="546"/>
        <v/>
      </c>
      <c r="AUW56" s="90" t="str">
        <f t="shared" si="546"/>
        <v/>
      </c>
      <c r="AUX56" s="90" t="str">
        <f t="shared" si="546"/>
        <v/>
      </c>
      <c r="AUY56" s="90" t="str">
        <f t="shared" si="546"/>
        <v/>
      </c>
      <c r="AUZ56" s="90" t="str">
        <f t="shared" si="546"/>
        <v/>
      </c>
      <c r="AVA56" s="90" t="str">
        <f t="shared" si="546"/>
        <v/>
      </c>
      <c r="AVB56" s="90" t="str">
        <f t="shared" si="546"/>
        <v/>
      </c>
      <c r="AVC56" s="90" t="str">
        <f t="shared" si="546"/>
        <v/>
      </c>
      <c r="AVD56" s="90" t="str">
        <f t="shared" si="546"/>
        <v/>
      </c>
      <c r="AVE56" s="90" t="str">
        <f t="shared" si="546"/>
        <v/>
      </c>
      <c r="AVF56" s="90" t="str">
        <f t="shared" si="546"/>
        <v/>
      </c>
      <c r="AVG56" s="90" t="str">
        <f t="shared" si="546"/>
        <v/>
      </c>
      <c r="AVH56" s="90" t="str">
        <f t="shared" si="546"/>
        <v/>
      </c>
      <c r="AVI56" s="90" t="str">
        <f t="shared" si="546"/>
        <v/>
      </c>
      <c r="AVJ56" s="90" t="str">
        <f t="shared" si="546"/>
        <v/>
      </c>
      <c r="AVK56" s="90" t="str">
        <f t="shared" si="546"/>
        <v/>
      </c>
      <c r="AVL56" s="90" t="str">
        <f t="shared" si="546"/>
        <v/>
      </c>
      <c r="AVM56" s="90" t="str">
        <f t="shared" si="546"/>
        <v/>
      </c>
      <c r="AVN56" s="90" t="str">
        <f t="shared" si="546"/>
        <v/>
      </c>
      <c r="AVO56" s="90" t="str">
        <f t="shared" si="546"/>
        <v/>
      </c>
      <c r="AVP56" s="90" t="str">
        <f t="shared" si="546"/>
        <v/>
      </c>
      <c r="AVQ56" s="90" t="str">
        <f t="shared" si="546"/>
        <v/>
      </c>
      <c r="AVR56" s="90" t="str">
        <f t="shared" si="546"/>
        <v/>
      </c>
      <c r="AVS56" s="90" t="str">
        <f t="shared" si="546"/>
        <v/>
      </c>
      <c r="AVT56" s="90" t="str">
        <f t="shared" si="546"/>
        <v/>
      </c>
      <c r="AVU56" s="90" t="str">
        <f t="shared" si="546"/>
        <v/>
      </c>
      <c r="AVV56" s="90" t="str">
        <f t="shared" si="546"/>
        <v/>
      </c>
      <c r="AVW56" s="90" t="str">
        <f t="shared" si="546"/>
        <v/>
      </c>
      <c r="AVX56" s="90" t="str">
        <f t="shared" si="546"/>
        <v/>
      </c>
      <c r="AVY56" s="90" t="str">
        <f t="shared" si="546"/>
        <v/>
      </c>
      <c r="AVZ56" s="90" t="str">
        <f t="shared" si="546"/>
        <v/>
      </c>
      <c r="AWA56" s="90" t="str">
        <f t="shared" si="546"/>
        <v/>
      </c>
      <c r="AWB56" s="90" t="str">
        <f t="shared" si="546"/>
        <v/>
      </c>
      <c r="AWC56" s="90" t="str">
        <f t="shared" si="546"/>
        <v/>
      </c>
      <c r="AWD56" s="90" t="str">
        <f t="shared" si="546"/>
        <v/>
      </c>
      <c r="AWE56" s="90" t="str">
        <f t="shared" si="546"/>
        <v/>
      </c>
      <c r="AWF56" s="90" t="str">
        <f t="shared" si="546"/>
        <v/>
      </c>
      <c r="AWG56" s="90" t="str">
        <f t="shared" si="546"/>
        <v/>
      </c>
      <c r="AWH56" s="90" t="str">
        <f t="shared" si="546"/>
        <v/>
      </c>
      <c r="AWI56" s="90" t="str">
        <f t="shared" ref="AWI56:AYT56" si="547">IF(AND(AWI$8&gt;14,AWI$8&lt;19,AWI$8&lt;&gt;""),1,"")</f>
        <v/>
      </c>
      <c r="AWJ56" s="90" t="str">
        <f t="shared" si="547"/>
        <v/>
      </c>
      <c r="AWK56" s="90" t="str">
        <f t="shared" si="547"/>
        <v/>
      </c>
      <c r="AWL56" s="90" t="str">
        <f t="shared" si="547"/>
        <v/>
      </c>
      <c r="AWM56" s="90" t="str">
        <f t="shared" si="547"/>
        <v/>
      </c>
      <c r="AWN56" s="90" t="str">
        <f t="shared" si="547"/>
        <v/>
      </c>
      <c r="AWO56" s="90" t="str">
        <f t="shared" si="547"/>
        <v/>
      </c>
      <c r="AWP56" s="90" t="str">
        <f t="shared" si="547"/>
        <v/>
      </c>
      <c r="AWQ56" s="90" t="str">
        <f t="shared" si="547"/>
        <v/>
      </c>
      <c r="AWR56" s="90" t="str">
        <f t="shared" si="547"/>
        <v/>
      </c>
      <c r="AWS56" s="90" t="str">
        <f t="shared" si="547"/>
        <v/>
      </c>
      <c r="AWT56" s="90" t="str">
        <f t="shared" si="547"/>
        <v/>
      </c>
      <c r="AWU56" s="90" t="str">
        <f t="shared" si="547"/>
        <v/>
      </c>
      <c r="AWV56" s="90" t="str">
        <f t="shared" si="547"/>
        <v/>
      </c>
      <c r="AWW56" s="90" t="str">
        <f t="shared" si="547"/>
        <v/>
      </c>
      <c r="AWX56" s="90" t="str">
        <f t="shared" si="547"/>
        <v/>
      </c>
      <c r="AWY56" s="90" t="str">
        <f t="shared" si="547"/>
        <v/>
      </c>
      <c r="AWZ56" s="90" t="str">
        <f t="shared" si="547"/>
        <v/>
      </c>
      <c r="AXA56" s="90" t="str">
        <f t="shared" si="547"/>
        <v/>
      </c>
      <c r="AXB56" s="90" t="str">
        <f t="shared" si="547"/>
        <v/>
      </c>
      <c r="AXC56" s="90" t="str">
        <f t="shared" si="547"/>
        <v/>
      </c>
      <c r="AXD56" s="90" t="str">
        <f t="shared" si="547"/>
        <v/>
      </c>
      <c r="AXE56" s="90" t="str">
        <f t="shared" si="547"/>
        <v/>
      </c>
      <c r="AXF56" s="90" t="str">
        <f t="shared" si="547"/>
        <v/>
      </c>
      <c r="AXG56" s="90" t="str">
        <f t="shared" si="547"/>
        <v/>
      </c>
      <c r="AXH56" s="90" t="str">
        <f t="shared" si="547"/>
        <v/>
      </c>
      <c r="AXI56" s="90" t="str">
        <f t="shared" si="547"/>
        <v/>
      </c>
      <c r="AXJ56" s="90" t="str">
        <f t="shared" si="547"/>
        <v/>
      </c>
      <c r="AXK56" s="90" t="str">
        <f t="shared" si="547"/>
        <v/>
      </c>
      <c r="AXL56" s="90" t="str">
        <f t="shared" si="547"/>
        <v/>
      </c>
      <c r="AXM56" s="90" t="str">
        <f t="shared" si="547"/>
        <v/>
      </c>
      <c r="AXN56" s="90" t="str">
        <f t="shared" si="547"/>
        <v/>
      </c>
      <c r="AXO56" s="90" t="str">
        <f t="shared" si="547"/>
        <v/>
      </c>
      <c r="AXP56" s="90" t="str">
        <f t="shared" si="547"/>
        <v/>
      </c>
      <c r="AXQ56" s="90" t="str">
        <f t="shared" si="547"/>
        <v/>
      </c>
      <c r="AXR56" s="90" t="str">
        <f t="shared" si="547"/>
        <v/>
      </c>
      <c r="AXS56" s="90" t="str">
        <f t="shared" si="547"/>
        <v/>
      </c>
      <c r="AXT56" s="90" t="str">
        <f t="shared" si="547"/>
        <v/>
      </c>
      <c r="AXU56" s="90" t="str">
        <f t="shared" si="547"/>
        <v/>
      </c>
      <c r="AXV56" s="90" t="str">
        <f t="shared" si="547"/>
        <v/>
      </c>
      <c r="AXW56" s="90" t="str">
        <f t="shared" si="547"/>
        <v/>
      </c>
      <c r="AXX56" s="90" t="str">
        <f t="shared" si="547"/>
        <v/>
      </c>
      <c r="AXY56" s="90" t="str">
        <f t="shared" si="547"/>
        <v/>
      </c>
      <c r="AXZ56" s="90" t="str">
        <f t="shared" si="547"/>
        <v/>
      </c>
      <c r="AYA56" s="90" t="str">
        <f t="shared" si="547"/>
        <v/>
      </c>
      <c r="AYB56" s="90" t="str">
        <f t="shared" si="547"/>
        <v/>
      </c>
      <c r="AYC56" s="90" t="str">
        <f t="shared" si="547"/>
        <v/>
      </c>
      <c r="AYD56" s="90" t="str">
        <f t="shared" si="547"/>
        <v/>
      </c>
      <c r="AYE56" s="90" t="str">
        <f t="shared" si="547"/>
        <v/>
      </c>
      <c r="AYF56" s="90" t="str">
        <f t="shared" si="547"/>
        <v/>
      </c>
      <c r="AYG56" s="90" t="str">
        <f t="shared" si="547"/>
        <v/>
      </c>
      <c r="AYH56" s="90" t="str">
        <f t="shared" si="547"/>
        <v/>
      </c>
      <c r="AYI56" s="90" t="str">
        <f t="shared" si="547"/>
        <v/>
      </c>
      <c r="AYJ56" s="90" t="str">
        <f t="shared" si="547"/>
        <v/>
      </c>
      <c r="AYK56" s="90" t="str">
        <f t="shared" si="547"/>
        <v/>
      </c>
      <c r="AYL56" s="90" t="str">
        <f t="shared" si="547"/>
        <v/>
      </c>
      <c r="AYM56" s="90" t="str">
        <f t="shared" si="547"/>
        <v/>
      </c>
      <c r="AYN56" s="90" t="str">
        <f t="shared" si="547"/>
        <v/>
      </c>
      <c r="AYO56" s="90" t="str">
        <f t="shared" si="547"/>
        <v/>
      </c>
      <c r="AYP56" s="90" t="str">
        <f t="shared" si="547"/>
        <v/>
      </c>
      <c r="AYQ56" s="90" t="str">
        <f t="shared" si="547"/>
        <v/>
      </c>
      <c r="AYR56" s="90" t="str">
        <f t="shared" si="547"/>
        <v/>
      </c>
      <c r="AYS56" s="90" t="str">
        <f t="shared" si="547"/>
        <v/>
      </c>
      <c r="AYT56" s="90" t="str">
        <f t="shared" si="547"/>
        <v/>
      </c>
      <c r="AYU56" s="90" t="str">
        <f t="shared" ref="AYU56:BBF56" si="548">IF(AND(AYU$8&gt;14,AYU$8&lt;19,AYU$8&lt;&gt;""),1,"")</f>
        <v/>
      </c>
      <c r="AYV56" s="90" t="str">
        <f t="shared" si="548"/>
        <v/>
      </c>
      <c r="AYW56" s="90" t="str">
        <f t="shared" si="548"/>
        <v/>
      </c>
      <c r="AYX56" s="90" t="str">
        <f t="shared" si="548"/>
        <v/>
      </c>
      <c r="AYY56" s="90" t="str">
        <f t="shared" si="548"/>
        <v/>
      </c>
      <c r="AYZ56" s="90" t="str">
        <f t="shared" si="548"/>
        <v/>
      </c>
      <c r="AZA56" s="90" t="str">
        <f t="shared" si="548"/>
        <v/>
      </c>
      <c r="AZB56" s="90" t="str">
        <f t="shared" si="548"/>
        <v/>
      </c>
      <c r="AZC56" s="90" t="str">
        <f t="shared" si="548"/>
        <v/>
      </c>
      <c r="AZD56" s="90" t="str">
        <f t="shared" si="548"/>
        <v/>
      </c>
      <c r="AZE56" s="90" t="str">
        <f t="shared" si="548"/>
        <v/>
      </c>
      <c r="AZF56" s="90" t="str">
        <f t="shared" si="548"/>
        <v/>
      </c>
      <c r="AZG56" s="90" t="str">
        <f t="shared" si="548"/>
        <v/>
      </c>
      <c r="AZH56" s="90" t="str">
        <f t="shared" si="548"/>
        <v/>
      </c>
      <c r="AZI56" s="90" t="str">
        <f t="shared" si="548"/>
        <v/>
      </c>
      <c r="AZJ56" s="90" t="str">
        <f t="shared" si="548"/>
        <v/>
      </c>
      <c r="AZK56" s="90" t="str">
        <f t="shared" si="548"/>
        <v/>
      </c>
      <c r="AZL56" s="90" t="str">
        <f t="shared" si="548"/>
        <v/>
      </c>
      <c r="AZM56" s="90" t="str">
        <f t="shared" si="548"/>
        <v/>
      </c>
      <c r="AZN56" s="90" t="str">
        <f t="shared" si="548"/>
        <v/>
      </c>
      <c r="AZO56" s="90" t="str">
        <f t="shared" si="548"/>
        <v/>
      </c>
      <c r="AZP56" s="90" t="str">
        <f t="shared" si="548"/>
        <v/>
      </c>
      <c r="AZQ56" s="90" t="str">
        <f t="shared" si="548"/>
        <v/>
      </c>
      <c r="AZR56" s="90" t="str">
        <f t="shared" si="548"/>
        <v/>
      </c>
      <c r="AZS56" s="90" t="str">
        <f t="shared" si="548"/>
        <v/>
      </c>
      <c r="AZT56" s="90" t="str">
        <f t="shared" si="548"/>
        <v/>
      </c>
      <c r="AZU56" s="90" t="str">
        <f t="shared" si="548"/>
        <v/>
      </c>
      <c r="AZV56" s="90" t="str">
        <f t="shared" si="548"/>
        <v/>
      </c>
      <c r="AZW56" s="90" t="str">
        <f t="shared" si="548"/>
        <v/>
      </c>
      <c r="AZX56" s="90" t="str">
        <f t="shared" si="548"/>
        <v/>
      </c>
      <c r="AZY56" s="90" t="str">
        <f t="shared" si="548"/>
        <v/>
      </c>
      <c r="AZZ56" s="90" t="str">
        <f t="shared" si="548"/>
        <v/>
      </c>
      <c r="BAA56" s="90" t="str">
        <f t="shared" si="548"/>
        <v/>
      </c>
      <c r="BAB56" s="90" t="str">
        <f t="shared" si="548"/>
        <v/>
      </c>
      <c r="BAC56" s="90" t="str">
        <f t="shared" si="548"/>
        <v/>
      </c>
      <c r="BAD56" s="90" t="str">
        <f t="shared" si="548"/>
        <v/>
      </c>
      <c r="BAE56" s="90" t="str">
        <f t="shared" si="548"/>
        <v/>
      </c>
      <c r="BAF56" s="90" t="str">
        <f t="shared" si="548"/>
        <v/>
      </c>
      <c r="BAG56" s="90" t="str">
        <f t="shared" si="548"/>
        <v/>
      </c>
      <c r="BAH56" s="90" t="str">
        <f t="shared" si="548"/>
        <v/>
      </c>
      <c r="BAI56" s="90" t="str">
        <f t="shared" si="548"/>
        <v/>
      </c>
      <c r="BAJ56" s="90" t="str">
        <f t="shared" si="548"/>
        <v/>
      </c>
      <c r="BAK56" s="90" t="str">
        <f t="shared" si="548"/>
        <v/>
      </c>
      <c r="BAL56" s="90" t="str">
        <f t="shared" si="548"/>
        <v/>
      </c>
      <c r="BAM56" s="90" t="str">
        <f t="shared" si="548"/>
        <v/>
      </c>
      <c r="BAN56" s="90" t="str">
        <f t="shared" si="548"/>
        <v/>
      </c>
      <c r="BAO56" s="90" t="str">
        <f t="shared" si="548"/>
        <v/>
      </c>
      <c r="BAP56" s="90" t="str">
        <f t="shared" si="548"/>
        <v/>
      </c>
      <c r="BAQ56" s="90" t="str">
        <f t="shared" si="548"/>
        <v/>
      </c>
      <c r="BAR56" s="90" t="str">
        <f t="shared" si="548"/>
        <v/>
      </c>
      <c r="BAS56" s="90" t="str">
        <f t="shared" si="548"/>
        <v/>
      </c>
      <c r="BAT56" s="90" t="str">
        <f t="shared" si="548"/>
        <v/>
      </c>
      <c r="BAU56" s="90" t="str">
        <f t="shared" si="548"/>
        <v/>
      </c>
      <c r="BAV56" s="90" t="str">
        <f t="shared" si="548"/>
        <v/>
      </c>
      <c r="BAW56" s="90" t="str">
        <f t="shared" si="548"/>
        <v/>
      </c>
      <c r="BAX56" s="90" t="str">
        <f t="shared" si="548"/>
        <v/>
      </c>
      <c r="BAY56" s="90" t="str">
        <f t="shared" si="548"/>
        <v/>
      </c>
      <c r="BAZ56" s="90" t="str">
        <f t="shared" si="548"/>
        <v/>
      </c>
      <c r="BBA56" s="90" t="str">
        <f t="shared" si="548"/>
        <v/>
      </c>
      <c r="BBB56" s="90" t="str">
        <f t="shared" si="548"/>
        <v/>
      </c>
      <c r="BBC56" s="90" t="str">
        <f t="shared" si="548"/>
        <v/>
      </c>
      <c r="BBD56" s="90" t="str">
        <f t="shared" si="548"/>
        <v/>
      </c>
      <c r="BBE56" s="90" t="str">
        <f t="shared" si="548"/>
        <v/>
      </c>
      <c r="BBF56" s="90" t="str">
        <f t="shared" si="548"/>
        <v/>
      </c>
      <c r="BBG56" s="90" t="str">
        <f t="shared" ref="BBG56:BDR56" si="549">IF(AND(BBG$8&gt;14,BBG$8&lt;19,BBG$8&lt;&gt;""),1,"")</f>
        <v/>
      </c>
      <c r="BBH56" s="90" t="str">
        <f t="shared" si="549"/>
        <v/>
      </c>
      <c r="BBI56" s="90" t="str">
        <f t="shared" si="549"/>
        <v/>
      </c>
      <c r="BBJ56" s="90" t="str">
        <f t="shared" si="549"/>
        <v/>
      </c>
      <c r="BBK56" s="90" t="str">
        <f t="shared" si="549"/>
        <v/>
      </c>
      <c r="BBL56" s="90" t="str">
        <f t="shared" si="549"/>
        <v/>
      </c>
      <c r="BBM56" s="90" t="str">
        <f t="shared" si="549"/>
        <v/>
      </c>
      <c r="BBN56" s="90" t="str">
        <f t="shared" si="549"/>
        <v/>
      </c>
      <c r="BBO56" s="90" t="str">
        <f t="shared" si="549"/>
        <v/>
      </c>
      <c r="BBP56" s="90" t="str">
        <f t="shared" si="549"/>
        <v/>
      </c>
      <c r="BBQ56" s="90" t="str">
        <f t="shared" si="549"/>
        <v/>
      </c>
      <c r="BBR56" s="90" t="str">
        <f t="shared" si="549"/>
        <v/>
      </c>
      <c r="BBS56" s="90" t="str">
        <f t="shared" si="549"/>
        <v/>
      </c>
      <c r="BBT56" s="90" t="str">
        <f t="shared" si="549"/>
        <v/>
      </c>
      <c r="BBU56" s="90" t="str">
        <f t="shared" si="549"/>
        <v/>
      </c>
      <c r="BBV56" s="90" t="str">
        <f t="shared" si="549"/>
        <v/>
      </c>
      <c r="BBW56" s="90" t="str">
        <f t="shared" si="549"/>
        <v/>
      </c>
      <c r="BBX56" s="90" t="str">
        <f t="shared" si="549"/>
        <v/>
      </c>
      <c r="BBY56" s="90" t="str">
        <f t="shared" si="549"/>
        <v/>
      </c>
      <c r="BBZ56" s="90" t="str">
        <f t="shared" si="549"/>
        <v/>
      </c>
      <c r="BCA56" s="90" t="str">
        <f t="shared" si="549"/>
        <v/>
      </c>
      <c r="BCB56" s="90" t="str">
        <f t="shared" si="549"/>
        <v/>
      </c>
      <c r="BCC56" s="90" t="str">
        <f t="shared" si="549"/>
        <v/>
      </c>
      <c r="BCD56" s="90" t="str">
        <f t="shared" si="549"/>
        <v/>
      </c>
      <c r="BCE56" s="90" t="str">
        <f t="shared" si="549"/>
        <v/>
      </c>
      <c r="BCF56" s="90" t="str">
        <f t="shared" si="549"/>
        <v/>
      </c>
      <c r="BCG56" s="90" t="str">
        <f t="shared" si="549"/>
        <v/>
      </c>
      <c r="BCH56" s="90" t="str">
        <f t="shared" si="549"/>
        <v/>
      </c>
      <c r="BCI56" s="90" t="str">
        <f t="shared" si="549"/>
        <v/>
      </c>
      <c r="BCJ56" s="90" t="str">
        <f t="shared" si="549"/>
        <v/>
      </c>
      <c r="BCK56" s="90" t="str">
        <f t="shared" si="549"/>
        <v/>
      </c>
      <c r="BCL56" s="90" t="str">
        <f t="shared" si="549"/>
        <v/>
      </c>
      <c r="BCM56" s="90" t="str">
        <f t="shared" si="549"/>
        <v/>
      </c>
      <c r="BCN56" s="90" t="str">
        <f t="shared" si="549"/>
        <v/>
      </c>
      <c r="BCO56" s="90" t="str">
        <f t="shared" si="549"/>
        <v/>
      </c>
      <c r="BCP56" s="90" t="str">
        <f t="shared" si="549"/>
        <v/>
      </c>
      <c r="BCQ56" s="90" t="str">
        <f t="shared" si="549"/>
        <v/>
      </c>
      <c r="BCR56" s="90" t="str">
        <f t="shared" si="549"/>
        <v/>
      </c>
      <c r="BCS56" s="90" t="str">
        <f t="shared" si="549"/>
        <v/>
      </c>
      <c r="BCT56" s="90" t="str">
        <f t="shared" si="549"/>
        <v/>
      </c>
      <c r="BCU56" s="90" t="str">
        <f t="shared" si="549"/>
        <v/>
      </c>
      <c r="BCV56" s="90" t="str">
        <f t="shared" si="549"/>
        <v/>
      </c>
      <c r="BCW56" s="90" t="str">
        <f t="shared" si="549"/>
        <v/>
      </c>
      <c r="BCX56" s="90" t="str">
        <f t="shared" si="549"/>
        <v/>
      </c>
      <c r="BCY56" s="90" t="str">
        <f t="shared" si="549"/>
        <v/>
      </c>
      <c r="BCZ56" s="90" t="str">
        <f t="shared" si="549"/>
        <v/>
      </c>
      <c r="BDA56" s="90" t="str">
        <f t="shared" si="549"/>
        <v/>
      </c>
      <c r="BDB56" s="90" t="str">
        <f t="shared" si="549"/>
        <v/>
      </c>
      <c r="BDC56" s="90" t="str">
        <f t="shared" si="549"/>
        <v/>
      </c>
      <c r="BDD56" s="90" t="str">
        <f t="shared" si="549"/>
        <v/>
      </c>
      <c r="BDE56" s="90" t="str">
        <f t="shared" si="549"/>
        <v/>
      </c>
      <c r="BDF56" s="90" t="str">
        <f t="shared" si="549"/>
        <v/>
      </c>
      <c r="BDG56" s="90" t="str">
        <f t="shared" si="549"/>
        <v/>
      </c>
      <c r="BDH56" s="90" t="str">
        <f t="shared" si="549"/>
        <v/>
      </c>
      <c r="BDI56" s="90" t="str">
        <f t="shared" si="549"/>
        <v/>
      </c>
      <c r="BDJ56" s="90" t="str">
        <f t="shared" si="549"/>
        <v/>
      </c>
      <c r="BDK56" s="90" t="str">
        <f t="shared" si="549"/>
        <v/>
      </c>
      <c r="BDL56" s="90" t="str">
        <f t="shared" si="549"/>
        <v/>
      </c>
      <c r="BDM56" s="90" t="str">
        <f t="shared" si="549"/>
        <v/>
      </c>
      <c r="BDN56" s="90" t="str">
        <f t="shared" si="549"/>
        <v/>
      </c>
      <c r="BDO56" s="90" t="str">
        <f t="shared" si="549"/>
        <v/>
      </c>
      <c r="BDP56" s="90" t="str">
        <f t="shared" si="549"/>
        <v/>
      </c>
      <c r="BDQ56" s="90" t="str">
        <f t="shared" si="549"/>
        <v/>
      </c>
      <c r="BDR56" s="90" t="str">
        <f t="shared" si="549"/>
        <v/>
      </c>
      <c r="BDS56" s="90" t="str">
        <f t="shared" ref="BDS56:BGD56" si="550">IF(AND(BDS$8&gt;14,BDS$8&lt;19,BDS$8&lt;&gt;""),1,"")</f>
        <v/>
      </c>
      <c r="BDT56" s="90" t="str">
        <f t="shared" si="550"/>
        <v/>
      </c>
      <c r="BDU56" s="90" t="str">
        <f t="shared" si="550"/>
        <v/>
      </c>
      <c r="BDV56" s="90" t="str">
        <f t="shared" si="550"/>
        <v/>
      </c>
      <c r="BDW56" s="90" t="str">
        <f t="shared" si="550"/>
        <v/>
      </c>
      <c r="BDX56" s="90" t="str">
        <f t="shared" si="550"/>
        <v/>
      </c>
      <c r="BDY56" s="90" t="str">
        <f t="shared" si="550"/>
        <v/>
      </c>
      <c r="BDZ56" s="90" t="str">
        <f t="shared" si="550"/>
        <v/>
      </c>
      <c r="BEA56" s="90" t="str">
        <f t="shared" si="550"/>
        <v/>
      </c>
      <c r="BEB56" s="90" t="str">
        <f t="shared" si="550"/>
        <v/>
      </c>
      <c r="BEC56" s="90" t="str">
        <f t="shared" si="550"/>
        <v/>
      </c>
      <c r="BED56" s="90" t="str">
        <f t="shared" si="550"/>
        <v/>
      </c>
      <c r="BEE56" s="90" t="str">
        <f t="shared" si="550"/>
        <v/>
      </c>
      <c r="BEF56" s="90" t="str">
        <f t="shared" si="550"/>
        <v/>
      </c>
      <c r="BEG56" s="90" t="str">
        <f t="shared" si="550"/>
        <v/>
      </c>
      <c r="BEH56" s="90" t="str">
        <f t="shared" si="550"/>
        <v/>
      </c>
      <c r="BEI56" s="90" t="str">
        <f t="shared" si="550"/>
        <v/>
      </c>
      <c r="BEJ56" s="90" t="str">
        <f t="shared" si="550"/>
        <v/>
      </c>
      <c r="BEK56" s="90" t="str">
        <f t="shared" si="550"/>
        <v/>
      </c>
      <c r="BEL56" s="90" t="str">
        <f t="shared" si="550"/>
        <v/>
      </c>
      <c r="BEM56" s="90" t="str">
        <f t="shared" si="550"/>
        <v/>
      </c>
      <c r="BEN56" s="90" t="str">
        <f t="shared" si="550"/>
        <v/>
      </c>
      <c r="BEO56" s="90" t="str">
        <f t="shared" si="550"/>
        <v/>
      </c>
      <c r="BEP56" s="90" t="str">
        <f t="shared" si="550"/>
        <v/>
      </c>
      <c r="BEQ56" s="90" t="str">
        <f t="shared" si="550"/>
        <v/>
      </c>
      <c r="BER56" s="90" t="str">
        <f t="shared" si="550"/>
        <v/>
      </c>
      <c r="BES56" s="90" t="str">
        <f t="shared" si="550"/>
        <v/>
      </c>
      <c r="BET56" s="90" t="str">
        <f t="shared" si="550"/>
        <v/>
      </c>
      <c r="BEU56" s="90" t="str">
        <f t="shared" si="550"/>
        <v/>
      </c>
      <c r="BEV56" s="90" t="str">
        <f t="shared" si="550"/>
        <v/>
      </c>
      <c r="BEW56" s="90" t="str">
        <f t="shared" si="550"/>
        <v/>
      </c>
      <c r="BEX56" s="90" t="str">
        <f t="shared" si="550"/>
        <v/>
      </c>
      <c r="BEY56" s="90" t="str">
        <f t="shared" si="550"/>
        <v/>
      </c>
      <c r="BEZ56" s="90" t="str">
        <f t="shared" si="550"/>
        <v/>
      </c>
      <c r="BFA56" s="90" t="str">
        <f t="shared" si="550"/>
        <v/>
      </c>
      <c r="BFB56" s="90" t="str">
        <f t="shared" si="550"/>
        <v/>
      </c>
      <c r="BFC56" s="90" t="str">
        <f t="shared" si="550"/>
        <v/>
      </c>
      <c r="BFD56" s="90" t="str">
        <f t="shared" si="550"/>
        <v/>
      </c>
      <c r="BFE56" s="90" t="str">
        <f t="shared" si="550"/>
        <v/>
      </c>
      <c r="BFF56" s="90" t="str">
        <f t="shared" si="550"/>
        <v/>
      </c>
      <c r="BFG56" s="90" t="str">
        <f t="shared" si="550"/>
        <v/>
      </c>
      <c r="BFH56" s="90" t="str">
        <f t="shared" si="550"/>
        <v/>
      </c>
      <c r="BFI56" s="90" t="str">
        <f t="shared" si="550"/>
        <v/>
      </c>
      <c r="BFJ56" s="90" t="str">
        <f t="shared" si="550"/>
        <v/>
      </c>
      <c r="BFK56" s="90" t="str">
        <f t="shared" si="550"/>
        <v/>
      </c>
      <c r="BFL56" s="90" t="str">
        <f t="shared" si="550"/>
        <v/>
      </c>
      <c r="BFM56" s="90" t="str">
        <f t="shared" si="550"/>
        <v/>
      </c>
      <c r="BFN56" s="90" t="str">
        <f t="shared" si="550"/>
        <v/>
      </c>
      <c r="BFO56" s="90" t="str">
        <f t="shared" si="550"/>
        <v/>
      </c>
      <c r="BFP56" s="90" t="str">
        <f t="shared" si="550"/>
        <v/>
      </c>
      <c r="BFQ56" s="90" t="str">
        <f t="shared" si="550"/>
        <v/>
      </c>
      <c r="BFR56" s="90" t="str">
        <f t="shared" si="550"/>
        <v/>
      </c>
      <c r="BFS56" s="90" t="str">
        <f t="shared" si="550"/>
        <v/>
      </c>
      <c r="BFT56" s="90" t="str">
        <f t="shared" si="550"/>
        <v/>
      </c>
      <c r="BFU56" s="90" t="str">
        <f t="shared" si="550"/>
        <v/>
      </c>
      <c r="BFV56" s="90" t="str">
        <f t="shared" si="550"/>
        <v/>
      </c>
      <c r="BFW56" s="90" t="str">
        <f t="shared" si="550"/>
        <v/>
      </c>
      <c r="BFX56" s="90" t="str">
        <f t="shared" si="550"/>
        <v/>
      </c>
      <c r="BFY56" s="90" t="str">
        <f t="shared" si="550"/>
        <v/>
      </c>
      <c r="BFZ56" s="90" t="str">
        <f t="shared" si="550"/>
        <v/>
      </c>
      <c r="BGA56" s="90" t="str">
        <f t="shared" si="550"/>
        <v/>
      </c>
      <c r="BGB56" s="90" t="str">
        <f t="shared" si="550"/>
        <v/>
      </c>
      <c r="BGC56" s="90" t="str">
        <f t="shared" si="550"/>
        <v/>
      </c>
      <c r="BGD56" s="90" t="str">
        <f t="shared" si="550"/>
        <v/>
      </c>
      <c r="BGE56" s="90" t="str">
        <f t="shared" ref="BGE56:BIP56" si="551">IF(AND(BGE$8&gt;14,BGE$8&lt;19,BGE$8&lt;&gt;""),1,"")</f>
        <v/>
      </c>
      <c r="BGF56" s="90" t="str">
        <f t="shared" si="551"/>
        <v/>
      </c>
      <c r="BGG56" s="90" t="str">
        <f t="shared" si="551"/>
        <v/>
      </c>
      <c r="BGH56" s="90" t="str">
        <f t="shared" si="551"/>
        <v/>
      </c>
      <c r="BGI56" s="90" t="str">
        <f t="shared" si="551"/>
        <v/>
      </c>
      <c r="BGJ56" s="90" t="str">
        <f t="shared" si="551"/>
        <v/>
      </c>
      <c r="BGK56" s="90" t="str">
        <f t="shared" si="551"/>
        <v/>
      </c>
      <c r="BGL56" s="90" t="str">
        <f t="shared" si="551"/>
        <v/>
      </c>
      <c r="BGM56" s="90" t="str">
        <f t="shared" si="551"/>
        <v/>
      </c>
      <c r="BGN56" s="90" t="str">
        <f t="shared" si="551"/>
        <v/>
      </c>
      <c r="BGO56" s="90" t="str">
        <f t="shared" si="551"/>
        <v/>
      </c>
      <c r="BGP56" s="90" t="str">
        <f t="shared" si="551"/>
        <v/>
      </c>
      <c r="BGQ56" s="90" t="str">
        <f t="shared" si="551"/>
        <v/>
      </c>
      <c r="BGR56" s="90" t="str">
        <f t="shared" si="551"/>
        <v/>
      </c>
      <c r="BGS56" s="90" t="str">
        <f t="shared" si="551"/>
        <v/>
      </c>
      <c r="BGT56" s="90" t="str">
        <f t="shared" si="551"/>
        <v/>
      </c>
      <c r="BGU56" s="90" t="str">
        <f t="shared" si="551"/>
        <v/>
      </c>
      <c r="BGV56" s="90" t="str">
        <f t="shared" si="551"/>
        <v/>
      </c>
      <c r="BGW56" s="90" t="str">
        <f t="shared" si="551"/>
        <v/>
      </c>
      <c r="BGX56" s="90" t="str">
        <f t="shared" si="551"/>
        <v/>
      </c>
      <c r="BGY56" s="90" t="str">
        <f t="shared" si="551"/>
        <v/>
      </c>
      <c r="BGZ56" s="90" t="str">
        <f t="shared" si="551"/>
        <v/>
      </c>
      <c r="BHA56" s="90" t="str">
        <f t="shared" si="551"/>
        <v/>
      </c>
      <c r="BHB56" s="90" t="str">
        <f t="shared" si="551"/>
        <v/>
      </c>
      <c r="BHC56" s="90" t="str">
        <f t="shared" si="551"/>
        <v/>
      </c>
      <c r="BHD56" s="90" t="str">
        <f t="shared" si="551"/>
        <v/>
      </c>
      <c r="BHE56" s="90" t="str">
        <f t="shared" si="551"/>
        <v/>
      </c>
      <c r="BHF56" s="90" t="str">
        <f t="shared" si="551"/>
        <v/>
      </c>
      <c r="BHG56" s="90" t="str">
        <f t="shared" si="551"/>
        <v/>
      </c>
      <c r="BHH56" s="90" t="str">
        <f t="shared" si="551"/>
        <v/>
      </c>
      <c r="BHI56" s="90" t="str">
        <f t="shared" si="551"/>
        <v/>
      </c>
      <c r="BHJ56" s="90" t="str">
        <f t="shared" si="551"/>
        <v/>
      </c>
      <c r="BHK56" s="90" t="str">
        <f t="shared" si="551"/>
        <v/>
      </c>
      <c r="BHL56" s="90" t="str">
        <f t="shared" si="551"/>
        <v/>
      </c>
      <c r="BHM56" s="90" t="str">
        <f t="shared" si="551"/>
        <v/>
      </c>
      <c r="BHN56" s="90" t="str">
        <f t="shared" si="551"/>
        <v/>
      </c>
      <c r="BHO56" s="90" t="str">
        <f t="shared" si="551"/>
        <v/>
      </c>
      <c r="BHP56" s="90" t="str">
        <f t="shared" si="551"/>
        <v/>
      </c>
      <c r="BHQ56" s="90" t="str">
        <f t="shared" si="551"/>
        <v/>
      </c>
      <c r="BHR56" s="90" t="str">
        <f t="shared" si="551"/>
        <v/>
      </c>
      <c r="BHS56" s="90" t="str">
        <f t="shared" si="551"/>
        <v/>
      </c>
      <c r="BHT56" s="90" t="str">
        <f t="shared" si="551"/>
        <v/>
      </c>
      <c r="BHU56" s="90" t="str">
        <f t="shared" si="551"/>
        <v/>
      </c>
      <c r="BHV56" s="90" t="str">
        <f t="shared" si="551"/>
        <v/>
      </c>
      <c r="BHW56" s="90" t="str">
        <f t="shared" si="551"/>
        <v/>
      </c>
      <c r="BHX56" s="90" t="str">
        <f t="shared" si="551"/>
        <v/>
      </c>
      <c r="BHY56" s="90" t="str">
        <f t="shared" si="551"/>
        <v/>
      </c>
      <c r="BHZ56" s="90" t="str">
        <f t="shared" si="551"/>
        <v/>
      </c>
      <c r="BIA56" s="90" t="str">
        <f t="shared" si="551"/>
        <v/>
      </c>
      <c r="BIB56" s="90" t="str">
        <f t="shared" si="551"/>
        <v/>
      </c>
      <c r="BIC56" s="90" t="str">
        <f t="shared" si="551"/>
        <v/>
      </c>
      <c r="BID56" s="90" t="str">
        <f t="shared" si="551"/>
        <v/>
      </c>
      <c r="BIE56" s="90" t="str">
        <f t="shared" si="551"/>
        <v/>
      </c>
      <c r="BIF56" s="90" t="str">
        <f t="shared" si="551"/>
        <v/>
      </c>
      <c r="BIG56" s="90" t="str">
        <f t="shared" si="551"/>
        <v/>
      </c>
      <c r="BIH56" s="90" t="str">
        <f t="shared" si="551"/>
        <v/>
      </c>
      <c r="BII56" s="90" t="str">
        <f t="shared" si="551"/>
        <v/>
      </c>
      <c r="BIJ56" s="90" t="str">
        <f t="shared" si="551"/>
        <v/>
      </c>
      <c r="BIK56" s="90" t="str">
        <f t="shared" si="551"/>
        <v/>
      </c>
      <c r="BIL56" s="90" t="str">
        <f t="shared" si="551"/>
        <v/>
      </c>
      <c r="BIM56" s="90" t="str">
        <f t="shared" si="551"/>
        <v/>
      </c>
      <c r="BIN56" s="90" t="str">
        <f t="shared" si="551"/>
        <v/>
      </c>
      <c r="BIO56" s="90" t="str">
        <f t="shared" si="551"/>
        <v/>
      </c>
      <c r="BIP56" s="90" t="str">
        <f t="shared" si="551"/>
        <v/>
      </c>
      <c r="BIQ56" s="90" t="str">
        <f t="shared" ref="BIQ56:BLB56" si="552">IF(AND(BIQ$8&gt;14,BIQ$8&lt;19,BIQ$8&lt;&gt;""),1,"")</f>
        <v/>
      </c>
      <c r="BIR56" s="90" t="str">
        <f t="shared" si="552"/>
        <v/>
      </c>
      <c r="BIS56" s="90" t="str">
        <f t="shared" si="552"/>
        <v/>
      </c>
      <c r="BIT56" s="90" t="str">
        <f t="shared" si="552"/>
        <v/>
      </c>
      <c r="BIU56" s="90" t="str">
        <f t="shared" si="552"/>
        <v/>
      </c>
      <c r="BIV56" s="90" t="str">
        <f t="shared" si="552"/>
        <v/>
      </c>
      <c r="BIW56" s="90" t="str">
        <f t="shared" si="552"/>
        <v/>
      </c>
      <c r="BIX56" s="90" t="str">
        <f t="shared" si="552"/>
        <v/>
      </c>
      <c r="BIY56" s="90" t="str">
        <f t="shared" si="552"/>
        <v/>
      </c>
      <c r="BIZ56" s="90" t="str">
        <f t="shared" si="552"/>
        <v/>
      </c>
      <c r="BJA56" s="90" t="str">
        <f t="shared" si="552"/>
        <v/>
      </c>
      <c r="BJB56" s="90" t="str">
        <f t="shared" si="552"/>
        <v/>
      </c>
      <c r="BJC56" s="90" t="str">
        <f t="shared" si="552"/>
        <v/>
      </c>
      <c r="BJD56" s="90" t="str">
        <f t="shared" si="552"/>
        <v/>
      </c>
      <c r="BJE56" s="90" t="str">
        <f t="shared" si="552"/>
        <v/>
      </c>
      <c r="BJF56" s="90" t="str">
        <f t="shared" si="552"/>
        <v/>
      </c>
      <c r="BJG56" s="90" t="str">
        <f t="shared" si="552"/>
        <v/>
      </c>
      <c r="BJH56" s="90" t="str">
        <f t="shared" si="552"/>
        <v/>
      </c>
      <c r="BJI56" s="90" t="str">
        <f t="shared" si="552"/>
        <v/>
      </c>
      <c r="BJJ56" s="90" t="str">
        <f t="shared" si="552"/>
        <v/>
      </c>
      <c r="BJK56" s="90" t="str">
        <f t="shared" si="552"/>
        <v/>
      </c>
      <c r="BJL56" s="90" t="str">
        <f t="shared" si="552"/>
        <v/>
      </c>
      <c r="BJM56" s="90" t="str">
        <f t="shared" si="552"/>
        <v/>
      </c>
      <c r="BJN56" s="90" t="str">
        <f t="shared" si="552"/>
        <v/>
      </c>
      <c r="BJO56" s="90" t="str">
        <f t="shared" si="552"/>
        <v/>
      </c>
      <c r="BJP56" s="90" t="str">
        <f t="shared" si="552"/>
        <v/>
      </c>
      <c r="BJQ56" s="90" t="str">
        <f t="shared" si="552"/>
        <v/>
      </c>
      <c r="BJR56" s="90" t="str">
        <f t="shared" si="552"/>
        <v/>
      </c>
      <c r="BJS56" s="90" t="str">
        <f t="shared" si="552"/>
        <v/>
      </c>
      <c r="BJT56" s="90" t="str">
        <f t="shared" si="552"/>
        <v/>
      </c>
      <c r="BJU56" s="90" t="str">
        <f t="shared" si="552"/>
        <v/>
      </c>
      <c r="BJV56" s="90" t="str">
        <f t="shared" si="552"/>
        <v/>
      </c>
      <c r="BJW56" s="90" t="str">
        <f t="shared" si="552"/>
        <v/>
      </c>
      <c r="BJX56" s="90" t="str">
        <f t="shared" si="552"/>
        <v/>
      </c>
      <c r="BJY56" s="90" t="str">
        <f t="shared" si="552"/>
        <v/>
      </c>
      <c r="BJZ56" s="90" t="str">
        <f t="shared" si="552"/>
        <v/>
      </c>
      <c r="BKA56" s="90" t="str">
        <f t="shared" si="552"/>
        <v/>
      </c>
      <c r="BKB56" s="90" t="str">
        <f t="shared" si="552"/>
        <v/>
      </c>
      <c r="BKC56" s="90" t="str">
        <f t="shared" si="552"/>
        <v/>
      </c>
      <c r="BKD56" s="90" t="str">
        <f t="shared" si="552"/>
        <v/>
      </c>
      <c r="BKE56" s="90" t="str">
        <f t="shared" si="552"/>
        <v/>
      </c>
      <c r="BKF56" s="90" t="str">
        <f t="shared" si="552"/>
        <v/>
      </c>
      <c r="BKG56" s="90" t="str">
        <f t="shared" si="552"/>
        <v/>
      </c>
      <c r="BKH56" s="90" t="str">
        <f t="shared" si="552"/>
        <v/>
      </c>
      <c r="BKI56" s="90" t="str">
        <f t="shared" si="552"/>
        <v/>
      </c>
      <c r="BKJ56" s="90" t="str">
        <f t="shared" si="552"/>
        <v/>
      </c>
      <c r="BKK56" s="90" t="str">
        <f t="shared" si="552"/>
        <v/>
      </c>
      <c r="BKL56" s="90" t="str">
        <f t="shared" si="552"/>
        <v/>
      </c>
      <c r="BKM56" s="90" t="str">
        <f t="shared" si="552"/>
        <v/>
      </c>
      <c r="BKN56" s="90" t="str">
        <f t="shared" si="552"/>
        <v/>
      </c>
      <c r="BKO56" s="90" t="str">
        <f t="shared" si="552"/>
        <v/>
      </c>
      <c r="BKP56" s="90" t="str">
        <f t="shared" si="552"/>
        <v/>
      </c>
      <c r="BKQ56" s="90" t="str">
        <f t="shared" si="552"/>
        <v/>
      </c>
      <c r="BKR56" s="90" t="str">
        <f t="shared" si="552"/>
        <v/>
      </c>
      <c r="BKS56" s="90" t="str">
        <f t="shared" si="552"/>
        <v/>
      </c>
      <c r="BKT56" s="90" t="str">
        <f t="shared" si="552"/>
        <v/>
      </c>
      <c r="BKU56" s="90" t="str">
        <f t="shared" si="552"/>
        <v/>
      </c>
      <c r="BKV56" s="90" t="str">
        <f t="shared" si="552"/>
        <v/>
      </c>
      <c r="BKW56" s="90" t="str">
        <f t="shared" si="552"/>
        <v/>
      </c>
      <c r="BKX56" s="90" t="str">
        <f t="shared" si="552"/>
        <v/>
      </c>
      <c r="BKY56" s="90" t="str">
        <f t="shared" si="552"/>
        <v/>
      </c>
      <c r="BKZ56" s="90" t="str">
        <f t="shared" si="552"/>
        <v/>
      </c>
      <c r="BLA56" s="90" t="str">
        <f t="shared" si="552"/>
        <v/>
      </c>
      <c r="BLB56" s="90" t="str">
        <f t="shared" si="552"/>
        <v/>
      </c>
      <c r="BLC56" s="90" t="str">
        <f t="shared" ref="BLC56:BNN56" si="553">IF(AND(BLC$8&gt;14,BLC$8&lt;19,BLC$8&lt;&gt;""),1,"")</f>
        <v/>
      </c>
      <c r="BLD56" s="90" t="str">
        <f t="shared" si="553"/>
        <v/>
      </c>
      <c r="BLE56" s="90" t="str">
        <f t="shared" si="553"/>
        <v/>
      </c>
      <c r="BLF56" s="90" t="str">
        <f t="shared" si="553"/>
        <v/>
      </c>
      <c r="BLG56" s="90" t="str">
        <f t="shared" si="553"/>
        <v/>
      </c>
      <c r="BLH56" s="90" t="str">
        <f t="shared" si="553"/>
        <v/>
      </c>
      <c r="BLI56" s="90" t="str">
        <f t="shared" si="553"/>
        <v/>
      </c>
      <c r="BLJ56" s="90" t="str">
        <f t="shared" si="553"/>
        <v/>
      </c>
      <c r="BLK56" s="90" t="str">
        <f t="shared" si="553"/>
        <v/>
      </c>
      <c r="BLL56" s="90" t="str">
        <f t="shared" si="553"/>
        <v/>
      </c>
      <c r="BLM56" s="90" t="str">
        <f t="shared" si="553"/>
        <v/>
      </c>
      <c r="BLN56" s="90" t="str">
        <f t="shared" si="553"/>
        <v/>
      </c>
      <c r="BLO56" s="90" t="str">
        <f t="shared" si="553"/>
        <v/>
      </c>
      <c r="BLP56" s="90" t="str">
        <f t="shared" si="553"/>
        <v/>
      </c>
      <c r="BLQ56" s="90" t="str">
        <f t="shared" si="553"/>
        <v/>
      </c>
      <c r="BLR56" s="90" t="str">
        <f t="shared" si="553"/>
        <v/>
      </c>
      <c r="BLS56" s="90" t="str">
        <f t="shared" si="553"/>
        <v/>
      </c>
      <c r="BLT56" s="90" t="str">
        <f t="shared" si="553"/>
        <v/>
      </c>
      <c r="BLU56" s="90" t="str">
        <f t="shared" si="553"/>
        <v/>
      </c>
      <c r="BLV56" s="90" t="str">
        <f t="shared" si="553"/>
        <v/>
      </c>
      <c r="BLW56" s="90" t="str">
        <f t="shared" si="553"/>
        <v/>
      </c>
      <c r="BLX56" s="90" t="str">
        <f t="shared" si="553"/>
        <v/>
      </c>
      <c r="BLY56" s="90" t="str">
        <f t="shared" si="553"/>
        <v/>
      </c>
      <c r="BLZ56" s="90" t="str">
        <f t="shared" si="553"/>
        <v/>
      </c>
      <c r="BMA56" s="90" t="str">
        <f t="shared" si="553"/>
        <v/>
      </c>
      <c r="BMB56" s="90" t="str">
        <f t="shared" si="553"/>
        <v/>
      </c>
      <c r="BMC56" s="90" t="str">
        <f t="shared" si="553"/>
        <v/>
      </c>
      <c r="BMD56" s="90" t="str">
        <f t="shared" si="553"/>
        <v/>
      </c>
      <c r="BME56" s="90" t="str">
        <f t="shared" si="553"/>
        <v/>
      </c>
      <c r="BMF56" s="90" t="str">
        <f t="shared" si="553"/>
        <v/>
      </c>
      <c r="BMG56" s="90" t="str">
        <f t="shared" si="553"/>
        <v/>
      </c>
      <c r="BMH56" s="90" t="str">
        <f t="shared" si="553"/>
        <v/>
      </c>
      <c r="BMI56" s="90" t="str">
        <f t="shared" si="553"/>
        <v/>
      </c>
      <c r="BMJ56" s="90" t="str">
        <f t="shared" si="553"/>
        <v/>
      </c>
      <c r="BMK56" s="90" t="str">
        <f t="shared" si="553"/>
        <v/>
      </c>
      <c r="BML56" s="90" t="str">
        <f t="shared" si="553"/>
        <v/>
      </c>
      <c r="BMM56" s="90" t="str">
        <f t="shared" si="553"/>
        <v/>
      </c>
      <c r="BMN56" s="90" t="str">
        <f t="shared" si="553"/>
        <v/>
      </c>
      <c r="BMO56" s="90" t="str">
        <f t="shared" si="553"/>
        <v/>
      </c>
      <c r="BMP56" s="90" t="str">
        <f t="shared" si="553"/>
        <v/>
      </c>
      <c r="BMQ56" s="90" t="str">
        <f t="shared" si="553"/>
        <v/>
      </c>
      <c r="BMR56" s="90" t="str">
        <f t="shared" si="553"/>
        <v/>
      </c>
      <c r="BMS56" s="90" t="str">
        <f t="shared" si="553"/>
        <v/>
      </c>
      <c r="BMT56" s="90" t="str">
        <f t="shared" si="553"/>
        <v/>
      </c>
      <c r="BMU56" s="90" t="str">
        <f t="shared" si="553"/>
        <v/>
      </c>
      <c r="BMV56" s="90" t="str">
        <f t="shared" si="553"/>
        <v/>
      </c>
      <c r="BMW56" s="90" t="str">
        <f t="shared" si="553"/>
        <v/>
      </c>
      <c r="BMX56" s="90" t="str">
        <f t="shared" si="553"/>
        <v/>
      </c>
      <c r="BMY56" s="90" t="str">
        <f t="shared" si="553"/>
        <v/>
      </c>
      <c r="BMZ56" s="90" t="str">
        <f t="shared" si="553"/>
        <v/>
      </c>
      <c r="BNA56" s="90" t="str">
        <f t="shared" si="553"/>
        <v/>
      </c>
      <c r="BNB56" s="90" t="str">
        <f t="shared" si="553"/>
        <v/>
      </c>
      <c r="BNC56" s="90" t="str">
        <f t="shared" si="553"/>
        <v/>
      </c>
      <c r="BND56" s="90" t="str">
        <f t="shared" si="553"/>
        <v/>
      </c>
      <c r="BNE56" s="90" t="str">
        <f t="shared" si="553"/>
        <v/>
      </c>
      <c r="BNF56" s="90" t="str">
        <f t="shared" si="553"/>
        <v/>
      </c>
      <c r="BNG56" s="90" t="str">
        <f t="shared" si="553"/>
        <v/>
      </c>
      <c r="BNH56" s="90" t="str">
        <f t="shared" si="553"/>
        <v/>
      </c>
      <c r="BNI56" s="90" t="str">
        <f t="shared" si="553"/>
        <v/>
      </c>
      <c r="BNJ56" s="90" t="str">
        <f t="shared" si="553"/>
        <v/>
      </c>
      <c r="BNK56" s="90" t="str">
        <f t="shared" si="553"/>
        <v/>
      </c>
      <c r="BNL56" s="90" t="str">
        <f t="shared" si="553"/>
        <v/>
      </c>
      <c r="BNM56" s="90" t="str">
        <f t="shared" si="553"/>
        <v/>
      </c>
      <c r="BNN56" s="90" t="str">
        <f t="shared" si="553"/>
        <v/>
      </c>
      <c r="BNO56" s="90" t="str">
        <f t="shared" ref="BNO56:BPZ56" si="554">IF(AND(BNO$8&gt;14,BNO$8&lt;19,BNO$8&lt;&gt;""),1,"")</f>
        <v/>
      </c>
      <c r="BNP56" s="90" t="str">
        <f t="shared" si="554"/>
        <v/>
      </c>
      <c r="BNQ56" s="90" t="str">
        <f t="shared" si="554"/>
        <v/>
      </c>
      <c r="BNR56" s="90" t="str">
        <f t="shared" si="554"/>
        <v/>
      </c>
      <c r="BNS56" s="90" t="str">
        <f t="shared" si="554"/>
        <v/>
      </c>
      <c r="BNT56" s="90" t="str">
        <f t="shared" si="554"/>
        <v/>
      </c>
      <c r="BNU56" s="90" t="str">
        <f t="shared" si="554"/>
        <v/>
      </c>
      <c r="BNV56" s="90" t="str">
        <f t="shared" si="554"/>
        <v/>
      </c>
      <c r="BNW56" s="90" t="str">
        <f t="shared" si="554"/>
        <v/>
      </c>
      <c r="BNX56" s="90" t="str">
        <f t="shared" si="554"/>
        <v/>
      </c>
      <c r="BNY56" s="90" t="str">
        <f t="shared" si="554"/>
        <v/>
      </c>
      <c r="BNZ56" s="90" t="str">
        <f t="shared" si="554"/>
        <v/>
      </c>
      <c r="BOA56" s="90" t="str">
        <f t="shared" si="554"/>
        <v/>
      </c>
      <c r="BOB56" s="90" t="str">
        <f t="shared" si="554"/>
        <v/>
      </c>
      <c r="BOC56" s="90" t="str">
        <f t="shared" si="554"/>
        <v/>
      </c>
      <c r="BOD56" s="90" t="str">
        <f t="shared" si="554"/>
        <v/>
      </c>
      <c r="BOE56" s="90" t="str">
        <f t="shared" si="554"/>
        <v/>
      </c>
      <c r="BOF56" s="90" t="str">
        <f t="shared" si="554"/>
        <v/>
      </c>
      <c r="BOG56" s="90" t="str">
        <f t="shared" si="554"/>
        <v/>
      </c>
      <c r="BOH56" s="90" t="str">
        <f t="shared" si="554"/>
        <v/>
      </c>
      <c r="BOI56" s="90" t="str">
        <f t="shared" si="554"/>
        <v/>
      </c>
      <c r="BOJ56" s="90" t="str">
        <f t="shared" si="554"/>
        <v/>
      </c>
      <c r="BOK56" s="90" t="str">
        <f t="shared" si="554"/>
        <v/>
      </c>
      <c r="BOL56" s="90" t="str">
        <f t="shared" si="554"/>
        <v/>
      </c>
      <c r="BOM56" s="90" t="str">
        <f t="shared" si="554"/>
        <v/>
      </c>
      <c r="BON56" s="90" t="str">
        <f t="shared" si="554"/>
        <v/>
      </c>
      <c r="BOO56" s="90" t="str">
        <f t="shared" si="554"/>
        <v/>
      </c>
      <c r="BOP56" s="90" t="str">
        <f t="shared" si="554"/>
        <v/>
      </c>
      <c r="BOQ56" s="90" t="str">
        <f t="shared" si="554"/>
        <v/>
      </c>
      <c r="BOR56" s="90" t="str">
        <f t="shared" si="554"/>
        <v/>
      </c>
      <c r="BOS56" s="90" t="str">
        <f t="shared" si="554"/>
        <v/>
      </c>
      <c r="BOT56" s="90" t="str">
        <f t="shared" si="554"/>
        <v/>
      </c>
      <c r="BOU56" s="90" t="str">
        <f t="shared" si="554"/>
        <v/>
      </c>
      <c r="BOV56" s="90" t="str">
        <f t="shared" si="554"/>
        <v/>
      </c>
      <c r="BOW56" s="90" t="str">
        <f t="shared" si="554"/>
        <v/>
      </c>
      <c r="BOX56" s="90" t="str">
        <f t="shared" si="554"/>
        <v/>
      </c>
      <c r="BOY56" s="90" t="str">
        <f t="shared" si="554"/>
        <v/>
      </c>
      <c r="BOZ56" s="90" t="str">
        <f t="shared" si="554"/>
        <v/>
      </c>
      <c r="BPA56" s="90" t="str">
        <f t="shared" si="554"/>
        <v/>
      </c>
      <c r="BPB56" s="90" t="str">
        <f t="shared" si="554"/>
        <v/>
      </c>
      <c r="BPC56" s="90" t="str">
        <f t="shared" si="554"/>
        <v/>
      </c>
      <c r="BPD56" s="90" t="str">
        <f t="shared" si="554"/>
        <v/>
      </c>
      <c r="BPE56" s="90" t="str">
        <f t="shared" si="554"/>
        <v/>
      </c>
      <c r="BPF56" s="90" t="str">
        <f t="shared" si="554"/>
        <v/>
      </c>
      <c r="BPG56" s="90" t="str">
        <f t="shared" si="554"/>
        <v/>
      </c>
      <c r="BPH56" s="90" t="str">
        <f t="shared" si="554"/>
        <v/>
      </c>
      <c r="BPI56" s="90" t="str">
        <f t="shared" si="554"/>
        <v/>
      </c>
      <c r="BPJ56" s="90" t="str">
        <f t="shared" si="554"/>
        <v/>
      </c>
      <c r="BPK56" s="90" t="str">
        <f t="shared" si="554"/>
        <v/>
      </c>
      <c r="BPL56" s="90" t="str">
        <f t="shared" si="554"/>
        <v/>
      </c>
      <c r="BPM56" s="90" t="str">
        <f t="shared" si="554"/>
        <v/>
      </c>
      <c r="BPN56" s="90" t="str">
        <f t="shared" si="554"/>
        <v/>
      </c>
      <c r="BPO56" s="90" t="str">
        <f t="shared" si="554"/>
        <v/>
      </c>
      <c r="BPP56" s="90" t="str">
        <f t="shared" si="554"/>
        <v/>
      </c>
      <c r="BPQ56" s="90" t="str">
        <f t="shared" si="554"/>
        <v/>
      </c>
      <c r="BPR56" s="90" t="str">
        <f t="shared" si="554"/>
        <v/>
      </c>
      <c r="BPS56" s="90" t="str">
        <f t="shared" si="554"/>
        <v/>
      </c>
      <c r="BPT56" s="90" t="str">
        <f t="shared" si="554"/>
        <v/>
      </c>
      <c r="BPU56" s="90" t="str">
        <f t="shared" si="554"/>
        <v/>
      </c>
      <c r="BPV56" s="90" t="str">
        <f t="shared" si="554"/>
        <v/>
      </c>
      <c r="BPW56" s="90" t="str">
        <f t="shared" si="554"/>
        <v/>
      </c>
      <c r="BPX56" s="90" t="str">
        <f t="shared" si="554"/>
        <v/>
      </c>
      <c r="BPY56" s="90" t="str">
        <f t="shared" si="554"/>
        <v/>
      </c>
      <c r="BPZ56" s="90" t="str">
        <f t="shared" si="554"/>
        <v/>
      </c>
      <c r="BQA56" s="90" t="str">
        <f t="shared" ref="BQA56:BSL56" si="555">IF(AND(BQA$8&gt;14,BQA$8&lt;19,BQA$8&lt;&gt;""),1,"")</f>
        <v/>
      </c>
      <c r="BQB56" s="90" t="str">
        <f t="shared" si="555"/>
        <v/>
      </c>
      <c r="BQC56" s="90" t="str">
        <f t="shared" si="555"/>
        <v/>
      </c>
      <c r="BQD56" s="90" t="str">
        <f t="shared" si="555"/>
        <v/>
      </c>
      <c r="BQE56" s="90" t="str">
        <f t="shared" si="555"/>
        <v/>
      </c>
      <c r="BQF56" s="90" t="str">
        <f t="shared" si="555"/>
        <v/>
      </c>
      <c r="BQG56" s="90" t="str">
        <f t="shared" si="555"/>
        <v/>
      </c>
      <c r="BQH56" s="90" t="str">
        <f t="shared" si="555"/>
        <v/>
      </c>
      <c r="BQI56" s="90" t="str">
        <f t="shared" si="555"/>
        <v/>
      </c>
      <c r="BQJ56" s="90" t="str">
        <f t="shared" si="555"/>
        <v/>
      </c>
      <c r="BQK56" s="90" t="str">
        <f t="shared" si="555"/>
        <v/>
      </c>
      <c r="BQL56" s="90" t="str">
        <f t="shared" si="555"/>
        <v/>
      </c>
      <c r="BQM56" s="90" t="str">
        <f t="shared" si="555"/>
        <v/>
      </c>
      <c r="BQN56" s="90" t="str">
        <f t="shared" si="555"/>
        <v/>
      </c>
      <c r="BQO56" s="90" t="str">
        <f t="shared" si="555"/>
        <v/>
      </c>
      <c r="BQP56" s="90" t="str">
        <f t="shared" si="555"/>
        <v/>
      </c>
      <c r="BQQ56" s="90" t="str">
        <f t="shared" si="555"/>
        <v/>
      </c>
      <c r="BQR56" s="90" t="str">
        <f t="shared" si="555"/>
        <v/>
      </c>
      <c r="BQS56" s="90" t="str">
        <f t="shared" si="555"/>
        <v/>
      </c>
      <c r="BQT56" s="90" t="str">
        <f t="shared" si="555"/>
        <v/>
      </c>
      <c r="BQU56" s="90" t="str">
        <f t="shared" si="555"/>
        <v/>
      </c>
      <c r="BQV56" s="90" t="str">
        <f t="shared" si="555"/>
        <v/>
      </c>
      <c r="BQW56" s="90" t="str">
        <f t="shared" si="555"/>
        <v/>
      </c>
      <c r="BQX56" s="90" t="str">
        <f t="shared" si="555"/>
        <v/>
      </c>
      <c r="BQY56" s="90" t="str">
        <f t="shared" si="555"/>
        <v/>
      </c>
      <c r="BQZ56" s="90" t="str">
        <f t="shared" si="555"/>
        <v/>
      </c>
      <c r="BRA56" s="90" t="str">
        <f t="shared" si="555"/>
        <v/>
      </c>
      <c r="BRB56" s="90" t="str">
        <f t="shared" si="555"/>
        <v/>
      </c>
      <c r="BRC56" s="90" t="str">
        <f t="shared" si="555"/>
        <v/>
      </c>
      <c r="BRD56" s="90" t="str">
        <f t="shared" si="555"/>
        <v/>
      </c>
      <c r="BRE56" s="90" t="str">
        <f t="shared" si="555"/>
        <v/>
      </c>
      <c r="BRF56" s="90" t="str">
        <f t="shared" si="555"/>
        <v/>
      </c>
      <c r="BRG56" s="90" t="str">
        <f t="shared" si="555"/>
        <v/>
      </c>
      <c r="BRH56" s="90" t="str">
        <f t="shared" si="555"/>
        <v/>
      </c>
      <c r="BRI56" s="90" t="str">
        <f t="shared" si="555"/>
        <v/>
      </c>
      <c r="BRJ56" s="90" t="str">
        <f t="shared" si="555"/>
        <v/>
      </c>
      <c r="BRK56" s="90" t="str">
        <f t="shared" si="555"/>
        <v/>
      </c>
      <c r="BRL56" s="90" t="str">
        <f t="shared" si="555"/>
        <v/>
      </c>
      <c r="BRM56" s="90" t="str">
        <f t="shared" si="555"/>
        <v/>
      </c>
      <c r="BRN56" s="90" t="str">
        <f t="shared" si="555"/>
        <v/>
      </c>
      <c r="BRO56" s="90" t="str">
        <f t="shared" si="555"/>
        <v/>
      </c>
      <c r="BRP56" s="90" t="str">
        <f t="shared" si="555"/>
        <v/>
      </c>
      <c r="BRQ56" s="90" t="str">
        <f t="shared" si="555"/>
        <v/>
      </c>
      <c r="BRR56" s="90" t="str">
        <f t="shared" si="555"/>
        <v/>
      </c>
      <c r="BRS56" s="90" t="str">
        <f t="shared" si="555"/>
        <v/>
      </c>
      <c r="BRT56" s="90" t="str">
        <f t="shared" si="555"/>
        <v/>
      </c>
      <c r="BRU56" s="90" t="str">
        <f t="shared" si="555"/>
        <v/>
      </c>
      <c r="BRV56" s="90" t="str">
        <f t="shared" si="555"/>
        <v/>
      </c>
      <c r="BRW56" s="90" t="str">
        <f t="shared" si="555"/>
        <v/>
      </c>
      <c r="BRX56" s="90" t="str">
        <f t="shared" si="555"/>
        <v/>
      </c>
      <c r="BRY56" s="90" t="str">
        <f t="shared" si="555"/>
        <v/>
      </c>
      <c r="BRZ56" s="90" t="str">
        <f t="shared" si="555"/>
        <v/>
      </c>
      <c r="BSA56" s="90" t="str">
        <f t="shared" si="555"/>
        <v/>
      </c>
      <c r="BSB56" s="90" t="str">
        <f t="shared" si="555"/>
        <v/>
      </c>
      <c r="BSC56" s="90" t="str">
        <f t="shared" si="555"/>
        <v/>
      </c>
      <c r="BSD56" s="90" t="str">
        <f t="shared" si="555"/>
        <v/>
      </c>
      <c r="BSE56" s="90" t="str">
        <f t="shared" si="555"/>
        <v/>
      </c>
      <c r="BSF56" s="90" t="str">
        <f t="shared" si="555"/>
        <v/>
      </c>
      <c r="BSG56" s="90" t="str">
        <f t="shared" si="555"/>
        <v/>
      </c>
      <c r="BSH56" s="90" t="str">
        <f t="shared" si="555"/>
        <v/>
      </c>
      <c r="BSI56" s="90" t="str">
        <f t="shared" si="555"/>
        <v/>
      </c>
      <c r="BSJ56" s="90" t="str">
        <f t="shared" si="555"/>
        <v/>
      </c>
      <c r="BSK56" s="90" t="str">
        <f t="shared" si="555"/>
        <v/>
      </c>
      <c r="BSL56" s="90" t="str">
        <f t="shared" si="555"/>
        <v/>
      </c>
      <c r="BSM56" s="90" t="str">
        <f t="shared" ref="BSM56:BUX56" si="556">IF(AND(BSM$8&gt;14,BSM$8&lt;19,BSM$8&lt;&gt;""),1,"")</f>
        <v/>
      </c>
      <c r="BSN56" s="90" t="str">
        <f t="shared" si="556"/>
        <v/>
      </c>
      <c r="BSO56" s="90" t="str">
        <f t="shared" si="556"/>
        <v/>
      </c>
      <c r="BSP56" s="90" t="str">
        <f t="shared" si="556"/>
        <v/>
      </c>
      <c r="BSQ56" s="90" t="str">
        <f t="shared" si="556"/>
        <v/>
      </c>
      <c r="BSR56" s="90" t="str">
        <f t="shared" si="556"/>
        <v/>
      </c>
      <c r="BSS56" s="90" t="str">
        <f t="shared" si="556"/>
        <v/>
      </c>
      <c r="BST56" s="90" t="str">
        <f t="shared" si="556"/>
        <v/>
      </c>
      <c r="BSU56" s="90" t="str">
        <f t="shared" si="556"/>
        <v/>
      </c>
      <c r="BSV56" s="90" t="str">
        <f t="shared" si="556"/>
        <v/>
      </c>
      <c r="BSW56" s="90" t="str">
        <f t="shared" si="556"/>
        <v/>
      </c>
      <c r="BSX56" s="90" t="str">
        <f t="shared" si="556"/>
        <v/>
      </c>
      <c r="BSY56" s="90" t="str">
        <f t="shared" si="556"/>
        <v/>
      </c>
      <c r="BSZ56" s="90" t="str">
        <f t="shared" si="556"/>
        <v/>
      </c>
      <c r="BTA56" s="90" t="str">
        <f t="shared" si="556"/>
        <v/>
      </c>
      <c r="BTB56" s="90" t="str">
        <f t="shared" si="556"/>
        <v/>
      </c>
      <c r="BTC56" s="90" t="str">
        <f t="shared" si="556"/>
        <v/>
      </c>
      <c r="BTD56" s="90" t="str">
        <f t="shared" si="556"/>
        <v/>
      </c>
      <c r="BTE56" s="90" t="str">
        <f t="shared" si="556"/>
        <v/>
      </c>
      <c r="BTF56" s="90" t="str">
        <f t="shared" si="556"/>
        <v/>
      </c>
      <c r="BTG56" s="90" t="str">
        <f t="shared" si="556"/>
        <v/>
      </c>
      <c r="BTH56" s="90" t="str">
        <f t="shared" si="556"/>
        <v/>
      </c>
      <c r="BTI56" s="90" t="str">
        <f t="shared" si="556"/>
        <v/>
      </c>
      <c r="BTJ56" s="90" t="str">
        <f t="shared" si="556"/>
        <v/>
      </c>
      <c r="BTK56" s="90" t="str">
        <f t="shared" si="556"/>
        <v/>
      </c>
      <c r="BTL56" s="90" t="str">
        <f t="shared" si="556"/>
        <v/>
      </c>
      <c r="BTM56" s="90" t="str">
        <f t="shared" si="556"/>
        <v/>
      </c>
      <c r="BTN56" s="90" t="str">
        <f t="shared" si="556"/>
        <v/>
      </c>
      <c r="BTO56" s="90" t="str">
        <f t="shared" si="556"/>
        <v/>
      </c>
      <c r="BTP56" s="90" t="str">
        <f t="shared" si="556"/>
        <v/>
      </c>
      <c r="BTQ56" s="90" t="str">
        <f t="shared" si="556"/>
        <v/>
      </c>
      <c r="BTR56" s="90" t="str">
        <f t="shared" si="556"/>
        <v/>
      </c>
      <c r="BTS56" s="90" t="str">
        <f t="shared" si="556"/>
        <v/>
      </c>
      <c r="BTT56" s="90" t="str">
        <f t="shared" si="556"/>
        <v/>
      </c>
      <c r="BTU56" s="90" t="str">
        <f t="shared" si="556"/>
        <v/>
      </c>
      <c r="BTV56" s="90" t="str">
        <f t="shared" si="556"/>
        <v/>
      </c>
      <c r="BTW56" s="90" t="str">
        <f t="shared" si="556"/>
        <v/>
      </c>
      <c r="BTX56" s="90" t="str">
        <f t="shared" si="556"/>
        <v/>
      </c>
      <c r="BTY56" s="90" t="str">
        <f t="shared" si="556"/>
        <v/>
      </c>
      <c r="BTZ56" s="90" t="str">
        <f t="shared" si="556"/>
        <v/>
      </c>
      <c r="BUA56" s="90" t="str">
        <f t="shared" si="556"/>
        <v/>
      </c>
      <c r="BUB56" s="90" t="str">
        <f t="shared" si="556"/>
        <v/>
      </c>
      <c r="BUC56" s="90" t="str">
        <f t="shared" si="556"/>
        <v/>
      </c>
      <c r="BUD56" s="90" t="str">
        <f t="shared" si="556"/>
        <v/>
      </c>
      <c r="BUE56" s="90" t="str">
        <f t="shared" si="556"/>
        <v/>
      </c>
      <c r="BUF56" s="90" t="str">
        <f t="shared" si="556"/>
        <v/>
      </c>
      <c r="BUG56" s="90" t="str">
        <f t="shared" si="556"/>
        <v/>
      </c>
      <c r="BUH56" s="90" t="str">
        <f t="shared" si="556"/>
        <v/>
      </c>
      <c r="BUI56" s="90" t="str">
        <f t="shared" si="556"/>
        <v/>
      </c>
      <c r="BUJ56" s="90" t="str">
        <f t="shared" si="556"/>
        <v/>
      </c>
      <c r="BUK56" s="90" t="str">
        <f t="shared" si="556"/>
        <v/>
      </c>
      <c r="BUL56" s="90" t="str">
        <f t="shared" si="556"/>
        <v/>
      </c>
      <c r="BUM56" s="90" t="str">
        <f t="shared" si="556"/>
        <v/>
      </c>
      <c r="BUN56" s="90" t="str">
        <f t="shared" si="556"/>
        <v/>
      </c>
      <c r="BUO56" s="90" t="str">
        <f t="shared" si="556"/>
        <v/>
      </c>
      <c r="BUP56" s="90" t="str">
        <f t="shared" si="556"/>
        <v/>
      </c>
      <c r="BUQ56" s="90" t="str">
        <f t="shared" si="556"/>
        <v/>
      </c>
      <c r="BUR56" s="90" t="str">
        <f t="shared" si="556"/>
        <v/>
      </c>
      <c r="BUS56" s="90" t="str">
        <f t="shared" si="556"/>
        <v/>
      </c>
      <c r="BUT56" s="90" t="str">
        <f t="shared" si="556"/>
        <v/>
      </c>
      <c r="BUU56" s="90" t="str">
        <f t="shared" si="556"/>
        <v/>
      </c>
      <c r="BUV56" s="90" t="str">
        <f t="shared" si="556"/>
        <v/>
      </c>
      <c r="BUW56" s="90" t="str">
        <f t="shared" si="556"/>
        <v/>
      </c>
      <c r="BUX56" s="90" t="str">
        <f t="shared" si="556"/>
        <v/>
      </c>
      <c r="BUY56" s="90" t="str">
        <f t="shared" ref="BUY56:BXJ56" si="557">IF(AND(BUY$8&gt;14,BUY$8&lt;19,BUY$8&lt;&gt;""),1,"")</f>
        <v/>
      </c>
      <c r="BUZ56" s="90" t="str">
        <f t="shared" si="557"/>
        <v/>
      </c>
      <c r="BVA56" s="90" t="str">
        <f t="shared" si="557"/>
        <v/>
      </c>
      <c r="BVB56" s="90" t="str">
        <f t="shared" si="557"/>
        <v/>
      </c>
      <c r="BVC56" s="90" t="str">
        <f t="shared" si="557"/>
        <v/>
      </c>
      <c r="BVD56" s="90" t="str">
        <f t="shared" si="557"/>
        <v/>
      </c>
      <c r="BVE56" s="90" t="str">
        <f t="shared" si="557"/>
        <v/>
      </c>
      <c r="BVF56" s="90" t="str">
        <f t="shared" si="557"/>
        <v/>
      </c>
      <c r="BVG56" s="90" t="str">
        <f t="shared" si="557"/>
        <v/>
      </c>
      <c r="BVH56" s="90" t="str">
        <f t="shared" si="557"/>
        <v/>
      </c>
      <c r="BVI56" s="90" t="str">
        <f t="shared" si="557"/>
        <v/>
      </c>
      <c r="BVJ56" s="90" t="str">
        <f t="shared" si="557"/>
        <v/>
      </c>
      <c r="BVK56" s="90" t="str">
        <f t="shared" si="557"/>
        <v/>
      </c>
      <c r="BVL56" s="90" t="str">
        <f t="shared" si="557"/>
        <v/>
      </c>
      <c r="BVM56" s="90" t="str">
        <f t="shared" si="557"/>
        <v/>
      </c>
      <c r="BVN56" s="90" t="str">
        <f t="shared" si="557"/>
        <v/>
      </c>
      <c r="BVO56" s="90" t="str">
        <f t="shared" si="557"/>
        <v/>
      </c>
      <c r="BVP56" s="90" t="str">
        <f t="shared" si="557"/>
        <v/>
      </c>
      <c r="BVQ56" s="90" t="str">
        <f t="shared" si="557"/>
        <v/>
      </c>
      <c r="BVR56" s="90" t="str">
        <f t="shared" si="557"/>
        <v/>
      </c>
      <c r="BVS56" s="90" t="str">
        <f t="shared" si="557"/>
        <v/>
      </c>
      <c r="BVT56" s="90" t="str">
        <f t="shared" si="557"/>
        <v/>
      </c>
      <c r="BVU56" s="90" t="str">
        <f t="shared" si="557"/>
        <v/>
      </c>
      <c r="BVV56" s="90" t="str">
        <f t="shared" si="557"/>
        <v/>
      </c>
      <c r="BVW56" s="90" t="str">
        <f t="shared" si="557"/>
        <v/>
      </c>
      <c r="BVX56" s="90" t="str">
        <f t="shared" si="557"/>
        <v/>
      </c>
      <c r="BVY56" s="90" t="str">
        <f t="shared" si="557"/>
        <v/>
      </c>
      <c r="BVZ56" s="90" t="str">
        <f t="shared" si="557"/>
        <v/>
      </c>
      <c r="BWA56" s="90" t="str">
        <f t="shared" si="557"/>
        <v/>
      </c>
      <c r="BWB56" s="90" t="str">
        <f t="shared" si="557"/>
        <v/>
      </c>
      <c r="BWC56" s="90" t="str">
        <f t="shared" si="557"/>
        <v/>
      </c>
      <c r="BWD56" s="90" t="str">
        <f t="shared" si="557"/>
        <v/>
      </c>
      <c r="BWE56" s="90" t="str">
        <f t="shared" si="557"/>
        <v/>
      </c>
      <c r="BWF56" s="90" t="str">
        <f t="shared" si="557"/>
        <v/>
      </c>
      <c r="BWG56" s="90" t="str">
        <f t="shared" si="557"/>
        <v/>
      </c>
      <c r="BWH56" s="90" t="str">
        <f t="shared" si="557"/>
        <v/>
      </c>
      <c r="BWI56" s="90" t="str">
        <f t="shared" si="557"/>
        <v/>
      </c>
      <c r="BWJ56" s="90" t="str">
        <f t="shared" si="557"/>
        <v/>
      </c>
      <c r="BWK56" s="90" t="str">
        <f t="shared" si="557"/>
        <v/>
      </c>
      <c r="BWL56" s="90" t="str">
        <f t="shared" si="557"/>
        <v/>
      </c>
      <c r="BWM56" s="90" t="str">
        <f t="shared" si="557"/>
        <v/>
      </c>
      <c r="BWN56" s="90" t="str">
        <f t="shared" si="557"/>
        <v/>
      </c>
      <c r="BWO56" s="90" t="str">
        <f t="shared" si="557"/>
        <v/>
      </c>
      <c r="BWP56" s="90" t="str">
        <f t="shared" si="557"/>
        <v/>
      </c>
      <c r="BWQ56" s="90" t="str">
        <f t="shared" si="557"/>
        <v/>
      </c>
      <c r="BWR56" s="90" t="str">
        <f t="shared" si="557"/>
        <v/>
      </c>
      <c r="BWS56" s="90" t="str">
        <f t="shared" si="557"/>
        <v/>
      </c>
      <c r="BWT56" s="90" t="str">
        <f t="shared" si="557"/>
        <v/>
      </c>
      <c r="BWU56" s="90" t="str">
        <f t="shared" si="557"/>
        <v/>
      </c>
      <c r="BWV56" s="90" t="str">
        <f t="shared" si="557"/>
        <v/>
      </c>
      <c r="BWW56" s="90" t="str">
        <f t="shared" si="557"/>
        <v/>
      </c>
      <c r="BWX56" s="90" t="str">
        <f t="shared" si="557"/>
        <v/>
      </c>
      <c r="BWY56" s="90" t="str">
        <f t="shared" si="557"/>
        <v/>
      </c>
      <c r="BWZ56" s="90" t="str">
        <f t="shared" si="557"/>
        <v/>
      </c>
      <c r="BXA56" s="90" t="str">
        <f t="shared" si="557"/>
        <v/>
      </c>
      <c r="BXB56" s="90" t="str">
        <f t="shared" si="557"/>
        <v/>
      </c>
      <c r="BXC56" s="90" t="str">
        <f t="shared" si="557"/>
        <v/>
      </c>
      <c r="BXD56" s="90" t="str">
        <f t="shared" si="557"/>
        <v/>
      </c>
      <c r="BXE56" s="90" t="str">
        <f t="shared" si="557"/>
        <v/>
      </c>
      <c r="BXF56" s="90" t="str">
        <f t="shared" si="557"/>
        <v/>
      </c>
      <c r="BXG56" s="90" t="str">
        <f t="shared" si="557"/>
        <v/>
      </c>
      <c r="BXH56" s="90" t="str">
        <f t="shared" si="557"/>
        <v/>
      </c>
      <c r="BXI56" s="90" t="str">
        <f t="shared" si="557"/>
        <v/>
      </c>
      <c r="BXJ56" s="90" t="str">
        <f t="shared" si="557"/>
        <v/>
      </c>
      <c r="BXK56" s="90" t="str">
        <f t="shared" ref="BXK56:BZV56" si="558">IF(AND(BXK$8&gt;14,BXK$8&lt;19,BXK$8&lt;&gt;""),1,"")</f>
        <v/>
      </c>
      <c r="BXL56" s="90" t="str">
        <f t="shared" si="558"/>
        <v/>
      </c>
      <c r="BXM56" s="90" t="str">
        <f t="shared" si="558"/>
        <v/>
      </c>
      <c r="BXN56" s="90" t="str">
        <f t="shared" si="558"/>
        <v/>
      </c>
      <c r="BXO56" s="90" t="str">
        <f t="shared" si="558"/>
        <v/>
      </c>
      <c r="BXP56" s="90" t="str">
        <f t="shared" si="558"/>
        <v/>
      </c>
      <c r="BXQ56" s="90" t="str">
        <f t="shared" si="558"/>
        <v/>
      </c>
      <c r="BXR56" s="90" t="str">
        <f t="shared" si="558"/>
        <v/>
      </c>
      <c r="BXS56" s="90" t="str">
        <f t="shared" si="558"/>
        <v/>
      </c>
      <c r="BXT56" s="90" t="str">
        <f t="shared" si="558"/>
        <v/>
      </c>
      <c r="BXU56" s="90" t="str">
        <f t="shared" si="558"/>
        <v/>
      </c>
      <c r="BXV56" s="90" t="str">
        <f t="shared" si="558"/>
        <v/>
      </c>
      <c r="BXW56" s="90" t="str">
        <f t="shared" si="558"/>
        <v/>
      </c>
      <c r="BXX56" s="90" t="str">
        <f t="shared" si="558"/>
        <v/>
      </c>
      <c r="BXY56" s="90" t="str">
        <f t="shared" si="558"/>
        <v/>
      </c>
      <c r="BXZ56" s="90" t="str">
        <f t="shared" si="558"/>
        <v/>
      </c>
      <c r="BYA56" s="90" t="str">
        <f t="shared" si="558"/>
        <v/>
      </c>
      <c r="BYB56" s="90" t="str">
        <f t="shared" si="558"/>
        <v/>
      </c>
      <c r="BYC56" s="90" t="str">
        <f t="shared" si="558"/>
        <v/>
      </c>
      <c r="BYD56" s="90" t="str">
        <f t="shared" si="558"/>
        <v/>
      </c>
      <c r="BYE56" s="90" t="str">
        <f t="shared" si="558"/>
        <v/>
      </c>
      <c r="BYF56" s="90" t="str">
        <f t="shared" si="558"/>
        <v/>
      </c>
      <c r="BYG56" s="90" t="str">
        <f t="shared" si="558"/>
        <v/>
      </c>
      <c r="BYH56" s="90" t="str">
        <f t="shared" si="558"/>
        <v/>
      </c>
      <c r="BYI56" s="90" t="str">
        <f t="shared" si="558"/>
        <v/>
      </c>
      <c r="BYJ56" s="90" t="str">
        <f t="shared" si="558"/>
        <v/>
      </c>
      <c r="BYK56" s="90" t="str">
        <f t="shared" si="558"/>
        <v/>
      </c>
      <c r="BYL56" s="90" t="str">
        <f t="shared" si="558"/>
        <v/>
      </c>
      <c r="BYM56" s="90" t="str">
        <f t="shared" si="558"/>
        <v/>
      </c>
      <c r="BYN56" s="90" t="str">
        <f t="shared" si="558"/>
        <v/>
      </c>
      <c r="BYO56" s="90" t="str">
        <f t="shared" si="558"/>
        <v/>
      </c>
      <c r="BYP56" s="90" t="str">
        <f t="shared" si="558"/>
        <v/>
      </c>
      <c r="BYQ56" s="90" t="str">
        <f t="shared" si="558"/>
        <v/>
      </c>
      <c r="BYR56" s="90" t="str">
        <f t="shared" si="558"/>
        <v/>
      </c>
      <c r="BYS56" s="90" t="str">
        <f t="shared" si="558"/>
        <v/>
      </c>
      <c r="BYT56" s="90" t="str">
        <f t="shared" si="558"/>
        <v/>
      </c>
      <c r="BYU56" s="90" t="str">
        <f t="shared" si="558"/>
        <v/>
      </c>
      <c r="BYV56" s="90" t="str">
        <f t="shared" si="558"/>
        <v/>
      </c>
      <c r="BYW56" s="90" t="str">
        <f t="shared" si="558"/>
        <v/>
      </c>
      <c r="BYX56" s="90" t="str">
        <f t="shared" si="558"/>
        <v/>
      </c>
      <c r="BYY56" s="90" t="str">
        <f t="shared" si="558"/>
        <v/>
      </c>
      <c r="BYZ56" s="90" t="str">
        <f t="shared" si="558"/>
        <v/>
      </c>
      <c r="BZA56" s="90" t="str">
        <f t="shared" si="558"/>
        <v/>
      </c>
      <c r="BZB56" s="90" t="str">
        <f t="shared" si="558"/>
        <v/>
      </c>
      <c r="BZC56" s="90" t="str">
        <f t="shared" si="558"/>
        <v/>
      </c>
      <c r="BZD56" s="90" t="str">
        <f t="shared" si="558"/>
        <v/>
      </c>
      <c r="BZE56" s="90" t="str">
        <f t="shared" si="558"/>
        <v/>
      </c>
      <c r="BZF56" s="90" t="str">
        <f t="shared" si="558"/>
        <v/>
      </c>
      <c r="BZG56" s="90" t="str">
        <f t="shared" si="558"/>
        <v/>
      </c>
      <c r="BZH56" s="90" t="str">
        <f t="shared" si="558"/>
        <v/>
      </c>
      <c r="BZI56" s="90" t="str">
        <f t="shared" si="558"/>
        <v/>
      </c>
      <c r="BZJ56" s="90" t="str">
        <f t="shared" si="558"/>
        <v/>
      </c>
      <c r="BZK56" s="90" t="str">
        <f t="shared" si="558"/>
        <v/>
      </c>
      <c r="BZL56" s="90" t="str">
        <f t="shared" si="558"/>
        <v/>
      </c>
      <c r="BZM56" s="90" t="str">
        <f t="shared" si="558"/>
        <v/>
      </c>
      <c r="BZN56" s="90" t="str">
        <f t="shared" si="558"/>
        <v/>
      </c>
      <c r="BZO56" s="90" t="str">
        <f t="shared" si="558"/>
        <v/>
      </c>
      <c r="BZP56" s="90" t="str">
        <f t="shared" si="558"/>
        <v/>
      </c>
      <c r="BZQ56" s="90" t="str">
        <f t="shared" si="558"/>
        <v/>
      </c>
      <c r="BZR56" s="90" t="str">
        <f t="shared" si="558"/>
        <v/>
      </c>
      <c r="BZS56" s="90" t="str">
        <f t="shared" si="558"/>
        <v/>
      </c>
      <c r="BZT56" s="90" t="str">
        <f t="shared" si="558"/>
        <v/>
      </c>
      <c r="BZU56" s="90" t="str">
        <f t="shared" si="558"/>
        <v/>
      </c>
      <c r="BZV56" s="90" t="str">
        <f t="shared" si="558"/>
        <v/>
      </c>
      <c r="BZW56" s="90" t="str">
        <f t="shared" ref="BZW56:CCH56" si="559">IF(AND(BZW$8&gt;14,BZW$8&lt;19,BZW$8&lt;&gt;""),1,"")</f>
        <v/>
      </c>
      <c r="BZX56" s="90" t="str">
        <f t="shared" si="559"/>
        <v/>
      </c>
      <c r="BZY56" s="90" t="str">
        <f t="shared" si="559"/>
        <v/>
      </c>
      <c r="BZZ56" s="90" t="str">
        <f t="shared" si="559"/>
        <v/>
      </c>
      <c r="CAA56" s="90" t="str">
        <f t="shared" si="559"/>
        <v/>
      </c>
      <c r="CAB56" s="90" t="str">
        <f t="shared" si="559"/>
        <v/>
      </c>
      <c r="CAC56" s="90" t="str">
        <f t="shared" si="559"/>
        <v/>
      </c>
      <c r="CAD56" s="90" t="str">
        <f t="shared" si="559"/>
        <v/>
      </c>
      <c r="CAE56" s="90" t="str">
        <f t="shared" si="559"/>
        <v/>
      </c>
      <c r="CAF56" s="90" t="str">
        <f t="shared" si="559"/>
        <v/>
      </c>
      <c r="CAG56" s="90" t="str">
        <f t="shared" si="559"/>
        <v/>
      </c>
      <c r="CAH56" s="90" t="str">
        <f t="shared" si="559"/>
        <v/>
      </c>
      <c r="CAI56" s="90" t="str">
        <f t="shared" si="559"/>
        <v/>
      </c>
      <c r="CAJ56" s="90" t="str">
        <f t="shared" si="559"/>
        <v/>
      </c>
      <c r="CAK56" s="90" t="str">
        <f t="shared" si="559"/>
        <v/>
      </c>
      <c r="CAL56" s="90" t="str">
        <f t="shared" si="559"/>
        <v/>
      </c>
      <c r="CAM56" s="90" t="str">
        <f t="shared" si="559"/>
        <v/>
      </c>
      <c r="CAN56" s="90" t="str">
        <f t="shared" si="559"/>
        <v/>
      </c>
      <c r="CAO56" s="90" t="str">
        <f t="shared" si="559"/>
        <v/>
      </c>
      <c r="CAP56" s="90" t="str">
        <f t="shared" si="559"/>
        <v/>
      </c>
      <c r="CAQ56" s="90" t="str">
        <f t="shared" si="559"/>
        <v/>
      </c>
      <c r="CAR56" s="90" t="str">
        <f t="shared" si="559"/>
        <v/>
      </c>
      <c r="CAS56" s="90" t="str">
        <f t="shared" si="559"/>
        <v/>
      </c>
      <c r="CAT56" s="90" t="str">
        <f t="shared" si="559"/>
        <v/>
      </c>
      <c r="CAU56" s="90" t="str">
        <f t="shared" si="559"/>
        <v/>
      </c>
      <c r="CAV56" s="90" t="str">
        <f t="shared" si="559"/>
        <v/>
      </c>
      <c r="CAW56" s="90" t="str">
        <f t="shared" si="559"/>
        <v/>
      </c>
      <c r="CAX56" s="90" t="str">
        <f t="shared" si="559"/>
        <v/>
      </c>
      <c r="CAY56" s="90" t="str">
        <f t="shared" si="559"/>
        <v/>
      </c>
      <c r="CAZ56" s="90" t="str">
        <f t="shared" si="559"/>
        <v/>
      </c>
      <c r="CBA56" s="90" t="str">
        <f t="shared" si="559"/>
        <v/>
      </c>
      <c r="CBB56" s="90" t="str">
        <f t="shared" si="559"/>
        <v/>
      </c>
      <c r="CBC56" s="90" t="str">
        <f t="shared" si="559"/>
        <v/>
      </c>
      <c r="CBD56" s="90" t="str">
        <f t="shared" si="559"/>
        <v/>
      </c>
      <c r="CBE56" s="90" t="str">
        <f t="shared" si="559"/>
        <v/>
      </c>
      <c r="CBF56" s="90" t="str">
        <f t="shared" si="559"/>
        <v/>
      </c>
      <c r="CBG56" s="90" t="str">
        <f t="shared" si="559"/>
        <v/>
      </c>
      <c r="CBH56" s="90" t="str">
        <f t="shared" si="559"/>
        <v/>
      </c>
      <c r="CBI56" s="90" t="str">
        <f t="shared" si="559"/>
        <v/>
      </c>
      <c r="CBJ56" s="90" t="str">
        <f t="shared" si="559"/>
        <v/>
      </c>
      <c r="CBK56" s="90" t="str">
        <f t="shared" si="559"/>
        <v/>
      </c>
      <c r="CBL56" s="90" t="str">
        <f t="shared" si="559"/>
        <v/>
      </c>
      <c r="CBM56" s="90" t="str">
        <f t="shared" si="559"/>
        <v/>
      </c>
      <c r="CBN56" s="90" t="str">
        <f t="shared" si="559"/>
        <v/>
      </c>
      <c r="CBO56" s="90" t="str">
        <f t="shared" si="559"/>
        <v/>
      </c>
      <c r="CBP56" s="90" t="str">
        <f t="shared" si="559"/>
        <v/>
      </c>
      <c r="CBQ56" s="90" t="str">
        <f t="shared" si="559"/>
        <v/>
      </c>
      <c r="CBR56" s="90" t="str">
        <f t="shared" si="559"/>
        <v/>
      </c>
      <c r="CBS56" s="90" t="str">
        <f t="shared" si="559"/>
        <v/>
      </c>
      <c r="CBT56" s="90" t="str">
        <f t="shared" si="559"/>
        <v/>
      </c>
      <c r="CBU56" s="90" t="str">
        <f t="shared" si="559"/>
        <v/>
      </c>
      <c r="CBV56" s="90" t="str">
        <f t="shared" si="559"/>
        <v/>
      </c>
      <c r="CBW56" s="90" t="str">
        <f t="shared" si="559"/>
        <v/>
      </c>
      <c r="CBX56" s="90" t="str">
        <f t="shared" si="559"/>
        <v/>
      </c>
      <c r="CBY56" s="90" t="str">
        <f t="shared" si="559"/>
        <v/>
      </c>
      <c r="CBZ56" s="90" t="str">
        <f t="shared" si="559"/>
        <v/>
      </c>
      <c r="CCA56" s="90" t="str">
        <f t="shared" si="559"/>
        <v/>
      </c>
      <c r="CCB56" s="90" t="str">
        <f t="shared" si="559"/>
        <v/>
      </c>
      <c r="CCC56" s="90" t="str">
        <f t="shared" si="559"/>
        <v/>
      </c>
      <c r="CCD56" s="90" t="str">
        <f t="shared" si="559"/>
        <v/>
      </c>
      <c r="CCE56" s="90" t="str">
        <f t="shared" si="559"/>
        <v/>
      </c>
      <c r="CCF56" s="90" t="str">
        <f t="shared" si="559"/>
        <v/>
      </c>
      <c r="CCG56" s="90" t="str">
        <f t="shared" si="559"/>
        <v/>
      </c>
      <c r="CCH56" s="90" t="str">
        <f t="shared" si="559"/>
        <v/>
      </c>
      <c r="CCI56" s="90" t="str">
        <f t="shared" ref="CCI56:CET56" si="560">IF(AND(CCI$8&gt;14,CCI$8&lt;19,CCI$8&lt;&gt;""),1,"")</f>
        <v/>
      </c>
      <c r="CCJ56" s="90" t="str">
        <f t="shared" si="560"/>
        <v/>
      </c>
      <c r="CCK56" s="90" t="str">
        <f t="shared" si="560"/>
        <v/>
      </c>
      <c r="CCL56" s="90" t="str">
        <f t="shared" si="560"/>
        <v/>
      </c>
      <c r="CCM56" s="90" t="str">
        <f t="shared" si="560"/>
        <v/>
      </c>
      <c r="CCN56" s="90" t="str">
        <f t="shared" si="560"/>
        <v/>
      </c>
      <c r="CCO56" s="90" t="str">
        <f t="shared" si="560"/>
        <v/>
      </c>
      <c r="CCP56" s="90" t="str">
        <f t="shared" si="560"/>
        <v/>
      </c>
      <c r="CCQ56" s="90" t="str">
        <f t="shared" si="560"/>
        <v/>
      </c>
      <c r="CCR56" s="90" t="str">
        <f t="shared" si="560"/>
        <v/>
      </c>
      <c r="CCS56" s="90" t="str">
        <f t="shared" si="560"/>
        <v/>
      </c>
      <c r="CCT56" s="90" t="str">
        <f t="shared" si="560"/>
        <v/>
      </c>
      <c r="CCU56" s="90" t="str">
        <f t="shared" si="560"/>
        <v/>
      </c>
      <c r="CCV56" s="90" t="str">
        <f t="shared" si="560"/>
        <v/>
      </c>
      <c r="CCW56" s="90" t="str">
        <f t="shared" si="560"/>
        <v/>
      </c>
      <c r="CCX56" s="90" t="str">
        <f t="shared" si="560"/>
        <v/>
      </c>
      <c r="CCY56" s="90" t="str">
        <f t="shared" si="560"/>
        <v/>
      </c>
      <c r="CCZ56" s="90" t="str">
        <f t="shared" si="560"/>
        <v/>
      </c>
      <c r="CDA56" s="90" t="str">
        <f t="shared" si="560"/>
        <v/>
      </c>
      <c r="CDB56" s="90" t="str">
        <f t="shared" si="560"/>
        <v/>
      </c>
      <c r="CDC56" s="90" t="str">
        <f t="shared" si="560"/>
        <v/>
      </c>
      <c r="CDD56" s="90" t="str">
        <f t="shared" si="560"/>
        <v/>
      </c>
      <c r="CDE56" s="90" t="str">
        <f t="shared" si="560"/>
        <v/>
      </c>
      <c r="CDF56" s="90" t="str">
        <f t="shared" si="560"/>
        <v/>
      </c>
      <c r="CDG56" s="90" t="str">
        <f t="shared" si="560"/>
        <v/>
      </c>
      <c r="CDH56" s="90" t="str">
        <f t="shared" si="560"/>
        <v/>
      </c>
      <c r="CDI56" s="90" t="str">
        <f t="shared" si="560"/>
        <v/>
      </c>
      <c r="CDJ56" s="90" t="str">
        <f t="shared" si="560"/>
        <v/>
      </c>
      <c r="CDK56" s="90" t="str">
        <f t="shared" si="560"/>
        <v/>
      </c>
      <c r="CDL56" s="90" t="str">
        <f t="shared" si="560"/>
        <v/>
      </c>
      <c r="CDM56" s="90" t="str">
        <f t="shared" si="560"/>
        <v/>
      </c>
      <c r="CDN56" s="90" t="str">
        <f t="shared" si="560"/>
        <v/>
      </c>
      <c r="CDO56" s="90" t="str">
        <f t="shared" si="560"/>
        <v/>
      </c>
      <c r="CDP56" s="90" t="str">
        <f t="shared" si="560"/>
        <v/>
      </c>
      <c r="CDQ56" s="90" t="str">
        <f t="shared" si="560"/>
        <v/>
      </c>
      <c r="CDR56" s="90" t="str">
        <f t="shared" si="560"/>
        <v/>
      </c>
      <c r="CDS56" s="90" t="str">
        <f t="shared" si="560"/>
        <v/>
      </c>
      <c r="CDT56" s="90" t="str">
        <f t="shared" si="560"/>
        <v/>
      </c>
      <c r="CDU56" s="90" t="str">
        <f t="shared" si="560"/>
        <v/>
      </c>
      <c r="CDV56" s="90" t="str">
        <f t="shared" si="560"/>
        <v/>
      </c>
      <c r="CDW56" s="90" t="str">
        <f t="shared" si="560"/>
        <v/>
      </c>
      <c r="CDX56" s="90" t="str">
        <f t="shared" si="560"/>
        <v/>
      </c>
      <c r="CDY56" s="90" t="str">
        <f t="shared" si="560"/>
        <v/>
      </c>
      <c r="CDZ56" s="90" t="str">
        <f t="shared" si="560"/>
        <v/>
      </c>
      <c r="CEA56" s="90" t="str">
        <f t="shared" si="560"/>
        <v/>
      </c>
      <c r="CEB56" s="90" t="str">
        <f t="shared" si="560"/>
        <v/>
      </c>
      <c r="CEC56" s="90" t="str">
        <f t="shared" si="560"/>
        <v/>
      </c>
      <c r="CED56" s="90" t="str">
        <f t="shared" si="560"/>
        <v/>
      </c>
      <c r="CEE56" s="90" t="str">
        <f t="shared" si="560"/>
        <v/>
      </c>
      <c r="CEF56" s="90" t="str">
        <f t="shared" si="560"/>
        <v/>
      </c>
      <c r="CEG56" s="90" t="str">
        <f t="shared" si="560"/>
        <v/>
      </c>
      <c r="CEH56" s="90" t="str">
        <f t="shared" si="560"/>
        <v/>
      </c>
      <c r="CEI56" s="90" t="str">
        <f t="shared" si="560"/>
        <v/>
      </c>
      <c r="CEJ56" s="90" t="str">
        <f t="shared" si="560"/>
        <v/>
      </c>
      <c r="CEK56" s="90" t="str">
        <f t="shared" si="560"/>
        <v/>
      </c>
      <c r="CEL56" s="90" t="str">
        <f t="shared" si="560"/>
        <v/>
      </c>
      <c r="CEM56" s="90" t="str">
        <f t="shared" si="560"/>
        <v/>
      </c>
      <c r="CEN56" s="90" t="str">
        <f t="shared" si="560"/>
        <v/>
      </c>
      <c r="CEO56" s="90" t="str">
        <f t="shared" si="560"/>
        <v/>
      </c>
      <c r="CEP56" s="90" t="str">
        <f t="shared" si="560"/>
        <v/>
      </c>
      <c r="CEQ56" s="90" t="str">
        <f t="shared" si="560"/>
        <v/>
      </c>
      <c r="CER56" s="90" t="str">
        <f t="shared" si="560"/>
        <v/>
      </c>
      <c r="CES56" s="90" t="str">
        <f t="shared" si="560"/>
        <v/>
      </c>
      <c r="CET56" s="90" t="str">
        <f t="shared" si="560"/>
        <v/>
      </c>
      <c r="CEU56" s="90" t="str">
        <f t="shared" ref="CEU56:CHF56" si="561">IF(AND(CEU$8&gt;14,CEU$8&lt;19,CEU$8&lt;&gt;""),1,"")</f>
        <v/>
      </c>
      <c r="CEV56" s="90" t="str">
        <f t="shared" si="561"/>
        <v/>
      </c>
      <c r="CEW56" s="90" t="str">
        <f t="shared" si="561"/>
        <v/>
      </c>
      <c r="CEX56" s="90" t="str">
        <f t="shared" si="561"/>
        <v/>
      </c>
      <c r="CEY56" s="90" t="str">
        <f t="shared" si="561"/>
        <v/>
      </c>
      <c r="CEZ56" s="90" t="str">
        <f t="shared" si="561"/>
        <v/>
      </c>
      <c r="CFA56" s="90" t="str">
        <f t="shared" si="561"/>
        <v/>
      </c>
      <c r="CFB56" s="90" t="str">
        <f t="shared" si="561"/>
        <v/>
      </c>
      <c r="CFC56" s="90" t="str">
        <f t="shared" si="561"/>
        <v/>
      </c>
      <c r="CFD56" s="90" t="str">
        <f t="shared" si="561"/>
        <v/>
      </c>
      <c r="CFE56" s="90" t="str">
        <f t="shared" si="561"/>
        <v/>
      </c>
      <c r="CFF56" s="90" t="str">
        <f t="shared" si="561"/>
        <v/>
      </c>
      <c r="CFG56" s="90" t="str">
        <f t="shared" si="561"/>
        <v/>
      </c>
      <c r="CFH56" s="90" t="str">
        <f t="shared" si="561"/>
        <v/>
      </c>
      <c r="CFI56" s="90" t="str">
        <f t="shared" si="561"/>
        <v/>
      </c>
      <c r="CFJ56" s="90" t="str">
        <f t="shared" si="561"/>
        <v/>
      </c>
      <c r="CFK56" s="90" t="str">
        <f t="shared" si="561"/>
        <v/>
      </c>
      <c r="CFL56" s="90" t="str">
        <f t="shared" si="561"/>
        <v/>
      </c>
      <c r="CFM56" s="90" t="str">
        <f t="shared" si="561"/>
        <v/>
      </c>
      <c r="CFN56" s="90" t="str">
        <f t="shared" si="561"/>
        <v/>
      </c>
      <c r="CFO56" s="90" t="str">
        <f t="shared" si="561"/>
        <v/>
      </c>
      <c r="CFP56" s="90" t="str">
        <f t="shared" si="561"/>
        <v/>
      </c>
      <c r="CFQ56" s="90" t="str">
        <f t="shared" si="561"/>
        <v/>
      </c>
      <c r="CFR56" s="90" t="str">
        <f t="shared" si="561"/>
        <v/>
      </c>
      <c r="CFS56" s="90" t="str">
        <f t="shared" si="561"/>
        <v/>
      </c>
      <c r="CFT56" s="90" t="str">
        <f t="shared" si="561"/>
        <v/>
      </c>
      <c r="CFU56" s="90" t="str">
        <f t="shared" si="561"/>
        <v/>
      </c>
      <c r="CFV56" s="90" t="str">
        <f t="shared" si="561"/>
        <v/>
      </c>
      <c r="CFW56" s="90" t="str">
        <f t="shared" si="561"/>
        <v/>
      </c>
      <c r="CFX56" s="90" t="str">
        <f t="shared" si="561"/>
        <v/>
      </c>
      <c r="CFY56" s="90" t="str">
        <f t="shared" si="561"/>
        <v/>
      </c>
      <c r="CFZ56" s="90" t="str">
        <f t="shared" si="561"/>
        <v/>
      </c>
      <c r="CGA56" s="90" t="str">
        <f t="shared" si="561"/>
        <v/>
      </c>
      <c r="CGB56" s="90" t="str">
        <f t="shared" si="561"/>
        <v/>
      </c>
      <c r="CGC56" s="90" t="str">
        <f t="shared" si="561"/>
        <v/>
      </c>
      <c r="CGD56" s="90" t="str">
        <f t="shared" si="561"/>
        <v/>
      </c>
      <c r="CGE56" s="90" t="str">
        <f t="shared" si="561"/>
        <v/>
      </c>
      <c r="CGF56" s="90" t="str">
        <f t="shared" si="561"/>
        <v/>
      </c>
      <c r="CGG56" s="90" t="str">
        <f t="shared" si="561"/>
        <v/>
      </c>
      <c r="CGH56" s="90" t="str">
        <f t="shared" si="561"/>
        <v/>
      </c>
      <c r="CGI56" s="90" t="str">
        <f t="shared" si="561"/>
        <v/>
      </c>
      <c r="CGJ56" s="90" t="str">
        <f t="shared" si="561"/>
        <v/>
      </c>
      <c r="CGK56" s="90" t="str">
        <f t="shared" si="561"/>
        <v/>
      </c>
      <c r="CGL56" s="90" t="str">
        <f t="shared" si="561"/>
        <v/>
      </c>
      <c r="CGM56" s="90" t="str">
        <f t="shared" si="561"/>
        <v/>
      </c>
      <c r="CGN56" s="90" t="str">
        <f t="shared" si="561"/>
        <v/>
      </c>
      <c r="CGO56" s="90" t="str">
        <f t="shared" si="561"/>
        <v/>
      </c>
      <c r="CGP56" s="90" t="str">
        <f t="shared" si="561"/>
        <v/>
      </c>
      <c r="CGQ56" s="90" t="str">
        <f t="shared" si="561"/>
        <v/>
      </c>
      <c r="CGR56" s="90" t="str">
        <f t="shared" si="561"/>
        <v/>
      </c>
      <c r="CGS56" s="90" t="str">
        <f t="shared" si="561"/>
        <v/>
      </c>
      <c r="CGT56" s="90" t="str">
        <f t="shared" si="561"/>
        <v/>
      </c>
      <c r="CGU56" s="90" t="str">
        <f t="shared" si="561"/>
        <v/>
      </c>
      <c r="CGV56" s="90" t="str">
        <f t="shared" si="561"/>
        <v/>
      </c>
      <c r="CGW56" s="90" t="str">
        <f t="shared" si="561"/>
        <v/>
      </c>
      <c r="CGX56" s="90" t="str">
        <f t="shared" si="561"/>
        <v/>
      </c>
      <c r="CGY56" s="90" t="str">
        <f t="shared" si="561"/>
        <v/>
      </c>
      <c r="CGZ56" s="90" t="str">
        <f t="shared" si="561"/>
        <v/>
      </c>
      <c r="CHA56" s="90" t="str">
        <f t="shared" si="561"/>
        <v/>
      </c>
      <c r="CHB56" s="90" t="str">
        <f t="shared" si="561"/>
        <v/>
      </c>
      <c r="CHC56" s="90" t="str">
        <f t="shared" si="561"/>
        <v/>
      </c>
      <c r="CHD56" s="90" t="str">
        <f t="shared" si="561"/>
        <v/>
      </c>
      <c r="CHE56" s="90" t="str">
        <f t="shared" si="561"/>
        <v/>
      </c>
      <c r="CHF56" s="90" t="str">
        <f t="shared" si="561"/>
        <v/>
      </c>
      <c r="CHG56" s="90" t="str">
        <f t="shared" ref="CHG56:CJR56" si="562">IF(AND(CHG$8&gt;14,CHG$8&lt;19,CHG$8&lt;&gt;""),1,"")</f>
        <v/>
      </c>
      <c r="CHH56" s="90" t="str">
        <f t="shared" si="562"/>
        <v/>
      </c>
      <c r="CHI56" s="90" t="str">
        <f t="shared" si="562"/>
        <v/>
      </c>
      <c r="CHJ56" s="90" t="str">
        <f t="shared" si="562"/>
        <v/>
      </c>
      <c r="CHK56" s="90" t="str">
        <f t="shared" si="562"/>
        <v/>
      </c>
      <c r="CHL56" s="90" t="str">
        <f t="shared" si="562"/>
        <v/>
      </c>
      <c r="CHM56" s="90" t="str">
        <f t="shared" si="562"/>
        <v/>
      </c>
      <c r="CHN56" s="90" t="str">
        <f t="shared" si="562"/>
        <v/>
      </c>
      <c r="CHO56" s="90" t="str">
        <f t="shared" si="562"/>
        <v/>
      </c>
      <c r="CHP56" s="90" t="str">
        <f t="shared" si="562"/>
        <v/>
      </c>
      <c r="CHQ56" s="90" t="str">
        <f t="shared" si="562"/>
        <v/>
      </c>
      <c r="CHR56" s="90" t="str">
        <f t="shared" si="562"/>
        <v/>
      </c>
      <c r="CHS56" s="90" t="str">
        <f t="shared" si="562"/>
        <v/>
      </c>
      <c r="CHT56" s="90" t="str">
        <f t="shared" si="562"/>
        <v/>
      </c>
      <c r="CHU56" s="90" t="str">
        <f t="shared" si="562"/>
        <v/>
      </c>
      <c r="CHV56" s="90" t="str">
        <f t="shared" si="562"/>
        <v/>
      </c>
      <c r="CHW56" s="90" t="str">
        <f t="shared" si="562"/>
        <v/>
      </c>
      <c r="CHX56" s="90" t="str">
        <f t="shared" si="562"/>
        <v/>
      </c>
      <c r="CHY56" s="90" t="str">
        <f t="shared" si="562"/>
        <v/>
      </c>
      <c r="CHZ56" s="90" t="str">
        <f t="shared" si="562"/>
        <v/>
      </c>
      <c r="CIA56" s="90" t="str">
        <f t="shared" si="562"/>
        <v/>
      </c>
      <c r="CIB56" s="90" t="str">
        <f t="shared" si="562"/>
        <v/>
      </c>
      <c r="CIC56" s="90" t="str">
        <f t="shared" si="562"/>
        <v/>
      </c>
      <c r="CID56" s="90" t="str">
        <f t="shared" si="562"/>
        <v/>
      </c>
      <c r="CIE56" s="90" t="str">
        <f t="shared" si="562"/>
        <v/>
      </c>
      <c r="CIF56" s="90" t="str">
        <f t="shared" si="562"/>
        <v/>
      </c>
      <c r="CIG56" s="90" t="str">
        <f t="shared" si="562"/>
        <v/>
      </c>
      <c r="CIH56" s="90" t="str">
        <f t="shared" si="562"/>
        <v/>
      </c>
      <c r="CII56" s="90" t="str">
        <f t="shared" si="562"/>
        <v/>
      </c>
      <c r="CIJ56" s="90" t="str">
        <f t="shared" si="562"/>
        <v/>
      </c>
      <c r="CIK56" s="90" t="str">
        <f t="shared" si="562"/>
        <v/>
      </c>
      <c r="CIL56" s="90" t="str">
        <f t="shared" si="562"/>
        <v/>
      </c>
      <c r="CIM56" s="90" t="str">
        <f t="shared" si="562"/>
        <v/>
      </c>
      <c r="CIN56" s="90" t="str">
        <f t="shared" si="562"/>
        <v/>
      </c>
      <c r="CIO56" s="90" t="str">
        <f t="shared" si="562"/>
        <v/>
      </c>
      <c r="CIP56" s="90" t="str">
        <f t="shared" si="562"/>
        <v/>
      </c>
      <c r="CIQ56" s="90" t="str">
        <f t="shared" si="562"/>
        <v/>
      </c>
      <c r="CIR56" s="90" t="str">
        <f t="shared" si="562"/>
        <v/>
      </c>
      <c r="CIS56" s="90" t="str">
        <f t="shared" si="562"/>
        <v/>
      </c>
      <c r="CIT56" s="90" t="str">
        <f t="shared" si="562"/>
        <v/>
      </c>
      <c r="CIU56" s="90" t="str">
        <f t="shared" si="562"/>
        <v/>
      </c>
      <c r="CIV56" s="90" t="str">
        <f t="shared" si="562"/>
        <v/>
      </c>
      <c r="CIW56" s="90" t="str">
        <f t="shared" si="562"/>
        <v/>
      </c>
      <c r="CIX56" s="90" t="str">
        <f t="shared" si="562"/>
        <v/>
      </c>
      <c r="CIY56" s="90" t="str">
        <f t="shared" si="562"/>
        <v/>
      </c>
      <c r="CIZ56" s="90" t="str">
        <f t="shared" si="562"/>
        <v/>
      </c>
      <c r="CJA56" s="90" t="str">
        <f t="shared" si="562"/>
        <v/>
      </c>
      <c r="CJB56" s="90" t="str">
        <f t="shared" si="562"/>
        <v/>
      </c>
      <c r="CJC56" s="90" t="str">
        <f t="shared" si="562"/>
        <v/>
      </c>
      <c r="CJD56" s="90" t="str">
        <f t="shared" si="562"/>
        <v/>
      </c>
      <c r="CJE56" s="90" t="str">
        <f t="shared" si="562"/>
        <v/>
      </c>
      <c r="CJF56" s="90" t="str">
        <f t="shared" si="562"/>
        <v/>
      </c>
      <c r="CJG56" s="90" t="str">
        <f t="shared" si="562"/>
        <v/>
      </c>
      <c r="CJH56" s="90" t="str">
        <f t="shared" si="562"/>
        <v/>
      </c>
      <c r="CJI56" s="90" t="str">
        <f t="shared" si="562"/>
        <v/>
      </c>
      <c r="CJJ56" s="90" t="str">
        <f t="shared" si="562"/>
        <v/>
      </c>
      <c r="CJK56" s="90" t="str">
        <f t="shared" si="562"/>
        <v/>
      </c>
      <c r="CJL56" s="90" t="str">
        <f t="shared" si="562"/>
        <v/>
      </c>
      <c r="CJM56" s="90" t="str">
        <f t="shared" si="562"/>
        <v/>
      </c>
      <c r="CJN56" s="90" t="str">
        <f t="shared" si="562"/>
        <v/>
      </c>
      <c r="CJO56" s="90" t="str">
        <f t="shared" si="562"/>
        <v/>
      </c>
      <c r="CJP56" s="90" t="str">
        <f t="shared" si="562"/>
        <v/>
      </c>
      <c r="CJQ56" s="90" t="str">
        <f t="shared" si="562"/>
        <v/>
      </c>
      <c r="CJR56" s="90" t="str">
        <f t="shared" si="562"/>
        <v/>
      </c>
      <c r="CJS56" s="90" t="str">
        <f t="shared" ref="CJS56:CMD56" si="563">IF(AND(CJS$8&gt;14,CJS$8&lt;19,CJS$8&lt;&gt;""),1,"")</f>
        <v/>
      </c>
      <c r="CJT56" s="90" t="str">
        <f t="shared" si="563"/>
        <v/>
      </c>
      <c r="CJU56" s="90" t="str">
        <f t="shared" si="563"/>
        <v/>
      </c>
      <c r="CJV56" s="90" t="str">
        <f t="shared" si="563"/>
        <v/>
      </c>
      <c r="CJW56" s="90" t="str">
        <f t="shared" si="563"/>
        <v/>
      </c>
      <c r="CJX56" s="90" t="str">
        <f t="shared" si="563"/>
        <v/>
      </c>
      <c r="CJY56" s="90" t="str">
        <f t="shared" si="563"/>
        <v/>
      </c>
      <c r="CJZ56" s="90" t="str">
        <f t="shared" si="563"/>
        <v/>
      </c>
      <c r="CKA56" s="90" t="str">
        <f t="shared" si="563"/>
        <v/>
      </c>
      <c r="CKB56" s="90" t="str">
        <f t="shared" si="563"/>
        <v/>
      </c>
      <c r="CKC56" s="90" t="str">
        <f t="shared" si="563"/>
        <v/>
      </c>
      <c r="CKD56" s="90" t="str">
        <f t="shared" si="563"/>
        <v/>
      </c>
      <c r="CKE56" s="90" t="str">
        <f t="shared" si="563"/>
        <v/>
      </c>
      <c r="CKF56" s="90" t="str">
        <f t="shared" si="563"/>
        <v/>
      </c>
      <c r="CKG56" s="90" t="str">
        <f t="shared" si="563"/>
        <v/>
      </c>
      <c r="CKH56" s="90" t="str">
        <f t="shared" si="563"/>
        <v/>
      </c>
      <c r="CKI56" s="90" t="str">
        <f t="shared" si="563"/>
        <v/>
      </c>
      <c r="CKJ56" s="90" t="str">
        <f t="shared" si="563"/>
        <v/>
      </c>
      <c r="CKK56" s="90" t="str">
        <f t="shared" si="563"/>
        <v/>
      </c>
      <c r="CKL56" s="90" t="str">
        <f t="shared" si="563"/>
        <v/>
      </c>
      <c r="CKM56" s="90" t="str">
        <f t="shared" si="563"/>
        <v/>
      </c>
      <c r="CKN56" s="90" t="str">
        <f t="shared" si="563"/>
        <v/>
      </c>
      <c r="CKO56" s="90" t="str">
        <f t="shared" si="563"/>
        <v/>
      </c>
      <c r="CKP56" s="90" t="str">
        <f t="shared" si="563"/>
        <v/>
      </c>
      <c r="CKQ56" s="90" t="str">
        <f t="shared" si="563"/>
        <v/>
      </c>
      <c r="CKR56" s="90" t="str">
        <f t="shared" si="563"/>
        <v/>
      </c>
      <c r="CKS56" s="90" t="str">
        <f t="shared" si="563"/>
        <v/>
      </c>
      <c r="CKT56" s="90" t="str">
        <f t="shared" si="563"/>
        <v/>
      </c>
      <c r="CKU56" s="90" t="str">
        <f t="shared" si="563"/>
        <v/>
      </c>
      <c r="CKV56" s="90" t="str">
        <f t="shared" si="563"/>
        <v/>
      </c>
      <c r="CKW56" s="90" t="str">
        <f t="shared" si="563"/>
        <v/>
      </c>
      <c r="CKX56" s="90" t="str">
        <f t="shared" si="563"/>
        <v/>
      </c>
      <c r="CKY56" s="90" t="str">
        <f t="shared" si="563"/>
        <v/>
      </c>
      <c r="CKZ56" s="90" t="str">
        <f t="shared" si="563"/>
        <v/>
      </c>
      <c r="CLA56" s="90" t="str">
        <f t="shared" si="563"/>
        <v/>
      </c>
      <c r="CLB56" s="90" t="str">
        <f t="shared" si="563"/>
        <v/>
      </c>
      <c r="CLC56" s="90" t="str">
        <f t="shared" si="563"/>
        <v/>
      </c>
      <c r="CLD56" s="90" t="str">
        <f t="shared" si="563"/>
        <v/>
      </c>
      <c r="CLE56" s="90" t="str">
        <f t="shared" si="563"/>
        <v/>
      </c>
      <c r="CLF56" s="90" t="str">
        <f t="shared" si="563"/>
        <v/>
      </c>
      <c r="CLG56" s="90" t="str">
        <f t="shared" si="563"/>
        <v/>
      </c>
      <c r="CLH56" s="90" t="str">
        <f t="shared" si="563"/>
        <v/>
      </c>
      <c r="CLI56" s="90" t="str">
        <f t="shared" si="563"/>
        <v/>
      </c>
      <c r="CLJ56" s="90" t="str">
        <f t="shared" si="563"/>
        <v/>
      </c>
      <c r="CLK56" s="90" t="str">
        <f t="shared" si="563"/>
        <v/>
      </c>
      <c r="CLL56" s="90" t="str">
        <f t="shared" si="563"/>
        <v/>
      </c>
      <c r="CLM56" s="90" t="str">
        <f t="shared" si="563"/>
        <v/>
      </c>
      <c r="CLN56" s="90" t="str">
        <f t="shared" si="563"/>
        <v/>
      </c>
      <c r="CLO56" s="90" t="str">
        <f t="shared" si="563"/>
        <v/>
      </c>
      <c r="CLP56" s="90" t="str">
        <f t="shared" si="563"/>
        <v/>
      </c>
      <c r="CLQ56" s="90" t="str">
        <f t="shared" si="563"/>
        <v/>
      </c>
      <c r="CLR56" s="90" t="str">
        <f t="shared" si="563"/>
        <v/>
      </c>
      <c r="CLS56" s="90" t="str">
        <f t="shared" si="563"/>
        <v/>
      </c>
      <c r="CLT56" s="90" t="str">
        <f t="shared" si="563"/>
        <v/>
      </c>
      <c r="CLU56" s="90" t="str">
        <f t="shared" si="563"/>
        <v/>
      </c>
      <c r="CLV56" s="90" t="str">
        <f t="shared" si="563"/>
        <v/>
      </c>
      <c r="CLW56" s="90" t="str">
        <f t="shared" si="563"/>
        <v/>
      </c>
      <c r="CLX56" s="90" t="str">
        <f t="shared" si="563"/>
        <v/>
      </c>
      <c r="CLY56" s="90" t="str">
        <f t="shared" si="563"/>
        <v/>
      </c>
      <c r="CLZ56" s="90" t="str">
        <f t="shared" si="563"/>
        <v/>
      </c>
      <c r="CMA56" s="90" t="str">
        <f t="shared" si="563"/>
        <v/>
      </c>
      <c r="CMB56" s="90" t="str">
        <f t="shared" si="563"/>
        <v/>
      </c>
      <c r="CMC56" s="90" t="str">
        <f t="shared" si="563"/>
        <v/>
      </c>
      <c r="CMD56" s="90" t="str">
        <f t="shared" si="563"/>
        <v/>
      </c>
      <c r="CME56" s="90" t="str">
        <f t="shared" ref="CME56:COP56" si="564">IF(AND(CME$8&gt;14,CME$8&lt;19,CME$8&lt;&gt;""),1,"")</f>
        <v/>
      </c>
      <c r="CMF56" s="90" t="str">
        <f t="shared" si="564"/>
        <v/>
      </c>
      <c r="CMG56" s="90" t="str">
        <f t="shared" si="564"/>
        <v/>
      </c>
      <c r="CMH56" s="90" t="str">
        <f t="shared" si="564"/>
        <v/>
      </c>
      <c r="CMI56" s="90" t="str">
        <f t="shared" si="564"/>
        <v/>
      </c>
      <c r="CMJ56" s="90" t="str">
        <f t="shared" si="564"/>
        <v/>
      </c>
      <c r="CMK56" s="90" t="str">
        <f t="shared" si="564"/>
        <v/>
      </c>
      <c r="CML56" s="90" t="str">
        <f t="shared" si="564"/>
        <v/>
      </c>
      <c r="CMM56" s="90" t="str">
        <f t="shared" si="564"/>
        <v/>
      </c>
      <c r="CMN56" s="90" t="str">
        <f t="shared" si="564"/>
        <v/>
      </c>
      <c r="CMO56" s="90" t="str">
        <f t="shared" si="564"/>
        <v/>
      </c>
      <c r="CMP56" s="90" t="str">
        <f t="shared" si="564"/>
        <v/>
      </c>
      <c r="CMQ56" s="90" t="str">
        <f t="shared" si="564"/>
        <v/>
      </c>
      <c r="CMR56" s="90" t="str">
        <f t="shared" si="564"/>
        <v/>
      </c>
      <c r="CMS56" s="90" t="str">
        <f t="shared" si="564"/>
        <v/>
      </c>
      <c r="CMT56" s="90" t="str">
        <f t="shared" si="564"/>
        <v/>
      </c>
      <c r="CMU56" s="90" t="str">
        <f t="shared" si="564"/>
        <v/>
      </c>
      <c r="CMV56" s="90" t="str">
        <f t="shared" si="564"/>
        <v/>
      </c>
      <c r="CMW56" s="90" t="str">
        <f t="shared" si="564"/>
        <v/>
      </c>
      <c r="CMX56" s="90" t="str">
        <f t="shared" si="564"/>
        <v/>
      </c>
      <c r="CMY56" s="90" t="str">
        <f t="shared" si="564"/>
        <v/>
      </c>
      <c r="CMZ56" s="90" t="str">
        <f t="shared" si="564"/>
        <v/>
      </c>
      <c r="CNA56" s="90" t="str">
        <f t="shared" si="564"/>
        <v/>
      </c>
      <c r="CNB56" s="90" t="str">
        <f t="shared" si="564"/>
        <v/>
      </c>
      <c r="CNC56" s="90" t="str">
        <f t="shared" si="564"/>
        <v/>
      </c>
      <c r="CND56" s="90" t="str">
        <f t="shared" si="564"/>
        <v/>
      </c>
      <c r="CNE56" s="90" t="str">
        <f t="shared" si="564"/>
        <v/>
      </c>
      <c r="CNF56" s="90" t="str">
        <f t="shared" si="564"/>
        <v/>
      </c>
      <c r="CNG56" s="90" t="str">
        <f t="shared" si="564"/>
        <v/>
      </c>
      <c r="CNH56" s="90" t="str">
        <f t="shared" si="564"/>
        <v/>
      </c>
      <c r="CNI56" s="90" t="str">
        <f t="shared" si="564"/>
        <v/>
      </c>
      <c r="CNJ56" s="90" t="str">
        <f t="shared" si="564"/>
        <v/>
      </c>
      <c r="CNK56" s="90" t="str">
        <f t="shared" si="564"/>
        <v/>
      </c>
      <c r="CNL56" s="90" t="str">
        <f t="shared" si="564"/>
        <v/>
      </c>
      <c r="CNM56" s="90" t="str">
        <f t="shared" si="564"/>
        <v/>
      </c>
      <c r="CNN56" s="90" t="str">
        <f t="shared" si="564"/>
        <v/>
      </c>
      <c r="CNO56" s="90" t="str">
        <f t="shared" si="564"/>
        <v/>
      </c>
      <c r="CNP56" s="90" t="str">
        <f t="shared" si="564"/>
        <v/>
      </c>
      <c r="CNQ56" s="90" t="str">
        <f t="shared" si="564"/>
        <v/>
      </c>
      <c r="CNR56" s="90" t="str">
        <f t="shared" si="564"/>
        <v/>
      </c>
      <c r="CNS56" s="90" t="str">
        <f t="shared" si="564"/>
        <v/>
      </c>
      <c r="CNT56" s="90" t="str">
        <f t="shared" si="564"/>
        <v/>
      </c>
      <c r="CNU56" s="90" t="str">
        <f t="shared" si="564"/>
        <v/>
      </c>
      <c r="CNV56" s="90" t="str">
        <f t="shared" si="564"/>
        <v/>
      </c>
      <c r="CNW56" s="90" t="str">
        <f t="shared" si="564"/>
        <v/>
      </c>
      <c r="CNX56" s="90" t="str">
        <f t="shared" si="564"/>
        <v/>
      </c>
      <c r="CNY56" s="90" t="str">
        <f t="shared" si="564"/>
        <v/>
      </c>
      <c r="CNZ56" s="90" t="str">
        <f t="shared" si="564"/>
        <v/>
      </c>
      <c r="COA56" s="90" t="str">
        <f t="shared" si="564"/>
        <v/>
      </c>
      <c r="COB56" s="90" t="str">
        <f t="shared" si="564"/>
        <v/>
      </c>
      <c r="COC56" s="90" t="str">
        <f t="shared" si="564"/>
        <v/>
      </c>
      <c r="COD56" s="90" t="str">
        <f t="shared" si="564"/>
        <v/>
      </c>
      <c r="COE56" s="90" t="str">
        <f t="shared" si="564"/>
        <v/>
      </c>
      <c r="COF56" s="90" t="str">
        <f t="shared" si="564"/>
        <v/>
      </c>
      <c r="COG56" s="90" t="str">
        <f t="shared" si="564"/>
        <v/>
      </c>
      <c r="COH56" s="90" t="str">
        <f t="shared" si="564"/>
        <v/>
      </c>
      <c r="COI56" s="90" t="str">
        <f t="shared" si="564"/>
        <v/>
      </c>
      <c r="COJ56" s="90" t="str">
        <f t="shared" si="564"/>
        <v/>
      </c>
      <c r="COK56" s="90" t="str">
        <f t="shared" si="564"/>
        <v/>
      </c>
      <c r="COL56" s="90" t="str">
        <f t="shared" si="564"/>
        <v/>
      </c>
      <c r="COM56" s="90" t="str">
        <f t="shared" si="564"/>
        <v/>
      </c>
      <c r="CON56" s="90" t="str">
        <f t="shared" si="564"/>
        <v/>
      </c>
      <c r="COO56" s="90" t="str">
        <f t="shared" si="564"/>
        <v/>
      </c>
      <c r="COP56" s="90" t="str">
        <f t="shared" si="564"/>
        <v/>
      </c>
      <c r="COQ56" s="90" t="str">
        <f t="shared" ref="COQ56:CRB56" si="565">IF(AND(COQ$8&gt;14,COQ$8&lt;19,COQ$8&lt;&gt;""),1,"")</f>
        <v/>
      </c>
      <c r="COR56" s="90" t="str">
        <f t="shared" si="565"/>
        <v/>
      </c>
      <c r="COS56" s="90" t="str">
        <f t="shared" si="565"/>
        <v/>
      </c>
      <c r="COT56" s="90" t="str">
        <f t="shared" si="565"/>
        <v/>
      </c>
      <c r="COU56" s="90" t="str">
        <f t="shared" si="565"/>
        <v/>
      </c>
      <c r="COV56" s="90" t="str">
        <f t="shared" si="565"/>
        <v/>
      </c>
      <c r="COW56" s="90" t="str">
        <f t="shared" si="565"/>
        <v/>
      </c>
      <c r="COX56" s="90" t="str">
        <f t="shared" si="565"/>
        <v/>
      </c>
      <c r="COY56" s="90" t="str">
        <f t="shared" si="565"/>
        <v/>
      </c>
      <c r="COZ56" s="90" t="str">
        <f t="shared" si="565"/>
        <v/>
      </c>
      <c r="CPA56" s="90" t="str">
        <f t="shared" si="565"/>
        <v/>
      </c>
      <c r="CPB56" s="90" t="str">
        <f t="shared" si="565"/>
        <v/>
      </c>
      <c r="CPC56" s="90" t="str">
        <f t="shared" si="565"/>
        <v/>
      </c>
      <c r="CPD56" s="90" t="str">
        <f t="shared" si="565"/>
        <v/>
      </c>
      <c r="CPE56" s="90" t="str">
        <f t="shared" si="565"/>
        <v/>
      </c>
      <c r="CPF56" s="90" t="str">
        <f t="shared" si="565"/>
        <v/>
      </c>
      <c r="CPG56" s="90" t="str">
        <f t="shared" si="565"/>
        <v/>
      </c>
      <c r="CPH56" s="90" t="str">
        <f t="shared" si="565"/>
        <v/>
      </c>
      <c r="CPI56" s="90" t="str">
        <f t="shared" si="565"/>
        <v/>
      </c>
      <c r="CPJ56" s="90" t="str">
        <f t="shared" si="565"/>
        <v/>
      </c>
      <c r="CPK56" s="90" t="str">
        <f t="shared" si="565"/>
        <v/>
      </c>
      <c r="CPL56" s="90" t="str">
        <f t="shared" si="565"/>
        <v/>
      </c>
      <c r="CPM56" s="90" t="str">
        <f t="shared" si="565"/>
        <v/>
      </c>
      <c r="CPN56" s="90" t="str">
        <f t="shared" si="565"/>
        <v/>
      </c>
      <c r="CPO56" s="90" t="str">
        <f t="shared" si="565"/>
        <v/>
      </c>
      <c r="CPP56" s="90" t="str">
        <f t="shared" si="565"/>
        <v/>
      </c>
      <c r="CPQ56" s="90" t="str">
        <f t="shared" si="565"/>
        <v/>
      </c>
      <c r="CPR56" s="90" t="str">
        <f t="shared" si="565"/>
        <v/>
      </c>
      <c r="CPS56" s="90" t="str">
        <f t="shared" si="565"/>
        <v/>
      </c>
      <c r="CPT56" s="90" t="str">
        <f t="shared" si="565"/>
        <v/>
      </c>
      <c r="CPU56" s="90" t="str">
        <f t="shared" si="565"/>
        <v/>
      </c>
      <c r="CPV56" s="90" t="str">
        <f t="shared" si="565"/>
        <v/>
      </c>
      <c r="CPW56" s="90" t="str">
        <f t="shared" si="565"/>
        <v/>
      </c>
      <c r="CPX56" s="90" t="str">
        <f t="shared" si="565"/>
        <v/>
      </c>
      <c r="CPY56" s="90" t="str">
        <f t="shared" si="565"/>
        <v/>
      </c>
      <c r="CPZ56" s="90" t="str">
        <f t="shared" si="565"/>
        <v/>
      </c>
      <c r="CQA56" s="90" t="str">
        <f t="shared" si="565"/>
        <v/>
      </c>
      <c r="CQB56" s="90" t="str">
        <f t="shared" si="565"/>
        <v/>
      </c>
      <c r="CQC56" s="90" t="str">
        <f t="shared" si="565"/>
        <v/>
      </c>
      <c r="CQD56" s="90" t="str">
        <f t="shared" si="565"/>
        <v/>
      </c>
      <c r="CQE56" s="90" t="str">
        <f t="shared" si="565"/>
        <v/>
      </c>
      <c r="CQF56" s="90" t="str">
        <f t="shared" si="565"/>
        <v/>
      </c>
      <c r="CQG56" s="90" t="str">
        <f t="shared" si="565"/>
        <v/>
      </c>
      <c r="CQH56" s="90" t="str">
        <f t="shared" si="565"/>
        <v/>
      </c>
      <c r="CQI56" s="90" t="str">
        <f t="shared" si="565"/>
        <v/>
      </c>
      <c r="CQJ56" s="90" t="str">
        <f t="shared" si="565"/>
        <v/>
      </c>
      <c r="CQK56" s="90" t="str">
        <f t="shared" si="565"/>
        <v/>
      </c>
      <c r="CQL56" s="90" t="str">
        <f t="shared" si="565"/>
        <v/>
      </c>
      <c r="CQM56" s="90" t="str">
        <f t="shared" si="565"/>
        <v/>
      </c>
      <c r="CQN56" s="90" t="str">
        <f t="shared" si="565"/>
        <v/>
      </c>
      <c r="CQO56" s="90" t="str">
        <f t="shared" si="565"/>
        <v/>
      </c>
      <c r="CQP56" s="90" t="str">
        <f t="shared" si="565"/>
        <v/>
      </c>
      <c r="CQQ56" s="90" t="str">
        <f t="shared" si="565"/>
        <v/>
      </c>
      <c r="CQR56" s="90" t="str">
        <f t="shared" si="565"/>
        <v/>
      </c>
      <c r="CQS56" s="90" t="str">
        <f t="shared" si="565"/>
        <v/>
      </c>
      <c r="CQT56" s="90" t="str">
        <f t="shared" si="565"/>
        <v/>
      </c>
      <c r="CQU56" s="90" t="str">
        <f t="shared" si="565"/>
        <v/>
      </c>
      <c r="CQV56" s="90" t="str">
        <f t="shared" si="565"/>
        <v/>
      </c>
      <c r="CQW56" s="90" t="str">
        <f t="shared" si="565"/>
        <v/>
      </c>
      <c r="CQX56" s="90" t="str">
        <f t="shared" si="565"/>
        <v/>
      </c>
      <c r="CQY56" s="90" t="str">
        <f t="shared" si="565"/>
        <v/>
      </c>
      <c r="CQZ56" s="90" t="str">
        <f t="shared" si="565"/>
        <v/>
      </c>
      <c r="CRA56" s="90" t="str">
        <f t="shared" si="565"/>
        <v/>
      </c>
      <c r="CRB56" s="90" t="str">
        <f t="shared" si="565"/>
        <v/>
      </c>
      <c r="CRC56" s="90" t="str">
        <f t="shared" ref="CRC56:CTN56" si="566">IF(AND(CRC$8&gt;14,CRC$8&lt;19,CRC$8&lt;&gt;""),1,"")</f>
        <v/>
      </c>
      <c r="CRD56" s="90" t="str">
        <f t="shared" si="566"/>
        <v/>
      </c>
      <c r="CRE56" s="90" t="str">
        <f t="shared" si="566"/>
        <v/>
      </c>
      <c r="CRF56" s="90" t="str">
        <f t="shared" si="566"/>
        <v/>
      </c>
      <c r="CRG56" s="90" t="str">
        <f t="shared" si="566"/>
        <v/>
      </c>
      <c r="CRH56" s="90" t="str">
        <f t="shared" si="566"/>
        <v/>
      </c>
      <c r="CRI56" s="90" t="str">
        <f t="shared" si="566"/>
        <v/>
      </c>
      <c r="CRJ56" s="90" t="str">
        <f t="shared" si="566"/>
        <v/>
      </c>
      <c r="CRK56" s="90" t="str">
        <f t="shared" si="566"/>
        <v/>
      </c>
      <c r="CRL56" s="90" t="str">
        <f t="shared" si="566"/>
        <v/>
      </c>
      <c r="CRM56" s="90" t="str">
        <f t="shared" si="566"/>
        <v/>
      </c>
      <c r="CRN56" s="90" t="str">
        <f t="shared" si="566"/>
        <v/>
      </c>
      <c r="CRO56" s="90" t="str">
        <f t="shared" si="566"/>
        <v/>
      </c>
      <c r="CRP56" s="90" t="str">
        <f t="shared" si="566"/>
        <v/>
      </c>
      <c r="CRQ56" s="90" t="str">
        <f t="shared" si="566"/>
        <v/>
      </c>
      <c r="CRR56" s="90" t="str">
        <f t="shared" si="566"/>
        <v/>
      </c>
      <c r="CRS56" s="90" t="str">
        <f t="shared" si="566"/>
        <v/>
      </c>
      <c r="CRT56" s="90" t="str">
        <f t="shared" si="566"/>
        <v/>
      </c>
      <c r="CRU56" s="90" t="str">
        <f t="shared" si="566"/>
        <v/>
      </c>
      <c r="CRV56" s="90" t="str">
        <f t="shared" si="566"/>
        <v/>
      </c>
      <c r="CRW56" s="90" t="str">
        <f t="shared" si="566"/>
        <v/>
      </c>
      <c r="CRX56" s="90" t="str">
        <f t="shared" si="566"/>
        <v/>
      </c>
      <c r="CRY56" s="90" t="str">
        <f t="shared" si="566"/>
        <v/>
      </c>
      <c r="CRZ56" s="90" t="str">
        <f t="shared" si="566"/>
        <v/>
      </c>
      <c r="CSA56" s="90" t="str">
        <f t="shared" si="566"/>
        <v/>
      </c>
      <c r="CSB56" s="90" t="str">
        <f t="shared" si="566"/>
        <v/>
      </c>
      <c r="CSC56" s="90" t="str">
        <f t="shared" si="566"/>
        <v/>
      </c>
      <c r="CSD56" s="90" t="str">
        <f t="shared" si="566"/>
        <v/>
      </c>
      <c r="CSE56" s="90" t="str">
        <f t="shared" si="566"/>
        <v/>
      </c>
      <c r="CSF56" s="90" t="str">
        <f t="shared" si="566"/>
        <v/>
      </c>
      <c r="CSG56" s="90" t="str">
        <f t="shared" si="566"/>
        <v/>
      </c>
      <c r="CSH56" s="90" t="str">
        <f t="shared" si="566"/>
        <v/>
      </c>
      <c r="CSI56" s="90" t="str">
        <f t="shared" si="566"/>
        <v/>
      </c>
      <c r="CSJ56" s="90" t="str">
        <f t="shared" si="566"/>
        <v/>
      </c>
      <c r="CSK56" s="90" t="str">
        <f t="shared" si="566"/>
        <v/>
      </c>
      <c r="CSL56" s="90" t="str">
        <f t="shared" si="566"/>
        <v/>
      </c>
      <c r="CSM56" s="90" t="str">
        <f t="shared" si="566"/>
        <v/>
      </c>
      <c r="CSN56" s="90" t="str">
        <f t="shared" si="566"/>
        <v/>
      </c>
      <c r="CSO56" s="90" t="str">
        <f t="shared" si="566"/>
        <v/>
      </c>
      <c r="CSP56" s="90" t="str">
        <f t="shared" si="566"/>
        <v/>
      </c>
      <c r="CSQ56" s="90" t="str">
        <f t="shared" si="566"/>
        <v/>
      </c>
      <c r="CSR56" s="90" t="str">
        <f t="shared" si="566"/>
        <v/>
      </c>
      <c r="CSS56" s="90" t="str">
        <f t="shared" si="566"/>
        <v/>
      </c>
      <c r="CST56" s="90" t="str">
        <f t="shared" si="566"/>
        <v/>
      </c>
      <c r="CSU56" s="90" t="str">
        <f t="shared" si="566"/>
        <v/>
      </c>
      <c r="CSV56" s="90" t="str">
        <f t="shared" si="566"/>
        <v/>
      </c>
      <c r="CSW56" s="90" t="str">
        <f t="shared" si="566"/>
        <v/>
      </c>
      <c r="CSX56" s="90" t="str">
        <f t="shared" si="566"/>
        <v/>
      </c>
      <c r="CSY56" s="90" t="str">
        <f t="shared" si="566"/>
        <v/>
      </c>
      <c r="CSZ56" s="90" t="str">
        <f t="shared" si="566"/>
        <v/>
      </c>
      <c r="CTA56" s="90" t="str">
        <f t="shared" si="566"/>
        <v/>
      </c>
      <c r="CTB56" s="90" t="str">
        <f t="shared" si="566"/>
        <v/>
      </c>
      <c r="CTC56" s="90" t="str">
        <f t="shared" si="566"/>
        <v/>
      </c>
      <c r="CTD56" s="90" t="str">
        <f t="shared" si="566"/>
        <v/>
      </c>
      <c r="CTE56" s="90" t="str">
        <f t="shared" si="566"/>
        <v/>
      </c>
      <c r="CTF56" s="90" t="str">
        <f t="shared" si="566"/>
        <v/>
      </c>
      <c r="CTG56" s="90" t="str">
        <f t="shared" si="566"/>
        <v/>
      </c>
      <c r="CTH56" s="90" t="str">
        <f t="shared" si="566"/>
        <v/>
      </c>
      <c r="CTI56" s="90" t="str">
        <f t="shared" si="566"/>
        <v/>
      </c>
      <c r="CTJ56" s="90" t="str">
        <f t="shared" si="566"/>
        <v/>
      </c>
      <c r="CTK56" s="90" t="str">
        <f t="shared" si="566"/>
        <v/>
      </c>
      <c r="CTL56" s="90" t="str">
        <f t="shared" si="566"/>
        <v/>
      </c>
      <c r="CTM56" s="90" t="str">
        <f t="shared" si="566"/>
        <v/>
      </c>
      <c r="CTN56" s="90" t="str">
        <f t="shared" si="566"/>
        <v/>
      </c>
      <c r="CTO56" s="90" t="str">
        <f t="shared" ref="CTO56:CVZ56" si="567">IF(AND(CTO$8&gt;14,CTO$8&lt;19,CTO$8&lt;&gt;""),1,"")</f>
        <v/>
      </c>
      <c r="CTP56" s="90" t="str">
        <f t="shared" si="567"/>
        <v/>
      </c>
      <c r="CTQ56" s="90" t="str">
        <f t="shared" si="567"/>
        <v/>
      </c>
      <c r="CTR56" s="90" t="str">
        <f t="shared" si="567"/>
        <v/>
      </c>
      <c r="CTS56" s="90" t="str">
        <f t="shared" si="567"/>
        <v/>
      </c>
      <c r="CTT56" s="90" t="str">
        <f t="shared" si="567"/>
        <v/>
      </c>
      <c r="CTU56" s="90" t="str">
        <f t="shared" si="567"/>
        <v/>
      </c>
      <c r="CTV56" s="90" t="str">
        <f t="shared" si="567"/>
        <v/>
      </c>
      <c r="CTW56" s="90" t="str">
        <f t="shared" si="567"/>
        <v/>
      </c>
      <c r="CTX56" s="90" t="str">
        <f t="shared" si="567"/>
        <v/>
      </c>
      <c r="CTY56" s="90" t="str">
        <f t="shared" si="567"/>
        <v/>
      </c>
      <c r="CTZ56" s="90" t="str">
        <f t="shared" si="567"/>
        <v/>
      </c>
      <c r="CUA56" s="90" t="str">
        <f t="shared" si="567"/>
        <v/>
      </c>
      <c r="CUB56" s="90" t="str">
        <f t="shared" si="567"/>
        <v/>
      </c>
      <c r="CUC56" s="90" t="str">
        <f t="shared" si="567"/>
        <v/>
      </c>
      <c r="CUD56" s="90" t="str">
        <f t="shared" si="567"/>
        <v/>
      </c>
      <c r="CUE56" s="90" t="str">
        <f t="shared" si="567"/>
        <v/>
      </c>
      <c r="CUF56" s="90" t="str">
        <f t="shared" si="567"/>
        <v/>
      </c>
      <c r="CUG56" s="90" t="str">
        <f t="shared" si="567"/>
        <v/>
      </c>
      <c r="CUH56" s="90" t="str">
        <f t="shared" si="567"/>
        <v/>
      </c>
      <c r="CUI56" s="90" t="str">
        <f t="shared" si="567"/>
        <v/>
      </c>
      <c r="CUJ56" s="90" t="str">
        <f t="shared" si="567"/>
        <v/>
      </c>
      <c r="CUK56" s="90" t="str">
        <f t="shared" si="567"/>
        <v/>
      </c>
      <c r="CUL56" s="90" t="str">
        <f t="shared" si="567"/>
        <v/>
      </c>
      <c r="CUM56" s="90" t="str">
        <f t="shared" si="567"/>
        <v/>
      </c>
      <c r="CUN56" s="90" t="str">
        <f t="shared" si="567"/>
        <v/>
      </c>
      <c r="CUO56" s="90" t="str">
        <f t="shared" si="567"/>
        <v/>
      </c>
      <c r="CUP56" s="90" t="str">
        <f t="shared" si="567"/>
        <v/>
      </c>
      <c r="CUQ56" s="90" t="str">
        <f t="shared" si="567"/>
        <v/>
      </c>
      <c r="CUR56" s="90" t="str">
        <f t="shared" si="567"/>
        <v/>
      </c>
      <c r="CUS56" s="90" t="str">
        <f t="shared" si="567"/>
        <v/>
      </c>
      <c r="CUT56" s="90" t="str">
        <f t="shared" si="567"/>
        <v/>
      </c>
      <c r="CUU56" s="90" t="str">
        <f t="shared" si="567"/>
        <v/>
      </c>
      <c r="CUV56" s="90" t="str">
        <f t="shared" si="567"/>
        <v/>
      </c>
      <c r="CUW56" s="90" t="str">
        <f t="shared" si="567"/>
        <v/>
      </c>
      <c r="CUX56" s="90" t="str">
        <f t="shared" si="567"/>
        <v/>
      </c>
      <c r="CUY56" s="90" t="str">
        <f t="shared" si="567"/>
        <v/>
      </c>
      <c r="CUZ56" s="90" t="str">
        <f t="shared" si="567"/>
        <v/>
      </c>
      <c r="CVA56" s="90" t="str">
        <f t="shared" si="567"/>
        <v/>
      </c>
      <c r="CVB56" s="90" t="str">
        <f t="shared" si="567"/>
        <v/>
      </c>
      <c r="CVC56" s="90" t="str">
        <f t="shared" si="567"/>
        <v/>
      </c>
      <c r="CVD56" s="90" t="str">
        <f t="shared" si="567"/>
        <v/>
      </c>
      <c r="CVE56" s="90" t="str">
        <f t="shared" si="567"/>
        <v/>
      </c>
      <c r="CVF56" s="90" t="str">
        <f t="shared" si="567"/>
        <v/>
      </c>
      <c r="CVG56" s="90" t="str">
        <f t="shared" si="567"/>
        <v/>
      </c>
      <c r="CVH56" s="90" t="str">
        <f t="shared" si="567"/>
        <v/>
      </c>
      <c r="CVI56" s="90" t="str">
        <f t="shared" si="567"/>
        <v/>
      </c>
      <c r="CVJ56" s="90" t="str">
        <f t="shared" si="567"/>
        <v/>
      </c>
      <c r="CVK56" s="90" t="str">
        <f t="shared" si="567"/>
        <v/>
      </c>
      <c r="CVL56" s="90" t="str">
        <f t="shared" si="567"/>
        <v/>
      </c>
      <c r="CVM56" s="90" t="str">
        <f t="shared" si="567"/>
        <v/>
      </c>
      <c r="CVN56" s="90" t="str">
        <f t="shared" si="567"/>
        <v/>
      </c>
      <c r="CVO56" s="90" t="str">
        <f t="shared" si="567"/>
        <v/>
      </c>
      <c r="CVP56" s="90" t="str">
        <f t="shared" si="567"/>
        <v/>
      </c>
      <c r="CVQ56" s="90" t="str">
        <f t="shared" si="567"/>
        <v/>
      </c>
      <c r="CVR56" s="90" t="str">
        <f t="shared" si="567"/>
        <v/>
      </c>
      <c r="CVS56" s="90" t="str">
        <f t="shared" si="567"/>
        <v/>
      </c>
      <c r="CVT56" s="90" t="str">
        <f t="shared" si="567"/>
        <v/>
      </c>
      <c r="CVU56" s="90" t="str">
        <f t="shared" si="567"/>
        <v/>
      </c>
      <c r="CVV56" s="90" t="str">
        <f t="shared" si="567"/>
        <v/>
      </c>
      <c r="CVW56" s="90" t="str">
        <f t="shared" si="567"/>
        <v/>
      </c>
      <c r="CVX56" s="90" t="str">
        <f t="shared" si="567"/>
        <v/>
      </c>
      <c r="CVY56" s="90" t="str">
        <f t="shared" si="567"/>
        <v/>
      </c>
      <c r="CVZ56" s="90" t="str">
        <f t="shared" si="567"/>
        <v/>
      </c>
      <c r="CWA56" s="90" t="str">
        <f t="shared" ref="CWA56:CYL56" si="568">IF(AND(CWA$8&gt;14,CWA$8&lt;19,CWA$8&lt;&gt;""),1,"")</f>
        <v/>
      </c>
      <c r="CWB56" s="90" t="str">
        <f t="shared" si="568"/>
        <v/>
      </c>
      <c r="CWC56" s="90" t="str">
        <f t="shared" si="568"/>
        <v/>
      </c>
      <c r="CWD56" s="90" t="str">
        <f t="shared" si="568"/>
        <v/>
      </c>
      <c r="CWE56" s="90" t="str">
        <f t="shared" si="568"/>
        <v/>
      </c>
      <c r="CWF56" s="90" t="str">
        <f t="shared" si="568"/>
        <v/>
      </c>
      <c r="CWG56" s="90" t="str">
        <f t="shared" si="568"/>
        <v/>
      </c>
      <c r="CWH56" s="90" t="str">
        <f t="shared" si="568"/>
        <v/>
      </c>
      <c r="CWI56" s="90" t="str">
        <f t="shared" si="568"/>
        <v/>
      </c>
      <c r="CWJ56" s="90" t="str">
        <f t="shared" si="568"/>
        <v/>
      </c>
      <c r="CWK56" s="90" t="str">
        <f t="shared" si="568"/>
        <v/>
      </c>
      <c r="CWL56" s="90" t="str">
        <f t="shared" si="568"/>
        <v/>
      </c>
      <c r="CWM56" s="90" t="str">
        <f t="shared" si="568"/>
        <v/>
      </c>
      <c r="CWN56" s="90" t="str">
        <f t="shared" si="568"/>
        <v/>
      </c>
      <c r="CWO56" s="90" t="str">
        <f t="shared" si="568"/>
        <v/>
      </c>
      <c r="CWP56" s="90" t="str">
        <f t="shared" si="568"/>
        <v/>
      </c>
      <c r="CWQ56" s="90" t="str">
        <f t="shared" si="568"/>
        <v/>
      </c>
      <c r="CWR56" s="90" t="str">
        <f t="shared" si="568"/>
        <v/>
      </c>
      <c r="CWS56" s="90" t="str">
        <f t="shared" si="568"/>
        <v/>
      </c>
      <c r="CWT56" s="90" t="str">
        <f t="shared" si="568"/>
        <v/>
      </c>
      <c r="CWU56" s="90" t="str">
        <f t="shared" si="568"/>
        <v/>
      </c>
      <c r="CWV56" s="90" t="str">
        <f t="shared" si="568"/>
        <v/>
      </c>
      <c r="CWW56" s="90" t="str">
        <f t="shared" si="568"/>
        <v/>
      </c>
      <c r="CWX56" s="90" t="str">
        <f t="shared" si="568"/>
        <v/>
      </c>
      <c r="CWY56" s="90" t="str">
        <f t="shared" si="568"/>
        <v/>
      </c>
      <c r="CWZ56" s="90" t="str">
        <f t="shared" si="568"/>
        <v/>
      </c>
      <c r="CXA56" s="90" t="str">
        <f t="shared" si="568"/>
        <v/>
      </c>
      <c r="CXB56" s="90" t="str">
        <f t="shared" si="568"/>
        <v/>
      </c>
      <c r="CXC56" s="90" t="str">
        <f t="shared" si="568"/>
        <v/>
      </c>
      <c r="CXD56" s="90" t="str">
        <f t="shared" si="568"/>
        <v/>
      </c>
      <c r="CXE56" s="90" t="str">
        <f t="shared" si="568"/>
        <v/>
      </c>
      <c r="CXF56" s="90" t="str">
        <f t="shared" si="568"/>
        <v/>
      </c>
      <c r="CXG56" s="90" t="str">
        <f t="shared" si="568"/>
        <v/>
      </c>
      <c r="CXH56" s="90" t="str">
        <f t="shared" si="568"/>
        <v/>
      </c>
      <c r="CXI56" s="90" t="str">
        <f t="shared" si="568"/>
        <v/>
      </c>
      <c r="CXJ56" s="90" t="str">
        <f t="shared" si="568"/>
        <v/>
      </c>
      <c r="CXK56" s="90" t="str">
        <f t="shared" si="568"/>
        <v/>
      </c>
      <c r="CXL56" s="90" t="str">
        <f t="shared" si="568"/>
        <v/>
      </c>
      <c r="CXM56" s="90" t="str">
        <f t="shared" si="568"/>
        <v/>
      </c>
      <c r="CXN56" s="90" t="str">
        <f t="shared" si="568"/>
        <v/>
      </c>
      <c r="CXO56" s="90" t="str">
        <f t="shared" si="568"/>
        <v/>
      </c>
      <c r="CXP56" s="90" t="str">
        <f t="shared" si="568"/>
        <v/>
      </c>
      <c r="CXQ56" s="90" t="str">
        <f t="shared" si="568"/>
        <v/>
      </c>
      <c r="CXR56" s="90" t="str">
        <f t="shared" si="568"/>
        <v/>
      </c>
      <c r="CXS56" s="90" t="str">
        <f t="shared" si="568"/>
        <v/>
      </c>
      <c r="CXT56" s="90" t="str">
        <f t="shared" si="568"/>
        <v/>
      </c>
      <c r="CXU56" s="90" t="str">
        <f t="shared" si="568"/>
        <v/>
      </c>
      <c r="CXV56" s="90" t="str">
        <f t="shared" si="568"/>
        <v/>
      </c>
      <c r="CXW56" s="90" t="str">
        <f t="shared" si="568"/>
        <v/>
      </c>
      <c r="CXX56" s="90" t="str">
        <f t="shared" si="568"/>
        <v/>
      </c>
      <c r="CXY56" s="90" t="str">
        <f t="shared" si="568"/>
        <v/>
      </c>
      <c r="CXZ56" s="90" t="str">
        <f t="shared" si="568"/>
        <v/>
      </c>
      <c r="CYA56" s="90" t="str">
        <f t="shared" si="568"/>
        <v/>
      </c>
      <c r="CYB56" s="90" t="str">
        <f t="shared" si="568"/>
        <v/>
      </c>
      <c r="CYC56" s="90" t="str">
        <f t="shared" si="568"/>
        <v/>
      </c>
      <c r="CYD56" s="90" t="str">
        <f t="shared" si="568"/>
        <v/>
      </c>
      <c r="CYE56" s="90" t="str">
        <f t="shared" si="568"/>
        <v/>
      </c>
      <c r="CYF56" s="90" t="str">
        <f t="shared" si="568"/>
        <v/>
      </c>
      <c r="CYG56" s="90" t="str">
        <f t="shared" si="568"/>
        <v/>
      </c>
      <c r="CYH56" s="90" t="str">
        <f t="shared" si="568"/>
        <v/>
      </c>
      <c r="CYI56" s="90" t="str">
        <f t="shared" si="568"/>
        <v/>
      </c>
      <c r="CYJ56" s="90" t="str">
        <f t="shared" si="568"/>
        <v/>
      </c>
      <c r="CYK56" s="90" t="str">
        <f t="shared" si="568"/>
        <v/>
      </c>
      <c r="CYL56" s="90" t="str">
        <f t="shared" si="568"/>
        <v/>
      </c>
      <c r="CYM56" s="90" t="str">
        <f t="shared" ref="CYM56:DAX56" si="569">IF(AND(CYM$8&gt;14,CYM$8&lt;19,CYM$8&lt;&gt;""),1,"")</f>
        <v/>
      </c>
      <c r="CYN56" s="90" t="str">
        <f t="shared" si="569"/>
        <v/>
      </c>
      <c r="CYO56" s="90" t="str">
        <f t="shared" si="569"/>
        <v/>
      </c>
      <c r="CYP56" s="90" t="str">
        <f t="shared" si="569"/>
        <v/>
      </c>
      <c r="CYQ56" s="90" t="str">
        <f t="shared" si="569"/>
        <v/>
      </c>
      <c r="CYR56" s="90" t="str">
        <f t="shared" si="569"/>
        <v/>
      </c>
      <c r="CYS56" s="90" t="str">
        <f t="shared" si="569"/>
        <v/>
      </c>
      <c r="CYT56" s="90" t="str">
        <f t="shared" si="569"/>
        <v/>
      </c>
      <c r="CYU56" s="90" t="str">
        <f t="shared" si="569"/>
        <v/>
      </c>
      <c r="CYV56" s="90" t="str">
        <f t="shared" si="569"/>
        <v/>
      </c>
      <c r="CYW56" s="90" t="str">
        <f t="shared" si="569"/>
        <v/>
      </c>
      <c r="CYX56" s="90" t="str">
        <f t="shared" si="569"/>
        <v/>
      </c>
      <c r="CYY56" s="90" t="str">
        <f t="shared" si="569"/>
        <v/>
      </c>
      <c r="CYZ56" s="90" t="str">
        <f t="shared" si="569"/>
        <v/>
      </c>
      <c r="CZA56" s="90" t="str">
        <f t="shared" si="569"/>
        <v/>
      </c>
      <c r="CZB56" s="90" t="str">
        <f t="shared" si="569"/>
        <v/>
      </c>
      <c r="CZC56" s="90" t="str">
        <f t="shared" si="569"/>
        <v/>
      </c>
      <c r="CZD56" s="90" t="str">
        <f t="shared" si="569"/>
        <v/>
      </c>
      <c r="CZE56" s="90" t="str">
        <f t="shared" si="569"/>
        <v/>
      </c>
      <c r="CZF56" s="90" t="str">
        <f t="shared" si="569"/>
        <v/>
      </c>
      <c r="CZG56" s="90" t="str">
        <f t="shared" si="569"/>
        <v/>
      </c>
      <c r="CZH56" s="90" t="str">
        <f t="shared" si="569"/>
        <v/>
      </c>
      <c r="CZI56" s="90" t="str">
        <f t="shared" si="569"/>
        <v/>
      </c>
      <c r="CZJ56" s="90" t="str">
        <f t="shared" si="569"/>
        <v/>
      </c>
      <c r="CZK56" s="90" t="str">
        <f t="shared" si="569"/>
        <v/>
      </c>
      <c r="CZL56" s="90" t="str">
        <f t="shared" si="569"/>
        <v/>
      </c>
      <c r="CZM56" s="90" t="str">
        <f t="shared" si="569"/>
        <v/>
      </c>
      <c r="CZN56" s="90" t="str">
        <f t="shared" si="569"/>
        <v/>
      </c>
      <c r="CZO56" s="90" t="str">
        <f t="shared" si="569"/>
        <v/>
      </c>
      <c r="CZP56" s="90" t="str">
        <f t="shared" si="569"/>
        <v/>
      </c>
      <c r="CZQ56" s="90" t="str">
        <f t="shared" si="569"/>
        <v/>
      </c>
      <c r="CZR56" s="90" t="str">
        <f t="shared" si="569"/>
        <v/>
      </c>
      <c r="CZS56" s="90" t="str">
        <f t="shared" si="569"/>
        <v/>
      </c>
      <c r="CZT56" s="90" t="str">
        <f t="shared" si="569"/>
        <v/>
      </c>
      <c r="CZU56" s="90" t="str">
        <f t="shared" si="569"/>
        <v/>
      </c>
      <c r="CZV56" s="90" t="str">
        <f t="shared" si="569"/>
        <v/>
      </c>
      <c r="CZW56" s="90" t="str">
        <f t="shared" si="569"/>
        <v/>
      </c>
      <c r="CZX56" s="90" t="str">
        <f t="shared" si="569"/>
        <v/>
      </c>
      <c r="CZY56" s="90" t="str">
        <f t="shared" si="569"/>
        <v/>
      </c>
      <c r="CZZ56" s="90" t="str">
        <f t="shared" si="569"/>
        <v/>
      </c>
      <c r="DAA56" s="90" t="str">
        <f t="shared" si="569"/>
        <v/>
      </c>
      <c r="DAB56" s="90" t="str">
        <f t="shared" si="569"/>
        <v/>
      </c>
      <c r="DAC56" s="90" t="str">
        <f t="shared" si="569"/>
        <v/>
      </c>
      <c r="DAD56" s="90" t="str">
        <f t="shared" si="569"/>
        <v/>
      </c>
      <c r="DAE56" s="90" t="str">
        <f t="shared" si="569"/>
        <v/>
      </c>
      <c r="DAF56" s="90" t="str">
        <f t="shared" si="569"/>
        <v/>
      </c>
      <c r="DAG56" s="90" t="str">
        <f t="shared" si="569"/>
        <v/>
      </c>
      <c r="DAH56" s="90" t="str">
        <f t="shared" si="569"/>
        <v/>
      </c>
      <c r="DAI56" s="90" t="str">
        <f t="shared" si="569"/>
        <v/>
      </c>
      <c r="DAJ56" s="90" t="str">
        <f t="shared" si="569"/>
        <v/>
      </c>
      <c r="DAK56" s="90" t="str">
        <f t="shared" si="569"/>
        <v/>
      </c>
      <c r="DAL56" s="90" t="str">
        <f t="shared" si="569"/>
        <v/>
      </c>
      <c r="DAM56" s="90" t="str">
        <f t="shared" si="569"/>
        <v/>
      </c>
      <c r="DAN56" s="90" t="str">
        <f t="shared" si="569"/>
        <v/>
      </c>
      <c r="DAO56" s="90" t="str">
        <f t="shared" si="569"/>
        <v/>
      </c>
      <c r="DAP56" s="90" t="str">
        <f t="shared" si="569"/>
        <v/>
      </c>
      <c r="DAQ56" s="90" t="str">
        <f t="shared" si="569"/>
        <v/>
      </c>
      <c r="DAR56" s="90" t="str">
        <f t="shared" si="569"/>
        <v/>
      </c>
      <c r="DAS56" s="90" t="str">
        <f t="shared" si="569"/>
        <v/>
      </c>
      <c r="DAT56" s="90" t="str">
        <f t="shared" si="569"/>
        <v/>
      </c>
      <c r="DAU56" s="90" t="str">
        <f t="shared" si="569"/>
        <v/>
      </c>
      <c r="DAV56" s="90" t="str">
        <f t="shared" si="569"/>
        <v/>
      </c>
      <c r="DAW56" s="90" t="str">
        <f t="shared" si="569"/>
        <v/>
      </c>
      <c r="DAX56" s="90" t="str">
        <f t="shared" si="569"/>
        <v/>
      </c>
      <c r="DAY56" s="90" t="str">
        <f t="shared" ref="DAY56:DDJ56" si="570">IF(AND(DAY$8&gt;14,DAY$8&lt;19,DAY$8&lt;&gt;""),1,"")</f>
        <v/>
      </c>
      <c r="DAZ56" s="90" t="str">
        <f t="shared" si="570"/>
        <v/>
      </c>
      <c r="DBA56" s="90" t="str">
        <f t="shared" si="570"/>
        <v/>
      </c>
      <c r="DBB56" s="90" t="str">
        <f t="shared" si="570"/>
        <v/>
      </c>
      <c r="DBC56" s="90" t="str">
        <f t="shared" si="570"/>
        <v/>
      </c>
      <c r="DBD56" s="90" t="str">
        <f t="shared" si="570"/>
        <v/>
      </c>
      <c r="DBE56" s="90" t="str">
        <f t="shared" si="570"/>
        <v/>
      </c>
      <c r="DBF56" s="90" t="str">
        <f t="shared" si="570"/>
        <v/>
      </c>
      <c r="DBG56" s="90" t="str">
        <f t="shared" si="570"/>
        <v/>
      </c>
      <c r="DBH56" s="90" t="str">
        <f t="shared" si="570"/>
        <v/>
      </c>
      <c r="DBI56" s="90" t="str">
        <f t="shared" si="570"/>
        <v/>
      </c>
      <c r="DBJ56" s="90" t="str">
        <f t="shared" si="570"/>
        <v/>
      </c>
      <c r="DBK56" s="90" t="str">
        <f t="shared" si="570"/>
        <v/>
      </c>
      <c r="DBL56" s="90" t="str">
        <f t="shared" si="570"/>
        <v/>
      </c>
      <c r="DBM56" s="90" t="str">
        <f t="shared" si="570"/>
        <v/>
      </c>
      <c r="DBN56" s="90" t="str">
        <f t="shared" si="570"/>
        <v/>
      </c>
      <c r="DBO56" s="90" t="str">
        <f t="shared" si="570"/>
        <v/>
      </c>
      <c r="DBP56" s="90" t="str">
        <f t="shared" si="570"/>
        <v/>
      </c>
      <c r="DBQ56" s="90" t="str">
        <f t="shared" si="570"/>
        <v/>
      </c>
      <c r="DBR56" s="90" t="str">
        <f t="shared" si="570"/>
        <v/>
      </c>
      <c r="DBS56" s="90" t="str">
        <f t="shared" si="570"/>
        <v/>
      </c>
      <c r="DBT56" s="90" t="str">
        <f t="shared" si="570"/>
        <v/>
      </c>
      <c r="DBU56" s="90" t="str">
        <f t="shared" si="570"/>
        <v/>
      </c>
      <c r="DBV56" s="90" t="str">
        <f t="shared" si="570"/>
        <v/>
      </c>
      <c r="DBW56" s="90" t="str">
        <f t="shared" si="570"/>
        <v/>
      </c>
      <c r="DBX56" s="90" t="str">
        <f t="shared" si="570"/>
        <v/>
      </c>
      <c r="DBY56" s="90" t="str">
        <f t="shared" si="570"/>
        <v/>
      </c>
      <c r="DBZ56" s="90" t="str">
        <f t="shared" si="570"/>
        <v/>
      </c>
      <c r="DCA56" s="90" t="str">
        <f t="shared" si="570"/>
        <v/>
      </c>
      <c r="DCB56" s="90" t="str">
        <f t="shared" si="570"/>
        <v/>
      </c>
      <c r="DCC56" s="90" t="str">
        <f t="shared" si="570"/>
        <v/>
      </c>
      <c r="DCD56" s="90" t="str">
        <f t="shared" si="570"/>
        <v/>
      </c>
      <c r="DCE56" s="90" t="str">
        <f t="shared" si="570"/>
        <v/>
      </c>
      <c r="DCF56" s="90" t="str">
        <f t="shared" si="570"/>
        <v/>
      </c>
      <c r="DCG56" s="90" t="str">
        <f t="shared" si="570"/>
        <v/>
      </c>
      <c r="DCH56" s="90" t="str">
        <f t="shared" si="570"/>
        <v/>
      </c>
      <c r="DCI56" s="90" t="str">
        <f t="shared" si="570"/>
        <v/>
      </c>
      <c r="DCJ56" s="90" t="str">
        <f t="shared" si="570"/>
        <v/>
      </c>
      <c r="DCK56" s="90" t="str">
        <f t="shared" si="570"/>
        <v/>
      </c>
      <c r="DCL56" s="90" t="str">
        <f t="shared" si="570"/>
        <v/>
      </c>
      <c r="DCM56" s="90" t="str">
        <f t="shared" si="570"/>
        <v/>
      </c>
      <c r="DCN56" s="90" t="str">
        <f t="shared" si="570"/>
        <v/>
      </c>
      <c r="DCO56" s="90" t="str">
        <f t="shared" si="570"/>
        <v/>
      </c>
      <c r="DCP56" s="90" t="str">
        <f t="shared" si="570"/>
        <v/>
      </c>
      <c r="DCQ56" s="90" t="str">
        <f t="shared" si="570"/>
        <v/>
      </c>
      <c r="DCR56" s="90" t="str">
        <f t="shared" si="570"/>
        <v/>
      </c>
      <c r="DCS56" s="90" t="str">
        <f t="shared" si="570"/>
        <v/>
      </c>
      <c r="DCT56" s="90" t="str">
        <f t="shared" si="570"/>
        <v/>
      </c>
      <c r="DCU56" s="90" t="str">
        <f t="shared" si="570"/>
        <v/>
      </c>
      <c r="DCV56" s="90" t="str">
        <f t="shared" si="570"/>
        <v/>
      </c>
      <c r="DCW56" s="90" t="str">
        <f t="shared" si="570"/>
        <v/>
      </c>
      <c r="DCX56" s="90" t="str">
        <f t="shared" si="570"/>
        <v/>
      </c>
      <c r="DCY56" s="90" t="str">
        <f t="shared" si="570"/>
        <v/>
      </c>
      <c r="DCZ56" s="90" t="str">
        <f t="shared" si="570"/>
        <v/>
      </c>
      <c r="DDA56" s="90" t="str">
        <f t="shared" si="570"/>
        <v/>
      </c>
      <c r="DDB56" s="90" t="str">
        <f t="shared" si="570"/>
        <v/>
      </c>
      <c r="DDC56" s="90" t="str">
        <f t="shared" si="570"/>
        <v/>
      </c>
      <c r="DDD56" s="90" t="str">
        <f t="shared" si="570"/>
        <v/>
      </c>
      <c r="DDE56" s="90" t="str">
        <f t="shared" si="570"/>
        <v/>
      </c>
      <c r="DDF56" s="90" t="str">
        <f t="shared" si="570"/>
        <v/>
      </c>
      <c r="DDG56" s="90" t="str">
        <f t="shared" si="570"/>
        <v/>
      </c>
      <c r="DDH56" s="90" t="str">
        <f t="shared" si="570"/>
        <v/>
      </c>
      <c r="DDI56" s="90" t="str">
        <f t="shared" si="570"/>
        <v/>
      </c>
      <c r="DDJ56" s="90" t="str">
        <f t="shared" si="570"/>
        <v/>
      </c>
      <c r="DDK56" s="90" t="str">
        <f t="shared" ref="DDK56:DFV56" si="571">IF(AND(DDK$8&gt;14,DDK$8&lt;19,DDK$8&lt;&gt;""),1,"")</f>
        <v/>
      </c>
      <c r="DDL56" s="90" t="str">
        <f t="shared" si="571"/>
        <v/>
      </c>
      <c r="DDM56" s="90" t="str">
        <f t="shared" si="571"/>
        <v/>
      </c>
      <c r="DDN56" s="90" t="str">
        <f t="shared" si="571"/>
        <v/>
      </c>
      <c r="DDO56" s="90" t="str">
        <f t="shared" si="571"/>
        <v/>
      </c>
      <c r="DDP56" s="90" t="str">
        <f t="shared" si="571"/>
        <v/>
      </c>
      <c r="DDQ56" s="90" t="str">
        <f t="shared" si="571"/>
        <v/>
      </c>
      <c r="DDR56" s="90" t="str">
        <f t="shared" si="571"/>
        <v/>
      </c>
      <c r="DDS56" s="90" t="str">
        <f t="shared" si="571"/>
        <v/>
      </c>
      <c r="DDT56" s="90" t="str">
        <f t="shared" si="571"/>
        <v/>
      </c>
      <c r="DDU56" s="90" t="str">
        <f t="shared" si="571"/>
        <v/>
      </c>
      <c r="DDV56" s="90" t="str">
        <f t="shared" si="571"/>
        <v/>
      </c>
      <c r="DDW56" s="90" t="str">
        <f t="shared" si="571"/>
        <v/>
      </c>
      <c r="DDX56" s="90" t="str">
        <f t="shared" si="571"/>
        <v/>
      </c>
      <c r="DDY56" s="90" t="str">
        <f t="shared" si="571"/>
        <v/>
      </c>
      <c r="DDZ56" s="90" t="str">
        <f t="shared" si="571"/>
        <v/>
      </c>
      <c r="DEA56" s="90" t="str">
        <f t="shared" si="571"/>
        <v/>
      </c>
      <c r="DEB56" s="90" t="str">
        <f t="shared" si="571"/>
        <v/>
      </c>
      <c r="DEC56" s="90" t="str">
        <f t="shared" si="571"/>
        <v/>
      </c>
      <c r="DED56" s="90" t="str">
        <f t="shared" si="571"/>
        <v/>
      </c>
      <c r="DEE56" s="90" t="str">
        <f t="shared" si="571"/>
        <v/>
      </c>
      <c r="DEF56" s="90" t="str">
        <f t="shared" si="571"/>
        <v/>
      </c>
      <c r="DEG56" s="90" t="str">
        <f t="shared" si="571"/>
        <v/>
      </c>
      <c r="DEH56" s="90" t="str">
        <f t="shared" si="571"/>
        <v/>
      </c>
      <c r="DEI56" s="90" t="str">
        <f t="shared" si="571"/>
        <v/>
      </c>
      <c r="DEJ56" s="90" t="str">
        <f t="shared" si="571"/>
        <v/>
      </c>
      <c r="DEK56" s="90" t="str">
        <f t="shared" si="571"/>
        <v/>
      </c>
      <c r="DEL56" s="90" t="str">
        <f t="shared" si="571"/>
        <v/>
      </c>
      <c r="DEM56" s="90" t="str">
        <f t="shared" si="571"/>
        <v/>
      </c>
      <c r="DEN56" s="90" t="str">
        <f t="shared" si="571"/>
        <v/>
      </c>
      <c r="DEO56" s="90" t="str">
        <f t="shared" si="571"/>
        <v/>
      </c>
      <c r="DEP56" s="90" t="str">
        <f t="shared" si="571"/>
        <v/>
      </c>
      <c r="DEQ56" s="90" t="str">
        <f t="shared" si="571"/>
        <v/>
      </c>
      <c r="DER56" s="90" t="str">
        <f t="shared" si="571"/>
        <v/>
      </c>
      <c r="DES56" s="90" t="str">
        <f t="shared" si="571"/>
        <v/>
      </c>
      <c r="DET56" s="90" t="str">
        <f t="shared" si="571"/>
        <v/>
      </c>
      <c r="DEU56" s="90" t="str">
        <f t="shared" si="571"/>
        <v/>
      </c>
      <c r="DEV56" s="90" t="str">
        <f t="shared" si="571"/>
        <v/>
      </c>
      <c r="DEW56" s="90" t="str">
        <f t="shared" si="571"/>
        <v/>
      </c>
      <c r="DEX56" s="90" t="str">
        <f t="shared" si="571"/>
        <v/>
      </c>
      <c r="DEY56" s="90" t="str">
        <f t="shared" si="571"/>
        <v/>
      </c>
      <c r="DEZ56" s="90" t="str">
        <f t="shared" si="571"/>
        <v/>
      </c>
      <c r="DFA56" s="90" t="str">
        <f t="shared" si="571"/>
        <v/>
      </c>
      <c r="DFB56" s="90" t="str">
        <f t="shared" si="571"/>
        <v/>
      </c>
      <c r="DFC56" s="90" t="str">
        <f t="shared" si="571"/>
        <v/>
      </c>
      <c r="DFD56" s="90" t="str">
        <f t="shared" si="571"/>
        <v/>
      </c>
      <c r="DFE56" s="90" t="str">
        <f t="shared" si="571"/>
        <v/>
      </c>
      <c r="DFF56" s="90" t="str">
        <f t="shared" si="571"/>
        <v/>
      </c>
      <c r="DFG56" s="90" t="str">
        <f t="shared" si="571"/>
        <v/>
      </c>
      <c r="DFH56" s="90" t="str">
        <f t="shared" si="571"/>
        <v/>
      </c>
      <c r="DFI56" s="90" t="str">
        <f t="shared" si="571"/>
        <v/>
      </c>
      <c r="DFJ56" s="90" t="str">
        <f t="shared" si="571"/>
        <v/>
      </c>
      <c r="DFK56" s="90" t="str">
        <f t="shared" si="571"/>
        <v/>
      </c>
      <c r="DFL56" s="90" t="str">
        <f t="shared" si="571"/>
        <v/>
      </c>
      <c r="DFM56" s="90" t="str">
        <f t="shared" si="571"/>
        <v/>
      </c>
      <c r="DFN56" s="90" t="str">
        <f t="shared" si="571"/>
        <v/>
      </c>
      <c r="DFO56" s="90" t="str">
        <f t="shared" si="571"/>
        <v/>
      </c>
      <c r="DFP56" s="90" t="str">
        <f t="shared" si="571"/>
        <v/>
      </c>
      <c r="DFQ56" s="90" t="str">
        <f t="shared" si="571"/>
        <v/>
      </c>
      <c r="DFR56" s="90" t="str">
        <f t="shared" si="571"/>
        <v/>
      </c>
      <c r="DFS56" s="90" t="str">
        <f t="shared" si="571"/>
        <v/>
      </c>
      <c r="DFT56" s="90" t="str">
        <f t="shared" si="571"/>
        <v/>
      </c>
      <c r="DFU56" s="90" t="str">
        <f t="shared" si="571"/>
        <v/>
      </c>
      <c r="DFV56" s="90" t="str">
        <f t="shared" si="571"/>
        <v/>
      </c>
      <c r="DFW56" s="90" t="str">
        <f t="shared" ref="DFW56:DIH56" si="572">IF(AND(DFW$8&gt;14,DFW$8&lt;19,DFW$8&lt;&gt;""),1,"")</f>
        <v/>
      </c>
      <c r="DFX56" s="90" t="str">
        <f t="shared" si="572"/>
        <v/>
      </c>
      <c r="DFY56" s="90" t="str">
        <f t="shared" si="572"/>
        <v/>
      </c>
      <c r="DFZ56" s="90" t="str">
        <f t="shared" si="572"/>
        <v/>
      </c>
      <c r="DGA56" s="90" t="str">
        <f t="shared" si="572"/>
        <v/>
      </c>
      <c r="DGB56" s="90" t="str">
        <f t="shared" si="572"/>
        <v/>
      </c>
      <c r="DGC56" s="90" t="str">
        <f t="shared" si="572"/>
        <v/>
      </c>
      <c r="DGD56" s="90" t="str">
        <f t="shared" si="572"/>
        <v/>
      </c>
      <c r="DGE56" s="90" t="str">
        <f t="shared" si="572"/>
        <v/>
      </c>
      <c r="DGF56" s="90" t="str">
        <f t="shared" si="572"/>
        <v/>
      </c>
      <c r="DGG56" s="90" t="str">
        <f t="shared" si="572"/>
        <v/>
      </c>
      <c r="DGH56" s="90" t="str">
        <f t="shared" si="572"/>
        <v/>
      </c>
      <c r="DGI56" s="90" t="str">
        <f t="shared" si="572"/>
        <v/>
      </c>
      <c r="DGJ56" s="90" t="str">
        <f t="shared" si="572"/>
        <v/>
      </c>
      <c r="DGK56" s="90" t="str">
        <f t="shared" si="572"/>
        <v/>
      </c>
      <c r="DGL56" s="90" t="str">
        <f t="shared" si="572"/>
        <v/>
      </c>
      <c r="DGM56" s="90" t="str">
        <f t="shared" si="572"/>
        <v/>
      </c>
      <c r="DGN56" s="90" t="str">
        <f t="shared" si="572"/>
        <v/>
      </c>
      <c r="DGO56" s="90" t="str">
        <f t="shared" si="572"/>
        <v/>
      </c>
      <c r="DGP56" s="90" t="str">
        <f t="shared" si="572"/>
        <v/>
      </c>
      <c r="DGQ56" s="90" t="str">
        <f t="shared" si="572"/>
        <v/>
      </c>
      <c r="DGR56" s="90" t="str">
        <f t="shared" si="572"/>
        <v/>
      </c>
      <c r="DGS56" s="90" t="str">
        <f t="shared" si="572"/>
        <v/>
      </c>
      <c r="DGT56" s="90" t="str">
        <f t="shared" si="572"/>
        <v/>
      </c>
      <c r="DGU56" s="90" t="str">
        <f t="shared" si="572"/>
        <v/>
      </c>
      <c r="DGV56" s="90" t="str">
        <f t="shared" si="572"/>
        <v/>
      </c>
      <c r="DGW56" s="90" t="str">
        <f t="shared" si="572"/>
        <v/>
      </c>
      <c r="DGX56" s="90" t="str">
        <f t="shared" si="572"/>
        <v/>
      </c>
      <c r="DGY56" s="90" t="str">
        <f t="shared" si="572"/>
        <v/>
      </c>
      <c r="DGZ56" s="90" t="str">
        <f t="shared" si="572"/>
        <v/>
      </c>
      <c r="DHA56" s="90" t="str">
        <f t="shared" si="572"/>
        <v/>
      </c>
      <c r="DHB56" s="90" t="str">
        <f t="shared" si="572"/>
        <v/>
      </c>
      <c r="DHC56" s="90" t="str">
        <f t="shared" si="572"/>
        <v/>
      </c>
      <c r="DHD56" s="90" t="str">
        <f t="shared" si="572"/>
        <v/>
      </c>
      <c r="DHE56" s="90" t="str">
        <f t="shared" si="572"/>
        <v/>
      </c>
      <c r="DHF56" s="90" t="str">
        <f t="shared" si="572"/>
        <v/>
      </c>
      <c r="DHG56" s="90" t="str">
        <f t="shared" si="572"/>
        <v/>
      </c>
      <c r="DHH56" s="90" t="str">
        <f t="shared" si="572"/>
        <v/>
      </c>
      <c r="DHI56" s="90" t="str">
        <f t="shared" si="572"/>
        <v/>
      </c>
      <c r="DHJ56" s="90" t="str">
        <f t="shared" si="572"/>
        <v/>
      </c>
      <c r="DHK56" s="90" t="str">
        <f t="shared" si="572"/>
        <v/>
      </c>
      <c r="DHL56" s="90" t="str">
        <f t="shared" si="572"/>
        <v/>
      </c>
      <c r="DHM56" s="90" t="str">
        <f t="shared" si="572"/>
        <v/>
      </c>
      <c r="DHN56" s="90" t="str">
        <f t="shared" si="572"/>
        <v/>
      </c>
      <c r="DHO56" s="90" t="str">
        <f t="shared" si="572"/>
        <v/>
      </c>
      <c r="DHP56" s="90" t="str">
        <f t="shared" si="572"/>
        <v/>
      </c>
      <c r="DHQ56" s="90" t="str">
        <f t="shared" si="572"/>
        <v/>
      </c>
      <c r="DHR56" s="90" t="str">
        <f t="shared" si="572"/>
        <v/>
      </c>
      <c r="DHS56" s="90" t="str">
        <f t="shared" si="572"/>
        <v/>
      </c>
      <c r="DHT56" s="90" t="str">
        <f t="shared" si="572"/>
        <v/>
      </c>
      <c r="DHU56" s="90" t="str">
        <f t="shared" si="572"/>
        <v/>
      </c>
      <c r="DHV56" s="90" t="str">
        <f t="shared" si="572"/>
        <v/>
      </c>
      <c r="DHW56" s="90" t="str">
        <f t="shared" si="572"/>
        <v/>
      </c>
      <c r="DHX56" s="90" t="str">
        <f t="shared" si="572"/>
        <v/>
      </c>
      <c r="DHY56" s="90" t="str">
        <f t="shared" si="572"/>
        <v/>
      </c>
      <c r="DHZ56" s="90" t="str">
        <f t="shared" si="572"/>
        <v/>
      </c>
      <c r="DIA56" s="90" t="str">
        <f t="shared" si="572"/>
        <v/>
      </c>
      <c r="DIB56" s="90" t="str">
        <f t="shared" si="572"/>
        <v/>
      </c>
      <c r="DIC56" s="90" t="str">
        <f t="shared" si="572"/>
        <v/>
      </c>
      <c r="DID56" s="90" t="str">
        <f t="shared" si="572"/>
        <v/>
      </c>
      <c r="DIE56" s="90" t="str">
        <f t="shared" si="572"/>
        <v/>
      </c>
      <c r="DIF56" s="90" t="str">
        <f t="shared" si="572"/>
        <v/>
      </c>
      <c r="DIG56" s="90" t="str">
        <f t="shared" si="572"/>
        <v/>
      </c>
      <c r="DIH56" s="90" t="str">
        <f t="shared" si="572"/>
        <v/>
      </c>
      <c r="DII56" s="90" t="str">
        <f t="shared" ref="DII56:DKT56" si="573">IF(AND(DII$8&gt;14,DII$8&lt;19,DII$8&lt;&gt;""),1,"")</f>
        <v/>
      </c>
      <c r="DIJ56" s="90" t="str">
        <f t="shared" si="573"/>
        <v/>
      </c>
      <c r="DIK56" s="90" t="str">
        <f t="shared" si="573"/>
        <v/>
      </c>
      <c r="DIL56" s="90" t="str">
        <f t="shared" si="573"/>
        <v/>
      </c>
      <c r="DIM56" s="90" t="str">
        <f t="shared" si="573"/>
        <v/>
      </c>
      <c r="DIN56" s="90" t="str">
        <f t="shared" si="573"/>
        <v/>
      </c>
      <c r="DIO56" s="90" t="str">
        <f t="shared" si="573"/>
        <v/>
      </c>
      <c r="DIP56" s="90" t="str">
        <f t="shared" si="573"/>
        <v/>
      </c>
      <c r="DIQ56" s="90" t="str">
        <f t="shared" si="573"/>
        <v/>
      </c>
      <c r="DIR56" s="90" t="str">
        <f t="shared" si="573"/>
        <v/>
      </c>
      <c r="DIS56" s="90" t="str">
        <f t="shared" si="573"/>
        <v/>
      </c>
      <c r="DIT56" s="90" t="str">
        <f t="shared" si="573"/>
        <v/>
      </c>
      <c r="DIU56" s="90" t="str">
        <f t="shared" si="573"/>
        <v/>
      </c>
      <c r="DIV56" s="90" t="str">
        <f t="shared" si="573"/>
        <v/>
      </c>
      <c r="DIW56" s="90" t="str">
        <f t="shared" si="573"/>
        <v/>
      </c>
      <c r="DIX56" s="90" t="str">
        <f t="shared" si="573"/>
        <v/>
      </c>
      <c r="DIY56" s="90" t="str">
        <f t="shared" si="573"/>
        <v/>
      </c>
      <c r="DIZ56" s="90" t="str">
        <f t="shared" si="573"/>
        <v/>
      </c>
      <c r="DJA56" s="90" t="str">
        <f t="shared" si="573"/>
        <v/>
      </c>
      <c r="DJB56" s="90" t="str">
        <f t="shared" si="573"/>
        <v/>
      </c>
      <c r="DJC56" s="90" t="str">
        <f t="shared" si="573"/>
        <v/>
      </c>
      <c r="DJD56" s="90" t="str">
        <f t="shared" si="573"/>
        <v/>
      </c>
      <c r="DJE56" s="90" t="str">
        <f t="shared" si="573"/>
        <v/>
      </c>
      <c r="DJF56" s="90" t="str">
        <f t="shared" si="573"/>
        <v/>
      </c>
      <c r="DJG56" s="90" t="str">
        <f t="shared" si="573"/>
        <v/>
      </c>
      <c r="DJH56" s="90" t="str">
        <f t="shared" si="573"/>
        <v/>
      </c>
      <c r="DJI56" s="90" t="str">
        <f t="shared" si="573"/>
        <v/>
      </c>
      <c r="DJJ56" s="90" t="str">
        <f t="shared" si="573"/>
        <v/>
      </c>
      <c r="DJK56" s="90" t="str">
        <f t="shared" si="573"/>
        <v/>
      </c>
      <c r="DJL56" s="90" t="str">
        <f t="shared" si="573"/>
        <v/>
      </c>
      <c r="DJM56" s="90" t="str">
        <f t="shared" si="573"/>
        <v/>
      </c>
      <c r="DJN56" s="90" t="str">
        <f t="shared" si="573"/>
        <v/>
      </c>
      <c r="DJO56" s="90" t="str">
        <f t="shared" si="573"/>
        <v/>
      </c>
      <c r="DJP56" s="90" t="str">
        <f t="shared" si="573"/>
        <v/>
      </c>
      <c r="DJQ56" s="90" t="str">
        <f t="shared" si="573"/>
        <v/>
      </c>
      <c r="DJR56" s="90" t="str">
        <f t="shared" si="573"/>
        <v/>
      </c>
      <c r="DJS56" s="90" t="str">
        <f t="shared" si="573"/>
        <v/>
      </c>
      <c r="DJT56" s="90" t="str">
        <f t="shared" si="573"/>
        <v/>
      </c>
      <c r="DJU56" s="90" t="str">
        <f t="shared" si="573"/>
        <v/>
      </c>
      <c r="DJV56" s="90" t="str">
        <f t="shared" si="573"/>
        <v/>
      </c>
      <c r="DJW56" s="90" t="str">
        <f t="shared" si="573"/>
        <v/>
      </c>
      <c r="DJX56" s="90" t="str">
        <f t="shared" si="573"/>
        <v/>
      </c>
      <c r="DJY56" s="90" t="str">
        <f t="shared" si="573"/>
        <v/>
      </c>
      <c r="DJZ56" s="90" t="str">
        <f t="shared" si="573"/>
        <v/>
      </c>
      <c r="DKA56" s="90" t="str">
        <f t="shared" si="573"/>
        <v/>
      </c>
      <c r="DKB56" s="90" t="str">
        <f t="shared" si="573"/>
        <v/>
      </c>
      <c r="DKC56" s="90" t="str">
        <f t="shared" si="573"/>
        <v/>
      </c>
      <c r="DKD56" s="90" t="str">
        <f t="shared" si="573"/>
        <v/>
      </c>
      <c r="DKE56" s="90" t="str">
        <f t="shared" si="573"/>
        <v/>
      </c>
      <c r="DKF56" s="90" t="str">
        <f t="shared" si="573"/>
        <v/>
      </c>
      <c r="DKG56" s="90" t="str">
        <f t="shared" si="573"/>
        <v/>
      </c>
      <c r="DKH56" s="90" t="str">
        <f t="shared" si="573"/>
        <v/>
      </c>
      <c r="DKI56" s="90" t="str">
        <f t="shared" si="573"/>
        <v/>
      </c>
      <c r="DKJ56" s="90" t="str">
        <f t="shared" si="573"/>
        <v/>
      </c>
      <c r="DKK56" s="90" t="str">
        <f t="shared" si="573"/>
        <v/>
      </c>
      <c r="DKL56" s="90" t="str">
        <f t="shared" si="573"/>
        <v/>
      </c>
      <c r="DKM56" s="90" t="str">
        <f t="shared" si="573"/>
        <v/>
      </c>
      <c r="DKN56" s="90" t="str">
        <f t="shared" si="573"/>
        <v/>
      </c>
      <c r="DKO56" s="90" t="str">
        <f t="shared" si="573"/>
        <v/>
      </c>
      <c r="DKP56" s="90" t="str">
        <f t="shared" si="573"/>
        <v/>
      </c>
      <c r="DKQ56" s="90" t="str">
        <f t="shared" si="573"/>
        <v/>
      </c>
      <c r="DKR56" s="90" t="str">
        <f t="shared" si="573"/>
        <v/>
      </c>
      <c r="DKS56" s="90" t="str">
        <f t="shared" si="573"/>
        <v/>
      </c>
      <c r="DKT56" s="90" t="str">
        <f t="shared" si="573"/>
        <v/>
      </c>
      <c r="DKU56" s="90" t="str">
        <f t="shared" ref="DKU56:DNF56" si="574">IF(AND(DKU$8&gt;14,DKU$8&lt;19,DKU$8&lt;&gt;""),1,"")</f>
        <v/>
      </c>
      <c r="DKV56" s="90" t="str">
        <f t="shared" si="574"/>
        <v/>
      </c>
      <c r="DKW56" s="90" t="str">
        <f t="shared" si="574"/>
        <v/>
      </c>
      <c r="DKX56" s="90" t="str">
        <f t="shared" si="574"/>
        <v/>
      </c>
      <c r="DKY56" s="90" t="str">
        <f t="shared" si="574"/>
        <v/>
      </c>
      <c r="DKZ56" s="90" t="str">
        <f t="shared" si="574"/>
        <v/>
      </c>
      <c r="DLA56" s="90" t="str">
        <f t="shared" si="574"/>
        <v/>
      </c>
      <c r="DLB56" s="90" t="str">
        <f t="shared" si="574"/>
        <v/>
      </c>
      <c r="DLC56" s="90" t="str">
        <f t="shared" si="574"/>
        <v/>
      </c>
      <c r="DLD56" s="90" t="str">
        <f t="shared" si="574"/>
        <v/>
      </c>
      <c r="DLE56" s="90" t="str">
        <f t="shared" si="574"/>
        <v/>
      </c>
      <c r="DLF56" s="90" t="str">
        <f t="shared" si="574"/>
        <v/>
      </c>
      <c r="DLG56" s="90" t="str">
        <f t="shared" si="574"/>
        <v/>
      </c>
      <c r="DLH56" s="90" t="str">
        <f t="shared" si="574"/>
        <v/>
      </c>
      <c r="DLI56" s="90" t="str">
        <f t="shared" si="574"/>
        <v/>
      </c>
      <c r="DLJ56" s="90" t="str">
        <f t="shared" si="574"/>
        <v/>
      </c>
      <c r="DLK56" s="90" t="str">
        <f t="shared" si="574"/>
        <v/>
      </c>
      <c r="DLL56" s="90" t="str">
        <f t="shared" si="574"/>
        <v/>
      </c>
      <c r="DLM56" s="90" t="str">
        <f t="shared" si="574"/>
        <v/>
      </c>
      <c r="DLN56" s="90" t="str">
        <f t="shared" si="574"/>
        <v/>
      </c>
      <c r="DLO56" s="90" t="str">
        <f t="shared" si="574"/>
        <v/>
      </c>
      <c r="DLP56" s="90" t="str">
        <f t="shared" si="574"/>
        <v/>
      </c>
      <c r="DLQ56" s="90" t="str">
        <f t="shared" si="574"/>
        <v/>
      </c>
      <c r="DLR56" s="90" t="str">
        <f t="shared" si="574"/>
        <v/>
      </c>
      <c r="DLS56" s="90" t="str">
        <f t="shared" si="574"/>
        <v/>
      </c>
      <c r="DLT56" s="90" t="str">
        <f t="shared" si="574"/>
        <v/>
      </c>
      <c r="DLU56" s="90" t="str">
        <f t="shared" si="574"/>
        <v/>
      </c>
      <c r="DLV56" s="90" t="str">
        <f t="shared" si="574"/>
        <v/>
      </c>
      <c r="DLW56" s="90" t="str">
        <f t="shared" si="574"/>
        <v/>
      </c>
      <c r="DLX56" s="90" t="str">
        <f t="shared" si="574"/>
        <v/>
      </c>
      <c r="DLY56" s="90" t="str">
        <f t="shared" si="574"/>
        <v/>
      </c>
      <c r="DLZ56" s="90" t="str">
        <f t="shared" si="574"/>
        <v/>
      </c>
      <c r="DMA56" s="90" t="str">
        <f t="shared" si="574"/>
        <v/>
      </c>
      <c r="DMB56" s="90" t="str">
        <f t="shared" si="574"/>
        <v/>
      </c>
      <c r="DMC56" s="90" t="str">
        <f t="shared" si="574"/>
        <v/>
      </c>
      <c r="DMD56" s="90" t="str">
        <f t="shared" si="574"/>
        <v/>
      </c>
      <c r="DME56" s="90" t="str">
        <f t="shared" si="574"/>
        <v/>
      </c>
      <c r="DMF56" s="90" t="str">
        <f t="shared" si="574"/>
        <v/>
      </c>
      <c r="DMG56" s="90" t="str">
        <f t="shared" si="574"/>
        <v/>
      </c>
      <c r="DMH56" s="90" t="str">
        <f t="shared" si="574"/>
        <v/>
      </c>
      <c r="DMI56" s="90" t="str">
        <f t="shared" si="574"/>
        <v/>
      </c>
      <c r="DMJ56" s="90" t="str">
        <f t="shared" si="574"/>
        <v/>
      </c>
      <c r="DMK56" s="90" t="str">
        <f t="shared" si="574"/>
        <v/>
      </c>
      <c r="DML56" s="90" t="str">
        <f t="shared" si="574"/>
        <v/>
      </c>
      <c r="DMM56" s="90" t="str">
        <f t="shared" si="574"/>
        <v/>
      </c>
      <c r="DMN56" s="90" t="str">
        <f t="shared" si="574"/>
        <v/>
      </c>
      <c r="DMO56" s="90" t="str">
        <f t="shared" si="574"/>
        <v/>
      </c>
      <c r="DMP56" s="90" t="str">
        <f t="shared" si="574"/>
        <v/>
      </c>
      <c r="DMQ56" s="90" t="str">
        <f t="shared" si="574"/>
        <v/>
      </c>
      <c r="DMR56" s="90" t="str">
        <f t="shared" si="574"/>
        <v/>
      </c>
      <c r="DMS56" s="90" t="str">
        <f t="shared" si="574"/>
        <v/>
      </c>
      <c r="DMT56" s="90" t="str">
        <f t="shared" si="574"/>
        <v/>
      </c>
      <c r="DMU56" s="90" t="str">
        <f t="shared" si="574"/>
        <v/>
      </c>
      <c r="DMV56" s="90" t="str">
        <f t="shared" si="574"/>
        <v/>
      </c>
      <c r="DMW56" s="90" t="str">
        <f t="shared" si="574"/>
        <v/>
      </c>
      <c r="DMX56" s="90" t="str">
        <f t="shared" si="574"/>
        <v/>
      </c>
      <c r="DMY56" s="90" t="str">
        <f t="shared" si="574"/>
        <v/>
      </c>
      <c r="DMZ56" s="90" t="str">
        <f t="shared" si="574"/>
        <v/>
      </c>
      <c r="DNA56" s="90" t="str">
        <f t="shared" si="574"/>
        <v/>
      </c>
      <c r="DNB56" s="90" t="str">
        <f t="shared" si="574"/>
        <v/>
      </c>
      <c r="DNC56" s="90" t="str">
        <f t="shared" si="574"/>
        <v/>
      </c>
      <c r="DND56" s="90" t="str">
        <f t="shared" si="574"/>
        <v/>
      </c>
      <c r="DNE56" s="90" t="str">
        <f t="shared" si="574"/>
        <v/>
      </c>
      <c r="DNF56" s="90" t="str">
        <f t="shared" si="574"/>
        <v/>
      </c>
      <c r="DNG56" s="90" t="str">
        <f t="shared" ref="DNG56:DPR56" si="575">IF(AND(DNG$8&gt;14,DNG$8&lt;19,DNG$8&lt;&gt;""),1,"")</f>
        <v/>
      </c>
      <c r="DNH56" s="90" t="str">
        <f t="shared" si="575"/>
        <v/>
      </c>
      <c r="DNI56" s="90" t="str">
        <f t="shared" si="575"/>
        <v/>
      </c>
      <c r="DNJ56" s="90" t="str">
        <f t="shared" si="575"/>
        <v/>
      </c>
      <c r="DNK56" s="90" t="str">
        <f t="shared" si="575"/>
        <v/>
      </c>
      <c r="DNL56" s="90" t="str">
        <f t="shared" si="575"/>
        <v/>
      </c>
      <c r="DNM56" s="90" t="str">
        <f t="shared" si="575"/>
        <v/>
      </c>
      <c r="DNN56" s="90" t="str">
        <f t="shared" si="575"/>
        <v/>
      </c>
      <c r="DNO56" s="90" t="str">
        <f t="shared" si="575"/>
        <v/>
      </c>
      <c r="DNP56" s="90" t="str">
        <f t="shared" si="575"/>
        <v/>
      </c>
      <c r="DNQ56" s="90" t="str">
        <f t="shared" si="575"/>
        <v/>
      </c>
      <c r="DNR56" s="90" t="str">
        <f t="shared" si="575"/>
        <v/>
      </c>
      <c r="DNS56" s="90" t="str">
        <f t="shared" si="575"/>
        <v/>
      </c>
      <c r="DNT56" s="90" t="str">
        <f t="shared" si="575"/>
        <v/>
      </c>
      <c r="DNU56" s="90" t="str">
        <f t="shared" si="575"/>
        <v/>
      </c>
      <c r="DNV56" s="90" t="str">
        <f t="shared" si="575"/>
        <v/>
      </c>
      <c r="DNW56" s="90" t="str">
        <f t="shared" si="575"/>
        <v/>
      </c>
      <c r="DNX56" s="90" t="str">
        <f t="shared" si="575"/>
        <v/>
      </c>
      <c r="DNY56" s="90" t="str">
        <f t="shared" si="575"/>
        <v/>
      </c>
      <c r="DNZ56" s="90" t="str">
        <f t="shared" si="575"/>
        <v/>
      </c>
      <c r="DOA56" s="90" t="str">
        <f t="shared" si="575"/>
        <v/>
      </c>
      <c r="DOB56" s="90" t="str">
        <f t="shared" si="575"/>
        <v/>
      </c>
      <c r="DOC56" s="90" t="str">
        <f t="shared" si="575"/>
        <v/>
      </c>
      <c r="DOD56" s="90" t="str">
        <f t="shared" si="575"/>
        <v/>
      </c>
      <c r="DOE56" s="90" t="str">
        <f t="shared" si="575"/>
        <v/>
      </c>
      <c r="DOF56" s="90" t="str">
        <f t="shared" si="575"/>
        <v/>
      </c>
      <c r="DOG56" s="90" t="str">
        <f t="shared" si="575"/>
        <v/>
      </c>
      <c r="DOH56" s="90" t="str">
        <f t="shared" si="575"/>
        <v/>
      </c>
      <c r="DOI56" s="90" t="str">
        <f t="shared" si="575"/>
        <v/>
      </c>
      <c r="DOJ56" s="90" t="str">
        <f t="shared" si="575"/>
        <v/>
      </c>
      <c r="DOK56" s="90" t="str">
        <f t="shared" si="575"/>
        <v/>
      </c>
      <c r="DOL56" s="90" t="str">
        <f t="shared" si="575"/>
        <v/>
      </c>
      <c r="DOM56" s="90" t="str">
        <f t="shared" si="575"/>
        <v/>
      </c>
      <c r="DON56" s="90" t="str">
        <f t="shared" si="575"/>
        <v/>
      </c>
      <c r="DOO56" s="90" t="str">
        <f t="shared" si="575"/>
        <v/>
      </c>
      <c r="DOP56" s="90" t="str">
        <f t="shared" si="575"/>
        <v/>
      </c>
      <c r="DOQ56" s="90" t="str">
        <f t="shared" si="575"/>
        <v/>
      </c>
      <c r="DOR56" s="90" t="str">
        <f t="shared" si="575"/>
        <v/>
      </c>
      <c r="DOS56" s="90" t="str">
        <f t="shared" si="575"/>
        <v/>
      </c>
      <c r="DOT56" s="90" t="str">
        <f t="shared" si="575"/>
        <v/>
      </c>
      <c r="DOU56" s="90" t="str">
        <f t="shared" si="575"/>
        <v/>
      </c>
      <c r="DOV56" s="90" t="str">
        <f t="shared" si="575"/>
        <v/>
      </c>
      <c r="DOW56" s="90" t="str">
        <f t="shared" si="575"/>
        <v/>
      </c>
      <c r="DOX56" s="90" t="str">
        <f t="shared" si="575"/>
        <v/>
      </c>
      <c r="DOY56" s="90" t="str">
        <f t="shared" si="575"/>
        <v/>
      </c>
      <c r="DOZ56" s="90" t="str">
        <f t="shared" si="575"/>
        <v/>
      </c>
      <c r="DPA56" s="90" t="str">
        <f t="shared" si="575"/>
        <v/>
      </c>
      <c r="DPB56" s="90" t="str">
        <f t="shared" si="575"/>
        <v/>
      </c>
      <c r="DPC56" s="90" t="str">
        <f t="shared" si="575"/>
        <v/>
      </c>
      <c r="DPD56" s="90" t="str">
        <f t="shared" si="575"/>
        <v/>
      </c>
      <c r="DPE56" s="90" t="str">
        <f t="shared" si="575"/>
        <v/>
      </c>
      <c r="DPF56" s="90" t="str">
        <f t="shared" si="575"/>
        <v/>
      </c>
      <c r="DPG56" s="90" t="str">
        <f t="shared" si="575"/>
        <v/>
      </c>
      <c r="DPH56" s="90" t="str">
        <f t="shared" si="575"/>
        <v/>
      </c>
      <c r="DPI56" s="90" t="str">
        <f t="shared" si="575"/>
        <v/>
      </c>
      <c r="DPJ56" s="90" t="str">
        <f t="shared" si="575"/>
        <v/>
      </c>
      <c r="DPK56" s="90" t="str">
        <f t="shared" si="575"/>
        <v/>
      </c>
      <c r="DPL56" s="90" t="str">
        <f t="shared" si="575"/>
        <v/>
      </c>
      <c r="DPM56" s="90" t="str">
        <f t="shared" si="575"/>
        <v/>
      </c>
      <c r="DPN56" s="90" t="str">
        <f t="shared" si="575"/>
        <v/>
      </c>
      <c r="DPO56" s="90" t="str">
        <f t="shared" si="575"/>
        <v/>
      </c>
      <c r="DPP56" s="90" t="str">
        <f t="shared" si="575"/>
        <v/>
      </c>
      <c r="DPQ56" s="90" t="str">
        <f t="shared" si="575"/>
        <v/>
      </c>
      <c r="DPR56" s="90" t="str">
        <f t="shared" si="575"/>
        <v/>
      </c>
      <c r="DPS56" s="90" t="str">
        <f t="shared" ref="DPS56:DSD56" si="576">IF(AND(DPS$8&gt;14,DPS$8&lt;19,DPS$8&lt;&gt;""),1,"")</f>
        <v/>
      </c>
      <c r="DPT56" s="90" t="str">
        <f t="shared" si="576"/>
        <v/>
      </c>
      <c r="DPU56" s="90" t="str">
        <f t="shared" si="576"/>
        <v/>
      </c>
      <c r="DPV56" s="90" t="str">
        <f t="shared" si="576"/>
        <v/>
      </c>
      <c r="DPW56" s="90" t="str">
        <f t="shared" si="576"/>
        <v/>
      </c>
      <c r="DPX56" s="90" t="str">
        <f t="shared" si="576"/>
        <v/>
      </c>
      <c r="DPY56" s="90" t="str">
        <f t="shared" si="576"/>
        <v/>
      </c>
      <c r="DPZ56" s="90" t="str">
        <f t="shared" si="576"/>
        <v/>
      </c>
      <c r="DQA56" s="90" t="str">
        <f t="shared" si="576"/>
        <v/>
      </c>
      <c r="DQB56" s="90" t="str">
        <f t="shared" si="576"/>
        <v/>
      </c>
      <c r="DQC56" s="90" t="str">
        <f t="shared" si="576"/>
        <v/>
      </c>
      <c r="DQD56" s="90" t="str">
        <f t="shared" si="576"/>
        <v/>
      </c>
      <c r="DQE56" s="90" t="str">
        <f t="shared" si="576"/>
        <v/>
      </c>
      <c r="DQF56" s="90" t="str">
        <f t="shared" si="576"/>
        <v/>
      </c>
      <c r="DQG56" s="90" t="str">
        <f t="shared" si="576"/>
        <v/>
      </c>
      <c r="DQH56" s="90" t="str">
        <f t="shared" si="576"/>
        <v/>
      </c>
      <c r="DQI56" s="90" t="str">
        <f t="shared" si="576"/>
        <v/>
      </c>
      <c r="DQJ56" s="90" t="str">
        <f t="shared" si="576"/>
        <v/>
      </c>
      <c r="DQK56" s="90" t="str">
        <f t="shared" si="576"/>
        <v/>
      </c>
      <c r="DQL56" s="90" t="str">
        <f t="shared" si="576"/>
        <v/>
      </c>
      <c r="DQM56" s="90" t="str">
        <f t="shared" si="576"/>
        <v/>
      </c>
      <c r="DQN56" s="90" t="str">
        <f t="shared" si="576"/>
        <v/>
      </c>
      <c r="DQO56" s="90" t="str">
        <f t="shared" si="576"/>
        <v/>
      </c>
      <c r="DQP56" s="90" t="str">
        <f t="shared" si="576"/>
        <v/>
      </c>
      <c r="DQQ56" s="90" t="str">
        <f t="shared" si="576"/>
        <v/>
      </c>
      <c r="DQR56" s="90" t="str">
        <f t="shared" si="576"/>
        <v/>
      </c>
      <c r="DQS56" s="90" t="str">
        <f t="shared" si="576"/>
        <v/>
      </c>
      <c r="DQT56" s="90" t="str">
        <f t="shared" si="576"/>
        <v/>
      </c>
      <c r="DQU56" s="90" t="str">
        <f t="shared" si="576"/>
        <v/>
      </c>
      <c r="DQV56" s="90" t="str">
        <f t="shared" si="576"/>
        <v/>
      </c>
      <c r="DQW56" s="90" t="str">
        <f t="shared" si="576"/>
        <v/>
      </c>
      <c r="DQX56" s="90" t="str">
        <f t="shared" si="576"/>
        <v/>
      </c>
      <c r="DQY56" s="90" t="str">
        <f t="shared" si="576"/>
        <v/>
      </c>
      <c r="DQZ56" s="90" t="str">
        <f t="shared" si="576"/>
        <v/>
      </c>
      <c r="DRA56" s="90" t="str">
        <f t="shared" si="576"/>
        <v/>
      </c>
      <c r="DRB56" s="90" t="str">
        <f t="shared" si="576"/>
        <v/>
      </c>
      <c r="DRC56" s="90" t="str">
        <f t="shared" si="576"/>
        <v/>
      </c>
      <c r="DRD56" s="90" t="str">
        <f t="shared" si="576"/>
        <v/>
      </c>
      <c r="DRE56" s="90" t="str">
        <f t="shared" si="576"/>
        <v/>
      </c>
      <c r="DRF56" s="90" t="str">
        <f t="shared" si="576"/>
        <v/>
      </c>
      <c r="DRG56" s="90" t="str">
        <f t="shared" si="576"/>
        <v/>
      </c>
      <c r="DRH56" s="90" t="str">
        <f t="shared" si="576"/>
        <v/>
      </c>
      <c r="DRI56" s="90" t="str">
        <f t="shared" si="576"/>
        <v/>
      </c>
      <c r="DRJ56" s="90" t="str">
        <f t="shared" si="576"/>
        <v/>
      </c>
      <c r="DRK56" s="90" t="str">
        <f t="shared" si="576"/>
        <v/>
      </c>
      <c r="DRL56" s="90" t="str">
        <f t="shared" si="576"/>
        <v/>
      </c>
      <c r="DRM56" s="90" t="str">
        <f t="shared" si="576"/>
        <v/>
      </c>
      <c r="DRN56" s="90" t="str">
        <f t="shared" si="576"/>
        <v/>
      </c>
      <c r="DRO56" s="90" t="str">
        <f t="shared" si="576"/>
        <v/>
      </c>
      <c r="DRP56" s="90" t="str">
        <f t="shared" si="576"/>
        <v/>
      </c>
      <c r="DRQ56" s="90" t="str">
        <f t="shared" si="576"/>
        <v/>
      </c>
      <c r="DRR56" s="90" t="str">
        <f t="shared" si="576"/>
        <v/>
      </c>
      <c r="DRS56" s="90" t="str">
        <f t="shared" si="576"/>
        <v/>
      </c>
      <c r="DRT56" s="90" t="str">
        <f t="shared" si="576"/>
        <v/>
      </c>
      <c r="DRU56" s="90" t="str">
        <f t="shared" si="576"/>
        <v/>
      </c>
      <c r="DRV56" s="90" t="str">
        <f t="shared" si="576"/>
        <v/>
      </c>
      <c r="DRW56" s="90" t="str">
        <f t="shared" si="576"/>
        <v/>
      </c>
      <c r="DRX56" s="90" t="str">
        <f t="shared" si="576"/>
        <v/>
      </c>
      <c r="DRY56" s="90" t="str">
        <f t="shared" si="576"/>
        <v/>
      </c>
      <c r="DRZ56" s="90" t="str">
        <f t="shared" si="576"/>
        <v/>
      </c>
      <c r="DSA56" s="90" t="str">
        <f t="shared" si="576"/>
        <v/>
      </c>
      <c r="DSB56" s="90" t="str">
        <f t="shared" si="576"/>
        <v/>
      </c>
      <c r="DSC56" s="90" t="str">
        <f t="shared" si="576"/>
        <v/>
      </c>
      <c r="DSD56" s="90" t="str">
        <f t="shared" si="576"/>
        <v/>
      </c>
      <c r="DSE56" s="90" t="str">
        <f t="shared" ref="DSE56:DUP56" si="577">IF(AND(DSE$8&gt;14,DSE$8&lt;19,DSE$8&lt;&gt;""),1,"")</f>
        <v/>
      </c>
      <c r="DSF56" s="90" t="str">
        <f t="shared" si="577"/>
        <v/>
      </c>
      <c r="DSG56" s="90" t="str">
        <f t="shared" si="577"/>
        <v/>
      </c>
      <c r="DSH56" s="90" t="str">
        <f t="shared" si="577"/>
        <v/>
      </c>
      <c r="DSI56" s="90" t="str">
        <f t="shared" si="577"/>
        <v/>
      </c>
      <c r="DSJ56" s="90" t="str">
        <f t="shared" si="577"/>
        <v/>
      </c>
      <c r="DSK56" s="90" t="str">
        <f t="shared" si="577"/>
        <v/>
      </c>
      <c r="DSL56" s="90" t="str">
        <f t="shared" si="577"/>
        <v/>
      </c>
      <c r="DSM56" s="90" t="str">
        <f t="shared" si="577"/>
        <v/>
      </c>
      <c r="DSN56" s="90" t="str">
        <f t="shared" si="577"/>
        <v/>
      </c>
      <c r="DSO56" s="90" t="str">
        <f t="shared" si="577"/>
        <v/>
      </c>
      <c r="DSP56" s="90" t="str">
        <f t="shared" si="577"/>
        <v/>
      </c>
      <c r="DSQ56" s="90" t="str">
        <f t="shared" si="577"/>
        <v/>
      </c>
      <c r="DSR56" s="90" t="str">
        <f t="shared" si="577"/>
        <v/>
      </c>
      <c r="DSS56" s="90" t="str">
        <f t="shared" si="577"/>
        <v/>
      </c>
      <c r="DST56" s="90" t="str">
        <f t="shared" si="577"/>
        <v/>
      </c>
      <c r="DSU56" s="90" t="str">
        <f t="shared" si="577"/>
        <v/>
      </c>
      <c r="DSV56" s="90" t="str">
        <f t="shared" si="577"/>
        <v/>
      </c>
      <c r="DSW56" s="90" t="str">
        <f t="shared" si="577"/>
        <v/>
      </c>
      <c r="DSX56" s="90" t="str">
        <f t="shared" si="577"/>
        <v/>
      </c>
      <c r="DSY56" s="90" t="str">
        <f t="shared" si="577"/>
        <v/>
      </c>
      <c r="DSZ56" s="90" t="str">
        <f t="shared" si="577"/>
        <v/>
      </c>
      <c r="DTA56" s="90" t="str">
        <f t="shared" si="577"/>
        <v/>
      </c>
      <c r="DTB56" s="90" t="str">
        <f t="shared" si="577"/>
        <v/>
      </c>
      <c r="DTC56" s="90" t="str">
        <f t="shared" si="577"/>
        <v/>
      </c>
      <c r="DTD56" s="90" t="str">
        <f t="shared" si="577"/>
        <v/>
      </c>
      <c r="DTE56" s="90" t="str">
        <f t="shared" si="577"/>
        <v/>
      </c>
      <c r="DTF56" s="90" t="str">
        <f t="shared" si="577"/>
        <v/>
      </c>
      <c r="DTG56" s="90" t="str">
        <f t="shared" si="577"/>
        <v/>
      </c>
      <c r="DTH56" s="90" t="str">
        <f t="shared" si="577"/>
        <v/>
      </c>
      <c r="DTI56" s="90" t="str">
        <f t="shared" si="577"/>
        <v/>
      </c>
      <c r="DTJ56" s="90" t="str">
        <f t="shared" si="577"/>
        <v/>
      </c>
      <c r="DTK56" s="90" t="str">
        <f t="shared" si="577"/>
        <v/>
      </c>
      <c r="DTL56" s="90" t="str">
        <f t="shared" si="577"/>
        <v/>
      </c>
      <c r="DTM56" s="90" t="str">
        <f t="shared" si="577"/>
        <v/>
      </c>
      <c r="DTN56" s="90" t="str">
        <f t="shared" si="577"/>
        <v/>
      </c>
      <c r="DTO56" s="90" t="str">
        <f t="shared" si="577"/>
        <v/>
      </c>
      <c r="DTP56" s="90" t="str">
        <f t="shared" si="577"/>
        <v/>
      </c>
      <c r="DTQ56" s="90" t="str">
        <f t="shared" si="577"/>
        <v/>
      </c>
      <c r="DTR56" s="90" t="str">
        <f t="shared" si="577"/>
        <v/>
      </c>
      <c r="DTS56" s="90" t="str">
        <f t="shared" si="577"/>
        <v/>
      </c>
      <c r="DTT56" s="90" t="str">
        <f t="shared" si="577"/>
        <v/>
      </c>
      <c r="DTU56" s="90" t="str">
        <f t="shared" si="577"/>
        <v/>
      </c>
      <c r="DTV56" s="90" t="str">
        <f t="shared" si="577"/>
        <v/>
      </c>
      <c r="DTW56" s="90" t="str">
        <f t="shared" si="577"/>
        <v/>
      </c>
      <c r="DTX56" s="90" t="str">
        <f t="shared" si="577"/>
        <v/>
      </c>
      <c r="DTY56" s="90" t="str">
        <f t="shared" si="577"/>
        <v/>
      </c>
      <c r="DTZ56" s="90" t="str">
        <f t="shared" si="577"/>
        <v/>
      </c>
      <c r="DUA56" s="90" t="str">
        <f t="shared" si="577"/>
        <v/>
      </c>
      <c r="DUB56" s="90" t="str">
        <f t="shared" si="577"/>
        <v/>
      </c>
      <c r="DUC56" s="90" t="str">
        <f t="shared" si="577"/>
        <v/>
      </c>
      <c r="DUD56" s="90" t="str">
        <f t="shared" si="577"/>
        <v/>
      </c>
      <c r="DUE56" s="90" t="str">
        <f t="shared" si="577"/>
        <v/>
      </c>
      <c r="DUF56" s="90" t="str">
        <f t="shared" si="577"/>
        <v/>
      </c>
      <c r="DUG56" s="90" t="str">
        <f t="shared" si="577"/>
        <v/>
      </c>
      <c r="DUH56" s="90" t="str">
        <f t="shared" si="577"/>
        <v/>
      </c>
      <c r="DUI56" s="90" t="str">
        <f t="shared" si="577"/>
        <v/>
      </c>
      <c r="DUJ56" s="90" t="str">
        <f t="shared" si="577"/>
        <v/>
      </c>
      <c r="DUK56" s="90" t="str">
        <f t="shared" si="577"/>
        <v/>
      </c>
      <c r="DUL56" s="90" t="str">
        <f t="shared" si="577"/>
        <v/>
      </c>
      <c r="DUM56" s="90" t="str">
        <f t="shared" si="577"/>
        <v/>
      </c>
      <c r="DUN56" s="90" t="str">
        <f t="shared" si="577"/>
        <v/>
      </c>
      <c r="DUO56" s="90" t="str">
        <f t="shared" si="577"/>
        <v/>
      </c>
      <c r="DUP56" s="90" t="str">
        <f t="shared" si="577"/>
        <v/>
      </c>
      <c r="DUQ56" s="90" t="str">
        <f t="shared" ref="DUQ56:DXB56" si="578">IF(AND(DUQ$8&gt;14,DUQ$8&lt;19,DUQ$8&lt;&gt;""),1,"")</f>
        <v/>
      </c>
      <c r="DUR56" s="90" t="str">
        <f t="shared" si="578"/>
        <v/>
      </c>
      <c r="DUS56" s="90" t="str">
        <f t="shared" si="578"/>
        <v/>
      </c>
      <c r="DUT56" s="90" t="str">
        <f t="shared" si="578"/>
        <v/>
      </c>
      <c r="DUU56" s="90" t="str">
        <f t="shared" si="578"/>
        <v/>
      </c>
      <c r="DUV56" s="90" t="str">
        <f t="shared" si="578"/>
        <v/>
      </c>
      <c r="DUW56" s="90" t="str">
        <f t="shared" si="578"/>
        <v/>
      </c>
      <c r="DUX56" s="90" t="str">
        <f t="shared" si="578"/>
        <v/>
      </c>
      <c r="DUY56" s="90" t="str">
        <f t="shared" si="578"/>
        <v/>
      </c>
      <c r="DUZ56" s="90" t="str">
        <f t="shared" si="578"/>
        <v/>
      </c>
      <c r="DVA56" s="90" t="str">
        <f t="shared" si="578"/>
        <v/>
      </c>
      <c r="DVB56" s="90" t="str">
        <f t="shared" si="578"/>
        <v/>
      </c>
      <c r="DVC56" s="90" t="str">
        <f t="shared" si="578"/>
        <v/>
      </c>
      <c r="DVD56" s="90" t="str">
        <f t="shared" si="578"/>
        <v/>
      </c>
      <c r="DVE56" s="90" t="str">
        <f t="shared" si="578"/>
        <v/>
      </c>
      <c r="DVF56" s="90" t="str">
        <f t="shared" si="578"/>
        <v/>
      </c>
      <c r="DVG56" s="90" t="str">
        <f t="shared" si="578"/>
        <v/>
      </c>
      <c r="DVH56" s="90" t="str">
        <f t="shared" si="578"/>
        <v/>
      </c>
      <c r="DVI56" s="90" t="str">
        <f t="shared" si="578"/>
        <v/>
      </c>
      <c r="DVJ56" s="90" t="str">
        <f t="shared" si="578"/>
        <v/>
      </c>
      <c r="DVK56" s="90" t="str">
        <f t="shared" si="578"/>
        <v/>
      </c>
      <c r="DVL56" s="90" t="str">
        <f t="shared" si="578"/>
        <v/>
      </c>
      <c r="DVM56" s="90" t="str">
        <f t="shared" si="578"/>
        <v/>
      </c>
      <c r="DVN56" s="90" t="str">
        <f t="shared" si="578"/>
        <v/>
      </c>
      <c r="DVO56" s="90" t="str">
        <f t="shared" si="578"/>
        <v/>
      </c>
      <c r="DVP56" s="90" t="str">
        <f t="shared" si="578"/>
        <v/>
      </c>
      <c r="DVQ56" s="90" t="str">
        <f t="shared" si="578"/>
        <v/>
      </c>
      <c r="DVR56" s="90" t="str">
        <f t="shared" si="578"/>
        <v/>
      </c>
      <c r="DVS56" s="90" t="str">
        <f t="shared" si="578"/>
        <v/>
      </c>
      <c r="DVT56" s="90" t="str">
        <f t="shared" si="578"/>
        <v/>
      </c>
      <c r="DVU56" s="90" t="str">
        <f t="shared" si="578"/>
        <v/>
      </c>
      <c r="DVV56" s="90" t="str">
        <f t="shared" si="578"/>
        <v/>
      </c>
      <c r="DVW56" s="90" t="str">
        <f t="shared" si="578"/>
        <v/>
      </c>
      <c r="DVX56" s="90" t="str">
        <f t="shared" si="578"/>
        <v/>
      </c>
      <c r="DVY56" s="90" t="str">
        <f t="shared" si="578"/>
        <v/>
      </c>
      <c r="DVZ56" s="90" t="str">
        <f t="shared" si="578"/>
        <v/>
      </c>
      <c r="DWA56" s="90" t="str">
        <f t="shared" si="578"/>
        <v/>
      </c>
      <c r="DWB56" s="90" t="str">
        <f t="shared" si="578"/>
        <v/>
      </c>
      <c r="DWC56" s="90" t="str">
        <f t="shared" si="578"/>
        <v/>
      </c>
      <c r="DWD56" s="90" t="str">
        <f t="shared" si="578"/>
        <v/>
      </c>
      <c r="DWE56" s="90" t="str">
        <f t="shared" si="578"/>
        <v/>
      </c>
      <c r="DWF56" s="90" t="str">
        <f t="shared" si="578"/>
        <v/>
      </c>
      <c r="DWG56" s="90" t="str">
        <f t="shared" si="578"/>
        <v/>
      </c>
      <c r="DWH56" s="90" t="str">
        <f t="shared" si="578"/>
        <v/>
      </c>
      <c r="DWI56" s="90" t="str">
        <f t="shared" si="578"/>
        <v/>
      </c>
      <c r="DWJ56" s="90" t="str">
        <f t="shared" si="578"/>
        <v/>
      </c>
      <c r="DWK56" s="90" t="str">
        <f t="shared" si="578"/>
        <v/>
      </c>
      <c r="DWL56" s="90" t="str">
        <f t="shared" si="578"/>
        <v/>
      </c>
      <c r="DWM56" s="90" t="str">
        <f t="shared" si="578"/>
        <v/>
      </c>
      <c r="DWN56" s="90" t="str">
        <f t="shared" si="578"/>
        <v/>
      </c>
      <c r="DWO56" s="90" t="str">
        <f t="shared" si="578"/>
        <v/>
      </c>
      <c r="DWP56" s="90" t="str">
        <f t="shared" si="578"/>
        <v/>
      </c>
      <c r="DWQ56" s="90" t="str">
        <f t="shared" si="578"/>
        <v/>
      </c>
      <c r="DWR56" s="90" t="str">
        <f t="shared" si="578"/>
        <v/>
      </c>
      <c r="DWS56" s="90" t="str">
        <f t="shared" si="578"/>
        <v/>
      </c>
      <c r="DWT56" s="90" t="str">
        <f t="shared" si="578"/>
        <v/>
      </c>
      <c r="DWU56" s="90" t="str">
        <f t="shared" si="578"/>
        <v/>
      </c>
      <c r="DWV56" s="90" t="str">
        <f t="shared" si="578"/>
        <v/>
      </c>
      <c r="DWW56" s="90" t="str">
        <f t="shared" si="578"/>
        <v/>
      </c>
      <c r="DWX56" s="90" t="str">
        <f t="shared" si="578"/>
        <v/>
      </c>
      <c r="DWY56" s="90" t="str">
        <f t="shared" si="578"/>
        <v/>
      </c>
      <c r="DWZ56" s="90" t="str">
        <f t="shared" si="578"/>
        <v/>
      </c>
      <c r="DXA56" s="90" t="str">
        <f t="shared" si="578"/>
        <v/>
      </c>
      <c r="DXB56" s="90" t="str">
        <f t="shared" si="578"/>
        <v/>
      </c>
      <c r="DXC56" s="90" t="str">
        <f t="shared" ref="DXC56:DZN56" si="579">IF(AND(DXC$8&gt;14,DXC$8&lt;19,DXC$8&lt;&gt;""),1,"")</f>
        <v/>
      </c>
      <c r="DXD56" s="90" t="str">
        <f t="shared" si="579"/>
        <v/>
      </c>
      <c r="DXE56" s="90" t="str">
        <f t="shared" si="579"/>
        <v/>
      </c>
      <c r="DXF56" s="90" t="str">
        <f t="shared" si="579"/>
        <v/>
      </c>
      <c r="DXG56" s="90" t="str">
        <f t="shared" si="579"/>
        <v/>
      </c>
      <c r="DXH56" s="90" t="str">
        <f t="shared" si="579"/>
        <v/>
      </c>
      <c r="DXI56" s="90" t="str">
        <f t="shared" si="579"/>
        <v/>
      </c>
      <c r="DXJ56" s="90" t="str">
        <f t="shared" si="579"/>
        <v/>
      </c>
      <c r="DXK56" s="90" t="str">
        <f t="shared" si="579"/>
        <v/>
      </c>
      <c r="DXL56" s="90" t="str">
        <f t="shared" si="579"/>
        <v/>
      </c>
      <c r="DXM56" s="90" t="str">
        <f t="shared" si="579"/>
        <v/>
      </c>
      <c r="DXN56" s="90" t="str">
        <f t="shared" si="579"/>
        <v/>
      </c>
      <c r="DXO56" s="90" t="str">
        <f t="shared" si="579"/>
        <v/>
      </c>
      <c r="DXP56" s="90" t="str">
        <f t="shared" si="579"/>
        <v/>
      </c>
      <c r="DXQ56" s="90" t="str">
        <f t="shared" si="579"/>
        <v/>
      </c>
      <c r="DXR56" s="90" t="str">
        <f t="shared" si="579"/>
        <v/>
      </c>
      <c r="DXS56" s="90" t="str">
        <f t="shared" si="579"/>
        <v/>
      </c>
      <c r="DXT56" s="90" t="str">
        <f t="shared" si="579"/>
        <v/>
      </c>
      <c r="DXU56" s="90" t="str">
        <f t="shared" si="579"/>
        <v/>
      </c>
      <c r="DXV56" s="90" t="str">
        <f t="shared" si="579"/>
        <v/>
      </c>
      <c r="DXW56" s="90" t="str">
        <f t="shared" si="579"/>
        <v/>
      </c>
      <c r="DXX56" s="90" t="str">
        <f t="shared" si="579"/>
        <v/>
      </c>
      <c r="DXY56" s="90" t="str">
        <f t="shared" si="579"/>
        <v/>
      </c>
      <c r="DXZ56" s="90" t="str">
        <f t="shared" si="579"/>
        <v/>
      </c>
      <c r="DYA56" s="90" t="str">
        <f t="shared" si="579"/>
        <v/>
      </c>
      <c r="DYB56" s="90" t="str">
        <f t="shared" si="579"/>
        <v/>
      </c>
      <c r="DYC56" s="90" t="str">
        <f t="shared" si="579"/>
        <v/>
      </c>
      <c r="DYD56" s="90" t="str">
        <f t="shared" si="579"/>
        <v/>
      </c>
      <c r="DYE56" s="90" t="str">
        <f t="shared" si="579"/>
        <v/>
      </c>
      <c r="DYF56" s="90" t="str">
        <f t="shared" si="579"/>
        <v/>
      </c>
      <c r="DYG56" s="90" t="str">
        <f t="shared" si="579"/>
        <v/>
      </c>
      <c r="DYH56" s="90" t="str">
        <f t="shared" si="579"/>
        <v/>
      </c>
      <c r="DYI56" s="90" t="str">
        <f t="shared" si="579"/>
        <v/>
      </c>
      <c r="DYJ56" s="90" t="str">
        <f t="shared" si="579"/>
        <v/>
      </c>
      <c r="DYK56" s="90" t="str">
        <f t="shared" si="579"/>
        <v/>
      </c>
      <c r="DYL56" s="90" t="str">
        <f t="shared" si="579"/>
        <v/>
      </c>
      <c r="DYM56" s="90" t="str">
        <f t="shared" si="579"/>
        <v/>
      </c>
      <c r="DYN56" s="90" t="str">
        <f t="shared" si="579"/>
        <v/>
      </c>
      <c r="DYO56" s="90" t="str">
        <f t="shared" si="579"/>
        <v/>
      </c>
      <c r="DYP56" s="90" t="str">
        <f t="shared" si="579"/>
        <v/>
      </c>
      <c r="DYQ56" s="90" t="str">
        <f t="shared" si="579"/>
        <v/>
      </c>
      <c r="DYR56" s="90" t="str">
        <f t="shared" si="579"/>
        <v/>
      </c>
      <c r="DYS56" s="90" t="str">
        <f t="shared" si="579"/>
        <v/>
      </c>
      <c r="DYT56" s="90" t="str">
        <f t="shared" si="579"/>
        <v/>
      </c>
      <c r="DYU56" s="90" t="str">
        <f t="shared" si="579"/>
        <v/>
      </c>
      <c r="DYV56" s="90" t="str">
        <f t="shared" si="579"/>
        <v/>
      </c>
      <c r="DYW56" s="90" t="str">
        <f t="shared" si="579"/>
        <v/>
      </c>
      <c r="DYX56" s="90" t="str">
        <f t="shared" si="579"/>
        <v/>
      </c>
      <c r="DYY56" s="90" t="str">
        <f t="shared" si="579"/>
        <v/>
      </c>
      <c r="DYZ56" s="90" t="str">
        <f t="shared" si="579"/>
        <v/>
      </c>
      <c r="DZA56" s="90" t="str">
        <f t="shared" si="579"/>
        <v/>
      </c>
      <c r="DZB56" s="90" t="str">
        <f t="shared" si="579"/>
        <v/>
      </c>
      <c r="DZC56" s="90" t="str">
        <f t="shared" si="579"/>
        <v/>
      </c>
      <c r="DZD56" s="90" t="str">
        <f t="shared" si="579"/>
        <v/>
      </c>
      <c r="DZE56" s="90" t="str">
        <f t="shared" si="579"/>
        <v/>
      </c>
      <c r="DZF56" s="90" t="str">
        <f t="shared" si="579"/>
        <v/>
      </c>
      <c r="DZG56" s="90" t="str">
        <f t="shared" si="579"/>
        <v/>
      </c>
      <c r="DZH56" s="90" t="str">
        <f t="shared" si="579"/>
        <v/>
      </c>
      <c r="DZI56" s="90" t="str">
        <f t="shared" si="579"/>
        <v/>
      </c>
      <c r="DZJ56" s="90" t="str">
        <f t="shared" si="579"/>
        <v/>
      </c>
      <c r="DZK56" s="90" t="str">
        <f t="shared" si="579"/>
        <v/>
      </c>
      <c r="DZL56" s="90" t="str">
        <f t="shared" si="579"/>
        <v/>
      </c>
      <c r="DZM56" s="90" t="str">
        <f t="shared" si="579"/>
        <v/>
      </c>
      <c r="DZN56" s="90" t="str">
        <f t="shared" si="579"/>
        <v/>
      </c>
      <c r="DZO56" s="90" t="str">
        <f t="shared" ref="DZO56:EBZ56" si="580">IF(AND(DZO$8&gt;14,DZO$8&lt;19,DZO$8&lt;&gt;""),1,"")</f>
        <v/>
      </c>
      <c r="DZP56" s="90" t="str">
        <f t="shared" si="580"/>
        <v/>
      </c>
      <c r="DZQ56" s="90" t="str">
        <f t="shared" si="580"/>
        <v/>
      </c>
      <c r="DZR56" s="90" t="str">
        <f t="shared" si="580"/>
        <v/>
      </c>
      <c r="DZS56" s="90" t="str">
        <f t="shared" si="580"/>
        <v/>
      </c>
      <c r="DZT56" s="90" t="str">
        <f t="shared" si="580"/>
        <v/>
      </c>
      <c r="DZU56" s="90" t="str">
        <f t="shared" si="580"/>
        <v/>
      </c>
      <c r="DZV56" s="90" t="str">
        <f t="shared" si="580"/>
        <v/>
      </c>
      <c r="DZW56" s="90" t="str">
        <f t="shared" si="580"/>
        <v/>
      </c>
      <c r="DZX56" s="90" t="str">
        <f t="shared" si="580"/>
        <v/>
      </c>
      <c r="DZY56" s="90" t="str">
        <f t="shared" si="580"/>
        <v/>
      </c>
      <c r="DZZ56" s="90" t="str">
        <f t="shared" si="580"/>
        <v/>
      </c>
      <c r="EAA56" s="90" t="str">
        <f t="shared" si="580"/>
        <v/>
      </c>
      <c r="EAB56" s="90" t="str">
        <f t="shared" si="580"/>
        <v/>
      </c>
      <c r="EAC56" s="90" t="str">
        <f t="shared" si="580"/>
        <v/>
      </c>
      <c r="EAD56" s="90" t="str">
        <f t="shared" si="580"/>
        <v/>
      </c>
      <c r="EAE56" s="90" t="str">
        <f t="shared" si="580"/>
        <v/>
      </c>
      <c r="EAF56" s="90" t="str">
        <f t="shared" si="580"/>
        <v/>
      </c>
      <c r="EAG56" s="90" t="str">
        <f t="shared" si="580"/>
        <v/>
      </c>
      <c r="EAH56" s="90" t="str">
        <f t="shared" si="580"/>
        <v/>
      </c>
      <c r="EAI56" s="90" t="str">
        <f t="shared" si="580"/>
        <v/>
      </c>
      <c r="EAJ56" s="90" t="str">
        <f t="shared" si="580"/>
        <v/>
      </c>
      <c r="EAK56" s="90" t="str">
        <f t="shared" si="580"/>
        <v/>
      </c>
      <c r="EAL56" s="90" t="str">
        <f t="shared" si="580"/>
        <v/>
      </c>
      <c r="EAM56" s="90" t="str">
        <f t="shared" si="580"/>
        <v/>
      </c>
      <c r="EAN56" s="90" t="str">
        <f t="shared" si="580"/>
        <v/>
      </c>
      <c r="EAO56" s="90" t="str">
        <f t="shared" si="580"/>
        <v/>
      </c>
      <c r="EAP56" s="90" t="str">
        <f t="shared" si="580"/>
        <v/>
      </c>
      <c r="EAQ56" s="90" t="str">
        <f t="shared" si="580"/>
        <v/>
      </c>
      <c r="EAR56" s="90" t="str">
        <f t="shared" si="580"/>
        <v/>
      </c>
      <c r="EAS56" s="90" t="str">
        <f t="shared" si="580"/>
        <v/>
      </c>
      <c r="EAT56" s="90" t="str">
        <f t="shared" si="580"/>
        <v/>
      </c>
      <c r="EAU56" s="90" t="str">
        <f t="shared" si="580"/>
        <v/>
      </c>
      <c r="EAV56" s="90" t="str">
        <f t="shared" si="580"/>
        <v/>
      </c>
      <c r="EAW56" s="90" t="str">
        <f t="shared" si="580"/>
        <v/>
      </c>
      <c r="EAX56" s="90" t="str">
        <f t="shared" si="580"/>
        <v/>
      </c>
      <c r="EAY56" s="90" t="str">
        <f t="shared" si="580"/>
        <v/>
      </c>
      <c r="EAZ56" s="90" t="str">
        <f t="shared" si="580"/>
        <v/>
      </c>
      <c r="EBA56" s="90" t="str">
        <f t="shared" si="580"/>
        <v/>
      </c>
      <c r="EBB56" s="90" t="str">
        <f t="shared" si="580"/>
        <v/>
      </c>
      <c r="EBC56" s="90" t="str">
        <f t="shared" si="580"/>
        <v/>
      </c>
      <c r="EBD56" s="90" t="str">
        <f t="shared" si="580"/>
        <v/>
      </c>
      <c r="EBE56" s="90" t="str">
        <f t="shared" si="580"/>
        <v/>
      </c>
      <c r="EBF56" s="90" t="str">
        <f t="shared" si="580"/>
        <v/>
      </c>
      <c r="EBG56" s="90" t="str">
        <f t="shared" si="580"/>
        <v/>
      </c>
      <c r="EBH56" s="90" t="str">
        <f t="shared" si="580"/>
        <v/>
      </c>
      <c r="EBI56" s="90" t="str">
        <f t="shared" si="580"/>
        <v/>
      </c>
      <c r="EBJ56" s="90" t="str">
        <f t="shared" si="580"/>
        <v/>
      </c>
      <c r="EBK56" s="90" t="str">
        <f t="shared" si="580"/>
        <v/>
      </c>
      <c r="EBL56" s="90" t="str">
        <f t="shared" si="580"/>
        <v/>
      </c>
      <c r="EBM56" s="90" t="str">
        <f t="shared" si="580"/>
        <v/>
      </c>
      <c r="EBN56" s="90" t="str">
        <f t="shared" si="580"/>
        <v/>
      </c>
      <c r="EBO56" s="90" t="str">
        <f t="shared" si="580"/>
        <v/>
      </c>
      <c r="EBP56" s="90" t="str">
        <f t="shared" si="580"/>
        <v/>
      </c>
      <c r="EBQ56" s="90" t="str">
        <f t="shared" si="580"/>
        <v/>
      </c>
      <c r="EBR56" s="90" t="str">
        <f t="shared" si="580"/>
        <v/>
      </c>
      <c r="EBS56" s="90" t="str">
        <f t="shared" si="580"/>
        <v/>
      </c>
      <c r="EBT56" s="90" t="str">
        <f t="shared" si="580"/>
        <v/>
      </c>
      <c r="EBU56" s="90" t="str">
        <f t="shared" si="580"/>
        <v/>
      </c>
      <c r="EBV56" s="90" t="str">
        <f t="shared" si="580"/>
        <v/>
      </c>
      <c r="EBW56" s="90" t="str">
        <f t="shared" si="580"/>
        <v/>
      </c>
      <c r="EBX56" s="90" t="str">
        <f t="shared" si="580"/>
        <v/>
      </c>
      <c r="EBY56" s="90" t="str">
        <f t="shared" si="580"/>
        <v/>
      </c>
      <c r="EBZ56" s="90" t="str">
        <f t="shared" si="580"/>
        <v/>
      </c>
      <c r="ECA56" s="90" t="str">
        <f t="shared" ref="ECA56:EEL56" si="581">IF(AND(ECA$8&gt;14,ECA$8&lt;19,ECA$8&lt;&gt;""),1,"")</f>
        <v/>
      </c>
      <c r="ECB56" s="90" t="str">
        <f t="shared" si="581"/>
        <v/>
      </c>
      <c r="ECC56" s="90" t="str">
        <f t="shared" si="581"/>
        <v/>
      </c>
      <c r="ECD56" s="90" t="str">
        <f t="shared" si="581"/>
        <v/>
      </c>
      <c r="ECE56" s="90" t="str">
        <f t="shared" si="581"/>
        <v/>
      </c>
      <c r="ECF56" s="90" t="str">
        <f t="shared" si="581"/>
        <v/>
      </c>
      <c r="ECG56" s="90" t="str">
        <f t="shared" si="581"/>
        <v/>
      </c>
      <c r="ECH56" s="90" t="str">
        <f t="shared" si="581"/>
        <v/>
      </c>
      <c r="ECI56" s="90" t="str">
        <f t="shared" si="581"/>
        <v/>
      </c>
      <c r="ECJ56" s="90" t="str">
        <f t="shared" si="581"/>
        <v/>
      </c>
      <c r="ECK56" s="90" t="str">
        <f t="shared" si="581"/>
        <v/>
      </c>
      <c r="ECL56" s="90" t="str">
        <f t="shared" si="581"/>
        <v/>
      </c>
      <c r="ECM56" s="90" t="str">
        <f t="shared" si="581"/>
        <v/>
      </c>
      <c r="ECN56" s="90" t="str">
        <f t="shared" si="581"/>
        <v/>
      </c>
      <c r="ECO56" s="90" t="str">
        <f t="shared" si="581"/>
        <v/>
      </c>
      <c r="ECP56" s="90" t="str">
        <f t="shared" si="581"/>
        <v/>
      </c>
      <c r="ECQ56" s="90" t="str">
        <f t="shared" si="581"/>
        <v/>
      </c>
      <c r="ECR56" s="90" t="str">
        <f t="shared" si="581"/>
        <v/>
      </c>
      <c r="ECS56" s="90" t="str">
        <f t="shared" si="581"/>
        <v/>
      </c>
      <c r="ECT56" s="90" t="str">
        <f t="shared" si="581"/>
        <v/>
      </c>
      <c r="ECU56" s="90" t="str">
        <f t="shared" si="581"/>
        <v/>
      </c>
      <c r="ECV56" s="90" t="str">
        <f t="shared" si="581"/>
        <v/>
      </c>
      <c r="ECW56" s="90" t="str">
        <f t="shared" si="581"/>
        <v/>
      </c>
      <c r="ECX56" s="90" t="str">
        <f t="shared" si="581"/>
        <v/>
      </c>
      <c r="ECY56" s="90" t="str">
        <f t="shared" si="581"/>
        <v/>
      </c>
      <c r="ECZ56" s="90" t="str">
        <f t="shared" si="581"/>
        <v/>
      </c>
      <c r="EDA56" s="90" t="str">
        <f t="shared" si="581"/>
        <v/>
      </c>
      <c r="EDB56" s="90" t="str">
        <f t="shared" si="581"/>
        <v/>
      </c>
      <c r="EDC56" s="90" t="str">
        <f t="shared" si="581"/>
        <v/>
      </c>
      <c r="EDD56" s="90" t="str">
        <f t="shared" si="581"/>
        <v/>
      </c>
      <c r="EDE56" s="90" t="str">
        <f t="shared" si="581"/>
        <v/>
      </c>
      <c r="EDF56" s="90" t="str">
        <f t="shared" si="581"/>
        <v/>
      </c>
      <c r="EDG56" s="90" t="str">
        <f t="shared" si="581"/>
        <v/>
      </c>
      <c r="EDH56" s="90" t="str">
        <f t="shared" si="581"/>
        <v/>
      </c>
      <c r="EDI56" s="90" t="str">
        <f t="shared" si="581"/>
        <v/>
      </c>
      <c r="EDJ56" s="90" t="str">
        <f t="shared" si="581"/>
        <v/>
      </c>
      <c r="EDK56" s="90" t="str">
        <f t="shared" si="581"/>
        <v/>
      </c>
      <c r="EDL56" s="90" t="str">
        <f t="shared" si="581"/>
        <v/>
      </c>
      <c r="EDM56" s="90" t="str">
        <f t="shared" si="581"/>
        <v/>
      </c>
      <c r="EDN56" s="90" t="str">
        <f t="shared" si="581"/>
        <v/>
      </c>
      <c r="EDO56" s="90" t="str">
        <f t="shared" si="581"/>
        <v/>
      </c>
      <c r="EDP56" s="90" t="str">
        <f t="shared" si="581"/>
        <v/>
      </c>
      <c r="EDQ56" s="90" t="str">
        <f t="shared" si="581"/>
        <v/>
      </c>
      <c r="EDR56" s="90" t="str">
        <f t="shared" si="581"/>
        <v/>
      </c>
      <c r="EDS56" s="90" t="str">
        <f t="shared" si="581"/>
        <v/>
      </c>
      <c r="EDT56" s="90" t="str">
        <f t="shared" si="581"/>
        <v/>
      </c>
      <c r="EDU56" s="90" t="str">
        <f t="shared" si="581"/>
        <v/>
      </c>
      <c r="EDV56" s="90" t="str">
        <f t="shared" si="581"/>
        <v/>
      </c>
      <c r="EDW56" s="90" t="str">
        <f t="shared" si="581"/>
        <v/>
      </c>
      <c r="EDX56" s="90" t="str">
        <f t="shared" si="581"/>
        <v/>
      </c>
      <c r="EDY56" s="90" t="str">
        <f t="shared" si="581"/>
        <v/>
      </c>
      <c r="EDZ56" s="90" t="str">
        <f t="shared" si="581"/>
        <v/>
      </c>
      <c r="EEA56" s="90" t="str">
        <f t="shared" si="581"/>
        <v/>
      </c>
      <c r="EEB56" s="90" t="str">
        <f t="shared" si="581"/>
        <v/>
      </c>
      <c r="EEC56" s="90" t="str">
        <f t="shared" si="581"/>
        <v/>
      </c>
      <c r="EED56" s="90" t="str">
        <f t="shared" si="581"/>
        <v/>
      </c>
      <c r="EEE56" s="90" t="str">
        <f t="shared" si="581"/>
        <v/>
      </c>
      <c r="EEF56" s="90" t="str">
        <f t="shared" si="581"/>
        <v/>
      </c>
      <c r="EEG56" s="90" t="str">
        <f t="shared" si="581"/>
        <v/>
      </c>
      <c r="EEH56" s="90" t="str">
        <f t="shared" si="581"/>
        <v/>
      </c>
      <c r="EEI56" s="90" t="str">
        <f t="shared" si="581"/>
        <v/>
      </c>
      <c r="EEJ56" s="90" t="str">
        <f t="shared" si="581"/>
        <v/>
      </c>
      <c r="EEK56" s="90" t="str">
        <f t="shared" si="581"/>
        <v/>
      </c>
      <c r="EEL56" s="90" t="str">
        <f t="shared" si="581"/>
        <v/>
      </c>
      <c r="EEM56" s="90" t="str">
        <f t="shared" ref="EEM56:EGX56" si="582">IF(AND(EEM$8&gt;14,EEM$8&lt;19,EEM$8&lt;&gt;""),1,"")</f>
        <v/>
      </c>
      <c r="EEN56" s="90" t="str">
        <f t="shared" si="582"/>
        <v/>
      </c>
      <c r="EEO56" s="90" t="str">
        <f t="shared" si="582"/>
        <v/>
      </c>
      <c r="EEP56" s="90" t="str">
        <f t="shared" si="582"/>
        <v/>
      </c>
      <c r="EEQ56" s="90" t="str">
        <f t="shared" si="582"/>
        <v/>
      </c>
      <c r="EER56" s="90" t="str">
        <f t="shared" si="582"/>
        <v/>
      </c>
      <c r="EES56" s="90" t="str">
        <f t="shared" si="582"/>
        <v/>
      </c>
      <c r="EET56" s="90" t="str">
        <f t="shared" si="582"/>
        <v/>
      </c>
      <c r="EEU56" s="90" t="str">
        <f t="shared" si="582"/>
        <v/>
      </c>
      <c r="EEV56" s="90" t="str">
        <f t="shared" si="582"/>
        <v/>
      </c>
      <c r="EEW56" s="90" t="str">
        <f t="shared" si="582"/>
        <v/>
      </c>
      <c r="EEX56" s="90" t="str">
        <f t="shared" si="582"/>
        <v/>
      </c>
      <c r="EEY56" s="90" t="str">
        <f t="shared" si="582"/>
        <v/>
      </c>
      <c r="EEZ56" s="90" t="str">
        <f t="shared" si="582"/>
        <v/>
      </c>
      <c r="EFA56" s="90" t="str">
        <f t="shared" si="582"/>
        <v/>
      </c>
      <c r="EFB56" s="90" t="str">
        <f t="shared" si="582"/>
        <v/>
      </c>
      <c r="EFC56" s="90" t="str">
        <f t="shared" si="582"/>
        <v/>
      </c>
      <c r="EFD56" s="90" t="str">
        <f t="shared" si="582"/>
        <v/>
      </c>
      <c r="EFE56" s="90" t="str">
        <f t="shared" si="582"/>
        <v/>
      </c>
      <c r="EFF56" s="90" t="str">
        <f t="shared" si="582"/>
        <v/>
      </c>
      <c r="EFG56" s="90" t="str">
        <f t="shared" si="582"/>
        <v/>
      </c>
      <c r="EFH56" s="90" t="str">
        <f t="shared" si="582"/>
        <v/>
      </c>
      <c r="EFI56" s="90" t="str">
        <f t="shared" si="582"/>
        <v/>
      </c>
      <c r="EFJ56" s="90" t="str">
        <f t="shared" si="582"/>
        <v/>
      </c>
      <c r="EFK56" s="90" t="str">
        <f t="shared" si="582"/>
        <v/>
      </c>
      <c r="EFL56" s="90" t="str">
        <f t="shared" si="582"/>
        <v/>
      </c>
      <c r="EFM56" s="90" t="str">
        <f t="shared" si="582"/>
        <v/>
      </c>
      <c r="EFN56" s="90" t="str">
        <f t="shared" si="582"/>
        <v/>
      </c>
      <c r="EFO56" s="90" t="str">
        <f t="shared" si="582"/>
        <v/>
      </c>
      <c r="EFP56" s="90" t="str">
        <f t="shared" si="582"/>
        <v/>
      </c>
      <c r="EFQ56" s="90" t="str">
        <f t="shared" si="582"/>
        <v/>
      </c>
      <c r="EFR56" s="90" t="str">
        <f t="shared" si="582"/>
        <v/>
      </c>
      <c r="EFS56" s="90" t="str">
        <f t="shared" si="582"/>
        <v/>
      </c>
      <c r="EFT56" s="90" t="str">
        <f t="shared" si="582"/>
        <v/>
      </c>
      <c r="EFU56" s="90" t="str">
        <f t="shared" si="582"/>
        <v/>
      </c>
      <c r="EFV56" s="90" t="str">
        <f t="shared" si="582"/>
        <v/>
      </c>
      <c r="EFW56" s="90" t="str">
        <f t="shared" si="582"/>
        <v/>
      </c>
      <c r="EFX56" s="90" t="str">
        <f t="shared" si="582"/>
        <v/>
      </c>
      <c r="EFY56" s="90" t="str">
        <f t="shared" si="582"/>
        <v/>
      </c>
      <c r="EFZ56" s="90" t="str">
        <f t="shared" si="582"/>
        <v/>
      </c>
      <c r="EGA56" s="90" t="str">
        <f t="shared" si="582"/>
        <v/>
      </c>
      <c r="EGB56" s="90" t="str">
        <f t="shared" si="582"/>
        <v/>
      </c>
      <c r="EGC56" s="90" t="str">
        <f t="shared" si="582"/>
        <v/>
      </c>
      <c r="EGD56" s="90" t="str">
        <f t="shared" si="582"/>
        <v/>
      </c>
      <c r="EGE56" s="90" t="str">
        <f t="shared" si="582"/>
        <v/>
      </c>
      <c r="EGF56" s="90" t="str">
        <f t="shared" si="582"/>
        <v/>
      </c>
      <c r="EGG56" s="90" t="str">
        <f t="shared" si="582"/>
        <v/>
      </c>
      <c r="EGH56" s="90" t="str">
        <f t="shared" si="582"/>
        <v/>
      </c>
      <c r="EGI56" s="90" t="str">
        <f t="shared" si="582"/>
        <v/>
      </c>
      <c r="EGJ56" s="90" t="str">
        <f t="shared" si="582"/>
        <v/>
      </c>
      <c r="EGK56" s="90" t="str">
        <f t="shared" si="582"/>
        <v/>
      </c>
      <c r="EGL56" s="90" t="str">
        <f t="shared" si="582"/>
        <v/>
      </c>
      <c r="EGM56" s="90" t="str">
        <f t="shared" si="582"/>
        <v/>
      </c>
      <c r="EGN56" s="90" t="str">
        <f t="shared" si="582"/>
        <v/>
      </c>
      <c r="EGO56" s="90" t="str">
        <f t="shared" si="582"/>
        <v/>
      </c>
      <c r="EGP56" s="90" t="str">
        <f t="shared" si="582"/>
        <v/>
      </c>
      <c r="EGQ56" s="90" t="str">
        <f t="shared" si="582"/>
        <v/>
      </c>
      <c r="EGR56" s="90" t="str">
        <f t="shared" si="582"/>
        <v/>
      </c>
      <c r="EGS56" s="90" t="str">
        <f t="shared" si="582"/>
        <v/>
      </c>
      <c r="EGT56" s="90" t="str">
        <f t="shared" si="582"/>
        <v/>
      </c>
      <c r="EGU56" s="90" t="str">
        <f t="shared" si="582"/>
        <v/>
      </c>
      <c r="EGV56" s="90" t="str">
        <f t="shared" si="582"/>
        <v/>
      </c>
      <c r="EGW56" s="90" t="str">
        <f t="shared" si="582"/>
        <v/>
      </c>
      <c r="EGX56" s="90" t="str">
        <f t="shared" si="582"/>
        <v/>
      </c>
      <c r="EGY56" s="90" t="str">
        <f t="shared" ref="EGY56:EJJ56" si="583">IF(AND(EGY$8&gt;14,EGY$8&lt;19,EGY$8&lt;&gt;""),1,"")</f>
        <v/>
      </c>
      <c r="EGZ56" s="90" t="str">
        <f t="shared" si="583"/>
        <v/>
      </c>
      <c r="EHA56" s="90" t="str">
        <f t="shared" si="583"/>
        <v/>
      </c>
      <c r="EHB56" s="90" t="str">
        <f t="shared" si="583"/>
        <v/>
      </c>
      <c r="EHC56" s="90" t="str">
        <f t="shared" si="583"/>
        <v/>
      </c>
      <c r="EHD56" s="90" t="str">
        <f t="shared" si="583"/>
        <v/>
      </c>
      <c r="EHE56" s="90" t="str">
        <f t="shared" si="583"/>
        <v/>
      </c>
      <c r="EHF56" s="90" t="str">
        <f t="shared" si="583"/>
        <v/>
      </c>
      <c r="EHG56" s="90" t="str">
        <f t="shared" si="583"/>
        <v/>
      </c>
      <c r="EHH56" s="90" t="str">
        <f t="shared" si="583"/>
        <v/>
      </c>
      <c r="EHI56" s="90" t="str">
        <f t="shared" si="583"/>
        <v/>
      </c>
      <c r="EHJ56" s="90" t="str">
        <f t="shared" si="583"/>
        <v/>
      </c>
      <c r="EHK56" s="90" t="str">
        <f t="shared" si="583"/>
        <v/>
      </c>
      <c r="EHL56" s="90" t="str">
        <f t="shared" si="583"/>
        <v/>
      </c>
      <c r="EHM56" s="90" t="str">
        <f t="shared" si="583"/>
        <v/>
      </c>
      <c r="EHN56" s="90" t="str">
        <f t="shared" si="583"/>
        <v/>
      </c>
      <c r="EHO56" s="90" t="str">
        <f t="shared" si="583"/>
        <v/>
      </c>
      <c r="EHP56" s="90" t="str">
        <f t="shared" si="583"/>
        <v/>
      </c>
      <c r="EHQ56" s="90" t="str">
        <f t="shared" si="583"/>
        <v/>
      </c>
      <c r="EHR56" s="90" t="str">
        <f t="shared" si="583"/>
        <v/>
      </c>
      <c r="EHS56" s="90" t="str">
        <f t="shared" si="583"/>
        <v/>
      </c>
      <c r="EHT56" s="90" t="str">
        <f t="shared" si="583"/>
        <v/>
      </c>
      <c r="EHU56" s="90" t="str">
        <f t="shared" si="583"/>
        <v/>
      </c>
      <c r="EHV56" s="90" t="str">
        <f t="shared" si="583"/>
        <v/>
      </c>
      <c r="EHW56" s="90" t="str">
        <f t="shared" si="583"/>
        <v/>
      </c>
      <c r="EHX56" s="90" t="str">
        <f t="shared" si="583"/>
        <v/>
      </c>
      <c r="EHY56" s="90" t="str">
        <f t="shared" si="583"/>
        <v/>
      </c>
      <c r="EHZ56" s="90" t="str">
        <f t="shared" si="583"/>
        <v/>
      </c>
      <c r="EIA56" s="90" t="str">
        <f t="shared" si="583"/>
        <v/>
      </c>
      <c r="EIB56" s="90" t="str">
        <f t="shared" si="583"/>
        <v/>
      </c>
      <c r="EIC56" s="90" t="str">
        <f t="shared" si="583"/>
        <v/>
      </c>
      <c r="EID56" s="90" t="str">
        <f t="shared" si="583"/>
        <v/>
      </c>
      <c r="EIE56" s="90" t="str">
        <f t="shared" si="583"/>
        <v/>
      </c>
      <c r="EIF56" s="90" t="str">
        <f t="shared" si="583"/>
        <v/>
      </c>
      <c r="EIG56" s="90" t="str">
        <f t="shared" si="583"/>
        <v/>
      </c>
      <c r="EIH56" s="90" t="str">
        <f t="shared" si="583"/>
        <v/>
      </c>
      <c r="EII56" s="90" t="str">
        <f t="shared" si="583"/>
        <v/>
      </c>
      <c r="EIJ56" s="90" t="str">
        <f t="shared" si="583"/>
        <v/>
      </c>
      <c r="EIK56" s="90" t="str">
        <f t="shared" si="583"/>
        <v/>
      </c>
      <c r="EIL56" s="90" t="str">
        <f t="shared" si="583"/>
        <v/>
      </c>
      <c r="EIM56" s="90" t="str">
        <f t="shared" si="583"/>
        <v/>
      </c>
      <c r="EIN56" s="90" t="str">
        <f t="shared" si="583"/>
        <v/>
      </c>
      <c r="EIO56" s="90" t="str">
        <f t="shared" si="583"/>
        <v/>
      </c>
      <c r="EIP56" s="90" t="str">
        <f t="shared" si="583"/>
        <v/>
      </c>
      <c r="EIQ56" s="90" t="str">
        <f t="shared" si="583"/>
        <v/>
      </c>
      <c r="EIR56" s="90" t="str">
        <f t="shared" si="583"/>
        <v/>
      </c>
      <c r="EIS56" s="90" t="str">
        <f t="shared" si="583"/>
        <v/>
      </c>
      <c r="EIT56" s="90" t="str">
        <f t="shared" si="583"/>
        <v/>
      </c>
      <c r="EIU56" s="90" t="str">
        <f t="shared" si="583"/>
        <v/>
      </c>
      <c r="EIV56" s="90" t="str">
        <f t="shared" si="583"/>
        <v/>
      </c>
      <c r="EIW56" s="90" t="str">
        <f t="shared" si="583"/>
        <v/>
      </c>
      <c r="EIX56" s="90" t="str">
        <f t="shared" si="583"/>
        <v/>
      </c>
      <c r="EIY56" s="90" t="str">
        <f t="shared" si="583"/>
        <v/>
      </c>
      <c r="EIZ56" s="90" t="str">
        <f t="shared" si="583"/>
        <v/>
      </c>
      <c r="EJA56" s="90" t="str">
        <f t="shared" si="583"/>
        <v/>
      </c>
      <c r="EJB56" s="90" t="str">
        <f t="shared" si="583"/>
        <v/>
      </c>
      <c r="EJC56" s="90" t="str">
        <f t="shared" si="583"/>
        <v/>
      </c>
      <c r="EJD56" s="90" t="str">
        <f t="shared" si="583"/>
        <v/>
      </c>
      <c r="EJE56" s="90" t="str">
        <f t="shared" si="583"/>
        <v/>
      </c>
      <c r="EJF56" s="90" t="str">
        <f t="shared" si="583"/>
        <v/>
      </c>
      <c r="EJG56" s="90" t="str">
        <f t="shared" si="583"/>
        <v/>
      </c>
      <c r="EJH56" s="90" t="str">
        <f t="shared" si="583"/>
        <v/>
      </c>
      <c r="EJI56" s="90" t="str">
        <f t="shared" si="583"/>
        <v/>
      </c>
      <c r="EJJ56" s="90" t="str">
        <f t="shared" si="583"/>
        <v/>
      </c>
      <c r="EJK56" s="90" t="str">
        <f t="shared" ref="EJK56:ELV56" si="584">IF(AND(EJK$8&gt;14,EJK$8&lt;19,EJK$8&lt;&gt;""),1,"")</f>
        <v/>
      </c>
      <c r="EJL56" s="90" t="str">
        <f t="shared" si="584"/>
        <v/>
      </c>
      <c r="EJM56" s="90" t="str">
        <f t="shared" si="584"/>
        <v/>
      </c>
      <c r="EJN56" s="90" t="str">
        <f t="shared" si="584"/>
        <v/>
      </c>
      <c r="EJO56" s="90" t="str">
        <f t="shared" si="584"/>
        <v/>
      </c>
      <c r="EJP56" s="90" t="str">
        <f t="shared" si="584"/>
        <v/>
      </c>
      <c r="EJQ56" s="90" t="str">
        <f t="shared" si="584"/>
        <v/>
      </c>
      <c r="EJR56" s="90" t="str">
        <f t="shared" si="584"/>
        <v/>
      </c>
      <c r="EJS56" s="90" t="str">
        <f t="shared" si="584"/>
        <v/>
      </c>
      <c r="EJT56" s="90" t="str">
        <f t="shared" si="584"/>
        <v/>
      </c>
      <c r="EJU56" s="90" t="str">
        <f t="shared" si="584"/>
        <v/>
      </c>
      <c r="EJV56" s="90" t="str">
        <f t="shared" si="584"/>
        <v/>
      </c>
      <c r="EJW56" s="90" t="str">
        <f t="shared" si="584"/>
        <v/>
      </c>
      <c r="EJX56" s="90" t="str">
        <f t="shared" si="584"/>
        <v/>
      </c>
      <c r="EJY56" s="90" t="str">
        <f t="shared" si="584"/>
        <v/>
      </c>
      <c r="EJZ56" s="90" t="str">
        <f t="shared" si="584"/>
        <v/>
      </c>
      <c r="EKA56" s="90" t="str">
        <f t="shared" si="584"/>
        <v/>
      </c>
      <c r="EKB56" s="90" t="str">
        <f t="shared" si="584"/>
        <v/>
      </c>
      <c r="EKC56" s="90" t="str">
        <f t="shared" si="584"/>
        <v/>
      </c>
      <c r="EKD56" s="90" t="str">
        <f t="shared" si="584"/>
        <v/>
      </c>
      <c r="EKE56" s="90" t="str">
        <f t="shared" si="584"/>
        <v/>
      </c>
      <c r="EKF56" s="90" t="str">
        <f t="shared" si="584"/>
        <v/>
      </c>
      <c r="EKG56" s="90" t="str">
        <f t="shared" si="584"/>
        <v/>
      </c>
      <c r="EKH56" s="90" t="str">
        <f t="shared" si="584"/>
        <v/>
      </c>
      <c r="EKI56" s="90" t="str">
        <f t="shared" si="584"/>
        <v/>
      </c>
      <c r="EKJ56" s="90" t="str">
        <f t="shared" si="584"/>
        <v/>
      </c>
      <c r="EKK56" s="90" t="str">
        <f t="shared" si="584"/>
        <v/>
      </c>
      <c r="EKL56" s="90" t="str">
        <f t="shared" si="584"/>
        <v/>
      </c>
      <c r="EKM56" s="90" t="str">
        <f t="shared" si="584"/>
        <v/>
      </c>
      <c r="EKN56" s="90" t="str">
        <f t="shared" si="584"/>
        <v/>
      </c>
      <c r="EKO56" s="90" t="str">
        <f t="shared" si="584"/>
        <v/>
      </c>
      <c r="EKP56" s="90" t="str">
        <f t="shared" si="584"/>
        <v/>
      </c>
      <c r="EKQ56" s="90" t="str">
        <f t="shared" si="584"/>
        <v/>
      </c>
      <c r="EKR56" s="90" t="str">
        <f t="shared" si="584"/>
        <v/>
      </c>
      <c r="EKS56" s="90" t="str">
        <f t="shared" si="584"/>
        <v/>
      </c>
      <c r="EKT56" s="90" t="str">
        <f t="shared" si="584"/>
        <v/>
      </c>
      <c r="EKU56" s="90" t="str">
        <f t="shared" si="584"/>
        <v/>
      </c>
      <c r="EKV56" s="90" t="str">
        <f t="shared" si="584"/>
        <v/>
      </c>
      <c r="EKW56" s="90" t="str">
        <f t="shared" si="584"/>
        <v/>
      </c>
      <c r="EKX56" s="90" t="str">
        <f t="shared" si="584"/>
        <v/>
      </c>
      <c r="EKY56" s="90" t="str">
        <f t="shared" si="584"/>
        <v/>
      </c>
      <c r="EKZ56" s="90" t="str">
        <f t="shared" si="584"/>
        <v/>
      </c>
      <c r="ELA56" s="90" t="str">
        <f t="shared" si="584"/>
        <v/>
      </c>
      <c r="ELB56" s="90" t="str">
        <f t="shared" si="584"/>
        <v/>
      </c>
      <c r="ELC56" s="90" t="str">
        <f t="shared" si="584"/>
        <v/>
      </c>
      <c r="ELD56" s="90" t="str">
        <f t="shared" si="584"/>
        <v/>
      </c>
      <c r="ELE56" s="90" t="str">
        <f t="shared" si="584"/>
        <v/>
      </c>
      <c r="ELF56" s="90" t="str">
        <f t="shared" si="584"/>
        <v/>
      </c>
      <c r="ELG56" s="90" t="str">
        <f t="shared" si="584"/>
        <v/>
      </c>
      <c r="ELH56" s="90" t="str">
        <f t="shared" si="584"/>
        <v/>
      </c>
      <c r="ELI56" s="90" t="str">
        <f t="shared" si="584"/>
        <v/>
      </c>
      <c r="ELJ56" s="90" t="str">
        <f t="shared" si="584"/>
        <v/>
      </c>
      <c r="ELK56" s="90" t="str">
        <f t="shared" si="584"/>
        <v/>
      </c>
      <c r="ELL56" s="90" t="str">
        <f t="shared" si="584"/>
        <v/>
      </c>
      <c r="ELM56" s="90" t="str">
        <f t="shared" si="584"/>
        <v/>
      </c>
      <c r="ELN56" s="90" t="str">
        <f t="shared" si="584"/>
        <v/>
      </c>
      <c r="ELO56" s="90" t="str">
        <f t="shared" si="584"/>
        <v/>
      </c>
      <c r="ELP56" s="90" t="str">
        <f t="shared" si="584"/>
        <v/>
      </c>
      <c r="ELQ56" s="90" t="str">
        <f t="shared" si="584"/>
        <v/>
      </c>
      <c r="ELR56" s="90" t="str">
        <f t="shared" si="584"/>
        <v/>
      </c>
      <c r="ELS56" s="90" t="str">
        <f t="shared" si="584"/>
        <v/>
      </c>
      <c r="ELT56" s="90" t="str">
        <f t="shared" si="584"/>
        <v/>
      </c>
      <c r="ELU56" s="90" t="str">
        <f t="shared" si="584"/>
        <v/>
      </c>
      <c r="ELV56" s="90" t="str">
        <f t="shared" si="584"/>
        <v/>
      </c>
      <c r="ELW56" s="90" t="str">
        <f t="shared" ref="ELW56:EOH56" si="585">IF(AND(ELW$8&gt;14,ELW$8&lt;19,ELW$8&lt;&gt;""),1,"")</f>
        <v/>
      </c>
      <c r="ELX56" s="90" t="str">
        <f t="shared" si="585"/>
        <v/>
      </c>
      <c r="ELY56" s="90" t="str">
        <f t="shared" si="585"/>
        <v/>
      </c>
      <c r="ELZ56" s="90" t="str">
        <f t="shared" si="585"/>
        <v/>
      </c>
      <c r="EMA56" s="90" t="str">
        <f t="shared" si="585"/>
        <v/>
      </c>
      <c r="EMB56" s="90" t="str">
        <f t="shared" si="585"/>
        <v/>
      </c>
      <c r="EMC56" s="90" t="str">
        <f t="shared" si="585"/>
        <v/>
      </c>
      <c r="EMD56" s="90" t="str">
        <f t="shared" si="585"/>
        <v/>
      </c>
      <c r="EME56" s="90" t="str">
        <f t="shared" si="585"/>
        <v/>
      </c>
      <c r="EMF56" s="90" t="str">
        <f t="shared" si="585"/>
        <v/>
      </c>
      <c r="EMG56" s="90" t="str">
        <f t="shared" si="585"/>
        <v/>
      </c>
      <c r="EMH56" s="90" t="str">
        <f t="shared" si="585"/>
        <v/>
      </c>
      <c r="EMI56" s="90" t="str">
        <f t="shared" si="585"/>
        <v/>
      </c>
      <c r="EMJ56" s="90" t="str">
        <f t="shared" si="585"/>
        <v/>
      </c>
      <c r="EMK56" s="90" t="str">
        <f t="shared" si="585"/>
        <v/>
      </c>
      <c r="EML56" s="90" t="str">
        <f t="shared" si="585"/>
        <v/>
      </c>
      <c r="EMM56" s="90" t="str">
        <f t="shared" si="585"/>
        <v/>
      </c>
      <c r="EMN56" s="90" t="str">
        <f t="shared" si="585"/>
        <v/>
      </c>
      <c r="EMO56" s="90" t="str">
        <f t="shared" si="585"/>
        <v/>
      </c>
      <c r="EMP56" s="90" t="str">
        <f t="shared" si="585"/>
        <v/>
      </c>
      <c r="EMQ56" s="90" t="str">
        <f t="shared" si="585"/>
        <v/>
      </c>
      <c r="EMR56" s="90" t="str">
        <f t="shared" si="585"/>
        <v/>
      </c>
      <c r="EMS56" s="90" t="str">
        <f t="shared" si="585"/>
        <v/>
      </c>
      <c r="EMT56" s="90" t="str">
        <f t="shared" si="585"/>
        <v/>
      </c>
      <c r="EMU56" s="90" t="str">
        <f t="shared" si="585"/>
        <v/>
      </c>
      <c r="EMV56" s="90" t="str">
        <f t="shared" si="585"/>
        <v/>
      </c>
      <c r="EMW56" s="90" t="str">
        <f t="shared" si="585"/>
        <v/>
      </c>
      <c r="EMX56" s="90" t="str">
        <f t="shared" si="585"/>
        <v/>
      </c>
      <c r="EMY56" s="90" t="str">
        <f t="shared" si="585"/>
        <v/>
      </c>
      <c r="EMZ56" s="90" t="str">
        <f t="shared" si="585"/>
        <v/>
      </c>
      <c r="ENA56" s="90" t="str">
        <f t="shared" si="585"/>
        <v/>
      </c>
      <c r="ENB56" s="90" t="str">
        <f t="shared" si="585"/>
        <v/>
      </c>
      <c r="ENC56" s="90" t="str">
        <f t="shared" si="585"/>
        <v/>
      </c>
      <c r="END56" s="90" t="str">
        <f t="shared" si="585"/>
        <v/>
      </c>
      <c r="ENE56" s="90" t="str">
        <f t="shared" si="585"/>
        <v/>
      </c>
      <c r="ENF56" s="90" t="str">
        <f t="shared" si="585"/>
        <v/>
      </c>
      <c r="ENG56" s="90" t="str">
        <f t="shared" si="585"/>
        <v/>
      </c>
      <c r="ENH56" s="90" t="str">
        <f t="shared" si="585"/>
        <v/>
      </c>
      <c r="ENI56" s="90" t="str">
        <f t="shared" si="585"/>
        <v/>
      </c>
      <c r="ENJ56" s="90" t="str">
        <f t="shared" si="585"/>
        <v/>
      </c>
      <c r="ENK56" s="90" t="str">
        <f t="shared" si="585"/>
        <v/>
      </c>
      <c r="ENL56" s="90" t="str">
        <f t="shared" si="585"/>
        <v/>
      </c>
      <c r="ENM56" s="90" t="str">
        <f t="shared" si="585"/>
        <v/>
      </c>
      <c r="ENN56" s="90" t="str">
        <f t="shared" si="585"/>
        <v/>
      </c>
      <c r="ENO56" s="90" t="str">
        <f t="shared" si="585"/>
        <v/>
      </c>
      <c r="ENP56" s="90" t="str">
        <f t="shared" si="585"/>
        <v/>
      </c>
      <c r="ENQ56" s="90" t="str">
        <f t="shared" si="585"/>
        <v/>
      </c>
      <c r="ENR56" s="90" t="str">
        <f t="shared" si="585"/>
        <v/>
      </c>
      <c r="ENS56" s="90" t="str">
        <f t="shared" si="585"/>
        <v/>
      </c>
      <c r="ENT56" s="90" t="str">
        <f t="shared" si="585"/>
        <v/>
      </c>
      <c r="ENU56" s="90" t="str">
        <f t="shared" si="585"/>
        <v/>
      </c>
      <c r="ENV56" s="90" t="str">
        <f t="shared" si="585"/>
        <v/>
      </c>
      <c r="ENW56" s="90" t="str">
        <f t="shared" si="585"/>
        <v/>
      </c>
      <c r="ENX56" s="90" t="str">
        <f t="shared" si="585"/>
        <v/>
      </c>
      <c r="ENY56" s="90" t="str">
        <f t="shared" si="585"/>
        <v/>
      </c>
      <c r="ENZ56" s="90" t="str">
        <f t="shared" si="585"/>
        <v/>
      </c>
      <c r="EOA56" s="90" t="str">
        <f t="shared" si="585"/>
        <v/>
      </c>
      <c r="EOB56" s="90" t="str">
        <f t="shared" si="585"/>
        <v/>
      </c>
      <c r="EOC56" s="90" t="str">
        <f t="shared" si="585"/>
        <v/>
      </c>
      <c r="EOD56" s="90" t="str">
        <f t="shared" si="585"/>
        <v/>
      </c>
      <c r="EOE56" s="90" t="str">
        <f t="shared" si="585"/>
        <v/>
      </c>
      <c r="EOF56" s="90" t="str">
        <f t="shared" si="585"/>
        <v/>
      </c>
      <c r="EOG56" s="90" t="str">
        <f t="shared" si="585"/>
        <v/>
      </c>
      <c r="EOH56" s="90" t="str">
        <f t="shared" si="585"/>
        <v/>
      </c>
      <c r="EOI56" s="90" t="str">
        <f t="shared" ref="EOI56:EQT56" si="586">IF(AND(EOI$8&gt;14,EOI$8&lt;19,EOI$8&lt;&gt;""),1,"")</f>
        <v/>
      </c>
      <c r="EOJ56" s="90" t="str">
        <f t="shared" si="586"/>
        <v/>
      </c>
      <c r="EOK56" s="90" t="str">
        <f t="shared" si="586"/>
        <v/>
      </c>
      <c r="EOL56" s="90" t="str">
        <f t="shared" si="586"/>
        <v/>
      </c>
      <c r="EOM56" s="90" t="str">
        <f t="shared" si="586"/>
        <v/>
      </c>
      <c r="EON56" s="90" t="str">
        <f t="shared" si="586"/>
        <v/>
      </c>
      <c r="EOO56" s="90" t="str">
        <f t="shared" si="586"/>
        <v/>
      </c>
      <c r="EOP56" s="90" t="str">
        <f t="shared" si="586"/>
        <v/>
      </c>
      <c r="EOQ56" s="90" t="str">
        <f t="shared" si="586"/>
        <v/>
      </c>
      <c r="EOR56" s="90" t="str">
        <f t="shared" si="586"/>
        <v/>
      </c>
      <c r="EOS56" s="90" t="str">
        <f t="shared" si="586"/>
        <v/>
      </c>
      <c r="EOT56" s="90" t="str">
        <f t="shared" si="586"/>
        <v/>
      </c>
      <c r="EOU56" s="90" t="str">
        <f t="shared" si="586"/>
        <v/>
      </c>
      <c r="EOV56" s="90" t="str">
        <f t="shared" si="586"/>
        <v/>
      </c>
      <c r="EOW56" s="90" t="str">
        <f t="shared" si="586"/>
        <v/>
      </c>
      <c r="EOX56" s="90" t="str">
        <f t="shared" si="586"/>
        <v/>
      </c>
      <c r="EOY56" s="90" t="str">
        <f t="shared" si="586"/>
        <v/>
      </c>
      <c r="EOZ56" s="90" t="str">
        <f t="shared" si="586"/>
        <v/>
      </c>
      <c r="EPA56" s="90" t="str">
        <f t="shared" si="586"/>
        <v/>
      </c>
      <c r="EPB56" s="90" t="str">
        <f t="shared" si="586"/>
        <v/>
      </c>
      <c r="EPC56" s="90" t="str">
        <f t="shared" si="586"/>
        <v/>
      </c>
      <c r="EPD56" s="90" t="str">
        <f t="shared" si="586"/>
        <v/>
      </c>
      <c r="EPE56" s="90" t="str">
        <f t="shared" si="586"/>
        <v/>
      </c>
      <c r="EPF56" s="90" t="str">
        <f t="shared" si="586"/>
        <v/>
      </c>
      <c r="EPG56" s="90" t="str">
        <f t="shared" si="586"/>
        <v/>
      </c>
      <c r="EPH56" s="90" t="str">
        <f t="shared" si="586"/>
        <v/>
      </c>
      <c r="EPI56" s="90" t="str">
        <f t="shared" si="586"/>
        <v/>
      </c>
      <c r="EPJ56" s="90" t="str">
        <f t="shared" si="586"/>
        <v/>
      </c>
      <c r="EPK56" s="90" t="str">
        <f t="shared" si="586"/>
        <v/>
      </c>
      <c r="EPL56" s="90" t="str">
        <f t="shared" si="586"/>
        <v/>
      </c>
      <c r="EPM56" s="90" t="str">
        <f t="shared" si="586"/>
        <v/>
      </c>
      <c r="EPN56" s="90" t="str">
        <f t="shared" si="586"/>
        <v/>
      </c>
      <c r="EPO56" s="90" t="str">
        <f t="shared" si="586"/>
        <v/>
      </c>
      <c r="EPP56" s="90" t="str">
        <f t="shared" si="586"/>
        <v/>
      </c>
      <c r="EPQ56" s="90" t="str">
        <f t="shared" si="586"/>
        <v/>
      </c>
      <c r="EPR56" s="90" t="str">
        <f t="shared" si="586"/>
        <v/>
      </c>
      <c r="EPS56" s="90" t="str">
        <f t="shared" si="586"/>
        <v/>
      </c>
      <c r="EPT56" s="90" t="str">
        <f t="shared" si="586"/>
        <v/>
      </c>
      <c r="EPU56" s="90" t="str">
        <f t="shared" si="586"/>
        <v/>
      </c>
      <c r="EPV56" s="90" t="str">
        <f t="shared" si="586"/>
        <v/>
      </c>
      <c r="EPW56" s="90" t="str">
        <f t="shared" si="586"/>
        <v/>
      </c>
      <c r="EPX56" s="90" t="str">
        <f t="shared" si="586"/>
        <v/>
      </c>
      <c r="EPY56" s="90" t="str">
        <f t="shared" si="586"/>
        <v/>
      </c>
      <c r="EPZ56" s="90" t="str">
        <f t="shared" si="586"/>
        <v/>
      </c>
      <c r="EQA56" s="90" t="str">
        <f t="shared" si="586"/>
        <v/>
      </c>
      <c r="EQB56" s="90" t="str">
        <f t="shared" si="586"/>
        <v/>
      </c>
      <c r="EQC56" s="90" t="str">
        <f t="shared" si="586"/>
        <v/>
      </c>
      <c r="EQD56" s="90" t="str">
        <f t="shared" si="586"/>
        <v/>
      </c>
      <c r="EQE56" s="90" t="str">
        <f t="shared" si="586"/>
        <v/>
      </c>
      <c r="EQF56" s="90" t="str">
        <f t="shared" si="586"/>
        <v/>
      </c>
      <c r="EQG56" s="90" t="str">
        <f t="shared" si="586"/>
        <v/>
      </c>
      <c r="EQH56" s="90" t="str">
        <f t="shared" si="586"/>
        <v/>
      </c>
      <c r="EQI56" s="90" t="str">
        <f t="shared" si="586"/>
        <v/>
      </c>
      <c r="EQJ56" s="90" t="str">
        <f t="shared" si="586"/>
        <v/>
      </c>
      <c r="EQK56" s="90" t="str">
        <f t="shared" si="586"/>
        <v/>
      </c>
      <c r="EQL56" s="90" t="str">
        <f t="shared" si="586"/>
        <v/>
      </c>
      <c r="EQM56" s="90" t="str">
        <f t="shared" si="586"/>
        <v/>
      </c>
      <c r="EQN56" s="90" t="str">
        <f t="shared" si="586"/>
        <v/>
      </c>
      <c r="EQO56" s="90" t="str">
        <f t="shared" si="586"/>
        <v/>
      </c>
      <c r="EQP56" s="90" t="str">
        <f t="shared" si="586"/>
        <v/>
      </c>
      <c r="EQQ56" s="90" t="str">
        <f t="shared" si="586"/>
        <v/>
      </c>
      <c r="EQR56" s="90" t="str">
        <f t="shared" si="586"/>
        <v/>
      </c>
      <c r="EQS56" s="90" t="str">
        <f t="shared" si="586"/>
        <v/>
      </c>
      <c r="EQT56" s="90" t="str">
        <f t="shared" si="586"/>
        <v/>
      </c>
      <c r="EQU56" s="90" t="str">
        <f t="shared" ref="EQU56:ETF56" si="587">IF(AND(EQU$8&gt;14,EQU$8&lt;19,EQU$8&lt;&gt;""),1,"")</f>
        <v/>
      </c>
      <c r="EQV56" s="90" t="str">
        <f t="shared" si="587"/>
        <v/>
      </c>
      <c r="EQW56" s="90" t="str">
        <f t="shared" si="587"/>
        <v/>
      </c>
      <c r="EQX56" s="90" t="str">
        <f t="shared" si="587"/>
        <v/>
      </c>
      <c r="EQY56" s="90" t="str">
        <f t="shared" si="587"/>
        <v/>
      </c>
      <c r="EQZ56" s="90" t="str">
        <f t="shared" si="587"/>
        <v/>
      </c>
      <c r="ERA56" s="90" t="str">
        <f t="shared" si="587"/>
        <v/>
      </c>
      <c r="ERB56" s="90" t="str">
        <f t="shared" si="587"/>
        <v/>
      </c>
      <c r="ERC56" s="90" t="str">
        <f t="shared" si="587"/>
        <v/>
      </c>
      <c r="ERD56" s="90" t="str">
        <f t="shared" si="587"/>
        <v/>
      </c>
      <c r="ERE56" s="90" t="str">
        <f t="shared" si="587"/>
        <v/>
      </c>
      <c r="ERF56" s="90" t="str">
        <f t="shared" si="587"/>
        <v/>
      </c>
      <c r="ERG56" s="90" t="str">
        <f t="shared" si="587"/>
        <v/>
      </c>
      <c r="ERH56" s="90" t="str">
        <f t="shared" si="587"/>
        <v/>
      </c>
      <c r="ERI56" s="90" t="str">
        <f t="shared" si="587"/>
        <v/>
      </c>
      <c r="ERJ56" s="90" t="str">
        <f t="shared" si="587"/>
        <v/>
      </c>
      <c r="ERK56" s="90" t="str">
        <f t="shared" si="587"/>
        <v/>
      </c>
      <c r="ERL56" s="90" t="str">
        <f t="shared" si="587"/>
        <v/>
      </c>
      <c r="ERM56" s="90" t="str">
        <f t="shared" si="587"/>
        <v/>
      </c>
      <c r="ERN56" s="90" t="str">
        <f t="shared" si="587"/>
        <v/>
      </c>
      <c r="ERO56" s="90" t="str">
        <f t="shared" si="587"/>
        <v/>
      </c>
      <c r="ERP56" s="90" t="str">
        <f t="shared" si="587"/>
        <v/>
      </c>
      <c r="ERQ56" s="90" t="str">
        <f t="shared" si="587"/>
        <v/>
      </c>
      <c r="ERR56" s="90" t="str">
        <f t="shared" si="587"/>
        <v/>
      </c>
      <c r="ERS56" s="90" t="str">
        <f t="shared" si="587"/>
        <v/>
      </c>
      <c r="ERT56" s="90" t="str">
        <f t="shared" si="587"/>
        <v/>
      </c>
      <c r="ERU56" s="90" t="str">
        <f t="shared" si="587"/>
        <v/>
      </c>
      <c r="ERV56" s="90" t="str">
        <f t="shared" si="587"/>
        <v/>
      </c>
      <c r="ERW56" s="90" t="str">
        <f t="shared" si="587"/>
        <v/>
      </c>
      <c r="ERX56" s="90" t="str">
        <f t="shared" si="587"/>
        <v/>
      </c>
      <c r="ERY56" s="90" t="str">
        <f t="shared" si="587"/>
        <v/>
      </c>
      <c r="ERZ56" s="90" t="str">
        <f t="shared" si="587"/>
        <v/>
      </c>
      <c r="ESA56" s="90" t="str">
        <f t="shared" si="587"/>
        <v/>
      </c>
      <c r="ESB56" s="90" t="str">
        <f t="shared" si="587"/>
        <v/>
      </c>
      <c r="ESC56" s="90" t="str">
        <f t="shared" si="587"/>
        <v/>
      </c>
      <c r="ESD56" s="90" t="str">
        <f t="shared" si="587"/>
        <v/>
      </c>
      <c r="ESE56" s="90" t="str">
        <f t="shared" si="587"/>
        <v/>
      </c>
      <c r="ESF56" s="90" t="str">
        <f t="shared" si="587"/>
        <v/>
      </c>
      <c r="ESG56" s="90" t="str">
        <f t="shared" si="587"/>
        <v/>
      </c>
      <c r="ESH56" s="90" t="str">
        <f t="shared" si="587"/>
        <v/>
      </c>
      <c r="ESI56" s="90" t="str">
        <f t="shared" si="587"/>
        <v/>
      </c>
      <c r="ESJ56" s="90" t="str">
        <f t="shared" si="587"/>
        <v/>
      </c>
      <c r="ESK56" s="90" t="str">
        <f t="shared" si="587"/>
        <v/>
      </c>
      <c r="ESL56" s="90" t="str">
        <f t="shared" si="587"/>
        <v/>
      </c>
      <c r="ESM56" s="90" t="str">
        <f t="shared" si="587"/>
        <v/>
      </c>
      <c r="ESN56" s="90" t="str">
        <f t="shared" si="587"/>
        <v/>
      </c>
      <c r="ESO56" s="90" t="str">
        <f t="shared" si="587"/>
        <v/>
      </c>
      <c r="ESP56" s="90" t="str">
        <f t="shared" si="587"/>
        <v/>
      </c>
      <c r="ESQ56" s="90" t="str">
        <f t="shared" si="587"/>
        <v/>
      </c>
      <c r="ESR56" s="90" t="str">
        <f t="shared" si="587"/>
        <v/>
      </c>
      <c r="ESS56" s="90" t="str">
        <f t="shared" si="587"/>
        <v/>
      </c>
      <c r="EST56" s="90" t="str">
        <f t="shared" si="587"/>
        <v/>
      </c>
      <c r="ESU56" s="90" t="str">
        <f t="shared" si="587"/>
        <v/>
      </c>
      <c r="ESV56" s="90" t="str">
        <f t="shared" si="587"/>
        <v/>
      </c>
      <c r="ESW56" s="90" t="str">
        <f t="shared" si="587"/>
        <v/>
      </c>
      <c r="ESX56" s="90" t="str">
        <f t="shared" si="587"/>
        <v/>
      </c>
      <c r="ESY56" s="90" t="str">
        <f t="shared" si="587"/>
        <v/>
      </c>
      <c r="ESZ56" s="90" t="str">
        <f t="shared" si="587"/>
        <v/>
      </c>
      <c r="ETA56" s="90" t="str">
        <f t="shared" si="587"/>
        <v/>
      </c>
      <c r="ETB56" s="90" t="str">
        <f t="shared" si="587"/>
        <v/>
      </c>
      <c r="ETC56" s="90" t="str">
        <f t="shared" si="587"/>
        <v/>
      </c>
      <c r="ETD56" s="90" t="str">
        <f t="shared" si="587"/>
        <v/>
      </c>
      <c r="ETE56" s="90" t="str">
        <f t="shared" si="587"/>
        <v/>
      </c>
      <c r="ETF56" s="90" t="str">
        <f t="shared" si="587"/>
        <v/>
      </c>
      <c r="ETG56" s="90" t="str">
        <f t="shared" ref="ETG56:EVR56" si="588">IF(AND(ETG$8&gt;14,ETG$8&lt;19,ETG$8&lt;&gt;""),1,"")</f>
        <v/>
      </c>
      <c r="ETH56" s="90" t="str">
        <f t="shared" si="588"/>
        <v/>
      </c>
      <c r="ETI56" s="90" t="str">
        <f t="shared" si="588"/>
        <v/>
      </c>
      <c r="ETJ56" s="90" t="str">
        <f t="shared" si="588"/>
        <v/>
      </c>
      <c r="ETK56" s="90" t="str">
        <f t="shared" si="588"/>
        <v/>
      </c>
      <c r="ETL56" s="90" t="str">
        <f t="shared" si="588"/>
        <v/>
      </c>
      <c r="ETM56" s="90" t="str">
        <f t="shared" si="588"/>
        <v/>
      </c>
      <c r="ETN56" s="90" t="str">
        <f t="shared" si="588"/>
        <v/>
      </c>
      <c r="ETO56" s="90" t="str">
        <f t="shared" si="588"/>
        <v/>
      </c>
      <c r="ETP56" s="90" t="str">
        <f t="shared" si="588"/>
        <v/>
      </c>
      <c r="ETQ56" s="90" t="str">
        <f t="shared" si="588"/>
        <v/>
      </c>
      <c r="ETR56" s="90" t="str">
        <f t="shared" si="588"/>
        <v/>
      </c>
      <c r="ETS56" s="90" t="str">
        <f t="shared" si="588"/>
        <v/>
      </c>
      <c r="ETT56" s="90" t="str">
        <f t="shared" si="588"/>
        <v/>
      </c>
      <c r="ETU56" s="90" t="str">
        <f t="shared" si="588"/>
        <v/>
      </c>
      <c r="ETV56" s="90" t="str">
        <f t="shared" si="588"/>
        <v/>
      </c>
      <c r="ETW56" s="90" t="str">
        <f t="shared" si="588"/>
        <v/>
      </c>
      <c r="ETX56" s="90" t="str">
        <f t="shared" si="588"/>
        <v/>
      </c>
      <c r="ETY56" s="90" t="str">
        <f t="shared" si="588"/>
        <v/>
      </c>
      <c r="ETZ56" s="90" t="str">
        <f t="shared" si="588"/>
        <v/>
      </c>
      <c r="EUA56" s="90" t="str">
        <f t="shared" si="588"/>
        <v/>
      </c>
      <c r="EUB56" s="90" t="str">
        <f t="shared" si="588"/>
        <v/>
      </c>
      <c r="EUC56" s="90" t="str">
        <f t="shared" si="588"/>
        <v/>
      </c>
      <c r="EUD56" s="90" t="str">
        <f t="shared" si="588"/>
        <v/>
      </c>
      <c r="EUE56" s="90" t="str">
        <f t="shared" si="588"/>
        <v/>
      </c>
      <c r="EUF56" s="90" t="str">
        <f t="shared" si="588"/>
        <v/>
      </c>
      <c r="EUG56" s="90" t="str">
        <f t="shared" si="588"/>
        <v/>
      </c>
      <c r="EUH56" s="90" t="str">
        <f t="shared" si="588"/>
        <v/>
      </c>
      <c r="EUI56" s="90" t="str">
        <f t="shared" si="588"/>
        <v/>
      </c>
      <c r="EUJ56" s="90" t="str">
        <f t="shared" si="588"/>
        <v/>
      </c>
      <c r="EUK56" s="90" t="str">
        <f t="shared" si="588"/>
        <v/>
      </c>
      <c r="EUL56" s="90" t="str">
        <f t="shared" si="588"/>
        <v/>
      </c>
      <c r="EUM56" s="90" t="str">
        <f t="shared" si="588"/>
        <v/>
      </c>
      <c r="EUN56" s="90" t="str">
        <f t="shared" si="588"/>
        <v/>
      </c>
      <c r="EUO56" s="90" t="str">
        <f t="shared" si="588"/>
        <v/>
      </c>
      <c r="EUP56" s="90" t="str">
        <f t="shared" si="588"/>
        <v/>
      </c>
      <c r="EUQ56" s="90" t="str">
        <f t="shared" si="588"/>
        <v/>
      </c>
      <c r="EUR56" s="90" t="str">
        <f t="shared" si="588"/>
        <v/>
      </c>
      <c r="EUS56" s="90" t="str">
        <f t="shared" si="588"/>
        <v/>
      </c>
      <c r="EUT56" s="90" t="str">
        <f t="shared" si="588"/>
        <v/>
      </c>
      <c r="EUU56" s="90" t="str">
        <f t="shared" si="588"/>
        <v/>
      </c>
      <c r="EUV56" s="90" t="str">
        <f t="shared" si="588"/>
        <v/>
      </c>
      <c r="EUW56" s="90" t="str">
        <f t="shared" si="588"/>
        <v/>
      </c>
      <c r="EUX56" s="90" t="str">
        <f t="shared" si="588"/>
        <v/>
      </c>
      <c r="EUY56" s="90" t="str">
        <f t="shared" si="588"/>
        <v/>
      </c>
      <c r="EUZ56" s="90" t="str">
        <f t="shared" si="588"/>
        <v/>
      </c>
      <c r="EVA56" s="90" t="str">
        <f t="shared" si="588"/>
        <v/>
      </c>
      <c r="EVB56" s="90" t="str">
        <f t="shared" si="588"/>
        <v/>
      </c>
      <c r="EVC56" s="90" t="str">
        <f t="shared" si="588"/>
        <v/>
      </c>
      <c r="EVD56" s="90" t="str">
        <f t="shared" si="588"/>
        <v/>
      </c>
      <c r="EVE56" s="90" t="str">
        <f t="shared" si="588"/>
        <v/>
      </c>
      <c r="EVF56" s="90" t="str">
        <f t="shared" si="588"/>
        <v/>
      </c>
      <c r="EVG56" s="90" t="str">
        <f t="shared" si="588"/>
        <v/>
      </c>
      <c r="EVH56" s="90" t="str">
        <f t="shared" si="588"/>
        <v/>
      </c>
      <c r="EVI56" s="90" t="str">
        <f t="shared" si="588"/>
        <v/>
      </c>
      <c r="EVJ56" s="90" t="str">
        <f t="shared" si="588"/>
        <v/>
      </c>
      <c r="EVK56" s="90" t="str">
        <f t="shared" si="588"/>
        <v/>
      </c>
      <c r="EVL56" s="90" t="str">
        <f t="shared" si="588"/>
        <v/>
      </c>
      <c r="EVM56" s="90" t="str">
        <f t="shared" si="588"/>
        <v/>
      </c>
      <c r="EVN56" s="90" t="str">
        <f t="shared" si="588"/>
        <v/>
      </c>
      <c r="EVO56" s="90" t="str">
        <f t="shared" si="588"/>
        <v/>
      </c>
      <c r="EVP56" s="90" t="str">
        <f t="shared" si="588"/>
        <v/>
      </c>
      <c r="EVQ56" s="90" t="str">
        <f t="shared" si="588"/>
        <v/>
      </c>
      <c r="EVR56" s="90" t="str">
        <f t="shared" si="588"/>
        <v/>
      </c>
      <c r="EVS56" s="90" t="str">
        <f t="shared" ref="EVS56:EYD56" si="589">IF(AND(EVS$8&gt;14,EVS$8&lt;19,EVS$8&lt;&gt;""),1,"")</f>
        <v/>
      </c>
      <c r="EVT56" s="90" t="str">
        <f t="shared" si="589"/>
        <v/>
      </c>
      <c r="EVU56" s="90" t="str">
        <f t="shared" si="589"/>
        <v/>
      </c>
      <c r="EVV56" s="90" t="str">
        <f t="shared" si="589"/>
        <v/>
      </c>
      <c r="EVW56" s="90" t="str">
        <f t="shared" si="589"/>
        <v/>
      </c>
      <c r="EVX56" s="90" t="str">
        <f t="shared" si="589"/>
        <v/>
      </c>
      <c r="EVY56" s="90" t="str">
        <f t="shared" si="589"/>
        <v/>
      </c>
      <c r="EVZ56" s="90" t="str">
        <f t="shared" si="589"/>
        <v/>
      </c>
      <c r="EWA56" s="90" t="str">
        <f t="shared" si="589"/>
        <v/>
      </c>
      <c r="EWB56" s="90" t="str">
        <f t="shared" si="589"/>
        <v/>
      </c>
      <c r="EWC56" s="90" t="str">
        <f t="shared" si="589"/>
        <v/>
      </c>
      <c r="EWD56" s="90" t="str">
        <f t="shared" si="589"/>
        <v/>
      </c>
      <c r="EWE56" s="90" t="str">
        <f t="shared" si="589"/>
        <v/>
      </c>
      <c r="EWF56" s="90" t="str">
        <f t="shared" si="589"/>
        <v/>
      </c>
      <c r="EWG56" s="90" t="str">
        <f t="shared" si="589"/>
        <v/>
      </c>
      <c r="EWH56" s="90" t="str">
        <f t="shared" si="589"/>
        <v/>
      </c>
      <c r="EWI56" s="90" t="str">
        <f t="shared" si="589"/>
        <v/>
      </c>
      <c r="EWJ56" s="90" t="str">
        <f t="shared" si="589"/>
        <v/>
      </c>
      <c r="EWK56" s="90" t="str">
        <f t="shared" si="589"/>
        <v/>
      </c>
      <c r="EWL56" s="90" t="str">
        <f t="shared" si="589"/>
        <v/>
      </c>
      <c r="EWM56" s="90" t="str">
        <f t="shared" si="589"/>
        <v/>
      </c>
      <c r="EWN56" s="90" t="str">
        <f t="shared" si="589"/>
        <v/>
      </c>
      <c r="EWO56" s="90" t="str">
        <f t="shared" si="589"/>
        <v/>
      </c>
      <c r="EWP56" s="90" t="str">
        <f t="shared" si="589"/>
        <v/>
      </c>
      <c r="EWQ56" s="90" t="str">
        <f t="shared" si="589"/>
        <v/>
      </c>
      <c r="EWR56" s="90" t="str">
        <f t="shared" si="589"/>
        <v/>
      </c>
      <c r="EWS56" s="90" t="str">
        <f t="shared" si="589"/>
        <v/>
      </c>
      <c r="EWT56" s="90" t="str">
        <f t="shared" si="589"/>
        <v/>
      </c>
      <c r="EWU56" s="90" t="str">
        <f t="shared" si="589"/>
        <v/>
      </c>
      <c r="EWV56" s="90" t="str">
        <f t="shared" si="589"/>
        <v/>
      </c>
      <c r="EWW56" s="90" t="str">
        <f t="shared" si="589"/>
        <v/>
      </c>
      <c r="EWX56" s="90" t="str">
        <f t="shared" si="589"/>
        <v/>
      </c>
      <c r="EWY56" s="90" t="str">
        <f t="shared" si="589"/>
        <v/>
      </c>
      <c r="EWZ56" s="90" t="str">
        <f t="shared" si="589"/>
        <v/>
      </c>
      <c r="EXA56" s="90" t="str">
        <f t="shared" si="589"/>
        <v/>
      </c>
      <c r="EXB56" s="90" t="str">
        <f t="shared" si="589"/>
        <v/>
      </c>
      <c r="EXC56" s="90" t="str">
        <f t="shared" si="589"/>
        <v/>
      </c>
      <c r="EXD56" s="90" t="str">
        <f t="shared" si="589"/>
        <v/>
      </c>
      <c r="EXE56" s="90" t="str">
        <f t="shared" si="589"/>
        <v/>
      </c>
      <c r="EXF56" s="90" t="str">
        <f t="shared" si="589"/>
        <v/>
      </c>
      <c r="EXG56" s="90" t="str">
        <f t="shared" si="589"/>
        <v/>
      </c>
      <c r="EXH56" s="90" t="str">
        <f t="shared" si="589"/>
        <v/>
      </c>
      <c r="EXI56" s="90" t="str">
        <f t="shared" si="589"/>
        <v/>
      </c>
      <c r="EXJ56" s="90" t="str">
        <f t="shared" si="589"/>
        <v/>
      </c>
      <c r="EXK56" s="90" t="str">
        <f t="shared" si="589"/>
        <v/>
      </c>
      <c r="EXL56" s="90" t="str">
        <f t="shared" si="589"/>
        <v/>
      </c>
      <c r="EXM56" s="90" t="str">
        <f t="shared" si="589"/>
        <v/>
      </c>
      <c r="EXN56" s="90" t="str">
        <f t="shared" si="589"/>
        <v/>
      </c>
      <c r="EXO56" s="90" t="str">
        <f t="shared" si="589"/>
        <v/>
      </c>
      <c r="EXP56" s="90" t="str">
        <f t="shared" si="589"/>
        <v/>
      </c>
      <c r="EXQ56" s="90" t="str">
        <f t="shared" si="589"/>
        <v/>
      </c>
      <c r="EXR56" s="90" t="str">
        <f t="shared" si="589"/>
        <v/>
      </c>
      <c r="EXS56" s="90" t="str">
        <f t="shared" si="589"/>
        <v/>
      </c>
      <c r="EXT56" s="90" t="str">
        <f t="shared" si="589"/>
        <v/>
      </c>
      <c r="EXU56" s="90" t="str">
        <f t="shared" si="589"/>
        <v/>
      </c>
      <c r="EXV56" s="90" t="str">
        <f t="shared" si="589"/>
        <v/>
      </c>
      <c r="EXW56" s="90" t="str">
        <f t="shared" si="589"/>
        <v/>
      </c>
      <c r="EXX56" s="90" t="str">
        <f t="shared" si="589"/>
        <v/>
      </c>
      <c r="EXY56" s="90" t="str">
        <f t="shared" si="589"/>
        <v/>
      </c>
      <c r="EXZ56" s="90" t="str">
        <f t="shared" si="589"/>
        <v/>
      </c>
      <c r="EYA56" s="90" t="str">
        <f t="shared" si="589"/>
        <v/>
      </c>
      <c r="EYB56" s="90" t="str">
        <f t="shared" si="589"/>
        <v/>
      </c>
      <c r="EYC56" s="90" t="str">
        <f t="shared" si="589"/>
        <v/>
      </c>
      <c r="EYD56" s="90" t="str">
        <f t="shared" si="589"/>
        <v/>
      </c>
      <c r="EYE56" s="90" t="str">
        <f t="shared" ref="EYE56:FAP56" si="590">IF(AND(EYE$8&gt;14,EYE$8&lt;19,EYE$8&lt;&gt;""),1,"")</f>
        <v/>
      </c>
      <c r="EYF56" s="90" t="str">
        <f t="shared" si="590"/>
        <v/>
      </c>
      <c r="EYG56" s="90" t="str">
        <f t="shared" si="590"/>
        <v/>
      </c>
      <c r="EYH56" s="90" t="str">
        <f t="shared" si="590"/>
        <v/>
      </c>
      <c r="EYI56" s="90" t="str">
        <f t="shared" si="590"/>
        <v/>
      </c>
      <c r="EYJ56" s="90" t="str">
        <f t="shared" si="590"/>
        <v/>
      </c>
      <c r="EYK56" s="90" t="str">
        <f t="shared" si="590"/>
        <v/>
      </c>
      <c r="EYL56" s="90" t="str">
        <f t="shared" si="590"/>
        <v/>
      </c>
      <c r="EYM56" s="90" t="str">
        <f t="shared" si="590"/>
        <v/>
      </c>
      <c r="EYN56" s="90" t="str">
        <f t="shared" si="590"/>
        <v/>
      </c>
      <c r="EYO56" s="90" t="str">
        <f t="shared" si="590"/>
        <v/>
      </c>
      <c r="EYP56" s="90" t="str">
        <f t="shared" si="590"/>
        <v/>
      </c>
      <c r="EYQ56" s="90" t="str">
        <f t="shared" si="590"/>
        <v/>
      </c>
      <c r="EYR56" s="90" t="str">
        <f t="shared" si="590"/>
        <v/>
      </c>
      <c r="EYS56" s="90" t="str">
        <f t="shared" si="590"/>
        <v/>
      </c>
      <c r="EYT56" s="90" t="str">
        <f t="shared" si="590"/>
        <v/>
      </c>
      <c r="EYU56" s="90" t="str">
        <f t="shared" si="590"/>
        <v/>
      </c>
      <c r="EYV56" s="90" t="str">
        <f t="shared" si="590"/>
        <v/>
      </c>
      <c r="EYW56" s="90" t="str">
        <f t="shared" si="590"/>
        <v/>
      </c>
      <c r="EYX56" s="90" t="str">
        <f t="shared" si="590"/>
        <v/>
      </c>
      <c r="EYY56" s="90" t="str">
        <f t="shared" si="590"/>
        <v/>
      </c>
      <c r="EYZ56" s="90" t="str">
        <f t="shared" si="590"/>
        <v/>
      </c>
      <c r="EZA56" s="90" t="str">
        <f t="shared" si="590"/>
        <v/>
      </c>
      <c r="EZB56" s="90" t="str">
        <f t="shared" si="590"/>
        <v/>
      </c>
      <c r="EZC56" s="90" t="str">
        <f t="shared" si="590"/>
        <v/>
      </c>
      <c r="EZD56" s="90" t="str">
        <f t="shared" si="590"/>
        <v/>
      </c>
      <c r="EZE56" s="90" t="str">
        <f t="shared" si="590"/>
        <v/>
      </c>
      <c r="EZF56" s="90" t="str">
        <f t="shared" si="590"/>
        <v/>
      </c>
      <c r="EZG56" s="90" t="str">
        <f t="shared" si="590"/>
        <v/>
      </c>
      <c r="EZH56" s="90" t="str">
        <f t="shared" si="590"/>
        <v/>
      </c>
      <c r="EZI56" s="90" t="str">
        <f t="shared" si="590"/>
        <v/>
      </c>
      <c r="EZJ56" s="90" t="str">
        <f t="shared" si="590"/>
        <v/>
      </c>
      <c r="EZK56" s="90" t="str">
        <f t="shared" si="590"/>
        <v/>
      </c>
      <c r="EZL56" s="90" t="str">
        <f t="shared" si="590"/>
        <v/>
      </c>
      <c r="EZM56" s="90" t="str">
        <f t="shared" si="590"/>
        <v/>
      </c>
      <c r="EZN56" s="90" t="str">
        <f t="shared" si="590"/>
        <v/>
      </c>
      <c r="EZO56" s="90" t="str">
        <f t="shared" si="590"/>
        <v/>
      </c>
      <c r="EZP56" s="90" t="str">
        <f t="shared" si="590"/>
        <v/>
      </c>
      <c r="EZQ56" s="90" t="str">
        <f t="shared" si="590"/>
        <v/>
      </c>
      <c r="EZR56" s="90" t="str">
        <f t="shared" si="590"/>
        <v/>
      </c>
      <c r="EZS56" s="90" t="str">
        <f t="shared" si="590"/>
        <v/>
      </c>
      <c r="EZT56" s="90" t="str">
        <f t="shared" si="590"/>
        <v/>
      </c>
      <c r="EZU56" s="90" t="str">
        <f t="shared" si="590"/>
        <v/>
      </c>
      <c r="EZV56" s="90" t="str">
        <f t="shared" si="590"/>
        <v/>
      </c>
      <c r="EZW56" s="90" t="str">
        <f t="shared" si="590"/>
        <v/>
      </c>
      <c r="EZX56" s="90" t="str">
        <f t="shared" si="590"/>
        <v/>
      </c>
      <c r="EZY56" s="90" t="str">
        <f t="shared" si="590"/>
        <v/>
      </c>
      <c r="EZZ56" s="90" t="str">
        <f t="shared" si="590"/>
        <v/>
      </c>
      <c r="FAA56" s="90" t="str">
        <f t="shared" si="590"/>
        <v/>
      </c>
      <c r="FAB56" s="90" t="str">
        <f t="shared" si="590"/>
        <v/>
      </c>
      <c r="FAC56" s="90" t="str">
        <f t="shared" si="590"/>
        <v/>
      </c>
      <c r="FAD56" s="90" t="str">
        <f t="shared" si="590"/>
        <v/>
      </c>
      <c r="FAE56" s="90" t="str">
        <f t="shared" si="590"/>
        <v/>
      </c>
      <c r="FAF56" s="90" t="str">
        <f t="shared" si="590"/>
        <v/>
      </c>
      <c r="FAG56" s="90" t="str">
        <f t="shared" si="590"/>
        <v/>
      </c>
      <c r="FAH56" s="90" t="str">
        <f t="shared" si="590"/>
        <v/>
      </c>
      <c r="FAI56" s="90" t="str">
        <f t="shared" si="590"/>
        <v/>
      </c>
      <c r="FAJ56" s="90" t="str">
        <f t="shared" si="590"/>
        <v/>
      </c>
      <c r="FAK56" s="90" t="str">
        <f t="shared" si="590"/>
        <v/>
      </c>
      <c r="FAL56" s="90" t="str">
        <f t="shared" si="590"/>
        <v/>
      </c>
      <c r="FAM56" s="90" t="str">
        <f t="shared" si="590"/>
        <v/>
      </c>
      <c r="FAN56" s="90" t="str">
        <f t="shared" si="590"/>
        <v/>
      </c>
      <c r="FAO56" s="90" t="str">
        <f t="shared" si="590"/>
        <v/>
      </c>
      <c r="FAP56" s="90" t="str">
        <f t="shared" si="590"/>
        <v/>
      </c>
      <c r="FAQ56" s="90" t="str">
        <f t="shared" ref="FAQ56:FDB56" si="591">IF(AND(FAQ$8&gt;14,FAQ$8&lt;19,FAQ$8&lt;&gt;""),1,"")</f>
        <v/>
      </c>
      <c r="FAR56" s="90" t="str">
        <f t="shared" si="591"/>
        <v/>
      </c>
      <c r="FAS56" s="90" t="str">
        <f t="shared" si="591"/>
        <v/>
      </c>
      <c r="FAT56" s="90" t="str">
        <f t="shared" si="591"/>
        <v/>
      </c>
      <c r="FAU56" s="90" t="str">
        <f t="shared" si="591"/>
        <v/>
      </c>
      <c r="FAV56" s="90" t="str">
        <f t="shared" si="591"/>
        <v/>
      </c>
      <c r="FAW56" s="90" t="str">
        <f t="shared" si="591"/>
        <v/>
      </c>
      <c r="FAX56" s="90" t="str">
        <f t="shared" si="591"/>
        <v/>
      </c>
      <c r="FAY56" s="90" t="str">
        <f t="shared" si="591"/>
        <v/>
      </c>
      <c r="FAZ56" s="90" t="str">
        <f t="shared" si="591"/>
        <v/>
      </c>
      <c r="FBA56" s="90" t="str">
        <f t="shared" si="591"/>
        <v/>
      </c>
      <c r="FBB56" s="90" t="str">
        <f t="shared" si="591"/>
        <v/>
      </c>
      <c r="FBC56" s="90" t="str">
        <f t="shared" si="591"/>
        <v/>
      </c>
      <c r="FBD56" s="90" t="str">
        <f t="shared" si="591"/>
        <v/>
      </c>
      <c r="FBE56" s="90" t="str">
        <f t="shared" si="591"/>
        <v/>
      </c>
      <c r="FBF56" s="90" t="str">
        <f t="shared" si="591"/>
        <v/>
      </c>
      <c r="FBG56" s="90" t="str">
        <f t="shared" si="591"/>
        <v/>
      </c>
      <c r="FBH56" s="90" t="str">
        <f t="shared" si="591"/>
        <v/>
      </c>
      <c r="FBI56" s="90" t="str">
        <f t="shared" si="591"/>
        <v/>
      </c>
      <c r="FBJ56" s="90" t="str">
        <f t="shared" si="591"/>
        <v/>
      </c>
      <c r="FBK56" s="90" t="str">
        <f t="shared" si="591"/>
        <v/>
      </c>
      <c r="FBL56" s="90" t="str">
        <f t="shared" si="591"/>
        <v/>
      </c>
      <c r="FBM56" s="90" t="str">
        <f t="shared" si="591"/>
        <v/>
      </c>
      <c r="FBN56" s="90" t="str">
        <f t="shared" si="591"/>
        <v/>
      </c>
      <c r="FBO56" s="90" t="str">
        <f t="shared" si="591"/>
        <v/>
      </c>
      <c r="FBP56" s="90" t="str">
        <f t="shared" si="591"/>
        <v/>
      </c>
      <c r="FBQ56" s="90" t="str">
        <f t="shared" si="591"/>
        <v/>
      </c>
      <c r="FBR56" s="90" t="str">
        <f t="shared" si="591"/>
        <v/>
      </c>
      <c r="FBS56" s="90" t="str">
        <f t="shared" si="591"/>
        <v/>
      </c>
      <c r="FBT56" s="90" t="str">
        <f t="shared" si="591"/>
        <v/>
      </c>
      <c r="FBU56" s="90" t="str">
        <f t="shared" si="591"/>
        <v/>
      </c>
      <c r="FBV56" s="90" t="str">
        <f t="shared" si="591"/>
        <v/>
      </c>
      <c r="FBW56" s="90" t="str">
        <f t="shared" si="591"/>
        <v/>
      </c>
      <c r="FBX56" s="90" t="str">
        <f t="shared" si="591"/>
        <v/>
      </c>
      <c r="FBY56" s="90" t="str">
        <f t="shared" si="591"/>
        <v/>
      </c>
      <c r="FBZ56" s="90" t="str">
        <f t="shared" si="591"/>
        <v/>
      </c>
      <c r="FCA56" s="90" t="str">
        <f t="shared" si="591"/>
        <v/>
      </c>
      <c r="FCB56" s="90" t="str">
        <f t="shared" si="591"/>
        <v/>
      </c>
      <c r="FCC56" s="90" t="str">
        <f t="shared" si="591"/>
        <v/>
      </c>
      <c r="FCD56" s="90" t="str">
        <f t="shared" si="591"/>
        <v/>
      </c>
      <c r="FCE56" s="90" t="str">
        <f t="shared" si="591"/>
        <v/>
      </c>
      <c r="FCF56" s="90" t="str">
        <f t="shared" si="591"/>
        <v/>
      </c>
      <c r="FCG56" s="90" t="str">
        <f t="shared" si="591"/>
        <v/>
      </c>
      <c r="FCH56" s="90" t="str">
        <f t="shared" si="591"/>
        <v/>
      </c>
      <c r="FCI56" s="90" t="str">
        <f t="shared" si="591"/>
        <v/>
      </c>
      <c r="FCJ56" s="90" t="str">
        <f t="shared" si="591"/>
        <v/>
      </c>
      <c r="FCK56" s="90" t="str">
        <f t="shared" si="591"/>
        <v/>
      </c>
      <c r="FCL56" s="90" t="str">
        <f t="shared" si="591"/>
        <v/>
      </c>
      <c r="FCM56" s="90" t="str">
        <f t="shared" si="591"/>
        <v/>
      </c>
      <c r="FCN56" s="90" t="str">
        <f t="shared" si="591"/>
        <v/>
      </c>
      <c r="FCO56" s="90" t="str">
        <f t="shared" si="591"/>
        <v/>
      </c>
      <c r="FCP56" s="90" t="str">
        <f t="shared" si="591"/>
        <v/>
      </c>
      <c r="FCQ56" s="90" t="str">
        <f t="shared" si="591"/>
        <v/>
      </c>
      <c r="FCR56" s="90" t="str">
        <f t="shared" si="591"/>
        <v/>
      </c>
      <c r="FCS56" s="90" t="str">
        <f t="shared" si="591"/>
        <v/>
      </c>
      <c r="FCT56" s="90" t="str">
        <f t="shared" si="591"/>
        <v/>
      </c>
      <c r="FCU56" s="90" t="str">
        <f t="shared" si="591"/>
        <v/>
      </c>
      <c r="FCV56" s="90" t="str">
        <f t="shared" si="591"/>
        <v/>
      </c>
      <c r="FCW56" s="90" t="str">
        <f t="shared" si="591"/>
        <v/>
      </c>
      <c r="FCX56" s="90" t="str">
        <f t="shared" si="591"/>
        <v/>
      </c>
      <c r="FCY56" s="90" t="str">
        <f t="shared" si="591"/>
        <v/>
      </c>
      <c r="FCZ56" s="90" t="str">
        <f t="shared" si="591"/>
        <v/>
      </c>
      <c r="FDA56" s="90" t="str">
        <f t="shared" si="591"/>
        <v/>
      </c>
      <c r="FDB56" s="90" t="str">
        <f t="shared" si="591"/>
        <v/>
      </c>
      <c r="FDC56" s="90" t="str">
        <f t="shared" ref="FDC56:FFN56" si="592">IF(AND(FDC$8&gt;14,FDC$8&lt;19,FDC$8&lt;&gt;""),1,"")</f>
        <v/>
      </c>
      <c r="FDD56" s="90" t="str">
        <f t="shared" si="592"/>
        <v/>
      </c>
      <c r="FDE56" s="90" t="str">
        <f t="shared" si="592"/>
        <v/>
      </c>
      <c r="FDF56" s="90" t="str">
        <f t="shared" si="592"/>
        <v/>
      </c>
      <c r="FDG56" s="90" t="str">
        <f t="shared" si="592"/>
        <v/>
      </c>
      <c r="FDH56" s="90" t="str">
        <f t="shared" si="592"/>
        <v/>
      </c>
      <c r="FDI56" s="90" t="str">
        <f t="shared" si="592"/>
        <v/>
      </c>
      <c r="FDJ56" s="90" t="str">
        <f t="shared" si="592"/>
        <v/>
      </c>
      <c r="FDK56" s="90" t="str">
        <f t="shared" si="592"/>
        <v/>
      </c>
      <c r="FDL56" s="90" t="str">
        <f t="shared" si="592"/>
        <v/>
      </c>
      <c r="FDM56" s="90" t="str">
        <f t="shared" si="592"/>
        <v/>
      </c>
      <c r="FDN56" s="90" t="str">
        <f t="shared" si="592"/>
        <v/>
      </c>
      <c r="FDO56" s="90" t="str">
        <f t="shared" si="592"/>
        <v/>
      </c>
      <c r="FDP56" s="90" t="str">
        <f t="shared" si="592"/>
        <v/>
      </c>
      <c r="FDQ56" s="90" t="str">
        <f t="shared" si="592"/>
        <v/>
      </c>
      <c r="FDR56" s="90" t="str">
        <f t="shared" si="592"/>
        <v/>
      </c>
      <c r="FDS56" s="90" t="str">
        <f t="shared" si="592"/>
        <v/>
      </c>
      <c r="FDT56" s="90" t="str">
        <f t="shared" si="592"/>
        <v/>
      </c>
      <c r="FDU56" s="90" t="str">
        <f t="shared" si="592"/>
        <v/>
      </c>
      <c r="FDV56" s="90" t="str">
        <f t="shared" si="592"/>
        <v/>
      </c>
      <c r="FDW56" s="90" t="str">
        <f t="shared" si="592"/>
        <v/>
      </c>
      <c r="FDX56" s="90" t="str">
        <f t="shared" si="592"/>
        <v/>
      </c>
      <c r="FDY56" s="90" t="str">
        <f t="shared" si="592"/>
        <v/>
      </c>
      <c r="FDZ56" s="90" t="str">
        <f t="shared" si="592"/>
        <v/>
      </c>
      <c r="FEA56" s="90" t="str">
        <f t="shared" si="592"/>
        <v/>
      </c>
      <c r="FEB56" s="90" t="str">
        <f t="shared" si="592"/>
        <v/>
      </c>
      <c r="FEC56" s="90" t="str">
        <f t="shared" si="592"/>
        <v/>
      </c>
      <c r="FED56" s="90" t="str">
        <f t="shared" si="592"/>
        <v/>
      </c>
      <c r="FEE56" s="90" t="str">
        <f t="shared" si="592"/>
        <v/>
      </c>
      <c r="FEF56" s="90" t="str">
        <f t="shared" si="592"/>
        <v/>
      </c>
      <c r="FEG56" s="90" t="str">
        <f t="shared" si="592"/>
        <v/>
      </c>
      <c r="FEH56" s="90" t="str">
        <f t="shared" si="592"/>
        <v/>
      </c>
      <c r="FEI56" s="90" t="str">
        <f t="shared" si="592"/>
        <v/>
      </c>
      <c r="FEJ56" s="90" t="str">
        <f t="shared" si="592"/>
        <v/>
      </c>
      <c r="FEK56" s="90" t="str">
        <f t="shared" si="592"/>
        <v/>
      </c>
      <c r="FEL56" s="90" t="str">
        <f t="shared" si="592"/>
        <v/>
      </c>
      <c r="FEM56" s="90" t="str">
        <f t="shared" si="592"/>
        <v/>
      </c>
      <c r="FEN56" s="90" t="str">
        <f t="shared" si="592"/>
        <v/>
      </c>
      <c r="FEO56" s="90" t="str">
        <f t="shared" si="592"/>
        <v/>
      </c>
      <c r="FEP56" s="90" t="str">
        <f t="shared" si="592"/>
        <v/>
      </c>
      <c r="FEQ56" s="90" t="str">
        <f t="shared" si="592"/>
        <v/>
      </c>
      <c r="FER56" s="90" t="str">
        <f t="shared" si="592"/>
        <v/>
      </c>
      <c r="FES56" s="90" t="str">
        <f t="shared" si="592"/>
        <v/>
      </c>
      <c r="FET56" s="90" t="str">
        <f t="shared" si="592"/>
        <v/>
      </c>
      <c r="FEU56" s="90" t="str">
        <f t="shared" si="592"/>
        <v/>
      </c>
      <c r="FEV56" s="90" t="str">
        <f t="shared" si="592"/>
        <v/>
      </c>
      <c r="FEW56" s="90" t="str">
        <f t="shared" si="592"/>
        <v/>
      </c>
      <c r="FEX56" s="90" t="str">
        <f t="shared" si="592"/>
        <v/>
      </c>
      <c r="FEY56" s="90" t="str">
        <f t="shared" si="592"/>
        <v/>
      </c>
      <c r="FEZ56" s="90" t="str">
        <f t="shared" si="592"/>
        <v/>
      </c>
      <c r="FFA56" s="90" t="str">
        <f t="shared" si="592"/>
        <v/>
      </c>
      <c r="FFB56" s="90" t="str">
        <f t="shared" si="592"/>
        <v/>
      </c>
      <c r="FFC56" s="90" t="str">
        <f t="shared" si="592"/>
        <v/>
      </c>
      <c r="FFD56" s="90" t="str">
        <f t="shared" si="592"/>
        <v/>
      </c>
      <c r="FFE56" s="90" t="str">
        <f t="shared" si="592"/>
        <v/>
      </c>
      <c r="FFF56" s="90" t="str">
        <f t="shared" si="592"/>
        <v/>
      </c>
      <c r="FFG56" s="90" t="str">
        <f t="shared" si="592"/>
        <v/>
      </c>
      <c r="FFH56" s="90" t="str">
        <f t="shared" si="592"/>
        <v/>
      </c>
      <c r="FFI56" s="90" t="str">
        <f t="shared" si="592"/>
        <v/>
      </c>
      <c r="FFJ56" s="90" t="str">
        <f t="shared" si="592"/>
        <v/>
      </c>
      <c r="FFK56" s="90" t="str">
        <f t="shared" si="592"/>
        <v/>
      </c>
      <c r="FFL56" s="90" t="str">
        <f t="shared" si="592"/>
        <v/>
      </c>
      <c r="FFM56" s="90" t="str">
        <f t="shared" si="592"/>
        <v/>
      </c>
      <c r="FFN56" s="90" t="str">
        <f t="shared" si="592"/>
        <v/>
      </c>
      <c r="FFO56" s="90" t="str">
        <f t="shared" ref="FFO56:FHZ56" si="593">IF(AND(FFO$8&gt;14,FFO$8&lt;19,FFO$8&lt;&gt;""),1,"")</f>
        <v/>
      </c>
      <c r="FFP56" s="90" t="str">
        <f t="shared" si="593"/>
        <v/>
      </c>
      <c r="FFQ56" s="90" t="str">
        <f t="shared" si="593"/>
        <v/>
      </c>
      <c r="FFR56" s="90" t="str">
        <f t="shared" si="593"/>
        <v/>
      </c>
      <c r="FFS56" s="90" t="str">
        <f t="shared" si="593"/>
        <v/>
      </c>
      <c r="FFT56" s="90" t="str">
        <f t="shared" si="593"/>
        <v/>
      </c>
      <c r="FFU56" s="90" t="str">
        <f t="shared" si="593"/>
        <v/>
      </c>
      <c r="FFV56" s="90" t="str">
        <f t="shared" si="593"/>
        <v/>
      </c>
      <c r="FFW56" s="90" t="str">
        <f t="shared" si="593"/>
        <v/>
      </c>
      <c r="FFX56" s="90" t="str">
        <f t="shared" si="593"/>
        <v/>
      </c>
      <c r="FFY56" s="90" t="str">
        <f t="shared" si="593"/>
        <v/>
      </c>
      <c r="FFZ56" s="90" t="str">
        <f t="shared" si="593"/>
        <v/>
      </c>
      <c r="FGA56" s="90" t="str">
        <f t="shared" si="593"/>
        <v/>
      </c>
      <c r="FGB56" s="90" t="str">
        <f t="shared" si="593"/>
        <v/>
      </c>
      <c r="FGC56" s="90" t="str">
        <f t="shared" si="593"/>
        <v/>
      </c>
      <c r="FGD56" s="90" t="str">
        <f t="shared" si="593"/>
        <v/>
      </c>
      <c r="FGE56" s="90" t="str">
        <f t="shared" si="593"/>
        <v/>
      </c>
      <c r="FGF56" s="90" t="str">
        <f t="shared" si="593"/>
        <v/>
      </c>
      <c r="FGG56" s="90" t="str">
        <f t="shared" si="593"/>
        <v/>
      </c>
      <c r="FGH56" s="90" t="str">
        <f t="shared" si="593"/>
        <v/>
      </c>
      <c r="FGI56" s="90" t="str">
        <f t="shared" si="593"/>
        <v/>
      </c>
      <c r="FGJ56" s="90" t="str">
        <f t="shared" si="593"/>
        <v/>
      </c>
      <c r="FGK56" s="90" t="str">
        <f t="shared" si="593"/>
        <v/>
      </c>
      <c r="FGL56" s="90" t="str">
        <f t="shared" si="593"/>
        <v/>
      </c>
      <c r="FGM56" s="90" t="str">
        <f t="shared" si="593"/>
        <v/>
      </c>
      <c r="FGN56" s="90" t="str">
        <f t="shared" si="593"/>
        <v/>
      </c>
      <c r="FGO56" s="90" t="str">
        <f t="shared" si="593"/>
        <v/>
      </c>
      <c r="FGP56" s="90" t="str">
        <f t="shared" si="593"/>
        <v/>
      </c>
      <c r="FGQ56" s="90" t="str">
        <f t="shared" si="593"/>
        <v/>
      </c>
      <c r="FGR56" s="90" t="str">
        <f t="shared" si="593"/>
        <v/>
      </c>
      <c r="FGS56" s="90" t="str">
        <f t="shared" si="593"/>
        <v/>
      </c>
      <c r="FGT56" s="90" t="str">
        <f t="shared" si="593"/>
        <v/>
      </c>
      <c r="FGU56" s="90" t="str">
        <f t="shared" si="593"/>
        <v/>
      </c>
      <c r="FGV56" s="90" t="str">
        <f t="shared" si="593"/>
        <v/>
      </c>
      <c r="FGW56" s="90" t="str">
        <f t="shared" si="593"/>
        <v/>
      </c>
      <c r="FGX56" s="90" t="str">
        <f t="shared" si="593"/>
        <v/>
      </c>
      <c r="FGY56" s="90" t="str">
        <f t="shared" si="593"/>
        <v/>
      </c>
      <c r="FGZ56" s="90" t="str">
        <f t="shared" si="593"/>
        <v/>
      </c>
      <c r="FHA56" s="90" t="str">
        <f t="shared" si="593"/>
        <v/>
      </c>
      <c r="FHB56" s="90" t="str">
        <f t="shared" si="593"/>
        <v/>
      </c>
      <c r="FHC56" s="90" t="str">
        <f t="shared" si="593"/>
        <v/>
      </c>
      <c r="FHD56" s="90" t="str">
        <f t="shared" si="593"/>
        <v/>
      </c>
      <c r="FHE56" s="90" t="str">
        <f t="shared" si="593"/>
        <v/>
      </c>
      <c r="FHF56" s="90" t="str">
        <f t="shared" si="593"/>
        <v/>
      </c>
      <c r="FHG56" s="90" t="str">
        <f t="shared" si="593"/>
        <v/>
      </c>
      <c r="FHH56" s="90" t="str">
        <f t="shared" si="593"/>
        <v/>
      </c>
      <c r="FHI56" s="90" t="str">
        <f t="shared" si="593"/>
        <v/>
      </c>
      <c r="FHJ56" s="90" t="str">
        <f t="shared" si="593"/>
        <v/>
      </c>
      <c r="FHK56" s="90" t="str">
        <f t="shared" si="593"/>
        <v/>
      </c>
      <c r="FHL56" s="90" t="str">
        <f t="shared" si="593"/>
        <v/>
      </c>
      <c r="FHM56" s="90" t="str">
        <f t="shared" si="593"/>
        <v/>
      </c>
      <c r="FHN56" s="90" t="str">
        <f t="shared" si="593"/>
        <v/>
      </c>
      <c r="FHO56" s="90" t="str">
        <f t="shared" si="593"/>
        <v/>
      </c>
      <c r="FHP56" s="90" t="str">
        <f t="shared" si="593"/>
        <v/>
      </c>
      <c r="FHQ56" s="90" t="str">
        <f t="shared" si="593"/>
        <v/>
      </c>
      <c r="FHR56" s="90" t="str">
        <f t="shared" si="593"/>
        <v/>
      </c>
      <c r="FHS56" s="90" t="str">
        <f t="shared" si="593"/>
        <v/>
      </c>
      <c r="FHT56" s="90" t="str">
        <f t="shared" si="593"/>
        <v/>
      </c>
      <c r="FHU56" s="90" t="str">
        <f t="shared" si="593"/>
        <v/>
      </c>
      <c r="FHV56" s="90" t="str">
        <f t="shared" si="593"/>
        <v/>
      </c>
      <c r="FHW56" s="90" t="str">
        <f t="shared" si="593"/>
        <v/>
      </c>
      <c r="FHX56" s="90" t="str">
        <f t="shared" si="593"/>
        <v/>
      </c>
      <c r="FHY56" s="90" t="str">
        <f t="shared" si="593"/>
        <v/>
      </c>
      <c r="FHZ56" s="90" t="str">
        <f t="shared" si="593"/>
        <v/>
      </c>
      <c r="FIA56" s="90" t="str">
        <f t="shared" ref="FIA56:FKL56" si="594">IF(AND(FIA$8&gt;14,FIA$8&lt;19,FIA$8&lt;&gt;""),1,"")</f>
        <v/>
      </c>
      <c r="FIB56" s="90" t="str">
        <f t="shared" si="594"/>
        <v/>
      </c>
      <c r="FIC56" s="90" t="str">
        <f t="shared" si="594"/>
        <v/>
      </c>
      <c r="FID56" s="90" t="str">
        <f t="shared" si="594"/>
        <v/>
      </c>
      <c r="FIE56" s="90" t="str">
        <f t="shared" si="594"/>
        <v/>
      </c>
      <c r="FIF56" s="90" t="str">
        <f t="shared" si="594"/>
        <v/>
      </c>
      <c r="FIG56" s="90" t="str">
        <f t="shared" si="594"/>
        <v/>
      </c>
      <c r="FIH56" s="90" t="str">
        <f t="shared" si="594"/>
        <v/>
      </c>
      <c r="FII56" s="90" t="str">
        <f t="shared" si="594"/>
        <v/>
      </c>
      <c r="FIJ56" s="90" t="str">
        <f t="shared" si="594"/>
        <v/>
      </c>
      <c r="FIK56" s="90" t="str">
        <f t="shared" si="594"/>
        <v/>
      </c>
      <c r="FIL56" s="90" t="str">
        <f t="shared" si="594"/>
        <v/>
      </c>
      <c r="FIM56" s="90" t="str">
        <f t="shared" si="594"/>
        <v/>
      </c>
      <c r="FIN56" s="90" t="str">
        <f t="shared" si="594"/>
        <v/>
      </c>
      <c r="FIO56" s="90" t="str">
        <f t="shared" si="594"/>
        <v/>
      </c>
      <c r="FIP56" s="90" t="str">
        <f t="shared" si="594"/>
        <v/>
      </c>
      <c r="FIQ56" s="90" t="str">
        <f t="shared" si="594"/>
        <v/>
      </c>
      <c r="FIR56" s="90" t="str">
        <f t="shared" si="594"/>
        <v/>
      </c>
      <c r="FIS56" s="90" t="str">
        <f t="shared" si="594"/>
        <v/>
      </c>
      <c r="FIT56" s="90" t="str">
        <f t="shared" si="594"/>
        <v/>
      </c>
      <c r="FIU56" s="90" t="str">
        <f t="shared" si="594"/>
        <v/>
      </c>
      <c r="FIV56" s="90" t="str">
        <f t="shared" si="594"/>
        <v/>
      </c>
      <c r="FIW56" s="90" t="str">
        <f t="shared" si="594"/>
        <v/>
      </c>
      <c r="FIX56" s="90" t="str">
        <f t="shared" si="594"/>
        <v/>
      </c>
      <c r="FIY56" s="90" t="str">
        <f t="shared" si="594"/>
        <v/>
      </c>
      <c r="FIZ56" s="90" t="str">
        <f t="shared" si="594"/>
        <v/>
      </c>
      <c r="FJA56" s="90" t="str">
        <f t="shared" si="594"/>
        <v/>
      </c>
      <c r="FJB56" s="90" t="str">
        <f t="shared" si="594"/>
        <v/>
      </c>
      <c r="FJC56" s="90" t="str">
        <f t="shared" si="594"/>
        <v/>
      </c>
      <c r="FJD56" s="90" t="str">
        <f t="shared" si="594"/>
        <v/>
      </c>
      <c r="FJE56" s="90" t="str">
        <f t="shared" si="594"/>
        <v/>
      </c>
      <c r="FJF56" s="90" t="str">
        <f t="shared" si="594"/>
        <v/>
      </c>
      <c r="FJG56" s="90" t="str">
        <f t="shared" si="594"/>
        <v/>
      </c>
      <c r="FJH56" s="90" t="str">
        <f t="shared" si="594"/>
        <v/>
      </c>
      <c r="FJI56" s="90" t="str">
        <f t="shared" si="594"/>
        <v/>
      </c>
      <c r="FJJ56" s="90" t="str">
        <f t="shared" si="594"/>
        <v/>
      </c>
      <c r="FJK56" s="90" t="str">
        <f t="shared" si="594"/>
        <v/>
      </c>
      <c r="FJL56" s="90" t="str">
        <f t="shared" si="594"/>
        <v/>
      </c>
      <c r="FJM56" s="90" t="str">
        <f t="shared" si="594"/>
        <v/>
      </c>
      <c r="FJN56" s="90" t="str">
        <f t="shared" si="594"/>
        <v/>
      </c>
      <c r="FJO56" s="90" t="str">
        <f t="shared" si="594"/>
        <v/>
      </c>
      <c r="FJP56" s="90" t="str">
        <f t="shared" si="594"/>
        <v/>
      </c>
      <c r="FJQ56" s="90" t="str">
        <f t="shared" si="594"/>
        <v/>
      </c>
      <c r="FJR56" s="90" t="str">
        <f t="shared" si="594"/>
        <v/>
      </c>
      <c r="FJS56" s="90" t="str">
        <f t="shared" si="594"/>
        <v/>
      </c>
      <c r="FJT56" s="90" t="str">
        <f t="shared" si="594"/>
        <v/>
      </c>
      <c r="FJU56" s="90" t="str">
        <f t="shared" si="594"/>
        <v/>
      </c>
      <c r="FJV56" s="90" t="str">
        <f t="shared" si="594"/>
        <v/>
      </c>
      <c r="FJW56" s="90" t="str">
        <f t="shared" si="594"/>
        <v/>
      </c>
      <c r="FJX56" s="90" t="str">
        <f t="shared" si="594"/>
        <v/>
      </c>
      <c r="FJY56" s="90" t="str">
        <f t="shared" si="594"/>
        <v/>
      </c>
      <c r="FJZ56" s="90" t="str">
        <f t="shared" si="594"/>
        <v/>
      </c>
      <c r="FKA56" s="90" t="str">
        <f t="shared" si="594"/>
        <v/>
      </c>
      <c r="FKB56" s="90" t="str">
        <f t="shared" si="594"/>
        <v/>
      </c>
      <c r="FKC56" s="90" t="str">
        <f t="shared" si="594"/>
        <v/>
      </c>
      <c r="FKD56" s="90" t="str">
        <f t="shared" si="594"/>
        <v/>
      </c>
      <c r="FKE56" s="90" t="str">
        <f t="shared" si="594"/>
        <v/>
      </c>
      <c r="FKF56" s="90" t="str">
        <f t="shared" si="594"/>
        <v/>
      </c>
      <c r="FKG56" s="90" t="str">
        <f t="shared" si="594"/>
        <v/>
      </c>
      <c r="FKH56" s="90" t="str">
        <f t="shared" si="594"/>
        <v/>
      </c>
      <c r="FKI56" s="90" t="str">
        <f t="shared" si="594"/>
        <v/>
      </c>
      <c r="FKJ56" s="90" t="str">
        <f t="shared" si="594"/>
        <v/>
      </c>
      <c r="FKK56" s="90" t="str">
        <f t="shared" si="594"/>
        <v/>
      </c>
      <c r="FKL56" s="90" t="str">
        <f t="shared" si="594"/>
        <v/>
      </c>
      <c r="FKM56" s="90" t="str">
        <f t="shared" ref="FKM56:FMX56" si="595">IF(AND(FKM$8&gt;14,FKM$8&lt;19,FKM$8&lt;&gt;""),1,"")</f>
        <v/>
      </c>
      <c r="FKN56" s="90" t="str">
        <f t="shared" si="595"/>
        <v/>
      </c>
      <c r="FKO56" s="90" t="str">
        <f t="shared" si="595"/>
        <v/>
      </c>
      <c r="FKP56" s="90" t="str">
        <f t="shared" si="595"/>
        <v/>
      </c>
      <c r="FKQ56" s="90" t="str">
        <f t="shared" si="595"/>
        <v/>
      </c>
      <c r="FKR56" s="90" t="str">
        <f t="shared" si="595"/>
        <v/>
      </c>
      <c r="FKS56" s="90" t="str">
        <f t="shared" si="595"/>
        <v/>
      </c>
      <c r="FKT56" s="90" t="str">
        <f t="shared" si="595"/>
        <v/>
      </c>
      <c r="FKU56" s="90" t="str">
        <f t="shared" si="595"/>
        <v/>
      </c>
      <c r="FKV56" s="90" t="str">
        <f t="shared" si="595"/>
        <v/>
      </c>
      <c r="FKW56" s="90" t="str">
        <f t="shared" si="595"/>
        <v/>
      </c>
      <c r="FKX56" s="90" t="str">
        <f t="shared" si="595"/>
        <v/>
      </c>
      <c r="FKY56" s="90" t="str">
        <f t="shared" si="595"/>
        <v/>
      </c>
      <c r="FKZ56" s="90" t="str">
        <f t="shared" si="595"/>
        <v/>
      </c>
      <c r="FLA56" s="90" t="str">
        <f t="shared" si="595"/>
        <v/>
      </c>
      <c r="FLB56" s="90" t="str">
        <f t="shared" si="595"/>
        <v/>
      </c>
      <c r="FLC56" s="90" t="str">
        <f t="shared" si="595"/>
        <v/>
      </c>
      <c r="FLD56" s="90" t="str">
        <f t="shared" si="595"/>
        <v/>
      </c>
      <c r="FLE56" s="90" t="str">
        <f t="shared" si="595"/>
        <v/>
      </c>
      <c r="FLF56" s="90" t="str">
        <f t="shared" si="595"/>
        <v/>
      </c>
      <c r="FLG56" s="90" t="str">
        <f t="shared" si="595"/>
        <v/>
      </c>
      <c r="FLH56" s="90" t="str">
        <f t="shared" si="595"/>
        <v/>
      </c>
      <c r="FLI56" s="90" t="str">
        <f t="shared" si="595"/>
        <v/>
      </c>
      <c r="FLJ56" s="90" t="str">
        <f t="shared" si="595"/>
        <v/>
      </c>
      <c r="FLK56" s="90" t="str">
        <f t="shared" si="595"/>
        <v/>
      </c>
      <c r="FLL56" s="90" t="str">
        <f t="shared" si="595"/>
        <v/>
      </c>
      <c r="FLM56" s="90" t="str">
        <f t="shared" si="595"/>
        <v/>
      </c>
      <c r="FLN56" s="90" t="str">
        <f t="shared" si="595"/>
        <v/>
      </c>
      <c r="FLO56" s="90" t="str">
        <f t="shared" si="595"/>
        <v/>
      </c>
      <c r="FLP56" s="90" t="str">
        <f t="shared" si="595"/>
        <v/>
      </c>
      <c r="FLQ56" s="90" t="str">
        <f t="shared" si="595"/>
        <v/>
      </c>
      <c r="FLR56" s="90" t="str">
        <f t="shared" si="595"/>
        <v/>
      </c>
      <c r="FLS56" s="90" t="str">
        <f t="shared" si="595"/>
        <v/>
      </c>
      <c r="FLT56" s="90" t="str">
        <f t="shared" si="595"/>
        <v/>
      </c>
      <c r="FLU56" s="90" t="str">
        <f t="shared" si="595"/>
        <v/>
      </c>
      <c r="FLV56" s="90" t="str">
        <f t="shared" si="595"/>
        <v/>
      </c>
      <c r="FLW56" s="90" t="str">
        <f t="shared" si="595"/>
        <v/>
      </c>
      <c r="FLX56" s="90" t="str">
        <f t="shared" si="595"/>
        <v/>
      </c>
      <c r="FLY56" s="90" t="str">
        <f t="shared" si="595"/>
        <v/>
      </c>
      <c r="FLZ56" s="90" t="str">
        <f t="shared" si="595"/>
        <v/>
      </c>
      <c r="FMA56" s="90" t="str">
        <f t="shared" si="595"/>
        <v/>
      </c>
      <c r="FMB56" s="90" t="str">
        <f t="shared" si="595"/>
        <v/>
      </c>
      <c r="FMC56" s="90" t="str">
        <f t="shared" si="595"/>
        <v/>
      </c>
      <c r="FMD56" s="90" t="str">
        <f t="shared" si="595"/>
        <v/>
      </c>
      <c r="FME56" s="90" t="str">
        <f t="shared" si="595"/>
        <v/>
      </c>
      <c r="FMF56" s="90" t="str">
        <f t="shared" si="595"/>
        <v/>
      </c>
      <c r="FMG56" s="90" t="str">
        <f t="shared" si="595"/>
        <v/>
      </c>
      <c r="FMH56" s="90" t="str">
        <f t="shared" si="595"/>
        <v/>
      </c>
      <c r="FMI56" s="90" t="str">
        <f t="shared" si="595"/>
        <v/>
      </c>
      <c r="FMJ56" s="90" t="str">
        <f t="shared" si="595"/>
        <v/>
      </c>
      <c r="FMK56" s="90" t="str">
        <f t="shared" si="595"/>
        <v/>
      </c>
      <c r="FML56" s="90" t="str">
        <f t="shared" si="595"/>
        <v/>
      </c>
      <c r="FMM56" s="90" t="str">
        <f t="shared" si="595"/>
        <v/>
      </c>
      <c r="FMN56" s="90" t="str">
        <f t="shared" si="595"/>
        <v/>
      </c>
      <c r="FMO56" s="90" t="str">
        <f t="shared" si="595"/>
        <v/>
      </c>
      <c r="FMP56" s="90" t="str">
        <f t="shared" si="595"/>
        <v/>
      </c>
      <c r="FMQ56" s="90" t="str">
        <f t="shared" si="595"/>
        <v/>
      </c>
      <c r="FMR56" s="90" t="str">
        <f t="shared" si="595"/>
        <v/>
      </c>
      <c r="FMS56" s="90" t="str">
        <f t="shared" si="595"/>
        <v/>
      </c>
      <c r="FMT56" s="90" t="str">
        <f t="shared" si="595"/>
        <v/>
      </c>
      <c r="FMU56" s="90" t="str">
        <f t="shared" si="595"/>
        <v/>
      </c>
      <c r="FMV56" s="90" t="str">
        <f t="shared" si="595"/>
        <v/>
      </c>
      <c r="FMW56" s="90" t="str">
        <f t="shared" si="595"/>
        <v/>
      </c>
      <c r="FMX56" s="90" t="str">
        <f t="shared" si="595"/>
        <v/>
      </c>
      <c r="FMY56" s="90" t="str">
        <f t="shared" ref="FMY56:FPJ56" si="596">IF(AND(FMY$8&gt;14,FMY$8&lt;19,FMY$8&lt;&gt;""),1,"")</f>
        <v/>
      </c>
      <c r="FMZ56" s="90" t="str">
        <f t="shared" si="596"/>
        <v/>
      </c>
      <c r="FNA56" s="90" t="str">
        <f t="shared" si="596"/>
        <v/>
      </c>
      <c r="FNB56" s="90" t="str">
        <f t="shared" si="596"/>
        <v/>
      </c>
      <c r="FNC56" s="90" t="str">
        <f t="shared" si="596"/>
        <v/>
      </c>
      <c r="FND56" s="90" t="str">
        <f t="shared" si="596"/>
        <v/>
      </c>
      <c r="FNE56" s="90" t="str">
        <f t="shared" si="596"/>
        <v/>
      </c>
      <c r="FNF56" s="90" t="str">
        <f t="shared" si="596"/>
        <v/>
      </c>
      <c r="FNG56" s="90" t="str">
        <f t="shared" si="596"/>
        <v/>
      </c>
      <c r="FNH56" s="90" t="str">
        <f t="shared" si="596"/>
        <v/>
      </c>
      <c r="FNI56" s="90" t="str">
        <f t="shared" si="596"/>
        <v/>
      </c>
      <c r="FNJ56" s="90" t="str">
        <f t="shared" si="596"/>
        <v/>
      </c>
      <c r="FNK56" s="90" t="str">
        <f t="shared" si="596"/>
        <v/>
      </c>
      <c r="FNL56" s="90" t="str">
        <f t="shared" si="596"/>
        <v/>
      </c>
      <c r="FNM56" s="90" t="str">
        <f t="shared" si="596"/>
        <v/>
      </c>
      <c r="FNN56" s="90" t="str">
        <f t="shared" si="596"/>
        <v/>
      </c>
      <c r="FNO56" s="90" t="str">
        <f t="shared" si="596"/>
        <v/>
      </c>
      <c r="FNP56" s="90" t="str">
        <f t="shared" si="596"/>
        <v/>
      </c>
      <c r="FNQ56" s="90" t="str">
        <f t="shared" si="596"/>
        <v/>
      </c>
      <c r="FNR56" s="90" t="str">
        <f t="shared" si="596"/>
        <v/>
      </c>
      <c r="FNS56" s="90" t="str">
        <f t="shared" si="596"/>
        <v/>
      </c>
      <c r="FNT56" s="90" t="str">
        <f t="shared" si="596"/>
        <v/>
      </c>
      <c r="FNU56" s="90" t="str">
        <f t="shared" si="596"/>
        <v/>
      </c>
      <c r="FNV56" s="90" t="str">
        <f t="shared" si="596"/>
        <v/>
      </c>
      <c r="FNW56" s="90" t="str">
        <f t="shared" si="596"/>
        <v/>
      </c>
      <c r="FNX56" s="90" t="str">
        <f t="shared" si="596"/>
        <v/>
      </c>
      <c r="FNY56" s="90" t="str">
        <f t="shared" si="596"/>
        <v/>
      </c>
      <c r="FNZ56" s="90" t="str">
        <f t="shared" si="596"/>
        <v/>
      </c>
      <c r="FOA56" s="90" t="str">
        <f t="shared" si="596"/>
        <v/>
      </c>
      <c r="FOB56" s="90" t="str">
        <f t="shared" si="596"/>
        <v/>
      </c>
      <c r="FOC56" s="90" t="str">
        <f t="shared" si="596"/>
        <v/>
      </c>
      <c r="FOD56" s="90" t="str">
        <f t="shared" si="596"/>
        <v/>
      </c>
      <c r="FOE56" s="90" t="str">
        <f t="shared" si="596"/>
        <v/>
      </c>
      <c r="FOF56" s="90" t="str">
        <f t="shared" si="596"/>
        <v/>
      </c>
      <c r="FOG56" s="90" t="str">
        <f t="shared" si="596"/>
        <v/>
      </c>
      <c r="FOH56" s="90" t="str">
        <f t="shared" si="596"/>
        <v/>
      </c>
      <c r="FOI56" s="90" t="str">
        <f t="shared" si="596"/>
        <v/>
      </c>
      <c r="FOJ56" s="90" t="str">
        <f t="shared" si="596"/>
        <v/>
      </c>
      <c r="FOK56" s="90" t="str">
        <f t="shared" si="596"/>
        <v/>
      </c>
      <c r="FOL56" s="90" t="str">
        <f t="shared" si="596"/>
        <v/>
      </c>
      <c r="FOM56" s="90" t="str">
        <f t="shared" si="596"/>
        <v/>
      </c>
      <c r="FON56" s="90" t="str">
        <f t="shared" si="596"/>
        <v/>
      </c>
      <c r="FOO56" s="90" t="str">
        <f t="shared" si="596"/>
        <v/>
      </c>
      <c r="FOP56" s="90" t="str">
        <f t="shared" si="596"/>
        <v/>
      </c>
      <c r="FOQ56" s="90" t="str">
        <f t="shared" si="596"/>
        <v/>
      </c>
      <c r="FOR56" s="90" t="str">
        <f t="shared" si="596"/>
        <v/>
      </c>
      <c r="FOS56" s="90" t="str">
        <f t="shared" si="596"/>
        <v/>
      </c>
      <c r="FOT56" s="90" t="str">
        <f t="shared" si="596"/>
        <v/>
      </c>
      <c r="FOU56" s="90" t="str">
        <f t="shared" si="596"/>
        <v/>
      </c>
      <c r="FOV56" s="90" t="str">
        <f t="shared" si="596"/>
        <v/>
      </c>
      <c r="FOW56" s="90" t="str">
        <f t="shared" si="596"/>
        <v/>
      </c>
      <c r="FOX56" s="90" t="str">
        <f t="shared" si="596"/>
        <v/>
      </c>
      <c r="FOY56" s="90" t="str">
        <f t="shared" si="596"/>
        <v/>
      </c>
      <c r="FOZ56" s="90" t="str">
        <f t="shared" si="596"/>
        <v/>
      </c>
      <c r="FPA56" s="90" t="str">
        <f t="shared" si="596"/>
        <v/>
      </c>
      <c r="FPB56" s="90" t="str">
        <f t="shared" si="596"/>
        <v/>
      </c>
      <c r="FPC56" s="90" t="str">
        <f t="shared" si="596"/>
        <v/>
      </c>
      <c r="FPD56" s="90" t="str">
        <f t="shared" si="596"/>
        <v/>
      </c>
      <c r="FPE56" s="90" t="str">
        <f t="shared" si="596"/>
        <v/>
      </c>
      <c r="FPF56" s="90" t="str">
        <f t="shared" si="596"/>
        <v/>
      </c>
      <c r="FPG56" s="90" t="str">
        <f t="shared" si="596"/>
        <v/>
      </c>
      <c r="FPH56" s="90" t="str">
        <f t="shared" si="596"/>
        <v/>
      </c>
      <c r="FPI56" s="90" t="str">
        <f t="shared" si="596"/>
        <v/>
      </c>
      <c r="FPJ56" s="90" t="str">
        <f t="shared" si="596"/>
        <v/>
      </c>
      <c r="FPK56" s="90" t="str">
        <f t="shared" ref="FPK56:FRV56" si="597">IF(AND(FPK$8&gt;14,FPK$8&lt;19,FPK$8&lt;&gt;""),1,"")</f>
        <v/>
      </c>
      <c r="FPL56" s="90" t="str">
        <f t="shared" si="597"/>
        <v/>
      </c>
      <c r="FPM56" s="90" t="str">
        <f t="shared" si="597"/>
        <v/>
      </c>
      <c r="FPN56" s="90" t="str">
        <f t="shared" si="597"/>
        <v/>
      </c>
      <c r="FPO56" s="90" t="str">
        <f t="shared" si="597"/>
        <v/>
      </c>
      <c r="FPP56" s="90" t="str">
        <f t="shared" si="597"/>
        <v/>
      </c>
      <c r="FPQ56" s="90" t="str">
        <f t="shared" si="597"/>
        <v/>
      </c>
      <c r="FPR56" s="90" t="str">
        <f t="shared" si="597"/>
        <v/>
      </c>
      <c r="FPS56" s="90" t="str">
        <f t="shared" si="597"/>
        <v/>
      </c>
      <c r="FPT56" s="90" t="str">
        <f t="shared" si="597"/>
        <v/>
      </c>
      <c r="FPU56" s="90" t="str">
        <f t="shared" si="597"/>
        <v/>
      </c>
      <c r="FPV56" s="90" t="str">
        <f t="shared" si="597"/>
        <v/>
      </c>
      <c r="FPW56" s="90" t="str">
        <f t="shared" si="597"/>
        <v/>
      </c>
      <c r="FPX56" s="90" t="str">
        <f t="shared" si="597"/>
        <v/>
      </c>
      <c r="FPY56" s="90" t="str">
        <f t="shared" si="597"/>
        <v/>
      </c>
      <c r="FPZ56" s="90" t="str">
        <f t="shared" si="597"/>
        <v/>
      </c>
      <c r="FQA56" s="90" t="str">
        <f t="shared" si="597"/>
        <v/>
      </c>
      <c r="FQB56" s="90" t="str">
        <f t="shared" si="597"/>
        <v/>
      </c>
      <c r="FQC56" s="90" t="str">
        <f t="shared" si="597"/>
        <v/>
      </c>
      <c r="FQD56" s="90" t="str">
        <f t="shared" si="597"/>
        <v/>
      </c>
      <c r="FQE56" s="90" t="str">
        <f t="shared" si="597"/>
        <v/>
      </c>
      <c r="FQF56" s="90" t="str">
        <f t="shared" si="597"/>
        <v/>
      </c>
      <c r="FQG56" s="90" t="str">
        <f t="shared" si="597"/>
        <v/>
      </c>
      <c r="FQH56" s="90" t="str">
        <f t="shared" si="597"/>
        <v/>
      </c>
      <c r="FQI56" s="90" t="str">
        <f t="shared" si="597"/>
        <v/>
      </c>
      <c r="FQJ56" s="90" t="str">
        <f t="shared" si="597"/>
        <v/>
      </c>
      <c r="FQK56" s="90" t="str">
        <f t="shared" si="597"/>
        <v/>
      </c>
      <c r="FQL56" s="90" t="str">
        <f t="shared" si="597"/>
        <v/>
      </c>
      <c r="FQM56" s="90" t="str">
        <f t="shared" si="597"/>
        <v/>
      </c>
      <c r="FQN56" s="90" t="str">
        <f t="shared" si="597"/>
        <v/>
      </c>
      <c r="FQO56" s="90" t="str">
        <f t="shared" si="597"/>
        <v/>
      </c>
      <c r="FQP56" s="90" t="str">
        <f t="shared" si="597"/>
        <v/>
      </c>
      <c r="FQQ56" s="90" t="str">
        <f t="shared" si="597"/>
        <v/>
      </c>
      <c r="FQR56" s="90" t="str">
        <f t="shared" si="597"/>
        <v/>
      </c>
      <c r="FQS56" s="90" t="str">
        <f t="shared" si="597"/>
        <v/>
      </c>
      <c r="FQT56" s="90" t="str">
        <f t="shared" si="597"/>
        <v/>
      </c>
      <c r="FQU56" s="90" t="str">
        <f t="shared" si="597"/>
        <v/>
      </c>
      <c r="FQV56" s="90" t="str">
        <f t="shared" si="597"/>
        <v/>
      </c>
      <c r="FQW56" s="90" t="str">
        <f t="shared" si="597"/>
        <v/>
      </c>
      <c r="FQX56" s="90" t="str">
        <f t="shared" si="597"/>
        <v/>
      </c>
      <c r="FQY56" s="90" t="str">
        <f t="shared" si="597"/>
        <v/>
      </c>
      <c r="FQZ56" s="90" t="str">
        <f t="shared" si="597"/>
        <v/>
      </c>
      <c r="FRA56" s="90" t="str">
        <f t="shared" si="597"/>
        <v/>
      </c>
      <c r="FRB56" s="90" t="str">
        <f t="shared" si="597"/>
        <v/>
      </c>
      <c r="FRC56" s="90" t="str">
        <f t="shared" si="597"/>
        <v/>
      </c>
      <c r="FRD56" s="90" t="str">
        <f t="shared" si="597"/>
        <v/>
      </c>
      <c r="FRE56" s="90" t="str">
        <f t="shared" si="597"/>
        <v/>
      </c>
      <c r="FRF56" s="90" t="str">
        <f t="shared" si="597"/>
        <v/>
      </c>
      <c r="FRG56" s="90" t="str">
        <f t="shared" si="597"/>
        <v/>
      </c>
      <c r="FRH56" s="90" t="str">
        <f t="shared" si="597"/>
        <v/>
      </c>
      <c r="FRI56" s="90" t="str">
        <f t="shared" si="597"/>
        <v/>
      </c>
      <c r="FRJ56" s="90" t="str">
        <f t="shared" si="597"/>
        <v/>
      </c>
      <c r="FRK56" s="90" t="str">
        <f t="shared" si="597"/>
        <v/>
      </c>
      <c r="FRL56" s="90" t="str">
        <f t="shared" si="597"/>
        <v/>
      </c>
      <c r="FRM56" s="90" t="str">
        <f t="shared" si="597"/>
        <v/>
      </c>
      <c r="FRN56" s="90" t="str">
        <f t="shared" si="597"/>
        <v/>
      </c>
      <c r="FRO56" s="90" t="str">
        <f t="shared" si="597"/>
        <v/>
      </c>
      <c r="FRP56" s="90" t="str">
        <f t="shared" si="597"/>
        <v/>
      </c>
      <c r="FRQ56" s="90" t="str">
        <f t="shared" si="597"/>
        <v/>
      </c>
      <c r="FRR56" s="90" t="str">
        <f t="shared" si="597"/>
        <v/>
      </c>
      <c r="FRS56" s="90" t="str">
        <f t="shared" si="597"/>
        <v/>
      </c>
      <c r="FRT56" s="90" t="str">
        <f t="shared" si="597"/>
        <v/>
      </c>
      <c r="FRU56" s="90" t="str">
        <f t="shared" si="597"/>
        <v/>
      </c>
      <c r="FRV56" s="90" t="str">
        <f t="shared" si="597"/>
        <v/>
      </c>
      <c r="FRW56" s="90" t="str">
        <f t="shared" ref="FRW56:FUH56" si="598">IF(AND(FRW$8&gt;14,FRW$8&lt;19,FRW$8&lt;&gt;""),1,"")</f>
        <v/>
      </c>
      <c r="FRX56" s="90" t="str">
        <f t="shared" si="598"/>
        <v/>
      </c>
      <c r="FRY56" s="90" t="str">
        <f t="shared" si="598"/>
        <v/>
      </c>
      <c r="FRZ56" s="90" t="str">
        <f t="shared" si="598"/>
        <v/>
      </c>
      <c r="FSA56" s="90" t="str">
        <f t="shared" si="598"/>
        <v/>
      </c>
      <c r="FSB56" s="90" t="str">
        <f t="shared" si="598"/>
        <v/>
      </c>
      <c r="FSC56" s="90" t="str">
        <f t="shared" si="598"/>
        <v/>
      </c>
      <c r="FSD56" s="90" t="str">
        <f t="shared" si="598"/>
        <v/>
      </c>
      <c r="FSE56" s="90" t="str">
        <f t="shared" si="598"/>
        <v/>
      </c>
      <c r="FSF56" s="90" t="str">
        <f t="shared" si="598"/>
        <v/>
      </c>
      <c r="FSG56" s="90" t="str">
        <f t="shared" si="598"/>
        <v/>
      </c>
      <c r="FSH56" s="90" t="str">
        <f t="shared" si="598"/>
        <v/>
      </c>
      <c r="FSI56" s="90" t="str">
        <f t="shared" si="598"/>
        <v/>
      </c>
      <c r="FSJ56" s="90" t="str">
        <f t="shared" si="598"/>
        <v/>
      </c>
      <c r="FSK56" s="90" t="str">
        <f t="shared" si="598"/>
        <v/>
      </c>
      <c r="FSL56" s="90" t="str">
        <f t="shared" si="598"/>
        <v/>
      </c>
      <c r="FSM56" s="90" t="str">
        <f t="shared" si="598"/>
        <v/>
      </c>
      <c r="FSN56" s="90" t="str">
        <f t="shared" si="598"/>
        <v/>
      </c>
      <c r="FSO56" s="90" t="str">
        <f t="shared" si="598"/>
        <v/>
      </c>
      <c r="FSP56" s="90" t="str">
        <f t="shared" si="598"/>
        <v/>
      </c>
      <c r="FSQ56" s="90" t="str">
        <f t="shared" si="598"/>
        <v/>
      </c>
      <c r="FSR56" s="90" t="str">
        <f t="shared" si="598"/>
        <v/>
      </c>
      <c r="FSS56" s="90" t="str">
        <f t="shared" si="598"/>
        <v/>
      </c>
      <c r="FST56" s="90" t="str">
        <f t="shared" si="598"/>
        <v/>
      </c>
      <c r="FSU56" s="90" t="str">
        <f t="shared" si="598"/>
        <v/>
      </c>
      <c r="FSV56" s="90" t="str">
        <f t="shared" si="598"/>
        <v/>
      </c>
      <c r="FSW56" s="90" t="str">
        <f t="shared" si="598"/>
        <v/>
      </c>
      <c r="FSX56" s="90" t="str">
        <f t="shared" si="598"/>
        <v/>
      </c>
      <c r="FSY56" s="90" t="str">
        <f t="shared" si="598"/>
        <v/>
      </c>
      <c r="FSZ56" s="90" t="str">
        <f t="shared" si="598"/>
        <v/>
      </c>
      <c r="FTA56" s="90" t="str">
        <f t="shared" si="598"/>
        <v/>
      </c>
      <c r="FTB56" s="90" t="str">
        <f t="shared" si="598"/>
        <v/>
      </c>
      <c r="FTC56" s="90" t="str">
        <f t="shared" si="598"/>
        <v/>
      </c>
      <c r="FTD56" s="90" t="str">
        <f t="shared" si="598"/>
        <v/>
      </c>
      <c r="FTE56" s="90" t="str">
        <f t="shared" si="598"/>
        <v/>
      </c>
      <c r="FTF56" s="90" t="str">
        <f t="shared" si="598"/>
        <v/>
      </c>
      <c r="FTG56" s="90" t="str">
        <f t="shared" si="598"/>
        <v/>
      </c>
      <c r="FTH56" s="90" t="str">
        <f t="shared" si="598"/>
        <v/>
      </c>
      <c r="FTI56" s="90" t="str">
        <f t="shared" si="598"/>
        <v/>
      </c>
      <c r="FTJ56" s="90" t="str">
        <f t="shared" si="598"/>
        <v/>
      </c>
      <c r="FTK56" s="90" t="str">
        <f t="shared" si="598"/>
        <v/>
      </c>
      <c r="FTL56" s="90" t="str">
        <f t="shared" si="598"/>
        <v/>
      </c>
      <c r="FTM56" s="90" t="str">
        <f t="shared" si="598"/>
        <v/>
      </c>
      <c r="FTN56" s="90" t="str">
        <f t="shared" si="598"/>
        <v/>
      </c>
      <c r="FTO56" s="90" t="str">
        <f t="shared" si="598"/>
        <v/>
      </c>
      <c r="FTP56" s="90" t="str">
        <f t="shared" si="598"/>
        <v/>
      </c>
      <c r="FTQ56" s="90" t="str">
        <f t="shared" si="598"/>
        <v/>
      </c>
      <c r="FTR56" s="90" t="str">
        <f t="shared" si="598"/>
        <v/>
      </c>
      <c r="FTS56" s="90" t="str">
        <f t="shared" si="598"/>
        <v/>
      </c>
      <c r="FTT56" s="90" t="str">
        <f t="shared" si="598"/>
        <v/>
      </c>
      <c r="FTU56" s="90" t="str">
        <f t="shared" si="598"/>
        <v/>
      </c>
      <c r="FTV56" s="90" t="str">
        <f t="shared" si="598"/>
        <v/>
      </c>
      <c r="FTW56" s="90" t="str">
        <f t="shared" si="598"/>
        <v/>
      </c>
      <c r="FTX56" s="90" t="str">
        <f t="shared" si="598"/>
        <v/>
      </c>
      <c r="FTY56" s="90" t="str">
        <f t="shared" si="598"/>
        <v/>
      </c>
      <c r="FTZ56" s="90" t="str">
        <f t="shared" si="598"/>
        <v/>
      </c>
      <c r="FUA56" s="90" t="str">
        <f t="shared" si="598"/>
        <v/>
      </c>
      <c r="FUB56" s="90" t="str">
        <f t="shared" si="598"/>
        <v/>
      </c>
      <c r="FUC56" s="90" t="str">
        <f t="shared" si="598"/>
        <v/>
      </c>
      <c r="FUD56" s="90" t="str">
        <f t="shared" si="598"/>
        <v/>
      </c>
      <c r="FUE56" s="90" t="str">
        <f t="shared" si="598"/>
        <v/>
      </c>
      <c r="FUF56" s="90" t="str">
        <f t="shared" si="598"/>
        <v/>
      </c>
      <c r="FUG56" s="90" t="str">
        <f t="shared" si="598"/>
        <v/>
      </c>
      <c r="FUH56" s="90" t="str">
        <f t="shared" si="598"/>
        <v/>
      </c>
      <c r="FUI56" s="90" t="str">
        <f t="shared" ref="FUI56:FWT56" si="599">IF(AND(FUI$8&gt;14,FUI$8&lt;19,FUI$8&lt;&gt;""),1,"")</f>
        <v/>
      </c>
      <c r="FUJ56" s="90" t="str">
        <f t="shared" si="599"/>
        <v/>
      </c>
      <c r="FUK56" s="90" t="str">
        <f t="shared" si="599"/>
        <v/>
      </c>
      <c r="FUL56" s="90" t="str">
        <f t="shared" si="599"/>
        <v/>
      </c>
      <c r="FUM56" s="90" t="str">
        <f t="shared" si="599"/>
        <v/>
      </c>
      <c r="FUN56" s="90" t="str">
        <f t="shared" si="599"/>
        <v/>
      </c>
      <c r="FUO56" s="90" t="str">
        <f t="shared" si="599"/>
        <v/>
      </c>
      <c r="FUP56" s="90" t="str">
        <f t="shared" si="599"/>
        <v/>
      </c>
      <c r="FUQ56" s="90" t="str">
        <f t="shared" si="599"/>
        <v/>
      </c>
      <c r="FUR56" s="90" t="str">
        <f t="shared" si="599"/>
        <v/>
      </c>
      <c r="FUS56" s="90" t="str">
        <f t="shared" si="599"/>
        <v/>
      </c>
      <c r="FUT56" s="90" t="str">
        <f t="shared" si="599"/>
        <v/>
      </c>
      <c r="FUU56" s="90" t="str">
        <f t="shared" si="599"/>
        <v/>
      </c>
      <c r="FUV56" s="90" t="str">
        <f t="shared" si="599"/>
        <v/>
      </c>
      <c r="FUW56" s="90" t="str">
        <f t="shared" si="599"/>
        <v/>
      </c>
      <c r="FUX56" s="90" t="str">
        <f t="shared" si="599"/>
        <v/>
      </c>
      <c r="FUY56" s="90" t="str">
        <f t="shared" si="599"/>
        <v/>
      </c>
      <c r="FUZ56" s="90" t="str">
        <f t="shared" si="599"/>
        <v/>
      </c>
      <c r="FVA56" s="90" t="str">
        <f t="shared" si="599"/>
        <v/>
      </c>
      <c r="FVB56" s="90" t="str">
        <f t="shared" si="599"/>
        <v/>
      </c>
      <c r="FVC56" s="90" t="str">
        <f t="shared" si="599"/>
        <v/>
      </c>
      <c r="FVD56" s="90" t="str">
        <f t="shared" si="599"/>
        <v/>
      </c>
      <c r="FVE56" s="90" t="str">
        <f t="shared" si="599"/>
        <v/>
      </c>
      <c r="FVF56" s="90" t="str">
        <f t="shared" si="599"/>
        <v/>
      </c>
      <c r="FVG56" s="90" t="str">
        <f t="shared" si="599"/>
        <v/>
      </c>
      <c r="FVH56" s="90" t="str">
        <f t="shared" si="599"/>
        <v/>
      </c>
      <c r="FVI56" s="90" t="str">
        <f t="shared" si="599"/>
        <v/>
      </c>
      <c r="FVJ56" s="90" t="str">
        <f t="shared" si="599"/>
        <v/>
      </c>
      <c r="FVK56" s="90" t="str">
        <f t="shared" si="599"/>
        <v/>
      </c>
      <c r="FVL56" s="90" t="str">
        <f t="shared" si="599"/>
        <v/>
      </c>
      <c r="FVM56" s="90" t="str">
        <f t="shared" si="599"/>
        <v/>
      </c>
      <c r="FVN56" s="90" t="str">
        <f t="shared" si="599"/>
        <v/>
      </c>
      <c r="FVO56" s="90" t="str">
        <f t="shared" si="599"/>
        <v/>
      </c>
      <c r="FVP56" s="90" t="str">
        <f t="shared" si="599"/>
        <v/>
      </c>
      <c r="FVQ56" s="90" t="str">
        <f t="shared" si="599"/>
        <v/>
      </c>
      <c r="FVR56" s="90" t="str">
        <f t="shared" si="599"/>
        <v/>
      </c>
      <c r="FVS56" s="90" t="str">
        <f t="shared" si="599"/>
        <v/>
      </c>
      <c r="FVT56" s="90" t="str">
        <f t="shared" si="599"/>
        <v/>
      </c>
      <c r="FVU56" s="90" t="str">
        <f t="shared" si="599"/>
        <v/>
      </c>
      <c r="FVV56" s="90" t="str">
        <f t="shared" si="599"/>
        <v/>
      </c>
      <c r="FVW56" s="90" t="str">
        <f t="shared" si="599"/>
        <v/>
      </c>
      <c r="FVX56" s="90" t="str">
        <f t="shared" si="599"/>
        <v/>
      </c>
      <c r="FVY56" s="90" t="str">
        <f t="shared" si="599"/>
        <v/>
      </c>
      <c r="FVZ56" s="90" t="str">
        <f t="shared" si="599"/>
        <v/>
      </c>
      <c r="FWA56" s="90" t="str">
        <f t="shared" si="599"/>
        <v/>
      </c>
      <c r="FWB56" s="90" t="str">
        <f t="shared" si="599"/>
        <v/>
      </c>
      <c r="FWC56" s="90" t="str">
        <f t="shared" si="599"/>
        <v/>
      </c>
      <c r="FWD56" s="90" t="str">
        <f t="shared" si="599"/>
        <v/>
      </c>
      <c r="FWE56" s="90" t="str">
        <f t="shared" si="599"/>
        <v/>
      </c>
      <c r="FWF56" s="90" t="str">
        <f t="shared" si="599"/>
        <v/>
      </c>
      <c r="FWG56" s="90" t="str">
        <f t="shared" si="599"/>
        <v/>
      </c>
      <c r="FWH56" s="90" t="str">
        <f t="shared" si="599"/>
        <v/>
      </c>
      <c r="FWI56" s="90" t="str">
        <f t="shared" si="599"/>
        <v/>
      </c>
      <c r="FWJ56" s="90" t="str">
        <f t="shared" si="599"/>
        <v/>
      </c>
      <c r="FWK56" s="90" t="str">
        <f t="shared" si="599"/>
        <v/>
      </c>
      <c r="FWL56" s="90" t="str">
        <f t="shared" si="599"/>
        <v/>
      </c>
      <c r="FWM56" s="90" t="str">
        <f t="shared" si="599"/>
        <v/>
      </c>
      <c r="FWN56" s="90" t="str">
        <f t="shared" si="599"/>
        <v/>
      </c>
      <c r="FWO56" s="90" t="str">
        <f t="shared" si="599"/>
        <v/>
      </c>
      <c r="FWP56" s="90" t="str">
        <f t="shared" si="599"/>
        <v/>
      </c>
      <c r="FWQ56" s="90" t="str">
        <f t="shared" si="599"/>
        <v/>
      </c>
      <c r="FWR56" s="90" t="str">
        <f t="shared" si="599"/>
        <v/>
      </c>
      <c r="FWS56" s="90" t="str">
        <f t="shared" si="599"/>
        <v/>
      </c>
      <c r="FWT56" s="90" t="str">
        <f t="shared" si="599"/>
        <v/>
      </c>
      <c r="FWU56" s="90" t="str">
        <f t="shared" ref="FWU56:FZF56" si="600">IF(AND(FWU$8&gt;14,FWU$8&lt;19,FWU$8&lt;&gt;""),1,"")</f>
        <v/>
      </c>
      <c r="FWV56" s="90" t="str">
        <f t="shared" si="600"/>
        <v/>
      </c>
      <c r="FWW56" s="90" t="str">
        <f t="shared" si="600"/>
        <v/>
      </c>
      <c r="FWX56" s="90" t="str">
        <f t="shared" si="600"/>
        <v/>
      </c>
      <c r="FWY56" s="90" t="str">
        <f t="shared" si="600"/>
        <v/>
      </c>
      <c r="FWZ56" s="90" t="str">
        <f t="shared" si="600"/>
        <v/>
      </c>
      <c r="FXA56" s="90" t="str">
        <f t="shared" si="600"/>
        <v/>
      </c>
      <c r="FXB56" s="90" t="str">
        <f t="shared" si="600"/>
        <v/>
      </c>
      <c r="FXC56" s="90" t="str">
        <f t="shared" si="600"/>
        <v/>
      </c>
      <c r="FXD56" s="90" t="str">
        <f t="shared" si="600"/>
        <v/>
      </c>
      <c r="FXE56" s="90" t="str">
        <f t="shared" si="600"/>
        <v/>
      </c>
      <c r="FXF56" s="90" t="str">
        <f t="shared" si="600"/>
        <v/>
      </c>
      <c r="FXG56" s="90" t="str">
        <f t="shared" si="600"/>
        <v/>
      </c>
      <c r="FXH56" s="90" t="str">
        <f t="shared" si="600"/>
        <v/>
      </c>
      <c r="FXI56" s="90" t="str">
        <f t="shared" si="600"/>
        <v/>
      </c>
      <c r="FXJ56" s="90" t="str">
        <f t="shared" si="600"/>
        <v/>
      </c>
      <c r="FXK56" s="90" t="str">
        <f t="shared" si="600"/>
        <v/>
      </c>
      <c r="FXL56" s="90" t="str">
        <f t="shared" si="600"/>
        <v/>
      </c>
      <c r="FXM56" s="90" t="str">
        <f t="shared" si="600"/>
        <v/>
      </c>
      <c r="FXN56" s="90" t="str">
        <f t="shared" si="600"/>
        <v/>
      </c>
      <c r="FXO56" s="90" t="str">
        <f t="shared" si="600"/>
        <v/>
      </c>
      <c r="FXP56" s="90" t="str">
        <f t="shared" si="600"/>
        <v/>
      </c>
      <c r="FXQ56" s="90" t="str">
        <f t="shared" si="600"/>
        <v/>
      </c>
      <c r="FXR56" s="90" t="str">
        <f t="shared" si="600"/>
        <v/>
      </c>
      <c r="FXS56" s="90" t="str">
        <f t="shared" si="600"/>
        <v/>
      </c>
      <c r="FXT56" s="90" t="str">
        <f t="shared" si="600"/>
        <v/>
      </c>
      <c r="FXU56" s="90" t="str">
        <f t="shared" si="600"/>
        <v/>
      </c>
      <c r="FXV56" s="90" t="str">
        <f t="shared" si="600"/>
        <v/>
      </c>
      <c r="FXW56" s="90" t="str">
        <f t="shared" si="600"/>
        <v/>
      </c>
      <c r="FXX56" s="90" t="str">
        <f t="shared" si="600"/>
        <v/>
      </c>
      <c r="FXY56" s="90" t="str">
        <f t="shared" si="600"/>
        <v/>
      </c>
      <c r="FXZ56" s="90" t="str">
        <f t="shared" si="600"/>
        <v/>
      </c>
      <c r="FYA56" s="90" t="str">
        <f t="shared" si="600"/>
        <v/>
      </c>
      <c r="FYB56" s="90" t="str">
        <f t="shared" si="600"/>
        <v/>
      </c>
      <c r="FYC56" s="90" t="str">
        <f t="shared" si="600"/>
        <v/>
      </c>
      <c r="FYD56" s="90" t="str">
        <f t="shared" si="600"/>
        <v/>
      </c>
      <c r="FYE56" s="90" t="str">
        <f t="shared" si="600"/>
        <v/>
      </c>
      <c r="FYF56" s="90" t="str">
        <f t="shared" si="600"/>
        <v/>
      </c>
      <c r="FYG56" s="90" t="str">
        <f t="shared" si="600"/>
        <v/>
      </c>
      <c r="FYH56" s="90" t="str">
        <f t="shared" si="600"/>
        <v/>
      </c>
      <c r="FYI56" s="90" t="str">
        <f t="shared" si="600"/>
        <v/>
      </c>
      <c r="FYJ56" s="90" t="str">
        <f t="shared" si="600"/>
        <v/>
      </c>
      <c r="FYK56" s="90" t="str">
        <f t="shared" si="600"/>
        <v/>
      </c>
      <c r="FYL56" s="90" t="str">
        <f t="shared" si="600"/>
        <v/>
      </c>
      <c r="FYM56" s="90" t="str">
        <f t="shared" si="600"/>
        <v/>
      </c>
      <c r="FYN56" s="90" t="str">
        <f t="shared" si="600"/>
        <v/>
      </c>
      <c r="FYO56" s="90" t="str">
        <f t="shared" si="600"/>
        <v/>
      </c>
      <c r="FYP56" s="90" t="str">
        <f t="shared" si="600"/>
        <v/>
      </c>
      <c r="FYQ56" s="90" t="str">
        <f t="shared" si="600"/>
        <v/>
      </c>
      <c r="FYR56" s="90" t="str">
        <f t="shared" si="600"/>
        <v/>
      </c>
      <c r="FYS56" s="90" t="str">
        <f t="shared" si="600"/>
        <v/>
      </c>
      <c r="FYT56" s="90" t="str">
        <f t="shared" si="600"/>
        <v/>
      </c>
      <c r="FYU56" s="90" t="str">
        <f t="shared" si="600"/>
        <v/>
      </c>
      <c r="FYV56" s="90" t="str">
        <f t="shared" si="600"/>
        <v/>
      </c>
      <c r="FYW56" s="90" t="str">
        <f t="shared" si="600"/>
        <v/>
      </c>
      <c r="FYX56" s="90" t="str">
        <f t="shared" si="600"/>
        <v/>
      </c>
      <c r="FYY56" s="90" t="str">
        <f t="shared" si="600"/>
        <v/>
      </c>
      <c r="FYZ56" s="90" t="str">
        <f t="shared" si="600"/>
        <v/>
      </c>
      <c r="FZA56" s="90" t="str">
        <f t="shared" si="600"/>
        <v/>
      </c>
      <c r="FZB56" s="90" t="str">
        <f t="shared" si="600"/>
        <v/>
      </c>
      <c r="FZC56" s="90" t="str">
        <f t="shared" si="600"/>
        <v/>
      </c>
      <c r="FZD56" s="90" t="str">
        <f t="shared" si="600"/>
        <v/>
      </c>
      <c r="FZE56" s="90" t="str">
        <f t="shared" si="600"/>
        <v/>
      </c>
      <c r="FZF56" s="90" t="str">
        <f t="shared" si="600"/>
        <v/>
      </c>
      <c r="FZG56" s="90" t="str">
        <f t="shared" ref="FZG56:GBR56" si="601">IF(AND(FZG$8&gt;14,FZG$8&lt;19,FZG$8&lt;&gt;""),1,"")</f>
        <v/>
      </c>
      <c r="FZH56" s="90" t="str">
        <f t="shared" si="601"/>
        <v/>
      </c>
      <c r="FZI56" s="90" t="str">
        <f t="shared" si="601"/>
        <v/>
      </c>
      <c r="FZJ56" s="90" t="str">
        <f t="shared" si="601"/>
        <v/>
      </c>
      <c r="FZK56" s="90" t="str">
        <f t="shared" si="601"/>
        <v/>
      </c>
      <c r="FZL56" s="90" t="str">
        <f t="shared" si="601"/>
        <v/>
      </c>
      <c r="FZM56" s="90" t="str">
        <f t="shared" si="601"/>
        <v/>
      </c>
      <c r="FZN56" s="90" t="str">
        <f t="shared" si="601"/>
        <v/>
      </c>
      <c r="FZO56" s="90" t="str">
        <f t="shared" si="601"/>
        <v/>
      </c>
      <c r="FZP56" s="90" t="str">
        <f t="shared" si="601"/>
        <v/>
      </c>
      <c r="FZQ56" s="90" t="str">
        <f t="shared" si="601"/>
        <v/>
      </c>
      <c r="FZR56" s="90" t="str">
        <f t="shared" si="601"/>
        <v/>
      </c>
      <c r="FZS56" s="90" t="str">
        <f t="shared" si="601"/>
        <v/>
      </c>
      <c r="FZT56" s="90" t="str">
        <f t="shared" si="601"/>
        <v/>
      </c>
      <c r="FZU56" s="90" t="str">
        <f t="shared" si="601"/>
        <v/>
      </c>
      <c r="FZV56" s="90" t="str">
        <f t="shared" si="601"/>
        <v/>
      </c>
      <c r="FZW56" s="90" t="str">
        <f t="shared" si="601"/>
        <v/>
      </c>
      <c r="FZX56" s="90" t="str">
        <f t="shared" si="601"/>
        <v/>
      </c>
      <c r="FZY56" s="90" t="str">
        <f t="shared" si="601"/>
        <v/>
      </c>
      <c r="FZZ56" s="90" t="str">
        <f t="shared" si="601"/>
        <v/>
      </c>
      <c r="GAA56" s="90" t="str">
        <f t="shared" si="601"/>
        <v/>
      </c>
      <c r="GAB56" s="90" t="str">
        <f t="shared" si="601"/>
        <v/>
      </c>
      <c r="GAC56" s="90" t="str">
        <f t="shared" si="601"/>
        <v/>
      </c>
      <c r="GAD56" s="90" t="str">
        <f t="shared" si="601"/>
        <v/>
      </c>
      <c r="GAE56" s="90" t="str">
        <f t="shared" si="601"/>
        <v/>
      </c>
      <c r="GAF56" s="90" t="str">
        <f t="shared" si="601"/>
        <v/>
      </c>
      <c r="GAG56" s="90" t="str">
        <f t="shared" si="601"/>
        <v/>
      </c>
      <c r="GAH56" s="90" t="str">
        <f t="shared" si="601"/>
        <v/>
      </c>
      <c r="GAI56" s="90" t="str">
        <f t="shared" si="601"/>
        <v/>
      </c>
      <c r="GAJ56" s="90" t="str">
        <f t="shared" si="601"/>
        <v/>
      </c>
      <c r="GAK56" s="90" t="str">
        <f t="shared" si="601"/>
        <v/>
      </c>
      <c r="GAL56" s="90" t="str">
        <f t="shared" si="601"/>
        <v/>
      </c>
      <c r="GAM56" s="90" t="str">
        <f t="shared" si="601"/>
        <v/>
      </c>
      <c r="GAN56" s="90" t="str">
        <f t="shared" si="601"/>
        <v/>
      </c>
      <c r="GAO56" s="90" t="str">
        <f t="shared" si="601"/>
        <v/>
      </c>
      <c r="GAP56" s="90" t="str">
        <f t="shared" si="601"/>
        <v/>
      </c>
      <c r="GAQ56" s="90" t="str">
        <f t="shared" si="601"/>
        <v/>
      </c>
      <c r="GAR56" s="90" t="str">
        <f t="shared" si="601"/>
        <v/>
      </c>
      <c r="GAS56" s="90" t="str">
        <f t="shared" si="601"/>
        <v/>
      </c>
      <c r="GAT56" s="90" t="str">
        <f t="shared" si="601"/>
        <v/>
      </c>
      <c r="GAU56" s="90" t="str">
        <f t="shared" si="601"/>
        <v/>
      </c>
      <c r="GAV56" s="90" t="str">
        <f t="shared" si="601"/>
        <v/>
      </c>
      <c r="GAW56" s="90" t="str">
        <f t="shared" si="601"/>
        <v/>
      </c>
      <c r="GAX56" s="90" t="str">
        <f t="shared" si="601"/>
        <v/>
      </c>
      <c r="GAY56" s="90" t="str">
        <f t="shared" si="601"/>
        <v/>
      </c>
      <c r="GAZ56" s="90" t="str">
        <f t="shared" si="601"/>
        <v/>
      </c>
      <c r="GBA56" s="90" t="str">
        <f t="shared" si="601"/>
        <v/>
      </c>
      <c r="GBB56" s="90" t="str">
        <f t="shared" si="601"/>
        <v/>
      </c>
      <c r="GBC56" s="90" t="str">
        <f t="shared" si="601"/>
        <v/>
      </c>
      <c r="GBD56" s="90" t="str">
        <f t="shared" si="601"/>
        <v/>
      </c>
      <c r="GBE56" s="90" t="str">
        <f t="shared" si="601"/>
        <v/>
      </c>
      <c r="GBF56" s="90" t="str">
        <f t="shared" si="601"/>
        <v/>
      </c>
      <c r="GBG56" s="90" t="str">
        <f t="shared" si="601"/>
        <v/>
      </c>
      <c r="GBH56" s="90" t="str">
        <f t="shared" si="601"/>
        <v/>
      </c>
      <c r="GBI56" s="90" t="str">
        <f t="shared" si="601"/>
        <v/>
      </c>
      <c r="GBJ56" s="90" t="str">
        <f t="shared" si="601"/>
        <v/>
      </c>
      <c r="GBK56" s="90" t="str">
        <f t="shared" si="601"/>
        <v/>
      </c>
      <c r="GBL56" s="90" t="str">
        <f t="shared" si="601"/>
        <v/>
      </c>
      <c r="GBM56" s="90" t="str">
        <f t="shared" si="601"/>
        <v/>
      </c>
      <c r="GBN56" s="90" t="str">
        <f t="shared" si="601"/>
        <v/>
      </c>
      <c r="GBO56" s="90" t="str">
        <f t="shared" si="601"/>
        <v/>
      </c>
      <c r="GBP56" s="90" t="str">
        <f t="shared" si="601"/>
        <v/>
      </c>
      <c r="GBQ56" s="90" t="str">
        <f t="shared" si="601"/>
        <v/>
      </c>
      <c r="GBR56" s="90" t="str">
        <f t="shared" si="601"/>
        <v/>
      </c>
      <c r="GBS56" s="90" t="str">
        <f t="shared" ref="GBS56:GED56" si="602">IF(AND(GBS$8&gt;14,GBS$8&lt;19,GBS$8&lt;&gt;""),1,"")</f>
        <v/>
      </c>
      <c r="GBT56" s="90" t="str">
        <f t="shared" si="602"/>
        <v/>
      </c>
      <c r="GBU56" s="90" t="str">
        <f t="shared" si="602"/>
        <v/>
      </c>
      <c r="GBV56" s="90" t="str">
        <f t="shared" si="602"/>
        <v/>
      </c>
      <c r="GBW56" s="90" t="str">
        <f t="shared" si="602"/>
        <v/>
      </c>
      <c r="GBX56" s="90" t="str">
        <f t="shared" si="602"/>
        <v/>
      </c>
      <c r="GBY56" s="90" t="str">
        <f t="shared" si="602"/>
        <v/>
      </c>
      <c r="GBZ56" s="90" t="str">
        <f t="shared" si="602"/>
        <v/>
      </c>
      <c r="GCA56" s="90" t="str">
        <f t="shared" si="602"/>
        <v/>
      </c>
      <c r="GCB56" s="90" t="str">
        <f t="shared" si="602"/>
        <v/>
      </c>
      <c r="GCC56" s="90" t="str">
        <f t="shared" si="602"/>
        <v/>
      </c>
      <c r="GCD56" s="90" t="str">
        <f t="shared" si="602"/>
        <v/>
      </c>
      <c r="GCE56" s="90" t="str">
        <f t="shared" si="602"/>
        <v/>
      </c>
      <c r="GCF56" s="90" t="str">
        <f t="shared" si="602"/>
        <v/>
      </c>
      <c r="GCG56" s="90" t="str">
        <f t="shared" si="602"/>
        <v/>
      </c>
      <c r="GCH56" s="90" t="str">
        <f t="shared" si="602"/>
        <v/>
      </c>
      <c r="GCI56" s="90" t="str">
        <f t="shared" si="602"/>
        <v/>
      </c>
      <c r="GCJ56" s="90" t="str">
        <f t="shared" si="602"/>
        <v/>
      </c>
      <c r="GCK56" s="90" t="str">
        <f t="shared" si="602"/>
        <v/>
      </c>
      <c r="GCL56" s="90" t="str">
        <f t="shared" si="602"/>
        <v/>
      </c>
      <c r="GCM56" s="90" t="str">
        <f t="shared" si="602"/>
        <v/>
      </c>
      <c r="GCN56" s="90" t="str">
        <f t="shared" si="602"/>
        <v/>
      </c>
      <c r="GCO56" s="90" t="str">
        <f t="shared" si="602"/>
        <v/>
      </c>
      <c r="GCP56" s="90" t="str">
        <f t="shared" si="602"/>
        <v/>
      </c>
      <c r="GCQ56" s="90" t="str">
        <f t="shared" si="602"/>
        <v/>
      </c>
      <c r="GCR56" s="90" t="str">
        <f t="shared" si="602"/>
        <v/>
      </c>
      <c r="GCS56" s="90" t="str">
        <f t="shared" si="602"/>
        <v/>
      </c>
      <c r="GCT56" s="90" t="str">
        <f t="shared" si="602"/>
        <v/>
      </c>
      <c r="GCU56" s="90" t="str">
        <f t="shared" si="602"/>
        <v/>
      </c>
      <c r="GCV56" s="90" t="str">
        <f t="shared" si="602"/>
        <v/>
      </c>
      <c r="GCW56" s="90" t="str">
        <f t="shared" si="602"/>
        <v/>
      </c>
      <c r="GCX56" s="90" t="str">
        <f t="shared" si="602"/>
        <v/>
      </c>
      <c r="GCY56" s="90" t="str">
        <f t="shared" si="602"/>
        <v/>
      </c>
      <c r="GCZ56" s="90" t="str">
        <f t="shared" si="602"/>
        <v/>
      </c>
      <c r="GDA56" s="90" t="str">
        <f t="shared" si="602"/>
        <v/>
      </c>
      <c r="GDB56" s="90" t="str">
        <f t="shared" si="602"/>
        <v/>
      </c>
      <c r="GDC56" s="90" t="str">
        <f t="shared" si="602"/>
        <v/>
      </c>
      <c r="GDD56" s="90" t="str">
        <f t="shared" si="602"/>
        <v/>
      </c>
      <c r="GDE56" s="90" t="str">
        <f t="shared" si="602"/>
        <v/>
      </c>
      <c r="GDF56" s="90" t="str">
        <f t="shared" si="602"/>
        <v/>
      </c>
      <c r="GDG56" s="90" t="str">
        <f t="shared" si="602"/>
        <v/>
      </c>
      <c r="GDH56" s="90" t="str">
        <f t="shared" si="602"/>
        <v/>
      </c>
      <c r="GDI56" s="90" t="str">
        <f t="shared" si="602"/>
        <v/>
      </c>
      <c r="GDJ56" s="90" t="str">
        <f t="shared" si="602"/>
        <v/>
      </c>
      <c r="GDK56" s="90" t="str">
        <f t="shared" si="602"/>
        <v/>
      </c>
      <c r="GDL56" s="90" t="str">
        <f t="shared" si="602"/>
        <v/>
      </c>
      <c r="GDM56" s="90" t="str">
        <f t="shared" si="602"/>
        <v/>
      </c>
      <c r="GDN56" s="90" t="str">
        <f t="shared" si="602"/>
        <v/>
      </c>
      <c r="GDO56" s="90" t="str">
        <f t="shared" si="602"/>
        <v/>
      </c>
      <c r="GDP56" s="90" t="str">
        <f t="shared" si="602"/>
        <v/>
      </c>
      <c r="GDQ56" s="90" t="str">
        <f t="shared" si="602"/>
        <v/>
      </c>
      <c r="GDR56" s="90" t="str">
        <f t="shared" si="602"/>
        <v/>
      </c>
      <c r="GDS56" s="90" t="str">
        <f t="shared" si="602"/>
        <v/>
      </c>
      <c r="GDT56" s="90" t="str">
        <f t="shared" si="602"/>
        <v/>
      </c>
      <c r="GDU56" s="90" t="str">
        <f t="shared" si="602"/>
        <v/>
      </c>
      <c r="GDV56" s="90" t="str">
        <f t="shared" si="602"/>
        <v/>
      </c>
      <c r="GDW56" s="90" t="str">
        <f t="shared" si="602"/>
        <v/>
      </c>
      <c r="GDX56" s="90" t="str">
        <f t="shared" si="602"/>
        <v/>
      </c>
      <c r="GDY56" s="90" t="str">
        <f t="shared" si="602"/>
        <v/>
      </c>
      <c r="GDZ56" s="90" t="str">
        <f t="shared" si="602"/>
        <v/>
      </c>
      <c r="GEA56" s="90" t="str">
        <f t="shared" si="602"/>
        <v/>
      </c>
      <c r="GEB56" s="90" t="str">
        <f t="shared" si="602"/>
        <v/>
      </c>
      <c r="GEC56" s="90" t="str">
        <f t="shared" si="602"/>
        <v/>
      </c>
      <c r="GED56" s="90" t="str">
        <f t="shared" si="602"/>
        <v/>
      </c>
      <c r="GEE56" s="90" t="str">
        <f t="shared" ref="GEE56:GGP56" si="603">IF(AND(GEE$8&gt;14,GEE$8&lt;19,GEE$8&lt;&gt;""),1,"")</f>
        <v/>
      </c>
      <c r="GEF56" s="90" t="str">
        <f t="shared" si="603"/>
        <v/>
      </c>
      <c r="GEG56" s="90" t="str">
        <f t="shared" si="603"/>
        <v/>
      </c>
      <c r="GEH56" s="90" t="str">
        <f t="shared" si="603"/>
        <v/>
      </c>
      <c r="GEI56" s="90" t="str">
        <f t="shared" si="603"/>
        <v/>
      </c>
      <c r="GEJ56" s="90" t="str">
        <f t="shared" si="603"/>
        <v/>
      </c>
      <c r="GEK56" s="90" t="str">
        <f t="shared" si="603"/>
        <v/>
      </c>
      <c r="GEL56" s="90" t="str">
        <f t="shared" si="603"/>
        <v/>
      </c>
      <c r="GEM56" s="90" t="str">
        <f t="shared" si="603"/>
        <v/>
      </c>
      <c r="GEN56" s="90" t="str">
        <f t="shared" si="603"/>
        <v/>
      </c>
      <c r="GEO56" s="90" t="str">
        <f t="shared" si="603"/>
        <v/>
      </c>
      <c r="GEP56" s="90" t="str">
        <f t="shared" si="603"/>
        <v/>
      </c>
      <c r="GEQ56" s="90" t="str">
        <f t="shared" si="603"/>
        <v/>
      </c>
      <c r="GER56" s="90" t="str">
        <f t="shared" si="603"/>
        <v/>
      </c>
      <c r="GES56" s="90" t="str">
        <f t="shared" si="603"/>
        <v/>
      </c>
      <c r="GET56" s="90" t="str">
        <f t="shared" si="603"/>
        <v/>
      </c>
      <c r="GEU56" s="90" t="str">
        <f t="shared" si="603"/>
        <v/>
      </c>
      <c r="GEV56" s="90" t="str">
        <f t="shared" si="603"/>
        <v/>
      </c>
      <c r="GEW56" s="90" t="str">
        <f t="shared" si="603"/>
        <v/>
      </c>
      <c r="GEX56" s="90" t="str">
        <f t="shared" si="603"/>
        <v/>
      </c>
      <c r="GEY56" s="90" t="str">
        <f t="shared" si="603"/>
        <v/>
      </c>
      <c r="GEZ56" s="90" t="str">
        <f t="shared" si="603"/>
        <v/>
      </c>
      <c r="GFA56" s="90" t="str">
        <f t="shared" si="603"/>
        <v/>
      </c>
      <c r="GFB56" s="90" t="str">
        <f t="shared" si="603"/>
        <v/>
      </c>
      <c r="GFC56" s="90" t="str">
        <f t="shared" si="603"/>
        <v/>
      </c>
      <c r="GFD56" s="90" t="str">
        <f t="shared" si="603"/>
        <v/>
      </c>
      <c r="GFE56" s="90" t="str">
        <f t="shared" si="603"/>
        <v/>
      </c>
      <c r="GFF56" s="90" t="str">
        <f t="shared" si="603"/>
        <v/>
      </c>
      <c r="GFG56" s="90" t="str">
        <f t="shared" si="603"/>
        <v/>
      </c>
      <c r="GFH56" s="90" t="str">
        <f t="shared" si="603"/>
        <v/>
      </c>
      <c r="GFI56" s="90" t="str">
        <f t="shared" si="603"/>
        <v/>
      </c>
      <c r="GFJ56" s="90" t="str">
        <f t="shared" si="603"/>
        <v/>
      </c>
      <c r="GFK56" s="90" t="str">
        <f t="shared" si="603"/>
        <v/>
      </c>
      <c r="GFL56" s="90" t="str">
        <f t="shared" si="603"/>
        <v/>
      </c>
      <c r="GFM56" s="90" t="str">
        <f t="shared" si="603"/>
        <v/>
      </c>
      <c r="GFN56" s="90" t="str">
        <f t="shared" si="603"/>
        <v/>
      </c>
      <c r="GFO56" s="90" t="str">
        <f t="shared" si="603"/>
        <v/>
      </c>
      <c r="GFP56" s="90" t="str">
        <f t="shared" si="603"/>
        <v/>
      </c>
      <c r="GFQ56" s="90" t="str">
        <f t="shared" si="603"/>
        <v/>
      </c>
      <c r="GFR56" s="90" t="str">
        <f t="shared" si="603"/>
        <v/>
      </c>
      <c r="GFS56" s="90" t="str">
        <f t="shared" si="603"/>
        <v/>
      </c>
      <c r="GFT56" s="90" t="str">
        <f t="shared" si="603"/>
        <v/>
      </c>
      <c r="GFU56" s="90" t="str">
        <f t="shared" si="603"/>
        <v/>
      </c>
      <c r="GFV56" s="90" t="str">
        <f t="shared" si="603"/>
        <v/>
      </c>
      <c r="GFW56" s="90" t="str">
        <f t="shared" si="603"/>
        <v/>
      </c>
      <c r="GFX56" s="90" t="str">
        <f t="shared" si="603"/>
        <v/>
      </c>
      <c r="GFY56" s="90" t="str">
        <f t="shared" si="603"/>
        <v/>
      </c>
      <c r="GFZ56" s="90" t="str">
        <f t="shared" si="603"/>
        <v/>
      </c>
      <c r="GGA56" s="90" t="str">
        <f t="shared" si="603"/>
        <v/>
      </c>
      <c r="GGB56" s="90" t="str">
        <f t="shared" si="603"/>
        <v/>
      </c>
      <c r="GGC56" s="90" t="str">
        <f t="shared" si="603"/>
        <v/>
      </c>
      <c r="GGD56" s="90" t="str">
        <f t="shared" si="603"/>
        <v/>
      </c>
      <c r="GGE56" s="90" t="str">
        <f t="shared" si="603"/>
        <v/>
      </c>
      <c r="GGF56" s="90" t="str">
        <f t="shared" si="603"/>
        <v/>
      </c>
      <c r="GGG56" s="90" t="str">
        <f t="shared" si="603"/>
        <v/>
      </c>
      <c r="GGH56" s="90" t="str">
        <f t="shared" si="603"/>
        <v/>
      </c>
      <c r="GGI56" s="90" t="str">
        <f t="shared" si="603"/>
        <v/>
      </c>
      <c r="GGJ56" s="90" t="str">
        <f t="shared" si="603"/>
        <v/>
      </c>
      <c r="GGK56" s="90" t="str">
        <f t="shared" si="603"/>
        <v/>
      </c>
      <c r="GGL56" s="90" t="str">
        <f t="shared" si="603"/>
        <v/>
      </c>
      <c r="GGM56" s="90" t="str">
        <f t="shared" si="603"/>
        <v/>
      </c>
      <c r="GGN56" s="90" t="str">
        <f t="shared" si="603"/>
        <v/>
      </c>
      <c r="GGO56" s="90" t="str">
        <f t="shared" si="603"/>
        <v/>
      </c>
      <c r="GGP56" s="90" t="str">
        <f t="shared" si="603"/>
        <v/>
      </c>
      <c r="GGQ56" s="90" t="str">
        <f t="shared" ref="GGQ56:GJB56" si="604">IF(AND(GGQ$8&gt;14,GGQ$8&lt;19,GGQ$8&lt;&gt;""),1,"")</f>
        <v/>
      </c>
      <c r="GGR56" s="90" t="str">
        <f t="shared" si="604"/>
        <v/>
      </c>
      <c r="GGS56" s="90" t="str">
        <f t="shared" si="604"/>
        <v/>
      </c>
      <c r="GGT56" s="90" t="str">
        <f t="shared" si="604"/>
        <v/>
      </c>
      <c r="GGU56" s="90" t="str">
        <f t="shared" si="604"/>
        <v/>
      </c>
      <c r="GGV56" s="90" t="str">
        <f t="shared" si="604"/>
        <v/>
      </c>
      <c r="GGW56" s="90" t="str">
        <f t="shared" si="604"/>
        <v/>
      </c>
      <c r="GGX56" s="90" t="str">
        <f t="shared" si="604"/>
        <v/>
      </c>
      <c r="GGY56" s="90" t="str">
        <f t="shared" si="604"/>
        <v/>
      </c>
      <c r="GGZ56" s="90" t="str">
        <f t="shared" si="604"/>
        <v/>
      </c>
      <c r="GHA56" s="90" t="str">
        <f t="shared" si="604"/>
        <v/>
      </c>
      <c r="GHB56" s="90" t="str">
        <f t="shared" si="604"/>
        <v/>
      </c>
      <c r="GHC56" s="90" t="str">
        <f t="shared" si="604"/>
        <v/>
      </c>
      <c r="GHD56" s="90" t="str">
        <f t="shared" si="604"/>
        <v/>
      </c>
      <c r="GHE56" s="90" t="str">
        <f t="shared" si="604"/>
        <v/>
      </c>
      <c r="GHF56" s="90" t="str">
        <f t="shared" si="604"/>
        <v/>
      </c>
      <c r="GHG56" s="90" t="str">
        <f t="shared" si="604"/>
        <v/>
      </c>
      <c r="GHH56" s="90" t="str">
        <f t="shared" si="604"/>
        <v/>
      </c>
      <c r="GHI56" s="90" t="str">
        <f t="shared" si="604"/>
        <v/>
      </c>
      <c r="GHJ56" s="90" t="str">
        <f t="shared" si="604"/>
        <v/>
      </c>
      <c r="GHK56" s="90" t="str">
        <f t="shared" si="604"/>
        <v/>
      </c>
      <c r="GHL56" s="90" t="str">
        <f t="shared" si="604"/>
        <v/>
      </c>
      <c r="GHM56" s="90" t="str">
        <f t="shared" si="604"/>
        <v/>
      </c>
      <c r="GHN56" s="90" t="str">
        <f t="shared" si="604"/>
        <v/>
      </c>
      <c r="GHO56" s="90" t="str">
        <f t="shared" si="604"/>
        <v/>
      </c>
      <c r="GHP56" s="90" t="str">
        <f t="shared" si="604"/>
        <v/>
      </c>
      <c r="GHQ56" s="90" t="str">
        <f t="shared" si="604"/>
        <v/>
      </c>
      <c r="GHR56" s="90" t="str">
        <f t="shared" si="604"/>
        <v/>
      </c>
      <c r="GHS56" s="90" t="str">
        <f t="shared" si="604"/>
        <v/>
      </c>
      <c r="GHT56" s="90" t="str">
        <f t="shared" si="604"/>
        <v/>
      </c>
      <c r="GHU56" s="90" t="str">
        <f t="shared" si="604"/>
        <v/>
      </c>
      <c r="GHV56" s="90" t="str">
        <f t="shared" si="604"/>
        <v/>
      </c>
      <c r="GHW56" s="90" t="str">
        <f t="shared" si="604"/>
        <v/>
      </c>
      <c r="GHX56" s="90" t="str">
        <f t="shared" si="604"/>
        <v/>
      </c>
      <c r="GHY56" s="90" t="str">
        <f t="shared" si="604"/>
        <v/>
      </c>
      <c r="GHZ56" s="90" t="str">
        <f t="shared" si="604"/>
        <v/>
      </c>
      <c r="GIA56" s="90" t="str">
        <f t="shared" si="604"/>
        <v/>
      </c>
      <c r="GIB56" s="90" t="str">
        <f t="shared" si="604"/>
        <v/>
      </c>
      <c r="GIC56" s="90" t="str">
        <f t="shared" si="604"/>
        <v/>
      </c>
      <c r="GID56" s="90" t="str">
        <f t="shared" si="604"/>
        <v/>
      </c>
      <c r="GIE56" s="90" t="str">
        <f t="shared" si="604"/>
        <v/>
      </c>
      <c r="GIF56" s="90" t="str">
        <f t="shared" si="604"/>
        <v/>
      </c>
      <c r="GIG56" s="90" t="str">
        <f t="shared" si="604"/>
        <v/>
      </c>
      <c r="GIH56" s="90" t="str">
        <f t="shared" si="604"/>
        <v/>
      </c>
      <c r="GII56" s="90" t="str">
        <f t="shared" si="604"/>
        <v/>
      </c>
      <c r="GIJ56" s="90" t="str">
        <f t="shared" si="604"/>
        <v/>
      </c>
      <c r="GIK56" s="90" t="str">
        <f t="shared" si="604"/>
        <v/>
      </c>
      <c r="GIL56" s="90" t="str">
        <f t="shared" si="604"/>
        <v/>
      </c>
      <c r="GIM56" s="90" t="str">
        <f t="shared" si="604"/>
        <v/>
      </c>
      <c r="GIN56" s="90" t="str">
        <f t="shared" si="604"/>
        <v/>
      </c>
      <c r="GIO56" s="90" t="str">
        <f t="shared" si="604"/>
        <v/>
      </c>
      <c r="GIP56" s="90" t="str">
        <f t="shared" si="604"/>
        <v/>
      </c>
      <c r="GIQ56" s="90" t="str">
        <f t="shared" si="604"/>
        <v/>
      </c>
      <c r="GIR56" s="90" t="str">
        <f t="shared" si="604"/>
        <v/>
      </c>
      <c r="GIS56" s="90" t="str">
        <f t="shared" si="604"/>
        <v/>
      </c>
      <c r="GIT56" s="90" t="str">
        <f t="shared" si="604"/>
        <v/>
      </c>
      <c r="GIU56" s="90" t="str">
        <f t="shared" si="604"/>
        <v/>
      </c>
      <c r="GIV56" s="90" t="str">
        <f t="shared" si="604"/>
        <v/>
      </c>
      <c r="GIW56" s="90" t="str">
        <f t="shared" si="604"/>
        <v/>
      </c>
      <c r="GIX56" s="90" t="str">
        <f t="shared" si="604"/>
        <v/>
      </c>
      <c r="GIY56" s="90" t="str">
        <f t="shared" si="604"/>
        <v/>
      </c>
      <c r="GIZ56" s="90" t="str">
        <f t="shared" si="604"/>
        <v/>
      </c>
      <c r="GJA56" s="90" t="str">
        <f t="shared" si="604"/>
        <v/>
      </c>
      <c r="GJB56" s="90" t="str">
        <f t="shared" si="604"/>
        <v/>
      </c>
      <c r="GJC56" s="90" t="str">
        <f t="shared" ref="GJC56:GLN56" si="605">IF(AND(GJC$8&gt;14,GJC$8&lt;19,GJC$8&lt;&gt;""),1,"")</f>
        <v/>
      </c>
      <c r="GJD56" s="90" t="str">
        <f t="shared" si="605"/>
        <v/>
      </c>
      <c r="GJE56" s="90" t="str">
        <f t="shared" si="605"/>
        <v/>
      </c>
      <c r="GJF56" s="90" t="str">
        <f t="shared" si="605"/>
        <v/>
      </c>
      <c r="GJG56" s="90" t="str">
        <f t="shared" si="605"/>
        <v/>
      </c>
      <c r="GJH56" s="90" t="str">
        <f t="shared" si="605"/>
        <v/>
      </c>
      <c r="GJI56" s="90" t="str">
        <f t="shared" si="605"/>
        <v/>
      </c>
      <c r="GJJ56" s="90" t="str">
        <f t="shared" si="605"/>
        <v/>
      </c>
      <c r="GJK56" s="90" t="str">
        <f t="shared" si="605"/>
        <v/>
      </c>
      <c r="GJL56" s="90" t="str">
        <f t="shared" si="605"/>
        <v/>
      </c>
      <c r="GJM56" s="90" t="str">
        <f t="shared" si="605"/>
        <v/>
      </c>
      <c r="GJN56" s="90" t="str">
        <f t="shared" si="605"/>
        <v/>
      </c>
      <c r="GJO56" s="90" t="str">
        <f t="shared" si="605"/>
        <v/>
      </c>
      <c r="GJP56" s="90" t="str">
        <f t="shared" si="605"/>
        <v/>
      </c>
      <c r="GJQ56" s="90" t="str">
        <f t="shared" si="605"/>
        <v/>
      </c>
      <c r="GJR56" s="90" t="str">
        <f t="shared" si="605"/>
        <v/>
      </c>
      <c r="GJS56" s="90" t="str">
        <f t="shared" si="605"/>
        <v/>
      </c>
      <c r="GJT56" s="90" t="str">
        <f t="shared" si="605"/>
        <v/>
      </c>
      <c r="GJU56" s="90" t="str">
        <f t="shared" si="605"/>
        <v/>
      </c>
      <c r="GJV56" s="90" t="str">
        <f t="shared" si="605"/>
        <v/>
      </c>
      <c r="GJW56" s="90" t="str">
        <f t="shared" si="605"/>
        <v/>
      </c>
      <c r="GJX56" s="90" t="str">
        <f t="shared" si="605"/>
        <v/>
      </c>
      <c r="GJY56" s="90" t="str">
        <f t="shared" si="605"/>
        <v/>
      </c>
      <c r="GJZ56" s="90" t="str">
        <f t="shared" si="605"/>
        <v/>
      </c>
      <c r="GKA56" s="90" t="str">
        <f t="shared" si="605"/>
        <v/>
      </c>
      <c r="GKB56" s="90" t="str">
        <f t="shared" si="605"/>
        <v/>
      </c>
      <c r="GKC56" s="90" t="str">
        <f t="shared" si="605"/>
        <v/>
      </c>
      <c r="GKD56" s="90" t="str">
        <f t="shared" si="605"/>
        <v/>
      </c>
      <c r="GKE56" s="90" t="str">
        <f t="shared" si="605"/>
        <v/>
      </c>
      <c r="GKF56" s="90" t="str">
        <f t="shared" si="605"/>
        <v/>
      </c>
      <c r="GKG56" s="90" t="str">
        <f t="shared" si="605"/>
        <v/>
      </c>
      <c r="GKH56" s="90" t="str">
        <f t="shared" si="605"/>
        <v/>
      </c>
      <c r="GKI56" s="90" t="str">
        <f t="shared" si="605"/>
        <v/>
      </c>
      <c r="GKJ56" s="90" t="str">
        <f t="shared" si="605"/>
        <v/>
      </c>
      <c r="GKK56" s="90" t="str">
        <f t="shared" si="605"/>
        <v/>
      </c>
      <c r="GKL56" s="90" t="str">
        <f t="shared" si="605"/>
        <v/>
      </c>
      <c r="GKM56" s="90" t="str">
        <f t="shared" si="605"/>
        <v/>
      </c>
      <c r="GKN56" s="90" t="str">
        <f t="shared" si="605"/>
        <v/>
      </c>
      <c r="GKO56" s="90" t="str">
        <f t="shared" si="605"/>
        <v/>
      </c>
      <c r="GKP56" s="90" t="str">
        <f t="shared" si="605"/>
        <v/>
      </c>
      <c r="GKQ56" s="90" t="str">
        <f t="shared" si="605"/>
        <v/>
      </c>
      <c r="GKR56" s="90" t="str">
        <f t="shared" si="605"/>
        <v/>
      </c>
      <c r="GKS56" s="90" t="str">
        <f t="shared" si="605"/>
        <v/>
      </c>
      <c r="GKT56" s="90" t="str">
        <f t="shared" si="605"/>
        <v/>
      </c>
      <c r="GKU56" s="90" t="str">
        <f t="shared" si="605"/>
        <v/>
      </c>
      <c r="GKV56" s="90" t="str">
        <f t="shared" si="605"/>
        <v/>
      </c>
      <c r="GKW56" s="90" t="str">
        <f t="shared" si="605"/>
        <v/>
      </c>
      <c r="GKX56" s="90" t="str">
        <f t="shared" si="605"/>
        <v/>
      </c>
      <c r="GKY56" s="90" t="str">
        <f t="shared" si="605"/>
        <v/>
      </c>
      <c r="GKZ56" s="90" t="str">
        <f t="shared" si="605"/>
        <v/>
      </c>
      <c r="GLA56" s="90" t="str">
        <f t="shared" si="605"/>
        <v/>
      </c>
      <c r="GLB56" s="90" t="str">
        <f t="shared" si="605"/>
        <v/>
      </c>
      <c r="GLC56" s="90" t="str">
        <f t="shared" si="605"/>
        <v/>
      </c>
      <c r="GLD56" s="90" t="str">
        <f t="shared" si="605"/>
        <v/>
      </c>
      <c r="GLE56" s="90" t="str">
        <f t="shared" si="605"/>
        <v/>
      </c>
      <c r="GLF56" s="90" t="str">
        <f t="shared" si="605"/>
        <v/>
      </c>
      <c r="GLG56" s="90" t="str">
        <f t="shared" si="605"/>
        <v/>
      </c>
      <c r="GLH56" s="90" t="str">
        <f t="shared" si="605"/>
        <v/>
      </c>
      <c r="GLI56" s="90" t="str">
        <f t="shared" si="605"/>
        <v/>
      </c>
      <c r="GLJ56" s="90" t="str">
        <f t="shared" si="605"/>
        <v/>
      </c>
      <c r="GLK56" s="90" t="str">
        <f t="shared" si="605"/>
        <v/>
      </c>
      <c r="GLL56" s="90" t="str">
        <f t="shared" si="605"/>
        <v/>
      </c>
      <c r="GLM56" s="90" t="str">
        <f t="shared" si="605"/>
        <v/>
      </c>
      <c r="GLN56" s="90" t="str">
        <f t="shared" si="605"/>
        <v/>
      </c>
      <c r="GLO56" s="90" t="str">
        <f t="shared" ref="GLO56:GNZ56" si="606">IF(AND(GLO$8&gt;14,GLO$8&lt;19,GLO$8&lt;&gt;""),1,"")</f>
        <v/>
      </c>
      <c r="GLP56" s="90" t="str">
        <f t="shared" si="606"/>
        <v/>
      </c>
      <c r="GLQ56" s="90" t="str">
        <f t="shared" si="606"/>
        <v/>
      </c>
      <c r="GLR56" s="90" t="str">
        <f t="shared" si="606"/>
        <v/>
      </c>
      <c r="GLS56" s="90" t="str">
        <f t="shared" si="606"/>
        <v/>
      </c>
      <c r="GLT56" s="90" t="str">
        <f t="shared" si="606"/>
        <v/>
      </c>
      <c r="GLU56" s="90" t="str">
        <f t="shared" si="606"/>
        <v/>
      </c>
      <c r="GLV56" s="90" t="str">
        <f t="shared" si="606"/>
        <v/>
      </c>
      <c r="GLW56" s="90" t="str">
        <f t="shared" si="606"/>
        <v/>
      </c>
      <c r="GLX56" s="90" t="str">
        <f t="shared" si="606"/>
        <v/>
      </c>
      <c r="GLY56" s="90" t="str">
        <f t="shared" si="606"/>
        <v/>
      </c>
      <c r="GLZ56" s="90" t="str">
        <f t="shared" si="606"/>
        <v/>
      </c>
      <c r="GMA56" s="90" t="str">
        <f t="shared" si="606"/>
        <v/>
      </c>
      <c r="GMB56" s="90" t="str">
        <f t="shared" si="606"/>
        <v/>
      </c>
      <c r="GMC56" s="90" t="str">
        <f t="shared" si="606"/>
        <v/>
      </c>
      <c r="GMD56" s="90" t="str">
        <f t="shared" si="606"/>
        <v/>
      </c>
      <c r="GME56" s="90" t="str">
        <f t="shared" si="606"/>
        <v/>
      </c>
      <c r="GMF56" s="90" t="str">
        <f t="shared" si="606"/>
        <v/>
      </c>
      <c r="GMG56" s="90" t="str">
        <f t="shared" si="606"/>
        <v/>
      </c>
      <c r="GMH56" s="90" t="str">
        <f t="shared" si="606"/>
        <v/>
      </c>
      <c r="GMI56" s="90" t="str">
        <f t="shared" si="606"/>
        <v/>
      </c>
      <c r="GMJ56" s="90" t="str">
        <f t="shared" si="606"/>
        <v/>
      </c>
      <c r="GMK56" s="90" t="str">
        <f t="shared" si="606"/>
        <v/>
      </c>
      <c r="GML56" s="90" t="str">
        <f t="shared" si="606"/>
        <v/>
      </c>
      <c r="GMM56" s="90" t="str">
        <f t="shared" si="606"/>
        <v/>
      </c>
      <c r="GMN56" s="90" t="str">
        <f t="shared" si="606"/>
        <v/>
      </c>
      <c r="GMO56" s="90" t="str">
        <f t="shared" si="606"/>
        <v/>
      </c>
      <c r="GMP56" s="90" t="str">
        <f t="shared" si="606"/>
        <v/>
      </c>
      <c r="GMQ56" s="90" t="str">
        <f t="shared" si="606"/>
        <v/>
      </c>
      <c r="GMR56" s="90" t="str">
        <f t="shared" si="606"/>
        <v/>
      </c>
      <c r="GMS56" s="90" t="str">
        <f t="shared" si="606"/>
        <v/>
      </c>
      <c r="GMT56" s="90" t="str">
        <f t="shared" si="606"/>
        <v/>
      </c>
      <c r="GMU56" s="90" t="str">
        <f t="shared" si="606"/>
        <v/>
      </c>
      <c r="GMV56" s="90" t="str">
        <f t="shared" si="606"/>
        <v/>
      </c>
      <c r="GMW56" s="90" t="str">
        <f t="shared" si="606"/>
        <v/>
      </c>
      <c r="GMX56" s="90" t="str">
        <f t="shared" si="606"/>
        <v/>
      </c>
      <c r="GMY56" s="90" t="str">
        <f t="shared" si="606"/>
        <v/>
      </c>
      <c r="GMZ56" s="90" t="str">
        <f t="shared" si="606"/>
        <v/>
      </c>
      <c r="GNA56" s="90" t="str">
        <f t="shared" si="606"/>
        <v/>
      </c>
      <c r="GNB56" s="90" t="str">
        <f t="shared" si="606"/>
        <v/>
      </c>
      <c r="GNC56" s="90" t="str">
        <f t="shared" si="606"/>
        <v/>
      </c>
      <c r="GND56" s="90" t="str">
        <f t="shared" si="606"/>
        <v/>
      </c>
      <c r="GNE56" s="90" t="str">
        <f t="shared" si="606"/>
        <v/>
      </c>
      <c r="GNF56" s="90" t="str">
        <f t="shared" si="606"/>
        <v/>
      </c>
      <c r="GNG56" s="90" t="str">
        <f t="shared" si="606"/>
        <v/>
      </c>
      <c r="GNH56" s="90" t="str">
        <f t="shared" si="606"/>
        <v/>
      </c>
      <c r="GNI56" s="90" t="str">
        <f t="shared" si="606"/>
        <v/>
      </c>
      <c r="GNJ56" s="90" t="str">
        <f t="shared" si="606"/>
        <v/>
      </c>
      <c r="GNK56" s="90" t="str">
        <f t="shared" si="606"/>
        <v/>
      </c>
      <c r="GNL56" s="90" t="str">
        <f t="shared" si="606"/>
        <v/>
      </c>
      <c r="GNM56" s="90" t="str">
        <f t="shared" si="606"/>
        <v/>
      </c>
      <c r="GNN56" s="90" t="str">
        <f t="shared" si="606"/>
        <v/>
      </c>
      <c r="GNO56" s="90" t="str">
        <f t="shared" si="606"/>
        <v/>
      </c>
      <c r="GNP56" s="90" t="str">
        <f t="shared" si="606"/>
        <v/>
      </c>
      <c r="GNQ56" s="90" t="str">
        <f t="shared" si="606"/>
        <v/>
      </c>
      <c r="GNR56" s="90" t="str">
        <f t="shared" si="606"/>
        <v/>
      </c>
      <c r="GNS56" s="90" t="str">
        <f t="shared" si="606"/>
        <v/>
      </c>
      <c r="GNT56" s="90" t="str">
        <f t="shared" si="606"/>
        <v/>
      </c>
      <c r="GNU56" s="90" t="str">
        <f t="shared" si="606"/>
        <v/>
      </c>
      <c r="GNV56" s="90" t="str">
        <f t="shared" si="606"/>
        <v/>
      </c>
      <c r="GNW56" s="90" t="str">
        <f t="shared" si="606"/>
        <v/>
      </c>
      <c r="GNX56" s="90" t="str">
        <f t="shared" si="606"/>
        <v/>
      </c>
      <c r="GNY56" s="90" t="str">
        <f t="shared" si="606"/>
        <v/>
      </c>
      <c r="GNZ56" s="90" t="str">
        <f t="shared" si="606"/>
        <v/>
      </c>
      <c r="GOA56" s="90" t="str">
        <f t="shared" ref="GOA56:GQL56" si="607">IF(AND(GOA$8&gt;14,GOA$8&lt;19,GOA$8&lt;&gt;""),1,"")</f>
        <v/>
      </c>
      <c r="GOB56" s="90" t="str">
        <f t="shared" si="607"/>
        <v/>
      </c>
      <c r="GOC56" s="90" t="str">
        <f t="shared" si="607"/>
        <v/>
      </c>
      <c r="GOD56" s="90" t="str">
        <f t="shared" si="607"/>
        <v/>
      </c>
      <c r="GOE56" s="90" t="str">
        <f t="shared" si="607"/>
        <v/>
      </c>
      <c r="GOF56" s="90" t="str">
        <f t="shared" si="607"/>
        <v/>
      </c>
      <c r="GOG56" s="90" t="str">
        <f t="shared" si="607"/>
        <v/>
      </c>
      <c r="GOH56" s="90" t="str">
        <f t="shared" si="607"/>
        <v/>
      </c>
      <c r="GOI56" s="90" t="str">
        <f t="shared" si="607"/>
        <v/>
      </c>
      <c r="GOJ56" s="90" t="str">
        <f t="shared" si="607"/>
        <v/>
      </c>
      <c r="GOK56" s="90" t="str">
        <f t="shared" si="607"/>
        <v/>
      </c>
      <c r="GOL56" s="90" t="str">
        <f t="shared" si="607"/>
        <v/>
      </c>
      <c r="GOM56" s="90" t="str">
        <f t="shared" si="607"/>
        <v/>
      </c>
      <c r="GON56" s="90" t="str">
        <f t="shared" si="607"/>
        <v/>
      </c>
      <c r="GOO56" s="90" t="str">
        <f t="shared" si="607"/>
        <v/>
      </c>
      <c r="GOP56" s="90" t="str">
        <f t="shared" si="607"/>
        <v/>
      </c>
      <c r="GOQ56" s="90" t="str">
        <f t="shared" si="607"/>
        <v/>
      </c>
      <c r="GOR56" s="90" t="str">
        <f t="shared" si="607"/>
        <v/>
      </c>
      <c r="GOS56" s="90" t="str">
        <f t="shared" si="607"/>
        <v/>
      </c>
      <c r="GOT56" s="90" t="str">
        <f t="shared" si="607"/>
        <v/>
      </c>
      <c r="GOU56" s="90" t="str">
        <f t="shared" si="607"/>
        <v/>
      </c>
      <c r="GOV56" s="90" t="str">
        <f t="shared" si="607"/>
        <v/>
      </c>
      <c r="GOW56" s="90" t="str">
        <f t="shared" si="607"/>
        <v/>
      </c>
      <c r="GOX56" s="90" t="str">
        <f t="shared" si="607"/>
        <v/>
      </c>
      <c r="GOY56" s="90" t="str">
        <f t="shared" si="607"/>
        <v/>
      </c>
      <c r="GOZ56" s="90" t="str">
        <f t="shared" si="607"/>
        <v/>
      </c>
      <c r="GPA56" s="90" t="str">
        <f t="shared" si="607"/>
        <v/>
      </c>
      <c r="GPB56" s="90" t="str">
        <f t="shared" si="607"/>
        <v/>
      </c>
      <c r="GPC56" s="90" t="str">
        <f t="shared" si="607"/>
        <v/>
      </c>
      <c r="GPD56" s="90" t="str">
        <f t="shared" si="607"/>
        <v/>
      </c>
      <c r="GPE56" s="90" t="str">
        <f t="shared" si="607"/>
        <v/>
      </c>
      <c r="GPF56" s="90" t="str">
        <f t="shared" si="607"/>
        <v/>
      </c>
      <c r="GPG56" s="90" t="str">
        <f t="shared" si="607"/>
        <v/>
      </c>
      <c r="GPH56" s="90" t="str">
        <f t="shared" si="607"/>
        <v/>
      </c>
      <c r="GPI56" s="90" t="str">
        <f t="shared" si="607"/>
        <v/>
      </c>
      <c r="GPJ56" s="90" t="str">
        <f t="shared" si="607"/>
        <v/>
      </c>
      <c r="GPK56" s="90" t="str">
        <f t="shared" si="607"/>
        <v/>
      </c>
      <c r="GPL56" s="90" t="str">
        <f t="shared" si="607"/>
        <v/>
      </c>
      <c r="GPM56" s="90" t="str">
        <f t="shared" si="607"/>
        <v/>
      </c>
      <c r="GPN56" s="90" t="str">
        <f t="shared" si="607"/>
        <v/>
      </c>
      <c r="GPO56" s="90" t="str">
        <f t="shared" si="607"/>
        <v/>
      </c>
      <c r="GPP56" s="90" t="str">
        <f t="shared" si="607"/>
        <v/>
      </c>
      <c r="GPQ56" s="90" t="str">
        <f t="shared" si="607"/>
        <v/>
      </c>
      <c r="GPR56" s="90" t="str">
        <f t="shared" si="607"/>
        <v/>
      </c>
      <c r="GPS56" s="90" t="str">
        <f t="shared" si="607"/>
        <v/>
      </c>
      <c r="GPT56" s="90" t="str">
        <f t="shared" si="607"/>
        <v/>
      </c>
      <c r="GPU56" s="90" t="str">
        <f t="shared" si="607"/>
        <v/>
      </c>
      <c r="GPV56" s="90" t="str">
        <f t="shared" si="607"/>
        <v/>
      </c>
      <c r="GPW56" s="90" t="str">
        <f t="shared" si="607"/>
        <v/>
      </c>
      <c r="GPX56" s="90" t="str">
        <f t="shared" si="607"/>
        <v/>
      </c>
      <c r="GPY56" s="90" t="str">
        <f t="shared" si="607"/>
        <v/>
      </c>
      <c r="GPZ56" s="90" t="str">
        <f t="shared" si="607"/>
        <v/>
      </c>
      <c r="GQA56" s="90" t="str">
        <f t="shared" si="607"/>
        <v/>
      </c>
      <c r="GQB56" s="90" t="str">
        <f t="shared" si="607"/>
        <v/>
      </c>
      <c r="GQC56" s="90" t="str">
        <f t="shared" si="607"/>
        <v/>
      </c>
      <c r="GQD56" s="90" t="str">
        <f t="shared" si="607"/>
        <v/>
      </c>
      <c r="GQE56" s="90" t="str">
        <f t="shared" si="607"/>
        <v/>
      </c>
      <c r="GQF56" s="90" t="str">
        <f t="shared" si="607"/>
        <v/>
      </c>
      <c r="GQG56" s="90" t="str">
        <f t="shared" si="607"/>
        <v/>
      </c>
      <c r="GQH56" s="90" t="str">
        <f t="shared" si="607"/>
        <v/>
      </c>
      <c r="GQI56" s="90" t="str">
        <f t="shared" si="607"/>
        <v/>
      </c>
      <c r="GQJ56" s="90" t="str">
        <f t="shared" si="607"/>
        <v/>
      </c>
      <c r="GQK56" s="90" t="str">
        <f t="shared" si="607"/>
        <v/>
      </c>
      <c r="GQL56" s="90" t="str">
        <f t="shared" si="607"/>
        <v/>
      </c>
      <c r="GQM56" s="90" t="str">
        <f t="shared" ref="GQM56:GSX56" si="608">IF(AND(GQM$8&gt;14,GQM$8&lt;19,GQM$8&lt;&gt;""),1,"")</f>
        <v/>
      </c>
      <c r="GQN56" s="90" t="str">
        <f t="shared" si="608"/>
        <v/>
      </c>
      <c r="GQO56" s="90" t="str">
        <f t="shared" si="608"/>
        <v/>
      </c>
      <c r="GQP56" s="90" t="str">
        <f t="shared" si="608"/>
        <v/>
      </c>
      <c r="GQQ56" s="90" t="str">
        <f t="shared" si="608"/>
        <v/>
      </c>
      <c r="GQR56" s="90" t="str">
        <f t="shared" si="608"/>
        <v/>
      </c>
      <c r="GQS56" s="90" t="str">
        <f t="shared" si="608"/>
        <v/>
      </c>
      <c r="GQT56" s="90" t="str">
        <f t="shared" si="608"/>
        <v/>
      </c>
      <c r="GQU56" s="90" t="str">
        <f t="shared" si="608"/>
        <v/>
      </c>
      <c r="GQV56" s="90" t="str">
        <f t="shared" si="608"/>
        <v/>
      </c>
      <c r="GQW56" s="90" t="str">
        <f t="shared" si="608"/>
        <v/>
      </c>
      <c r="GQX56" s="90" t="str">
        <f t="shared" si="608"/>
        <v/>
      </c>
      <c r="GQY56" s="90" t="str">
        <f t="shared" si="608"/>
        <v/>
      </c>
      <c r="GQZ56" s="90" t="str">
        <f t="shared" si="608"/>
        <v/>
      </c>
      <c r="GRA56" s="90" t="str">
        <f t="shared" si="608"/>
        <v/>
      </c>
      <c r="GRB56" s="90" t="str">
        <f t="shared" si="608"/>
        <v/>
      </c>
      <c r="GRC56" s="90" t="str">
        <f t="shared" si="608"/>
        <v/>
      </c>
      <c r="GRD56" s="90" t="str">
        <f t="shared" si="608"/>
        <v/>
      </c>
      <c r="GRE56" s="90" t="str">
        <f t="shared" si="608"/>
        <v/>
      </c>
      <c r="GRF56" s="90" t="str">
        <f t="shared" si="608"/>
        <v/>
      </c>
      <c r="GRG56" s="90" t="str">
        <f t="shared" si="608"/>
        <v/>
      </c>
      <c r="GRH56" s="90" t="str">
        <f t="shared" si="608"/>
        <v/>
      </c>
      <c r="GRI56" s="90" t="str">
        <f t="shared" si="608"/>
        <v/>
      </c>
      <c r="GRJ56" s="90" t="str">
        <f t="shared" si="608"/>
        <v/>
      </c>
      <c r="GRK56" s="90" t="str">
        <f t="shared" si="608"/>
        <v/>
      </c>
      <c r="GRL56" s="90" t="str">
        <f t="shared" si="608"/>
        <v/>
      </c>
      <c r="GRM56" s="90" t="str">
        <f t="shared" si="608"/>
        <v/>
      </c>
      <c r="GRN56" s="90" t="str">
        <f t="shared" si="608"/>
        <v/>
      </c>
      <c r="GRO56" s="90" t="str">
        <f t="shared" si="608"/>
        <v/>
      </c>
      <c r="GRP56" s="90" t="str">
        <f t="shared" si="608"/>
        <v/>
      </c>
      <c r="GRQ56" s="90" t="str">
        <f t="shared" si="608"/>
        <v/>
      </c>
      <c r="GRR56" s="90" t="str">
        <f t="shared" si="608"/>
        <v/>
      </c>
      <c r="GRS56" s="90" t="str">
        <f t="shared" si="608"/>
        <v/>
      </c>
      <c r="GRT56" s="90" t="str">
        <f t="shared" si="608"/>
        <v/>
      </c>
      <c r="GRU56" s="90" t="str">
        <f t="shared" si="608"/>
        <v/>
      </c>
      <c r="GRV56" s="90" t="str">
        <f t="shared" si="608"/>
        <v/>
      </c>
      <c r="GRW56" s="90" t="str">
        <f t="shared" si="608"/>
        <v/>
      </c>
      <c r="GRX56" s="90" t="str">
        <f t="shared" si="608"/>
        <v/>
      </c>
      <c r="GRY56" s="90" t="str">
        <f t="shared" si="608"/>
        <v/>
      </c>
      <c r="GRZ56" s="90" t="str">
        <f t="shared" si="608"/>
        <v/>
      </c>
      <c r="GSA56" s="90" t="str">
        <f t="shared" si="608"/>
        <v/>
      </c>
      <c r="GSB56" s="90" t="str">
        <f t="shared" si="608"/>
        <v/>
      </c>
      <c r="GSC56" s="90" t="str">
        <f t="shared" si="608"/>
        <v/>
      </c>
      <c r="GSD56" s="90" t="str">
        <f t="shared" si="608"/>
        <v/>
      </c>
      <c r="GSE56" s="90" t="str">
        <f t="shared" si="608"/>
        <v/>
      </c>
      <c r="GSF56" s="90" t="str">
        <f t="shared" si="608"/>
        <v/>
      </c>
      <c r="GSG56" s="90" t="str">
        <f t="shared" si="608"/>
        <v/>
      </c>
      <c r="GSH56" s="90" t="str">
        <f t="shared" si="608"/>
        <v/>
      </c>
      <c r="GSI56" s="90" t="str">
        <f t="shared" si="608"/>
        <v/>
      </c>
      <c r="GSJ56" s="90" t="str">
        <f t="shared" si="608"/>
        <v/>
      </c>
      <c r="GSK56" s="90" t="str">
        <f t="shared" si="608"/>
        <v/>
      </c>
      <c r="GSL56" s="90" t="str">
        <f t="shared" si="608"/>
        <v/>
      </c>
      <c r="GSM56" s="90" t="str">
        <f t="shared" si="608"/>
        <v/>
      </c>
      <c r="GSN56" s="90" t="str">
        <f t="shared" si="608"/>
        <v/>
      </c>
      <c r="GSO56" s="90" t="str">
        <f t="shared" si="608"/>
        <v/>
      </c>
      <c r="GSP56" s="90" t="str">
        <f t="shared" si="608"/>
        <v/>
      </c>
      <c r="GSQ56" s="90" t="str">
        <f t="shared" si="608"/>
        <v/>
      </c>
      <c r="GSR56" s="90" t="str">
        <f t="shared" si="608"/>
        <v/>
      </c>
      <c r="GSS56" s="90" t="str">
        <f t="shared" si="608"/>
        <v/>
      </c>
      <c r="GST56" s="90" t="str">
        <f t="shared" si="608"/>
        <v/>
      </c>
      <c r="GSU56" s="90" t="str">
        <f t="shared" si="608"/>
        <v/>
      </c>
      <c r="GSV56" s="90" t="str">
        <f t="shared" si="608"/>
        <v/>
      </c>
      <c r="GSW56" s="90" t="str">
        <f t="shared" si="608"/>
        <v/>
      </c>
      <c r="GSX56" s="90" t="str">
        <f t="shared" si="608"/>
        <v/>
      </c>
      <c r="GSY56" s="90" t="str">
        <f t="shared" ref="GSY56:GVJ56" si="609">IF(AND(GSY$8&gt;14,GSY$8&lt;19,GSY$8&lt;&gt;""),1,"")</f>
        <v/>
      </c>
      <c r="GSZ56" s="90" t="str">
        <f t="shared" si="609"/>
        <v/>
      </c>
      <c r="GTA56" s="90" t="str">
        <f t="shared" si="609"/>
        <v/>
      </c>
      <c r="GTB56" s="90" t="str">
        <f t="shared" si="609"/>
        <v/>
      </c>
      <c r="GTC56" s="90" t="str">
        <f t="shared" si="609"/>
        <v/>
      </c>
      <c r="GTD56" s="90" t="str">
        <f t="shared" si="609"/>
        <v/>
      </c>
      <c r="GTE56" s="90" t="str">
        <f t="shared" si="609"/>
        <v/>
      </c>
      <c r="GTF56" s="90" t="str">
        <f t="shared" si="609"/>
        <v/>
      </c>
      <c r="GTG56" s="90" t="str">
        <f t="shared" si="609"/>
        <v/>
      </c>
      <c r="GTH56" s="90" t="str">
        <f t="shared" si="609"/>
        <v/>
      </c>
      <c r="GTI56" s="90" t="str">
        <f t="shared" si="609"/>
        <v/>
      </c>
      <c r="GTJ56" s="90" t="str">
        <f t="shared" si="609"/>
        <v/>
      </c>
      <c r="GTK56" s="90" t="str">
        <f t="shared" si="609"/>
        <v/>
      </c>
      <c r="GTL56" s="90" t="str">
        <f t="shared" si="609"/>
        <v/>
      </c>
      <c r="GTM56" s="90" t="str">
        <f t="shared" si="609"/>
        <v/>
      </c>
      <c r="GTN56" s="90" t="str">
        <f t="shared" si="609"/>
        <v/>
      </c>
      <c r="GTO56" s="90" t="str">
        <f t="shared" si="609"/>
        <v/>
      </c>
      <c r="GTP56" s="90" t="str">
        <f t="shared" si="609"/>
        <v/>
      </c>
      <c r="GTQ56" s="90" t="str">
        <f t="shared" si="609"/>
        <v/>
      </c>
      <c r="GTR56" s="90" t="str">
        <f t="shared" si="609"/>
        <v/>
      </c>
      <c r="GTS56" s="90" t="str">
        <f t="shared" si="609"/>
        <v/>
      </c>
      <c r="GTT56" s="90" t="str">
        <f t="shared" si="609"/>
        <v/>
      </c>
      <c r="GTU56" s="90" t="str">
        <f t="shared" si="609"/>
        <v/>
      </c>
      <c r="GTV56" s="90" t="str">
        <f t="shared" si="609"/>
        <v/>
      </c>
      <c r="GTW56" s="90" t="str">
        <f t="shared" si="609"/>
        <v/>
      </c>
      <c r="GTX56" s="90" t="str">
        <f t="shared" si="609"/>
        <v/>
      </c>
      <c r="GTY56" s="90" t="str">
        <f t="shared" si="609"/>
        <v/>
      </c>
      <c r="GTZ56" s="90" t="str">
        <f t="shared" si="609"/>
        <v/>
      </c>
      <c r="GUA56" s="90" t="str">
        <f t="shared" si="609"/>
        <v/>
      </c>
      <c r="GUB56" s="90" t="str">
        <f t="shared" si="609"/>
        <v/>
      </c>
      <c r="GUC56" s="90" t="str">
        <f t="shared" si="609"/>
        <v/>
      </c>
      <c r="GUD56" s="90" t="str">
        <f t="shared" si="609"/>
        <v/>
      </c>
      <c r="GUE56" s="90" t="str">
        <f t="shared" si="609"/>
        <v/>
      </c>
      <c r="GUF56" s="90" t="str">
        <f t="shared" si="609"/>
        <v/>
      </c>
      <c r="GUG56" s="90" t="str">
        <f t="shared" si="609"/>
        <v/>
      </c>
      <c r="GUH56" s="90" t="str">
        <f t="shared" si="609"/>
        <v/>
      </c>
      <c r="GUI56" s="90" t="str">
        <f t="shared" si="609"/>
        <v/>
      </c>
      <c r="GUJ56" s="90" t="str">
        <f t="shared" si="609"/>
        <v/>
      </c>
      <c r="GUK56" s="90" t="str">
        <f t="shared" si="609"/>
        <v/>
      </c>
      <c r="GUL56" s="90" t="str">
        <f t="shared" si="609"/>
        <v/>
      </c>
      <c r="GUM56" s="90" t="str">
        <f t="shared" si="609"/>
        <v/>
      </c>
      <c r="GUN56" s="90" t="str">
        <f t="shared" si="609"/>
        <v/>
      </c>
      <c r="GUO56" s="90" t="str">
        <f t="shared" si="609"/>
        <v/>
      </c>
      <c r="GUP56" s="90" t="str">
        <f t="shared" si="609"/>
        <v/>
      </c>
      <c r="GUQ56" s="90" t="str">
        <f t="shared" si="609"/>
        <v/>
      </c>
      <c r="GUR56" s="90" t="str">
        <f t="shared" si="609"/>
        <v/>
      </c>
      <c r="GUS56" s="90" t="str">
        <f t="shared" si="609"/>
        <v/>
      </c>
      <c r="GUT56" s="90" t="str">
        <f t="shared" si="609"/>
        <v/>
      </c>
      <c r="GUU56" s="90" t="str">
        <f t="shared" si="609"/>
        <v/>
      </c>
      <c r="GUV56" s="90" t="str">
        <f t="shared" si="609"/>
        <v/>
      </c>
      <c r="GUW56" s="90" t="str">
        <f t="shared" si="609"/>
        <v/>
      </c>
      <c r="GUX56" s="90" t="str">
        <f t="shared" si="609"/>
        <v/>
      </c>
      <c r="GUY56" s="90" t="str">
        <f t="shared" si="609"/>
        <v/>
      </c>
      <c r="GUZ56" s="90" t="str">
        <f t="shared" si="609"/>
        <v/>
      </c>
      <c r="GVA56" s="90" t="str">
        <f t="shared" si="609"/>
        <v/>
      </c>
      <c r="GVB56" s="90" t="str">
        <f t="shared" si="609"/>
        <v/>
      </c>
      <c r="GVC56" s="90" t="str">
        <f t="shared" si="609"/>
        <v/>
      </c>
      <c r="GVD56" s="90" t="str">
        <f t="shared" si="609"/>
        <v/>
      </c>
      <c r="GVE56" s="90" t="str">
        <f t="shared" si="609"/>
        <v/>
      </c>
      <c r="GVF56" s="90" t="str">
        <f t="shared" si="609"/>
        <v/>
      </c>
      <c r="GVG56" s="90" t="str">
        <f t="shared" si="609"/>
        <v/>
      </c>
      <c r="GVH56" s="90" t="str">
        <f t="shared" si="609"/>
        <v/>
      </c>
      <c r="GVI56" s="90" t="str">
        <f t="shared" si="609"/>
        <v/>
      </c>
      <c r="GVJ56" s="90" t="str">
        <f t="shared" si="609"/>
        <v/>
      </c>
      <c r="GVK56" s="90" t="str">
        <f t="shared" ref="GVK56:GXV56" si="610">IF(AND(GVK$8&gt;14,GVK$8&lt;19,GVK$8&lt;&gt;""),1,"")</f>
        <v/>
      </c>
      <c r="GVL56" s="90" t="str">
        <f t="shared" si="610"/>
        <v/>
      </c>
      <c r="GVM56" s="90" t="str">
        <f t="shared" si="610"/>
        <v/>
      </c>
      <c r="GVN56" s="90" t="str">
        <f t="shared" si="610"/>
        <v/>
      </c>
      <c r="GVO56" s="90" t="str">
        <f t="shared" si="610"/>
        <v/>
      </c>
      <c r="GVP56" s="90" t="str">
        <f t="shared" si="610"/>
        <v/>
      </c>
      <c r="GVQ56" s="90" t="str">
        <f t="shared" si="610"/>
        <v/>
      </c>
      <c r="GVR56" s="90" t="str">
        <f t="shared" si="610"/>
        <v/>
      </c>
      <c r="GVS56" s="90" t="str">
        <f t="shared" si="610"/>
        <v/>
      </c>
      <c r="GVT56" s="90" t="str">
        <f t="shared" si="610"/>
        <v/>
      </c>
      <c r="GVU56" s="90" t="str">
        <f t="shared" si="610"/>
        <v/>
      </c>
      <c r="GVV56" s="90" t="str">
        <f t="shared" si="610"/>
        <v/>
      </c>
      <c r="GVW56" s="90" t="str">
        <f t="shared" si="610"/>
        <v/>
      </c>
      <c r="GVX56" s="90" t="str">
        <f t="shared" si="610"/>
        <v/>
      </c>
      <c r="GVY56" s="90" t="str">
        <f t="shared" si="610"/>
        <v/>
      </c>
      <c r="GVZ56" s="90" t="str">
        <f t="shared" si="610"/>
        <v/>
      </c>
      <c r="GWA56" s="90" t="str">
        <f t="shared" si="610"/>
        <v/>
      </c>
      <c r="GWB56" s="90" t="str">
        <f t="shared" si="610"/>
        <v/>
      </c>
      <c r="GWC56" s="90" t="str">
        <f t="shared" si="610"/>
        <v/>
      </c>
      <c r="GWD56" s="90" t="str">
        <f t="shared" si="610"/>
        <v/>
      </c>
      <c r="GWE56" s="90" t="str">
        <f t="shared" si="610"/>
        <v/>
      </c>
      <c r="GWF56" s="90" t="str">
        <f t="shared" si="610"/>
        <v/>
      </c>
      <c r="GWG56" s="90" t="str">
        <f t="shared" si="610"/>
        <v/>
      </c>
      <c r="GWH56" s="90" t="str">
        <f t="shared" si="610"/>
        <v/>
      </c>
      <c r="GWI56" s="90" t="str">
        <f t="shared" si="610"/>
        <v/>
      </c>
      <c r="GWJ56" s="90" t="str">
        <f t="shared" si="610"/>
        <v/>
      </c>
      <c r="GWK56" s="90" t="str">
        <f t="shared" si="610"/>
        <v/>
      </c>
      <c r="GWL56" s="90" t="str">
        <f t="shared" si="610"/>
        <v/>
      </c>
      <c r="GWM56" s="90" t="str">
        <f t="shared" si="610"/>
        <v/>
      </c>
      <c r="GWN56" s="90" t="str">
        <f t="shared" si="610"/>
        <v/>
      </c>
      <c r="GWO56" s="90" t="str">
        <f t="shared" si="610"/>
        <v/>
      </c>
      <c r="GWP56" s="90" t="str">
        <f t="shared" si="610"/>
        <v/>
      </c>
      <c r="GWQ56" s="90" t="str">
        <f t="shared" si="610"/>
        <v/>
      </c>
      <c r="GWR56" s="90" t="str">
        <f t="shared" si="610"/>
        <v/>
      </c>
      <c r="GWS56" s="90" t="str">
        <f t="shared" si="610"/>
        <v/>
      </c>
      <c r="GWT56" s="90" t="str">
        <f t="shared" si="610"/>
        <v/>
      </c>
      <c r="GWU56" s="90" t="str">
        <f t="shared" si="610"/>
        <v/>
      </c>
      <c r="GWV56" s="90" t="str">
        <f t="shared" si="610"/>
        <v/>
      </c>
      <c r="GWW56" s="90" t="str">
        <f t="shared" si="610"/>
        <v/>
      </c>
      <c r="GWX56" s="90" t="str">
        <f t="shared" si="610"/>
        <v/>
      </c>
      <c r="GWY56" s="90" t="str">
        <f t="shared" si="610"/>
        <v/>
      </c>
      <c r="GWZ56" s="90" t="str">
        <f t="shared" si="610"/>
        <v/>
      </c>
      <c r="GXA56" s="90" t="str">
        <f t="shared" si="610"/>
        <v/>
      </c>
      <c r="GXB56" s="90" t="str">
        <f t="shared" si="610"/>
        <v/>
      </c>
      <c r="GXC56" s="90" t="str">
        <f t="shared" si="610"/>
        <v/>
      </c>
      <c r="GXD56" s="90" t="str">
        <f t="shared" si="610"/>
        <v/>
      </c>
      <c r="GXE56" s="90" t="str">
        <f t="shared" si="610"/>
        <v/>
      </c>
      <c r="GXF56" s="90" t="str">
        <f t="shared" si="610"/>
        <v/>
      </c>
      <c r="GXG56" s="90" t="str">
        <f t="shared" si="610"/>
        <v/>
      </c>
      <c r="GXH56" s="90" t="str">
        <f t="shared" si="610"/>
        <v/>
      </c>
      <c r="GXI56" s="90" t="str">
        <f t="shared" si="610"/>
        <v/>
      </c>
      <c r="GXJ56" s="90" t="str">
        <f t="shared" si="610"/>
        <v/>
      </c>
      <c r="GXK56" s="90" t="str">
        <f t="shared" si="610"/>
        <v/>
      </c>
      <c r="GXL56" s="90" t="str">
        <f t="shared" si="610"/>
        <v/>
      </c>
      <c r="GXM56" s="90" t="str">
        <f t="shared" si="610"/>
        <v/>
      </c>
      <c r="GXN56" s="90" t="str">
        <f t="shared" si="610"/>
        <v/>
      </c>
      <c r="GXO56" s="90" t="str">
        <f t="shared" si="610"/>
        <v/>
      </c>
      <c r="GXP56" s="90" t="str">
        <f t="shared" si="610"/>
        <v/>
      </c>
      <c r="GXQ56" s="90" t="str">
        <f t="shared" si="610"/>
        <v/>
      </c>
      <c r="GXR56" s="90" t="str">
        <f t="shared" si="610"/>
        <v/>
      </c>
      <c r="GXS56" s="90" t="str">
        <f t="shared" si="610"/>
        <v/>
      </c>
      <c r="GXT56" s="90" t="str">
        <f t="shared" si="610"/>
        <v/>
      </c>
      <c r="GXU56" s="90" t="str">
        <f t="shared" si="610"/>
        <v/>
      </c>
      <c r="GXV56" s="90" t="str">
        <f t="shared" si="610"/>
        <v/>
      </c>
      <c r="GXW56" s="90" t="str">
        <f t="shared" ref="GXW56:HAH56" si="611">IF(AND(GXW$8&gt;14,GXW$8&lt;19,GXW$8&lt;&gt;""),1,"")</f>
        <v/>
      </c>
      <c r="GXX56" s="90" t="str">
        <f t="shared" si="611"/>
        <v/>
      </c>
      <c r="GXY56" s="90" t="str">
        <f t="shared" si="611"/>
        <v/>
      </c>
      <c r="GXZ56" s="90" t="str">
        <f t="shared" si="611"/>
        <v/>
      </c>
      <c r="GYA56" s="90" t="str">
        <f t="shared" si="611"/>
        <v/>
      </c>
      <c r="GYB56" s="90" t="str">
        <f t="shared" si="611"/>
        <v/>
      </c>
      <c r="GYC56" s="90" t="str">
        <f t="shared" si="611"/>
        <v/>
      </c>
      <c r="GYD56" s="90" t="str">
        <f t="shared" si="611"/>
        <v/>
      </c>
      <c r="GYE56" s="90" t="str">
        <f t="shared" si="611"/>
        <v/>
      </c>
      <c r="GYF56" s="90" t="str">
        <f t="shared" si="611"/>
        <v/>
      </c>
      <c r="GYG56" s="90" t="str">
        <f t="shared" si="611"/>
        <v/>
      </c>
      <c r="GYH56" s="90" t="str">
        <f t="shared" si="611"/>
        <v/>
      </c>
      <c r="GYI56" s="90" t="str">
        <f t="shared" si="611"/>
        <v/>
      </c>
      <c r="GYJ56" s="90" t="str">
        <f t="shared" si="611"/>
        <v/>
      </c>
      <c r="GYK56" s="90" t="str">
        <f t="shared" si="611"/>
        <v/>
      </c>
      <c r="GYL56" s="90" t="str">
        <f t="shared" si="611"/>
        <v/>
      </c>
      <c r="GYM56" s="90" t="str">
        <f t="shared" si="611"/>
        <v/>
      </c>
      <c r="GYN56" s="90" t="str">
        <f t="shared" si="611"/>
        <v/>
      </c>
      <c r="GYO56" s="90" t="str">
        <f t="shared" si="611"/>
        <v/>
      </c>
      <c r="GYP56" s="90" t="str">
        <f t="shared" si="611"/>
        <v/>
      </c>
      <c r="GYQ56" s="90" t="str">
        <f t="shared" si="611"/>
        <v/>
      </c>
      <c r="GYR56" s="90" t="str">
        <f t="shared" si="611"/>
        <v/>
      </c>
      <c r="GYS56" s="90" t="str">
        <f t="shared" si="611"/>
        <v/>
      </c>
      <c r="GYT56" s="90" t="str">
        <f t="shared" si="611"/>
        <v/>
      </c>
      <c r="GYU56" s="90" t="str">
        <f t="shared" si="611"/>
        <v/>
      </c>
      <c r="GYV56" s="90" t="str">
        <f t="shared" si="611"/>
        <v/>
      </c>
      <c r="GYW56" s="90" t="str">
        <f t="shared" si="611"/>
        <v/>
      </c>
      <c r="GYX56" s="90" t="str">
        <f t="shared" si="611"/>
        <v/>
      </c>
      <c r="GYY56" s="90" t="str">
        <f t="shared" si="611"/>
        <v/>
      </c>
      <c r="GYZ56" s="90" t="str">
        <f t="shared" si="611"/>
        <v/>
      </c>
      <c r="GZA56" s="90" t="str">
        <f t="shared" si="611"/>
        <v/>
      </c>
      <c r="GZB56" s="90" t="str">
        <f t="shared" si="611"/>
        <v/>
      </c>
      <c r="GZC56" s="90" t="str">
        <f t="shared" si="611"/>
        <v/>
      </c>
      <c r="GZD56" s="90" t="str">
        <f t="shared" si="611"/>
        <v/>
      </c>
      <c r="GZE56" s="90" t="str">
        <f t="shared" si="611"/>
        <v/>
      </c>
      <c r="GZF56" s="90" t="str">
        <f t="shared" si="611"/>
        <v/>
      </c>
      <c r="GZG56" s="90" t="str">
        <f t="shared" si="611"/>
        <v/>
      </c>
      <c r="GZH56" s="90" t="str">
        <f t="shared" si="611"/>
        <v/>
      </c>
      <c r="GZI56" s="90" t="str">
        <f t="shared" si="611"/>
        <v/>
      </c>
      <c r="GZJ56" s="90" t="str">
        <f t="shared" si="611"/>
        <v/>
      </c>
      <c r="GZK56" s="90" t="str">
        <f t="shared" si="611"/>
        <v/>
      </c>
      <c r="GZL56" s="90" t="str">
        <f t="shared" si="611"/>
        <v/>
      </c>
      <c r="GZM56" s="90" t="str">
        <f t="shared" si="611"/>
        <v/>
      </c>
      <c r="GZN56" s="90" t="str">
        <f t="shared" si="611"/>
        <v/>
      </c>
      <c r="GZO56" s="90" t="str">
        <f t="shared" si="611"/>
        <v/>
      </c>
      <c r="GZP56" s="90" t="str">
        <f t="shared" si="611"/>
        <v/>
      </c>
      <c r="GZQ56" s="90" t="str">
        <f t="shared" si="611"/>
        <v/>
      </c>
      <c r="GZR56" s="90" t="str">
        <f t="shared" si="611"/>
        <v/>
      </c>
      <c r="GZS56" s="90" t="str">
        <f t="shared" si="611"/>
        <v/>
      </c>
      <c r="GZT56" s="90" t="str">
        <f t="shared" si="611"/>
        <v/>
      </c>
      <c r="GZU56" s="90" t="str">
        <f t="shared" si="611"/>
        <v/>
      </c>
      <c r="GZV56" s="90" t="str">
        <f t="shared" si="611"/>
        <v/>
      </c>
      <c r="GZW56" s="90" t="str">
        <f t="shared" si="611"/>
        <v/>
      </c>
      <c r="GZX56" s="90" t="str">
        <f t="shared" si="611"/>
        <v/>
      </c>
      <c r="GZY56" s="90" t="str">
        <f t="shared" si="611"/>
        <v/>
      </c>
      <c r="GZZ56" s="90" t="str">
        <f t="shared" si="611"/>
        <v/>
      </c>
      <c r="HAA56" s="90" t="str">
        <f t="shared" si="611"/>
        <v/>
      </c>
      <c r="HAB56" s="90" t="str">
        <f t="shared" si="611"/>
        <v/>
      </c>
      <c r="HAC56" s="90" t="str">
        <f t="shared" si="611"/>
        <v/>
      </c>
      <c r="HAD56" s="90" t="str">
        <f t="shared" si="611"/>
        <v/>
      </c>
      <c r="HAE56" s="90" t="str">
        <f t="shared" si="611"/>
        <v/>
      </c>
      <c r="HAF56" s="90" t="str">
        <f t="shared" si="611"/>
        <v/>
      </c>
      <c r="HAG56" s="90" t="str">
        <f t="shared" si="611"/>
        <v/>
      </c>
      <c r="HAH56" s="90" t="str">
        <f t="shared" si="611"/>
        <v/>
      </c>
      <c r="HAI56" s="90" t="str">
        <f t="shared" ref="HAI56:HCT56" si="612">IF(AND(HAI$8&gt;14,HAI$8&lt;19,HAI$8&lt;&gt;""),1,"")</f>
        <v/>
      </c>
      <c r="HAJ56" s="90" t="str">
        <f t="shared" si="612"/>
        <v/>
      </c>
      <c r="HAK56" s="90" t="str">
        <f t="shared" si="612"/>
        <v/>
      </c>
      <c r="HAL56" s="90" t="str">
        <f t="shared" si="612"/>
        <v/>
      </c>
      <c r="HAM56" s="90" t="str">
        <f t="shared" si="612"/>
        <v/>
      </c>
      <c r="HAN56" s="90" t="str">
        <f t="shared" si="612"/>
        <v/>
      </c>
      <c r="HAO56" s="90" t="str">
        <f t="shared" si="612"/>
        <v/>
      </c>
      <c r="HAP56" s="90" t="str">
        <f t="shared" si="612"/>
        <v/>
      </c>
      <c r="HAQ56" s="90" t="str">
        <f t="shared" si="612"/>
        <v/>
      </c>
      <c r="HAR56" s="90" t="str">
        <f t="shared" si="612"/>
        <v/>
      </c>
      <c r="HAS56" s="90" t="str">
        <f t="shared" si="612"/>
        <v/>
      </c>
      <c r="HAT56" s="90" t="str">
        <f t="shared" si="612"/>
        <v/>
      </c>
      <c r="HAU56" s="90" t="str">
        <f t="shared" si="612"/>
        <v/>
      </c>
      <c r="HAV56" s="90" t="str">
        <f t="shared" si="612"/>
        <v/>
      </c>
      <c r="HAW56" s="90" t="str">
        <f t="shared" si="612"/>
        <v/>
      </c>
      <c r="HAX56" s="90" t="str">
        <f t="shared" si="612"/>
        <v/>
      </c>
      <c r="HAY56" s="90" t="str">
        <f t="shared" si="612"/>
        <v/>
      </c>
      <c r="HAZ56" s="90" t="str">
        <f t="shared" si="612"/>
        <v/>
      </c>
      <c r="HBA56" s="90" t="str">
        <f t="shared" si="612"/>
        <v/>
      </c>
      <c r="HBB56" s="90" t="str">
        <f t="shared" si="612"/>
        <v/>
      </c>
      <c r="HBC56" s="90" t="str">
        <f t="shared" si="612"/>
        <v/>
      </c>
      <c r="HBD56" s="90" t="str">
        <f t="shared" si="612"/>
        <v/>
      </c>
      <c r="HBE56" s="90" t="str">
        <f t="shared" si="612"/>
        <v/>
      </c>
      <c r="HBF56" s="90" t="str">
        <f t="shared" si="612"/>
        <v/>
      </c>
      <c r="HBG56" s="90" t="str">
        <f t="shared" si="612"/>
        <v/>
      </c>
      <c r="HBH56" s="90" t="str">
        <f t="shared" si="612"/>
        <v/>
      </c>
      <c r="HBI56" s="90" t="str">
        <f t="shared" si="612"/>
        <v/>
      </c>
      <c r="HBJ56" s="90" t="str">
        <f t="shared" si="612"/>
        <v/>
      </c>
      <c r="HBK56" s="90" t="str">
        <f t="shared" si="612"/>
        <v/>
      </c>
      <c r="HBL56" s="90" t="str">
        <f t="shared" si="612"/>
        <v/>
      </c>
      <c r="HBM56" s="90" t="str">
        <f t="shared" si="612"/>
        <v/>
      </c>
      <c r="HBN56" s="90" t="str">
        <f t="shared" si="612"/>
        <v/>
      </c>
      <c r="HBO56" s="90" t="str">
        <f t="shared" si="612"/>
        <v/>
      </c>
      <c r="HBP56" s="90" t="str">
        <f t="shared" si="612"/>
        <v/>
      </c>
      <c r="HBQ56" s="90" t="str">
        <f t="shared" si="612"/>
        <v/>
      </c>
      <c r="HBR56" s="90" t="str">
        <f t="shared" si="612"/>
        <v/>
      </c>
      <c r="HBS56" s="90" t="str">
        <f t="shared" si="612"/>
        <v/>
      </c>
      <c r="HBT56" s="90" t="str">
        <f t="shared" si="612"/>
        <v/>
      </c>
      <c r="HBU56" s="90" t="str">
        <f t="shared" si="612"/>
        <v/>
      </c>
      <c r="HBV56" s="90" t="str">
        <f t="shared" si="612"/>
        <v/>
      </c>
      <c r="HBW56" s="90" t="str">
        <f t="shared" si="612"/>
        <v/>
      </c>
      <c r="HBX56" s="90" t="str">
        <f t="shared" si="612"/>
        <v/>
      </c>
      <c r="HBY56" s="90" t="str">
        <f t="shared" si="612"/>
        <v/>
      </c>
      <c r="HBZ56" s="90" t="str">
        <f t="shared" si="612"/>
        <v/>
      </c>
      <c r="HCA56" s="90" t="str">
        <f t="shared" si="612"/>
        <v/>
      </c>
      <c r="HCB56" s="90" t="str">
        <f t="shared" si="612"/>
        <v/>
      </c>
      <c r="HCC56" s="90" t="str">
        <f t="shared" si="612"/>
        <v/>
      </c>
      <c r="HCD56" s="90" t="str">
        <f t="shared" si="612"/>
        <v/>
      </c>
      <c r="HCE56" s="90" t="str">
        <f t="shared" si="612"/>
        <v/>
      </c>
      <c r="HCF56" s="90" t="str">
        <f t="shared" si="612"/>
        <v/>
      </c>
      <c r="HCG56" s="90" t="str">
        <f t="shared" si="612"/>
        <v/>
      </c>
      <c r="HCH56" s="90" t="str">
        <f t="shared" si="612"/>
        <v/>
      </c>
      <c r="HCI56" s="90" t="str">
        <f t="shared" si="612"/>
        <v/>
      </c>
      <c r="HCJ56" s="90" t="str">
        <f t="shared" si="612"/>
        <v/>
      </c>
      <c r="HCK56" s="90" t="str">
        <f t="shared" si="612"/>
        <v/>
      </c>
      <c r="HCL56" s="90" t="str">
        <f t="shared" si="612"/>
        <v/>
      </c>
      <c r="HCM56" s="90" t="str">
        <f t="shared" si="612"/>
        <v/>
      </c>
      <c r="HCN56" s="90" t="str">
        <f t="shared" si="612"/>
        <v/>
      </c>
      <c r="HCO56" s="90" t="str">
        <f t="shared" si="612"/>
        <v/>
      </c>
      <c r="HCP56" s="90" t="str">
        <f t="shared" si="612"/>
        <v/>
      </c>
      <c r="HCQ56" s="90" t="str">
        <f t="shared" si="612"/>
        <v/>
      </c>
      <c r="HCR56" s="90" t="str">
        <f t="shared" si="612"/>
        <v/>
      </c>
      <c r="HCS56" s="90" t="str">
        <f t="shared" si="612"/>
        <v/>
      </c>
      <c r="HCT56" s="90" t="str">
        <f t="shared" si="612"/>
        <v/>
      </c>
      <c r="HCU56" s="90" t="str">
        <f t="shared" ref="HCU56:HFF56" si="613">IF(AND(HCU$8&gt;14,HCU$8&lt;19,HCU$8&lt;&gt;""),1,"")</f>
        <v/>
      </c>
      <c r="HCV56" s="90" t="str">
        <f t="shared" si="613"/>
        <v/>
      </c>
      <c r="HCW56" s="90" t="str">
        <f t="shared" si="613"/>
        <v/>
      </c>
      <c r="HCX56" s="90" t="str">
        <f t="shared" si="613"/>
        <v/>
      </c>
      <c r="HCY56" s="90" t="str">
        <f t="shared" si="613"/>
        <v/>
      </c>
      <c r="HCZ56" s="90" t="str">
        <f t="shared" si="613"/>
        <v/>
      </c>
      <c r="HDA56" s="90" t="str">
        <f t="shared" si="613"/>
        <v/>
      </c>
      <c r="HDB56" s="90" t="str">
        <f t="shared" si="613"/>
        <v/>
      </c>
      <c r="HDC56" s="90" t="str">
        <f t="shared" si="613"/>
        <v/>
      </c>
      <c r="HDD56" s="90" t="str">
        <f t="shared" si="613"/>
        <v/>
      </c>
      <c r="HDE56" s="90" t="str">
        <f t="shared" si="613"/>
        <v/>
      </c>
      <c r="HDF56" s="90" t="str">
        <f t="shared" si="613"/>
        <v/>
      </c>
      <c r="HDG56" s="90" t="str">
        <f t="shared" si="613"/>
        <v/>
      </c>
      <c r="HDH56" s="90" t="str">
        <f t="shared" si="613"/>
        <v/>
      </c>
      <c r="HDI56" s="90" t="str">
        <f t="shared" si="613"/>
        <v/>
      </c>
      <c r="HDJ56" s="90" t="str">
        <f t="shared" si="613"/>
        <v/>
      </c>
      <c r="HDK56" s="90" t="str">
        <f t="shared" si="613"/>
        <v/>
      </c>
      <c r="HDL56" s="90" t="str">
        <f t="shared" si="613"/>
        <v/>
      </c>
      <c r="HDM56" s="90" t="str">
        <f t="shared" si="613"/>
        <v/>
      </c>
      <c r="HDN56" s="90" t="str">
        <f t="shared" si="613"/>
        <v/>
      </c>
      <c r="HDO56" s="90" t="str">
        <f t="shared" si="613"/>
        <v/>
      </c>
      <c r="HDP56" s="90" t="str">
        <f t="shared" si="613"/>
        <v/>
      </c>
      <c r="HDQ56" s="90" t="str">
        <f t="shared" si="613"/>
        <v/>
      </c>
      <c r="HDR56" s="90" t="str">
        <f t="shared" si="613"/>
        <v/>
      </c>
      <c r="HDS56" s="90" t="str">
        <f t="shared" si="613"/>
        <v/>
      </c>
      <c r="HDT56" s="90" t="str">
        <f t="shared" si="613"/>
        <v/>
      </c>
      <c r="HDU56" s="90" t="str">
        <f t="shared" si="613"/>
        <v/>
      </c>
      <c r="HDV56" s="90" t="str">
        <f t="shared" si="613"/>
        <v/>
      </c>
      <c r="HDW56" s="90" t="str">
        <f t="shared" si="613"/>
        <v/>
      </c>
      <c r="HDX56" s="90" t="str">
        <f t="shared" si="613"/>
        <v/>
      </c>
      <c r="HDY56" s="90" t="str">
        <f t="shared" si="613"/>
        <v/>
      </c>
      <c r="HDZ56" s="90" t="str">
        <f t="shared" si="613"/>
        <v/>
      </c>
      <c r="HEA56" s="90" t="str">
        <f t="shared" si="613"/>
        <v/>
      </c>
      <c r="HEB56" s="90" t="str">
        <f t="shared" si="613"/>
        <v/>
      </c>
      <c r="HEC56" s="90" t="str">
        <f t="shared" si="613"/>
        <v/>
      </c>
      <c r="HED56" s="90" t="str">
        <f t="shared" si="613"/>
        <v/>
      </c>
      <c r="HEE56" s="90" t="str">
        <f t="shared" si="613"/>
        <v/>
      </c>
      <c r="HEF56" s="90" t="str">
        <f t="shared" si="613"/>
        <v/>
      </c>
      <c r="HEG56" s="90" t="str">
        <f t="shared" si="613"/>
        <v/>
      </c>
      <c r="HEH56" s="90" t="str">
        <f t="shared" si="613"/>
        <v/>
      </c>
      <c r="HEI56" s="90" t="str">
        <f t="shared" si="613"/>
        <v/>
      </c>
      <c r="HEJ56" s="90" t="str">
        <f t="shared" si="613"/>
        <v/>
      </c>
      <c r="HEK56" s="90" t="str">
        <f t="shared" si="613"/>
        <v/>
      </c>
      <c r="HEL56" s="90" t="str">
        <f t="shared" si="613"/>
        <v/>
      </c>
      <c r="HEM56" s="90" t="str">
        <f t="shared" si="613"/>
        <v/>
      </c>
      <c r="HEN56" s="90" t="str">
        <f t="shared" si="613"/>
        <v/>
      </c>
      <c r="HEO56" s="90" t="str">
        <f t="shared" si="613"/>
        <v/>
      </c>
      <c r="HEP56" s="90" t="str">
        <f t="shared" si="613"/>
        <v/>
      </c>
      <c r="HEQ56" s="90" t="str">
        <f t="shared" si="613"/>
        <v/>
      </c>
      <c r="HER56" s="90" t="str">
        <f t="shared" si="613"/>
        <v/>
      </c>
      <c r="HES56" s="90" t="str">
        <f t="shared" si="613"/>
        <v/>
      </c>
      <c r="HET56" s="90" t="str">
        <f t="shared" si="613"/>
        <v/>
      </c>
      <c r="HEU56" s="90" t="str">
        <f t="shared" si="613"/>
        <v/>
      </c>
      <c r="HEV56" s="90" t="str">
        <f t="shared" si="613"/>
        <v/>
      </c>
      <c r="HEW56" s="90" t="str">
        <f t="shared" si="613"/>
        <v/>
      </c>
      <c r="HEX56" s="90" t="str">
        <f t="shared" si="613"/>
        <v/>
      </c>
      <c r="HEY56" s="90" t="str">
        <f t="shared" si="613"/>
        <v/>
      </c>
      <c r="HEZ56" s="90" t="str">
        <f t="shared" si="613"/>
        <v/>
      </c>
      <c r="HFA56" s="90" t="str">
        <f t="shared" si="613"/>
        <v/>
      </c>
      <c r="HFB56" s="90" t="str">
        <f t="shared" si="613"/>
        <v/>
      </c>
      <c r="HFC56" s="90" t="str">
        <f t="shared" si="613"/>
        <v/>
      </c>
      <c r="HFD56" s="90" t="str">
        <f t="shared" si="613"/>
        <v/>
      </c>
      <c r="HFE56" s="90" t="str">
        <f t="shared" si="613"/>
        <v/>
      </c>
      <c r="HFF56" s="90" t="str">
        <f t="shared" si="613"/>
        <v/>
      </c>
      <c r="HFG56" s="90" t="str">
        <f t="shared" ref="HFG56:HHR56" si="614">IF(AND(HFG$8&gt;14,HFG$8&lt;19,HFG$8&lt;&gt;""),1,"")</f>
        <v/>
      </c>
      <c r="HFH56" s="90" t="str">
        <f t="shared" si="614"/>
        <v/>
      </c>
      <c r="HFI56" s="90" t="str">
        <f t="shared" si="614"/>
        <v/>
      </c>
      <c r="HFJ56" s="90" t="str">
        <f t="shared" si="614"/>
        <v/>
      </c>
      <c r="HFK56" s="90" t="str">
        <f t="shared" si="614"/>
        <v/>
      </c>
      <c r="HFL56" s="90" t="str">
        <f t="shared" si="614"/>
        <v/>
      </c>
      <c r="HFM56" s="90" t="str">
        <f t="shared" si="614"/>
        <v/>
      </c>
      <c r="HFN56" s="90" t="str">
        <f t="shared" si="614"/>
        <v/>
      </c>
      <c r="HFO56" s="90" t="str">
        <f t="shared" si="614"/>
        <v/>
      </c>
      <c r="HFP56" s="90" t="str">
        <f t="shared" si="614"/>
        <v/>
      </c>
      <c r="HFQ56" s="90" t="str">
        <f t="shared" si="614"/>
        <v/>
      </c>
      <c r="HFR56" s="90" t="str">
        <f t="shared" si="614"/>
        <v/>
      </c>
      <c r="HFS56" s="90" t="str">
        <f t="shared" si="614"/>
        <v/>
      </c>
      <c r="HFT56" s="90" t="str">
        <f t="shared" si="614"/>
        <v/>
      </c>
      <c r="HFU56" s="90" t="str">
        <f t="shared" si="614"/>
        <v/>
      </c>
      <c r="HFV56" s="90" t="str">
        <f t="shared" si="614"/>
        <v/>
      </c>
      <c r="HFW56" s="90" t="str">
        <f t="shared" si="614"/>
        <v/>
      </c>
      <c r="HFX56" s="90" t="str">
        <f t="shared" si="614"/>
        <v/>
      </c>
      <c r="HFY56" s="90" t="str">
        <f t="shared" si="614"/>
        <v/>
      </c>
      <c r="HFZ56" s="90" t="str">
        <f t="shared" si="614"/>
        <v/>
      </c>
      <c r="HGA56" s="90" t="str">
        <f t="shared" si="614"/>
        <v/>
      </c>
      <c r="HGB56" s="90" t="str">
        <f t="shared" si="614"/>
        <v/>
      </c>
      <c r="HGC56" s="90" t="str">
        <f t="shared" si="614"/>
        <v/>
      </c>
      <c r="HGD56" s="90" t="str">
        <f t="shared" si="614"/>
        <v/>
      </c>
      <c r="HGE56" s="90" t="str">
        <f t="shared" si="614"/>
        <v/>
      </c>
      <c r="HGF56" s="90" t="str">
        <f t="shared" si="614"/>
        <v/>
      </c>
      <c r="HGG56" s="90" t="str">
        <f t="shared" si="614"/>
        <v/>
      </c>
      <c r="HGH56" s="90" t="str">
        <f t="shared" si="614"/>
        <v/>
      </c>
      <c r="HGI56" s="90" t="str">
        <f t="shared" si="614"/>
        <v/>
      </c>
      <c r="HGJ56" s="90" t="str">
        <f t="shared" si="614"/>
        <v/>
      </c>
      <c r="HGK56" s="90" t="str">
        <f t="shared" si="614"/>
        <v/>
      </c>
      <c r="HGL56" s="90" t="str">
        <f t="shared" si="614"/>
        <v/>
      </c>
      <c r="HGM56" s="90" t="str">
        <f t="shared" si="614"/>
        <v/>
      </c>
      <c r="HGN56" s="90" t="str">
        <f t="shared" si="614"/>
        <v/>
      </c>
      <c r="HGO56" s="90" t="str">
        <f t="shared" si="614"/>
        <v/>
      </c>
      <c r="HGP56" s="90" t="str">
        <f t="shared" si="614"/>
        <v/>
      </c>
      <c r="HGQ56" s="90" t="str">
        <f t="shared" si="614"/>
        <v/>
      </c>
      <c r="HGR56" s="90" t="str">
        <f t="shared" si="614"/>
        <v/>
      </c>
      <c r="HGS56" s="90" t="str">
        <f t="shared" si="614"/>
        <v/>
      </c>
      <c r="HGT56" s="90" t="str">
        <f t="shared" si="614"/>
        <v/>
      </c>
      <c r="HGU56" s="90" t="str">
        <f t="shared" si="614"/>
        <v/>
      </c>
      <c r="HGV56" s="90" t="str">
        <f t="shared" si="614"/>
        <v/>
      </c>
      <c r="HGW56" s="90" t="str">
        <f t="shared" si="614"/>
        <v/>
      </c>
      <c r="HGX56" s="90" t="str">
        <f t="shared" si="614"/>
        <v/>
      </c>
      <c r="HGY56" s="90" t="str">
        <f t="shared" si="614"/>
        <v/>
      </c>
      <c r="HGZ56" s="90" t="str">
        <f t="shared" si="614"/>
        <v/>
      </c>
      <c r="HHA56" s="90" t="str">
        <f t="shared" si="614"/>
        <v/>
      </c>
      <c r="HHB56" s="90" t="str">
        <f t="shared" si="614"/>
        <v/>
      </c>
      <c r="HHC56" s="90" t="str">
        <f t="shared" si="614"/>
        <v/>
      </c>
      <c r="HHD56" s="90" t="str">
        <f t="shared" si="614"/>
        <v/>
      </c>
      <c r="HHE56" s="90" t="str">
        <f t="shared" si="614"/>
        <v/>
      </c>
      <c r="HHF56" s="90" t="str">
        <f t="shared" si="614"/>
        <v/>
      </c>
      <c r="HHG56" s="90" t="str">
        <f t="shared" si="614"/>
        <v/>
      </c>
      <c r="HHH56" s="90" t="str">
        <f t="shared" si="614"/>
        <v/>
      </c>
      <c r="HHI56" s="90" t="str">
        <f t="shared" si="614"/>
        <v/>
      </c>
      <c r="HHJ56" s="90" t="str">
        <f t="shared" si="614"/>
        <v/>
      </c>
      <c r="HHK56" s="90" t="str">
        <f t="shared" si="614"/>
        <v/>
      </c>
      <c r="HHL56" s="90" t="str">
        <f t="shared" si="614"/>
        <v/>
      </c>
      <c r="HHM56" s="90" t="str">
        <f t="shared" si="614"/>
        <v/>
      </c>
      <c r="HHN56" s="90" t="str">
        <f t="shared" si="614"/>
        <v/>
      </c>
      <c r="HHO56" s="90" t="str">
        <f t="shared" si="614"/>
        <v/>
      </c>
      <c r="HHP56" s="90" t="str">
        <f t="shared" si="614"/>
        <v/>
      </c>
      <c r="HHQ56" s="90" t="str">
        <f t="shared" si="614"/>
        <v/>
      </c>
      <c r="HHR56" s="90" t="str">
        <f t="shared" si="614"/>
        <v/>
      </c>
      <c r="HHS56" s="90" t="str">
        <f t="shared" ref="HHS56:HKD56" si="615">IF(AND(HHS$8&gt;14,HHS$8&lt;19,HHS$8&lt;&gt;""),1,"")</f>
        <v/>
      </c>
      <c r="HHT56" s="90" t="str">
        <f t="shared" si="615"/>
        <v/>
      </c>
      <c r="HHU56" s="90" t="str">
        <f t="shared" si="615"/>
        <v/>
      </c>
      <c r="HHV56" s="90" t="str">
        <f t="shared" si="615"/>
        <v/>
      </c>
      <c r="HHW56" s="90" t="str">
        <f t="shared" si="615"/>
        <v/>
      </c>
      <c r="HHX56" s="90" t="str">
        <f t="shared" si="615"/>
        <v/>
      </c>
      <c r="HHY56" s="90" t="str">
        <f t="shared" si="615"/>
        <v/>
      </c>
      <c r="HHZ56" s="90" t="str">
        <f t="shared" si="615"/>
        <v/>
      </c>
      <c r="HIA56" s="90" t="str">
        <f t="shared" si="615"/>
        <v/>
      </c>
      <c r="HIB56" s="90" t="str">
        <f t="shared" si="615"/>
        <v/>
      </c>
      <c r="HIC56" s="90" t="str">
        <f t="shared" si="615"/>
        <v/>
      </c>
      <c r="HID56" s="90" t="str">
        <f t="shared" si="615"/>
        <v/>
      </c>
      <c r="HIE56" s="90" t="str">
        <f t="shared" si="615"/>
        <v/>
      </c>
      <c r="HIF56" s="90" t="str">
        <f t="shared" si="615"/>
        <v/>
      </c>
      <c r="HIG56" s="90" t="str">
        <f t="shared" si="615"/>
        <v/>
      </c>
      <c r="HIH56" s="90" t="str">
        <f t="shared" si="615"/>
        <v/>
      </c>
      <c r="HII56" s="90" t="str">
        <f t="shared" si="615"/>
        <v/>
      </c>
      <c r="HIJ56" s="90" t="str">
        <f t="shared" si="615"/>
        <v/>
      </c>
      <c r="HIK56" s="90" t="str">
        <f t="shared" si="615"/>
        <v/>
      </c>
      <c r="HIL56" s="90" t="str">
        <f t="shared" si="615"/>
        <v/>
      </c>
      <c r="HIM56" s="90" t="str">
        <f t="shared" si="615"/>
        <v/>
      </c>
      <c r="HIN56" s="90" t="str">
        <f t="shared" si="615"/>
        <v/>
      </c>
      <c r="HIO56" s="90" t="str">
        <f t="shared" si="615"/>
        <v/>
      </c>
      <c r="HIP56" s="90" t="str">
        <f t="shared" si="615"/>
        <v/>
      </c>
      <c r="HIQ56" s="90" t="str">
        <f t="shared" si="615"/>
        <v/>
      </c>
      <c r="HIR56" s="90" t="str">
        <f t="shared" si="615"/>
        <v/>
      </c>
      <c r="HIS56" s="90" t="str">
        <f t="shared" si="615"/>
        <v/>
      </c>
      <c r="HIT56" s="90" t="str">
        <f t="shared" si="615"/>
        <v/>
      </c>
      <c r="HIU56" s="90" t="str">
        <f t="shared" si="615"/>
        <v/>
      </c>
      <c r="HIV56" s="90" t="str">
        <f t="shared" si="615"/>
        <v/>
      </c>
      <c r="HIW56" s="90" t="str">
        <f t="shared" si="615"/>
        <v/>
      </c>
      <c r="HIX56" s="90" t="str">
        <f t="shared" si="615"/>
        <v/>
      </c>
      <c r="HIY56" s="90" t="str">
        <f t="shared" si="615"/>
        <v/>
      </c>
      <c r="HIZ56" s="90" t="str">
        <f t="shared" si="615"/>
        <v/>
      </c>
      <c r="HJA56" s="90" t="str">
        <f t="shared" si="615"/>
        <v/>
      </c>
      <c r="HJB56" s="90" t="str">
        <f t="shared" si="615"/>
        <v/>
      </c>
      <c r="HJC56" s="90" t="str">
        <f t="shared" si="615"/>
        <v/>
      </c>
      <c r="HJD56" s="90" t="str">
        <f t="shared" si="615"/>
        <v/>
      </c>
      <c r="HJE56" s="90" t="str">
        <f t="shared" si="615"/>
        <v/>
      </c>
      <c r="HJF56" s="90" t="str">
        <f t="shared" si="615"/>
        <v/>
      </c>
      <c r="HJG56" s="90" t="str">
        <f t="shared" si="615"/>
        <v/>
      </c>
      <c r="HJH56" s="90" t="str">
        <f t="shared" si="615"/>
        <v/>
      </c>
      <c r="HJI56" s="90" t="str">
        <f t="shared" si="615"/>
        <v/>
      </c>
      <c r="HJJ56" s="90" t="str">
        <f t="shared" si="615"/>
        <v/>
      </c>
      <c r="HJK56" s="90" t="str">
        <f t="shared" si="615"/>
        <v/>
      </c>
      <c r="HJL56" s="90" t="str">
        <f t="shared" si="615"/>
        <v/>
      </c>
      <c r="HJM56" s="90" t="str">
        <f t="shared" si="615"/>
        <v/>
      </c>
      <c r="HJN56" s="90" t="str">
        <f t="shared" si="615"/>
        <v/>
      </c>
      <c r="HJO56" s="90" t="str">
        <f t="shared" si="615"/>
        <v/>
      </c>
      <c r="HJP56" s="90" t="str">
        <f t="shared" si="615"/>
        <v/>
      </c>
      <c r="HJQ56" s="90" t="str">
        <f t="shared" si="615"/>
        <v/>
      </c>
      <c r="HJR56" s="90" t="str">
        <f t="shared" si="615"/>
        <v/>
      </c>
      <c r="HJS56" s="90" t="str">
        <f t="shared" si="615"/>
        <v/>
      </c>
      <c r="HJT56" s="90" t="str">
        <f t="shared" si="615"/>
        <v/>
      </c>
      <c r="HJU56" s="90" t="str">
        <f t="shared" si="615"/>
        <v/>
      </c>
      <c r="HJV56" s="90" t="str">
        <f t="shared" si="615"/>
        <v/>
      </c>
      <c r="HJW56" s="90" t="str">
        <f t="shared" si="615"/>
        <v/>
      </c>
      <c r="HJX56" s="90" t="str">
        <f t="shared" si="615"/>
        <v/>
      </c>
      <c r="HJY56" s="90" t="str">
        <f t="shared" si="615"/>
        <v/>
      </c>
      <c r="HJZ56" s="90" t="str">
        <f t="shared" si="615"/>
        <v/>
      </c>
      <c r="HKA56" s="90" t="str">
        <f t="shared" si="615"/>
        <v/>
      </c>
      <c r="HKB56" s="90" t="str">
        <f t="shared" si="615"/>
        <v/>
      </c>
      <c r="HKC56" s="90" t="str">
        <f t="shared" si="615"/>
        <v/>
      </c>
      <c r="HKD56" s="90" t="str">
        <f t="shared" si="615"/>
        <v/>
      </c>
      <c r="HKE56" s="90" t="str">
        <f t="shared" ref="HKE56:HMP56" si="616">IF(AND(HKE$8&gt;14,HKE$8&lt;19,HKE$8&lt;&gt;""),1,"")</f>
        <v/>
      </c>
      <c r="HKF56" s="90" t="str">
        <f t="shared" si="616"/>
        <v/>
      </c>
      <c r="HKG56" s="90" t="str">
        <f t="shared" si="616"/>
        <v/>
      </c>
      <c r="HKH56" s="90" t="str">
        <f t="shared" si="616"/>
        <v/>
      </c>
      <c r="HKI56" s="90" t="str">
        <f t="shared" si="616"/>
        <v/>
      </c>
      <c r="HKJ56" s="90" t="str">
        <f t="shared" si="616"/>
        <v/>
      </c>
      <c r="HKK56" s="90" t="str">
        <f t="shared" si="616"/>
        <v/>
      </c>
      <c r="HKL56" s="90" t="str">
        <f t="shared" si="616"/>
        <v/>
      </c>
      <c r="HKM56" s="90" t="str">
        <f t="shared" si="616"/>
        <v/>
      </c>
      <c r="HKN56" s="90" t="str">
        <f t="shared" si="616"/>
        <v/>
      </c>
      <c r="HKO56" s="90" t="str">
        <f t="shared" si="616"/>
        <v/>
      </c>
      <c r="HKP56" s="90" t="str">
        <f t="shared" si="616"/>
        <v/>
      </c>
      <c r="HKQ56" s="90" t="str">
        <f t="shared" si="616"/>
        <v/>
      </c>
      <c r="HKR56" s="90" t="str">
        <f t="shared" si="616"/>
        <v/>
      </c>
      <c r="HKS56" s="90" t="str">
        <f t="shared" si="616"/>
        <v/>
      </c>
      <c r="HKT56" s="90" t="str">
        <f t="shared" si="616"/>
        <v/>
      </c>
      <c r="HKU56" s="90" t="str">
        <f t="shared" si="616"/>
        <v/>
      </c>
      <c r="HKV56" s="90" t="str">
        <f t="shared" si="616"/>
        <v/>
      </c>
      <c r="HKW56" s="90" t="str">
        <f t="shared" si="616"/>
        <v/>
      </c>
      <c r="HKX56" s="90" t="str">
        <f t="shared" si="616"/>
        <v/>
      </c>
      <c r="HKY56" s="90" t="str">
        <f t="shared" si="616"/>
        <v/>
      </c>
      <c r="HKZ56" s="90" t="str">
        <f t="shared" si="616"/>
        <v/>
      </c>
      <c r="HLA56" s="90" t="str">
        <f t="shared" si="616"/>
        <v/>
      </c>
      <c r="HLB56" s="90" t="str">
        <f t="shared" si="616"/>
        <v/>
      </c>
      <c r="HLC56" s="90" t="str">
        <f t="shared" si="616"/>
        <v/>
      </c>
      <c r="HLD56" s="90" t="str">
        <f t="shared" si="616"/>
        <v/>
      </c>
      <c r="HLE56" s="90" t="str">
        <f t="shared" si="616"/>
        <v/>
      </c>
      <c r="HLF56" s="90" t="str">
        <f t="shared" si="616"/>
        <v/>
      </c>
      <c r="HLG56" s="90" t="str">
        <f t="shared" si="616"/>
        <v/>
      </c>
      <c r="HLH56" s="90" t="str">
        <f t="shared" si="616"/>
        <v/>
      </c>
      <c r="HLI56" s="90" t="str">
        <f t="shared" si="616"/>
        <v/>
      </c>
      <c r="HLJ56" s="90" t="str">
        <f t="shared" si="616"/>
        <v/>
      </c>
      <c r="HLK56" s="90" t="str">
        <f t="shared" si="616"/>
        <v/>
      </c>
      <c r="HLL56" s="90" t="str">
        <f t="shared" si="616"/>
        <v/>
      </c>
      <c r="HLM56" s="90" t="str">
        <f t="shared" si="616"/>
        <v/>
      </c>
      <c r="HLN56" s="90" t="str">
        <f t="shared" si="616"/>
        <v/>
      </c>
      <c r="HLO56" s="90" t="str">
        <f t="shared" si="616"/>
        <v/>
      </c>
      <c r="HLP56" s="90" t="str">
        <f t="shared" si="616"/>
        <v/>
      </c>
      <c r="HLQ56" s="90" t="str">
        <f t="shared" si="616"/>
        <v/>
      </c>
      <c r="HLR56" s="90" t="str">
        <f t="shared" si="616"/>
        <v/>
      </c>
      <c r="HLS56" s="90" t="str">
        <f t="shared" si="616"/>
        <v/>
      </c>
      <c r="HLT56" s="90" t="str">
        <f t="shared" si="616"/>
        <v/>
      </c>
      <c r="HLU56" s="90" t="str">
        <f t="shared" si="616"/>
        <v/>
      </c>
      <c r="HLV56" s="90" t="str">
        <f t="shared" si="616"/>
        <v/>
      </c>
      <c r="HLW56" s="90" t="str">
        <f t="shared" si="616"/>
        <v/>
      </c>
      <c r="HLX56" s="90" t="str">
        <f t="shared" si="616"/>
        <v/>
      </c>
      <c r="HLY56" s="90" t="str">
        <f t="shared" si="616"/>
        <v/>
      </c>
      <c r="HLZ56" s="90" t="str">
        <f t="shared" si="616"/>
        <v/>
      </c>
      <c r="HMA56" s="90" t="str">
        <f t="shared" si="616"/>
        <v/>
      </c>
      <c r="HMB56" s="90" t="str">
        <f t="shared" si="616"/>
        <v/>
      </c>
      <c r="HMC56" s="90" t="str">
        <f t="shared" si="616"/>
        <v/>
      </c>
      <c r="HMD56" s="90" t="str">
        <f t="shared" si="616"/>
        <v/>
      </c>
      <c r="HME56" s="90" t="str">
        <f t="shared" si="616"/>
        <v/>
      </c>
      <c r="HMF56" s="90" t="str">
        <f t="shared" si="616"/>
        <v/>
      </c>
      <c r="HMG56" s="90" t="str">
        <f t="shared" si="616"/>
        <v/>
      </c>
      <c r="HMH56" s="90" t="str">
        <f t="shared" si="616"/>
        <v/>
      </c>
      <c r="HMI56" s="90" t="str">
        <f t="shared" si="616"/>
        <v/>
      </c>
      <c r="HMJ56" s="90" t="str">
        <f t="shared" si="616"/>
        <v/>
      </c>
      <c r="HMK56" s="90" t="str">
        <f t="shared" si="616"/>
        <v/>
      </c>
      <c r="HML56" s="90" t="str">
        <f t="shared" si="616"/>
        <v/>
      </c>
      <c r="HMM56" s="90" t="str">
        <f t="shared" si="616"/>
        <v/>
      </c>
      <c r="HMN56" s="90" t="str">
        <f t="shared" si="616"/>
        <v/>
      </c>
      <c r="HMO56" s="90" t="str">
        <f t="shared" si="616"/>
        <v/>
      </c>
      <c r="HMP56" s="90" t="str">
        <f t="shared" si="616"/>
        <v/>
      </c>
      <c r="HMQ56" s="90" t="str">
        <f t="shared" ref="HMQ56:HPB56" si="617">IF(AND(HMQ$8&gt;14,HMQ$8&lt;19,HMQ$8&lt;&gt;""),1,"")</f>
        <v/>
      </c>
      <c r="HMR56" s="90" t="str">
        <f t="shared" si="617"/>
        <v/>
      </c>
      <c r="HMS56" s="90" t="str">
        <f t="shared" si="617"/>
        <v/>
      </c>
      <c r="HMT56" s="90" t="str">
        <f t="shared" si="617"/>
        <v/>
      </c>
      <c r="HMU56" s="90" t="str">
        <f t="shared" si="617"/>
        <v/>
      </c>
      <c r="HMV56" s="90" t="str">
        <f t="shared" si="617"/>
        <v/>
      </c>
      <c r="HMW56" s="90" t="str">
        <f t="shared" si="617"/>
        <v/>
      </c>
      <c r="HMX56" s="90" t="str">
        <f t="shared" si="617"/>
        <v/>
      </c>
      <c r="HMY56" s="90" t="str">
        <f t="shared" si="617"/>
        <v/>
      </c>
      <c r="HMZ56" s="90" t="str">
        <f t="shared" si="617"/>
        <v/>
      </c>
      <c r="HNA56" s="90" t="str">
        <f t="shared" si="617"/>
        <v/>
      </c>
      <c r="HNB56" s="90" t="str">
        <f t="shared" si="617"/>
        <v/>
      </c>
      <c r="HNC56" s="90" t="str">
        <f t="shared" si="617"/>
        <v/>
      </c>
      <c r="HND56" s="90" t="str">
        <f t="shared" si="617"/>
        <v/>
      </c>
      <c r="HNE56" s="90" t="str">
        <f t="shared" si="617"/>
        <v/>
      </c>
      <c r="HNF56" s="90" t="str">
        <f t="shared" si="617"/>
        <v/>
      </c>
      <c r="HNG56" s="90" t="str">
        <f t="shared" si="617"/>
        <v/>
      </c>
      <c r="HNH56" s="90" t="str">
        <f t="shared" si="617"/>
        <v/>
      </c>
      <c r="HNI56" s="90" t="str">
        <f t="shared" si="617"/>
        <v/>
      </c>
      <c r="HNJ56" s="90" t="str">
        <f t="shared" si="617"/>
        <v/>
      </c>
      <c r="HNK56" s="90" t="str">
        <f t="shared" si="617"/>
        <v/>
      </c>
      <c r="HNL56" s="90" t="str">
        <f t="shared" si="617"/>
        <v/>
      </c>
      <c r="HNM56" s="90" t="str">
        <f t="shared" si="617"/>
        <v/>
      </c>
      <c r="HNN56" s="90" t="str">
        <f t="shared" si="617"/>
        <v/>
      </c>
      <c r="HNO56" s="90" t="str">
        <f t="shared" si="617"/>
        <v/>
      </c>
      <c r="HNP56" s="90" t="str">
        <f t="shared" si="617"/>
        <v/>
      </c>
      <c r="HNQ56" s="90" t="str">
        <f t="shared" si="617"/>
        <v/>
      </c>
      <c r="HNR56" s="90" t="str">
        <f t="shared" si="617"/>
        <v/>
      </c>
      <c r="HNS56" s="90" t="str">
        <f t="shared" si="617"/>
        <v/>
      </c>
      <c r="HNT56" s="90" t="str">
        <f t="shared" si="617"/>
        <v/>
      </c>
      <c r="HNU56" s="90" t="str">
        <f t="shared" si="617"/>
        <v/>
      </c>
      <c r="HNV56" s="90" t="str">
        <f t="shared" si="617"/>
        <v/>
      </c>
      <c r="HNW56" s="90" t="str">
        <f t="shared" si="617"/>
        <v/>
      </c>
      <c r="HNX56" s="90" t="str">
        <f t="shared" si="617"/>
        <v/>
      </c>
      <c r="HNY56" s="90" t="str">
        <f t="shared" si="617"/>
        <v/>
      </c>
      <c r="HNZ56" s="90" t="str">
        <f t="shared" si="617"/>
        <v/>
      </c>
      <c r="HOA56" s="90" t="str">
        <f t="shared" si="617"/>
        <v/>
      </c>
      <c r="HOB56" s="90" t="str">
        <f t="shared" si="617"/>
        <v/>
      </c>
      <c r="HOC56" s="90" t="str">
        <f t="shared" si="617"/>
        <v/>
      </c>
      <c r="HOD56" s="90" t="str">
        <f t="shared" si="617"/>
        <v/>
      </c>
      <c r="HOE56" s="90" t="str">
        <f t="shared" si="617"/>
        <v/>
      </c>
      <c r="HOF56" s="90" t="str">
        <f t="shared" si="617"/>
        <v/>
      </c>
      <c r="HOG56" s="90" t="str">
        <f t="shared" si="617"/>
        <v/>
      </c>
      <c r="HOH56" s="90" t="str">
        <f t="shared" si="617"/>
        <v/>
      </c>
      <c r="HOI56" s="90" t="str">
        <f t="shared" si="617"/>
        <v/>
      </c>
      <c r="HOJ56" s="90" t="str">
        <f t="shared" si="617"/>
        <v/>
      </c>
      <c r="HOK56" s="90" t="str">
        <f t="shared" si="617"/>
        <v/>
      </c>
      <c r="HOL56" s="90" t="str">
        <f t="shared" si="617"/>
        <v/>
      </c>
      <c r="HOM56" s="90" t="str">
        <f t="shared" si="617"/>
        <v/>
      </c>
      <c r="HON56" s="90" t="str">
        <f t="shared" si="617"/>
        <v/>
      </c>
      <c r="HOO56" s="90" t="str">
        <f t="shared" si="617"/>
        <v/>
      </c>
      <c r="HOP56" s="90" t="str">
        <f t="shared" si="617"/>
        <v/>
      </c>
      <c r="HOQ56" s="90" t="str">
        <f t="shared" si="617"/>
        <v/>
      </c>
      <c r="HOR56" s="90" t="str">
        <f t="shared" si="617"/>
        <v/>
      </c>
      <c r="HOS56" s="90" t="str">
        <f t="shared" si="617"/>
        <v/>
      </c>
      <c r="HOT56" s="90" t="str">
        <f t="shared" si="617"/>
        <v/>
      </c>
      <c r="HOU56" s="90" t="str">
        <f t="shared" si="617"/>
        <v/>
      </c>
      <c r="HOV56" s="90" t="str">
        <f t="shared" si="617"/>
        <v/>
      </c>
      <c r="HOW56" s="90" t="str">
        <f t="shared" si="617"/>
        <v/>
      </c>
      <c r="HOX56" s="90" t="str">
        <f t="shared" si="617"/>
        <v/>
      </c>
      <c r="HOY56" s="90" t="str">
        <f t="shared" si="617"/>
        <v/>
      </c>
      <c r="HOZ56" s="90" t="str">
        <f t="shared" si="617"/>
        <v/>
      </c>
      <c r="HPA56" s="90" t="str">
        <f t="shared" si="617"/>
        <v/>
      </c>
      <c r="HPB56" s="90" t="str">
        <f t="shared" si="617"/>
        <v/>
      </c>
      <c r="HPC56" s="90" t="str">
        <f t="shared" ref="HPC56:HRN56" si="618">IF(AND(HPC$8&gt;14,HPC$8&lt;19,HPC$8&lt;&gt;""),1,"")</f>
        <v/>
      </c>
      <c r="HPD56" s="90" t="str">
        <f t="shared" si="618"/>
        <v/>
      </c>
      <c r="HPE56" s="90" t="str">
        <f t="shared" si="618"/>
        <v/>
      </c>
      <c r="HPF56" s="90" t="str">
        <f t="shared" si="618"/>
        <v/>
      </c>
      <c r="HPG56" s="90" t="str">
        <f t="shared" si="618"/>
        <v/>
      </c>
      <c r="HPH56" s="90" t="str">
        <f t="shared" si="618"/>
        <v/>
      </c>
      <c r="HPI56" s="90" t="str">
        <f t="shared" si="618"/>
        <v/>
      </c>
      <c r="HPJ56" s="90" t="str">
        <f t="shared" si="618"/>
        <v/>
      </c>
      <c r="HPK56" s="90" t="str">
        <f t="shared" si="618"/>
        <v/>
      </c>
      <c r="HPL56" s="90" t="str">
        <f t="shared" si="618"/>
        <v/>
      </c>
      <c r="HPM56" s="90" t="str">
        <f t="shared" si="618"/>
        <v/>
      </c>
      <c r="HPN56" s="90" t="str">
        <f t="shared" si="618"/>
        <v/>
      </c>
      <c r="HPO56" s="90" t="str">
        <f t="shared" si="618"/>
        <v/>
      </c>
      <c r="HPP56" s="90" t="str">
        <f t="shared" si="618"/>
        <v/>
      </c>
      <c r="HPQ56" s="90" t="str">
        <f t="shared" si="618"/>
        <v/>
      </c>
      <c r="HPR56" s="90" t="str">
        <f t="shared" si="618"/>
        <v/>
      </c>
      <c r="HPS56" s="90" t="str">
        <f t="shared" si="618"/>
        <v/>
      </c>
      <c r="HPT56" s="90" t="str">
        <f t="shared" si="618"/>
        <v/>
      </c>
      <c r="HPU56" s="90" t="str">
        <f t="shared" si="618"/>
        <v/>
      </c>
      <c r="HPV56" s="90" t="str">
        <f t="shared" si="618"/>
        <v/>
      </c>
      <c r="HPW56" s="90" t="str">
        <f t="shared" si="618"/>
        <v/>
      </c>
      <c r="HPX56" s="90" t="str">
        <f t="shared" si="618"/>
        <v/>
      </c>
      <c r="HPY56" s="90" t="str">
        <f t="shared" si="618"/>
        <v/>
      </c>
      <c r="HPZ56" s="90" t="str">
        <f t="shared" si="618"/>
        <v/>
      </c>
      <c r="HQA56" s="90" t="str">
        <f t="shared" si="618"/>
        <v/>
      </c>
      <c r="HQB56" s="90" t="str">
        <f t="shared" si="618"/>
        <v/>
      </c>
      <c r="HQC56" s="90" t="str">
        <f t="shared" si="618"/>
        <v/>
      </c>
      <c r="HQD56" s="90" t="str">
        <f t="shared" si="618"/>
        <v/>
      </c>
      <c r="HQE56" s="90" t="str">
        <f t="shared" si="618"/>
        <v/>
      </c>
      <c r="HQF56" s="90" t="str">
        <f t="shared" si="618"/>
        <v/>
      </c>
      <c r="HQG56" s="90" t="str">
        <f t="shared" si="618"/>
        <v/>
      </c>
      <c r="HQH56" s="90" t="str">
        <f t="shared" si="618"/>
        <v/>
      </c>
      <c r="HQI56" s="90" t="str">
        <f t="shared" si="618"/>
        <v/>
      </c>
      <c r="HQJ56" s="90" t="str">
        <f t="shared" si="618"/>
        <v/>
      </c>
      <c r="HQK56" s="90" t="str">
        <f t="shared" si="618"/>
        <v/>
      </c>
      <c r="HQL56" s="90" t="str">
        <f t="shared" si="618"/>
        <v/>
      </c>
      <c r="HQM56" s="90" t="str">
        <f t="shared" si="618"/>
        <v/>
      </c>
      <c r="HQN56" s="90" t="str">
        <f t="shared" si="618"/>
        <v/>
      </c>
      <c r="HQO56" s="90" t="str">
        <f t="shared" si="618"/>
        <v/>
      </c>
      <c r="HQP56" s="90" t="str">
        <f t="shared" si="618"/>
        <v/>
      </c>
      <c r="HQQ56" s="90" t="str">
        <f t="shared" si="618"/>
        <v/>
      </c>
      <c r="HQR56" s="90" t="str">
        <f t="shared" si="618"/>
        <v/>
      </c>
      <c r="HQS56" s="90" t="str">
        <f t="shared" si="618"/>
        <v/>
      </c>
      <c r="HQT56" s="90" t="str">
        <f t="shared" si="618"/>
        <v/>
      </c>
      <c r="HQU56" s="90" t="str">
        <f t="shared" si="618"/>
        <v/>
      </c>
      <c r="HQV56" s="90" t="str">
        <f t="shared" si="618"/>
        <v/>
      </c>
      <c r="HQW56" s="90" t="str">
        <f t="shared" si="618"/>
        <v/>
      </c>
      <c r="HQX56" s="90" t="str">
        <f t="shared" si="618"/>
        <v/>
      </c>
      <c r="HQY56" s="90" t="str">
        <f t="shared" si="618"/>
        <v/>
      </c>
      <c r="HQZ56" s="90" t="str">
        <f t="shared" si="618"/>
        <v/>
      </c>
      <c r="HRA56" s="90" t="str">
        <f t="shared" si="618"/>
        <v/>
      </c>
      <c r="HRB56" s="90" t="str">
        <f t="shared" si="618"/>
        <v/>
      </c>
      <c r="HRC56" s="90" t="str">
        <f t="shared" si="618"/>
        <v/>
      </c>
      <c r="HRD56" s="90" t="str">
        <f t="shared" si="618"/>
        <v/>
      </c>
      <c r="HRE56" s="90" t="str">
        <f t="shared" si="618"/>
        <v/>
      </c>
      <c r="HRF56" s="90" t="str">
        <f t="shared" si="618"/>
        <v/>
      </c>
      <c r="HRG56" s="90" t="str">
        <f t="shared" si="618"/>
        <v/>
      </c>
      <c r="HRH56" s="90" t="str">
        <f t="shared" si="618"/>
        <v/>
      </c>
      <c r="HRI56" s="90" t="str">
        <f t="shared" si="618"/>
        <v/>
      </c>
      <c r="HRJ56" s="90" t="str">
        <f t="shared" si="618"/>
        <v/>
      </c>
      <c r="HRK56" s="90" t="str">
        <f t="shared" si="618"/>
        <v/>
      </c>
      <c r="HRL56" s="90" t="str">
        <f t="shared" si="618"/>
        <v/>
      </c>
      <c r="HRM56" s="90" t="str">
        <f t="shared" si="618"/>
        <v/>
      </c>
      <c r="HRN56" s="90" t="str">
        <f t="shared" si="618"/>
        <v/>
      </c>
      <c r="HRO56" s="90" t="str">
        <f t="shared" ref="HRO56:HTZ56" si="619">IF(AND(HRO$8&gt;14,HRO$8&lt;19,HRO$8&lt;&gt;""),1,"")</f>
        <v/>
      </c>
      <c r="HRP56" s="90" t="str">
        <f t="shared" si="619"/>
        <v/>
      </c>
      <c r="HRQ56" s="90" t="str">
        <f t="shared" si="619"/>
        <v/>
      </c>
      <c r="HRR56" s="90" t="str">
        <f t="shared" si="619"/>
        <v/>
      </c>
      <c r="HRS56" s="90" t="str">
        <f t="shared" si="619"/>
        <v/>
      </c>
      <c r="HRT56" s="90" t="str">
        <f t="shared" si="619"/>
        <v/>
      </c>
      <c r="HRU56" s="90" t="str">
        <f t="shared" si="619"/>
        <v/>
      </c>
      <c r="HRV56" s="90" t="str">
        <f t="shared" si="619"/>
        <v/>
      </c>
      <c r="HRW56" s="90" t="str">
        <f t="shared" si="619"/>
        <v/>
      </c>
      <c r="HRX56" s="90" t="str">
        <f t="shared" si="619"/>
        <v/>
      </c>
      <c r="HRY56" s="90" t="str">
        <f t="shared" si="619"/>
        <v/>
      </c>
      <c r="HRZ56" s="90" t="str">
        <f t="shared" si="619"/>
        <v/>
      </c>
      <c r="HSA56" s="90" t="str">
        <f t="shared" si="619"/>
        <v/>
      </c>
      <c r="HSB56" s="90" t="str">
        <f t="shared" si="619"/>
        <v/>
      </c>
      <c r="HSC56" s="90" t="str">
        <f t="shared" si="619"/>
        <v/>
      </c>
      <c r="HSD56" s="90" t="str">
        <f t="shared" si="619"/>
        <v/>
      </c>
      <c r="HSE56" s="90" t="str">
        <f t="shared" si="619"/>
        <v/>
      </c>
      <c r="HSF56" s="90" t="str">
        <f t="shared" si="619"/>
        <v/>
      </c>
      <c r="HSG56" s="90" t="str">
        <f t="shared" si="619"/>
        <v/>
      </c>
      <c r="HSH56" s="90" t="str">
        <f t="shared" si="619"/>
        <v/>
      </c>
      <c r="HSI56" s="90" t="str">
        <f t="shared" si="619"/>
        <v/>
      </c>
      <c r="HSJ56" s="90" t="str">
        <f t="shared" si="619"/>
        <v/>
      </c>
      <c r="HSK56" s="90" t="str">
        <f t="shared" si="619"/>
        <v/>
      </c>
      <c r="HSL56" s="90" t="str">
        <f t="shared" si="619"/>
        <v/>
      </c>
      <c r="HSM56" s="90" t="str">
        <f t="shared" si="619"/>
        <v/>
      </c>
      <c r="HSN56" s="90" t="str">
        <f t="shared" si="619"/>
        <v/>
      </c>
      <c r="HSO56" s="90" t="str">
        <f t="shared" si="619"/>
        <v/>
      </c>
      <c r="HSP56" s="90" t="str">
        <f t="shared" si="619"/>
        <v/>
      </c>
      <c r="HSQ56" s="90" t="str">
        <f t="shared" si="619"/>
        <v/>
      </c>
      <c r="HSR56" s="90" t="str">
        <f t="shared" si="619"/>
        <v/>
      </c>
      <c r="HSS56" s="90" t="str">
        <f t="shared" si="619"/>
        <v/>
      </c>
      <c r="HST56" s="90" t="str">
        <f t="shared" si="619"/>
        <v/>
      </c>
      <c r="HSU56" s="90" t="str">
        <f t="shared" si="619"/>
        <v/>
      </c>
      <c r="HSV56" s="90" t="str">
        <f t="shared" si="619"/>
        <v/>
      </c>
      <c r="HSW56" s="90" t="str">
        <f t="shared" si="619"/>
        <v/>
      </c>
      <c r="HSX56" s="90" t="str">
        <f t="shared" si="619"/>
        <v/>
      </c>
      <c r="HSY56" s="90" t="str">
        <f t="shared" si="619"/>
        <v/>
      </c>
      <c r="HSZ56" s="90" t="str">
        <f t="shared" si="619"/>
        <v/>
      </c>
      <c r="HTA56" s="90" t="str">
        <f t="shared" si="619"/>
        <v/>
      </c>
      <c r="HTB56" s="90" t="str">
        <f t="shared" si="619"/>
        <v/>
      </c>
      <c r="HTC56" s="90" t="str">
        <f t="shared" si="619"/>
        <v/>
      </c>
      <c r="HTD56" s="90" t="str">
        <f t="shared" si="619"/>
        <v/>
      </c>
      <c r="HTE56" s="90" t="str">
        <f t="shared" si="619"/>
        <v/>
      </c>
      <c r="HTF56" s="90" t="str">
        <f t="shared" si="619"/>
        <v/>
      </c>
      <c r="HTG56" s="90" t="str">
        <f t="shared" si="619"/>
        <v/>
      </c>
      <c r="HTH56" s="90" t="str">
        <f t="shared" si="619"/>
        <v/>
      </c>
      <c r="HTI56" s="90" t="str">
        <f t="shared" si="619"/>
        <v/>
      </c>
      <c r="HTJ56" s="90" t="str">
        <f t="shared" si="619"/>
        <v/>
      </c>
      <c r="HTK56" s="90" t="str">
        <f t="shared" si="619"/>
        <v/>
      </c>
      <c r="HTL56" s="90" t="str">
        <f t="shared" si="619"/>
        <v/>
      </c>
      <c r="HTM56" s="90" t="str">
        <f t="shared" si="619"/>
        <v/>
      </c>
      <c r="HTN56" s="90" t="str">
        <f t="shared" si="619"/>
        <v/>
      </c>
      <c r="HTO56" s="90" t="str">
        <f t="shared" si="619"/>
        <v/>
      </c>
      <c r="HTP56" s="90" t="str">
        <f t="shared" si="619"/>
        <v/>
      </c>
      <c r="HTQ56" s="90" t="str">
        <f t="shared" si="619"/>
        <v/>
      </c>
      <c r="HTR56" s="90" t="str">
        <f t="shared" si="619"/>
        <v/>
      </c>
      <c r="HTS56" s="90" t="str">
        <f t="shared" si="619"/>
        <v/>
      </c>
      <c r="HTT56" s="90" t="str">
        <f t="shared" si="619"/>
        <v/>
      </c>
      <c r="HTU56" s="90" t="str">
        <f t="shared" si="619"/>
        <v/>
      </c>
      <c r="HTV56" s="90" t="str">
        <f t="shared" si="619"/>
        <v/>
      </c>
      <c r="HTW56" s="90" t="str">
        <f t="shared" si="619"/>
        <v/>
      </c>
      <c r="HTX56" s="90" t="str">
        <f t="shared" si="619"/>
        <v/>
      </c>
      <c r="HTY56" s="90" t="str">
        <f t="shared" si="619"/>
        <v/>
      </c>
      <c r="HTZ56" s="90" t="str">
        <f t="shared" si="619"/>
        <v/>
      </c>
      <c r="HUA56" s="90" t="str">
        <f t="shared" ref="HUA56:HWL56" si="620">IF(AND(HUA$8&gt;14,HUA$8&lt;19,HUA$8&lt;&gt;""),1,"")</f>
        <v/>
      </c>
      <c r="HUB56" s="90" t="str">
        <f t="shared" si="620"/>
        <v/>
      </c>
      <c r="HUC56" s="90" t="str">
        <f t="shared" si="620"/>
        <v/>
      </c>
      <c r="HUD56" s="90" t="str">
        <f t="shared" si="620"/>
        <v/>
      </c>
      <c r="HUE56" s="90" t="str">
        <f t="shared" si="620"/>
        <v/>
      </c>
      <c r="HUF56" s="90" t="str">
        <f t="shared" si="620"/>
        <v/>
      </c>
      <c r="HUG56" s="90" t="str">
        <f t="shared" si="620"/>
        <v/>
      </c>
      <c r="HUH56" s="90" t="str">
        <f t="shared" si="620"/>
        <v/>
      </c>
      <c r="HUI56" s="90" t="str">
        <f t="shared" si="620"/>
        <v/>
      </c>
      <c r="HUJ56" s="90" t="str">
        <f t="shared" si="620"/>
        <v/>
      </c>
      <c r="HUK56" s="90" t="str">
        <f t="shared" si="620"/>
        <v/>
      </c>
      <c r="HUL56" s="90" t="str">
        <f t="shared" si="620"/>
        <v/>
      </c>
      <c r="HUM56" s="90" t="str">
        <f t="shared" si="620"/>
        <v/>
      </c>
      <c r="HUN56" s="90" t="str">
        <f t="shared" si="620"/>
        <v/>
      </c>
      <c r="HUO56" s="90" t="str">
        <f t="shared" si="620"/>
        <v/>
      </c>
      <c r="HUP56" s="90" t="str">
        <f t="shared" si="620"/>
        <v/>
      </c>
      <c r="HUQ56" s="90" t="str">
        <f t="shared" si="620"/>
        <v/>
      </c>
      <c r="HUR56" s="90" t="str">
        <f t="shared" si="620"/>
        <v/>
      </c>
      <c r="HUS56" s="90" t="str">
        <f t="shared" si="620"/>
        <v/>
      </c>
      <c r="HUT56" s="90" t="str">
        <f t="shared" si="620"/>
        <v/>
      </c>
      <c r="HUU56" s="90" t="str">
        <f t="shared" si="620"/>
        <v/>
      </c>
      <c r="HUV56" s="90" t="str">
        <f t="shared" si="620"/>
        <v/>
      </c>
      <c r="HUW56" s="90" t="str">
        <f t="shared" si="620"/>
        <v/>
      </c>
      <c r="HUX56" s="90" t="str">
        <f t="shared" si="620"/>
        <v/>
      </c>
      <c r="HUY56" s="90" t="str">
        <f t="shared" si="620"/>
        <v/>
      </c>
      <c r="HUZ56" s="90" t="str">
        <f t="shared" si="620"/>
        <v/>
      </c>
      <c r="HVA56" s="90" t="str">
        <f t="shared" si="620"/>
        <v/>
      </c>
      <c r="HVB56" s="90" t="str">
        <f t="shared" si="620"/>
        <v/>
      </c>
      <c r="HVC56" s="90" t="str">
        <f t="shared" si="620"/>
        <v/>
      </c>
      <c r="HVD56" s="90" t="str">
        <f t="shared" si="620"/>
        <v/>
      </c>
      <c r="HVE56" s="90" t="str">
        <f t="shared" si="620"/>
        <v/>
      </c>
      <c r="HVF56" s="90" t="str">
        <f t="shared" si="620"/>
        <v/>
      </c>
      <c r="HVG56" s="90" t="str">
        <f t="shared" si="620"/>
        <v/>
      </c>
      <c r="HVH56" s="90" t="str">
        <f t="shared" si="620"/>
        <v/>
      </c>
      <c r="HVI56" s="90" t="str">
        <f t="shared" si="620"/>
        <v/>
      </c>
      <c r="HVJ56" s="90" t="str">
        <f t="shared" si="620"/>
        <v/>
      </c>
      <c r="HVK56" s="90" t="str">
        <f t="shared" si="620"/>
        <v/>
      </c>
      <c r="HVL56" s="90" t="str">
        <f t="shared" si="620"/>
        <v/>
      </c>
      <c r="HVM56" s="90" t="str">
        <f t="shared" si="620"/>
        <v/>
      </c>
      <c r="HVN56" s="90" t="str">
        <f t="shared" si="620"/>
        <v/>
      </c>
      <c r="HVO56" s="90" t="str">
        <f t="shared" si="620"/>
        <v/>
      </c>
      <c r="HVP56" s="90" t="str">
        <f t="shared" si="620"/>
        <v/>
      </c>
      <c r="HVQ56" s="90" t="str">
        <f t="shared" si="620"/>
        <v/>
      </c>
      <c r="HVR56" s="90" t="str">
        <f t="shared" si="620"/>
        <v/>
      </c>
      <c r="HVS56" s="90" t="str">
        <f t="shared" si="620"/>
        <v/>
      </c>
      <c r="HVT56" s="90" t="str">
        <f t="shared" si="620"/>
        <v/>
      </c>
      <c r="HVU56" s="90" t="str">
        <f t="shared" si="620"/>
        <v/>
      </c>
      <c r="HVV56" s="90" t="str">
        <f t="shared" si="620"/>
        <v/>
      </c>
      <c r="HVW56" s="90" t="str">
        <f t="shared" si="620"/>
        <v/>
      </c>
      <c r="HVX56" s="90" t="str">
        <f t="shared" si="620"/>
        <v/>
      </c>
      <c r="HVY56" s="90" t="str">
        <f t="shared" si="620"/>
        <v/>
      </c>
      <c r="HVZ56" s="90" t="str">
        <f t="shared" si="620"/>
        <v/>
      </c>
      <c r="HWA56" s="90" t="str">
        <f t="shared" si="620"/>
        <v/>
      </c>
      <c r="HWB56" s="90" t="str">
        <f t="shared" si="620"/>
        <v/>
      </c>
      <c r="HWC56" s="90" t="str">
        <f t="shared" si="620"/>
        <v/>
      </c>
      <c r="HWD56" s="90" t="str">
        <f t="shared" si="620"/>
        <v/>
      </c>
      <c r="HWE56" s="90" t="str">
        <f t="shared" si="620"/>
        <v/>
      </c>
      <c r="HWF56" s="90" t="str">
        <f t="shared" si="620"/>
        <v/>
      </c>
      <c r="HWG56" s="90" t="str">
        <f t="shared" si="620"/>
        <v/>
      </c>
      <c r="HWH56" s="90" t="str">
        <f t="shared" si="620"/>
        <v/>
      </c>
      <c r="HWI56" s="90" t="str">
        <f t="shared" si="620"/>
        <v/>
      </c>
      <c r="HWJ56" s="90" t="str">
        <f t="shared" si="620"/>
        <v/>
      </c>
      <c r="HWK56" s="90" t="str">
        <f t="shared" si="620"/>
        <v/>
      </c>
      <c r="HWL56" s="90" t="str">
        <f t="shared" si="620"/>
        <v/>
      </c>
      <c r="HWM56" s="90" t="str">
        <f t="shared" ref="HWM56:HYX56" si="621">IF(AND(HWM$8&gt;14,HWM$8&lt;19,HWM$8&lt;&gt;""),1,"")</f>
        <v/>
      </c>
      <c r="HWN56" s="90" t="str">
        <f t="shared" si="621"/>
        <v/>
      </c>
      <c r="HWO56" s="90" t="str">
        <f t="shared" si="621"/>
        <v/>
      </c>
      <c r="HWP56" s="90" t="str">
        <f t="shared" si="621"/>
        <v/>
      </c>
      <c r="HWQ56" s="90" t="str">
        <f t="shared" si="621"/>
        <v/>
      </c>
      <c r="HWR56" s="90" t="str">
        <f t="shared" si="621"/>
        <v/>
      </c>
      <c r="HWS56" s="90" t="str">
        <f t="shared" si="621"/>
        <v/>
      </c>
      <c r="HWT56" s="90" t="str">
        <f t="shared" si="621"/>
        <v/>
      </c>
      <c r="HWU56" s="90" t="str">
        <f t="shared" si="621"/>
        <v/>
      </c>
      <c r="HWV56" s="90" t="str">
        <f t="shared" si="621"/>
        <v/>
      </c>
      <c r="HWW56" s="90" t="str">
        <f t="shared" si="621"/>
        <v/>
      </c>
      <c r="HWX56" s="90" t="str">
        <f t="shared" si="621"/>
        <v/>
      </c>
      <c r="HWY56" s="90" t="str">
        <f t="shared" si="621"/>
        <v/>
      </c>
      <c r="HWZ56" s="90" t="str">
        <f t="shared" si="621"/>
        <v/>
      </c>
      <c r="HXA56" s="90" t="str">
        <f t="shared" si="621"/>
        <v/>
      </c>
      <c r="HXB56" s="90" t="str">
        <f t="shared" si="621"/>
        <v/>
      </c>
      <c r="HXC56" s="90" t="str">
        <f t="shared" si="621"/>
        <v/>
      </c>
      <c r="HXD56" s="90" t="str">
        <f t="shared" si="621"/>
        <v/>
      </c>
      <c r="HXE56" s="90" t="str">
        <f t="shared" si="621"/>
        <v/>
      </c>
      <c r="HXF56" s="90" t="str">
        <f t="shared" si="621"/>
        <v/>
      </c>
      <c r="HXG56" s="90" t="str">
        <f t="shared" si="621"/>
        <v/>
      </c>
      <c r="HXH56" s="90" t="str">
        <f t="shared" si="621"/>
        <v/>
      </c>
      <c r="HXI56" s="90" t="str">
        <f t="shared" si="621"/>
        <v/>
      </c>
      <c r="HXJ56" s="90" t="str">
        <f t="shared" si="621"/>
        <v/>
      </c>
      <c r="HXK56" s="90" t="str">
        <f t="shared" si="621"/>
        <v/>
      </c>
      <c r="HXL56" s="90" t="str">
        <f t="shared" si="621"/>
        <v/>
      </c>
      <c r="HXM56" s="90" t="str">
        <f t="shared" si="621"/>
        <v/>
      </c>
      <c r="HXN56" s="90" t="str">
        <f t="shared" si="621"/>
        <v/>
      </c>
      <c r="HXO56" s="90" t="str">
        <f t="shared" si="621"/>
        <v/>
      </c>
      <c r="HXP56" s="90" t="str">
        <f t="shared" si="621"/>
        <v/>
      </c>
      <c r="HXQ56" s="90" t="str">
        <f t="shared" si="621"/>
        <v/>
      </c>
      <c r="HXR56" s="90" t="str">
        <f t="shared" si="621"/>
        <v/>
      </c>
      <c r="HXS56" s="90" t="str">
        <f t="shared" si="621"/>
        <v/>
      </c>
      <c r="HXT56" s="90" t="str">
        <f t="shared" si="621"/>
        <v/>
      </c>
      <c r="HXU56" s="90" t="str">
        <f t="shared" si="621"/>
        <v/>
      </c>
      <c r="HXV56" s="90" t="str">
        <f t="shared" si="621"/>
        <v/>
      </c>
      <c r="HXW56" s="90" t="str">
        <f t="shared" si="621"/>
        <v/>
      </c>
      <c r="HXX56" s="90" t="str">
        <f t="shared" si="621"/>
        <v/>
      </c>
      <c r="HXY56" s="90" t="str">
        <f t="shared" si="621"/>
        <v/>
      </c>
      <c r="HXZ56" s="90" t="str">
        <f t="shared" si="621"/>
        <v/>
      </c>
      <c r="HYA56" s="90" t="str">
        <f t="shared" si="621"/>
        <v/>
      </c>
      <c r="HYB56" s="90" t="str">
        <f t="shared" si="621"/>
        <v/>
      </c>
      <c r="HYC56" s="90" t="str">
        <f t="shared" si="621"/>
        <v/>
      </c>
      <c r="HYD56" s="90" t="str">
        <f t="shared" si="621"/>
        <v/>
      </c>
      <c r="HYE56" s="90" t="str">
        <f t="shared" si="621"/>
        <v/>
      </c>
      <c r="HYF56" s="90" t="str">
        <f t="shared" si="621"/>
        <v/>
      </c>
      <c r="HYG56" s="90" t="str">
        <f t="shared" si="621"/>
        <v/>
      </c>
      <c r="HYH56" s="90" t="str">
        <f t="shared" si="621"/>
        <v/>
      </c>
      <c r="HYI56" s="90" t="str">
        <f t="shared" si="621"/>
        <v/>
      </c>
      <c r="HYJ56" s="90" t="str">
        <f t="shared" si="621"/>
        <v/>
      </c>
      <c r="HYK56" s="90" t="str">
        <f t="shared" si="621"/>
        <v/>
      </c>
      <c r="HYL56" s="90" t="str">
        <f t="shared" si="621"/>
        <v/>
      </c>
      <c r="HYM56" s="90" t="str">
        <f t="shared" si="621"/>
        <v/>
      </c>
      <c r="HYN56" s="90" t="str">
        <f t="shared" si="621"/>
        <v/>
      </c>
      <c r="HYO56" s="90" t="str">
        <f t="shared" si="621"/>
        <v/>
      </c>
      <c r="HYP56" s="90" t="str">
        <f t="shared" si="621"/>
        <v/>
      </c>
      <c r="HYQ56" s="90" t="str">
        <f t="shared" si="621"/>
        <v/>
      </c>
      <c r="HYR56" s="90" t="str">
        <f t="shared" si="621"/>
        <v/>
      </c>
      <c r="HYS56" s="90" t="str">
        <f t="shared" si="621"/>
        <v/>
      </c>
      <c r="HYT56" s="90" t="str">
        <f t="shared" si="621"/>
        <v/>
      </c>
      <c r="HYU56" s="90" t="str">
        <f t="shared" si="621"/>
        <v/>
      </c>
      <c r="HYV56" s="90" t="str">
        <f t="shared" si="621"/>
        <v/>
      </c>
      <c r="HYW56" s="90" t="str">
        <f t="shared" si="621"/>
        <v/>
      </c>
      <c r="HYX56" s="90" t="str">
        <f t="shared" si="621"/>
        <v/>
      </c>
      <c r="HYY56" s="90" t="str">
        <f t="shared" ref="HYY56:IBJ56" si="622">IF(AND(HYY$8&gt;14,HYY$8&lt;19,HYY$8&lt;&gt;""),1,"")</f>
        <v/>
      </c>
      <c r="HYZ56" s="90" t="str">
        <f t="shared" si="622"/>
        <v/>
      </c>
      <c r="HZA56" s="90" t="str">
        <f t="shared" si="622"/>
        <v/>
      </c>
      <c r="HZB56" s="90" t="str">
        <f t="shared" si="622"/>
        <v/>
      </c>
      <c r="HZC56" s="90" t="str">
        <f t="shared" si="622"/>
        <v/>
      </c>
      <c r="HZD56" s="90" t="str">
        <f t="shared" si="622"/>
        <v/>
      </c>
      <c r="HZE56" s="90" t="str">
        <f t="shared" si="622"/>
        <v/>
      </c>
      <c r="HZF56" s="90" t="str">
        <f t="shared" si="622"/>
        <v/>
      </c>
      <c r="HZG56" s="90" t="str">
        <f t="shared" si="622"/>
        <v/>
      </c>
      <c r="HZH56" s="90" t="str">
        <f t="shared" si="622"/>
        <v/>
      </c>
      <c r="HZI56" s="90" t="str">
        <f t="shared" si="622"/>
        <v/>
      </c>
      <c r="HZJ56" s="90" t="str">
        <f t="shared" si="622"/>
        <v/>
      </c>
      <c r="HZK56" s="90" t="str">
        <f t="shared" si="622"/>
        <v/>
      </c>
      <c r="HZL56" s="90" t="str">
        <f t="shared" si="622"/>
        <v/>
      </c>
      <c r="HZM56" s="90" t="str">
        <f t="shared" si="622"/>
        <v/>
      </c>
      <c r="HZN56" s="90" t="str">
        <f t="shared" si="622"/>
        <v/>
      </c>
      <c r="HZO56" s="90" t="str">
        <f t="shared" si="622"/>
        <v/>
      </c>
      <c r="HZP56" s="90" t="str">
        <f t="shared" si="622"/>
        <v/>
      </c>
      <c r="HZQ56" s="90" t="str">
        <f t="shared" si="622"/>
        <v/>
      </c>
      <c r="HZR56" s="90" t="str">
        <f t="shared" si="622"/>
        <v/>
      </c>
      <c r="HZS56" s="90" t="str">
        <f t="shared" si="622"/>
        <v/>
      </c>
      <c r="HZT56" s="90" t="str">
        <f t="shared" si="622"/>
        <v/>
      </c>
      <c r="HZU56" s="90" t="str">
        <f t="shared" si="622"/>
        <v/>
      </c>
      <c r="HZV56" s="90" t="str">
        <f t="shared" si="622"/>
        <v/>
      </c>
      <c r="HZW56" s="90" t="str">
        <f t="shared" si="622"/>
        <v/>
      </c>
      <c r="HZX56" s="90" t="str">
        <f t="shared" si="622"/>
        <v/>
      </c>
      <c r="HZY56" s="90" t="str">
        <f t="shared" si="622"/>
        <v/>
      </c>
      <c r="HZZ56" s="90" t="str">
        <f t="shared" si="622"/>
        <v/>
      </c>
      <c r="IAA56" s="90" t="str">
        <f t="shared" si="622"/>
        <v/>
      </c>
      <c r="IAB56" s="90" t="str">
        <f t="shared" si="622"/>
        <v/>
      </c>
      <c r="IAC56" s="90" t="str">
        <f t="shared" si="622"/>
        <v/>
      </c>
      <c r="IAD56" s="90" t="str">
        <f t="shared" si="622"/>
        <v/>
      </c>
      <c r="IAE56" s="90" t="str">
        <f t="shared" si="622"/>
        <v/>
      </c>
      <c r="IAF56" s="90" t="str">
        <f t="shared" si="622"/>
        <v/>
      </c>
      <c r="IAG56" s="90" t="str">
        <f t="shared" si="622"/>
        <v/>
      </c>
      <c r="IAH56" s="90" t="str">
        <f t="shared" si="622"/>
        <v/>
      </c>
      <c r="IAI56" s="90" t="str">
        <f t="shared" si="622"/>
        <v/>
      </c>
      <c r="IAJ56" s="90" t="str">
        <f t="shared" si="622"/>
        <v/>
      </c>
      <c r="IAK56" s="90" t="str">
        <f t="shared" si="622"/>
        <v/>
      </c>
      <c r="IAL56" s="90" t="str">
        <f t="shared" si="622"/>
        <v/>
      </c>
      <c r="IAM56" s="90" t="str">
        <f t="shared" si="622"/>
        <v/>
      </c>
      <c r="IAN56" s="90" t="str">
        <f t="shared" si="622"/>
        <v/>
      </c>
      <c r="IAO56" s="90" t="str">
        <f t="shared" si="622"/>
        <v/>
      </c>
      <c r="IAP56" s="90" t="str">
        <f t="shared" si="622"/>
        <v/>
      </c>
      <c r="IAQ56" s="90" t="str">
        <f t="shared" si="622"/>
        <v/>
      </c>
      <c r="IAR56" s="90" t="str">
        <f t="shared" si="622"/>
        <v/>
      </c>
      <c r="IAS56" s="90" t="str">
        <f t="shared" si="622"/>
        <v/>
      </c>
      <c r="IAT56" s="90" t="str">
        <f t="shared" si="622"/>
        <v/>
      </c>
      <c r="IAU56" s="90" t="str">
        <f t="shared" si="622"/>
        <v/>
      </c>
      <c r="IAV56" s="90" t="str">
        <f t="shared" si="622"/>
        <v/>
      </c>
      <c r="IAW56" s="90" t="str">
        <f t="shared" si="622"/>
        <v/>
      </c>
      <c r="IAX56" s="90" t="str">
        <f t="shared" si="622"/>
        <v/>
      </c>
      <c r="IAY56" s="90" t="str">
        <f t="shared" si="622"/>
        <v/>
      </c>
      <c r="IAZ56" s="90" t="str">
        <f t="shared" si="622"/>
        <v/>
      </c>
      <c r="IBA56" s="90" t="str">
        <f t="shared" si="622"/>
        <v/>
      </c>
      <c r="IBB56" s="90" t="str">
        <f t="shared" si="622"/>
        <v/>
      </c>
      <c r="IBC56" s="90" t="str">
        <f t="shared" si="622"/>
        <v/>
      </c>
      <c r="IBD56" s="90" t="str">
        <f t="shared" si="622"/>
        <v/>
      </c>
      <c r="IBE56" s="90" t="str">
        <f t="shared" si="622"/>
        <v/>
      </c>
      <c r="IBF56" s="90" t="str">
        <f t="shared" si="622"/>
        <v/>
      </c>
      <c r="IBG56" s="90" t="str">
        <f t="shared" si="622"/>
        <v/>
      </c>
      <c r="IBH56" s="90" t="str">
        <f t="shared" si="622"/>
        <v/>
      </c>
      <c r="IBI56" s="90" t="str">
        <f t="shared" si="622"/>
        <v/>
      </c>
      <c r="IBJ56" s="90" t="str">
        <f t="shared" si="622"/>
        <v/>
      </c>
      <c r="IBK56" s="90" t="str">
        <f t="shared" ref="IBK56:IDV56" si="623">IF(AND(IBK$8&gt;14,IBK$8&lt;19,IBK$8&lt;&gt;""),1,"")</f>
        <v/>
      </c>
      <c r="IBL56" s="90" t="str">
        <f t="shared" si="623"/>
        <v/>
      </c>
      <c r="IBM56" s="90" t="str">
        <f t="shared" si="623"/>
        <v/>
      </c>
      <c r="IBN56" s="90" t="str">
        <f t="shared" si="623"/>
        <v/>
      </c>
      <c r="IBO56" s="90" t="str">
        <f t="shared" si="623"/>
        <v/>
      </c>
      <c r="IBP56" s="90" t="str">
        <f t="shared" si="623"/>
        <v/>
      </c>
      <c r="IBQ56" s="90" t="str">
        <f t="shared" si="623"/>
        <v/>
      </c>
      <c r="IBR56" s="90" t="str">
        <f t="shared" si="623"/>
        <v/>
      </c>
      <c r="IBS56" s="90" t="str">
        <f t="shared" si="623"/>
        <v/>
      </c>
      <c r="IBT56" s="90" t="str">
        <f t="shared" si="623"/>
        <v/>
      </c>
      <c r="IBU56" s="90" t="str">
        <f t="shared" si="623"/>
        <v/>
      </c>
      <c r="IBV56" s="90" t="str">
        <f t="shared" si="623"/>
        <v/>
      </c>
      <c r="IBW56" s="90" t="str">
        <f t="shared" si="623"/>
        <v/>
      </c>
      <c r="IBX56" s="90" t="str">
        <f t="shared" si="623"/>
        <v/>
      </c>
      <c r="IBY56" s="90" t="str">
        <f t="shared" si="623"/>
        <v/>
      </c>
      <c r="IBZ56" s="90" t="str">
        <f t="shared" si="623"/>
        <v/>
      </c>
      <c r="ICA56" s="90" t="str">
        <f t="shared" si="623"/>
        <v/>
      </c>
      <c r="ICB56" s="90" t="str">
        <f t="shared" si="623"/>
        <v/>
      </c>
      <c r="ICC56" s="90" t="str">
        <f t="shared" si="623"/>
        <v/>
      </c>
      <c r="ICD56" s="90" t="str">
        <f t="shared" si="623"/>
        <v/>
      </c>
      <c r="ICE56" s="90" t="str">
        <f t="shared" si="623"/>
        <v/>
      </c>
      <c r="ICF56" s="90" t="str">
        <f t="shared" si="623"/>
        <v/>
      </c>
      <c r="ICG56" s="90" t="str">
        <f t="shared" si="623"/>
        <v/>
      </c>
      <c r="ICH56" s="90" t="str">
        <f t="shared" si="623"/>
        <v/>
      </c>
      <c r="ICI56" s="90" t="str">
        <f t="shared" si="623"/>
        <v/>
      </c>
      <c r="ICJ56" s="90" t="str">
        <f t="shared" si="623"/>
        <v/>
      </c>
      <c r="ICK56" s="90" t="str">
        <f t="shared" si="623"/>
        <v/>
      </c>
      <c r="ICL56" s="90" t="str">
        <f t="shared" si="623"/>
        <v/>
      </c>
      <c r="ICM56" s="90" t="str">
        <f t="shared" si="623"/>
        <v/>
      </c>
      <c r="ICN56" s="90" t="str">
        <f t="shared" si="623"/>
        <v/>
      </c>
      <c r="ICO56" s="90" t="str">
        <f t="shared" si="623"/>
        <v/>
      </c>
      <c r="ICP56" s="90" t="str">
        <f t="shared" si="623"/>
        <v/>
      </c>
      <c r="ICQ56" s="90" t="str">
        <f t="shared" si="623"/>
        <v/>
      </c>
      <c r="ICR56" s="90" t="str">
        <f t="shared" si="623"/>
        <v/>
      </c>
      <c r="ICS56" s="90" t="str">
        <f t="shared" si="623"/>
        <v/>
      </c>
      <c r="ICT56" s="90" t="str">
        <f t="shared" si="623"/>
        <v/>
      </c>
      <c r="ICU56" s="90" t="str">
        <f t="shared" si="623"/>
        <v/>
      </c>
      <c r="ICV56" s="90" t="str">
        <f t="shared" si="623"/>
        <v/>
      </c>
      <c r="ICW56" s="90" t="str">
        <f t="shared" si="623"/>
        <v/>
      </c>
      <c r="ICX56" s="90" t="str">
        <f t="shared" si="623"/>
        <v/>
      </c>
      <c r="ICY56" s="90" t="str">
        <f t="shared" si="623"/>
        <v/>
      </c>
      <c r="ICZ56" s="90" t="str">
        <f t="shared" si="623"/>
        <v/>
      </c>
      <c r="IDA56" s="90" t="str">
        <f t="shared" si="623"/>
        <v/>
      </c>
      <c r="IDB56" s="90" t="str">
        <f t="shared" si="623"/>
        <v/>
      </c>
      <c r="IDC56" s="90" t="str">
        <f t="shared" si="623"/>
        <v/>
      </c>
      <c r="IDD56" s="90" t="str">
        <f t="shared" si="623"/>
        <v/>
      </c>
      <c r="IDE56" s="90" t="str">
        <f t="shared" si="623"/>
        <v/>
      </c>
      <c r="IDF56" s="90" t="str">
        <f t="shared" si="623"/>
        <v/>
      </c>
      <c r="IDG56" s="90" t="str">
        <f t="shared" si="623"/>
        <v/>
      </c>
      <c r="IDH56" s="90" t="str">
        <f t="shared" si="623"/>
        <v/>
      </c>
      <c r="IDI56" s="90" t="str">
        <f t="shared" si="623"/>
        <v/>
      </c>
      <c r="IDJ56" s="90" t="str">
        <f t="shared" si="623"/>
        <v/>
      </c>
      <c r="IDK56" s="90" t="str">
        <f t="shared" si="623"/>
        <v/>
      </c>
      <c r="IDL56" s="90" t="str">
        <f t="shared" si="623"/>
        <v/>
      </c>
      <c r="IDM56" s="90" t="str">
        <f t="shared" si="623"/>
        <v/>
      </c>
      <c r="IDN56" s="90" t="str">
        <f t="shared" si="623"/>
        <v/>
      </c>
      <c r="IDO56" s="90" t="str">
        <f t="shared" si="623"/>
        <v/>
      </c>
      <c r="IDP56" s="90" t="str">
        <f t="shared" si="623"/>
        <v/>
      </c>
      <c r="IDQ56" s="90" t="str">
        <f t="shared" si="623"/>
        <v/>
      </c>
      <c r="IDR56" s="90" t="str">
        <f t="shared" si="623"/>
        <v/>
      </c>
      <c r="IDS56" s="90" t="str">
        <f t="shared" si="623"/>
        <v/>
      </c>
      <c r="IDT56" s="90" t="str">
        <f t="shared" si="623"/>
        <v/>
      </c>
      <c r="IDU56" s="90" t="str">
        <f t="shared" si="623"/>
        <v/>
      </c>
      <c r="IDV56" s="90" t="str">
        <f t="shared" si="623"/>
        <v/>
      </c>
      <c r="IDW56" s="90" t="str">
        <f t="shared" ref="IDW56:IGH56" si="624">IF(AND(IDW$8&gt;14,IDW$8&lt;19,IDW$8&lt;&gt;""),1,"")</f>
        <v/>
      </c>
      <c r="IDX56" s="90" t="str">
        <f t="shared" si="624"/>
        <v/>
      </c>
      <c r="IDY56" s="90" t="str">
        <f t="shared" si="624"/>
        <v/>
      </c>
      <c r="IDZ56" s="90" t="str">
        <f t="shared" si="624"/>
        <v/>
      </c>
      <c r="IEA56" s="90" t="str">
        <f t="shared" si="624"/>
        <v/>
      </c>
      <c r="IEB56" s="90" t="str">
        <f t="shared" si="624"/>
        <v/>
      </c>
      <c r="IEC56" s="90" t="str">
        <f t="shared" si="624"/>
        <v/>
      </c>
      <c r="IED56" s="90" t="str">
        <f t="shared" si="624"/>
        <v/>
      </c>
      <c r="IEE56" s="90" t="str">
        <f t="shared" si="624"/>
        <v/>
      </c>
      <c r="IEF56" s="90" t="str">
        <f t="shared" si="624"/>
        <v/>
      </c>
      <c r="IEG56" s="90" t="str">
        <f t="shared" si="624"/>
        <v/>
      </c>
      <c r="IEH56" s="90" t="str">
        <f t="shared" si="624"/>
        <v/>
      </c>
      <c r="IEI56" s="90" t="str">
        <f t="shared" si="624"/>
        <v/>
      </c>
      <c r="IEJ56" s="90" t="str">
        <f t="shared" si="624"/>
        <v/>
      </c>
      <c r="IEK56" s="90" t="str">
        <f t="shared" si="624"/>
        <v/>
      </c>
      <c r="IEL56" s="90" t="str">
        <f t="shared" si="624"/>
        <v/>
      </c>
      <c r="IEM56" s="90" t="str">
        <f t="shared" si="624"/>
        <v/>
      </c>
      <c r="IEN56" s="90" t="str">
        <f t="shared" si="624"/>
        <v/>
      </c>
      <c r="IEO56" s="90" t="str">
        <f t="shared" si="624"/>
        <v/>
      </c>
      <c r="IEP56" s="90" t="str">
        <f t="shared" si="624"/>
        <v/>
      </c>
      <c r="IEQ56" s="90" t="str">
        <f t="shared" si="624"/>
        <v/>
      </c>
      <c r="IER56" s="90" t="str">
        <f t="shared" si="624"/>
        <v/>
      </c>
      <c r="IES56" s="90" t="str">
        <f t="shared" si="624"/>
        <v/>
      </c>
      <c r="IET56" s="90" t="str">
        <f t="shared" si="624"/>
        <v/>
      </c>
      <c r="IEU56" s="90" t="str">
        <f t="shared" si="624"/>
        <v/>
      </c>
      <c r="IEV56" s="90" t="str">
        <f t="shared" si="624"/>
        <v/>
      </c>
      <c r="IEW56" s="90" t="str">
        <f t="shared" si="624"/>
        <v/>
      </c>
      <c r="IEX56" s="90" t="str">
        <f t="shared" si="624"/>
        <v/>
      </c>
      <c r="IEY56" s="90" t="str">
        <f t="shared" si="624"/>
        <v/>
      </c>
      <c r="IEZ56" s="90" t="str">
        <f t="shared" si="624"/>
        <v/>
      </c>
      <c r="IFA56" s="90" t="str">
        <f t="shared" si="624"/>
        <v/>
      </c>
      <c r="IFB56" s="90" t="str">
        <f t="shared" si="624"/>
        <v/>
      </c>
      <c r="IFC56" s="90" t="str">
        <f t="shared" si="624"/>
        <v/>
      </c>
      <c r="IFD56" s="90" t="str">
        <f t="shared" si="624"/>
        <v/>
      </c>
      <c r="IFE56" s="90" t="str">
        <f t="shared" si="624"/>
        <v/>
      </c>
      <c r="IFF56" s="90" t="str">
        <f t="shared" si="624"/>
        <v/>
      </c>
      <c r="IFG56" s="90" t="str">
        <f t="shared" si="624"/>
        <v/>
      </c>
      <c r="IFH56" s="90" t="str">
        <f t="shared" si="624"/>
        <v/>
      </c>
      <c r="IFI56" s="90" t="str">
        <f t="shared" si="624"/>
        <v/>
      </c>
      <c r="IFJ56" s="90" t="str">
        <f t="shared" si="624"/>
        <v/>
      </c>
      <c r="IFK56" s="90" t="str">
        <f t="shared" si="624"/>
        <v/>
      </c>
      <c r="IFL56" s="90" t="str">
        <f t="shared" si="624"/>
        <v/>
      </c>
      <c r="IFM56" s="90" t="str">
        <f t="shared" si="624"/>
        <v/>
      </c>
      <c r="IFN56" s="90" t="str">
        <f t="shared" si="624"/>
        <v/>
      </c>
      <c r="IFO56" s="90" t="str">
        <f t="shared" si="624"/>
        <v/>
      </c>
      <c r="IFP56" s="90" t="str">
        <f t="shared" si="624"/>
        <v/>
      </c>
      <c r="IFQ56" s="90" t="str">
        <f t="shared" si="624"/>
        <v/>
      </c>
      <c r="IFR56" s="90" t="str">
        <f t="shared" si="624"/>
        <v/>
      </c>
      <c r="IFS56" s="90" t="str">
        <f t="shared" si="624"/>
        <v/>
      </c>
      <c r="IFT56" s="90" t="str">
        <f t="shared" si="624"/>
        <v/>
      </c>
      <c r="IFU56" s="90" t="str">
        <f t="shared" si="624"/>
        <v/>
      </c>
      <c r="IFV56" s="90" t="str">
        <f t="shared" si="624"/>
        <v/>
      </c>
      <c r="IFW56" s="90" t="str">
        <f t="shared" si="624"/>
        <v/>
      </c>
      <c r="IFX56" s="90" t="str">
        <f t="shared" si="624"/>
        <v/>
      </c>
      <c r="IFY56" s="90" t="str">
        <f t="shared" si="624"/>
        <v/>
      </c>
      <c r="IFZ56" s="90" t="str">
        <f t="shared" si="624"/>
        <v/>
      </c>
      <c r="IGA56" s="90" t="str">
        <f t="shared" si="624"/>
        <v/>
      </c>
      <c r="IGB56" s="90" t="str">
        <f t="shared" si="624"/>
        <v/>
      </c>
      <c r="IGC56" s="90" t="str">
        <f t="shared" si="624"/>
        <v/>
      </c>
      <c r="IGD56" s="90" t="str">
        <f t="shared" si="624"/>
        <v/>
      </c>
      <c r="IGE56" s="90" t="str">
        <f t="shared" si="624"/>
        <v/>
      </c>
      <c r="IGF56" s="90" t="str">
        <f t="shared" si="624"/>
        <v/>
      </c>
      <c r="IGG56" s="90" t="str">
        <f t="shared" si="624"/>
        <v/>
      </c>
      <c r="IGH56" s="90" t="str">
        <f t="shared" si="624"/>
        <v/>
      </c>
      <c r="IGI56" s="90" t="str">
        <f t="shared" ref="IGI56:IIT56" si="625">IF(AND(IGI$8&gt;14,IGI$8&lt;19,IGI$8&lt;&gt;""),1,"")</f>
        <v/>
      </c>
      <c r="IGJ56" s="90" t="str">
        <f t="shared" si="625"/>
        <v/>
      </c>
      <c r="IGK56" s="90" t="str">
        <f t="shared" si="625"/>
        <v/>
      </c>
      <c r="IGL56" s="90" t="str">
        <f t="shared" si="625"/>
        <v/>
      </c>
      <c r="IGM56" s="90" t="str">
        <f t="shared" si="625"/>
        <v/>
      </c>
      <c r="IGN56" s="90" t="str">
        <f t="shared" si="625"/>
        <v/>
      </c>
      <c r="IGO56" s="90" t="str">
        <f t="shared" si="625"/>
        <v/>
      </c>
      <c r="IGP56" s="90" t="str">
        <f t="shared" si="625"/>
        <v/>
      </c>
      <c r="IGQ56" s="90" t="str">
        <f t="shared" si="625"/>
        <v/>
      </c>
      <c r="IGR56" s="90" t="str">
        <f t="shared" si="625"/>
        <v/>
      </c>
      <c r="IGS56" s="90" t="str">
        <f t="shared" si="625"/>
        <v/>
      </c>
      <c r="IGT56" s="90" t="str">
        <f t="shared" si="625"/>
        <v/>
      </c>
      <c r="IGU56" s="90" t="str">
        <f t="shared" si="625"/>
        <v/>
      </c>
      <c r="IGV56" s="90" t="str">
        <f t="shared" si="625"/>
        <v/>
      </c>
      <c r="IGW56" s="90" t="str">
        <f t="shared" si="625"/>
        <v/>
      </c>
      <c r="IGX56" s="90" t="str">
        <f t="shared" si="625"/>
        <v/>
      </c>
      <c r="IGY56" s="90" t="str">
        <f t="shared" si="625"/>
        <v/>
      </c>
      <c r="IGZ56" s="90" t="str">
        <f t="shared" si="625"/>
        <v/>
      </c>
      <c r="IHA56" s="90" t="str">
        <f t="shared" si="625"/>
        <v/>
      </c>
      <c r="IHB56" s="90" t="str">
        <f t="shared" si="625"/>
        <v/>
      </c>
      <c r="IHC56" s="90" t="str">
        <f t="shared" si="625"/>
        <v/>
      </c>
      <c r="IHD56" s="90" t="str">
        <f t="shared" si="625"/>
        <v/>
      </c>
      <c r="IHE56" s="90" t="str">
        <f t="shared" si="625"/>
        <v/>
      </c>
      <c r="IHF56" s="90" t="str">
        <f t="shared" si="625"/>
        <v/>
      </c>
      <c r="IHG56" s="90" t="str">
        <f t="shared" si="625"/>
        <v/>
      </c>
      <c r="IHH56" s="90" t="str">
        <f t="shared" si="625"/>
        <v/>
      </c>
      <c r="IHI56" s="90" t="str">
        <f t="shared" si="625"/>
        <v/>
      </c>
      <c r="IHJ56" s="90" t="str">
        <f t="shared" si="625"/>
        <v/>
      </c>
      <c r="IHK56" s="90" t="str">
        <f t="shared" si="625"/>
        <v/>
      </c>
      <c r="IHL56" s="90" t="str">
        <f t="shared" si="625"/>
        <v/>
      </c>
      <c r="IHM56" s="90" t="str">
        <f t="shared" si="625"/>
        <v/>
      </c>
      <c r="IHN56" s="90" t="str">
        <f t="shared" si="625"/>
        <v/>
      </c>
      <c r="IHO56" s="90" t="str">
        <f t="shared" si="625"/>
        <v/>
      </c>
      <c r="IHP56" s="90" t="str">
        <f t="shared" si="625"/>
        <v/>
      </c>
      <c r="IHQ56" s="90" t="str">
        <f t="shared" si="625"/>
        <v/>
      </c>
      <c r="IHR56" s="90" t="str">
        <f t="shared" si="625"/>
        <v/>
      </c>
      <c r="IHS56" s="90" t="str">
        <f t="shared" si="625"/>
        <v/>
      </c>
      <c r="IHT56" s="90" t="str">
        <f t="shared" si="625"/>
        <v/>
      </c>
      <c r="IHU56" s="90" t="str">
        <f t="shared" si="625"/>
        <v/>
      </c>
      <c r="IHV56" s="90" t="str">
        <f t="shared" si="625"/>
        <v/>
      </c>
      <c r="IHW56" s="90" t="str">
        <f t="shared" si="625"/>
        <v/>
      </c>
      <c r="IHX56" s="90" t="str">
        <f t="shared" si="625"/>
        <v/>
      </c>
      <c r="IHY56" s="90" t="str">
        <f t="shared" si="625"/>
        <v/>
      </c>
      <c r="IHZ56" s="90" t="str">
        <f t="shared" si="625"/>
        <v/>
      </c>
      <c r="IIA56" s="90" t="str">
        <f t="shared" si="625"/>
        <v/>
      </c>
      <c r="IIB56" s="90" t="str">
        <f t="shared" si="625"/>
        <v/>
      </c>
      <c r="IIC56" s="90" t="str">
        <f t="shared" si="625"/>
        <v/>
      </c>
      <c r="IID56" s="90" t="str">
        <f t="shared" si="625"/>
        <v/>
      </c>
      <c r="IIE56" s="90" t="str">
        <f t="shared" si="625"/>
        <v/>
      </c>
      <c r="IIF56" s="90" t="str">
        <f t="shared" si="625"/>
        <v/>
      </c>
      <c r="IIG56" s="90" t="str">
        <f t="shared" si="625"/>
        <v/>
      </c>
      <c r="IIH56" s="90" t="str">
        <f t="shared" si="625"/>
        <v/>
      </c>
      <c r="III56" s="90" t="str">
        <f t="shared" si="625"/>
        <v/>
      </c>
      <c r="IIJ56" s="90" t="str">
        <f t="shared" si="625"/>
        <v/>
      </c>
      <c r="IIK56" s="90" t="str">
        <f t="shared" si="625"/>
        <v/>
      </c>
      <c r="IIL56" s="90" t="str">
        <f t="shared" si="625"/>
        <v/>
      </c>
      <c r="IIM56" s="90" t="str">
        <f t="shared" si="625"/>
        <v/>
      </c>
      <c r="IIN56" s="90" t="str">
        <f t="shared" si="625"/>
        <v/>
      </c>
      <c r="IIO56" s="90" t="str">
        <f t="shared" si="625"/>
        <v/>
      </c>
      <c r="IIP56" s="90" t="str">
        <f t="shared" si="625"/>
        <v/>
      </c>
      <c r="IIQ56" s="90" t="str">
        <f t="shared" si="625"/>
        <v/>
      </c>
      <c r="IIR56" s="90" t="str">
        <f t="shared" si="625"/>
        <v/>
      </c>
      <c r="IIS56" s="90" t="str">
        <f t="shared" si="625"/>
        <v/>
      </c>
      <c r="IIT56" s="90" t="str">
        <f t="shared" si="625"/>
        <v/>
      </c>
      <c r="IIU56" s="90" t="str">
        <f t="shared" ref="IIU56:ILF56" si="626">IF(AND(IIU$8&gt;14,IIU$8&lt;19,IIU$8&lt;&gt;""),1,"")</f>
        <v/>
      </c>
      <c r="IIV56" s="90" t="str">
        <f t="shared" si="626"/>
        <v/>
      </c>
      <c r="IIW56" s="90" t="str">
        <f t="shared" si="626"/>
        <v/>
      </c>
      <c r="IIX56" s="90" t="str">
        <f t="shared" si="626"/>
        <v/>
      </c>
      <c r="IIY56" s="90" t="str">
        <f t="shared" si="626"/>
        <v/>
      </c>
      <c r="IIZ56" s="90" t="str">
        <f t="shared" si="626"/>
        <v/>
      </c>
      <c r="IJA56" s="90" t="str">
        <f t="shared" si="626"/>
        <v/>
      </c>
      <c r="IJB56" s="90" t="str">
        <f t="shared" si="626"/>
        <v/>
      </c>
      <c r="IJC56" s="90" t="str">
        <f t="shared" si="626"/>
        <v/>
      </c>
      <c r="IJD56" s="90" t="str">
        <f t="shared" si="626"/>
        <v/>
      </c>
      <c r="IJE56" s="90" t="str">
        <f t="shared" si="626"/>
        <v/>
      </c>
      <c r="IJF56" s="90" t="str">
        <f t="shared" si="626"/>
        <v/>
      </c>
      <c r="IJG56" s="90" t="str">
        <f t="shared" si="626"/>
        <v/>
      </c>
      <c r="IJH56" s="90" t="str">
        <f t="shared" si="626"/>
        <v/>
      </c>
      <c r="IJI56" s="90" t="str">
        <f t="shared" si="626"/>
        <v/>
      </c>
      <c r="IJJ56" s="90" t="str">
        <f t="shared" si="626"/>
        <v/>
      </c>
      <c r="IJK56" s="90" t="str">
        <f t="shared" si="626"/>
        <v/>
      </c>
      <c r="IJL56" s="90" t="str">
        <f t="shared" si="626"/>
        <v/>
      </c>
      <c r="IJM56" s="90" t="str">
        <f t="shared" si="626"/>
        <v/>
      </c>
      <c r="IJN56" s="90" t="str">
        <f t="shared" si="626"/>
        <v/>
      </c>
      <c r="IJO56" s="90" t="str">
        <f t="shared" si="626"/>
        <v/>
      </c>
      <c r="IJP56" s="90" t="str">
        <f t="shared" si="626"/>
        <v/>
      </c>
      <c r="IJQ56" s="90" t="str">
        <f t="shared" si="626"/>
        <v/>
      </c>
      <c r="IJR56" s="90" t="str">
        <f t="shared" si="626"/>
        <v/>
      </c>
      <c r="IJS56" s="90" t="str">
        <f t="shared" si="626"/>
        <v/>
      </c>
      <c r="IJT56" s="90" t="str">
        <f t="shared" si="626"/>
        <v/>
      </c>
      <c r="IJU56" s="90" t="str">
        <f t="shared" si="626"/>
        <v/>
      </c>
      <c r="IJV56" s="90" t="str">
        <f t="shared" si="626"/>
        <v/>
      </c>
      <c r="IJW56" s="90" t="str">
        <f t="shared" si="626"/>
        <v/>
      </c>
      <c r="IJX56" s="90" t="str">
        <f t="shared" si="626"/>
        <v/>
      </c>
      <c r="IJY56" s="90" t="str">
        <f t="shared" si="626"/>
        <v/>
      </c>
      <c r="IJZ56" s="90" t="str">
        <f t="shared" si="626"/>
        <v/>
      </c>
      <c r="IKA56" s="90" t="str">
        <f t="shared" si="626"/>
        <v/>
      </c>
      <c r="IKB56" s="90" t="str">
        <f t="shared" si="626"/>
        <v/>
      </c>
      <c r="IKC56" s="90" t="str">
        <f t="shared" si="626"/>
        <v/>
      </c>
      <c r="IKD56" s="90" t="str">
        <f t="shared" si="626"/>
        <v/>
      </c>
      <c r="IKE56" s="90" t="str">
        <f t="shared" si="626"/>
        <v/>
      </c>
      <c r="IKF56" s="90" t="str">
        <f t="shared" si="626"/>
        <v/>
      </c>
      <c r="IKG56" s="90" t="str">
        <f t="shared" si="626"/>
        <v/>
      </c>
      <c r="IKH56" s="90" t="str">
        <f t="shared" si="626"/>
        <v/>
      </c>
      <c r="IKI56" s="90" t="str">
        <f t="shared" si="626"/>
        <v/>
      </c>
      <c r="IKJ56" s="90" t="str">
        <f t="shared" si="626"/>
        <v/>
      </c>
      <c r="IKK56" s="90" t="str">
        <f t="shared" si="626"/>
        <v/>
      </c>
      <c r="IKL56" s="90" t="str">
        <f t="shared" si="626"/>
        <v/>
      </c>
      <c r="IKM56" s="90" t="str">
        <f t="shared" si="626"/>
        <v/>
      </c>
      <c r="IKN56" s="90" t="str">
        <f t="shared" si="626"/>
        <v/>
      </c>
      <c r="IKO56" s="90" t="str">
        <f t="shared" si="626"/>
        <v/>
      </c>
      <c r="IKP56" s="90" t="str">
        <f t="shared" si="626"/>
        <v/>
      </c>
      <c r="IKQ56" s="90" t="str">
        <f t="shared" si="626"/>
        <v/>
      </c>
      <c r="IKR56" s="90" t="str">
        <f t="shared" si="626"/>
        <v/>
      </c>
      <c r="IKS56" s="90" t="str">
        <f t="shared" si="626"/>
        <v/>
      </c>
      <c r="IKT56" s="90" t="str">
        <f t="shared" si="626"/>
        <v/>
      </c>
      <c r="IKU56" s="90" t="str">
        <f t="shared" si="626"/>
        <v/>
      </c>
      <c r="IKV56" s="90" t="str">
        <f t="shared" si="626"/>
        <v/>
      </c>
      <c r="IKW56" s="90" t="str">
        <f t="shared" si="626"/>
        <v/>
      </c>
      <c r="IKX56" s="90" t="str">
        <f t="shared" si="626"/>
        <v/>
      </c>
      <c r="IKY56" s="90" t="str">
        <f t="shared" si="626"/>
        <v/>
      </c>
      <c r="IKZ56" s="90" t="str">
        <f t="shared" si="626"/>
        <v/>
      </c>
      <c r="ILA56" s="90" t="str">
        <f t="shared" si="626"/>
        <v/>
      </c>
      <c r="ILB56" s="90" t="str">
        <f t="shared" si="626"/>
        <v/>
      </c>
      <c r="ILC56" s="90" t="str">
        <f t="shared" si="626"/>
        <v/>
      </c>
      <c r="ILD56" s="90" t="str">
        <f t="shared" si="626"/>
        <v/>
      </c>
      <c r="ILE56" s="90" t="str">
        <f t="shared" si="626"/>
        <v/>
      </c>
      <c r="ILF56" s="90" t="str">
        <f t="shared" si="626"/>
        <v/>
      </c>
      <c r="ILG56" s="90" t="str">
        <f t="shared" ref="ILG56:INR56" si="627">IF(AND(ILG$8&gt;14,ILG$8&lt;19,ILG$8&lt;&gt;""),1,"")</f>
        <v/>
      </c>
      <c r="ILH56" s="90" t="str">
        <f t="shared" si="627"/>
        <v/>
      </c>
      <c r="ILI56" s="90" t="str">
        <f t="shared" si="627"/>
        <v/>
      </c>
      <c r="ILJ56" s="90" t="str">
        <f t="shared" si="627"/>
        <v/>
      </c>
      <c r="ILK56" s="90" t="str">
        <f t="shared" si="627"/>
        <v/>
      </c>
      <c r="ILL56" s="90" t="str">
        <f t="shared" si="627"/>
        <v/>
      </c>
      <c r="ILM56" s="90" t="str">
        <f t="shared" si="627"/>
        <v/>
      </c>
      <c r="ILN56" s="90" t="str">
        <f t="shared" si="627"/>
        <v/>
      </c>
      <c r="ILO56" s="90" t="str">
        <f t="shared" si="627"/>
        <v/>
      </c>
      <c r="ILP56" s="90" t="str">
        <f t="shared" si="627"/>
        <v/>
      </c>
      <c r="ILQ56" s="90" t="str">
        <f t="shared" si="627"/>
        <v/>
      </c>
      <c r="ILR56" s="90" t="str">
        <f t="shared" si="627"/>
        <v/>
      </c>
      <c r="ILS56" s="90" t="str">
        <f t="shared" si="627"/>
        <v/>
      </c>
      <c r="ILT56" s="90" t="str">
        <f t="shared" si="627"/>
        <v/>
      </c>
      <c r="ILU56" s="90" t="str">
        <f t="shared" si="627"/>
        <v/>
      </c>
      <c r="ILV56" s="90" t="str">
        <f t="shared" si="627"/>
        <v/>
      </c>
      <c r="ILW56" s="90" t="str">
        <f t="shared" si="627"/>
        <v/>
      </c>
      <c r="ILX56" s="90" t="str">
        <f t="shared" si="627"/>
        <v/>
      </c>
      <c r="ILY56" s="90" t="str">
        <f t="shared" si="627"/>
        <v/>
      </c>
      <c r="ILZ56" s="90" t="str">
        <f t="shared" si="627"/>
        <v/>
      </c>
      <c r="IMA56" s="90" t="str">
        <f t="shared" si="627"/>
        <v/>
      </c>
      <c r="IMB56" s="90" t="str">
        <f t="shared" si="627"/>
        <v/>
      </c>
      <c r="IMC56" s="90" t="str">
        <f t="shared" si="627"/>
        <v/>
      </c>
      <c r="IMD56" s="90" t="str">
        <f t="shared" si="627"/>
        <v/>
      </c>
      <c r="IME56" s="90" t="str">
        <f t="shared" si="627"/>
        <v/>
      </c>
      <c r="IMF56" s="90" t="str">
        <f t="shared" si="627"/>
        <v/>
      </c>
      <c r="IMG56" s="90" t="str">
        <f t="shared" si="627"/>
        <v/>
      </c>
      <c r="IMH56" s="90" t="str">
        <f t="shared" si="627"/>
        <v/>
      </c>
      <c r="IMI56" s="90" t="str">
        <f t="shared" si="627"/>
        <v/>
      </c>
      <c r="IMJ56" s="90" t="str">
        <f t="shared" si="627"/>
        <v/>
      </c>
      <c r="IMK56" s="90" t="str">
        <f t="shared" si="627"/>
        <v/>
      </c>
      <c r="IML56" s="90" t="str">
        <f t="shared" si="627"/>
        <v/>
      </c>
      <c r="IMM56" s="90" t="str">
        <f t="shared" si="627"/>
        <v/>
      </c>
      <c r="IMN56" s="90" t="str">
        <f t="shared" si="627"/>
        <v/>
      </c>
      <c r="IMO56" s="90" t="str">
        <f t="shared" si="627"/>
        <v/>
      </c>
      <c r="IMP56" s="90" t="str">
        <f t="shared" si="627"/>
        <v/>
      </c>
      <c r="IMQ56" s="90" t="str">
        <f t="shared" si="627"/>
        <v/>
      </c>
      <c r="IMR56" s="90" t="str">
        <f t="shared" si="627"/>
        <v/>
      </c>
      <c r="IMS56" s="90" t="str">
        <f t="shared" si="627"/>
        <v/>
      </c>
      <c r="IMT56" s="90" t="str">
        <f t="shared" si="627"/>
        <v/>
      </c>
      <c r="IMU56" s="90" t="str">
        <f t="shared" si="627"/>
        <v/>
      </c>
      <c r="IMV56" s="90" t="str">
        <f t="shared" si="627"/>
        <v/>
      </c>
      <c r="IMW56" s="90" t="str">
        <f t="shared" si="627"/>
        <v/>
      </c>
      <c r="IMX56" s="90" t="str">
        <f t="shared" si="627"/>
        <v/>
      </c>
      <c r="IMY56" s="90" t="str">
        <f t="shared" si="627"/>
        <v/>
      </c>
      <c r="IMZ56" s="90" t="str">
        <f t="shared" si="627"/>
        <v/>
      </c>
      <c r="INA56" s="90" t="str">
        <f t="shared" si="627"/>
        <v/>
      </c>
      <c r="INB56" s="90" t="str">
        <f t="shared" si="627"/>
        <v/>
      </c>
      <c r="INC56" s="90" t="str">
        <f t="shared" si="627"/>
        <v/>
      </c>
      <c r="IND56" s="90" t="str">
        <f t="shared" si="627"/>
        <v/>
      </c>
      <c r="INE56" s="90" t="str">
        <f t="shared" si="627"/>
        <v/>
      </c>
      <c r="INF56" s="90" t="str">
        <f t="shared" si="627"/>
        <v/>
      </c>
      <c r="ING56" s="90" t="str">
        <f t="shared" si="627"/>
        <v/>
      </c>
      <c r="INH56" s="90" t="str">
        <f t="shared" si="627"/>
        <v/>
      </c>
      <c r="INI56" s="90" t="str">
        <f t="shared" si="627"/>
        <v/>
      </c>
      <c r="INJ56" s="90" t="str">
        <f t="shared" si="627"/>
        <v/>
      </c>
      <c r="INK56" s="90" t="str">
        <f t="shared" si="627"/>
        <v/>
      </c>
      <c r="INL56" s="90" t="str">
        <f t="shared" si="627"/>
        <v/>
      </c>
      <c r="INM56" s="90" t="str">
        <f t="shared" si="627"/>
        <v/>
      </c>
      <c r="INN56" s="90" t="str">
        <f t="shared" si="627"/>
        <v/>
      </c>
      <c r="INO56" s="90" t="str">
        <f t="shared" si="627"/>
        <v/>
      </c>
      <c r="INP56" s="90" t="str">
        <f t="shared" si="627"/>
        <v/>
      </c>
      <c r="INQ56" s="90" t="str">
        <f t="shared" si="627"/>
        <v/>
      </c>
      <c r="INR56" s="90" t="str">
        <f t="shared" si="627"/>
        <v/>
      </c>
      <c r="INS56" s="90" t="str">
        <f t="shared" ref="INS56:IQD56" si="628">IF(AND(INS$8&gt;14,INS$8&lt;19,INS$8&lt;&gt;""),1,"")</f>
        <v/>
      </c>
      <c r="INT56" s="90" t="str">
        <f t="shared" si="628"/>
        <v/>
      </c>
      <c r="INU56" s="90" t="str">
        <f t="shared" si="628"/>
        <v/>
      </c>
      <c r="INV56" s="90" t="str">
        <f t="shared" si="628"/>
        <v/>
      </c>
      <c r="INW56" s="90" t="str">
        <f t="shared" si="628"/>
        <v/>
      </c>
      <c r="INX56" s="90" t="str">
        <f t="shared" si="628"/>
        <v/>
      </c>
      <c r="INY56" s="90" t="str">
        <f t="shared" si="628"/>
        <v/>
      </c>
      <c r="INZ56" s="90" t="str">
        <f t="shared" si="628"/>
        <v/>
      </c>
      <c r="IOA56" s="90" t="str">
        <f t="shared" si="628"/>
        <v/>
      </c>
      <c r="IOB56" s="90" t="str">
        <f t="shared" si="628"/>
        <v/>
      </c>
      <c r="IOC56" s="90" t="str">
        <f t="shared" si="628"/>
        <v/>
      </c>
      <c r="IOD56" s="90" t="str">
        <f t="shared" si="628"/>
        <v/>
      </c>
      <c r="IOE56" s="90" t="str">
        <f t="shared" si="628"/>
        <v/>
      </c>
      <c r="IOF56" s="90" t="str">
        <f t="shared" si="628"/>
        <v/>
      </c>
      <c r="IOG56" s="90" t="str">
        <f t="shared" si="628"/>
        <v/>
      </c>
      <c r="IOH56" s="90" t="str">
        <f t="shared" si="628"/>
        <v/>
      </c>
      <c r="IOI56" s="90" t="str">
        <f t="shared" si="628"/>
        <v/>
      </c>
      <c r="IOJ56" s="90" t="str">
        <f t="shared" si="628"/>
        <v/>
      </c>
      <c r="IOK56" s="90" t="str">
        <f t="shared" si="628"/>
        <v/>
      </c>
      <c r="IOL56" s="90" t="str">
        <f t="shared" si="628"/>
        <v/>
      </c>
      <c r="IOM56" s="90" t="str">
        <f t="shared" si="628"/>
        <v/>
      </c>
      <c r="ION56" s="90" t="str">
        <f t="shared" si="628"/>
        <v/>
      </c>
      <c r="IOO56" s="90" t="str">
        <f t="shared" si="628"/>
        <v/>
      </c>
      <c r="IOP56" s="90" t="str">
        <f t="shared" si="628"/>
        <v/>
      </c>
      <c r="IOQ56" s="90" t="str">
        <f t="shared" si="628"/>
        <v/>
      </c>
      <c r="IOR56" s="90" t="str">
        <f t="shared" si="628"/>
        <v/>
      </c>
      <c r="IOS56" s="90" t="str">
        <f t="shared" si="628"/>
        <v/>
      </c>
      <c r="IOT56" s="90" t="str">
        <f t="shared" si="628"/>
        <v/>
      </c>
      <c r="IOU56" s="90" t="str">
        <f t="shared" si="628"/>
        <v/>
      </c>
      <c r="IOV56" s="90" t="str">
        <f t="shared" si="628"/>
        <v/>
      </c>
      <c r="IOW56" s="90" t="str">
        <f t="shared" si="628"/>
        <v/>
      </c>
      <c r="IOX56" s="90" t="str">
        <f t="shared" si="628"/>
        <v/>
      </c>
      <c r="IOY56" s="90" t="str">
        <f t="shared" si="628"/>
        <v/>
      </c>
      <c r="IOZ56" s="90" t="str">
        <f t="shared" si="628"/>
        <v/>
      </c>
      <c r="IPA56" s="90" t="str">
        <f t="shared" si="628"/>
        <v/>
      </c>
      <c r="IPB56" s="90" t="str">
        <f t="shared" si="628"/>
        <v/>
      </c>
      <c r="IPC56" s="90" t="str">
        <f t="shared" si="628"/>
        <v/>
      </c>
      <c r="IPD56" s="90" t="str">
        <f t="shared" si="628"/>
        <v/>
      </c>
      <c r="IPE56" s="90" t="str">
        <f t="shared" si="628"/>
        <v/>
      </c>
      <c r="IPF56" s="90" t="str">
        <f t="shared" si="628"/>
        <v/>
      </c>
      <c r="IPG56" s="90" t="str">
        <f t="shared" si="628"/>
        <v/>
      </c>
      <c r="IPH56" s="90" t="str">
        <f t="shared" si="628"/>
        <v/>
      </c>
      <c r="IPI56" s="90" t="str">
        <f t="shared" si="628"/>
        <v/>
      </c>
      <c r="IPJ56" s="90" t="str">
        <f t="shared" si="628"/>
        <v/>
      </c>
      <c r="IPK56" s="90" t="str">
        <f t="shared" si="628"/>
        <v/>
      </c>
      <c r="IPL56" s="90" t="str">
        <f t="shared" si="628"/>
        <v/>
      </c>
      <c r="IPM56" s="90" t="str">
        <f t="shared" si="628"/>
        <v/>
      </c>
      <c r="IPN56" s="90" t="str">
        <f t="shared" si="628"/>
        <v/>
      </c>
      <c r="IPO56" s="90" t="str">
        <f t="shared" si="628"/>
        <v/>
      </c>
      <c r="IPP56" s="90" t="str">
        <f t="shared" si="628"/>
        <v/>
      </c>
      <c r="IPQ56" s="90" t="str">
        <f t="shared" si="628"/>
        <v/>
      </c>
      <c r="IPR56" s="90" t="str">
        <f t="shared" si="628"/>
        <v/>
      </c>
      <c r="IPS56" s="90" t="str">
        <f t="shared" si="628"/>
        <v/>
      </c>
      <c r="IPT56" s="90" t="str">
        <f t="shared" si="628"/>
        <v/>
      </c>
      <c r="IPU56" s="90" t="str">
        <f t="shared" si="628"/>
        <v/>
      </c>
      <c r="IPV56" s="90" t="str">
        <f t="shared" si="628"/>
        <v/>
      </c>
      <c r="IPW56" s="90" t="str">
        <f t="shared" si="628"/>
        <v/>
      </c>
      <c r="IPX56" s="90" t="str">
        <f t="shared" si="628"/>
        <v/>
      </c>
      <c r="IPY56" s="90" t="str">
        <f t="shared" si="628"/>
        <v/>
      </c>
      <c r="IPZ56" s="90" t="str">
        <f t="shared" si="628"/>
        <v/>
      </c>
      <c r="IQA56" s="90" t="str">
        <f t="shared" si="628"/>
        <v/>
      </c>
      <c r="IQB56" s="90" t="str">
        <f t="shared" si="628"/>
        <v/>
      </c>
      <c r="IQC56" s="90" t="str">
        <f t="shared" si="628"/>
        <v/>
      </c>
      <c r="IQD56" s="90" t="str">
        <f t="shared" si="628"/>
        <v/>
      </c>
      <c r="IQE56" s="90" t="str">
        <f t="shared" ref="IQE56:ISP56" si="629">IF(AND(IQE$8&gt;14,IQE$8&lt;19,IQE$8&lt;&gt;""),1,"")</f>
        <v/>
      </c>
      <c r="IQF56" s="90" t="str">
        <f t="shared" si="629"/>
        <v/>
      </c>
      <c r="IQG56" s="90" t="str">
        <f t="shared" si="629"/>
        <v/>
      </c>
      <c r="IQH56" s="90" t="str">
        <f t="shared" si="629"/>
        <v/>
      </c>
      <c r="IQI56" s="90" t="str">
        <f t="shared" si="629"/>
        <v/>
      </c>
      <c r="IQJ56" s="90" t="str">
        <f t="shared" si="629"/>
        <v/>
      </c>
      <c r="IQK56" s="90" t="str">
        <f t="shared" si="629"/>
        <v/>
      </c>
      <c r="IQL56" s="90" t="str">
        <f t="shared" si="629"/>
        <v/>
      </c>
      <c r="IQM56" s="90" t="str">
        <f t="shared" si="629"/>
        <v/>
      </c>
      <c r="IQN56" s="90" t="str">
        <f t="shared" si="629"/>
        <v/>
      </c>
      <c r="IQO56" s="90" t="str">
        <f t="shared" si="629"/>
        <v/>
      </c>
      <c r="IQP56" s="90" t="str">
        <f t="shared" si="629"/>
        <v/>
      </c>
      <c r="IQQ56" s="90" t="str">
        <f t="shared" si="629"/>
        <v/>
      </c>
      <c r="IQR56" s="90" t="str">
        <f t="shared" si="629"/>
        <v/>
      </c>
      <c r="IQS56" s="90" t="str">
        <f t="shared" si="629"/>
        <v/>
      </c>
      <c r="IQT56" s="90" t="str">
        <f t="shared" si="629"/>
        <v/>
      </c>
      <c r="IQU56" s="90" t="str">
        <f t="shared" si="629"/>
        <v/>
      </c>
      <c r="IQV56" s="90" t="str">
        <f t="shared" si="629"/>
        <v/>
      </c>
      <c r="IQW56" s="90" t="str">
        <f t="shared" si="629"/>
        <v/>
      </c>
      <c r="IQX56" s="90" t="str">
        <f t="shared" si="629"/>
        <v/>
      </c>
      <c r="IQY56" s="90" t="str">
        <f t="shared" si="629"/>
        <v/>
      </c>
      <c r="IQZ56" s="90" t="str">
        <f t="shared" si="629"/>
        <v/>
      </c>
      <c r="IRA56" s="90" t="str">
        <f t="shared" si="629"/>
        <v/>
      </c>
      <c r="IRB56" s="90" t="str">
        <f t="shared" si="629"/>
        <v/>
      </c>
      <c r="IRC56" s="90" t="str">
        <f t="shared" si="629"/>
        <v/>
      </c>
      <c r="IRD56" s="90" t="str">
        <f t="shared" si="629"/>
        <v/>
      </c>
      <c r="IRE56" s="90" t="str">
        <f t="shared" si="629"/>
        <v/>
      </c>
      <c r="IRF56" s="90" t="str">
        <f t="shared" si="629"/>
        <v/>
      </c>
      <c r="IRG56" s="90" t="str">
        <f t="shared" si="629"/>
        <v/>
      </c>
      <c r="IRH56" s="90" t="str">
        <f t="shared" si="629"/>
        <v/>
      </c>
      <c r="IRI56" s="90" t="str">
        <f t="shared" si="629"/>
        <v/>
      </c>
      <c r="IRJ56" s="90" t="str">
        <f t="shared" si="629"/>
        <v/>
      </c>
      <c r="IRK56" s="90" t="str">
        <f t="shared" si="629"/>
        <v/>
      </c>
      <c r="IRL56" s="90" t="str">
        <f t="shared" si="629"/>
        <v/>
      </c>
      <c r="IRM56" s="90" t="str">
        <f t="shared" si="629"/>
        <v/>
      </c>
      <c r="IRN56" s="90" t="str">
        <f t="shared" si="629"/>
        <v/>
      </c>
      <c r="IRO56" s="90" t="str">
        <f t="shared" si="629"/>
        <v/>
      </c>
      <c r="IRP56" s="90" t="str">
        <f t="shared" si="629"/>
        <v/>
      </c>
      <c r="IRQ56" s="90" t="str">
        <f t="shared" si="629"/>
        <v/>
      </c>
      <c r="IRR56" s="90" t="str">
        <f t="shared" si="629"/>
        <v/>
      </c>
      <c r="IRS56" s="90" t="str">
        <f t="shared" si="629"/>
        <v/>
      </c>
      <c r="IRT56" s="90" t="str">
        <f t="shared" si="629"/>
        <v/>
      </c>
      <c r="IRU56" s="90" t="str">
        <f t="shared" si="629"/>
        <v/>
      </c>
      <c r="IRV56" s="90" t="str">
        <f t="shared" si="629"/>
        <v/>
      </c>
      <c r="IRW56" s="90" t="str">
        <f t="shared" si="629"/>
        <v/>
      </c>
      <c r="IRX56" s="90" t="str">
        <f t="shared" si="629"/>
        <v/>
      </c>
      <c r="IRY56" s="90" t="str">
        <f t="shared" si="629"/>
        <v/>
      </c>
      <c r="IRZ56" s="90" t="str">
        <f t="shared" si="629"/>
        <v/>
      </c>
      <c r="ISA56" s="90" t="str">
        <f t="shared" si="629"/>
        <v/>
      </c>
      <c r="ISB56" s="90" t="str">
        <f t="shared" si="629"/>
        <v/>
      </c>
      <c r="ISC56" s="90" t="str">
        <f t="shared" si="629"/>
        <v/>
      </c>
      <c r="ISD56" s="90" t="str">
        <f t="shared" si="629"/>
        <v/>
      </c>
      <c r="ISE56" s="90" t="str">
        <f t="shared" si="629"/>
        <v/>
      </c>
      <c r="ISF56" s="90" t="str">
        <f t="shared" si="629"/>
        <v/>
      </c>
      <c r="ISG56" s="90" t="str">
        <f t="shared" si="629"/>
        <v/>
      </c>
      <c r="ISH56" s="90" t="str">
        <f t="shared" si="629"/>
        <v/>
      </c>
      <c r="ISI56" s="90" t="str">
        <f t="shared" si="629"/>
        <v/>
      </c>
      <c r="ISJ56" s="90" t="str">
        <f t="shared" si="629"/>
        <v/>
      </c>
      <c r="ISK56" s="90" t="str">
        <f t="shared" si="629"/>
        <v/>
      </c>
      <c r="ISL56" s="90" t="str">
        <f t="shared" si="629"/>
        <v/>
      </c>
      <c r="ISM56" s="90" t="str">
        <f t="shared" si="629"/>
        <v/>
      </c>
      <c r="ISN56" s="90" t="str">
        <f t="shared" si="629"/>
        <v/>
      </c>
      <c r="ISO56" s="90" t="str">
        <f t="shared" si="629"/>
        <v/>
      </c>
      <c r="ISP56" s="90" t="str">
        <f t="shared" si="629"/>
        <v/>
      </c>
      <c r="ISQ56" s="90" t="str">
        <f t="shared" ref="ISQ56:IVB56" si="630">IF(AND(ISQ$8&gt;14,ISQ$8&lt;19,ISQ$8&lt;&gt;""),1,"")</f>
        <v/>
      </c>
      <c r="ISR56" s="90" t="str">
        <f t="shared" si="630"/>
        <v/>
      </c>
      <c r="ISS56" s="90" t="str">
        <f t="shared" si="630"/>
        <v/>
      </c>
      <c r="IST56" s="90" t="str">
        <f t="shared" si="630"/>
        <v/>
      </c>
      <c r="ISU56" s="90" t="str">
        <f t="shared" si="630"/>
        <v/>
      </c>
      <c r="ISV56" s="90" t="str">
        <f t="shared" si="630"/>
        <v/>
      </c>
      <c r="ISW56" s="90" t="str">
        <f t="shared" si="630"/>
        <v/>
      </c>
      <c r="ISX56" s="90" t="str">
        <f t="shared" si="630"/>
        <v/>
      </c>
      <c r="ISY56" s="90" t="str">
        <f t="shared" si="630"/>
        <v/>
      </c>
      <c r="ISZ56" s="90" t="str">
        <f t="shared" si="630"/>
        <v/>
      </c>
      <c r="ITA56" s="90" t="str">
        <f t="shared" si="630"/>
        <v/>
      </c>
      <c r="ITB56" s="90" t="str">
        <f t="shared" si="630"/>
        <v/>
      </c>
      <c r="ITC56" s="90" t="str">
        <f t="shared" si="630"/>
        <v/>
      </c>
      <c r="ITD56" s="90" t="str">
        <f t="shared" si="630"/>
        <v/>
      </c>
      <c r="ITE56" s="90" t="str">
        <f t="shared" si="630"/>
        <v/>
      </c>
      <c r="ITF56" s="90" t="str">
        <f t="shared" si="630"/>
        <v/>
      </c>
      <c r="ITG56" s="90" t="str">
        <f t="shared" si="630"/>
        <v/>
      </c>
      <c r="ITH56" s="90" t="str">
        <f t="shared" si="630"/>
        <v/>
      </c>
      <c r="ITI56" s="90" t="str">
        <f t="shared" si="630"/>
        <v/>
      </c>
      <c r="ITJ56" s="90" t="str">
        <f t="shared" si="630"/>
        <v/>
      </c>
      <c r="ITK56" s="90" t="str">
        <f t="shared" si="630"/>
        <v/>
      </c>
      <c r="ITL56" s="90" t="str">
        <f t="shared" si="630"/>
        <v/>
      </c>
      <c r="ITM56" s="90" t="str">
        <f t="shared" si="630"/>
        <v/>
      </c>
      <c r="ITN56" s="90" t="str">
        <f t="shared" si="630"/>
        <v/>
      </c>
      <c r="ITO56" s="90" t="str">
        <f t="shared" si="630"/>
        <v/>
      </c>
      <c r="ITP56" s="90" t="str">
        <f t="shared" si="630"/>
        <v/>
      </c>
      <c r="ITQ56" s="90" t="str">
        <f t="shared" si="630"/>
        <v/>
      </c>
      <c r="ITR56" s="90" t="str">
        <f t="shared" si="630"/>
        <v/>
      </c>
      <c r="ITS56" s="90" t="str">
        <f t="shared" si="630"/>
        <v/>
      </c>
      <c r="ITT56" s="90" t="str">
        <f t="shared" si="630"/>
        <v/>
      </c>
      <c r="ITU56" s="90" t="str">
        <f t="shared" si="630"/>
        <v/>
      </c>
      <c r="ITV56" s="90" t="str">
        <f t="shared" si="630"/>
        <v/>
      </c>
      <c r="ITW56" s="90" t="str">
        <f t="shared" si="630"/>
        <v/>
      </c>
      <c r="ITX56" s="90" t="str">
        <f t="shared" si="630"/>
        <v/>
      </c>
      <c r="ITY56" s="90" t="str">
        <f t="shared" si="630"/>
        <v/>
      </c>
      <c r="ITZ56" s="90" t="str">
        <f t="shared" si="630"/>
        <v/>
      </c>
      <c r="IUA56" s="90" t="str">
        <f t="shared" si="630"/>
        <v/>
      </c>
      <c r="IUB56" s="90" t="str">
        <f t="shared" si="630"/>
        <v/>
      </c>
      <c r="IUC56" s="90" t="str">
        <f t="shared" si="630"/>
        <v/>
      </c>
      <c r="IUD56" s="90" t="str">
        <f t="shared" si="630"/>
        <v/>
      </c>
      <c r="IUE56" s="90" t="str">
        <f t="shared" si="630"/>
        <v/>
      </c>
      <c r="IUF56" s="90" t="str">
        <f t="shared" si="630"/>
        <v/>
      </c>
      <c r="IUG56" s="90" t="str">
        <f t="shared" si="630"/>
        <v/>
      </c>
      <c r="IUH56" s="90" t="str">
        <f t="shared" si="630"/>
        <v/>
      </c>
      <c r="IUI56" s="90" t="str">
        <f t="shared" si="630"/>
        <v/>
      </c>
      <c r="IUJ56" s="90" t="str">
        <f t="shared" si="630"/>
        <v/>
      </c>
      <c r="IUK56" s="90" t="str">
        <f t="shared" si="630"/>
        <v/>
      </c>
      <c r="IUL56" s="90" t="str">
        <f t="shared" si="630"/>
        <v/>
      </c>
      <c r="IUM56" s="90" t="str">
        <f t="shared" si="630"/>
        <v/>
      </c>
      <c r="IUN56" s="90" t="str">
        <f t="shared" si="630"/>
        <v/>
      </c>
      <c r="IUO56" s="90" t="str">
        <f t="shared" si="630"/>
        <v/>
      </c>
      <c r="IUP56" s="90" t="str">
        <f t="shared" si="630"/>
        <v/>
      </c>
      <c r="IUQ56" s="90" t="str">
        <f t="shared" si="630"/>
        <v/>
      </c>
      <c r="IUR56" s="90" t="str">
        <f t="shared" si="630"/>
        <v/>
      </c>
      <c r="IUS56" s="90" t="str">
        <f t="shared" si="630"/>
        <v/>
      </c>
      <c r="IUT56" s="90" t="str">
        <f t="shared" si="630"/>
        <v/>
      </c>
      <c r="IUU56" s="90" t="str">
        <f t="shared" si="630"/>
        <v/>
      </c>
      <c r="IUV56" s="90" t="str">
        <f t="shared" si="630"/>
        <v/>
      </c>
      <c r="IUW56" s="90" t="str">
        <f t="shared" si="630"/>
        <v/>
      </c>
      <c r="IUX56" s="90" t="str">
        <f t="shared" si="630"/>
        <v/>
      </c>
      <c r="IUY56" s="90" t="str">
        <f t="shared" si="630"/>
        <v/>
      </c>
      <c r="IUZ56" s="90" t="str">
        <f t="shared" si="630"/>
        <v/>
      </c>
      <c r="IVA56" s="90" t="str">
        <f t="shared" si="630"/>
        <v/>
      </c>
      <c r="IVB56" s="90" t="str">
        <f t="shared" si="630"/>
        <v/>
      </c>
      <c r="IVC56" s="90" t="str">
        <f t="shared" ref="IVC56:IXN56" si="631">IF(AND(IVC$8&gt;14,IVC$8&lt;19,IVC$8&lt;&gt;""),1,"")</f>
        <v/>
      </c>
      <c r="IVD56" s="90" t="str">
        <f t="shared" si="631"/>
        <v/>
      </c>
      <c r="IVE56" s="90" t="str">
        <f t="shared" si="631"/>
        <v/>
      </c>
      <c r="IVF56" s="90" t="str">
        <f t="shared" si="631"/>
        <v/>
      </c>
      <c r="IVG56" s="90" t="str">
        <f t="shared" si="631"/>
        <v/>
      </c>
      <c r="IVH56" s="90" t="str">
        <f t="shared" si="631"/>
        <v/>
      </c>
      <c r="IVI56" s="90" t="str">
        <f t="shared" si="631"/>
        <v/>
      </c>
      <c r="IVJ56" s="90" t="str">
        <f t="shared" si="631"/>
        <v/>
      </c>
      <c r="IVK56" s="90" t="str">
        <f t="shared" si="631"/>
        <v/>
      </c>
      <c r="IVL56" s="90" t="str">
        <f t="shared" si="631"/>
        <v/>
      </c>
      <c r="IVM56" s="90" t="str">
        <f t="shared" si="631"/>
        <v/>
      </c>
      <c r="IVN56" s="90" t="str">
        <f t="shared" si="631"/>
        <v/>
      </c>
      <c r="IVO56" s="90" t="str">
        <f t="shared" si="631"/>
        <v/>
      </c>
      <c r="IVP56" s="90" t="str">
        <f t="shared" si="631"/>
        <v/>
      </c>
      <c r="IVQ56" s="90" t="str">
        <f t="shared" si="631"/>
        <v/>
      </c>
      <c r="IVR56" s="90" t="str">
        <f t="shared" si="631"/>
        <v/>
      </c>
      <c r="IVS56" s="90" t="str">
        <f t="shared" si="631"/>
        <v/>
      </c>
      <c r="IVT56" s="90" t="str">
        <f t="shared" si="631"/>
        <v/>
      </c>
      <c r="IVU56" s="90" t="str">
        <f t="shared" si="631"/>
        <v/>
      </c>
      <c r="IVV56" s="90" t="str">
        <f t="shared" si="631"/>
        <v/>
      </c>
      <c r="IVW56" s="90" t="str">
        <f t="shared" si="631"/>
        <v/>
      </c>
      <c r="IVX56" s="90" t="str">
        <f t="shared" si="631"/>
        <v/>
      </c>
      <c r="IVY56" s="90" t="str">
        <f t="shared" si="631"/>
        <v/>
      </c>
      <c r="IVZ56" s="90" t="str">
        <f t="shared" si="631"/>
        <v/>
      </c>
      <c r="IWA56" s="90" t="str">
        <f t="shared" si="631"/>
        <v/>
      </c>
      <c r="IWB56" s="90" t="str">
        <f t="shared" si="631"/>
        <v/>
      </c>
      <c r="IWC56" s="90" t="str">
        <f t="shared" si="631"/>
        <v/>
      </c>
      <c r="IWD56" s="90" t="str">
        <f t="shared" si="631"/>
        <v/>
      </c>
      <c r="IWE56" s="90" t="str">
        <f t="shared" si="631"/>
        <v/>
      </c>
      <c r="IWF56" s="90" t="str">
        <f t="shared" si="631"/>
        <v/>
      </c>
      <c r="IWG56" s="90" t="str">
        <f t="shared" si="631"/>
        <v/>
      </c>
      <c r="IWH56" s="90" t="str">
        <f t="shared" si="631"/>
        <v/>
      </c>
      <c r="IWI56" s="90" t="str">
        <f t="shared" si="631"/>
        <v/>
      </c>
      <c r="IWJ56" s="90" t="str">
        <f t="shared" si="631"/>
        <v/>
      </c>
      <c r="IWK56" s="90" t="str">
        <f t="shared" si="631"/>
        <v/>
      </c>
      <c r="IWL56" s="90" t="str">
        <f t="shared" si="631"/>
        <v/>
      </c>
      <c r="IWM56" s="90" t="str">
        <f t="shared" si="631"/>
        <v/>
      </c>
      <c r="IWN56" s="90" t="str">
        <f t="shared" si="631"/>
        <v/>
      </c>
      <c r="IWO56" s="90" t="str">
        <f t="shared" si="631"/>
        <v/>
      </c>
      <c r="IWP56" s="90" t="str">
        <f t="shared" si="631"/>
        <v/>
      </c>
      <c r="IWQ56" s="90" t="str">
        <f t="shared" si="631"/>
        <v/>
      </c>
      <c r="IWR56" s="90" t="str">
        <f t="shared" si="631"/>
        <v/>
      </c>
      <c r="IWS56" s="90" t="str">
        <f t="shared" si="631"/>
        <v/>
      </c>
      <c r="IWT56" s="90" t="str">
        <f t="shared" si="631"/>
        <v/>
      </c>
      <c r="IWU56" s="90" t="str">
        <f t="shared" si="631"/>
        <v/>
      </c>
      <c r="IWV56" s="90" t="str">
        <f t="shared" si="631"/>
        <v/>
      </c>
      <c r="IWW56" s="90" t="str">
        <f t="shared" si="631"/>
        <v/>
      </c>
      <c r="IWX56" s="90" t="str">
        <f t="shared" si="631"/>
        <v/>
      </c>
      <c r="IWY56" s="90" t="str">
        <f t="shared" si="631"/>
        <v/>
      </c>
      <c r="IWZ56" s="90" t="str">
        <f t="shared" si="631"/>
        <v/>
      </c>
      <c r="IXA56" s="90" t="str">
        <f t="shared" si="631"/>
        <v/>
      </c>
      <c r="IXB56" s="90" t="str">
        <f t="shared" si="631"/>
        <v/>
      </c>
      <c r="IXC56" s="90" t="str">
        <f t="shared" si="631"/>
        <v/>
      </c>
      <c r="IXD56" s="90" t="str">
        <f t="shared" si="631"/>
        <v/>
      </c>
      <c r="IXE56" s="90" t="str">
        <f t="shared" si="631"/>
        <v/>
      </c>
      <c r="IXF56" s="90" t="str">
        <f t="shared" si="631"/>
        <v/>
      </c>
      <c r="IXG56" s="90" t="str">
        <f t="shared" si="631"/>
        <v/>
      </c>
      <c r="IXH56" s="90" t="str">
        <f t="shared" si="631"/>
        <v/>
      </c>
      <c r="IXI56" s="90" t="str">
        <f t="shared" si="631"/>
        <v/>
      </c>
      <c r="IXJ56" s="90" t="str">
        <f t="shared" si="631"/>
        <v/>
      </c>
      <c r="IXK56" s="90" t="str">
        <f t="shared" si="631"/>
        <v/>
      </c>
      <c r="IXL56" s="90" t="str">
        <f t="shared" si="631"/>
        <v/>
      </c>
      <c r="IXM56" s="90" t="str">
        <f t="shared" si="631"/>
        <v/>
      </c>
      <c r="IXN56" s="90" t="str">
        <f t="shared" si="631"/>
        <v/>
      </c>
      <c r="IXO56" s="90" t="str">
        <f t="shared" ref="IXO56:IZZ56" si="632">IF(AND(IXO$8&gt;14,IXO$8&lt;19,IXO$8&lt;&gt;""),1,"")</f>
        <v/>
      </c>
      <c r="IXP56" s="90" t="str">
        <f t="shared" si="632"/>
        <v/>
      </c>
      <c r="IXQ56" s="90" t="str">
        <f t="shared" si="632"/>
        <v/>
      </c>
      <c r="IXR56" s="90" t="str">
        <f t="shared" si="632"/>
        <v/>
      </c>
      <c r="IXS56" s="90" t="str">
        <f t="shared" si="632"/>
        <v/>
      </c>
      <c r="IXT56" s="90" t="str">
        <f t="shared" si="632"/>
        <v/>
      </c>
      <c r="IXU56" s="90" t="str">
        <f t="shared" si="632"/>
        <v/>
      </c>
      <c r="IXV56" s="90" t="str">
        <f t="shared" si="632"/>
        <v/>
      </c>
      <c r="IXW56" s="90" t="str">
        <f t="shared" si="632"/>
        <v/>
      </c>
      <c r="IXX56" s="90" t="str">
        <f t="shared" si="632"/>
        <v/>
      </c>
      <c r="IXY56" s="90" t="str">
        <f t="shared" si="632"/>
        <v/>
      </c>
      <c r="IXZ56" s="90" t="str">
        <f t="shared" si="632"/>
        <v/>
      </c>
      <c r="IYA56" s="90" t="str">
        <f t="shared" si="632"/>
        <v/>
      </c>
      <c r="IYB56" s="90" t="str">
        <f t="shared" si="632"/>
        <v/>
      </c>
      <c r="IYC56" s="90" t="str">
        <f t="shared" si="632"/>
        <v/>
      </c>
      <c r="IYD56" s="90" t="str">
        <f t="shared" si="632"/>
        <v/>
      </c>
      <c r="IYE56" s="90" t="str">
        <f t="shared" si="632"/>
        <v/>
      </c>
      <c r="IYF56" s="90" t="str">
        <f t="shared" si="632"/>
        <v/>
      </c>
      <c r="IYG56" s="90" t="str">
        <f t="shared" si="632"/>
        <v/>
      </c>
      <c r="IYH56" s="90" t="str">
        <f t="shared" si="632"/>
        <v/>
      </c>
      <c r="IYI56" s="90" t="str">
        <f t="shared" si="632"/>
        <v/>
      </c>
      <c r="IYJ56" s="90" t="str">
        <f t="shared" si="632"/>
        <v/>
      </c>
      <c r="IYK56" s="90" t="str">
        <f t="shared" si="632"/>
        <v/>
      </c>
      <c r="IYL56" s="90" t="str">
        <f t="shared" si="632"/>
        <v/>
      </c>
      <c r="IYM56" s="90" t="str">
        <f t="shared" si="632"/>
        <v/>
      </c>
      <c r="IYN56" s="90" t="str">
        <f t="shared" si="632"/>
        <v/>
      </c>
      <c r="IYO56" s="90" t="str">
        <f t="shared" si="632"/>
        <v/>
      </c>
      <c r="IYP56" s="90" t="str">
        <f t="shared" si="632"/>
        <v/>
      </c>
      <c r="IYQ56" s="90" t="str">
        <f t="shared" si="632"/>
        <v/>
      </c>
      <c r="IYR56" s="90" t="str">
        <f t="shared" si="632"/>
        <v/>
      </c>
      <c r="IYS56" s="90" t="str">
        <f t="shared" si="632"/>
        <v/>
      </c>
      <c r="IYT56" s="90" t="str">
        <f t="shared" si="632"/>
        <v/>
      </c>
      <c r="IYU56" s="90" t="str">
        <f t="shared" si="632"/>
        <v/>
      </c>
      <c r="IYV56" s="90" t="str">
        <f t="shared" si="632"/>
        <v/>
      </c>
      <c r="IYW56" s="90" t="str">
        <f t="shared" si="632"/>
        <v/>
      </c>
      <c r="IYX56" s="90" t="str">
        <f t="shared" si="632"/>
        <v/>
      </c>
      <c r="IYY56" s="90" t="str">
        <f t="shared" si="632"/>
        <v/>
      </c>
      <c r="IYZ56" s="90" t="str">
        <f t="shared" si="632"/>
        <v/>
      </c>
      <c r="IZA56" s="90" t="str">
        <f t="shared" si="632"/>
        <v/>
      </c>
      <c r="IZB56" s="90" t="str">
        <f t="shared" si="632"/>
        <v/>
      </c>
      <c r="IZC56" s="90" t="str">
        <f t="shared" si="632"/>
        <v/>
      </c>
      <c r="IZD56" s="90" t="str">
        <f t="shared" si="632"/>
        <v/>
      </c>
      <c r="IZE56" s="90" t="str">
        <f t="shared" si="632"/>
        <v/>
      </c>
      <c r="IZF56" s="90" t="str">
        <f t="shared" si="632"/>
        <v/>
      </c>
      <c r="IZG56" s="90" t="str">
        <f t="shared" si="632"/>
        <v/>
      </c>
      <c r="IZH56" s="90" t="str">
        <f t="shared" si="632"/>
        <v/>
      </c>
      <c r="IZI56" s="90" t="str">
        <f t="shared" si="632"/>
        <v/>
      </c>
      <c r="IZJ56" s="90" t="str">
        <f t="shared" si="632"/>
        <v/>
      </c>
      <c r="IZK56" s="90" t="str">
        <f t="shared" si="632"/>
        <v/>
      </c>
      <c r="IZL56" s="90" t="str">
        <f t="shared" si="632"/>
        <v/>
      </c>
      <c r="IZM56" s="90" t="str">
        <f t="shared" si="632"/>
        <v/>
      </c>
      <c r="IZN56" s="90" t="str">
        <f t="shared" si="632"/>
        <v/>
      </c>
      <c r="IZO56" s="90" t="str">
        <f t="shared" si="632"/>
        <v/>
      </c>
      <c r="IZP56" s="90" t="str">
        <f t="shared" si="632"/>
        <v/>
      </c>
      <c r="IZQ56" s="90" t="str">
        <f t="shared" si="632"/>
        <v/>
      </c>
      <c r="IZR56" s="90" t="str">
        <f t="shared" si="632"/>
        <v/>
      </c>
      <c r="IZS56" s="90" t="str">
        <f t="shared" si="632"/>
        <v/>
      </c>
      <c r="IZT56" s="90" t="str">
        <f t="shared" si="632"/>
        <v/>
      </c>
      <c r="IZU56" s="90" t="str">
        <f t="shared" si="632"/>
        <v/>
      </c>
      <c r="IZV56" s="90" t="str">
        <f t="shared" si="632"/>
        <v/>
      </c>
      <c r="IZW56" s="90" t="str">
        <f t="shared" si="632"/>
        <v/>
      </c>
      <c r="IZX56" s="90" t="str">
        <f t="shared" si="632"/>
        <v/>
      </c>
      <c r="IZY56" s="90" t="str">
        <f t="shared" si="632"/>
        <v/>
      </c>
      <c r="IZZ56" s="90" t="str">
        <f t="shared" si="632"/>
        <v/>
      </c>
      <c r="JAA56" s="90" t="str">
        <f t="shared" ref="JAA56:JCL56" si="633">IF(AND(JAA$8&gt;14,JAA$8&lt;19,JAA$8&lt;&gt;""),1,"")</f>
        <v/>
      </c>
      <c r="JAB56" s="90" t="str">
        <f t="shared" si="633"/>
        <v/>
      </c>
      <c r="JAC56" s="90" t="str">
        <f t="shared" si="633"/>
        <v/>
      </c>
      <c r="JAD56" s="90" t="str">
        <f t="shared" si="633"/>
        <v/>
      </c>
      <c r="JAE56" s="90" t="str">
        <f t="shared" si="633"/>
        <v/>
      </c>
      <c r="JAF56" s="90" t="str">
        <f t="shared" si="633"/>
        <v/>
      </c>
      <c r="JAG56" s="90" t="str">
        <f t="shared" si="633"/>
        <v/>
      </c>
      <c r="JAH56" s="90" t="str">
        <f t="shared" si="633"/>
        <v/>
      </c>
      <c r="JAI56" s="90" t="str">
        <f t="shared" si="633"/>
        <v/>
      </c>
      <c r="JAJ56" s="90" t="str">
        <f t="shared" si="633"/>
        <v/>
      </c>
      <c r="JAK56" s="90" t="str">
        <f t="shared" si="633"/>
        <v/>
      </c>
      <c r="JAL56" s="90" t="str">
        <f t="shared" si="633"/>
        <v/>
      </c>
      <c r="JAM56" s="90" t="str">
        <f t="shared" si="633"/>
        <v/>
      </c>
      <c r="JAN56" s="90" t="str">
        <f t="shared" si="633"/>
        <v/>
      </c>
      <c r="JAO56" s="90" t="str">
        <f t="shared" si="633"/>
        <v/>
      </c>
      <c r="JAP56" s="90" t="str">
        <f t="shared" si="633"/>
        <v/>
      </c>
      <c r="JAQ56" s="90" t="str">
        <f t="shared" si="633"/>
        <v/>
      </c>
      <c r="JAR56" s="90" t="str">
        <f t="shared" si="633"/>
        <v/>
      </c>
      <c r="JAS56" s="90" t="str">
        <f t="shared" si="633"/>
        <v/>
      </c>
      <c r="JAT56" s="90" t="str">
        <f t="shared" si="633"/>
        <v/>
      </c>
      <c r="JAU56" s="90" t="str">
        <f t="shared" si="633"/>
        <v/>
      </c>
      <c r="JAV56" s="90" t="str">
        <f t="shared" si="633"/>
        <v/>
      </c>
      <c r="JAW56" s="90" t="str">
        <f t="shared" si="633"/>
        <v/>
      </c>
      <c r="JAX56" s="90" t="str">
        <f t="shared" si="633"/>
        <v/>
      </c>
      <c r="JAY56" s="90" t="str">
        <f t="shared" si="633"/>
        <v/>
      </c>
      <c r="JAZ56" s="90" t="str">
        <f t="shared" si="633"/>
        <v/>
      </c>
      <c r="JBA56" s="90" t="str">
        <f t="shared" si="633"/>
        <v/>
      </c>
      <c r="JBB56" s="90" t="str">
        <f t="shared" si="633"/>
        <v/>
      </c>
      <c r="JBC56" s="90" t="str">
        <f t="shared" si="633"/>
        <v/>
      </c>
      <c r="JBD56" s="90" t="str">
        <f t="shared" si="633"/>
        <v/>
      </c>
      <c r="JBE56" s="90" t="str">
        <f t="shared" si="633"/>
        <v/>
      </c>
      <c r="JBF56" s="90" t="str">
        <f t="shared" si="633"/>
        <v/>
      </c>
      <c r="JBG56" s="90" t="str">
        <f t="shared" si="633"/>
        <v/>
      </c>
      <c r="JBH56" s="90" t="str">
        <f t="shared" si="633"/>
        <v/>
      </c>
      <c r="JBI56" s="90" t="str">
        <f t="shared" si="633"/>
        <v/>
      </c>
      <c r="JBJ56" s="90" t="str">
        <f t="shared" si="633"/>
        <v/>
      </c>
      <c r="JBK56" s="90" t="str">
        <f t="shared" si="633"/>
        <v/>
      </c>
      <c r="JBL56" s="90" t="str">
        <f t="shared" si="633"/>
        <v/>
      </c>
      <c r="JBM56" s="90" t="str">
        <f t="shared" si="633"/>
        <v/>
      </c>
      <c r="JBN56" s="90" t="str">
        <f t="shared" si="633"/>
        <v/>
      </c>
      <c r="JBO56" s="90" t="str">
        <f t="shared" si="633"/>
        <v/>
      </c>
      <c r="JBP56" s="90" t="str">
        <f t="shared" si="633"/>
        <v/>
      </c>
      <c r="JBQ56" s="90" t="str">
        <f t="shared" si="633"/>
        <v/>
      </c>
      <c r="JBR56" s="90" t="str">
        <f t="shared" si="633"/>
        <v/>
      </c>
      <c r="JBS56" s="90" t="str">
        <f t="shared" si="633"/>
        <v/>
      </c>
      <c r="JBT56" s="90" t="str">
        <f t="shared" si="633"/>
        <v/>
      </c>
      <c r="JBU56" s="90" t="str">
        <f t="shared" si="633"/>
        <v/>
      </c>
      <c r="JBV56" s="90" t="str">
        <f t="shared" si="633"/>
        <v/>
      </c>
      <c r="JBW56" s="90" t="str">
        <f t="shared" si="633"/>
        <v/>
      </c>
      <c r="JBX56" s="90" t="str">
        <f t="shared" si="633"/>
        <v/>
      </c>
      <c r="JBY56" s="90" t="str">
        <f t="shared" si="633"/>
        <v/>
      </c>
      <c r="JBZ56" s="90" t="str">
        <f t="shared" si="633"/>
        <v/>
      </c>
      <c r="JCA56" s="90" t="str">
        <f t="shared" si="633"/>
        <v/>
      </c>
      <c r="JCB56" s="90" t="str">
        <f t="shared" si="633"/>
        <v/>
      </c>
      <c r="JCC56" s="90" t="str">
        <f t="shared" si="633"/>
        <v/>
      </c>
      <c r="JCD56" s="90" t="str">
        <f t="shared" si="633"/>
        <v/>
      </c>
      <c r="JCE56" s="90" t="str">
        <f t="shared" si="633"/>
        <v/>
      </c>
      <c r="JCF56" s="90" t="str">
        <f t="shared" si="633"/>
        <v/>
      </c>
      <c r="JCG56" s="90" t="str">
        <f t="shared" si="633"/>
        <v/>
      </c>
      <c r="JCH56" s="90" t="str">
        <f t="shared" si="633"/>
        <v/>
      </c>
      <c r="JCI56" s="90" t="str">
        <f t="shared" si="633"/>
        <v/>
      </c>
      <c r="JCJ56" s="90" t="str">
        <f t="shared" si="633"/>
        <v/>
      </c>
      <c r="JCK56" s="90" t="str">
        <f t="shared" si="633"/>
        <v/>
      </c>
      <c r="JCL56" s="90" t="str">
        <f t="shared" si="633"/>
        <v/>
      </c>
      <c r="JCM56" s="90" t="str">
        <f t="shared" ref="JCM56:JEX56" si="634">IF(AND(JCM$8&gt;14,JCM$8&lt;19,JCM$8&lt;&gt;""),1,"")</f>
        <v/>
      </c>
      <c r="JCN56" s="90" t="str">
        <f t="shared" si="634"/>
        <v/>
      </c>
      <c r="JCO56" s="90" t="str">
        <f t="shared" si="634"/>
        <v/>
      </c>
      <c r="JCP56" s="90" t="str">
        <f t="shared" si="634"/>
        <v/>
      </c>
      <c r="JCQ56" s="90" t="str">
        <f t="shared" si="634"/>
        <v/>
      </c>
      <c r="JCR56" s="90" t="str">
        <f t="shared" si="634"/>
        <v/>
      </c>
      <c r="JCS56" s="90" t="str">
        <f t="shared" si="634"/>
        <v/>
      </c>
      <c r="JCT56" s="90" t="str">
        <f t="shared" si="634"/>
        <v/>
      </c>
      <c r="JCU56" s="90" t="str">
        <f t="shared" si="634"/>
        <v/>
      </c>
      <c r="JCV56" s="90" t="str">
        <f t="shared" si="634"/>
        <v/>
      </c>
      <c r="JCW56" s="90" t="str">
        <f t="shared" si="634"/>
        <v/>
      </c>
      <c r="JCX56" s="90" t="str">
        <f t="shared" si="634"/>
        <v/>
      </c>
      <c r="JCY56" s="90" t="str">
        <f t="shared" si="634"/>
        <v/>
      </c>
      <c r="JCZ56" s="90" t="str">
        <f t="shared" si="634"/>
        <v/>
      </c>
      <c r="JDA56" s="90" t="str">
        <f t="shared" si="634"/>
        <v/>
      </c>
      <c r="JDB56" s="90" t="str">
        <f t="shared" si="634"/>
        <v/>
      </c>
      <c r="JDC56" s="90" t="str">
        <f t="shared" si="634"/>
        <v/>
      </c>
      <c r="JDD56" s="90" t="str">
        <f t="shared" si="634"/>
        <v/>
      </c>
      <c r="JDE56" s="90" t="str">
        <f t="shared" si="634"/>
        <v/>
      </c>
      <c r="JDF56" s="90" t="str">
        <f t="shared" si="634"/>
        <v/>
      </c>
      <c r="JDG56" s="90" t="str">
        <f t="shared" si="634"/>
        <v/>
      </c>
      <c r="JDH56" s="90" t="str">
        <f t="shared" si="634"/>
        <v/>
      </c>
      <c r="JDI56" s="90" t="str">
        <f t="shared" si="634"/>
        <v/>
      </c>
      <c r="JDJ56" s="90" t="str">
        <f t="shared" si="634"/>
        <v/>
      </c>
      <c r="JDK56" s="90" t="str">
        <f t="shared" si="634"/>
        <v/>
      </c>
      <c r="JDL56" s="90" t="str">
        <f t="shared" si="634"/>
        <v/>
      </c>
      <c r="JDM56" s="90" t="str">
        <f t="shared" si="634"/>
        <v/>
      </c>
      <c r="JDN56" s="90" t="str">
        <f t="shared" si="634"/>
        <v/>
      </c>
      <c r="JDO56" s="90" t="str">
        <f t="shared" si="634"/>
        <v/>
      </c>
      <c r="JDP56" s="90" t="str">
        <f t="shared" si="634"/>
        <v/>
      </c>
      <c r="JDQ56" s="90" t="str">
        <f t="shared" si="634"/>
        <v/>
      </c>
      <c r="JDR56" s="90" t="str">
        <f t="shared" si="634"/>
        <v/>
      </c>
      <c r="JDS56" s="90" t="str">
        <f t="shared" si="634"/>
        <v/>
      </c>
      <c r="JDT56" s="90" t="str">
        <f t="shared" si="634"/>
        <v/>
      </c>
      <c r="JDU56" s="90" t="str">
        <f t="shared" si="634"/>
        <v/>
      </c>
      <c r="JDV56" s="90" t="str">
        <f t="shared" si="634"/>
        <v/>
      </c>
      <c r="JDW56" s="90" t="str">
        <f t="shared" si="634"/>
        <v/>
      </c>
      <c r="JDX56" s="90" t="str">
        <f t="shared" si="634"/>
        <v/>
      </c>
      <c r="JDY56" s="90" t="str">
        <f t="shared" si="634"/>
        <v/>
      </c>
      <c r="JDZ56" s="90" t="str">
        <f t="shared" si="634"/>
        <v/>
      </c>
      <c r="JEA56" s="90" t="str">
        <f t="shared" si="634"/>
        <v/>
      </c>
      <c r="JEB56" s="90" t="str">
        <f t="shared" si="634"/>
        <v/>
      </c>
      <c r="JEC56" s="90" t="str">
        <f t="shared" si="634"/>
        <v/>
      </c>
      <c r="JED56" s="90" t="str">
        <f t="shared" si="634"/>
        <v/>
      </c>
      <c r="JEE56" s="90" t="str">
        <f t="shared" si="634"/>
        <v/>
      </c>
      <c r="JEF56" s="90" t="str">
        <f t="shared" si="634"/>
        <v/>
      </c>
      <c r="JEG56" s="90" t="str">
        <f t="shared" si="634"/>
        <v/>
      </c>
      <c r="JEH56" s="90" t="str">
        <f t="shared" si="634"/>
        <v/>
      </c>
      <c r="JEI56" s="90" t="str">
        <f t="shared" si="634"/>
        <v/>
      </c>
      <c r="JEJ56" s="90" t="str">
        <f t="shared" si="634"/>
        <v/>
      </c>
      <c r="JEK56" s="90" t="str">
        <f t="shared" si="634"/>
        <v/>
      </c>
      <c r="JEL56" s="90" t="str">
        <f t="shared" si="634"/>
        <v/>
      </c>
      <c r="JEM56" s="90" t="str">
        <f t="shared" si="634"/>
        <v/>
      </c>
      <c r="JEN56" s="90" t="str">
        <f t="shared" si="634"/>
        <v/>
      </c>
      <c r="JEO56" s="90" t="str">
        <f t="shared" si="634"/>
        <v/>
      </c>
      <c r="JEP56" s="90" t="str">
        <f t="shared" si="634"/>
        <v/>
      </c>
      <c r="JEQ56" s="90" t="str">
        <f t="shared" si="634"/>
        <v/>
      </c>
      <c r="JER56" s="90" t="str">
        <f t="shared" si="634"/>
        <v/>
      </c>
      <c r="JES56" s="90" t="str">
        <f t="shared" si="634"/>
        <v/>
      </c>
      <c r="JET56" s="90" t="str">
        <f t="shared" si="634"/>
        <v/>
      </c>
      <c r="JEU56" s="90" t="str">
        <f t="shared" si="634"/>
        <v/>
      </c>
      <c r="JEV56" s="90" t="str">
        <f t="shared" si="634"/>
        <v/>
      </c>
      <c r="JEW56" s="90" t="str">
        <f t="shared" si="634"/>
        <v/>
      </c>
      <c r="JEX56" s="90" t="str">
        <f t="shared" si="634"/>
        <v/>
      </c>
      <c r="JEY56" s="90" t="str">
        <f t="shared" ref="JEY56:JHJ56" si="635">IF(AND(JEY$8&gt;14,JEY$8&lt;19,JEY$8&lt;&gt;""),1,"")</f>
        <v/>
      </c>
      <c r="JEZ56" s="90" t="str">
        <f t="shared" si="635"/>
        <v/>
      </c>
      <c r="JFA56" s="90" t="str">
        <f t="shared" si="635"/>
        <v/>
      </c>
      <c r="JFB56" s="90" t="str">
        <f t="shared" si="635"/>
        <v/>
      </c>
      <c r="JFC56" s="90" t="str">
        <f t="shared" si="635"/>
        <v/>
      </c>
      <c r="JFD56" s="90" t="str">
        <f t="shared" si="635"/>
        <v/>
      </c>
      <c r="JFE56" s="90" t="str">
        <f t="shared" si="635"/>
        <v/>
      </c>
      <c r="JFF56" s="90" t="str">
        <f t="shared" si="635"/>
        <v/>
      </c>
      <c r="JFG56" s="90" t="str">
        <f t="shared" si="635"/>
        <v/>
      </c>
      <c r="JFH56" s="90" t="str">
        <f t="shared" si="635"/>
        <v/>
      </c>
      <c r="JFI56" s="90" t="str">
        <f t="shared" si="635"/>
        <v/>
      </c>
      <c r="JFJ56" s="90" t="str">
        <f t="shared" si="635"/>
        <v/>
      </c>
      <c r="JFK56" s="90" t="str">
        <f t="shared" si="635"/>
        <v/>
      </c>
      <c r="JFL56" s="90" t="str">
        <f t="shared" si="635"/>
        <v/>
      </c>
      <c r="JFM56" s="90" t="str">
        <f t="shared" si="635"/>
        <v/>
      </c>
      <c r="JFN56" s="90" t="str">
        <f t="shared" si="635"/>
        <v/>
      </c>
      <c r="JFO56" s="90" t="str">
        <f t="shared" si="635"/>
        <v/>
      </c>
      <c r="JFP56" s="90" t="str">
        <f t="shared" si="635"/>
        <v/>
      </c>
      <c r="JFQ56" s="90" t="str">
        <f t="shared" si="635"/>
        <v/>
      </c>
      <c r="JFR56" s="90" t="str">
        <f t="shared" si="635"/>
        <v/>
      </c>
      <c r="JFS56" s="90" t="str">
        <f t="shared" si="635"/>
        <v/>
      </c>
      <c r="JFT56" s="90" t="str">
        <f t="shared" si="635"/>
        <v/>
      </c>
      <c r="JFU56" s="90" t="str">
        <f t="shared" si="635"/>
        <v/>
      </c>
      <c r="JFV56" s="90" t="str">
        <f t="shared" si="635"/>
        <v/>
      </c>
      <c r="JFW56" s="90" t="str">
        <f t="shared" si="635"/>
        <v/>
      </c>
      <c r="JFX56" s="90" t="str">
        <f t="shared" si="635"/>
        <v/>
      </c>
      <c r="JFY56" s="90" t="str">
        <f t="shared" si="635"/>
        <v/>
      </c>
      <c r="JFZ56" s="90" t="str">
        <f t="shared" si="635"/>
        <v/>
      </c>
      <c r="JGA56" s="90" t="str">
        <f t="shared" si="635"/>
        <v/>
      </c>
      <c r="JGB56" s="90" t="str">
        <f t="shared" si="635"/>
        <v/>
      </c>
      <c r="JGC56" s="90" t="str">
        <f t="shared" si="635"/>
        <v/>
      </c>
      <c r="JGD56" s="90" t="str">
        <f t="shared" si="635"/>
        <v/>
      </c>
      <c r="JGE56" s="90" t="str">
        <f t="shared" si="635"/>
        <v/>
      </c>
      <c r="JGF56" s="90" t="str">
        <f t="shared" si="635"/>
        <v/>
      </c>
      <c r="JGG56" s="90" t="str">
        <f t="shared" si="635"/>
        <v/>
      </c>
      <c r="JGH56" s="90" t="str">
        <f t="shared" si="635"/>
        <v/>
      </c>
      <c r="JGI56" s="90" t="str">
        <f t="shared" si="635"/>
        <v/>
      </c>
      <c r="JGJ56" s="90" t="str">
        <f t="shared" si="635"/>
        <v/>
      </c>
      <c r="JGK56" s="90" t="str">
        <f t="shared" si="635"/>
        <v/>
      </c>
      <c r="JGL56" s="90" t="str">
        <f t="shared" si="635"/>
        <v/>
      </c>
      <c r="JGM56" s="90" t="str">
        <f t="shared" si="635"/>
        <v/>
      </c>
      <c r="JGN56" s="90" t="str">
        <f t="shared" si="635"/>
        <v/>
      </c>
      <c r="JGO56" s="90" t="str">
        <f t="shared" si="635"/>
        <v/>
      </c>
      <c r="JGP56" s="90" t="str">
        <f t="shared" si="635"/>
        <v/>
      </c>
      <c r="JGQ56" s="90" t="str">
        <f t="shared" si="635"/>
        <v/>
      </c>
      <c r="JGR56" s="90" t="str">
        <f t="shared" si="635"/>
        <v/>
      </c>
      <c r="JGS56" s="90" t="str">
        <f t="shared" si="635"/>
        <v/>
      </c>
      <c r="JGT56" s="90" t="str">
        <f t="shared" si="635"/>
        <v/>
      </c>
      <c r="JGU56" s="90" t="str">
        <f t="shared" si="635"/>
        <v/>
      </c>
      <c r="JGV56" s="90" t="str">
        <f t="shared" si="635"/>
        <v/>
      </c>
      <c r="JGW56" s="90" t="str">
        <f t="shared" si="635"/>
        <v/>
      </c>
      <c r="JGX56" s="90" t="str">
        <f t="shared" si="635"/>
        <v/>
      </c>
      <c r="JGY56" s="90" t="str">
        <f t="shared" si="635"/>
        <v/>
      </c>
      <c r="JGZ56" s="90" t="str">
        <f t="shared" si="635"/>
        <v/>
      </c>
      <c r="JHA56" s="90" t="str">
        <f t="shared" si="635"/>
        <v/>
      </c>
      <c r="JHB56" s="90" t="str">
        <f t="shared" si="635"/>
        <v/>
      </c>
      <c r="JHC56" s="90" t="str">
        <f t="shared" si="635"/>
        <v/>
      </c>
      <c r="JHD56" s="90" t="str">
        <f t="shared" si="635"/>
        <v/>
      </c>
      <c r="JHE56" s="90" t="str">
        <f t="shared" si="635"/>
        <v/>
      </c>
      <c r="JHF56" s="90" t="str">
        <f t="shared" si="635"/>
        <v/>
      </c>
      <c r="JHG56" s="90" t="str">
        <f t="shared" si="635"/>
        <v/>
      </c>
      <c r="JHH56" s="90" t="str">
        <f t="shared" si="635"/>
        <v/>
      </c>
      <c r="JHI56" s="90" t="str">
        <f t="shared" si="635"/>
        <v/>
      </c>
      <c r="JHJ56" s="90" t="str">
        <f t="shared" si="635"/>
        <v/>
      </c>
      <c r="JHK56" s="90" t="str">
        <f t="shared" ref="JHK56:JJV56" si="636">IF(AND(JHK$8&gt;14,JHK$8&lt;19,JHK$8&lt;&gt;""),1,"")</f>
        <v/>
      </c>
      <c r="JHL56" s="90" t="str">
        <f t="shared" si="636"/>
        <v/>
      </c>
      <c r="JHM56" s="90" t="str">
        <f t="shared" si="636"/>
        <v/>
      </c>
      <c r="JHN56" s="90" t="str">
        <f t="shared" si="636"/>
        <v/>
      </c>
      <c r="JHO56" s="90" t="str">
        <f t="shared" si="636"/>
        <v/>
      </c>
      <c r="JHP56" s="90" t="str">
        <f t="shared" si="636"/>
        <v/>
      </c>
      <c r="JHQ56" s="90" t="str">
        <f t="shared" si="636"/>
        <v/>
      </c>
      <c r="JHR56" s="90" t="str">
        <f t="shared" si="636"/>
        <v/>
      </c>
      <c r="JHS56" s="90" t="str">
        <f t="shared" si="636"/>
        <v/>
      </c>
      <c r="JHT56" s="90" t="str">
        <f t="shared" si="636"/>
        <v/>
      </c>
      <c r="JHU56" s="90" t="str">
        <f t="shared" si="636"/>
        <v/>
      </c>
      <c r="JHV56" s="90" t="str">
        <f t="shared" si="636"/>
        <v/>
      </c>
      <c r="JHW56" s="90" t="str">
        <f t="shared" si="636"/>
        <v/>
      </c>
      <c r="JHX56" s="90" t="str">
        <f t="shared" si="636"/>
        <v/>
      </c>
      <c r="JHY56" s="90" t="str">
        <f t="shared" si="636"/>
        <v/>
      </c>
      <c r="JHZ56" s="90" t="str">
        <f t="shared" si="636"/>
        <v/>
      </c>
      <c r="JIA56" s="90" t="str">
        <f t="shared" si="636"/>
        <v/>
      </c>
      <c r="JIB56" s="90" t="str">
        <f t="shared" si="636"/>
        <v/>
      </c>
      <c r="JIC56" s="90" t="str">
        <f t="shared" si="636"/>
        <v/>
      </c>
      <c r="JID56" s="90" t="str">
        <f t="shared" si="636"/>
        <v/>
      </c>
      <c r="JIE56" s="90" t="str">
        <f t="shared" si="636"/>
        <v/>
      </c>
      <c r="JIF56" s="90" t="str">
        <f t="shared" si="636"/>
        <v/>
      </c>
      <c r="JIG56" s="90" t="str">
        <f t="shared" si="636"/>
        <v/>
      </c>
      <c r="JIH56" s="90" t="str">
        <f t="shared" si="636"/>
        <v/>
      </c>
      <c r="JII56" s="90" t="str">
        <f t="shared" si="636"/>
        <v/>
      </c>
      <c r="JIJ56" s="90" t="str">
        <f t="shared" si="636"/>
        <v/>
      </c>
      <c r="JIK56" s="90" t="str">
        <f t="shared" si="636"/>
        <v/>
      </c>
      <c r="JIL56" s="90" t="str">
        <f t="shared" si="636"/>
        <v/>
      </c>
      <c r="JIM56" s="90" t="str">
        <f t="shared" si="636"/>
        <v/>
      </c>
      <c r="JIN56" s="90" t="str">
        <f t="shared" si="636"/>
        <v/>
      </c>
      <c r="JIO56" s="90" t="str">
        <f t="shared" si="636"/>
        <v/>
      </c>
      <c r="JIP56" s="90" t="str">
        <f t="shared" si="636"/>
        <v/>
      </c>
      <c r="JIQ56" s="90" t="str">
        <f t="shared" si="636"/>
        <v/>
      </c>
      <c r="JIR56" s="90" t="str">
        <f t="shared" si="636"/>
        <v/>
      </c>
      <c r="JIS56" s="90" t="str">
        <f t="shared" si="636"/>
        <v/>
      </c>
      <c r="JIT56" s="90" t="str">
        <f t="shared" si="636"/>
        <v/>
      </c>
      <c r="JIU56" s="90" t="str">
        <f t="shared" si="636"/>
        <v/>
      </c>
      <c r="JIV56" s="90" t="str">
        <f t="shared" si="636"/>
        <v/>
      </c>
      <c r="JIW56" s="90" t="str">
        <f t="shared" si="636"/>
        <v/>
      </c>
      <c r="JIX56" s="90" t="str">
        <f t="shared" si="636"/>
        <v/>
      </c>
      <c r="JIY56" s="90" t="str">
        <f t="shared" si="636"/>
        <v/>
      </c>
      <c r="JIZ56" s="90" t="str">
        <f t="shared" si="636"/>
        <v/>
      </c>
      <c r="JJA56" s="90" t="str">
        <f t="shared" si="636"/>
        <v/>
      </c>
      <c r="JJB56" s="90" t="str">
        <f t="shared" si="636"/>
        <v/>
      </c>
      <c r="JJC56" s="90" t="str">
        <f t="shared" si="636"/>
        <v/>
      </c>
      <c r="JJD56" s="90" t="str">
        <f t="shared" si="636"/>
        <v/>
      </c>
      <c r="JJE56" s="90" t="str">
        <f t="shared" si="636"/>
        <v/>
      </c>
      <c r="JJF56" s="90" t="str">
        <f t="shared" si="636"/>
        <v/>
      </c>
      <c r="JJG56" s="90" t="str">
        <f t="shared" si="636"/>
        <v/>
      </c>
      <c r="JJH56" s="90" t="str">
        <f t="shared" si="636"/>
        <v/>
      </c>
      <c r="JJI56" s="90" t="str">
        <f t="shared" si="636"/>
        <v/>
      </c>
      <c r="JJJ56" s="90" t="str">
        <f t="shared" si="636"/>
        <v/>
      </c>
      <c r="JJK56" s="90" t="str">
        <f t="shared" si="636"/>
        <v/>
      </c>
      <c r="JJL56" s="90" t="str">
        <f t="shared" si="636"/>
        <v/>
      </c>
      <c r="JJM56" s="90" t="str">
        <f t="shared" si="636"/>
        <v/>
      </c>
      <c r="JJN56" s="90" t="str">
        <f t="shared" si="636"/>
        <v/>
      </c>
      <c r="JJO56" s="90" t="str">
        <f t="shared" si="636"/>
        <v/>
      </c>
      <c r="JJP56" s="90" t="str">
        <f t="shared" si="636"/>
        <v/>
      </c>
      <c r="JJQ56" s="90" t="str">
        <f t="shared" si="636"/>
        <v/>
      </c>
      <c r="JJR56" s="90" t="str">
        <f t="shared" si="636"/>
        <v/>
      </c>
      <c r="JJS56" s="90" t="str">
        <f t="shared" si="636"/>
        <v/>
      </c>
      <c r="JJT56" s="90" t="str">
        <f t="shared" si="636"/>
        <v/>
      </c>
      <c r="JJU56" s="90" t="str">
        <f t="shared" si="636"/>
        <v/>
      </c>
      <c r="JJV56" s="90" t="str">
        <f t="shared" si="636"/>
        <v/>
      </c>
      <c r="JJW56" s="90" t="str">
        <f t="shared" ref="JJW56:JMH56" si="637">IF(AND(JJW$8&gt;14,JJW$8&lt;19,JJW$8&lt;&gt;""),1,"")</f>
        <v/>
      </c>
      <c r="JJX56" s="90" t="str">
        <f t="shared" si="637"/>
        <v/>
      </c>
      <c r="JJY56" s="90" t="str">
        <f t="shared" si="637"/>
        <v/>
      </c>
      <c r="JJZ56" s="90" t="str">
        <f t="shared" si="637"/>
        <v/>
      </c>
      <c r="JKA56" s="90" t="str">
        <f t="shared" si="637"/>
        <v/>
      </c>
      <c r="JKB56" s="90" t="str">
        <f t="shared" si="637"/>
        <v/>
      </c>
      <c r="JKC56" s="90" t="str">
        <f t="shared" si="637"/>
        <v/>
      </c>
      <c r="JKD56" s="90" t="str">
        <f t="shared" si="637"/>
        <v/>
      </c>
      <c r="JKE56" s="90" t="str">
        <f t="shared" si="637"/>
        <v/>
      </c>
      <c r="JKF56" s="90" t="str">
        <f t="shared" si="637"/>
        <v/>
      </c>
      <c r="JKG56" s="90" t="str">
        <f t="shared" si="637"/>
        <v/>
      </c>
      <c r="JKH56" s="90" t="str">
        <f t="shared" si="637"/>
        <v/>
      </c>
      <c r="JKI56" s="90" t="str">
        <f t="shared" si="637"/>
        <v/>
      </c>
      <c r="JKJ56" s="90" t="str">
        <f t="shared" si="637"/>
        <v/>
      </c>
      <c r="JKK56" s="90" t="str">
        <f t="shared" si="637"/>
        <v/>
      </c>
      <c r="JKL56" s="90" t="str">
        <f t="shared" si="637"/>
        <v/>
      </c>
      <c r="JKM56" s="90" t="str">
        <f t="shared" si="637"/>
        <v/>
      </c>
      <c r="JKN56" s="90" t="str">
        <f t="shared" si="637"/>
        <v/>
      </c>
      <c r="JKO56" s="90" t="str">
        <f t="shared" si="637"/>
        <v/>
      </c>
      <c r="JKP56" s="90" t="str">
        <f t="shared" si="637"/>
        <v/>
      </c>
      <c r="JKQ56" s="90" t="str">
        <f t="shared" si="637"/>
        <v/>
      </c>
      <c r="JKR56" s="90" t="str">
        <f t="shared" si="637"/>
        <v/>
      </c>
      <c r="JKS56" s="90" t="str">
        <f t="shared" si="637"/>
        <v/>
      </c>
      <c r="JKT56" s="90" t="str">
        <f t="shared" si="637"/>
        <v/>
      </c>
      <c r="JKU56" s="90" t="str">
        <f t="shared" si="637"/>
        <v/>
      </c>
      <c r="JKV56" s="90" t="str">
        <f t="shared" si="637"/>
        <v/>
      </c>
      <c r="JKW56" s="90" t="str">
        <f t="shared" si="637"/>
        <v/>
      </c>
      <c r="JKX56" s="90" t="str">
        <f t="shared" si="637"/>
        <v/>
      </c>
      <c r="JKY56" s="90" t="str">
        <f t="shared" si="637"/>
        <v/>
      </c>
      <c r="JKZ56" s="90" t="str">
        <f t="shared" si="637"/>
        <v/>
      </c>
      <c r="JLA56" s="90" t="str">
        <f t="shared" si="637"/>
        <v/>
      </c>
      <c r="JLB56" s="90" t="str">
        <f t="shared" si="637"/>
        <v/>
      </c>
      <c r="JLC56" s="90" t="str">
        <f t="shared" si="637"/>
        <v/>
      </c>
      <c r="JLD56" s="90" t="str">
        <f t="shared" si="637"/>
        <v/>
      </c>
      <c r="JLE56" s="90" t="str">
        <f t="shared" si="637"/>
        <v/>
      </c>
      <c r="JLF56" s="90" t="str">
        <f t="shared" si="637"/>
        <v/>
      </c>
      <c r="JLG56" s="90" t="str">
        <f t="shared" si="637"/>
        <v/>
      </c>
      <c r="JLH56" s="90" t="str">
        <f t="shared" si="637"/>
        <v/>
      </c>
      <c r="JLI56" s="90" t="str">
        <f t="shared" si="637"/>
        <v/>
      </c>
      <c r="JLJ56" s="90" t="str">
        <f t="shared" si="637"/>
        <v/>
      </c>
      <c r="JLK56" s="90" t="str">
        <f t="shared" si="637"/>
        <v/>
      </c>
      <c r="JLL56" s="90" t="str">
        <f t="shared" si="637"/>
        <v/>
      </c>
      <c r="JLM56" s="90" t="str">
        <f t="shared" si="637"/>
        <v/>
      </c>
      <c r="JLN56" s="90" t="str">
        <f t="shared" si="637"/>
        <v/>
      </c>
      <c r="JLO56" s="90" t="str">
        <f t="shared" si="637"/>
        <v/>
      </c>
      <c r="JLP56" s="90" t="str">
        <f t="shared" si="637"/>
        <v/>
      </c>
      <c r="JLQ56" s="90" t="str">
        <f t="shared" si="637"/>
        <v/>
      </c>
      <c r="JLR56" s="90" t="str">
        <f t="shared" si="637"/>
        <v/>
      </c>
      <c r="JLS56" s="90" t="str">
        <f t="shared" si="637"/>
        <v/>
      </c>
      <c r="JLT56" s="90" t="str">
        <f t="shared" si="637"/>
        <v/>
      </c>
      <c r="JLU56" s="90" t="str">
        <f t="shared" si="637"/>
        <v/>
      </c>
      <c r="JLV56" s="90" t="str">
        <f t="shared" si="637"/>
        <v/>
      </c>
      <c r="JLW56" s="90" t="str">
        <f t="shared" si="637"/>
        <v/>
      </c>
      <c r="JLX56" s="90" t="str">
        <f t="shared" si="637"/>
        <v/>
      </c>
      <c r="JLY56" s="90" t="str">
        <f t="shared" si="637"/>
        <v/>
      </c>
      <c r="JLZ56" s="90" t="str">
        <f t="shared" si="637"/>
        <v/>
      </c>
      <c r="JMA56" s="90" t="str">
        <f t="shared" si="637"/>
        <v/>
      </c>
      <c r="JMB56" s="90" t="str">
        <f t="shared" si="637"/>
        <v/>
      </c>
      <c r="JMC56" s="90" t="str">
        <f t="shared" si="637"/>
        <v/>
      </c>
      <c r="JMD56" s="90" t="str">
        <f t="shared" si="637"/>
        <v/>
      </c>
      <c r="JME56" s="90" t="str">
        <f t="shared" si="637"/>
        <v/>
      </c>
      <c r="JMF56" s="90" t="str">
        <f t="shared" si="637"/>
        <v/>
      </c>
      <c r="JMG56" s="90" t="str">
        <f t="shared" si="637"/>
        <v/>
      </c>
      <c r="JMH56" s="90" t="str">
        <f t="shared" si="637"/>
        <v/>
      </c>
      <c r="JMI56" s="90" t="str">
        <f t="shared" ref="JMI56:JOT56" si="638">IF(AND(JMI$8&gt;14,JMI$8&lt;19,JMI$8&lt;&gt;""),1,"")</f>
        <v/>
      </c>
      <c r="JMJ56" s="90" t="str">
        <f t="shared" si="638"/>
        <v/>
      </c>
      <c r="JMK56" s="90" t="str">
        <f t="shared" si="638"/>
        <v/>
      </c>
      <c r="JML56" s="90" t="str">
        <f t="shared" si="638"/>
        <v/>
      </c>
      <c r="JMM56" s="90" t="str">
        <f t="shared" si="638"/>
        <v/>
      </c>
      <c r="JMN56" s="90" t="str">
        <f t="shared" si="638"/>
        <v/>
      </c>
      <c r="JMO56" s="90" t="str">
        <f t="shared" si="638"/>
        <v/>
      </c>
      <c r="JMP56" s="90" t="str">
        <f t="shared" si="638"/>
        <v/>
      </c>
      <c r="JMQ56" s="90" t="str">
        <f t="shared" si="638"/>
        <v/>
      </c>
      <c r="JMR56" s="90" t="str">
        <f t="shared" si="638"/>
        <v/>
      </c>
      <c r="JMS56" s="90" t="str">
        <f t="shared" si="638"/>
        <v/>
      </c>
      <c r="JMT56" s="90" t="str">
        <f t="shared" si="638"/>
        <v/>
      </c>
      <c r="JMU56" s="90" t="str">
        <f t="shared" si="638"/>
        <v/>
      </c>
      <c r="JMV56" s="90" t="str">
        <f t="shared" si="638"/>
        <v/>
      </c>
      <c r="JMW56" s="90" t="str">
        <f t="shared" si="638"/>
        <v/>
      </c>
      <c r="JMX56" s="90" t="str">
        <f t="shared" si="638"/>
        <v/>
      </c>
      <c r="JMY56" s="90" t="str">
        <f t="shared" si="638"/>
        <v/>
      </c>
      <c r="JMZ56" s="90" t="str">
        <f t="shared" si="638"/>
        <v/>
      </c>
      <c r="JNA56" s="90" t="str">
        <f t="shared" si="638"/>
        <v/>
      </c>
      <c r="JNB56" s="90" t="str">
        <f t="shared" si="638"/>
        <v/>
      </c>
      <c r="JNC56" s="90" t="str">
        <f t="shared" si="638"/>
        <v/>
      </c>
      <c r="JND56" s="90" t="str">
        <f t="shared" si="638"/>
        <v/>
      </c>
      <c r="JNE56" s="90" t="str">
        <f t="shared" si="638"/>
        <v/>
      </c>
      <c r="JNF56" s="90" t="str">
        <f t="shared" si="638"/>
        <v/>
      </c>
      <c r="JNG56" s="90" t="str">
        <f t="shared" si="638"/>
        <v/>
      </c>
      <c r="JNH56" s="90" t="str">
        <f t="shared" si="638"/>
        <v/>
      </c>
      <c r="JNI56" s="90" t="str">
        <f t="shared" si="638"/>
        <v/>
      </c>
      <c r="JNJ56" s="90" t="str">
        <f t="shared" si="638"/>
        <v/>
      </c>
      <c r="JNK56" s="90" t="str">
        <f t="shared" si="638"/>
        <v/>
      </c>
      <c r="JNL56" s="90" t="str">
        <f t="shared" si="638"/>
        <v/>
      </c>
      <c r="JNM56" s="90" t="str">
        <f t="shared" si="638"/>
        <v/>
      </c>
      <c r="JNN56" s="90" t="str">
        <f t="shared" si="638"/>
        <v/>
      </c>
      <c r="JNO56" s="90" t="str">
        <f t="shared" si="638"/>
        <v/>
      </c>
      <c r="JNP56" s="90" t="str">
        <f t="shared" si="638"/>
        <v/>
      </c>
      <c r="JNQ56" s="90" t="str">
        <f t="shared" si="638"/>
        <v/>
      </c>
      <c r="JNR56" s="90" t="str">
        <f t="shared" si="638"/>
        <v/>
      </c>
      <c r="JNS56" s="90" t="str">
        <f t="shared" si="638"/>
        <v/>
      </c>
      <c r="JNT56" s="90" t="str">
        <f t="shared" si="638"/>
        <v/>
      </c>
      <c r="JNU56" s="90" t="str">
        <f t="shared" si="638"/>
        <v/>
      </c>
      <c r="JNV56" s="90" t="str">
        <f t="shared" si="638"/>
        <v/>
      </c>
      <c r="JNW56" s="90" t="str">
        <f t="shared" si="638"/>
        <v/>
      </c>
      <c r="JNX56" s="90" t="str">
        <f t="shared" si="638"/>
        <v/>
      </c>
      <c r="JNY56" s="90" t="str">
        <f t="shared" si="638"/>
        <v/>
      </c>
      <c r="JNZ56" s="90" t="str">
        <f t="shared" si="638"/>
        <v/>
      </c>
      <c r="JOA56" s="90" t="str">
        <f t="shared" si="638"/>
        <v/>
      </c>
      <c r="JOB56" s="90" t="str">
        <f t="shared" si="638"/>
        <v/>
      </c>
      <c r="JOC56" s="90" t="str">
        <f t="shared" si="638"/>
        <v/>
      </c>
      <c r="JOD56" s="90" t="str">
        <f t="shared" si="638"/>
        <v/>
      </c>
      <c r="JOE56" s="90" t="str">
        <f t="shared" si="638"/>
        <v/>
      </c>
      <c r="JOF56" s="90" t="str">
        <f t="shared" si="638"/>
        <v/>
      </c>
      <c r="JOG56" s="90" t="str">
        <f t="shared" si="638"/>
        <v/>
      </c>
      <c r="JOH56" s="90" t="str">
        <f t="shared" si="638"/>
        <v/>
      </c>
      <c r="JOI56" s="90" t="str">
        <f t="shared" si="638"/>
        <v/>
      </c>
      <c r="JOJ56" s="90" t="str">
        <f t="shared" si="638"/>
        <v/>
      </c>
      <c r="JOK56" s="90" t="str">
        <f t="shared" si="638"/>
        <v/>
      </c>
      <c r="JOL56" s="90" t="str">
        <f t="shared" si="638"/>
        <v/>
      </c>
      <c r="JOM56" s="90" t="str">
        <f t="shared" si="638"/>
        <v/>
      </c>
      <c r="JON56" s="90" t="str">
        <f t="shared" si="638"/>
        <v/>
      </c>
      <c r="JOO56" s="90" t="str">
        <f t="shared" si="638"/>
        <v/>
      </c>
      <c r="JOP56" s="90" t="str">
        <f t="shared" si="638"/>
        <v/>
      </c>
      <c r="JOQ56" s="90" t="str">
        <f t="shared" si="638"/>
        <v/>
      </c>
      <c r="JOR56" s="90" t="str">
        <f t="shared" si="638"/>
        <v/>
      </c>
      <c r="JOS56" s="90" t="str">
        <f t="shared" si="638"/>
        <v/>
      </c>
      <c r="JOT56" s="90" t="str">
        <f t="shared" si="638"/>
        <v/>
      </c>
      <c r="JOU56" s="90" t="str">
        <f t="shared" ref="JOU56:JRF56" si="639">IF(AND(JOU$8&gt;14,JOU$8&lt;19,JOU$8&lt;&gt;""),1,"")</f>
        <v/>
      </c>
      <c r="JOV56" s="90" t="str">
        <f t="shared" si="639"/>
        <v/>
      </c>
      <c r="JOW56" s="90" t="str">
        <f t="shared" si="639"/>
        <v/>
      </c>
      <c r="JOX56" s="90" t="str">
        <f t="shared" si="639"/>
        <v/>
      </c>
      <c r="JOY56" s="90" t="str">
        <f t="shared" si="639"/>
        <v/>
      </c>
      <c r="JOZ56" s="90" t="str">
        <f t="shared" si="639"/>
        <v/>
      </c>
      <c r="JPA56" s="90" t="str">
        <f t="shared" si="639"/>
        <v/>
      </c>
      <c r="JPB56" s="90" t="str">
        <f t="shared" si="639"/>
        <v/>
      </c>
      <c r="JPC56" s="90" t="str">
        <f t="shared" si="639"/>
        <v/>
      </c>
      <c r="JPD56" s="90" t="str">
        <f t="shared" si="639"/>
        <v/>
      </c>
      <c r="JPE56" s="90" t="str">
        <f t="shared" si="639"/>
        <v/>
      </c>
      <c r="JPF56" s="90" t="str">
        <f t="shared" si="639"/>
        <v/>
      </c>
      <c r="JPG56" s="90" t="str">
        <f t="shared" si="639"/>
        <v/>
      </c>
      <c r="JPH56" s="90" t="str">
        <f t="shared" si="639"/>
        <v/>
      </c>
      <c r="JPI56" s="90" t="str">
        <f t="shared" si="639"/>
        <v/>
      </c>
      <c r="JPJ56" s="90" t="str">
        <f t="shared" si="639"/>
        <v/>
      </c>
      <c r="JPK56" s="90" t="str">
        <f t="shared" si="639"/>
        <v/>
      </c>
      <c r="JPL56" s="90" t="str">
        <f t="shared" si="639"/>
        <v/>
      </c>
      <c r="JPM56" s="90" t="str">
        <f t="shared" si="639"/>
        <v/>
      </c>
      <c r="JPN56" s="90" t="str">
        <f t="shared" si="639"/>
        <v/>
      </c>
      <c r="JPO56" s="90" t="str">
        <f t="shared" si="639"/>
        <v/>
      </c>
      <c r="JPP56" s="90" t="str">
        <f t="shared" si="639"/>
        <v/>
      </c>
      <c r="JPQ56" s="90" t="str">
        <f t="shared" si="639"/>
        <v/>
      </c>
      <c r="JPR56" s="90" t="str">
        <f t="shared" si="639"/>
        <v/>
      </c>
      <c r="JPS56" s="90" t="str">
        <f t="shared" si="639"/>
        <v/>
      </c>
      <c r="JPT56" s="90" t="str">
        <f t="shared" si="639"/>
        <v/>
      </c>
      <c r="JPU56" s="90" t="str">
        <f t="shared" si="639"/>
        <v/>
      </c>
      <c r="JPV56" s="90" t="str">
        <f t="shared" si="639"/>
        <v/>
      </c>
      <c r="JPW56" s="90" t="str">
        <f t="shared" si="639"/>
        <v/>
      </c>
      <c r="JPX56" s="90" t="str">
        <f t="shared" si="639"/>
        <v/>
      </c>
      <c r="JPY56" s="90" t="str">
        <f t="shared" si="639"/>
        <v/>
      </c>
      <c r="JPZ56" s="90" t="str">
        <f t="shared" si="639"/>
        <v/>
      </c>
      <c r="JQA56" s="90" t="str">
        <f t="shared" si="639"/>
        <v/>
      </c>
      <c r="JQB56" s="90" t="str">
        <f t="shared" si="639"/>
        <v/>
      </c>
      <c r="JQC56" s="90" t="str">
        <f t="shared" si="639"/>
        <v/>
      </c>
      <c r="JQD56" s="90" t="str">
        <f t="shared" si="639"/>
        <v/>
      </c>
      <c r="JQE56" s="90" t="str">
        <f t="shared" si="639"/>
        <v/>
      </c>
      <c r="JQF56" s="90" t="str">
        <f t="shared" si="639"/>
        <v/>
      </c>
      <c r="JQG56" s="90" t="str">
        <f t="shared" si="639"/>
        <v/>
      </c>
      <c r="JQH56" s="90" t="str">
        <f t="shared" si="639"/>
        <v/>
      </c>
      <c r="JQI56" s="90" t="str">
        <f t="shared" si="639"/>
        <v/>
      </c>
      <c r="JQJ56" s="90" t="str">
        <f t="shared" si="639"/>
        <v/>
      </c>
      <c r="JQK56" s="90" t="str">
        <f t="shared" si="639"/>
        <v/>
      </c>
      <c r="JQL56" s="90" t="str">
        <f t="shared" si="639"/>
        <v/>
      </c>
      <c r="JQM56" s="90" t="str">
        <f t="shared" si="639"/>
        <v/>
      </c>
      <c r="JQN56" s="90" t="str">
        <f t="shared" si="639"/>
        <v/>
      </c>
      <c r="JQO56" s="90" t="str">
        <f t="shared" si="639"/>
        <v/>
      </c>
      <c r="JQP56" s="90" t="str">
        <f t="shared" si="639"/>
        <v/>
      </c>
      <c r="JQQ56" s="90" t="str">
        <f t="shared" si="639"/>
        <v/>
      </c>
      <c r="JQR56" s="90" t="str">
        <f t="shared" si="639"/>
        <v/>
      </c>
      <c r="JQS56" s="90" t="str">
        <f t="shared" si="639"/>
        <v/>
      </c>
      <c r="JQT56" s="90" t="str">
        <f t="shared" si="639"/>
        <v/>
      </c>
      <c r="JQU56" s="90" t="str">
        <f t="shared" si="639"/>
        <v/>
      </c>
      <c r="JQV56" s="90" t="str">
        <f t="shared" si="639"/>
        <v/>
      </c>
      <c r="JQW56" s="90" t="str">
        <f t="shared" si="639"/>
        <v/>
      </c>
      <c r="JQX56" s="90" t="str">
        <f t="shared" si="639"/>
        <v/>
      </c>
      <c r="JQY56" s="90" t="str">
        <f t="shared" si="639"/>
        <v/>
      </c>
      <c r="JQZ56" s="90" t="str">
        <f t="shared" si="639"/>
        <v/>
      </c>
      <c r="JRA56" s="90" t="str">
        <f t="shared" si="639"/>
        <v/>
      </c>
      <c r="JRB56" s="90" t="str">
        <f t="shared" si="639"/>
        <v/>
      </c>
      <c r="JRC56" s="90" t="str">
        <f t="shared" si="639"/>
        <v/>
      </c>
      <c r="JRD56" s="90" t="str">
        <f t="shared" si="639"/>
        <v/>
      </c>
      <c r="JRE56" s="90" t="str">
        <f t="shared" si="639"/>
        <v/>
      </c>
      <c r="JRF56" s="90" t="str">
        <f t="shared" si="639"/>
        <v/>
      </c>
      <c r="JRG56" s="90" t="str">
        <f t="shared" ref="JRG56:JTR56" si="640">IF(AND(JRG$8&gt;14,JRG$8&lt;19,JRG$8&lt;&gt;""),1,"")</f>
        <v/>
      </c>
      <c r="JRH56" s="90" t="str">
        <f t="shared" si="640"/>
        <v/>
      </c>
      <c r="JRI56" s="90" t="str">
        <f t="shared" si="640"/>
        <v/>
      </c>
      <c r="JRJ56" s="90" t="str">
        <f t="shared" si="640"/>
        <v/>
      </c>
      <c r="JRK56" s="90" t="str">
        <f t="shared" si="640"/>
        <v/>
      </c>
      <c r="JRL56" s="90" t="str">
        <f t="shared" si="640"/>
        <v/>
      </c>
      <c r="JRM56" s="90" t="str">
        <f t="shared" si="640"/>
        <v/>
      </c>
      <c r="JRN56" s="90" t="str">
        <f t="shared" si="640"/>
        <v/>
      </c>
      <c r="JRO56" s="90" t="str">
        <f t="shared" si="640"/>
        <v/>
      </c>
      <c r="JRP56" s="90" t="str">
        <f t="shared" si="640"/>
        <v/>
      </c>
      <c r="JRQ56" s="90" t="str">
        <f t="shared" si="640"/>
        <v/>
      </c>
      <c r="JRR56" s="90" t="str">
        <f t="shared" si="640"/>
        <v/>
      </c>
      <c r="JRS56" s="90" t="str">
        <f t="shared" si="640"/>
        <v/>
      </c>
      <c r="JRT56" s="90" t="str">
        <f t="shared" si="640"/>
        <v/>
      </c>
      <c r="JRU56" s="90" t="str">
        <f t="shared" si="640"/>
        <v/>
      </c>
      <c r="JRV56" s="90" t="str">
        <f t="shared" si="640"/>
        <v/>
      </c>
      <c r="JRW56" s="90" t="str">
        <f t="shared" si="640"/>
        <v/>
      </c>
      <c r="JRX56" s="90" t="str">
        <f t="shared" si="640"/>
        <v/>
      </c>
      <c r="JRY56" s="90" t="str">
        <f t="shared" si="640"/>
        <v/>
      </c>
      <c r="JRZ56" s="90" t="str">
        <f t="shared" si="640"/>
        <v/>
      </c>
      <c r="JSA56" s="90" t="str">
        <f t="shared" si="640"/>
        <v/>
      </c>
      <c r="JSB56" s="90" t="str">
        <f t="shared" si="640"/>
        <v/>
      </c>
      <c r="JSC56" s="90" t="str">
        <f t="shared" si="640"/>
        <v/>
      </c>
      <c r="JSD56" s="90" t="str">
        <f t="shared" si="640"/>
        <v/>
      </c>
      <c r="JSE56" s="90" t="str">
        <f t="shared" si="640"/>
        <v/>
      </c>
      <c r="JSF56" s="90" t="str">
        <f t="shared" si="640"/>
        <v/>
      </c>
      <c r="JSG56" s="90" t="str">
        <f t="shared" si="640"/>
        <v/>
      </c>
      <c r="JSH56" s="90" t="str">
        <f t="shared" si="640"/>
        <v/>
      </c>
      <c r="JSI56" s="90" t="str">
        <f t="shared" si="640"/>
        <v/>
      </c>
      <c r="JSJ56" s="90" t="str">
        <f t="shared" si="640"/>
        <v/>
      </c>
      <c r="JSK56" s="90" t="str">
        <f t="shared" si="640"/>
        <v/>
      </c>
      <c r="JSL56" s="90" t="str">
        <f t="shared" si="640"/>
        <v/>
      </c>
      <c r="JSM56" s="90" t="str">
        <f t="shared" si="640"/>
        <v/>
      </c>
      <c r="JSN56" s="90" t="str">
        <f t="shared" si="640"/>
        <v/>
      </c>
      <c r="JSO56" s="90" t="str">
        <f t="shared" si="640"/>
        <v/>
      </c>
      <c r="JSP56" s="90" t="str">
        <f t="shared" si="640"/>
        <v/>
      </c>
      <c r="JSQ56" s="90" t="str">
        <f t="shared" si="640"/>
        <v/>
      </c>
      <c r="JSR56" s="90" t="str">
        <f t="shared" si="640"/>
        <v/>
      </c>
      <c r="JSS56" s="90" t="str">
        <f t="shared" si="640"/>
        <v/>
      </c>
      <c r="JST56" s="90" t="str">
        <f t="shared" si="640"/>
        <v/>
      </c>
      <c r="JSU56" s="90" t="str">
        <f t="shared" si="640"/>
        <v/>
      </c>
      <c r="JSV56" s="90" t="str">
        <f t="shared" si="640"/>
        <v/>
      </c>
      <c r="JSW56" s="90" t="str">
        <f t="shared" si="640"/>
        <v/>
      </c>
      <c r="JSX56" s="90" t="str">
        <f t="shared" si="640"/>
        <v/>
      </c>
      <c r="JSY56" s="90" t="str">
        <f t="shared" si="640"/>
        <v/>
      </c>
      <c r="JSZ56" s="90" t="str">
        <f t="shared" si="640"/>
        <v/>
      </c>
      <c r="JTA56" s="90" t="str">
        <f t="shared" si="640"/>
        <v/>
      </c>
      <c r="JTB56" s="90" t="str">
        <f t="shared" si="640"/>
        <v/>
      </c>
      <c r="JTC56" s="90" t="str">
        <f t="shared" si="640"/>
        <v/>
      </c>
      <c r="JTD56" s="90" t="str">
        <f t="shared" si="640"/>
        <v/>
      </c>
      <c r="JTE56" s="90" t="str">
        <f t="shared" si="640"/>
        <v/>
      </c>
      <c r="JTF56" s="90" t="str">
        <f t="shared" si="640"/>
        <v/>
      </c>
      <c r="JTG56" s="90" t="str">
        <f t="shared" si="640"/>
        <v/>
      </c>
      <c r="JTH56" s="90" t="str">
        <f t="shared" si="640"/>
        <v/>
      </c>
      <c r="JTI56" s="90" t="str">
        <f t="shared" si="640"/>
        <v/>
      </c>
      <c r="JTJ56" s="90" t="str">
        <f t="shared" si="640"/>
        <v/>
      </c>
      <c r="JTK56" s="90" t="str">
        <f t="shared" si="640"/>
        <v/>
      </c>
      <c r="JTL56" s="90" t="str">
        <f t="shared" si="640"/>
        <v/>
      </c>
      <c r="JTM56" s="90" t="str">
        <f t="shared" si="640"/>
        <v/>
      </c>
      <c r="JTN56" s="90" t="str">
        <f t="shared" si="640"/>
        <v/>
      </c>
      <c r="JTO56" s="90" t="str">
        <f t="shared" si="640"/>
        <v/>
      </c>
      <c r="JTP56" s="90" t="str">
        <f t="shared" si="640"/>
        <v/>
      </c>
      <c r="JTQ56" s="90" t="str">
        <f t="shared" si="640"/>
        <v/>
      </c>
      <c r="JTR56" s="90" t="str">
        <f t="shared" si="640"/>
        <v/>
      </c>
      <c r="JTS56" s="90" t="str">
        <f t="shared" ref="JTS56:JWD56" si="641">IF(AND(JTS$8&gt;14,JTS$8&lt;19,JTS$8&lt;&gt;""),1,"")</f>
        <v/>
      </c>
      <c r="JTT56" s="90" t="str">
        <f t="shared" si="641"/>
        <v/>
      </c>
      <c r="JTU56" s="90" t="str">
        <f t="shared" si="641"/>
        <v/>
      </c>
      <c r="JTV56" s="90" t="str">
        <f t="shared" si="641"/>
        <v/>
      </c>
      <c r="JTW56" s="90" t="str">
        <f t="shared" si="641"/>
        <v/>
      </c>
      <c r="JTX56" s="90" t="str">
        <f t="shared" si="641"/>
        <v/>
      </c>
      <c r="JTY56" s="90" t="str">
        <f t="shared" si="641"/>
        <v/>
      </c>
      <c r="JTZ56" s="90" t="str">
        <f t="shared" si="641"/>
        <v/>
      </c>
      <c r="JUA56" s="90" t="str">
        <f t="shared" si="641"/>
        <v/>
      </c>
      <c r="JUB56" s="90" t="str">
        <f t="shared" si="641"/>
        <v/>
      </c>
      <c r="JUC56" s="90" t="str">
        <f t="shared" si="641"/>
        <v/>
      </c>
      <c r="JUD56" s="90" t="str">
        <f t="shared" si="641"/>
        <v/>
      </c>
      <c r="JUE56" s="90" t="str">
        <f t="shared" si="641"/>
        <v/>
      </c>
      <c r="JUF56" s="90" t="str">
        <f t="shared" si="641"/>
        <v/>
      </c>
      <c r="JUG56" s="90" t="str">
        <f t="shared" si="641"/>
        <v/>
      </c>
      <c r="JUH56" s="90" t="str">
        <f t="shared" si="641"/>
        <v/>
      </c>
      <c r="JUI56" s="90" t="str">
        <f t="shared" si="641"/>
        <v/>
      </c>
      <c r="JUJ56" s="90" t="str">
        <f t="shared" si="641"/>
        <v/>
      </c>
      <c r="JUK56" s="90" t="str">
        <f t="shared" si="641"/>
        <v/>
      </c>
      <c r="JUL56" s="90" t="str">
        <f t="shared" si="641"/>
        <v/>
      </c>
      <c r="JUM56" s="90" t="str">
        <f t="shared" si="641"/>
        <v/>
      </c>
      <c r="JUN56" s="90" t="str">
        <f t="shared" si="641"/>
        <v/>
      </c>
      <c r="JUO56" s="90" t="str">
        <f t="shared" si="641"/>
        <v/>
      </c>
      <c r="JUP56" s="90" t="str">
        <f t="shared" si="641"/>
        <v/>
      </c>
      <c r="JUQ56" s="90" t="str">
        <f t="shared" si="641"/>
        <v/>
      </c>
      <c r="JUR56" s="90" t="str">
        <f t="shared" si="641"/>
        <v/>
      </c>
      <c r="JUS56" s="90" t="str">
        <f t="shared" si="641"/>
        <v/>
      </c>
      <c r="JUT56" s="90" t="str">
        <f t="shared" si="641"/>
        <v/>
      </c>
      <c r="JUU56" s="90" t="str">
        <f t="shared" si="641"/>
        <v/>
      </c>
      <c r="JUV56" s="90" t="str">
        <f t="shared" si="641"/>
        <v/>
      </c>
      <c r="JUW56" s="90" t="str">
        <f t="shared" si="641"/>
        <v/>
      </c>
      <c r="JUX56" s="90" t="str">
        <f t="shared" si="641"/>
        <v/>
      </c>
      <c r="JUY56" s="90" t="str">
        <f t="shared" si="641"/>
        <v/>
      </c>
      <c r="JUZ56" s="90" t="str">
        <f t="shared" si="641"/>
        <v/>
      </c>
      <c r="JVA56" s="90" t="str">
        <f t="shared" si="641"/>
        <v/>
      </c>
      <c r="JVB56" s="90" t="str">
        <f t="shared" si="641"/>
        <v/>
      </c>
      <c r="JVC56" s="90" t="str">
        <f t="shared" si="641"/>
        <v/>
      </c>
      <c r="JVD56" s="90" t="str">
        <f t="shared" si="641"/>
        <v/>
      </c>
      <c r="JVE56" s="90" t="str">
        <f t="shared" si="641"/>
        <v/>
      </c>
      <c r="JVF56" s="90" t="str">
        <f t="shared" si="641"/>
        <v/>
      </c>
      <c r="JVG56" s="90" t="str">
        <f t="shared" si="641"/>
        <v/>
      </c>
      <c r="JVH56" s="90" t="str">
        <f t="shared" si="641"/>
        <v/>
      </c>
      <c r="JVI56" s="90" t="str">
        <f t="shared" si="641"/>
        <v/>
      </c>
      <c r="JVJ56" s="90" t="str">
        <f t="shared" si="641"/>
        <v/>
      </c>
      <c r="JVK56" s="90" t="str">
        <f t="shared" si="641"/>
        <v/>
      </c>
      <c r="JVL56" s="90" t="str">
        <f t="shared" si="641"/>
        <v/>
      </c>
      <c r="JVM56" s="90" t="str">
        <f t="shared" si="641"/>
        <v/>
      </c>
      <c r="JVN56" s="90" t="str">
        <f t="shared" si="641"/>
        <v/>
      </c>
      <c r="JVO56" s="90" t="str">
        <f t="shared" si="641"/>
        <v/>
      </c>
      <c r="JVP56" s="90" t="str">
        <f t="shared" si="641"/>
        <v/>
      </c>
      <c r="JVQ56" s="90" t="str">
        <f t="shared" si="641"/>
        <v/>
      </c>
      <c r="JVR56" s="90" t="str">
        <f t="shared" si="641"/>
        <v/>
      </c>
      <c r="JVS56" s="90" t="str">
        <f t="shared" si="641"/>
        <v/>
      </c>
      <c r="JVT56" s="90" t="str">
        <f t="shared" si="641"/>
        <v/>
      </c>
      <c r="JVU56" s="90" t="str">
        <f t="shared" si="641"/>
        <v/>
      </c>
      <c r="JVV56" s="90" t="str">
        <f t="shared" si="641"/>
        <v/>
      </c>
      <c r="JVW56" s="90" t="str">
        <f t="shared" si="641"/>
        <v/>
      </c>
      <c r="JVX56" s="90" t="str">
        <f t="shared" si="641"/>
        <v/>
      </c>
      <c r="JVY56" s="90" t="str">
        <f t="shared" si="641"/>
        <v/>
      </c>
      <c r="JVZ56" s="90" t="str">
        <f t="shared" si="641"/>
        <v/>
      </c>
      <c r="JWA56" s="90" t="str">
        <f t="shared" si="641"/>
        <v/>
      </c>
      <c r="JWB56" s="90" t="str">
        <f t="shared" si="641"/>
        <v/>
      </c>
      <c r="JWC56" s="90" t="str">
        <f t="shared" si="641"/>
        <v/>
      </c>
      <c r="JWD56" s="90" t="str">
        <f t="shared" si="641"/>
        <v/>
      </c>
      <c r="JWE56" s="90" t="str">
        <f t="shared" ref="JWE56:JYP56" si="642">IF(AND(JWE$8&gt;14,JWE$8&lt;19,JWE$8&lt;&gt;""),1,"")</f>
        <v/>
      </c>
      <c r="JWF56" s="90" t="str">
        <f t="shared" si="642"/>
        <v/>
      </c>
      <c r="JWG56" s="90" t="str">
        <f t="shared" si="642"/>
        <v/>
      </c>
      <c r="JWH56" s="90" t="str">
        <f t="shared" si="642"/>
        <v/>
      </c>
      <c r="JWI56" s="90" t="str">
        <f t="shared" si="642"/>
        <v/>
      </c>
      <c r="JWJ56" s="90" t="str">
        <f t="shared" si="642"/>
        <v/>
      </c>
      <c r="JWK56" s="90" t="str">
        <f t="shared" si="642"/>
        <v/>
      </c>
      <c r="JWL56" s="90" t="str">
        <f t="shared" si="642"/>
        <v/>
      </c>
      <c r="JWM56" s="90" t="str">
        <f t="shared" si="642"/>
        <v/>
      </c>
      <c r="JWN56" s="90" t="str">
        <f t="shared" si="642"/>
        <v/>
      </c>
      <c r="JWO56" s="90" t="str">
        <f t="shared" si="642"/>
        <v/>
      </c>
      <c r="JWP56" s="90" t="str">
        <f t="shared" si="642"/>
        <v/>
      </c>
      <c r="JWQ56" s="90" t="str">
        <f t="shared" si="642"/>
        <v/>
      </c>
      <c r="JWR56" s="90" t="str">
        <f t="shared" si="642"/>
        <v/>
      </c>
      <c r="JWS56" s="90" t="str">
        <f t="shared" si="642"/>
        <v/>
      </c>
      <c r="JWT56" s="90" t="str">
        <f t="shared" si="642"/>
        <v/>
      </c>
      <c r="JWU56" s="90" t="str">
        <f t="shared" si="642"/>
        <v/>
      </c>
      <c r="JWV56" s="90" t="str">
        <f t="shared" si="642"/>
        <v/>
      </c>
      <c r="JWW56" s="90" t="str">
        <f t="shared" si="642"/>
        <v/>
      </c>
      <c r="JWX56" s="90" t="str">
        <f t="shared" si="642"/>
        <v/>
      </c>
      <c r="JWY56" s="90" t="str">
        <f t="shared" si="642"/>
        <v/>
      </c>
      <c r="JWZ56" s="90" t="str">
        <f t="shared" si="642"/>
        <v/>
      </c>
      <c r="JXA56" s="90" t="str">
        <f t="shared" si="642"/>
        <v/>
      </c>
      <c r="JXB56" s="90" t="str">
        <f t="shared" si="642"/>
        <v/>
      </c>
      <c r="JXC56" s="90" t="str">
        <f t="shared" si="642"/>
        <v/>
      </c>
      <c r="JXD56" s="90" t="str">
        <f t="shared" si="642"/>
        <v/>
      </c>
      <c r="JXE56" s="90" t="str">
        <f t="shared" si="642"/>
        <v/>
      </c>
      <c r="JXF56" s="90" t="str">
        <f t="shared" si="642"/>
        <v/>
      </c>
      <c r="JXG56" s="90" t="str">
        <f t="shared" si="642"/>
        <v/>
      </c>
      <c r="JXH56" s="90" t="str">
        <f t="shared" si="642"/>
        <v/>
      </c>
      <c r="JXI56" s="90" t="str">
        <f t="shared" si="642"/>
        <v/>
      </c>
      <c r="JXJ56" s="90" t="str">
        <f t="shared" si="642"/>
        <v/>
      </c>
      <c r="JXK56" s="90" t="str">
        <f t="shared" si="642"/>
        <v/>
      </c>
      <c r="JXL56" s="90" t="str">
        <f t="shared" si="642"/>
        <v/>
      </c>
      <c r="JXM56" s="90" t="str">
        <f t="shared" si="642"/>
        <v/>
      </c>
      <c r="JXN56" s="90" t="str">
        <f t="shared" si="642"/>
        <v/>
      </c>
      <c r="JXO56" s="90" t="str">
        <f t="shared" si="642"/>
        <v/>
      </c>
      <c r="JXP56" s="90" t="str">
        <f t="shared" si="642"/>
        <v/>
      </c>
      <c r="JXQ56" s="90" t="str">
        <f t="shared" si="642"/>
        <v/>
      </c>
      <c r="JXR56" s="90" t="str">
        <f t="shared" si="642"/>
        <v/>
      </c>
      <c r="JXS56" s="90" t="str">
        <f t="shared" si="642"/>
        <v/>
      </c>
      <c r="JXT56" s="90" t="str">
        <f t="shared" si="642"/>
        <v/>
      </c>
      <c r="JXU56" s="90" t="str">
        <f t="shared" si="642"/>
        <v/>
      </c>
      <c r="JXV56" s="90" t="str">
        <f t="shared" si="642"/>
        <v/>
      </c>
      <c r="JXW56" s="90" t="str">
        <f t="shared" si="642"/>
        <v/>
      </c>
      <c r="JXX56" s="90" t="str">
        <f t="shared" si="642"/>
        <v/>
      </c>
      <c r="JXY56" s="90" t="str">
        <f t="shared" si="642"/>
        <v/>
      </c>
      <c r="JXZ56" s="90" t="str">
        <f t="shared" si="642"/>
        <v/>
      </c>
      <c r="JYA56" s="90" t="str">
        <f t="shared" si="642"/>
        <v/>
      </c>
      <c r="JYB56" s="90" t="str">
        <f t="shared" si="642"/>
        <v/>
      </c>
      <c r="JYC56" s="90" t="str">
        <f t="shared" si="642"/>
        <v/>
      </c>
      <c r="JYD56" s="90" t="str">
        <f t="shared" si="642"/>
        <v/>
      </c>
      <c r="JYE56" s="90" t="str">
        <f t="shared" si="642"/>
        <v/>
      </c>
      <c r="JYF56" s="90" t="str">
        <f t="shared" si="642"/>
        <v/>
      </c>
      <c r="JYG56" s="90" t="str">
        <f t="shared" si="642"/>
        <v/>
      </c>
      <c r="JYH56" s="90" t="str">
        <f t="shared" si="642"/>
        <v/>
      </c>
      <c r="JYI56" s="90" t="str">
        <f t="shared" si="642"/>
        <v/>
      </c>
      <c r="JYJ56" s="90" t="str">
        <f t="shared" si="642"/>
        <v/>
      </c>
      <c r="JYK56" s="90" t="str">
        <f t="shared" si="642"/>
        <v/>
      </c>
      <c r="JYL56" s="90" t="str">
        <f t="shared" si="642"/>
        <v/>
      </c>
      <c r="JYM56" s="90" t="str">
        <f t="shared" si="642"/>
        <v/>
      </c>
      <c r="JYN56" s="90" t="str">
        <f t="shared" si="642"/>
        <v/>
      </c>
      <c r="JYO56" s="90" t="str">
        <f t="shared" si="642"/>
        <v/>
      </c>
      <c r="JYP56" s="90" t="str">
        <f t="shared" si="642"/>
        <v/>
      </c>
      <c r="JYQ56" s="90" t="str">
        <f t="shared" ref="JYQ56:KBB56" si="643">IF(AND(JYQ$8&gt;14,JYQ$8&lt;19,JYQ$8&lt;&gt;""),1,"")</f>
        <v/>
      </c>
      <c r="JYR56" s="90" t="str">
        <f t="shared" si="643"/>
        <v/>
      </c>
      <c r="JYS56" s="90" t="str">
        <f t="shared" si="643"/>
        <v/>
      </c>
      <c r="JYT56" s="90" t="str">
        <f t="shared" si="643"/>
        <v/>
      </c>
      <c r="JYU56" s="90" t="str">
        <f t="shared" si="643"/>
        <v/>
      </c>
      <c r="JYV56" s="90" t="str">
        <f t="shared" si="643"/>
        <v/>
      </c>
      <c r="JYW56" s="90" t="str">
        <f t="shared" si="643"/>
        <v/>
      </c>
      <c r="JYX56" s="90" t="str">
        <f t="shared" si="643"/>
        <v/>
      </c>
      <c r="JYY56" s="90" t="str">
        <f t="shared" si="643"/>
        <v/>
      </c>
      <c r="JYZ56" s="90" t="str">
        <f t="shared" si="643"/>
        <v/>
      </c>
      <c r="JZA56" s="90" t="str">
        <f t="shared" si="643"/>
        <v/>
      </c>
      <c r="JZB56" s="90" t="str">
        <f t="shared" si="643"/>
        <v/>
      </c>
      <c r="JZC56" s="90" t="str">
        <f t="shared" si="643"/>
        <v/>
      </c>
      <c r="JZD56" s="90" t="str">
        <f t="shared" si="643"/>
        <v/>
      </c>
      <c r="JZE56" s="90" t="str">
        <f t="shared" si="643"/>
        <v/>
      </c>
      <c r="JZF56" s="90" t="str">
        <f t="shared" si="643"/>
        <v/>
      </c>
      <c r="JZG56" s="90" t="str">
        <f t="shared" si="643"/>
        <v/>
      </c>
      <c r="JZH56" s="90" t="str">
        <f t="shared" si="643"/>
        <v/>
      </c>
      <c r="JZI56" s="90" t="str">
        <f t="shared" si="643"/>
        <v/>
      </c>
      <c r="JZJ56" s="90" t="str">
        <f t="shared" si="643"/>
        <v/>
      </c>
      <c r="JZK56" s="90" t="str">
        <f t="shared" si="643"/>
        <v/>
      </c>
      <c r="JZL56" s="90" t="str">
        <f t="shared" si="643"/>
        <v/>
      </c>
      <c r="JZM56" s="90" t="str">
        <f t="shared" si="643"/>
        <v/>
      </c>
      <c r="JZN56" s="90" t="str">
        <f t="shared" si="643"/>
        <v/>
      </c>
      <c r="JZO56" s="90" t="str">
        <f t="shared" si="643"/>
        <v/>
      </c>
      <c r="JZP56" s="90" t="str">
        <f t="shared" si="643"/>
        <v/>
      </c>
      <c r="JZQ56" s="90" t="str">
        <f t="shared" si="643"/>
        <v/>
      </c>
      <c r="JZR56" s="90" t="str">
        <f t="shared" si="643"/>
        <v/>
      </c>
      <c r="JZS56" s="90" t="str">
        <f t="shared" si="643"/>
        <v/>
      </c>
      <c r="JZT56" s="90" t="str">
        <f t="shared" si="643"/>
        <v/>
      </c>
      <c r="JZU56" s="90" t="str">
        <f t="shared" si="643"/>
        <v/>
      </c>
      <c r="JZV56" s="90" t="str">
        <f t="shared" si="643"/>
        <v/>
      </c>
      <c r="JZW56" s="90" t="str">
        <f t="shared" si="643"/>
        <v/>
      </c>
      <c r="JZX56" s="90" t="str">
        <f t="shared" si="643"/>
        <v/>
      </c>
      <c r="JZY56" s="90" t="str">
        <f t="shared" si="643"/>
        <v/>
      </c>
      <c r="JZZ56" s="90" t="str">
        <f t="shared" si="643"/>
        <v/>
      </c>
      <c r="KAA56" s="90" t="str">
        <f t="shared" si="643"/>
        <v/>
      </c>
      <c r="KAB56" s="90" t="str">
        <f t="shared" si="643"/>
        <v/>
      </c>
      <c r="KAC56" s="90" t="str">
        <f t="shared" si="643"/>
        <v/>
      </c>
      <c r="KAD56" s="90" t="str">
        <f t="shared" si="643"/>
        <v/>
      </c>
      <c r="KAE56" s="90" t="str">
        <f t="shared" si="643"/>
        <v/>
      </c>
      <c r="KAF56" s="90" t="str">
        <f t="shared" si="643"/>
        <v/>
      </c>
      <c r="KAG56" s="90" t="str">
        <f t="shared" si="643"/>
        <v/>
      </c>
      <c r="KAH56" s="90" t="str">
        <f t="shared" si="643"/>
        <v/>
      </c>
      <c r="KAI56" s="90" t="str">
        <f t="shared" si="643"/>
        <v/>
      </c>
      <c r="KAJ56" s="90" t="str">
        <f t="shared" si="643"/>
        <v/>
      </c>
      <c r="KAK56" s="90" t="str">
        <f t="shared" si="643"/>
        <v/>
      </c>
      <c r="KAL56" s="90" t="str">
        <f t="shared" si="643"/>
        <v/>
      </c>
      <c r="KAM56" s="90" t="str">
        <f t="shared" si="643"/>
        <v/>
      </c>
      <c r="KAN56" s="90" t="str">
        <f t="shared" si="643"/>
        <v/>
      </c>
      <c r="KAO56" s="90" t="str">
        <f t="shared" si="643"/>
        <v/>
      </c>
      <c r="KAP56" s="90" t="str">
        <f t="shared" si="643"/>
        <v/>
      </c>
      <c r="KAQ56" s="90" t="str">
        <f t="shared" si="643"/>
        <v/>
      </c>
      <c r="KAR56" s="90" t="str">
        <f t="shared" si="643"/>
        <v/>
      </c>
      <c r="KAS56" s="90" t="str">
        <f t="shared" si="643"/>
        <v/>
      </c>
      <c r="KAT56" s="90" t="str">
        <f t="shared" si="643"/>
        <v/>
      </c>
      <c r="KAU56" s="90" t="str">
        <f t="shared" si="643"/>
        <v/>
      </c>
      <c r="KAV56" s="90" t="str">
        <f t="shared" si="643"/>
        <v/>
      </c>
      <c r="KAW56" s="90" t="str">
        <f t="shared" si="643"/>
        <v/>
      </c>
      <c r="KAX56" s="90" t="str">
        <f t="shared" si="643"/>
        <v/>
      </c>
      <c r="KAY56" s="90" t="str">
        <f t="shared" si="643"/>
        <v/>
      </c>
      <c r="KAZ56" s="90" t="str">
        <f t="shared" si="643"/>
        <v/>
      </c>
      <c r="KBA56" s="90" t="str">
        <f t="shared" si="643"/>
        <v/>
      </c>
      <c r="KBB56" s="90" t="str">
        <f t="shared" si="643"/>
        <v/>
      </c>
      <c r="KBC56" s="90" t="str">
        <f t="shared" ref="KBC56:KDN56" si="644">IF(AND(KBC$8&gt;14,KBC$8&lt;19,KBC$8&lt;&gt;""),1,"")</f>
        <v/>
      </c>
      <c r="KBD56" s="90" t="str">
        <f t="shared" si="644"/>
        <v/>
      </c>
      <c r="KBE56" s="90" t="str">
        <f t="shared" si="644"/>
        <v/>
      </c>
      <c r="KBF56" s="90" t="str">
        <f t="shared" si="644"/>
        <v/>
      </c>
      <c r="KBG56" s="90" t="str">
        <f t="shared" si="644"/>
        <v/>
      </c>
      <c r="KBH56" s="90" t="str">
        <f t="shared" si="644"/>
        <v/>
      </c>
      <c r="KBI56" s="90" t="str">
        <f t="shared" si="644"/>
        <v/>
      </c>
      <c r="KBJ56" s="90" t="str">
        <f t="shared" si="644"/>
        <v/>
      </c>
      <c r="KBK56" s="90" t="str">
        <f t="shared" si="644"/>
        <v/>
      </c>
      <c r="KBL56" s="90" t="str">
        <f t="shared" si="644"/>
        <v/>
      </c>
      <c r="KBM56" s="90" t="str">
        <f t="shared" si="644"/>
        <v/>
      </c>
      <c r="KBN56" s="90" t="str">
        <f t="shared" si="644"/>
        <v/>
      </c>
      <c r="KBO56" s="90" t="str">
        <f t="shared" si="644"/>
        <v/>
      </c>
      <c r="KBP56" s="90" t="str">
        <f t="shared" si="644"/>
        <v/>
      </c>
      <c r="KBQ56" s="90" t="str">
        <f t="shared" si="644"/>
        <v/>
      </c>
      <c r="KBR56" s="90" t="str">
        <f t="shared" si="644"/>
        <v/>
      </c>
      <c r="KBS56" s="90" t="str">
        <f t="shared" si="644"/>
        <v/>
      </c>
      <c r="KBT56" s="90" t="str">
        <f t="shared" si="644"/>
        <v/>
      </c>
      <c r="KBU56" s="90" t="str">
        <f t="shared" si="644"/>
        <v/>
      </c>
      <c r="KBV56" s="90" t="str">
        <f t="shared" si="644"/>
        <v/>
      </c>
      <c r="KBW56" s="90" t="str">
        <f t="shared" si="644"/>
        <v/>
      </c>
      <c r="KBX56" s="90" t="str">
        <f t="shared" si="644"/>
        <v/>
      </c>
      <c r="KBY56" s="90" t="str">
        <f t="shared" si="644"/>
        <v/>
      </c>
      <c r="KBZ56" s="90" t="str">
        <f t="shared" si="644"/>
        <v/>
      </c>
      <c r="KCA56" s="90" t="str">
        <f t="shared" si="644"/>
        <v/>
      </c>
      <c r="KCB56" s="90" t="str">
        <f t="shared" si="644"/>
        <v/>
      </c>
      <c r="KCC56" s="90" t="str">
        <f t="shared" si="644"/>
        <v/>
      </c>
      <c r="KCD56" s="90" t="str">
        <f t="shared" si="644"/>
        <v/>
      </c>
      <c r="KCE56" s="90" t="str">
        <f t="shared" si="644"/>
        <v/>
      </c>
      <c r="KCF56" s="90" t="str">
        <f t="shared" si="644"/>
        <v/>
      </c>
      <c r="KCG56" s="90" t="str">
        <f t="shared" si="644"/>
        <v/>
      </c>
      <c r="KCH56" s="90" t="str">
        <f t="shared" si="644"/>
        <v/>
      </c>
      <c r="KCI56" s="90" t="str">
        <f t="shared" si="644"/>
        <v/>
      </c>
      <c r="KCJ56" s="90" t="str">
        <f t="shared" si="644"/>
        <v/>
      </c>
      <c r="KCK56" s="90" t="str">
        <f t="shared" si="644"/>
        <v/>
      </c>
      <c r="KCL56" s="90" t="str">
        <f t="shared" si="644"/>
        <v/>
      </c>
      <c r="KCM56" s="90" t="str">
        <f t="shared" si="644"/>
        <v/>
      </c>
      <c r="KCN56" s="90" t="str">
        <f t="shared" si="644"/>
        <v/>
      </c>
      <c r="KCO56" s="90" t="str">
        <f t="shared" si="644"/>
        <v/>
      </c>
      <c r="KCP56" s="90" t="str">
        <f t="shared" si="644"/>
        <v/>
      </c>
      <c r="KCQ56" s="90" t="str">
        <f t="shared" si="644"/>
        <v/>
      </c>
      <c r="KCR56" s="90" t="str">
        <f t="shared" si="644"/>
        <v/>
      </c>
      <c r="KCS56" s="90" t="str">
        <f t="shared" si="644"/>
        <v/>
      </c>
      <c r="KCT56" s="90" t="str">
        <f t="shared" si="644"/>
        <v/>
      </c>
      <c r="KCU56" s="90" t="str">
        <f t="shared" si="644"/>
        <v/>
      </c>
      <c r="KCV56" s="90" t="str">
        <f t="shared" si="644"/>
        <v/>
      </c>
      <c r="KCW56" s="90" t="str">
        <f t="shared" si="644"/>
        <v/>
      </c>
      <c r="KCX56" s="90" t="str">
        <f t="shared" si="644"/>
        <v/>
      </c>
      <c r="KCY56" s="90" t="str">
        <f t="shared" si="644"/>
        <v/>
      </c>
      <c r="KCZ56" s="90" t="str">
        <f t="shared" si="644"/>
        <v/>
      </c>
      <c r="KDA56" s="90" t="str">
        <f t="shared" si="644"/>
        <v/>
      </c>
      <c r="KDB56" s="90" t="str">
        <f t="shared" si="644"/>
        <v/>
      </c>
      <c r="KDC56" s="90" t="str">
        <f t="shared" si="644"/>
        <v/>
      </c>
      <c r="KDD56" s="90" t="str">
        <f t="shared" si="644"/>
        <v/>
      </c>
      <c r="KDE56" s="90" t="str">
        <f t="shared" si="644"/>
        <v/>
      </c>
      <c r="KDF56" s="90" t="str">
        <f t="shared" si="644"/>
        <v/>
      </c>
      <c r="KDG56" s="90" t="str">
        <f t="shared" si="644"/>
        <v/>
      </c>
      <c r="KDH56" s="90" t="str">
        <f t="shared" si="644"/>
        <v/>
      </c>
      <c r="KDI56" s="90" t="str">
        <f t="shared" si="644"/>
        <v/>
      </c>
      <c r="KDJ56" s="90" t="str">
        <f t="shared" si="644"/>
        <v/>
      </c>
      <c r="KDK56" s="90" t="str">
        <f t="shared" si="644"/>
        <v/>
      </c>
      <c r="KDL56" s="90" t="str">
        <f t="shared" si="644"/>
        <v/>
      </c>
      <c r="KDM56" s="90" t="str">
        <f t="shared" si="644"/>
        <v/>
      </c>
      <c r="KDN56" s="90" t="str">
        <f t="shared" si="644"/>
        <v/>
      </c>
      <c r="KDO56" s="90" t="str">
        <f t="shared" ref="KDO56:KFZ56" si="645">IF(AND(KDO$8&gt;14,KDO$8&lt;19,KDO$8&lt;&gt;""),1,"")</f>
        <v/>
      </c>
      <c r="KDP56" s="90" t="str">
        <f t="shared" si="645"/>
        <v/>
      </c>
      <c r="KDQ56" s="90" t="str">
        <f t="shared" si="645"/>
        <v/>
      </c>
      <c r="KDR56" s="90" t="str">
        <f t="shared" si="645"/>
        <v/>
      </c>
      <c r="KDS56" s="90" t="str">
        <f t="shared" si="645"/>
        <v/>
      </c>
      <c r="KDT56" s="90" t="str">
        <f t="shared" si="645"/>
        <v/>
      </c>
      <c r="KDU56" s="90" t="str">
        <f t="shared" si="645"/>
        <v/>
      </c>
      <c r="KDV56" s="90" t="str">
        <f t="shared" si="645"/>
        <v/>
      </c>
      <c r="KDW56" s="90" t="str">
        <f t="shared" si="645"/>
        <v/>
      </c>
      <c r="KDX56" s="90" t="str">
        <f t="shared" si="645"/>
        <v/>
      </c>
      <c r="KDY56" s="90" t="str">
        <f t="shared" si="645"/>
        <v/>
      </c>
      <c r="KDZ56" s="90" t="str">
        <f t="shared" si="645"/>
        <v/>
      </c>
      <c r="KEA56" s="90" t="str">
        <f t="shared" si="645"/>
        <v/>
      </c>
      <c r="KEB56" s="90" t="str">
        <f t="shared" si="645"/>
        <v/>
      </c>
      <c r="KEC56" s="90" t="str">
        <f t="shared" si="645"/>
        <v/>
      </c>
      <c r="KED56" s="90" t="str">
        <f t="shared" si="645"/>
        <v/>
      </c>
      <c r="KEE56" s="90" t="str">
        <f t="shared" si="645"/>
        <v/>
      </c>
      <c r="KEF56" s="90" t="str">
        <f t="shared" si="645"/>
        <v/>
      </c>
      <c r="KEG56" s="90" t="str">
        <f t="shared" si="645"/>
        <v/>
      </c>
      <c r="KEH56" s="90" t="str">
        <f t="shared" si="645"/>
        <v/>
      </c>
      <c r="KEI56" s="90" t="str">
        <f t="shared" si="645"/>
        <v/>
      </c>
      <c r="KEJ56" s="90" t="str">
        <f t="shared" si="645"/>
        <v/>
      </c>
      <c r="KEK56" s="90" t="str">
        <f t="shared" si="645"/>
        <v/>
      </c>
      <c r="KEL56" s="90" t="str">
        <f t="shared" si="645"/>
        <v/>
      </c>
      <c r="KEM56" s="90" t="str">
        <f t="shared" si="645"/>
        <v/>
      </c>
      <c r="KEN56" s="90" t="str">
        <f t="shared" si="645"/>
        <v/>
      </c>
      <c r="KEO56" s="90" t="str">
        <f t="shared" si="645"/>
        <v/>
      </c>
      <c r="KEP56" s="90" t="str">
        <f t="shared" si="645"/>
        <v/>
      </c>
      <c r="KEQ56" s="90" t="str">
        <f t="shared" si="645"/>
        <v/>
      </c>
      <c r="KER56" s="90" t="str">
        <f t="shared" si="645"/>
        <v/>
      </c>
      <c r="KES56" s="90" t="str">
        <f t="shared" si="645"/>
        <v/>
      </c>
      <c r="KET56" s="90" t="str">
        <f t="shared" si="645"/>
        <v/>
      </c>
      <c r="KEU56" s="90" t="str">
        <f t="shared" si="645"/>
        <v/>
      </c>
      <c r="KEV56" s="90" t="str">
        <f t="shared" si="645"/>
        <v/>
      </c>
      <c r="KEW56" s="90" t="str">
        <f t="shared" si="645"/>
        <v/>
      </c>
      <c r="KEX56" s="90" t="str">
        <f t="shared" si="645"/>
        <v/>
      </c>
      <c r="KEY56" s="90" t="str">
        <f t="shared" si="645"/>
        <v/>
      </c>
      <c r="KEZ56" s="90" t="str">
        <f t="shared" si="645"/>
        <v/>
      </c>
      <c r="KFA56" s="90" t="str">
        <f t="shared" si="645"/>
        <v/>
      </c>
      <c r="KFB56" s="90" t="str">
        <f t="shared" si="645"/>
        <v/>
      </c>
      <c r="KFC56" s="90" t="str">
        <f t="shared" si="645"/>
        <v/>
      </c>
      <c r="KFD56" s="90" t="str">
        <f t="shared" si="645"/>
        <v/>
      </c>
      <c r="KFE56" s="90" t="str">
        <f t="shared" si="645"/>
        <v/>
      </c>
      <c r="KFF56" s="90" t="str">
        <f t="shared" si="645"/>
        <v/>
      </c>
      <c r="KFG56" s="90" t="str">
        <f t="shared" si="645"/>
        <v/>
      </c>
      <c r="KFH56" s="90" t="str">
        <f t="shared" si="645"/>
        <v/>
      </c>
      <c r="KFI56" s="90" t="str">
        <f t="shared" si="645"/>
        <v/>
      </c>
      <c r="KFJ56" s="90" t="str">
        <f t="shared" si="645"/>
        <v/>
      </c>
      <c r="KFK56" s="90" t="str">
        <f t="shared" si="645"/>
        <v/>
      </c>
      <c r="KFL56" s="90" t="str">
        <f t="shared" si="645"/>
        <v/>
      </c>
      <c r="KFM56" s="90" t="str">
        <f t="shared" si="645"/>
        <v/>
      </c>
      <c r="KFN56" s="90" t="str">
        <f t="shared" si="645"/>
        <v/>
      </c>
      <c r="KFO56" s="90" t="str">
        <f t="shared" si="645"/>
        <v/>
      </c>
      <c r="KFP56" s="90" t="str">
        <f t="shared" si="645"/>
        <v/>
      </c>
      <c r="KFQ56" s="90" t="str">
        <f t="shared" si="645"/>
        <v/>
      </c>
      <c r="KFR56" s="90" t="str">
        <f t="shared" si="645"/>
        <v/>
      </c>
      <c r="KFS56" s="90" t="str">
        <f t="shared" si="645"/>
        <v/>
      </c>
      <c r="KFT56" s="90" t="str">
        <f t="shared" si="645"/>
        <v/>
      </c>
      <c r="KFU56" s="90" t="str">
        <f t="shared" si="645"/>
        <v/>
      </c>
      <c r="KFV56" s="90" t="str">
        <f t="shared" si="645"/>
        <v/>
      </c>
      <c r="KFW56" s="90" t="str">
        <f t="shared" si="645"/>
        <v/>
      </c>
      <c r="KFX56" s="90" t="str">
        <f t="shared" si="645"/>
        <v/>
      </c>
      <c r="KFY56" s="90" t="str">
        <f t="shared" si="645"/>
        <v/>
      </c>
      <c r="KFZ56" s="90" t="str">
        <f t="shared" si="645"/>
        <v/>
      </c>
      <c r="KGA56" s="90" t="str">
        <f t="shared" ref="KGA56:KIL56" si="646">IF(AND(KGA$8&gt;14,KGA$8&lt;19,KGA$8&lt;&gt;""),1,"")</f>
        <v/>
      </c>
      <c r="KGB56" s="90" t="str">
        <f t="shared" si="646"/>
        <v/>
      </c>
      <c r="KGC56" s="90" t="str">
        <f t="shared" si="646"/>
        <v/>
      </c>
      <c r="KGD56" s="90" t="str">
        <f t="shared" si="646"/>
        <v/>
      </c>
      <c r="KGE56" s="90" t="str">
        <f t="shared" si="646"/>
        <v/>
      </c>
      <c r="KGF56" s="90" t="str">
        <f t="shared" si="646"/>
        <v/>
      </c>
      <c r="KGG56" s="90" t="str">
        <f t="shared" si="646"/>
        <v/>
      </c>
      <c r="KGH56" s="90" t="str">
        <f t="shared" si="646"/>
        <v/>
      </c>
      <c r="KGI56" s="90" t="str">
        <f t="shared" si="646"/>
        <v/>
      </c>
      <c r="KGJ56" s="90" t="str">
        <f t="shared" si="646"/>
        <v/>
      </c>
      <c r="KGK56" s="90" t="str">
        <f t="shared" si="646"/>
        <v/>
      </c>
      <c r="KGL56" s="90" t="str">
        <f t="shared" si="646"/>
        <v/>
      </c>
      <c r="KGM56" s="90" t="str">
        <f t="shared" si="646"/>
        <v/>
      </c>
      <c r="KGN56" s="90" t="str">
        <f t="shared" si="646"/>
        <v/>
      </c>
      <c r="KGO56" s="90" t="str">
        <f t="shared" si="646"/>
        <v/>
      </c>
      <c r="KGP56" s="90" t="str">
        <f t="shared" si="646"/>
        <v/>
      </c>
      <c r="KGQ56" s="90" t="str">
        <f t="shared" si="646"/>
        <v/>
      </c>
      <c r="KGR56" s="90" t="str">
        <f t="shared" si="646"/>
        <v/>
      </c>
      <c r="KGS56" s="90" t="str">
        <f t="shared" si="646"/>
        <v/>
      </c>
      <c r="KGT56" s="90" t="str">
        <f t="shared" si="646"/>
        <v/>
      </c>
      <c r="KGU56" s="90" t="str">
        <f t="shared" si="646"/>
        <v/>
      </c>
      <c r="KGV56" s="90" t="str">
        <f t="shared" si="646"/>
        <v/>
      </c>
      <c r="KGW56" s="90" t="str">
        <f t="shared" si="646"/>
        <v/>
      </c>
      <c r="KGX56" s="90" t="str">
        <f t="shared" si="646"/>
        <v/>
      </c>
      <c r="KGY56" s="90" t="str">
        <f t="shared" si="646"/>
        <v/>
      </c>
      <c r="KGZ56" s="90" t="str">
        <f t="shared" si="646"/>
        <v/>
      </c>
      <c r="KHA56" s="90" t="str">
        <f t="shared" si="646"/>
        <v/>
      </c>
      <c r="KHB56" s="90" t="str">
        <f t="shared" si="646"/>
        <v/>
      </c>
      <c r="KHC56" s="90" t="str">
        <f t="shared" si="646"/>
        <v/>
      </c>
      <c r="KHD56" s="90" t="str">
        <f t="shared" si="646"/>
        <v/>
      </c>
      <c r="KHE56" s="90" t="str">
        <f t="shared" si="646"/>
        <v/>
      </c>
      <c r="KHF56" s="90" t="str">
        <f t="shared" si="646"/>
        <v/>
      </c>
      <c r="KHG56" s="90" t="str">
        <f t="shared" si="646"/>
        <v/>
      </c>
      <c r="KHH56" s="90" t="str">
        <f t="shared" si="646"/>
        <v/>
      </c>
      <c r="KHI56" s="90" t="str">
        <f t="shared" si="646"/>
        <v/>
      </c>
      <c r="KHJ56" s="90" t="str">
        <f t="shared" si="646"/>
        <v/>
      </c>
      <c r="KHK56" s="90" t="str">
        <f t="shared" si="646"/>
        <v/>
      </c>
      <c r="KHL56" s="90" t="str">
        <f t="shared" si="646"/>
        <v/>
      </c>
      <c r="KHM56" s="90" t="str">
        <f t="shared" si="646"/>
        <v/>
      </c>
      <c r="KHN56" s="90" t="str">
        <f t="shared" si="646"/>
        <v/>
      </c>
      <c r="KHO56" s="90" t="str">
        <f t="shared" si="646"/>
        <v/>
      </c>
      <c r="KHP56" s="90" t="str">
        <f t="shared" si="646"/>
        <v/>
      </c>
      <c r="KHQ56" s="90" t="str">
        <f t="shared" si="646"/>
        <v/>
      </c>
      <c r="KHR56" s="90" t="str">
        <f t="shared" si="646"/>
        <v/>
      </c>
      <c r="KHS56" s="90" t="str">
        <f t="shared" si="646"/>
        <v/>
      </c>
      <c r="KHT56" s="90" t="str">
        <f t="shared" si="646"/>
        <v/>
      </c>
      <c r="KHU56" s="90" t="str">
        <f t="shared" si="646"/>
        <v/>
      </c>
      <c r="KHV56" s="90" t="str">
        <f t="shared" si="646"/>
        <v/>
      </c>
      <c r="KHW56" s="90" t="str">
        <f t="shared" si="646"/>
        <v/>
      </c>
      <c r="KHX56" s="90" t="str">
        <f t="shared" si="646"/>
        <v/>
      </c>
      <c r="KHY56" s="90" t="str">
        <f t="shared" si="646"/>
        <v/>
      </c>
      <c r="KHZ56" s="90" t="str">
        <f t="shared" si="646"/>
        <v/>
      </c>
      <c r="KIA56" s="90" t="str">
        <f t="shared" si="646"/>
        <v/>
      </c>
      <c r="KIB56" s="90" t="str">
        <f t="shared" si="646"/>
        <v/>
      </c>
      <c r="KIC56" s="90" t="str">
        <f t="shared" si="646"/>
        <v/>
      </c>
      <c r="KID56" s="90" t="str">
        <f t="shared" si="646"/>
        <v/>
      </c>
      <c r="KIE56" s="90" t="str">
        <f t="shared" si="646"/>
        <v/>
      </c>
      <c r="KIF56" s="90" t="str">
        <f t="shared" si="646"/>
        <v/>
      </c>
      <c r="KIG56" s="90" t="str">
        <f t="shared" si="646"/>
        <v/>
      </c>
      <c r="KIH56" s="90" t="str">
        <f t="shared" si="646"/>
        <v/>
      </c>
      <c r="KII56" s="90" t="str">
        <f t="shared" si="646"/>
        <v/>
      </c>
      <c r="KIJ56" s="90" t="str">
        <f t="shared" si="646"/>
        <v/>
      </c>
      <c r="KIK56" s="90" t="str">
        <f t="shared" si="646"/>
        <v/>
      </c>
      <c r="KIL56" s="90" t="str">
        <f t="shared" si="646"/>
        <v/>
      </c>
      <c r="KIM56" s="90" t="str">
        <f t="shared" ref="KIM56:KKX56" si="647">IF(AND(KIM$8&gt;14,KIM$8&lt;19,KIM$8&lt;&gt;""),1,"")</f>
        <v/>
      </c>
      <c r="KIN56" s="90" t="str">
        <f t="shared" si="647"/>
        <v/>
      </c>
      <c r="KIO56" s="90" t="str">
        <f t="shared" si="647"/>
        <v/>
      </c>
      <c r="KIP56" s="90" t="str">
        <f t="shared" si="647"/>
        <v/>
      </c>
      <c r="KIQ56" s="90" t="str">
        <f t="shared" si="647"/>
        <v/>
      </c>
      <c r="KIR56" s="90" t="str">
        <f t="shared" si="647"/>
        <v/>
      </c>
      <c r="KIS56" s="90" t="str">
        <f t="shared" si="647"/>
        <v/>
      </c>
      <c r="KIT56" s="90" t="str">
        <f t="shared" si="647"/>
        <v/>
      </c>
      <c r="KIU56" s="90" t="str">
        <f t="shared" si="647"/>
        <v/>
      </c>
      <c r="KIV56" s="90" t="str">
        <f t="shared" si="647"/>
        <v/>
      </c>
      <c r="KIW56" s="90" t="str">
        <f t="shared" si="647"/>
        <v/>
      </c>
      <c r="KIX56" s="90" t="str">
        <f t="shared" si="647"/>
        <v/>
      </c>
      <c r="KIY56" s="90" t="str">
        <f t="shared" si="647"/>
        <v/>
      </c>
      <c r="KIZ56" s="90" t="str">
        <f t="shared" si="647"/>
        <v/>
      </c>
      <c r="KJA56" s="90" t="str">
        <f t="shared" si="647"/>
        <v/>
      </c>
      <c r="KJB56" s="90" t="str">
        <f t="shared" si="647"/>
        <v/>
      </c>
      <c r="KJC56" s="90" t="str">
        <f t="shared" si="647"/>
        <v/>
      </c>
      <c r="KJD56" s="90" t="str">
        <f t="shared" si="647"/>
        <v/>
      </c>
      <c r="KJE56" s="90" t="str">
        <f t="shared" si="647"/>
        <v/>
      </c>
      <c r="KJF56" s="90" t="str">
        <f t="shared" si="647"/>
        <v/>
      </c>
      <c r="KJG56" s="90" t="str">
        <f t="shared" si="647"/>
        <v/>
      </c>
      <c r="KJH56" s="90" t="str">
        <f t="shared" si="647"/>
        <v/>
      </c>
      <c r="KJI56" s="90" t="str">
        <f t="shared" si="647"/>
        <v/>
      </c>
      <c r="KJJ56" s="90" t="str">
        <f t="shared" si="647"/>
        <v/>
      </c>
      <c r="KJK56" s="90" t="str">
        <f t="shared" si="647"/>
        <v/>
      </c>
      <c r="KJL56" s="90" t="str">
        <f t="shared" si="647"/>
        <v/>
      </c>
      <c r="KJM56" s="90" t="str">
        <f t="shared" si="647"/>
        <v/>
      </c>
      <c r="KJN56" s="90" t="str">
        <f t="shared" si="647"/>
        <v/>
      </c>
      <c r="KJO56" s="90" t="str">
        <f t="shared" si="647"/>
        <v/>
      </c>
      <c r="KJP56" s="90" t="str">
        <f t="shared" si="647"/>
        <v/>
      </c>
      <c r="KJQ56" s="90" t="str">
        <f t="shared" si="647"/>
        <v/>
      </c>
      <c r="KJR56" s="90" t="str">
        <f t="shared" si="647"/>
        <v/>
      </c>
      <c r="KJS56" s="90" t="str">
        <f t="shared" si="647"/>
        <v/>
      </c>
      <c r="KJT56" s="90" t="str">
        <f t="shared" si="647"/>
        <v/>
      </c>
      <c r="KJU56" s="90" t="str">
        <f t="shared" si="647"/>
        <v/>
      </c>
      <c r="KJV56" s="90" t="str">
        <f t="shared" si="647"/>
        <v/>
      </c>
      <c r="KJW56" s="90" t="str">
        <f t="shared" si="647"/>
        <v/>
      </c>
      <c r="KJX56" s="90" t="str">
        <f t="shared" si="647"/>
        <v/>
      </c>
      <c r="KJY56" s="90" t="str">
        <f t="shared" si="647"/>
        <v/>
      </c>
      <c r="KJZ56" s="90" t="str">
        <f t="shared" si="647"/>
        <v/>
      </c>
      <c r="KKA56" s="90" t="str">
        <f t="shared" si="647"/>
        <v/>
      </c>
      <c r="KKB56" s="90" t="str">
        <f t="shared" si="647"/>
        <v/>
      </c>
      <c r="KKC56" s="90" t="str">
        <f t="shared" si="647"/>
        <v/>
      </c>
      <c r="KKD56" s="90" t="str">
        <f t="shared" si="647"/>
        <v/>
      </c>
      <c r="KKE56" s="90" t="str">
        <f t="shared" si="647"/>
        <v/>
      </c>
      <c r="KKF56" s="90" t="str">
        <f t="shared" si="647"/>
        <v/>
      </c>
      <c r="KKG56" s="90" t="str">
        <f t="shared" si="647"/>
        <v/>
      </c>
      <c r="KKH56" s="90" t="str">
        <f t="shared" si="647"/>
        <v/>
      </c>
      <c r="KKI56" s="90" t="str">
        <f t="shared" si="647"/>
        <v/>
      </c>
      <c r="KKJ56" s="90" t="str">
        <f t="shared" si="647"/>
        <v/>
      </c>
      <c r="KKK56" s="90" t="str">
        <f t="shared" si="647"/>
        <v/>
      </c>
      <c r="KKL56" s="90" t="str">
        <f t="shared" si="647"/>
        <v/>
      </c>
      <c r="KKM56" s="90" t="str">
        <f t="shared" si="647"/>
        <v/>
      </c>
      <c r="KKN56" s="90" t="str">
        <f t="shared" si="647"/>
        <v/>
      </c>
      <c r="KKO56" s="90" t="str">
        <f t="shared" si="647"/>
        <v/>
      </c>
      <c r="KKP56" s="90" t="str">
        <f t="shared" si="647"/>
        <v/>
      </c>
      <c r="KKQ56" s="90" t="str">
        <f t="shared" si="647"/>
        <v/>
      </c>
      <c r="KKR56" s="90" t="str">
        <f t="shared" si="647"/>
        <v/>
      </c>
      <c r="KKS56" s="90" t="str">
        <f t="shared" si="647"/>
        <v/>
      </c>
      <c r="KKT56" s="90" t="str">
        <f t="shared" si="647"/>
        <v/>
      </c>
      <c r="KKU56" s="90" t="str">
        <f t="shared" si="647"/>
        <v/>
      </c>
      <c r="KKV56" s="90" t="str">
        <f t="shared" si="647"/>
        <v/>
      </c>
      <c r="KKW56" s="90" t="str">
        <f t="shared" si="647"/>
        <v/>
      </c>
      <c r="KKX56" s="90" t="str">
        <f t="shared" si="647"/>
        <v/>
      </c>
      <c r="KKY56" s="90" t="str">
        <f t="shared" ref="KKY56:KNJ56" si="648">IF(AND(KKY$8&gt;14,KKY$8&lt;19,KKY$8&lt;&gt;""),1,"")</f>
        <v/>
      </c>
      <c r="KKZ56" s="90" t="str">
        <f t="shared" si="648"/>
        <v/>
      </c>
      <c r="KLA56" s="90" t="str">
        <f t="shared" si="648"/>
        <v/>
      </c>
      <c r="KLB56" s="90" t="str">
        <f t="shared" si="648"/>
        <v/>
      </c>
      <c r="KLC56" s="90" t="str">
        <f t="shared" si="648"/>
        <v/>
      </c>
      <c r="KLD56" s="90" t="str">
        <f t="shared" si="648"/>
        <v/>
      </c>
      <c r="KLE56" s="90" t="str">
        <f t="shared" si="648"/>
        <v/>
      </c>
      <c r="KLF56" s="90" t="str">
        <f t="shared" si="648"/>
        <v/>
      </c>
      <c r="KLG56" s="90" t="str">
        <f t="shared" si="648"/>
        <v/>
      </c>
      <c r="KLH56" s="90" t="str">
        <f t="shared" si="648"/>
        <v/>
      </c>
      <c r="KLI56" s="90" t="str">
        <f t="shared" si="648"/>
        <v/>
      </c>
      <c r="KLJ56" s="90" t="str">
        <f t="shared" si="648"/>
        <v/>
      </c>
      <c r="KLK56" s="90" t="str">
        <f t="shared" si="648"/>
        <v/>
      </c>
      <c r="KLL56" s="90" t="str">
        <f t="shared" si="648"/>
        <v/>
      </c>
      <c r="KLM56" s="90" t="str">
        <f t="shared" si="648"/>
        <v/>
      </c>
      <c r="KLN56" s="90" t="str">
        <f t="shared" si="648"/>
        <v/>
      </c>
      <c r="KLO56" s="90" t="str">
        <f t="shared" si="648"/>
        <v/>
      </c>
      <c r="KLP56" s="90" t="str">
        <f t="shared" si="648"/>
        <v/>
      </c>
      <c r="KLQ56" s="90" t="str">
        <f t="shared" si="648"/>
        <v/>
      </c>
      <c r="KLR56" s="90" t="str">
        <f t="shared" si="648"/>
        <v/>
      </c>
      <c r="KLS56" s="90" t="str">
        <f t="shared" si="648"/>
        <v/>
      </c>
      <c r="KLT56" s="90" t="str">
        <f t="shared" si="648"/>
        <v/>
      </c>
      <c r="KLU56" s="90" t="str">
        <f t="shared" si="648"/>
        <v/>
      </c>
      <c r="KLV56" s="90" t="str">
        <f t="shared" si="648"/>
        <v/>
      </c>
      <c r="KLW56" s="90" t="str">
        <f t="shared" si="648"/>
        <v/>
      </c>
      <c r="KLX56" s="90" t="str">
        <f t="shared" si="648"/>
        <v/>
      </c>
      <c r="KLY56" s="90" t="str">
        <f t="shared" si="648"/>
        <v/>
      </c>
      <c r="KLZ56" s="90" t="str">
        <f t="shared" si="648"/>
        <v/>
      </c>
      <c r="KMA56" s="90" t="str">
        <f t="shared" si="648"/>
        <v/>
      </c>
      <c r="KMB56" s="90" t="str">
        <f t="shared" si="648"/>
        <v/>
      </c>
      <c r="KMC56" s="90" t="str">
        <f t="shared" si="648"/>
        <v/>
      </c>
      <c r="KMD56" s="90" t="str">
        <f t="shared" si="648"/>
        <v/>
      </c>
      <c r="KME56" s="90" t="str">
        <f t="shared" si="648"/>
        <v/>
      </c>
      <c r="KMF56" s="90" t="str">
        <f t="shared" si="648"/>
        <v/>
      </c>
      <c r="KMG56" s="90" t="str">
        <f t="shared" si="648"/>
        <v/>
      </c>
      <c r="KMH56" s="90" t="str">
        <f t="shared" si="648"/>
        <v/>
      </c>
      <c r="KMI56" s="90" t="str">
        <f t="shared" si="648"/>
        <v/>
      </c>
      <c r="KMJ56" s="90" t="str">
        <f t="shared" si="648"/>
        <v/>
      </c>
      <c r="KMK56" s="90" t="str">
        <f t="shared" si="648"/>
        <v/>
      </c>
      <c r="KML56" s="90" t="str">
        <f t="shared" si="648"/>
        <v/>
      </c>
      <c r="KMM56" s="90" t="str">
        <f t="shared" si="648"/>
        <v/>
      </c>
      <c r="KMN56" s="90" t="str">
        <f t="shared" si="648"/>
        <v/>
      </c>
      <c r="KMO56" s="90" t="str">
        <f t="shared" si="648"/>
        <v/>
      </c>
      <c r="KMP56" s="90" t="str">
        <f t="shared" si="648"/>
        <v/>
      </c>
      <c r="KMQ56" s="90" t="str">
        <f t="shared" si="648"/>
        <v/>
      </c>
      <c r="KMR56" s="90" t="str">
        <f t="shared" si="648"/>
        <v/>
      </c>
      <c r="KMS56" s="90" t="str">
        <f t="shared" si="648"/>
        <v/>
      </c>
      <c r="KMT56" s="90" t="str">
        <f t="shared" si="648"/>
        <v/>
      </c>
      <c r="KMU56" s="90" t="str">
        <f t="shared" si="648"/>
        <v/>
      </c>
      <c r="KMV56" s="90" t="str">
        <f t="shared" si="648"/>
        <v/>
      </c>
      <c r="KMW56" s="90" t="str">
        <f t="shared" si="648"/>
        <v/>
      </c>
      <c r="KMX56" s="90" t="str">
        <f t="shared" si="648"/>
        <v/>
      </c>
      <c r="KMY56" s="90" t="str">
        <f t="shared" si="648"/>
        <v/>
      </c>
      <c r="KMZ56" s="90" t="str">
        <f t="shared" si="648"/>
        <v/>
      </c>
      <c r="KNA56" s="90" t="str">
        <f t="shared" si="648"/>
        <v/>
      </c>
      <c r="KNB56" s="90" t="str">
        <f t="shared" si="648"/>
        <v/>
      </c>
      <c r="KNC56" s="90" t="str">
        <f t="shared" si="648"/>
        <v/>
      </c>
      <c r="KND56" s="90" t="str">
        <f t="shared" si="648"/>
        <v/>
      </c>
      <c r="KNE56" s="90" t="str">
        <f t="shared" si="648"/>
        <v/>
      </c>
      <c r="KNF56" s="90" t="str">
        <f t="shared" si="648"/>
        <v/>
      </c>
      <c r="KNG56" s="90" t="str">
        <f t="shared" si="648"/>
        <v/>
      </c>
      <c r="KNH56" s="90" t="str">
        <f t="shared" si="648"/>
        <v/>
      </c>
      <c r="KNI56" s="90" t="str">
        <f t="shared" si="648"/>
        <v/>
      </c>
      <c r="KNJ56" s="90" t="str">
        <f t="shared" si="648"/>
        <v/>
      </c>
      <c r="KNK56" s="90" t="str">
        <f t="shared" ref="KNK56:KPV56" si="649">IF(AND(KNK$8&gt;14,KNK$8&lt;19,KNK$8&lt;&gt;""),1,"")</f>
        <v/>
      </c>
      <c r="KNL56" s="90" t="str">
        <f t="shared" si="649"/>
        <v/>
      </c>
      <c r="KNM56" s="90" t="str">
        <f t="shared" si="649"/>
        <v/>
      </c>
      <c r="KNN56" s="90" t="str">
        <f t="shared" si="649"/>
        <v/>
      </c>
      <c r="KNO56" s="90" t="str">
        <f t="shared" si="649"/>
        <v/>
      </c>
      <c r="KNP56" s="90" t="str">
        <f t="shared" si="649"/>
        <v/>
      </c>
      <c r="KNQ56" s="90" t="str">
        <f t="shared" si="649"/>
        <v/>
      </c>
      <c r="KNR56" s="90" t="str">
        <f t="shared" si="649"/>
        <v/>
      </c>
      <c r="KNS56" s="90" t="str">
        <f t="shared" si="649"/>
        <v/>
      </c>
      <c r="KNT56" s="90" t="str">
        <f t="shared" si="649"/>
        <v/>
      </c>
      <c r="KNU56" s="90" t="str">
        <f t="shared" si="649"/>
        <v/>
      </c>
      <c r="KNV56" s="90" t="str">
        <f t="shared" si="649"/>
        <v/>
      </c>
      <c r="KNW56" s="90" t="str">
        <f t="shared" si="649"/>
        <v/>
      </c>
      <c r="KNX56" s="90" t="str">
        <f t="shared" si="649"/>
        <v/>
      </c>
      <c r="KNY56" s="90" t="str">
        <f t="shared" si="649"/>
        <v/>
      </c>
      <c r="KNZ56" s="90" t="str">
        <f t="shared" si="649"/>
        <v/>
      </c>
      <c r="KOA56" s="90" t="str">
        <f t="shared" si="649"/>
        <v/>
      </c>
      <c r="KOB56" s="90" t="str">
        <f t="shared" si="649"/>
        <v/>
      </c>
      <c r="KOC56" s="90" t="str">
        <f t="shared" si="649"/>
        <v/>
      </c>
      <c r="KOD56" s="90" t="str">
        <f t="shared" si="649"/>
        <v/>
      </c>
      <c r="KOE56" s="90" t="str">
        <f t="shared" si="649"/>
        <v/>
      </c>
      <c r="KOF56" s="90" t="str">
        <f t="shared" si="649"/>
        <v/>
      </c>
      <c r="KOG56" s="90" t="str">
        <f t="shared" si="649"/>
        <v/>
      </c>
      <c r="KOH56" s="90" t="str">
        <f t="shared" si="649"/>
        <v/>
      </c>
      <c r="KOI56" s="90" t="str">
        <f t="shared" si="649"/>
        <v/>
      </c>
      <c r="KOJ56" s="90" t="str">
        <f t="shared" si="649"/>
        <v/>
      </c>
      <c r="KOK56" s="90" t="str">
        <f t="shared" si="649"/>
        <v/>
      </c>
      <c r="KOL56" s="90" t="str">
        <f t="shared" si="649"/>
        <v/>
      </c>
      <c r="KOM56" s="90" t="str">
        <f t="shared" si="649"/>
        <v/>
      </c>
      <c r="KON56" s="90" t="str">
        <f t="shared" si="649"/>
        <v/>
      </c>
      <c r="KOO56" s="90" t="str">
        <f t="shared" si="649"/>
        <v/>
      </c>
      <c r="KOP56" s="90" t="str">
        <f t="shared" si="649"/>
        <v/>
      </c>
      <c r="KOQ56" s="90" t="str">
        <f t="shared" si="649"/>
        <v/>
      </c>
      <c r="KOR56" s="90" t="str">
        <f t="shared" si="649"/>
        <v/>
      </c>
      <c r="KOS56" s="90" t="str">
        <f t="shared" si="649"/>
        <v/>
      </c>
      <c r="KOT56" s="90" t="str">
        <f t="shared" si="649"/>
        <v/>
      </c>
      <c r="KOU56" s="90" t="str">
        <f t="shared" si="649"/>
        <v/>
      </c>
      <c r="KOV56" s="90" t="str">
        <f t="shared" si="649"/>
        <v/>
      </c>
      <c r="KOW56" s="90" t="str">
        <f t="shared" si="649"/>
        <v/>
      </c>
      <c r="KOX56" s="90" t="str">
        <f t="shared" si="649"/>
        <v/>
      </c>
      <c r="KOY56" s="90" t="str">
        <f t="shared" si="649"/>
        <v/>
      </c>
      <c r="KOZ56" s="90" t="str">
        <f t="shared" si="649"/>
        <v/>
      </c>
      <c r="KPA56" s="90" t="str">
        <f t="shared" si="649"/>
        <v/>
      </c>
      <c r="KPB56" s="90" t="str">
        <f t="shared" si="649"/>
        <v/>
      </c>
      <c r="KPC56" s="90" t="str">
        <f t="shared" si="649"/>
        <v/>
      </c>
      <c r="KPD56" s="90" t="str">
        <f t="shared" si="649"/>
        <v/>
      </c>
      <c r="KPE56" s="90" t="str">
        <f t="shared" si="649"/>
        <v/>
      </c>
      <c r="KPF56" s="90" t="str">
        <f t="shared" si="649"/>
        <v/>
      </c>
      <c r="KPG56" s="90" t="str">
        <f t="shared" si="649"/>
        <v/>
      </c>
      <c r="KPH56" s="90" t="str">
        <f t="shared" si="649"/>
        <v/>
      </c>
      <c r="KPI56" s="90" t="str">
        <f t="shared" si="649"/>
        <v/>
      </c>
      <c r="KPJ56" s="90" t="str">
        <f t="shared" si="649"/>
        <v/>
      </c>
      <c r="KPK56" s="90" t="str">
        <f t="shared" si="649"/>
        <v/>
      </c>
      <c r="KPL56" s="90" t="str">
        <f t="shared" si="649"/>
        <v/>
      </c>
      <c r="KPM56" s="90" t="str">
        <f t="shared" si="649"/>
        <v/>
      </c>
      <c r="KPN56" s="90" t="str">
        <f t="shared" si="649"/>
        <v/>
      </c>
      <c r="KPO56" s="90" t="str">
        <f t="shared" si="649"/>
        <v/>
      </c>
      <c r="KPP56" s="90" t="str">
        <f t="shared" si="649"/>
        <v/>
      </c>
      <c r="KPQ56" s="90" t="str">
        <f t="shared" si="649"/>
        <v/>
      </c>
      <c r="KPR56" s="90" t="str">
        <f t="shared" si="649"/>
        <v/>
      </c>
      <c r="KPS56" s="90" t="str">
        <f t="shared" si="649"/>
        <v/>
      </c>
      <c r="KPT56" s="90" t="str">
        <f t="shared" si="649"/>
        <v/>
      </c>
      <c r="KPU56" s="90" t="str">
        <f t="shared" si="649"/>
        <v/>
      </c>
      <c r="KPV56" s="90" t="str">
        <f t="shared" si="649"/>
        <v/>
      </c>
      <c r="KPW56" s="90" t="str">
        <f t="shared" ref="KPW56:KSH56" si="650">IF(AND(KPW$8&gt;14,KPW$8&lt;19,KPW$8&lt;&gt;""),1,"")</f>
        <v/>
      </c>
      <c r="KPX56" s="90" t="str">
        <f t="shared" si="650"/>
        <v/>
      </c>
      <c r="KPY56" s="90" t="str">
        <f t="shared" si="650"/>
        <v/>
      </c>
      <c r="KPZ56" s="90" t="str">
        <f t="shared" si="650"/>
        <v/>
      </c>
      <c r="KQA56" s="90" t="str">
        <f t="shared" si="650"/>
        <v/>
      </c>
      <c r="KQB56" s="90" t="str">
        <f t="shared" si="650"/>
        <v/>
      </c>
      <c r="KQC56" s="90" t="str">
        <f t="shared" si="650"/>
        <v/>
      </c>
      <c r="KQD56" s="90" t="str">
        <f t="shared" si="650"/>
        <v/>
      </c>
      <c r="KQE56" s="90" t="str">
        <f t="shared" si="650"/>
        <v/>
      </c>
      <c r="KQF56" s="90" t="str">
        <f t="shared" si="650"/>
        <v/>
      </c>
      <c r="KQG56" s="90" t="str">
        <f t="shared" si="650"/>
        <v/>
      </c>
      <c r="KQH56" s="90" t="str">
        <f t="shared" si="650"/>
        <v/>
      </c>
      <c r="KQI56" s="90" t="str">
        <f t="shared" si="650"/>
        <v/>
      </c>
      <c r="KQJ56" s="90" t="str">
        <f t="shared" si="650"/>
        <v/>
      </c>
      <c r="KQK56" s="90" t="str">
        <f t="shared" si="650"/>
        <v/>
      </c>
      <c r="KQL56" s="90" t="str">
        <f t="shared" si="650"/>
        <v/>
      </c>
      <c r="KQM56" s="90" t="str">
        <f t="shared" si="650"/>
        <v/>
      </c>
      <c r="KQN56" s="90" t="str">
        <f t="shared" si="650"/>
        <v/>
      </c>
      <c r="KQO56" s="90" t="str">
        <f t="shared" si="650"/>
        <v/>
      </c>
      <c r="KQP56" s="90" t="str">
        <f t="shared" si="650"/>
        <v/>
      </c>
      <c r="KQQ56" s="90" t="str">
        <f t="shared" si="650"/>
        <v/>
      </c>
      <c r="KQR56" s="90" t="str">
        <f t="shared" si="650"/>
        <v/>
      </c>
      <c r="KQS56" s="90" t="str">
        <f t="shared" si="650"/>
        <v/>
      </c>
      <c r="KQT56" s="90" t="str">
        <f t="shared" si="650"/>
        <v/>
      </c>
      <c r="KQU56" s="90" t="str">
        <f t="shared" si="650"/>
        <v/>
      </c>
      <c r="KQV56" s="90" t="str">
        <f t="shared" si="650"/>
        <v/>
      </c>
      <c r="KQW56" s="90" t="str">
        <f t="shared" si="650"/>
        <v/>
      </c>
      <c r="KQX56" s="90" t="str">
        <f t="shared" si="650"/>
        <v/>
      </c>
      <c r="KQY56" s="90" t="str">
        <f t="shared" si="650"/>
        <v/>
      </c>
      <c r="KQZ56" s="90" t="str">
        <f t="shared" si="650"/>
        <v/>
      </c>
      <c r="KRA56" s="90" t="str">
        <f t="shared" si="650"/>
        <v/>
      </c>
      <c r="KRB56" s="90" t="str">
        <f t="shared" si="650"/>
        <v/>
      </c>
      <c r="KRC56" s="90" t="str">
        <f t="shared" si="650"/>
        <v/>
      </c>
      <c r="KRD56" s="90" t="str">
        <f t="shared" si="650"/>
        <v/>
      </c>
      <c r="KRE56" s="90" t="str">
        <f t="shared" si="650"/>
        <v/>
      </c>
      <c r="KRF56" s="90" t="str">
        <f t="shared" si="650"/>
        <v/>
      </c>
      <c r="KRG56" s="90" t="str">
        <f t="shared" si="650"/>
        <v/>
      </c>
      <c r="KRH56" s="90" t="str">
        <f t="shared" si="650"/>
        <v/>
      </c>
      <c r="KRI56" s="90" t="str">
        <f t="shared" si="650"/>
        <v/>
      </c>
      <c r="KRJ56" s="90" t="str">
        <f t="shared" si="650"/>
        <v/>
      </c>
      <c r="KRK56" s="90" t="str">
        <f t="shared" si="650"/>
        <v/>
      </c>
      <c r="KRL56" s="90" t="str">
        <f t="shared" si="650"/>
        <v/>
      </c>
      <c r="KRM56" s="90" t="str">
        <f t="shared" si="650"/>
        <v/>
      </c>
      <c r="KRN56" s="90" t="str">
        <f t="shared" si="650"/>
        <v/>
      </c>
      <c r="KRO56" s="90" t="str">
        <f t="shared" si="650"/>
        <v/>
      </c>
      <c r="KRP56" s="90" t="str">
        <f t="shared" si="650"/>
        <v/>
      </c>
      <c r="KRQ56" s="90" t="str">
        <f t="shared" si="650"/>
        <v/>
      </c>
      <c r="KRR56" s="90" t="str">
        <f t="shared" si="650"/>
        <v/>
      </c>
      <c r="KRS56" s="90" t="str">
        <f t="shared" si="650"/>
        <v/>
      </c>
      <c r="KRT56" s="90" t="str">
        <f t="shared" si="650"/>
        <v/>
      </c>
      <c r="KRU56" s="90" t="str">
        <f t="shared" si="650"/>
        <v/>
      </c>
      <c r="KRV56" s="90" t="str">
        <f t="shared" si="650"/>
        <v/>
      </c>
      <c r="KRW56" s="90" t="str">
        <f t="shared" si="650"/>
        <v/>
      </c>
      <c r="KRX56" s="90" t="str">
        <f t="shared" si="650"/>
        <v/>
      </c>
      <c r="KRY56" s="90" t="str">
        <f t="shared" si="650"/>
        <v/>
      </c>
      <c r="KRZ56" s="90" t="str">
        <f t="shared" si="650"/>
        <v/>
      </c>
      <c r="KSA56" s="90" t="str">
        <f t="shared" si="650"/>
        <v/>
      </c>
      <c r="KSB56" s="90" t="str">
        <f t="shared" si="650"/>
        <v/>
      </c>
      <c r="KSC56" s="90" t="str">
        <f t="shared" si="650"/>
        <v/>
      </c>
      <c r="KSD56" s="90" t="str">
        <f t="shared" si="650"/>
        <v/>
      </c>
      <c r="KSE56" s="90" t="str">
        <f t="shared" si="650"/>
        <v/>
      </c>
      <c r="KSF56" s="90" t="str">
        <f t="shared" si="650"/>
        <v/>
      </c>
      <c r="KSG56" s="90" t="str">
        <f t="shared" si="650"/>
        <v/>
      </c>
      <c r="KSH56" s="90" t="str">
        <f t="shared" si="650"/>
        <v/>
      </c>
      <c r="KSI56" s="90" t="str">
        <f t="shared" ref="KSI56:KUT56" si="651">IF(AND(KSI$8&gt;14,KSI$8&lt;19,KSI$8&lt;&gt;""),1,"")</f>
        <v/>
      </c>
      <c r="KSJ56" s="90" t="str">
        <f t="shared" si="651"/>
        <v/>
      </c>
      <c r="KSK56" s="90" t="str">
        <f t="shared" si="651"/>
        <v/>
      </c>
      <c r="KSL56" s="90" t="str">
        <f t="shared" si="651"/>
        <v/>
      </c>
      <c r="KSM56" s="90" t="str">
        <f t="shared" si="651"/>
        <v/>
      </c>
      <c r="KSN56" s="90" t="str">
        <f t="shared" si="651"/>
        <v/>
      </c>
      <c r="KSO56" s="90" t="str">
        <f t="shared" si="651"/>
        <v/>
      </c>
      <c r="KSP56" s="90" t="str">
        <f t="shared" si="651"/>
        <v/>
      </c>
      <c r="KSQ56" s="90" t="str">
        <f t="shared" si="651"/>
        <v/>
      </c>
      <c r="KSR56" s="90" t="str">
        <f t="shared" si="651"/>
        <v/>
      </c>
      <c r="KSS56" s="90" t="str">
        <f t="shared" si="651"/>
        <v/>
      </c>
      <c r="KST56" s="90" t="str">
        <f t="shared" si="651"/>
        <v/>
      </c>
      <c r="KSU56" s="90" t="str">
        <f t="shared" si="651"/>
        <v/>
      </c>
      <c r="KSV56" s="90" t="str">
        <f t="shared" si="651"/>
        <v/>
      </c>
      <c r="KSW56" s="90" t="str">
        <f t="shared" si="651"/>
        <v/>
      </c>
      <c r="KSX56" s="90" t="str">
        <f t="shared" si="651"/>
        <v/>
      </c>
      <c r="KSY56" s="90" t="str">
        <f t="shared" si="651"/>
        <v/>
      </c>
      <c r="KSZ56" s="90" t="str">
        <f t="shared" si="651"/>
        <v/>
      </c>
      <c r="KTA56" s="90" t="str">
        <f t="shared" si="651"/>
        <v/>
      </c>
      <c r="KTB56" s="90" t="str">
        <f t="shared" si="651"/>
        <v/>
      </c>
      <c r="KTC56" s="90" t="str">
        <f t="shared" si="651"/>
        <v/>
      </c>
      <c r="KTD56" s="90" t="str">
        <f t="shared" si="651"/>
        <v/>
      </c>
      <c r="KTE56" s="90" t="str">
        <f t="shared" si="651"/>
        <v/>
      </c>
      <c r="KTF56" s="90" t="str">
        <f t="shared" si="651"/>
        <v/>
      </c>
      <c r="KTG56" s="90" t="str">
        <f t="shared" si="651"/>
        <v/>
      </c>
      <c r="KTH56" s="90" t="str">
        <f t="shared" si="651"/>
        <v/>
      </c>
      <c r="KTI56" s="90" t="str">
        <f t="shared" si="651"/>
        <v/>
      </c>
      <c r="KTJ56" s="90" t="str">
        <f t="shared" si="651"/>
        <v/>
      </c>
      <c r="KTK56" s="90" t="str">
        <f t="shared" si="651"/>
        <v/>
      </c>
      <c r="KTL56" s="90" t="str">
        <f t="shared" si="651"/>
        <v/>
      </c>
      <c r="KTM56" s="90" t="str">
        <f t="shared" si="651"/>
        <v/>
      </c>
      <c r="KTN56" s="90" t="str">
        <f t="shared" si="651"/>
        <v/>
      </c>
      <c r="KTO56" s="90" t="str">
        <f t="shared" si="651"/>
        <v/>
      </c>
      <c r="KTP56" s="90" t="str">
        <f t="shared" si="651"/>
        <v/>
      </c>
      <c r="KTQ56" s="90" t="str">
        <f t="shared" si="651"/>
        <v/>
      </c>
      <c r="KTR56" s="90" t="str">
        <f t="shared" si="651"/>
        <v/>
      </c>
      <c r="KTS56" s="90" t="str">
        <f t="shared" si="651"/>
        <v/>
      </c>
      <c r="KTT56" s="90" t="str">
        <f t="shared" si="651"/>
        <v/>
      </c>
      <c r="KTU56" s="90" t="str">
        <f t="shared" si="651"/>
        <v/>
      </c>
      <c r="KTV56" s="90" t="str">
        <f t="shared" si="651"/>
        <v/>
      </c>
      <c r="KTW56" s="90" t="str">
        <f t="shared" si="651"/>
        <v/>
      </c>
      <c r="KTX56" s="90" t="str">
        <f t="shared" si="651"/>
        <v/>
      </c>
      <c r="KTY56" s="90" t="str">
        <f t="shared" si="651"/>
        <v/>
      </c>
      <c r="KTZ56" s="90" t="str">
        <f t="shared" si="651"/>
        <v/>
      </c>
      <c r="KUA56" s="90" t="str">
        <f t="shared" si="651"/>
        <v/>
      </c>
      <c r="KUB56" s="90" t="str">
        <f t="shared" si="651"/>
        <v/>
      </c>
      <c r="KUC56" s="90" t="str">
        <f t="shared" si="651"/>
        <v/>
      </c>
      <c r="KUD56" s="90" t="str">
        <f t="shared" si="651"/>
        <v/>
      </c>
      <c r="KUE56" s="90" t="str">
        <f t="shared" si="651"/>
        <v/>
      </c>
      <c r="KUF56" s="90" t="str">
        <f t="shared" si="651"/>
        <v/>
      </c>
      <c r="KUG56" s="90" t="str">
        <f t="shared" si="651"/>
        <v/>
      </c>
      <c r="KUH56" s="90" t="str">
        <f t="shared" si="651"/>
        <v/>
      </c>
      <c r="KUI56" s="90" t="str">
        <f t="shared" si="651"/>
        <v/>
      </c>
      <c r="KUJ56" s="90" t="str">
        <f t="shared" si="651"/>
        <v/>
      </c>
      <c r="KUK56" s="90" t="str">
        <f t="shared" si="651"/>
        <v/>
      </c>
      <c r="KUL56" s="90" t="str">
        <f t="shared" si="651"/>
        <v/>
      </c>
      <c r="KUM56" s="90" t="str">
        <f t="shared" si="651"/>
        <v/>
      </c>
      <c r="KUN56" s="90" t="str">
        <f t="shared" si="651"/>
        <v/>
      </c>
      <c r="KUO56" s="90" t="str">
        <f t="shared" si="651"/>
        <v/>
      </c>
      <c r="KUP56" s="90" t="str">
        <f t="shared" si="651"/>
        <v/>
      </c>
      <c r="KUQ56" s="90" t="str">
        <f t="shared" si="651"/>
        <v/>
      </c>
      <c r="KUR56" s="90" t="str">
        <f t="shared" si="651"/>
        <v/>
      </c>
      <c r="KUS56" s="90" t="str">
        <f t="shared" si="651"/>
        <v/>
      </c>
      <c r="KUT56" s="90" t="str">
        <f t="shared" si="651"/>
        <v/>
      </c>
      <c r="KUU56" s="90" t="str">
        <f t="shared" ref="KUU56:KXF56" si="652">IF(AND(KUU$8&gt;14,KUU$8&lt;19,KUU$8&lt;&gt;""),1,"")</f>
        <v/>
      </c>
      <c r="KUV56" s="90" t="str">
        <f t="shared" si="652"/>
        <v/>
      </c>
      <c r="KUW56" s="90" t="str">
        <f t="shared" si="652"/>
        <v/>
      </c>
      <c r="KUX56" s="90" t="str">
        <f t="shared" si="652"/>
        <v/>
      </c>
      <c r="KUY56" s="90" t="str">
        <f t="shared" si="652"/>
        <v/>
      </c>
      <c r="KUZ56" s="90" t="str">
        <f t="shared" si="652"/>
        <v/>
      </c>
      <c r="KVA56" s="90" t="str">
        <f t="shared" si="652"/>
        <v/>
      </c>
      <c r="KVB56" s="90" t="str">
        <f t="shared" si="652"/>
        <v/>
      </c>
      <c r="KVC56" s="90" t="str">
        <f t="shared" si="652"/>
        <v/>
      </c>
      <c r="KVD56" s="90" t="str">
        <f t="shared" si="652"/>
        <v/>
      </c>
      <c r="KVE56" s="90" t="str">
        <f t="shared" si="652"/>
        <v/>
      </c>
      <c r="KVF56" s="90" t="str">
        <f t="shared" si="652"/>
        <v/>
      </c>
      <c r="KVG56" s="90" t="str">
        <f t="shared" si="652"/>
        <v/>
      </c>
      <c r="KVH56" s="90" t="str">
        <f t="shared" si="652"/>
        <v/>
      </c>
      <c r="KVI56" s="90" t="str">
        <f t="shared" si="652"/>
        <v/>
      </c>
      <c r="KVJ56" s="90" t="str">
        <f t="shared" si="652"/>
        <v/>
      </c>
      <c r="KVK56" s="90" t="str">
        <f t="shared" si="652"/>
        <v/>
      </c>
      <c r="KVL56" s="90" t="str">
        <f t="shared" si="652"/>
        <v/>
      </c>
      <c r="KVM56" s="90" t="str">
        <f t="shared" si="652"/>
        <v/>
      </c>
      <c r="KVN56" s="90" t="str">
        <f t="shared" si="652"/>
        <v/>
      </c>
      <c r="KVO56" s="90" t="str">
        <f t="shared" si="652"/>
        <v/>
      </c>
      <c r="KVP56" s="90" t="str">
        <f t="shared" si="652"/>
        <v/>
      </c>
      <c r="KVQ56" s="90" t="str">
        <f t="shared" si="652"/>
        <v/>
      </c>
      <c r="KVR56" s="90" t="str">
        <f t="shared" si="652"/>
        <v/>
      </c>
      <c r="KVS56" s="90" t="str">
        <f t="shared" si="652"/>
        <v/>
      </c>
      <c r="KVT56" s="90" t="str">
        <f t="shared" si="652"/>
        <v/>
      </c>
      <c r="KVU56" s="90" t="str">
        <f t="shared" si="652"/>
        <v/>
      </c>
      <c r="KVV56" s="90" t="str">
        <f t="shared" si="652"/>
        <v/>
      </c>
      <c r="KVW56" s="90" t="str">
        <f t="shared" si="652"/>
        <v/>
      </c>
      <c r="KVX56" s="90" t="str">
        <f t="shared" si="652"/>
        <v/>
      </c>
      <c r="KVY56" s="90" t="str">
        <f t="shared" si="652"/>
        <v/>
      </c>
      <c r="KVZ56" s="90" t="str">
        <f t="shared" si="652"/>
        <v/>
      </c>
      <c r="KWA56" s="90" t="str">
        <f t="shared" si="652"/>
        <v/>
      </c>
      <c r="KWB56" s="90" t="str">
        <f t="shared" si="652"/>
        <v/>
      </c>
      <c r="KWC56" s="90" t="str">
        <f t="shared" si="652"/>
        <v/>
      </c>
      <c r="KWD56" s="90" t="str">
        <f t="shared" si="652"/>
        <v/>
      </c>
      <c r="KWE56" s="90" t="str">
        <f t="shared" si="652"/>
        <v/>
      </c>
      <c r="KWF56" s="90" t="str">
        <f t="shared" si="652"/>
        <v/>
      </c>
      <c r="KWG56" s="90" t="str">
        <f t="shared" si="652"/>
        <v/>
      </c>
      <c r="KWH56" s="90" t="str">
        <f t="shared" si="652"/>
        <v/>
      </c>
      <c r="KWI56" s="90" t="str">
        <f t="shared" si="652"/>
        <v/>
      </c>
      <c r="KWJ56" s="90" t="str">
        <f t="shared" si="652"/>
        <v/>
      </c>
      <c r="KWK56" s="90" t="str">
        <f t="shared" si="652"/>
        <v/>
      </c>
      <c r="KWL56" s="90" t="str">
        <f t="shared" si="652"/>
        <v/>
      </c>
      <c r="KWM56" s="90" t="str">
        <f t="shared" si="652"/>
        <v/>
      </c>
      <c r="KWN56" s="90" t="str">
        <f t="shared" si="652"/>
        <v/>
      </c>
      <c r="KWO56" s="90" t="str">
        <f t="shared" si="652"/>
        <v/>
      </c>
      <c r="KWP56" s="90" t="str">
        <f t="shared" si="652"/>
        <v/>
      </c>
      <c r="KWQ56" s="90" t="str">
        <f t="shared" si="652"/>
        <v/>
      </c>
      <c r="KWR56" s="90" t="str">
        <f t="shared" si="652"/>
        <v/>
      </c>
      <c r="KWS56" s="90" t="str">
        <f t="shared" si="652"/>
        <v/>
      </c>
      <c r="KWT56" s="90" t="str">
        <f t="shared" si="652"/>
        <v/>
      </c>
      <c r="KWU56" s="90" t="str">
        <f t="shared" si="652"/>
        <v/>
      </c>
      <c r="KWV56" s="90" t="str">
        <f t="shared" si="652"/>
        <v/>
      </c>
      <c r="KWW56" s="90" t="str">
        <f t="shared" si="652"/>
        <v/>
      </c>
      <c r="KWX56" s="90" t="str">
        <f t="shared" si="652"/>
        <v/>
      </c>
      <c r="KWY56" s="90" t="str">
        <f t="shared" si="652"/>
        <v/>
      </c>
      <c r="KWZ56" s="90" t="str">
        <f t="shared" si="652"/>
        <v/>
      </c>
      <c r="KXA56" s="90" t="str">
        <f t="shared" si="652"/>
        <v/>
      </c>
      <c r="KXB56" s="90" t="str">
        <f t="shared" si="652"/>
        <v/>
      </c>
      <c r="KXC56" s="90" t="str">
        <f t="shared" si="652"/>
        <v/>
      </c>
      <c r="KXD56" s="90" t="str">
        <f t="shared" si="652"/>
        <v/>
      </c>
      <c r="KXE56" s="90" t="str">
        <f t="shared" si="652"/>
        <v/>
      </c>
      <c r="KXF56" s="90" t="str">
        <f t="shared" si="652"/>
        <v/>
      </c>
      <c r="KXG56" s="90" t="str">
        <f t="shared" ref="KXG56:KZR56" si="653">IF(AND(KXG$8&gt;14,KXG$8&lt;19,KXG$8&lt;&gt;""),1,"")</f>
        <v/>
      </c>
      <c r="KXH56" s="90" t="str">
        <f t="shared" si="653"/>
        <v/>
      </c>
      <c r="KXI56" s="90" t="str">
        <f t="shared" si="653"/>
        <v/>
      </c>
      <c r="KXJ56" s="90" t="str">
        <f t="shared" si="653"/>
        <v/>
      </c>
      <c r="KXK56" s="90" t="str">
        <f t="shared" si="653"/>
        <v/>
      </c>
      <c r="KXL56" s="90" t="str">
        <f t="shared" si="653"/>
        <v/>
      </c>
      <c r="KXM56" s="90" t="str">
        <f t="shared" si="653"/>
        <v/>
      </c>
      <c r="KXN56" s="90" t="str">
        <f t="shared" si="653"/>
        <v/>
      </c>
      <c r="KXO56" s="90" t="str">
        <f t="shared" si="653"/>
        <v/>
      </c>
      <c r="KXP56" s="90" t="str">
        <f t="shared" si="653"/>
        <v/>
      </c>
      <c r="KXQ56" s="90" t="str">
        <f t="shared" si="653"/>
        <v/>
      </c>
      <c r="KXR56" s="90" t="str">
        <f t="shared" si="653"/>
        <v/>
      </c>
      <c r="KXS56" s="90" t="str">
        <f t="shared" si="653"/>
        <v/>
      </c>
      <c r="KXT56" s="90" t="str">
        <f t="shared" si="653"/>
        <v/>
      </c>
      <c r="KXU56" s="90" t="str">
        <f t="shared" si="653"/>
        <v/>
      </c>
      <c r="KXV56" s="90" t="str">
        <f t="shared" si="653"/>
        <v/>
      </c>
      <c r="KXW56" s="90" t="str">
        <f t="shared" si="653"/>
        <v/>
      </c>
      <c r="KXX56" s="90" t="str">
        <f t="shared" si="653"/>
        <v/>
      </c>
      <c r="KXY56" s="90" t="str">
        <f t="shared" si="653"/>
        <v/>
      </c>
      <c r="KXZ56" s="90" t="str">
        <f t="shared" si="653"/>
        <v/>
      </c>
      <c r="KYA56" s="90" t="str">
        <f t="shared" si="653"/>
        <v/>
      </c>
      <c r="KYB56" s="90" t="str">
        <f t="shared" si="653"/>
        <v/>
      </c>
      <c r="KYC56" s="90" t="str">
        <f t="shared" si="653"/>
        <v/>
      </c>
      <c r="KYD56" s="90" t="str">
        <f t="shared" si="653"/>
        <v/>
      </c>
      <c r="KYE56" s="90" t="str">
        <f t="shared" si="653"/>
        <v/>
      </c>
      <c r="KYF56" s="90" t="str">
        <f t="shared" si="653"/>
        <v/>
      </c>
      <c r="KYG56" s="90" t="str">
        <f t="shared" si="653"/>
        <v/>
      </c>
      <c r="KYH56" s="90" t="str">
        <f t="shared" si="653"/>
        <v/>
      </c>
      <c r="KYI56" s="90" t="str">
        <f t="shared" si="653"/>
        <v/>
      </c>
      <c r="KYJ56" s="90" t="str">
        <f t="shared" si="653"/>
        <v/>
      </c>
      <c r="KYK56" s="90" t="str">
        <f t="shared" si="653"/>
        <v/>
      </c>
      <c r="KYL56" s="90" t="str">
        <f t="shared" si="653"/>
        <v/>
      </c>
      <c r="KYM56" s="90" t="str">
        <f t="shared" si="653"/>
        <v/>
      </c>
      <c r="KYN56" s="90" t="str">
        <f t="shared" si="653"/>
        <v/>
      </c>
      <c r="KYO56" s="90" t="str">
        <f t="shared" si="653"/>
        <v/>
      </c>
      <c r="KYP56" s="90" t="str">
        <f t="shared" si="653"/>
        <v/>
      </c>
      <c r="KYQ56" s="90" t="str">
        <f t="shared" si="653"/>
        <v/>
      </c>
      <c r="KYR56" s="90" t="str">
        <f t="shared" si="653"/>
        <v/>
      </c>
      <c r="KYS56" s="90" t="str">
        <f t="shared" si="653"/>
        <v/>
      </c>
      <c r="KYT56" s="90" t="str">
        <f t="shared" si="653"/>
        <v/>
      </c>
      <c r="KYU56" s="90" t="str">
        <f t="shared" si="653"/>
        <v/>
      </c>
      <c r="KYV56" s="90" t="str">
        <f t="shared" si="653"/>
        <v/>
      </c>
      <c r="KYW56" s="90" t="str">
        <f t="shared" si="653"/>
        <v/>
      </c>
      <c r="KYX56" s="90" t="str">
        <f t="shared" si="653"/>
        <v/>
      </c>
      <c r="KYY56" s="90" t="str">
        <f t="shared" si="653"/>
        <v/>
      </c>
      <c r="KYZ56" s="90" t="str">
        <f t="shared" si="653"/>
        <v/>
      </c>
      <c r="KZA56" s="90" t="str">
        <f t="shared" si="653"/>
        <v/>
      </c>
      <c r="KZB56" s="90" t="str">
        <f t="shared" si="653"/>
        <v/>
      </c>
      <c r="KZC56" s="90" t="str">
        <f t="shared" si="653"/>
        <v/>
      </c>
      <c r="KZD56" s="90" t="str">
        <f t="shared" si="653"/>
        <v/>
      </c>
      <c r="KZE56" s="90" t="str">
        <f t="shared" si="653"/>
        <v/>
      </c>
      <c r="KZF56" s="90" t="str">
        <f t="shared" si="653"/>
        <v/>
      </c>
      <c r="KZG56" s="90" t="str">
        <f t="shared" si="653"/>
        <v/>
      </c>
      <c r="KZH56" s="90" t="str">
        <f t="shared" si="653"/>
        <v/>
      </c>
      <c r="KZI56" s="90" t="str">
        <f t="shared" si="653"/>
        <v/>
      </c>
      <c r="KZJ56" s="90" t="str">
        <f t="shared" si="653"/>
        <v/>
      </c>
      <c r="KZK56" s="90" t="str">
        <f t="shared" si="653"/>
        <v/>
      </c>
      <c r="KZL56" s="90" t="str">
        <f t="shared" si="653"/>
        <v/>
      </c>
      <c r="KZM56" s="90" t="str">
        <f t="shared" si="653"/>
        <v/>
      </c>
      <c r="KZN56" s="90" t="str">
        <f t="shared" si="653"/>
        <v/>
      </c>
      <c r="KZO56" s="90" t="str">
        <f t="shared" si="653"/>
        <v/>
      </c>
      <c r="KZP56" s="90" t="str">
        <f t="shared" si="653"/>
        <v/>
      </c>
      <c r="KZQ56" s="90" t="str">
        <f t="shared" si="653"/>
        <v/>
      </c>
      <c r="KZR56" s="90" t="str">
        <f t="shared" si="653"/>
        <v/>
      </c>
      <c r="KZS56" s="90" t="str">
        <f t="shared" ref="KZS56:LCD56" si="654">IF(AND(KZS$8&gt;14,KZS$8&lt;19,KZS$8&lt;&gt;""),1,"")</f>
        <v/>
      </c>
      <c r="KZT56" s="90" t="str">
        <f t="shared" si="654"/>
        <v/>
      </c>
      <c r="KZU56" s="90" t="str">
        <f t="shared" si="654"/>
        <v/>
      </c>
      <c r="KZV56" s="90" t="str">
        <f t="shared" si="654"/>
        <v/>
      </c>
      <c r="KZW56" s="90" t="str">
        <f t="shared" si="654"/>
        <v/>
      </c>
      <c r="KZX56" s="90" t="str">
        <f t="shared" si="654"/>
        <v/>
      </c>
      <c r="KZY56" s="90" t="str">
        <f t="shared" si="654"/>
        <v/>
      </c>
      <c r="KZZ56" s="90" t="str">
        <f t="shared" si="654"/>
        <v/>
      </c>
      <c r="LAA56" s="90" t="str">
        <f t="shared" si="654"/>
        <v/>
      </c>
      <c r="LAB56" s="90" t="str">
        <f t="shared" si="654"/>
        <v/>
      </c>
      <c r="LAC56" s="90" t="str">
        <f t="shared" si="654"/>
        <v/>
      </c>
      <c r="LAD56" s="90" t="str">
        <f t="shared" si="654"/>
        <v/>
      </c>
      <c r="LAE56" s="90" t="str">
        <f t="shared" si="654"/>
        <v/>
      </c>
      <c r="LAF56" s="90" t="str">
        <f t="shared" si="654"/>
        <v/>
      </c>
      <c r="LAG56" s="90" t="str">
        <f t="shared" si="654"/>
        <v/>
      </c>
      <c r="LAH56" s="90" t="str">
        <f t="shared" si="654"/>
        <v/>
      </c>
      <c r="LAI56" s="90" t="str">
        <f t="shared" si="654"/>
        <v/>
      </c>
      <c r="LAJ56" s="90" t="str">
        <f t="shared" si="654"/>
        <v/>
      </c>
      <c r="LAK56" s="90" t="str">
        <f t="shared" si="654"/>
        <v/>
      </c>
      <c r="LAL56" s="90" t="str">
        <f t="shared" si="654"/>
        <v/>
      </c>
      <c r="LAM56" s="90" t="str">
        <f t="shared" si="654"/>
        <v/>
      </c>
      <c r="LAN56" s="90" t="str">
        <f t="shared" si="654"/>
        <v/>
      </c>
      <c r="LAO56" s="90" t="str">
        <f t="shared" si="654"/>
        <v/>
      </c>
      <c r="LAP56" s="90" t="str">
        <f t="shared" si="654"/>
        <v/>
      </c>
      <c r="LAQ56" s="90" t="str">
        <f t="shared" si="654"/>
        <v/>
      </c>
      <c r="LAR56" s="90" t="str">
        <f t="shared" si="654"/>
        <v/>
      </c>
      <c r="LAS56" s="90" t="str">
        <f t="shared" si="654"/>
        <v/>
      </c>
      <c r="LAT56" s="90" t="str">
        <f t="shared" si="654"/>
        <v/>
      </c>
      <c r="LAU56" s="90" t="str">
        <f t="shared" si="654"/>
        <v/>
      </c>
      <c r="LAV56" s="90" t="str">
        <f t="shared" si="654"/>
        <v/>
      </c>
      <c r="LAW56" s="90" t="str">
        <f t="shared" si="654"/>
        <v/>
      </c>
      <c r="LAX56" s="90" t="str">
        <f t="shared" si="654"/>
        <v/>
      </c>
      <c r="LAY56" s="90" t="str">
        <f t="shared" si="654"/>
        <v/>
      </c>
      <c r="LAZ56" s="90" t="str">
        <f t="shared" si="654"/>
        <v/>
      </c>
      <c r="LBA56" s="90" t="str">
        <f t="shared" si="654"/>
        <v/>
      </c>
      <c r="LBB56" s="90" t="str">
        <f t="shared" si="654"/>
        <v/>
      </c>
      <c r="LBC56" s="90" t="str">
        <f t="shared" si="654"/>
        <v/>
      </c>
      <c r="LBD56" s="90" t="str">
        <f t="shared" si="654"/>
        <v/>
      </c>
      <c r="LBE56" s="90" t="str">
        <f t="shared" si="654"/>
        <v/>
      </c>
      <c r="LBF56" s="90" t="str">
        <f t="shared" si="654"/>
        <v/>
      </c>
      <c r="LBG56" s="90" t="str">
        <f t="shared" si="654"/>
        <v/>
      </c>
      <c r="LBH56" s="90" t="str">
        <f t="shared" si="654"/>
        <v/>
      </c>
      <c r="LBI56" s="90" t="str">
        <f t="shared" si="654"/>
        <v/>
      </c>
      <c r="LBJ56" s="90" t="str">
        <f t="shared" si="654"/>
        <v/>
      </c>
      <c r="LBK56" s="90" t="str">
        <f t="shared" si="654"/>
        <v/>
      </c>
      <c r="LBL56" s="90" t="str">
        <f t="shared" si="654"/>
        <v/>
      </c>
      <c r="LBM56" s="90" t="str">
        <f t="shared" si="654"/>
        <v/>
      </c>
      <c r="LBN56" s="90" t="str">
        <f t="shared" si="654"/>
        <v/>
      </c>
      <c r="LBO56" s="90" t="str">
        <f t="shared" si="654"/>
        <v/>
      </c>
      <c r="LBP56" s="90" t="str">
        <f t="shared" si="654"/>
        <v/>
      </c>
      <c r="LBQ56" s="90" t="str">
        <f t="shared" si="654"/>
        <v/>
      </c>
      <c r="LBR56" s="90" t="str">
        <f t="shared" si="654"/>
        <v/>
      </c>
      <c r="LBS56" s="90" t="str">
        <f t="shared" si="654"/>
        <v/>
      </c>
      <c r="LBT56" s="90" t="str">
        <f t="shared" si="654"/>
        <v/>
      </c>
      <c r="LBU56" s="90" t="str">
        <f t="shared" si="654"/>
        <v/>
      </c>
      <c r="LBV56" s="90" t="str">
        <f t="shared" si="654"/>
        <v/>
      </c>
      <c r="LBW56" s="90" t="str">
        <f t="shared" si="654"/>
        <v/>
      </c>
      <c r="LBX56" s="90" t="str">
        <f t="shared" si="654"/>
        <v/>
      </c>
      <c r="LBY56" s="90" t="str">
        <f t="shared" si="654"/>
        <v/>
      </c>
      <c r="LBZ56" s="90" t="str">
        <f t="shared" si="654"/>
        <v/>
      </c>
      <c r="LCA56" s="90" t="str">
        <f t="shared" si="654"/>
        <v/>
      </c>
      <c r="LCB56" s="90" t="str">
        <f t="shared" si="654"/>
        <v/>
      </c>
      <c r="LCC56" s="90" t="str">
        <f t="shared" si="654"/>
        <v/>
      </c>
      <c r="LCD56" s="90" t="str">
        <f t="shared" si="654"/>
        <v/>
      </c>
      <c r="LCE56" s="90" t="str">
        <f t="shared" ref="LCE56:LEP56" si="655">IF(AND(LCE$8&gt;14,LCE$8&lt;19,LCE$8&lt;&gt;""),1,"")</f>
        <v/>
      </c>
      <c r="LCF56" s="90" t="str">
        <f t="shared" si="655"/>
        <v/>
      </c>
      <c r="LCG56" s="90" t="str">
        <f t="shared" si="655"/>
        <v/>
      </c>
      <c r="LCH56" s="90" t="str">
        <f t="shared" si="655"/>
        <v/>
      </c>
      <c r="LCI56" s="90" t="str">
        <f t="shared" si="655"/>
        <v/>
      </c>
      <c r="LCJ56" s="90" t="str">
        <f t="shared" si="655"/>
        <v/>
      </c>
      <c r="LCK56" s="90" t="str">
        <f t="shared" si="655"/>
        <v/>
      </c>
      <c r="LCL56" s="90" t="str">
        <f t="shared" si="655"/>
        <v/>
      </c>
      <c r="LCM56" s="90" t="str">
        <f t="shared" si="655"/>
        <v/>
      </c>
      <c r="LCN56" s="90" t="str">
        <f t="shared" si="655"/>
        <v/>
      </c>
      <c r="LCO56" s="90" t="str">
        <f t="shared" si="655"/>
        <v/>
      </c>
      <c r="LCP56" s="90" t="str">
        <f t="shared" si="655"/>
        <v/>
      </c>
      <c r="LCQ56" s="90" t="str">
        <f t="shared" si="655"/>
        <v/>
      </c>
      <c r="LCR56" s="90" t="str">
        <f t="shared" si="655"/>
        <v/>
      </c>
      <c r="LCS56" s="90" t="str">
        <f t="shared" si="655"/>
        <v/>
      </c>
      <c r="LCT56" s="90" t="str">
        <f t="shared" si="655"/>
        <v/>
      </c>
      <c r="LCU56" s="90" t="str">
        <f t="shared" si="655"/>
        <v/>
      </c>
      <c r="LCV56" s="90" t="str">
        <f t="shared" si="655"/>
        <v/>
      </c>
      <c r="LCW56" s="90" t="str">
        <f t="shared" si="655"/>
        <v/>
      </c>
      <c r="LCX56" s="90" t="str">
        <f t="shared" si="655"/>
        <v/>
      </c>
      <c r="LCY56" s="90" t="str">
        <f t="shared" si="655"/>
        <v/>
      </c>
      <c r="LCZ56" s="90" t="str">
        <f t="shared" si="655"/>
        <v/>
      </c>
      <c r="LDA56" s="90" t="str">
        <f t="shared" si="655"/>
        <v/>
      </c>
      <c r="LDB56" s="90" t="str">
        <f t="shared" si="655"/>
        <v/>
      </c>
      <c r="LDC56" s="90" t="str">
        <f t="shared" si="655"/>
        <v/>
      </c>
      <c r="LDD56" s="90" t="str">
        <f t="shared" si="655"/>
        <v/>
      </c>
      <c r="LDE56" s="90" t="str">
        <f t="shared" si="655"/>
        <v/>
      </c>
      <c r="LDF56" s="90" t="str">
        <f t="shared" si="655"/>
        <v/>
      </c>
      <c r="LDG56" s="90" t="str">
        <f t="shared" si="655"/>
        <v/>
      </c>
      <c r="LDH56" s="90" t="str">
        <f t="shared" si="655"/>
        <v/>
      </c>
      <c r="LDI56" s="90" t="str">
        <f t="shared" si="655"/>
        <v/>
      </c>
      <c r="LDJ56" s="90" t="str">
        <f t="shared" si="655"/>
        <v/>
      </c>
      <c r="LDK56" s="90" t="str">
        <f t="shared" si="655"/>
        <v/>
      </c>
      <c r="LDL56" s="90" t="str">
        <f t="shared" si="655"/>
        <v/>
      </c>
      <c r="LDM56" s="90" t="str">
        <f t="shared" si="655"/>
        <v/>
      </c>
      <c r="LDN56" s="90" t="str">
        <f t="shared" si="655"/>
        <v/>
      </c>
      <c r="LDO56" s="90" t="str">
        <f t="shared" si="655"/>
        <v/>
      </c>
      <c r="LDP56" s="90" t="str">
        <f t="shared" si="655"/>
        <v/>
      </c>
      <c r="LDQ56" s="90" t="str">
        <f t="shared" si="655"/>
        <v/>
      </c>
      <c r="LDR56" s="90" t="str">
        <f t="shared" si="655"/>
        <v/>
      </c>
      <c r="LDS56" s="90" t="str">
        <f t="shared" si="655"/>
        <v/>
      </c>
      <c r="LDT56" s="90" t="str">
        <f t="shared" si="655"/>
        <v/>
      </c>
      <c r="LDU56" s="90" t="str">
        <f t="shared" si="655"/>
        <v/>
      </c>
      <c r="LDV56" s="90" t="str">
        <f t="shared" si="655"/>
        <v/>
      </c>
      <c r="LDW56" s="90" t="str">
        <f t="shared" si="655"/>
        <v/>
      </c>
      <c r="LDX56" s="90" t="str">
        <f t="shared" si="655"/>
        <v/>
      </c>
      <c r="LDY56" s="90" t="str">
        <f t="shared" si="655"/>
        <v/>
      </c>
      <c r="LDZ56" s="90" t="str">
        <f t="shared" si="655"/>
        <v/>
      </c>
      <c r="LEA56" s="90" t="str">
        <f t="shared" si="655"/>
        <v/>
      </c>
      <c r="LEB56" s="90" t="str">
        <f t="shared" si="655"/>
        <v/>
      </c>
      <c r="LEC56" s="90" t="str">
        <f t="shared" si="655"/>
        <v/>
      </c>
      <c r="LED56" s="90" t="str">
        <f t="shared" si="655"/>
        <v/>
      </c>
      <c r="LEE56" s="90" t="str">
        <f t="shared" si="655"/>
        <v/>
      </c>
      <c r="LEF56" s="90" t="str">
        <f t="shared" si="655"/>
        <v/>
      </c>
      <c r="LEG56" s="90" t="str">
        <f t="shared" si="655"/>
        <v/>
      </c>
      <c r="LEH56" s="90" t="str">
        <f t="shared" si="655"/>
        <v/>
      </c>
      <c r="LEI56" s="90" t="str">
        <f t="shared" si="655"/>
        <v/>
      </c>
      <c r="LEJ56" s="90" t="str">
        <f t="shared" si="655"/>
        <v/>
      </c>
      <c r="LEK56" s="90" t="str">
        <f t="shared" si="655"/>
        <v/>
      </c>
      <c r="LEL56" s="90" t="str">
        <f t="shared" si="655"/>
        <v/>
      </c>
      <c r="LEM56" s="90" t="str">
        <f t="shared" si="655"/>
        <v/>
      </c>
      <c r="LEN56" s="90" t="str">
        <f t="shared" si="655"/>
        <v/>
      </c>
      <c r="LEO56" s="90" t="str">
        <f t="shared" si="655"/>
        <v/>
      </c>
      <c r="LEP56" s="90" t="str">
        <f t="shared" si="655"/>
        <v/>
      </c>
      <c r="LEQ56" s="90" t="str">
        <f t="shared" ref="LEQ56:LHB56" si="656">IF(AND(LEQ$8&gt;14,LEQ$8&lt;19,LEQ$8&lt;&gt;""),1,"")</f>
        <v/>
      </c>
      <c r="LER56" s="90" t="str">
        <f t="shared" si="656"/>
        <v/>
      </c>
      <c r="LES56" s="90" t="str">
        <f t="shared" si="656"/>
        <v/>
      </c>
      <c r="LET56" s="90" t="str">
        <f t="shared" si="656"/>
        <v/>
      </c>
      <c r="LEU56" s="90" t="str">
        <f t="shared" si="656"/>
        <v/>
      </c>
      <c r="LEV56" s="90" t="str">
        <f t="shared" si="656"/>
        <v/>
      </c>
      <c r="LEW56" s="90" t="str">
        <f t="shared" si="656"/>
        <v/>
      </c>
      <c r="LEX56" s="90" t="str">
        <f t="shared" si="656"/>
        <v/>
      </c>
      <c r="LEY56" s="90" t="str">
        <f t="shared" si="656"/>
        <v/>
      </c>
      <c r="LEZ56" s="90" t="str">
        <f t="shared" si="656"/>
        <v/>
      </c>
      <c r="LFA56" s="90" t="str">
        <f t="shared" si="656"/>
        <v/>
      </c>
      <c r="LFB56" s="90" t="str">
        <f t="shared" si="656"/>
        <v/>
      </c>
      <c r="LFC56" s="90" t="str">
        <f t="shared" si="656"/>
        <v/>
      </c>
      <c r="LFD56" s="90" t="str">
        <f t="shared" si="656"/>
        <v/>
      </c>
      <c r="LFE56" s="90" t="str">
        <f t="shared" si="656"/>
        <v/>
      </c>
      <c r="LFF56" s="90" t="str">
        <f t="shared" si="656"/>
        <v/>
      </c>
      <c r="LFG56" s="90" t="str">
        <f t="shared" si="656"/>
        <v/>
      </c>
      <c r="LFH56" s="90" t="str">
        <f t="shared" si="656"/>
        <v/>
      </c>
      <c r="LFI56" s="90" t="str">
        <f t="shared" si="656"/>
        <v/>
      </c>
      <c r="LFJ56" s="90" t="str">
        <f t="shared" si="656"/>
        <v/>
      </c>
      <c r="LFK56" s="90" t="str">
        <f t="shared" si="656"/>
        <v/>
      </c>
      <c r="LFL56" s="90" t="str">
        <f t="shared" si="656"/>
        <v/>
      </c>
      <c r="LFM56" s="90" t="str">
        <f t="shared" si="656"/>
        <v/>
      </c>
      <c r="LFN56" s="90" t="str">
        <f t="shared" si="656"/>
        <v/>
      </c>
      <c r="LFO56" s="90" t="str">
        <f t="shared" si="656"/>
        <v/>
      </c>
      <c r="LFP56" s="90" t="str">
        <f t="shared" si="656"/>
        <v/>
      </c>
      <c r="LFQ56" s="90" t="str">
        <f t="shared" si="656"/>
        <v/>
      </c>
      <c r="LFR56" s="90" t="str">
        <f t="shared" si="656"/>
        <v/>
      </c>
      <c r="LFS56" s="90" t="str">
        <f t="shared" si="656"/>
        <v/>
      </c>
      <c r="LFT56" s="90" t="str">
        <f t="shared" si="656"/>
        <v/>
      </c>
      <c r="LFU56" s="90" t="str">
        <f t="shared" si="656"/>
        <v/>
      </c>
      <c r="LFV56" s="90" t="str">
        <f t="shared" si="656"/>
        <v/>
      </c>
      <c r="LFW56" s="90" t="str">
        <f t="shared" si="656"/>
        <v/>
      </c>
      <c r="LFX56" s="90" t="str">
        <f t="shared" si="656"/>
        <v/>
      </c>
      <c r="LFY56" s="90" t="str">
        <f t="shared" si="656"/>
        <v/>
      </c>
      <c r="LFZ56" s="90" t="str">
        <f t="shared" si="656"/>
        <v/>
      </c>
      <c r="LGA56" s="90" t="str">
        <f t="shared" si="656"/>
        <v/>
      </c>
      <c r="LGB56" s="90" t="str">
        <f t="shared" si="656"/>
        <v/>
      </c>
      <c r="LGC56" s="90" t="str">
        <f t="shared" si="656"/>
        <v/>
      </c>
      <c r="LGD56" s="90" t="str">
        <f t="shared" si="656"/>
        <v/>
      </c>
      <c r="LGE56" s="90" t="str">
        <f t="shared" si="656"/>
        <v/>
      </c>
      <c r="LGF56" s="90" t="str">
        <f t="shared" si="656"/>
        <v/>
      </c>
      <c r="LGG56" s="90" t="str">
        <f t="shared" si="656"/>
        <v/>
      </c>
      <c r="LGH56" s="90" t="str">
        <f t="shared" si="656"/>
        <v/>
      </c>
      <c r="LGI56" s="90" t="str">
        <f t="shared" si="656"/>
        <v/>
      </c>
      <c r="LGJ56" s="90" t="str">
        <f t="shared" si="656"/>
        <v/>
      </c>
      <c r="LGK56" s="90" t="str">
        <f t="shared" si="656"/>
        <v/>
      </c>
      <c r="LGL56" s="90" t="str">
        <f t="shared" si="656"/>
        <v/>
      </c>
      <c r="LGM56" s="90" t="str">
        <f t="shared" si="656"/>
        <v/>
      </c>
      <c r="LGN56" s="90" t="str">
        <f t="shared" si="656"/>
        <v/>
      </c>
      <c r="LGO56" s="90" t="str">
        <f t="shared" si="656"/>
        <v/>
      </c>
      <c r="LGP56" s="90" t="str">
        <f t="shared" si="656"/>
        <v/>
      </c>
      <c r="LGQ56" s="90" t="str">
        <f t="shared" si="656"/>
        <v/>
      </c>
      <c r="LGR56" s="90" t="str">
        <f t="shared" si="656"/>
        <v/>
      </c>
      <c r="LGS56" s="90" t="str">
        <f t="shared" si="656"/>
        <v/>
      </c>
      <c r="LGT56" s="90" t="str">
        <f t="shared" si="656"/>
        <v/>
      </c>
      <c r="LGU56" s="90" t="str">
        <f t="shared" si="656"/>
        <v/>
      </c>
      <c r="LGV56" s="90" t="str">
        <f t="shared" si="656"/>
        <v/>
      </c>
      <c r="LGW56" s="90" t="str">
        <f t="shared" si="656"/>
        <v/>
      </c>
      <c r="LGX56" s="90" t="str">
        <f t="shared" si="656"/>
        <v/>
      </c>
      <c r="LGY56" s="90" t="str">
        <f t="shared" si="656"/>
        <v/>
      </c>
      <c r="LGZ56" s="90" t="str">
        <f t="shared" si="656"/>
        <v/>
      </c>
      <c r="LHA56" s="90" t="str">
        <f t="shared" si="656"/>
        <v/>
      </c>
      <c r="LHB56" s="90" t="str">
        <f t="shared" si="656"/>
        <v/>
      </c>
      <c r="LHC56" s="90" t="str">
        <f t="shared" ref="LHC56:LJN56" si="657">IF(AND(LHC$8&gt;14,LHC$8&lt;19,LHC$8&lt;&gt;""),1,"")</f>
        <v/>
      </c>
      <c r="LHD56" s="90" t="str">
        <f t="shared" si="657"/>
        <v/>
      </c>
      <c r="LHE56" s="90" t="str">
        <f t="shared" si="657"/>
        <v/>
      </c>
      <c r="LHF56" s="90" t="str">
        <f t="shared" si="657"/>
        <v/>
      </c>
      <c r="LHG56" s="90" t="str">
        <f t="shared" si="657"/>
        <v/>
      </c>
      <c r="LHH56" s="90" t="str">
        <f t="shared" si="657"/>
        <v/>
      </c>
      <c r="LHI56" s="90" t="str">
        <f t="shared" si="657"/>
        <v/>
      </c>
      <c r="LHJ56" s="90" t="str">
        <f t="shared" si="657"/>
        <v/>
      </c>
      <c r="LHK56" s="90" t="str">
        <f t="shared" si="657"/>
        <v/>
      </c>
      <c r="LHL56" s="90" t="str">
        <f t="shared" si="657"/>
        <v/>
      </c>
      <c r="LHM56" s="90" t="str">
        <f t="shared" si="657"/>
        <v/>
      </c>
      <c r="LHN56" s="90" t="str">
        <f t="shared" si="657"/>
        <v/>
      </c>
      <c r="LHO56" s="90" t="str">
        <f t="shared" si="657"/>
        <v/>
      </c>
      <c r="LHP56" s="90" t="str">
        <f t="shared" si="657"/>
        <v/>
      </c>
      <c r="LHQ56" s="90" t="str">
        <f t="shared" si="657"/>
        <v/>
      </c>
      <c r="LHR56" s="90" t="str">
        <f t="shared" si="657"/>
        <v/>
      </c>
      <c r="LHS56" s="90" t="str">
        <f t="shared" si="657"/>
        <v/>
      </c>
      <c r="LHT56" s="90" t="str">
        <f t="shared" si="657"/>
        <v/>
      </c>
      <c r="LHU56" s="90" t="str">
        <f t="shared" si="657"/>
        <v/>
      </c>
      <c r="LHV56" s="90" t="str">
        <f t="shared" si="657"/>
        <v/>
      </c>
      <c r="LHW56" s="90" t="str">
        <f t="shared" si="657"/>
        <v/>
      </c>
      <c r="LHX56" s="90" t="str">
        <f t="shared" si="657"/>
        <v/>
      </c>
      <c r="LHY56" s="90" t="str">
        <f t="shared" si="657"/>
        <v/>
      </c>
      <c r="LHZ56" s="90" t="str">
        <f t="shared" si="657"/>
        <v/>
      </c>
      <c r="LIA56" s="90" t="str">
        <f t="shared" si="657"/>
        <v/>
      </c>
      <c r="LIB56" s="90" t="str">
        <f t="shared" si="657"/>
        <v/>
      </c>
      <c r="LIC56" s="90" t="str">
        <f t="shared" si="657"/>
        <v/>
      </c>
      <c r="LID56" s="90" t="str">
        <f t="shared" si="657"/>
        <v/>
      </c>
      <c r="LIE56" s="90" t="str">
        <f t="shared" si="657"/>
        <v/>
      </c>
      <c r="LIF56" s="90" t="str">
        <f t="shared" si="657"/>
        <v/>
      </c>
      <c r="LIG56" s="90" t="str">
        <f t="shared" si="657"/>
        <v/>
      </c>
      <c r="LIH56" s="90" t="str">
        <f t="shared" si="657"/>
        <v/>
      </c>
      <c r="LII56" s="90" t="str">
        <f t="shared" si="657"/>
        <v/>
      </c>
      <c r="LIJ56" s="90" t="str">
        <f t="shared" si="657"/>
        <v/>
      </c>
      <c r="LIK56" s="90" t="str">
        <f t="shared" si="657"/>
        <v/>
      </c>
      <c r="LIL56" s="90" t="str">
        <f t="shared" si="657"/>
        <v/>
      </c>
      <c r="LIM56" s="90" t="str">
        <f t="shared" si="657"/>
        <v/>
      </c>
      <c r="LIN56" s="90" t="str">
        <f t="shared" si="657"/>
        <v/>
      </c>
      <c r="LIO56" s="90" t="str">
        <f t="shared" si="657"/>
        <v/>
      </c>
      <c r="LIP56" s="90" t="str">
        <f t="shared" si="657"/>
        <v/>
      </c>
      <c r="LIQ56" s="90" t="str">
        <f t="shared" si="657"/>
        <v/>
      </c>
      <c r="LIR56" s="90" t="str">
        <f t="shared" si="657"/>
        <v/>
      </c>
      <c r="LIS56" s="90" t="str">
        <f t="shared" si="657"/>
        <v/>
      </c>
      <c r="LIT56" s="90" t="str">
        <f t="shared" si="657"/>
        <v/>
      </c>
      <c r="LIU56" s="90" t="str">
        <f t="shared" si="657"/>
        <v/>
      </c>
      <c r="LIV56" s="90" t="str">
        <f t="shared" si="657"/>
        <v/>
      </c>
      <c r="LIW56" s="90" t="str">
        <f t="shared" si="657"/>
        <v/>
      </c>
      <c r="LIX56" s="90" t="str">
        <f t="shared" si="657"/>
        <v/>
      </c>
      <c r="LIY56" s="90" t="str">
        <f t="shared" si="657"/>
        <v/>
      </c>
      <c r="LIZ56" s="90" t="str">
        <f t="shared" si="657"/>
        <v/>
      </c>
      <c r="LJA56" s="90" t="str">
        <f t="shared" si="657"/>
        <v/>
      </c>
      <c r="LJB56" s="90" t="str">
        <f t="shared" si="657"/>
        <v/>
      </c>
      <c r="LJC56" s="90" t="str">
        <f t="shared" si="657"/>
        <v/>
      </c>
      <c r="LJD56" s="90" t="str">
        <f t="shared" si="657"/>
        <v/>
      </c>
      <c r="LJE56" s="90" t="str">
        <f t="shared" si="657"/>
        <v/>
      </c>
      <c r="LJF56" s="90" t="str">
        <f t="shared" si="657"/>
        <v/>
      </c>
      <c r="LJG56" s="90" t="str">
        <f t="shared" si="657"/>
        <v/>
      </c>
      <c r="LJH56" s="90" t="str">
        <f t="shared" si="657"/>
        <v/>
      </c>
      <c r="LJI56" s="90" t="str">
        <f t="shared" si="657"/>
        <v/>
      </c>
      <c r="LJJ56" s="90" t="str">
        <f t="shared" si="657"/>
        <v/>
      </c>
      <c r="LJK56" s="90" t="str">
        <f t="shared" si="657"/>
        <v/>
      </c>
      <c r="LJL56" s="90" t="str">
        <f t="shared" si="657"/>
        <v/>
      </c>
      <c r="LJM56" s="90" t="str">
        <f t="shared" si="657"/>
        <v/>
      </c>
      <c r="LJN56" s="90" t="str">
        <f t="shared" si="657"/>
        <v/>
      </c>
      <c r="LJO56" s="90" t="str">
        <f t="shared" ref="LJO56:LLZ56" si="658">IF(AND(LJO$8&gt;14,LJO$8&lt;19,LJO$8&lt;&gt;""),1,"")</f>
        <v/>
      </c>
      <c r="LJP56" s="90" t="str">
        <f t="shared" si="658"/>
        <v/>
      </c>
      <c r="LJQ56" s="90" t="str">
        <f t="shared" si="658"/>
        <v/>
      </c>
      <c r="LJR56" s="90" t="str">
        <f t="shared" si="658"/>
        <v/>
      </c>
      <c r="LJS56" s="90" t="str">
        <f t="shared" si="658"/>
        <v/>
      </c>
      <c r="LJT56" s="90" t="str">
        <f t="shared" si="658"/>
        <v/>
      </c>
      <c r="LJU56" s="90" t="str">
        <f t="shared" si="658"/>
        <v/>
      </c>
      <c r="LJV56" s="90" t="str">
        <f t="shared" si="658"/>
        <v/>
      </c>
      <c r="LJW56" s="90" t="str">
        <f t="shared" si="658"/>
        <v/>
      </c>
      <c r="LJX56" s="90" t="str">
        <f t="shared" si="658"/>
        <v/>
      </c>
      <c r="LJY56" s="90" t="str">
        <f t="shared" si="658"/>
        <v/>
      </c>
      <c r="LJZ56" s="90" t="str">
        <f t="shared" si="658"/>
        <v/>
      </c>
      <c r="LKA56" s="90" t="str">
        <f t="shared" si="658"/>
        <v/>
      </c>
      <c r="LKB56" s="90" t="str">
        <f t="shared" si="658"/>
        <v/>
      </c>
      <c r="LKC56" s="90" t="str">
        <f t="shared" si="658"/>
        <v/>
      </c>
      <c r="LKD56" s="90" t="str">
        <f t="shared" si="658"/>
        <v/>
      </c>
      <c r="LKE56" s="90" t="str">
        <f t="shared" si="658"/>
        <v/>
      </c>
      <c r="LKF56" s="90" t="str">
        <f t="shared" si="658"/>
        <v/>
      </c>
      <c r="LKG56" s="90" t="str">
        <f t="shared" si="658"/>
        <v/>
      </c>
      <c r="LKH56" s="90" t="str">
        <f t="shared" si="658"/>
        <v/>
      </c>
      <c r="LKI56" s="90" t="str">
        <f t="shared" si="658"/>
        <v/>
      </c>
      <c r="LKJ56" s="90" t="str">
        <f t="shared" si="658"/>
        <v/>
      </c>
      <c r="LKK56" s="90" t="str">
        <f t="shared" si="658"/>
        <v/>
      </c>
      <c r="LKL56" s="90" t="str">
        <f t="shared" si="658"/>
        <v/>
      </c>
      <c r="LKM56" s="90" t="str">
        <f t="shared" si="658"/>
        <v/>
      </c>
      <c r="LKN56" s="90" t="str">
        <f t="shared" si="658"/>
        <v/>
      </c>
      <c r="LKO56" s="90" t="str">
        <f t="shared" si="658"/>
        <v/>
      </c>
      <c r="LKP56" s="90" t="str">
        <f t="shared" si="658"/>
        <v/>
      </c>
      <c r="LKQ56" s="90" t="str">
        <f t="shared" si="658"/>
        <v/>
      </c>
      <c r="LKR56" s="90" t="str">
        <f t="shared" si="658"/>
        <v/>
      </c>
      <c r="LKS56" s="90" t="str">
        <f t="shared" si="658"/>
        <v/>
      </c>
      <c r="LKT56" s="90" t="str">
        <f t="shared" si="658"/>
        <v/>
      </c>
      <c r="LKU56" s="90" t="str">
        <f t="shared" si="658"/>
        <v/>
      </c>
      <c r="LKV56" s="90" t="str">
        <f t="shared" si="658"/>
        <v/>
      </c>
      <c r="LKW56" s="90" t="str">
        <f t="shared" si="658"/>
        <v/>
      </c>
      <c r="LKX56" s="90" t="str">
        <f t="shared" si="658"/>
        <v/>
      </c>
      <c r="LKY56" s="90" t="str">
        <f t="shared" si="658"/>
        <v/>
      </c>
      <c r="LKZ56" s="90" t="str">
        <f t="shared" si="658"/>
        <v/>
      </c>
      <c r="LLA56" s="90" t="str">
        <f t="shared" si="658"/>
        <v/>
      </c>
      <c r="LLB56" s="90" t="str">
        <f t="shared" si="658"/>
        <v/>
      </c>
      <c r="LLC56" s="90" t="str">
        <f t="shared" si="658"/>
        <v/>
      </c>
      <c r="LLD56" s="90" t="str">
        <f t="shared" si="658"/>
        <v/>
      </c>
      <c r="LLE56" s="90" t="str">
        <f t="shared" si="658"/>
        <v/>
      </c>
      <c r="LLF56" s="90" t="str">
        <f t="shared" si="658"/>
        <v/>
      </c>
      <c r="LLG56" s="90" t="str">
        <f t="shared" si="658"/>
        <v/>
      </c>
      <c r="LLH56" s="90" t="str">
        <f t="shared" si="658"/>
        <v/>
      </c>
      <c r="LLI56" s="90" t="str">
        <f t="shared" si="658"/>
        <v/>
      </c>
      <c r="LLJ56" s="90" t="str">
        <f t="shared" si="658"/>
        <v/>
      </c>
      <c r="LLK56" s="90" t="str">
        <f t="shared" si="658"/>
        <v/>
      </c>
      <c r="LLL56" s="90" t="str">
        <f t="shared" si="658"/>
        <v/>
      </c>
      <c r="LLM56" s="90" t="str">
        <f t="shared" si="658"/>
        <v/>
      </c>
      <c r="LLN56" s="90" t="str">
        <f t="shared" si="658"/>
        <v/>
      </c>
      <c r="LLO56" s="90" t="str">
        <f t="shared" si="658"/>
        <v/>
      </c>
      <c r="LLP56" s="90" t="str">
        <f t="shared" si="658"/>
        <v/>
      </c>
      <c r="LLQ56" s="90" t="str">
        <f t="shared" si="658"/>
        <v/>
      </c>
      <c r="LLR56" s="90" t="str">
        <f t="shared" si="658"/>
        <v/>
      </c>
      <c r="LLS56" s="90" t="str">
        <f t="shared" si="658"/>
        <v/>
      </c>
      <c r="LLT56" s="90" t="str">
        <f t="shared" si="658"/>
        <v/>
      </c>
      <c r="LLU56" s="90" t="str">
        <f t="shared" si="658"/>
        <v/>
      </c>
      <c r="LLV56" s="90" t="str">
        <f t="shared" si="658"/>
        <v/>
      </c>
      <c r="LLW56" s="90" t="str">
        <f t="shared" si="658"/>
        <v/>
      </c>
      <c r="LLX56" s="90" t="str">
        <f t="shared" si="658"/>
        <v/>
      </c>
      <c r="LLY56" s="90" t="str">
        <f t="shared" si="658"/>
        <v/>
      </c>
      <c r="LLZ56" s="90" t="str">
        <f t="shared" si="658"/>
        <v/>
      </c>
      <c r="LMA56" s="90" t="str">
        <f t="shared" ref="LMA56:LOL56" si="659">IF(AND(LMA$8&gt;14,LMA$8&lt;19,LMA$8&lt;&gt;""),1,"")</f>
        <v/>
      </c>
      <c r="LMB56" s="90" t="str">
        <f t="shared" si="659"/>
        <v/>
      </c>
      <c r="LMC56" s="90" t="str">
        <f t="shared" si="659"/>
        <v/>
      </c>
      <c r="LMD56" s="90" t="str">
        <f t="shared" si="659"/>
        <v/>
      </c>
      <c r="LME56" s="90" t="str">
        <f t="shared" si="659"/>
        <v/>
      </c>
      <c r="LMF56" s="90" t="str">
        <f t="shared" si="659"/>
        <v/>
      </c>
      <c r="LMG56" s="90" t="str">
        <f t="shared" si="659"/>
        <v/>
      </c>
      <c r="LMH56" s="90" t="str">
        <f t="shared" si="659"/>
        <v/>
      </c>
      <c r="LMI56" s="90" t="str">
        <f t="shared" si="659"/>
        <v/>
      </c>
      <c r="LMJ56" s="90" t="str">
        <f t="shared" si="659"/>
        <v/>
      </c>
      <c r="LMK56" s="90" t="str">
        <f t="shared" si="659"/>
        <v/>
      </c>
      <c r="LML56" s="90" t="str">
        <f t="shared" si="659"/>
        <v/>
      </c>
      <c r="LMM56" s="90" t="str">
        <f t="shared" si="659"/>
        <v/>
      </c>
      <c r="LMN56" s="90" t="str">
        <f t="shared" si="659"/>
        <v/>
      </c>
      <c r="LMO56" s="90" t="str">
        <f t="shared" si="659"/>
        <v/>
      </c>
      <c r="LMP56" s="90" t="str">
        <f t="shared" si="659"/>
        <v/>
      </c>
      <c r="LMQ56" s="90" t="str">
        <f t="shared" si="659"/>
        <v/>
      </c>
      <c r="LMR56" s="90" t="str">
        <f t="shared" si="659"/>
        <v/>
      </c>
      <c r="LMS56" s="90" t="str">
        <f t="shared" si="659"/>
        <v/>
      </c>
      <c r="LMT56" s="90" t="str">
        <f t="shared" si="659"/>
        <v/>
      </c>
      <c r="LMU56" s="90" t="str">
        <f t="shared" si="659"/>
        <v/>
      </c>
      <c r="LMV56" s="90" t="str">
        <f t="shared" si="659"/>
        <v/>
      </c>
      <c r="LMW56" s="90" t="str">
        <f t="shared" si="659"/>
        <v/>
      </c>
      <c r="LMX56" s="90" t="str">
        <f t="shared" si="659"/>
        <v/>
      </c>
      <c r="LMY56" s="90" t="str">
        <f t="shared" si="659"/>
        <v/>
      </c>
      <c r="LMZ56" s="90" t="str">
        <f t="shared" si="659"/>
        <v/>
      </c>
      <c r="LNA56" s="90" t="str">
        <f t="shared" si="659"/>
        <v/>
      </c>
      <c r="LNB56" s="90" t="str">
        <f t="shared" si="659"/>
        <v/>
      </c>
      <c r="LNC56" s="90" t="str">
        <f t="shared" si="659"/>
        <v/>
      </c>
      <c r="LND56" s="90" t="str">
        <f t="shared" si="659"/>
        <v/>
      </c>
      <c r="LNE56" s="90" t="str">
        <f t="shared" si="659"/>
        <v/>
      </c>
      <c r="LNF56" s="90" t="str">
        <f t="shared" si="659"/>
        <v/>
      </c>
      <c r="LNG56" s="90" t="str">
        <f t="shared" si="659"/>
        <v/>
      </c>
      <c r="LNH56" s="90" t="str">
        <f t="shared" si="659"/>
        <v/>
      </c>
      <c r="LNI56" s="90" t="str">
        <f t="shared" si="659"/>
        <v/>
      </c>
      <c r="LNJ56" s="90" t="str">
        <f t="shared" si="659"/>
        <v/>
      </c>
      <c r="LNK56" s="90" t="str">
        <f t="shared" si="659"/>
        <v/>
      </c>
      <c r="LNL56" s="90" t="str">
        <f t="shared" si="659"/>
        <v/>
      </c>
      <c r="LNM56" s="90" t="str">
        <f t="shared" si="659"/>
        <v/>
      </c>
      <c r="LNN56" s="90" t="str">
        <f t="shared" si="659"/>
        <v/>
      </c>
      <c r="LNO56" s="90" t="str">
        <f t="shared" si="659"/>
        <v/>
      </c>
      <c r="LNP56" s="90" t="str">
        <f t="shared" si="659"/>
        <v/>
      </c>
      <c r="LNQ56" s="90" t="str">
        <f t="shared" si="659"/>
        <v/>
      </c>
      <c r="LNR56" s="90" t="str">
        <f t="shared" si="659"/>
        <v/>
      </c>
      <c r="LNS56" s="90" t="str">
        <f t="shared" si="659"/>
        <v/>
      </c>
      <c r="LNT56" s="90" t="str">
        <f t="shared" si="659"/>
        <v/>
      </c>
      <c r="LNU56" s="90" t="str">
        <f t="shared" si="659"/>
        <v/>
      </c>
      <c r="LNV56" s="90" t="str">
        <f t="shared" si="659"/>
        <v/>
      </c>
      <c r="LNW56" s="90" t="str">
        <f t="shared" si="659"/>
        <v/>
      </c>
      <c r="LNX56" s="90" t="str">
        <f t="shared" si="659"/>
        <v/>
      </c>
      <c r="LNY56" s="90" t="str">
        <f t="shared" si="659"/>
        <v/>
      </c>
      <c r="LNZ56" s="90" t="str">
        <f t="shared" si="659"/>
        <v/>
      </c>
      <c r="LOA56" s="90" t="str">
        <f t="shared" si="659"/>
        <v/>
      </c>
      <c r="LOB56" s="90" t="str">
        <f t="shared" si="659"/>
        <v/>
      </c>
      <c r="LOC56" s="90" t="str">
        <f t="shared" si="659"/>
        <v/>
      </c>
      <c r="LOD56" s="90" t="str">
        <f t="shared" si="659"/>
        <v/>
      </c>
      <c r="LOE56" s="90" t="str">
        <f t="shared" si="659"/>
        <v/>
      </c>
      <c r="LOF56" s="90" t="str">
        <f t="shared" si="659"/>
        <v/>
      </c>
      <c r="LOG56" s="90" t="str">
        <f t="shared" si="659"/>
        <v/>
      </c>
      <c r="LOH56" s="90" t="str">
        <f t="shared" si="659"/>
        <v/>
      </c>
      <c r="LOI56" s="90" t="str">
        <f t="shared" si="659"/>
        <v/>
      </c>
      <c r="LOJ56" s="90" t="str">
        <f t="shared" si="659"/>
        <v/>
      </c>
      <c r="LOK56" s="90" t="str">
        <f t="shared" si="659"/>
        <v/>
      </c>
      <c r="LOL56" s="90" t="str">
        <f t="shared" si="659"/>
        <v/>
      </c>
      <c r="LOM56" s="90" t="str">
        <f t="shared" ref="LOM56:LQX56" si="660">IF(AND(LOM$8&gt;14,LOM$8&lt;19,LOM$8&lt;&gt;""),1,"")</f>
        <v/>
      </c>
      <c r="LON56" s="90" t="str">
        <f t="shared" si="660"/>
        <v/>
      </c>
      <c r="LOO56" s="90" t="str">
        <f t="shared" si="660"/>
        <v/>
      </c>
      <c r="LOP56" s="90" t="str">
        <f t="shared" si="660"/>
        <v/>
      </c>
      <c r="LOQ56" s="90" t="str">
        <f t="shared" si="660"/>
        <v/>
      </c>
      <c r="LOR56" s="90" t="str">
        <f t="shared" si="660"/>
        <v/>
      </c>
      <c r="LOS56" s="90" t="str">
        <f t="shared" si="660"/>
        <v/>
      </c>
      <c r="LOT56" s="90" t="str">
        <f t="shared" si="660"/>
        <v/>
      </c>
      <c r="LOU56" s="90" t="str">
        <f t="shared" si="660"/>
        <v/>
      </c>
      <c r="LOV56" s="90" t="str">
        <f t="shared" si="660"/>
        <v/>
      </c>
      <c r="LOW56" s="90" t="str">
        <f t="shared" si="660"/>
        <v/>
      </c>
      <c r="LOX56" s="90" t="str">
        <f t="shared" si="660"/>
        <v/>
      </c>
      <c r="LOY56" s="90" t="str">
        <f t="shared" si="660"/>
        <v/>
      </c>
      <c r="LOZ56" s="90" t="str">
        <f t="shared" si="660"/>
        <v/>
      </c>
      <c r="LPA56" s="90" t="str">
        <f t="shared" si="660"/>
        <v/>
      </c>
      <c r="LPB56" s="90" t="str">
        <f t="shared" si="660"/>
        <v/>
      </c>
      <c r="LPC56" s="90" t="str">
        <f t="shared" si="660"/>
        <v/>
      </c>
      <c r="LPD56" s="90" t="str">
        <f t="shared" si="660"/>
        <v/>
      </c>
      <c r="LPE56" s="90" t="str">
        <f t="shared" si="660"/>
        <v/>
      </c>
      <c r="LPF56" s="90" t="str">
        <f t="shared" si="660"/>
        <v/>
      </c>
      <c r="LPG56" s="90" t="str">
        <f t="shared" si="660"/>
        <v/>
      </c>
      <c r="LPH56" s="90" t="str">
        <f t="shared" si="660"/>
        <v/>
      </c>
      <c r="LPI56" s="90" t="str">
        <f t="shared" si="660"/>
        <v/>
      </c>
      <c r="LPJ56" s="90" t="str">
        <f t="shared" si="660"/>
        <v/>
      </c>
      <c r="LPK56" s="90" t="str">
        <f t="shared" si="660"/>
        <v/>
      </c>
      <c r="LPL56" s="90" t="str">
        <f t="shared" si="660"/>
        <v/>
      </c>
      <c r="LPM56" s="90" t="str">
        <f t="shared" si="660"/>
        <v/>
      </c>
      <c r="LPN56" s="90" t="str">
        <f t="shared" si="660"/>
        <v/>
      </c>
      <c r="LPO56" s="90" t="str">
        <f t="shared" si="660"/>
        <v/>
      </c>
      <c r="LPP56" s="90" t="str">
        <f t="shared" si="660"/>
        <v/>
      </c>
      <c r="LPQ56" s="90" t="str">
        <f t="shared" si="660"/>
        <v/>
      </c>
      <c r="LPR56" s="90" t="str">
        <f t="shared" si="660"/>
        <v/>
      </c>
      <c r="LPS56" s="90" t="str">
        <f t="shared" si="660"/>
        <v/>
      </c>
      <c r="LPT56" s="90" t="str">
        <f t="shared" si="660"/>
        <v/>
      </c>
      <c r="LPU56" s="90" t="str">
        <f t="shared" si="660"/>
        <v/>
      </c>
      <c r="LPV56" s="90" t="str">
        <f t="shared" si="660"/>
        <v/>
      </c>
      <c r="LPW56" s="90" t="str">
        <f t="shared" si="660"/>
        <v/>
      </c>
      <c r="LPX56" s="90" t="str">
        <f t="shared" si="660"/>
        <v/>
      </c>
      <c r="LPY56" s="90" t="str">
        <f t="shared" si="660"/>
        <v/>
      </c>
      <c r="LPZ56" s="90" t="str">
        <f t="shared" si="660"/>
        <v/>
      </c>
      <c r="LQA56" s="90" t="str">
        <f t="shared" si="660"/>
        <v/>
      </c>
      <c r="LQB56" s="90" t="str">
        <f t="shared" si="660"/>
        <v/>
      </c>
      <c r="LQC56" s="90" t="str">
        <f t="shared" si="660"/>
        <v/>
      </c>
      <c r="LQD56" s="90" t="str">
        <f t="shared" si="660"/>
        <v/>
      </c>
      <c r="LQE56" s="90" t="str">
        <f t="shared" si="660"/>
        <v/>
      </c>
      <c r="LQF56" s="90" t="str">
        <f t="shared" si="660"/>
        <v/>
      </c>
      <c r="LQG56" s="90" t="str">
        <f t="shared" si="660"/>
        <v/>
      </c>
      <c r="LQH56" s="90" t="str">
        <f t="shared" si="660"/>
        <v/>
      </c>
      <c r="LQI56" s="90" t="str">
        <f t="shared" si="660"/>
        <v/>
      </c>
      <c r="LQJ56" s="90" t="str">
        <f t="shared" si="660"/>
        <v/>
      </c>
      <c r="LQK56" s="90" t="str">
        <f t="shared" si="660"/>
        <v/>
      </c>
      <c r="LQL56" s="90" t="str">
        <f t="shared" si="660"/>
        <v/>
      </c>
      <c r="LQM56" s="90" t="str">
        <f t="shared" si="660"/>
        <v/>
      </c>
      <c r="LQN56" s="90" t="str">
        <f t="shared" si="660"/>
        <v/>
      </c>
      <c r="LQO56" s="90" t="str">
        <f t="shared" si="660"/>
        <v/>
      </c>
      <c r="LQP56" s="90" t="str">
        <f t="shared" si="660"/>
        <v/>
      </c>
      <c r="LQQ56" s="90" t="str">
        <f t="shared" si="660"/>
        <v/>
      </c>
      <c r="LQR56" s="90" t="str">
        <f t="shared" si="660"/>
        <v/>
      </c>
      <c r="LQS56" s="90" t="str">
        <f t="shared" si="660"/>
        <v/>
      </c>
      <c r="LQT56" s="90" t="str">
        <f t="shared" si="660"/>
        <v/>
      </c>
      <c r="LQU56" s="90" t="str">
        <f t="shared" si="660"/>
        <v/>
      </c>
      <c r="LQV56" s="90" t="str">
        <f t="shared" si="660"/>
        <v/>
      </c>
      <c r="LQW56" s="90" t="str">
        <f t="shared" si="660"/>
        <v/>
      </c>
      <c r="LQX56" s="90" t="str">
        <f t="shared" si="660"/>
        <v/>
      </c>
      <c r="LQY56" s="90" t="str">
        <f t="shared" ref="LQY56:LTJ56" si="661">IF(AND(LQY$8&gt;14,LQY$8&lt;19,LQY$8&lt;&gt;""),1,"")</f>
        <v/>
      </c>
      <c r="LQZ56" s="90" t="str">
        <f t="shared" si="661"/>
        <v/>
      </c>
      <c r="LRA56" s="90" t="str">
        <f t="shared" si="661"/>
        <v/>
      </c>
      <c r="LRB56" s="90" t="str">
        <f t="shared" si="661"/>
        <v/>
      </c>
      <c r="LRC56" s="90" t="str">
        <f t="shared" si="661"/>
        <v/>
      </c>
      <c r="LRD56" s="90" t="str">
        <f t="shared" si="661"/>
        <v/>
      </c>
      <c r="LRE56" s="90" t="str">
        <f t="shared" si="661"/>
        <v/>
      </c>
      <c r="LRF56" s="90" t="str">
        <f t="shared" si="661"/>
        <v/>
      </c>
      <c r="LRG56" s="90" t="str">
        <f t="shared" si="661"/>
        <v/>
      </c>
      <c r="LRH56" s="90" t="str">
        <f t="shared" si="661"/>
        <v/>
      </c>
      <c r="LRI56" s="90" t="str">
        <f t="shared" si="661"/>
        <v/>
      </c>
      <c r="LRJ56" s="90" t="str">
        <f t="shared" si="661"/>
        <v/>
      </c>
      <c r="LRK56" s="90" t="str">
        <f t="shared" si="661"/>
        <v/>
      </c>
      <c r="LRL56" s="90" t="str">
        <f t="shared" si="661"/>
        <v/>
      </c>
      <c r="LRM56" s="90" t="str">
        <f t="shared" si="661"/>
        <v/>
      </c>
      <c r="LRN56" s="90" t="str">
        <f t="shared" si="661"/>
        <v/>
      </c>
      <c r="LRO56" s="90" t="str">
        <f t="shared" si="661"/>
        <v/>
      </c>
      <c r="LRP56" s="90" t="str">
        <f t="shared" si="661"/>
        <v/>
      </c>
      <c r="LRQ56" s="90" t="str">
        <f t="shared" si="661"/>
        <v/>
      </c>
      <c r="LRR56" s="90" t="str">
        <f t="shared" si="661"/>
        <v/>
      </c>
      <c r="LRS56" s="90" t="str">
        <f t="shared" si="661"/>
        <v/>
      </c>
      <c r="LRT56" s="90" t="str">
        <f t="shared" si="661"/>
        <v/>
      </c>
      <c r="LRU56" s="90" t="str">
        <f t="shared" si="661"/>
        <v/>
      </c>
      <c r="LRV56" s="90" t="str">
        <f t="shared" si="661"/>
        <v/>
      </c>
      <c r="LRW56" s="90" t="str">
        <f t="shared" si="661"/>
        <v/>
      </c>
      <c r="LRX56" s="90" t="str">
        <f t="shared" si="661"/>
        <v/>
      </c>
      <c r="LRY56" s="90" t="str">
        <f t="shared" si="661"/>
        <v/>
      </c>
      <c r="LRZ56" s="90" t="str">
        <f t="shared" si="661"/>
        <v/>
      </c>
      <c r="LSA56" s="90" t="str">
        <f t="shared" si="661"/>
        <v/>
      </c>
      <c r="LSB56" s="90" t="str">
        <f t="shared" si="661"/>
        <v/>
      </c>
      <c r="LSC56" s="90" t="str">
        <f t="shared" si="661"/>
        <v/>
      </c>
      <c r="LSD56" s="90" t="str">
        <f t="shared" si="661"/>
        <v/>
      </c>
      <c r="LSE56" s="90" t="str">
        <f t="shared" si="661"/>
        <v/>
      </c>
      <c r="LSF56" s="90" t="str">
        <f t="shared" si="661"/>
        <v/>
      </c>
      <c r="LSG56" s="90" t="str">
        <f t="shared" si="661"/>
        <v/>
      </c>
      <c r="LSH56" s="90" t="str">
        <f t="shared" si="661"/>
        <v/>
      </c>
      <c r="LSI56" s="90" t="str">
        <f t="shared" si="661"/>
        <v/>
      </c>
      <c r="LSJ56" s="90" t="str">
        <f t="shared" si="661"/>
        <v/>
      </c>
      <c r="LSK56" s="90" t="str">
        <f t="shared" si="661"/>
        <v/>
      </c>
      <c r="LSL56" s="90" t="str">
        <f t="shared" si="661"/>
        <v/>
      </c>
      <c r="LSM56" s="90" t="str">
        <f t="shared" si="661"/>
        <v/>
      </c>
      <c r="LSN56" s="90" t="str">
        <f t="shared" si="661"/>
        <v/>
      </c>
      <c r="LSO56" s="90" t="str">
        <f t="shared" si="661"/>
        <v/>
      </c>
      <c r="LSP56" s="90" t="str">
        <f t="shared" si="661"/>
        <v/>
      </c>
      <c r="LSQ56" s="90" t="str">
        <f t="shared" si="661"/>
        <v/>
      </c>
      <c r="LSR56" s="90" t="str">
        <f t="shared" si="661"/>
        <v/>
      </c>
      <c r="LSS56" s="90" t="str">
        <f t="shared" si="661"/>
        <v/>
      </c>
      <c r="LST56" s="90" t="str">
        <f t="shared" si="661"/>
        <v/>
      </c>
      <c r="LSU56" s="90" t="str">
        <f t="shared" si="661"/>
        <v/>
      </c>
      <c r="LSV56" s="90" t="str">
        <f t="shared" si="661"/>
        <v/>
      </c>
      <c r="LSW56" s="90" t="str">
        <f t="shared" si="661"/>
        <v/>
      </c>
      <c r="LSX56" s="90" t="str">
        <f t="shared" si="661"/>
        <v/>
      </c>
      <c r="LSY56" s="90" t="str">
        <f t="shared" si="661"/>
        <v/>
      </c>
      <c r="LSZ56" s="90" t="str">
        <f t="shared" si="661"/>
        <v/>
      </c>
      <c r="LTA56" s="90" t="str">
        <f t="shared" si="661"/>
        <v/>
      </c>
      <c r="LTB56" s="90" t="str">
        <f t="shared" si="661"/>
        <v/>
      </c>
      <c r="LTC56" s="90" t="str">
        <f t="shared" si="661"/>
        <v/>
      </c>
      <c r="LTD56" s="90" t="str">
        <f t="shared" si="661"/>
        <v/>
      </c>
      <c r="LTE56" s="90" t="str">
        <f t="shared" si="661"/>
        <v/>
      </c>
      <c r="LTF56" s="90" t="str">
        <f t="shared" si="661"/>
        <v/>
      </c>
      <c r="LTG56" s="90" t="str">
        <f t="shared" si="661"/>
        <v/>
      </c>
      <c r="LTH56" s="90" t="str">
        <f t="shared" si="661"/>
        <v/>
      </c>
      <c r="LTI56" s="90" t="str">
        <f t="shared" si="661"/>
        <v/>
      </c>
      <c r="LTJ56" s="90" t="str">
        <f t="shared" si="661"/>
        <v/>
      </c>
      <c r="LTK56" s="90" t="str">
        <f t="shared" ref="LTK56:LVV56" si="662">IF(AND(LTK$8&gt;14,LTK$8&lt;19,LTK$8&lt;&gt;""),1,"")</f>
        <v/>
      </c>
      <c r="LTL56" s="90" t="str">
        <f t="shared" si="662"/>
        <v/>
      </c>
      <c r="LTM56" s="90" t="str">
        <f t="shared" si="662"/>
        <v/>
      </c>
      <c r="LTN56" s="90" t="str">
        <f t="shared" si="662"/>
        <v/>
      </c>
      <c r="LTO56" s="90" t="str">
        <f t="shared" si="662"/>
        <v/>
      </c>
      <c r="LTP56" s="90" t="str">
        <f t="shared" si="662"/>
        <v/>
      </c>
      <c r="LTQ56" s="90" t="str">
        <f t="shared" si="662"/>
        <v/>
      </c>
      <c r="LTR56" s="90" t="str">
        <f t="shared" si="662"/>
        <v/>
      </c>
      <c r="LTS56" s="90" t="str">
        <f t="shared" si="662"/>
        <v/>
      </c>
      <c r="LTT56" s="90" t="str">
        <f t="shared" si="662"/>
        <v/>
      </c>
      <c r="LTU56" s="90" t="str">
        <f t="shared" si="662"/>
        <v/>
      </c>
      <c r="LTV56" s="90" t="str">
        <f t="shared" si="662"/>
        <v/>
      </c>
      <c r="LTW56" s="90" t="str">
        <f t="shared" si="662"/>
        <v/>
      </c>
      <c r="LTX56" s="90" t="str">
        <f t="shared" si="662"/>
        <v/>
      </c>
      <c r="LTY56" s="90" t="str">
        <f t="shared" si="662"/>
        <v/>
      </c>
      <c r="LTZ56" s="90" t="str">
        <f t="shared" si="662"/>
        <v/>
      </c>
      <c r="LUA56" s="90" t="str">
        <f t="shared" si="662"/>
        <v/>
      </c>
      <c r="LUB56" s="90" t="str">
        <f t="shared" si="662"/>
        <v/>
      </c>
      <c r="LUC56" s="90" t="str">
        <f t="shared" si="662"/>
        <v/>
      </c>
      <c r="LUD56" s="90" t="str">
        <f t="shared" si="662"/>
        <v/>
      </c>
      <c r="LUE56" s="90" t="str">
        <f t="shared" si="662"/>
        <v/>
      </c>
      <c r="LUF56" s="90" t="str">
        <f t="shared" si="662"/>
        <v/>
      </c>
      <c r="LUG56" s="90" t="str">
        <f t="shared" si="662"/>
        <v/>
      </c>
      <c r="LUH56" s="90" t="str">
        <f t="shared" si="662"/>
        <v/>
      </c>
      <c r="LUI56" s="90" t="str">
        <f t="shared" si="662"/>
        <v/>
      </c>
      <c r="LUJ56" s="90" t="str">
        <f t="shared" si="662"/>
        <v/>
      </c>
      <c r="LUK56" s="90" t="str">
        <f t="shared" si="662"/>
        <v/>
      </c>
      <c r="LUL56" s="90" t="str">
        <f t="shared" si="662"/>
        <v/>
      </c>
      <c r="LUM56" s="90" t="str">
        <f t="shared" si="662"/>
        <v/>
      </c>
      <c r="LUN56" s="90" t="str">
        <f t="shared" si="662"/>
        <v/>
      </c>
      <c r="LUO56" s="90" t="str">
        <f t="shared" si="662"/>
        <v/>
      </c>
      <c r="LUP56" s="90" t="str">
        <f t="shared" si="662"/>
        <v/>
      </c>
      <c r="LUQ56" s="90" t="str">
        <f t="shared" si="662"/>
        <v/>
      </c>
      <c r="LUR56" s="90" t="str">
        <f t="shared" si="662"/>
        <v/>
      </c>
      <c r="LUS56" s="90" t="str">
        <f t="shared" si="662"/>
        <v/>
      </c>
      <c r="LUT56" s="90" t="str">
        <f t="shared" si="662"/>
        <v/>
      </c>
      <c r="LUU56" s="90" t="str">
        <f t="shared" si="662"/>
        <v/>
      </c>
      <c r="LUV56" s="90" t="str">
        <f t="shared" si="662"/>
        <v/>
      </c>
      <c r="LUW56" s="90" t="str">
        <f t="shared" si="662"/>
        <v/>
      </c>
      <c r="LUX56" s="90" t="str">
        <f t="shared" si="662"/>
        <v/>
      </c>
      <c r="LUY56" s="90" t="str">
        <f t="shared" si="662"/>
        <v/>
      </c>
      <c r="LUZ56" s="90" t="str">
        <f t="shared" si="662"/>
        <v/>
      </c>
      <c r="LVA56" s="90" t="str">
        <f t="shared" si="662"/>
        <v/>
      </c>
      <c r="LVB56" s="90" t="str">
        <f t="shared" si="662"/>
        <v/>
      </c>
      <c r="LVC56" s="90" t="str">
        <f t="shared" si="662"/>
        <v/>
      </c>
      <c r="LVD56" s="90" t="str">
        <f t="shared" si="662"/>
        <v/>
      </c>
      <c r="LVE56" s="90" t="str">
        <f t="shared" si="662"/>
        <v/>
      </c>
      <c r="LVF56" s="90" t="str">
        <f t="shared" si="662"/>
        <v/>
      </c>
      <c r="LVG56" s="90" t="str">
        <f t="shared" si="662"/>
        <v/>
      </c>
      <c r="LVH56" s="90" t="str">
        <f t="shared" si="662"/>
        <v/>
      </c>
      <c r="LVI56" s="90" t="str">
        <f t="shared" si="662"/>
        <v/>
      </c>
      <c r="LVJ56" s="90" t="str">
        <f t="shared" si="662"/>
        <v/>
      </c>
      <c r="LVK56" s="90" t="str">
        <f t="shared" si="662"/>
        <v/>
      </c>
      <c r="LVL56" s="90" t="str">
        <f t="shared" si="662"/>
        <v/>
      </c>
      <c r="LVM56" s="90" t="str">
        <f t="shared" si="662"/>
        <v/>
      </c>
      <c r="LVN56" s="90" t="str">
        <f t="shared" si="662"/>
        <v/>
      </c>
      <c r="LVO56" s="90" t="str">
        <f t="shared" si="662"/>
        <v/>
      </c>
      <c r="LVP56" s="90" t="str">
        <f t="shared" si="662"/>
        <v/>
      </c>
      <c r="LVQ56" s="90" t="str">
        <f t="shared" si="662"/>
        <v/>
      </c>
      <c r="LVR56" s="90" t="str">
        <f t="shared" si="662"/>
        <v/>
      </c>
      <c r="LVS56" s="90" t="str">
        <f t="shared" si="662"/>
        <v/>
      </c>
      <c r="LVT56" s="90" t="str">
        <f t="shared" si="662"/>
        <v/>
      </c>
      <c r="LVU56" s="90" t="str">
        <f t="shared" si="662"/>
        <v/>
      </c>
      <c r="LVV56" s="90" t="str">
        <f t="shared" si="662"/>
        <v/>
      </c>
      <c r="LVW56" s="90" t="str">
        <f t="shared" ref="LVW56:LYH56" si="663">IF(AND(LVW$8&gt;14,LVW$8&lt;19,LVW$8&lt;&gt;""),1,"")</f>
        <v/>
      </c>
      <c r="LVX56" s="90" t="str">
        <f t="shared" si="663"/>
        <v/>
      </c>
      <c r="LVY56" s="90" t="str">
        <f t="shared" si="663"/>
        <v/>
      </c>
      <c r="LVZ56" s="90" t="str">
        <f t="shared" si="663"/>
        <v/>
      </c>
      <c r="LWA56" s="90" t="str">
        <f t="shared" si="663"/>
        <v/>
      </c>
      <c r="LWB56" s="90" t="str">
        <f t="shared" si="663"/>
        <v/>
      </c>
      <c r="LWC56" s="90" t="str">
        <f t="shared" si="663"/>
        <v/>
      </c>
      <c r="LWD56" s="90" t="str">
        <f t="shared" si="663"/>
        <v/>
      </c>
      <c r="LWE56" s="90" t="str">
        <f t="shared" si="663"/>
        <v/>
      </c>
      <c r="LWF56" s="90" t="str">
        <f t="shared" si="663"/>
        <v/>
      </c>
      <c r="LWG56" s="90" t="str">
        <f t="shared" si="663"/>
        <v/>
      </c>
      <c r="LWH56" s="90" t="str">
        <f t="shared" si="663"/>
        <v/>
      </c>
      <c r="LWI56" s="90" t="str">
        <f t="shared" si="663"/>
        <v/>
      </c>
      <c r="LWJ56" s="90" t="str">
        <f t="shared" si="663"/>
        <v/>
      </c>
      <c r="LWK56" s="90" t="str">
        <f t="shared" si="663"/>
        <v/>
      </c>
      <c r="LWL56" s="90" t="str">
        <f t="shared" si="663"/>
        <v/>
      </c>
      <c r="LWM56" s="90" t="str">
        <f t="shared" si="663"/>
        <v/>
      </c>
      <c r="LWN56" s="90" t="str">
        <f t="shared" si="663"/>
        <v/>
      </c>
      <c r="LWO56" s="90" t="str">
        <f t="shared" si="663"/>
        <v/>
      </c>
      <c r="LWP56" s="90" t="str">
        <f t="shared" si="663"/>
        <v/>
      </c>
      <c r="LWQ56" s="90" t="str">
        <f t="shared" si="663"/>
        <v/>
      </c>
      <c r="LWR56" s="90" t="str">
        <f t="shared" si="663"/>
        <v/>
      </c>
      <c r="LWS56" s="90" t="str">
        <f t="shared" si="663"/>
        <v/>
      </c>
      <c r="LWT56" s="90" t="str">
        <f t="shared" si="663"/>
        <v/>
      </c>
      <c r="LWU56" s="90" t="str">
        <f t="shared" si="663"/>
        <v/>
      </c>
      <c r="LWV56" s="90" t="str">
        <f t="shared" si="663"/>
        <v/>
      </c>
      <c r="LWW56" s="90" t="str">
        <f t="shared" si="663"/>
        <v/>
      </c>
      <c r="LWX56" s="90" t="str">
        <f t="shared" si="663"/>
        <v/>
      </c>
      <c r="LWY56" s="90" t="str">
        <f t="shared" si="663"/>
        <v/>
      </c>
      <c r="LWZ56" s="90" t="str">
        <f t="shared" si="663"/>
        <v/>
      </c>
      <c r="LXA56" s="90" t="str">
        <f t="shared" si="663"/>
        <v/>
      </c>
      <c r="LXB56" s="90" t="str">
        <f t="shared" si="663"/>
        <v/>
      </c>
      <c r="LXC56" s="90" t="str">
        <f t="shared" si="663"/>
        <v/>
      </c>
      <c r="LXD56" s="90" t="str">
        <f t="shared" si="663"/>
        <v/>
      </c>
      <c r="LXE56" s="90" t="str">
        <f t="shared" si="663"/>
        <v/>
      </c>
      <c r="LXF56" s="90" t="str">
        <f t="shared" si="663"/>
        <v/>
      </c>
      <c r="LXG56" s="90" t="str">
        <f t="shared" si="663"/>
        <v/>
      </c>
      <c r="LXH56" s="90" t="str">
        <f t="shared" si="663"/>
        <v/>
      </c>
      <c r="LXI56" s="90" t="str">
        <f t="shared" si="663"/>
        <v/>
      </c>
      <c r="LXJ56" s="90" t="str">
        <f t="shared" si="663"/>
        <v/>
      </c>
      <c r="LXK56" s="90" t="str">
        <f t="shared" si="663"/>
        <v/>
      </c>
      <c r="LXL56" s="90" t="str">
        <f t="shared" si="663"/>
        <v/>
      </c>
      <c r="LXM56" s="90" t="str">
        <f t="shared" si="663"/>
        <v/>
      </c>
      <c r="LXN56" s="90" t="str">
        <f t="shared" si="663"/>
        <v/>
      </c>
      <c r="LXO56" s="90" t="str">
        <f t="shared" si="663"/>
        <v/>
      </c>
      <c r="LXP56" s="90" t="str">
        <f t="shared" si="663"/>
        <v/>
      </c>
      <c r="LXQ56" s="90" t="str">
        <f t="shared" si="663"/>
        <v/>
      </c>
      <c r="LXR56" s="90" t="str">
        <f t="shared" si="663"/>
        <v/>
      </c>
      <c r="LXS56" s="90" t="str">
        <f t="shared" si="663"/>
        <v/>
      </c>
      <c r="LXT56" s="90" t="str">
        <f t="shared" si="663"/>
        <v/>
      </c>
      <c r="LXU56" s="90" t="str">
        <f t="shared" si="663"/>
        <v/>
      </c>
      <c r="LXV56" s="90" t="str">
        <f t="shared" si="663"/>
        <v/>
      </c>
      <c r="LXW56" s="90" t="str">
        <f t="shared" si="663"/>
        <v/>
      </c>
      <c r="LXX56" s="90" t="str">
        <f t="shared" si="663"/>
        <v/>
      </c>
      <c r="LXY56" s="90" t="str">
        <f t="shared" si="663"/>
        <v/>
      </c>
      <c r="LXZ56" s="90" t="str">
        <f t="shared" si="663"/>
        <v/>
      </c>
      <c r="LYA56" s="90" t="str">
        <f t="shared" si="663"/>
        <v/>
      </c>
      <c r="LYB56" s="90" t="str">
        <f t="shared" si="663"/>
        <v/>
      </c>
      <c r="LYC56" s="90" t="str">
        <f t="shared" si="663"/>
        <v/>
      </c>
      <c r="LYD56" s="90" t="str">
        <f t="shared" si="663"/>
        <v/>
      </c>
      <c r="LYE56" s="90" t="str">
        <f t="shared" si="663"/>
        <v/>
      </c>
      <c r="LYF56" s="90" t="str">
        <f t="shared" si="663"/>
        <v/>
      </c>
      <c r="LYG56" s="90" t="str">
        <f t="shared" si="663"/>
        <v/>
      </c>
      <c r="LYH56" s="90" t="str">
        <f t="shared" si="663"/>
        <v/>
      </c>
      <c r="LYI56" s="90" t="str">
        <f t="shared" ref="LYI56:MAT56" si="664">IF(AND(LYI$8&gt;14,LYI$8&lt;19,LYI$8&lt;&gt;""),1,"")</f>
        <v/>
      </c>
      <c r="LYJ56" s="90" t="str">
        <f t="shared" si="664"/>
        <v/>
      </c>
      <c r="LYK56" s="90" t="str">
        <f t="shared" si="664"/>
        <v/>
      </c>
      <c r="LYL56" s="90" t="str">
        <f t="shared" si="664"/>
        <v/>
      </c>
      <c r="LYM56" s="90" t="str">
        <f t="shared" si="664"/>
        <v/>
      </c>
      <c r="LYN56" s="90" t="str">
        <f t="shared" si="664"/>
        <v/>
      </c>
      <c r="LYO56" s="90" t="str">
        <f t="shared" si="664"/>
        <v/>
      </c>
      <c r="LYP56" s="90" t="str">
        <f t="shared" si="664"/>
        <v/>
      </c>
      <c r="LYQ56" s="90" t="str">
        <f t="shared" si="664"/>
        <v/>
      </c>
      <c r="LYR56" s="90" t="str">
        <f t="shared" si="664"/>
        <v/>
      </c>
      <c r="LYS56" s="90" t="str">
        <f t="shared" si="664"/>
        <v/>
      </c>
      <c r="LYT56" s="90" t="str">
        <f t="shared" si="664"/>
        <v/>
      </c>
      <c r="LYU56" s="90" t="str">
        <f t="shared" si="664"/>
        <v/>
      </c>
      <c r="LYV56" s="90" t="str">
        <f t="shared" si="664"/>
        <v/>
      </c>
      <c r="LYW56" s="90" t="str">
        <f t="shared" si="664"/>
        <v/>
      </c>
      <c r="LYX56" s="90" t="str">
        <f t="shared" si="664"/>
        <v/>
      </c>
      <c r="LYY56" s="90" t="str">
        <f t="shared" si="664"/>
        <v/>
      </c>
      <c r="LYZ56" s="90" t="str">
        <f t="shared" si="664"/>
        <v/>
      </c>
      <c r="LZA56" s="90" t="str">
        <f t="shared" si="664"/>
        <v/>
      </c>
      <c r="LZB56" s="90" t="str">
        <f t="shared" si="664"/>
        <v/>
      </c>
      <c r="LZC56" s="90" t="str">
        <f t="shared" si="664"/>
        <v/>
      </c>
      <c r="LZD56" s="90" t="str">
        <f t="shared" si="664"/>
        <v/>
      </c>
      <c r="LZE56" s="90" t="str">
        <f t="shared" si="664"/>
        <v/>
      </c>
      <c r="LZF56" s="90" t="str">
        <f t="shared" si="664"/>
        <v/>
      </c>
      <c r="LZG56" s="90" t="str">
        <f t="shared" si="664"/>
        <v/>
      </c>
      <c r="LZH56" s="90" t="str">
        <f t="shared" si="664"/>
        <v/>
      </c>
      <c r="LZI56" s="90" t="str">
        <f t="shared" si="664"/>
        <v/>
      </c>
      <c r="LZJ56" s="90" t="str">
        <f t="shared" si="664"/>
        <v/>
      </c>
      <c r="LZK56" s="90" t="str">
        <f t="shared" si="664"/>
        <v/>
      </c>
      <c r="LZL56" s="90" t="str">
        <f t="shared" si="664"/>
        <v/>
      </c>
      <c r="LZM56" s="90" t="str">
        <f t="shared" si="664"/>
        <v/>
      </c>
      <c r="LZN56" s="90" t="str">
        <f t="shared" si="664"/>
        <v/>
      </c>
      <c r="LZO56" s="90" t="str">
        <f t="shared" si="664"/>
        <v/>
      </c>
      <c r="LZP56" s="90" t="str">
        <f t="shared" si="664"/>
        <v/>
      </c>
      <c r="LZQ56" s="90" t="str">
        <f t="shared" si="664"/>
        <v/>
      </c>
      <c r="LZR56" s="90" t="str">
        <f t="shared" si="664"/>
        <v/>
      </c>
      <c r="LZS56" s="90" t="str">
        <f t="shared" si="664"/>
        <v/>
      </c>
      <c r="LZT56" s="90" t="str">
        <f t="shared" si="664"/>
        <v/>
      </c>
      <c r="LZU56" s="90" t="str">
        <f t="shared" si="664"/>
        <v/>
      </c>
      <c r="LZV56" s="90" t="str">
        <f t="shared" si="664"/>
        <v/>
      </c>
      <c r="LZW56" s="90" t="str">
        <f t="shared" si="664"/>
        <v/>
      </c>
      <c r="LZX56" s="90" t="str">
        <f t="shared" si="664"/>
        <v/>
      </c>
      <c r="LZY56" s="90" t="str">
        <f t="shared" si="664"/>
        <v/>
      </c>
      <c r="LZZ56" s="90" t="str">
        <f t="shared" si="664"/>
        <v/>
      </c>
      <c r="MAA56" s="90" t="str">
        <f t="shared" si="664"/>
        <v/>
      </c>
      <c r="MAB56" s="90" t="str">
        <f t="shared" si="664"/>
        <v/>
      </c>
      <c r="MAC56" s="90" t="str">
        <f t="shared" si="664"/>
        <v/>
      </c>
      <c r="MAD56" s="90" t="str">
        <f t="shared" si="664"/>
        <v/>
      </c>
      <c r="MAE56" s="90" t="str">
        <f t="shared" si="664"/>
        <v/>
      </c>
      <c r="MAF56" s="90" t="str">
        <f t="shared" si="664"/>
        <v/>
      </c>
      <c r="MAG56" s="90" t="str">
        <f t="shared" si="664"/>
        <v/>
      </c>
      <c r="MAH56" s="90" t="str">
        <f t="shared" si="664"/>
        <v/>
      </c>
      <c r="MAI56" s="90" t="str">
        <f t="shared" si="664"/>
        <v/>
      </c>
      <c r="MAJ56" s="90" t="str">
        <f t="shared" si="664"/>
        <v/>
      </c>
      <c r="MAK56" s="90" t="str">
        <f t="shared" si="664"/>
        <v/>
      </c>
      <c r="MAL56" s="90" t="str">
        <f t="shared" si="664"/>
        <v/>
      </c>
      <c r="MAM56" s="90" t="str">
        <f t="shared" si="664"/>
        <v/>
      </c>
      <c r="MAN56" s="90" t="str">
        <f t="shared" si="664"/>
        <v/>
      </c>
      <c r="MAO56" s="90" t="str">
        <f t="shared" si="664"/>
        <v/>
      </c>
      <c r="MAP56" s="90" t="str">
        <f t="shared" si="664"/>
        <v/>
      </c>
      <c r="MAQ56" s="90" t="str">
        <f t="shared" si="664"/>
        <v/>
      </c>
      <c r="MAR56" s="90" t="str">
        <f t="shared" si="664"/>
        <v/>
      </c>
      <c r="MAS56" s="90" t="str">
        <f t="shared" si="664"/>
        <v/>
      </c>
      <c r="MAT56" s="90" t="str">
        <f t="shared" si="664"/>
        <v/>
      </c>
      <c r="MAU56" s="90" t="str">
        <f t="shared" ref="MAU56:MDF56" si="665">IF(AND(MAU$8&gt;14,MAU$8&lt;19,MAU$8&lt;&gt;""),1,"")</f>
        <v/>
      </c>
      <c r="MAV56" s="90" t="str">
        <f t="shared" si="665"/>
        <v/>
      </c>
      <c r="MAW56" s="90" t="str">
        <f t="shared" si="665"/>
        <v/>
      </c>
      <c r="MAX56" s="90" t="str">
        <f t="shared" si="665"/>
        <v/>
      </c>
      <c r="MAY56" s="90" t="str">
        <f t="shared" si="665"/>
        <v/>
      </c>
      <c r="MAZ56" s="90" t="str">
        <f t="shared" si="665"/>
        <v/>
      </c>
      <c r="MBA56" s="90" t="str">
        <f t="shared" si="665"/>
        <v/>
      </c>
      <c r="MBB56" s="90" t="str">
        <f t="shared" si="665"/>
        <v/>
      </c>
      <c r="MBC56" s="90" t="str">
        <f t="shared" si="665"/>
        <v/>
      </c>
      <c r="MBD56" s="90" t="str">
        <f t="shared" si="665"/>
        <v/>
      </c>
      <c r="MBE56" s="90" t="str">
        <f t="shared" si="665"/>
        <v/>
      </c>
      <c r="MBF56" s="90" t="str">
        <f t="shared" si="665"/>
        <v/>
      </c>
      <c r="MBG56" s="90" t="str">
        <f t="shared" si="665"/>
        <v/>
      </c>
      <c r="MBH56" s="90" t="str">
        <f t="shared" si="665"/>
        <v/>
      </c>
      <c r="MBI56" s="90" t="str">
        <f t="shared" si="665"/>
        <v/>
      </c>
      <c r="MBJ56" s="90" t="str">
        <f t="shared" si="665"/>
        <v/>
      </c>
      <c r="MBK56" s="90" t="str">
        <f t="shared" si="665"/>
        <v/>
      </c>
      <c r="MBL56" s="90" t="str">
        <f t="shared" si="665"/>
        <v/>
      </c>
      <c r="MBM56" s="90" t="str">
        <f t="shared" si="665"/>
        <v/>
      </c>
      <c r="MBN56" s="90" t="str">
        <f t="shared" si="665"/>
        <v/>
      </c>
      <c r="MBO56" s="90" t="str">
        <f t="shared" si="665"/>
        <v/>
      </c>
      <c r="MBP56" s="90" t="str">
        <f t="shared" si="665"/>
        <v/>
      </c>
      <c r="MBQ56" s="90" t="str">
        <f t="shared" si="665"/>
        <v/>
      </c>
      <c r="MBR56" s="90" t="str">
        <f t="shared" si="665"/>
        <v/>
      </c>
      <c r="MBS56" s="90" t="str">
        <f t="shared" si="665"/>
        <v/>
      </c>
      <c r="MBT56" s="90" t="str">
        <f t="shared" si="665"/>
        <v/>
      </c>
      <c r="MBU56" s="90" t="str">
        <f t="shared" si="665"/>
        <v/>
      </c>
      <c r="MBV56" s="90" t="str">
        <f t="shared" si="665"/>
        <v/>
      </c>
      <c r="MBW56" s="90" t="str">
        <f t="shared" si="665"/>
        <v/>
      </c>
      <c r="MBX56" s="90" t="str">
        <f t="shared" si="665"/>
        <v/>
      </c>
      <c r="MBY56" s="90" t="str">
        <f t="shared" si="665"/>
        <v/>
      </c>
      <c r="MBZ56" s="90" t="str">
        <f t="shared" si="665"/>
        <v/>
      </c>
      <c r="MCA56" s="90" t="str">
        <f t="shared" si="665"/>
        <v/>
      </c>
      <c r="MCB56" s="90" t="str">
        <f t="shared" si="665"/>
        <v/>
      </c>
      <c r="MCC56" s="90" t="str">
        <f t="shared" si="665"/>
        <v/>
      </c>
      <c r="MCD56" s="90" t="str">
        <f t="shared" si="665"/>
        <v/>
      </c>
      <c r="MCE56" s="90" t="str">
        <f t="shared" si="665"/>
        <v/>
      </c>
      <c r="MCF56" s="90" t="str">
        <f t="shared" si="665"/>
        <v/>
      </c>
      <c r="MCG56" s="90" t="str">
        <f t="shared" si="665"/>
        <v/>
      </c>
      <c r="MCH56" s="90" t="str">
        <f t="shared" si="665"/>
        <v/>
      </c>
      <c r="MCI56" s="90" t="str">
        <f t="shared" si="665"/>
        <v/>
      </c>
      <c r="MCJ56" s="90" t="str">
        <f t="shared" si="665"/>
        <v/>
      </c>
      <c r="MCK56" s="90" t="str">
        <f t="shared" si="665"/>
        <v/>
      </c>
      <c r="MCL56" s="90" t="str">
        <f t="shared" si="665"/>
        <v/>
      </c>
      <c r="MCM56" s="90" t="str">
        <f t="shared" si="665"/>
        <v/>
      </c>
      <c r="MCN56" s="90" t="str">
        <f t="shared" si="665"/>
        <v/>
      </c>
      <c r="MCO56" s="90" t="str">
        <f t="shared" si="665"/>
        <v/>
      </c>
      <c r="MCP56" s="90" t="str">
        <f t="shared" si="665"/>
        <v/>
      </c>
      <c r="MCQ56" s="90" t="str">
        <f t="shared" si="665"/>
        <v/>
      </c>
      <c r="MCR56" s="90" t="str">
        <f t="shared" si="665"/>
        <v/>
      </c>
      <c r="MCS56" s="90" t="str">
        <f t="shared" si="665"/>
        <v/>
      </c>
      <c r="MCT56" s="90" t="str">
        <f t="shared" si="665"/>
        <v/>
      </c>
      <c r="MCU56" s="90" t="str">
        <f t="shared" si="665"/>
        <v/>
      </c>
      <c r="MCV56" s="90" t="str">
        <f t="shared" si="665"/>
        <v/>
      </c>
      <c r="MCW56" s="90" t="str">
        <f t="shared" si="665"/>
        <v/>
      </c>
      <c r="MCX56" s="90" t="str">
        <f t="shared" si="665"/>
        <v/>
      </c>
      <c r="MCY56" s="90" t="str">
        <f t="shared" si="665"/>
        <v/>
      </c>
      <c r="MCZ56" s="90" t="str">
        <f t="shared" si="665"/>
        <v/>
      </c>
      <c r="MDA56" s="90" t="str">
        <f t="shared" si="665"/>
        <v/>
      </c>
      <c r="MDB56" s="90" t="str">
        <f t="shared" si="665"/>
        <v/>
      </c>
      <c r="MDC56" s="90" t="str">
        <f t="shared" si="665"/>
        <v/>
      </c>
      <c r="MDD56" s="90" t="str">
        <f t="shared" si="665"/>
        <v/>
      </c>
      <c r="MDE56" s="90" t="str">
        <f t="shared" si="665"/>
        <v/>
      </c>
      <c r="MDF56" s="90" t="str">
        <f t="shared" si="665"/>
        <v/>
      </c>
      <c r="MDG56" s="90" t="str">
        <f t="shared" ref="MDG56:MFR56" si="666">IF(AND(MDG$8&gt;14,MDG$8&lt;19,MDG$8&lt;&gt;""),1,"")</f>
        <v/>
      </c>
      <c r="MDH56" s="90" t="str">
        <f t="shared" si="666"/>
        <v/>
      </c>
      <c r="MDI56" s="90" t="str">
        <f t="shared" si="666"/>
        <v/>
      </c>
      <c r="MDJ56" s="90" t="str">
        <f t="shared" si="666"/>
        <v/>
      </c>
      <c r="MDK56" s="90" t="str">
        <f t="shared" si="666"/>
        <v/>
      </c>
      <c r="MDL56" s="90" t="str">
        <f t="shared" si="666"/>
        <v/>
      </c>
      <c r="MDM56" s="90" t="str">
        <f t="shared" si="666"/>
        <v/>
      </c>
      <c r="MDN56" s="90" t="str">
        <f t="shared" si="666"/>
        <v/>
      </c>
      <c r="MDO56" s="90" t="str">
        <f t="shared" si="666"/>
        <v/>
      </c>
      <c r="MDP56" s="90" t="str">
        <f t="shared" si="666"/>
        <v/>
      </c>
      <c r="MDQ56" s="90" t="str">
        <f t="shared" si="666"/>
        <v/>
      </c>
      <c r="MDR56" s="90" t="str">
        <f t="shared" si="666"/>
        <v/>
      </c>
      <c r="MDS56" s="90" t="str">
        <f t="shared" si="666"/>
        <v/>
      </c>
      <c r="MDT56" s="90" t="str">
        <f t="shared" si="666"/>
        <v/>
      </c>
      <c r="MDU56" s="90" t="str">
        <f t="shared" si="666"/>
        <v/>
      </c>
      <c r="MDV56" s="90" t="str">
        <f t="shared" si="666"/>
        <v/>
      </c>
      <c r="MDW56" s="90" t="str">
        <f t="shared" si="666"/>
        <v/>
      </c>
      <c r="MDX56" s="90" t="str">
        <f t="shared" si="666"/>
        <v/>
      </c>
      <c r="MDY56" s="90" t="str">
        <f t="shared" si="666"/>
        <v/>
      </c>
      <c r="MDZ56" s="90" t="str">
        <f t="shared" si="666"/>
        <v/>
      </c>
      <c r="MEA56" s="90" t="str">
        <f t="shared" si="666"/>
        <v/>
      </c>
      <c r="MEB56" s="90" t="str">
        <f t="shared" si="666"/>
        <v/>
      </c>
      <c r="MEC56" s="90" t="str">
        <f t="shared" si="666"/>
        <v/>
      </c>
      <c r="MED56" s="90" t="str">
        <f t="shared" si="666"/>
        <v/>
      </c>
      <c r="MEE56" s="90" t="str">
        <f t="shared" si="666"/>
        <v/>
      </c>
      <c r="MEF56" s="90" t="str">
        <f t="shared" si="666"/>
        <v/>
      </c>
      <c r="MEG56" s="90" t="str">
        <f t="shared" si="666"/>
        <v/>
      </c>
      <c r="MEH56" s="90" t="str">
        <f t="shared" si="666"/>
        <v/>
      </c>
      <c r="MEI56" s="90" t="str">
        <f t="shared" si="666"/>
        <v/>
      </c>
      <c r="MEJ56" s="90" t="str">
        <f t="shared" si="666"/>
        <v/>
      </c>
      <c r="MEK56" s="90" t="str">
        <f t="shared" si="666"/>
        <v/>
      </c>
      <c r="MEL56" s="90" t="str">
        <f t="shared" si="666"/>
        <v/>
      </c>
      <c r="MEM56" s="90" t="str">
        <f t="shared" si="666"/>
        <v/>
      </c>
      <c r="MEN56" s="90" t="str">
        <f t="shared" si="666"/>
        <v/>
      </c>
      <c r="MEO56" s="90" t="str">
        <f t="shared" si="666"/>
        <v/>
      </c>
      <c r="MEP56" s="90" t="str">
        <f t="shared" si="666"/>
        <v/>
      </c>
      <c r="MEQ56" s="90" t="str">
        <f t="shared" si="666"/>
        <v/>
      </c>
      <c r="MER56" s="90" t="str">
        <f t="shared" si="666"/>
        <v/>
      </c>
      <c r="MES56" s="90" t="str">
        <f t="shared" si="666"/>
        <v/>
      </c>
      <c r="MET56" s="90" t="str">
        <f t="shared" si="666"/>
        <v/>
      </c>
      <c r="MEU56" s="90" t="str">
        <f t="shared" si="666"/>
        <v/>
      </c>
      <c r="MEV56" s="90" t="str">
        <f t="shared" si="666"/>
        <v/>
      </c>
      <c r="MEW56" s="90" t="str">
        <f t="shared" si="666"/>
        <v/>
      </c>
      <c r="MEX56" s="90" t="str">
        <f t="shared" si="666"/>
        <v/>
      </c>
      <c r="MEY56" s="90" t="str">
        <f t="shared" si="666"/>
        <v/>
      </c>
      <c r="MEZ56" s="90" t="str">
        <f t="shared" si="666"/>
        <v/>
      </c>
      <c r="MFA56" s="90" t="str">
        <f t="shared" si="666"/>
        <v/>
      </c>
      <c r="MFB56" s="90" t="str">
        <f t="shared" si="666"/>
        <v/>
      </c>
      <c r="MFC56" s="90" t="str">
        <f t="shared" si="666"/>
        <v/>
      </c>
      <c r="MFD56" s="90" t="str">
        <f t="shared" si="666"/>
        <v/>
      </c>
      <c r="MFE56" s="90" t="str">
        <f t="shared" si="666"/>
        <v/>
      </c>
      <c r="MFF56" s="90" t="str">
        <f t="shared" si="666"/>
        <v/>
      </c>
      <c r="MFG56" s="90" t="str">
        <f t="shared" si="666"/>
        <v/>
      </c>
      <c r="MFH56" s="90" t="str">
        <f t="shared" si="666"/>
        <v/>
      </c>
      <c r="MFI56" s="90" t="str">
        <f t="shared" si="666"/>
        <v/>
      </c>
      <c r="MFJ56" s="90" t="str">
        <f t="shared" si="666"/>
        <v/>
      </c>
      <c r="MFK56" s="90" t="str">
        <f t="shared" si="666"/>
        <v/>
      </c>
      <c r="MFL56" s="90" t="str">
        <f t="shared" si="666"/>
        <v/>
      </c>
      <c r="MFM56" s="90" t="str">
        <f t="shared" si="666"/>
        <v/>
      </c>
      <c r="MFN56" s="90" t="str">
        <f t="shared" si="666"/>
        <v/>
      </c>
      <c r="MFO56" s="90" t="str">
        <f t="shared" si="666"/>
        <v/>
      </c>
      <c r="MFP56" s="90" t="str">
        <f t="shared" si="666"/>
        <v/>
      </c>
      <c r="MFQ56" s="90" t="str">
        <f t="shared" si="666"/>
        <v/>
      </c>
      <c r="MFR56" s="90" t="str">
        <f t="shared" si="666"/>
        <v/>
      </c>
      <c r="MFS56" s="90" t="str">
        <f t="shared" ref="MFS56:MID56" si="667">IF(AND(MFS$8&gt;14,MFS$8&lt;19,MFS$8&lt;&gt;""),1,"")</f>
        <v/>
      </c>
      <c r="MFT56" s="90" t="str">
        <f t="shared" si="667"/>
        <v/>
      </c>
      <c r="MFU56" s="90" t="str">
        <f t="shared" si="667"/>
        <v/>
      </c>
      <c r="MFV56" s="90" t="str">
        <f t="shared" si="667"/>
        <v/>
      </c>
      <c r="MFW56" s="90" t="str">
        <f t="shared" si="667"/>
        <v/>
      </c>
      <c r="MFX56" s="90" t="str">
        <f t="shared" si="667"/>
        <v/>
      </c>
      <c r="MFY56" s="90" t="str">
        <f t="shared" si="667"/>
        <v/>
      </c>
      <c r="MFZ56" s="90" t="str">
        <f t="shared" si="667"/>
        <v/>
      </c>
      <c r="MGA56" s="90" t="str">
        <f t="shared" si="667"/>
        <v/>
      </c>
      <c r="MGB56" s="90" t="str">
        <f t="shared" si="667"/>
        <v/>
      </c>
      <c r="MGC56" s="90" t="str">
        <f t="shared" si="667"/>
        <v/>
      </c>
      <c r="MGD56" s="90" t="str">
        <f t="shared" si="667"/>
        <v/>
      </c>
      <c r="MGE56" s="90" t="str">
        <f t="shared" si="667"/>
        <v/>
      </c>
      <c r="MGF56" s="90" t="str">
        <f t="shared" si="667"/>
        <v/>
      </c>
      <c r="MGG56" s="90" t="str">
        <f t="shared" si="667"/>
        <v/>
      </c>
      <c r="MGH56" s="90" t="str">
        <f t="shared" si="667"/>
        <v/>
      </c>
      <c r="MGI56" s="90" t="str">
        <f t="shared" si="667"/>
        <v/>
      </c>
      <c r="MGJ56" s="90" t="str">
        <f t="shared" si="667"/>
        <v/>
      </c>
      <c r="MGK56" s="90" t="str">
        <f t="shared" si="667"/>
        <v/>
      </c>
      <c r="MGL56" s="90" t="str">
        <f t="shared" si="667"/>
        <v/>
      </c>
      <c r="MGM56" s="90" t="str">
        <f t="shared" si="667"/>
        <v/>
      </c>
      <c r="MGN56" s="90" t="str">
        <f t="shared" si="667"/>
        <v/>
      </c>
      <c r="MGO56" s="90" t="str">
        <f t="shared" si="667"/>
        <v/>
      </c>
      <c r="MGP56" s="90" t="str">
        <f t="shared" si="667"/>
        <v/>
      </c>
      <c r="MGQ56" s="90" t="str">
        <f t="shared" si="667"/>
        <v/>
      </c>
      <c r="MGR56" s="90" t="str">
        <f t="shared" si="667"/>
        <v/>
      </c>
      <c r="MGS56" s="90" t="str">
        <f t="shared" si="667"/>
        <v/>
      </c>
      <c r="MGT56" s="90" t="str">
        <f t="shared" si="667"/>
        <v/>
      </c>
      <c r="MGU56" s="90" t="str">
        <f t="shared" si="667"/>
        <v/>
      </c>
      <c r="MGV56" s="90" t="str">
        <f t="shared" si="667"/>
        <v/>
      </c>
      <c r="MGW56" s="90" t="str">
        <f t="shared" si="667"/>
        <v/>
      </c>
      <c r="MGX56" s="90" t="str">
        <f t="shared" si="667"/>
        <v/>
      </c>
      <c r="MGY56" s="90" t="str">
        <f t="shared" si="667"/>
        <v/>
      </c>
      <c r="MGZ56" s="90" t="str">
        <f t="shared" si="667"/>
        <v/>
      </c>
      <c r="MHA56" s="90" t="str">
        <f t="shared" si="667"/>
        <v/>
      </c>
      <c r="MHB56" s="90" t="str">
        <f t="shared" si="667"/>
        <v/>
      </c>
      <c r="MHC56" s="90" t="str">
        <f t="shared" si="667"/>
        <v/>
      </c>
      <c r="MHD56" s="90" t="str">
        <f t="shared" si="667"/>
        <v/>
      </c>
      <c r="MHE56" s="90" t="str">
        <f t="shared" si="667"/>
        <v/>
      </c>
      <c r="MHF56" s="90" t="str">
        <f t="shared" si="667"/>
        <v/>
      </c>
      <c r="MHG56" s="90" t="str">
        <f t="shared" si="667"/>
        <v/>
      </c>
      <c r="MHH56" s="90" t="str">
        <f t="shared" si="667"/>
        <v/>
      </c>
      <c r="MHI56" s="90" t="str">
        <f t="shared" si="667"/>
        <v/>
      </c>
      <c r="MHJ56" s="90" t="str">
        <f t="shared" si="667"/>
        <v/>
      </c>
      <c r="MHK56" s="90" t="str">
        <f t="shared" si="667"/>
        <v/>
      </c>
      <c r="MHL56" s="90" t="str">
        <f t="shared" si="667"/>
        <v/>
      </c>
      <c r="MHM56" s="90" t="str">
        <f t="shared" si="667"/>
        <v/>
      </c>
      <c r="MHN56" s="90" t="str">
        <f t="shared" si="667"/>
        <v/>
      </c>
      <c r="MHO56" s="90" t="str">
        <f t="shared" si="667"/>
        <v/>
      </c>
      <c r="MHP56" s="90" t="str">
        <f t="shared" si="667"/>
        <v/>
      </c>
      <c r="MHQ56" s="90" t="str">
        <f t="shared" si="667"/>
        <v/>
      </c>
      <c r="MHR56" s="90" t="str">
        <f t="shared" si="667"/>
        <v/>
      </c>
      <c r="MHS56" s="90" t="str">
        <f t="shared" si="667"/>
        <v/>
      </c>
      <c r="MHT56" s="90" t="str">
        <f t="shared" si="667"/>
        <v/>
      </c>
      <c r="MHU56" s="90" t="str">
        <f t="shared" si="667"/>
        <v/>
      </c>
      <c r="MHV56" s="90" t="str">
        <f t="shared" si="667"/>
        <v/>
      </c>
      <c r="MHW56" s="90" t="str">
        <f t="shared" si="667"/>
        <v/>
      </c>
      <c r="MHX56" s="90" t="str">
        <f t="shared" si="667"/>
        <v/>
      </c>
      <c r="MHY56" s="90" t="str">
        <f t="shared" si="667"/>
        <v/>
      </c>
      <c r="MHZ56" s="90" t="str">
        <f t="shared" si="667"/>
        <v/>
      </c>
      <c r="MIA56" s="90" t="str">
        <f t="shared" si="667"/>
        <v/>
      </c>
      <c r="MIB56" s="90" t="str">
        <f t="shared" si="667"/>
        <v/>
      </c>
      <c r="MIC56" s="90" t="str">
        <f t="shared" si="667"/>
        <v/>
      </c>
      <c r="MID56" s="90" t="str">
        <f t="shared" si="667"/>
        <v/>
      </c>
      <c r="MIE56" s="90" t="str">
        <f t="shared" ref="MIE56:MKP56" si="668">IF(AND(MIE$8&gt;14,MIE$8&lt;19,MIE$8&lt;&gt;""),1,"")</f>
        <v/>
      </c>
      <c r="MIF56" s="90" t="str">
        <f t="shared" si="668"/>
        <v/>
      </c>
      <c r="MIG56" s="90" t="str">
        <f t="shared" si="668"/>
        <v/>
      </c>
      <c r="MIH56" s="90" t="str">
        <f t="shared" si="668"/>
        <v/>
      </c>
      <c r="MII56" s="90" t="str">
        <f t="shared" si="668"/>
        <v/>
      </c>
      <c r="MIJ56" s="90" t="str">
        <f t="shared" si="668"/>
        <v/>
      </c>
      <c r="MIK56" s="90" t="str">
        <f t="shared" si="668"/>
        <v/>
      </c>
      <c r="MIL56" s="90" t="str">
        <f t="shared" si="668"/>
        <v/>
      </c>
      <c r="MIM56" s="90" t="str">
        <f t="shared" si="668"/>
        <v/>
      </c>
      <c r="MIN56" s="90" t="str">
        <f t="shared" si="668"/>
        <v/>
      </c>
      <c r="MIO56" s="90" t="str">
        <f t="shared" si="668"/>
        <v/>
      </c>
      <c r="MIP56" s="90" t="str">
        <f t="shared" si="668"/>
        <v/>
      </c>
      <c r="MIQ56" s="90" t="str">
        <f t="shared" si="668"/>
        <v/>
      </c>
      <c r="MIR56" s="90" t="str">
        <f t="shared" si="668"/>
        <v/>
      </c>
      <c r="MIS56" s="90" t="str">
        <f t="shared" si="668"/>
        <v/>
      </c>
      <c r="MIT56" s="90" t="str">
        <f t="shared" si="668"/>
        <v/>
      </c>
      <c r="MIU56" s="90" t="str">
        <f t="shared" si="668"/>
        <v/>
      </c>
      <c r="MIV56" s="90" t="str">
        <f t="shared" si="668"/>
        <v/>
      </c>
      <c r="MIW56" s="90" t="str">
        <f t="shared" si="668"/>
        <v/>
      </c>
      <c r="MIX56" s="90" t="str">
        <f t="shared" si="668"/>
        <v/>
      </c>
      <c r="MIY56" s="90" t="str">
        <f t="shared" si="668"/>
        <v/>
      </c>
      <c r="MIZ56" s="90" t="str">
        <f t="shared" si="668"/>
        <v/>
      </c>
      <c r="MJA56" s="90" t="str">
        <f t="shared" si="668"/>
        <v/>
      </c>
      <c r="MJB56" s="90" t="str">
        <f t="shared" si="668"/>
        <v/>
      </c>
      <c r="MJC56" s="90" t="str">
        <f t="shared" si="668"/>
        <v/>
      </c>
      <c r="MJD56" s="90" t="str">
        <f t="shared" si="668"/>
        <v/>
      </c>
      <c r="MJE56" s="90" t="str">
        <f t="shared" si="668"/>
        <v/>
      </c>
      <c r="MJF56" s="90" t="str">
        <f t="shared" si="668"/>
        <v/>
      </c>
      <c r="MJG56" s="90" t="str">
        <f t="shared" si="668"/>
        <v/>
      </c>
      <c r="MJH56" s="90" t="str">
        <f t="shared" si="668"/>
        <v/>
      </c>
      <c r="MJI56" s="90" t="str">
        <f t="shared" si="668"/>
        <v/>
      </c>
      <c r="MJJ56" s="90" t="str">
        <f t="shared" si="668"/>
        <v/>
      </c>
      <c r="MJK56" s="90" t="str">
        <f t="shared" si="668"/>
        <v/>
      </c>
      <c r="MJL56" s="90" t="str">
        <f t="shared" si="668"/>
        <v/>
      </c>
      <c r="MJM56" s="90" t="str">
        <f t="shared" si="668"/>
        <v/>
      </c>
      <c r="MJN56" s="90" t="str">
        <f t="shared" si="668"/>
        <v/>
      </c>
      <c r="MJO56" s="90" t="str">
        <f t="shared" si="668"/>
        <v/>
      </c>
      <c r="MJP56" s="90" t="str">
        <f t="shared" si="668"/>
        <v/>
      </c>
      <c r="MJQ56" s="90" t="str">
        <f t="shared" si="668"/>
        <v/>
      </c>
      <c r="MJR56" s="90" t="str">
        <f t="shared" si="668"/>
        <v/>
      </c>
      <c r="MJS56" s="90" t="str">
        <f t="shared" si="668"/>
        <v/>
      </c>
      <c r="MJT56" s="90" t="str">
        <f t="shared" si="668"/>
        <v/>
      </c>
      <c r="MJU56" s="90" t="str">
        <f t="shared" si="668"/>
        <v/>
      </c>
      <c r="MJV56" s="90" t="str">
        <f t="shared" si="668"/>
        <v/>
      </c>
      <c r="MJW56" s="90" t="str">
        <f t="shared" si="668"/>
        <v/>
      </c>
      <c r="MJX56" s="90" t="str">
        <f t="shared" si="668"/>
        <v/>
      </c>
      <c r="MJY56" s="90" t="str">
        <f t="shared" si="668"/>
        <v/>
      </c>
      <c r="MJZ56" s="90" t="str">
        <f t="shared" si="668"/>
        <v/>
      </c>
      <c r="MKA56" s="90" t="str">
        <f t="shared" si="668"/>
        <v/>
      </c>
      <c r="MKB56" s="90" t="str">
        <f t="shared" si="668"/>
        <v/>
      </c>
      <c r="MKC56" s="90" t="str">
        <f t="shared" si="668"/>
        <v/>
      </c>
      <c r="MKD56" s="90" t="str">
        <f t="shared" si="668"/>
        <v/>
      </c>
      <c r="MKE56" s="90" t="str">
        <f t="shared" si="668"/>
        <v/>
      </c>
      <c r="MKF56" s="90" t="str">
        <f t="shared" si="668"/>
        <v/>
      </c>
      <c r="MKG56" s="90" t="str">
        <f t="shared" si="668"/>
        <v/>
      </c>
      <c r="MKH56" s="90" t="str">
        <f t="shared" si="668"/>
        <v/>
      </c>
      <c r="MKI56" s="90" t="str">
        <f t="shared" si="668"/>
        <v/>
      </c>
      <c r="MKJ56" s="90" t="str">
        <f t="shared" si="668"/>
        <v/>
      </c>
      <c r="MKK56" s="90" t="str">
        <f t="shared" si="668"/>
        <v/>
      </c>
      <c r="MKL56" s="90" t="str">
        <f t="shared" si="668"/>
        <v/>
      </c>
      <c r="MKM56" s="90" t="str">
        <f t="shared" si="668"/>
        <v/>
      </c>
      <c r="MKN56" s="90" t="str">
        <f t="shared" si="668"/>
        <v/>
      </c>
      <c r="MKO56" s="90" t="str">
        <f t="shared" si="668"/>
        <v/>
      </c>
      <c r="MKP56" s="90" t="str">
        <f t="shared" si="668"/>
        <v/>
      </c>
      <c r="MKQ56" s="90" t="str">
        <f t="shared" ref="MKQ56:MNB56" si="669">IF(AND(MKQ$8&gt;14,MKQ$8&lt;19,MKQ$8&lt;&gt;""),1,"")</f>
        <v/>
      </c>
      <c r="MKR56" s="90" t="str">
        <f t="shared" si="669"/>
        <v/>
      </c>
      <c r="MKS56" s="90" t="str">
        <f t="shared" si="669"/>
        <v/>
      </c>
      <c r="MKT56" s="90" t="str">
        <f t="shared" si="669"/>
        <v/>
      </c>
      <c r="MKU56" s="90" t="str">
        <f t="shared" si="669"/>
        <v/>
      </c>
      <c r="MKV56" s="90" t="str">
        <f t="shared" si="669"/>
        <v/>
      </c>
      <c r="MKW56" s="90" t="str">
        <f t="shared" si="669"/>
        <v/>
      </c>
      <c r="MKX56" s="90" t="str">
        <f t="shared" si="669"/>
        <v/>
      </c>
      <c r="MKY56" s="90" t="str">
        <f t="shared" si="669"/>
        <v/>
      </c>
      <c r="MKZ56" s="90" t="str">
        <f t="shared" si="669"/>
        <v/>
      </c>
      <c r="MLA56" s="90" t="str">
        <f t="shared" si="669"/>
        <v/>
      </c>
      <c r="MLB56" s="90" t="str">
        <f t="shared" si="669"/>
        <v/>
      </c>
      <c r="MLC56" s="90" t="str">
        <f t="shared" si="669"/>
        <v/>
      </c>
      <c r="MLD56" s="90" t="str">
        <f t="shared" si="669"/>
        <v/>
      </c>
      <c r="MLE56" s="90" t="str">
        <f t="shared" si="669"/>
        <v/>
      </c>
      <c r="MLF56" s="90" t="str">
        <f t="shared" si="669"/>
        <v/>
      </c>
      <c r="MLG56" s="90" t="str">
        <f t="shared" si="669"/>
        <v/>
      </c>
      <c r="MLH56" s="90" t="str">
        <f t="shared" si="669"/>
        <v/>
      </c>
      <c r="MLI56" s="90" t="str">
        <f t="shared" si="669"/>
        <v/>
      </c>
      <c r="MLJ56" s="90" t="str">
        <f t="shared" si="669"/>
        <v/>
      </c>
      <c r="MLK56" s="90" t="str">
        <f t="shared" si="669"/>
        <v/>
      </c>
      <c r="MLL56" s="90" t="str">
        <f t="shared" si="669"/>
        <v/>
      </c>
      <c r="MLM56" s="90" t="str">
        <f t="shared" si="669"/>
        <v/>
      </c>
      <c r="MLN56" s="90" t="str">
        <f t="shared" si="669"/>
        <v/>
      </c>
      <c r="MLO56" s="90" t="str">
        <f t="shared" si="669"/>
        <v/>
      </c>
      <c r="MLP56" s="90" t="str">
        <f t="shared" si="669"/>
        <v/>
      </c>
      <c r="MLQ56" s="90" t="str">
        <f t="shared" si="669"/>
        <v/>
      </c>
      <c r="MLR56" s="90" t="str">
        <f t="shared" si="669"/>
        <v/>
      </c>
      <c r="MLS56" s="90" t="str">
        <f t="shared" si="669"/>
        <v/>
      </c>
      <c r="MLT56" s="90" t="str">
        <f t="shared" si="669"/>
        <v/>
      </c>
      <c r="MLU56" s="90" t="str">
        <f t="shared" si="669"/>
        <v/>
      </c>
      <c r="MLV56" s="90" t="str">
        <f t="shared" si="669"/>
        <v/>
      </c>
      <c r="MLW56" s="90" t="str">
        <f t="shared" si="669"/>
        <v/>
      </c>
      <c r="MLX56" s="90" t="str">
        <f t="shared" si="669"/>
        <v/>
      </c>
      <c r="MLY56" s="90" t="str">
        <f t="shared" si="669"/>
        <v/>
      </c>
      <c r="MLZ56" s="90" t="str">
        <f t="shared" si="669"/>
        <v/>
      </c>
      <c r="MMA56" s="90" t="str">
        <f t="shared" si="669"/>
        <v/>
      </c>
      <c r="MMB56" s="90" t="str">
        <f t="shared" si="669"/>
        <v/>
      </c>
      <c r="MMC56" s="90" t="str">
        <f t="shared" si="669"/>
        <v/>
      </c>
      <c r="MMD56" s="90" t="str">
        <f t="shared" si="669"/>
        <v/>
      </c>
      <c r="MME56" s="90" t="str">
        <f t="shared" si="669"/>
        <v/>
      </c>
      <c r="MMF56" s="90" t="str">
        <f t="shared" si="669"/>
        <v/>
      </c>
      <c r="MMG56" s="90" t="str">
        <f t="shared" si="669"/>
        <v/>
      </c>
      <c r="MMH56" s="90" t="str">
        <f t="shared" si="669"/>
        <v/>
      </c>
      <c r="MMI56" s="90" t="str">
        <f t="shared" si="669"/>
        <v/>
      </c>
      <c r="MMJ56" s="90" t="str">
        <f t="shared" si="669"/>
        <v/>
      </c>
      <c r="MMK56" s="90" t="str">
        <f t="shared" si="669"/>
        <v/>
      </c>
      <c r="MML56" s="90" t="str">
        <f t="shared" si="669"/>
        <v/>
      </c>
      <c r="MMM56" s="90" t="str">
        <f t="shared" si="669"/>
        <v/>
      </c>
      <c r="MMN56" s="90" t="str">
        <f t="shared" si="669"/>
        <v/>
      </c>
      <c r="MMO56" s="90" t="str">
        <f t="shared" si="669"/>
        <v/>
      </c>
      <c r="MMP56" s="90" t="str">
        <f t="shared" si="669"/>
        <v/>
      </c>
      <c r="MMQ56" s="90" t="str">
        <f t="shared" si="669"/>
        <v/>
      </c>
      <c r="MMR56" s="90" t="str">
        <f t="shared" si="669"/>
        <v/>
      </c>
      <c r="MMS56" s="90" t="str">
        <f t="shared" si="669"/>
        <v/>
      </c>
      <c r="MMT56" s="90" t="str">
        <f t="shared" si="669"/>
        <v/>
      </c>
      <c r="MMU56" s="90" t="str">
        <f t="shared" si="669"/>
        <v/>
      </c>
      <c r="MMV56" s="90" t="str">
        <f t="shared" si="669"/>
        <v/>
      </c>
      <c r="MMW56" s="90" t="str">
        <f t="shared" si="669"/>
        <v/>
      </c>
      <c r="MMX56" s="90" t="str">
        <f t="shared" si="669"/>
        <v/>
      </c>
      <c r="MMY56" s="90" t="str">
        <f t="shared" si="669"/>
        <v/>
      </c>
      <c r="MMZ56" s="90" t="str">
        <f t="shared" si="669"/>
        <v/>
      </c>
      <c r="MNA56" s="90" t="str">
        <f t="shared" si="669"/>
        <v/>
      </c>
      <c r="MNB56" s="90" t="str">
        <f t="shared" si="669"/>
        <v/>
      </c>
      <c r="MNC56" s="90" t="str">
        <f t="shared" ref="MNC56:MPN56" si="670">IF(AND(MNC$8&gt;14,MNC$8&lt;19,MNC$8&lt;&gt;""),1,"")</f>
        <v/>
      </c>
      <c r="MND56" s="90" t="str">
        <f t="shared" si="670"/>
        <v/>
      </c>
      <c r="MNE56" s="90" t="str">
        <f t="shared" si="670"/>
        <v/>
      </c>
      <c r="MNF56" s="90" t="str">
        <f t="shared" si="670"/>
        <v/>
      </c>
      <c r="MNG56" s="90" t="str">
        <f t="shared" si="670"/>
        <v/>
      </c>
      <c r="MNH56" s="90" t="str">
        <f t="shared" si="670"/>
        <v/>
      </c>
      <c r="MNI56" s="90" t="str">
        <f t="shared" si="670"/>
        <v/>
      </c>
      <c r="MNJ56" s="90" t="str">
        <f t="shared" si="670"/>
        <v/>
      </c>
      <c r="MNK56" s="90" t="str">
        <f t="shared" si="670"/>
        <v/>
      </c>
      <c r="MNL56" s="90" t="str">
        <f t="shared" si="670"/>
        <v/>
      </c>
      <c r="MNM56" s="90" t="str">
        <f t="shared" si="670"/>
        <v/>
      </c>
      <c r="MNN56" s="90" t="str">
        <f t="shared" si="670"/>
        <v/>
      </c>
      <c r="MNO56" s="90" t="str">
        <f t="shared" si="670"/>
        <v/>
      </c>
      <c r="MNP56" s="90" t="str">
        <f t="shared" si="670"/>
        <v/>
      </c>
      <c r="MNQ56" s="90" t="str">
        <f t="shared" si="670"/>
        <v/>
      </c>
      <c r="MNR56" s="90" t="str">
        <f t="shared" si="670"/>
        <v/>
      </c>
      <c r="MNS56" s="90" t="str">
        <f t="shared" si="670"/>
        <v/>
      </c>
      <c r="MNT56" s="90" t="str">
        <f t="shared" si="670"/>
        <v/>
      </c>
      <c r="MNU56" s="90" t="str">
        <f t="shared" si="670"/>
        <v/>
      </c>
      <c r="MNV56" s="90" t="str">
        <f t="shared" si="670"/>
        <v/>
      </c>
      <c r="MNW56" s="90" t="str">
        <f t="shared" si="670"/>
        <v/>
      </c>
      <c r="MNX56" s="90" t="str">
        <f t="shared" si="670"/>
        <v/>
      </c>
      <c r="MNY56" s="90" t="str">
        <f t="shared" si="670"/>
        <v/>
      </c>
      <c r="MNZ56" s="90" t="str">
        <f t="shared" si="670"/>
        <v/>
      </c>
      <c r="MOA56" s="90" t="str">
        <f t="shared" si="670"/>
        <v/>
      </c>
      <c r="MOB56" s="90" t="str">
        <f t="shared" si="670"/>
        <v/>
      </c>
      <c r="MOC56" s="90" t="str">
        <f t="shared" si="670"/>
        <v/>
      </c>
      <c r="MOD56" s="90" t="str">
        <f t="shared" si="670"/>
        <v/>
      </c>
      <c r="MOE56" s="90" t="str">
        <f t="shared" si="670"/>
        <v/>
      </c>
      <c r="MOF56" s="90" t="str">
        <f t="shared" si="670"/>
        <v/>
      </c>
      <c r="MOG56" s="90" t="str">
        <f t="shared" si="670"/>
        <v/>
      </c>
      <c r="MOH56" s="90" t="str">
        <f t="shared" si="670"/>
        <v/>
      </c>
      <c r="MOI56" s="90" t="str">
        <f t="shared" si="670"/>
        <v/>
      </c>
      <c r="MOJ56" s="90" t="str">
        <f t="shared" si="670"/>
        <v/>
      </c>
      <c r="MOK56" s="90" t="str">
        <f t="shared" si="670"/>
        <v/>
      </c>
      <c r="MOL56" s="90" t="str">
        <f t="shared" si="670"/>
        <v/>
      </c>
      <c r="MOM56" s="90" t="str">
        <f t="shared" si="670"/>
        <v/>
      </c>
      <c r="MON56" s="90" t="str">
        <f t="shared" si="670"/>
        <v/>
      </c>
      <c r="MOO56" s="90" t="str">
        <f t="shared" si="670"/>
        <v/>
      </c>
      <c r="MOP56" s="90" t="str">
        <f t="shared" si="670"/>
        <v/>
      </c>
      <c r="MOQ56" s="90" t="str">
        <f t="shared" si="670"/>
        <v/>
      </c>
      <c r="MOR56" s="90" t="str">
        <f t="shared" si="670"/>
        <v/>
      </c>
      <c r="MOS56" s="90" t="str">
        <f t="shared" si="670"/>
        <v/>
      </c>
      <c r="MOT56" s="90" t="str">
        <f t="shared" si="670"/>
        <v/>
      </c>
      <c r="MOU56" s="90" t="str">
        <f t="shared" si="670"/>
        <v/>
      </c>
      <c r="MOV56" s="90" t="str">
        <f t="shared" si="670"/>
        <v/>
      </c>
      <c r="MOW56" s="90" t="str">
        <f t="shared" si="670"/>
        <v/>
      </c>
      <c r="MOX56" s="90" t="str">
        <f t="shared" si="670"/>
        <v/>
      </c>
      <c r="MOY56" s="90" t="str">
        <f t="shared" si="670"/>
        <v/>
      </c>
      <c r="MOZ56" s="90" t="str">
        <f t="shared" si="670"/>
        <v/>
      </c>
      <c r="MPA56" s="90" t="str">
        <f t="shared" si="670"/>
        <v/>
      </c>
      <c r="MPB56" s="90" t="str">
        <f t="shared" si="670"/>
        <v/>
      </c>
      <c r="MPC56" s="90" t="str">
        <f t="shared" si="670"/>
        <v/>
      </c>
      <c r="MPD56" s="90" t="str">
        <f t="shared" si="670"/>
        <v/>
      </c>
      <c r="MPE56" s="90" t="str">
        <f t="shared" si="670"/>
        <v/>
      </c>
      <c r="MPF56" s="90" t="str">
        <f t="shared" si="670"/>
        <v/>
      </c>
      <c r="MPG56" s="90" t="str">
        <f t="shared" si="670"/>
        <v/>
      </c>
      <c r="MPH56" s="90" t="str">
        <f t="shared" si="670"/>
        <v/>
      </c>
      <c r="MPI56" s="90" t="str">
        <f t="shared" si="670"/>
        <v/>
      </c>
      <c r="MPJ56" s="90" t="str">
        <f t="shared" si="670"/>
        <v/>
      </c>
      <c r="MPK56" s="90" t="str">
        <f t="shared" si="670"/>
        <v/>
      </c>
      <c r="MPL56" s="90" t="str">
        <f t="shared" si="670"/>
        <v/>
      </c>
      <c r="MPM56" s="90" t="str">
        <f t="shared" si="670"/>
        <v/>
      </c>
      <c r="MPN56" s="90" t="str">
        <f t="shared" si="670"/>
        <v/>
      </c>
      <c r="MPO56" s="90" t="str">
        <f t="shared" ref="MPO56:MRZ56" si="671">IF(AND(MPO$8&gt;14,MPO$8&lt;19,MPO$8&lt;&gt;""),1,"")</f>
        <v/>
      </c>
      <c r="MPP56" s="90" t="str">
        <f t="shared" si="671"/>
        <v/>
      </c>
      <c r="MPQ56" s="90" t="str">
        <f t="shared" si="671"/>
        <v/>
      </c>
      <c r="MPR56" s="90" t="str">
        <f t="shared" si="671"/>
        <v/>
      </c>
      <c r="MPS56" s="90" t="str">
        <f t="shared" si="671"/>
        <v/>
      </c>
      <c r="MPT56" s="90" t="str">
        <f t="shared" si="671"/>
        <v/>
      </c>
      <c r="MPU56" s="90" t="str">
        <f t="shared" si="671"/>
        <v/>
      </c>
      <c r="MPV56" s="90" t="str">
        <f t="shared" si="671"/>
        <v/>
      </c>
      <c r="MPW56" s="90" t="str">
        <f t="shared" si="671"/>
        <v/>
      </c>
      <c r="MPX56" s="90" t="str">
        <f t="shared" si="671"/>
        <v/>
      </c>
      <c r="MPY56" s="90" t="str">
        <f t="shared" si="671"/>
        <v/>
      </c>
      <c r="MPZ56" s="90" t="str">
        <f t="shared" si="671"/>
        <v/>
      </c>
      <c r="MQA56" s="90" t="str">
        <f t="shared" si="671"/>
        <v/>
      </c>
      <c r="MQB56" s="90" t="str">
        <f t="shared" si="671"/>
        <v/>
      </c>
      <c r="MQC56" s="90" t="str">
        <f t="shared" si="671"/>
        <v/>
      </c>
      <c r="MQD56" s="90" t="str">
        <f t="shared" si="671"/>
        <v/>
      </c>
      <c r="MQE56" s="90" t="str">
        <f t="shared" si="671"/>
        <v/>
      </c>
      <c r="MQF56" s="90" t="str">
        <f t="shared" si="671"/>
        <v/>
      </c>
      <c r="MQG56" s="90" t="str">
        <f t="shared" si="671"/>
        <v/>
      </c>
      <c r="MQH56" s="90" t="str">
        <f t="shared" si="671"/>
        <v/>
      </c>
      <c r="MQI56" s="90" t="str">
        <f t="shared" si="671"/>
        <v/>
      </c>
      <c r="MQJ56" s="90" t="str">
        <f t="shared" si="671"/>
        <v/>
      </c>
      <c r="MQK56" s="90" t="str">
        <f t="shared" si="671"/>
        <v/>
      </c>
      <c r="MQL56" s="90" t="str">
        <f t="shared" si="671"/>
        <v/>
      </c>
      <c r="MQM56" s="90" t="str">
        <f t="shared" si="671"/>
        <v/>
      </c>
      <c r="MQN56" s="90" t="str">
        <f t="shared" si="671"/>
        <v/>
      </c>
      <c r="MQO56" s="90" t="str">
        <f t="shared" si="671"/>
        <v/>
      </c>
      <c r="MQP56" s="90" t="str">
        <f t="shared" si="671"/>
        <v/>
      </c>
      <c r="MQQ56" s="90" t="str">
        <f t="shared" si="671"/>
        <v/>
      </c>
      <c r="MQR56" s="90" t="str">
        <f t="shared" si="671"/>
        <v/>
      </c>
      <c r="MQS56" s="90" t="str">
        <f t="shared" si="671"/>
        <v/>
      </c>
      <c r="MQT56" s="90" t="str">
        <f t="shared" si="671"/>
        <v/>
      </c>
      <c r="MQU56" s="90" t="str">
        <f t="shared" si="671"/>
        <v/>
      </c>
      <c r="MQV56" s="90" t="str">
        <f t="shared" si="671"/>
        <v/>
      </c>
      <c r="MQW56" s="90" t="str">
        <f t="shared" si="671"/>
        <v/>
      </c>
      <c r="MQX56" s="90" t="str">
        <f t="shared" si="671"/>
        <v/>
      </c>
      <c r="MQY56" s="90" t="str">
        <f t="shared" si="671"/>
        <v/>
      </c>
      <c r="MQZ56" s="90" t="str">
        <f t="shared" si="671"/>
        <v/>
      </c>
      <c r="MRA56" s="90" t="str">
        <f t="shared" si="671"/>
        <v/>
      </c>
      <c r="MRB56" s="90" t="str">
        <f t="shared" si="671"/>
        <v/>
      </c>
      <c r="MRC56" s="90" t="str">
        <f t="shared" si="671"/>
        <v/>
      </c>
      <c r="MRD56" s="90" t="str">
        <f t="shared" si="671"/>
        <v/>
      </c>
      <c r="MRE56" s="90" t="str">
        <f t="shared" si="671"/>
        <v/>
      </c>
      <c r="MRF56" s="90" t="str">
        <f t="shared" si="671"/>
        <v/>
      </c>
      <c r="MRG56" s="90" t="str">
        <f t="shared" si="671"/>
        <v/>
      </c>
      <c r="MRH56" s="90" t="str">
        <f t="shared" si="671"/>
        <v/>
      </c>
      <c r="MRI56" s="90" t="str">
        <f t="shared" si="671"/>
        <v/>
      </c>
      <c r="MRJ56" s="90" t="str">
        <f t="shared" si="671"/>
        <v/>
      </c>
      <c r="MRK56" s="90" t="str">
        <f t="shared" si="671"/>
        <v/>
      </c>
      <c r="MRL56" s="90" t="str">
        <f t="shared" si="671"/>
        <v/>
      </c>
      <c r="MRM56" s="90" t="str">
        <f t="shared" si="671"/>
        <v/>
      </c>
      <c r="MRN56" s="90" t="str">
        <f t="shared" si="671"/>
        <v/>
      </c>
      <c r="MRO56" s="90" t="str">
        <f t="shared" si="671"/>
        <v/>
      </c>
      <c r="MRP56" s="90" t="str">
        <f t="shared" si="671"/>
        <v/>
      </c>
      <c r="MRQ56" s="90" t="str">
        <f t="shared" si="671"/>
        <v/>
      </c>
      <c r="MRR56" s="90" t="str">
        <f t="shared" si="671"/>
        <v/>
      </c>
      <c r="MRS56" s="90" t="str">
        <f t="shared" si="671"/>
        <v/>
      </c>
      <c r="MRT56" s="90" t="str">
        <f t="shared" si="671"/>
        <v/>
      </c>
      <c r="MRU56" s="90" t="str">
        <f t="shared" si="671"/>
        <v/>
      </c>
      <c r="MRV56" s="90" t="str">
        <f t="shared" si="671"/>
        <v/>
      </c>
      <c r="MRW56" s="90" t="str">
        <f t="shared" si="671"/>
        <v/>
      </c>
      <c r="MRX56" s="90" t="str">
        <f t="shared" si="671"/>
        <v/>
      </c>
      <c r="MRY56" s="90" t="str">
        <f t="shared" si="671"/>
        <v/>
      </c>
      <c r="MRZ56" s="90" t="str">
        <f t="shared" si="671"/>
        <v/>
      </c>
      <c r="MSA56" s="90" t="str">
        <f t="shared" ref="MSA56:MUL56" si="672">IF(AND(MSA$8&gt;14,MSA$8&lt;19,MSA$8&lt;&gt;""),1,"")</f>
        <v/>
      </c>
      <c r="MSB56" s="90" t="str">
        <f t="shared" si="672"/>
        <v/>
      </c>
      <c r="MSC56" s="90" t="str">
        <f t="shared" si="672"/>
        <v/>
      </c>
      <c r="MSD56" s="90" t="str">
        <f t="shared" si="672"/>
        <v/>
      </c>
      <c r="MSE56" s="90" t="str">
        <f t="shared" si="672"/>
        <v/>
      </c>
      <c r="MSF56" s="90" t="str">
        <f t="shared" si="672"/>
        <v/>
      </c>
      <c r="MSG56" s="90" t="str">
        <f t="shared" si="672"/>
        <v/>
      </c>
      <c r="MSH56" s="90" t="str">
        <f t="shared" si="672"/>
        <v/>
      </c>
      <c r="MSI56" s="90" t="str">
        <f t="shared" si="672"/>
        <v/>
      </c>
      <c r="MSJ56" s="90" t="str">
        <f t="shared" si="672"/>
        <v/>
      </c>
      <c r="MSK56" s="90" t="str">
        <f t="shared" si="672"/>
        <v/>
      </c>
      <c r="MSL56" s="90" t="str">
        <f t="shared" si="672"/>
        <v/>
      </c>
      <c r="MSM56" s="90" t="str">
        <f t="shared" si="672"/>
        <v/>
      </c>
      <c r="MSN56" s="90" t="str">
        <f t="shared" si="672"/>
        <v/>
      </c>
      <c r="MSO56" s="90" t="str">
        <f t="shared" si="672"/>
        <v/>
      </c>
      <c r="MSP56" s="90" t="str">
        <f t="shared" si="672"/>
        <v/>
      </c>
      <c r="MSQ56" s="90" t="str">
        <f t="shared" si="672"/>
        <v/>
      </c>
      <c r="MSR56" s="90" t="str">
        <f t="shared" si="672"/>
        <v/>
      </c>
      <c r="MSS56" s="90" t="str">
        <f t="shared" si="672"/>
        <v/>
      </c>
      <c r="MST56" s="90" t="str">
        <f t="shared" si="672"/>
        <v/>
      </c>
      <c r="MSU56" s="90" t="str">
        <f t="shared" si="672"/>
        <v/>
      </c>
      <c r="MSV56" s="90" t="str">
        <f t="shared" si="672"/>
        <v/>
      </c>
      <c r="MSW56" s="90" t="str">
        <f t="shared" si="672"/>
        <v/>
      </c>
      <c r="MSX56" s="90" t="str">
        <f t="shared" si="672"/>
        <v/>
      </c>
      <c r="MSY56" s="90" t="str">
        <f t="shared" si="672"/>
        <v/>
      </c>
      <c r="MSZ56" s="90" t="str">
        <f t="shared" si="672"/>
        <v/>
      </c>
      <c r="MTA56" s="90" t="str">
        <f t="shared" si="672"/>
        <v/>
      </c>
      <c r="MTB56" s="90" t="str">
        <f t="shared" si="672"/>
        <v/>
      </c>
      <c r="MTC56" s="90" t="str">
        <f t="shared" si="672"/>
        <v/>
      </c>
      <c r="MTD56" s="90" t="str">
        <f t="shared" si="672"/>
        <v/>
      </c>
      <c r="MTE56" s="90" t="str">
        <f t="shared" si="672"/>
        <v/>
      </c>
      <c r="MTF56" s="90" t="str">
        <f t="shared" si="672"/>
        <v/>
      </c>
      <c r="MTG56" s="90" t="str">
        <f t="shared" si="672"/>
        <v/>
      </c>
      <c r="MTH56" s="90" t="str">
        <f t="shared" si="672"/>
        <v/>
      </c>
      <c r="MTI56" s="90" t="str">
        <f t="shared" si="672"/>
        <v/>
      </c>
      <c r="MTJ56" s="90" t="str">
        <f t="shared" si="672"/>
        <v/>
      </c>
      <c r="MTK56" s="90" t="str">
        <f t="shared" si="672"/>
        <v/>
      </c>
      <c r="MTL56" s="90" t="str">
        <f t="shared" si="672"/>
        <v/>
      </c>
      <c r="MTM56" s="90" t="str">
        <f t="shared" si="672"/>
        <v/>
      </c>
      <c r="MTN56" s="90" t="str">
        <f t="shared" si="672"/>
        <v/>
      </c>
      <c r="MTO56" s="90" t="str">
        <f t="shared" si="672"/>
        <v/>
      </c>
      <c r="MTP56" s="90" t="str">
        <f t="shared" si="672"/>
        <v/>
      </c>
      <c r="MTQ56" s="90" t="str">
        <f t="shared" si="672"/>
        <v/>
      </c>
      <c r="MTR56" s="90" t="str">
        <f t="shared" si="672"/>
        <v/>
      </c>
      <c r="MTS56" s="90" t="str">
        <f t="shared" si="672"/>
        <v/>
      </c>
      <c r="MTT56" s="90" t="str">
        <f t="shared" si="672"/>
        <v/>
      </c>
      <c r="MTU56" s="90" t="str">
        <f t="shared" si="672"/>
        <v/>
      </c>
      <c r="MTV56" s="90" t="str">
        <f t="shared" si="672"/>
        <v/>
      </c>
      <c r="MTW56" s="90" t="str">
        <f t="shared" si="672"/>
        <v/>
      </c>
      <c r="MTX56" s="90" t="str">
        <f t="shared" si="672"/>
        <v/>
      </c>
      <c r="MTY56" s="90" t="str">
        <f t="shared" si="672"/>
        <v/>
      </c>
      <c r="MTZ56" s="90" t="str">
        <f t="shared" si="672"/>
        <v/>
      </c>
      <c r="MUA56" s="90" t="str">
        <f t="shared" si="672"/>
        <v/>
      </c>
      <c r="MUB56" s="90" t="str">
        <f t="shared" si="672"/>
        <v/>
      </c>
      <c r="MUC56" s="90" t="str">
        <f t="shared" si="672"/>
        <v/>
      </c>
      <c r="MUD56" s="90" t="str">
        <f t="shared" si="672"/>
        <v/>
      </c>
      <c r="MUE56" s="90" t="str">
        <f t="shared" si="672"/>
        <v/>
      </c>
      <c r="MUF56" s="90" t="str">
        <f t="shared" si="672"/>
        <v/>
      </c>
      <c r="MUG56" s="90" t="str">
        <f t="shared" si="672"/>
        <v/>
      </c>
      <c r="MUH56" s="90" t="str">
        <f t="shared" si="672"/>
        <v/>
      </c>
      <c r="MUI56" s="90" t="str">
        <f t="shared" si="672"/>
        <v/>
      </c>
      <c r="MUJ56" s="90" t="str">
        <f t="shared" si="672"/>
        <v/>
      </c>
      <c r="MUK56" s="90" t="str">
        <f t="shared" si="672"/>
        <v/>
      </c>
      <c r="MUL56" s="90" t="str">
        <f t="shared" si="672"/>
        <v/>
      </c>
      <c r="MUM56" s="90" t="str">
        <f t="shared" ref="MUM56:MWX56" si="673">IF(AND(MUM$8&gt;14,MUM$8&lt;19,MUM$8&lt;&gt;""),1,"")</f>
        <v/>
      </c>
      <c r="MUN56" s="90" t="str">
        <f t="shared" si="673"/>
        <v/>
      </c>
      <c r="MUO56" s="90" t="str">
        <f t="shared" si="673"/>
        <v/>
      </c>
      <c r="MUP56" s="90" t="str">
        <f t="shared" si="673"/>
        <v/>
      </c>
      <c r="MUQ56" s="90" t="str">
        <f t="shared" si="673"/>
        <v/>
      </c>
      <c r="MUR56" s="90" t="str">
        <f t="shared" si="673"/>
        <v/>
      </c>
      <c r="MUS56" s="90" t="str">
        <f t="shared" si="673"/>
        <v/>
      </c>
      <c r="MUT56" s="90" t="str">
        <f t="shared" si="673"/>
        <v/>
      </c>
      <c r="MUU56" s="90" t="str">
        <f t="shared" si="673"/>
        <v/>
      </c>
      <c r="MUV56" s="90" t="str">
        <f t="shared" si="673"/>
        <v/>
      </c>
      <c r="MUW56" s="90" t="str">
        <f t="shared" si="673"/>
        <v/>
      </c>
      <c r="MUX56" s="90" t="str">
        <f t="shared" si="673"/>
        <v/>
      </c>
      <c r="MUY56" s="90" t="str">
        <f t="shared" si="673"/>
        <v/>
      </c>
      <c r="MUZ56" s="90" t="str">
        <f t="shared" si="673"/>
        <v/>
      </c>
      <c r="MVA56" s="90" t="str">
        <f t="shared" si="673"/>
        <v/>
      </c>
      <c r="MVB56" s="90" t="str">
        <f t="shared" si="673"/>
        <v/>
      </c>
      <c r="MVC56" s="90" t="str">
        <f t="shared" si="673"/>
        <v/>
      </c>
      <c r="MVD56" s="90" t="str">
        <f t="shared" si="673"/>
        <v/>
      </c>
      <c r="MVE56" s="90" t="str">
        <f t="shared" si="673"/>
        <v/>
      </c>
      <c r="MVF56" s="90" t="str">
        <f t="shared" si="673"/>
        <v/>
      </c>
      <c r="MVG56" s="90" t="str">
        <f t="shared" si="673"/>
        <v/>
      </c>
      <c r="MVH56" s="90" t="str">
        <f t="shared" si="673"/>
        <v/>
      </c>
      <c r="MVI56" s="90" t="str">
        <f t="shared" si="673"/>
        <v/>
      </c>
      <c r="MVJ56" s="90" t="str">
        <f t="shared" si="673"/>
        <v/>
      </c>
      <c r="MVK56" s="90" t="str">
        <f t="shared" si="673"/>
        <v/>
      </c>
      <c r="MVL56" s="90" t="str">
        <f t="shared" si="673"/>
        <v/>
      </c>
      <c r="MVM56" s="90" t="str">
        <f t="shared" si="673"/>
        <v/>
      </c>
      <c r="MVN56" s="90" t="str">
        <f t="shared" si="673"/>
        <v/>
      </c>
      <c r="MVO56" s="90" t="str">
        <f t="shared" si="673"/>
        <v/>
      </c>
      <c r="MVP56" s="90" t="str">
        <f t="shared" si="673"/>
        <v/>
      </c>
      <c r="MVQ56" s="90" t="str">
        <f t="shared" si="673"/>
        <v/>
      </c>
      <c r="MVR56" s="90" t="str">
        <f t="shared" si="673"/>
        <v/>
      </c>
      <c r="MVS56" s="90" t="str">
        <f t="shared" si="673"/>
        <v/>
      </c>
      <c r="MVT56" s="90" t="str">
        <f t="shared" si="673"/>
        <v/>
      </c>
      <c r="MVU56" s="90" t="str">
        <f t="shared" si="673"/>
        <v/>
      </c>
      <c r="MVV56" s="90" t="str">
        <f t="shared" si="673"/>
        <v/>
      </c>
      <c r="MVW56" s="90" t="str">
        <f t="shared" si="673"/>
        <v/>
      </c>
      <c r="MVX56" s="90" t="str">
        <f t="shared" si="673"/>
        <v/>
      </c>
      <c r="MVY56" s="90" t="str">
        <f t="shared" si="673"/>
        <v/>
      </c>
      <c r="MVZ56" s="90" t="str">
        <f t="shared" si="673"/>
        <v/>
      </c>
      <c r="MWA56" s="90" t="str">
        <f t="shared" si="673"/>
        <v/>
      </c>
      <c r="MWB56" s="90" t="str">
        <f t="shared" si="673"/>
        <v/>
      </c>
      <c r="MWC56" s="90" t="str">
        <f t="shared" si="673"/>
        <v/>
      </c>
      <c r="MWD56" s="90" t="str">
        <f t="shared" si="673"/>
        <v/>
      </c>
      <c r="MWE56" s="90" t="str">
        <f t="shared" si="673"/>
        <v/>
      </c>
      <c r="MWF56" s="90" t="str">
        <f t="shared" si="673"/>
        <v/>
      </c>
      <c r="MWG56" s="90" t="str">
        <f t="shared" si="673"/>
        <v/>
      </c>
      <c r="MWH56" s="90" t="str">
        <f t="shared" si="673"/>
        <v/>
      </c>
      <c r="MWI56" s="90" t="str">
        <f t="shared" si="673"/>
        <v/>
      </c>
      <c r="MWJ56" s="90" t="str">
        <f t="shared" si="673"/>
        <v/>
      </c>
      <c r="MWK56" s="90" t="str">
        <f t="shared" si="673"/>
        <v/>
      </c>
      <c r="MWL56" s="90" t="str">
        <f t="shared" si="673"/>
        <v/>
      </c>
      <c r="MWM56" s="90" t="str">
        <f t="shared" si="673"/>
        <v/>
      </c>
      <c r="MWN56" s="90" t="str">
        <f t="shared" si="673"/>
        <v/>
      </c>
      <c r="MWO56" s="90" t="str">
        <f t="shared" si="673"/>
        <v/>
      </c>
      <c r="MWP56" s="90" t="str">
        <f t="shared" si="673"/>
        <v/>
      </c>
      <c r="MWQ56" s="90" t="str">
        <f t="shared" si="673"/>
        <v/>
      </c>
      <c r="MWR56" s="90" t="str">
        <f t="shared" si="673"/>
        <v/>
      </c>
      <c r="MWS56" s="90" t="str">
        <f t="shared" si="673"/>
        <v/>
      </c>
      <c r="MWT56" s="90" t="str">
        <f t="shared" si="673"/>
        <v/>
      </c>
      <c r="MWU56" s="90" t="str">
        <f t="shared" si="673"/>
        <v/>
      </c>
      <c r="MWV56" s="90" t="str">
        <f t="shared" si="673"/>
        <v/>
      </c>
      <c r="MWW56" s="90" t="str">
        <f t="shared" si="673"/>
        <v/>
      </c>
      <c r="MWX56" s="90" t="str">
        <f t="shared" si="673"/>
        <v/>
      </c>
      <c r="MWY56" s="90" t="str">
        <f t="shared" ref="MWY56:MZJ56" si="674">IF(AND(MWY$8&gt;14,MWY$8&lt;19,MWY$8&lt;&gt;""),1,"")</f>
        <v/>
      </c>
      <c r="MWZ56" s="90" t="str">
        <f t="shared" si="674"/>
        <v/>
      </c>
      <c r="MXA56" s="90" t="str">
        <f t="shared" si="674"/>
        <v/>
      </c>
      <c r="MXB56" s="90" t="str">
        <f t="shared" si="674"/>
        <v/>
      </c>
      <c r="MXC56" s="90" t="str">
        <f t="shared" si="674"/>
        <v/>
      </c>
      <c r="MXD56" s="90" t="str">
        <f t="shared" si="674"/>
        <v/>
      </c>
      <c r="MXE56" s="90" t="str">
        <f t="shared" si="674"/>
        <v/>
      </c>
      <c r="MXF56" s="90" t="str">
        <f t="shared" si="674"/>
        <v/>
      </c>
      <c r="MXG56" s="90" t="str">
        <f t="shared" si="674"/>
        <v/>
      </c>
      <c r="MXH56" s="90" t="str">
        <f t="shared" si="674"/>
        <v/>
      </c>
      <c r="MXI56" s="90" t="str">
        <f t="shared" si="674"/>
        <v/>
      </c>
      <c r="MXJ56" s="90" t="str">
        <f t="shared" si="674"/>
        <v/>
      </c>
      <c r="MXK56" s="90" t="str">
        <f t="shared" si="674"/>
        <v/>
      </c>
      <c r="MXL56" s="90" t="str">
        <f t="shared" si="674"/>
        <v/>
      </c>
      <c r="MXM56" s="90" t="str">
        <f t="shared" si="674"/>
        <v/>
      </c>
      <c r="MXN56" s="90" t="str">
        <f t="shared" si="674"/>
        <v/>
      </c>
      <c r="MXO56" s="90" t="str">
        <f t="shared" si="674"/>
        <v/>
      </c>
      <c r="MXP56" s="90" t="str">
        <f t="shared" si="674"/>
        <v/>
      </c>
      <c r="MXQ56" s="90" t="str">
        <f t="shared" si="674"/>
        <v/>
      </c>
      <c r="MXR56" s="90" t="str">
        <f t="shared" si="674"/>
        <v/>
      </c>
      <c r="MXS56" s="90" t="str">
        <f t="shared" si="674"/>
        <v/>
      </c>
      <c r="MXT56" s="90" t="str">
        <f t="shared" si="674"/>
        <v/>
      </c>
      <c r="MXU56" s="90" t="str">
        <f t="shared" si="674"/>
        <v/>
      </c>
      <c r="MXV56" s="90" t="str">
        <f t="shared" si="674"/>
        <v/>
      </c>
      <c r="MXW56" s="90" t="str">
        <f t="shared" si="674"/>
        <v/>
      </c>
      <c r="MXX56" s="90" t="str">
        <f t="shared" si="674"/>
        <v/>
      </c>
      <c r="MXY56" s="90" t="str">
        <f t="shared" si="674"/>
        <v/>
      </c>
      <c r="MXZ56" s="90" t="str">
        <f t="shared" si="674"/>
        <v/>
      </c>
      <c r="MYA56" s="90" t="str">
        <f t="shared" si="674"/>
        <v/>
      </c>
      <c r="MYB56" s="90" t="str">
        <f t="shared" si="674"/>
        <v/>
      </c>
      <c r="MYC56" s="90" t="str">
        <f t="shared" si="674"/>
        <v/>
      </c>
      <c r="MYD56" s="90" t="str">
        <f t="shared" si="674"/>
        <v/>
      </c>
      <c r="MYE56" s="90" t="str">
        <f t="shared" si="674"/>
        <v/>
      </c>
      <c r="MYF56" s="90" t="str">
        <f t="shared" si="674"/>
        <v/>
      </c>
      <c r="MYG56" s="90" t="str">
        <f t="shared" si="674"/>
        <v/>
      </c>
      <c r="MYH56" s="90" t="str">
        <f t="shared" si="674"/>
        <v/>
      </c>
      <c r="MYI56" s="90" t="str">
        <f t="shared" si="674"/>
        <v/>
      </c>
      <c r="MYJ56" s="90" t="str">
        <f t="shared" si="674"/>
        <v/>
      </c>
      <c r="MYK56" s="90" t="str">
        <f t="shared" si="674"/>
        <v/>
      </c>
      <c r="MYL56" s="90" t="str">
        <f t="shared" si="674"/>
        <v/>
      </c>
      <c r="MYM56" s="90" t="str">
        <f t="shared" si="674"/>
        <v/>
      </c>
      <c r="MYN56" s="90" t="str">
        <f t="shared" si="674"/>
        <v/>
      </c>
      <c r="MYO56" s="90" t="str">
        <f t="shared" si="674"/>
        <v/>
      </c>
      <c r="MYP56" s="90" t="str">
        <f t="shared" si="674"/>
        <v/>
      </c>
      <c r="MYQ56" s="90" t="str">
        <f t="shared" si="674"/>
        <v/>
      </c>
      <c r="MYR56" s="90" t="str">
        <f t="shared" si="674"/>
        <v/>
      </c>
      <c r="MYS56" s="90" t="str">
        <f t="shared" si="674"/>
        <v/>
      </c>
      <c r="MYT56" s="90" t="str">
        <f t="shared" si="674"/>
        <v/>
      </c>
      <c r="MYU56" s="90" t="str">
        <f t="shared" si="674"/>
        <v/>
      </c>
      <c r="MYV56" s="90" t="str">
        <f t="shared" si="674"/>
        <v/>
      </c>
      <c r="MYW56" s="90" t="str">
        <f t="shared" si="674"/>
        <v/>
      </c>
      <c r="MYX56" s="90" t="str">
        <f t="shared" si="674"/>
        <v/>
      </c>
      <c r="MYY56" s="90" t="str">
        <f t="shared" si="674"/>
        <v/>
      </c>
      <c r="MYZ56" s="90" t="str">
        <f t="shared" si="674"/>
        <v/>
      </c>
      <c r="MZA56" s="90" t="str">
        <f t="shared" si="674"/>
        <v/>
      </c>
      <c r="MZB56" s="90" t="str">
        <f t="shared" si="674"/>
        <v/>
      </c>
      <c r="MZC56" s="90" t="str">
        <f t="shared" si="674"/>
        <v/>
      </c>
      <c r="MZD56" s="90" t="str">
        <f t="shared" si="674"/>
        <v/>
      </c>
      <c r="MZE56" s="90" t="str">
        <f t="shared" si="674"/>
        <v/>
      </c>
      <c r="MZF56" s="90" t="str">
        <f t="shared" si="674"/>
        <v/>
      </c>
      <c r="MZG56" s="90" t="str">
        <f t="shared" si="674"/>
        <v/>
      </c>
      <c r="MZH56" s="90" t="str">
        <f t="shared" si="674"/>
        <v/>
      </c>
      <c r="MZI56" s="90" t="str">
        <f t="shared" si="674"/>
        <v/>
      </c>
      <c r="MZJ56" s="90" t="str">
        <f t="shared" si="674"/>
        <v/>
      </c>
      <c r="MZK56" s="90" t="str">
        <f t="shared" ref="MZK56:NBV56" si="675">IF(AND(MZK$8&gt;14,MZK$8&lt;19,MZK$8&lt;&gt;""),1,"")</f>
        <v/>
      </c>
      <c r="MZL56" s="90" t="str">
        <f t="shared" si="675"/>
        <v/>
      </c>
      <c r="MZM56" s="90" t="str">
        <f t="shared" si="675"/>
        <v/>
      </c>
      <c r="MZN56" s="90" t="str">
        <f t="shared" si="675"/>
        <v/>
      </c>
      <c r="MZO56" s="90" t="str">
        <f t="shared" si="675"/>
        <v/>
      </c>
      <c r="MZP56" s="90" t="str">
        <f t="shared" si="675"/>
        <v/>
      </c>
      <c r="MZQ56" s="90" t="str">
        <f t="shared" si="675"/>
        <v/>
      </c>
      <c r="MZR56" s="90" t="str">
        <f t="shared" si="675"/>
        <v/>
      </c>
      <c r="MZS56" s="90" t="str">
        <f t="shared" si="675"/>
        <v/>
      </c>
      <c r="MZT56" s="90" t="str">
        <f t="shared" si="675"/>
        <v/>
      </c>
      <c r="MZU56" s="90" t="str">
        <f t="shared" si="675"/>
        <v/>
      </c>
      <c r="MZV56" s="90" t="str">
        <f t="shared" si="675"/>
        <v/>
      </c>
      <c r="MZW56" s="90" t="str">
        <f t="shared" si="675"/>
        <v/>
      </c>
      <c r="MZX56" s="90" t="str">
        <f t="shared" si="675"/>
        <v/>
      </c>
      <c r="MZY56" s="90" t="str">
        <f t="shared" si="675"/>
        <v/>
      </c>
      <c r="MZZ56" s="90" t="str">
        <f t="shared" si="675"/>
        <v/>
      </c>
      <c r="NAA56" s="90" t="str">
        <f t="shared" si="675"/>
        <v/>
      </c>
      <c r="NAB56" s="90" t="str">
        <f t="shared" si="675"/>
        <v/>
      </c>
      <c r="NAC56" s="90" t="str">
        <f t="shared" si="675"/>
        <v/>
      </c>
      <c r="NAD56" s="90" t="str">
        <f t="shared" si="675"/>
        <v/>
      </c>
      <c r="NAE56" s="90" t="str">
        <f t="shared" si="675"/>
        <v/>
      </c>
      <c r="NAF56" s="90" t="str">
        <f t="shared" si="675"/>
        <v/>
      </c>
      <c r="NAG56" s="90" t="str">
        <f t="shared" si="675"/>
        <v/>
      </c>
      <c r="NAH56" s="90" t="str">
        <f t="shared" si="675"/>
        <v/>
      </c>
      <c r="NAI56" s="90" t="str">
        <f t="shared" si="675"/>
        <v/>
      </c>
      <c r="NAJ56" s="90" t="str">
        <f t="shared" si="675"/>
        <v/>
      </c>
      <c r="NAK56" s="90" t="str">
        <f t="shared" si="675"/>
        <v/>
      </c>
      <c r="NAL56" s="90" t="str">
        <f t="shared" si="675"/>
        <v/>
      </c>
      <c r="NAM56" s="90" t="str">
        <f t="shared" si="675"/>
        <v/>
      </c>
      <c r="NAN56" s="90" t="str">
        <f t="shared" si="675"/>
        <v/>
      </c>
      <c r="NAO56" s="90" t="str">
        <f t="shared" si="675"/>
        <v/>
      </c>
      <c r="NAP56" s="90" t="str">
        <f t="shared" si="675"/>
        <v/>
      </c>
      <c r="NAQ56" s="90" t="str">
        <f t="shared" si="675"/>
        <v/>
      </c>
      <c r="NAR56" s="90" t="str">
        <f t="shared" si="675"/>
        <v/>
      </c>
      <c r="NAS56" s="90" t="str">
        <f t="shared" si="675"/>
        <v/>
      </c>
      <c r="NAT56" s="90" t="str">
        <f t="shared" si="675"/>
        <v/>
      </c>
      <c r="NAU56" s="90" t="str">
        <f t="shared" si="675"/>
        <v/>
      </c>
      <c r="NAV56" s="90" t="str">
        <f t="shared" si="675"/>
        <v/>
      </c>
      <c r="NAW56" s="90" t="str">
        <f t="shared" si="675"/>
        <v/>
      </c>
      <c r="NAX56" s="90" t="str">
        <f t="shared" si="675"/>
        <v/>
      </c>
      <c r="NAY56" s="90" t="str">
        <f t="shared" si="675"/>
        <v/>
      </c>
      <c r="NAZ56" s="90" t="str">
        <f t="shared" si="675"/>
        <v/>
      </c>
      <c r="NBA56" s="90" t="str">
        <f t="shared" si="675"/>
        <v/>
      </c>
      <c r="NBB56" s="90" t="str">
        <f t="shared" si="675"/>
        <v/>
      </c>
      <c r="NBC56" s="90" t="str">
        <f t="shared" si="675"/>
        <v/>
      </c>
      <c r="NBD56" s="90" t="str">
        <f t="shared" si="675"/>
        <v/>
      </c>
      <c r="NBE56" s="90" t="str">
        <f t="shared" si="675"/>
        <v/>
      </c>
      <c r="NBF56" s="90" t="str">
        <f t="shared" si="675"/>
        <v/>
      </c>
      <c r="NBG56" s="90" t="str">
        <f t="shared" si="675"/>
        <v/>
      </c>
      <c r="NBH56" s="90" t="str">
        <f t="shared" si="675"/>
        <v/>
      </c>
      <c r="NBI56" s="90" t="str">
        <f t="shared" si="675"/>
        <v/>
      </c>
      <c r="NBJ56" s="90" t="str">
        <f t="shared" si="675"/>
        <v/>
      </c>
      <c r="NBK56" s="90" t="str">
        <f t="shared" si="675"/>
        <v/>
      </c>
      <c r="NBL56" s="90" t="str">
        <f t="shared" si="675"/>
        <v/>
      </c>
      <c r="NBM56" s="90" t="str">
        <f t="shared" si="675"/>
        <v/>
      </c>
      <c r="NBN56" s="90" t="str">
        <f t="shared" si="675"/>
        <v/>
      </c>
      <c r="NBO56" s="90" t="str">
        <f t="shared" si="675"/>
        <v/>
      </c>
      <c r="NBP56" s="90" t="str">
        <f t="shared" si="675"/>
        <v/>
      </c>
      <c r="NBQ56" s="90" t="str">
        <f t="shared" si="675"/>
        <v/>
      </c>
      <c r="NBR56" s="90" t="str">
        <f t="shared" si="675"/>
        <v/>
      </c>
      <c r="NBS56" s="90" t="str">
        <f t="shared" si="675"/>
        <v/>
      </c>
      <c r="NBT56" s="90" t="str">
        <f t="shared" si="675"/>
        <v/>
      </c>
      <c r="NBU56" s="90" t="str">
        <f t="shared" si="675"/>
        <v/>
      </c>
      <c r="NBV56" s="90" t="str">
        <f t="shared" si="675"/>
        <v/>
      </c>
      <c r="NBW56" s="90" t="str">
        <f t="shared" ref="NBW56:NEH56" si="676">IF(AND(NBW$8&gt;14,NBW$8&lt;19,NBW$8&lt;&gt;""),1,"")</f>
        <v/>
      </c>
      <c r="NBX56" s="90" t="str">
        <f t="shared" si="676"/>
        <v/>
      </c>
      <c r="NBY56" s="90" t="str">
        <f t="shared" si="676"/>
        <v/>
      </c>
      <c r="NBZ56" s="90" t="str">
        <f t="shared" si="676"/>
        <v/>
      </c>
      <c r="NCA56" s="90" t="str">
        <f t="shared" si="676"/>
        <v/>
      </c>
      <c r="NCB56" s="90" t="str">
        <f t="shared" si="676"/>
        <v/>
      </c>
      <c r="NCC56" s="90" t="str">
        <f t="shared" si="676"/>
        <v/>
      </c>
      <c r="NCD56" s="90" t="str">
        <f t="shared" si="676"/>
        <v/>
      </c>
      <c r="NCE56" s="90" t="str">
        <f t="shared" si="676"/>
        <v/>
      </c>
      <c r="NCF56" s="90" t="str">
        <f t="shared" si="676"/>
        <v/>
      </c>
      <c r="NCG56" s="90" t="str">
        <f t="shared" si="676"/>
        <v/>
      </c>
      <c r="NCH56" s="90" t="str">
        <f t="shared" si="676"/>
        <v/>
      </c>
      <c r="NCI56" s="90" t="str">
        <f t="shared" si="676"/>
        <v/>
      </c>
      <c r="NCJ56" s="90" t="str">
        <f t="shared" si="676"/>
        <v/>
      </c>
      <c r="NCK56" s="90" t="str">
        <f t="shared" si="676"/>
        <v/>
      </c>
      <c r="NCL56" s="90" t="str">
        <f t="shared" si="676"/>
        <v/>
      </c>
      <c r="NCM56" s="90" t="str">
        <f t="shared" si="676"/>
        <v/>
      </c>
      <c r="NCN56" s="90" t="str">
        <f t="shared" si="676"/>
        <v/>
      </c>
      <c r="NCO56" s="90" t="str">
        <f t="shared" si="676"/>
        <v/>
      </c>
      <c r="NCP56" s="90" t="str">
        <f t="shared" si="676"/>
        <v/>
      </c>
      <c r="NCQ56" s="90" t="str">
        <f t="shared" si="676"/>
        <v/>
      </c>
      <c r="NCR56" s="90" t="str">
        <f t="shared" si="676"/>
        <v/>
      </c>
      <c r="NCS56" s="90" t="str">
        <f t="shared" si="676"/>
        <v/>
      </c>
      <c r="NCT56" s="90" t="str">
        <f t="shared" si="676"/>
        <v/>
      </c>
      <c r="NCU56" s="90" t="str">
        <f t="shared" si="676"/>
        <v/>
      </c>
      <c r="NCV56" s="90" t="str">
        <f t="shared" si="676"/>
        <v/>
      </c>
      <c r="NCW56" s="90" t="str">
        <f t="shared" si="676"/>
        <v/>
      </c>
      <c r="NCX56" s="90" t="str">
        <f t="shared" si="676"/>
        <v/>
      </c>
      <c r="NCY56" s="90" t="str">
        <f t="shared" si="676"/>
        <v/>
      </c>
      <c r="NCZ56" s="90" t="str">
        <f t="shared" si="676"/>
        <v/>
      </c>
      <c r="NDA56" s="90" t="str">
        <f t="shared" si="676"/>
        <v/>
      </c>
      <c r="NDB56" s="90" t="str">
        <f t="shared" si="676"/>
        <v/>
      </c>
      <c r="NDC56" s="90" t="str">
        <f t="shared" si="676"/>
        <v/>
      </c>
      <c r="NDD56" s="90" t="str">
        <f t="shared" si="676"/>
        <v/>
      </c>
      <c r="NDE56" s="90" t="str">
        <f t="shared" si="676"/>
        <v/>
      </c>
      <c r="NDF56" s="90" t="str">
        <f t="shared" si="676"/>
        <v/>
      </c>
      <c r="NDG56" s="90" t="str">
        <f t="shared" si="676"/>
        <v/>
      </c>
      <c r="NDH56" s="90" t="str">
        <f t="shared" si="676"/>
        <v/>
      </c>
      <c r="NDI56" s="90" t="str">
        <f t="shared" si="676"/>
        <v/>
      </c>
      <c r="NDJ56" s="90" t="str">
        <f t="shared" si="676"/>
        <v/>
      </c>
      <c r="NDK56" s="90" t="str">
        <f t="shared" si="676"/>
        <v/>
      </c>
      <c r="NDL56" s="90" t="str">
        <f t="shared" si="676"/>
        <v/>
      </c>
      <c r="NDM56" s="90" t="str">
        <f t="shared" si="676"/>
        <v/>
      </c>
      <c r="NDN56" s="90" t="str">
        <f t="shared" si="676"/>
        <v/>
      </c>
      <c r="NDO56" s="90" t="str">
        <f t="shared" si="676"/>
        <v/>
      </c>
      <c r="NDP56" s="90" t="str">
        <f t="shared" si="676"/>
        <v/>
      </c>
      <c r="NDQ56" s="90" t="str">
        <f t="shared" si="676"/>
        <v/>
      </c>
      <c r="NDR56" s="90" t="str">
        <f t="shared" si="676"/>
        <v/>
      </c>
      <c r="NDS56" s="90" t="str">
        <f t="shared" si="676"/>
        <v/>
      </c>
      <c r="NDT56" s="90" t="str">
        <f t="shared" si="676"/>
        <v/>
      </c>
      <c r="NDU56" s="90" t="str">
        <f t="shared" si="676"/>
        <v/>
      </c>
      <c r="NDV56" s="90" t="str">
        <f t="shared" si="676"/>
        <v/>
      </c>
      <c r="NDW56" s="90" t="str">
        <f t="shared" si="676"/>
        <v/>
      </c>
      <c r="NDX56" s="90" t="str">
        <f t="shared" si="676"/>
        <v/>
      </c>
      <c r="NDY56" s="90" t="str">
        <f t="shared" si="676"/>
        <v/>
      </c>
      <c r="NDZ56" s="90" t="str">
        <f t="shared" si="676"/>
        <v/>
      </c>
      <c r="NEA56" s="90" t="str">
        <f t="shared" si="676"/>
        <v/>
      </c>
      <c r="NEB56" s="90" t="str">
        <f t="shared" si="676"/>
        <v/>
      </c>
      <c r="NEC56" s="90" t="str">
        <f t="shared" si="676"/>
        <v/>
      </c>
      <c r="NED56" s="90" t="str">
        <f t="shared" si="676"/>
        <v/>
      </c>
      <c r="NEE56" s="90" t="str">
        <f t="shared" si="676"/>
        <v/>
      </c>
      <c r="NEF56" s="90" t="str">
        <f t="shared" si="676"/>
        <v/>
      </c>
      <c r="NEG56" s="90" t="str">
        <f t="shared" si="676"/>
        <v/>
      </c>
      <c r="NEH56" s="90" t="str">
        <f t="shared" si="676"/>
        <v/>
      </c>
      <c r="NEI56" s="90" t="str">
        <f t="shared" ref="NEI56:NGT56" si="677">IF(AND(NEI$8&gt;14,NEI$8&lt;19,NEI$8&lt;&gt;""),1,"")</f>
        <v/>
      </c>
      <c r="NEJ56" s="90" t="str">
        <f t="shared" si="677"/>
        <v/>
      </c>
      <c r="NEK56" s="90" t="str">
        <f t="shared" si="677"/>
        <v/>
      </c>
      <c r="NEL56" s="90" t="str">
        <f t="shared" si="677"/>
        <v/>
      </c>
      <c r="NEM56" s="90" t="str">
        <f t="shared" si="677"/>
        <v/>
      </c>
      <c r="NEN56" s="90" t="str">
        <f t="shared" si="677"/>
        <v/>
      </c>
      <c r="NEO56" s="90" t="str">
        <f t="shared" si="677"/>
        <v/>
      </c>
      <c r="NEP56" s="90" t="str">
        <f t="shared" si="677"/>
        <v/>
      </c>
      <c r="NEQ56" s="90" t="str">
        <f t="shared" si="677"/>
        <v/>
      </c>
      <c r="NER56" s="90" t="str">
        <f t="shared" si="677"/>
        <v/>
      </c>
      <c r="NES56" s="90" t="str">
        <f t="shared" si="677"/>
        <v/>
      </c>
      <c r="NET56" s="90" t="str">
        <f t="shared" si="677"/>
        <v/>
      </c>
      <c r="NEU56" s="90" t="str">
        <f t="shared" si="677"/>
        <v/>
      </c>
      <c r="NEV56" s="90" t="str">
        <f t="shared" si="677"/>
        <v/>
      </c>
      <c r="NEW56" s="90" t="str">
        <f t="shared" si="677"/>
        <v/>
      </c>
      <c r="NEX56" s="90" t="str">
        <f t="shared" si="677"/>
        <v/>
      </c>
      <c r="NEY56" s="90" t="str">
        <f t="shared" si="677"/>
        <v/>
      </c>
      <c r="NEZ56" s="90" t="str">
        <f t="shared" si="677"/>
        <v/>
      </c>
      <c r="NFA56" s="90" t="str">
        <f t="shared" si="677"/>
        <v/>
      </c>
      <c r="NFB56" s="90" t="str">
        <f t="shared" si="677"/>
        <v/>
      </c>
      <c r="NFC56" s="90" t="str">
        <f t="shared" si="677"/>
        <v/>
      </c>
      <c r="NFD56" s="90" t="str">
        <f t="shared" si="677"/>
        <v/>
      </c>
      <c r="NFE56" s="90" t="str">
        <f t="shared" si="677"/>
        <v/>
      </c>
      <c r="NFF56" s="90" t="str">
        <f t="shared" si="677"/>
        <v/>
      </c>
      <c r="NFG56" s="90" t="str">
        <f t="shared" si="677"/>
        <v/>
      </c>
      <c r="NFH56" s="90" t="str">
        <f t="shared" si="677"/>
        <v/>
      </c>
      <c r="NFI56" s="90" t="str">
        <f t="shared" si="677"/>
        <v/>
      </c>
      <c r="NFJ56" s="90" t="str">
        <f t="shared" si="677"/>
        <v/>
      </c>
      <c r="NFK56" s="90" t="str">
        <f t="shared" si="677"/>
        <v/>
      </c>
      <c r="NFL56" s="90" t="str">
        <f t="shared" si="677"/>
        <v/>
      </c>
      <c r="NFM56" s="90" t="str">
        <f t="shared" si="677"/>
        <v/>
      </c>
      <c r="NFN56" s="90" t="str">
        <f t="shared" si="677"/>
        <v/>
      </c>
      <c r="NFO56" s="90" t="str">
        <f t="shared" si="677"/>
        <v/>
      </c>
      <c r="NFP56" s="90" t="str">
        <f t="shared" si="677"/>
        <v/>
      </c>
      <c r="NFQ56" s="90" t="str">
        <f t="shared" si="677"/>
        <v/>
      </c>
      <c r="NFR56" s="90" t="str">
        <f t="shared" si="677"/>
        <v/>
      </c>
      <c r="NFS56" s="90" t="str">
        <f t="shared" si="677"/>
        <v/>
      </c>
      <c r="NFT56" s="90" t="str">
        <f t="shared" si="677"/>
        <v/>
      </c>
      <c r="NFU56" s="90" t="str">
        <f t="shared" si="677"/>
        <v/>
      </c>
      <c r="NFV56" s="90" t="str">
        <f t="shared" si="677"/>
        <v/>
      </c>
      <c r="NFW56" s="90" t="str">
        <f t="shared" si="677"/>
        <v/>
      </c>
      <c r="NFX56" s="90" t="str">
        <f t="shared" si="677"/>
        <v/>
      </c>
      <c r="NFY56" s="90" t="str">
        <f t="shared" si="677"/>
        <v/>
      </c>
      <c r="NFZ56" s="90" t="str">
        <f t="shared" si="677"/>
        <v/>
      </c>
      <c r="NGA56" s="90" t="str">
        <f t="shared" si="677"/>
        <v/>
      </c>
      <c r="NGB56" s="90" t="str">
        <f t="shared" si="677"/>
        <v/>
      </c>
      <c r="NGC56" s="90" t="str">
        <f t="shared" si="677"/>
        <v/>
      </c>
      <c r="NGD56" s="90" t="str">
        <f t="shared" si="677"/>
        <v/>
      </c>
      <c r="NGE56" s="90" t="str">
        <f t="shared" si="677"/>
        <v/>
      </c>
      <c r="NGF56" s="90" t="str">
        <f t="shared" si="677"/>
        <v/>
      </c>
      <c r="NGG56" s="90" t="str">
        <f t="shared" si="677"/>
        <v/>
      </c>
      <c r="NGH56" s="90" t="str">
        <f t="shared" si="677"/>
        <v/>
      </c>
      <c r="NGI56" s="90" t="str">
        <f t="shared" si="677"/>
        <v/>
      </c>
      <c r="NGJ56" s="90" t="str">
        <f t="shared" si="677"/>
        <v/>
      </c>
      <c r="NGK56" s="90" t="str">
        <f t="shared" si="677"/>
        <v/>
      </c>
      <c r="NGL56" s="90" t="str">
        <f t="shared" si="677"/>
        <v/>
      </c>
      <c r="NGM56" s="90" t="str">
        <f t="shared" si="677"/>
        <v/>
      </c>
      <c r="NGN56" s="90" t="str">
        <f t="shared" si="677"/>
        <v/>
      </c>
      <c r="NGO56" s="90" t="str">
        <f t="shared" si="677"/>
        <v/>
      </c>
      <c r="NGP56" s="90" t="str">
        <f t="shared" si="677"/>
        <v/>
      </c>
      <c r="NGQ56" s="90" t="str">
        <f t="shared" si="677"/>
        <v/>
      </c>
      <c r="NGR56" s="90" t="str">
        <f t="shared" si="677"/>
        <v/>
      </c>
      <c r="NGS56" s="90" t="str">
        <f t="shared" si="677"/>
        <v/>
      </c>
      <c r="NGT56" s="90" t="str">
        <f t="shared" si="677"/>
        <v/>
      </c>
      <c r="NGU56" s="90" t="str">
        <f t="shared" ref="NGU56:NJF56" si="678">IF(AND(NGU$8&gt;14,NGU$8&lt;19,NGU$8&lt;&gt;""),1,"")</f>
        <v/>
      </c>
      <c r="NGV56" s="90" t="str">
        <f t="shared" si="678"/>
        <v/>
      </c>
      <c r="NGW56" s="90" t="str">
        <f t="shared" si="678"/>
        <v/>
      </c>
      <c r="NGX56" s="90" t="str">
        <f t="shared" si="678"/>
        <v/>
      </c>
      <c r="NGY56" s="90" t="str">
        <f t="shared" si="678"/>
        <v/>
      </c>
      <c r="NGZ56" s="90" t="str">
        <f t="shared" si="678"/>
        <v/>
      </c>
      <c r="NHA56" s="90" t="str">
        <f t="shared" si="678"/>
        <v/>
      </c>
      <c r="NHB56" s="90" t="str">
        <f t="shared" si="678"/>
        <v/>
      </c>
      <c r="NHC56" s="90" t="str">
        <f t="shared" si="678"/>
        <v/>
      </c>
      <c r="NHD56" s="90" t="str">
        <f t="shared" si="678"/>
        <v/>
      </c>
      <c r="NHE56" s="90" t="str">
        <f t="shared" si="678"/>
        <v/>
      </c>
      <c r="NHF56" s="90" t="str">
        <f t="shared" si="678"/>
        <v/>
      </c>
      <c r="NHG56" s="90" t="str">
        <f t="shared" si="678"/>
        <v/>
      </c>
      <c r="NHH56" s="90" t="str">
        <f t="shared" si="678"/>
        <v/>
      </c>
      <c r="NHI56" s="90" t="str">
        <f t="shared" si="678"/>
        <v/>
      </c>
      <c r="NHJ56" s="90" t="str">
        <f t="shared" si="678"/>
        <v/>
      </c>
      <c r="NHK56" s="90" t="str">
        <f t="shared" si="678"/>
        <v/>
      </c>
      <c r="NHL56" s="90" t="str">
        <f t="shared" si="678"/>
        <v/>
      </c>
      <c r="NHM56" s="90" t="str">
        <f t="shared" si="678"/>
        <v/>
      </c>
      <c r="NHN56" s="90" t="str">
        <f t="shared" si="678"/>
        <v/>
      </c>
      <c r="NHO56" s="90" t="str">
        <f t="shared" si="678"/>
        <v/>
      </c>
      <c r="NHP56" s="90" t="str">
        <f t="shared" si="678"/>
        <v/>
      </c>
      <c r="NHQ56" s="90" t="str">
        <f t="shared" si="678"/>
        <v/>
      </c>
      <c r="NHR56" s="90" t="str">
        <f t="shared" si="678"/>
        <v/>
      </c>
      <c r="NHS56" s="90" t="str">
        <f t="shared" si="678"/>
        <v/>
      </c>
      <c r="NHT56" s="90" t="str">
        <f t="shared" si="678"/>
        <v/>
      </c>
      <c r="NHU56" s="90" t="str">
        <f t="shared" si="678"/>
        <v/>
      </c>
      <c r="NHV56" s="90" t="str">
        <f t="shared" si="678"/>
        <v/>
      </c>
      <c r="NHW56" s="90" t="str">
        <f t="shared" si="678"/>
        <v/>
      </c>
      <c r="NHX56" s="90" t="str">
        <f t="shared" si="678"/>
        <v/>
      </c>
      <c r="NHY56" s="90" t="str">
        <f t="shared" si="678"/>
        <v/>
      </c>
      <c r="NHZ56" s="90" t="str">
        <f t="shared" si="678"/>
        <v/>
      </c>
      <c r="NIA56" s="90" t="str">
        <f t="shared" si="678"/>
        <v/>
      </c>
      <c r="NIB56" s="90" t="str">
        <f t="shared" si="678"/>
        <v/>
      </c>
      <c r="NIC56" s="90" t="str">
        <f t="shared" si="678"/>
        <v/>
      </c>
      <c r="NID56" s="90" t="str">
        <f t="shared" si="678"/>
        <v/>
      </c>
      <c r="NIE56" s="90" t="str">
        <f t="shared" si="678"/>
        <v/>
      </c>
      <c r="NIF56" s="90" t="str">
        <f t="shared" si="678"/>
        <v/>
      </c>
      <c r="NIG56" s="90" t="str">
        <f t="shared" si="678"/>
        <v/>
      </c>
      <c r="NIH56" s="90" t="str">
        <f t="shared" si="678"/>
        <v/>
      </c>
      <c r="NII56" s="90" t="str">
        <f t="shared" si="678"/>
        <v/>
      </c>
      <c r="NIJ56" s="90" t="str">
        <f t="shared" si="678"/>
        <v/>
      </c>
      <c r="NIK56" s="90" t="str">
        <f t="shared" si="678"/>
        <v/>
      </c>
      <c r="NIL56" s="90" t="str">
        <f t="shared" si="678"/>
        <v/>
      </c>
      <c r="NIM56" s="90" t="str">
        <f t="shared" si="678"/>
        <v/>
      </c>
      <c r="NIN56" s="90" t="str">
        <f t="shared" si="678"/>
        <v/>
      </c>
      <c r="NIO56" s="90" t="str">
        <f t="shared" si="678"/>
        <v/>
      </c>
      <c r="NIP56" s="90" t="str">
        <f t="shared" si="678"/>
        <v/>
      </c>
      <c r="NIQ56" s="90" t="str">
        <f t="shared" si="678"/>
        <v/>
      </c>
      <c r="NIR56" s="90" t="str">
        <f t="shared" si="678"/>
        <v/>
      </c>
      <c r="NIS56" s="90" t="str">
        <f t="shared" si="678"/>
        <v/>
      </c>
      <c r="NIT56" s="90" t="str">
        <f t="shared" si="678"/>
        <v/>
      </c>
      <c r="NIU56" s="90" t="str">
        <f t="shared" si="678"/>
        <v/>
      </c>
      <c r="NIV56" s="90" t="str">
        <f t="shared" si="678"/>
        <v/>
      </c>
      <c r="NIW56" s="90" t="str">
        <f t="shared" si="678"/>
        <v/>
      </c>
      <c r="NIX56" s="90" t="str">
        <f t="shared" si="678"/>
        <v/>
      </c>
      <c r="NIY56" s="90" t="str">
        <f t="shared" si="678"/>
        <v/>
      </c>
      <c r="NIZ56" s="90" t="str">
        <f t="shared" si="678"/>
        <v/>
      </c>
      <c r="NJA56" s="90" t="str">
        <f t="shared" si="678"/>
        <v/>
      </c>
      <c r="NJB56" s="90" t="str">
        <f t="shared" si="678"/>
        <v/>
      </c>
      <c r="NJC56" s="90" t="str">
        <f t="shared" si="678"/>
        <v/>
      </c>
      <c r="NJD56" s="90" t="str">
        <f t="shared" si="678"/>
        <v/>
      </c>
      <c r="NJE56" s="90" t="str">
        <f t="shared" si="678"/>
        <v/>
      </c>
      <c r="NJF56" s="90" t="str">
        <f t="shared" si="678"/>
        <v/>
      </c>
      <c r="NJG56" s="90" t="str">
        <f t="shared" ref="NJG56:NLR56" si="679">IF(AND(NJG$8&gt;14,NJG$8&lt;19,NJG$8&lt;&gt;""),1,"")</f>
        <v/>
      </c>
      <c r="NJH56" s="90" t="str">
        <f t="shared" si="679"/>
        <v/>
      </c>
      <c r="NJI56" s="90" t="str">
        <f t="shared" si="679"/>
        <v/>
      </c>
      <c r="NJJ56" s="90" t="str">
        <f t="shared" si="679"/>
        <v/>
      </c>
      <c r="NJK56" s="90" t="str">
        <f t="shared" si="679"/>
        <v/>
      </c>
      <c r="NJL56" s="90" t="str">
        <f t="shared" si="679"/>
        <v/>
      </c>
      <c r="NJM56" s="90" t="str">
        <f t="shared" si="679"/>
        <v/>
      </c>
      <c r="NJN56" s="90" t="str">
        <f t="shared" si="679"/>
        <v/>
      </c>
      <c r="NJO56" s="90" t="str">
        <f t="shared" si="679"/>
        <v/>
      </c>
      <c r="NJP56" s="90" t="str">
        <f t="shared" si="679"/>
        <v/>
      </c>
      <c r="NJQ56" s="90" t="str">
        <f t="shared" si="679"/>
        <v/>
      </c>
      <c r="NJR56" s="90" t="str">
        <f t="shared" si="679"/>
        <v/>
      </c>
      <c r="NJS56" s="90" t="str">
        <f t="shared" si="679"/>
        <v/>
      </c>
      <c r="NJT56" s="90" t="str">
        <f t="shared" si="679"/>
        <v/>
      </c>
      <c r="NJU56" s="90" t="str">
        <f t="shared" si="679"/>
        <v/>
      </c>
      <c r="NJV56" s="90" t="str">
        <f t="shared" si="679"/>
        <v/>
      </c>
      <c r="NJW56" s="90" t="str">
        <f t="shared" si="679"/>
        <v/>
      </c>
      <c r="NJX56" s="90" t="str">
        <f t="shared" si="679"/>
        <v/>
      </c>
      <c r="NJY56" s="90" t="str">
        <f t="shared" si="679"/>
        <v/>
      </c>
      <c r="NJZ56" s="90" t="str">
        <f t="shared" si="679"/>
        <v/>
      </c>
      <c r="NKA56" s="90" t="str">
        <f t="shared" si="679"/>
        <v/>
      </c>
      <c r="NKB56" s="90" t="str">
        <f t="shared" si="679"/>
        <v/>
      </c>
      <c r="NKC56" s="90" t="str">
        <f t="shared" si="679"/>
        <v/>
      </c>
      <c r="NKD56" s="90" t="str">
        <f t="shared" si="679"/>
        <v/>
      </c>
      <c r="NKE56" s="90" t="str">
        <f t="shared" si="679"/>
        <v/>
      </c>
      <c r="NKF56" s="90" t="str">
        <f t="shared" si="679"/>
        <v/>
      </c>
      <c r="NKG56" s="90" t="str">
        <f t="shared" si="679"/>
        <v/>
      </c>
      <c r="NKH56" s="90" t="str">
        <f t="shared" si="679"/>
        <v/>
      </c>
      <c r="NKI56" s="90" t="str">
        <f t="shared" si="679"/>
        <v/>
      </c>
      <c r="NKJ56" s="90" t="str">
        <f t="shared" si="679"/>
        <v/>
      </c>
      <c r="NKK56" s="90" t="str">
        <f t="shared" si="679"/>
        <v/>
      </c>
      <c r="NKL56" s="90" t="str">
        <f t="shared" si="679"/>
        <v/>
      </c>
      <c r="NKM56" s="90" t="str">
        <f t="shared" si="679"/>
        <v/>
      </c>
      <c r="NKN56" s="90" t="str">
        <f t="shared" si="679"/>
        <v/>
      </c>
      <c r="NKO56" s="90" t="str">
        <f t="shared" si="679"/>
        <v/>
      </c>
      <c r="NKP56" s="90" t="str">
        <f t="shared" si="679"/>
        <v/>
      </c>
      <c r="NKQ56" s="90" t="str">
        <f t="shared" si="679"/>
        <v/>
      </c>
      <c r="NKR56" s="90" t="str">
        <f t="shared" si="679"/>
        <v/>
      </c>
      <c r="NKS56" s="90" t="str">
        <f t="shared" si="679"/>
        <v/>
      </c>
      <c r="NKT56" s="90" t="str">
        <f t="shared" si="679"/>
        <v/>
      </c>
      <c r="NKU56" s="90" t="str">
        <f t="shared" si="679"/>
        <v/>
      </c>
      <c r="NKV56" s="90" t="str">
        <f t="shared" si="679"/>
        <v/>
      </c>
      <c r="NKW56" s="90" t="str">
        <f t="shared" si="679"/>
        <v/>
      </c>
      <c r="NKX56" s="90" t="str">
        <f t="shared" si="679"/>
        <v/>
      </c>
      <c r="NKY56" s="90" t="str">
        <f t="shared" si="679"/>
        <v/>
      </c>
      <c r="NKZ56" s="90" t="str">
        <f t="shared" si="679"/>
        <v/>
      </c>
      <c r="NLA56" s="90" t="str">
        <f t="shared" si="679"/>
        <v/>
      </c>
      <c r="NLB56" s="90" t="str">
        <f t="shared" si="679"/>
        <v/>
      </c>
      <c r="NLC56" s="90" t="str">
        <f t="shared" si="679"/>
        <v/>
      </c>
      <c r="NLD56" s="90" t="str">
        <f t="shared" si="679"/>
        <v/>
      </c>
      <c r="NLE56" s="90" t="str">
        <f t="shared" si="679"/>
        <v/>
      </c>
      <c r="NLF56" s="90" t="str">
        <f t="shared" si="679"/>
        <v/>
      </c>
      <c r="NLG56" s="90" t="str">
        <f t="shared" si="679"/>
        <v/>
      </c>
      <c r="NLH56" s="90" t="str">
        <f t="shared" si="679"/>
        <v/>
      </c>
      <c r="NLI56" s="90" t="str">
        <f t="shared" si="679"/>
        <v/>
      </c>
      <c r="NLJ56" s="90" t="str">
        <f t="shared" si="679"/>
        <v/>
      </c>
      <c r="NLK56" s="90" t="str">
        <f t="shared" si="679"/>
        <v/>
      </c>
      <c r="NLL56" s="90" t="str">
        <f t="shared" si="679"/>
        <v/>
      </c>
      <c r="NLM56" s="90" t="str">
        <f t="shared" si="679"/>
        <v/>
      </c>
      <c r="NLN56" s="90" t="str">
        <f t="shared" si="679"/>
        <v/>
      </c>
      <c r="NLO56" s="90" t="str">
        <f t="shared" si="679"/>
        <v/>
      </c>
      <c r="NLP56" s="90" t="str">
        <f t="shared" si="679"/>
        <v/>
      </c>
      <c r="NLQ56" s="90" t="str">
        <f t="shared" si="679"/>
        <v/>
      </c>
      <c r="NLR56" s="90" t="str">
        <f t="shared" si="679"/>
        <v/>
      </c>
      <c r="NLS56" s="90" t="str">
        <f t="shared" ref="NLS56:NOD56" si="680">IF(AND(NLS$8&gt;14,NLS$8&lt;19,NLS$8&lt;&gt;""),1,"")</f>
        <v/>
      </c>
      <c r="NLT56" s="90" t="str">
        <f t="shared" si="680"/>
        <v/>
      </c>
      <c r="NLU56" s="90" t="str">
        <f t="shared" si="680"/>
        <v/>
      </c>
      <c r="NLV56" s="90" t="str">
        <f t="shared" si="680"/>
        <v/>
      </c>
      <c r="NLW56" s="90" t="str">
        <f t="shared" si="680"/>
        <v/>
      </c>
      <c r="NLX56" s="90" t="str">
        <f t="shared" si="680"/>
        <v/>
      </c>
      <c r="NLY56" s="90" t="str">
        <f t="shared" si="680"/>
        <v/>
      </c>
      <c r="NLZ56" s="90" t="str">
        <f t="shared" si="680"/>
        <v/>
      </c>
      <c r="NMA56" s="90" t="str">
        <f t="shared" si="680"/>
        <v/>
      </c>
      <c r="NMB56" s="90" t="str">
        <f t="shared" si="680"/>
        <v/>
      </c>
      <c r="NMC56" s="90" t="str">
        <f t="shared" si="680"/>
        <v/>
      </c>
      <c r="NMD56" s="90" t="str">
        <f t="shared" si="680"/>
        <v/>
      </c>
      <c r="NME56" s="90" t="str">
        <f t="shared" si="680"/>
        <v/>
      </c>
      <c r="NMF56" s="90" t="str">
        <f t="shared" si="680"/>
        <v/>
      </c>
      <c r="NMG56" s="90" t="str">
        <f t="shared" si="680"/>
        <v/>
      </c>
      <c r="NMH56" s="90" t="str">
        <f t="shared" si="680"/>
        <v/>
      </c>
      <c r="NMI56" s="90" t="str">
        <f t="shared" si="680"/>
        <v/>
      </c>
      <c r="NMJ56" s="90" t="str">
        <f t="shared" si="680"/>
        <v/>
      </c>
      <c r="NMK56" s="90" t="str">
        <f t="shared" si="680"/>
        <v/>
      </c>
      <c r="NML56" s="90" t="str">
        <f t="shared" si="680"/>
        <v/>
      </c>
      <c r="NMM56" s="90" t="str">
        <f t="shared" si="680"/>
        <v/>
      </c>
      <c r="NMN56" s="90" t="str">
        <f t="shared" si="680"/>
        <v/>
      </c>
      <c r="NMO56" s="90" t="str">
        <f t="shared" si="680"/>
        <v/>
      </c>
      <c r="NMP56" s="90" t="str">
        <f t="shared" si="680"/>
        <v/>
      </c>
      <c r="NMQ56" s="90" t="str">
        <f t="shared" si="680"/>
        <v/>
      </c>
      <c r="NMR56" s="90" t="str">
        <f t="shared" si="680"/>
        <v/>
      </c>
      <c r="NMS56" s="90" t="str">
        <f t="shared" si="680"/>
        <v/>
      </c>
      <c r="NMT56" s="90" t="str">
        <f t="shared" si="680"/>
        <v/>
      </c>
      <c r="NMU56" s="90" t="str">
        <f t="shared" si="680"/>
        <v/>
      </c>
      <c r="NMV56" s="90" t="str">
        <f t="shared" si="680"/>
        <v/>
      </c>
      <c r="NMW56" s="90" t="str">
        <f t="shared" si="680"/>
        <v/>
      </c>
      <c r="NMX56" s="90" t="str">
        <f t="shared" si="680"/>
        <v/>
      </c>
      <c r="NMY56" s="90" t="str">
        <f t="shared" si="680"/>
        <v/>
      </c>
      <c r="NMZ56" s="90" t="str">
        <f t="shared" si="680"/>
        <v/>
      </c>
      <c r="NNA56" s="90" t="str">
        <f t="shared" si="680"/>
        <v/>
      </c>
      <c r="NNB56" s="90" t="str">
        <f t="shared" si="680"/>
        <v/>
      </c>
      <c r="NNC56" s="90" t="str">
        <f t="shared" si="680"/>
        <v/>
      </c>
      <c r="NND56" s="90" t="str">
        <f t="shared" si="680"/>
        <v/>
      </c>
      <c r="NNE56" s="90" t="str">
        <f t="shared" si="680"/>
        <v/>
      </c>
      <c r="NNF56" s="90" t="str">
        <f t="shared" si="680"/>
        <v/>
      </c>
      <c r="NNG56" s="90" t="str">
        <f t="shared" si="680"/>
        <v/>
      </c>
      <c r="NNH56" s="90" t="str">
        <f t="shared" si="680"/>
        <v/>
      </c>
      <c r="NNI56" s="90" t="str">
        <f t="shared" si="680"/>
        <v/>
      </c>
      <c r="NNJ56" s="90" t="str">
        <f t="shared" si="680"/>
        <v/>
      </c>
      <c r="NNK56" s="90" t="str">
        <f t="shared" si="680"/>
        <v/>
      </c>
      <c r="NNL56" s="90" t="str">
        <f t="shared" si="680"/>
        <v/>
      </c>
      <c r="NNM56" s="90" t="str">
        <f t="shared" si="680"/>
        <v/>
      </c>
      <c r="NNN56" s="90" t="str">
        <f t="shared" si="680"/>
        <v/>
      </c>
      <c r="NNO56" s="90" t="str">
        <f t="shared" si="680"/>
        <v/>
      </c>
      <c r="NNP56" s="90" t="str">
        <f t="shared" si="680"/>
        <v/>
      </c>
      <c r="NNQ56" s="90" t="str">
        <f t="shared" si="680"/>
        <v/>
      </c>
      <c r="NNR56" s="90" t="str">
        <f t="shared" si="680"/>
        <v/>
      </c>
      <c r="NNS56" s="90" t="str">
        <f t="shared" si="680"/>
        <v/>
      </c>
      <c r="NNT56" s="90" t="str">
        <f t="shared" si="680"/>
        <v/>
      </c>
      <c r="NNU56" s="90" t="str">
        <f t="shared" si="680"/>
        <v/>
      </c>
      <c r="NNV56" s="90" t="str">
        <f t="shared" si="680"/>
        <v/>
      </c>
      <c r="NNW56" s="90" t="str">
        <f t="shared" si="680"/>
        <v/>
      </c>
      <c r="NNX56" s="90" t="str">
        <f t="shared" si="680"/>
        <v/>
      </c>
      <c r="NNY56" s="90" t="str">
        <f t="shared" si="680"/>
        <v/>
      </c>
      <c r="NNZ56" s="90" t="str">
        <f t="shared" si="680"/>
        <v/>
      </c>
      <c r="NOA56" s="90" t="str">
        <f t="shared" si="680"/>
        <v/>
      </c>
      <c r="NOB56" s="90" t="str">
        <f t="shared" si="680"/>
        <v/>
      </c>
      <c r="NOC56" s="90" t="str">
        <f t="shared" si="680"/>
        <v/>
      </c>
      <c r="NOD56" s="90" t="str">
        <f t="shared" si="680"/>
        <v/>
      </c>
      <c r="NOE56" s="90" t="str">
        <f t="shared" ref="NOE56:NQP56" si="681">IF(AND(NOE$8&gt;14,NOE$8&lt;19,NOE$8&lt;&gt;""),1,"")</f>
        <v/>
      </c>
      <c r="NOF56" s="90" t="str">
        <f t="shared" si="681"/>
        <v/>
      </c>
      <c r="NOG56" s="90" t="str">
        <f t="shared" si="681"/>
        <v/>
      </c>
      <c r="NOH56" s="90" t="str">
        <f t="shared" si="681"/>
        <v/>
      </c>
      <c r="NOI56" s="90" t="str">
        <f t="shared" si="681"/>
        <v/>
      </c>
      <c r="NOJ56" s="90" t="str">
        <f t="shared" si="681"/>
        <v/>
      </c>
      <c r="NOK56" s="90" t="str">
        <f t="shared" si="681"/>
        <v/>
      </c>
      <c r="NOL56" s="90" t="str">
        <f t="shared" si="681"/>
        <v/>
      </c>
      <c r="NOM56" s="90" t="str">
        <f t="shared" si="681"/>
        <v/>
      </c>
      <c r="NON56" s="90" t="str">
        <f t="shared" si="681"/>
        <v/>
      </c>
      <c r="NOO56" s="90" t="str">
        <f t="shared" si="681"/>
        <v/>
      </c>
      <c r="NOP56" s="90" t="str">
        <f t="shared" si="681"/>
        <v/>
      </c>
      <c r="NOQ56" s="90" t="str">
        <f t="shared" si="681"/>
        <v/>
      </c>
      <c r="NOR56" s="90" t="str">
        <f t="shared" si="681"/>
        <v/>
      </c>
      <c r="NOS56" s="90" t="str">
        <f t="shared" si="681"/>
        <v/>
      </c>
      <c r="NOT56" s="90" t="str">
        <f t="shared" si="681"/>
        <v/>
      </c>
      <c r="NOU56" s="90" t="str">
        <f t="shared" si="681"/>
        <v/>
      </c>
      <c r="NOV56" s="90" t="str">
        <f t="shared" si="681"/>
        <v/>
      </c>
      <c r="NOW56" s="90" t="str">
        <f t="shared" si="681"/>
        <v/>
      </c>
      <c r="NOX56" s="90" t="str">
        <f t="shared" si="681"/>
        <v/>
      </c>
      <c r="NOY56" s="90" t="str">
        <f t="shared" si="681"/>
        <v/>
      </c>
      <c r="NOZ56" s="90" t="str">
        <f t="shared" si="681"/>
        <v/>
      </c>
      <c r="NPA56" s="90" t="str">
        <f t="shared" si="681"/>
        <v/>
      </c>
      <c r="NPB56" s="90" t="str">
        <f t="shared" si="681"/>
        <v/>
      </c>
      <c r="NPC56" s="90" t="str">
        <f t="shared" si="681"/>
        <v/>
      </c>
      <c r="NPD56" s="90" t="str">
        <f t="shared" si="681"/>
        <v/>
      </c>
      <c r="NPE56" s="90" t="str">
        <f t="shared" si="681"/>
        <v/>
      </c>
      <c r="NPF56" s="90" t="str">
        <f t="shared" si="681"/>
        <v/>
      </c>
      <c r="NPG56" s="90" t="str">
        <f t="shared" si="681"/>
        <v/>
      </c>
      <c r="NPH56" s="90" t="str">
        <f t="shared" si="681"/>
        <v/>
      </c>
      <c r="NPI56" s="90" t="str">
        <f t="shared" si="681"/>
        <v/>
      </c>
      <c r="NPJ56" s="90" t="str">
        <f t="shared" si="681"/>
        <v/>
      </c>
      <c r="NPK56" s="90" t="str">
        <f t="shared" si="681"/>
        <v/>
      </c>
      <c r="NPL56" s="90" t="str">
        <f t="shared" si="681"/>
        <v/>
      </c>
      <c r="NPM56" s="90" t="str">
        <f t="shared" si="681"/>
        <v/>
      </c>
      <c r="NPN56" s="90" t="str">
        <f t="shared" si="681"/>
        <v/>
      </c>
      <c r="NPO56" s="90" t="str">
        <f t="shared" si="681"/>
        <v/>
      </c>
      <c r="NPP56" s="90" t="str">
        <f t="shared" si="681"/>
        <v/>
      </c>
      <c r="NPQ56" s="90" t="str">
        <f t="shared" si="681"/>
        <v/>
      </c>
      <c r="NPR56" s="90" t="str">
        <f t="shared" si="681"/>
        <v/>
      </c>
      <c r="NPS56" s="90" t="str">
        <f t="shared" si="681"/>
        <v/>
      </c>
      <c r="NPT56" s="90" t="str">
        <f t="shared" si="681"/>
        <v/>
      </c>
      <c r="NPU56" s="90" t="str">
        <f t="shared" si="681"/>
        <v/>
      </c>
      <c r="NPV56" s="90" t="str">
        <f t="shared" si="681"/>
        <v/>
      </c>
      <c r="NPW56" s="90" t="str">
        <f t="shared" si="681"/>
        <v/>
      </c>
      <c r="NPX56" s="90" t="str">
        <f t="shared" si="681"/>
        <v/>
      </c>
      <c r="NPY56" s="90" t="str">
        <f t="shared" si="681"/>
        <v/>
      </c>
      <c r="NPZ56" s="90" t="str">
        <f t="shared" si="681"/>
        <v/>
      </c>
      <c r="NQA56" s="90" t="str">
        <f t="shared" si="681"/>
        <v/>
      </c>
      <c r="NQB56" s="90" t="str">
        <f t="shared" si="681"/>
        <v/>
      </c>
      <c r="NQC56" s="90" t="str">
        <f t="shared" si="681"/>
        <v/>
      </c>
      <c r="NQD56" s="90" t="str">
        <f t="shared" si="681"/>
        <v/>
      </c>
      <c r="NQE56" s="90" t="str">
        <f t="shared" si="681"/>
        <v/>
      </c>
      <c r="NQF56" s="90" t="str">
        <f t="shared" si="681"/>
        <v/>
      </c>
      <c r="NQG56" s="90" t="str">
        <f t="shared" si="681"/>
        <v/>
      </c>
      <c r="NQH56" s="90" t="str">
        <f t="shared" si="681"/>
        <v/>
      </c>
      <c r="NQI56" s="90" t="str">
        <f t="shared" si="681"/>
        <v/>
      </c>
      <c r="NQJ56" s="90" t="str">
        <f t="shared" si="681"/>
        <v/>
      </c>
      <c r="NQK56" s="90" t="str">
        <f t="shared" si="681"/>
        <v/>
      </c>
      <c r="NQL56" s="90" t="str">
        <f t="shared" si="681"/>
        <v/>
      </c>
      <c r="NQM56" s="90" t="str">
        <f t="shared" si="681"/>
        <v/>
      </c>
      <c r="NQN56" s="90" t="str">
        <f t="shared" si="681"/>
        <v/>
      </c>
      <c r="NQO56" s="90" t="str">
        <f t="shared" si="681"/>
        <v/>
      </c>
      <c r="NQP56" s="90" t="str">
        <f t="shared" si="681"/>
        <v/>
      </c>
      <c r="NQQ56" s="90" t="str">
        <f t="shared" ref="NQQ56:NTB56" si="682">IF(AND(NQQ$8&gt;14,NQQ$8&lt;19,NQQ$8&lt;&gt;""),1,"")</f>
        <v/>
      </c>
      <c r="NQR56" s="90" t="str">
        <f t="shared" si="682"/>
        <v/>
      </c>
      <c r="NQS56" s="90" t="str">
        <f t="shared" si="682"/>
        <v/>
      </c>
      <c r="NQT56" s="90" t="str">
        <f t="shared" si="682"/>
        <v/>
      </c>
      <c r="NQU56" s="90" t="str">
        <f t="shared" si="682"/>
        <v/>
      </c>
      <c r="NQV56" s="90" t="str">
        <f t="shared" si="682"/>
        <v/>
      </c>
      <c r="NQW56" s="90" t="str">
        <f t="shared" si="682"/>
        <v/>
      </c>
      <c r="NQX56" s="90" t="str">
        <f t="shared" si="682"/>
        <v/>
      </c>
      <c r="NQY56" s="90" t="str">
        <f t="shared" si="682"/>
        <v/>
      </c>
      <c r="NQZ56" s="90" t="str">
        <f t="shared" si="682"/>
        <v/>
      </c>
      <c r="NRA56" s="90" t="str">
        <f t="shared" si="682"/>
        <v/>
      </c>
      <c r="NRB56" s="90" t="str">
        <f t="shared" si="682"/>
        <v/>
      </c>
      <c r="NRC56" s="90" t="str">
        <f t="shared" si="682"/>
        <v/>
      </c>
      <c r="NRD56" s="90" t="str">
        <f t="shared" si="682"/>
        <v/>
      </c>
      <c r="NRE56" s="90" t="str">
        <f t="shared" si="682"/>
        <v/>
      </c>
      <c r="NRF56" s="90" t="str">
        <f t="shared" si="682"/>
        <v/>
      </c>
      <c r="NRG56" s="90" t="str">
        <f t="shared" si="682"/>
        <v/>
      </c>
      <c r="NRH56" s="90" t="str">
        <f t="shared" si="682"/>
        <v/>
      </c>
      <c r="NRI56" s="90" t="str">
        <f t="shared" si="682"/>
        <v/>
      </c>
      <c r="NRJ56" s="90" t="str">
        <f t="shared" si="682"/>
        <v/>
      </c>
      <c r="NRK56" s="90" t="str">
        <f t="shared" si="682"/>
        <v/>
      </c>
      <c r="NRL56" s="90" t="str">
        <f t="shared" si="682"/>
        <v/>
      </c>
      <c r="NRM56" s="90" t="str">
        <f t="shared" si="682"/>
        <v/>
      </c>
      <c r="NRN56" s="90" t="str">
        <f t="shared" si="682"/>
        <v/>
      </c>
      <c r="NRO56" s="90" t="str">
        <f t="shared" si="682"/>
        <v/>
      </c>
      <c r="NRP56" s="90" t="str">
        <f t="shared" si="682"/>
        <v/>
      </c>
      <c r="NRQ56" s="90" t="str">
        <f t="shared" si="682"/>
        <v/>
      </c>
      <c r="NRR56" s="90" t="str">
        <f t="shared" si="682"/>
        <v/>
      </c>
      <c r="NRS56" s="90" t="str">
        <f t="shared" si="682"/>
        <v/>
      </c>
      <c r="NRT56" s="90" t="str">
        <f t="shared" si="682"/>
        <v/>
      </c>
      <c r="NRU56" s="90" t="str">
        <f t="shared" si="682"/>
        <v/>
      </c>
      <c r="NRV56" s="90" t="str">
        <f t="shared" si="682"/>
        <v/>
      </c>
      <c r="NRW56" s="90" t="str">
        <f t="shared" si="682"/>
        <v/>
      </c>
      <c r="NRX56" s="90" t="str">
        <f t="shared" si="682"/>
        <v/>
      </c>
      <c r="NRY56" s="90" t="str">
        <f t="shared" si="682"/>
        <v/>
      </c>
      <c r="NRZ56" s="90" t="str">
        <f t="shared" si="682"/>
        <v/>
      </c>
      <c r="NSA56" s="90" t="str">
        <f t="shared" si="682"/>
        <v/>
      </c>
      <c r="NSB56" s="90" t="str">
        <f t="shared" si="682"/>
        <v/>
      </c>
      <c r="NSC56" s="90" t="str">
        <f t="shared" si="682"/>
        <v/>
      </c>
      <c r="NSD56" s="90" t="str">
        <f t="shared" si="682"/>
        <v/>
      </c>
      <c r="NSE56" s="90" t="str">
        <f t="shared" si="682"/>
        <v/>
      </c>
      <c r="NSF56" s="90" t="str">
        <f t="shared" si="682"/>
        <v/>
      </c>
      <c r="NSG56" s="90" t="str">
        <f t="shared" si="682"/>
        <v/>
      </c>
      <c r="NSH56" s="90" t="str">
        <f t="shared" si="682"/>
        <v/>
      </c>
      <c r="NSI56" s="90" t="str">
        <f t="shared" si="682"/>
        <v/>
      </c>
      <c r="NSJ56" s="90" t="str">
        <f t="shared" si="682"/>
        <v/>
      </c>
      <c r="NSK56" s="90" t="str">
        <f t="shared" si="682"/>
        <v/>
      </c>
      <c r="NSL56" s="90" t="str">
        <f t="shared" si="682"/>
        <v/>
      </c>
      <c r="NSM56" s="90" t="str">
        <f t="shared" si="682"/>
        <v/>
      </c>
      <c r="NSN56" s="90" t="str">
        <f t="shared" si="682"/>
        <v/>
      </c>
      <c r="NSO56" s="90" t="str">
        <f t="shared" si="682"/>
        <v/>
      </c>
      <c r="NSP56" s="90" t="str">
        <f t="shared" si="682"/>
        <v/>
      </c>
      <c r="NSQ56" s="90" t="str">
        <f t="shared" si="682"/>
        <v/>
      </c>
      <c r="NSR56" s="90" t="str">
        <f t="shared" si="682"/>
        <v/>
      </c>
      <c r="NSS56" s="90" t="str">
        <f t="shared" si="682"/>
        <v/>
      </c>
      <c r="NST56" s="90" t="str">
        <f t="shared" si="682"/>
        <v/>
      </c>
      <c r="NSU56" s="90" t="str">
        <f t="shared" si="682"/>
        <v/>
      </c>
      <c r="NSV56" s="90" t="str">
        <f t="shared" si="682"/>
        <v/>
      </c>
      <c r="NSW56" s="90" t="str">
        <f t="shared" si="682"/>
        <v/>
      </c>
      <c r="NSX56" s="90" t="str">
        <f t="shared" si="682"/>
        <v/>
      </c>
      <c r="NSY56" s="90" t="str">
        <f t="shared" si="682"/>
        <v/>
      </c>
      <c r="NSZ56" s="90" t="str">
        <f t="shared" si="682"/>
        <v/>
      </c>
      <c r="NTA56" s="90" t="str">
        <f t="shared" si="682"/>
        <v/>
      </c>
      <c r="NTB56" s="90" t="str">
        <f t="shared" si="682"/>
        <v/>
      </c>
      <c r="NTC56" s="90" t="str">
        <f t="shared" ref="NTC56:NVN56" si="683">IF(AND(NTC$8&gt;14,NTC$8&lt;19,NTC$8&lt;&gt;""),1,"")</f>
        <v/>
      </c>
      <c r="NTD56" s="90" t="str">
        <f t="shared" si="683"/>
        <v/>
      </c>
      <c r="NTE56" s="90" t="str">
        <f t="shared" si="683"/>
        <v/>
      </c>
      <c r="NTF56" s="90" t="str">
        <f t="shared" si="683"/>
        <v/>
      </c>
      <c r="NTG56" s="90" t="str">
        <f t="shared" si="683"/>
        <v/>
      </c>
      <c r="NTH56" s="90" t="str">
        <f t="shared" si="683"/>
        <v/>
      </c>
      <c r="NTI56" s="90" t="str">
        <f t="shared" si="683"/>
        <v/>
      </c>
      <c r="NTJ56" s="90" t="str">
        <f t="shared" si="683"/>
        <v/>
      </c>
      <c r="NTK56" s="90" t="str">
        <f t="shared" si="683"/>
        <v/>
      </c>
      <c r="NTL56" s="90" t="str">
        <f t="shared" si="683"/>
        <v/>
      </c>
      <c r="NTM56" s="90" t="str">
        <f t="shared" si="683"/>
        <v/>
      </c>
      <c r="NTN56" s="90" t="str">
        <f t="shared" si="683"/>
        <v/>
      </c>
      <c r="NTO56" s="90" t="str">
        <f t="shared" si="683"/>
        <v/>
      </c>
      <c r="NTP56" s="90" t="str">
        <f t="shared" si="683"/>
        <v/>
      </c>
      <c r="NTQ56" s="90" t="str">
        <f t="shared" si="683"/>
        <v/>
      </c>
      <c r="NTR56" s="90" t="str">
        <f t="shared" si="683"/>
        <v/>
      </c>
      <c r="NTS56" s="90" t="str">
        <f t="shared" si="683"/>
        <v/>
      </c>
      <c r="NTT56" s="90" t="str">
        <f t="shared" si="683"/>
        <v/>
      </c>
      <c r="NTU56" s="90" t="str">
        <f t="shared" si="683"/>
        <v/>
      </c>
      <c r="NTV56" s="90" t="str">
        <f t="shared" si="683"/>
        <v/>
      </c>
      <c r="NTW56" s="90" t="str">
        <f t="shared" si="683"/>
        <v/>
      </c>
      <c r="NTX56" s="90" t="str">
        <f t="shared" si="683"/>
        <v/>
      </c>
      <c r="NTY56" s="90" t="str">
        <f t="shared" si="683"/>
        <v/>
      </c>
      <c r="NTZ56" s="90" t="str">
        <f t="shared" si="683"/>
        <v/>
      </c>
      <c r="NUA56" s="90" t="str">
        <f t="shared" si="683"/>
        <v/>
      </c>
      <c r="NUB56" s="90" t="str">
        <f t="shared" si="683"/>
        <v/>
      </c>
      <c r="NUC56" s="90" t="str">
        <f t="shared" si="683"/>
        <v/>
      </c>
      <c r="NUD56" s="90" t="str">
        <f t="shared" si="683"/>
        <v/>
      </c>
      <c r="NUE56" s="90" t="str">
        <f t="shared" si="683"/>
        <v/>
      </c>
      <c r="NUF56" s="90" t="str">
        <f t="shared" si="683"/>
        <v/>
      </c>
      <c r="NUG56" s="90" t="str">
        <f t="shared" si="683"/>
        <v/>
      </c>
      <c r="NUH56" s="90" t="str">
        <f t="shared" si="683"/>
        <v/>
      </c>
      <c r="NUI56" s="90" t="str">
        <f t="shared" si="683"/>
        <v/>
      </c>
      <c r="NUJ56" s="90" t="str">
        <f t="shared" si="683"/>
        <v/>
      </c>
      <c r="NUK56" s="90" t="str">
        <f t="shared" si="683"/>
        <v/>
      </c>
      <c r="NUL56" s="90" t="str">
        <f t="shared" si="683"/>
        <v/>
      </c>
      <c r="NUM56" s="90" t="str">
        <f t="shared" si="683"/>
        <v/>
      </c>
      <c r="NUN56" s="90" t="str">
        <f t="shared" si="683"/>
        <v/>
      </c>
      <c r="NUO56" s="90" t="str">
        <f t="shared" si="683"/>
        <v/>
      </c>
      <c r="NUP56" s="90" t="str">
        <f t="shared" si="683"/>
        <v/>
      </c>
      <c r="NUQ56" s="90" t="str">
        <f t="shared" si="683"/>
        <v/>
      </c>
      <c r="NUR56" s="90" t="str">
        <f t="shared" si="683"/>
        <v/>
      </c>
      <c r="NUS56" s="90" t="str">
        <f t="shared" si="683"/>
        <v/>
      </c>
      <c r="NUT56" s="90" t="str">
        <f t="shared" si="683"/>
        <v/>
      </c>
      <c r="NUU56" s="90" t="str">
        <f t="shared" si="683"/>
        <v/>
      </c>
      <c r="NUV56" s="90" t="str">
        <f t="shared" si="683"/>
        <v/>
      </c>
      <c r="NUW56" s="90" t="str">
        <f t="shared" si="683"/>
        <v/>
      </c>
      <c r="NUX56" s="90" t="str">
        <f t="shared" si="683"/>
        <v/>
      </c>
      <c r="NUY56" s="90" t="str">
        <f t="shared" si="683"/>
        <v/>
      </c>
      <c r="NUZ56" s="90" t="str">
        <f t="shared" si="683"/>
        <v/>
      </c>
      <c r="NVA56" s="90" t="str">
        <f t="shared" si="683"/>
        <v/>
      </c>
      <c r="NVB56" s="90" t="str">
        <f t="shared" si="683"/>
        <v/>
      </c>
      <c r="NVC56" s="90" t="str">
        <f t="shared" si="683"/>
        <v/>
      </c>
      <c r="NVD56" s="90" t="str">
        <f t="shared" si="683"/>
        <v/>
      </c>
      <c r="NVE56" s="90" t="str">
        <f t="shared" si="683"/>
        <v/>
      </c>
      <c r="NVF56" s="90" t="str">
        <f t="shared" si="683"/>
        <v/>
      </c>
      <c r="NVG56" s="90" t="str">
        <f t="shared" si="683"/>
        <v/>
      </c>
      <c r="NVH56" s="90" t="str">
        <f t="shared" si="683"/>
        <v/>
      </c>
      <c r="NVI56" s="90" t="str">
        <f t="shared" si="683"/>
        <v/>
      </c>
      <c r="NVJ56" s="90" t="str">
        <f t="shared" si="683"/>
        <v/>
      </c>
      <c r="NVK56" s="90" t="str">
        <f t="shared" si="683"/>
        <v/>
      </c>
      <c r="NVL56" s="90" t="str">
        <f t="shared" si="683"/>
        <v/>
      </c>
      <c r="NVM56" s="90" t="str">
        <f t="shared" si="683"/>
        <v/>
      </c>
      <c r="NVN56" s="90" t="str">
        <f t="shared" si="683"/>
        <v/>
      </c>
      <c r="NVO56" s="90" t="str">
        <f t="shared" ref="NVO56:NXZ56" si="684">IF(AND(NVO$8&gt;14,NVO$8&lt;19,NVO$8&lt;&gt;""),1,"")</f>
        <v/>
      </c>
      <c r="NVP56" s="90" t="str">
        <f t="shared" si="684"/>
        <v/>
      </c>
      <c r="NVQ56" s="90" t="str">
        <f t="shared" si="684"/>
        <v/>
      </c>
      <c r="NVR56" s="90" t="str">
        <f t="shared" si="684"/>
        <v/>
      </c>
      <c r="NVS56" s="90" t="str">
        <f t="shared" si="684"/>
        <v/>
      </c>
      <c r="NVT56" s="90" t="str">
        <f t="shared" si="684"/>
        <v/>
      </c>
      <c r="NVU56" s="90" t="str">
        <f t="shared" si="684"/>
        <v/>
      </c>
      <c r="NVV56" s="90" t="str">
        <f t="shared" si="684"/>
        <v/>
      </c>
      <c r="NVW56" s="90" t="str">
        <f t="shared" si="684"/>
        <v/>
      </c>
      <c r="NVX56" s="90" t="str">
        <f t="shared" si="684"/>
        <v/>
      </c>
      <c r="NVY56" s="90" t="str">
        <f t="shared" si="684"/>
        <v/>
      </c>
      <c r="NVZ56" s="90" t="str">
        <f t="shared" si="684"/>
        <v/>
      </c>
      <c r="NWA56" s="90" t="str">
        <f t="shared" si="684"/>
        <v/>
      </c>
      <c r="NWB56" s="90" t="str">
        <f t="shared" si="684"/>
        <v/>
      </c>
      <c r="NWC56" s="90" t="str">
        <f t="shared" si="684"/>
        <v/>
      </c>
      <c r="NWD56" s="90" t="str">
        <f t="shared" si="684"/>
        <v/>
      </c>
      <c r="NWE56" s="90" t="str">
        <f t="shared" si="684"/>
        <v/>
      </c>
      <c r="NWF56" s="90" t="str">
        <f t="shared" si="684"/>
        <v/>
      </c>
      <c r="NWG56" s="90" t="str">
        <f t="shared" si="684"/>
        <v/>
      </c>
      <c r="NWH56" s="90" t="str">
        <f t="shared" si="684"/>
        <v/>
      </c>
      <c r="NWI56" s="90" t="str">
        <f t="shared" si="684"/>
        <v/>
      </c>
      <c r="NWJ56" s="90" t="str">
        <f t="shared" si="684"/>
        <v/>
      </c>
      <c r="NWK56" s="90" t="str">
        <f t="shared" si="684"/>
        <v/>
      </c>
      <c r="NWL56" s="90" t="str">
        <f t="shared" si="684"/>
        <v/>
      </c>
      <c r="NWM56" s="90" t="str">
        <f t="shared" si="684"/>
        <v/>
      </c>
      <c r="NWN56" s="90" t="str">
        <f t="shared" si="684"/>
        <v/>
      </c>
      <c r="NWO56" s="90" t="str">
        <f t="shared" si="684"/>
        <v/>
      </c>
      <c r="NWP56" s="90" t="str">
        <f t="shared" si="684"/>
        <v/>
      </c>
      <c r="NWQ56" s="90" t="str">
        <f t="shared" si="684"/>
        <v/>
      </c>
      <c r="NWR56" s="90" t="str">
        <f t="shared" si="684"/>
        <v/>
      </c>
      <c r="NWS56" s="90" t="str">
        <f t="shared" si="684"/>
        <v/>
      </c>
      <c r="NWT56" s="90" t="str">
        <f t="shared" si="684"/>
        <v/>
      </c>
      <c r="NWU56" s="90" t="str">
        <f t="shared" si="684"/>
        <v/>
      </c>
      <c r="NWV56" s="90" t="str">
        <f t="shared" si="684"/>
        <v/>
      </c>
      <c r="NWW56" s="90" t="str">
        <f t="shared" si="684"/>
        <v/>
      </c>
      <c r="NWX56" s="90" t="str">
        <f t="shared" si="684"/>
        <v/>
      </c>
      <c r="NWY56" s="90" t="str">
        <f t="shared" si="684"/>
        <v/>
      </c>
      <c r="NWZ56" s="90" t="str">
        <f t="shared" si="684"/>
        <v/>
      </c>
      <c r="NXA56" s="90" t="str">
        <f t="shared" si="684"/>
        <v/>
      </c>
      <c r="NXB56" s="90" t="str">
        <f t="shared" si="684"/>
        <v/>
      </c>
      <c r="NXC56" s="90" t="str">
        <f t="shared" si="684"/>
        <v/>
      </c>
      <c r="NXD56" s="90" t="str">
        <f t="shared" si="684"/>
        <v/>
      </c>
      <c r="NXE56" s="90" t="str">
        <f t="shared" si="684"/>
        <v/>
      </c>
      <c r="NXF56" s="90" t="str">
        <f t="shared" si="684"/>
        <v/>
      </c>
      <c r="NXG56" s="90" t="str">
        <f t="shared" si="684"/>
        <v/>
      </c>
      <c r="NXH56" s="90" t="str">
        <f t="shared" si="684"/>
        <v/>
      </c>
      <c r="NXI56" s="90" t="str">
        <f t="shared" si="684"/>
        <v/>
      </c>
      <c r="NXJ56" s="90" t="str">
        <f t="shared" si="684"/>
        <v/>
      </c>
      <c r="NXK56" s="90" t="str">
        <f t="shared" si="684"/>
        <v/>
      </c>
      <c r="NXL56" s="90" t="str">
        <f t="shared" si="684"/>
        <v/>
      </c>
      <c r="NXM56" s="90" t="str">
        <f t="shared" si="684"/>
        <v/>
      </c>
      <c r="NXN56" s="90" t="str">
        <f t="shared" si="684"/>
        <v/>
      </c>
      <c r="NXO56" s="90" t="str">
        <f t="shared" si="684"/>
        <v/>
      </c>
      <c r="NXP56" s="90" t="str">
        <f t="shared" si="684"/>
        <v/>
      </c>
      <c r="NXQ56" s="90" t="str">
        <f t="shared" si="684"/>
        <v/>
      </c>
      <c r="NXR56" s="90" t="str">
        <f t="shared" si="684"/>
        <v/>
      </c>
      <c r="NXS56" s="90" t="str">
        <f t="shared" si="684"/>
        <v/>
      </c>
      <c r="NXT56" s="90" t="str">
        <f t="shared" si="684"/>
        <v/>
      </c>
      <c r="NXU56" s="90" t="str">
        <f t="shared" si="684"/>
        <v/>
      </c>
      <c r="NXV56" s="90" t="str">
        <f t="shared" si="684"/>
        <v/>
      </c>
      <c r="NXW56" s="90" t="str">
        <f t="shared" si="684"/>
        <v/>
      </c>
      <c r="NXX56" s="90" t="str">
        <f t="shared" si="684"/>
        <v/>
      </c>
      <c r="NXY56" s="90" t="str">
        <f t="shared" si="684"/>
        <v/>
      </c>
      <c r="NXZ56" s="90" t="str">
        <f t="shared" si="684"/>
        <v/>
      </c>
      <c r="NYA56" s="90" t="str">
        <f t="shared" ref="NYA56:OAL56" si="685">IF(AND(NYA$8&gt;14,NYA$8&lt;19,NYA$8&lt;&gt;""),1,"")</f>
        <v/>
      </c>
      <c r="NYB56" s="90" t="str">
        <f t="shared" si="685"/>
        <v/>
      </c>
      <c r="NYC56" s="90" t="str">
        <f t="shared" si="685"/>
        <v/>
      </c>
      <c r="NYD56" s="90" t="str">
        <f t="shared" si="685"/>
        <v/>
      </c>
      <c r="NYE56" s="90" t="str">
        <f t="shared" si="685"/>
        <v/>
      </c>
      <c r="NYF56" s="90" t="str">
        <f t="shared" si="685"/>
        <v/>
      </c>
      <c r="NYG56" s="90" t="str">
        <f t="shared" si="685"/>
        <v/>
      </c>
      <c r="NYH56" s="90" t="str">
        <f t="shared" si="685"/>
        <v/>
      </c>
      <c r="NYI56" s="90" t="str">
        <f t="shared" si="685"/>
        <v/>
      </c>
      <c r="NYJ56" s="90" t="str">
        <f t="shared" si="685"/>
        <v/>
      </c>
      <c r="NYK56" s="90" t="str">
        <f t="shared" si="685"/>
        <v/>
      </c>
      <c r="NYL56" s="90" t="str">
        <f t="shared" si="685"/>
        <v/>
      </c>
      <c r="NYM56" s="90" t="str">
        <f t="shared" si="685"/>
        <v/>
      </c>
      <c r="NYN56" s="90" t="str">
        <f t="shared" si="685"/>
        <v/>
      </c>
      <c r="NYO56" s="90" t="str">
        <f t="shared" si="685"/>
        <v/>
      </c>
      <c r="NYP56" s="90" t="str">
        <f t="shared" si="685"/>
        <v/>
      </c>
      <c r="NYQ56" s="90" t="str">
        <f t="shared" si="685"/>
        <v/>
      </c>
      <c r="NYR56" s="90" t="str">
        <f t="shared" si="685"/>
        <v/>
      </c>
      <c r="NYS56" s="90" t="str">
        <f t="shared" si="685"/>
        <v/>
      </c>
      <c r="NYT56" s="90" t="str">
        <f t="shared" si="685"/>
        <v/>
      </c>
      <c r="NYU56" s="90" t="str">
        <f t="shared" si="685"/>
        <v/>
      </c>
      <c r="NYV56" s="90" t="str">
        <f t="shared" si="685"/>
        <v/>
      </c>
      <c r="NYW56" s="90" t="str">
        <f t="shared" si="685"/>
        <v/>
      </c>
      <c r="NYX56" s="90" t="str">
        <f t="shared" si="685"/>
        <v/>
      </c>
      <c r="NYY56" s="90" t="str">
        <f t="shared" si="685"/>
        <v/>
      </c>
      <c r="NYZ56" s="90" t="str">
        <f t="shared" si="685"/>
        <v/>
      </c>
      <c r="NZA56" s="90" t="str">
        <f t="shared" si="685"/>
        <v/>
      </c>
      <c r="NZB56" s="90" t="str">
        <f t="shared" si="685"/>
        <v/>
      </c>
      <c r="NZC56" s="90" t="str">
        <f t="shared" si="685"/>
        <v/>
      </c>
      <c r="NZD56" s="90" t="str">
        <f t="shared" si="685"/>
        <v/>
      </c>
      <c r="NZE56" s="90" t="str">
        <f t="shared" si="685"/>
        <v/>
      </c>
      <c r="NZF56" s="90" t="str">
        <f t="shared" si="685"/>
        <v/>
      </c>
      <c r="NZG56" s="90" t="str">
        <f t="shared" si="685"/>
        <v/>
      </c>
      <c r="NZH56" s="90" t="str">
        <f t="shared" si="685"/>
        <v/>
      </c>
      <c r="NZI56" s="90" t="str">
        <f t="shared" si="685"/>
        <v/>
      </c>
      <c r="NZJ56" s="90" t="str">
        <f t="shared" si="685"/>
        <v/>
      </c>
      <c r="NZK56" s="90" t="str">
        <f t="shared" si="685"/>
        <v/>
      </c>
      <c r="NZL56" s="90" t="str">
        <f t="shared" si="685"/>
        <v/>
      </c>
      <c r="NZM56" s="90" t="str">
        <f t="shared" si="685"/>
        <v/>
      </c>
      <c r="NZN56" s="90" t="str">
        <f t="shared" si="685"/>
        <v/>
      </c>
      <c r="NZO56" s="90" t="str">
        <f t="shared" si="685"/>
        <v/>
      </c>
      <c r="NZP56" s="90" t="str">
        <f t="shared" si="685"/>
        <v/>
      </c>
      <c r="NZQ56" s="90" t="str">
        <f t="shared" si="685"/>
        <v/>
      </c>
      <c r="NZR56" s="90" t="str">
        <f t="shared" si="685"/>
        <v/>
      </c>
      <c r="NZS56" s="90" t="str">
        <f t="shared" si="685"/>
        <v/>
      </c>
      <c r="NZT56" s="90" t="str">
        <f t="shared" si="685"/>
        <v/>
      </c>
      <c r="NZU56" s="90" t="str">
        <f t="shared" si="685"/>
        <v/>
      </c>
      <c r="NZV56" s="90" t="str">
        <f t="shared" si="685"/>
        <v/>
      </c>
      <c r="NZW56" s="90" t="str">
        <f t="shared" si="685"/>
        <v/>
      </c>
      <c r="NZX56" s="90" t="str">
        <f t="shared" si="685"/>
        <v/>
      </c>
      <c r="NZY56" s="90" t="str">
        <f t="shared" si="685"/>
        <v/>
      </c>
      <c r="NZZ56" s="90" t="str">
        <f t="shared" si="685"/>
        <v/>
      </c>
      <c r="OAA56" s="90" t="str">
        <f t="shared" si="685"/>
        <v/>
      </c>
      <c r="OAB56" s="90" t="str">
        <f t="shared" si="685"/>
        <v/>
      </c>
      <c r="OAC56" s="90" t="str">
        <f t="shared" si="685"/>
        <v/>
      </c>
      <c r="OAD56" s="90" t="str">
        <f t="shared" si="685"/>
        <v/>
      </c>
      <c r="OAE56" s="90" t="str">
        <f t="shared" si="685"/>
        <v/>
      </c>
      <c r="OAF56" s="90" t="str">
        <f t="shared" si="685"/>
        <v/>
      </c>
      <c r="OAG56" s="90" t="str">
        <f t="shared" si="685"/>
        <v/>
      </c>
      <c r="OAH56" s="90" t="str">
        <f t="shared" si="685"/>
        <v/>
      </c>
      <c r="OAI56" s="90" t="str">
        <f t="shared" si="685"/>
        <v/>
      </c>
      <c r="OAJ56" s="90" t="str">
        <f t="shared" si="685"/>
        <v/>
      </c>
      <c r="OAK56" s="90" t="str">
        <f t="shared" si="685"/>
        <v/>
      </c>
      <c r="OAL56" s="90" t="str">
        <f t="shared" si="685"/>
        <v/>
      </c>
      <c r="OAM56" s="90" t="str">
        <f t="shared" ref="OAM56:OCX56" si="686">IF(AND(OAM$8&gt;14,OAM$8&lt;19,OAM$8&lt;&gt;""),1,"")</f>
        <v/>
      </c>
      <c r="OAN56" s="90" t="str">
        <f t="shared" si="686"/>
        <v/>
      </c>
      <c r="OAO56" s="90" t="str">
        <f t="shared" si="686"/>
        <v/>
      </c>
      <c r="OAP56" s="90" t="str">
        <f t="shared" si="686"/>
        <v/>
      </c>
      <c r="OAQ56" s="90" t="str">
        <f t="shared" si="686"/>
        <v/>
      </c>
      <c r="OAR56" s="90" t="str">
        <f t="shared" si="686"/>
        <v/>
      </c>
      <c r="OAS56" s="90" t="str">
        <f t="shared" si="686"/>
        <v/>
      </c>
      <c r="OAT56" s="90" t="str">
        <f t="shared" si="686"/>
        <v/>
      </c>
      <c r="OAU56" s="90" t="str">
        <f t="shared" si="686"/>
        <v/>
      </c>
      <c r="OAV56" s="90" t="str">
        <f t="shared" si="686"/>
        <v/>
      </c>
      <c r="OAW56" s="90" t="str">
        <f t="shared" si="686"/>
        <v/>
      </c>
      <c r="OAX56" s="90" t="str">
        <f t="shared" si="686"/>
        <v/>
      </c>
      <c r="OAY56" s="90" t="str">
        <f t="shared" si="686"/>
        <v/>
      </c>
      <c r="OAZ56" s="90" t="str">
        <f t="shared" si="686"/>
        <v/>
      </c>
      <c r="OBA56" s="90" t="str">
        <f t="shared" si="686"/>
        <v/>
      </c>
      <c r="OBB56" s="90" t="str">
        <f t="shared" si="686"/>
        <v/>
      </c>
      <c r="OBC56" s="90" t="str">
        <f t="shared" si="686"/>
        <v/>
      </c>
      <c r="OBD56" s="90" t="str">
        <f t="shared" si="686"/>
        <v/>
      </c>
      <c r="OBE56" s="90" t="str">
        <f t="shared" si="686"/>
        <v/>
      </c>
      <c r="OBF56" s="90" t="str">
        <f t="shared" si="686"/>
        <v/>
      </c>
      <c r="OBG56" s="90" t="str">
        <f t="shared" si="686"/>
        <v/>
      </c>
      <c r="OBH56" s="90" t="str">
        <f t="shared" si="686"/>
        <v/>
      </c>
      <c r="OBI56" s="90" t="str">
        <f t="shared" si="686"/>
        <v/>
      </c>
      <c r="OBJ56" s="90" t="str">
        <f t="shared" si="686"/>
        <v/>
      </c>
      <c r="OBK56" s="90" t="str">
        <f t="shared" si="686"/>
        <v/>
      </c>
      <c r="OBL56" s="90" t="str">
        <f t="shared" si="686"/>
        <v/>
      </c>
      <c r="OBM56" s="90" t="str">
        <f t="shared" si="686"/>
        <v/>
      </c>
      <c r="OBN56" s="90" t="str">
        <f t="shared" si="686"/>
        <v/>
      </c>
      <c r="OBO56" s="90" t="str">
        <f t="shared" si="686"/>
        <v/>
      </c>
      <c r="OBP56" s="90" t="str">
        <f t="shared" si="686"/>
        <v/>
      </c>
      <c r="OBQ56" s="90" t="str">
        <f t="shared" si="686"/>
        <v/>
      </c>
      <c r="OBR56" s="90" t="str">
        <f t="shared" si="686"/>
        <v/>
      </c>
      <c r="OBS56" s="90" t="str">
        <f t="shared" si="686"/>
        <v/>
      </c>
      <c r="OBT56" s="90" t="str">
        <f t="shared" si="686"/>
        <v/>
      </c>
      <c r="OBU56" s="90" t="str">
        <f t="shared" si="686"/>
        <v/>
      </c>
      <c r="OBV56" s="90" t="str">
        <f t="shared" si="686"/>
        <v/>
      </c>
      <c r="OBW56" s="90" t="str">
        <f t="shared" si="686"/>
        <v/>
      </c>
      <c r="OBX56" s="90" t="str">
        <f t="shared" si="686"/>
        <v/>
      </c>
      <c r="OBY56" s="90" t="str">
        <f t="shared" si="686"/>
        <v/>
      </c>
      <c r="OBZ56" s="90" t="str">
        <f t="shared" si="686"/>
        <v/>
      </c>
      <c r="OCA56" s="90" t="str">
        <f t="shared" si="686"/>
        <v/>
      </c>
      <c r="OCB56" s="90" t="str">
        <f t="shared" si="686"/>
        <v/>
      </c>
      <c r="OCC56" s="90" t="str">
        <f t="shared" si="686"/>
        <v/>
      </c>
      <c r="OCD56" s="90" t="str">
        <f t="shared" si="686"/>
        <v/>
      </c>
      <c r="OCE56" s="90" t="str">
        <f t="shared" si="686"/>
        <v/>
      </c>
      <c r="OCF56" s="90" t="str">
        <f t="shared" si="686"/>
        <v/>
      </c>
      <c r="OCG56" s="90" t="str">
        <f t="shared" si="686"/>
        <v/>
      </c>
      <c r="OCH56" s="90" t="str">
        <f t="shared" si="686"/>
        <v/>
      </c>
      <c r="OCI56" s="90" t="str">
        <f t="shared" si="686"/>
        <v/>
      </c>
      <c r="OCJ56" s="90" t="str">
        <f t="shared" si="686"/>
        <v/>
      </c>
      <c r="OCK56" s="90" t="str">
        <f t="shared" si="686"/>
        <v/>
      </c>
      <c r="OCL56" s="90" t="str">
        <f t="shared" si="686"/>
        <v/>
      </c>
      <c r="OCM56" s="90" t="str">
        <f t="shared" si="686"/>
        <v/>
      </c>
      <c r="OCN56" s="90" t="str">
        <f t="shared" si="686"/>
        <v/>
      </c>
      <c r="OCO56" s="90" t="str">
        <f t="shared" si="686"/>
        <v/>
      </c>
      <c r="OCP56" s="90" t="str">
        <f t="shared" si="686"/>
        <v/>
      </c>
      <c r="OCQ56" s="90" t="str">
        <f t="shared" si="686"/>
        <v/>
      </c>
      <c r="OCR56" s="90" t="str">
        <f t="shared" si="686"/>
        <v/>
      </c>
      <c r="OCS56" s="90" t="str">
        <f t="shared" si="686"/>
        <v/>
      </c>
      <c r="OCT56" s="90" t="str">
        <f t="shared" si="686"/>
        <v/>
      </c>
      <c r="OCU56" s="90" t="str">
        <f t="shared" si="686"/>
        <v/>
      </c>
      <c r="OCV56" s="90" t="str">
        <f t="shared" si="686"/>
        <v/>
      </c>
      <c r="OCW56" s="90" t="str">
        <f t="shared" si="686"/>
        <v/>
      </c>
      <c r="OCX56" s="90" t="str">
        <f t="shared" si="686"/>
        <v/>
      </c>
      <c r="OCY56" s="90" t="str">
        <f t="shared" ref="OCY56:OFJ56" si="687">IF(AND(OCY$8&gt;14,OCY$8&lt;19,OCY$8&lt;&gt;""),1,"")</f>
        <v/>
      </c>
      <c r="OCZ56" s="90" t="str">
        <f t="shared" si="687"/>
        <v/>
      </c>
      <c r="ODA56" s="90" t="str">
        <f t="shared" si="687"/>
        <v/>
      </c>
      <c r="ODB56" s="90" t="str">
        <f t="shared" si="687"/>
        <v/>
      </c>
      <c r="ODC56" s="90" t="str">
        <f t="shared" si="687"/>
        <v/>
      </c>
      <c r="ODD56" s="90" t="str">
        <f t="shared" si="687"/>
        <v/>
      </c>
      <c r="ODE56" s="90" t="str">
        <f t="shared" si="687"/>
        <v/>
      </c>
      <c r="ODF56" s="90" t="str">
        <f t="shared" si="687"/>
        <v/>
      </c>
      <c r="ODG56" s="90" t="str">
        <f t="shared" si="687"/>
        <v/>
      </c>
      <c r="ODH56" s="90" t="str">
        <f t="shared" si="687"/>
        <v/>
      </c>
      <c r="ODI56" s="90" t="str">
        <f t="shared" si="687"/>
        <v/>
      </c>
      <c r="ODJ56" s="90" t="str">
        <f t="shared" si="687"/>
        <v/>
      </c>
      <c r="ODK56" s="90" t="str">
        <f t="shared" si="687"/>
        <v/>
      </c>
      <c r="ODL56" s="90" t="str">
        <f t="shared" si="687"/>
        <v/>
      </c>
      <c r="ODM56" s="90" t="str">
        <f t="shared" si="687"/>
        <v/>
      </c>
      <c r="ODN56" s="90" t="str">
        <f t="shared" si="687"/>
        <v/>
      </c>
      <c r="ODO56" s="90" t="str">
        <f t="shared" si="687"/>
        <v/>
      </c>
      <c r="ODP56" s="90" t="str">
        <f t="shared" si="687"/>
        <v/>
      </c>
      <c r="ODQ56" s="90" t="str">
        <f t="shared" si="687"/>
        <v/>
      </c>
      <c r="ODR56" s="90" t="str">
        <f t="shared" si="687"/>
        <v/>
      </c>
      <c r="ODS56" s="90" t="str">
        <f t="shared" si="687"/>
        <v/>
      </c>
      <c r="ODT56" s="90" t="str">
        <f t="shared" si="687"/>
        <v/>
      </c>
      <c r="ODU56" s="90" t="str">
        <f t="shared" si="687"/>
        <v/>
      </c>
      <c r="ODV56" s="90" t="str">
        <f t="shared" si="687"/>
        <v/>
      </c>
      <c r="ODW56" s="90" t="str">
        <f t="shared" si="687"/>
        <v/>
      </c>
      <c r="ODX56" s="90" t="str">
        <f t="shared" si="687"/>
        <v/>
      </c>
      <c r="ODY56" s="90" t="str">
        <f t="shared" si="687"/>
        <v/>
      </c>
      <c r="ODZ56" s="90" t="str">
        <f t="shared" si="687"/>
        <v/>
      </c>
      <c r="OEA56" s="90" t="str">
        <f t="shared" si="687"/>
        <v/>
      </c>
      <c r="OEB56" s="90" t="str">
        <f t="shared" si="687"/>
        <v/>
      </c>
      <c r="OEC56" s="90" t="str">
        <f t="shared" si="687"/>
        <v/>
      </c>
      <c r="OED56" s="90" t="str">
        <f t="shared" si="687"/>
        <v/>
      </c>
      <c r="OEE56" s="90" t="str">
        <f t="shared" si="687"/>
        <v/>
      </c>
      <c r="OEF56" s="90" t="str">
        <f t="shared" si="687"/>
        <v/>
      </c>
      <c r="OEG56" s="90" t="str">
        <f t="shared" si="687"/>
        <v/>
      </c>
      <c r="OEH56" s="90" t="str">
        <f t="shared" si="687"/>
        <v/>
      </c>
      <c r="OEI56" s="90" t="str">
        <f t="shared" si="687"/>
        <v/>
      </c>
      <c r="OEJ56" s="90" t="str">
        <f t="shared" si="687"/>
        <v/>
      </c>
      <c r="OEK56" s="90" t="str">
        <f t="shared" si="687"/>
        <v/>
      </c>
      <c r="OEL56" s="90" t="str">
        <f t="shared" si="687"/>
        <v/>
      </c>
      <c r="OEM56" s="90" t="str">
        <f t="shared" si="687"/>
        <v/>
      </c>
      <c r="OEN56" s="90" t="str">
        <f t="shared" si="687"/>
        <v/>
      </c>
      <c r="OEO56" s="90" t="str">
        <f t="shared" si="687"/>
        <v/>
      </c>
      <c r="OEP56" s="90" t="str">
        <f t="shared" si="687"/>
        <v/>
      </c>
      <c r="OEQ56" s="90" t="str">
        <f t="shared" si="687"/>
        <v/>
      </c>
      <c r="OER56" s="90" t="str">
        <f t="shared" si="687"/>
        <v/>
      </c>
      <c r="OES56" s="90" t="str">
        <f t="shared" si="687"/>
        <v/>
      </c>
      <c r="OET56" s="90" t="str">
        <f t="shared" si="687"/>
        <v/>
      </c>
      <c r="OEU56" s="90" t="str">
        <f t="shared" si="687"/>
        <v/>
      </c>
      <c r="OEV56" s="90" t="str">
        <f t="shared" si="687"/>
        <v/>
      </c>
      <c r="OEW56" s="90" t="str">
        <f t="shared" si="687"/>
        <v/>
      </c>
      <c r="OEX56" s="90" t="str">
        <f t="shared" si="687"/>
        <v/>
      </c>
      <c r="OEY56" s="90" t="str">
        <f t="shared" si="687"/>
        <v/>
      </c>
      <c r="OEZ56" s="90" t="str">
        <f t="shared" si="687"/>
        <v/>
      </c>
      <c r="OFA56" s="90" t="str">
        <f t="shared" si="687"/>
        <v/>
      </c>
      <c r="OFB56" s="90" t="str">
        <f t="shared" si="687"/>
        <v/>
      </c>
      <c r="OFC56" s="90" t="str">
        <f t="shared" si="687"/>
        <v/>
      </c>
      <c r="OFD56" s="90" t="str">
        <f t="shared" si="687"/>
        <v/>
      </c>
      <c r="OFE56" s="90" t="str">
        <f t="shared" si="687"/>
        <v/>
      </c>
      <c r="OFF56" s="90" t="str">
        <f t="shared" si="687"/>
        <v/>
      </c>
      <c r="OFG56" s="90" t="str">
        <f t="shared" si="687"/>
        <v/>
      </c>
      <c r="OFH56" s="90" t="str">
        <f t="shared" si="687"/>
        <v/>
      </c>
      <c r="OFI56" s="90" t="str">
        <f t="shared" si="687"/>
        <v/>
      </c>
      <c r="OFJ56" s="90" t="str">
        <f t="shared" si="687"/>
        <v/>
      </c>
      <c r="OFK56" s="90" t="str">
        <f t="shared" ref="OFK56:OHV56" si="688">IF(AND(OFK$8&gt;14,OFK$8&lt;19,OFK$8&lt;&gt;""),1,"")</f>
        <v/>
      </c>
      <c r="OFL56" s="90" t="str">
        <f t="shared" si="688"/>
        <v/>
      </c>
      <c r="OFM56" s="90" t="str">
        <f t="shared" si="688"/>
        <v/>
      </c>
      <c r="OFN56" s="90" t="str">
        <f t="shared" si="688"/>
        <v/>
      </c>
      <c r="OFO56" s="90" t="str">
        <f t="shared" si="688"/>
        <v/>
      </c>
      <c r="OFP56" s="90" t="str">
        <f t="shared" si="688"/>
        <v/>
      </c>
      <c r="OFQ56" s="90" t="str">
        <f t="shared" si="688"/>
        <v/>
      </c>
      <c r="OFR56" s="90" t="str">
        <f t="shared" si="688"/>
        <v/>
      </c>
      <c r="OFS56" s="90" t="str">
        <f t="shared" si="688"/>
        <v/>
      </c>
      <c r="OFT56" s="90" t="str">
        <f t="shared" si="688"/>
        <v/>
      </c>
      <c r="OFU56" s="90" t="str">
        <f t="shared" si="688"/>
        <v/>
      </c>
      <c r="OFV56" s="90" t="str">
        <f t="shared" si="688"/>
        <v/>
      </c>
      <c r="OFW56" s="90" t="str">
        <f t="shared" si="688"/>
        <v/>
      </c>
      <c r="OFX56" s="90" t="str">
        <f t="shared" si="688"/>
        <v/>
      </c>
      <c r="OFY56" s="90" t="str">
        <f t="shared" si="688"/>
        <v/>
      </c>
      <c r="OFZ56" s="90" t="str">
        <f t="shared" si="688"/>
        <v/>
      </c>
      <c r="OGA56" s="90" t="str">
        <f t="shared" si="688"/>
        <v/>
      </c>
      <c r="OGB56" s="90" t="str">
        <f t="shared" si="688"/>
        <v/>
      </c>
      <c r="OGC56" s="90" t="str">
        <f t="shared" si="688"/>
        <v/>
      </c>
      <c r="OGD56" s="90" t="str">
        <f t="shared" si="688"/>
        <v/>
      </c>
      <c r="OGE56" s="90" t="str">
        <f t="shared" si="688"/>
        <v/>
      </c>
      <c r="OGF56" s="90" t="str">
        <f t="shared" si="688"/>
        <v/>
      </c>
      <c r="OGG56" s="90" t="str">
        <f t="shared" si="688"/>
        <v/>
      </c>
      <c r="OGH56" s="90" t="str">
        <f t="shared" si="688"/>
        <v/>
      </c>
      <c r="OGI56" s="90" t="str">
        <f t="shared" si="688"/>
        <v/>
      </c>
      <c r="OGJ56" s="90" t="str">
        <f t="shared" si="688"/>
        <v/>
      </c>
      <c r="OGK56" s="90" t="str">
        <f t="shared" si="688"/>
        <v/>
      </c>
      <c r="OGL56" s="90" t="str">
        <f t="shared" si="688"/>
        <v/>
      </c>
      <c r="OGM56" s="90" t="str">
        <f t="shared" si="688"/>
        <v/>
      </c>
      <c r="OGN56" s="90" t="str">
        <f t="shared" si="688"/>
        <v/>
      </c>
      <c r="OGO56" s="90" t="str">
        <f t="shared" si="688"/>
        <v/>
      </c>
      <c r="OGP56" s="90" t="str">
        <f t="shared" si="688"/>
        <v/>
      </c>
      <c r="OGQ56" s="90" t="str">
        <f t="shared" si="688"/>
        <v/>
      </c>
      <c r="OGR56" s="90" t="str">
        <f t="shared" si="688"/>
        <v/>
      </c>
      <c r="OGS56" s="90" t="str">
        <f t="shared" si="688"/>
        <v/>
      </c>
      <c r="OGT56" s="90" t="str">
        <f t="shared" si="688"/>
        <v/>
      </c>
      <c r="OGU56" s="90" t="str">
        <f t="shared" si="688"/>
        <v/>
      </c>
      <c r="OGV56" s="90" t="str">
        <f t="shared" si="688"/>
        <v/>
      </c>
      <c r="OGW56" s="90" t="str">
        <f t="shared" si="688"/>
        <v/>
      </c>
      <c r="OGX56" s="90" t="str">
        <f t="shared" si="688"/>
        <v/>
      </c>
      <c r="OGY56" s="90" t="str">
        <f t="shared" si="688"/>
        <v/>
      </c>
      <c r="OGZ56" s="90" t="str">
        <f t="shared" si="688"/>
        <v/>
      </c>
      <c r="OHA56" s="90" t="str">
        <f t="shared" si="688"/>
        <v/>
      </c>
      <c r="OHB56" s="90" t="str">
        <f t="shared" si="688"/>
        <v/>
      </c>
      <c r="OHC56" s="90" t="str">
        <f t="shared" si="688"/>
        <v/>
      </c>
      <c r="OHD56" s="90" t="str">
        <f t="shared" si="688"/>
        <v/>
      </c>
      <c r="OHE56" s="90" t="str">
        <f t="shared" si="688"/>
        <v/>
      </c>
      <c r="OHF56" s="90" t="str">
        <f t="shared" si="688"/>
        <v/>
      </c>
      <c r="OHG56" s="90" t="str">
        <f t="shared" si="688"/>
        <v/>
      </c>
      <c r="OHH56" s="90" t="str">
        <f t="shared" si="688"/>
        <v/>
      </c>
      <c r="OHI56" s="90" t="str">
        <f t="shared" si="688"/>
        <v/>
      </c>
      <c r="OHJ56" s="90" t="str">
        <f t="shared" si="688"/>
        <v/>
      </c>
      <c r="OHK56" s="90" t="str">
        <f t="shared" si="688"/>
        <v/>
      </c>
      <c r="OHL56" s="90" t="str">
        <f t="shared" si="688"/>
        <v/>
      </c>
      <c r="OHM56" s="90" t="str">
        <f t="shared" si="688"/>
        <v/>
      </c>
      <c r="OHN56" s="90" t="str">
        <f t="shared" si="688"/>
        <v/>
      </c>
      <c r="OHO56" s="90" t="str">
        <f t="shared" si="688"/>
        <v/>
      </c>
      <c r="OHP56" s="90" t="str">
        <f t="shared" si="688"/>
        <v/>
      </c>
      <c r="OHQ56" s="90" t="str">
        <f t="shared" si="688"/>
        <v/>
      </c>
      <c r="OHR56" s="90" t="str">
        <f t="shared" si="688"/>
        <v/>
      </c>
      <c r="OHS56" s="90" t="str">
        <f t="shared" si="688"/>
        <v/>
      </c>
      <c r="OHT56" s="90" t="str">
        <f t="shared" si="688"/>
        <v/>
      </c>
      <c r="OHU56" s="90" t="str">
        <f t="shared" si="688"/>
        <v/>
      </c>
      <c r="OHV56" s="90" t="str">
        <f t="shared" si="688"/>
        <v/>
      </c>
      <c r="OHW56" s="90" t="str">
        <f t="shared" ref="OHW56:OKH56" si="689">IF(AND(OHW$8&gt;14,OHW$8&lt;19,OHW$8&lt;&gt;""),1,"")</f>
        <v/>
      </c>
      <c r="OHX56" s="90" t="str">
        <f t="shared" si="689"/>
        <v/>
      </c>
      <c r="OHY56" s="90" t="str">
        <f t="shared" si="689"/>
        <v/>
      </c>
      <c r="OHZ56" s="90" t="str">
        <f t="shared" si="689"/>
        <v/>
      </c>
      <c r="OIA56" s="90" t="str">
        <f t="shared" si="689"/>
        <v/>
      </c>
      <c r="OIB56" s="90" t="str">
        <f t="shared" si="689"/>
        <v/>
      </c>
      <c r="OIC56" s="90" t="str">
        <f t="shared" si="689"/>
        <v/>
      </c>
      <c r="OID56" s="90" t="str">
        <f t="shared" si="689"/>
        <v/>
      </c>
      <c r="OIE56" s="90" t="str">
        <f t="shared" si="689"/>
        <v/>
      </c>
      <c r="OIF56" s="90" t="str">
        <f t="shared" si="689"/>
        <v/>
      </c>
      <c r="OIG56" s="90" t="str">
        <f t="shared" si="689"/>
        <v/>
      </c>
      <c r="OIH56" s="90" t="str">
        <f t="shared" si="689"/>
        <v/>
      </c>
      <c r="OII56" s="90" t="str">
        <f t="shared" si="689"/>
        <v/>
      </c>
      <c r="OIJ56" s="90" t="str">
        <f t="shared" si="689"/>
        <v/>
      </c>
      <c r="OIK56" s="90" t="str">
        <f t="shared" si="689"/>
        <v/>
      </c>
      <c r="OIL56" s="90" t="str">
        <f t="shared" si="689"/>
        <v/>
      </c>
      <c r="OIM56" s="90" t="str">
        <f t="shared" si="689"/>
        <v/>
      </c>
      <c r="OIN56" s="90" t="str">
        <f t="shared" si="689"/>
        <v/>
      </c>
      <c r="OIO56" s="90" t="str">
        <f t="shared" si="689"/>
        <v/>
      </c>
      <c r="OIP56" s="90" t="str">
        <f t="shared" si="689"/>
        <v/>
      </c>
      <c r="OIQ56" s="90" t="str">
        <f t="shared" si="689"/>
        <v/>
      </c>
      <c r="OIR56" s="90" t="str">
        <f t="shared" si="689"/>
        <v/>
      </c>
      <c r="OIS56" s="90" t="str">
        <f t="shared" si="689"/>
        <v/>
      </c>
      <c r="OIT56" s="90" t="str">
        <f t="shared" si="689"/>
        <v/>
      </c>
      <c r="OIU56" s="90" t="str">
        <f t="shared" si="689"/>
        <v/>
      </c>
      <c r="OIV56" s="90" t="str">
        <f t="shared" si="689"/>
        <v/>
      </c>
      <c r="OIW56" s="90" t="str">
        <f t="shared" si="689"/>
        <v/>
      </c>
      <c r="OIX56" s="90" t="str">
        <f t="shared" si="689"/>
        <v/>
      </c>
      <c r="OIY56" s="90" t="str">
        <f t="shared" si="689"/>
        <v/>
      </c>
      <c r="OIZ56" s="90" t="str">
        <f t="shared" si="689"/>
        <v/>
      </c>
      <c r="OJA56" s="90" t="str">
        <f t="shared" si="689"/>
        <v/>
      </c>
      <c r="OJB56" s="90" t="str">
        <f t="shared" si="689"/>
        <v/>
      </c>
      <c r="OJC56" s="90" t="str">
        <f t="shared" si="689"/>
        <v/>
      </c>
      <c r="OJD56" s="90" t="str">
        <f t="shared" si="689"/>
        <v/>
      </c>
      <c r="OJE56" s="90" t="str">
        <f t="shared" si="689"/>
        <v/>
      </c>
      <c r="OJF56" s="90" t="str">
        <f t="shared" si="689"/>
        <v/>
      </c>
      <c r="OJG56" s="90" t="str">
        <f t="shared" si="689"/>
        <v/>
      </c>
      <c r="OJH56" s="90" t="str">
        <f t="shared" si="689"/>
        <v/>
      </c>
      <c r="OJI56" s="90" t="str">
        <f t="shared" si="689"/>
        <v/>
      </c>
      <c r="OJJ56" s="90" t="str">
        <f t="shared" si="689"/>
        <v/>
      </c>
      <c r="OJK56" s="90" t="str">
        <f t="shared" si="689"/>
        <v/>
      </c>
      <c r="OJL56" s="90" t="str">
        <f t="shared" si="689"/>
        <v/>
      </c>
      <c r="OJM56" s="90" t="str">
        <f t="shared" si="689"/>
        <v/>
      </c>
      <c r="OJN56" s="90" t="str">
        <f t="shared" si="689"/>
        <v/>
      </c>
      <c r="OJO56" s="90" t="str">
        <f t="shared" si="689"/>
        <v/>
      </c>
      <c r="OJP56" s="90" t="str">
        <f t="shared" si="689"/>
        <v/>
      </c>
      <c r="OJQ56" s="90" t="str">
        <f t="shared" si="689"/>
        <v/>
      </c>
      <c r="OJR56" s="90" t="str">
        <f t="shared" si="689"/>
        <v/>
      </c>
      <c r="OJS56" s="90" t="str">
        <f t="shared" si="689"/>
        <v/>
      </c>
      <c r="OJT56" s="90" t="str">
        <f t="shared" si="689"/>
        <v/>
      </c>
      <c r="OJU56" s="90" t="str">
        <f t="shared" si="689"/>
        <v/>
      </c>
      <c r="OJV56" s="90" t="str">
        <f t="shared" si="689"/>
        <v/>
      </c>
      <c r="OJW56" s="90" t="str">
        <f t="shared" si="689"/>
        <v/>
      </c>
      <c r="OJX56" s="90" t="str">
        <f t="shared" si="689"/>
        <v/>
      </c>
      <c r="OJY56" s="90" t="str">
        <f t="shared" si="689"/>
        <v/>
      </c>
      <c r="OJZ56" s="90" t="str">
        <f t="shared" si="689"/>
        <v/>
      </c>
      <c r="OKA56" s="90" t="str">
        <f t="shared" si="689"/>
        <v/>
      </c>
      <c r="OKB56" s="90" t="str">
        <f t="shared" si="689"/>
        <v/>
      </c>
      <c r="OKC56" s="90" t="str">
        <f t="shared" si="689"/>
        <v/>
      </c>
      <c r="OKD56" s="90" t="str">
        <f t="shared" si="689"/>
        <v/>
      </c>
      <c r="OKE56" s="90" t="str">
        <f t="shared" si="689"/>
        <v/>
      </c>
      <c r="OKF56" s="90" t="str">
        <f t="shared" si="689"/>
        <v/>
      </c>
      <c r="OKG56" s="90" t="str">
        <f t="shared" si="689"/>
        <v/>
      </c>
      <c r="OKH56" s="90" t="str">
        <f t="shared" si="689"/>
        <v/>
      </c>
      <c r="OKI56" s="90" t="str">
        <f t="shared" ref="OKI56:OMT56" si="690">IF(AND(OKI$8&gt;14,OKI$8&lt;19,OKI$8&lt;&gt;""),1,"")</f>
        <v/>
      </c>
      <c r="OKJ56" s="90" t="str">
        <f t="shared" si="690"/>
        <v/>
      </c>
      <c r="OKK56" s="90" t="str">
        <f t="shared" si="690"/>
        <v/>
      </c>
      <c r="OKL56" s="90" t="str">
        <f t="shared" si="690"/>
        <v/>
      </c>
      <c r="OKM56" s="90" t="str">
        <f t="shared" si="690"/>
        <v/>
      </c>
      <c r="OKN56" s="90" t="str">
        <f t="shared" si="690"/>
        <v/>
      </c>
      <c r="OKO56" s="90" t="str">
        <f t="shared" si="690"/>
        <v/>
      </c>
      <c r="OKP56" s="90" t="str">
        <f t="shared" si="690"/>
        <v/>
      </c>
      <c r="OKQ56" s="90" t="str">
        <f t="shared" si="690"/>
        <v/>
      </c>
      <c r="OKR56" s="90" t="str">
        <f t="shared" si="690"/>
        <v/>
      </c>
      <c r="OKS56" s="90" t="str">
        <f t="shared" si="690"/>
        <v/>
      </c>
      <c r="OKT56" s="90" t="str">
        <f t="shared" si="690"/>
        <v/>
      </c>
      <c r="OKU56" s="90" t="str">
        <f t="shared" si="690"/>
        <v/>
      </c>
      <c r="OKV56" s="90" t="str">
        <f t="shared" si="690"/>
        <v/>
      </c>
      <c r="OKW56" s="90" t="str">
        <f t="shared" si="690"/>
        <v/>
      </c>
      <c r="OKX56" s="90" t="str">
        <f t="shared" si="690"/>
        <v/>
      </c>
      <c r="OKY56" s="90" t="str">
        <f t="shared" si="690"/>
        <v/>
      </c>
      <c r="OKZ56" s="90" t="str">
        <f t="shared" si="690"/>
        <v/>
      </c>
      <c r="OLA56" s="90" t="str">
        <f t="shared" si="690"/>
        <v/>
      </c>
      <c r="OLB56" s="90" t="str">
        <f t="shared" si="690"/>
        <v/>
      </c>
      <c r="OLC56" s="90" t="str">
        <f t="shared" si="690"/>
        <v/>
      </c>
      <c r="OLD56" s="90" t="str">
        <f t="shared" si="690"/>
        <v/>
      </c>
      <c r="OLE56" s="90" t="str">
        <f t="shared" si="690"/>
        <v/>
      </c>
      <c r="OLF56" s="90" t="str">
        <f t="shared" si="690"/>
        <v/>
      </c>
      <c r="OLG56" s="90" t="str">
        <f t="shared" si="690"/>
        <v/>
      </c>
      <c r="OLH56" s="90" t="str">
        <f t="shared" si="690"/>
        <v/>
      </c>
      <c r="OLI56" s="90" t="str">
        <f t="shared" si="690"/>
        <v/>
      </c>
      <c r="OLJ56" s="90" t="str">
        <f t="shared" si="690"/>
        <v/>
      </c>
      <c r="OLK56" s="90" t="str">
        <f t="shared" si="690"/>
        <v/>
      </c>
      <c r="OLL56" s="90" t="str">
        <f t="shared" si="690"/>
        <v/>
      </c>
      <c r="OLM56" s="90" t="str">
        <f t="shared" si="690"/>
        <v/>
      </c>
      <c r="OLN56" s="90" t="str">
        <f t="shared" si="690"/>
        <v/>
      </c>
      <c r="OLO56" s="90" t="str">
        <f t="shared" si="690"/>
        <v/>
      </c>
      <c r="OLP56" s="90" t="str">
        <f t="shared" si="690"/>
        <v/>
      </c>
      <c r="OLQ56" s="90" t="str">
        <f t="shared" si="690"/>
        <v/>
      </c>
      <c r="OLR56" s="90" t="str">
        <f t="shared" si="690"/>
        <v/>
      </c>
      <c r="OLS56" s="90" t="str">
        <f t="shared" si="690"/>
        <v/>
      </c>
      <c r="OLT56" s="90" t="str">
        <f t="shared" si="690"/>
        <v/>
      </c>
      <c r="OLU56" s="90" t="str">
        <f t="shared" si="690"/>
        <v/>
      </c>
      <c r="OLV56" s="90" t="str">
        <f t="shared" si="690"/>
        <v/>
      </c>
      <c r="OLW56" s="90" t="str">
        <f t="shared" si="690"/>
        <v/>
      </c>
      <c r="OLX56" s="90" t="str">
        <f t="shared" si="690"/>
        <v/>
      </c>
      <c r="OLY56" s="90" t="str">
        <f t="shared" si="690"/>
        <v/>
      </c>
      <c r="OLZ56" s="90" t="str">
        <f t="shared" si="690"/>
        <v/>
      </c>
      <c r="OMA56" s="90" t="str">
        <f t="shared" si="690"/>
        <v/>
      </c>
      <c r="OMB56" s="90" t="str">
        <f t="shared" si="690"/>
        <v/>
      </c>
      <c r="OMC56" s="90" t="str">
        <f t="shared" si="690"/>
        <v/>
      </c>
      <c r="OMD56" s="90" t="str">
        <f t="shared" si="690"/>
        <v/>
      </c>
      <c r="OME56" s="90" t="str">
        <f t="shared" si="690"/>
        <v/>
      </c>
      <c r="OMF56" s="90" t="str">
        <f t="shared" si="690"/>
        <v/>
      </c>
      <c r="OMG56" s="90" t="str">
        <f t="shared" si="690"/>
        <v/>
      </c>
      <c r="OMH56" s="90" t="str">
        <f t="shared" si="690"/>
        <v/>
      </c>
      <c r="OMI56" s="90" t="str">
        <f t="shared" si="690"/>
        <v/>
      </c>
      <c r="OMJ56" s="90" t="str">
        <f t="shared" si="690"/>
        <v/>
      </c>
      <c r="OMK56" s="90" t="str">
        <f t="shared" si="690"/>
        <v/>
      </c>
      <c r="OML56" s="90" t="str">
        <f t="shared" si="690"/>
        <v/>
      </c>
      <c r="OMM56" s="90" t="str">
        <f t="shared" si="690"/>
        <v/>
      </c>
      <c r="OMN56" s="90" t="str">
        <f t="shared" si="690"/>
        <v/>
      </c>
      <c r="OMO56" s="90" t="str">
        <f t="shared" si="690"/>
        <v/>
      </c>
      <c r="OMP56" s="90" t="str">
        <f t="shared" si="690"/>
        <v/>
      </c>
      <c r="OMQ56" s="90" t="str">
        <f t="shared" si="690"/>
        <v/>
      </c>
      <c r="OMR56" s="90" t="str">
        <f t="shared" si="690"/>
        <v/>
      </c>
      <c r="OMS56" s="90" t="str">
        <f t="shared" si="690"/>
        <v/>
      </c>
      <c r="OMT56" s="90" t="str">
        <f t="shared" si="690"/>
        <v/>
      </c>
      <c r="OMU56" s="90" t="str">
        <f t="shared" ref="OMU56:OPF56" si="691">IF(AND(OMU$8&gt;14,OMU$8&lt;19,OMU$8&lt;&gt;""),1,"")</f>
        <v/>
      </c>
      <c r="OMV56" s="90" t="str">
        <f t="shared" si="691"/>
        <v/>
      </c>
      <c r="OMW56" s="90" t="str">
        <f t="shared" si="691"/>
        <v/>
      </c>
      <c r="OMX56" s="90" t="str">
        <f t="shared" si="691"/>
        <v/>
      </c>
      <c r="OMY56" s="90" t="str">
        <f t="shared" si="691"/>
        <v/>
      </c>
      <c r="OMZ56" s="90" t="str">
        <f t="shared" si="691"/>
        <v/>
      </c>
      <c r="ONA56" s="90" t="str">
        <f t="shared" si="691"/>
        <v/>
      </c>
      <c r="ONB56" s="90" t="str">
        <f t="shared" si="691"/>
        <v/>
      </c>
      <c r="ONC56" s="90" t="str">
        <f t="shared" si="691"/>
        <v/>
      </c>
      <c r="OND56" s="90" t="str">
        <f t="shared" si="691"/>
        <v/>
      </c>
      <c r="ONE56" s="90" t="str">
        <f t="shared" si="691"/>
        <v/>
      </c>
      <c r="ONF56" s="90" t="str">
        <f t="shared" si="691"/>
        <v/>
      </c>
      <c r="ONG56" s="90" t="str">
        <f t="shared" si="691"/>
        <v/>
      </c>
      <c r="ONH56" s="90" t="str">
        <f t="shared" si="691"/>
        <v/>
      </c>
      <c r="ONI56" s="90" t="str">
        <f t="shared" si="691"/>
        <v/>
      </c>
      <c r="ONJ56" s="90" t="str">
        <f t="shared" si="691"/>
        <v/>
      </c>
      <c r="ONK56" s="90" t="str">
        <f t="shared" si="691"/>
        <v/>
      </c>
      <c r="ONL56" s="90" t="str">
        <f t="shared" si="691"/>
        <v/>
      </c>
      <c r="ONM56" s="90" t="str">
        <f t="shared" si="691"/>
        <v/>
      </c>
      <c r="ONN56" s="90" t="str">
        <f t="shared" si="691"/>
        <v/>
      </c>
      <c r="ONO56" s="90" t="str">
        <f t="shared" si="691"/>
        <v/>
      </c>
      <c r="ONP56" s="90" t="str">
        <f t="shared" si="691"/>
        <v/>
      </c>
      <c r="ONQ56" s="90" t="str">
        <f t="shared" si="691"/>
        <v/>
      </c>
      <c r="ONR56" s="90" t="str">
        <f t="shared" si="691"/>
        <v/>
      </c>
      <c r="ONS56" s="90" t="str">
        <f t="shared" si="691"/>
        <v/>
      </c>
      <c r="ONT56" s="90" t="str">
        <f t="shared" si="691"/>
        <v/>
      </c>
      <c r="ONU56" s="90" t="str">
        <f t="shared" si="691"/>
        <v/>
      </c>
      <c r="ONV56" s="90" t="str">
        <f t="shared" si="691"/>
        <v/>
      </c>
      <c r="ONW56" s="90" t="str">
        <f t="shared" si="691"/>
        <v/>
      </c>
      <c r="ONX56" s="90" t="str">
        <f t="shared" si="691"/>
        <v/>
      </c>
      <c r="ONY56" s="90" t="str">
        <f t="shared" si="691"/>
        <v/>
      </c>
      <c r="ONZ56" s="90" t="str">
        <f t="shared" si="691"/>
        <v/>
      </c>
      <c r="OOA56" s="90" t="str">
        <f t="shared" si="691"/>
        <v/>
      </c>
      <c r="OOB56" s="90" t="str">
        <f t="shared" si="691"/>
        <v/>
      </c>
      <c r="OOC56" s="90" t="str">
        <f t="shared" si="691"/>
        <v/>
      </c>
      <c r="OOD56" s="90" t="str">
        <f t="shared" si="691"/>
        <v/>
      </c>
      <c r="OOE56" s="90" t="str">
        <f t="shared" si="691"/>
        <v/>
      </c>
      <c r="OOF56" s="90" t="str">
        <f t="shared" si="691"/>
        <v/>
      </c>
      <c r="OOG56" s="90" t="str">
        <f t="shared" si="691"/>
        <v/>
      </c>
      <c r="OOH56" s="90" t="str">
        <f t="shared" si="691"/>
        <v/>
      </c>
      <c r="OOI56" s="90" t="str">
        <f t="shared" si="691"/>
        <v/>
      </c>
      <c r="OOJ56" s="90" t="str">
        <f t="shared" si="691"/>
        <v/>
      </c>
      <c r="OOK56" s="90" t="str">
        <f t="shared" si="691"/>
        <v/>
      </c>
      <c r="OOL56" s="90" t="str">
        <f t="shared" si="691"/>
        <v/>
      </c>
      <c r="OOM56" s="90" t="str">
        <f t="shared" si="691"/>
        <v/>
      </c>
      <c r="OON56" s="90" t="str">
        <f t="shared" si="691"/>
        <v/>
      </c>
      <c r="OOO56" s="90" t="str">
        <f t="shared" si="691"/>
        <v/>
      </c>
      <c r="OOP56" s="90" t="str">
        <f t="shared" si="691"/>
        <v/>
      </c>
      <c r="OOQ56" s="90" t="str">
        <f t="shared" si="691"/>
        <v/>
      </c>
      <c r="OOR56" s="90" t="str">
        <f t="shared" si="691"/>
        <v/>
      </c>
      <c r="OOS56" s="90" t="str">
        <f t="shared" si="691"/>
        <v/>
      </c>
      <c r="OOT56" s="90" t="str">
        <f t="shared" si="691"/>
        <v/>
      </c>
      <c r="OOU56" s="90" t="str">
        <f t="shared" si="691"/>
        <v/>
      </c>
      <c r="OOV56" s="90" t="str">
        <f t="shared" si="691"/>
        <v/>
      </c>
      <c r="OOW56" s="90" t="str">
        <f t="shared" si="691"/>
        <v/>
      </c>
      <c r="OOX56" s="90" t="str">
        <f t="shared" si="691"/>
        <v/>
      </c>
      <c r="OOY56" s="90" t="str">
        <f t="shared" si="691"/>
        <v/>
      </c>
      <c r="OOZ56" s="90" t="str">
        <f t="shared" si="691"/>
        <v/>
      </c>
      <c r="OPA56" s="90" t="str">
        <f t="shared" si="691"/>
        <v/>
      </c>
      <c r="OPB56" s="90" t="str">
        <f t="shared" si="691"/>
        <v/>
      </c>
      <c r="OPC56" s="90" t="str">
        <f t="shared" si="691"/>
        <v/>
      </c>
      <c r="OPD56" s="90" t="str">
        <f t="shared" si="691"/>
        <v/>
      </c>
      <c r="OPE56" s="90" t="str">
        <f t="shared" si="691"/>
        <v/>
      </c>
      <c r="OPF56" s="90" t="str">
        <f t="shared" si="691"/>
        <v/>
      </c>
      <c r="OPG56" s="90" t="str">
        <f t="shared" ref="OPG56:ORR56" si="692">IF(AND(OPG$8&gt;14,OPG$8&lt;19,OPG$8&lt;&gt;""),1,"")</f>
        <v/>
      </c>
      <c r="OPH56" s="90" t="str">
        <f t="shared" si="692"/>
        <v/>
      </c>
      <c r="OPI56" s="90" t="str">
        <f t="shared" si="692"/>
        <v/>
      </c>
      <c r="OPJ56" s="90" t="str">
        <f t="shared" si="692"/>
        <v/>
      </c>
      <c r="OPK56" s="90" t="str">
        <f t="shared" si="692"/>
        <v/>
      </c>
      <c r="OPL56" s="90" t="str">
        <f t="shared" si="692"/>
        <v/>
      </c>
      <c r="OPM56" s="90" t="str">
        <f t="shared" si="692"/>
        <v/>
      </c>
      <c r="OPN56" s="90" t="str">
        <f t="shared" si="692"/>
        <v/>
      </c>
      <c r="OPO56" s="90" t="str">
        <f t="shared" si="692"/>
        <v/>
      </c>
      <c r="OPP56" s="90" t="str">
        <f t="shared" si="692"/>
        <v/>
      </c>
      <c r="OPQ56" s="90" t="str">
        <f t="shared" si="692"/>
        <v/>
      </c>
      <c r="OPR56" s="90" t="str">
        <f t="shared" si="692"/>
        <v/>
      </c>
      <c r="OPS56" s="90" t="str">
        <f t="shared" si="692"/>
        <v/>
      </c>
      <c r="OPT56" s="90" t="str">
        <f t="shared" si="692"/>
        <v/>
      </c>
      <c r="OPU56" s="90" t="str">
        <f t="shared" si="692"/>
        <v/>
      </c>
      <c r="OPV56" s="90" t="str">
        <f t="shared" si="692"/>
        <v/>
      </c>
      <c r="OPW56" s="90" t="str">
        <f t="shared" si="692"/>
        <v/>
      </c>
      <c r="OPX56" s="90" t="str">
        <f t="shared" si="692"/>
        <v/>
      </c>
      <c r="OPY56" s="90" t="str">
        <f t="shared" si="692"/>
        <v/>
      </c>
      <c r="OPZ56" s="90" t="str">
        <f t="shared" si="692"/>
        <v/>
      </c>
      <c r="OQA56" s="90" t="str">
        <f t="shared" si="692"/>
        <v/>
      </c>
      <c r="OQB56" s="90" t="str">
        <f t="shared" si="692"/>
        <v/>
      </c>
      <c r="OQC56" s="90" t="str">
        <f t="shared" si="692"/>
        <v/>
      </c>
      <c r="OQD56" s="90" t="str">
        <f t="shared" si="692"/>
        <v/>
      </c>
      <c r="OQE56" s="90" t="str">
        <f t="shared" si="692"/>
        <v/>
      </c>
      <c r="OQF56" s="90" t="str">
        <f t="shared" si="692"/>
        <v/>
      </c>
      <c r="OQG56" s="90" t="str">
        <f t="shared" si="692"/>
        <v/>
      </c>
      <c r="OQH56" s="90" t="str">
        <f t="shared" si="692"/>
        <v/>
      </c>
      <c r="OQI56" s="90" t="str">
        <f t="shared" si="692"/>
        <v/>
      </c>
      <c r="OQJ56" s="90" t="str">
        <f t="shared" si="692"/>
        <v/>
      </c>
      <c r="OQK56" s="90" t="str">
        <f t="shared" si="692"/>
        <v/>
      </c>
      <c r="OQL56" s="90" t="str">
        <f t="shared" si="692"/>
        <v/>
      </c>
      <c r="OQM56" s="90" t="str">
        <f t="shared" si="692"/>
        <v/>
      </c>
      <c r="OQN56" s="90" t="str">
        <f t="shared" si="692"/>
        <v/>
      </c>
      <c r="OQO56" s="90" t="str">
        <f t="shared" si="692"/>
        <v/>
      </c>
      <c r="OQP56" s="90" t="str">
        <f t="shared" si="692"/>
        <v/>
      </c>
      <c r="OQQ56" s="90" t="str">
        <f t="shared" si="692"/>
        <v/>
      </c>
      <c r="OQR56" s="90" t="str">
        <f t="shared" si="692"/>
        <v/>
      </c>
      <c r="OQS56" s="90" t="str">
        <f t="shared" si="692"/>
        <v/>
      </c>
      <c r="OQT56" s="90" t="str">
        <f t="shared" si="692"/>
        <v/>
      </c>
      <c r="OQU56" s="90" t="str">
        <f t="shared" si="692"/>
        <v/>
      </c>
      <c r="OQV56" s="90" t="str">
        <f t="shared" si="692"/>
        <v/>
      </c>
      <c r="OQW56" s="90" t="str">
        <f t="shared" si="692"/>
        <v/>
      </c>
      <c r="OQX56" s="90" t="str">
        <f t="shared" si="692"/>
        <v/>
      </c>
      <c r="OQY56" s="90" t="str">
        <f t="shared" si="692"/>
        <v/>
      </c>
      <c r="OQZ56" s="90" t="str">
        <f t="shared" si="692"/>
        <v/>
      </c>
      <c r="ORA56" s="90" t="str">
        <f t="shared" si="692"/>
        <v/>
      </c>
      <c r="ORB56" s="90" t="str">
        <f t="shared" si="692"/>
        <v/>
      </c>
      <c r="ORC56" s="90" t="str">
        <f t="shared" si="692"/>
        <v/>
      </c>
      <c r="ORD56" s="90" t="str">
        <f t="shared" si="692"/>
        <v/>
      </c>
      <c r="ORE56" s="90" t="str">
        <f t="shared" si="692"/>
        <v/>
      </c>
      <c r="ORF56" s="90" t="str">
        <f t="shared" si="692"/>
        <v/>
      </c>
      <c r="ORG56" s="90" t="str">
        <f t="shared" si="692"/>
        <v/>
      </c>
      <c r="ORH56" s="90" t="str">
        <f t="shared" si="692"/>
        <v/>
      </c>
      <c r="ORI56" s="90" t="str">
        <f t="shared" si="692"/>
        <v/>
      </c>
      <c r="ORJ56" s="90" t="str">
        <f t="shared" si="692"/>
        <v/>
      </c>
      <c r="ORK56" s="90" t="str">
        <f t="shared" si="692"/>
        <v/>
      </c>
      <c r="ORL56" s="90" t="str">
        <f t="shared" si="692"/>
        <v/>
      </c>
      <c r="ORM56" s="90" t="str">
        <f t="shared" si="692"/>
        <v/>
      </c>
      <c r="ORN56" s="90" t="str">
        <f t="shared" si="692"/>
        <v/>
      </c>
      <c r="ORO56" s="90" t="str">
        <f t="shared" si="692"/>
        <v/>
      </c>
      <c r="ORP56" s="90" t="str">
        <f t="shared" si="692"/>
        <v/>
      </c>
      <c r="ORQ56" s="90" t="str">
        <f t="shared" si="692"/>
        <v/>
      </c>
      <c r="ORR56" s="90" t="str">
        <f t="shared" si="692"/>
        <v/>
      </c>
      <c r="ORS56" s="90" t="str">
        <f t="shared" ref="ORS56:OUD56" si="693">IF(AND(ORS$8&gt;14,ORS$8&lt;19,ORS$8&lt;&gt;""),1,"")</f>
        <v/>
      </c>
      <c r="ORT56" s="90" t="str">
        <f t="shared" si="693"/>
        <v/>
      </c>
      <c r="ORU56" s="90" t="str">
        <f t="shared" si="693"/>
        <v/>
      </c>
      <c r="ORV56" s="90" t="str">
        <f t="shared" si="693"/>
        <v/>
      </c>
      <c r="ORW56" s="90" t="str">
        <f t="shared" si="693"/>
        <v/>
      </c>
      <c r="ORX56" s="90" t="str">
        <f t="shared" si="693"/>
        <v/>
      </c>
      <c r="ORY56" s="90" t="str">
        <f t="shared" si="693"/>
        <v/>
      </c>
      <c r="ORZ56" s="90" t="str">
        <f t="shared" si="693"/>
        <v/>
      </c>
      <c r="OSA56" s="90" t="str">
        <f t="shared" si="693"/>
        <v/>
      </c>
      <c r="OSB56" s="90" t="str">
        <f t="shared" si="693"/>
        <v/>
      </c>
      <c r="OSC56" s="90" t="str">
        <f t="shared" si="693"/>
        <v/>
      </c>
      <c r="OSD56" s="90" t="str">
        <f t="shared" si="693"/>
        <v/>
      </c>
      <c r="OSE56" s="90" t="str">
        <f t="shared" si="693"/>
        <v/>
      </c>
      <c r="OSF56" s="90" t="str">
        <f t="shared" si="693"/>
        <v/>
      </c>
      <c r="OSG56" s="90" t="str">
        <f t="shared" si="693"/>
        <v/>
      </c>
      <c r="OSH56" s="90" t="str">
        <f t="shared" si="693"/>
        <v/>
      </c>
      <c r="OSI56" s="90" t="str">
        <f t="shared" si="693"/>
        <v/>
      </c>
      <c r="OSJ56" s="90" t="str">
        <f t="shared" si="693"/>
        <v/>
      </c>
      <c r="OSK56" s="90" t="str">
        <f t="shared" si="693"/>
        <v/>
      </c>
      <c r="OSL56" s="90" t="str">
        <f t="shared" si="693"/>
        <v/>
      </c>
      <c r="OSM56" s="90" t="str">
        <f t="shared" si="693"/>
        <v/>
      </c>
      <c r="OSN56" s="90" t="str">
        <f t="shared" si="693"/>
        <v/>
      </c>
      <c r="OSO56" s="90" t="str">
        <f t="shared" si="693"/>
        <v/>
      </c>
      <c r="OSP56" s="90" t="str">
        <f t="shared" si="693"/>
        <v/>
      </c>
      <c r="OSQ56" s="90" t="str">
        <f t="shared" si="693"/>
        <v/>
      </c>
      <c r="OSR56" s="90" t="str">
        <f t="shared" si="693"/>
        <v/>
      </c>
      <c r="OSS56" s="90" t="str">
        <f t="shared" si="693"/>
        <v/>
      </c>
      <c r="OST56" s="90" t="str">
        <f t="shared" si="693"/>
        <v/>
      </c>
      <c r="OSU56" s="90" t="str">
        <f t="shared" si="693"/>
        <v/>
      </c>
      <c r="OSV56" s="90" t="str">
        <f t="shared" si="693"/>
        <v/>
      </c>
      <c r="OSW56" s="90" t="str">
        <f t="shared" si="693"/>
        <v/>
      </c>
      <c r="OSX56" s="90" t="str">
        <f t="shared" si="693"/>
        <v/>
      </c>
      <c r="OSY56" s="90" t="str">
        <f t="shared" si="693"/>
        <v/>
      </c>
      <c r="OSZ56" s="90" t="str">
        <f t="shared" si="693"/>
        <v/>
      </c>
      <c r="OTA56" s="90" t="str">
        <f t="shared" si="693"/>
        <v/>
      </c>
      <c r="OTB56" s="90" t="str">
        <f t="shared" si="693"/>
        <v/>
      </c>
      <c r="OTC56" s="90" t="str">
        <f t="shared" si="693"/>
        <v/>
      </c>
      <c r="OTD56" s="90" t="str">
        <f t="shared" si="693"/>
        <v/>
      </c>
      <c r="OTE56" s="90" t="str">
        <f t="shared" si="693"/>
        <v/>
      </c>
      <c r="OTF56" s="90" t="str">
        <f t="shared" si="693"/>
        <v/>
      </c>
      <c r="OTG56" s="90" t="str">
        <f t="shared" si="693"/>
        <v/>
      </c>
      <c r="OTH56" s="90" t="str">
        <f t="shared" si="693"/>
        <v/>
      </c>
      <c r="OTI56" s="90" t="str">
        <f t="shared" si="693"/>
        <v/>
      </c>
      <c r="OTJ56" s="90" t="str">
        <f t="shared" si="693"/>
        <v/>
      </c>
      <c r="OTK56" s="90" t="str">
        <f t="shared" si="693"/>
        <v/>
      </c>
      <c r="OTL56" s="90" t="str">
        <f t="shared" si="693"/>
        <v/>
      </c>
      <c r="OTM56" s="90" t="str">
        <f t="shared" si="693"/>
        <v/>
      </c>
      <c r="OTN56" s="90" t="str">
        <f t="shared" si="693"/>
        <v/>
      </c>
      <c r="OTO56" s="90" t="str">
        <f t="shared" si="693"/>
        <v/>
      </c>
      <c r="OTP56" s="90" t="str">
        <f t="shared" si="693"/>
        <v/>
      </c>
      <c r="OTQ56" s="90" t="str">
        <f t="shared" si="693"/>
        <v/>
      </c>
      <c r="OTR56" s="90" t="str">
        <f t="shared" si="693"/>
        <v/>
      </c>
      <c r="OTS56" s="90" t="str">
        <f t="shared" si="693"/>
        <v/>
      </c>
      <c r="OTT56" s="90" t="str">
        <f t="shared" si="693"/>
        <v/>
      </c>
      <c r="OTU56" s="90" t="str">
        <f t="shared" si="693"/>
        <v/>
      </c>
      <c r="OTV56" s="90" t="str">
        <f t="shared" si="693"/>
        <v/>
      </c>
      <c r="OTW56" s="90" t="str">
        <f t="shared" si="693"/>
        <v/>
      </c>
      <c r="OTX56" s="90" t="str">
        <f t="shared" si="693"/>
        <v/>
      </c>
      <c r="OTY56" s="90" t="str">
        <f t="shared" si="693"/>
        <v/>
      </c>
      <c r="OTZ56" s="90" t="str">
        <f t="shared" si="693"/>
        <v/>
      </c>
      <c r="OUA56" s="90" t="str">
        <f t="shared" si="693"/>
        <v/>
      </c>
      <c r="OUB56" s="90" t="str">
        <f t="shared" si="693"/>
        <v/>
      </c>
      <c r="OUC56" s="90" t="str">
        <f t="shared" si="693"/>
        <v/>
      </c>
      <c r="OUD56" s="90" t="str">
        <f t="shared" si="693"/>
        <v/>
      </c>
      <c r="OUE56" s="90" t="str">
        <f t="shared" ref="OUE56:OWP56" si="694">IF(AND(OUE$8&gt;14,OUE$8&lt;19,OUE$8&lt;&gt;""),1,"")</f>
        <v/>
      </c>
      <c r="OUF56" s="90" t="str">
        <f t="shared" si="694"/>
        <v/>
      </c>
      <c r="OUG56" s="90" t="str">
        <f t="shared" si="694"/>
        <v/>
      </c>
      <c r="OUH56" s="90" t="str">
        <f t="shared" si="694"/>
        <v/>
      </c>
      <c r="OUI56" s="90" t="str">
        <f t="shared" si="694"/>
        <v/>
      </c>
      <c r="OUJ56" s="90" t="str">
        <f t="shared" si="694"/>
        <v/>
      </c>
      <c r="OUK56" s="90" t="str">
        <f t="shared" si="694"/>
        <v/>
      </c>
      <c r="OUL56" s="90" t="str">
        <f t="shared" si="694"/>
        <v/>
      </c>
      <c r="OUM56" s="90" t="str">
        <f t="shared" si="694"/>
        <v/>
      </c>
      <c r="OUN56" s="90" t="str">
        <f t="shared" si="694"/>
        <v/>
      </c>
      <c r="OUO56" s="90" t="str">
        <f t="shared" si="694"/>
        <v/>
      </c>
      <c r="OUP56" s="90" t="str">
        <f t="shared" si="694"/>
        <v/>
      </c>
      <c r="OUQ56" s="90" t="str">
        <f t="shared" si="694"/>
        <v/>
      </c>
      <c r="OUR56" s="90" t="str">
        <f t="shared" si="694"/>
        <v/>
      </c>
      <c r="OUS56" s="90" t="str">
        <f t="shared" si="694"/>
        <v/>
      </c>
      <c r="OUT56" s="90" t="str">
        <f t="shared" si="694"/>
        <v/>
      </c>
      <c r="OUU56" s="90" t="str">
        <f t="shared" si="694"/>
        <v/>
      </c>
      <c r="OUV56" s="90" t="str">
        <f t="shared" si="694"/>
        <v/>
      </c>
      <c r="OUW56" s="90" t="str">
        <f t="shared" si="694"/>
        <v/>
      </c>
      <c r="OUX56" s="90" t="str">
        <f t="shared" si="694"/>
        <v/>
      </c>
      <c r="OUY56" s="90" t="str">
        <f t="shared" si="694"/>
        <v/>
      </c>
      <c r="OUZ56" s="90" t="str">
        <f t="shared" si="694"/>
        <v/>
      </c>
      <c r="OVA56" s="90" t="str">
        <f t="shared" si="694"/>
        <v/>
      </c>
      <c r="OVB56" s="90" t="str">
        <f t="shared" si="694"/>
        <v/>
      </c>
      <c r="OVC56" s="90" t="str">
        <f t="shared" si="694"/>
        <v/>
      </c>
      <c r="OVD56" s="90" t="str">
        <f t="shared" si="694"/>
        <v/>
      </c>
      <c r="OVE56" s="90" t="str">
        <f t="shared" si="694"/>
        <v/>
      </c>
      <c r="OVF56" s="90" t="str">
        <f t="shared" si="694"/>
        <v/>
      </c>
      <c r="OVG56" s="90" t="str">
        <f t="shared" si="694"/>
        <v/>
      </c>
      <c r="OVH56" s="90" t="str">
        <f t="shared" si="694"/>
        <v/>
      </c>
      <c r="OVI56" s="90" t="str">
        <f t="shared" si="694"/>
        <v/>
      </c>
      <c r="OVJ56" s="90" t="str">
        <f t="shared" si="694"/>
        <v/>
      </c>
      <c r="OVK56" s="90" t="str">
        <f t="shared" si="694"/>
        <v/>
      </c>
      <c r="OVL56" s="90" t="str">
        <f t="shared" si="694"/>
        <v/>
      </c>
      <c r="OVM56" s="90" t="str">
        <f t="shared" si="694"/>
        <v/>
      </c>
      <c r="OVN56" s="90" t="str">
        <f t="shared" si="694"/>
        <v/>
      </c>
      <c r="OVO56" s="90" t="str">
        <f t="shared" si="694"/>
        <v/>
      </c>
      <c r="OVP56" s="90" t="str">
        <f t="shared" si="694"/>
        <v/>
      </c>
      <c r="OVQ56" s="90" t="str">
        <f t="shared" si="694"/>
        <v/>
      </c>
      <c r="OVR56" s="90" t="str">
        <f t="shared" si="694"/>
        <v/>
      </c>
      <c r="OVS56" s="90" t="str">
        <f t="shared" si="694"/>
        <v/>
      </c>
      <c r="OVT56" s="90" t="str">
        <f t="shared" si="694"/>
        <v/>
      </c>
      <c r="OVU56" s="90" t="str">
        <f t="shared" si="694"/>
        <v/>
      </c>
      <c r="OVV56" s="90" t="str">
        <f t="shared" si="694"/>
        <v/>
      </c>
      <c r="OVW56" s="90" t="str">
        <f t="shared" si="694"/>
        <v/>
      </c>
      <c r="OVX56" s="90" t="str">
        <f t="shared" si="694"/>
        <v/>
      </c>
      <c r="OVY56" s="90" t="str">
        <f t="shared" si="694"/>
        <v/>
      </c>
      <c r="OVZ56" s="90" t="str">
        <f t="shared" si="694"/>
        <v/>
      </c>
      <c r="OWA56" s="90" t="str">
        <f t="shared" si="694"/>
        <v/>
      </c>
      <c r="OWB56" s="90" t="str">
        <f t="shared" si="694"/>
        <v/>
      </c>
      <c r="OWC56" s="90" t="str">
        <f t="shared" si="694"/>
        <v/>
      </c>
      <c r="OWD56" s="90" t="str">
        <f t="shared" si="694"/>
        <v/>
      </c>
      <c r="OWE56" s="90" t="str">
        <f t="shared" si="694"/>
        <v/>
      </c>
      <c r="OWF56" s="90" t="str">
        <f t="shared" si="694"/>
        <v/>
      </c>
      <c r="OWG56" s="90" t="str">
        <f t="shared" si="694"/>
        <v/>
      </c>
      <c r="OWH56" s="90" t="str">
        <f t="shared" si="694"/>
        <v/>
      </c>
      <c r="OWI56" s="90" t="str">
        <f t="shared" si="694"/>
        <v/>
      </c>
      <c r="OWJ56" s="90" t="str">
        <f t="shared" si="694"/>
        <v/>
      </c>
      <c r="OWK56" s="90" t="str">
        <f t="shared" si="694"/>
        <v/>
      </c>
      <c r="OWL56" s="90" t="str">
        <f t="shared" si="694"/>
        <v/>
      </c>
      <c r="OWM56" s="90" t="str">
        <f t="shared" si="694"/>
        <v/>
      </c>
      <c r="OWN56" s="90" t="str">
        <f t="shared" si="694"/>
        <v/>
      </c>
      <c r="OWO56" s="90" t="str">
        <f t="shared" si="694"/>
        <v/>
      </c>
      <c r="OWP56" s="90" t="str">
        <f t="shared" si="694"/>
        <v/>
      </c>
      <c r="OWQ56" s="90" t="str">
        <f t="shared" ref="OWQ56:OZB56" si="695">IF(AND(OWQ$8&gt;14,OWQ$8&lt;19,OWQ$8&lt;&gt;""),1,"")</f>
        <v/>
      </c>
      <c r="OWR56" s="90" t="str">
        <f t="shared" si="695"/>
        <v/>
      </c>
      <c r="OWS56" s="90" t="str">
        <f t="shared" si="695"/>
        <v/>
      </c>
      <c r="OWT56" s="90" t="str">
        <f t="shared" si="695"/>
        <v/>
      </c>
      <c r="OWU56" s="90" t="str">
        <f t="shared" si="695"/>
        <v/>
      </c>
      <c r="OWV56" s="90" t="str">
        <f t="shared" si="695"/>
        <v/>
      </c>
      <c r="OWW56" s="90" t="str">
        <f t="shared" si="695"/>
        <v/>
      </c>
      <c r="OWX56" s="90" t="str">
        <f t="shared" si="695"/>
        <v/>
      </c>
      <c r="OWY56" s="90" t="str">
        <f t="shared" si="695"/>
        <v/>
      </c>
      <c r="OWZ56" s="90" t="str">
        <f t="shared" si="695"/>
        <v/>
      </c>
      <c r="OXA56" s="90" t="str">
        <f t="shared" si="695"/>
        <v/>
      </c>
      <c r="OXB56" s="90" t="str">
        <f t="shared" si="695"/>
        <v/>
      </c>
      <c r="OXC56" s="90" t="str">
        <f t="shared" si="695"/>
        <v/>
      </c>
      <c r="OXD56" s="90" t="str">
        <f t="shared" si="695"/>
        <v/>
      </c>
      <c r="OXE56" s="90" t="str">
        <f t="shared" si="695"/>
        <v/>
      </c>
      <c r="OXF56" s="90" t="str">
        <f t="shared" si="695"/>
        <v/>
      </c>
      <c r="OXG56" s="90" t="str">
        <f t="shared" si="695"/>
        <v/>
      </c>
      <c r="OXH56" s="90" t="str">
        <f t="shared" si="695"/>
        <v/>
      </c>
      <c r="OXI56" s="90" t="str">
        <f t="shared" si="695"/>
        <v/>
      </c>
      <c r="OXJ56" s="90" t="str">
        <f t="shared" si="695"/>
        <v/>
      </c>
      <c r="OXK56" s="90" t="str">
        <f t="shared" si="695"/>
        <v/>
      </c>
      <c r="OXL56" s="90" t="str">
        <f t="shared" si="695"/>
        <v/>
      </c>
      <c r="OXM56" s="90" t="str">
        <f t="shared" si="695"/>
        <v/>
      </c>
      <c r="OXN56" s="90" t="str">
        <f t="shared" si="695"/>
        <v/>
      </c>
      <c r="OXO56" s="90" t="str">
        <f t="shared" si="695"/>
        <v/>
      </c>
      <c r="OXP56" s="90" t="str">
        <f t="shared" si="695"/>
        <v/>
      </c>
      <c r="OXQ56" s="90" t="str">
        <f t="shared" si="695"/>
        <v/>
      </c>
      <c r="OXR56" s="90" t="str">
        <f t="shared" si="695"/>
        <v/>
      </c>
      <c r="OXS56" s="90" t="str">
        <f t="shared" si="695"/>
        <v/>
      </c>
      <c r="OXT56" s="90" t="str">
        <f t="shared" si="695"/>
        <v/>
      </c>
      <c r="OXU56" s="90" t="str">
        <f t="shared" si="695"/>
        <v/>
      </c>
      <c r="OXV56" s="90" t="str">
        <f t="shared" si="695"/>
        <v/>
      </c>
      <c r="OXW56" s="90" t="str">
        <f t="shared" si="695"/>
        <v/>
      </c>
      <c r="OXX56" s="90" t="str">
        <f t="shared" si="695"/>
        <v/>
      </c>
      <c r="OXY56" s="90" t="str">
        <f t="shared" si="695"/>
        <v/>
      </c>
      <c r="OXZ56" s="90" t="str">
        <f t="shared" si="695"/>
        <v/>
      </c>
      <c r="OYA56" s="90" t="str">
        <f t="shared" si="695"/>
        <v/>
      </c>
      <c r="OYB56" s="90" t="str">
        <f t="shared" si="695"/>
        <v/>
      </c>
      <c r="OYC56" s="90" t="str">
        <f t="shared" si="695"/>
        <v/>
      </c>
      <c r="OYD56" s="90" t="str">
        <f t="shared" si="695"/>
        <v/>
      </c>
      <c r="OYE56" s="90" t="str">
        <f t="shared" si="695"/>
        <v/>
      </c>
      <c r="OYF56" s="90" t="str">
        <f t="shared" si="695"/>
        <v/>
      </c>
      <c r="OYG56" s="90" t="str">
        <f t="shared" si="695"/>
        <v/>
      </c>
      <c r="OYH56" s="90" t="str">
        <f t="shared" si="695"/>
        <v/>
      </c>
      <c r="OYI56" s="90" t="str">
        <f t="shared" si="695"/>
        <v/>
      </c>
      <c r="OYJ56" s="90" t="str">
        <f t="shared" si="695"/>
        <v/>
      </c>
      <c r="OYK56" s="90" t="str">
        <f t="shared" si="695"/>
        <v/>
      </c>
      <c r="OYL56" s="90" t="str">
        <f t="shared" si="695"/>
        <v/>
      </c>
      <c r="OYM56" s="90" t="str">
        <f t="shared" si="695"/>
        <v/>
      </c>
      <c r="OYN56" s="90" t="str">
        <f t="shared" si="695"/>
        <v/>
      </c>
      <c r="OYO56" s="90" t="str">
        <f t="shared" si="695"/>
        <v/>
      </c>
      <c r="OYP56" s="90" t="str">
        <f t="shared" si="695"/>
        <v/>
      </c>
      <c r="OYQ56" s="90" t="str">
        <f t="shared" si="695"/>
        <v/>
      </c>
      <c r="OYR56" s="90" t="str">
        <f t="shared" si="695"/>
        <v/>
      </c>
      <c r="OYS56" s="90" t="str">
        <f t="shared" si="695"/>
        <v/>
      </c>
      <c r="OYT56" s="90" t="str">
        <f t="shared" si="695"/>
        <v/>
      </c>
      <c r="OYU56" s="90" t="str">
        <f t="shared" si="695"/>
        <v/>
      </c>
      <c r="OYV56" s="90" t="str">
        <f t="shared" si="695"/>
        <v/>
      </c>
      <c r="OYW56" s="90" t="str">
        <f t="shared" si="695"/>
        <v/>
      </c>
      <c r="OYX56" s="90" t="str">
        <f t="shared" si="695"/>
        <v/>
      </c>
      <c r="OYY56" s="90" t="str">
        <f t="shared" si="695"/>
        <v/>
      </c>
      <c r="OYZ56" s="90" t="str">
        <f t="shared" si="695"/>
        <v/>
      </c>
      <c r="OZA56" s="90" t="str">
        <f t="shared" si="695"/>
        <v/>
      </c>
      <c r="OZB56" s="90" t="str">
        <f t="shared" si="695"/>
        <v/>
      </c>
      <c r="OZC56" s="90" t="str">
        <f t="shared" ref="OZC56:PBN56" si="696">IF(AND(OZC$8&gt;14,OZC$8&lt;19,OZC$8&lt;&gt;""),1,"")</f>
        <v/>
      </c>
      <c r="OZD56" s="90" t="str">
        <f t="shared" si="696"/>
        <v/>
      </c>
      <c r="OZE56" s="90" t="str">
        <f t="shared" si="696"/>
        <v/>
      </c>
      <c r="OZF56" s="90" t="str">
        <f t="shared" si="696"/>
        <v/>
      </c>
      <c r="OZG56" s="90" t="str">
        <f t="shared" si="696"/>
        <v/>
      </c>
      <c r="OZH56" s="90" t="str">
        <f t="shared" si="696"/>
        <v/>
      </c>
      <c r="OZI56" s="90" t="str">
        <f t="shared" si="696"/>
        <v/>
      </c>
      <c r="OZJ56" s="90" t="str">
        <f t="shared" si="696"/>
        <v/>
      </c>
      <c r="OZK56" s="90" t="str">
        <f t="shared" si="696"/>
        <v/>
      </c>
      <c r="OZL56" s="90" t="str">
        <f t="shared" si="696"/>
        <v/>
      </c>
      <c r="OZM56" s="90" t="str">
        <f t="shared" si="696"/>
        <v/>
      </c>
      <c r="OZN56" s="90" t="str">
        <f t="shared" si="696"/>
        <v/>
      </c>
      <c r="OZO56" s="90" t="str">
        <f t="shared" si="696"/>
        <v/>
      </c>
      <c r="OZP56" s="90" t="str">
        <f t="shared" si="696"/>
        <v/>
      </c>
      <c r="OZQ56" s="90" t="str">
        <f t="shared" si="696"/>
        <v/>
      </c>
      <c r="OZR56" s="90" t="str">
        <f t="shared" si="696"/>
        <v/>
      </c>
      <c r="OZS56" s="90" t="str">
        <f t="shared" si="696"/>
        <v/>
      </c>
      <c r="OZT56" s="90" t="str">
        <f t="shared" si="696"/>
        <v/>
      </c>
      <c r="OZU56" s="90" t="str">
        <f t="shared" si="696"/>
        <v/>
      </c>
      <c r="OZV56" s="90" t="str">
        <f t="shared" si="696"/>
        <v/>
      </c>
      <c r="OZW56" s="90" t="str">
        <f t="shared" si="696"/>
        <v/>
      </c>
      <c r="OZX56" s="90" t="str">
        <f t="shared" si="696"/>
        <v/>
      </c>
      <c r="OZY56" s="90" t="str">
        <f t="shared" si="696"/>
        <v/>
      </c>
      <c r="OZZ56" s="90" t="str">
        <f t="shared" si="696"/>
        <v/>
      </c>
      <c r="PAA56" s="90" t="str">
        <f t="shared" si="696"/>
        <v/>
      </c>
      <c r="PAB56" s="90" t="str">
        <f t="shared" si="696"/>
        <v/>
      </c>
      <c r="PAC56" s="90" t="str">
        <f t="shared" si="696"/>
        <v/>
      </c>
      <c r="PAD56" s="90" t="str">
        <f t="shared" si="696"/>
        <v/>
      </c>
      <c r="PAE56" s="90" t="str">
        <f t="shared" si="696"/>
        <v/>
      </c>
      <c r="PAF56" s="90" t="str">
        <f t="shared" si="696"/>
        <v/>
      </c>
      <c r="PAG56" s="90" t="str">
        <f t="shared" si="696"/>
        <v/>
      </c>
      <c r="PAH56" s="90" t="str">
        <f t="shared" si="696"/>
        <v/>
      </c>
      <c r="PAI56" s="90" t="str">
        <f t="shared" si="696"/>
        <v/>
      </c>
      <c r="PAJ56" s="90" t="str">
        <f t="shared" si="696"/>
        <v/>
      </c>
      <c r="PAK56" s="90" t="str">
        <f t="shared" si="696"/>
        <v/>
      </c>
      <c r="PAL56" s="90" t="str">
        <f t="shared" si="696"/>
        <v/>
      </c>
      <c r="PAM56" s="90" t="str">
        <f t="shared" si="696"/>
        <v/>
      </c>
      <c r="PAN56" s="90" t="str">
        <f t="shared" si="696"/>
        <v/>
      </c>
      <c r="PAO56" s="90" t="str">
        <f t="shared" si="696"/>
        <v/>
      </c>
      <c r="PAP56" s="90" t="str">
        <f t="shared" si="696"/>
        <v/>
      </c>
      <c r="PAQ56" s="90" t="str">
        <f t="shared" si="696"/>
        <v/>
      </c>
      <c r="PAR56" s="90" t="str">
        <f t="shared" si="696"/>
        <v/>
      </c>
      <c r="PAS56" s="90" t="str">
        <f t="shared" si="696"/>
        <v/>
      </c>
      <c r="PAT56" s="90" t="str">
        <f t="shared" si="696"/>
        <v/>
      </c>
      <c r="PAU56" s="90" t="str">
        <f t="shared" si="696"/>
        <v/>
      </c>
      <c r="PAV56" s="90" t="str">
        <f t="shared" si="696"/>
        <v/>
      </c>
      <c r="PAW56" s="90" t="str">
        <f t="shared" si="696"/>
        <v/>
      </c>
      <c r="PAX56" s="90" t="str">
        <f t="shared" si="696"/>
        <v/>
      </c>
      <c r="PAY56" s="90" t="str">
        <f t="shared" si="696"/>
        <v/>
      </c>
      <c r="PAZ56" s="90" t="str">
        <f t="shared" si="696"/>
        <v/>
      </c>
      <c r="PBA56" s="90" t="str">
        <f t="shared" si="696"/>
        <v/>
      </c>
      <c r="PBB56" s="90" t="str">
        <f t="shared" si="696"/>
        <v/>
      </c>
      <c r="PBC56" s="90" t="str">
        <f t="shared" si="696"/>
        <v/>
      </c>
      <c r="PBD56" s="90" t="str">
        <f t="shared" si="696"/>
        <v/>
      </c>
      <c r="PBE56" s="90" t="str">
        <f t="shared" si="696"/>
        <v/>
      </c>
      <c r="PBF56" s="90" t="str">
        <f t="shared" si="696"/>
        <v/>
      </c>
      <c r="PBG56" s="90" t="str">
        <f t="shared" si="696"/>
        <v/>
      </c>
      <c r="PBH56" s="90" t="str">
        <f t="shared" si="696"/>
        <v/>
      </c>
      <c r="PBI56" s="90" t="str">
        <f t="shared" si="696"/>
        <v/>
      </c>
      <c r="PBJ56" s="90" t="str">
        <f t="shared" si="696"/>
        <v/>
      </c>
      <c r="PBK56" s="90" t="str">
        <f t="shared" si="696"/>
        <v/>
      </c>
      <c r="PBL56" s="90" t="str">
        <f t="shared" si="696"/>
        <v/>
      </c>
      <c r="PBM56" s="90" t="str">
        <f t="shared" si="696"/>
        <v/>
      </c>
      <c r="PBN56" s="90" t="str">
        <f t="shared" si="696"/>
        <v/>
      </c>
      <c r="PBO56" s="90" t="str">
        <f t="shared" ref="PBO56:PDZ56" si="697">IF(AND(PBO$8&gt;14,PBO$8&lt;19,PBO$8&lt;&gt;""),1,"")</f>
        <v/>
      </c>
      <c r="PBP56" s="90" t="str">
        <f t="shared" si="697"/>
        <v/>
      </c>
      <c r="PBQ56" s="90" t="str">
        <f t="shared" si="697"/>
        <v/>
      </c>
      <c r="PBR56" s="90" t="str">
        <f t="shared" si="697"/>
        <v/>
      </c>
      <c r="PBS56" s="90" t="str">
        <f t="shared" si="697"/>
        <v/>
      </c>
      <c r="PBT56" s="90" t="str">
        <f t="shared" si="697"/>
        <v/>
      </c>
      <c r="PBU56" s="90" t="str">
        <f t="shared" si="697"/>
        <v/>
      </c>
      <c r="PBV56" s="90" t="str">
        <f t="shared" si="697"/>
        <v/>
      </c>
      <c r="PBW56" s="90" t="str">
        <f t="shared" si="697"/>
        <v/>
      </c>
      <c r="PBX56" s="90" t="str">
        <f t="shared" si="697"/>
        <v/>
      </c>
      <c r="PBY56" s="90" t="str">
        <f t="shared" si="697"/>
        <v/>
      </c>
      <c r="PBZ56" s="90" t="str">
        <f t="shared" si="697"/>
        <v/>
      </c>
      <c r="PCA56" s="90" t="str">
        <f t="shared" si="697"/>
        <v/>
      </c>
      <c r="PCB56" s="90" t="str">
        <f t="shared" si="697"/>
        <v/>
      </c>
      <c r="PCC56" s="90" t="str">
        <f t="shared" si="697"/>
        <v/>
      </c>
      <c r="PCD56" s="90" t="str">
        <f t="shared" si="697"/>
        <v/>
      </c>
      <c r="PCE56" s="90" t="str">
        <f t="shared" si="697"/>
        <v/>
      </c>
      <c r="PCF56" s="90" t="str">
        <f t="shared" si="697"/>
        <v/>
      </c>
      <c r="PCG56" s="90" t="str">
        <f t="shared" si="697"/>
        <v/>
      </c>
      <c r="PCH56" s="90" t="str">
        <f t="shared" si="697"/>
        <v/>
      </c>
      <c r="PCI56" s="90" t="str">
        <f t="shared" si="697"/>
        <v/>
      </c>
      <c r="PCJ56" s="90" t="str">
        <f t="shared" si="697"/>
        <v/>
      </c>
      <c r="PCK56" s="90" t="str">
        <f t="shared" si="697"/>
        <v/>
      </c>
      <c r="PCL56" s="90" t="str">
        <f t="shared" si="697"/>
        <v/>
      </c>
      <c r="PCM56" s="90" t="str">
        <f t="shared" si="697"/>
        <v/>
      </c>
      <c r="PCN56" s="90" t="str">
        <f t="shared" si="697"/>
        <v/>
      </c>
      <c r="PCO56" s="90" t="str">
        <f t="shared" si="697"/>
        <v/>
      </c>
      <c r="PCP56" s="90" t="str">
        <f t="shared" si="697"/>
        <v/>
      </c>
      <c r="PCQ56" s="90" t="str">
        <f t="shared" si="697"/>
        <v/>
      </c>
      <c r="PCR56" s="90" t="str">
        <f t="shared" si="697"/>
        <v/>
      </c>
      <c r="PCS56" s="90" t="str">
        <f t="shared" si="697"/>
        <v/>
      </c>
      <c r="PCT56" s="90" t="str">
        <f t="shared" si="697"/>
        <v/>
      </c>
      <c r="PCU56" s="90" t="str">
        <f t="shared" si="697"/>
        <v/>
      </c>
      <c r="PCV56" s="90" t="str">
        <f t="shared" si="697"/>
        <v/>
      </c>
      <c r="PCW56" s="90" t="str">
        <f t="shared" si="697"/>
        <v/>
      </c>
      <c r="PCX56" s="90" t="str">
        <f t="shared" si="697"/>
        <v/>
      </c>
      <c r="PCY56" s="90" t="str">
        <f t="shared" si="697"/>
        <v/>
      </c>
      <c r="PCZ56" s="90" t="str">
        <f t="shared" si="697"/>
        <v/>
      </c>
      <c r="PDA56" s="90" t="str">
        <f t="shared" si="697"/>
        <v/>
      </c>
      <c r="PDB56" s="90" t="str">
        <f t="shared" si="697"/>
        <v/>
      </c>
      <c r="PDC56" s="90" t="str">
        <f t="shared" si="697"/>
        <v/>
      </c>
      <c r="PDD56" s="90" t="str">
        <f t="shared" si="697"/>
        <v/>
      </c>
      <c r="PDE56" s="90" t="str">
        <f t="shared" si="697"/>
        <v/>
      </c>
      <c r="PDF56" s="90" t="str">
        <f t="shared" si="697"/>
        <v/>
      </c>
      <c r="PDG56" s="90" t="str">
        <f t="shared" si="697"/>
        <v/>
      </c>
      <c r="PDH56" s="90" t="str">
        <f t="shared" si="697"/>
        <v/>
      </c>
      <c r="PDI56" s="90" t="str">
        <f t="shared" si="697"/>
        <v/>
      </c>
      <c r="PDJ56" s="90" t="str">
        <f t="shared" si="697"/>
        <v/>
      </c>
      <c r="PDK56" s="90" t="str">
        <f t="shared" si="697"/>
        <v/>
      </c>
      <c r="PDL56" s="90" t="str">
        <f t="shared" si="697"/>
        <v/>
      </c>
      <c r="PDM56" s="90" t="str">
        <f t="shared" si="697"/>
        <v/>
      </c>
      <c r="PDN56" s="90" t="str">
        <f t="shared" si="697"/>
        <v/>
      </c>
      <c r="PDO56" s="90" t="str">
        <f t="shared" si="697"/>
        <v/>
      </c>
      <c r="PDP56" s="90" t="str">
        <f t="shared" si="697"/>
        <v/>
      </c>
      <c r="PDQ56" s="90" t="str">
        <f t="shared" si="697"/>
        <v/>
      </c>
      <c r="PDR56" s="90" t="str">
        <f t="shared" si="697"/>
        <v/>
      </c>
      <c r="PDS56" s="90" t="str">
        <f t="shared" si="697"/>
        <v/>
      </c>
      <c r="PDT56" s="90" t="str">
        <f t="shared" si="697"/>
        <v/>
      </c>
      <c r="PDU56" s="90" t="str">
        <f t="shared" si="697"/>
        <v/>
      </c>
      <c r="PDV56" s="90" t="str">
        <f t="shared" si="697"/>
        <v/>
      </c>
      <c r="PDW56" s="90" t="str">
        <f t="shared" si="697"/>
        <v/>
      </c>
      <c r="PDX56" s="90" t="str">
        <f t="shared" si="697"/>
        <v/>
      </c>
      <c r="PDY56" s="90" t="str">
        <f t="shared" si="697"/>
        <v/>
      </c>
      <c r="PDZ56" s="90" t="str">
        <f t="shared" si="697"/>
        <v/>
      </c>
      <c r="PEA56" s="90" t="str">
        <f t="shared" ref="PEA56:PGL56" si="698">IF(AND(PEA$8&gt;14,PEA$8&lt;19,PEA$8&lt;&gt;""),1,"")</f>
        <v/>
      </c>
      <c r="PEB56" s="90" t="str">
        <f t="shared" si="698"/>
        <v/>
      </c>
      <c r="PEC56" s="90" t="str">
        <f t="shared" si="698"/>
        <v/>
      </c>
      <c r="PED56" s="90" t="str">
        <f t="shared" si="698"/>
        <v/>
      </c>
      <c r="PEE56" s="90" t="str">
        <f t="shared" si="698"/>
        <v/>
      </c>
      <c r="PEF56" s="90" t="str">
        <f t="shared" si="698"/>
        <v/>
      </c>
      <c r="PEG56" s="90" t="str">
        <f t="shared" si="698"/>
        <v/>
      </c>
      <c r="PEH56" s="90" t="str">
        <f t="shared" si="698"/>
        <v/>
      </c>
      <c r="PEI56" s="90" t="str">
        <f t="shared" si="698"/>
        <v/>
      </c>
      <c r="PEJ56" s="90" t="str">
        <f t="shared" si="698"/>
        <v/>
      </c>
      <c r="PEK56" s="90" t="str">
        <f t="shared" si="698"/>
        <v/>
      </c>
      <c r="PEL56" s="90" t="str">
        <f t="shared" si="698"/>
        <v/>
      </c>
      <c r="PEM56" s="90" t="str">
        <f t="shared" si="698"/>
        <v/>
      </c>
      <c r="PEN56" s="90" t="str">
        <f t="shared" si="698"/>
        <v/>
      </c>
      <c r="PEO56" s="90" t="str">
        <f t="shared" si="698"/>
        <v/>
      </c>
      <c r="PEP56" s="90" t="str">
        <f t="shared" si="698"/>
        <v/>
      </c>
      <c r="PEQ56" s="90" t="str">
        <f t="shared" si="698"/>
        <v/>
      </c>
      <c r="PER56" s="90" t="str">
        <f t="shared" si="698"/>
        <v/>
      </c>
      <c r="PES56" s="90" t="str">
        <f t="shared" si="698"/>
        <v/>
      </c>
      <c r="PET56" s="90" t="str">
        <f t="shared" si="698"/>
        <v/>
      </c>
      <c r="PEU56" s="90" t="str">
        <f t="shared" si="698"/>
        <v/>
      </c>
      <c r="PEV56" s="90" t="str">
        <f t="shared" si="698"/>
        <v/>
      </c>
      <c r="PEW56" s="90" t="str">
        <f t="shared" si="698"/>
        <v/>
      </c>
      <c r="PEX56" s="90" t="str">
        <f t="shared" si="698"/>
        <v/>
      </c>
      <c r="PEY56" s="90" t="str">
        <f t="shared" si="698"/>
        <v/>
      </c>
      <c r="PEZ56" s="90" t="str">
        <f t="shared" si="698"/>
        <v/>
      </c>
      <c r="PFA56" s="90" t="str">
        <f t="shared" si="698"/>
        <v/>
      </c>
      <c r="PFB56" s="90" t="str">
        <f t="shared" si="698"/>
        <v/>
      </c>
      <c r="PFC56" s="90" t="str">
        <f t="shared" si="698"/>
        <v/>
      </c>
      <c r="PFD56" s="90" t="str">
        <f t="shared" si="698"/>
        <v/>
      </c>
      <c r="PFE56" s="90" t="str">
        <f t="shared" si="698"/>
        <v/>
      </c>
      <c r="PFF56" s="90" t="str">
        <f t="shared" si="698"/>
        <v/>
      </c>
      <c r="PFG56" s="90" t="str">
        <f t="shared" si="698"/>
        <v/>
      </c>
      <c r="PFH56" s="90" t="str">
        <f t="shared" si="698"/>
        <v/>
      </c>
      <c r="PFI56" s="90" t="str">
        <f t="shared" si="698"/>
        <v/>
      </c>
      <c r="PFJ56" s="90" t="str">
        <f t="shared" si="698"/>
        <v/>
      </c>
      <c r="PFK56" s="90" t="str">
        <f t="shared" si="698"/>
        <v/>
      </c>
      <c r="PFL56" s="90" t="str">
        <f t="shared" si="698"/>
        <v/>
      </c>
      <c r="PFM56" s="90" t="str">
        <f t="shared" si="698"/>
        <v/>
      </c>
      <c r="PFN56" s="90" t="str">
        <f t="shared" si="698"/>
        <v/>
      </c>
      <c r="PFO56" s="90" t="str">
        <f t="shared" si="698"/>
        <v/>
      </c>
      <c r="PFP56" s="90" t="str">
        <f t="shared" si="698"/>
        <v/>
      </c>
      <c r="PFQ56" s="90" t="str">
        <f t="shared" si="698"/>
        <v/>
      </c>
      <c r="PFR56" s="90" t="str">
        <f t="shared" si="698"/>
        <v/>
      </c>
      <c r="PFS56" s="90" t="str">
        <f t="shared" si="698"/>
        <v/>
      </c>
      <c r="PFT56" s="90" t="str">
        <f t="shared" si="698"/>
        <v/>
      </c>
      <c r="PFU56" s="90" t="str">
        <f t="shared" si="698"/>
        <v/>
      </c>
      <c r="PFV56" s="90" t="str">
        <f t="shared" si="698"/>
        <v/>
      </c>
      <c r="PFW56" s="90" t="str">
        <f t="shared" si="698"/>
        <v/>
      </c>
      <c r="PFX56" s="90" t="str">
        <f t="shared" si="698"/>
        <v/>
      </c>
      <c r="PFY56" s="90" t="str">
        <f t="shared" si="698"/>
        <v/>
      </c>
      <c r="PFZ56" s="90" t="str">
        <f t="shared" si="698"/>
        <v/>
      </c>
      <c r="PGA56" s="90" t="str">
        <f t="shared" si="698"/>
        <v/>
      </c>
      <c r="PGB56" s="90" t="str">
        <f t="shared" si="698"/>
        <v/>
      </c>
      <c r="PGC56" s="90" t="str">
        <f t="shared" si="698"/>
        <v/>
      </c>
      <c r="PGD56" s="90" t="str">
        <f t="shared" si="698"/>
        <v/>
      </c>
      <c r="PGE56" s="90" t="str">
        <f t="shared" si="698"/>
        <v/>
      </c>
      <c r="PGF56" s="90" t="str">
        <f t="shared" si="698"/>
        <v/>
      </c>
      <c r="PGG56" s="90" t="str">
        <f t="shared" si="698"/>
        <v/>
      </c>
      <c r="PGH56" s="90" t="str">
        <f t="shared" si="698"/>
        <v/>
      </c>
      <c r="PGI56" s="90" t="str">
        <f t="shared" si="698"/>
        <v/>
      </c>
      <c r="PGJ56" s="90" t="str">
        <f t="shared" si="698"/>
        <v/>
      </c>
      <c r="PGK56" s="90" t="str">
        <f t="shared" si="698"/>
        <v/>
      </c>
      <c r="PGL56" s="90" t="str">
        <f t="shared" si="698"/>
        <v/>
      </c>
      <c r="PGM56" s="90" t="str">
        <f t="shared" ref="PGM56:PIX56" si="699">IF(AND(PGM$8&gt;14,PGM$8&lt;19,PGM$8&lt;&gt;""),1,"")</f>
        <v/>
      </c>
      <c r="PGN56" s="90" t="str">
        <f t="shared" si="699"/>
        <v/>
      </c>
      <c r="PGO56" s="90" t="str">
        <f t="shared" si="699"/>
        <v/>
      </c>
      <c r="PGP56" s="90" t="str">
        <f t="shared" si="699"/>
        <v/>
      </c>
      <c r="PGQ56" s="90" t="str">
        <f t="shared" si="699"/>
        <v/>
      </c>
      <c r="PGR56" s="90" t="str">
        <f t="shared" si="699"/>
        <v/>
      </c>
      <c r="PGS56" s="90" t="str">
        <f t="shared" si="699"/>
        <v/>
      </c>
      <c r="PGT56" s="90" t="str">
        <f t="shared" si="699"/>
        <v/>
      </c>
      <c r="PGU56" s="90" t="str">
        <f t="shared" si="699"/>
        <v/>
      </c>
      <c r="PGV56" s="90" t="str">
        <f t="shared" si="699"/>
        <v/>
      </c>
      <c r="PGW56" s="90" t="str">
        <f t="shared" si="699"/>
        <v/>
      </c>
      <c r="PGX56" s="90" t="str">
        <f t="shared" si="699"/>
        <v/>
      </c>
      <c r="PGY56" s="90" t="str">
        <f t="shared" si="699"/>
        <v/>
      </c>
      <c r="PGZ56" s="90" t="str">
        <f t="shared" si="699"/>
        <v/>
      </c>
      <c r="PHA56" s="90" t="str">
        <f t="shared" si="699"/>
        <v/>
      </c>
      <c r="PHB56" s="90" t="str">
        <f t="shared" si="699"/>
        <v/>
      </c>
      <c r="PHC56" s="90" t="str">
        <f t="shared" si="699"/>
        <v/>
      </c>
      <c r="PHD56" s="90" t="str">
        <f t="shared" si="699"/>
        <v/>
      </c>
      <c r="PHE56" s="90" t="str">
        <f t="shared" si="699"/>
        <v/>
      </c>
      <c r="PHF56" s="90" t="str">
        <f t="shared" si="699"/>
        <v/>
      </c>
      <c r="PHG56" s="90" t="str">
        <f t="shared" si="699"/>
        <v/>
      </c>
      <c r="PHH56" s="90" t="str">
        <f t="shared" si="699"/>
        <v/>
      </c>
      <c r="PHI56" s="90" t="str">
        <f t="shared" si="699"/>
        <v/>
      </c>
      <c r="PHJ56" s="90" t="str">
        <f t="shared" si="699"/>
        <v/>
      </c>
      <c r="PHK56" s="90" t="str">
        <f t="shared" si="699"/>
        <v/>
      </c>
      <c r="PHL56" s="90" t="str">
        <f t="shared" si="699"/>
        <v/>
      </c>
      <c r="PHM56" s="90" t="str">
        <f t="shared" si="699"/>
        <v/>
      </c>
      <c r="PHN56" s="90" t="str">
        <f t="shared" si="699"/>
        <v/>
      </c>
      <c r="PHO56" s="90" t="str">
        <f t="shared" si="699"/>
        <v/>
      </c>
      <c r="PHP56" s="90" t="str">
        <f t="shared" si="699"/>
        <v/>
      </c>
      <c r="PHQ56" s="90" t="str">
        <f t="shared" si="699"/>
        <v/>
      </c>
      <c r="PHR56" s="90" t="str">
        <f t="shared" si="699"/>
        <v/>
      </c>
      <c r="PHS56" s="90" t="str">
        <f t="shared" si="699"/>
        <v/>
      </c>
      <c r="PHT56" s="90" t="str">
        <f t="shared" si="699"/>
        <v/>
      </c>
      <c r="PHU56" s="90" t="str">
        <f t="shared" si="699"/>
        <v/>
      </c>
      <c r="PHV56" s="90" t="str">
        <f t="shared" si="699"/>
        <v/>
      </c>
      <c r="PHW56" s="90" t="str">
        <f t="shared" si="699"/>
        <v/>
      </c>
      <c r="PHX56" s="90" t="str">
        <f t="shared" si="699"/>
        <v/>
      </c>
      <c r="PHY56" s="90" t="str">
        <f t="shared" si="699"/>
        <v/>
      </c>
      <c r="PHZ56" s="90" t="str">
        <f t="shared" si="699"/>
        <v/>
      </c>
      <c r="PIA56" s="90" t="str">
        <f t="shared" si="699"/>
        <v/>
      </c>
      <c r="PIB56" s="90" t="str">
        <f t="shared" si="699"/>
        <v/>
      </c>
      <c r="PIC56" s="90" t="str">
        <f t="shared" si="699"/>
        <v/>
      </c>
      <c r="PID56" s="90" t="str">
        <f t="shared" si="699"/>
        <v/>
      </c>
      <c r="PIE56" s="90" t="str">
        <f t="shared" si="699"/>
        <v/>
      </c>
      <c r="PIF56" s="90" t="str">
        <f t="shared" si="699"/>
        <v/>
      </c>
      <c r="PIG56" s="90" t="str">
        <f t="shared" si="699"/>
        <v/>
      </c>
      <c r="PIH56" s="90" t="str">
        <f t="shared" si="699"/>
        <v/>
      </c>
      <c r="PII56" s="90" t="str">
        <f t="shared" si="699"/>
        <v/>
      </c>
      <c r="PIJ56" s="90" t="str">
        <f t="shared" si="699"/>
        <v/>
      </c>
      <c r="PIK56" s="90" t="str">
        <f t="shared" si="699"/>
        <v/>
      </c>
      <c r="PIL56" s="90" t="str">
        <f t="shared" si="699"/>
        <v/>
      </c>
      <c r="PIM56" s="90" t="str">
        <f t="shared" si="699"/>
        <v/>
      </c>
      <c r="PIN56" s="90" t="str">
        <f t="shared" si="699"/>
        <v/>
      </c>
      <c r="PIO56" s="90" t="str">
        <f t="shared" si="699"/>
        <v/>
      </c>
      <c r="PIP56" s="90" t="str">
        <f t="shared" si="699"/>
        <v/>
      </c>
      <c r="PIQ56" s="90" t="str">
        <f t="shared" si="699"/>
        <v/>
      </c>
      <c r="PIR56" s="90" t="str">
        <f t="shared" si="699"/>
        <v/>
      </c>
      <c r="PIS56" s="90" t="str">
        <f t="shared" si="699"/>
        <v/>
      </c>
      <c r="PIT56" s="90" t="str">
        <f t="shared" si="699"/>
        <v/>
      </c>
      <c r="PIU56" s="90" t="str">
        <f t="shared" si="699"/>
        <v/>
      </c>
      <c r="PIV56" s="90" t="str">
        <f t="shared" si="699"/>
        <v/>
      </c>
      <c r="PIW56" s="90" t="str">
        <f t="shared" si="699"/>
        <v/>
      </c>
      <c r="PIX56" s="90" t="str">
        <f t="shared" si="699"/>
        <v/>
      </c>
      <c r="PIY56" s="90" t="str">
        <f t="shared" ref="PIY56:PLJ56" si="700">IF(AND(PIY$8&gt;14,PIY$8&lt;19,PIY$8&lt;&gt;""),1,"")</f>
        <v/>
      </c>
      <c r="PIZ56" s="90" t="str">
        <f t="shared" si="700"/>
        <v/>
      </c>
      <c r="PJA56" s="90" t="str">
        <f t="shared" si="700"/>
        <v/>
      </c>
      <c r="PJB56" s="90" t="str">
        <f t="shared" si="700"/>
        <v/>
      </c>
      <c r="PJC56" s="90" t="str">
        <f t="shared" si="700"/>
        <v/>
      </c>
      <c r="PJD56" s="90" t="str">
        <f t="shared" si="700"/>
        <v/>
      </c>
      <c r="PJE56" s="90" t="str">
        <f t="shared" si="700"/>
        <v/>
      </c>
      <c r="PJF56" s="90" t="str">
        <f t="shared" si="700"/>
        <v/>
      </c>
      <c r="PJG56" s="90" t="str">
        <f t="shared" si="700"/>
        <v/>
      </c>
      <c r="PJH56" s="90" t="str">
        <f t="shared" si="700"/>
        <v/>
      </c>
      <c r="PJI56" s="90" t="str">
        <f t="shared" si="700"/>
        <v/>
      </c>
      <c r="PJJ56" s="90" t="str">
        <f t="shared" si="700"/>
        <v/>
      </c>
      <c r="PJK56" s="90" t="str">
        <f t="shared" si="700"/>
        <v/>
      </c>
      <c r="PJL56" s="90" t="str">
        <f t="shared" si="700"/>
        <v/>
      </c>
      <c r="PJM56" s="90" t="str">
        <f t="shared" si="700"/>
        <v/>
      </c>
      <c r="PJN56" s="90" t="str">
        <f t="shared" si="700"/>
        <v/>
      </c>
      <c r="PJO56" s="90" t="str">
        <f t="shared" si="700"/>
        <v/>
      </c>
      <c r="PJP56" s="90" t="str">
        <f t="shared" si="700"/>
        <v/>
      </c>
      <c r="PJQ56" s="90" t="str">
        <f t="shared" si="700"/>
        <v/>
      </c>
      <c r="PJR56" s="90" t="str">
        <f t="shared" si="700"/>
        <v/>
      </c>
      <c r="PJS56" s="90" t="str">
        <f t="shared" si="700"/>
        <v/>
      </c>
      <c r="PJT56" s="90" t="str">
        <f t="shared" si="700"/>
        <v/>
      </c>
      <c r="PJU56" s="90" t="str">
        <f t="shared" si="700"/>
        <v/>
      </c>
      <c r="PJV56" s="90" t="str">
        <f t="shared" si="700"/>
        <v/>
      </c>
      <c r="PJW56" s="90" t="str">
        <f t="shared" si="700"/>
        <v/>
      </c>
      <c r="PJX56" s="90" t="str">
        <f t="shared" si="700"/>
        <v/>
      </c>
      <c r="PJY56" s="90" t="str">
        <f t="shared" si="700"/>
        <v/>
      </c>
      <c r="PJZ56" s="90" t="str">
        <f t="shared" si="700"/>
        <v/>
      </c>
      <c r="PKA56" s="90" t="str">
        <f t="shared" si="700"/>
        <v/>
      </c>
      <c r="PKB56" s="90" t="str">
        <f t="shared" si="700"/>
        <v/>
      </c>
      <c r="PKC56" s="90" t="str">
        <f t="shared" si="700"/>
        <v/>
      </c>
      <c r="PKD56" s="90" t="str">
        <f t="shared" si="700"/>
        <v/>
      </c>
      <c r="PKE56" s="90" t="str">
        <f t="shared" si="700"/>
        <v/>
      </c>
      <c r="PKF56" s="90" t="str">
        <f t="shared" si="700"/>
        <v/>
      </c>
      <c r="PKG56" s="90" t="str">
        <f t="shared" si="700"/>
        <v/>
      </c>
      <c r="PKH56" s="90" t="str">
        <f t="shared" si="700"/>
        <v/>
      </c>
      <c r="PKI56" s="90" t="str">
        <f t="shared" si="700"/>
        <v/>
      </c>
      <c r="PKJ56" s="90" t="str">
        <f t="shared" si="700"/>
        <v/>
      </c>
      <c r="PKK56" s="90" t="str">
        <f t="shared" si="700"/>
        <v/>
      </c>
      <c r="PKL56" s="90" t="str">
        <f t="shared" si="700"/>
        <v/>
      </c>
      <c r="PKM56" s="90" t="str">
        <f t="shared" si="700"/>
        <v/>
      </c>
      <c r="PKN56" s="90" t="str">
        <f t="shared" si="700"/>
        <v/>
      </c>
      <c r="PKO56" s="90" t="str">
        <f t="shared" si="700"/>
        <v/>
      </c>
      <c r="PKP56" s="90" t="str">
        <f t="shared" si="700"/>
        <v/>
      </c>
      <c r="PKQ56" s="90" t="str">
        <f t="shared" si="700"/>
        <v/>
      </c>
      <c r="PKR56" s="90" t="str">
        <f t="shared" si="700"/>
        <v/>
      </c>
      <c r="PKS56" s="90" t="str">
        <f t="shared" si="700"/>
        <v/>
      </c>
      <c r="PKT56" s="90" t="str">
        <f t="shared" si="700"/>
        <v/>
      </c>
      <c r="PKU56" s="90" t="str">
        <f t="shared" si="700"/>
        <v/>
      </c>
      <c r="PKV56" s="90" t="str">
        <f t="shared" si="700"/>
        <v/>
      </c>
      <c r="PKW56" s="90" t="str">
        <f t="shared" si="700"/>
        <v/>
      </c>
      <c r="PKX56" s="90" t="str">
        <f t="shared" si="700"/>
        <v/>
      </c>
      <c r="PKY56" s="90" t="str">
        <f t="shared" si="700"/>
        <v/>
      </c>
      <c r="PKZ56" s="90" t="str">
        <f t="shared" si="700"/>
        <v/>
      </c>
      <c r="PLA56" s="90" t="str">
        <f t="shared" si="700"/>
        <v/>
      </c>
      <c r="PLB56" s="90" t="str">
        <f t="shared" si="700"/>
        <v/>
      </c>
      <c r="PLC56" s="90" t="str">
        <f t="shared" si="700"/>
        <v/>
      </c>
      <c r="PLD56" s="90" t="str">
        <f t="shared" si="700"/>
        <v/>
      </c>
      <c r="PLE56" s="90" t="str">
        <f t="shared" si="700"/>
        <v/>
      </c>
      <c r="PLF56" s="90" t="str">
        <f t="shared" si="700"/>
        <v/>
      </c>
      <c r="PLG56" s="90" t="str">
        <f t="shared" si="700"/>
        <v/>
      </c>
      <c r="PLH56" s="90" t="str">
        <f t="shared" si="700"/>
        <v/>
      </c>
      <c r="PLI56" s="90" t="str">
        <f t="shared" si="700"/>
        <v/>
      </c>
      <c r="PLJ56" s="90" t="str">
        <f t="shared" si="700"/>
        <v/>
      </c>
      <c r="PLK56" s="90" t="str">
        <f t="shared" ref="PLK56:PNV56" si="701">IF(AND(PLK$8&gt;14,PLK$8&lt;19,PLK$8&lt;&gt;""),1,"")</f>
        <v/>
      </c>
      <c r="PLL56" s="90" t="str">
        <f t="shared" si="701"/>
        <v/>
      </c>
      <c r="PLM56" s="90" t="str">
        <f t="shared" si="701"/>
        <v/>
      </c>
      <c r="PLN56" s="90" t="str">
        <f t="shared" si="701"/>
        <v/>
      </c>
      <c r="PLO56" s="90" t="str">
        <f t="shared" si="701"/>
        <v/>
      </c>
      <c r="PLP56" s="90" t="str">
        <f t="shared" si="701"/>
        <v/>
      </c>
      <c r="PLQ56" s="90" t="str">
        <f t="shared" si="701"/>
        <v/>
      </c>
      <c r="PLR56" s="90" t="str">
        <f t="shared" si="701"/>
        <v/>
      </c>
      <c r="PLS56" s="90" t="str">
        <f t="shared" si="701"/>
        <v/>
      </c>
      <c r="PLT56" s="90" t="str">
        <f t="shared" si="701"/>
        <v/>
      </c>
      <c r="PLU56" s="90" t="str">
        <f t="shared" si="701"/>
        <v/>
      </c>
      <c r="PLV56" s="90" t="str">
        <f t="shared" si="701"/>
        <v/>
      </c>
      <c r="PLW56" s="90" t="str">
        <f t="shared" si="701"/>
        <v/>
      </c>
      <c r="PLX56" s="90" t="str">
        <f t="shared" si="701"/>
        <v/>
      </c>
      <c r="PLY56" s="90" t="str">
        <f t="shared" si="701"/>
        <v/>
      </c>
      <c r="PLZ56" s="90" t="str">
        <f t="shared" si="701"/>
        <v/>
      </c>
      <c r="PMA56" s="90" t="str">
        <f t="shared" si="701"/>
        <v/>
      </c>
      <c r="PMB56" s="90" t="str">
        <f t="shared" si="701"/>
        <v/>
      </c>
      <c r="PMC56" s="90" t="str">
        <f t="shared" si="701"/>
        <v/>
      </c>
      <c r="PMD56" s="90" t="str">
        <f t="shared" si="701"/>
        <v/>
      </c>
      <c r="PME56" s="90" t="str">
        <f t="shared" si="701"/>
        <v/>
      </c>
      <c r="PMF56" s="90" t="str">
        <f t="shared" si="701"/>
        <v/>
      </c>
      <c r="PMG56" s="90" t="str">
        <f t="shared" si="701"/>
        <v/>
      </c>
      <c r="PMH56" s="90" t="str">
        <f t="shared" si="701"/>
        <v/>
      </c>
      <c r="PMI56" s="90" t="str">
        <f t="shared" si="701"/>
        <v/>
      </c>
      <c r="PMJ56" s="90" t="str">
        <f t="shared" si="701"/>
        <v/>
      </c>
      <c r="PMK56" s="90" t="str">
        <f t="shared" si="701"/>
        <v/>
      </c>
      <c r="PML56" s="90" t="str">
        <f t="shared" si="701"/>
        <v/>
      </c>
      <c r="PMM56" s="90" t="str">
        <f t="shared" si="701"/>
        <v/>
      </c>
      <c r="PMN56" s="90" t="str">
        <f t="shared" si="701"/>
        <v/>
      </c>
      <c r="PMO56" s="90" t="str">
        <f t="shared" si="701"/>
        <v/>
      </c>
      <c r="PMP56" s="90" t="str">
        <f t="shared" si="701"/>
        <v/>
      </c>
      <c r="PMQ56" s="90" t="str">
        <f t="shared" si="701"/>
        <v/>
      </c>
      <c r="PMR56" s="90" t="str">
        <f t="shared" si="701"/>
        <v/>
      </c>
      <c r="PMS56" s="90" t="str">
        <f t="shared" si="701"/>
        <v/>
      </c>
      <c r="PMT56" s="90" t="str">
        <f t="shared" si="701"/>
        <v/>
      </c>
      <c r="PMU56" s="90" t="str">
        <f t="shared" si="701"/>
        <v/>
      </c>
      <c r="PMV56" s="90" t="str">
        <f t="shared" si="701"/>
        <v/>
      </c>
      <c r="PMW56" s="90" t="str">
        <f t="shared" si="701"/>
        <v/>
      </c>
      <c r="PMX56" s="90" t="str">
        <f t="shared" si="701"/>
        <v/>
      </c>
      <c r="PMY56" s="90" t="str">
        <f t="shared" si="701"/>
        <v/>
      </c>
      <c r="PMZ56" s="90" t="str">
        <f t="shared" si="701"/>
        <v/>
      </c>
      <c r="PNA56" s="90" t="str">
        <f t="shared" si="701"/>
        <v/>
      </c>
      <c r="PNB56" s="90" t="str">
        <f t="shared" si="701"/>
        <v/>
      </c>
      <c r="PNC56" s="90" t="str">
        <f t="shared" si="701"/>
        <v/>
      </c>
      <c r="PND56" s="90" t="str">
        <f t="shared" si="701"/>
        <v/>
      </c>
      <c r="PNE56" s="90" t="str">
        <f t="shared" si="701"/>
        <v/>
      </c>
      <c r="PNF56" s="90" t="str">
        <f t="shared" si="701"/>
        <v/>
      </c>
      <c r="PNG56" s="90" t="str">
        <f t="shared" si="701"/>
        <v/>
      </c>
      <c r="PNH56" s="90" t="str">
        <f t="shared" si="701"/>
        <v/>
      </c>
      <c r="PNI56" s="90" t="str">
        <f t="shared" si="701"/>
        <v/>
      </c>
      <c r="PNJ56" s="90" t="str">
        <f t="shared" si="701"/>
        <v/>
      </c>
      <c r="PNK56" s="90" t="str">
        <f t="shared" si="701"/>
        <v/>
      </c>
      <c r="PNL56" s="90" t="str">
        <f t="shared" si="701"/>
        <v/>
      </c>
      <c r="PNM56" s="90" t="str">
        <f t="shared" si="701"/>
        <v/>
      </c>
      <c r="PNN56" s="90" t="str">
        <f t="shared" si="701"/>
        <v/>
      </c>
      <c r="PNO56" s="90" t="str">
        <f t="shared" si="701"/>
        <v/>
      </c>
      <c r="PNP56" s="90" t="str">
        <f t="shared" si="701"/>
        <v/>
      </c>
      <c r="PNQ56" s="90" t="str">
        <f t="shared" si="701"/>
        <v/>
      </c>
      <c r="PNR56" s="90" t="str">
        <f t="shared" si="701"/>
        <v/>
      </c>
      <c r="PNS56" s="90" t="str">
        <f t="shared" si="701"/>
        <v/>
      </c>
      <c r="PNT56" s="90" t="str">
        <f t="shared" si="701"/>
        <v/>
      </c>
      <c r="PNU56" s="90" t="str">
        <f t="shared" si="701"/>
        <v/>
      </c>
      <c r="PNV56" s="90" t="str">
        <f t="shared" si="701"/>
        <v/>
      </c>
      <c r="PNW56" s="90" t="str">
        <f t="shared" ref="PNW56:PQH56" si="702">IF(AND(PNW$8&gt;14,PNW$8&lt;19,PNW$8&lt;&gt;""),1,"")</f>
        <v/>
      </c>
      <c r="PNX56" s="90" t="str">
        <f t="shared" si="702"/>
        <v/>
      </c>
      <c r="PNY56" s="90" t="str">
        <f t="shared" si="702"/>
        <v/>
      </c>
      <c r="PNZ56" s="90" t="str">
        <f t="shared" si="702"/>
        <v/>
      </c>
      <c r="POA56" s="90" t="str">
        <f t="shared" si="702"/>
        <v/>
      </c>
      <c r="POB56" s="90" t="str">
        <f t="shared" si="702"/>
        <v/>
      </c>
      <c r="POC56" s="90" t="str">
        <f t="shared" si="702"/>
        <v/>
      </c>
      <c r="POD56" s="90" t="str">
        <f t="shared" si="702"/>
        <v/>
      </c>
      <c r="POE56" s="90" t="str">
        <f t="shared" si="702"/>
        <v/>
      </c>
      <c r="POF56" s="90" t="str">
        <f t="shared" si="702"/>
        <v/>
      </c>
      <c r="POG56" s="90" t="str">
        <f t="shared" si="702"/>
        <v/>
      </c>
      <c r="POH56" s="90" t="str">
        <f t="shared" si="702"/>
        <v/>
      </c>
      <c r="POI56" s="90" t="str">
        <f t="shared" si="702"/>
        <v/>
      </c>
      <c r="POJ56" s="90" t="str">
        <f t="shared" si="702"/>
        <v/>
      </c>
      <c r="POK56" s="90" t="str">
        <f t="shared" si="702"/>
        <v/>
      </c>
      <c r="POL56" s="90" t="str">
        <f t="shared" si="702"/>
        <v/>
      </c>
      <c r="POM56" s="90" t="str">
        <f t="shared" si="702"/>
        <v/>
      </c>
      <c r="PON56" s="90" t="str">
        <f t="shared" si="702"/>
        <v/>
      </c>
      <c r="POO56" s="90" t="str">
        <f t="shared" si="702"/>
        <v/>
      </c>
      <c r="POP56" s="90" t="str">
        <f t="shared" si="702"/>
        <v/>
      </c>
      <c r="POQ56" s="90" t="str">
        <f t="shared" si="702"/>
        <v/>
      </c>
      <c r="POR56" s="90" t="str">
        <f t="shared" si="702"/>
        <v/>
      </c>
      <c r="POS56" s="90" t="str">
        <f t="shared" si="702"/>
        <v/>
      </c>
      <c r="POT56" s="90" t="str">
        <f t="shared" si="702"/>
        <v/>
      </c>
      <c r="POU56" s="90" t="str">
        <f t="shared" si="702"/>
        <v/>
      </c>
      <c r="POV56" s="90" t="str">
        <f t="shared" si="702"/>
        <v/>
      </c>
      <c r="POW56" s="90" t="str">
        <f t="shared" si="702"/>
        <v/>
      </c>
      <c r="POX56" s="90" t="str">
        <f t="shared" si="702"/>
        <v/>
      </c>
      <c r="POY56" s="90" t="str">
        <f t="shared" si="702"/>
        <v/>
      </c>
      <c r="POZ56" s="90" t="str">
        <f t="shared" si="702"/>
        <v/>
      </c>
      <c r="PPA56" s="90" t="str">
        <f t="shared" si="702"/>
        <v/>
      </c>
      <c r="PPB56" s="90" t="str">
        <f t="shared" si="702"/>
        <v/>
      </c>
      <c r="PPC56" s="90" t="str">
        <f t="shared" si="702"/>
        <v/>
      </c>
      <c r="PPD56" s="90" t="str">
        <f t="shared" si="702"/>
        <v/>
      </c>
      <c r="PPE56" s="90" t="str">
        <f t="shared" si="702"/>
        <v/>
      </c>
      <c r="PPF56" s="90" t="str">
        <f t="shared" si="702"/>
        <v/>
      </c>
      <c r="PPG56" s="90" t="str">
        <f t="shared" si="702"/>
        <v/>
      </c>
      <c r="PPH56" s="90" t="str">
        <f t="shared" si="702"/>
        <v/>
      </c>
      <c r="PPI56" s="90" t="str">
        <f t="shared" si="702"/>
        <v/>
      </c>
      <c r="PPJ56" s="90" t="str">
        <f t="shared" si="702"/>
        <v/>
      </c>
      <c r="PPK56" s="90" t="str">
        <f t="shared" si="702"/>
        <v/>
      </c>
      <c r="PPL56" s="90" t="str">
        <f t="shared" si="702"/>
        <v/>
      </c>
      <c r="PPM56" s="90" t="str">
        <f t="shared" si="702"/>
        <v/>
      </c>
      <c r="PPN56" s="90" t="str">
        <f t="shared" si="702"/>
        <v/>
      </c>
      <c r="PPO56" s="90" t="str">
        <f t="shared" si="702"/>
        <v/>
      </c>
      <c r="PPP56" s="90" t="str">
        <f t="shared" si="702"/>
        <v/>
      </c>
      <c r="PPQ56" s="90" t="str">
        <f t="shared" si="702"/>
        <v/>
      </c>
      <c r="PPR56" s="90" t="str">
        <f t="shared" si="702"/>
        <v/>
      </c>
      <c r="PPS56" s="90" t="str">
        <f t="shared" si="702"/>
        <v/>
      </c>
      <c r="PPT56" s="90" t="str">
        <f t="shared" si="702"/>
        <v/>
      </c>
      <c r="PPU56" s="90" t="str">
        <f t="shared" si="702"/>
        <v/>
      </c>
      <c r="PPV56" s="90" t="str">
        <f t="shared" si="702"/>
        <v/>
      </c>
      <c r="PPW56" s="90" t="str">
        <f t="shared" si="702"/>
        <v/>
      </c>
      <c r="PPX56" s="90" t="str">
        <f t="shared" si="702"/>
        <v/>
      </c>
      <c r="PPY56" s="90" t="str">
        <f t="shared" si="702"/>
        <v/>
      </c>
      <c r="PPZ56" s="90" t="str">
        <f t="shared" si="702"/>
        <v/>
      </c>
      <c r="PQA56" s="90" t="str">
        <f t="shared" si="702"/>
        <v/>
      </c>
      <c r="PQB56" s="90" t="str">
        <f t="shared" si="702"/>
        <v/>
      </c>
      <c r="PQC56" s="90" t="str">
        <f t="shared" si="702"/>
        <v/>
      </c>
      <c r="PQD56" s="90" t="str">
        <f t="shared" si="702"/>
        <v/>
      </c>
      <c r="PQE56" s="90" t="str">
        <f t="shared" si="702"/>
        <v/>
      </c>
      <c r="PQF56" s="90" t="str">
        <f t="shared" si="702"/>
        <v/>
      </c>
      <c r="PQG56" s="90" t="str">
        <f t="shared" si="702"/>
        <v/>
      </c>
      <c r="PQH56" s="90" t="str">
        <f t="shared" si="702"/>
        <v/>
      </c>
      <c r="PQI56" s="90" t="str">
        <f t="shared" ref="PQI56:PST56" si="703">IF(AND(PQI$8&gt;14,PQI$8&lt;19,PQI$8&lt;&gt;""),1,"")</f>
        <v/>
      </c>
      <c r="PQJ56" s="90" t="str">
        <f t="shared" si="703"/>
        <v/>
      </c>
      <c r="PQK56" s="90" t="str">
        <f t="shared" si="703"/>
        <v/>
      </c>
      <c r="PQL56" s="90" t="str">
        <f t="shared" si="703"/>
        <v/>
      </c>
      <c r="PQM56" s="90" t="str">
        <f t="shared" si="703"/>
        <v/>
      </c>
      <c r="PQN56" s="90" t="str">
        <f t="shared" si="703"/>
        <v/>
      </c>
      <c r="PQO56" s="90" t="str">
        <f t="shared" si="703"/>
        <v/>
      </c>
      <c r="PQP56" s="90" t="str">
        <f t="shared" si="703"/>
        <v/>
      </c>
      <c r="PQQ56" s="90" t="str">
        <f t="shared" si="703"/>
        <v/>
      </c>
      <c r="PQR56" s="90" t="str">
        <f t="shared" si="703"/>
        <v/>
      </c>
      <c r="PQS56" s="90" t="str">
        <f t="shared" si="703"/>
        <v/>
      </c>
      <c r="PQT56" s="90" t="str">
        <f t="shared" si="703"/>
        <v/>
      </c>
      <c r="PQU56" s="90" t="str">
        <f t="shared" si="703"/>
        <v/>
      </c>
      <c r="PQV56" s="90" t="str">
        <f t="shared" si="703"/>
        <v/>
      </c>
      <c r="PQW56" s="90" t="str">
        <f t="shared" si="703"/>
        <v/>
      </c>
      <c r="PQX56" s="90" t="str">
        <f t="shared" si="703"/>
        <v/>
      </c>
      <c r="PQY56" s="90" t="str">
        <f t="shared" si="703"/>
        <v/>
      </c>
      <c r="PQZ56" s="90" t="str">
        <f t="shared" si="703"/>
        <v/>
      </c>
      <c r="PRA56" s="90" t="str">
        <f t="shared" si="703"/>
        <v/>
      </c>
      <c r="PRB56" s="90" t="str">
        <f t="shared" si="703"/>
        <v/>
      </c>
      <c r="PRC56" s="90" t="str">
        <f t="shared" si="703"/>
        <v/>
      </c>
      <c r="PRD56" s="90" t="str">
        <f t="shared" si="703"/>
        <v/>
      </c>
      <c r="PRE56" s="90" t="str">
        <f t="shared" si="703"/>
        <v/>
      </c>
      <c r="PRF56" s="90" t="str">
        <f t="shared" si="703"/>
        <v/>
      </c>
      <c r="PRG56" s="90" t="str">
        <f t="shared" si="703"/>
        <v/>
      </c>
      <c r="PRH56" s="90" t="str">
        <f t="shared" si="703"/>
        <v/>
      </c>
      <c r="PRI56" s="90" t="str">
        <f t="shared" si="703"/>
        <v/>
      </c>
      <c r="PRJ56" s="90" t="str">
        <f t="shared" si="703"/>
        <v/>
      </c>
      <c r="PRK56" s="90" t="str">
        <f t="shared" si="703"/>
        <v/>
      </c>
      <c r="PRL56" s="90" t="str">
        <f t="shared" si="703"/>
        <v/>
      </c>
      <c r="PRM56" s="90" t="str">
        <f t="shared" si="703"/>
        <v/>
      </c>
      <c r="PRN56" s="90" t="str">
        <f t="shared" si="703"/>
        <v/>
      </c>
      <c r="PRO56" s="90" t="str">
        <f t="shared" si="703"/>
        <v/>
      </c>
      <c r="PRP56" s="90" t="str">
        <f t="shared" si="703"/>
        <v/>
      </c>
      <c r="PRQ56" s="90" t="str">
        <f t="shared" si="703"/>
        <v/>
      </c>
      <c r="PRR56" s="90" t="str">
        <f t="shared" si="703"/>
        <v/>
      </c>
      <c r="PRS56" s="90" t="str">
        <f t="shared" si="703"/>
        <v/>
      </c>
      <c r="PRT56" s="90" t="str">
        <f t="shared" si="703"/>
        <v/>
      </c>
      <c r="PRU56" s="90" t="str">
        <f t="shared" si="703"/>
        <v/>
      </c>
      <c r="PRV56" s="90" t="str">
        <f t="shared" si="703"/>
        <v/>
      </c>
      <c r="PRW56" s="90" t="str">
        <f t="shared" si="703"/>
        <v/>
      </c>
      <c r="PRX56" s="90" t="str">
        <f t="shared" si="703"/>
        <v/>
      </c>
      <c r="PRY56" s="90" t="str">
        <f t="shared" si="703"/>
        <v/>
      </c>
      <c r="PRZ56" s="90" t="str">
        <f t="shared" si="703"/>
        <v/>
      </c>
      <c r="PSA56" s="90" t="str">
        <f t="shared" si="703"/>
        <v/>
      </c>
      <c r="PSB56" s="90" t="str">
        <f t="shared" si="703"/>
        <v/>
      </c>
      <c r="PSC56" s="90" t="str">
        <f t="shared" si="703"/>
        <v/>
      </c>
      <c r="PSD56" s="90" t="str">
        <f t="shared" si="703"/>
        <v/>
      </c>
      <c r="PSE56" s="90" t="str">
        <f t="shared" si="703"/>
        <v/>
      </c>
      <c r="PSF56" s="90" t="str">
        <f t="shared" si="703"/>
        <v/>
      </c>
      <c r="PSG56" s="90" t="str">
        <f t="shared" si="703"/>
        <v/>
      </c>
      <c r="PSH56" s="90" t="str">
        <f t="shared" si="703"/>
        <v/>
      </c>
      <c r="PSI56" s="90" t="str">
        <f t="shared" si="703"/>
        <v/>
      </c>
      <c r="PSJ56" s="90" t="str">
        <f t="shared" si="703"/>
        <v/>
      </c>
      <c r="PSK56" s="90" t="str">
        <f t="shared" si="703"/>
        <v/>
      </c>
      <c r="PSL56" s="90" t="str">
        <f t="shared" si="703"/>
        <v/>
      </c>
      <c r="PSM56" s="90" t="str">
        <f t="shared" si="703"/>
        <v/>
      </c>
      <c r="PSN56" s="90" t="str">
        <f t="shared" si="703"/>
        <v/>
      </c>
      <c r="PSO56" s="90" t="str">
        <f t="shared" si="703"/>
        <v/>
      </c>
      <c r="PSP56" s="90" t="str">
        <f t="shared" si="703"/>
        <v/>
      </c>
      <c r="PSQ56" s="90" t="str">
        <f t="shared" si="703"/>
        <v/>
      </c>
      <c r="PSR56" s="90" t="str">
        <f t="shared" si="703"/>
        <v/>
      </c>
      <c r="PSS56" s="90" t="str">
        <f t="shared" si="703"/>
        <v/>
      </c>
      <c r="PST56" s="90" t="str">
        <f t="shared" si="703"/>
        <v/>
      </c>
      <c r="PSU56" s="90" t="str">
        <f t="shared" ref="PSU56:PVF56" si="704">IF(AND(PSU$8&gt;14,PSU$8&lt;19,PSU$8&lt;&gt;""),1,"")</f>
        <v/>
      </c>
      <c r="PSV56" s="90" t="str">
        <f t="shared" si="704"/>
        <v/>
      </c>
      <c r="PSW56" s="90" t="str">
        <f t="shared" si="704"/>
        <v/>
      </c>
      <c r="PSX56" s="90" t="str">
        <f t="shared" si="704"/>
        <v/>
      </c>
      <c r="PSY56" s="90" t="str">
        <f t="shared" si="704"/>
        <v/>
      </c>
      <c r="PSZ56" s="90" t="str">
        <f t="shared" si="704"/>
        <v/>
      </c>
      <c r="PTA56" s="90" t="str">
        <f t="shared" si="704"/>
        <v/>
      </c>
      <c r="PTB56" s="90" t="str">
        <f t="shared" si="704"/>
        <v/>
      </c>
      <c r="PTC56" s="90" t="str">
        <f t="shared" si="704"/>
        <v/>
      </c>
      <c r="PTD56" s="90" t="str">
        <f t="shared" si="704"/>
        <v/>
      </c>
      <c r="PTE56" s="90" t="str">
        <f t="shared" si="704"/>
        <v/>
      </c>
      <c r="PTF56" s="90" t="str">
        <f t="shared" si="704"/>
        <v/>
      </c>
      <c r="PTG56" s="90" t="str">
        <f t="shared" si="704"/>
        <v/>
      </c>
      <c r="PTH56" s="90" t="str">
        <f t="shared" si="704"/>
        <v/>
      </c>
      <c r="PTI56" s="90" t="str">
        <f t="shared" si="704"/>
        <v/>
      </c>
      <c r="PTJ56" s="90" t="str">
        <f t="shared" si="704"/>
        <v/>
      </c>
      <c r="PTK56" s="90" t="str">
        <f t="shared" si="704"/>
        <v/>
      </c>
      <c r="PTL56" s="90" t="str">
        <f t="shared" si="704"/>
        <v/>
      </c>
      <c r="PTM56" s="90" t="str">
        <f t="shared" si="704"/>
        <v/>
      </c>
      <c r="PTN56" s="90" t="str">
        <f t="shared" si="704"/>
        <v/>
      </c>
      <c r="PTO56" s="90" t="str">
        <f t="shared" si="704"/>
        <v/>
      </c>
      <c r="PTP56" s="90" t="str">
        <f t="shared" si="704"/>
        <v/>
      </c>
      <c r="PTQ56" s="90" t="str">
        <f t="shared" si="704"/>
        <v/>
      </c>
      <c r="PTR56" s="90" t="str">
        <f t="shared" si="704"/>
        <v/>
      </c>
      <c r="PTS56" s="90" t="str">
        <f t="shared" si="704"/>
        <v/>
      </c>
      <c r="PTT56" s="90" t="str">
        <f t="shared" si="704"/>
        <v/>
      </c>
      <c r="PTU56" s="90" t="str">
        <f t="shared" si="704"/>
        <v/>
      </c>
      <c r="PTV56" s="90" t="str">
        <f t="shared" si="704"/>
        <v/>
      </c>
      <c r="PTW56" s="90" t="str">
        <f t="shared" si="704"/>
        <v/>
      </c>
      <c r="PTX56" s="90" t="str">
        <f t="shared" si="704"/>
        <v/>
      </c>
      <c r="PTY56" s="90" t="str">
        <f t="shared" si="704"/>
        <v/>
      </c>
      <c r="PTZ56" s="90" t="str">
        <f t="shared" si="704"/>
        <v/>
      </c>
      <c r="PUA56" s="90" t="str">
        <f t="shared" si="704"/>
        <v/>
      </c>
      <c r="PUB56" s="90" t="str">
        <f t="shared" si="704"/>
        <v/>
      </c>
      <c r="PUC56" s="90" t="str">
        <f t="shared" si="704"/>
        <v/>
      </c>
      <c r="PUD56" s="90" t="str">
        <f t="shared" si="704"/>
        <v/>
      </c>
      <c r="PUE56" s="90" t="str">
        <f t="shared" si="704"/>
        <v/>
      </c>
      <c r="PUF56" s="90" t="str">
        <f t="shared" si="704"/>
        <v/>
      </c>
      <c r="PUG56" s="90" t="str">
        <f t="shared" si="704"/>
        <v/>
      </c>
      <c r="PUH56" s="90" t="str">
        <f t="shared" si="704"/>
        <v/>
      </c>
      <c r="PUI56" s="90" t="str">
        <f t="shared" si="704"/>
        <v/>
      </c>
      <c r="PUJ56" s="90" t="str">
        <f t="shared" si="704"/>
        <v/>
      </c>
      <c r="PUK56" s="90" t="str">
        <f t="shared" si="704"/>
        <v/>
      </c>
      <c r="PUL56" s="90" t="str">
        <f t="shared" si="704"/>
        <v/>
      </c>
      <c r="PUM56" s="90" t="str">
        <f t="shared" si="704"/>
        <v/>
      </c>
      <c r="PUN56" s="90" t="str">
        <f t="shared" si="704"/>
        <v/>
      </c>
      <c r="PUO56" s="90" t="str">
        <f t="shared" si="704"/>
        <v/>
      </c>
      <c r="PUP56" s="90" t="str">
        <f t="shared" si="704"/>
        <v/>
      </c>
      <c r="PUQ56" s="90" t="str">
        <f t="shared" si="704"/>
        <v/>
      </c>
      <c r="PUR56" s="90" t="str">
        <f t="shared" si="704"/>
        <v/>
      </c>
      <c r="PUS56" s="90" t="str">
        <f t="shared" si="704"/>
        <v/>
      </c>
      <c r="PUT56" s="90" t="str">
        <f t="shared" si="704"/>
        <v/>
      </c>
      <c r="PUU56" s="90" t="str">
        <f t="shared" si="704"/>
        <v/>
      </c>
      <c r="PUV56" s="90" t="str">
        <f t="shared" si="704"/>
        <v/>
      </c>
      <c r="PUW56" s="90" t="str">
        <f t="shared" si="704"/>
        <v/>
      </c>
      <c r="PUX56" s="90" t="str">
        <f t="shared" si="704"/>
        <v/>
      </c>
      <c r="PUY56" s="90" t="str">
        <f t="shared" si="704"/>
        <v/>
      </c>
      <c r="PUZ56" s="90" t="str">
        <f t="shared" si="704"/>
        <v/>
      </c>
      <c r="PVA56" s="90" t="str">
        <f t="shared" si="704"/>
        <v/>
      </c>
      <c r="PVB56" s="90" t="str">
        <f t="shared" si="704"/>
        <v/>
      </c>
      <c r="PVC56" s="90" t="str">
        <f t="shared" si="704"/>
        <v/>
      </c>
      <c r="PVD56" s="90" t="str">
        <f t="shared" si="704"/>
        <v/>
      </c>
      <c r="PVE56" s="90" t="str">
        <f t="shared" si="704"/>
        <v/>
      </c>
      <c r="PVF56" s="90" t="str">
        <f t="shared" si="704"/>
        <v/>
      </c>
      <c r="PVG56" s="90" t="str">
        <f t="shared" ref="PVG56:PXR56" si="705">IF(AND(PVG$8&gt;14,PVG$8&lt;19,PVG$8&lt;&gt;""),1,"")</f>
        <v/>
      </c>
      <c r="PVH56" s="90" t="str">
        <f t="shared" si="705"/>
        <v/>
      </c>
      <c r="PVI56" s="90" t="str">
        <f t="shared" si="705"/>
        <v/>
      </c>
      <c r="PVJ56" s="90" t="str">
        <f t="shared" si="705"/>
        <v/>
      </c>
      <c r="PVK56" s="90" t="str">
        <f t="shared" si="705"/>
        <v/>
      </c>
      <c r="PVL56" s="90" t="str">
        <f t="shared" si="705"/>
        <v/>
      </c>
      <c r="PVM56" s="90" t="str">
        <f t="shared" si="705"/>
        <v/>
      </c>
      <c r="PVN56" s="90" t="str">
        <f t="shared" si="705"/>
        <v/>
      </c>
      <c r="PVO56" s="90" t="str">
        <f t="shared" si="705"/>
        <v/>
      </c>
      <c r="PVP56" s="90" t="str">
        <f t="shared" si="705"/>
        <v/>
      </c>
      <c r="PVQ56" s="90" t="str">
        <f t="shared" si="705"/>
        <v/>
      </c>
      <c r="PVR56" s="90" t="str">
        <f t="shared" si="705"/>
        <v/>
      </c>
      <c r="PVS56" s="90" t="str">
        <f t="shared" si="705"/>
        <v/>
      </c>
      <c r="PVT56" s="90" t="str">
        <f t="shared" si="705"/>
        <v/>
      </c>
      <c r="PVU56" s="90" t="str">
        <f t="shared" si="705"/>
        <v/>
      </c>
      <c r="PVV56" s="90" t="str">
        <f t="shared" si="705"/>
        <v/>
      </c>
      <c r="PVW56" s="90" t="str">
        <f t="shared" si="705"/>
        <v/>
      </c>
      <c r="PVX56" s="90" t="str">
        <f t="shared" si="705"/>
        <v/>
      </c>
      <c r="PVY56" s="90" t="str">
        <f t="shared" si="705"/>
        <v/>
      </c>
      <c r="PVZ56" s="90" t="str">
        <f t="shared" si="705"/>
        <v/>
      </c>
      <c r="PWA56" s="90" t="str">
        <f t="shared" si="705"/>
        <v/>
      </c>
      <c r="PWB56" s="90" t="str">
        <f t="shared" si="705"/>
        <v/>
      </c>
      <c r="PWC56" s="90" t="str">
        <f t="shared" si="705"/>
        <v/>
      </c>
      <c r="PWD56" s="90" t="str">
        <f t="shared" si="705"/>
        <v/>
      </c>
      <c r="PWE56" s="90" t="str">
        <f t="shared" si="705"/>
        <v/>
      </c>
      <c r="PWF56" s="90" t="str">
        <f t="shared" si="705"/>
        <v/>
      </c>
      <c r="PWG56" s="90" t="str">
        <f t="shared" si="705"/>
        <v/>
      </c>
      <c r="PWH56" s="90" t="str">
        <f t="shared" si="705"/>
        <v/>
      </c>
      <c r="PWI56" s="90" t="str">
        <f t="shared" si="705"/>
        <v/>
      </c>
      <c r="PWJ56" s="90" t="str">
        <f t="shared" si="705"/>
        <v/>
      </c>
      <c r="PWK56" s="90" t="str">
        <f t="shared" si="705"/>
        <v/>
      </c>
      <c r="PWL56" s="90" t="str">
        <f t="shared" si="705"/>
        <v/>
      </c>
      <c r="PWM56" s="90" t="str">
        <f t="shared" si="705"/>
        <v/>
      </c>
      <c r="PWN56" s="90" t="str">
        <f t="shared" si="705"/>
        <v/>
      </c>
      <c r="PWO56" s="90" t="str">
        <f t="shared" si="705"/>
        <v/>
      </c>
      <c r="PWP56" s="90" t="str">
        <f t="shared" si="705"/>
        <v/>
      </c>
      <c r="PWQ56" s="90" t="str">
        <f t="shared" si="705"/>
        <v/>
      </c>
      <c r="PWR56" s="90" t="str">
        <f t="shared" si="705"/>
        <v/>
      </c>
      <c r="PWS56" s="90" t="str">
        <f t="shared" si="705"/>
        <v/>
      </c>
      <c r="PWT56" s="90" t="str">
        <f t="shared" si="705"/>
        <v/>
      </c>
      <c r="PWU56" s="90" t="str">
        <f t="shared" si="705"/>
        <v/>
      </c>
      <c r="PWV56" s="90" t="str">
        <f t="shared" si="705"/>
        <v/>
      </c>
      <c r="PWW56" s="90" t="str">
        <f t="shared" si="705"/>
        <v/>
      </c>
      <c r="PWX56" s="90" t="str">
        <f t="shared" si="705"/>
        <v/>
      </c>
      <c r="PWY56" s="90" t="str">
        <f t="shared" si="705"/>
        <v/>
      </c>
      <c r="PWZ56" s="90" t="str">
        <f t="shared" si="705"/>
        <v/>
      </c>
      <c r="PXA56" s="90" t="str">
        <f t="shared" si="705"/>
        <v/>
      </c>
      <c r="PXB56" s="90" t="str">
        <f t="shared" si="705"/>
        <v/>
      </c>
      <c r="PXC56" s="90" t="str">
        <f t="shared" si="705"/>
        <v/>
      </c>
      <c r="PXD56" s="90" t="str">
        <f t="shared" si="705"/>
        <v/>
      </c>
      <c r="PXE56" s="90" t="str">
        <f t="shared" si="705"/>
        <v/>
      </c>
      <c r="PXF56" s="90" t="str">
        <f t="shared" si="705"/>
        <v/>
      </c>
      <c r="PXG56" s="90" t="str">
        <f t="shared" si="705"/>
        <v/>
      </c>
      <c r="PXH56" s="90" t="str">
        <f t="shared" si="705"/>
        <v/>
      </c>
      <c r="PXI56" s="90" t="str">
        <f t="shared" si="705"/>
        <v/>
      </c>
      <c r="PXJ56" s="90" t="str">
        <f t="shared" si="705"/>
        <v/>
      </c>
      <c r="PXK56" s="90" t="str">
        <f t="shared" si="705"/>
        <v/>
      </c>
      <c r="PXL56" s="90" t="str">
        <f t="shared" si="705"/>
        <v/>
      </c>
      <c r="PXM56" s="90" t="str">
        <f t="shared" si="705"/>
        <v/>
      </c>
      <c r="PXN56" s="90" t="str">
        <f t="shared" si="705"/>
        <v/>
      </c>
      <c r="PXO56" s="90" t="str">
        <f t="shared" si="705"/>
        <v/>
      </c>
      <c r="PXP56" s="90" t="str">
        <f t="shared" si="705"/>
        <v/>
      </c>
      <c r="PXQ56" s="90" t="str">
        <f t="shared" si="705"/>
        <v/>
      </c>
      <c r="PXR56" s="90" t="str">
        <f t="shared" si="705"/>
        <v/>
      </c>
      <c r="PXS56" s="90" t="str">
        <f t="shared" ref="PXS56:QAD56" si="706">IF(AND(PXS$8&gt;14,PXS$8&lt;19,PXS$8&lt;&gt;""),1,"")</f>
        <v/>
      </c>
      <c r="PXT56" s="90" t="str">
        <f t="shared" si="706"/>
        <v/>
      </c>
      <c r="PXU56" s="90" t="str">
        <f t="shared" si="706"/>
        <v/>
      </c>
      <c r="PXV56" s="90" t="str">
        <f t="shared" si="706"/>
        <v/>
      </c>
      <c r="PXW56" s="90" t="str">
        <f t="shared" si="706"/>
        <v/>
      </c>
      <c r="PXX56" s="90" t="str">
        <f t="shared" si="706"/>
        <v/>
      </c>
      <c r="PXY56" s="90" t="str">
        <f t="shared" si="706"/>
        <v/>
      </c>
      <c r="PXZ56" s="90" t="str">
        <f t="shared" si="706"/>
        <v/>
      </c>
      <c r="PYA56" s="90" t="str">
        <f t="shared" si="706"/>
        <v/>
      </c>
      <c r="PYB56" s="90" t="str">
        <f t="shared" si="706"/>
        <v/>
      </c>
      <c r="PYC56" s="90" t="str">
        <f t="shared" si="706"/>
        <v/>
      </c>
      <c r="PYD56" s="90" t="str">
        <f t="shared" si="706"/>
        <v/>
      </c>
      <c r="PYE56" s="90" t="str">
        <f t="shared" si="706"/>
        <v/>
      </c>
      <c r="PYF56" s="90" t="str">
        <f t="shared" si="706"/>
        <v/>
      </c>
      <c r="PYG56" s="90" t="str">
        <f t="shared" si="706"/>
        <v/>
      </c>
      <c r="PYH56" s="90" t="str">
        <f t="shared" si="706"/>
        <v/>
      </c>
      <c r="PYI56" s="90" t="str">
        <f t="shared" si="706"/>
        <v/>
      </c>
      <c r="PYJ56" s="90" t="str">
        <f t="shared" si="706"/>
        <v/>
      </c>
      <c r="PYK56" s="90" t="str">
        <f t="shared" si="706"/>
        <v/>
      </c>
      <c r="PYL56" s="90" t="str">
        <f t="shared" si="706"/>
        <v/>
      </c>
      <c r="PYM56" s="90" t="str">
        <f t="shared" si="706"/>
        <v/>
      </c>
      <c r="PYN56" s="90" t="str">
        <f t="shared" si="706"/>
        <v/>
      </c>
      <c r="PYO56" s="90" t="str">
        <f t="shared" si="706"/>
        <v/>
      </c>
      <c r="PYP56" s="90" t="str">
        <f t="shared" si="706"/>
        <v/>
      </c>
      <c r="PYQ56" s="90" t="str">
        <f t="shared" si="706"/>
        <v/>
      </c>
      <c r="PYR56" s="90" t="str">
        <f t="shared" si="706"/>
        <v/>
      </c>
      <c r="PYS56" s="90" t="str">
        <f t="shared" si="706"/>
        <v/>
      </c>
      <c r="PYT56" s="90" t="str">
        <f t="shared" si="706"/>
        <v/>
      </c>
      <c r="PYU56" s="90" t="str">
        <f t="shared" si="706"/>
        <v/>
      </c>
      <c r="PYV56" s="90" t="str">
        <f t="shared" si="706"/>
        <v/>
      </c>
      <c r="PYW56" s="90" t="str">
        <f t="shared" si="706"/>
        <v/>
      </c>
      <c r="PYX56" s="90" t="str">
        <f t="shared" si="706"/>
        <v/>
      </c>
      <c r="PYY56" s="90" t="str">
        <f t="shared" si="706"/>
        <v/>
      </c>
      <c r="PYZ56" s="90" t="str">
        <f t="shared" si="706"/>
        <v/>
      </c>
      <c r="PZA56" s="90" t="str">
        <f t="shared" si="706"/>
        <v/>
      </c>
      <c r="PZB56" s="90" t="str">
        <f t="shared" si="706"/>
        <v/>
      </c>
      <c r="PZC56" s="90" t="str">
        <f t="shared" si="706"/>
        <v/>
      </c>
      <c r="PZD56" s="90" t="str">
        <f t="shared" si="706"/>
        <v/>
      </c>
      <c r="PZE56" s="90" t="str">
        <f t="shared" si="706"/>
        <v/>
      </c>
      <c r="PZF56" s="90" t="str">
        <f t="shared" si="706"/>
        <v/>
      </c>
      <c r="PZG56" s="90" t="str">
        <f t="shared" si="706"/>
        <v/>
      </c>
      <c r="PZH56" s="90" t="str">
        <f t="shared" si="706"/>
        <v/>
      </c>
      <c r="PZI56" s="90" t="str">
        <f t="shared" si="706"/>
        <v/>
      </c>
      <c r="PZJ56" s="90" t="str">
        <f t="shared" si="706"/>
        <v/>
      </c>
      <c r="PZK56" s="90" t="str">
        <f t="shared" si="706"/>
        <v/>
      </c>
      <c r="PZL56" s="90" t="str">
        <f t="shared" si="706"/>
        <v/>
      </c>
      <c r="PZM56" s="90" t="str">
        <f t="shared" si="706"/>
        <v/>
      </c>
      <c r="PZN56" s="90" t="str">
        <f t="shared" si="706"/>
        <v/>
      </c>
      <c r="PZO56" s="90" t="str">
        <f t="shared" si="706"/>
        <v/>
      </c>
      <c r="PZP56" s="90" t="str">
        <f t="shared" si="706"/>
        <v/>
      </c>
      <c r="PZQ56" s="90" t="str">
        <f t="shared" si="706"/>
        <v/>
      </c>
      <c r="PZR56" s="90" t="str">
        <f t="shared" si="706"/>
        <v/>
      </c>
      <c r="PZS56" s="90" t="str">
        <f t="shared" si="706"/>
        <v/>
      </c>
      <c r="PZT56" s="90" t="str">
        <f t="shared" si="706"/>
        <v/>
      </c>
      <c r="PZU56" s="90" t="str">
        <f t="shared" si="706"/>
        <v/>
      </c>
      <c r="PZV56" s="90" t="str">
        <f t="shared" si="706"/>
        <v/>
      </c>
      <c r="PZW56" s="90" t="str">
        <f t="shared" si="706"/>
        <v/>
      </c>
      <c r="PZX56" s="90" t="str">
        <f t="shared" si="706"/>
        <v/>
      </c>
      <c r="PZY56" s="90" t="str">
        <f t="shared" si="706"/>
        <v/>
      </c>
      <c r="PZZ56" s="90" t="str">
        <f t="shared" si="706"/>
        <v/>
      </c>
      <c r="QAA56" s="90" t="str">
        <f t="shared" si="706"/>
        <v/>
      </c>
      <c r="QAB56" s="90" t="str">
        <f t="shared" si="706"/>
        <v/>
      </c>
      <c r="QAC56" s="90" t="str">
        <f t="shared" si="706"/>
        <v/>
      </c>
      <c r="QAD56" s="90" t="str">
        <f t="shared" si="706"/>
        <v/>
      </c>
      <c r="QAE56" s="90" t="str">
        <f t="shared" ref="QAE56:QCP56" si="707">IF(AND(QAE$8&gt;14,QAE$8&lt;19,QAE$8&lt;&gt;""),1,"")</f>
        <v/>
      </c>
      <c r="QAF56" s="90" t="str">
        <f t="shared" si="707"/>
        <v/>
      </c>
      <c r="QAG56" s="90" t="str">
        <f t="shared" si="707"/>
        <v/>
      </c>
      <c r="QAH56" s="90" t="str">
        <f t="shared" si="707"/>
        <v/>
      </c>
      <c r="QAI56" s="90" t="str">
        <f t="shared" si="707"/>
        <v/>
      </c>
      <c r="QAJ56" s="90" t="str">
        <f t="shared" si="707"/>
        <v/>
      </c>
      <c r="QAK56" s="90" t="str">
        <f t="shared" si="707"/>
        <v/>
      </c>
      <c r="QAL56" s="90" t="str">
        <f t="shared" si="707"/>
        <v/>
      </c>
      <c r="QAM56" s="90" t="str">
        <f t="shared" si="707"/>
        <v/>
      </c>
      <c r="QAN56" s="90" t="str">
        <f t="shared" si="707"/>
        <v/>
      </c>
      <c r="QAO56" s="90" t="str">
        <f t="shared" si="707"/>
        <v/>
      </c>
      <c r="QAP56" s="90" t="str">
        <f t="shared" si="707"/>
        <v/>
      </c>
      <c r="QAQ56" s="90" t="str">
        <f t="shared" si="707"/>
        <v/>
      </c>
      <c r="QAR56" s="90" t="str">
        <f t="shared" si="707"/>
        <v/>
      </c>
      <c r="QAS56" s="90" t="str">
        <f t="shared" si="707"/>
        <v/>
      </c>
      <c r="QAT56" s="90" t="str">
        <f t="shared" si="707"/>
        <v/>
      </c>
      <c r="QAU56" s="90" t="str">
        <f t="shared" si="707"/>
        <v/>
      </c>
      <c r="QAV56" s="90" t="str">
        <f t="shared" si="707"/>
        <v/>
      </c>
      <c r="QAW56" s="90" t="str">
        <f t="shared" si="707"/>
        <v/>
      </c>
      <c r="QAX56" s="90" t="str">
        <f t="shared" si="707"/>
        <v/>
      </c>
      <c r="QAY56" s="90" t="str">
        <f t="shared" si="707"/>
        <v/>
      </c>
      <c r="QAZ56" s="90" t="str">
        <f t="shared" si="707"/>
        <v/>
      </c>
      <c r="QBA56" s="90" t="str">
        <f t="shared" si="707"/>
        <v/>
      </c>
      <c r="QBB56" s="90" t="str">
        <f t="shared" si="707"/>
        <v/>
      </c>
      <c r="QBC56" s="90" t="str">
        <f t="shared" si="707"/>
        <v/>
      </c>
      <c r="QBD56" s="90" t="str">
        <f t="shared" si="707"/>
        <v/>
      </c>
      <c r="QBE56" s="90" t="str">
        <f t="shared" si="707"/>
        <v/>
      </c>
      <c r="QBF56" s="90" t="str">
        <f t="shared" si="707"/>
        <v/>
      </c>
      <c r="QBG56" s="90" t="str">
        <f t="shared" si="707"/>
        <v/>
      </c>
      <c r="QBH56" s="90" t="str">
        <f t="shared" si="707"/>
        <v/>
      </c>
      <c r="QBI56" s="90" t="str">
        <f t="shared" si="707"/>
        <v/>
      </c>
      <c r="QBJ56" s="90" t="str">
        <f t="shared" si="707"/>
        <v/>
      </c>
      <c r="QBK56" s="90" t="str">
        <f t="shared" si="707"/>
        <v/>
      </c>
      <c r="QBL56" s="90" t="str">
        <f t="shared" si="707"/>
        <v/>
      </c>
      <c r="QBM56" s="90" t="str">
        <f t="shared" si="707"/>
        <v/>
      </c>
      <c r="QBN56" s="90" t="str">
        <f t="shared" si="707"/>
        <v/>
      </c>
      <c r="QBO56" s="90" t="str">
        <f t="shared" si="707"/>
        <v/>
      </c>
      <c r="QBP56" s="90" t="str">
        <f t="shared" si="707"/>
        <v/>
      </c>
      <c r="QBQ56" s="90" t="str">
        <f t="shared" si="707"/>
        <v/>
      </c>
      <c r="QBR56" s="90" t="str">
        <f t="shared" si="707"/>
        <v/>
      </c>
      <c r="QBS56" s="90" t="str">
        <f t="shared" si="707"/>
        <v/>
      </c>
      <c r="QBT56" s="90" t="str">
        <f t="shared" si="707"/>
        <v/>
      </c>
      <c r="QBU56" s="90" t="str">
        <f t="shared" si="707"/>
        <v/>
      </c>
      <c r="QBV56" s="90" t="str">
        <f t="shared" si="707"/>
        <v/>
      </c>
      <c r="QBW56" s="90" t="str">
        <f t="shared" si="707"/>
        <v/>
      </c>
      <c r="QBX56" s="90" t="str">
        <f t="shared" si="707"/>
        <v/>
      </c>
      <c r="QBY56" s="90" t="str">
        <f t="shared" si="707"/>
        <v/>
      </c>
      <c r="QBZ56" s="90" t="str">
        <f t="shared" si="707"/>
        <v/>
      </c>
      <c r="QCA56" s="90" t="str">
        <f t="shared" si="707"/>
        <v/>
      </c>
      <c r="QCB56" s="90" t="str">
        <f t="shared" si="707"/>
        <v/>
      </c>
      <c r="QCC56" s="90" t="str">
        <f t="shared" si="707"/>
        <v/>
      </c>
      <c r="QCD56" s="90" t="str">
        <f t="shared" si="707"/>
        <v/>
      </c>
      <c r="QCE56" s="90" t="str">
        <f t="shared" si="707"/>
        <v/>
      </c>
      <c r="QCF56" s="90" t="str">
        <f t="shared" si="707"/>
        <v/>
      </c>
      <c r="QCG56" s="90" t="str">
        <f t="shared" si="707"/>
        <v/>
      </c>
      <c r="QCH56" s="90" t="str">
        <f t="shared" si="707"/>
        <v/>
      </c>
      <c r="QCI56" s="90" t="str">
        <f t="shared" si="707"/>
        <v/>
      </c>
      <c r="QCJ56" s="90" t="str">
        <f t="shared" si="707"/>
        <v/>
      </c>
      <c r="QCK56" s="90" t="str">
        <f t="shared" si="707"/>
        <v/>
      </c>
      <c r="QCL56" s="90" t="str">
        <f t="shared" si="707"/>
        <v/>
      </c>
      <c r="QCM56" s="90" t="str">
        <f t="shared" si="707"/>
        <v/>
      </c>
      <c r="QCN56" s="90" t="str">
        <f t="shared" si="707"/>
        <v/>
      </c>
      <c r="QCO56" s="90" t="str">
        <f t="shared" si="707"/>
        <v/>
      </c>
      <c r="QCP56" s="90" t="str">
        <f t="shared" si="707"/>
        <v/>
      </c>
      <c r="QCQ56" s="90" t="str">
        <f t="shared" ref="QCQ56:QFB56" si="708">IF(AND(QCQ$8&gt;14,QCQ$8&lt;19,QCQ$8&lt;&gt;""),1,"")</f>
        <v/>
      </c>
      <c r="QCR56" s="90" t="str">
        <f t="shared" si="708"/>
        <v/>
      </c>
      <c r="QCS56" s="90" t="str">
        <f t="shared" si="708"/>
        <v/>
      </c>
      <c r="QCT56" s="90" t="str">
        <f t="shared" si="708"/>
        <v/>
      </c>
      <c r="QCU56" s="90" t="str">
        <f t="shared" si="708"/>
        <v/>
      </c>
      <c r="QCV56" s="90" t="str">
        <f t="shared" si="708"/>
        <v/>
      </c>
      <c r="QCW56" s="90" t="str">
        <f t="shared" si="708"/>
        <v/>
      </c>
      <c r="QCX56" s="90" t="str">
        <f t="shared" si="708"/>
        <v/>
      </c>
      <c r="QCY56" s="90" t="str">
        <f t="shared" si="708"/>
        <v/>
      </c>
      <c r="QCZ56" s="90" t="str">
        <f t="shared" si="708"/>
        <v/>
      </c>
      <c r="QDA56" s="90" t="str">
        <f t="shared" si="708"/>
        <v/>
      </c>
      <c r="QDB56" s="90" t="str">
        <f t="shared" si="708"/>
        <v/>
      </c>
      <c r="QDC56" s="90" t="str">
        <f t="shared" si="708"/>
        <v/>
      </c>
      <c r="QDD56" s="90" t="str">
        <f t="shared" si="708"/>
        <v/>
      </c>
      <c r="QDE56" s="90" t="str">
        <f t="shared" si="708"/>
        <v/>
      </c>
      <c r="QDF56" s="90" t="str">
        <f t="shared" si="708"/>
        <v/>
      </c>
      <c r="QDG56" s="90" t="str">
        <f t="shared" si="708"/>
        <v/>
      </c>
      <c r="QDH56" s="90" t="str">
        <f t="shared" si="708"/>
        <v/>
      </c>
      <c r="QDI56" s="90" t="str">
        <f t="shared" si="708"/>
        <v/>
      </c>
      <c r="QDJ56" s="90" t="str">
        <f t="shared" si="708"/>
        <v/>
      </c>
      <c r="QDK56" s="90" t="str">
        <f t="shared" si="708"/>
        <v/>
      </c>
      <c r="QDL56" s="90" t="str">
        <f t="shared" si="708"/>
        <v/>
      </c>
      <c r="QDM56" s="90" t="str">
        <f t="shared" si="708"/>
        <v/>
      </c>
      <c r="QDN56" s="90" t="str">
        <f t="shared" si="708"/>
        <v/>
      </c>
      <c r="QDO56" s="90" t="str">
        <f t="shared" si="708"/>
        <v/>
      </c>
      <c r="QDP56" s="90" t="str">
        <f t="shared" si="708"/>
        <v/>
      </c>
      <c r="QDQ56" s="90" t="str">
        <f t="shared" si="708"/>
        <v/>
      </c>
      <c r="QDR56" s="90" t="str">
        <f t="shared" si="708"/>
        <v/>
      </c>
      <c r="QDS56" s="90" t="str">
        <f t="shared" si="708"/>
        <v/>
      </c>
      <c r="QDT56" s="90" t="str">
        <f t="shared" si="708"/>
        <v/>
      </c>
      <c r="QDU56" s="90" t="str">
        <f t="shared" si="708"/>
        <v/>
      </c>
      <c r="QDV56" s="90" t="str">
        <f t="shared" si="708"/>
        <v/>
      </c>
      <c r="QDW56" s="90" t="str">
        <f t="shared" si="708"/>
        <v/>
      </c>
      <c r="QDX56" s="90" t="str">
        <f t="shared" si="708"/>
        <v/>
      </c>
      <c r="QDY56" s="90" t="str">
        <f t="shared" si="708"/>
        <v/>
      </c>
      <c r="QDZ56" s="90" t="str">
        <f t="shared" si="708"/>
        <v/>
      </c>
      <c r="QEA56" s="90" t="str">
        <f t="shared" si="708"/>
        <v/>
      </c>
      <c r="QEB56" s="90" t="str">
        <f t="shared" si="708"/>
        <v/>
      </c>
      <c r="QEC56" s="90" t="str">
        <f t="shared" si="708"/>
        <v/>
      </c>
      <c r="QED56" s="90" t="str">
        <f t="shared" si="708"/>
        <v/>
      </c>
      <c r="QEE56" s="90" t="str">
        <f t="shared" si="708"/>
        <v/>
      </c>
      <c r="QEF56" s="90" t="str">
        <f t="shared" si="708"/>
        <v/>
      </c>
      <c r="QEG56" s="90" t="str">
        <f t="shared" si="708"/>
        <v/>
      </c>
      <c r="QEH56" s="90" t="str">
        <f t="shared" si="708"/>
        <v/>
      </c>
      <c r="QEI56" s="90" t="str">
        <f t="shared" si="708"/>
        <v/>
      </c>
      <c r="QEJ56" s="90" t="str">
        <f t="shared" si="708"/>
        <v/>
      </c>
      <c r="QEK56" s="90" t="str">
        <f t="shared" si="708"/>
        <v/>
      </c>
      <c r="QEL56" s="90" t="str">
        <f t="shared" si="708"/>
        <v/>
      </c>
      <c r="QEM56" s="90" t="str">
        <f t="shared" si="708"/>
        <v/>
      </c>
      <c r="QEN56" s="90" t="str">
        <f t="shared" si="708"/>
        <v/>
      </c>
      <c r="QEO56" s="90" t="str">
        <f t="shared" si="708"/>
        <v/>
      </c>
      <c r="QEP56" s="90" t="str">
        <f t="shared" si="708"/>
        <v/>
      </c>
      <c r="QEQ56" s="90" t="str">
        <f t="shared" si="708"/>
        <v/>
      </c>
      <c r="QER56" s="90" t="str">
        <f t="shared" si="708"/>
        <v/>
      </c>
      <c r="QES56" s="90" t="str">
        <f t="shared" si="708"/>
        <v/>
      </c>
      <c r="QET56" s="90" t="str">
        <f t="shared" si="708"/>
        <v/>
      </c>
      <c r="QEU56" s="90" t="str">
        <f t="shared" si="708"/>
        <v/>
      </c>
      <c r="QEV56" s="90" t="str">
        <f t="shared" si="708"/>
        <v/>
      </c>
      <c r="QEW56" s="90" t="str">
        <f t="shared" si="708"/>
        <v/>
      </c>
      <c r="QEX56" s="90" t="str">
        <f t="shared" si="708"/>
        <v/>
      </c>
      <c r="QEY56" s="90" t="str">
        <f t="shared" si="708"/>
        <v/>
      </c>
      <c r="QEZ56" s="90" t="str">
        <f t="shared" si="708"/>
        <v/>
      </c>
      <c r="QFA56" s="90" t="str">
        <f t="shared" si="708"/>
        <v/>
      </c>
      <c r="QFB56" s="90" t="str">
        <f t="shared" si="708"/>
        <v/>
      </c>
      <c r="QFC56" s="90" t="str">
        <f t="shared" ref="QFC56:QHN56" si="709">IF(AND(QFC$8&gt;14,QFC$8&lt;19,QFC$8&lt;&gt;""),1,"")</f>
        <v/>
      </c>
      <c r="QFD56" s="90" t="str">
        <f t="shared" si="709"/>
        <v/>
      </c>
      <c r="QFE56" s="90" t="str">
        <f t="shared" si="709"/>
        <v/>
      </c>
      <c r="QFF56" s="90" t="str">
        <f t="shared" si="709"/>
        <v/>
      </c>
      <c r="QFG56" s="90" t="str">
        <f t="shared" si="709"/>
        <v/>
      </c>
      <c r="QFH56" s="90" t="str">
        <f t="shared" si="709"/>
        <v/>
      </c>
      <c r="QFI56" s="90" t="str">
        <f t="shared" si="709"/>
        <v/>
      </c>
      <c r="QFJ56" s="90" t="str">
        <f t="shared" si="709"/>
        <v/>
      </c>
      <c r="QFK56" s="90" t="str">
        <f t="shared" si="709"/>
        <v/>
      </c>
      <c r="QFL56" s="90" t="str">
        <f t="shared" si="709"/>
        <v/>
      </c>
      <c r="QFM56" s="90" t="str">
        <f t="shared" si="709"/>
        <v/>
      </c>
      <c r="QFN56" s="90" t="str">
        <f t="shared" si="709"/>
        <v/>
      </c>
      <c r="QFO56" s="90" t="str">
        <f t="shared" si="709"/>
        <v/>
      </c>
      <c r="QFP56" s="90" t="str">
        <f t="shared" si="709"/>
        <v/>
      </c>
      <c r="QFQ56" s="90" t="str">
        <f t="shared" si="709"/>
        <v/>
      </c>
      <c r="QFR56" s="90" t="str">
        <f t="shared" si="709"/>
        <v/>
      </c>
      <c r="QFS56" s="90" t="str">
        <f t="shared" si="709"/>
        <v/>
      </c>
      <c r="QFT56" s="90" t="str">
        <f t="shared" si="709"/>
        <v/>
      </c>
      <c r="QFU56" s="90" t="str">
        <f t="shared" si="709"/>
        <v/>
      </c>
      <c r="QFV56" s="90" t="str">
        <f t="shared" si="709"/>
        <v/>
      </c>
      <c r="QFW56" s="90" t="str">
        <f t="shared" si="709"/>
        <v/>
      </c>
      <c r="QFX56" s="90" t="str">
        <f t="shared" si="709"/>
        <v/>
      </c>
      <c r="QFY56" s="90" t="str">
        <f t="shared" si="709"/>
        <v/>
      </c>
      <c r="QFZ56" s="90" t="str">
        <f t="shared" si="709"/>
        <v/>
      </c>
      <c r="QGA56" s="90" t="str">
        <f t="shared" si="709"/>
        <v/>
      </c>
      <c r="QGB56" s="90" t="str">
        <f t="shared" si="709"/>
        <v/>
      </c>
      <c r="QGC56" s="90" t="str">
        <f t="shared" si="709"/>
        <v/>
      </c>
      <c r="QGD56" s="90" t="str">
        <f t="shared" si="709"/>
        <v/>
      </c>
      <c r="QGE56" s="90" t="str">
        <f t="shared" si="709"/>
        <v/>
      </c>
      <c r="QGF56" s="90" t="str">
        <f t="shared" si="709"/>
        <v/>
      </c>
      <c r="QGG56" s="90" t="str">
        <f t="shared" si="709"/>
        <v/>
      </c>
      <c r="QGH56" s="90" t="str">
        <f t="shared" si="709"/>
        <v/>
      </c>
      <c r="QGI56" s="90" t="str">
        <f t="shared" si="709"/>
        <v/>
      </c>
      <c r="QGJ56" s="90" t="str">
        <f t="shared" si="709"/>
        <v/>
      </c>
      <c r="QGK56" s="90" t="str">
        <f t="shared" si="709"/>
        <v/>
      </c>
      <c r="QGL56" s="90" t="str">
        <f t="shared" si="709"/>
        <v/>
      </c>
      <c r="QGM56" s="90" t="str">
        <f t="shared" si="709"/>
        <v/>
      </c>
      <c r="QGN56" s="90" t="str">
        <f t="shared" si="709"/>
        <v/>
      </c>
      <c r="QGO56" s="90" t="str">
        <f t="shared" si="709"/>
        <v/>
      </c>
      <c r="QGP56" s="90" t="str">
        <f t="shared" si="709"/>
        <v/>
      </c>
      <c r="QGQ56" s="90" t="str">
        <f t="shared" si="709"/>
        <v/>
      </c>
      <c r="QGR56" s="90" t="str">
        <f t="shared" si="709"/>
        <v/>
      </c>
      <c r="QGS56" s="90" t="str">
        <f t="shared" si="709"/>
        <v/>
      </c>
      <c r="QGT56" s="90" t="str">
        <f t="shared" si="709"/>
        <v/>
      </c>
      <c r="QGU56" s="90" t="str">
        <f t="shared" si="709"/>
        <v/>
      </c>
      <c r="QGV56" s="90" t="str">
        <f t="shared" si="709"/>
        <v/>
      </c>
      <c r="QGW56" s="90" t="str">
        <f t="shared" si="709"/>
        <v/>
      </c>
      <c r="QGX56" s="90" t="str">
        <f t="shared" si="709"/>
        <v/>
      </c>
      <c r="QGY56" s="90" t="str">
        <f t="shared" si="709"/>
        <v/>
      </c>
      <c r="QGZ56" s="90" t="str">
        <f t="shared" si="709"/>
        <v/>
      </c>
      <c r="QHA56" s="90" t="str">
        <f t="shared" si="709"/>
        <v/>
      </c>
      <c r="QHB56" s="90" t="str">
        <f t="shared" si="709"/>
        <v/>
      </c>
      <c r="QHC56" s="90" t="str">
        <f t="shared" si="709"/>
        <v/>
      </c>
      <c r="QHD56" s="90" t="str">
        <f t="shared" si="709"/>
        <v/>
      </c>
      <c r="QHE56" s="90" t="str">
        <f t="shared" si="709"/>
        <v/>
      </c>
      <c r="QHF56" s="90" t="str">
        <f t="shared" si="709"/>
        <v/>
      </c>
      <c r="QHG56" s="90" t="str">
        <f t="shared" si="709"/>
        <v/>
      </c>
      <c r="QHH56" s="90" t="str">
        <f t="shared" si="709"/>
        <v/>
      </c>
      <c r="QHI56" s="90" t="str">
        <f t="shared" si="709"/>
        <v/>
      </c>
      <c r="QHJ56" s="90" t="str">
        <f t="shared" si="709"/>
        <v/>
      </c>
      <c r="QHK56" s="90" t="str">
        <f t="shared" si="709"/>
        <v/>
      </c>
      <c r="QHL56" s="90" t="str">
        <f t="shared" si="709"/>
        <v/>
      </c>
      <c r="QHM56" s="90" t="str">
        <f t="shared" si="709"/>
        <v/>
      </c>
      <c r="QHN56" s="90" t="str">
        <f t="shared" si="709"/>
        <v/>
      </c>
      <c r="QHO56" s="90" t="str">
        <f t="shared" ref="QHO56:QJZ56" si="710">IF(AND(QHO$8&gt;14,QHO$8&lt;19,QHO$8&lt;&gt;""),1,"")</f>
        <v/>
      </c>
      <c r="QHP56" s="90" t="str">
        <f t="shared" si="710"/>
        <v/>
      </c>
      <c r="QHQ56" s="90" t="str">
        <f t="shared" si="710"/>
        <v/>
      </c>
      <c r="QHR56" s="90" t="str">
        <f t="shared" si="710"/>
        <v/>
      </c>
      <c r="QHS56" s="90" t="str">
        <f t="shared" si="710"/>
        <v/>
      </c>
      <c r="QHT56" s="90" t="str">
        <f t="shared" si="710"/>
        <v/>
      </c>
      <c r="QHU56" s="90" t="str">
        <f t="shared" si="710"/>
        <v/>
      </c>
      <c r="QHV56" s="90" t="str">
        <f t="shared" si="710"/>
        <v/>
      </c>
      <c r="QHW56" s="90" t="str">
        <f t="shared" si="710"/>
        <v/>
      </c>
      <c r="QHX56" s="90" t="str">
        <f t="shared" si="710"/>
        <v/>
      </c>
      <c r="QHY56" s="90" t="str">
        <f t="shared" si="710"/>
        <v/>
      </c>
      <c r="QHZ56" s="90" t="str">
        <f t="shared" si="710"/>
        <v/>
      </c>
      <c r="QIA56" s="90" t="str">
        <f t="shared" si="710"/>
        <v/>
      </c>
      <c r="QIB56" s="90" t="str">
        <f t="shared" si="710"/>
        <v/>
      </c>
      <c r="QIC56" s="90" t="str">
        <f t="shared" si="710"/>
        <v/>
      </c>
      <c r="QID56" s="90" t="str">
        <f t="shared" si="710"/>
        <v/>
      </c>
      <c r="QIE56" s="90" t="str">
        <f t="shared" si="710"/>
        <v/>
      </c>
      <c r="QIF56" s="90" t="str">
        <f t="shared" si="710"/>
        <v/>
      </c>
      <c r="QIG56" s="90" t="str">
        <f t="shared" si="710"/>
        <v/>
      </c>
      <c r="QIH56" s="90" t="str">
        <f t="shared" si="710"/>
        <v/>
      </c>
      <c r="QII56" s="90" t="str">
        <f t="shared" si="710"/>
        <v/>
      </c>
      <c r="QIJ56" s="90" t="str">
        <f t="shared" si="710"/>
        <v/>
      </c>
      <c r="QIK56" s="90" t="str">
        <f t="shared" si="710"/>
        <v/>
      </c>
      <c r="QIL56" s="90" t="str">
        <f t="shared" si="710"/>
        <v/>
      </c>
      <c r="QIM56" s="90" t="str">
        <f t="shared" si="710"/>
        <v/>
      </c>
      <c r="QIN56" s="90" t="str">
        <f t="shared" si="710"/>
        <v/>
      </c>
      <c r="QIO56" s="90" t="str">
        <f t="shared" si="710"/>
        <v/>
      </c>
      <c r="QIP56" s="90" t="str">
        <f t="shared" si="710"/>
        <v/>
      </c>
      <c r="QIQ56" s="90" t="str">
        <f t="shared" si="710"/>
        <v/>
      </c>
      <c r="QIR56" s="90" t="str">
        <f t="shared" si="710"/>
        <v/>
      </c>
      <c r="QIS56" s="90" t="str">
        <f t="shared" si="710"/>
        <v/>
      </c>
      <c r="QIT56" s="90" t="str">
        <f t="shared" si="710"/>
        <v/>
      </c>
      <c r="QIU56" s="90" t="str">
        <f t="shared" si="710"/>
        <v/>
      </c>
      <c r="QIV56" s="90" t="str">
        <f t="shared" si="710"/>
        <v/>
      </c>
      <c r="QIW56" s="90" t="str">
        <f t="shared" si="710"/>
        <v/>
      </c>
      <c r="QIX56" s="90" t="str">
        <f t="shared" si="710"/>
        <v/>
      </c>
      <c r="QIY56" s="90" t="str">
        <f t="shared" si="710"/>
        <v/>
      </c>
      <c r="QIZ56" s="90" t="str">
        <f t="shared" si="710"/>
        <v/>
      </c>
      <c r="QJA56" s="90" t="str">
        <f t="shared" si="710"/>
        <v/>
      </c>
      <c r="QJB56" s="90" t="str">
        <f t="shared" si="710"/>
        <v/>
      </c>
      <c r="QJC56" s="90" t="str">
        <f t="shared" si="710"/>
        <v/>
      </c>
      <c r="QJD56" s="90" t="str">
        <f t="shared" si="710"/>
        <v/>
      </c>
      <c r="QJE56" s="90" t="str">
        <f t="shared" si="710"/>
        <v/>
      </c>
      <c r="QJF56" s="90" t="str">
        <f t="shared" si="710"/>
        <v/>
      </c>
      <c r="QJG56" s="90" t="str">
        <f t="shared" si="710"/>
        <v/>
      </c>
      <c r="QJH56" s="90" t="str">
        <f t="shared" si="710"/>
        <v/>
      </c>
      <c r="QJI56" s="90" t="str">
        <f t="shared" si="710"/>
        <v/>
      </c>
      <c r="QJJ56" s="90" t="str">
        <f t="shared" si="710"/>
        <v/>
      </c>
      <c r="QJK56" s="90" t="str">
        <f t="shared" si="710"/>
        <v/>
      </c>
      <c r="QJL56" s="90" t="str">
        <f t="shared" si="710"/>
        <v/>
      </c>
      <c r="QJM56" s="90" t="str">
        <f t="shared" si="710"/>
        <v/>
      </c>
      <c r="QJN56" s="90" t="str">
        <f t="shared" si="710"/>
        <v/>
      </c>
      <c r="QJO56" s="90" t="str">
        <f t="shared" si="710"/>
        <v/>
      </c>
      <c r="QJP56" s="90" t="str">
        <f t="shared" si="710"/>
        <v/>
      </c>
      <c r="QJQ56" s="90" t="str">
        <f t="shared" si="710"/>
        <v/>
      </c>
      <c r="QJR56" s="90" t="str">
        <f t="shared" si="710"/>
        <v/>
      </c>
      <c r="QJS56" s="90" t="str">
        <f t="shared" si="710"/>
        <v/>
      </c>
      <c r="QJT56" s="90" t="str">
        <f t="shared" si="710"/>
        <v/>
      </c>
      <c r="QJU56" s="90" t="str">
        <f t="shared" si="710"/>
        <v/>
      </c>
      <c r="QJV56" s="90" t="str">
        <f t="shared" si="710"/>
        <v/>
      </c>
      <c r="QJW56" s="90" t="str">
        <f t="shared" si="710"/>
        <v/>
      </c>
      <c r="QJX56" s="90" t="str">
        <f t="shared" si="710"/>
        <v/>
      </c>
      <c r="QJY56" s="90" t="str">
        <f t="shared" si="710"/>
        <v/>
      </c>
      <c r="QJZ56" s="90" t="str">
        <f t="shared" si="710"/>
        <v/>
      </c>
      <c r="QKA56" s="90" t="str">
        <f t="shared" ref="QKA56:QML56" si="711">IF(AND(QKA$8&gt;14,QKA$8&lt;19,QKA$8&lt;&gt;""),1,"")</f>
        <v/>
      </c>
      <c r="QKB56" s="90" t="str">
        <f t="shared" si="711"/>
        <v/>
      </c>
      <c r="QKC56" s="90" t="str">
        <f t="shared" si="711"/>
        <v/>
      </c>
      <c r="QKD56" s="90" t="str">
        <f t="shared" si="711"/>
        <v/>
      </c>
      <c r="QKE56" s="90" t="str">
        <f t="shared" si="711"/>
        <v/>
      </c>
      <c r="QKF56" s="90" t="str">
        <f t="shared" si="711"/>
        <v/>
      </c>
      <c r="QKG56" s="90" t="str">
        <f t="shared" si="711"/>
        <v/>
      </c>
      <c r="QKH56" s="90" t="str">
        <f t="shared" si="711"/>
        <v/>
      </c>
      <c r="QKI56" s="90" t="str">
        <f t="shared" si="711"/>
        <v/>
      </c>
      <c r="QKJ56" s="90" t="str">
        <f t="shared" si="711"/>
        <v/>
      </c>
      <c r="QKK56" s="90" t="str">
        <f t="shared" si="711"/>
        <v/>
      </c>
      <c r="QKL56" s="90" t="str">
        <f t="shared" si="711"/>
        <v/>
      </c>
      <c r="QKM56" s="90" t="str">
        <f t="shared" si="711"/>
        <v/>
      </c>
      <c r="QKN56" s="90" t="str">
        <f t="shared" si="711"/>
        <v/>
      </c>
      <c r="QKO56" s="90" t="str">
        <f t="shared" si="711"/>
        <v/>
      </c>
      <c r="QKP56" s="90" t="str">
        <f t="shared" si="711"/>
        <v/>
      </c>
      <c r="QKQ56" s="90" t="str">
        <f t="shared" si="711"/>
        <v/>
      </c>
      <c r="QKR56" s="90" t="str">
        <f t="shared" si="711"/>
        <v/>
      </c>
      <c r="QKS56" s="90" t="str">
        <f t="shared" si="711"/>
        <v/>
      </c>
      <c r="QKT56" s="90" t="str">
        <f t="shared" si="711"/>
        <v/>
      </c>
      <c r="QKU56" s="90" t="str">
        <f t="shared" si="711"/>
        <v/>
      </c>
      <c r="QKV56" s="90" t="str">
        <f t="shared" si="711"/>
        <v/>
      </c>
      <c r="QKW56" s="90" t="str">
        <f t="shared" si="711"/>
        <v/>
      </c>
      <c r="QKX56" s="90" t="str">
        <f t="shared" si="711"/>
        <v/>
      </c>
      <c r="QKY56" s="90" t="str">
        <f t="shared" si="711"/>
        <v/>
      </c>
      <c r="QKZ56" s="90" t="str">
        <f t="shared" si="711"/>
        <v/>
      </c>
      <c r="QLA56" s="90" t="str">
        <f t="shared" si="711"/>
        <v/>
      </c>
      <c r="QLB56" s="90" t="str">
        <f t="shared" si="711"/>
        <v/>
      </c>
      <c r="QLC56" s="90" t="str">
        <f t="shared" si="711"/>
        <v/>
      </c>
      <c r="QLD56" s="90" t="str">
        <f t="shared" si="711"/>
        <v/>
      </c>
      <c r="QLE56" s="90" t="str">
        <f t="shared" si="711"/>
        <v/>
      </c>
      <c r="QLF56" s="90" t="str">
        <f t="shared" si="711"/>
        <v/>
      </c>
      <c r="QLG56" s="90" t="str">
        <f t="shared" si="711"/>
        <v/>
      </c>
      <c r="QLH56" s="90" t="str">
        <f t="shared" si="711"/>
        <v/>
      </c>
      <c r="QLI56" s="90" t="str">
        <f t="shared" si="711"/>
        <v/>
      </c>
      <c r="QLJ56" s="90" t="str">
        <f t="shared" si="711"/>
        <v/>
      </c>
      <c r="QLK56" s="90" t="str">
        <f t="shared" si="711"/>
        <v/>
      </c>
      <c r="QLL56" s="90" t="str">
        <f t="shared" si="711"/>
        <v/>
      </c>
      <c r="QLM56" s="90" t="str">
        <f t="shared" si="711"/>
        <v/>
      </c>
      <c r="QLN56" s="90" t="str">
        <f t="shared" si="711"/>
        <v/>
      </c>
      <c r="QLO56" s="90" t="str">
        <f t="shared" si="711"/>
        <v/>
      </c>
      <c r="QLP56" s="90" t="str">
        <f t="shared" si="711"/>
        <v/>
      </c>
      <c r="QLQ56" s="90" t="str">
        <f t="shared" si="711"/>
        <v/>
      </c>
      <c r="QLR56" s="90" t="str">
        <f t="shared" si="711"/>
        <v/>
      </c>
      <c r="QLS56" s="90" t="str">
        <f t="shared" si="711"/>
        <v/>
      </c>
      <c r="QLT56" s="90" t="str">
        <f t="shared" si="711"/>
        <v/>
      </c>
      <c r="QLU56" s="90" t="str">
        <f t="shared" si="711"/>
        <v/>
      </c>
      <c r="QLV56" s="90" t="str">
        <f t="shared" si="711"/>
        <v/>
      </c>
      <c r="QLW56" s="90" t="str">
        <f t="shared" si="711"/>
        <v/>
      </c>
      <c r="QLX56" s="90" t="str">
        <f t="shared" si="711"/>
        <v/>
      </c>
      <c r="QLY56" s="90" t="str">
        <f t="shared" si="711"/>
        <v/>
      </c>
      <c r="QLZ56" s="90" t="str">
        <f t="shared" si="711"/>
        <v/>
      </c>
      <c r="QMA56" s="90" t="str">
        <f t="shared" si="711"/>
        <v/>
      </c>
      <c r="QMB56" s="90" t="str">
        <f t="shared" si="711"/>
        <v/>
      </c>
      <c r="QMC56" s="90" t="str">
        <f t="shared" si="711"/>
        <v/>
      </c>
      <c r="QMD56" s="90" t="str">
        <f t="shared" si="711"/>
        <v/>
      </c>
      <c r="QME56" s="90" t="str">
        <f t="shared" si="711"/>
        <v/>
      </c>
      <c r="QMF56" s="90" t="str">
        <f t="shared" si="711"/>
        <v/>
      </c>
      <c r="QMG56" s="90" t="str">
        <f t="shared" si="711"/>
        <v/>
      </c>
      <c r="QMH56" s="90" t="str">
        <f t="shared" si="711"/>
        <v/>
      </c>
      <c r="QMI56" s="90" t="str">
        <f t="shared" si="711"/>
        <v/>
      </c>
      <c r="QMJ56" s="90" t="str">
        <f t="shared" si="711"/>
        <v/>
      </c>
      <c r="QMK56" s="90" t="str">
        <f t="shared" si="711"/>
        <v/>
      </c>
      <c r="QML56" s="90" t="str">
        <f t="shared" si="711"/>
        <v/>
      </c>
      <c r="QMM56" s="90" t="str">
        <f t="shared" ref="QMM56:QOX56" si="712">IF(AND(QMM$8&gt;14,QMM$8&lt;19,QMM$8&lt;&gt;""),1,"")</f>
        <v/>
      </c>
      <c r="QMN56" s="90" t="str">
        <f t="shared" si="712"/>
        <v/>
      </c>
      <c r="QMO56" s="90" t="str">
        <f t="shared" si="712"/>
        <v/>
      </c>
      <c r="QMP56" s="90" t="str">
        <f t="shared" si="712"/>
        <v/>
      </c>
      <c r="QMQ56" s="90" t="str">
        <f t="shared" si="712"/>
        <v/>
      </c>
      <c r="QMR56" s="90" t="str">
        <f t="shared" si="712"/>
        <v/>
      </c>
      <c r="QMS56" s="90" t="str">
        <f t="shared" si="712"/>
        <v/>
      </c>
      <c r="QMT56" s="90" t="str">
        <f t="shared" si="712"/>
        <v/>
      </c>
      <c r="QMU56" s="90" t="str">
        <f t="shared" si="712"/>
        <v/>
      </c>
      <c r="QMV56" s="90" t="str">
        <f t="shared" si="712"/>
        <v/>
      </c>
      <c r="QMW56" s="90" t="str">
        <f t="shared" si="712"/>
        <v/>
      </c>
      <c r="QMX56" s="90" t="str">
        <f t="shared" si="712"/>
        <v/>
      </c>
      <c r="QMY56" s="90" t="str">
        <f t="shared" si="712"/>
        <v/>
      </c>
      <c r="QMZ56" s="90" t="str">
        <f t="shared" si="712"/>
        <v/>
      </c>
      <c r="QNA56" s="90" t="str">
        <f t="shared" si="712"/>
        <v/>
      </c>
      <c r="QNB56" s="90" t="str">
        <f t="shared" si="712"/>
        <v/>
      </c>
      <c r="QNC56" s="90" t="str">
        <f t="shared" si="712"/>
        <v/>
      </c>
      <c r="QND56" s="90" t="str">
        <f t="shared" si="712"/>
        <v/>
      </c>
      <c r="QNE56" s="90" t="str">
        <f t="shared" si="712"/>
        <v/>
      </c>
      <c r="QNF56" s="90" t="str">
        <f t="shared" si="712"/>
        <v/>
      </c>
      <c r="QNG56" s="90" t="str">
        <f t="shared" si="712"/>
        <v/>
      </c>
      <c r="QNH56" s="90" t="str">
        <f t="shared" si="712"/>
        <v/>
      </c>
      <c r="QNI56" s="90" t="str">
        <f t="shared" si="712"/>
        <v/>
      </c>
      <c r="QNJ56" s="90" t="str">
        <f t="shared" si="712"/>
        <v/>
      </c>
      <c r="QNK56" s="90" t="str">
        <f t="shared" si="712"/>
        <v/>
      </c>
      <c r="QNL56" s="90" t="str">
        <f t="shared" si="712"/>
        <v/>
      </c>
      <c r="QNM56" s="90" t="str">
        <f t="shared" si="712"/>
        <v/>
      </c>
      <c r="QNN56" s="90" t="str">
        <f t="shared" si="712"/>
        <v/>
      </c>
      <c r="QNO56" s="90" t="str">
        <f t="shared" si="712"/>
        <v/>
      </c>
      <c r="QNP56" s="90" t="str">
        <f t="shared" si="712"/>
        <v/>
      </c>
      <c r="QNQ56" s="90" t="str">
        <f t="shared" si="712"/>
        <v/>
      </c>
      <c r="QNR56" s="90" t="str">
        <f t="shared" si="712"/>
        <v/>
      </c>
      <c r="QNS56" s="90" t="str">
        <f t="shared" si="712"/>
        <v/>
      </c>
      <c r="QNT56" s="90" t="str">
        <f t="shared" si="712"/>
        <v/>
      </c>
      <c r="QNU56" s="90" t="str">
        <f t="shared" si="712"/>
        <v/>
      </c>
      <c r="QNV56" s="90" t="str">
        <f t="shared" si="712"/>
        <v/>
      </c>
      <c r="QNW56" s="90" t="str">
        <f t="shared" si="712"/>
        <v/>
      </c>
      <c r="QNX56" s="90" t="str">
        <f t="shared" si="712"/>
        <v/>
      </c>
      <c r="QNY56" s="90" t="str">
        <f t="shared" si="712"/>
        <v/>
      </c>
      <c r="QNZ56" s="90" t="str">
        <f t="shared" si="712"/>
        <v/>
      </c>
      <c r="QOA56" s="90" t="str">
        <f t="shared" si="712"/>
        <v/>
      </c>
      <c r="QOB56" s="90" t="str">
        <f t="shared" si="712"/>
        <v/>
      </c>
      <c r="QOC56" s="90" t="str">
        <f t="shared" si="712"/>
        <v/>
      </c>
      <c r="QOD56" s="90" t="str">
        <f t="shared" si="712"/>
        <v/>
      </c>
      <c r="QOE56" s="90" t="str">
        <f t="shared" si="712"/>
        <v/>
      </c>
      <c r="QOF56" s="90" t="str">
        <f t="shared" si="712"/>
        <v/>
      </c>
      <c r="QOG56" s="90" t="str">
        <f t="shared" si="712"/>
        <v/>
      </c>
      <c r="QOH56" s="90" t="str">
        <f t="shared" si="712"/>
        <v/>
      </c>
      <c r="QOI56" s="90" t="str">
        <f t="shared" si="712"/>
        <v/>
      </c>
      <c r="QOJ56" s="90" t="str">
        <f t="shared" si="712"/>
        <v/>
      </c>
      <c r="QOK56" s="90" t="str">
        <f t="shared" si="712"/>
        <v/>
      </c>
      <c r="QOL56" s="90" t="str">
        <f t="shared" si="712"/>
        <v/>
      </c>
      <c r="QOM56" s="90" t="str">
        <f t="shared" si="712"/>
        <v/>
      </c>
      <c r="QON56" s="90" t="str">
        <f t="shared" si="712"/>
        <v/>
      </c>
      <c r="QOO56" s="90" t="str">
        <f t="shared" si="712"/>
        <v/>
      </c>
      <c r="QOP56" s="90" t="str">
        <f t="shared" si="712"/>
        <v/>
      </c>
      <c r="QOQ56" s="90" t="str">
        <f t="shared" si="712"/>
        <v/>
      </c>
      <c r="QOR56" s="90" t="str">
        <f t="shared" si="712"/>
        <v/>
      </c>
      <c r="QOS56" s="90" t="str">
        <f t="shared" si="712"/>
        <v/>
      </c>
      <c r="QOT56" s="90" t="str">
        <f t="shared" si="712"/>
        <v/>
      </c>
      <c r="QOU56" s="90" t="str">
        <f t="shared" si="712"/>
        <v/>
      </c>
      <c r="QOV56" s="90" t="str">
        <f t="shared" si="712"/>
        <v/>
      </c>
      <c r="QOW56" s="90" t="str">
        <f t="shared" si="712"/>
        <v/>
      </c>
      <c r="QOX56" s="90" t="str">
        <f t="shared" si="712"/>
        <v/>
      </c>
      <c r="QOY56" s="90" t="str">
        <f t="shared" ref="QOY56:QRJ56" si="713">IF(AND(QOY$8&gt;14,QOY$8&lt;19,QOY$8&lt;&gt;""),1,"")</f>
        <v/>
      </c>
      <c r="QOZ56" s="90" t="str">
        <f t="shared" si="713"/>
        <v/>
      </c>
      <c r="QPA56" s="90" t="str">
        <f t="shared" si="713"/>
        <v/>
      </c>
      <c r="QPB56" s="90" t="str">
        <f t="shared" si="713"/>
        <v/>
      </c>
      <c r="QPC56" s="90" t="str">
        <f t="shared" si="713"/>
        <v/>
      </c>
      <c r="QPD56" s="90" t="str">
        <f t="shared" si="713"/>
        <v/>
      </c>
      <c r="QPE56" s="90" t="str">
        <f t="shared" si="713"/>
        <v/>
      </c>
      <c r="QPF56" s="90" t="str">
        <f t="shared" si="713"/>
        <v/>
      </c>
      <c r="QPG56" s="90" t="str">
        <f t="shared" si="713"/>
        <v/>
      </c>
      <c r="QPH56" s="90" t="str">
        <f t="shared" si="713"/>
        <v/>
      </c>
      <c r="QPI56" s="90" t="str">
        <f t="shared" si="713"/>
        <v/>
      </c>
      <c r="QPJ56" s="90" t="str">
        <f t="shared" si="713"/>
        <v/>
      </c>
      <c r="QPK56" s="90" t="str">
        <f t="shared" si="713"/>
        <v/>
      </c>
      <c r="QPL56" s="90" t="str">
        <f t="shared" si="713"/>
        <v/>
      </c>
      <c r="QPM56" s="90" t="str">
        <f t="shared" si="713"/>
        <v/>
      </c>
      <c r="QPN56" s="90" t="str">
        <f t="shared" si="713"/>
        <v/>
      </c>
      <c r="QPO56" s="90" t="str">
        <f t="shared" si="713"/>
        <v/>
      </c>
      <c r="QPP56" s="90" t="str">
        <f t="shared" si="713"/>
        <v/>
      </c>
      <c r="QPQ56" s="90" t="str">
        <f t="shared" si="713"/>
        <v/>
      </c>
      <c r="QPR56" s="90" t="str">
        <f t="shared" si="713"/>
        <v/>
      </c>
      <c r="QPS56" s="90" t="str">
        <f t="shared" si="713"/>
        <v/>
      </c>
      <c r="QPT56" s="90" t="str">
        <f t="shared" si="713"/>
        <v/>
      </c>
      <c r="QPU56" s="90" t="str">
        <f t="shared" si="713"/>
        <v/>
      </c>
      <c r="QPV56" s="90" t="str">
        <f t="shared" si="713"/>
        <v/>
      </c>
      <c r="QPW56" s="90" t="str">
        <f t="shared" si="713"/>
        <v/>
      </c>
      <c r="QPX56" s="90" t="str">
        <f t="shared" si="713"/>
        <v/>
      </c>
      <c r="QPY56" s="90" t="str">
        <f t="shared" si="713"/>
        <v/>
      </c>
      <c r="QPZ56" s="90" t="str">
        <f t="shared" si="713"/>
        <v/>
      </c>
      <c r="QQA56" s="90" t="str">
        <f t="shared" si="713"/>
        <v/>
      </c>
      <c r="QQB56" s="90" t="str">
        <f t="shared" si="713"/>
        <v/>
      </c>
      <c r="QQC56" s="90" t="str">
        <f t="shared" si="713"/>
        <v/>
      </c>
      <c r="QQD56" s="90" t="str">
        <f t="shared" si="713"/>
        <v/>
      </c>
      <c r="QQE56" s="90" t="str">
        <f t="shared" si="713"/>
        <v/>
      </c>
      <c r="QQF56" s="90" t="str">
        <f t="shared" si="713"/>
        <v/>
      </c>
      <c r="QQG56" s="90" t="str">
        <f t="shared" si="713"/>
        <v/>
      </c>
      <c r="QQH56" s="90" t="str">
        <f t="shared" si="713"/>
        <v/>
      </c>
      <c r="QQI56" s="90" t="str">
        <f t="shared" si="713"/>
        <v/>
      </c>
      <c r="QQJ56" s="90" t="str">
        <f t="shared" si="713"/>
        <v/>
      </c>
      <c r="QQK56" s="90" t="str">
        <f t="shared" si="713"/>
        <v/>
      </c>
      <c r="QQL56" s="90" t="str">
        <f t="shared" si="713"/>
        <v/>
      </c>
      <c r="QQM56" s="90" t="str">
        <f t="shared" si="713"/>
        <v/>
      </c>
      <c r="QQN56" s="90" t="str">
        <f t="shared" si="713"/>
        <v/>
      </c>
      <c r="QQO56" s="90" t="str">
        <f t="shared" si="713"/>
        <v/>
      </c>
      <c r="QQP56" s="90" t="str">
        <f t="shared" si="713"/>
        <v/>
      </c>
      <c r="QQQ56" s="90" t="str">
        <f t="shared" si="713"/>
        <v/>
      </c>
      <c r="QQR56" s="90" t="str">
        <f t="shared" si="713"/>
        <v/>
      </c>
      <c r="QQS56" s="90" t="str">
        <f t="shared" si="713"/>
        <v/>
      </c>
      <c r="QQT56" s="90" t="str">
        <f t="shared" si="713"/>
        <v/>
      </c>
      <c r="QQU56" s="90" t="str">
        <f t="shared" si="713"/>
        <v/>
      </c>
      <c r="QQV56" s="90" t="str">
        <f t="shared" si="713"/>
        <v/>
      </c>
      <c r="QQW56" s="90" t="str">
        <f t="shared" si="713"/>
        <v/>
      </c>
      <c r="QQX56" s="90" t="str">
        <f t="shared" si="713"/>
        <v/>
      </c>
      <c r="QQY56" s="90" t="str">
        <f t="shared" si="713"/>
        <v/>
      </c>
      <c r="QQZ56" s="90" t="str">
        <f t="shared" si="713"/>
        <v/>
      </c>
      <c r="QRA56" s="90" t="str">
        <f t="shared" si="713"/>
        <v/>
      </c>
      <c r="QRB56" s="90" t="str">
        <f t="shared" si="713"/>
        <v/>
      </c>
      <c r="QRC56" s="90" t="str">
        <f t="shared" si="713"/>
        <v/>
      </c>
      <c r="QRD56" s="90" t="str">
        <f t="shared" si="713"/>
        <v/>
      </c>
      <c r="QRE56" s="90" t="str">
        <f t="shared" si="713"/>
        <v/>
      </c>
      <c r="QRF56" s="90" t="str">
        <f t="shared" si="713"/>
        <v/>
      </c>
      <c r="QRG56" s="90" t="str">
        <f t="shared" si="713"/>
        <v/>
      </c>
      <c r="QRH56" s="90" t="str">
        <f t="shared" si="713"/>
        <v/>
      </c>
      <c r="QRI56" s="90" t="str">
        <f t="shared" si="713"/>
        <v/>
      </c>
      <c r="QRJ56" s="90" t="str">
        <f t="shared" si="713"/>
        <v/>
      </c>
      <c r="QRK56" s="90" t="str">
        <f t="shared" ref="QRK56:QTV56" si="714">IF(AND(QRK$8&gt;14,QRK$8&lt;19,QRK$8&lt;&gt;""),1,"")</f>
        <v/>
      </c>
      <c r="QRL56" s="90" t="str">
        <f t="shared" si="714"/>
        <v/>
      </c>
      <c r="QRM56" s="90" t="str">
        <f t="shared" si="714"/>
        <v/>
      </c>
      <c r="QRN56" s="90" t="str">
        <f t="shared" si="714"/>
        <v/>
      </c>
      <c r="QRO56" s="90" t="str">
        <f t="shared" si="714"/>
        <v/>
      </c>
      <c r="QRP56" s="90" t="str">
        <f t="shared" si="714"/>
        <v/>
      </c>
      <c r="QRQ56" s="90" t="str">
        <f t="shared" si="714"/>
        <v/>
      </c>
      <c r="QRR56" s="90" t="str">
        <f t="shared" si="714"/>
        <v/>
      </c>
      <c r="QRS56" s="90" t="str">
        <f t="shared" si="714"/>
        <v/>
      </c>
      <c r="QRT56" s="90" t="str">
        <f t="shared" si="714"/>
        <v/>
      </c>
      <c r="QRU56" s="90" t="str">
        <f t="shared" si="714"/>
        <v/>
      </c>
      <c r="QRV56" s="90" t="str">
        <f t="shared" si="714"/>
        <v/>
      </c>
      <c r="QRW56" s="90" t="str">
        <f t="shared" si="714"/>
        <v/>
      </c>
      <c r="QRX56" s="90" t="str">
        <f t="shared" si="714"/>
        <v/>
      </c>
      <c r="QRY56" s="90" t="str">
        <f t="shared" si="714"/>
        <v/>
      </c>
      <c r="QRZ56" s="90" t="str">
        <f t="shared" si="714"/>
        <v/>
      </c>
      <c r="QSA56" s="90" t="str">
        <f t="shared" si="714"/>
        <v/>
      </c>
      <c r="QSB56" s="90" t="str">
        <f t="shared" si="714"/>
        <v/>
      </c>
      <c r="QSC56" s="90" t="str">
        <f t="shared" si="714"/>
        <v/>
      </c>
      <c r="QSD56" s="90" t="str">
        <f t="shared" si="714"/>
        <v/>
      </c>
      <c r="QSE56" s="90" t="str">
        <f t="shared" si="714"/>
        <v/>
      </c>
      <c r="QSF56" s="90" t="str">
        <f t="shared" si="714"/>
        <v/>
      </c>
      <c r="QSG56" s="90" t="str">
        <f t="shared" si="714"/>
        <v/>
      </c>
      <c r="QSH56" s="90" t="str">
        <f t="shared" si="714"/>
        <v/>
      </c>
      <c r="QSI56" s="90" t="str">
        <f t="shared" si="714"/>
        <v/>
      </c>
      <c r="QSJ56" s="90" t="str">
        <f t="shared" si="714"/>
        <v/>
      </c>
      <c r="QSK56" s="90" t="str">
        <f t="shared" si="714"/>
        <v/>
      </c>
      <c r="QSL56" s="90" t="str">
        <f t="shared" si="714"/>
        <v/>
      </c>
      <c r="QSM56" s="90" t="str">
        <f t="shared" si="714"/>
        <v/>
      </c>
      <c r="QSN56" s="90" t="str">
        <f t="shared" si="714"/>
        <v/>
      </c>
      <c r="QSO56" s="90" t="str">
        <f t="shared" si="714"/>
        <v/>
      </c>
      <c r="QSP56" s="90" t="str">
        <f t="shared" si="714"/>
        <v/>
      </c>
      <c r="QSQ56" s="90" t="str">
        <f t="shared" si="714"/>
        <v/>
      </c>
      <c r="QSR56" s="90" t="str">
        <f t="shared" si="714"/>
        <v/>
      </c>
      <c r="QSS56" s="90" t="str">
        <f t="shared" si="714"/>
        <v/>
      </c>
      <c r="QST56" s="90" t="str">
        <f t="shared" si="714"/>
        <v/>
      </c>
      <c r="QSU56" s="90" t="str">
        <f t="shared" si="714"/>
        <v/>
      </c>
      <c r="QSV56" s="90" t="str">
        <f t="shared" si="714"/>
        <v/>
      </c>
      <c r="QSW56" s="90" t="str">
        <f t="shared" si="714"/>
        <v/>
      </c>
      <c r="QSX56" s="90" t="str">
        <f t="shared" si="714"/>
        <v/>
      </c>
      <c r="QSY56" s="90" t="str">
        <f t="shared" si="714"/>
        <v/>
      </c>
      <c r="QSZ56" s="90" t="str">
        <f t="shared" si="714"/>
        <v/>
      </c>
      <c r="QTA56" s="90" t="str">
        <f t="shared" si="714"/>
        <v/>
      </c>
      <c r="QTB56" s="90" t="str">
        <f t="shared" si="714"/>
        <v/>
      </c>
      <c r="QTC56" s="90" t="str">
        <f t="shared" si="714"/>
        <v/>
      </c>
      <c r="QTD56" s="90" t="str">
        <f t="shared" si="714"/>
        <v/>
      </c>
      <c r="QTE56" s="90" t="str">
        <f t="shared" si="714"/>
        <v/>
      </c>
      <c r="QTF56" s="90" t="str">
        <f t="shared" si="714"/>
        <v/>
      </c>
      <c r="QTG56" s="90" t="str">
        <f t="shared" si="714"/>
        <v/>
      </c>
      <c r="QTH56" s="90" t="str">
        <f t="shared" si="714"/>
        <v/>
      </c>
      <c r="QTI56" s="90" t="str">
        <f t="shared" si="714"/>
        <v/>
      </c>
      <c r="QTJ56" s="90" t="str">
        <f t="shared" si="714"/>
        <v/>
      </c>
      <c r="QTK56" s="90" t="str">
        <f t="shared" si="714"/>
        <v/>
      </c>
      <c r="QTL56" s="90" t="str">
        <f t="shared" si="714"/>
        <v/>
      </c>
      <c r="QTM56" s="90" t="str">
        <f t="shared" si="714"/>
        <v/>
      </c>
      <c r="QTN56" s="90" t="str">
        <f t="shared" si="714"/>
        <v/>
      </c>
      <c r="QTO56" s="90" t="str">
        <f t="shared" si="714"/>
        <v/>
      </c>
      <c r="QTP56" s="90" t="str">
        <f t="shared" si="714"/>
        <v/>
      </c>
      <c r="QTQ56" s="90" t="str">
        <f t="shared" si="714"/>
        <v/>
      </c>
      <c r="QTR56" s="90" t="str">
        <f t="shared" si="714"/>
        <v/>
      </c>
      <c r="QTS56" s="90" t="str">
        <f t="shared" si="714"/>
        <v/>
      </c>
      <c r="QTT56" s="90" t="str">
        <f t="shared" si="714"/>
        <v/>
      </c>
      <c r="QTU56" s="90" t="str">
        <f t="shared" si="714"/>
        <v/>
      </c>
      <c r="QTV56" s="90" t="str">
        <f t="shared" si="714"/>
        <v/>
      </c>
      <c r="QTW56" s="90" t="str">
        <f t="shared" ref="QTW56:QWH56" si="715">IF(AND(QTW$8&gt;14,QTW$8&lt;19,QTW$8&lt;&gt;""),1,"")</f>
        <v/>
      </c>
      <c r="QTX56" s="90" t="str">
        <f t="shared" si="715"/>
        <v/>
      </c>
      <c r="QTY56" s="90" t="str">
        <f t="shared" si="715"/>
        <v/>
      </c>
      <c r="QTZ56" s="90" t="str">
        <f t="shared" si="715"/>
        <v/>
      </c>
      <c r="QUA56" s="90" t="str">
        <f t="shared" si="715"/>
        <v/>
      </c>
      <c r="QUB56" s="90" t="str">
        <f t="shared" si="715"/>
        <v/>
      </c>
      <c r="QUC56" s="90" t="str">
        <f t="shared" si="715"/>
        <v/>
      </c>
      <c r="QUD56" s="90" t="str">
        <f t="shared" si="715"/>
        <v/>
      </c>
      <c r="QUE56" s="90" t="str">
        <f t="shared" si="715"/>
        <v/>
      </c>
      <c r="QUF56" s="90" t="str">
        <f t="shared" si="715"/>
        <v/>
      </c>
      <c r="QUG56" s="90" t="str">
        <f t="shared" si="715"/>
        <v/>
      </c>
      <c r="QUH56" s="90" t="str">
        <f t="shared" si="715"/>
        <v/>
      </c>
      <c r="QUI56" s="90" t="str">
        <f t="shared" si="715"/>
        <v/>
      </c>
      <c r="QUJ56" s="90" t="str">
        <f t="shared" si="715"/>
        <v/>
      </c>
      <c r="QUK56" s="90" t="str">
        <f t="shared" si="715"/>
        <v/>
      </c>
      <c r="QUL56" s="90" t="str">
        <f t="shared" si="715"/>
        <v/>
      </c>
      <c r="QUM56" s="90" t="str">
        <f t="shared" si="715"/>
        <v/>
      </c>
      <c r="QUN56" s="90" t="str">
        <f t="shared" si="715"/>
        <v/>
      </c>
      <c r="QUO56" s="90" t="str">
        <f t="shared" si="715"/>
        <v/>
      </c>
      <c r="QUP56" s="90" t="str">
        <f t="shared" si="715"/>
        <v/>
      </c>
      <c r="QUQ56" s="90" t="str">
        <f t="shared" si="715"/>
        <v/>
      </c>
      <c r="QUR56" s="90" t="str">
        <f t="shared" si="715"/>
        <v/>
      </c>
      <c r="QUS56" s="90" t="str">
        <f t="shared" si="715"/>
        <v/>
      </c>
      <c r="QUT56" s="90" t="str">
        <f t="shared" si="715"/>
        <v/>
      </c>
      <c r="QUU56" s="90" t="str">
        <f t="shared" si="715"/>
        <v/>
      </c>
      <c r="QUV56" s="90" t="str">
        <f t="shared" si="715"/>
        <v/>
      </c>
      <c r="QUW56" s="90" t="str">
        <f t="shared" si="715"/>
        <v/>
      </c>
      <c r="QUX56" s="90" t="str">
        <f t="shared" si="715"/>
        <v/>
      </c>
      <c r="QUY56" s="90" t="str">
        <f t="shared" si="715"/>
        <v/>
      </c>
      <c r="QUZ56" s="90" t="str">
        <f t="shared" si="715"/>
        <v/>
      </c>
      <c r="QVA56" s="90" t="str">
        <f t="shared" si="715"/>
        <v/>
      </c>
      <c r="QVB56" s="90" t="str">
        <f t="shared" si="715"/>
        <v/>
      </c>
      <c r="QVC56" s="90" t="str">
        <f t="shared" si="715"/>
        <v/>
      </c>
      <c r="QVD56" s="90" t="str">
        <f t="shared" si="715"/>
        <v/>
      </c>
      <c r="QVE56" s="90" t="str">
        <f t="shared" si="715"/>
        <v/>
      </c>
      <c r="QVF56" s="90" t="str">
        <f t="shared" si="715"/>
        <v/>
      </c>
      <c r="QVG56" s="90" t="str">
        <f t="shared" si="715"/>
        <v/>
      </c>
      <c r="QVH56" s="90" t="str">
        <f t="shared" si="715"/>
        <v/>
      </c>
      <c r="QVI56" s="90" t="str">
        <f t="shared" si="715"/>
        <v/>
      </c>
      <c r="QVJ56" s="90" t="str">
        <f t="shared" si="715"/>
        <v/>
      </c>
      <c r="QVK56" s="90" t="str">
        <f t="shared" si="715"/>
        <v/>
      </c>
      <c r="QVL56" s="90" t="str">
        <f t="shared" si="715"/>
        <v/>
      </c>
      <c r="QVM56" s="90" t="str">
        <f t="shared" si="715"/>
        <v/>
      </c>
      <c r="QVN56" s="90" t="str">
        <f t="shared" si="715"/>
        <v/>
      </c>
      <c r="QVO56" s="90" t="str">
        <f t="shared" si="715"/>
        <v/>
      </c>
      <c r="QVP56" s="90" t="str">
        <f t="shared" si="715"/>
        <v/>
      </c>
      <c r="QVQ56" s="90" t="str">
        <f t="shared" si="715"/>
        <v/>
      </c>
      <c r="QVR56" s="90" t="str">
        <f t="shared" si="715"/>
        <v/>
      </c>
      <c r="QVS56" s="90" t="str">
        <f t="shared" si="715"/>
        <v/>
      </c>
      <c r="QVT56" s="90" t="str">
        <f t="shared" si="715"/>
        <v/>
      </c>
      <c r="QVU56" s="90" t="str">
        <f t="shared" si="715"/>
        <v/>
      </c>
      <c r="QVV56" s="90" t="str">
        <f t="shared" si="715"/>
        <v/>
      </c>
      <c r="QVW56" s="90" t="str">
        <f t="shared" si="715"/>
        <v/>
      </c>
      <c r="QVX56" s="90" t="str">
        <f t="shared" si="715"/>
        <v/>
      </c>
      <c r="QVY56" s="90" t="str">
        <f t="shared" si="715"/>
        <v/>
      </c>
      <c r="QVZ56" s="90" t="str">
        <f t="shared" si="715"/>
        <v/>
      </c>
      <c r="QWA56" s="90" t="str">
        <f t="shared" si="715"/>
        <v/>
      </c>
      <c r="QWB56" s="90" t="str">
        <f t="shared" si="715"/>
        <v/>
      </c>
      <c r="QWC56" s="90" t="str">
        <f t="shared" si="715"/>
        <v/>
      </c>
      <c r="QWD56" s="90" t="str">
        <f t="shared" si="715"/>
        <v/>
      </c>
      <c r="QWE56" s="90" t="str">
        <f t="shared" si="715"/>
        <v/>
      </c>
      <c r="QWF56" s="90" t="str">
        <f t="shared" si="715"/>
        <v/>
      </c>
      <c r="QWG56" s="90" t="str">
        <f t="shared" si="715"/>
        <v/>
      </c>
      <c r="QWH56" s="90" t="str">
        <f t="shared" si="715"/>
        <v/>
      </c>
      <c r="QWI56" s="90" t="str">
        <f t="shared" ref="QWI56:QYT56" si="716">IF(AND(QWI$8&gt;14,QWI$8&lt;19,QWI$8&lt;&gt;""),1,"")</f>
        <v/>
      </c>
      <c r="QWJ56" s="90" t="str">
        <f t="shared" si="716"/>
        <v/>
      </c>
      <c r="QWK56" s="90" t="str">
        <f t="shared" si="716"/>
        <v/>
      </c>
      <c r="QWL56" s="90" t="str">
        <f t="shared" si="716"/>
        <v/>
      </c>
      <c r="QWM56" s="90" t="str">
        <f t="shared" si="716"/>
        <v/>
      </c>
      <c r="QWN56" s="90" t="str">
        <f t="shared" si="716"/>
        <v/>
      </c>
      <c r="QWO56" s="90" t="str">
        <f t="shared" si="716"/>
        <v/>
      </c>
      <c r="QWP56" s="90" t="str">
        <f t="shared" si="716"/>
        <v/>
      </c>
      <c r="QWQ56" s="90" t="str">
        <f t="shared" si="716"/>
        <v/>
      </c>
      <c r="QWR56" s="90" t="str">
        <f t="shared" si="716"/>
        <v/>
      </c>
      <c r="QWS56" s="90" t="str">
        <f t="shared" si="716"/>
        <v/>
      </c>
      <c r="QWT56" s="90" t="str">
        <f t="shared" si="716"/>
        <v/>
      </c>
      <c r="QWU56" s="90" t="str">
        <f t="shared" si="716"/>
        <v/>
      </c>
      <c r="QWV56" s="90" t="str">
        <f t="shared" si="716"/>
        <v/>
      </c>
      <c r="QWW56" s="90" t="str">
        <f t="shared" si="716"/>
        <v/>
      </c>
      <c r="QWX56" s="90" t="str">
        <f t="shared" si="716"/>
        <v/>
      </c>
      <c r="QWY56" s="90" t="str">
        <f t="shared" si="716"/>
        <v/>
      </c>
      <c r="QWZ56" s="90" t="str">
        <f t="shared" si="716"/>
        <v/>
      </c>
      <c r="QXA56" s="90" t="str">
        <f t="shared" si="716"/>
        <v/>
      </c>
      <c r="QXB56" s="90" t="str">
        <f t="shared" si="716"/>
        <v/>
      </c>
      <c r="QXC56" s="90" t="str">
        <f t="shared" si="716"/>
        <v/>
      </c>
      <c r="QXD56" s="90" t="str">
        <f t="shared" si="716"/>
        <v/>
      </c>
      <c r="QXE56" s="90" t="str">
        <f t="shared" si="716"/>
        <v/>
      </c>
      <c r="QXF56" s="90" t="str">
        <f t="shared" si="716"/>
        <v/>
      </c>
      <c r="QXG56" s="90" t="str">
        <f t="shared" si="716"/>
        <v/>
      </c>
      <c r="QXH56" s="90" t="str">
        <f t="shared" si="716"/>
        <v/>
      </c>
      <c r="QXI56" s="90" t="str">
        <f t="shared" si="716"/>
        <v/>
      </c>
      <c r="QXJ56" s="90" t="str">
        <f t="shared" si="716"/>
        <v/>
      </c>
      <c r="QXK56" s="90" t="str">
        <f t="shared" si="716"/>
        <v/>
      </c>
      <c r="QXL56" s="90" t="str">
        <f t="shared" si="716"/>
        <v/>
      </c>
      <c r="QXM56" s="90" t="str">
        <f t="shared" si="716"/>
        <v/>
      </c>
      <c r="QXN56" s="90" t="str">
        <f t="shared" si="716"/>
        <v/>
      </c>
      <c r="QXO56" s="90" t="str">
        <f t="shared" si="716"/>
        <v/>
      </c>
      <c r="QXP56" s="90" t="str">
        <f t="shared" si="716"/>
        <v/>
      </c>
      <c r="QXQ56" s="90" t="str">
        <f t="shared" si="716"/>
        <v/>
      </c>
      <c r="QXR56" s="90" t="str">
        <f t="shared" si="716"/>
        <v/>
      </c>
      <c r="QXS56" s="90" t="str">
        <f t="shared" si="716"/>
        <v/>
      </c>
      <c r="QXT56" s="90" t="str">
        <f t="shared" si="716"/>
        <v/>
      </c>
      <c r="QXU56" s="90" t="str">
        <f t="shared" si="716"/>
        <v/>
      </c>
      <c r="QXV56" s="90" t="str">
        <f t="shared" si="716"/>
        <v/>
      </c>
      <c r="QXW56" s="90" t="str">
        <f t="shared" si="716"/>
        <v/>
      </c>
      <c r="QXX56" s="90" t="str">
        <f t="shared" si="716"/>
        <v/>
      </c>
      <c r="QXY56" s="90" t="str">
        <f t="shared" si="716"/>
        <v/>
      </c>
      <c r="QXZ56" s="90" t="str">
        <f t="shared" si="716"/>
        <v/>
      </c>
      <c r="QYA56" s="90" t="str">
        <f t="shared" si="716"/>
        <v/>
      </c>
      <c r="QYB56" s="90" t="str">
        <f t="shared" si="716"/>
        <v/>
      </c>
      <c r="QYC56" s="90" t="str">
        <f t="shared" si="716"/>
        <v/>
      </c>
      <c r="QYD56" s="90" t="str">
        <f t="shared" si="716"/>
        <v/>
      </c>
      <c r="QYE56" s="90" t="str">
        <f t="shared" si="716"/>
        <v/>
      </c>
      <c r="QYF56" s="90" t="str">
        <f t="shared" si="716"/>
        <v/>
      </c>
      <c r="QYG56" s="90" t="str">
        <f t="shared" si="716"/>
        <v/>
      </c>
      <c r="QYH56" s="90" t="str">
        <f t="shared" si="716"/>
        <v/>
      </c>
      <c r="QYI56" s="90" t="str">
        <f t="shared" si="716"/>
        <v/>
      </c>
      <c r="QYJ56" s="90" t="str">
        <f t="shared" si="716"/>
        <v/>
      </c>
      <c r="QYK56" s="90" t="str">
        <f t="shared" si="716"/>
        <v/>
      </c>
      <c r="QYL56" s="90" t="str">
        <f t="shared" si="716"/>
        <v/>
      </c>
      <c r="QYM56" s="90" t="str">
        <f t="shared" si="716"/>
        <v/>
      </c>
      <c r="QYN56" s="90" t="str">
        <f t="shared" si="716"/>
        <v/>
      </c>
      <c r="QYO56" s="90" t="str">
        <f t="shared" si="716"/>
        <v/>
      </c>
      <c r="QYP56" s="90" t="str">
        <f t="shared" si="716"/>
        <v/>
      </c>
      <c r="QYQ56" s="90" t="str">
        <f t="shared" si="716"/>
        <v/>
      </c>
      <c r="QYR56" s="90" t="str">
        <f t="shared" si="716"/>
        <v/>
      </c>
      <c r="QYS56" s="90" t="str">
        <f t="shared" si="716"/>
        <v/>
      </c>
      <c r="QYT56" s="90" t="str">
        <f t="shared" si="716"/>
        <v/>
      </c>
      <c r="QYU56" s="90" t="str">
        <f t="shared" ref="QYU56:RBF56" si="717">IF(AND(QYU$8&gt;14,QYU$8&lt;19,QYU$8&lt;&gt;""),1,"")</f>
        <v/>
      </c>
      <c r="QYV56" s="90" t="str">
        <f t="shared" si="717"/>
        <v/>
      </c>
      <c r="QYW56" s="90" t="str">
        <f t="shared" si="717"/>
        <v/>
      </c>
      <c r="QYX56" s="90" t="str">
        <f t="shared" si="717"/>
        <v/>
      </c>
      <c r="QYY56" s="90" t="str">
        <f t="shared" si="717"/>
        <v/>
      </c>
      <c r="QYZ56" s="90" t="str">
        <f t="shared" si="717"/>
        <v/>
      </c>
      <c r="QZA56" s="90" t="str">
        <f t="shared" si="717"/>
        <v/>
      </c>
      <c r="QZB56" s="90" t="str">
        <f t="shared" si="717"/>
        <v/>
      </c>
      <c r="QZC56" s="90" t="str">
        <f t="shared" si="717"/>
        <v/>
      </c>
      <c r="QZD56" s="90" t="str">
        <f t="shared" si="717"/>
        <v/>
      </c>
      <c r="QZE56" s="90" t="str">
        <f t="shared" si="717"/>
        <v/>
      </c>
      <c r="QZF56" s="90" t="str">
        <f t="shared" si="717"/>
        <v/>
      </c>
      <c r="QZG56" s="90" t="str">
        <f t="shared" si="717"/>
        <v/>
      </c>
      <c r="QZH56" s="90" t="str">
        <f t="shared" si="717"/>
        <v/>
      </c>
      <c r="QZI56" s="90" t="str">
        <f t="shared" si="717"/>
        <v/>
      </c>
      <c r="QZJ56" s="90" t="str">
        <f t="shared" si="717"/>
        <v/>
      </c>
      <c r="QZK56" s="90" t="str">
        <f t="shared" si="717"/>
        <v/>
      </c>
      <c r="QZL56" s="90" t="str">
        <f t="shared" si="717"/>
        <v/>
      </c>
      <c r="QZM56" s="90" t="str">
        <f t="shared" si="717"/>
        <v/>
      </c>
      <c r="QZN56" s="90" t="str">
        <f t="shared" si="717"/>
        <v/>
      </c>
      <c r="QZO56" s="90" t="str">
        <f t="shared" si="717"/>
        <v/>
      </c>
      <c r="QZP56" s="90" t="str">
        <f t="shared" si="717"/>
        <v/>
      </c>
      <c r="QZQ56" s="90" t="str">
        <f t="shared" si="717"/>
        <v/>
      </c>
      <c r="QZR56" s="90" t="str">
        <f t="shared" si="717"/>
        <v/>
      </c>
      <c r="QZS56" s="90" t="str">
        <f t="shared" si="717"/>
        <v/>
      </c>
      <c r="QZT56" s="90" t="str">
        <f t="shared" si="717"/>
        <v/>
      </c>
      <c r="QZU56" s="90" t="str">
        <f t="shared" si="717"/>
        <v/>
      </c>
      <c r="QZV56" s="90" t="str">
        <f t="shared" si="717"/>
        <v/>
      </c>
      <c r="QZW56" s="90" t="str">
        <f t="shared" si="717"/>
        <v/>
      </c>
      <c r="QZX56" s="90" t="str">
        <f t="shared" si="717"/>
        <v/>
      </c>
      <c r="QZY56" s="90" t="str">
        <f t="shared" si="717"/>
        <v/>
      </c>
      <c r="QZZ56" s="90" t="str">
        <f t="shared" si="717"/>
        <v/>
      </c>
      <c r="RAA56" s="90" t="str">
        <f t="shared" si="717"/>
        <v/>
      </c>
      <c r="RAB56" s="90" t="str">
        <f t="shared" si="717"/>
        <v/>
      </c>
      <c r="RAC56" s="90" t="str">
        <f t="shared" si="717"/>
        <v/>
      </c>
      <c r="RAD56" s="90" t="str">
        <f t="shared" si="717"/>
        <v/>
      </c>
      <c r="RAE56" s="90" t="str">
        <f t="shared" si="717"/>
        <v/>
      </c>
      <c r="RAF56" s="90" t="str">
        <f t="shared" si="717"/>
        <v/>
      </c>
      <c r="RAG56" s="90" t="str">
        <f t="shared" si="717"/>
        <v/>
      </c>
      <c r="RAH56" s="90" t="str">
        <f t="shared" si="717"/>
        <v/>
      </c>
      <c r="RAI56" s="90" t="str">
        <f t="shared" si="717"/>
        <v/>
      </c>
      <c r="RAJ56" s="90" t="str">
        <f t="shared" si="717"/>
        <v/>
      </c>
      <c r="RAK56" s="90" t="str">
        <f t="shared" si="717"/>
        <v/>
      </c>
      <c r="RAL56" s="90" t="str">
        <f t="shared" si="717"/>
        <v/>
      </c>
      <c r="RAM56" s="90" t="str">
        <f t="shared" si="717"/>
        <v/>
      </c>
      <c r="RAN56" s="90" t="str">
        <f t="shared" si="717"/>
        <v/>
      </c>
      <c r="RAO56" s="90" t="str">
        <f t="shared" si="717"/>
        <v/>
      </c>
      <c r="RAP56" s="90" t="str">
        <f t="shared" si="717"/>
        <v/>
      </c>
      <c r="RAQ56" s="90" t="str">
        <f t="shared" si="717"/>
        <v/>
      </c>
      <c r="RAR56" s="90" t="str">
        <f t="shared" si="717"/>
        <v/>
      </c>
      <c r="RAS56" s="90" t="str">
        <f t="shared" si="717"/>
        <v/>
      </c>
      <c r="RAT56" s="90" t="str">
        <f t="shared" si="717"/>
        <v/>
      </c>
      <c r="RAU56" s="90" t="str">
        <f t="shared" si="717"/>
        <v/>
      </c>
      <c r="RAV56" s="90" t="str">
        <f t="shared" si="717"/>
        <v/>
      </c>
      <c r="RAW56" s="90" t="str">
        <f t="shared" si="717"/>
        <v/>
      </c>
      <c r="RAX56" s="90" t="str">
        <f t="shared" si="717"/>
        <v/>
      </c>
      <c r="RAY56" s="90" t="str">
        <f t="shared" si="717"/>
        <v/>
      </c>
      <c r="RAZ56" s="90" t="str">
        <f t="shared" si="717"/>
        <v/>
      </c>
      <c r="RBA56" s="90" t="str">
        <f t="shared" si="717"/>
        <v/>
      </c>
      <c r="RBB56" s="90" t="str">
        <f t="shared" si="717"/>
        <v/>
      </c>
      <c r="RBC56" s="90" t="str">
        <f t="shared" si="717"/>
        <v/>
      </c>
      <c r="RBD56" s="90" t="str">
        <f t="shared" si="717"/>
        <v/>
      </c>
      <c r="RBE56" s="90" t="str">
        <f t="shared" si="717"/>
        <v/>
      </c>
      <c r="RBF56" s="90" t="str">
        <f t="shared" si="717"/>
        <v/>
      </c>
      <c r="RBG56" s="90" t="str">
        <f t="shared" ref="RBG56:RDR56" si="718">IF(AND(RBG$8&gt;14,RBG$8&lt;19,RBG$8&lt;&gt;""),1,"")</f>
        <v/>
      </c>
      <c r="RBH56" s="90" t="str">
        <f t="shared" si="718"/>
        <v/>
      </c>
      <c r="RBI56" s="90" t="str">
        <f t="shared" si="718"/>
        <v/>
      </c>
      <c r="RBJ56" s="90" t="str">
        <f t="shared" si="718"/>
        <v/>
      </c>
      <c r="RBK56" s="90" t="str">
        <f t="shared" si="718"/>
        <v/>
      </c>
      <c r="RBL56" s="90" t="str">
        <f t="shared" si="718"/>
        <v/>
      </c>
      <c r="RBM56" s="90" t="str">
        <f t="shared" si="718"/>
        <v/>
      </c>
      <c r="RBN56" s="90" t="str">
        <f t="shared" si="718"/>
        <v/>
      </c>
      <c r="RBO56" s="90" t="str">
        <f t="shared" si="718"/>
        <v/>
      </c>
      <c r="RBP56" s="90" t="str">
        <f t="shared" si="718"/>
        <v/>
      </c>
      <c r="RBQ56" s="90" t="str">
        <f t="shared" si="718"/>
        <v/>
      </c>
      <c r="RBR56" s="90" t="str">
        <f t="shared" si="718"/>
        <v/>
      </c>
      <c r="RBS56" s="90" t="str">
        <f t="shared" si="718"/>
        <v/>
      </c>
      <c r="RBT56" s="90" t="str">
        <f t="shared" si="718"/>
        <v/>
      </c>
      <c r="RBU56" s="90" t="str">
        <f t="shared" si="718"/>
        <v/>
      </c>
      <c r="RBV56" s="90" t="str">
        <f t="shared" si="718"/>
        <v/>
      </c>
      <c r="RBW56" s="90" t="str">
        <f t="shared" si="718"/>
        <v/>
      </c>
      <c r="RBX56" s="90" t="str">
        <f t="shared" si="718"/>
        <v/>
      </c>
      <c r="RBY56" s="90" t="str">
        <f t="shared" si="718"/>
        <v/>
      </c>
      <c r="RBZ56" s="90" t="str">
        <f t="shared" si="718"/>
        <v/>
      </c>
      <c r="RCA56" s="90" t="str">
        <f t="shared" si="718"/>
        <v/>
      </c>
      <c r="RCB56" s="90" t="str">
        <f t="shared" si="718"/>
        <v/>
      </c>
      <c r="RCC56" s="90" t="str">
        <f t="shared" si="718"/>
        <v/>
      </c>
      <c r="RCD56" s="90" t="str">
        <f t="shared" si="718"/>
        <v/>
      </c>
      <c r="RCE56" s="90" t="str">
        <f t="shared" si="718"/>
        <v/>
      </c>
      <c r="RCF56" s="90" t="str">
        <f t="shared" si="718"/>
        <v/>
      </c>
      <c r="RCG56" s="90" t="str">
        <f t="shared" si="718"/>
        <v/>
      </c>
      <c r="RCH56" s="90" t="str">
        <f t="shared" si="718"/>
        <v/>
      </c>
      <c r="RCI56" s="90" t="str">
        <f t="shared" si="718"/>
        <v/>
      </c>
      <c r="RCJ56" s="90" t="str">
        <f t="shared" si="718"/>
        <v/>
      </c>
      <c r="RCK56" s="90" t="str">
        <f t="shared" si="718"/>
        <v/>
      </c>
      <c r="RCL56" s="90" t="str">
        <f t="shared" si="718"/>
        <v/>
      </c>
      <c r="RCM56" s="90" t="str">
        <f t="shared" si="718"/>
        <v/>
      </c>
      <c r="RCN56" s="90" t="str">
        <f t="shared" si="718"/>
        <v/>
      </c>
      <c r="RCO56" s="90" t="str">
        <f t="shared" si="718"/>
        <v/>
      </c>
      <c r="RCP56" s="90" t="str">
        <f t="shared" si="718"/>
        <v/>
      </c>
      <c r="RCQ56" s="90" t="str">
        <f t="shared" si="718"/>
        <v/>
      </c>
      <c r="RCR56" s="90" t="str">
        <f t="shared" si="718"/>
        <v/>
      </c>
      <c r="RCS56" s="90" t="str">
        <f t="shared" si="718"/>
        <v/>
      </c>
      <c r="RCT56" s="90" t="str">
        <f t="shared" si="718"/>
        <v/>
      </c>
      <c r="RCU56" s="90" t="str">
        <f t="shared" si="718"/>
        <v/>
      </c>
      <c r="RCV56" s="90" t="str">
        <f t="shared" si="718"/>
        <v/>
      </c>
      <c r="RCW56" s="90" t="str">
        <f t="shared" si="718"/>
        <v/>
      </c>
      <c r="RCX56" s="90" t="str">
        <f t="shared" si="718"/>
        <v/>
      </c>
      <c r="RCY56" s="90" t="str">
        <f t="shared" si="718"/>
        <v/>
      </c>
      <c r="RCZ56" s="90" t="str">
        <f t="shared" si="718"/>
        <v/>
      </c>
      <c r="RDA56" s="90" t="str">
        <f t="shared" si="718"/>
        <v/>
      </c>
      <c r="RDB56" s="90" t="str">
        <f t="shared" si="718"/>
        <v/>
      </c>
      <c r="RDC56" s="90" t="str">
        <f t="shared" si="718"/>
        <v/>
      </c>
      <c r="RDD56" s="90" t="str">
        <f t="shared" si="718"/>
        <v/>
      </c>
      <c r="RDE56" s="90" t="str">
        <f t="shared" si="718"/>
        <v/>
      </c>
      <c r="RDF56" s="90" t="str">
        <f t="shared" si="718"/>
        <v/>
      </c>
      <c r="RDG56" s="90" t="str">
        <f t="shared" si="718"/>
        <v/>
      </c>
      <c r="RDH56" s="90" t="str">
        <f t="shared" si="718"/>
        <v/>
      </c>
      <c r="RDI56" s="90" t="str">
        <f t="shared" si="718"/>
        <v/>
      </c>
      <c r="RDJ56" s="90" t="str">
        <f t="shared" si="718"/>
        <v/>
      </c>
      <c r="RDK56" s="90" t="str">
        <f t="shared" si="718"/>
        <v/>
      </c>
      <c r="RDL56" s="90" t="str">
        <f t="shared" si="718"/>
        <v/>
      </c>
      <c r="RDM56" s="90" t="str">
        <f t="shared" si="718"/>
        <v/>
      </c>
      <c r="RDN56" s="90" t="str">
        <f t="shared" si="718"/>
        <v/>
      </c>
      <c r="RDO56" s="90" t="str">
        <f t="shared" si="718"/>
        <v/>
      </c>
      <c r="RDP56" s="90" t="str">
        <f t="shared" si="718"/>
        <v/>
      </c>
      <c r="RDQ56" s="90" t="str">
        <f t="shared" si="718"/>
        <v/>
      </c>
      <c r="RDR56" s="90" t="str">
        <f t="shared" si="718"/>
        <v/>
      </c>
      <c r="RDS56" s="90" t="str">
        <f t="shared" ref="RDS56:RGD56" si="719">IF(AND(RDS$8&gt;14,RDS$8&lt;19,RDS$8&lt;&gt;""),1,"")</f>
        <v/>
      </c>
      <c r="RDT56" s="90" t="str">
        <f t="shared" si="719"/>
        <v/>
      </c>
      <c r="RDU56" s="90" t="str">
        <f t="shared" si="719"/>
        <v/>
      </c>
      <c r="RDV56" s="90" t="str">
        <f t="shared" si="719"/>
        <v/>
      </c>
      <c r="RDW56" s="90" t="str">
        <f t="shared" si="719"/>
        <v/>
      </c>
      <c r="RDX56" s="90" t="str">
        <f t="shared" si="719"/>
        <v/>
      </c>
      <c r="RDY56" s="90" t="str">
        <f t="shared" si="719"/>
        <v/>
      </c>
      <c r="RDZ56" s="90" t="str">
        <f t="shared" si="719"/>
        <v/>
      </c>
      <c r="REA56" s="90" t="str">
        <f t="shared" si="719"/>
        <v/>
      </c>
      <c r="REB56" s="90" t="str">
        <f t="shared" si="719"/>
        <v/>
      </c>
      <c r="REC56" s="90" t="str">
        <f t="shared" si="719"/>
        <v/>
      </c>
      <c r="RED56" s="90" t="str">
        <f t="shared" si="719"/>
        <v/>
      </c>
      <c r="REE56" s="90" t="str">
        <f t="shared" si="719"/>
        <v/>
      </c>
      <c r="REF56" s="90" t="str">
        <f t="shared" si="719"/>
        <v/>
      </c>
      <c r="REG56" s="90" t="str">
        <f t="shared" si="719"/>
        <v/>
      </c>
      <c r="REH56" s="90" t="str">
        <f t="shared" si="719"/>
        <v/>
      </c>
      <c r="REI56" s="90" t="str">
        <f t="shared" si="719"/>
        <v/>
      </c>
      <c r="REJ56" s="90" t="str">
        <f t="shared" si="719"/>
        <v/>
      </c>
      <c r="REK56" s="90" t="str">
        <f t="shared" si="719"/>
        <v/>
      </c>
      <c r="REL56" s="90" t="str">
        <f t="shared" si="719"/>
        <v/>
      </c>
      <c r="REM56" s="90" t="str">
        <f t="shared" si="719"/>
        <v/>
      </c>
      <c r="REN56" s="90" t="str">
        <f t="shared" si="719"/>
        <v/>
      </c>
      <c r="REO56" s="90" t="str">
        <f t="shared" si="719"/>
        <v/>
      </c>
      <c r="REP56" s="90" t="str">
        <f t="shared" si="719"/>
        <v/>
      </c>
      <c r="REQ56" s="90" t="str">
        <f t="shared" si="719"/>
        <v/>
      </c>
      <c r="RER56" s="90" t="str">
        <f t="shared" si="719"/>
        <v/>
      </c>
      <c r="RES56" s="90" t="str">
        <f t="shared" si="719"/>
        <v/>
      </c>
      <c r="RET56" s="90" t="str">
        <f t="shared" si="719"/>
        <v/>
      </c>
      <c r="REU56" s="90" t="str">
        <f t="shared" si="719"/>
        <v/>
      </c>
      <c r="REV56" s="90" t="str">
        <f t="shared" si="719"/>
        <v/>
      </c>
      <c r="REW56" s="90" t="str">
        <f t="shared" si="719"/>
        <v/>
      </c>
      <c r="REX56" s="90" t="str">
        <f t="shared" si="719"/>
        <v/>
      </c>
      <c r="REY56" s="90" t="str">
        <f t="shared" si="719"/>
        <v/>
      </c>
      <c r="REZ56" s="90" t="str">
        <f t="shared" si="719"/>
        <v/>
      </c>
      <c r="RFA56" s="90" t="str">
        <f t="shared" si="719"/>
        <v/>
      </c>
      <c r="RFB56" s="90" t="str">
        <f t="shared" si="719"/>
        <v/>
      </c>
      <c r="RFC56" s="90" t="str">
        <f t="shared" si="719"/>
        <v/>
      </c>
      <c r="RFD56" s="90" t="str">
        <f t="shared" si="719"/>
        <v/>
      </c>
      <c r="RFE56" s="90" t="str">
        <f t="shared" si="719"/>
        <v/>
      </c>
      <c r="RFF56" s="90" t="str">
        <f t="shared" si="719"/>
        <v/>
      </c>
      <c r="RFG56" s="90" t="str">
        <f t="shared" si="719"/>
        <v/>
      </c>
      <c r="RFH56" s="90" t="str">
        <f t="shared" si="719"/>
        <v/>
      </c>
      <c r="RFI56" s="90" t="str">
        <f t="shared" si="719"/>
        <v/>
      </c>
      <c r="RFJ56" s="90" t="str">
        <f t="shared" si="719"/>
        <v/>
      </c>
      <c r="RFK56" s="90" t="str">
        <f t="shared" si="719"/>
        <v/>
      </c>
      <c r="RFL56" s="90" t="str">
        <f t="shared" si="719"/>
        <v/>
      </c>
      <c r="RFM56" s="90" t="str">
        <f t="shared" si="719"/>
        <v/>
      </c>
      <c r="RFN56" s="90" t="str">
        <f t="shared" si="719"/>
        <v/>
      </c>
      <c r="RFO56" s="90" t="str">
        <f t="shared" si="719"/>
        <v/>
      </c>
      <c r="RFP56" s="90" t="str">
        <f t="shared" si="719"/>
        <v/>
      </c>
      <c r="RFQ56" s="90" t="str">
        <f t="shared" si="719"/>
        <v/>
      </c>
      <c r="RFR56" s="90" t="str">
        <f t="shared" si="719"/>
        <v/>
      </c>
      <c r="RFS56" s="90" t="str">
        <f t="shared" si="719"/>
        <v/>
      </c>
      <c r="RFT56" s="90" t="str">
        <f t="shared" si="719"/>
        <v/>
      </c>
      <c r="RFU56" s="90" t="str">
        <f t="shared" si="719"/>
        <v/>
      </c>
      <c r="RFV56" s="90" t="str">
        <f t="shared" si="719"/>
        <v/>
      </c>
      <c r="RFW56" s="90" t="str">
        <f t="shared" si="719"/>
        <v/>
      </c>
      <c r="RFX56" s="90" t="str">
        <f t="shared" si="719"/>
        <v/>
      </c>
      <c r="RFY56" s="90" t="str">
        <f t="shared" si="719"/>
        <v/>
      </c>
      <c r="RFZ56" s="90" t="str">
        <f t="shared" si="719"/>
        <v/>
      </c>
      <c r="RGA56" s="90" t="str">
        <f t="shared" si="719"/>
        <v/>
      </c>
      <c r="RGB56" s="90" t="str">
        <f t="shared" si="719"/>
        <v/>
      </c>
      <c r="RGC56" s="90" t="str">
        <f t="shared" si="719"/>
        <v/>
      </c>
      <c r="RGD56" s="90" t="str">
        <f t="shared" si="719"/>
        <v/>
      </c>
      <c r="RGE56" s="90" t="str">
        <f t="shared" ref="RGE56:RIP56" si="720">IF(AND(RGE$8&gt;14,RGE$8&lt;19,RGE$8&lt;&gt;""),1,"")</f>
        <v/>
      </c>
      <c r="RGF56" s="90" t="str">
        <f t="shared" si="720"/>
        <v/>
      </c>
      <c r="RGG56" s="90" t="str">
        <f t="shared" si="720"/>
        <v/>
      </c>
      <c r="RGH56" s="90" t="str">
        <f t="shared" si="720"/>
        <v/>
      </c>
      <c r="RGI56" s="90" t="str">
        <f t="shared" si="720"/>
        <v/>
      </c>
      <c r="RGJ56" s="90" t="str">
        <f t="shared" si="720"/>
        <v/>
      </c>
      <c r="RGK56" s="90" t="str">
        <f t="shared" si="720"/>
        <v/>
      </c>
      <c r="RGL56" s="90" t="str">
        <f t="shared" si="720"/>
        <v/>
      </c>
      <c r="RGM56" s="90" t="str">
        <f t="shared" si="720"/>
        <v/>
      </c>
      <c r="RGN56" s="90" t="str">
        <f t="shared" si="720"/>
        <v/>
      </c>
      <c r="RGO56" s="90" t="str">
        <f t="shared" si="720"/>
        <v/>
      </c>
      <c r="RGP56" s="90" t="str">
        <f t="shared" si="720"/>
        <v/>
      </c>
      <c r="RGQ56" s="90" t="str">
        <f t="shared" si="720"/>
        <v/>
      </c>
      <c r="RGR56" s="90" t="str">
        <f t="shared" si="720"/>
        <v/>
      </c>
      <c r="RGS56" s="90" t="str">
        <f t="shared" si="720"/>
        <v/>
      </c>
      <c r="RGT56" s="90" t="str">
        <f t="shared" si="720"/>
        <v/>
      </c>
      <c r="RGU56" s="90" t="str">
        <f t="shared" si="720"/>
        <v/>
      </c>
      <c r="RGV56" s="90" t="str">
        <f t="shared" si="720"/>
        <v/>
      </c>
      <c r="RGW56" s="90" t="str">
        <f t="shared" si="720"/>
        <v/>
      </c>
      <c r="RGX56" s="90" t="str">
        <f t="shared" si="720"/>
        <v/>
      </c>
      <c r="RGY56" s="90" t="str">
        <f t="shared" si="720"/>
        <v/>
      </c>
      <c r="RGZ56" s="90" t="str">
        <f t="shared" si="720"/>
        <v/>
      </c>
      <c r="RHA56" s="90" t="str">
        <f t="shared" si="720"/>
        <v/>
      </c>
      <c r="RHB56" s="90" t="str">
        <f t="shared" si="720"/>
        <v/>
      </c>
      <c r="RHC56" s="90" t="str">
        <f t="shared" si="720"/>
        <v/>
      </c>
      <c r="RHD56" s="90" t="str">
        <f t="shared" si="720"/>
        <v/>
      </c>
      <c r="RHE56" s="90" t="str">
        <f t="shared" si="720"/>
        <v/>
      </c>
      <c r="RHF56" s="90" t="str">
        <f t="shared" si="720"/>
        <v/>
      </c>
      <c r="RHG56" s="90" t="str">
        <f t="shared" si="720"/>
        <v/>
      </c>
      <c r="RHH56" s="90" t="str">
        <f t="shared" si="720"/>
        <v/>
      </c>
      <c r="RHI56" s="90" t="str">
        <f t="shared" si="720"/>
        <v/>
      </c>
      <c r="RHJ56" s="90" t="str">
        <f t="shared" si="720"/>
        <v/>
      </c>
      <c r="RHK56" s="90" t="str">
        <f t="shared" si="720"/>
        <v/>
      </c>
      <c r="RHL56" s="90" t="str">
        <f t="shared" si="720"/>
        <v/>
      </c>
      <c r="RHM56" s="90" t="str">
        <f t="shared" si="720"/>
        <v/>
      </c>
      <c r="RHN56" s="90" t="str">
        <f t="shared" si="720"/>
        <v/>
      </c>
      <c r="RHO56" s="90" t="str">
        <f t="shared" si="720"/>
        <v/>
      </c>
      <c r="RHP56" s="90" t="str">
        <f t="shared" si="720"/>
        <v/>
      </c>
      <c r="RHQ56" s="90" t="str">
        <f t="shared" si="720"/>
        <v/>
      </c>
      <c r="RHR56" s="90" t="str">
        <f t="shared" si="720"/>
        <v/>
      </c>
      <c r="RHS56" s="90" t="str">
        <f t="shared" si="720"/>
        <v/>
      </c>
      <c r="RHT56" s="90" t="str">
        <f t="shared" si="720"/>
        <v/>
      </c>
      <c r="RHU56" s="90" t="str">
        <f t="shared" si="720"/>
        <v/>
      </c>
      <c r="RHV56" s="90" t="str">
        <f t="shared" si="720"/>
        <v/>
      </c>
      <c r="RHW56" s="90" t="str">
        <f t="shared" si="720"/>
        <v/>
      </c>
      <c r="RHX56" s="90" t="str">
        <f t="shared" si="720"/>
        <v/>
      </c>
      <c r="RHY56" s="90" t="str">
        <f t="shared" si="720"/>
        <v/>
      </c>
      <c r="RHZ56" s="90" t="str">
        <f t="shared" si="720"/>
        <v/>
      </c>
      <c r="RIA56" s="90" t="str">
        <f t="shared" si="720"/>
        <v/>
      </c>
      <c r="RIB56" s="90" t="str">
        <f t="shared" si="720"/>
        <v/>
      </c>
      <c r="RIC56" s="90" t="str">
        <f t="shared" si="720"/>
        <v/>
      </c>
      <c r="RID56" s="90" t="str">
        <f t="shared" si="720"/>
        <v/>
      </c>
      <c r="RIE56" s="90" t="str">
        <f t="shared" si="720"/>
        <v/>
      </c>
      <c r="RIF56" s="90" t="str">
        <f t="shared" si="720"/>
        <v/>
      </c>
      <c r="RIG56" s="90" t="str">
        <f t="shared" si="720"/>
        <v/>
      </c>
      <c r="RIH56" s="90" t="str">
        <f t="shared" si="720"/>
        <v/>
      </c>
      <c r="RII56" s="90" t="str">
        <f t="shared" si="720"/>
        <v/>
      </c>
      <c r="RIJ56" s="90" t="str">
        <f t="shared" si="720"/>
        <v/>
      </c>
      <c r="RIK56" s="90" t="str">
        <f t="shared" si="720"/>
        <v/>
      </c>
      <c r="RIL56" s="90" t="str">
        <f t="shared" si="720"/>
        <v/>
      </c>
      <c r="RIM56" s="90" t="str">
        <f t="shared" si="720"/>
        <v/>
      </c>
      <c r="RIN56" s="90" t="str">
        <f t="shared" si="720"/>
        <v/>
      </c>
      <c r="RIO56" s="90" t="str">
        <f t="shared" si="720"/>
        <v/>
      </c>
      <c r="RIP56" s="90" t="str">
        <f t="shared" si="720"/>
        <v/>
      </c>
      <c r="RIQ56" s="90" t="str">
        <f t="shared" ref="RIQ56:RLB56" si="721">IF(AND(RIQ$8&gt;14,RIQ$8&lt;19,RIQ$8&lt;&gt;""),1,"")</f>
        <v/>
      </c>
      <c r="RIR56" s="90" t="str">
        <f t="shared" si="721"/>
        <v/>
      </c>
      <c r="RIS56" s="90" t="str">
        <f t="shared" si="721"/>
        <v/>
      </c>
      <c r="RIT56" s="90" t="str">
        <f t="shared" si="721"/>
        <v/>
      </c>
      <c r="RIU56" s="90" t="str">
        <f t="shared" si="721"/>
        <v/>
      </c>
      <c r="RIV56" s="90" t="str">
        <f t="shared" si="721"/>
        <v/>
      </c>
      <c r="RIW56" s="90" t="str">
        <f t="shared" si="721"/>
        <v/>
      </c>
      <c r="RIX56" s="90" t="str">
        <f t="shared" si="721"/>
        <v/>
      </c>
      <c r="RIY56" s="90" t="str">
        <f t="shared" si="721"/>
        <v/>
      </c>
      <c r="RIZ56" s="90" t="str">
        <f t="shared" si="721"/>
        <v/>
      </c>
      <c r="RJA56" s="90" t="str">
        <f t="shared" si="721"/>
        <v/>
      </c>
      <c r="RJB56" s="90" t="str">
        <f t="shared" si="721"/>
        <v/>
      </c>
      <c r="RJC56" s="90" t="str">
        <f t="shared" si="721"/>
        <v/>
      </c>
      <c r="RJD56" s="90" t="str">
        <f t="shared" si="721"/>
        <v/>
      </c>
      <c r="RJE56" s="90" t="str">
        <f t="shared" si="721"/>
        <v/>
      </c>
      <c r="RJF56" s="90" t="str">
        <f t="shared" si="721"/>
        <v/>
      </c>
      <c r="RJG56" s="90" t="str">
        <f t="shared" si="721"/>
        <v/>
      </c>
      <c r="RJH56" s="90" t="str">
        <f t="shared" si="721"/>
        <v/>
      </c>
      <c r="RJI56" s="90" t="str">
        <f t="shared" si="721"/>
        <v/>
      </c>
      <c r="RJJ56" s="90" t="str">
        <f t="shared" si="721"/>
        <v/>
      </c>
      <c r="RJK56" s="90" t="str">
        <f t="shared" si="721"/>
        <v/>
      </c>
      <c r="RJL56" s="90" t="str">
        <f t="shared" si="721"/>
        <v/>
      </c>
      <c r="RJM56" s="90" t="str">
        <f t="shared" si="721"/>
        <v/>
      </c>
      <c r="RJN56" s="90" t="str">
        <f t="shared" si="721"/>
        <v/>
      </c>
      <c r="RJO56" s="90" t="str">
        <f t="shared" si="721"/>
        <v/>
      </c>
      <c r="RJP56" s="90" t="str">
        <f t="shared" si="721"/>
        <v/>
      </c>
      <c r="RJQ56" s="90" t="str">
        <f t="shared" si="721"/>
        <v/>
      </c>
      <c r="RJR56" s="90" t="str">
        <f t="shared" si="721"/>
        <v/>
      </c>
      <c r="RJS56" s="90" t="str">
        <f t="shared" si="721"/>
        <v/>
      </c>
      <c r="RJT56" s="90" t="str">
        <f t="shared" si="721"/>
        <v/>
      </c>
      <c r="RJU56" s="90" t="str">
        <f t="shared" si="721"/>
        <v/>
      </c>
      <c r="RJV56" s="90" t="str">
        <f t="shared" si="721"/>
        <v/>
      </c>
      <c r="RJW56" s="90" t="str">
        <f t="shared" si="721"/>
        <v/>
      </c>
      <c r="RJX56" s="90" t="str">
        <f t="shared" si="721"/>
        <v/>
      </c>
      <c r="RJY56" s="90" t="str">
        <f t="shared" si="721"/>
        <v/>
      </c>
      <c r="RJZ56" s="90" t="str">
        <f t="shared" si="721"/>
        <v/>
      </c>
      <c r="RKA56" s="90" t="str">
        <f t="shared" si="721"/>
        <v/>
      </c>
      <c r="RKB56" s="90" t="str">
        <f t="shared" si="721"/>
        <v/>
      </c>
      <c r="RKC56" s="90" t="str">
        <f t="shared" si="721"/>
        <v/>
      </c>
      <c r="RKD56" s="90" t="str">
        <f t="shared" si="721"/>
        <v/>
      </c>
      <c r="RKE56" s="90" t="str">
        <f t="shared" si="721"/>
        <v/>
      </c>
      <c r="RKF56" s="90" t="str">
        <f t="shared" si="721"/>
        <v/>
      </c>
      <c r="RKG56" s="90" t="str">
        <f t="shared" si="721"/>
        <v/>
      </c>
      <c r="RKH56" s="90" t="str">
        <f t="shared" si="721"/>
        <v/>
      </c>
      <c r="RKI56" s="90" t="str">
        <f t="shared" si="721"/>
        <v/>
      </c>
      <c r="RKJ56" s="90" t="str">
        <f t="shared" si="721"/>
        <v/>
      </c>
      <c r="RKK56" s="90" t="str">
        <f t="shared" si="721"/>
        <v/>
      </c>
      <c r="RKL56" s="90" t="str">
        <f t="shared" si="721"/>
        <v/>
      </c>
      <c r="RKM56" s="90" t="str">
        <f t="shared" si="721"/>
        <v/>
      </c>
      <c r="RKN56" s="90" t="str">
        <f t="shared" si="721"/>
        <v/>
      </c>
      <c r="RKO56" s="90" t="str">
        <f t="shared" si="721"/>
        <v/>
      </c>
      <c r="RKP56" s="90" t="str">
        <f t="shared" si="721"/>
        <v/>
      </c>
      <c r="RKQ56" s="90" t="str">
        <f t="shared" si="721"/>
        <v/>
      </c>
      <c r="RKR56" s="90" t="str">
        <f t="shared" si="721"/>
        <v/>
      </c>
      <c r="RKS56" s="90" t="str">
        <f t="shared" si="721"/>
        <v/>
      </c>
      <c r="RKT56" s="90" t="str">
        <f t="shared" si="721"/>
        <v/>
      </c>
      <c r="RKU56" s="90" t="str">
        <f t="shared" si="721"/>
        <v/>
      </c>
      <c r="RKV56" s="90" t="str">
        <f t="shared" si="721"/>
        <v/>
      </c>
      <c r="RKW56" s="90" t="str">
        <f t="shared" si="721"/>
        <v/>
      </c>
      <c r="RKX56" s="90" t="str">
        <f t="shared" si="721"/>
        <v/>
      </c>
      <c r="RKY56" s="90" t="str">
        <f t="shared" si="721"/>
        <v/>
      </c>
      <c r="RKZ56" s="90" t="str">
        <f t="shared" si="721"/>
        <v/>
      </c>
      <c r="RLA56" s="90" t="str">
        <f t="shared" si="721"/>
        <v/>
      </c>
      <c r="RLB56" s="90" t="str">
        <f t="shared" si="721"/>
        <v/>
      </c>
      <c r="RLC56" s="90" t="str">
        <f t="shared" ref="RLC56:RNN56" si="722">IF(AND(RLC$8&gt;14,RLC$8&lt;19,RLC$8&lt;&gt;""),1,"")</f>
        <v/>
      </c>
      <c r="RLD56" s="90" t="str">
        <f t="shared" si="722"/>
        <v/>
      </c>
      <c r="RLE56" s="90" t="str">
        <f t="shared" si="722"/>
        <v/>
      </c>
      <c r="RLF56" s="90" t="str">
        <f t="shared" si="722"/>
        <v/>
      </c>
      <c r="RLG56" s="90" t="str">
        <f t="shared" si="722"/>
        <v/>
      </c>
      <c r="RLH56" s="90" t="str">
        <f t="shared" si="722"/>
        <v/>
      </c>
      <c r="RLI56" s="90" t="str">
        <f t="shared" si="722"/>
        <v/>
      </c>
      <c r="RLJ56" s="90" t="str">
        <f t="shared" si="722"/>
        <v/>
      </c>
      <c r="RLK56" s="90" t="str">
        <f t="shared" si="722"/>
        <v/>
      </c>
      <c r="RLL56" s="90" t="str">
        <f t="shared" si="722"/>
        <v/>
      </c>
      <c r="RLM56" s="90" t="str">
        <f t="shared" si="722"/>
        <v/>
      </c>
      <c r="RLN56" s="90" t="str">
        <f t="shared" si="722"/>
        <v/>
      </c>
      <c r="RLO56" s="90" t="str">
        <f t="shared" si="722"/>
        <v/>
      </c>
      <c r="RLP56" s="90" t="str">
        <f t="shared" si="722"/>
        <v/>
      </c>
      <c r="RLQ56" s="90" t="str">
        <f t="shared" si="722"/>
        <v/>
      </c>
      <c r="RLR56" s="90" t="str">
        <f t="shared" si="722"/>
        <v/>
      </c>
      <c r="RLS56" s="90" t="str">
        <f t="shared" si="722"/>
        <v/>
      </c>
      <c r="RLT56" s="90" t="str">
        <f t="shared" si="722"/>
        <v/>
      </c>
      <c r="RLU56" s="90" t="str">
        <f t="shared" si="722"/>
        <v/>
      </c>
      <c r="RLV56" s="90" t="str">
        <f t="shared" si="722"/>
        <v/>
      </c>
      <c r="RLW56" s="90" t="str">
        <f t="shared" si="722"/>
        <v/>
      </c>
      <c r="RLX56" s="90" t="str">
        <f t="shared" si="722"/>
        <v/>
      </c>
      <c r="RLY56" s="90" t="str">
        <f t="shared" si="722"/>
        <v/>
      </c>
      <c r="RLZ56" s="90" t="str">
        <f t="shared" si="722"/>
        <v/>
      </c>
      <c r="RMA56" s="90" t="str">
        <f t="shared" si="722"/>
        <v/>
      </c>
      <c r="RMB56" s="90" t="str">
        <f t="shared" si="722"/>
        <v/>
      </c>
      <c r="RMC56" s="90" t="str">
        <f t="shared" si="722"/>
        <v/>
      </c>
      <c r="RMD56" s="90" t="str">
        <f t="shared" si="722"/>
        <v/>
      </c>
      <c r="RME56" s="90" t="str">
        <f t="shared" si="722"/>
        <v/>
      </c>
      <c r="RMF56" s="90" t="str">
        <f t="shared" si="722"/>
        <v/>
      </c>
      <c r="RMG56" s="90" t="str">
        <f t="shared" si="722"/>
        <v/>
      </c>
      <c r="RMH56" s="90" t="str">
        <f t="shared" si="722"/>
        <v/>
      </c>
      <c r="RMI56" s="90" t="str">
        <f t="shared" si="722"/>
        <v/>
      </c>
      <c r="RMJ56" s="90" t="str">
        <f t="shared" si="722"/>
        <v/>
      </c>
      <c r="RMK56" s="90" t="str">
        <f t="shared" si="722"/>
        <v/>
      </c>
      <c r="RML56" s="90" t="str">
        <f t="shared" si="722"/>
        <v/>
      </c>
      <c r="RMM56" s="90" t="str">
        <f t="shared" si="722"/>
        <v/>
      </c>
      <c r="RMN56" s="90" t="str">
        <f t="shared" si="722"/>
        <v/>
      </c>
      <c r="RMO56" s="90" t="str">
        <f t="shared" si="722"/>
        <v/>
      </c>
      <c r="RMP56" s="90" t="str">
        <f t="shared" si="722"/>
        <v/>
      </c>
      <c r="RMQ56" s="90" t="str">
        <f t="shared" si="722"/>
        <v/>
      </c>
      <c r="RMR56" s="90" t="str">
        <f t="shared" si="722"/>
        <v/>
      </c>
      <c r="RMS56" s="90" t="str">
        <f t="shared" si="722"/>
        <v/>
      </c>
      <c r="RMT56" s="90" t="str">
        <f t="shared" si="722"/>
        <v/>
      </c>
      <c r="RMU56" s="90" t="str">
        <f t="shared" si="722"/>
        <v/>
      </c>
      <c r="RMV56" s="90" t="str">
        <f t="shared" si="722"/>
        <v/>
      </c>
      <c r="RMW56" s="90" t="str">
        <f t="shared" si="722"/>
        <v/>
      </c>
      <c r="RMX56" s="90" t="str">
        <f t="shared" si="722"/>
        <v/>
      </c>
      <c r="RMY56" s="90" t="str">
        <f t="shared" si="722"/>
        <v/>
      </c>
      <c r="RMZ56" s="90" t="str">
        <f t="shared" si="722"/>
        <v/>
      </c>
      <c r="RNA56" s="90" t="str">
        <f t="shared" si="722"/>
        <v/>
      </c>
      <c r="RNB56" s="90" t="str">
        <f t="shared" si="722"/>
        <v/>
      </c>
      <c r="RNC56" s="90" t="str">
        <f t="shared" si="722"/>
        <v/>
      </c>
      <c r="RND56" s="90" t="str">
        <f t="shared" si="722"/>
        <v/>
      </c>
      <c r="RNE56" s="90" t="str">
        <f t="shared" si="722"/>
        <v/>
      </c>
      <c r="RNF56" s="90" t="str">
        <f t="shared" si="722"/>
        <v/>
      </c>
      <c r="RNG56" s="90" t="str">
        <f t="shared" si="722"/>
        <v/>
      </c>
      <c r="RNH56" s="90" t="str">
        <f t="shared" si="722"/>
        <v/>
      </c>
      <c r="RNI56" s="90" t="str">
        <f t="shared" si="722"/>
        <v/>
      </c>
      <c r="RNJ56" s="90" t="str">
        <f t="shared" si="722"/>
        <v/>
      </c>
      <c r="RNK56" s="90" t="str">
        <f t="shared" si="722"/>
        <v/>
      </c>
      <c r="RNL56" s="90" t="str">
        <f t="shared" si="722"/>
        <v/>
      </c>
      <c r="RNM56" s="90" t="str">
        <f t="shared" si="722"/>
        <v/>
      </c>
      <c r="RNN56" s="90" t="str">
        <f t="shared" si="722"/>
        <v/>
      </c>
      <c r="RNO56" s="90" t="str">
        <f t="shared" ref="RNO56:RPZ56" si="723">IF(AND(RNO$8&gt;14,RNO$8&lt;19,RNO$8&lt;&gt;""),1,"")</f>
        <v/>
      </c>
      <c r="RNP56" s="90" t="str">
        <f t="shared" si="723"/>
        <v/>
      </c>
      <c r="RNQ56" s="90" t="str">
        <f t="shared" si="723"/>
        <v/>
      </c>
      <c r="RNR56" s="90" t="str">
        <f t="shared" si="723"/>
        <v/>
      </c>
      <c r="RNS56" s="90" t="str">
        <f t="shared" si="723"/>
        <v/>
      </c>
      <c r="RNT56" s="90" t="str">
        <f t="shared" si="723"/>
        <v/>
      </c>
      <c r="RNU56" s="90" t="str">
        <f t="shared" si="723"/>
        <v/>
      </c>
      <c r="RNV56" s="90" t="str">
        <f t="shared" si="723"/>
        <v/>
      </c>
      <c r="RNW56" s="90" t="str">
        <f t="shared" si="723"/>
        <v/>
      </c>
      <c r="RNX56" s="90" t="str">
        <f t="shared" si="723"/>
        <v/>
      </c>
      <c r="RNY56" s="90" t="str">
        <f t="shared" si="723"/>
        <v/>
      </c>
      <c r="RNZ56" s="90" t="str">
        <f t="shared" si="723"/>
        <v/>
      </c>
      <c r="ROA56" s="90" t="str">
        <f t="shared" si="723"/>
        <v/>
      </c>
      <c r="ROB56" s="90" t="str">
        <f t="shared" si="723"/>
        <v/>
      </c>
      <c r="ROC56" s="90" t="str">
        <f t="shared" si="723"/>
        <v/>
      </c>
      <c r="ROD56" s="90" t="str">
        <f t="shared" si="723"/>
        <v/>
      </c>
      <c r="ROE56" s="90" t="str">
        <f t="shared" si="723"/>
        <v/>
      </c>
      <c r="ROF56" s="90" t="str">
        <f t="shared" si="723"/>
        <v/>
      </c>
      <c r="ROG56" s="90" t="str">
        <f t="shared" si="723"/>
        <v/>
      </c>
      <c r="ROH56" s="90" t="str">
        <f t="shared" si="723"/>
        <v/>
      </c>
      <c r="ROI56" s="90" t="str">
        <f t="shared" si="723"/>
        <v/>
      </c>
      <c r="ROJ56" s="90" t="str">
        <f t="shared" si="723"/>
        <v/>
      </c>
      <c r="ROK56" s="90" t="str">
        <f t="shared" si="723"/>
        <v/>
      </c>
      <c r="ROL56" s="90" t="str">
        <f t="shared" si="723"/>
        <v/>
      </c>
      <c r="ROM56" s="90" t="str">
        <f t="shared" si="723"/>
        <v/>
      </c>
      <c r="RON56" s="90" t="str">
        <f t="shared" si="723"/>
        <v/>
      </c>
      <c r="ROO56" s="90" t="str">
        <f t="shared" si="723"/>
        <v/>
      </c>
      <c r="ROP56" s="90" t="str">
        <f t="shared" si="723"/>
        <v/>
      </c>
      <c r="ROQ56" s="90" t="str">
        <f t="shared" si="723"/>
        <v/>
      </c>
      <c r="ROR56" s="90" t="str">
        <f t="shared" si="723"/>
        <v/>
      </c>
      <c r="ROS56" s="90" t="str">
        <f t="shared" si="723"/>
        <v/>
      </c>
      <c r="ROT56" s="90" t="str">
        <f t="shared" si="723"/>
        <v/>
      </c>
      <c r="ROU56" s="90" t="str">
        <f t="shared" si="723"/>
        <v/>
      </c>
      <c r="ROV56" s="90" t="str">
        <f t="shared" si="723"/>
        <v/>
      </c>
      <c r="ROW56" s="90" t="str">
        <f t="shared" si="723"/>
        <v/>
      </c>
      <c r="ROX56" s="90" t="str">
        <f t="shared" si="723"/>
        <v/>
      </c>
      <c r="ROY56" s="90" t="str">
        <f t="shared" si="723"/>
        <v/>
      </c>
      <c r="ROZ56" s="90" t="str">
        <f t="shared" si="723"/>
        <v/>
      </c>
      <c r="RPA56" s="90" t="str">
        <f t="shared" si="723"/>
        <v/>
      </c>
      <c r="RPB56" s="90" t="str">
        <f t="shared" si="723"/>
        <v/>
      </c>
      <c r="RPC56" s="90" t="str">
        <f t="shared" si="723"/>
        <v/>
      </c>
      <c r="RPD56" s="90" t="str">
        <f t="shared" si="723"/>
        <v/>
      </c>
      <c r="RPE56" s="90" t="str">
        <f t="shared" si="723"/>
        <v/>
      </c>
      <c r="RPF56" s="90" t="str">
        <f t="shared" si="723"/>
        <v/>
      </c>
      <c r="RPG56" s="90" t="str">
        <f t="shared" si="723"/>
        <v/>
      </c>
      <c r="RPH56" s="90" t="str">
        <f t="shared" si="723"/>
        <v/>
      </c>
      <c r="RPI56" s="90" t="str">
        <f t="shared" si="723"/>
        <v/>
      </c>
      <c r="RPJ56" s="90" t="str">
        <f t="shared" si="723"/>
        <v/>
      </c>
      <c r="RPK56" s="90" t="str">
        <f t="shared" si="723"/>
        <v/>
      </c>
      <c r="RPL56" s="90" t="str">
        <f t="shared" si="723"/>
        <v/>
      </c>
      <c r="RPM56" s="90" t="str">
        <f t="shared" si="723"/>
        <v/>
      </c>
      <c r="RPN56" s="90" t="str">
        <f t="shared" si="723"/>
        <v/>
      </c>
      <c r="RPO56" s="90" t="str">
        <f t="shared" si="723"/>
        <v/>
      </c>
      <c r="RPP56" s="90" t="str">
        <f t="shared" si="723"/>
        <v/>
      </c>
      <c r="RPQ56" s="90" t="str">
        <f t="shared" si="723"/>
        <v/>
      </c>
      <c r="RPR56" s="90" t="str">
        <f t="shared" si="723"/>
        <v/>
      </c>
      <c r="RPS56" s="90" t="str">
        <f t="shared" si="723"/>
        <v/>
      </c>
      <c r="RPT56" s="90" t="str">
        <f t="shared" si="723"/>
        <v/>
      </c>
      <c r="RPU56" s="90" t="str">
        <f t="shared" si="723"/>
        <v/>
      </c>
      <c r="RPV56" s="90" t="str">
        <f t="shared" si="723"/>
        <v/>
      </c>
      <c r="RPW56" s="90" t="str">
        <f t="shared" si="723"/>
        <v/>
      </c>
      <c r="RPX56" s="90" t="str">
        <f t="shared" si="723"/>
        <v/>
      </c>
      <c r="RPY56" s="90" t="str">
        <f t="shared" si="723"/>
        <v/>
      </c>
      <c r="RPZ56" s="90" t="str">
        <f t="shared" si="723"/>
        <v/>
      </c>
      <c r="RQA56" s="90" t="str">
        <f t="shared" ref="RQA56:RSL56" si="724">IF(AND(RQA$8&gt;14,RQA$8&lt;19,RQA$8&lt;&gt;""),1,"")</f>
        <v/>
      </c>
      <c r="RQB56" s="90" t="str">
        <f t="shared" si="724"/>
        <v/>
      </c>
      <c r="RQC56" s="90" t="str">
        <f t="shared" si="724"/>
        <v/>
      </c>
      <c r="RQD56" s="90" t="str">
        <f t="shared" si="724"/>
        <v/>
      </c>
      <c r="RQE56" s="90" t="str">
        <f t="shared" si="724"/>
        <v/>
      </c>
      <c r="RQF56" s="90" t="str">
        <f t="shared" si="724"/>
        <v/>
      </c>
      <c r="RQG56" s="90" t="str">
        <f t="shared" si="724"/>
        <v/>
      </c>
      <c r="RQH56" s="90" t="str">
        <f t="shared" si="724"/>
        <v/>
      </c>
      <c r="RQI56" s="90" t="str">
        <f t="shared" si="724"/>
        <v/>
      </c>
      <c r="RQJ56" s="90" t="str">
        <f t="shared" si="724"/>
        <v/>
      </c>
      <c r="RQK56" s="90" t="str">
        <f t="shared" si="724"/>
        <v/>
      </c>
      <c r="RQL56" s="90" t="str">
        <f t="shared" si="724"/>
        <v/>
      </c>
      <c r="RQM56" s="90" t="str">
        <f t="shared" si="724"/>
        <v/>
      </c>
      <c r="RQN56" s="90" t="str">
        <f t="shared" si="724"/>
        <v/>
      </c>
      <c r="RQO56" s="90" t="str">
        <f t="shared" si="724"/>
        <v/>
      </c>
      <c r="RQP56" s="90" t="str">
        <f t="shared" si="724"/>
        <v/>
      </c>
      <c r="RQQ56" s="90" t="str">
        <f t="shared" si="724"/>
        <v/>
      </c>
      <c r="RQR56" s="90" t="str">
        <f t="shared" si="724"/>
        <v/>
      </c>
      <c r="RQS56" s="90" t="str">
        <f t="shared" si="724"/>
        <v/>
      </c>
      <c r="RQT56" s="90" t="str">
        <f t="shared" si="724"/>
        <v/>
      </c>
      <c r="RQU56" s="90" t="str">
        <f t="shared" si="724"/>
        <v/>
      </c>
      <c r="RQV56" s="90" t="str">
        <f t="shared" si="724"/>
        <v/>
      </c>
      <c r="RQW56" s="90" t="str">
        <f t="shared" si="724"/>
        <v/>
      </c>
      <c r="RQX56" s="90" t="str">
        <f t="shared" si="724"/>
        <v/>
      </c>
      <c r="RQY56" s="90" t="str">
        <f t="shared" si="724"/>
        <v/>
      </c>
      <c r="RQZ56" s="90" t="str">
        <f t="shared" si="724"/>
        <v/>
      </c>
      <c r="RRA56" s="90" t="str">
        <f t="shared" si="724"/>
        <v/>
      </c>
      <c r="RRB56" s="90" t="str">
        <f t="shared" si="724"/>
        <v/>
      </c>
      <c r="RRC56" s="90" t="str">
        <f t="shared" si="724"/>
        <v/>
      </c>
      <c r="RRD56" s="90" t="str">
        <f t="shared" si="724"/>
        <v/>
      </c>
      <c r="RRE56" s="90" t="str">
        <f t="shared" si="724"/>
        <v/>
      </c>
      <c r="RRF56" s="90" t="str">
        <f t="shared" si="724"/>
        <v/>
      </c>
      <c r="RRG56" s="90" t="str">
        <f t="shared" si="724"/>
        <v/>
      </c>
      <c r="RRH56" s="90" t="str">
        <f t="shared" si="724"/>
        <v/>
      </c>
      <c r="RRI56" s="90" t="str">
        <f t="shared" si="724"/>
        <v/>
      </c>
      <c r="RRJ56" s="90" t="str">
        <f t="shared" si="724"/>
        <v/>
      </c>
      <c r="RRK56" s="90" t="str">
        <f t="shared" si="724"/>
        <v/>
      </c>
      <c r="RRL56" s="90" t="str">
        <f t="shared" si="724"/>
        <v/>
      </c>
      <c r="RRM56" s="90" t="str">
        <f t="shared" si="724"/>
        <v/>
      </c>
      <c r="RRN56" s="90" t="str">
        <f t="shared" si="724"/>
        <v/>
      </c>
      <c r="RRO56" s="90" t="str">
        <f t="shared" si="724"/>
        <v/>
      </c>
      <c r="RRP56" s="90" t="str">
        <f t="shared" si="724"/>
        <v/>
      </c>
      <c r="RRQ56" s="90" t="str">
        <f t="shared" si="724"/>
        <v/>
      </c>
      <c r="RRR56" s="90" t="str">
        <f t="shared" si="724"/>
        <v/>
      </c>
      <c r="RRS56" s="90" t="str">
        <f t="shared" si="724"/>
        <v/>
      </c>
      <c r="RRT56" s="90" t="str">
        <f t="shared" si="724"/>
        <v/>
      </c>
      <c r="RRU56" s="90" t="str">
        <f t="shared" si="724"/>
        <v/>
      </c>
      <c r="RRV56" s="90" t="str">
        <f t="shared" si="724"/>
        <v/>
      </c>
      <c r="RRW56" s="90" t="str">
        <f t="shared" si="724"/>
        <v/>
      </c>
      <c r="RRX56" s="90" t="str">
        <f t="shared" si="724"/>
        <v/>
      </c>
      <c r="RRY56" s="90" t="str">
        <f t="shared" si="724"/>
        <v/>
      </c>
      <c r="RRZ56" s="90" t="str">
        <f t="shared" si="724"/>
        <v/>
      </c>
      <c r="RSA56" s="90" t="str">
        <f t="shared" si="724"/>
        <v/>
      </c>
      <c r="RSB56" s="90" t="str">
        <f t="shared" si="724"/>
        <v/>
      </c>
      <c r="RSC56" s="90" t="str">
        <f t="shared" si="724"/>
        <v/>
      </c>
      <c r="RSD56" s="90" t="str">
        <f t="shared" si="724"/>
        <v/>
      </c>
      <c r="RSE56" s="90" t="str">
        <f t="shared" si="724"/>
        <v/>
      </c>
      <c r="RSF56" s="90" t="str">
        <f t="shared" si="724"/>
        <v/>
      </c>
      <c r="RSG56" s="90" t="str">
        <f t="shared" si="724"/>
        <v/>
      </c>
      <c r="RSH56" s="90" t="str">
        <f t="shared" si="724"/>
        <v/>
      </c>
      <c r="RSI56" s="90" t="str">
        <f t="shared" si="724"/>
        <v/>
      </c>
      <c r="RSJ56" s="90" t="str">
        <f t="shared" si="724"/>
        <v/>
      </c>
      <c r="RSK56" s="90" t="str">
        <f t="shared" si="724"/>
        <v/>
      </c>
      <c r="RSL56" s="90" t="str">
        <f t="shared" si="724"/>
        <v/>
      </c>
      <c r="RSM56" s="90" t="str">
        <f t="shared" ref="RSM56:RUX56" si="725">IF(AND(RSM$8&gt;14,RSM$8&lt;19,RSM$8&lt;&gt;""),1,"")</f>
        <v/>
      </c>
      <c r="RSN56" s="90" t="str">
        <f t="shared" si="725"/>
        <v/>
      </c>
      <c r="RSO56" s="90" t="str">
        <f t="shared" si="725"/>
        <v/>
      </c>
      <c r="RSP56" s="90" t="str">
        <f t="shared" si="725"/>
        <v/>
      </c>
      <c r="RSQ56" s="90" t="str">
        <f t="shared" si="725"/>
        <v/>
      </c>
      <c r="RSR56" s="90" t="str">
        <f t="shared" si="725"/>
        <v/>
      </c>
      <c r="RSS56" s="90" t="str">
        <f t="shared" si="725"/>
        <v/>
      </c>
      <c r="RST56" s="90" t="str">
        <f t="shared" si="725"/>
        <v/>
      </c>
      <c r="RSU56" s="90" t="str">
        <f t="shared" si="725"/>
        <v/>
      </c>
      <c r="RSV56" s="90" t="str">
        <f t="shared" si="725"/>
        <v/>
      </c>
      <c r="RSW56" s="90" t="str">
        <f t="shared" si="725"/>
        <v/>
      </c>
      <c r="RSX56" s="90" t="str">
        <f t="shared" si="725"/>
        <v/>
      </c>
      <c r="RSY56" s="90" t="str">
        <f t="shared" si="725"/>
        <v/>
      </c>
      <c r="RSZ56" s="90" t="str">
        <f t="shared" si="725"/>
        <v/>
      </c>
      <c r="RTA56" s="90" t="str">
        <f t="shared" si="725"/>
        <v/>
      </c>
      <c r="RTB56" s="90" t="str">
        <f t="shared" si="725"/>
        <v/>
      </c>
      <c r="RTC56" s="90" t="str">
        <f t="shared" si="725"/>
        <v/>
      </c>
      <c r="RTD56" s="90" t="str">
        <f t="shared" si="725"/>
        <v/>
      </c>
      <c r="RTE56" s="90" t="str">
        <f t="shared" si="725"/>
        <v/>
      </c>
      <c r="RTF56" s="90" t="str">
        <f t="shared" si="725"/>
        <v/>
      </c>
      <c r="RTG56" s="90" t="str">
        <f t="shared" si="725"/>
        <v/>
      </c>
      <c r="RTH56" s="90" t="str">
        <f t="shared" si="725"/>
        <v/>
      </c>
      <c r="RTI56" s="90" t="str">
        <f t="shared" si="725"/>
        <v/>
      </c>
      <c r="RTJ56" s="90" t="str">
        <f t="shared" si="725"/>
        <v/>
      </c>
      <c r="RTK56" s="90" t="str">
        <f t="shared" si="725"/>
        <v/>
      </c>
      <c r="RTL56" s="90" t="str">
        <f t="shared" si="725"/>
        <v/>
      </c>
      <c r="RTM56" s="90" t="str">
        <f t="shared" si="725"/>
        <v/>
      </c>
      <c r="RTN56" s="90" t="str">
        <f t="shared" si="725"/>
        <v/>
      </c>
      <c r="RTO56" s="90" t="str">
        <f t="shared" si="725"/>
        <v/>
      </c>
      <c r="RTP56" s="90" t="str">
        <f t="shared" si="725"/>
        <v/>
      </c>
      <c r="RTQ56" s="90" t="str">
        <f t="shared" si="725"/>
        <v/>
      </c>
      <c r="RTR56" s="90" t="str">
        <f t="shared" si="725"/>
        <v/>
      </c>
      <c r="RTS56" s="90" t="str">
        <f t="shared" si="725"/>
        <v/>
      </c>
      <c r="RTT56" s="90" t="str">
        <f t="shared" si="725"/>
        <v/>
      </c>
      <c r="RTU56" s="90" t="str">
        <f t="shared" si="725"/>
        <v/>
      </c>
      <c r="RTV56" s="90" t="str">
        <f t="shared" si="725"/>
        <v/>
      </c>
      <c r="RTW56" s="90" t="str">
        <f t="shared" si="725"/>
        <v/>
      </c>
      <c r="RTX56" s="90" t="str">
        <f t="shared" si="725"/>
        <v/>
      </c>
      <c r="RTY56" s="90" t="str">
        <f t="shared" si="725"/>
        <v/>
      </c>
      <c r="RTZ56" s="90" t="str">
        <f t="shared" si="725"/>
        <v/>
      </c>
      <c r="RUA56" s="90" t="str">
        <f t="shared" si="725"/>
        <v/>
      </c>
      <c r="RUB56" s="90" t="str">
        <f t="shared" si="725"/>
        <v/>
      </c>
      <c r="RUC56" s="90" t="str">
        <f t="shared" si="725"/>
        <v/>
      </c>
      <c r="RUD56" s="90" t="str">
        <f t="shared" si="725"/>
        <v/>
      </c>
      <c r="RUE56" s="90" t="str">
        <f t="shared" si="725"/>
        <v/>
      </c>
      <c r="RUF56" s="90" t="str">
        <f t="shared" si="725"/>
        <v/>
      </c>
      <c r="RUG56" s="90" t="str">
        <f t="shared" si="725"/>
        <v/>
      </c>
      <c r="RUH56" s="90" t="str">
        <f t="shared" si="725"/>
        <v/>
      </c>
      <c r="RUI56" s="90" t="str">
        <f t="shared" si="725"/>
        <v/>
      </c>
      <c r="RUJ56" s="90" t="str">
        <f t="shared" si="725"/>
        <v/>
      </c>
      <c r="RUK56" s="90" t="str">
        <f t="shared" si="725"/>
        <v/>
      </c>
      <c r="RUL56" s="90" t="str">
        <f t="shared" si="725"/>
        <v/>
      </c>
      <c r="RUM56" s="90" t="str">
        <f t="shared" si="725"/>
        <v/>
      </c>
      <c r="RUN56" s="90" t="str">
        <f t="shared" si="725"/>
        <v/>
      </c>
      <c r="RUO56" s="90" t="str">
        <f t="shared" si="725"/>
        <v/>
      </c>
      <c r="RUP56" s="90" t="str">
        <f t="shared" si="725"/>
        <v/>
      </c>
      <c r="RUQ56" s="90" t="str">
        <f t="shared" si="725"/>
        <v/>
      </c>
      <c r="RUR56" s="90" t="str">
        <f t="shared" si="725"/>
        <v/>
      </c>
      <c r="RUS56" s="90" t="str">
        <f t="shared" si="725"/>
        <v/>
      </c>
      <c r="RUT56" s="90" t="str">
        <f t="shared" si="725"/>
        <v/>
      </c>
      <c r="RUU56" s="90" t="str">
        <f t="shared" si="725"/>
        <v/>
      </c>
      <c r="RUV56" s="90" t="str">
        <f t="shared" si="725"/>
        <v/>
      </c>
      <c r="RUW56" s="90" t="str">
        <f t="shared" si="725"/>
        <v/>
      </c>
      <c r="RUX56" s="90" t="str">
        <f t="shared" si="725"/>
        <v/>
      </c>
      <c r="RUY56" s="90" t="str">
        <f t="shared" ref="RUY56:RXJ56" si="726">IF(AND(RUY$8&gt;14,RUY$8&lt;19,RUY$8&lt;&gt;""),1,"")</f>
        <v/>
      </c>
      <c r="RUZ56" s="90" t="str">
        <f t="shared" si="726"/>
        <v/>
      </c>
      <c r="RVA56" s="90" t="str">
        <f t="shared" si="726"/>
        <v/>
      </c>
      <c r="RVB56" s="90" t="str">
        <f t="shared" si="726"/>
        <v/>
      </c>
      <c r="RVC56" s="90" t="str">
        <f t="shared" si="726"/>
        <v/>
      </c>
      <c r="RVD56" s="90" t="str">
        <f t="shared" si="726"/>
        <v/>
      </c>
      <c r="RVE56" s="90" t="str">
        <f t="shared" si="726"/>
        <v/>
      </c>
      <c r="RVF56" s="90" t="str">
        <f t="shared" si="726"/>
        <v/>
      </c>
      <c r="RVG56" s="90" t="str">
        <f t="shared" si="726"/>
        <v/>
      </c>
      <c r="RVH56" s="90" t="str">
        <f t="shared" si="726"/>
        <v/>
      </c>
      <c r="RVI56" s="90" t="str">
        <f t="shared" si="726"/>
        <v/>
      </c>
      <c r="RVJ56" s="90" t="str">
        <f t="shared" si="726"/>
        <v/>
      </c>
      <c r="RVK56" s="90" t="str">
        <f t="shared" si="726"/>
        <v/>
      </c>
      <c r="RVL56" s="90" t="str">
        <f t="shared" si="726"/>
        <v/>
      </c>
      <c r="RVM56" s="90" t="str">
        <f t="shared" si="726"/>
        <v/>
      </c>
      <c r="RVN56" s="90" t="str">
        <f t="shared" si="726"/>
        <v/>
      </c>
      <c r="RVO56" s="90" t="str">
        <f t="shared" si="726"/>
        <v/>
      </c>
      <c r="RVP56" s="90" t="str">
        <f t="shared" si="726"/>
        <v/>
      </c>
      <c r="RVQ56" s="90" t="str">
        <f t="shared" si="726"/>
        <v/>
      </c>
      <c r="RVR56" s="90" t="str">
        <f t="shared" si="726"/>
        <v/>
      </c>
      <c r="RVS56" s="90" t="str">
        <f t="shared" si="726"/>
        <v/>
      </c>
      <c r="RVT56" s="90" t="str">
        <f t="shared" si="726"/>
        <v/>
      </c>
      <c r="RVU56" s="90" t="str">
        <f t="shared" si="726"/>
        <v/>
      </c>
      <c r="RVV56" s="90" t="str">
        <f t="shared" si="726"/>
        <v/>
      </c>
      <c r="RVW56" s="90" t="str">
        <f t="shared" si="726"/>
        <v/>
      </c>
      <c r="RVX56" s="90" t="str">
        <f t="shared" si="726"/>
        <v/>
      </c>
      <c r="RVY56" s="90" t="str">
        <f t="shared" si="726"/>
        <v/>
      </c>
      <c r="RVZ56" s="90" t="str">
        <f t="shared" si="726"/>
        <v/>
      </c>
      <c r="RWA56" s="90" t="str">
        <f t="shared" si="726"/>
        <v/>
      </c>
      <c r="RWB56" s="90" t="str">
        <f t="shared" si="726"/>
        <v/>
      </c>
      <c r="RWC56" s="90" t="str">
        <f t="shared" si="726"/>
        <v/>
      </c>
      <c r="RWD56" s="90" t="str">
        <f t="shared" si="726"/>
        <v/>
      </c>
      <c r="RWE56" s="90" t="str">
        <f t="shared" si="726"/>
        <v/>
      </c>
      <c r="RWF56" s="90" t="str">
        <f t="shared" si="726"/>
        <v/>
      </c>
      <c r="RWG56" s="90" t="str">
        <f t="shared" si="726"/>
        <v/>
      </c>
      <c r="RWH56" s="90" t="str">
        <f t="shared" si="726"/>
        <v/>
      </c>
      <c r="RWI56" s="90" t="str">
        <f t="shared" si="726"/>
        <v/>
      </c>
      <c r="RWJ56" s="90" t="str">
        <f t="shared" si="726"/>
        <v/>
      </c>
      <c r="RWK56" s="90" t="str">
        <f t="shared" si="726"/>
        <v/>
      </c>
      <c r="RWL56" s="90" t="str">
        <f t="shared" si="726"/>
        <v/>
      </c>
      <c r="RWM56" s="90" t="str">
        <f t="shared" si="726"/>
        <v/>
      </c>
      <c r="RWN56" s="90" t="str">
        <f t="shared" si="726"/>
        <v/>
      </c>
      <c r="RWO56" s="90" t="str">
        <f t="shared" si="726"/>
        <v/>
      </c>
      <c r="RWP56" s="90" t="str">
        <f t="shared" si="726"/>
        <v/>
      </c>
      <c r="RWQ56" s="90" t="str">
        <f t="shared" si="726"/>
        <v/>
      </c>
      <c r="RWR56" s="90" t="str">
        <f t="shared" si="726"/>
        <v/>
      </c>
      <c r="RWS56" s="90" t="str">
        <f t="shared" si="726"/>
        <v/>
      </c>
      <c r="RWT56" s="90" t="str">
        <f t="shared" si="726"/>
        <v/>
      </c>
      <c r="RWU56" s="90" t="str">
        <f t="shared" si="726"/>
        <v/>
      </c>
      <c r="RWV56" s="90" t="str">
        <f t="shared" si="726"/>
        <v/>
      </c>
      <c r="RWW56" s="90" t="str">
        <f t="shared" si="726"/>
        <v/>
      </c>
      <c r="RWX56" s="90" t="str">
        <f t="shared" si="726"/>
        <v/>
      </c>
      <c r="RWY56" s="90" t="str">
        <f t="shared" si="726"/>
        <v/>
      </c>
      <c r="RWZ56" s="90" t="str">
        <f t="shared" si="726"/>
        <v/>
      </c>
      <c r="RXA56" s="90" t="str">
        <f t="shared" si="726"/>
        <v/>
      </c>
      <c r="RXB56" s="90" t="str">
        <f t="shared" si="726"/>
        <v/>
      </c>
      <c r="RXC56" s="90" t="str">
        <f t="shared" si="726"/>
        <v/>
      </c>
      <c r="RXD56" s="90" t="str">
        <f t="shared" si="726"/>
        <v/>
      </c>
      <c r="RXE56" s="90" t="str">
        <f t="shared" si="726"/>
        <v/>
      </c>
      <c r="RXF56" s="90" t="str">
        <f t="shared" si="726"/>
        <v/>
      </c>
      <c r="RXG56" s="90" t="str">
        <f t="shared" si="726"/>
        <v/>
      </c>
      <c r="RXH56" s="90" t="str">
        <f t="shared" si="726"/>
        <v/>
      </c>
      <c r="RXI56" s="90" t="str">
        <f t="shared" si="726"/>
        <v/>
      </c>
      <c r="RXJ56" s="90" t="str">
        <f t="shared" si="726"/>
        <v/>
      </c>
      <c r="RXK56" s="90" t="str">
        <f t="shared" ref="RXK56:RZV56" si="727">IF(AND(RXK$8&gt;14,RXK$8&lt;19,RXK$8&lt;&gt;""),1,"")</f>
        <v/>
      </c>
      <c r="RXL56" s="90" t="str">
        <f t="shared" si="727"/>
        <v/>
      </c>
      <c r="RXM56" s="90" t="str">
        <f t="shared" si="727"/>
        <v/>
      </c>
      <c r="RXN56" s="90" t="str">
        <f t="shared" si="727"/>
        <v/>
      </c>
      <c r="RXO56" s="90" t="str">
        <f t="shared" si="727"/>
        <v/>
      </c>
      <c r="RXP56" s="90" t="str">
        <f t="shared" si="727"/>
        <v/>
      </c>
      <c r="RXQ56" s="90" t="str">
        <f t="shared" si="727"/>
        <v/>
      </c>
      <c r="RXR56" s="90" t="str">
        <f t="shared" si="727"/>
        <v/>
      </c>
      <c r="RXS56" s="90" t="str">
        <f t="shared" si="727"/>
        <v/>
      </c>
      <c r="RXT56" s="90" t="str">
        <f t="shared" si="727"/>
        <v/>
      </c>
      <c r="RXU56" s="90" t="str">
        <f t="shared" si="727"/>
        <v/>
      </c>
      <c r="RXV56" s="90" t="str">
        <f t="shared" si="727"/>
        <v/>
      </c>
      <c r="RXW56" s="90" t="str">
        <f t="shared" si="727"/>
        <v/>
      </c>
      <c r="RXX56" s="90" t="str">
        <f t="shared" si="727"/>
        <v/>
      </c>
      <c r="RXY56" s="90" t="str">
        <f t="shared" si="727"/>
        <v/>
      </c>
      <c r="RXZ56" s="90" t="str">
        <f t="shared" si="727"/>
        <v/>
      </c>
      <c r="RYA56" s="90" t="str">
        <f t="shared" si="727"/>
        <v/>
      </c>
      <c r="RYB56" s="90" t="str">
        <f t="shared" si="727"/>
        <v/>
      </c>
      <c r="RYC56" s="90" t="str">
        <f t="shared" si="727"/>
        <v/>
      </c>
      <c r="RYD56" s="90" t="str">
        <f t="shared" si="727"/>
        <v/>
      </c>
      <c r="RYE56" s="90" t="str">
        <f t="shared" si="727"/>
        <v/>
      </c>
      <c r="RYF56" s="90" t="str">
        <f t="shared" si="727"/>
        <v/>
      </c>
      <c r="RYG56" s="90" t="str">
        <f t="shared" si="727"/>
        <v/>
      </c>
      <c r="RYH56" s="90" t="str">
        <f t="shared" si="727"/>
        <v/>
      </c>
      <c r="RYI56" s="90" t="str">
        <f t="shared" si="727"/>
        <v/>
      </c>
      <c r="RYJ56" s="90" t="str">
        <f t="shared" si="727"/>
        <v/>
      </c>
      <c r="RYK56" s="90" t="str">
        <f t="shared" si="727"/>
        <v/>
      </c>
      <c r="RYL56" s="90" t="str">
        <f t="shared" si="727"/>
        <v/>
      </c>
      <c r="RYM56" s="90" t="str">
        <f t="shared" si="727"/>
        <v/>
      </c>
      <c r="RYN56" s="90" t="str">
        <f t="shared" si="727"/>
        <v/>
      </c>
      <c r="RYO56" s="90" t="str">
        <f t="shared" si="727"/>
        <v/>
      </c>
      <c r="RYP56" s="90" t="str">
        <f t="shared" si="727"/>
        <v/>
      </c>
      <c r="RYQ56" s="90" t="str">
        <f t="shared" si="727"/>
        <v/>
      </c>
      <c r="RYR56" s="90" t="str">
        <f t="shared" si="727"/>
        <v/>
      </c>
      <c r="RYS56" s="90" t="str">
        <f t="shared" si="727"/>
        <v/>
      </c>
      <c r="RYT56" s="90" t="str">
        <f t="shared" si="727"/>
        <v/>
      </c>
      <c r="RYU56" s="90" t="str">
        <f t="shared" si="727"/>
        <v/>
      </c>
      <c r="RYV56" s="90" t="str">
        <f t="shared" si="727"/>
        <v/>
      </c>
      <c r="RYW56" s="90" t="str">
        <f t="shared" si="727"/>
        <v/>
      </c>
      <c r="RYX56" s="90" t="str">
        <f t="shared" si="727"/>
        <v/>
      </c>
      <c r="RYY56" s="90" t="str">
        <f t="shared" si="727"/>
        <v/>
      </c>
      <c r="RYZ56" s="90" t="str">
        <f t="shared" si="727"/>
        <v/>
      </c>
      <c r="RZA56" s="90" t="str">
        <f t="shared" si="727"/>
        <v/>
      </c>
      <c r="RZB56" s="90" t="str">
        <f t="shared" si="727"/>
        <v/>
      </c>
      <c r="RZC56" s="90" t="str">
        <f t="shared" si="727"/>
        <v/>
      </c>
      <c r="RZD56" s="90" t="str">
        <f t="shared" si="727"/>
        <v/>
      </c>
      <c r="RZE56" s="90" t="str">
        <f t="shared" si="727"/>
        <v/>
      </c>
      <c r="RZF56" s="90" t="str">
        <f t="shared" si="727"/>
        <v/>
      </c>
      <c r="RZG56" s="90" t="str">
        <f t="shared" si="727"/>
        <v/>
      </c>
      <c r="RZH56" s="90" t="str">
        <f t="shared" si="727"/>
        <v/>
      </c>
      <c r="RZI56" s="90" t="str">
        <f t="shared" si="727"/>
        <v/>
      </c>
      <c r="RZJ56" s="90" t="str">
        <f t="shared" si="727"/>
        <v/>
      </c>
      <c r="RZK56" s="90" t="str">
        <f t="shared" si="727"/>
        <v/>
      </c>
      <c r="RZL56" s="90" t="str">
        <f t="shared" si="727"/>
        <v/>
      </c>
      <c r="RZM56" s="90" t="str">
        <f t="shared" si="727"/>
        <v/>
      </c>
      <c r="RZN56" s="90" t="str">
        <f t="shared" si="727"/>
        <v/>
      </c>
      <c r="RZO56" s="90" t="str">
        <f t="shared" si="727"/>
        <v/>
      </c>
      <c r="RZP56" s="90" t="str">
        <f t="shared" si="727"/>
        <v/>
      </c>
      <c r="RZQ56" s="90" t="str">
        <f t="shared" si="727"/>
        <v/>
      </c>
      <c r="RZR56" s="90" t="str">
        <f t="shared" si="727"/>
        <v/>
      </c>
      <c r="RZS56" s="90" t="str">
        <f t="shared" si="727"/>
        <v/>
      </c>
      <c r="RZT56" s="90" t="str">
        <f t="shared" si="727"/>
        <v/>
      </c>
      <c r="RZU56" s="90" t="str">
        <f t="shared" si="727"/>
        <v/>
      </c>
      <c r="RZV56" s="90" t="str">
        <f t="shared" si="727"/>
        <v/>
      </c>
      <c r="RZW56" s="90" t="str">
        <f t="shared" ref="RZW56:SCH56" si="728">IF(AND(RZW$8&gt;14,RZW$8&lt;19,RZW$8&lt;&gt;""),1,"")</f>
        <v/>
      </c>
      <c r="RZX56" s="90" t="str">
        <f t="shared" si="728"/>
        <v/>
      </c>
      <c r="RZY56" s="90" t="str">
        <f t="shared" si="728"/>
        <v/>
      </c>
      <c r="RZZ56" s="90" t="str">
        <f t="shared" si="728"/>
        <v/>
      </c>
      <c r="SAA56" s="90" t="str">
        <f t="shared" si="728"/>
        <v/>
      </c>
      <c r="SAB56" s="90" t="str">
        <f t="shared" si="728"/>
        <v/>
      </c>
      <c r="SAC56" s="90" t="str">
        <f t="shared" si="728"/>
        <v/>
      </c>
      <c r="SAD56" s="90" t="str">
        <f t="shared" si="728"/>
        <v/>
      </c>
      <c r="SAE56" s="90" t="str">
        <f t="shared" si="728"/>
        <v/>
      </c>
      <c r="SAF56" s="90" t="str">
        <f t="shared" si="728"/>
        <v/>
      </c>
      <c r="SAG56" s="90" t="str">
        <f t="shared" si="728"/>
        <v/>
      </c>
      <c r="SAH56" s="90" t="str">
        <f t="shared" si="728"/>
        <v/>
      </c>
      <c r="SAI56" s="90" t="str">
        <f t="shared" si="728"/>
        <v/>
      </c>
      <c r="SAJ56" s="90" t="str">
        <f t="shared" si="728"/>
        <v/>
      </c>
      <c r="SAK56" s="90" t="str">
        <f t="shared" si="728"/>
        <v/>
      </c>
      <c r="SAL56" s="90" t="str">
        <f t="shared" si="728"/>
        <v/>
      </c>
      <c r="SAM56" s="90" t="str">
        <f t="shared" si="728"/>
        <v/>
      </c>
      <c r="SAN56" s="90" t="str">
        <f t="shared" si="728"/>
        <v/>
      </c>
      <c r="SAO56" s="90" t="str">
        <f t="shared" si="728"/>
        <v/>
      </c>
      <c r="SAP56" s="90" t="str">
        <f t="shared" si="728"/>
        <v/>
      </c>
      <c r="SAQ56" s="90" t="str">
        <f t="shared" si="728"/>
        <v/>
      </c>
      <c r="SAR56" s="90" t="str">
        <f t="shared" si="728"/>
        <v/>
      </c>
      <c r="SAS56" s="90" t="str">
        <f t="shared" si="728"/>
        <v/>
      </c>
      <c r="SAT56" s="90" t="str">
        <f t="shared" si="728"/>
        <v/>
      </c>
      <c r="SAU56" s="90" t="str">
        <f t="shared" si="728"/>
        <v/>
      </c>
      <c r="SAV56" s="90" t="str">
        <f t="shared" si="728"/>
        <v/>
      </c>
      <c r="SAW56" s="90" t="str">
        <f t="shared" si="728"/>
        <v/>
      </c>
      <c r="SAX56" s="90" t="str">
        <f t="shared" si="728"/>
        <v/>
      </c>
      <c r="SAY56" s="90" t="str">
        <f t="shared" si="728"/>
        <v/>
      </c>
      <c r="SAZ56" s="90" t="str">
        <f t="shared" si="728"/>
        <v/>
      </c>
      <c r="SBA56" s="90" t="str">
        <f t="shared" si="728"/>
        <v/>
      </c>
      <c r="SBB56" s="90" t="str">
        <f t="shared" si="728"/>
        <v/>
      </c>
      <c r="SBC56" s="90" t="str">
        <f t="shared" si="728"/>
        <v/>
      </c>
      <c r="SBD56" s="90" t="str">
        <f t="shared" si="728"/>
        <v/>
      </c>
      <c r="SBE56" s="90" t="str">
        <f t="shared" si="728"/>
        <v/>
      </c>
      <c r="SBF56" s="90" t="str">
        <f t="shared" si="728"/>
        <v/>
      </c>
      <c r="SBG56" s="90" t="str">
        <f t="shared" si="728"/>
        <v/>
      </c>
      <c r="SBH56" s="90" t="str">
        <f t="shared" si="728"/>
        <v/>
      </c>
      <c r="SBI56" s="90" t="str">
        <f t="shared" si="728"/>
        <v/>
      </c>
      <c r="SBJ56" s="90" t="str">
        <f t="shared" si="728"/>
        <v/>
      </c>
      <c r="SBK56" s="90" t="str">
        <f t="shared" si="728"/>
        <v/>
      </c>
      <c r="SBL56" s="90" t="str">
        <f t="shared" si="728"/>
        <v/>
      </c>
      <c r="SBM56" s="90" t="str">
        <f t="shared" si="728"/>
        <v/>
      </c>
      <c r="SBN56" s="90" t="str">
        <f t="shared" si="728"/>
        <v/>
      </c>
      <c r="SBO56" s="90" t="str">
        <f t="shared" si="728"/>
        <v/>
      </c>
      <c r="SBP56" s="90" t="str">
        <f t="shared" si="728"/>
        <v/>
      </c>
      <c r="SBQ56" s="90" t="str">
        <f t="shared" si="728"/>
        <v/>
      </c>
      <c r="SBR56" s="90" t="str">
        <f t="shared" si="728"/>
        <v/>
      </c>
      <c r="SBS56" s="90" t="str">
        <f t="shared" si="728"/>
        <v/>
      </c>
      <c r="SBT56" s="90" t="str">
        <f t="shared" si="728"/>
        <v/>
      </c>
      <c r="SBU56" s="90" t="str">
        <f t="shared" si="728"/>
        <v/>
      </c>
      <c r="SBV56" s="90" t="str">
        <f t="shared" si="728"/>
        <v/>
      </c>
      <c r="SBW56" s="90" t="str">
        <f t="shared" si="728"/>
        <v/>
      </c>
      <c r="SBX56" s="90" t="str">
        <f t="shared" si="728"/>
        <v/>
      </c>
      <c r="SBY56" s="90" t="str">
        <f t="shared" si="728"/>
        <v/>
      </c>
      <c r="SBZ56" s="90" t="str">
        <f t="shared" si="728"/>
        <v/>
      </c>
      <c r="SCA56" s="90" t="str">
        <f t="shared" si="728"/>
        <v/>
      </c>
      <c r="SCB56" s="90" t="str">
        <f t="shared" si="728"/>
        <v/>
      </c>
      <c r="SCC56" s="90" t="str">
        <f t="shared" si="728"/>
        <v/>
      </c>
      <c r="SCD56" s="90" t="str">
        <f t="shared" si="728"/>
        <v/>
      </c>
      <c r="SCE56" s="90" t="str">
        <f t="shared" si="728"/>
        <v/>
      </c>
      <c r="SCF56" s="90" t="str">
        <f t="shared" si="728"/>
        <v/>
      </c>
      <c r="SCG56" s="90" t="str">
        <f t="shared" si="728"/>
        <v/>
      </c>
      <c r="SCH56" s="90" t="str">
        <f t="shared" si="728"/>
        <v/>
      </c>
      <c r="SCI56" s="90" t="str">
        <f t="shared" ref="SCI56:SET56" si="729">IF(AND(SCI$8&gt;14,SCI$8&lt;19,SCI$8&lt;&gt;""),1,"")</f>
        <v/>
      </c>
      <c r="SCJ56" s="90" t="str">
        <f t="shared" si="729"/>
        <v/>
      </c>
      <c r="SCK56" s="90" t="str">
        <f t="shared" si="729"/>
        <v/>
      </c>
      <c r="SCL56" s="90" t="str">
        <f t="shared" si="729"/>
        <v/>
      </c>
      <c r="SCM56" s="90" t="str">
        <f t="shared" si="729"/>
        <v/>
      </c>
      <c r="SCN56" s="90" t="str">
        <f t="shared" si="729"/>
        <v/>
      </c>
      <c r="SCO56" s="90" t="str">
        <f t="shared" si="729"/>
        <v/>
      </c>
      <c r="SCP56" s="90" t="str">
        <f t="shared" si="729"/>
        <v/>
      </c>
      <c r="SCQ56" s="90" t="str">
        <f t="shared" si="729"/>
        <v/>
      </c>
      <c r="SCR56" s="90" t="str">
        <f t="shared" si="729"/>
        <v/>
      </c>
      <c r="SCS56" s="90" t="str">
        <f t="shared" si="729"/>
        <v/>
      </c>
      <c r="SCT56" s="90" t="str">
        <f t="shared" si="729"/>
        <v/>
      </c>
      <c r="SCU56" s="90" t="str">
        <f t="shared" si="729"/>
        <v/>
      </c>
      <c r="SCV56" s="90" t="str">
        <f t="shared" si="729"/>
        <v/>
      </c>
      <c r="SCW56" s="90" t="str">
        <f t="shared" si="729"/>
        <v/>
      </c>
      <c r="SCX56" s="90" t="str">
        <f t="shared" si="729"/>
        <v/>
      </c>
      <c r="SCY56" s="90" t="str">
        <f t="shared" si="729"/>
        <v/>
      </c>
      <c r="SCZ56" s="90" t="str">
        <f t="shared" si="729"/>
        <v/>
      </c>
      <c r="SDA56" s="90" t="str">
        <f t="shared" si="729"/>
        <v/>
      </c>
      <c r="SDB56" s="90" t="str">
        <f t="shared" si="729"/>
        <v/>
      </c>
      <c r="SDC56" s="90" t="str">
        <f t="shared" si="729"/>
        <v/>
      </c>
      <c r="SDD56" s="90" t="str">
        <f t="shared" si="729"/>
        <v/>
      </c>
      <c r="SDE56" s="90" t="str">
        <f t="shared" si="729"/>
        <v/>
      </c>
      <c r="SDF56" s="90" t="str">
        <f t="shared" si="729"/>
        <v/>
      </c>
      <c r="SDG56" s="90" t="str">
        <f t="shared" si="729"/>
        <v/>
      </c>
      <c r="SDH56" s="90" t="str">
        <f t="shared" si="729"/>
        <v/>
      </c>
      <c r="SDI56" s="90" t="str">
        <f t="shared" si="729"/>
        <v/>
      </c>
      <c r="SDJ56" s="90" t="str">
        <f t="shared" si="729"/>
        <v/>
      </c>
      <c r="SDK56" s="90" t="str">
        <f t="shared" si="729"/>
        <v/>
      </c>
      <c r="SDL56" s="90" t="str">
        <f t="shared" si="729"/>
        <v/>
      </c>
      <c r="SDM56" s="90" t="str">
        <f t="shared" si="729"/>
        <v/>
      </c>
      <c r="SDN56" s="90" t="str">
        <f t="shared" si="729"/>
        <v/>
      </c>
      <c r="SDO56" s="90" t="str">
        <f t="shared" si="729"/>
        <v/>
      </c>
      <c r="SDP56" s="90" t="str">
        <f t="shared" si="729"/>
        <v/>
      </c>
      <c r="SDQ56" s="90" t="str">
        <f t="shared" si="729"/>
        <v/>
      </c>
      <c r="SDR56" s="90" t="str">
        <f t="shared" si="729"/>
        <v/>
      </c>
      <c r="SDS56" s="90" t="str">
        <f t="shared" si="729"/>
        <v/>
      </c>
      <c r="SDT56" s="90" t="str">
        <f t="shared" si="729"/>
        <v/>
      </c>
      <c r="SDU56" s="90" t="str">
        <f t="shared" si="729"/>
        <v/>
      </c>
      <c r="SDV56" s="90" t="str">
        <f t="shared" si="729"/>
        <v/>
      </c>
      <c r="SDW56" s="90" t="str">
        <f t="shared" si="729"/>
        <v/>
      </c>
      <c r="SDX56" s="90" t="str">
        <f t="shared" si="729"/>
        <v/>
      </c>
      <c r="SDY56" s="90" t="str">
        <f t="shared" si="729"/>
        <v/>
      </c>
      <c r="SDZ56" s="90" t="str">
        <f t="shared" si="729"/>
        <v/>
      </c>
      <c r="SEA56" s="90" t="str">
        <f t="shared" si="729"/>
        <v/>
      </c>
      <c r="SEB56" s="90" t="str">
        <f t="shared" si="729"/>
        <v/>
      </c>
      <c r="SEC56" s="90" t="str">
        <f t="shared" si="729"/>
        <v/>
      </c>
      <c r="SED56" s="90" t="str">
        <f t="shared" si="729"/>
        <v/>
      </c>
      <c r="SEE56" s="90" t="str">
        <f t="shared" si="729"/>
        <v/>
      </c>
      <c r="SEF56" s="90" t="str">
        <f t="shared" si="729"/>
        <v/>
      </c>
      <c r="SEG56" s="90" t="str">
        <f t="shared" si="729"/>
        <v/>
      </c>
      <c r="SEH56" s="90" t="str">
        <f t="shared" si="729"/>
        <v/>
      </c>
      <c r="SEI56" s="90" t="str">
        <f t="shared" si="729"/>
        <v/>
      </c>
      <c r="SEJ56" s="90" t="str">
        <f t="shared" si="729"/>
        <v/>
      </c>
      <c r="SEK56" s="90" t="str">
        <f t="shared" si="729"/>
        <v/>
      </c>
      <c r="SEL56" s="90" t="str">
        <f t="shared" si="729"/>
        <v/>
      </c>
      <c r="SEM56" s="90" t="str">
        <f t="shared" si="729"/>
        <v/>
      </c>
      <c r="SEN56" s="90" t="str">
        <f t="shared" si="729"/>
        <v/>
      </c>
      <c r="SEO56" s="90" t="str">
        <f t="shared" si="729"/>
        <v/>
      </c>
      <c r="SEP56" s="90" t="str">
        <f t="shared" si="729"/>
        <v/>
      </c>
      <c r="SEQ56" s="90" t="str">
        <f t="shared" si="729"/>
        <v/>
      </c>
      <c r="SER56" s="90" t="str">
        <f t="shared" si="729"/>
        <v/>
      </c>
      <c r="SES56" s="90" t="str">
        <f t="shared" si="729"/>
        <v/>
      </c>
      <c r="SET56" s="90" t="str">
        <f t="shared" si="729"/>
        <v/>
      </c>
      <c r="SEU56" s="90" t="str">
        <f t="shared" ref="SEU56:SHF56" si="730">IF(AND(SEU$8&gt;14,SEU$8&lt;19,SEU$8&lt;&gt;""),1,"")</f>
        <v/>
      </c>
      <c r="SEV56" s="90" t="str">
        <f t="shared" si="730"/>
        <v/>
      </c>
      <c r="SEW56" s="90" t="str">
        <f t="shared" si="730"/>
        <v/>
      </c>
      <c r="SEX56" s="90" t="str">
        <f t="shared" si="730"/>
        <v/>
      </c>
      <c r="SEY56" s="90" t="str">
        <f t="shared" si="730"/>
        <v/>
      </c>
      <c r="SEZ56" s="90" t="str">
        <f t="shared" si="730"/>
        <v/>
      </c>
      <c r="SFA56" s="90" t="str">
        <f t="shared" si="730"/>
        <v/>
      </c>
      <c r="SFB56" s="90" t="str">
        <f t="shared" si="730"/>
        <v/>
      </c>
      <c r="SFC56" s="90" t="str">
        <f t="shared" si="730"/>
        <v/>
      </c>
      <c r="SFD56" s="90" t="str">
        <f t="shared" si="730"/>
        <v/>
      </c>
      <c r="SFE56" s="90" t="str">
        <f t="shared" si="730"/>
        <v/>
      </c>
      <c r="SFF56" s="90" t="str">
        <f t="shared" si="730"/>
        <v/>
      </c>
      <c r="SFG56" s="90" t="str">
        <f t="shared" si="730"/>
        <v/>
      </c>
      <c r="SFH56" s="90" t="str">
        <f t="shared" si="730"/>
        <v/>
      </c>
      <c r="SFI56" s="90" t="str">
        <f t="shared" si="730"/>
        <v/>
      </c>
      <c r="SFJ56" s="90" t="str">
        <f t="shared" si="730"/>
        <v/>
      </c>
      <c r="SFK56" s="90" t="str">
        <f t="shared" si="730"/>
        <v/>
      </c>
      <c r="SFL56" s="90" t="str">
        <f t="shared" si="730"/>
        <v/>
      </c>
      <c r="SFM56" s="90" t="str">
        <f t="shared" si="730"/>
        <v/>
      </c>
      <c r="SFN56" s="90" t="str">
        <f t="shared" si="730"/>
        <v/>
      </c>
      <c r="SFO56" s="90" t="str">
        <f t="shared" si="730"/>
        <v/>
      </c>
      <c r="SFP56" s="90" t="str">
        <f t="shared" si="730"/>
        <v/>
      </c>
      <c r="SFQ56" s="90" t="str">
        <f t="shared" si="730"/>
        <v/>
      </c>
      <c r="SFR56" s="90" t="str">
        <f t="shared" si="730"/>
        <v/>
      </c>
      <c r="SFS56" s="90" t="str">
        <f t="shared" si="730"/>
        <v/>
      </c>
      <c r="SFT56" s="90" t="str">
        <f t="shared" si="730"/>
        <v/>
      </c>
      <c r="SFU56" s="90" t="str">
        <f t="shared" si="730"/>
        <v/>
      </c>
      <c r="SFV56" s="90" t="str">
        <f t="shared" si="730"/>
        <v/>
      </c>
      <c r="SFW56" s="90" t="str">
        <f t="shared" si="730"/>
        <v/>
      </c>
      <c r="SFX56" s="90" t="str">
        <f t="shared" si="730"/>
        <v/>
      </c>
      <c r="SFY56" s="90" t="str">
        <f t="shared" si="730"/>
        <v/>
      </c>
      <c r="SFZ56" s="90" t="str">
        <f t="shared" si="730"/>
        <v/>
      </c>
      <c r="SGA56" s="90" t="str">
        <f t="shared" si="730"/>
        <v/>
      </c>
      <c r="SGB56" s="90" t="str">
        <f t="shared" si="730"/>
        <v/>
      </c>
      <c r="SGC56" s="90" t="str">
        <f t="shared" si="730"/>
        <v/>
      </c>
      <c r="SGD56" s="90" t="str">
        <f t="shared" si="730"/>
        <v/>
      </c>
      <c r="SGE56" s="90" t="str">
        <f t="shared" si="730"/>
        <v/>
      </c>
      <c r="SGF56" s="90" t="str">
        <f t="shared" si="730"/>
        <v/>
      </c>
      <c r="SGG56" s="90" t="str">
        <f t="shared" si="730"/>
        <v/>
      </c>
      <c r="SGH56" s="90" t="str">
        <f t="shared" si="730"/>
        <v/>
      </c>
      <c r="SGI56" s="90" t="str">
        <f t="shared" si="730"/>
        <v/>
      </c>
      <c r="SGJ56" s="90" t="str">
        <f t="shared" si="730"/>
        <v/>
      </c>
      <c r="SGK56" s="90" t="str">
        <f t="shared" si="730"/>
        <v/>
      </c>
      <c r="SGL56" s="90" t="str">
        <f t="shared" si="730"/>
        <v/>
      </c>
      <c r="SGM56" s="90" t="str">
        <f t="shared" si="730"/>
        <v/>
      </c>
      <c r="SGN56" s="90" t="str">
        <f t="shared" si="730"/>
        <v/>
      </c>
      <c r="SGO56" s="90" t="str">
        <f t="shared" si="730"/>
        <v/>
      </c>
      <c r="SGP56" s="90" t="str">
        <f t="shared" si="730"/>
        <v/>
      </c>
      <c r="SGQ56" s="90" t="str">
        <f t="shared" si="730"/>
        <v/>
      </c>
      <c r="SGR56" s="90" t="str">
        <f t="shared" si="730"/>
        <v/>
      </c>
      <c r="SGS56" s="90" t="str">
        <f t="shared" si="730"/>
        <v/>
      </c>
      <c r="SGT56" s="90" t="str">
        <f t="shared" si="730"/>
        <v/>
      </c>
      <c r="SGU56" s="90" t="str">
        <f t="shared" si="730"/>
        <v/>
      </c>
      <c r="SGV56" s="90" t="str">
        <f t="shared" si="730"/>
        <v/>
      </c>
      <c r="SGW56" s="90" t="str">
        <f t="shared" si="730"/>
        <v/>
      </c>
      <c r="SGX56" s="90" t="str">
        <f t="shared" si="730"/>
        <v/>
      </c>
      <c r="SGY56" s="90" t="str">
        <f t="shared" si="730"/>
        <v/>
      </c>
      <c r="SGZ56" s="90" t="str">
        <f t="shared" si="730"/>
        <v/>
      </c>
      <c r="SHA56" s="90" t="str">
        <f t="shared" si="730"/>
        <v/>
      </c>
      <c r="SHB56" s="90" t="str">
        <f t="shared" si="730"/>
        <v/>
      </c>
      <c r="SHC56" s="90" t="str">
        <f t="shared" si="730"/>
        <v/>
      </c>
      <c r="SHD56" s="90" t="str">
        <f t="shared" si="730"/>
        <v/>
      </c>
      <c r="SHE56" s="90" t="str">
        <f t="shared" si="730"/>
        <v/>
      </c>
      <c r="SHF56" s="90" t="str">
        <f t="shared" si="730"/>
        <v/>
      </c>
      <c r="SHG56" s="90" t="str">
        <f t="shared" ref="SHG56:SJR56" si="731">IF(AND(SHG$8&gt;14,SHG$8&lt;19,SHG$8&lt;&gt;""),1,"")</f>
        <v/>
      </c>
      <c r="SHH56" s="90" t="str">
        <f t="shared" si="731"/>
        <v/>
      </c>
      <c r="SHI56" s="90" t="str">
        <f t="shared" si="731"/>
        <v/>
      </c>
      <c r="SHJ56" s="90" t="str">
        <f t="shared" si="731"/>
        <v/>
      </c>
      <c r="SHK56" s="90" t="str">
        <f t="shared" si="731"/>
        <v/>
      </c>
      <c r="SHL56" s="90" t="str">
        <f t="shared" si="731"/>
        <v/>
      </c>
      <c r="SHM56" s="90" t="str">
        <f t="shared" si="731"/>
        <v/>
      </c>
      <c r="SHN56" s="90" t="str">
        <f t="shared" si="731"/>
        <v/>
      </c>
      <c r="SHO56" s="90" t="str">
        <f t="shared" si="731"/>
        <v/>
      </c>
      <c r="SHP56" s="90" t="str">
        <f t="shared" si="731"/>
        <v/>
      </c>
      <c r="SHQ56" s="90" t="str">
        <f t="shared" si="731"/>
        <v/>
      </c>
      <c r="SHR56" s="90" t="str">
        <f t="shared" si="731"/>
        <v/>
      </c>
      <c r="SHS56" s="90" t="str">
        <f t="shared" si="731"/>
        <v/>
      </c>
      <c r="SHT56" s="90" t="str">
        <f t="shared" si="731"/>
        <v/>
      </c>
      <c r="SHU56" s="90" t="str">
        <f t="shared" si="731"/>
        <v/>
      </c>
      <c r="SHV56" s="90" t="str">
        <f t="shared" si="731"/>
        <v/>
      </c>
      <c r="SHW56" s="90" t="str">
        <f t="shared" si="731"/>
        <v/>
      </c>
      <c r="SHX56" s="90" t="str">
        <f t="shared" si="731"/>
        <v/>
      </c>
      <c r="SHY56" s="90" t="str">
        <f t="shared" si="731"/>
        <v/>
      </c>
      <c r="SHZ56" s="90" t="str">
        <f t="shared" si="731"/>
        <v/>
      </c>
      <c r="SIA56" s="90" t="str">
        <f t="shared" si="731"/>
        <v/>
      </c>
      <c r="SIB56" s="90" t="str">
        <f t="shared" si="731"/>
        <v/>
      </c>
      <c r="SIC56" s="90" t="str">
        <f t="shared" si="731"/>
        <v/>
      </c>
      <c r="SID56" s="90" t="str">
        <f t="shared" si="731"/>
        <v/>
      </c>
      <c r="SIE56" s="90" t="str">
        <f t="shared" si="731"/>
        <v/>
      </c>
      <c r="SIF56" s="90" t="str">
        <f t="shared" si="731"/>
        <v/>
      </c>
      <c r="SIG56" s="90" t="str">
        <f t="shared" si="731"/>
        <v/>
      </c>
      <c r="SIH56" s="90" t="str">
        <f t="shared" si="731"/>
        <v/>
      </c>
      <c r="SII56" s="90" t="str">
        <f t="shared" si="731"/>
        <v/>
      </c>
      <c r="SIJ56" s="90" t="str">
        <f t="shared" si="731"/>
        <v/>
      </c>
      <c r="SIK56" s="90" t="str">
        <f t="shared" si="731"/>
        <v/>
      </c>
      <c r="SIL56" s="90" t="str">
        <f t="shared" si="731"/>
        <v/>
      </c>
      <c r="SIM56" s="90" t="str">
        <f t="shared" si="731"/>
        <v/>
      </c>
      <c r="SIN56" s="90" t="str">
        <f t="shared" si="731"/>
        <v/>
      </c>
      <c r="SIO56" s="90" t="str">
        <f t="shared" si="731"/>
        <v/>
      </c>
      <c r="SIP56" s="90" t="str">
        <f t="shared" si="731"/>
        <v/>
      </c>
      <c r="SIQ56" s="90" t="str">
        <f t="shared" si="731"/>
        <v/>
      </c>
      <c r="SIR56" s="90" t="str">
        <f t="shared" si="731"/>
        <v/>
      </c>
      <c r="SIS56" s="90" t="str">
        <f t="shared" si="731"/>
        <v/>
      </c>
      <c r="SIT56" s="90" t="str">
        <f t="shared" si="731"/>
        <v/>
      </c>
      <c r="SIU56" s="90" t="str">
        <f t="shared" si="731"/>
        <v/>
      </c>
      <c r="SIV56" s="90" t="str">
        <f t="shared" si="731"/>
        <v/>
      </c>
      <c r="SIW56" s="90" t="str">
        <f t="shared" si="731"/>
        <v/>
      </c>
      <c r="SIX56" s="90" t="str">
        <f t="shared" si="731"/>
        <v/>
      </c>
      <c r="SIY56" s="90" t="str">
        <f t="shared" si="731"/>
        <v/>
      </c>
      <c r="SIZ56" s="90" t="str">
        <f t="shared" si="731"/>
        <v/>
      </c>
      <c r="SJA56" s="90" t="str">
        <f t="shared" si="731"/>
        <v/>
      </c>
      <c r="SJB56" s="90" t="str">
        <f t="shared" si="731"/>
        <v/>
      </c>
      <c r="SJC56" s="90" t="str">
        <f t="shared" si="731"/>
        <v/>
      </c>
      <c r="SJD56" s="90" t="str">
        <f t="shared" si="731"/>
        <v/>
      </c>
      <c r="SJE56" s="90" t="str">
        <f t="shared" si="731"/>
        <v/>
      </c>
      <c r="SJF56" s="90" t="str">
        <f t="shared" si="731"/>
        <v/>
      </c>
      <c r="SJG56" s="90" t="str">
        <f t="shared" si="731"/>
        <v/>
      </c>
      <c r="SJH56" s="90" t="str">
        <f t="shared" si="731"/>
        <v/>
      </c>
      <c r="SJI56" s="90" t="str">
        <f t="shared" si="731"/>
        <v/>
      </c>
      <c r="SJJ56" s="90" t="str">
        <f t="shared" si="731"/>
        <v/>
      </c>
      <c r="SJK56" s="90" t="str">
        <f t="shared" si="731"/>
        <v/>
      </c>
      <c r="SJL56" s="90" t="str">
        <f t="shared" si="731"/>
        <v/>
      </c>
      <c r="SJM56" s="90" t="str">
        <f t="shared" si="731"/>
        <v/>
      </c>
      <c r="SJN56" s="90" t="str">
        <f t="shared" si="731"/>
        <v/>
      </c>
      <c r="SJO56" s="90" t="str">
        <f t="shared" si="731"/>
        <v/>
      </c>
      <c r="SJP56" s="90" t="str">
        <f t="shared" si="731"/>
        <v/>
      </c>
      <c r="SJQ56" s="90" t="str">
        <f t="shared" si="731"/>
        <v/>
      </c>
      <c r="SJR56" s="90" t="str">
        <f t="shared" si="731"/>
        <v/>
      </c>
      <c r="SJS56" s="90" t="str">
        <f t="shared" ref="SJS56:SMD56" si="732">IF(AND(SJS$8&gt;14,SJS$8&lt;19,SJS$8&lt;&gt;""),1,"")</f>
        <v/>
      </c>
      <c r="SJT56" s="90" t="str">
        <f t="shared" si="732"/>
        <v/>
      </c>
      <c r="SJU56" s="90" t="str">
        <f t="shared" si="732"/>
        <v/>
      </c>
      <c r="SJV56" s="90" t="str">
        <f t="shared" si="732"/>
        <v/>
      </c>
      <c r="SJW56" s="90" t="str">
        <f t="shared" si="732"/>
        <v/>
      </c>
      <c r="SJX56" s="90" t="str">
        <f t="shared" si="732"/>
        <v/>
      </c>
      <c r="SJY56" s="90" t="str">
        <f t="shared" si="732"/>
        <v/>
      </c>
      <c r="SJZ56" s="90" t="str">
        <f t="shared" si="732"/>
        <v/>
      </c>
      <c r="SKA56" s="90" t="str">
        <f t="shared" si="732"/>
        <v/>
      </c>
      <c r="SKB56" s="90" t="str">
        <f t="shared" si="732"/>
        <v/>
      </c>
      <c r="SKC56" s="90" t="str">
        <f t="shared" si="732"/>
        <v/>
      </c>
      <c r="SKD56" s="90" t="str">
        <f t="shared" si="732"/>
        <v/>
      </c>
      <c r="SKE56" s="90" t="str">
        <f t="shared" si="732"/>
        <v/>
      </c>
      <c r="SKF56" s="90" t="str">
        <f t="shared" si="732"/>
        <v/>
      </c>
      <c r="SKG56" s="90" t="str">
        <f t="shared" si="732"/>
        <v/>
      </c>
      <c r="SKH56" s="90" t="str">
        <f t="shared" si="732"/>
        <v/>
      </c>
      <c r="SKI56" s="90" t="str">
        <f t="shared" si="732"/>
        <v/>
      </c>
      <c r="SKJ56" s="90" t="str">
        <f t="shared" si="732"/>
        <v/>
      </c>
      <c r="SKK56" s="90" t="str">
        <f t="shared" si="732"/>
        <v/>
      </c>
      <c r="SKL56" s="90" t="str">
        <f t="shared" si="732"/>
        <v/>
      </c>
      <c r="SKM56" s="90" t="str">
        <f t="shared" si="732"/>
        <v/>
      </c>
      <c r="SKN56" s="90" t="str">
        <f t="shared" si="732"/>
        <v/>
      </c>
      <c r="SKO56" s="90" t="str">
        <f t="shared" si="732"/>
        <v/>
      </c>
      <c r="SKP56" s="90" t="str">
        <f t="shared" si="732"/>
        <v/>
      </c>
      <c r="SKQ56" s="90" t="str">
        <f t="shared" si="732"/>
        <v/>
      </c>
      <c r="SKR56" s="90" t="str">
        <f t="shared" si="732"/>
        <v/>
      </c>
      <c r="SKS56" s="90" t="str">
        <f t="shared" si="732"/>
        <v/>
      </c>
      <c r="SKT56" s="90" t="str">
        <f t="shared" si="732"/>
        <v/>
      </c>
      <c r="SKU56" s="90" t="str">
        <f t="shared" si="732"/>
        <v/>
      </c>
      <c r="SKV56" s="90" t="str">
        <f t="shared" si="732"/>
        <v/>
      </c>
      <c r="SKW56" s="90" t="str">
        <f t="shared" si="732"/>
        <v/>
      </c>
      <c r="SKX56" s="90" t="str">
        <f t="shared" si="732"/>
        <v/>
      </c>
      <c r="SKY56" s="90" t="str">
        <f t="shared" si="732"/>
        <v/>
      </c>
      <c r="SKZ56" s="90" t="str">
        <f t="shared" si="732"/>
        <v/>
      </c>
      <c r="SLA56" s="90" t="str">
        <f t="shared" si="732"/>
        <v/>
      </c>
      <c r="SLB56" s="90" t="str">
        <f t="shared" si="732"/>
        <v/>
      </c>
      <c r="SLC56" s="90" t="str">
        <f t="shared" si="732"/>
        <v/>
      </c>
      <c r="SLD56" s="90" t="str">
        <f t="shared" si="732"/>
        <v/>
      </c>
      <c r="SLE56" s="90" t="str">
        <f t="shared" si="732"/>
        <v/>
      </c>
      <c r="SLF56" s="90" t="str">
        <f t="shared" si="732"/>
        <v/>
      </c>
      <c r="SLG56" s="90" t="str">
        <f t="shared" si="732"/>
        <v/>
      </c>
      <c r="SLH56" s="90" t="str">
        <f t="shared" si="732"/>
        <v/>
      </c>
      <c r="SLI56" s="90" t="str">
        <f t="shared" si="732"/>
        <v/>
      </c>
      <c r="SLJ56" s="90" t="str">
        <f t="shared" si="732"/>
        <v/>
      </c>
      <c r="SLK56" s="90" t="str">
        <f t="shared" si="732"/>
        <v/>
      </c>
      <c r="SLL56" s="90" t="str">
        <f t="shared" si="732"/>
        <v/>
      </c>
      <c r="SLM56" s="90" t="str">
        <f t="shared" si="732"/>
        <v/>
      </c>
      <c r="SLN56" s="90" t="str">
        <f t="shared" si="732"/>
        <v/>
      </c>
      <c r="SLO56" s="90" t="str">
        <f t="shared" si="732"/>
        <v/>
      </c>
      <c r="SLP56" s="90" t="str">
        <f t="shared" si="732"/>
        <v/>
      </c>
      <c r="SLQ56" s="90" t="str">
        <f t="shared" si="732"/>
        <v/>
      </c>
      <c r="SLR56" s="90" t="str">
        <f t="shared" si="732"/>
        <v/>
      </c>
      <c r="SLS56" s="90" t="str">
        <f t="shared" si="732"/>
        <v/>
      </c>
      <c r="SLT56" s="90" t="str">
        <f t="shared" si="732"/>
        <v/>
      </c>
      <c r="SLU56" s="90" t="str">
        <f t="shared" si="732"/>
        <v/>
      </c>
      <c r="SLV56" s="90" t="str">
        <f t="shared" si="732"/>
        <v/>
      </c>
      <c r="SLW56" s="90" t="str">
        <f t="shared" si="732"/>
        <v/>
      </c>
      <c r="SLX56" s="90" t="str">
        <f t="shared" si="732"/>
        <v/>
      </c>
      <c r="SLY56" s="90" t="str">
        <f t="shared" si="732"/>
        <v/>
      </c>
      <c r="SLZ56" s="90" t="str">
        <f t="shared" si="732"/>
        <v/>
      </c>
      <c r="SMA56" s="90" t="str">
        <f t="shared" si="732"/>
        <v/>
      </c>
      <c r="SMB56" s="90" t="str">
        <f t="shared" si="732"/>
        <v/>
      </c>
      <c r="SMC56" s="90" t="str">
        <f t="shared" si="732"/>
        <v/>
      </c>
      <c r="SMD56" s="90" t="str">
        <f t="shared" si="732"/>
        <v/>
      </c>
      <c r="SME56" s="90" t="str">
        <f t="shared" ref="SME56:SOP56" si="733">IF(AND(SME$8&gt;14,SME$8&lt;19,SME$8&lt;&gt;""),1,"")</f>
        <v/>
      </c>
      <c r="SMF56" s="90" t="str">
        <f t="shared" si="733"/>
        <v/>
      </c>
      <c r="SMG56" s="90" t="str">
        <f t="shared" si="733"/>
        <v/>
      </c>
      <c r="SMH56" s="90" t="str">
        <f t="shared" si="733"/>
        <v/>
      </c>
      <c r="SMI56" s="90" t="str">
        <f t="shared" si="733"/>
        <v/>
      </c>
      <c r="SMJ56" s="90" t="str">
        <f t="shared" si="733"/>
        <v/>
      </c>
      <c r="SMK56" s="90" t="str">
        <f t="shared" si="733"/>
        <v/>
      </c>
      <c r="SML56" s="90" t="str">
        <f t="shared" si="733"/>
        <v/>
      </c>
      <c r="SMM56" s="90" t="str">
        <f t="shared" si="733"/>
        <v/>
      </c>
      <c r="SMN56" s="90" t="str">
        <f t="shared" si="733"/>
        <v/>
      </c>
      <c r="SMO56" s="90" t="str">
        <f t="shared" si="733"/>
        <v/>
      </c>
      <c r="SMP56" s="90" t="str">
        <f t="shared" si="733"/>
        <v/>
      </c>
      <c r="SMQ56" s="90" t="str">
        <f t="shared" si="733"/>
        <v/>
      </c>
      <c r="SMR56" s="90" t="str">
        <f t="shared" si="733"/>
        <v/>
      </c>
      <c r="SMS56" s="90" t="str">
        <f t="shared" si="733"/>
        <v/>
      </c>
      <c r="SMT56" s="90" t="str">
        <f t="shared" si="733"/>
        <v/>
      </c>
      <c r="SMU56" s="90" t="str">
        <f t="shared" si="733"/>
        <v/>
      </c>
      <c r="SMV56" s="90" t="str">
        <f t="shared" si="733"/>
        <v/>
      </c>
      <c r="SMW56" s="90" t="str">
        <f t="shared" si="733"/>
        <v/>
      </c>
      <c r="SMX56" s="90" t="str">
        <f t="shared" si="733"/>
        <v/>
      </c>
      <c r="SMY56" s="90" t="str">
        <f t="shared" si="733"/>
        <v/>
      </c>
      <c r="SMZ56" s="90" t="str">
        <f t="shared" si="733"/>
        <v/>
      </c>
      <c r="SNA56" s="90" t="str">
        <f t="shared" si="733"/>
        <v/>
      </c>
      <c r="SNB56" s="90" t="str">
        <f t="shared" si="733"/>
        <v/>
      </c>
      <c r="SNC56" s="90" t="str">
        <f t="shared" si="733"/>
        <v/>
      </c>
      <c r="SND56" s="90" t="str">
        <f t="shared" si="733"/>
        <v/>
      </c>
      <c r="SNE56" s="90" t="str">
        <f t="shared" si="733"/>
        <v/>
      </c>
      <c r="SNF56" s="90" t="str">
        <f t="shared" si="733"/>
        <v/>
      </c>
      <c r="SNG56" s="90" t="str">
        <f t="shared" si="733"/>
        <v/>
      </c>
      <c r="SNH56" s="90" t="str">
        <f t="shared" si="733"/>
        <v/>
      </c>
      <c r="SNI56" s="90" t="str">
        <f t="shared" si="733"/>
        <v/>
      </c>
      <c r="SNJ56" s="90" t="str">
        <f t="shared" si="733"/>
        <v/>
      </c>
      <c r="SNK56" s="90" t="str">
        <f t="shared" si="733"/>
        <v/>
      </c>
      <c r="SNL56" s="90" t="str">
        <f t="shared" si="733"/>
        <v/>
      </c>
      <c r="SNM56" s="90" t="str">
        <f t="shared" si="733"/>
        <v/>
      </c>
      <c r="SNN56" s="90" t="str">
        <f t="shared" si="733"/>
        <v/>
      </c>
      <c r="SNO56" s="90" t="str">
        <f t="shared" si="733"/>
        <v/>
      </c>
      <c r="SNP56" s="90" t="str">
        <f t="shared" si="733"/>
        <v/>
      </c>
      <c r="SNQ56" s="90" t="str">
        <f t="shared" si="733"/>
        <v/>
      </c>
      <c r="SNR56" s="90" t="str">
        <f t="shared" si="733"/>
        <v/>
      </c>
      <c r="SNS56" s="90" t="str">
        <f t="shared" si="733"/>
        <v/>
      </c>
      <c r="SNT56" s="90" t="str">
        <f t="shared" si="733"/>
        <v/>
      </c>
      <c r="SNU56" s="90" t="str">
        <f t="shared" si="733"/>
        <v/>
      </c>
      <c r="SNV56" s="90" t="str">
        <f t="shared" si="733"/>
        <v/>
      </c>
      <c r="SNW56" s="90" t="str">
        <f t="shared" si="733"/>
        <v/>
      </c>
      <c r="SNX56" s="90" t="str">
        <f t="shared" si="733"/>
        <v/>
      </c>
      <c r="SNY56" s="90" t="str">
        <f t="shared" si="733"/>
        <v/>
      </c>
      <c r="SNZ56" s="90" t="str">
        <f t="shared" si="733"/>
        <v/>
      </c>
      <c r="SOA56" s="90" t="str">
        <f t="shared" si="733"/>
        <v/>
      </c>
      <c r="SOB56" s="90" t="str">
        <f t="shared" si="733"/>
        <v/>
      </c>
      <c r="SOC56" s="90" t="str">
        <f t="shared" si="733"/>
        <v/>
      </c>
      <c r="SOD56" s="90" t="str">
        <f t="shared" si="733"/>
        <v/>
      </c>
      <c r="SOE56" s="90" t="str">
        <f t="shared" si="733"/>
        <v/>
      </c>
      <c r="SOF56" s="90" t="str">
        <f t="shared" si="733"/>
        <v/>
      </c>
      <c r="SOG56" s="90" t="str">
        <f t="shared" si="733"/>
        <v/>
      </c>
      <c r="SOH56" s="90" t="str">
        <f t="shared" si="733"/>
        <v/>
      </c>
      <c r="SOI56" s="90" t="str">
        <f t="shared" si="733"/>
        <v/>
      </c>
      <c r="SOJ56" s="90" t="str">
        <f t="shared" si="733"/>
        <v/>
      </c>
      <c r="SOK56" s="90" t="str">
        <f t="shared" si="733"/>
        <v/>
      </c>
      <c r="SOL56" s="90" t="str">
        <f t="shared" si="733"/>
        <v/>
      </c>
      <c r="SOM56" s="90" t="str">
        <f t="shared" si="733"/>
        <v/>
      </c>
      <c r="SON56" s="90" t="str">
        <f t="shared" si="733"/>
        <v/>
      </c>
      <c r="SOO56" s="90" t="str">
        <f t="shared" si="733"/>
        <v/>
      </c>
      <c r="SOP56" s="90" t="str">
        <f t="shared" si="733"/>
        <v/>
      </c>
      <c r="SOQ56" s="90" t="str">
        <f t="shared" ref="SOQ56:SRB56" si="734">IF(AND(SOQ$8&gt;14,SOQ$8&lt;19,SOQ$8&lt;&gt;""),1,"")</f>
        <v/>
      </c>
      <c r="SOR56" s="90" t="str">
        <f t="shared" si="734"/>
        <v/>
      </c>
      <c r="SOS56" s="90" t="str">
        <f t="shared" si="734"/>
        <v/>
      </c>
      <c r="SOT56" s="90" t="str">
        <f t="shared" si="734"/>
        <v/>
      </c>
      <c r="SOU56" s="90" t="str">
        <f t="shared" si="734"/>
        <v/>
      </c>
      <c r="SOV56" s="90" t="str">
        <f t="shared" si="734"/>
        <v/>
      </c>
      <c r="SOW56" s="90" t="str">
        <f t="shared" si="734"/>
        <v/>
      </c>
      <c r="SOX56" s="90" t="str">
        <f t="shared" si="734"/>
        <v/>
      </c>
      <c r="SOY56" s="90" t="str">
        <f t="shared" si="734"/>
        <v/>
      </c>
      <c r="SOZ56" s="90" t="str">
        <f t="shared" si="734"/>
        <v/>
      </c>
      <c r="SPA56" s="90" t="str">
        <f t="shared" si="734"/>
        <v/>
      </c>
      <c r="SPB56" s="90" t="str">
        <f t="shared" si="734"/>
        <v/>
      </c>
      <c r="SPC56" s="90" t="str">
        <f t="shared" si="734"/>
        <v/>
      </c>
      <c r="SPD56" s="90" t="str">
        <f t="shared" si="734"/>
        <v/>
      </c>
      <c r="SPE56" s="90" t="str">
        <f t="shared" si="734"/>
        <v/>
      </c>
      <c r="SPF56" s="90" t="str">
        <f t="shared" si="734"/>
        <v/>
      </c>
      <c r="SPG56" s="90" t="str">
        <f t="shared" si="734"/>
        <v/>
      </c>
      <c r="SPH56" s="90" t="str">
        <f t="shared" si="734"/>
        <v/>
      </c>
      <c r="SPI56" s="90" t="str">
        <f t="shared" si="734"/>
        <v/>
      </c>
      <c r="SPJ56" s="90" t="str">
        <f t="shared" si="734"/>
        <v/>
      </c>
      <c r="SPK56" s="90" t="str">
        <f t="shared" si="734"/>
        <v/>
      </c>
      <c r="SPL56" s="90" t="str">
        <f t="shared" si="734"/>
        <v/>
      </c>
      <c r="SPM56" s="90" t="str">
        <f t="shared" si="734"/>
        <v/>
      </c>
      <c r="SPN56" s="90" t="str">
        <f t="shared" si="734"/>
        <v/>
      </c>
      <c r="SPO56" s="90" t="str">
        <f t="shared" si="734"/>
        <v/>
      </c>
      <c r="SPP56" s="90" t="str">
        <f t="shared" si="734"/>
        <v/>
      </c>
      <c r="SPQ56" s="90" t="str">
        <f t="shared" si="734"/>
        <v/>
      </c>
      <c r="SPR56" s="90" t="str">
        <f t="shared" si="734"/>
        <v/>
      </c>
      <c r="SPS56" s="90" t="str">
        <f t="shared" si="734"/>
        <v/>
      </c>
      <c r="SPT56" s="90" t="str">
        <f t="shared" si="734"/>
        <v/>
      </c>
      <c r="SPU56" s="90" t="str">
        <f t="shared" si="734"/>
        <v/>
      </c>
      <c r="SPV56" s="90" t="str">
        <f t="shared" si="734"/>
        <v/>
      </c>
      <c r="SPW56" s="90" t="str">
        <f t="shared" si="734"/>
        <v/>
      </c>
      <c r="SPX56" s="90" t="str">
        <f t="shared" si="734"/>
        <v/>
      </c>
      <c r="SPY56" s="90" t="str">
        <f t="shared" si="734"/>
        <v/>
      </c>
      <c r="SPZ56" s="90" t="str">
        <f t="shared" si="734"/>
        <v/>
      </c>
      <c r="SQA56" s="90" t="str">
        <f t="shared" si="734"/>
        <v/>
      </c>
      <c r="SQB56" s="90" t="str">
        <f t="shared" si="734"/>
        <v/>
      </c>
      <c r="SQC56" s="90" t="str">
        <f t="shared" si="734"/>
        <v/>
      </c>
      <c r="SQD56" s="90" t="str">
        <f t="shared" si="734"/>
        <v/>
      </c>
      <c r="SQE56" s="90" t="str">
        <f t="shared" si="734"/>
        <v/>
      </c>
      <c r="SQF56" s="90" t="str">
        <f t="shared" si="734"/>
        <v/>
      </c>
      <c r="SQG56" s="90" t="str">
        <f t="shared" si="734"/>
        <v/>
      </c>
      <c r="SQH56" s="90" t="str">
        <f t="shared" si="734"/>
        <v/>
      </c>
      <c r="SQI56" s="90" t="str">
        <f t="shared" si="734"/>
        <v/>
      </c>
      <c r="SQJ56" s="90" t="str">
        <f t="shared" si="734"/>
        <v/>
      </c>
      <c r="SQK56" s="90" t="str">
        <f t="shared" si="734"/>
        <v/>
      </c>
      <c r="SQL56" s="90" t="str">
        <f t="shared" si="734"/>
        <v/>
      </c>
      <c r="SQM56" s="90" t="str">
        <f t="shared" si="734"/>
        <v/>
      </c>
      <c r="SQN56" s="90" t="str">
        <f t="shared" si="734"/>
        <v/>
      </c>
      <c r="SQO56" s="90" t="str">
        <f t="shared" si="734"/>
        <v/>
      </c>
      <c r="SQP56" s="90" t="str">
        <f t="shared" si="734"/>
        <v/>
      </c>
      <c r="SQQ56" s="90" t="str">
        <f t="shared" si="734"/>
        <v/>
      </c>
      <c r="SQR56" s="90" t="str">
        <f t="shared" si="734"/>
        <v/>
      </c>
      <c r="SQS56" s="90" t="str">
        <f t="shared" si="734"/>
        <v/>
      </c>
      <c r="SQT56" s="90" t="str">
        <f t="shared" si="734"/>
        <v/>
      </c>
      <c r="SQU56" s="90" t="str">
        <f t="shared" si="734"/>
        <v/>
      </c>
      <c r="SQV56" s="90" t="str">
        <f t="shared" si="734"/>
        <v/>
      </c>
      <c r="SQW56" s="90" t="str">
        <f t="shared" si="734"/>
        <v/>
      </c>
      <c r="SQX56" s="90" t="str">
        <f t="shared" si="734"/>
        <v/>
      </c>
      <c r="SQY56" s="90" t="str">
        <f t="shared" si="734"/>
        <v/>
      </c>
      <c r="SQZ56" s="90" t="str">
        <f t="shared" si="734"/>
        <v/>
      </c>
      <c r="SRA56" s="90" t="str">
        <f t="shared" si="734"/>
        <v/>
      </c>
      <c r="SRB56" s="90" t="str">
        <f t="shared" si="734"/>
        <v/>
      </c>
      <c r="SRC56" s="90" t="str">
        <f t="shared" ref="SRC56:STN56" si="735">IF(AND(SRC$8&gt;14,SRC$8&lt;19,SRC$8&lt;&gt;""),1,"")</f>
        <v/>
      </c>
      <c r="SRD56" s="90" t="str">
        <f t="shared" si="735"/>
        <v/>
      </c>
      <c r="SRE56" s="90" t="str">
        <f t="shared" si="735"/>
        <v/>
      </c>
      <c r="SRF56" s="90" t="str">
        <f t="shared" si="735"/>
        <v/>
      </c>
      <c r="SRG56" s="90" t="str">
        <f t="shared" si="735"/>
        <v/>
      </c>
      <c r="SRH56" s="90" t="str">
        <f t="shared" si="735"/>
        <v/>
      </c>
      <c r="SRI56" s="90" t="str">
        <f t="shared" si="735"/>
        <v/>
      </c>
      <c r="SRJ56" s="90" t="str">
        <f t="shared" si="735"/>
        <v/>
      </c>
      <c r="SRK56" s="90" t="str">
        <f t="shared" si="735"/>
        <v/>
      </c>
      <c r="SRL56" s="90" t="str">
        <f t="shared" si="735"/>
        <v/>
      </c>
      <c r="SRM56" s="90" t="str">
        <f t="shared" si="735"/>
        <v/>
      </c>
      <c r="SRN56" s="90" t="str">
        <f t="shared" si="735"/>
        <v/>
      </c>
      <c r="SRO56" s="90" t="str">
        <f t="shared" si="735"/>
        <v/>
      </c>
      <c r="SRP56" s="90" t="str">
        <f t="shared" si="735"/>
        <v/>
      </c>
      <c r="SRQ56" s="90" t="str">
        <f t="shared" si="735"/>
        <v/>
      </c>
      <c r="SRR56" s="90" t="str">
        <f t="shared" si="735"/>
        <v/>
      </c>
      <c r="SRS56" s="90" t="str">
        <f t="shared" si="735"/>
        <v/>
      </c>
      <c r="SRT56" s="90" t="str">
        <f t="shared" si="735"/>
        <v/>
      </c>
      <c r="SRU56" s="90" t="str">
        <f t="shared" si="735"/>
        <v/>
      </c>
      <c r="SRV56" s="90" t="str">
        <f t="shared" si="735"/>
        <v/>
      </c>
      <c r="SRW56" s="90" t="str">
        <f t="shared" si="735"/>
        <v/>
      </c>
      <c r="SRX56" s="90" t="str">
        <f t="shared" si="735"/>
        <v/>
      </c>
      <c r="SRY56" s="90" t="str">
        <f t="shared" si="735"/>
        <v/>
      </c>
      <c r="SRZ56" s="90" t="str">
        <f t="shared" si="735"/>
        <v/>
      </c>
      <c r="SSA56" s="90" t="str">
        <f t="shared" si="735"/>
        <v/>
      </c>
      <c r="SSB56" s="90" t="str">
        <f t="shared" si="735"/>
        <v/>
      </c>
      <c r="SSC56" s="90" t="str">
        <f t="shared" si="735"/>
        <v/>
      </c>
      <c r="SSD56" s="90" t="str">
        <f t="shared" si="735"/>
        <v/>
      </c>
      <c r="SSE56" s="90" t="str">
        <f t="shared" si="735"/>
        <v/>
      </c>
      <c r="SSF56" s="90" t="str">
        <f t="shared" si="735"/>
        <v/>
      </c>
      <c r="SSG56" s="90" t="str">
        <f t="shared" si="735"/>
        <v/>
      </c>
      <c r="SSH56" s="90" t="str">
        <f t="shared" si="735"/>
        <v/>
      </c>
      <c r="SSI56" s="90" t="str">
        <f t="shared" si="735"/>
        <v/>
      </c>
      <c r="SSJ56" s="90" t="str">
        <f t="shared" si="735"/>
        <v/>
      </c>
      <c r="SSK56" s="90" t="str">
        <f t="shared" si="735"/>
        <v/>
      </c>
      <c r="SSL56" s="90" t="str">
        <f t="shared" si="735"/>
        <v/>
      </c>
      <c r="SSM56" s="90" t="str">
        <f t="shared" si="735"/>
        <v/>
      </c>
      <c r="SSN56" s="90" t="str">
        <f t="shared" si="735"/>
        <v/>
      </c>
      <c r="SSO56" s="90" t="str">
        <f t="shared" si="735"/>
        <v/>
      </c>
      <c r="SSP56" s="90" t="str">
        <f t="shared" si="735"/>
        <v/>
      </c>
      <c r="SSQ56" s="90" t="str">
        <f t="shared" si="735"/>
        <v/>
      </c>
      <c r="SSR56" s="90" t="str">
        <f t="shared" si="735"/>
        <v/>
      </c>
      <c r="SSS56" s="90" t="str">
        <f t="shared" si="735"/>
        <v/>
      </c>
      <c r="SST56" s="90" t="str">
        <f t="shared" si="735"/>
        <v/>
      </c>
      <c r="SSU56" s="90" t="str">
        <f t="shared" si="735"/>
        <v/>
      </c>
      <c r="SSV56" s="90" t="str">
        <f t="shared" si="735"/>
        <v/>
      </c>
      <c r="SSW56" s="90" t="str">
        <f t="shared" si="735"/>
        <v/>
      </c>
      <c r="SSX56" s="90" t="str">
        <f t="shared" si="735"/>
        <v/>
      </c>
      <c r="SSY56" s="90" t="str">
        <f t="shared" si="735"/>
        <v/>
      </c>
      <c r="SSZ56" s="90" t="str">
        <f t="shared" si="735"/>
        <v/>
      </c>
      <c r="STA56" s="90" t="str">
        <f t="shared" si="735"/>
        <v/>
      </c>
      <c r="STB56" s="90" t="str">
        <f t="shared" si="735"/>
        <v/>
      </c>
      <c r="STC56" s="90" t="str">
        <f t="shared" si="735"/>
        <v/>
      </c>
      <c r="STD56" s="90" t="str">
        <f t="shared" si="735"/>
        <v/>
      </c>
      <c r="STE56" s="90" t="str">
        <f t="shared" si="735"/>
        <v/>
      </c>
      <c r="STF56" s="90" t="str">
        <f t="shared" si="735"/>
        <v/>
      </c>
      <c r="STG56" s="90" t="str">
        <f t="shared" si="735"/>
        <v/>
      </c>
      <c r="STH56" s="90" t="str">
        <f t="shared" si="735"/>
        <v/>
      </c>
      <c r="STI56" s="90" t="str">
        <f t="shared" si="735"/>
        <v/>
      </c>
      <c r="STJ56" s="90" t="str">
        <f t="shared" si="735"/>
        <v/>
      </c>
      <c r="STK56" s="90" t="str">
        <f t="shared" si="735"/>
        <v/>
      </c>
      <c r="STL56" s="90" t="str">
        <f t="shared" si="735"/>
        <v/>
      </c>
      <c r="STM56" s="90" t="str">
        <f t="shared" si="735"/>
        <v/>
      </c>
      <c r="STN56" s="90" t="str">
        <f t="shared" si="735"/>
        <v/>
      </c>
      <c r="STO56" s="90" t="str">
        <f t="shared" ref="STO56:SVZ56" si="736">IF(AND(STO$8&gt;14,STO$8&lt;19,STO$8&lt;&gt;""),1,"")</f>
        <v/>
      </c>
      <c r="STP56" s="90" t="str">
        <f t="shared" si="736"/>
        <v/>
      </c>
      <c r="STQ56" s="90" t="str">
        <f t="shared" si="736"/>
        <v/>
      </c>
      <c r="STR56" s="90" t="str">
        <f t="shared" si="736"/>
        <v/>
      </c>
      <c r="STS56" s="90" t="str">
        <f t="shared" si="736"/>
        <v/>
      </c>
      <c r="STT56" s="90" t="str">
        <f t="shared" si="736"/>
        <v/>
      </c>
      <c r="STU56" s="90" t="str">
        <f t="shared" si="736"/>
        <v/>
      </c>
      <c r="STV56" s="90" t="str">
        <f t="shared" si="736"/>
        <v/>
      </c>
      <c r="STW56" s="90" t="str">
        <f t="shared" si="736"/>
        <v/>
      </c>
      <c r="STX56" s="90" t="str">
        <f t="shared" si="736"/>
        <v/>
      </c>
      <c r="STY56" s="90" t="str">
        <f t="shared" si="736"/>
        <v/>
      </c>
      <c r="STZ56" s="90" t="str">
        <f t="shared" si="736"/>
        <v/>
      </c>
      <c r="SUA56" s="90" t="str">
        <f t="shared" si="736"/>
        <v/>
      </c>
      <c r="SUB56" s="90" t="str">
        <f t="shared" si="736"/>
        <v/>
      </c>
      <c r="SUC56" s="90" t="str">
        <f t="shared" si="736"/>
        <v/>
      </c>
      <c r="SUD56" s="90" t="str">
        <f t="shared" si="736"/>
        <v/>
      </c>
      <c r="SUE56" s="90" t="str">
        <f t="shared" si="736"/>
        <v/>
      </c>
      <c r="SUF56" s="90" t="str">
        <f t="shared" si="736"/>
        <v/>
      </c>
      <c r="SUG56" s="90" t="str">
        <f t="shared" si="736"/>
        <v/>
      </c>
      <c r="SUH56" s="90" t="str">
        <f t="shared" si="736"/>
        <v/>
      </c>
      <c r="SUI56" s="90" t="str">
        <f t="shared" si="736"/>
        <v/>
      </c>
      <c r="SUJ56" s="90" t="str">
        <f t="shared" si="736"/>
        <v/>
      </c>
      <c r="SUK56" s="90" t="str">
        <f t="shared" si="736"/>
        <v/>
      </c>
      <c r="SUL56" s="90" t="str">
        <f t="shared" si="736"/>
        <v/>
      </c>
      <c r="SUM56" s="90" t="str">
        <f t="shared" si="736"/>
        <v/>
      </c>
      <c r="SUN56" s="90" t="str">
        <f t="shared" si="736"/>
        <v/>
      </c>
      <c r="SUO56" s="90" t="str">
        <f t="shared" si="736"/>
        <v/>
      </c>
      <c r="SUP56" s="90" t="str">
        <f t="shared" si="736"/>
        <v/>
      </c>
      <c r="SUQ56" s="90" t="str">
        <f t="shared" si="736"/>
        <v/>
      </c>
      <c r="SUR56" s="90" t="str">
        <f t="shared" si="736"/>
        <v/>
      </c>
      <c r="SUS56" s="90" t="str">
        <f t="shared" si="736"/>
        <v/>
      </c>
      <c r="SUT56" s="90" t="str">
        <f t="shared" si="736"/>
        <v/>
      </c>
      <c r="SUU56" s="90" t="str">
        <f t="shared" si="736"/>
        <v/>
      </c>
      <c r="SUV56" s="90" t="str">
        <f t="shared" si="736"/>
        <v/>
      </c>
      <c r="SUW56" s="90" t="str">
        <f t="shared" si="736"/>
        <v/>
      </c>
      <c r="SUX56" s="90" t="str">
        <f t="shared" si="736"/>
        <v/>
      </c>
      <c r="SUY56" s="90" t="str">
        <f t="shared" si="736"/>
        <v/>
      </c>
      <c r="SUZ56" s="90" t="str">
        <f t="shared" si="736"/>
        <v/>
      </c>
      <c r="SVA56" s="90" t="str">
        <f t="shared" si="736"/>
        <v/>
      </c>
      <c r="SVB56" s="90" t="str">
        <f t="shared" si="736"/>
        <v/>
      </c>
      <c r="SVC56" s="90" t="str">
        <f t="shared" si="736"/>
        <v/>
      </c>
      <c r="SVD56" s="90" t="str">
        <f t="shared" si="736"/>
        <v/>
      </c>
      <c r="SVE56" s="90" t="str">
        <f t="shared" si="736"/>
        <v/>
      </c>
      <c r="SVF56" s="90" t="str">
        <f t="shared" si="736"/>
        <v/>
      </c>
      <c r="SVG56" s="90" t="str">
        <f t="shared" si="736"/>
        <v/>
      </c>
      <c r="SVH56" s="90" t="str">
        <f t="shared" si="736"/>
        <v/>
      </c>
      <c r="SVI56" s="90" t="str">
        <f t="shared" si="736"/>
        <v/>
      </c>
      <c r="SVJ56" s="90" t="str">
        <f t="shared" si="736"/>
        <v/>
      </c>
      <c r="SVK56" s="90" t="str">
        <f t="shared" si="736"/>
        <v/>
      </c>
      <c r="SVL56" s="90" t="str">
        <f t="shared" si="736"/>
        <v/>
      </c>
      <c r="SVM56" s="90" t="str">
        <f t="shared" si="736"/>
        <v/>
      </c>
      <c r="SVN56" s="90" t="str">
        <f t="shared" si="736"/>
        <v/>
      </c>
      <c r="SVO56" s="90" t="str">
        <f t="shared" si="736"/>
        <v/>
      </c>
      <c r="SVP56" s="90" t="str">
        <f t="shared" si="736"/>
        <v/>
      </c>
      <c r="SVQ56" s="90" t="str">
        <f t="shared" si="736"/>
        <v/>
      </c>
      <c r="SVR56" s="90" t="str">
        <f t="shared" si="736"/>
        <v/>
      </c>
      <c r="SVS56" s="90" t="str">
        <f t="shared" si="736"/>
        <v/>
      </c>
      <c r="SVT56" s="90" t="str">
        <f t="shared" si="736"/>
        <v/>
      </c>
      <c r="SVU56" s="90" t="str">
        <f t="shared" si="736"/>
        <v/>
      </c>
      <c r="SVV56" s="90" t="str">
        <f t="shared" si="736"/>
        <v/>
      </c>
      <c r="SVW56" s="90" t="str">
        <f t="shared" si="736"/>
        <v/>
      </c>
      <c r="SVX56" s="90" t="str">
        <f t="shared" si="736"/>
        <v/>
      </c>
      <c r="SVY56" s="90" t="str">
        <f t="shared" si="736"/>
        <v/>
      </c>
      <c r="SVZ56" s="90" t="str">
        <f t="shared" si="736"/>
        <v/>
      </c>
      <c r="SWA56" s="90" t="str">
        <f t="shared" ref="SWA56:SYL56" si="737">IF(AND(SWA$8&gt;14,SWA$8&lt;19,SWA$8&lt;&gt;""),1,"")</f>
        <v/>
      </c>
      <c r="SWB56" s="90" t="str">
        <f t="shared" si="737"/>
        <v/>
      </c>
      <c r="SWC56" s="90" t="str">
        <f t="shared" si="737"/>
        <v/>
      </c>
      <c r="SWD56" s="90" t="str">
        <f t="shared" si="737"/>
        <v/>
      </c>
      <c r="SWE56" s="90" t="str">
        <f t="shared" si="737"/>
        <v/>
      </c>
      <c r="SWF56" s="90" t="str">
        <f t="shared" si="737"/>
        <v/>
      </c>
      <c r="SWG56" s="90" t="str">
        <f t="shared" si="737"/>
        <v/>
      </c>
      <c r="SWH56" s="90" t="str">
        <f t="shared" si="737"/>
        <v/>
      </c>
      <c r="SWI56" s="90" t="str">
        <f t="shared" si="737"/>
        <v/>
      </c>
      <c r="SWJ56" s="90" t="str">
        <f t="shared" si="737"/>
        <v/>
      </c>
      <c r="SWK56" s="90" t="str">
        <f t="shared" si="737"/>
        <v/>
      </c>
      <c r="SWL56" s="90" t="str">
        <f t="shared" si="737"/>
        <v/>
      </c>
      <c r="SWM56" s="90" t="str">
        <f t="shared" si="737"/>
        <v/>
      </c>
      <c r="SWN56" s="90" t="str">
        <f t="shared" si="737"/>
        <v/>
      </c>
      <c r="SWO56" s="90" t="str">
        <f t="shared" si="737"/>
        <v/>
      </c>
      <c r="SWP56" s="90" t="str">
        <f t="shared" si="737"/>
        <v/>
      </c>
      <c r="SWQ56" s="90" t="str">
        <f t="shared" si="737"/>
        <v/>
      </c>
      <c r="SWR56" s="90" t="str">
        <f t="shared" si="737"/>
        <v/>
      </c>
      <c r="SWS56" s="90" t="str">
        <f t="shared" si="737"/>
        <v/>
      </c>
      <c r="SWT56" s="90" t="str">
        <f t="shared" si="737"/>
        <v/>
      </c>
      <c r="SWU56" s="90" t="str">
        <f t="shared" si="737"/>
        <v/>
      </c>
      <c r="SWV56" s="90" t="str">
        <f t="shared" si="737"/>
        <v/>
      </c>
      <c r="SWW56" s="90" t="str">
        <f t="shared" si="737"/>
        <v/>
      </c>
      <c r="SWX56" s="90" t="str">
        <f t="shared" si="737"/>
        <v/>
      </c>
      <c r="SWY56" s="90" t="str">
        <f t="shared" si="737"/>
        <v/>
      </c>
      <c r="SWZ56" s="90" t="str">
        <f t="shared" si="737"/>
        <v/>
      </c>
      <c r="SXA56" s="90" t="str">
        <f t="shared" si="737"/>
        <v/>
      </c>
      <c r="SXB56" s="90" t="str">
        <f t="shared" si="737"/>
        <v/>
      </c>
      <c r="SXC56" s="90" t="str">
        <f t="shared" si="737"/>
        <v/>
      </c>
      <c r="SXD56" s="90" t="str">
        <f t="shared" si="737"/>
        <v/>
      </c>
      <c r="SXE56" s="90" t="str">
        <f t="shared" si="737"/>
        <v/>
      </c>
      <c r="SXF56" s="90" t="str">
        <f t="shared" si="737"/>
        <v/>
      </c>
      <c r="SXG56" s="90" t="str">
        <f t="shared" si="737"/>
        <v/>
      </c>
      <c r="SXH56" s="90" t="str">
        <f t="shared" si="737"/>
        <v/>
      </c>
      <c r="SXI56" s="90" t="str">
        <f t="shared" si="737"/>
        <v/>
      </c>
      <c r="SXJ56" s="90" t="str">
        <f t="shared" si="737"/>
        <v/>
      </c>
      <c r="SXK56" s="90" t="str">
        <f t="shared" si="737"/>
        <v/>
      </c>
      <c r="SXL56" s="90" t="str">
        <f t="shared" si="737"/>
        <v/>
      </c>
      <c r="SXM56" s="90" t="str">
        <f t="shared" si="737"/>
        <v/>
      </c>
      <c r="SXN56" s="90" t="str">
        <f t="shared" si="737"/>
        <v/>
      </c>
      <c r="SXO56" s="90" t="str">
        <f t="shared" si="737"/>
        <v/>
      </c>
      <c r="SXP56" s="90" t="str">
        <f t="shared" si="737"/>
        <v/>
      </c>
      <c r="SXQ56" s="90" t="str">
        <f t="shared" si="737"/>
        <v/>
      </c>
      <c r="SXR56" s="90" t="str">
        <f t="shared" si="737"/>
        <v/>
      </c>
      <c r="SXS56" s="90" t="str">
        <f t="shared" si="737"/>
        <v/>
      </c>
      <c r="SXT56" s="90" t="str">
        <f t="shared" si="737"/>
        <v/>
      </c>
      <c r="SXU56" s="90" t="str">
        <f t="shared" si="737"/>
        <v/>
      </c>
      <c r="SXV56" s="90" t="str">
        <f t="shared" si="737"/>
        <v/>
      </c>
      <c r="SXW56" s="90" t="str">
        <f t="shared" si="737"/>
        <v/>
      </c>
      <c r="SXX56" s="90" t="str">
        <f t="shared" si="737"/>
        <v/>
      </c>
      <c r="SXY56" s="90" t="str">
        <f t="shared" si="737"/>
        <v/>
      </c>
      <c r="SXZ56" s="90" t="str">
        <f t="shared" si="737"/>
        <v/>
      </c>
      <c r="SYA56" s="90" t="str">
        <f t="shared" si="737"/>
        <v/>
      </c>
      <c r="SYB56" s="90" t="str">
        <f t="shared" si="737"/>
        <v/>
      </c>
      <c r="SYC56" s="90" t="str">
        <f t="shared" si="737"/>
        <v/>
      </c>
      <c r="SYD56" s="90" t="str">
        <f t="shared" si="737"/>
        <v/>
      </c>
      <c r="SYE56" s="90" t="str">
        <f t="shared" si="737"/>
        <v/>
      </c>
      <c r="SYF56" s="90" t="str">
        <f t="shared" si="737"/>
        <v/>
      </c>
      <c r="SYG56" s="90" t="str">
        <f t="shared" si="737"/>
        <v/>
      </c>
      <c r="SYH56" s="90" t="str">
        <f t="shared" si="737"/>
        <v/>
      </c>
      <c r="SYI56" s="90" t="str">
        <f t="shared" si="737"/>
        <v/>
      </c>
      <c r="SYJ56" s="90" t="str">
        <f t="shared" si="737"/>
        <v/>
      </c>
      <c r="SYK56" s="90" t="str">
        <f t="shared" si="737"/>
        <v/>
      </c>
      <c r="SYL56" s="90" t="str">
        <f t="shared" si="737"/>
        <v/>
      </c>
      <c r="SYM56" s="90" t="str">
        <f t="shared" ref="SYM56:TAX56" si="738">IF(AND(SYM$8&gt;14,SYM$8&lt;19,SYM$8&lt;&gt;""),1,"")</f>
        <v/>
      </c>
      <c r="SYN56" s="90" t="str">
        <f t="shared" si="738"/>
        <v/>
      </c>
      <c r="SYO56" s="90" t="str">
        <f t="shared" si="738"/>
        <v/>
      </c>
      <c r="SYP56" s="90" t="str">
        <f t="shared" si="738"/>
        <v/>
      </c>
      <c r="SYQ56" s="90" t="str">
        <f t="shared" si="738"/>
        <v/>
      </c>
      <c r="SYR56" s="90" t="str">
        <f t="shared" si="738"/>
        <v/>
      </c>
      <c r="SYS56" s="90" t="str">
        <f t="shared" si="738"/>
        <v/>
      </c>
      <c r="SYT56" s="90" t="str">
        <f t="shared" si="738"/>
        <v/>
      </c>
      <c r="SYU56" s="90" t="str">
        <f t="shared" si="738"/>
        <v/>
      </c>
      <c r="SYV56" s="90" t="str">
        <f t="shared" si="738"/>
        <v/>
      </c>
      <c r="SYW56" s="90" t="str">
        <f t="shared" si="738"/>
        <v/>
      </c>
      <c r="SYX56" s="90" t="str">
        <f t="shared" si="738"/>
        <v/>
      </c>
      <c r="SYY56" s="90" t="str">
        <f t="shared" si="738"/>
        <v/>
      </c>
      <c r="SYZ56" s="90" t="str">
        <f t="shared" si="738"/>
        <v/>
      </c>
      <c r="SZA56" s="90" t="str">
        <f t="shared" si="738"/>
        <v/>
      </c>
      <c r="SZB56" s="90" t="str">
        <f t="shared" si="738"/>
        <v/>
      </c>
      <c r="SZC56" s="90" t="str">
        <f t="shared" si="738"/>
        <v/>
      </c>
      <c r="SZD56" s="90" t="str">
        <f t="shared" si="738"/>
        <v/>
      </c>
      <c r="SZE56" s="90" t="str">
        <f t="shared" si="738"/>
        <v/>
      </c>
      <c r="SZF56" s="90" t="str">
        <f t="shared" si="738"/>
        <v/>
      </c>
      <c r="SZG56" s="90" t="str">
        <f t="shared" si="738"/>
        <v/>
      </c>
      <c r="SZH56" s="90" t="str">
        <f t="shared" si="738"/>
        <v/>
      </c>
      <c r="SZI56" s="90" t="str">
        <f t="shared" si="738"/>
        <v/>
      </c>
      <c r="SZJ56" s="90" t="str">
        <f t="shared" si="738"/>
        <v/>
      </c>
      <c r="SZK56" s="90" t="str">
        <f t="shared" si="738"/>
        <v/>
      </c>
      <c r="SZL56" s="90" t="str">
        <f t="shared" si="738"/>
        <v/>
      </c>
      <c r="SZM56" s="90" t="str">
        <f t="shared" si="738"/>
        <v/>
      </c>
      <c r="SZN56" s="90" t="str">
        <f t="shared" si="738"/>
        <v/>
      </c>
      <c r="SZO56" s="90" t="str">
        <f t="shared" si="738"/>
        <v/>
      </c>
      <c r="SZP56" s="90" t="str">
        <f t="shared" si="738"/>
        <v/>
      </c>
      <c r="SZQ56" s="90" t="str">
        <f t="shared" si="738"/>
        <v/>
      </c>
      <c r="SZR56" s="90" t="str">
        <f t="shared" si="738"/>
        <v/>
      </c>
      <c r="SZS56" s="90" t="str">
        <f t="shared" si="738"/>
        <v/>
      </c>
      <c r="SZT56" s="90" t="str">
        <f t="shared" si="738"/>
        <v/>
      </c>
      <c r="SZU56" s="90" t="str">
        <f t="shared" si="738"/>
        <v/>
      </c>
      <c r="SZV56" s="90" t="str">
        <f t="shared" si="738"/>
        <v/>
      </c>
      <c r="SZW56" s="90" t="str">
        <f t="shared" si="738"/>
        <v/>
      </c>
      <c r="SZX56" s="90" t="str">
        <f t="shared" si="738"/>
        <v/>
      </c>
      <c r="SZY56" s="90" t="str">
        <f t="shared" si="738"/>
        <v/>
      </c>
      <c r="SZZ56" s="90" t="str">
        <f t="shared" si="738"/>
        <v/>
      </c>
      <c r="TAA56" s="90" t="str">
        <f t="shared" si="738"/>
        <v/>
      </c>
      <c r="TAB56" s="90" t="str">
        <f t="shared" si="738"/>
        <v/>
      </c>
      <c r="TAC56" s="90" t="str">
        <f t="shared" si="738"/>
        <v/>
      </c>
      <c r="TAD56" s="90" t="str">
        <f t="shared" si="738"/>
        <v/>
      </c>
      <c r="TAE56" s="90" t="str">
        <f t="shared" si="738"/>
        <v/>
      </c>
      <c r="TAF56" s="90" t="str">
        <f t="shared" si="738"/>
        <v/>
      </c>
      <c r="TAG56" s="90" t="str">
        <f t="shared" si="738"/>
        <v/>
      </c>
      <c r="TAH56" s="90" t="str">
        <f t="shared" si="738"/>
        <v/>
      </c>
      <c r="TAI56" s="90" t="str">
        <f t="shared" si="738"/>
        <v/>
      </c>
      <c r="TAJ56" s="90" t="str">
        <f t="shared" si="738"/>
        <v/>
      </c>
      <c r="TAK56" s="90" t="str">
        <f t="shared" si="738"/>
        <v/>
      </c>
      <c r="TAL56" s="90" t="str">
        <f t="shared" si="738"/>
        <v/>
      </c>
      <c r="TAM56" s="90" t="str">
        <f t="shared" si="738"/>
        <v/>
      </c>
      <c r="TAN56" s="90" t="str">
        <f t="shared" si="738"/>
        <v/>
      </c>
      <c r="TAO56" s="90" t="str">
        <f t="shared" si="738"/>
        <v/>
      </c>
      <c r="TAP56" s="90" t="str">
        <f t="shared" si="738"/>
        <v/>
      </c>
      <c r="TAQ56" s="90" t="str">
        <f t="shared" si="738"/>
        <v/>
      </c>
      <c r="TAR56" s="90" t="str">
        <f t="shared" si="738"/>
        <v/>
      </c>
      <c r="TAS56" s="90" t="str">
        <f t="shared" si="738"/>
        <v/>
      </c>
      <c r="TAT56" s="90" t="str">
        <f t="shared" si="738"/>
        <v/>
      </c>
      <c r="TAU56" s="90" t="str">
        <f t="shared" si="738"/>
        <v/>
      </c>
      <c r="TAV56" s="90" t="str">
        <f t="shared" si="738"/>
        <v/>
      </c>
      <c r="TAW56" s="90" t="str">
        <f t="shared" si="738"/>
        <v/>
      </c>
      <c r="TAX56" s="90" t="str">
        <f t="shared" si="738"/>
        <v/>
      </c>
      <c r="TAY56" s="90" t="str">
        <f t="shared" ref="TAY56:TDJ56" si="739">IF(AND(TAY$8&gt;14,TAY$8&lt;19,TAY$8&lt;&gt;""),1,"")</f>
        <v/>
      </c>
      <c r="TAZ56" s="90" t="str">
        <f t="shared" si="739"/>
        <v/>
      </c>
      <c r="TBA56" s="90" t="str">
        <f t="shared" si="739"/>
        <v/>
      </c>
      <c r="TBB56" s="90" t="str">
        <f t="shared" si="739"/>
        <v/>
      </c>
      <c r="TBC56" s="90" t="str">
        <f t="shared" si="739"/>
        <v/>
      </c>
      <c r="TBD56" s="90" t="str">
        <f t="shared" si="739"/>
        <v/>
      </c>
      <c r="TBE56" s="90" t="str">
        <f t="shared" si="739"/>
        <v/>
      </c>
      <c r="TBF56" s="90" t="str">
        <f t="shared" si="739"/>
        <v/>
      </c>
      <c r="TBG56" s="90" t="str">
        <f t="shared" si="739"/>
        <v/>
      </c>
      <c r="TBH56" s="90" t="str">
        <f t="shared" si="739"/>
        <v/>
      </c>
      <c r="TBI56" s="90" t="str">
        <f t="shared" si="739"/>
        <v/>
      </c>
      <c r="TBJ56" s="90" t="str">
        <f t="shared" si="739"/>
        <v/>
      </c>
      <c r="TBK56" s="90" t="str">
        <f t="shared" si="739"/>
        <v/>
      </c>
      <c r="TBL56" s="90" t="str">
        <f t="shared" si="739"/>
        <v/>
      </c>
      <c r="TBM56" s="90" t="str">
        <f t="shared" si="739"/>
        <v/>
      </c>
      <c r="TBN56" s="90" t="str">
        <f t="shared" si="739"/>
        <v/>
      </c>
      <c r="TBO56" s="90" t="str">
        <f t="shared" si="739"/>
        <v/>
      </c>
      <c r="TBP56" s="90" t="str">
        <f t="shared" si="739"/>
        <v/>
      </c>
      <c r="TBQ56" s="90" t="str">
        <f t="shared" si="739"/>
        <v/>
      </c>
      <c r="TBR56" s="90" t="str">
        <f t="shared" si="739"/>
        <v/>
      </c>
      <c r="TBS56" s="90" t="str">
        <f t="shared" si="739"/>
        <v/>
      </c>
      <c r="TBT56" s="90" t="str">
        <f t="shared" si="739"/>
        <v/>
      </c>
      <c r="TBU56" s="90" t="str">
        <f t="shared" si="739"/>
        <v/>
      </c>
      <c r="TBV56" s="90" t="str">
        <f t="shared" si="739"/>
        <v/>
      </c>
      <c r="TBW56" s="90" t="str">
        <f t="shared" si="739"/>
        <v/>
      </c>
      <c r="TBX56" s="90" t="str">
        <f t="shared" si="739"/>
        <v/>
      </c>
      <c r="TBY56" s="90" t="str">
        <f t="shared" si="739"/>
        <v/>
      </c>
      <c r="TBZ56" s="90" t="str">
        <f t="shared" si="739"/>
        <v/>
      </c>
      <c r="TCA56" s="90" t="str">
        <f t="shared" si="739"/>
        <v/>
      </c>
      <c r="TCB56" s="90" t="str">
        <f t="shared" si="739"/>
        <v/>
      </c>
      <c r="TCC56" s="90" t="str">
        <f t="shared" si="739"/>
        <v/>
      </c>
      <c r="TCD56" s="90" t="str">
        <f t="shared" si="739"/>
        <v/>
      </c>
      <c r="TCE56" s="90" t="str">
        <f t="shared" si="739"/>
        <v/>
      </c>
      <c r="TCF56" s="90" t="str">
        <f t="shared" si="739"/>
        <v/>
      </c>
      <c r="TCG56" s="90" t="str">
        <f t="shared" si="739"/>
        <v/>
      </c>
      <c r="TCH56" s="90" t="str">
        <f t="shared" si="739"/>
        <v/>
      </c>
      <c r="TCI56" s="90" t="str">
        <f t="shared" si="739"/>
        <v/>
      </c>
      <c r="TCJ56" s="90" t="str">
        <f t="shared" si="739"/>
        <v/>
      </c>
      <c r="TCK56" s="90" t="str">
        <f t="shared" si="739"/>
        <v/>
      </c>
      <c r="TCL56" s="90" t="str">
        <f t="shared" si="739"/>
        <v/>
      </c>
      <c r="TCM56" s="90" t="str">
        <f t="shared" si="739"/>
        <v/>
      </c>
      <c r="TCN56" s="90" t="str">
        <f t="shared" si="739"/>
        <v/>
      </c>
      <c r="TCO56" s="90" t="str">
        <f t="shared" si="739"/>
        <v/>
      </c>
      <c r="TCP56" s="90" t="str">
        <f t="shared" si="739"/>
        <v/>
      </c>
      <c r="TCQ56" s="90" t="str">
        <f t="shared" si="739"/>
        <v/>
      </c>
      <c r="TCR56" s="90" t="str">
        <f t="shared" si="739"/>
        <v/>
      </c>
      <c r="TCS56" s="90" t="str">
        <f t="shared" si="739"/>
        <v/>
      </c>
      <c r="TCT56" s="90" t="str">
        <f t="shared" si="739"/>
        <v/>
      </c>
      <c r="TCU56" s="90" t="str">
        <f t="shared" si="739"/>
        <v/>
      </c>
      <c r="TCV56" s="90" t="str">
        <f t="shared" si="739"/>
        <v/>
      </c>
      <c r="TCW56" s="90" t="str">
        <f t="shared" si="739"/>
        <v/>
      </c>
      <c r="TCX56" s="90" t="str">
        <f t="shared" si="739"/>
        <v/>
      </c>
      <c r="TCY56" s="90" t="str">
        <f t="shared" si="739"/>
        <v/>
      </c>
      <c r="TCZ56" s="90" t="str">
        <f t="shared" si="739"/>
        <v/>
      </c>
      <c r="TDA56" s="90" t="str">
        <f t="shared" si="739"/>
        <v/>
      </c>
      <c r="TDB56" s="90" t="str">
        <f t="shared" si="739"/>
        <v/>
      </c>
      <c r="TDC56" s="90" t="str">
        <f t="shared" si="739"/>
        <v/>
      </c>
      <c r="TDD56" s="90" t="str">
        <f t="shared" si="739"/>
        <v/>
      </c>
      <c r="TDE56" s="90" t="str">
        <f t="shared" si="739"/>
        <v/>
      </c>
      <c r="TDF56" s="90" t="str">
        <f t="shared" si="739"/>
        <v/>
      </c>
      <c r="TDG56" s="90" t="str">
        <f t="shared" si="739"/>
        <v/>
      </c>
      <c r="TDH56" s="90" t="str">
        <f t="shared" si="739"/>
        <v/>
      </c>
      <c r="TDI56" s="90" t="str">
        <f t="shared" si="739"/>
        <v/>
      </c>
      <c r="TDJ56" s="90" t="str">
        <f t="shared" si="739"/>
        <v/>
      </c>
      <c r="TDK56" s="90" t="str">
        <f t="shared" ref="TDK56:TFV56" si="740">IF(AND(TDK$8&gt;14,TDK$8&lt;19,TDK$8&lt;&gt;""),1,"")</f>
        <v/>
      </c>
      <c r="TDL56" s="90" t="str">
        <f t="shared" si="740"/>
        <v/>
      </c>
      <c r="TDM56" s="90" t="str">
        <f t="shared" si="740"/>
        <v/>
      </c>
      <c r="TDN56" s="90" t="str">
        <f t="shared" si="740"/>
        <v/>
      </c>
      <c r="TDO56" s="90" t="str">
        <f t="shared" si="740"/>
        <v/>
      </c>
      <c r="TDP56" s="90" t="str">
        <f t="shared" si="740"/>
        <v/>
      </c>
      <c r="TDQ56" s="90" t="str">
        <f t="shared" si="740"/>
        <v/>
      </c>
      <c r="TDR56" s="90" t="str">
        <f t="shared" si="740"/>
        <v/>
      </c>
      <c r="TDS56" s="90" t="str">
        <f t="shared" si="740"/>
        <v/>
      </c>
      <c r="TDT56" s="90" t="str">
        <f t="shared" si="740"/>
        <v/>
      </c>
      <c r="TDU56" s="90" t="str">
        <f t="shared" si="740"/>
        <v/>
      </c>
      <c r="TDV56" s="90" t="str">
        <f t="shared" si="740"/>
        <v/>
      </c>
      <c r="TDW56" s="90" t="str">
        <f t="shared" si="740"/>
        <v/>
      </c>
      <c r="TDX56" s="90" t="str">
        <f t="shared" si="740"/>
        <v/>
      </c>
      <c r="TDY56" s="90" t="str">
        <f t="shared" si="740"/>
        <v/>
      </c>
      <c r="TDZ56" s="90" t="str">
        <f t="shared" si="740"/>
        <v/>
      </c>
      <c r="TEA56" s="90" t="str">
        <f t="shared" si="740"/>
        <v/>
      </c>
      <c r="TEB56" s="90" t="str">
        <f t="shared" si="740"/>
        <v/>
      </c>
      <c r="TEC56" s="90" t="str">
        <f t="shared" si="740"/>
        <v/>
      </c>
      <c r="TED56" s="90" t="str">
        <f t="shared" si="740"/>
        <v/>
      </c>
      <c r="TEE56" s="90" t="str">
        <f t="shared" si="740"/>
        <v/>
      </c>
      <c r="TEF56" s="90" t="str">
        <f t="shared" si="740"/>
        <v/>
      </c>
      <c r="TEG56" s="90" t="str">
        <f t="shared" si="740"/>
        <v/>
      </c>
      <c r="TEH56" s="90" t="str">
        <f t="shared" si="740"/>
        <v/>
      </c>
      <c r="TEI56" s="90" t="str">
        <f t="shared" si="740"/>
        <v/>
      </c>
      <c r="TEJ56" s="90" t="str">
        <f t="shared" si="740"/>
        <v/>
      </c>
      <c r="TEK56" s="90" t="str">
        <f t="shared" si="740"/>
        <v/>
      </c>
      <c r="TEL56" s="90" t="str">
        <f t="shared" si="740"/>
        <v/>
      </c>
      <c r="TEM56" s="90" t="str">
        <f t="shared" si="740"/>
        <v/>
      </c>
      <c r="TEN56" s="90" t="str">
        <f t="shared" si="740"/>
        <v/>
      </c>
      <c r="TEO56" s="90" t="str">
        <f t="shared" si="740"/>
        <v/>
      </c>
      <c r="TEP56" s="90" t="str">
        <f t="shared" si="740"/>
        <v/>
      </c>
      <c r="TEQ56" s="90" t="str">
        <f t="shared" si="740"/>
        <v/>
      </c>
      <c r="TER56" s="90" t="str">
        <f t="shared" si="740"/>
        <v/>
      </c>
      <c r="TES56" s="90" t="str">
        <f t="shared" si="740"/>
        <v/>
      </c>
      <c r="TET56" s="90" t="str">
        <f t="shared" si="740"/>
        <v/>
      </c>
      <c r="TEU56" s="90" t="str">
        <f t="shared" si="740"/>
        <v/>
      </c>
      <c r="TEV56" s="90" t="str">
        <f t="shared" si="740"/>
        <v/>
      </c>
      <c r="TEW56" s="90" t="str">
        <f t="shared" si="740"/>
        <v/>
      </c>
      <c r="TEX56" s="90" t="str">
        <f t="shared" si="740"/>
        <v/>
      </c>
      <c r="TEY56" s="90" t="str">
        <f t="shared" si="740"/>
        <v/>
      </c>
      <c r="TEZ56" s="90" t="str">
        <f t="shared" si="740"/>
        <v/>
      </c>
      <c r="TFA56" s="90" t="str">
        <f t="shared" si="740"/>
        <v/>
      </c>
      <c r="TFB56" s="90" t="str">
        <f t="shared" si="740"/>
        <v/>
      </c>
      <c r="TFC56" s="90" t="str">
        <f t="shared" si="740"/>
        <v/>
      </c>
      <c r="TFD56" s="90" t="str">
        <f t="shared" si="740"/>
        <v/>
      </c>
      <c r="TFE56" s="90" t="str">
        <f t="shared" si="740"/>
        <v/>
      </c>
      <c r="TFF56" s="90" t="str">
        <f t="shared" si="740"/>
        <v/>
      </c>
      <c r="TFG56" s="90" t="str">
        <f t="shared" si="740"/>
        <v/>
      </c>
      <c r="TFH56" s="90" t="str">
        <f t="shared" si="740"/>
        <v/>
      </c>
      <c r="TFI56" s="90" t="str">
        <f t="shared" si="740"/>
        <v/>
      </c>
      <c r="TFJ56" s="90" t="str">
        <f t="shared" si="740"/>
        <v/>
      </c>
      <c r="TFK56" s="90" t="str">
        <f t="shared" si="740"/>
        <v/>
      </c>
      <c r="TFL56" s="90" t="str">
        <f t="shared" si="740"/>
        <v/>
      </c>
      <c r="TFM56" s="90" t="str">
        <f t="shared" si="740"/>
        <v/>
      </c>
      <c r="TFN56" s="90" t="str">
        <f t="shared" si="740"/>
        <v/>
      </c>
      <c r="TFO56" s="90" t="str">
        <f t="shared" si="740"/>
        <v/>
      </c>
      <c r="TFP56" s="90" t="str">
        <f t="shared" si="740"/>
        <v/>
      </c>
      <c r="TFQ56" s="90" t="str">
        <f t="shared" si="740"/>
        <v/>
      </c>
      <c r="TFR56" s="90" t="str">
        <f t="shared" si="740"/>
        <v/>
      </c>
      <c r="TFS56" s="90" t="str">
        <f t="shared" si="740"/>
        <v/>
      </c>
      <c r="TFT56" s="90" t="str">
        <f t="shared" si="740"/>
        <v/>
      </c>
      <c r="TFU56" s="90" t="str">
        <f t="shared" si="740"/>
        <v/>
      </c>
      <c r="TFV56" s="90" t="str">
        <f t="shared" si="740"/>
        <v/>
      </c>
      <c r="TFW56" s="90" t="str">
        <f t="shared" ref="TFW56:TIH56" si="741">IF(AND(TFW$8&gt;14,TFW$8&lt;19,TFW$8&lt;&gt;""),1,"")</f>
        <v/>
      </c>
      <c r="TFX56" s="90" t="str">
        <f t="shared" si="741"/>
        <v/>
      </c>
      <c r="TFY56" s="90" t="str">
        <f t="shared" si="741"/>
        <v/>
      </c>
      <c r="TFZ56" s="90" t="str">
        <f t="shared" si="741"/>
        <v/>
      </c>
      <c r="TGA56" s="90" t="str">
        <f t="shared" si="741"/>
        <v/>
      </c>
      <c r="TGB56" s="90" t="str">
        <f t="shared" si="741"/>
        <v/>
      </c>
      <c r="TGC56" s="90" t="str">
        <f t="shared" si="741"/>
        <v/>
      </c>
      <c r="TGD56" s="90" t="str">
        <f t="shared" si="741"/>
        <v/>
      </c>
      <c r="TGE56" s="90" t="str">
        <f t="shared" si="741"/>
        <v/>
      </c>
      <c r="TGF56" s="90" t="str">
        <f t="shared" si="741"/>
        <v/>
      </c>
      <c r="TGG56" s="90" t="str">
        <f t="shared" si="741"/>
        <v/>
      </c>
      <c r="TGH56" s="90" t="str">
        <f t="shared" si="741"/>
        <v/>
      </c>
      <c r="TGI56" s="90" t="str">
        <f t="shared" si="741"/>
        <v/>
      </c>
      <c r="TGJ56" s="90" t="str">
        <f t="shared" si="741"/>
        <v/>
      </c>
      <c r="TGK56" s="90" t="str">
        <f t="shared" si="741"/>
        <v/>
      </c>
      <c r="TGL56" s="90" t="str">
        <f t="shared" si="741"/>
        <v/>
      </c>
      <c r="TGM56" s="90" t="str">
        <f t="shared" si="741"/>
        <v/>
      </c>
      <c r="TGN56" s="90" t="str">
        <f t="shared" si="741"/>
        <v/>
      </c>
      <c r="TGO56" s="90" t="str">
        <f t="shared" si="741"/>
        <v/>
      </c>
      <c r="TGP56" s="90" t="str">
        <f t="shared" si="741"/>
        <v/>
      </c>
      <c r="TGQ56" s="90" t="str">
        <f t="shared" si="741"/>
        <v/>
      </c>
      <c r="TGR56" s="90" t="str">
        <f t="shared" si="741"/>
        <v/>
      </c>
      <c r="TGS56" s="90" t="str">
        <f t="shared" si="741"/>
        <v/>
      </c>
      <c r="TGT56" s="90" t="str">
        <f t="shared" si="741"/>
        <v/>
      </c>
      <c r="TGU56" s="90" t="str">
        <f t="shared" si="741"/>
        <v/>
      </c>
      <c r="TGV56" s="90" t="str">
        <f t="shared" si="741"/>
        <v/>
      </c>
      <c r="TGW56" s="90" t="str">
        <f t="shared" si="741"/>
        <v/>
      </c>
      <c r="TGX56" s="90" t="str">
        <f t="shared" si="741"/>
        <v/>
      </c>
      <c r="TGY56" s="90" t="str">
        <f t="shared" si="741"/>
        <v/>
      </c>
      <c r="TGZ56" s="90" t="str">
        <f t="shared" si="741"/>
        <v/>
      </c>
      <c r="THA56" s="90" t="str">
        <f t="shared" si="741"/>
        <v/>
      </c>
      <c r="THB56" s="90" t="str">
        <f t="shared" si="741"/>
        <v/>
      </c>
      <c r="THC56" s="90" t="str">
        <f t="shared" si="741"/>
        <v/>
      </c>
      <c r="THD56" s="90" t="str">
        <f t="shared" si="741"/>
        <v/>
      </c>
      <c r="THE56" s="90" t="str">
        <f t="shared" si="741"/>
        <v/>
      </c>
      <c r="THF56" s="90" t="str">
        <f t="shared" si="741"/>
        <v/>
      </c>
      <c r="THG56" s="90" t="str">
        <f t="shared" si="741"/>
        <v/>
      </c>
      <c r="THH56" s="90" t="str">
        <f t="shared" si="741"/>
        <v/>
      </c>
      <c r="THI56" s="90" t="str">
        <f t="shared" si="741"/>
        <v/>
      </c>
      <c r="THJ56" s="90" t="str">
        <f t="shared" si="741"/>
        <v/>
      </c>
      <c r="THK56" s="90" t="str">
        <f t="shared" si="741"/>
        <v/>
      </c>
      <c r="THL56" s="90" t="str">
        <f t="shared" si="741"/>
        <v/>
      </c>
      <c r="THM56" s="90" t="str">
        <f t="shared" si="741"/>
        <v/>
      </c>
      <c r="THN56" s="90" t="str">
        <f t="shared" si="741"/>
        <v/>
      </c>
      <c r="THO56" s="90" t="str">
        <f t="shared" si="741"/>
        <v/>
      </c>
      <c r="THP56" s="90" t="str">
        <f t="shared" si="741"/>
        <v/>
      </c>
      <c r="THQ56" s="90" t="str">
        <f t="shared" si="741"/>
        <v/>
      </c>
      <c r="THR56" s="90" t="str">
        <f t="shared" si="741"/>
        <v/>
      </c>
      <c r="THS56" s="90" t="str">
        <f t="shared" si="741"/>
        <v/>
      </c>
      <c r="THT56" s="90" t="str">
        <f t="shared" si="741"/>
        <v/>
      </c>
      <c r="THU56" s="90" t="str">
        <f t="shared" si="741"/>
        <v/>
      </c>
      <c r="THV56" s="90" t="str">
        <f t="shared" si="741"/>
        <v/>
      </c>
      <c r="THW56" s="90" t="str">
        <f t="shared" si="741"/>
        <v/>
      </c>
      <c r="THX56" s="90" t="str">
        <f t="shared" si="741"/>
        <v/>
      </c>
      <c r="THY56" s="90" t="str">
        <f t="shared" si="741"/>
        <v/>
      </c>
      <c r="THZ56" s="90" t="str">
        <f t="shared" si="741"/>
        <v/>
      </c>
      <c r="TIA56" s="90" t="str">
        <f t="shared" si="741"/>
        <v/>
      </c>
      <c r="TIB56" s="90" t="str">
        <f t="shared" si="741"/>
        <v/>
      </c>
      <c r="TIC56" s="90" t="str">
        <f t="shared" si="741"/>
        <v/>
      </c>
      <c r="TID56" s="90" t="str">
        <f t="shared" si="741"/>
        <v/>
      </c>
      <c r="TIE56" s="90" t="str">
        <f t="shared" si="741"/>
        <v/>
      </c>
      <c r="TIF56" s="90" t="str">
        <f t="shared" si="741"/>
        <v/>
      </c>
      <c r="TIG56" s="90" t="str">
        <f t="shared" si="741"/>
        <v/>
      </c>
      <c r="TIH56" s="90" t="str">
        <f t="shared" si="741"/>
        <v/>
      </c>
      <c r="TII56" s="90" t="str">
        <f t="shared" ref="TII56:TKT56" si="742">IF(AND(TII$8&gt;14,TII$8&lt;19,TII$8&lt;&gt;""),1,"")</f>
        <v/>
      </c>
      <c r="TIJ56" s="90" t="str">
        <f t="shared" si="742"/>
        <v/>
      </c>
      <c r="TIK56" s="90" t="str">
        <f t="shared" si="742"/>
        <v/>
      </c>
      <c r="TIL56" s="90" t="str">
        <f t="shared" si="742"/>
        <v/>
      </c>
      <c r="TIM56" s="90" t="str">
        <f t="shared" si="742"/>
        <v/>
      </c>
      <c r="TIN56" s="90" t="str">
        <f t="shared" si="742"/>
        <v/>
      </c>
      <c r="TIO56" s="90" t="str">
        <f t="shared" si="742"/>
        <v/>
      </c>
      <c r="TIP56" s="90" t="str">
        <f t="shared" si="742"/>
        <v/>
      </c>
      <c r="TIQ56" s="90" t="str">
        <f t="shared" si="742"/>
        <v/>
      </c>
      <c r="TIR56" s="90" t="str">
        <f t="shared" si="742"/>
        <v/>
      </c>
      <c r="TIS56" s="90" t="str">
        <f t="shared" si="742"/>
        <v/>
      </c>
      <c r="TIT56" s="90" t="str">
        <f t="shared" si="742"/>
        <v/>
      </c>
      <c r="TIU56" s="90" t="str">
        <f t="shared" si="742"/>
        <v/>
      </c>
      <c r="TIV56" s="90" t="str">
        <f t="shared" si="742"/>
        <v/>
      </c>
      <c r="TIW56" s="90" t="str">
        <f t="shared" si="742"/>
        <v/>
      </c>
      <c r="TIX56" s="90" t="str">
        <f t="shared" si="742"/>
        <v/>
      </c>
      <c r="TIY56" s="90" t="str">
        <f t="shared" si="742"/>
        <v/>
      </c>
      <c r="TIZ56" s="90" t="str">
        <f t="shared" si="742"/>
        <v/>
      </c>
      <c r="TJA56" s="90" t="str">
        <f t="shared" si="742"/>
        <v/>
      </c>
      <c r="TJB56" s="90" t="str">
        <f t="shared" si="742"/>
        <v/>
      </c>
      <c r="TJC56" s="90" t="str">
        <f t="shared" si="742"/>
        <v/>
      </c>
      <c r="TJD56" s="90" t="str">
        <f t="shared" si="742"/>
        <v/>
      </c>
      <c r="TJE56" s="90" t="str">
        <f t="shared" si="742"/>
        <v/>
      </c>
      <c r="TJF56" s="90" t="str">
        <f t="shared" si="742"/>
        <v/>
      </c>
      <c r="TJG56" s="90" t="str">
        <f t="shared" si="742"/>
        <v/>
      </c>
      <c r="TJH56" s="90" t="str">
        <f t="shared" si="742"/>
        <v/>
      </c>
      <c r="TJI56" s="90" t="str">
        <f t="shared" si="742"/>
        <v/>
      </c>
      <c r="TJJ56" s="90" t="str">
        <f t="shared" si="742"/>
        <v/>
      </c>
      <c r="TJK56" s="90" t="str">
        <f t="shared" si="742"/>
        <v/>
      </c>
      <c r="TJL56" s="90" t="str">
        <f t="shared" si="742"/>
        <v/>
      </c>
      <c r="TJM56" s="90" t="str">
        <f t="shared" si="742"/>
        <v/>
      </c>
      <c r="TJN56" s="90" t="str">
        <f t="shared" si="742"/>
        <v/>
      </c>
      <c r="TJO56" s="90" t="str">
        <f t="shared" si="742"/>
        <v/>
      </c>
      <c r="TJP56" s="90" t="str">
        <f t="shared" si="742"/>
        <v/>
      </c>
      <c r="TJQ56" s="90" t="str">
        <f t="shared" si="742"/>
        <v/>
      </c>
      <c r="TJR56" s="90" t="str">
        <f t="shared" si="742"/>
        <v/>
      </c>
      <c r="TJS56" s="90" t="str">
        <f t="shared" si="742"/>
        <v/>
      </c>
      <c r="TJT56" s="90" t="str">
        <f t="shared" si="742"/>
        <v/>
      </c>
      <c r="TJU56" s="90" t="str">
        <f t="shared" si="742"/>
        <v/>
      </c>
      <c r="TJV56" s="90" t="str">
        <f t="shared" si="742"/>
        <v/>
      </c>
      <c r="TJW56" s="90" t="str">
        <f t="shared" si="742"/>
        <v/>
      </c>
      <c r="TJX56" s="90" t="str">
        <f t="shared" si="742"/>
        <v/>
      </c>
      <c r="TJY56" s="90" t="str">
        <f t="shared" si="742"/>
        <v/>
      </c>
      <c r="TJZ56" s="90" t="str">
        <f t="shared" si="742"/>
        <v/>
      </c>
      <c r="TKA56" s="90" t="str">
        <f t="shared" si="742"/>
        <v/>
      </c>
      <c r="TKB56" s="90" t="str">
        <f t="shared" si="742"/>
        <v/>
      </c>
      <c r="TKC56" s="90" t="str">
        <f t="shared" si="742"/>
        <v/>
      </c>
      <c r="TKD56" s="90" t="str">
        <f t="shared" si="742"/>
        <v/>
      </c>
      <c r="TKE56" s="90" t="str">
        <f t="shared" si="742"/>
        <v/>
      </c>
      <c r="TKF56" s="90" t="str">
        <f t="shared" si="742"/>
        <v/>
      </c>
      <c r="TKG56" s="90" t="str">
        <f t="shared" si="742"/>
        <v/>
      </c>
      <c r="TKH56" s="90" t="str">
        <f t="shared" si="742"/>
        <v/>
      </c>
      <c r="TKI56" s="90" t="str">
        <f t="shared" si="742"/>
        <v/>
      </c>
      <c r="TKJ56" s="90" t="str">
        <f t="shared" si="742"/>
        <v/>
      </c>
      <c r="TKK56" s="90" t="str">
        <f t="shared" si="742"/>
        <v/>
      </c>
      <c r="TKL56" s="90" t="str">
        <f t="shared" si="742"/>
        <v/>
      </c>
      <c r="TKM56" s="90" t="str">
        <f t="shared" si="742"/>
        <v/>
      </c>
      <c r="TKN56" s="90" t="str">
        <f t="shared" si="742"/>
        <v/>
      </c>
      <c r="TKO56" s="90" t="str">
        <f t="shared" si="742"/>
        <v/>
      </c>
      <c r="TKP56" s="90" t="str">
        <f t="shared" si="742"/>
        <v/>
      </c>
      <c r="TKQ56" s="90" t="str">
        <f t="shared" si="742"/>
        <v/>
      </c>
      <c r="TKR56" s="90" t="str">
        <f t="shared" si="742"/>
        <v/>
      </c>
      <c r="TKS56" s="90" t="str">
        <f t="shared" si="742"/>
        <v/>
      </c>
      <c r="TKT56" s="90" t="str">
        <f t="shared" si="742"/>
        <v/>
      </c>
      <c r="TKU56" s="90" t="str">
        <f t="shared" ref="TKU56:TNF56" si="743">IF(AND(TKU$8&gt;14,TKU$8&lt;19,TKU$8&lt;&gt;""),1,"")</f>
        <v/>
      </c>
      <c r="TKV56" s="90" t="str">
        <f t="shared" si="743"/>
        <v/>
      </c>
      <c r="TKW56" s="90" t="str">
        <f t="shared" si="743"/>
        <v/>
      </c>
      <c r="TKX56" s="90" t="str">
        <f t="shared" si="743"/>
        <v/>
      </c>
      <c r="TKY56" s="90" t="str">
        <f t="shared" si="743"/>
        <v/>
      </c>
      <c r="TKZ56" s="90" t="str">
        <f t="shared" si="743"/>
        <v/>
      </c>
      <c r="TLA56" s="90" t="str">
        <f t="shared" si="743"/>
        <v/>
      </c>
      <c r="TLB56" s="90" t="str">
        <f t="shared" si="743"/>
        <v/>
      </c>
      <c r="TLC56" s="90" t="str">
        <f t="shared" si="743"/>
        <v/>
      </c>
      <c r="TLD56" s="90" t="str">
        <f t="shared" si="743"/>
        <v/>
      </c>
      <c r="TLE56" s="90" t="str">
        <f t="shared" si="743"/>
        <v/>
      </c>
      <c r="TLF56" s="90" t="str">
        <f t="shared" si="743"/>
        <v/>
      </c>
      <c r="TLG56" s="90" t="str">
        <f t="shared" si="743"/>
        <v/>
      </c>
      <c r="TLH56" s="90" t="str">
        <f t="shared" si="743"/>
        <v/>
      </c>
      <c r="TLI56" s="90" t="str">
        <f t="shared" si="743"/>
        <v/>
      </c>
      <c r="TLJ56" s="90" t="str">
        <f t="shared" si="743"/>
        <v/>
      </c>
      <c r="TLK56" s="90" t="str">
        <f t="shared" si="743"/>
        <v/>
      </c>
      <c r="TLL56" s="90" t="str">
        <f t="shared" si="743"/>
        <v/>
      </c>
      <c r="TLM56" s="90" t="str">
        <f t="shared" si="743"/>
        <v/>
      </c>
      <c r="TLN56" s="90" t="str">
        <f t="shared" si="743"/>
        <v/>
      </c>
      <c r="TLO56" s="90" t="str">
        <f t="shared" si="743"/>
        <v/>
      </c>
      <c r="TLP56" s="90" t="str">
        <f t="shared" si="743"/>
        <v/>
      </c>
      <c r="TLQ56" s="90" t="str">
        <f t="shared" si="743"/>
        <v/>
      </c>
      <c r="TLR56" s="90" t="str">
        <f t="shared" si="743"/>
        <v/>
      </c>
      <c r="TLS56" s="90" t="str">
        <f t="shared" si="743"/>
        <v/>
      </c>
      <c r="TLT56" s="90" t="str">
        <f t="shared" si="743"/>
        <v/>
      </c>
      <c r="TLU56" s="90" t="str">
        <f t="shared" si="743"/>
        <v/>
      </c>
      <c r="TLV56" s="90" t="str">
        <f t="shared" si="743"/>
        <v/>
      </c>
      <c r="TLW56" s="90" t="str">
        <f t="shared" si="743"/>
        <v/>
      </c>
      <c r="TLX56" s="90" t="str">
        <f t="shared" si="743"/>
        <v/>
      </c>
      <c r="TLY56" s="90" t="str">
        <f t="shared" si="743"/>
        <v/>
      </c>
      <c r="TLZ56" s="90" t="str">
        <f t="shared" si="743"/>
        <v/>
      </c>
      <c r="TMA56" s="90" t="str">
        <f t="shared" si="743"/>
        <v/>
      </c>
      <c r="TMB56" s="90" t="str">
        <f t="shared" si="743"/>
        <v/>
      </c>
      <c r="TMC56" s="90" t="str">
        <f t="shared" si="743"/>
        <v/>
      </c>
      <c r="TMD56" s="90" t="str">
        <f t="shared" si="743"/>
        <v/>
      </c>
      <c r="TME56" s="90" t="str">
        <f t="shared" si="743"/>
        <v/>
      </c>
      <c r="TMF56" s="90" t="str">
        <f t="shared" si="743"/>
        <v/>
      </c>
      <c r="TMG56" s="90" t="str">
        <f t="shared" si="743"/>
        <v/>
      </c>
      <c r="TMH56" s="90" t="str">
        <f t="shared" si="743"/>
        <v/>
      </c>
      <c r="TMI56" s="90" t="str">
        <f t="shared" si="743"/>
        <v/>
      </c>
      <c r="TMJ56" s="90" t="str">
        <f t="shared" si="743"/>
        <v/>
      </c>
      <c r="TMK56" s="90" t="str">
        <f t="shared" si="743"/>
        <v/>
      </c>
      <c r="TML56" s="90" t="str">
        <f t="shared" si="743"/>
        <v/>
      </c>
      <c r="TMM56" s="90" t="str">
        <f t="shared" si="743"/>
        <v/>
      </c>
      <c r="TMN56" s="90" t="str">
        <f t="shared" si="743"/>
        <v/>
      </c>
      <c r="TMO56" s="90" t="str">
        <f t="shared" si="743"/>
        <v/>
      </c>
      <c r="TMP56" s="90" t="str">
        <f t="shared" si="743"/>
        <v/>
      </c>
      <c r="TMQ56" s="90" t="str">
        <f t="shared" si="743"/>
        <v/>
      </c>
      <c r="TMR56" s="90" t="str">
        <f t="shared" si="743"/>
        <v/>
      </c>
      <c r="TMS56" s="90" t="str">
        <f t="shared" si="743"/>
        <v/>
      </c>
      <c r="TMT56" s="90" t="str">
        <f t="shared" si="743"/>
        <v/>
      </c>
      <c r="TMU56" s="90" t="str">
        <f t="shared" si="743"/>
        <v/>
      </c>
      <c r="TMV56" s="90" t="str">
        <f t="shared" si="743"/>
        <v/>
      </c>
      <c r="TMW56" s="90" t="str">
        <f t="shared" si="743"/>
        <v/>
      </c>
      <c r="TMX56" s="90" t="str">
        <f t="shared" si="743"/>
        <v/>
      </c>
      <c r="TMY56" s="90" t="str">
        <f t="shared" si="743"/>
        <v/>
      </c>
      <c r="TMZ56" s="90" t="str">
        <f t="shared" si="743"/>
        <v/>
      </c>
      <c r="TNA56" s="90" t="str">
        <f t="shared" si="743"/>
        <v/>
      </c>
      <c r="TNB56" s="90" t="str">
        <f t="shared" si="743"/>
        <v/>
      </c>
      <c r="TNC56" s="90" t="str">
        <f t="shared" si="743"/>
        <v/>
      </c>
      <c r="TND56" s="90" t="str">
        <f t="shared" si="743"/>
        <v/>
      </c>
      <c r="TNE56" s="90" t="str">
        <f t="shared" si="743"/>
        <v/>
      </c>
      <c r="TNF56" s="90" t="str">
        <f t="shared" si="743"/>
        <v/>
      </c>
      <c r="TNG56" s="90" t="str">
        <f t="shared" ref="TNG56:TPR56" si="744">IF(AND(TNG$8&gt;14,TNG$8&lt;19,TNG$8&lt;&gt;""),1,"")</f>
        <v/>
      </c>
      <c r="TNH56" s="90" t="str">
        <f t="shared" si="744"/>
        <v/>
      </c>
      <c r="TNI56" s="90" t="str">
        <f t="shared" si="744"/>
        <v/>
      </c>
      <c r="TNJ56" s="90" t="str">
        <f t="shared" si="744"/>
        <v/>
      </c>
      <c r="TNK56" s="90" t="str">
        <f t="shared" si="744"/>
        <v/>
      </c>
      <c r="TNL56" s="90" t="str">
        <f t="shared" si="744"/>
        <v/>
      </c>
      <c r="TNM56" s="90" t="str">
        <f t="shared" si="744"/>
        <v/>
      </c>
      <c r="TNN56" s="90" t="str">
        <f t="shared" si="744"/>
        <v/>
      </c>
      <c r="TNO56" s="90" t="str">
        <f t="shared" si="744"/>
        <v/>
      </c>
      <c r="TNP56" s="90" t="str">
        <f t="shared" si="744"/>
        <v/>
      </c>
      <c r="TNQ56" s="90" t="str">
        <f t="shared" si="744"/>
        <v/>
      </c>
      <c r="TNR56" s="90" t="str">
        <f t="shared" si="744"/>
        <v/>
      </c>
      <c r="TNS56" s="90" t="str">
        <f t="shared" si="744"/>
        <v/>
      </c>
      <c r="TNT56" s="90" t="str">
        <f t="shared" si="744"/>
        <v/>
      </c>
      <c r="TNU56" s="90" t="str">
        <f t="shared" si="744"/>
        <v/>
      </c>
      <c r="TNV56" s="90" t="str">
        <f t="shared" si="744"/>
        <v/>
      </c>
      <c r="TNW56" s="90" t="str">
        <f t="shared" si="744"/>
        <v/>
      </c>
      <c r="TNX56" s="90" t="str">
        <f t="shared" si="744"/>
        <v/>
      </c>
      <c r="TNY56" s="90" t="str">
        <f t="shared" si="744"/>
        <v/>
      </c>
      <c r="TNZ56" s="90" t="str">
        <f t="shared" si="744"/>
        <v/>
      </c>
      <c r="TOA56" s="90" t="str">
        <f t="shared" si="744"/>
        <v/>
      </c>
      <c r="TOB56" s="90" t="str">
        <f t="shared" si="744"/>
        <v/>
      </c>
      <c r="TOC56" s="90" t="str">
        <f t="shared" si="744"/>
        <v/>
      </c>
      <c r="TOD56" s="90" t="str">
        <f t="shared" si="744"/>
        <v/>
      </c>
      <c r="TOE56" s="90" t="str">
        <f t="shared" si="744"/>
        <v/>
      </c>
      <c r="TOF56" s="90" t="str">
        <f t="shared" si="744"/>
        <v/>
      </c>
      <c r="TOG56" s="90" t="str">
        <f t="shared" si="744"/>
        <v/>
      </c>
      <c r="TOH56" s="90" t="str">
        <f t="shared" si="744"/>
        <v/>
      </c>
      <c r="TOI56" s="90" t="str">
        <f t="shared" si="744"/>
        <v/>
      </c>
      <c r="TOJ56" s="90" t="str">
        <f t="shared" si="744"/>
        <v/>
      </c>
      <c r="TOK56" s="90" t="str">
        <f t="shared" si="744"/>
        <v/>
      </c>
      <c r="TOL56" s="90" t="str">
        <f t="shared" si="744"/>
        <v/>
      </c>
      <c r="TOM56" s="90" t="str">
        <f t="shared" si="744"/>
        <v/>
      </c>
      <c r="TON56" s="90" t="str">
        <f t="shared" si="744"/>
        <v/>
      </c>
      <c r="TOO56" s="90" t="str">
        <f t="shared" si="744"/>
        <v/>
      </c>
      <c r="TOP56" s="90" t="str">
        <f t="shared" si="744"/>
        <v/>
      </c>
      <c r="TOQ56" s="90" t="str">
        <f t="shared" si="744"/>
        <v/>
      </c>
      <c r="TOR56" s="90" t="str">
        <f t="shared" si="744"/>
        <v/>
      </c>
      <c r="TOS56" s="90" t="str">
        <f t="shared" si="744"/>
        <v/>
      </c>
      <c r="TOT56" s="90" t="str">
        <f t="shared" si="744"/>
        <v/>
      </c>
      <c r="TOU56" s="90" t="str">
        <f t="shared" si="744"/>
        <v/>
      </c>
      <c r="TOV56" s="90" t="str">
        <f t="shared" si="744"/>
        <v/>
      </c>
      <c r="TOW56" s="90" t="str">
        <f t="shared" si="744"/>
        <v/>
      </c>
      <c r="TOX56" s="90" t="str">
        <f t="shared" si="744"/>
        <v/>
      </c>
      <c r="TOY56" s="90" t="str">
        <f t="shared" si="744"/>
        <v/>
      </c>
      <c r="TOZ56" s="90" t="str">
        <f t="shared" si="744"/>
        <v/>
      </c>
      <c r="TPA56" s="90" t="str">
        <f t="shared" si="744"/>
        <v/>
      </c>
      <c r="TPB56" s="90" t="str">
        <f t="shared" si="744"/>
        <v/>
      </c>
      <c r="TPC56" s="90" t="str">
        <f t="shared" si="744"/>
        <v/>
      </c>
      <c r="TPD56" s="90" t="str">
        <f t="shared" si="744"/>
        <v/>
      </c>
      <c r="TPE56" s="90" t="str">
        <f t="shared" si="744"/>
        <v/>
      </c>
      <c r="TPF56" s="90" t="str">
        <f t="shared" si="744"/>
        <v/>
      </c>
      <c r="TPG56" s="90" t="str">
        <f t="shared" si="744"/>
        <v/>
      </c>
      <c r="TPH56" s="90" t="str">
        <f t="shared" si="744"/>
        <v/>
      </c>
      <c r="TPI56" s="90" t="str">
        <f t="shared" si="744"/>
        <v/>
      </c>
      <c r="TPJ56" s="90" t="str">
        <f t="shared" si="744"/>
        <v/>
      </c>
      <c r="TPK56" s="90" t="str">
        <f t="shared" si="744"/>
        <v/>
      </c>
      <c r="TPL56" s="90" t="str">
        <f t="shared" si="744"/>
        <v/>
      </c>
      <c r="TPM56" s="90" t="str">
        <f t="shared" si="744"/>
        <v/>
      </c>
      <c r="TPN56" s="90" t="str">
        <f t="shared" si="744"/>
        <v/>
      </c>
      <c r="TPO56" s="90" t="str">
        <f t="shared" si="744"/>
        <v/>
      </c>
      <c r="TPP56" s="90" t="str">
        <f t="shared" si="744"/>
        <v/>
      </c>
      <c r="TPQ56" s="90" t="str">
        <f t="shared" si="744"/>
        <v/>
      </c>
      <c r="TPR56" s="90" t="str">
        <f t="shared" si="744"/>
        <v/>
      </c>
      <c r="TPS56" s="90" t="str">
        <f t="shared" ref="TPS56:TSD56" si="745">IF(AND(TPS$8&gt;14,TPS$8&lt;19,TPS$8&lt;&gt;""),1,"")</f>
        <v/>
      </c>
      <c r="TPT56" s="90" t="str">
        <f t="shared" si="745"/>
        <v/>
      </c>
      <c r="TPU56" s="90" t="str">
        <f t="shared" si="745"/>
        <v/>
      </c>
      <c r="TPV56" s="90" t="str">
        <f t="shared" si="745"/>
        <v/>
      </c>
      <c r="TPW56" s="90" t="str">
        <f t="shared" si="745"/>
        <v/>
      </c>
      <c r="TPX56" s="90" t="str">
        <f t="shared" si="745"/>
        <v/>
      </c>
      <c r="TPY56" s="90" t="str">
        <f t="shared" si="745"/>
        <v/>
      </c>
      <c r="TPZ56" s="90" t="str">
        <f t="shared" si="745"/>
        <v/>
      </c>
      <c r="TQA56" s="90" t="str">
        <f t="shared" si="745"/>
        <v/>
      </c>
      <c r="TQB56" s="90" t="str">
        <f t="shared" si="745"/>
        <v/>
      </c>
      <c r="TQC56" s="90" t="str">
        <f t="shared" si="745"/>
        <v/>
      </c>
      <c r="TQD56" s="90" t="str">
        <f t="shared" si="745"/>
        <v/>
      </c>
      <c r="TQE56" s="90" t="str">
        <f t="shared" si="745"/>
        <v/>
      </c>
      <c r="TQF56" s="90" t="str">
        <f t="shared" si="745"/>
        <v/>
      </c>
      <c r="TQG56" s="90" t="str">
        <f t="shared" si="745"/>
        <v/>
      </c>
      <c r="TQH56" s="90" t="str">
        <f t="shared" si="745"/>
        <v/>
      </c>
      <c r="TQI56" s="90" t="str">
        <f t="shared" si="745"/>
        <v/>
      </c>
      <c r="TQJ56" s="90" t="str">
        <f t="shared" si="745"/>
        <v/>
      </c>
      <c r="TQK56" s="90" t="str">
        <f t="shared" si="745"/>
        <v/>
      </c>
      <c r="TQL56" s="90" t="str">
        <f t="shared" si="745"/>
        <v/>
      </c>
      <c r="TQM56" s="90" t="str">
        <f t="shared" si="745"/>
        <v/>
      </c>
      <c r="TQN56" s="90" t="str">
        <f t="shared" si="745"/>
        <v/>
      </c>
      <c r="TQO56" s="90" t="str">
        <f t="shared" si="745"/>
        <v/>
      </c>
      <c r="TQP56" s="90" t="str">
        <f t="shared" si="745"/>
        <v/>
      </c>
      <c r="TQQ56" s="90" t="str">
        <f t="shared" si="745"/>
        <v/>
      </c>
      <c r="TQR56" s="90" t="str">
        <f t="shared" si="745"/>
        <v/>
      </c>
      <c r="TQS56" s="90" t="str">
        <f t="shared" si="745"/>
        <v/>
      </c>
      <c r="TQT56" s="90" t="str">
        <f t="shared" si="745"/>
        <v/>
      </c>
      <c r="TQU56" s="90" t="str">
        <f t="shared" si="745"/>
        <v/>
      </c>
      <c r="TQV56" s="90" t="str">
        <f t="shared" si="745"/>
        <v/>
      </c>
      <c r="TQW56" s="90" t="str">
        <f t="shared" si="745"/>
        <v/>
      </c>
      <c r="TQX56" s="90" t="str">
        <f t="shared" si="745"/>
        <v/>
      </c>
      <c r="TQY56" s="90" t="str">
        <f t="shared" si="745"/>
        <v/>
      </c>
      <c r="TQZ56" s="90" t="str">
        <f t="shared" si="745"/>
        <v/>
      </c>
      <c r="TRA56" s="90" t="str">
        <f t="shared" si="745"/>
        <v/>
      </c>
      <c r="TRB56" s="90" t="str">
        <f t="shared" si="745"/>
        <v/>
      </c>
      <c r="TRC56" s="90" t="str">
        <f t="shared" si="745"/>
        <v/>
      </c>
      <c r="TRD56" s="90" t="str">
        <f t="shared" si="745"/>
        <v/>
      </c>
      <c r="TRE56" s="90" t="str">
        <f t="shared" si="745"/>
        <v/>
      </c>
      <c r="TRF56" s="90" t="str">
        <f t="shared" si="745"/>
        <v/>
      </c>
      <c r="TRG56" s="90" t="str">
        <f t="shared" si="745"/>
        <v/>
      </c>
      <c r="TRH56" s="90" t="str">
        <f t="shared" si="745"/>
        <v/>
      </c>
      <c r="TRI56" s="90" t="str">
        <f t="shared" si="745"/>
        <v/>
      </c>
      <c r="TRJ56" s="90" t="str">
        <f t="shared" si="745"/>
        <v/>
      </c>
      <c r="TRK56" s="90" t="str">
        <f t="shared" si="745"/>
        <v/>
      </c>
      <c r="TRL56" s="90" t="str">
        <f t="shared" si="745"/>
        <v/>
      </c>
      <c r="TRM56" s="90" t="str">
        <f t="shared" si="745"/>
        <v/>
      </c>
      <c r="TRN56" s="90" t="str">
        <f t="shared" si="745"/>
        <v/>
      </c>
      <c r="TRO56" s="90" t="str">
        <f t="shared" si="745"/>
        <v/>
      </c>
      <c r="TRP56" s="90" t="str">
        <f t="shared" si="745"/>
        <v/>
      </c>
      <c r="TRQ56" s="90" t="str">
        <f t="shared" si="745"/>
        <v/>
      </c>
      <c r="TRR56" s="90" t="str">
        <f t="shared" si="745"/>
        <v/>
      </c>
      <c r="TRS56" s="90" t="str">
        <f t="shared" si="745"/>
        <v/>
      </c>
      <c r="TRT56" s="90" t="str">
        <f t="shared" si="745"/>
        <v/>
      </c>
      <c r="TRU56" s="90" t="str">
        <f t="shared" si="745"/>
        <v/>
      </c>
      <c r="TRV56" s="90" t="str">
        <f t="shared" si="745"/>
        <v/>
      </c>
      <c r="TRW56" s="90" t="str">
        <f t="shared" si="745"/>
        <v/>
      </c>
      <c r="TRX56" s="90" t="str">
        <f t="shared" si="745"/>
        <v/>
      </c>
      <c r="TRY56" s="90" t="str">
        <f t="shared" si="745"/>
        <v/>
      </c>
      <c r="TRZ56" s="90" t="str">
        <f t="shared" si="745"/>
        <v/>
      </c>
      <c r="TSA56" s="90" t="str">
        <f t="shared" si="745"/>
        <v/>
      </c>
      <c r="TSB56" s="90" t="str">
        <f t="shared" si="745"/>
        <v/>
      </c>
      <c r="TSC56" s="90" t="str">
        <f t="shared" si="745"/>
        <v/>
      </c>
      <c r="TSD56" s="90" t="str">
        <f t="shared" si="745"/>
        <v/>
      </c>
      <c r="TSE56" s="90" t="str">
        <f t="shared" ref="TSE56:TUP56" si="746">IF(AND(TSE$8&gt;14,TSE$8&lt;19,TSE$8&lt;&gt;""),1,"")</f>
        <v/>
      </c>
      <c r="TSF56" s="90" t="str">
        <f t="shared" si="746"/>
        <v/>
      </c>
      <c r="TSG56" s="90" t="str">
        <f t="shared" si="746"/>
        <v/>
      </c>
      <c r="TSH56" s="90" t="str">
        <f t="shared" si="746"/>
        <v/>
      </c>
      <c r="TSI56" s="90" t="str">
        <f t="shared" si="746"/>
        <v/>
      </c>
      <c r="TSJ56" s="90" t="str">
        <f t="shared" si="746"/>
        <v/>
      </c>
      <c r="TSK56" s="90" t="str">
        <f t="shared" si="746"/>
        <v/>
      </c>
      <c r="TSL56" s="90" t="str">
        <f t="shared" si="746"/>
        <v/>
      </c>
      <c r="TSM56" s="90" t="str">
        <f t="shared" si="746"/>
        <v/>
      </c>
      <c r="TSN56" s="90" t="str">
        <f t="shared" si="746"/>
        <v/>
      </c>
      <c r="TSO56" s="90" t="str">
        <f t="shared" si="746"/>
        <v/>
      </c>
      <c r="TSP56" s="90" t="str">
        <f t="shared" si="746"/>
        <v/>
      </c>
      <c r="TSQ56" s="90" t="str">
        <f t="shared" si="746"/>
        <v/>
      </c>
      <c r="TSR56" s="90" t="str">
        <f t="shared" si="746"/>
        <v/>
      </c>
      <c r="TSS56" s="90" t="str">
        <f t="shared" si="746"/>
        <v/>
      </c>
      <c r="TST56" s="90" t="str">
        <f t="shared" si="746"/>
        <v/>
      </c>
      <c r="TSU56" s="90" t="str">
        <f t="shared" si="746"/>
        <v/>
      </c>
      <c r="TSV56" s="90" t="str">
        <f t="shared" si="746"/>
        <v/>
      </c>
      <c r="TSW56" s="90" t="str">
        <f t="shared" si="746"/>
        <v/>
      </c>
      <c r="TSX56" s="90" t="str">
        <f t="shared" si="746"/>
        <v/>
      </c>
      <c r="TSY56" s="90" t="str">
        <f t="shared" si="746"/>
        <v/>
      </c>
      <c r="TSZ56" s="90" t="str">
        <f t="shared" si="746"/>
        <v/>
      </c>
      <c r="TTA56" s="90" t="str">
        <f t="shared" si="746"/>
        <v/>
      </c>
      <c r="TTB56" s="90" t="str">
        <f t="shared" si="746"/>
        <v/>
      </c>
      <c r="TTC56" s="90" t="str">
        <f t="shared" si="746"/>
        <v/>
      </c>
      <c r="TTD56" s="90" t="str">
        <f t="shared" si="746"/>
        <v/>
      </c>
      <c r="TTE56" s="90" t="str">
        <f t="shared" si="746"/>
        <v/>
      </c>
      <c r="TTF56" s="90" t="str">
        <f t="shared" si="746"/>
        <v/>
      </c>
      <c r="TTG56" s="90" t="str">
        <f t="shared" si="746"/>
        <v/>
      </c>
      <c r="TTH56" s="90" t="str">
        <f t="shared" si="746"/>
        <v/>
      </c>
      <c r="TTI56" s="90" t="str">
        <f t="shared" si="746"/>
        <v/>
      </c>
      <c r="TTJ56" s="90" t="str">
        <f t="shared" si="746"/>
        <v/>
      </c>
      <c r="TTK56" s="90" t="str">
        <f t="shared" si="746"/>
        <v/>
      </c>
      <c r="TTL56" s="90" t="str">
        <f t="shared" si="746"/>
        <v/>
      </c>
      <c r="TTM56" s="90" t="str">
        <f t="shared" si="746"/>
        <v/>
      </c>
      <c r="TTN56" s="90" t="str">
        <f t="shared" si="746"/>
        <v/>
      </c>
      <c r="TTO56" s="90" t="str">
        <f t="shared" si="746"/>
        <v/>
      </c>
      <c r="TTP56" s="90" t="str">
        <f t="shared" si="746"/>
        <v/>
      </c>
      <c r="TTQ56" s="90" t="str">
        <f t="shared" si="746"/>
        <v/>
      </c>
      <c r="TTR56" s="90" t="str">
        <f t="shared" si="746"/>
        <v/>
      </c>
      <c r="TTS56" s="90" t="str">
        <f t="shared" si="746"/>
        <v/>
      </c>
      <c r="TTT56" s="90" t="str">
        <f t="shared" si="746"/>
        <v/>
      </c>
      <c r="TTU56" s="90" t="str">
        <f t="shared" si="746"/>
        <v/>
      </c>
      <c r="TTV56" s="90" t="str">
        <f t="shared" si="746"/>
        <v/>
      </c>
      <c r="TTW56" s="90" t="str">
        <f t="shared" si="746"/>
        <v/>
      </c>
      <c r="TTX56" s="90" t="str">
        <f t="shared" si="746"/>
        <v/>
      </c>
      <c r="TTY56" s="90" t="str">
        <f t="shared" si="746"/>
        <v/>
      </c>
      <c r="TTZ56" s="90" t="str">
        <f t="shared" si="746"/>
        <v/>
      </c>
      <c r="TUA56" s="90" t="str">
        <f t="shared" si="746"/>
        <v/>
      </c>
      <c r="TUB56" s="90" t="str">
        <f t="shared" si="746"/>
        <v/>
      </c>
      <c r="TUC56" s="90" t="str">
        <f t="shared" si="746"/>
        <v/>
      </c>
      <c r="TUD56" s="90" t="str">
        <f t="shared" si="746"/>
        <v/>
      </c>
      <c r="TUE56" s="90" t="str">
        <f t="shared" si="746"/>
        <v/>
      </c>
      <c r="TUF56" s="90" t="str">
        <f t="shared" si="746"/>
        <v/>
      </c>
      <c r="TUG56" s="90" t="str">
        <f t="shared" si="746"/>
        <v/>
      </c>
      <c r="TUH56" s="90" t="str">
        <f t="shared" si="746"/>
        <v/>
      </c>
      <c r="TUI56" s="90" t="str">
        <f t="shared" si="746"/>
        <v/>
      </c>
      <c r="TUJ56" s="90" t="str">
        <f t="shared" si="746"/>
        <v/>
      </c>
      <c r="TUK56" s="90" t="str">
        <f t="shared" si="746"/>
        <v/>
      </c>
      <c r="TUL56" s="90" t="str">
        <f t="shared" si="746"/>
        <v/>
      </c>
      <c r="TUM56" s="90" t="str">
        <f t="shared" si="746"/>
        <v/>
      </c>
      <c r="TUN56" s="90" t="str">
        <f t="shared" si="746"/>
        <v/>
      </c>
      <c r="TUO56" s="90" t="str">
        <f t="shared" si="746"/>
        <v/>
      </c>
      <c r="TUP56" s="90" t="str">
        <f t="shared" si="746"/>
        <v/>
      </c>
      <c r="TUQ56" s="90" t="str">
        <f t="shared" ref="TUQ56:TXB56" si="747">IF(AND(TUQ$8&gt;14,TUQ$8&lt;19,TUQ$8&lt;&gt;""),1,"")</f>
        <v/>
      </c>
      <c r="TUR56" s="90" t="str">
        <f t="shared" si="747"/>
        <v/>
      </c>
      <c r="TUS56" s="90" t="str">
        <f t="shared" si="747"/>
        <v/>
      </c>
      <c r="TUT56" s="90" t="str">
        <f t="shared" si="747"/>
        <v/>
      </c>
      <c r="TUU56" s="90" t="str">
        <f t="shared" si="747"/>
        <v/>
      </c>
      <c r="TUV56" s="90" t="str">
        <f t="shared" si="747"/>
        <v/>
      </c>
      <c r="TUW56" s="90" t="str">
        <f t="shared" si="747"/>
        <v/>
      </c>
      <c r="TUX56" s="90" t="str">
        <f t="shared" si="747"/>
        <v/>
      </c>
      <c r="TUY56" s="90" t="str">
        <f t="shared" si="747"/>
        <v/>
      </c>
      <c r="TUZ56" s="90" t="str">
        <f t="shared" si="747"/>
        <v/>
      </c>
      <c r="TVA56" s="90" t="str">
        <f t="shared" si="747"/>
        <v/>
      </c>
      <c r="TVB56" s="90" t="str">
        <f t="shared" si="747"/>
        <v/>
      </c>
      <c r="TVC56" s="90" t="str">
        <f t="shared" si="747"/>
        <v/>
      </c>
      <c r="TVD56" s="90" t="str">
        <f t="shared" si="747"/>
        <v/>
      </c>
      <c r="TVE56" s="90" t="str">
        <f t="shared" si="747"/>
        <v/>
      </c>
      <c r="TVF56" s="90" t="str">
        <f t="shared" si="747"/>
        <v/>
      </c>
      <c r="TVG56" s="90" t="str">
        <f t="shared" si="747"/>
        <v/>
      </c>
      <c r="TVH56" s="90" t="str">
        <f t="shared" si="747"/>
        <v/>
      </c>
      <c r="TVI56" s="90" t="str">
        <f t="shared" si="747"/>
        <v/>
      </c>
      <c r="TVJ56" s="90" t="str">
        <f t="shared" si="747"/>
        <v/>
      </c>
      <c r="TVK56" s="90" t="str">
        <f t="shared" si="747"/>
        <v/>
      </c>
      <c r="TVL56" s="90" t="str">
        <f t="shared" si="747"/>
        <v/>
      </c>
      <c r="TVM56" s="90" t="str">
        <f t="shared" si="747"/>
        <v/>
      </c>
      <c r="TVN56" s="90" t="str">
        <f t="shared" si="747"/>
        <v/>
      </c>
      <c r="TVO56" s="90" t="str">
        <f t="shared" si="747"/>
        <v/>
      </c>
      <c r="TVP56" s="90" t="str">
        <f t="shared" si="747"/>
        <v/>
      </c>
      <c r="TVQ56" s="90" t="str">
        <f t="shared" si="747"/>
        <v/>
      </c>
      <c r="TVR56" s="90" t="str">
        <f t="shared" si="747"/>
        <v/>
      </c>
      <c r="TVS56" s="90" t="str">
        <f t="shared" si="747"/>
        <v/>
      </c>
      <c r="TVT56" s="90" t="str">
        <f t="shared" si="747"/>
        <v/>
      </c>
      <c r="TVU56" s="90" t="str">
        <f t="shared" si="747"/>
        <v/>
      </c>
      <c r="TVV56" s="90" t="str">
        <f t="shared" si="747"/>
        <v/>
      </c>
      <c r="TVW56" s="90" t="str">
        <f t="shared" si="747"/>
        <v/>
      </c>
      <c r="TVX56" s="90" t="str">
        <f t="shared" si="747"/>
        <v/>
      </c>
      <c r="TVY56" s="90" t="str">
        <f t="shared" si="747"/>
        <v/>
      </c>
      <c r="TVZ56" s="90" t="str">
        <f t="shared" si="747"/>
        <v/>
      </c>
      <c r="TWA56" s="90" t="str">
        <f t="shared" si="747"/>
        <v/>
      </c>
      <c r="TWB56" s="90" t="str">
        <f t="shared" si="747"/>
        <v/>
      </c>
      <c r="TWC56" s="90" t="str">
        <f t="shared" si="747"/>
        <v/>
      </c>
      <c r="TWD56" s="90" t="str">
        <f t="shared" si="747"/>
        <v/>
      </c>
      <c r="TWE56" s="90" t="str">
        <f t="shared" si="747"/>
        <v/>
      </c>
      <c r="TWF56" s="90" t="str">
        <f t="shared" si="747"/>
        <v/>
      </c>
      <c r="TWG56" s="90" t="str">
        <f t="shared" si="747"/>
        <v/>
      </c>
      <c r="TWH56" s="90" t="str">
        <f t="shared" si="747"/>
        <v/>
      </c>
      <c r="TWI56" s="90" t="str">
        <f t="shared" si="747"/>
        <v/>
      </c>
      <c r="TWJ56" s="90" t="str">
        <f t="shared" si="747"/>
        <v/>
      </c>
      <c r="TWK56" s="90" t="str">
        <f t="shared" si="747"/>
        <v/>
      </c>
      <c r="TWL56" s="90" t="str">
        <f t="shared" si="747"/>
        <v/>
      </c>
      <c r="TWM56" s="90" t="str">
        <f t="shared" si="747"/>
        <v/>
      </c>
      <c r="TWN56" s="90" t="str">
        <f t="shared" si="747"/>
        <v/>
      </c>
      <c r="TWO56" s="90" t="str">
        <f t="shared" si="747"/>
        <v/>
      </c>
      <c r="TWP56" s="90" t="str">
        <f t="shared" si="747"/>
        <v/>
      </c>
      <c r="TWQ56" s="90" t="str">
        <f t="shared" si="747"/>
        <v/>
      </c>
      <c r="TWR56" s="90" t="str">
        <f t="shared" si="747"/>
        <v/>
      </c>
      <c r="TWS56" s="90" t="str">
        <f t="shared" si="747"/>
        <v/>
      </c>
      <c r="TWT56" s="90" t="str">
        <f t="shared" si="747"/>
        <v/>
      </c>
      <c r="TWU56" s="90" t="str">
        <f t="shared" si="747"/>
        <v/>
      </c>
      <c r="TWV56" s="90" t="str">
        <f t="shared" si="747"/>
        <v/>
      </c>
      <c r="TWW56" s="90" t="str">
        <f t="shared" si="747"/>
        <v/>
      </c>
      <c r="TWX56" s="90" t="str">
        <f t="shared" si="747"/>
        <v/>
      </c>
      <c r="TWY56" s="90" t="str">
        <f t="shared" si="747"/>
        <v/>
      </c>
      <c r="TWZ56" s="90" t="str">
        <f t="shared" si="747"/>
        <v/>
      </c>
      <c r="TXA56" s="90" t="str">
        <f t="shared" si="747"/>
        <v/>
      </c>
      <c r="TXB56" s="90" t="str">
        <f t="shared" si="747"/>
        <v/>
      </c>
      <c r="TXC56" s="90" t="str">
        <f t="shared" ref="TXC56:TZN56" si="748">IF(AND(TXC$8&gt;14,TXC$8&lt;19,TXC$8&lt;&gt;""),1,"")</f>
        <v/>
      </c>
      <c r="TXD56" s="90" t="str">
        <f t="shared" si="748"/>
        <v/>
      </c>
      <c r="TXE56" s="90" t="str">
        <f t="shared" si="748"/>
        <v/>
      </c>
      <c r="TXF56" s="90" t="str">
        <f t="shared" si="748"/>
        <v/>
      </c>
      <c r="TXG56" s="90" t="str">
        <f t="shared" si="748"/>
        <v/>
      </c>
      <c r="TXH56" s="90" t="str">
        <f t="shared" si="748"/>
        <v/>
      </c>
      <c r="TXI56" s="90" t="str">
        <f t="shared" si="748"/>
        <v/>
      </c>
      <c r="TXJ56" s="90" t="str">
        <f t="shared" si="748"/>
        <v/>
      </c>
      <c r="TXK56" s="90" t="str">
        <f t="shared" si="748"/>
        <v/>
      </c>
      <c r="TXL56" s="90" t="str">
        <f t="shared" si="748"/>
        <v/>
      </c>
      <c r="TXM56" s="90" t="str">
        <f t="shared" si="748"/>
        <v/>
      </c>
      <c r="TXN56" s="90" t="str">
        <f t="shared" si="748"/>
        <v/>
      </c>
      <c r="TXO56" s="90" t="str">
        <f t="shared" si="748"/>
        <v/>
      </c>
      <c r="TXP56" s="90" t="str">
        <f t="shared" si="748"/>
        <v/>
      </c>
      <c r="TXQ56" s="90" t="str">
        <f t="shared" si="748"/>
        <v/>
      </c>
      <c r="TXR56" s="90" t="str">
        <f t="shared" si="748"/>
        <v/>
      </c>
      <c r="TXS56" s="90" t="str">
        <f t="shared" si="748"/>
        <v/>
      </c>
      <c r="TXT56" s="90" t="str">
        <f t="shared" si="748"/>
        <v/>
      </c>
      <c r="TXU56" s="90" t="str">
        <f t="shared" si="748"/>
        <v/>
      </c>
      <c r="TXV56" s="90" t="str">
        <f t="shared" si="748"/>
        <v/>
      </c>
      <c r="TXW56" s="90" t="str">
        <f t="shared" si="748"/>
        <v/>
      </c>
      <c r="TXX56" s="90" t="str">
        <f t="shared" si="748"/>
        <v/>
      </c>
      <c r="TXY56" s="90" t="str">
        <f t="shared" si="748"/>
        <v/>
      </c>
      <c r="TXZ56" s="90" t="str">
        <f t="shared" si="748"/>
        <v/>
      </c>
      <c r="TYA56" s="90" t="str">
        <f t="shared" si="748"/>
        <v/>
      </c>
      <c r="TYB56" s="90" t="str">
        <f t="shared" si="748"/>
        <v/>
      </c>
      <c r="TYC56" s="90" t="str">
        <f t="shared" si="748"/>
        <v/>
      </c>
      <c r="TYD56" s="90" t="str">
        <f t="shared" si="748"/>
        <v/>
      </c>
      <c r="TYE56" s="90" t="str">
        <f t="shared" si="748"/>
        <v/>
      </c>
      <c r="TYF56" s="90" t="str">
        <f t="shared" si="748"/>
        <v/>
      </c>
      <c r="TYG56" s="90" t="str">
        <f t="shared" si="748"/>
        <v/>
      </c>
      <c r="TYH56" s="90" t="str">
        <f t="shared" si="748"/>
        <v/>
      </c>
      <c r="TYI56" s="90" t="str">
        <f t="shared" si="748"/>
        <v/>
      </c>
      <c r="TYJ56" s="90" t="str">
        <f t="shared" si="748"/>
        <v/>
      </c>
      <c r="TYK56" s="90" t="str">
        <f t="shared" si="748"/>
        <v/>
      </c>
      <c r="TYL56" s="90" t="str">
        <f t="shared" si="748"/>
        <v/>
      </c>
      <c r="TYM56" s="90" t="str">
        <f t="shared" si="748"/>
        <v/>
      </c>
      <c r="TYN56" s="90" t="str">
        <f t="shared" si="748"/>
        <v/>
      </c>
      <c r="TYO56" s="90" t="str">
        <f t="shared" si="748"/>
        <v/>
      </c>
      <c r="TYP56" s="90" t="str">
        <f t="shared" si="748"/>
        <v/>
      </c>
      <c r="TYQ56" s="90" t="str">
        <f t="shared" si="748"/>
        <v/>
      </c>
      <c r="TYR56" s="90" t="str">
        <f t="shared" si="748"/>
        <v/>
      </c>
      <c r="TYS56" s="90" t="str">
        <f t="shared" si="748"/>
        <v/>
      </c>
      <c r="TYT56" s="90" t="str">
        <f t="shared" si="748"/>
        <v/>
      </c>
      <c r="TYU56" s="90" t="str">
        <f t="shared" si="748"/>
        <v/>
      </c>
      <c r="TYV56" s="90" t="str">
        <f t="shared" si="748"/>
        <v/>
      </c>
      <c r="TYW56" s="90" t="str">
        <f t="shared" si="748"/>
        <v/>
      </c>
      <c r="TYX56" s="90" t="str">
        <f t="shared" si="748"/>
        <v/>
      </c>
      <c r="TYY56" s="90" t="str">
        <f t="shared" si="748"/>
        <v/>
      </c>
      <c r="TYZ56" s="90" t="str">
        <f t="shared" si="748"/>
        <v/>
      </c>
      <c r="TZA56" s="90" t="str">
        <f t="shared" si="748"/>
        <v/>
      </c>
      <c r="TZB56" s="90" t="str">
        <f t="shared" si="748"/>
        <v/>
      </c>
      <c r="TZC56" s="90" t="str">
        <f t="shared" si="748"/>
        <v/>
      </c>
      <c r="TZD56" s="90" t="str">
        <f t="shared" si="748"/>
        <v/>
      </c>
      <c r="TZE56" s="90" t="str">
        <f t="shared" si="748"/>
        <v/>
      </c>
      <c r="TZF56" s="90" t="str">
        <f t="shared" si="748"/>
        <v/>
      </c>
      <c r="TZG56" s="90" t="str">
        <f t="shared" si="748"/>
        <v/>
      </c>
      <c r="TZH56" s="90" t="str">
        <f t="shared" si="748"/>
        <v/>
      </c>
      <c r="TZI56" s="90" t="str">
        <f t="shared" si="748"/>
        <v/>
      </c>
      <c r="TZJ56" s="90" t="str">
        <f t="shared" si="748"/>
        <v/>
      </c>
      <c r="TZK56" s="90" t="str">
        <f t="shared" si="748"/>
        <v/>
      </c>
      <c r="TZL56" s="90" t="str">
        <f t="shared" si="748"/>
        <v/>
      </c>
      <c r="TZM56" s="90" t="str">
        <f t="shared" si="748"/>
        <v/>
      </c>
      <c r="TZN56" s="90" t="str">
        <f t="shared" si="748"/>
        <v/>
      </c>
      <c r="TZO56" s="90" t="str">
        <f t="shared" ref="TZO56:UBZ56" si="749">IF(AND(TZO$8&gt;14,TZO$8&lt;19,TZO$8&lt;&gt;""),1,"")</f>
        <v/>
      </c>
      <c r="TZP56" s="90" t="str">
        <f t="shared" si="749"/>
        <v/>
      </c>
      <c r="TZQ56" s="90" t="str">
        <f t="shared" si="749"/>
        <v/>
      </c>
      <c r="TZR56" s="90" t="str">
        <f t="shared" si="749"/>
        <v/>
      </c>
      <c r="TZS56" s="90" t="str">
        <f t="shared" si="749"/>
        <v/>
      </c>
      <c r="TZT56" s="90" t="str">
        <f t="shared" si="749"/>
        <v/>
      </c>
      <c r="TZU56" s="90" t="str">
        <f t="shared" si="749"/>
        <v/>
      </c>
      <c r="TZV56" s="90" t="str">
        <f t="shared" si="749"/>
        <v/>
      </c>
      <c r="TZW56" s="90" t="str">
        <f t="shared" si="749"/>
        <v/>
      </c>
      <c r="TZX56" s="90" t="str">
        <f t="shared" si="749"/>
        <v/>
      </c>
      <c r="TZY56" s="90" t="str">
        <f t="shared" si="749"/>
        <v/>
      </c>
      <c r="TZZ56" s="90" t="str">
        <f t="shared" si="749"/>
        <v/>
      </c>
      <c r="UAA56" s="90" t="str">
        <f t="shared" si="749"/>
        <v/>
      </c>
      <c r="UAB56" s="90" t="str">
        <f t="shared" si="749"/>
        <v/>
      </c>
      <c r="UAC56" s="90" t="str">
        <f t="shared" si="749"/>
        <v/>
      </c>
      <c r="UAD56" s="90" t="str">
        <f t="shared" si="749"/>
        <v/>
      </c>
      <c r="UAE56" s="90" t="str">
        <f t="shared" si="749"/>
        <v/>
      </c>
      <c r="UAF56" s="90" t="str">
        <f t="shared" si="749"/>
        <v/>
      </c>
      <c r="UAG56" s="90" t="str">
        <f t="shared" si="749"/>
        <v/>
      </c>
      <c r="UAH56" s="90" t="str">
        <f t="shared" si="749"/>
        <v/>
      </c>
      <c r="UAI56" s="90" t="str">
        <f t="shared" si="749"/>
        <v/>
      </c>
      <c r="UAJ56" s="90" t="str">
        <f t="shared" si="749"/>
        <v/>
      </c>
      <c r="UAK56" s="90" t="str">
        <f t="shared" si="749"/>
        <v/>
      </c>
      <c r="UAL56" s="90" t="str">
        <f t="shared" si="749"/>
        <v/>
      </c>
      <c r="UAM56" s="90" t="str">
        <f t="shared" si="749"/>
        <v/>
      </c>
      <c r="UAN56" s="90" t="str">
        <f t="shared" si="749"/>
        <v/>
      </c>
      <c r="UAO56" s="90" t="str">
        <f t="shared" si="749"/>
        <v/>
      </c>
      <c r="UAP56" s="90" t="str">
        <f t="shared" si="749"/>
        <v/>
      </c>
      <c r="UAQ56" s="90" t="str">
        <f t="shared" si="749"/>
        <v/>
      </c>
      <c r="UAR56" s="90" t="str">
        <f t="shared" si="749"/>
        <v/>
      </c>
      <c r="UAS56" s="90" t="str">
        <f t="shared" si="749"/>
        <v/>
      </c>
      <c r="UAT56" s="90" t="str">
        <f t="shared" si="749"/>
        <v/>
      </c>
      <c r="UAU56" s="90" t="str">
        <f t="shared" si="749"/>
        <v/>
      </c>
      <c r="UAV56" s="90" t="str">
        <f t="shared" si="749"/>
        <v/>
      </c>
      <c r="UAW56" s="90" t="str">
        <f t="shared" si="749"/>
        <v/>
      </c>
      <c r="UAX56" s="90" t="str">
        <f t="shared" si="749"/>
        <v/>
      </c>
      <c r="UAY56" s="90" t="str">
        <f t="shared" si="749"/>
        <v/>
      </c>
      <c r="UAZ56" s="90" t="str">
        <f t="shared" si="749"/>
        <v/>
      </c>
      <c r="UBA56" s="90" t="str">
        <f t="shared" si="749"/>
        <v/>
      </c>
      <c r="UBB56" s="90" t="str">
        <f t="shared" si="749"/>
        <v/>
      </c>
      <c r="UBC56" s="90" t="str">
        <f t="shared" si="749"/>
        <v/>
      </c>
      <c r="UBD56" s="90" t="str">
        <f t="shared" si="749"/>
        <v/>
      </c>
      <c r="UBE56" s="90" t="str">
        <f t="shared" si="749"/>
        <v/>
      </c>
      <c r="UBF56" s="90" t="str">
        <f t="shared" si="749"/>
        <v/>
      </c>
      <c r="UBG56" s="90" t="str">
        <f t="shared" si="749"/>
        <v/>
      </c>
      <c r="UBH56" s="90" t="str">
        <f t="shared" si="749"/>
        <v/>
      </c>
      <c r="UBI56" s="90" t="str">
        <f t="shared" si="749"/>
        <v/>
      </c>
      <c r="UBJ56" s="90" t="str">
        <f t="shared" si="749"/>
        <v/>
      </c>
      <c r="UBK56" s="90" t="str">
        <f t="shared" si="749"/>
        <v/>
      </c>
      <c r="UBL56" s="90" t="str">
        <f t="shared" si="749"/>
        <v/>
      </c>
      <c r="UBM56" s="90" t="str">
        <f t="shared" si="749"/>
        <v/>
      </c>
      <c r="UBN56" s="90" t="str">
        <f t="shared" si="749"/>
        <v/>
      </c>
      <c r="UBO56" s="90" t="str">
        <f t="shared" si="749"/>
        <v/>
      </c>
      <c r="UBP56" s="90" t="str">
        <f t="shared" si="749"/>
        <v/>
      </c>
      <c r="UBQ56" s="90" t="str">
        <f t="shared" si="749"/>
        <v/>
      </c>
      <c r="UBR56" s="90" t="str">
        <f t="shared" si="749"/>
        <v/>
      </c>
      <c r="UBS56" s="90" t="str">
        <f t="shared" si="749"/>
        <v/>
      </c>
      <c r="UBT56" s="90" t="str">
        <f t="shared" si="749"/>
        <v/>
      </c>
      <c r="UBU56" s="90" t="str">
        <f t="shared" si="749"/>
        <v/>
      </c>
      <c r="UBV56" s="90" t="str">
        <f t="shared" si="749"/>
        <v/>
      </c>
      <c r="UBW56" s="90" t="str">
        <f t="shared" si="749"/>
        <v/>
      </c>
      <c r="UBX56" s="90" t="str">
        <f t="shared" si="749"/>
        <v/>
      </c>
      <c r="UBY56" s="90" t="str">
        <f t="shared" si="749"/>
        <v/>
      </c>
      <c r="UBZ56" s="90" t="str">
        <f t="shared" si="749"/>
        <v/>
      </c>
      <c r="UCA56" s="90" t="str">
        <f t="shared" ref="UCA56:UEL56" si="750">IF(AND(UCA$8&gt;14,UCA$8&lt;19,UCA$8&lt;&gt;""),1,"")</f>
        <v/>
      </c>
      <c r="UCB56" s="90" t="str">
        <f t="shared" si="750"/>
        <v/>
      </c>
      <c r="UCC56" s="90" t="str">
        <f t="shared" si="750"/>
        <v/>
      </c>
      <c r="UCD56" s="90" t="str">
        <f t="shared" si="750"/>
        <v/>
      </c>
      <c r="UCE56" s="90" t="str">
        <f t="shared" si="750"/>
        <v/>
      </c>
      <c r="UCF56" s="90" t="str">
        <f t="shared" si="750"/>
        <v/>
      </c>
      <c r="UCG56" s="90" t="str">
        <f t="shared" si="750"/>
        <v/>
      </c>
      <c r="UCH56" s="90" t="str">
        <f t="shared" si="750"/>
        <v/>
      </c>
      <c r="UCI56" s="90" t="str">
        <f t="shared" si="750"/>
        <v/>
      </c>
      <c r="UCJ56" s="90" t="str">
        <f t="shared" si="750"/>
        <v/>
      </c>
      <c r="UCK56" s="90" t="str">
        <f t="shared" si="750"/>
        <v/>
      </c>
      <c r="UCL56" s="90" t="str">
        <f t="shared" si="750"/>
        <v/>
      </c>
      <c r="UCM56" s="90" t="str">
        <f t="shared" si="750"/>
        <v/>
      </c>
      <c r="UCN56" s="90" t="str">
        <f t="shared" si="750"/>
        <v/>
      </c>
      <c r="UCO56" s="90" t="str">
        <f t="shared" si="750"/>
        <v/>
      </c>
      <c r="UCP56" s="90" t="str">
        <f t="shared" si="750"/>
        <v/>
      </c>
      <c r="UCQ56" s="90" t="str">
        <f t="shared" si="750"/>
        <v/>
      </c>
      <c r="UCR56" s="90" t="str">
        <f t="shared" si="750"/>
        <v/>
      </c>
      <c r="UCS56" s="90" t="str">
        <f t="shared" si="750"/>
        <v/>
      </c>
      <c r="UCT56" s="90" t="str">
        <f t="shared" si="750"/>
        <v/>
      </c>
      <c r="UCU56" s="90" t="str">
        <f t="shared" si="750"/>
        <v/>
      </c>
      <c r="UCV56" s="90" t="str">
        <f t="shared" si="750"/>
        <v/>
      </c>
      <c r="UCW56" s="90" t="str">
        <f t="shared" si="750"/>
        <v/>
      </c>
      <c r="UCX56" s="90" t="str">
        <f t="shared" si="750"/>
        <v/>
      </c>
      <c r="UCY56" s="90" t="str">
        <f t="shared" si="750"/>
        <v/>
      </c>
      <c r="UCZ56" s="90" t="str">
        <f t="shared" si="750"/>
        <v/>
      </c>
      <c r="UDA56" s="90" t="str">
        <f t="shared" si="750"/>
        <v/>
      </c>
      <c r="UDB56" s="90" t="str">
        <f t="shared" si="750"/>
        <v/>
      </c>
      <c r="UDC56" s="90" t="str">
        <f t="shared" si="750"/>
        <v/>
      </c>
      <c r="UDD56" s="90" t="str">
        <f t="shared" si="750"/>
        <v/>
      </c>
      <c r="UDE56" s="90" t="str">
        <f t="shared" si="750"/>
        <v/>
      </c>
      <c r="UDF56" s="90" t="str">
        <f t="shared" si="750"/>
        <v/>
      </c>
      <c r="UDG56" s="90" t="str">
        <f t="shared" si="750"/>
        <v/>
      </c>
      <c r="UDH56" s="90" t="str">
        <f t="shared" si="750"/>
        <v/>
      </c>
      <c r="UDI56" s="90" t="str">
        <f t="shared" si="750"/>
        <v/>
      </c>
      <c r="UDJ56" s="90" t="str">
        <f t="shared" si="750"/>
        <v/>
      </c>
      <c r="UDK56" s="90" t="str">
        <f t="shared" si="750"/>
        <v/>
      </c>
      <c r="UDL56" s="90" t="str">
        <f t="shared" si="750"/>
        <v/>
      </c>
      <c r="UDM56" s="90" t="str">
        <f t="shared" si="750"/>
        <v/>
      </c>
      <c r="UDN56" s="90" t="str">
        <f t="shared" si="750"/>
        <v/>
      </c>
      <c r="UDO56" s="90" t="str">
        <f t="shared" si="750"/>
        <v/>
      </c>
      <c r="UDP56" s="90" t="str">
        <f t="shared" si="750"/>
        <v/>
      </c>
      <c r="UDQ56" s="90" t="str">
        <f t="shared" si="750"/>
        <v/>
      </c>
      <c r="UDR56" s="90" t="str">
        <f t="shared" si="750"/>
        <v/>
      </c>
      <c r="UDS56" s="90" t="str">
        <f t="shared" si="750"/>
        <v/>
      </c>
      <c r="UDT56" s="90" t="str">
        <f t="shared" si="750"/>
        <v/>
      </c>
      <c r="UDU56" s="90" t="str">
        <f t="shared" si="750"/>
        <v/>
      </c>
      <c r="UDV56" s="90" t="str">
        <f t="shared" si="750"/>
        <v/>
      </c>
      <c r="UDW56" s="90" t="str">
        <f t="shared" si="750"/>
        <v/>
      </c>
      <c r="UDX56" s="90" t="str">
        <f t="shared" si="750"/>
        <v/>
      </c>
      <c r="UDY56" s="90" t="str">
        <f t="shared" si="750"/>
        <v/>
      </c>
      <c r="UDZ56" s="90" t="str">
        <f t="shared" si="750"/>
        <v/>
      </c>
      <c r="UEA56" s="90" t="str">
        <f t="shared" si="750"/>
        <v/>
      </c>
      <c r="UEB56" s="90" t="str">
        <f t="shared" si="750"/>
        <v/>
      </c>
      <c r="UEC56" s="90" t="str">
        <f t="shared" si="750"/>
        <v/>
      </c>
      <c r="UED56" s="90" t="str">
        <f t="shared" si="750"/>
        <v/>
      </c>
      <c r="UEE56" s="90" t="str">
        <f t="shared" si="750"/>
        <v/>
      </c>
      <c r="UEF56" s="90" t="str">
        <f t="shared" si="750"/>
        <v/>
      </c>
      <c r="UEG56" s="90" t="str">
        <f t="shared" si="750"/>
        <v/>
      </c>
      <c r="UEH56" s="90" t="str">
        <f t="shared" si="750"/>
        <v/>
      </c>
      <c r="UEI56" s="90" t="str">
        <f t="shared" si="750"/>
        <v/>
      </c>
      <c r="UEJ56" s="90" t="str">
        <f t="shared" si="750"/>
        <v/>
      </c>
      <c r="UEK56" s="90" t="str">
        <f t="shared" si="750"/>
        <v/>
      </c>
      <c r="UEL56" s="90" t="str">
        <f t="shared" si="750"/>
        <v/>
      </c>
      <c r="UEM56" s="90" t="str">
        <f t="shared" ref="UEM56:UGX56" si="751">IF(AND(UEM$8&gt;14,UEM$8&lt;19,UEM$8&lt;&gt;""),1,"")</f>
        <v/>
      </c>
      <c r="UEN56" s="90" t="str">
        <f t="shared" si="751"/>
        <v/>
      </c>
      <c r="UEO56" s="90" t="str">
        <f t="shared" si="751"/>
        <v/>
      </c>
      <c r="UEP56" s="90" t="str">
        <f t="shared" si="751"/>
        <v/>
      </c>
      <c r="UEQ56" s="90" t="str">
        <f t="shared" si="751"/>
        <v/>
      </c>
      <c r="UER56" s="90" t="str">
        <f t="shared" si="751"/>
        <v/>
      </c>
      <c r="UES56" s="90" t="str">
        <f t="shared" si="751"/>
        <v/>
      </c>
      <c r="UET56" s="90" t="str">
        <f t="shared" si="751"/>
        <v/>
      </c>
      <c r="UEU56" s="90" t="str">
        <f t="shared" si="751"/>
        <v/>
      </c>
      <c r="UEV56" s="90" t="str">
        <f t="shared" si="751"/>
        <v/>
      </c>
      <c r="UEW56" s="90" t="str">
        <f t="shared" si="751"/>
        <v/>
      </c>
      <c r="UEX56" s="90" t="str">
        <f t="shared" si="751"/>
        <v/>
      </c>
      <c r="UEY56" s="90" t="str">
        <f t="shared" si="751"/>
        <v/>
      </c>
      <c r="UEZ56" s="90" t="str">
        <f t="shared" si="751"/>
        <v/>
      </c>
      <c r="UFA56" s="90" t="str">
        <f t="shared" si="751"/>
        <v/>
      </c>
      <c r="UFB56" s="90" t="str">
        <f t="shared" si="751"/>
        <v/>
      </c>
      <c r="UFC56" s="90" t="str">
        <f t="shared" si="751"/>
        <v/>
      </c>
      <c r="UFD56" s="90" t="str">
        <f t="shared" si="751"/>
        <v/>
      </c>
      <c r="UFE56" s="90" t="str">
        <f t="shared" si="751"/>
        <v/>
      </c>
      <c r="UFF56" s="90" t="str">
        <f t="shared" si="751"/>
        <v/>
      </c>
      <c r="UFG56" s="90" t="str">
        <f t="shared" si="751"/>
        <v/>
      </c>
      <c r="UFH56" s="90" t="str">
        <f t="shared" si="751"/>
        <v/>
      </c>
      <c r="UFI56" s="90" t="str">
        <f t="shared" si="751"/>
        <v/>
      </c>
      <c r="UFJ56" s="90" t="str">
        <f t="shared" si="751"/>
        <v/>
      </c>
      <c r="UFK56" s="90" t="str">
        <f t="shared" si="751"/>
        <v/>
      </c>
      <c r="UFL56" s="90" t="str">
        <f t="shared" si="751"/>
        <v/>
      </c>
      <c r="UFM56" s="90" t="str">
        <f t="shared" si="751"/>
        <v/>
      </c>
      <c r="UFN56" s="90" t="str">
        <f t="shared" si="751"/>
        <v/>
      </c>
      <c r="UFO56" s="90" t="str">
        <f t="shared" si="751"/>
        <v/>
      </c>
      <c r="UFP56" s="90" t="str">
        <f t="shared" si="751"/>
        <v/>
      </c>
      <c r="UFQ56" s="90" t="str">
        <f t="shared" si="751"/>
        <v/>
      </c>
      <c r="UFR56" s="90" t="str">
        <f t="shared" si="751"/>
        <v/>
      </c>
      <c r="UFS56" s="90" t="str">
        <f t="shared" si="751"/>
        <v/>
      </c>
      <c r="UFT56" s="90" t="str">
        <f t="shared" si="751"/>
        <v/>
      </c>
      <c r="UFU56" s="90" t="str">
        <f t="shared" si="751"/>
        <v/>
      </c>
      <c r="UFV56" s="90" t="str">
        <f t="shared" si="751"/>
        <v/>
      </c>
      <c r="UFW56" s="90" t="str">
        <f t="shared" si="751"/>
        <v/>
      </c>
      <c r="UFX56" s="90" t="str">
        <f t="shared" si="751"/>
        <v/>
      </c>
      <c r="UFY56" s="90" t="str">
        <f t="shared" si="751"/>
        <v/>
      </c>
      <c r="UFZ56" s="90" t="str">
        <f t="shared" si="751"/>
        <v/>
      </c>
      <c r="UGA56" s="90" t="str">
        <f t="shared" si="751"/>
        <v/>
      </c>
      <c r="UGB56" s="90" t="str">
        <f t="shared" si="751"/>
        <v/>
      </c>
      <c r="UGC56" s="90" t="str">
        <f t="shared" si="751"/>
        <v/>
      </c>
      <c r="UGD56" s="90" t="str">
        <f t="shared" si="751"/>
        <v/>
      </c>
      <c r="UGE56" s="90" t="str">
        <f t="shared" si="751"/>
        <v/>
      </c>
      <c r="UGF56" s="90" t="str">
        <f t="shared" si="751"/>
        <v/>
      </c>
      <c r="UGG56" s="90" t="str">
        <f t="shared" si="751"/>
        <v/>
      </c>
      <c r="UGH56" s="90" t="str">
        <f t="shared" si="751"/>
        <v/>
      </c>
      <c r="UGI56" s="90" t="str">
        <f t="shared" si="751"/>
        <v/>
      </c>
      <c r="UGJ56" s="90" t="str">
        <f t="shared" si="751"/>
        <v/>
      </c>
      <c r="UGK56" s="90" t="str">
        <f t="shared" si="751"/>
        <v/>
      </c>
      <c r="UGL56" s="90" t="str">
        <f t="shared" si="751"/>
        <v/>
      </c>
      <c r="UGM56" s="90" t="str">
        <f t="shared" si="751"/>
        <v/>
      </c>
      <c r="UGN56" s="90" t="str">
        <f t="shared" si="751"/>
        <v/>
      </c>
      <c r="UGO56" s="90" t="str">
        <f t="shared" si="751"/>
        <v/>
      </c>
      <c r="UGP56" s="90" t="str">
        <f t="shared" si="751"/>
        <v/>
      </c>
      <c r="UGQ56" s="90" t="str">
        <f t="shared" si="751"/>
        <v/>
      </c>
      <c r="UGR56" s="90" t="str">
        <f t="shared" si="751"/>
        <v/>
      </c>
      <c r="UGS56" s="90" t="str">
        <f t="shared" si="751"/>
        <v/>
      </c>
      <c r="UGT56" s="90" t="str">
        <f t="shared" si="751"/>
        <v/>
      </c>
      <c r="UGU56" s="90" t="str">
        <f t="shared" si="751"/>
        <v/>
      </c>
      <c r="UGV56" s="90" t="str">
        <f t="shared" si="751"/>
        <v/>
      </c>
      <c r="UGW56" s="90" t="str">
        <f t="shared" si="751"/>
        <v/>
      </c>
      <c r="UGX56" s="90" t="str">
        <f t="shared" si="751"/>
        <v/>
      </c>
      <c r="UGY56" s="90" t="str">
        <f t="shared" ref="UGY56:UJJ56" si="752">IF(AND(UGY$8&gt;14,UGY$8&lt;19,UGY$8&lt;&gt;""),1,"")</f>
        <v/>
      </c>
      <c r="UGZ56" s="90" t="str">
        <f t="shared" si="752"/>
        <v/>
      </c>
      <c r="UHA56" s="90" t="str">
        <f t="shared" si="752"/>
        <v/>
      </c>
      <c r="UHB56" s="90" t="str">
        <f t="shared" si="752"/>
        <v/>
      </c>
      <c r="UHC56" s="90" t="str">
        <f t="shared" si="752"/>
        <v/>
      </c>
      <c r="UHD56" s="90" t="str">
        <f t="shared" si="752"/>
        <v/>
      </c>
      <c r="UHE56" s="90" t="str">
        <f t="shared" si="752"/>
        <v/>
      </c>
      <c r="UHF56" s="90" t="str">
        <f t="shared" si="752"/>
        <v/>
      </c>
      <c r="UHG56" s="90" t="str">
        <f t="shared" si="752"/>
        <v/>
      </c>
      <c r="UHH56" s="90" t="str">
        <f t="shared" si="752"/>
        <v/>
      </c>
      <c r="UHI56" s="90" t="str">
        <f t="shared" si="752"/>
        <v/>
      </c>
      <c r="UHJ56" s="90" t="str">
        <f t="shared" si="752"/>
        <v/>
      </c>
      <c r="UHK56" s="90" t="str">
        <f t="shared" si="752"/>
        <v/>
      </c>
      <c r="UHL56" s="90" t="str">
        <f t="shared" si="752"/>
        <v/>
      </c>
      <c r="UHM56" s="90" t="str">
        <f t="shared" si="752"/>
        <v/>
      </c>
      <c r="UHN56" s="90" t="str">
        <f t="shared" si="752"/>
        <v/>
      </c>
      <c r="UHO56" s="90" t="str">
        <f t="shared" si="752"/>
        <v/>
      </c>
      <c r="UHP56" s="90" t="str">
        <f t="shared" si="752"/>
        <v/>
      </c>
      <c r="UHQ56" s="90" t="str">
        <f t="shared" si="752"/>
        <v/>
      </c>
      <c r="UHR56" s="90" t="str">
        <f t="shared" si="752"/>
        <v/>
      </c>
      <c r="UHS56" s="90" t="str">
        <f t="shared" si="752"/>
        <v/>
      </c>
      <c r="UHT56" s="90" t="str">
        <f t="shared" si="752"/>
        <v/>
      </c>
      <c r="UHU56" s="90" t="str">
        <f t="shared" si="752"/>
        <v/>
      </c>
      <c r="UHV56" s="90" t="str">
        <f t="shared" si="752"/>
        <v/>
      </c>
      <c r="UHW56" s="90" t="str">
        <f t="shared" si="752"/>
        <v/>
      </c>
      <c r="UHX56" s="90" t="str">
        <f t="shared" si="752"/>
        <v/>
      </c>
      <c r="UHY56" s="90" t="str">
        <f t="shared" si="752"/>
        <v/>
      </c>
      <c r="UHZ56" s="90" t="str">
        <f t="shared" si="752"/>
        <v/>
      </c>
      <c r="UIA56" s="90" t="str">
        <f t="shared" si="752"/>
        <v/>
      </c>
      <c r="UIB56" s="90" t="str">
        <f t="shared" si="752"/>
        <v/>
      </c>
      <c r="UIC56" s="90" t="str">
        <f t="shared" si="752"/>
        <v/>
      </c>
      <c r="UID56" s="90" t="str">
        <f t="shared" si="752"/>
        <v/>
      </c>
      <c r="UIE56" s="90" t="str">
        <f t="shared" si="752"/>
        <v/>
      </c>
      <c r="UIF56" s="90" t="str">
        <f t="shared" si="752"/>
        <v/>
      </c>
      <c r="UIG56" s="90" t="str">
        <f t="shared" si="752"/>
        <v/>
      </c>
      <c r="UIH56" s="90" t="str">
        <f t="shared" si="752"/>
        <v/>
      </c>
      <c r="UII56" s="90" t="str">
        <f t="shared" si="752"/>
        <v/>
      </c>
      <c r="UIJ56" s="90" t="str">
        <f t="shared" si="752"/>
        <v/>
      </c>
      <c r="UIK56" s="90" t="str">
        <f t="shared" si="752"/>
        <v/>
      </c>
      <c r="UIL56" s="90" t="str">
        <f t="shared" si="752"/>
        <v/>
      </c>
      <c r="UIM56" s="90" t="str">
        <f t="shared" si="752"/>
        <v/>
      </c>
      <c r="UIN56" s="90" t="str">
        <f t="shared" si="752"/>
        <v/>
      </c>
      <c r="UIO56" s="90" t="str">
        <f t="shared" si="752"/>
        <v/>
      </c>
      <c r="UIP56" s="90" t="str">
        <f t="shared" si="752"/>
        <v/>
      </c>
      <c r="UIQ56" s="90" t="str">
        <f t="shared" si="752"/>
        <v/>
      </c>
      <c r="UIR56" s="90" t="str">
        <f t="shared" si="752"/>
        <v/>
      </c>
      <c r="UIS56" s="90" t="str">
        <f t="shared" si="752"/>
        <v/>
      </c>
      <c r="UIT56" s="90" t="str">
        <f t="shared" si="752"/>
        <v/>
      </c>
      <c r="UIU56" s="90" t="str">
        <f t="shared" si="752"/>
        <v/>
      </c>
      <c r="UIV56" s="90" t="str">
        <f t="shared" si="752"/>
        <v/>
      </c>
      <c r="UIW56" s="90" t="str">
        <f t="shared" si="752"/>
        <v/>
      </c>
      <c r="UIX56" s="90" t="str">
        <f t="shared" si="752"/>
        <v/>
      </c>
      <c r="UIY56" s="90" t="str">
        <f t="shared" si="752"/>
        <v/>
      </c>
      <c r="UIZ56" s="90" t="str">
        <f t="shared" si="752"/>
        <v/>
      </c>
      <c r="UJA56" s="90" t="str">
        <f t="shared" si="752"/>
        <v/>
      </c>
      <c r="UJB56" s="90" t="str">
        <f t="shared" si="752"/>
        <v/>
      </c>
      <c r="UJC56" s="90" t="str">
        <f t="shared" si="752"/>
        <v/>
      </c>
      <c r="UJD56" s="90" t="str">
        <f t="shared" si="752"/>
        <v/>
      </c>
      <c r="UJE56" s="90" t="str">
        <f t="shared" si="752"/>
        <v/>
      </c>
      <c r="UJF56" s="90" t="str">
        <f t="shared" si="752"/>
        <v/>
      </c>
      <c r="UJG56" s="90" t="str">
        <f t="shared" si="752"/>
        <v/>
      </c>
      <c r="UJH56" s="90" t="str">
        <f t="shared" si="752"/>
        <v/>
      </c>
      <c r="UJI56" s="90" t="str">
        <f t="shared" si="752"/>
        <v/>
      </c>
      <c r="UJJ56" s="90" t="str">
        <f t="shared" si="752"/>
        <v/>
      </c>
      <c r="UJK56" s="90" t="str">
        <f t="shared" ref="UJK56:ULV56" si="753">IF(AND(UJK$8&gt;14,UJK$8&lt;19,UJK$8&lt;&gt;""),1,"")</f>
        <v/>
      </c>
      <c r="UJL56" s="90" t="str">
        <f t="shared" si="753"/>
        <v/>
      </c>
      <c r="UJM56" s="90" t="str">
        <f t="shared" si="753"/>
        <v/>
      </c>
      <c r="UJN56" s="90" t="str">
        <f t="shared" si="753"/>
        <v/>
      </c>
      <c r="UJO56" s="90" t="str">
        <f t="shared" si="753"/>
        <v/>
      </c>
      <c r="UJP56" s="90" t="str">
        <f t="shared" si="753"/>
        <v/>
      </c>
      <c r="UJQ56" s="90" t="str">
        <f t="shared" si="753"/>
        <v/>
      </c>
      <c r="UJR56" s="90" t="str">
        <f t="shared" si="753"/>
        <v/>
      </c>
      <c r="UJS56" s="90" t="str">
        <f t="shared" si="753"/>
        <v/>
      </c>
      <c r="UJT56" s="90" t="str">
        <f t="shared" si="753"/>
        <v/>
      </c>
      <c r="UJU56" s="90" t="str">
        <f t="shared" si="753"/>
        <v/>
      </c>
      <c r="UJV56" s="90" t="str">
        <f t="shared" si="753"/>
        <v/>
      </c>
      <c r="UJW56" s="90" t="str">
        <f t="shared" si="753"/>
        <v/>
      </c>
      <c r="UJX56" s="90" t="str">
        <f t="shared" si="753"/>
        <v/>
      </c>
      <c r="UJY56" s="90" t="str">
        <f t="shared" si="753"/>
        <v/>
      </c>
      <c r="UJZ56" s="90" t="str">
        <f t="shared" si="753"/>
        <v/>
      </c>
      <c r="UKA56" s="90" t="str">
        <f t="shared" si="753"/>
        <v/>
      </c>
      <c r="UKB56" s="90" t="str">
        <f t="shared" si="753"/>
        <v/>
      </c>
      <c r="UKC56" s="90" t="str">
        <f t="shared" si="753"/>
        <v/>
      </c>
      <c r="UKD56" s="90" t="str">
        <f t="shared" si="753"/>
        <v/>
      </c>
      <c r="UKE56" s="90" t="str">
        <f t="shared" si="753"/>
        <v/>
      </c>
      <c r="UKF56" s="90" t="str">
        <f t="shared" si="753"/>
        <v/>
      </c>
      <c r="UKG56" s="90" t="str">
        <f t="shared" si="753"/>
        <v/>
      </c>
      <c r="UKH56" s="90" t="str">
        <f t="shared" si="753"/>
        <v/>
      </c>
      <c r="UKI56" s="90" t="str">
        <f t="shared" si="753"/>
        <v/>
      </c>
      <c r="UKJ56" s="90" t="str">
        <f t="shared" si="753"/>
        <v/>
      </c>
      <c r="UKK56" s="90" t="str">
        <f t="shared" si="753"/>
        <v/>
      </c>
      <c r="UKL56" s="90" t="str">
        <f t="shared" si="753"/>
        <v/>
      </c>
      <c r="UKM56" s="90" t="str">
        <f t="shared" si="753"/>
        <v/>
      </c>
      <c r="UKN56" s="90" t="str">
        <f t="shared" si="753"/>
        <v/>
      </c>
      <c r="UKO56" s="90" t="str">
        <f t="shared" si="753"/>
        <v/>
      </c>
      <c r="UKP56" s="90" t="str">
        <f t="shared" si="753"/>
        <v/>
      </c>
      <c r="UKQ56" s="90" t="str">
        <f t="shared" si="753"/>
        <v/>
      </c>
      <c r="UKR56" s="90" t="str">
        <f t="shared" si="753"/>
        <v/>
      </c>
      <c r="UKS56" s="90" t="str">
        <f t="shared" si="753"/>
        <v/>
      </c>
      <c r="UKT56" s="90" t="str">
        <f t="shared" si="753"/>
        <v/>
      </c>
      <c r="UKU56" s="90" t="str">
        <f t="shared" si="753"/>
        <v/>
      </c>
      <c r="UKV56" s="90" t="str">
        <f t="shared" si="753"/>
        <v/>
      </c>
      <c r="UKW56" s="90" t="str">
        <f t="shared" si="753"/>
        <v/>
      </c>
      <c r="UKX56" s="90" t="str">
        <f t="shared" si="753"/>
        <v/>
      </c>
      <c r="UKY56" s="90" t="str">
        <f t="shared" si="753"/>
        <v/>
      </c>
      <c r="UKZ56" s="90" t="str">
        <f t="shared" si="753"/>
        <v/>
      </c>
      <c r="ULA56" s="90" t="str">
        <f t="shared" si="753"/>
        <v/>
      </c>
      <c r="ULB56" s="90" t="str">
        <f t="shared" si="753"/>
        <v/>
      </c>
      <c r="ULC56" s="90" t="str">
        <f t="shared" si="753"/>
        <v/>
      </c>
      <c r="ULD56" s="90" t="str">
        <f t="shared" si="753"/>
        <v/>
      </c>
      <c r="ULE56" s="90" t="str">
        <f t="shared" si="753"/>
        <v/>
      </c>
      <c r="ULF56" s="90" t="str">
        <f t="shared" si="753"/>
        <v/>
      </c>
      <c r="ULG56" s="90" t="str">
        <f t="shared" si="753"/>
        <v/>
      </c>
      <c r="ULH56" s="90" t="str">
        <f t="shared" si="753"/>
        <v/>
      </c>
      <c r="ULI56" s="90" t="str">
        <f t="shared" si="753"/>
        <v/>
      </c>
      <c r="ULJ56" s="90" t="str">
        <f t="shared" si="753"/>
        <v/>
      </c>
      <c r="ULK56" s="90" t="str">
        <f t="shared" si="753"/>
        <v/>
      </c>
      <c r="ULL56" s="90" t="str">
        <f t="shared" si="753"/>
        <v/>
      </c>
      <c r="ULM56" s="90" t="str">
        <f t="shared" si="753"/>
        <v/>
      </c>
      <c r="ULN56" s="90" t="str">
        <f t="shared" si="753"/>
        <v/>
      </c>
      <c r="ULO56" s="90" t="str">
        <f t="shared" si="753"/>
        <v/>
      </c>
      <c r="ULP56" s="90" t="str">
        <f t="shared" si="753"/>
        <v/>
      </c>
      <c r="ULQ56" s="90" t="str">
        <f t="shared" si="753"/>
        <v/>
      </c>
      <c r="ULR56" s="90" t="str">
        <f t="shared" si="753"/>
        <v/>
      </c>
      <c r="ULS56" s="90" t="str">
        <f t="shared" si="753"/>
        <v/>
      </c>
      <c r="ULT56" s="90" t="str">
        <f t="shared" si="753"/>
        <v/>
      </c>
      <c r="ULU56" s="90" t="str">
        <f t="shared" si="753"/>
        <v/>
      </c>
      <c r="ULV56" s="90" t="str">
        <f t="shared" si="753"/>
        <v/>
      </c>
      <c r="ULW56" s="90" t="str">
        <f t="shared" ref="ULW56:UOH56" si="754">IF(AND(ULW$8&gt;14,ULW$8&lt;19,ULW$8&lt;&gt;""),1,"")</f>
        <v/>
      </c>
      <c r="ULX56" s="90" t="str">
        <f t="shared" si="754"/>
        <v/>
      </c>
      <c r="ULY56" s="90" t="str">
        <f t="shared" si="754"/>
        <v/>
      </c>
      <c r="ULZ56" s="90" t="str">
        <f t="shared" si="754"/>
        <v/>
      </c>
      <c r="UMA56" s="90" t="str">
        <f t="shared" si="754"/>
        <v/>
      </c>
      <c r="UMB56" s="90" t="str">
        <f t="shared" si="754"/>
        <v/>
      </c>
      <c r="UMC56" s="90" t="str">
        <f t="shared" si="754"/>
        <v/>
      </c>
      <c r="UMD56" s="90" t="str">
        <f t="shared" si="754"/>
        <v/>
      </c>
      <c r="UME56" s="90" t="str">
        <f t="shared" si="754"/>
        <v/>
      </c>
      <c r="UMF56" s="90" t="str">
        <f t="shared" si="754"/>
        <v/>
      </c>
      <c r="UMG56" s="90" t="str">
        <f t="shared" si="754"/>
        <v/>
      </c>
      <c r="UMH56" s="90" t="str">
        <f t="shared" si="754"/>
        <v/>
      </c>
      <c r="UMI56" s="90" t="str">
        <f t="shared" si="754"/>
        <v/>
      </c>
      <c r="UMJ56" s="90" t="str">
        <f t="shared" si="754"/>
        <v/>
      </c>
      <c r="UMK56" s="90" t="str">
        <f t="shared" si="754"/>
        <v/>
      </c>
      <c r="UML56" s="90" t="str">
        <f t="shared" si="754"/>
        <v/>
      </c>
      <c r="UMM56" s="90" t="str">
        <f t="shared" si="754"/>
        <v/>
      </c>
      <c r="UMN56" s="90" t="str">
        <f t="shared" si="754"/>
        <v/>
      </c>
      <c r="UMO56" s="90" t="str">
        <f t="shared" si="754"/>
        <v/>
      </c>
      <c r="UMP56" s="90" t="str">
        <f t="shared" si="754"/>
        <v/>
      </c>
      <c r="UMQ56" s="90" t="str">
        <f t="shared" si="754"/>
        <v/>
      </c>
      <c r="UMR56" s="90" t="str">
        <f t="shared" si="754"/>
        <v/>
      </c>
      <c r="UMS56" s="90" t="str">
        <f t="shared" si="754"/>
        <v/>
      </c>
      <c r="UMT56" s="90" t="str">
        <f t="shared" si="754"/>
        <v/>
      </c>
      <c r="UMU56" s="90" t="str">
        <f t="shared" si="754"/>
        <v/>
      </c>
      <c r="UMV56" s="90" t="str">
        <f t="shared" si="754"/>
        <v/>
      </c>
      <c r="UMW56" s="90" t="str">
        <f t="shared" si="754"/>
        <v/>
      </c>
      <c r="UMX56" s="90" t="str">
        <f t="shared" si="754"/>
        <v/>
      </c>
      <c r="UMY56" s="90" t="str">
        <f t="shared" si="754"/>
        <v/>
      </c>
      <c r="UMZ56" s="90" t="str">
        <f t="shared" si="754"/>
        <v/>
      </c>
      <c r="UNA56" s="90" t="str">
        <f t="shared" si="754"/>
        <v/>
      </c>
      <c r="UNB56" s="90" t="str">
        <f t="shared" si="754"/>
        <v/>
      </c>
      <c r="UNC56" s="90" t="str">
        <f t="shared" si="754"/>
        <v/>
      </c>
      <c r="UND56" s="90" t="str">
        <f t="shared" si="754"/>
        <v/>
      </c>
      <c r="UNE56" s="90" t="str">
        <f t="shared" si="754"/>
        <v/>
      </c>
      <c r="UNF56" s="90" t="str">
        <f t="shared" si="754"/>
        <v/>
      </c>
      <c r="UNG56" s="90" t="str">
        <f t="shared" si="754"/>
        <v/>
      </c>
      <c r="UNH56" s="90" t="str">
        <f t="shared" si="754"/>
        <v/>
      </c>
      <c r="UNI56" s="90" t="str">
        <f t="shared" si="754"/>
        <v/>
      </c>
      <c r="UNJ56" s="90" t="str">
        <f t="shared" si="754"/>
        <v/>
      </c>
      <c r="UNK56" s="90" t="str">
        <f t="shared" si="754"/>
        <v/>
      </c>
      <c r="UNL56" s="90" t="str">
        <f t="shared" si="754"/>
        <v/>
      </c>
      <c r="UNM56" s="90" t="str">
        <f t="shared" si="754"/>
        <v/>
      </c>
      <c r="UNN56" s="90" t="str">
        <f t="shared" si="754"/>
        <v/>
      </c>
      <c r="UNO56" s="90" t="str">
        <f t="shared" si="754"/>
        <v/>
      </c>
      <c r="UNP56" s="90" t="str">
        <f t="shared" si="754"/>
        <v/>
      </c>
      <c r="UNQ56" s="90" t="str">
        <f t="shared" si="754"/>
        <v/>
      </c>
      <c r="UNR56" s="90" t="str">
        <f t="shared" si="754"/>
        <v/>
      </c>
      <c r="UNS56" s="90" t="str">
        <f t="shared" si="754"/>
        <v/>
      </c>
      <c r="UNT56" s="90" t="str">
        <f t="shared" si="754"/>
        <v/>
      </c>
      <c r="UNU56" s="90" t="str">
        <f t="shared" si="754"/>
        <v/>
      </c>
      <c r="UNV56" s="90" t="str">
        <f t="shared" si="754"/>
        <v/>
      </c>
      <c r="UNW56" s="90" t="str">
        <f t="shared" si="754"/>
        <v/>
      </c>
      <c r="UNX56" s="90" t="str">
        <f t="shared" si="754"/>
        <v/>
      </c>
      <c r="UNY56" s="90" t="str">
        <f t="shared" si="754"/>
        <v/>
      </c>
      <c r="UNZ56" s="90" t="str">
        <f t="shared" si="754"/>
        <v/>
      </c>
      <c r="UOA56" s="90" t="str">
        <f t="shared" si="754"/>
        <v/>
      </c>
      <c r="UOB56" s="90" t="str">
        <f t="shared" si="754"/>
        <v/>
      </c>
      <c r="UOC56" s="90" t="str">
        <f t="shared" si="754"/>
        <v/>
      </c>
      <c r="UOD56" s="90" t="str">
        <f t="shared" si="754"/>
        <v/>
      </c>
      <c r="UOE56" s="90" t="str">
        <f t="shared" si="754"/>
        <v/>
      </c>
      <c r="UOF56" s="90" t="str">
        <f t="shared" si="754"/>
        <v/>
      </c>
      <c r="UOG56" s="90" t="str">
        <f t="shared" si="754"/>
        <v/>
      </c>
      <c r="UOH56" s="90" t="str">
        <f t="shared" si="754"/>
        <v/>
      </c>
      <c r="UOI56" s="90" t="str">
        <f t="shared" ref="UOI56:UQT56" si="755">IF(AND(UOI$8&gt;14,UOI$8&lt;19,UOI$8&lt;&gt;""),1,"")</f>
        <v/>
      </c>
      <c r="UOJ56" s="90" t="str">
        <f t="shared" si="755"/>
        <v/>
      </c>
      <c r="UOK56" s="90" t="str">
        <f t="shared" si="755"/>
        <v/>
      </c>
      <c r="UOL56" s="90" t="str">
        <f t="shared" si="755"/>
        <v/>
      </c>
      <c r="UOM56" s="90" t="str">
        <f t="shared" si="755"/>
        <v/>
      </c>
      <c r="UON56" s="90" t="str">
        <f t="shared" si="755"/>
        <v/>
      </c>
      <c r="UOO56" s="90" t="str">
        <f t="shared" si="755"/>
        <v/>
      </c>
      <c r="UOP56" s="90" t="str">
        <f t="shared" si="755"/>
        <v/>
      </c>
      <c r="UOQ56" s="90" t="str">
        <f t="shared" si="755"/>
        <v/>
      </c>
      <c r="UOR56" s="90" t="str">
        <f t="shared" si="755"/>
        <v/>
      </c>
      <c r="UOS56" s="90" t="str">
        <f t="shared" si="755"/>
        <v/>
      </c>
      <c r="UOT56" s="90" t="str">
        <f t="shared" si="755"/>
        <v/>
      </c>
      <c r="UOU56" s="90" t="str">
        <f t="shared" si="755"/>
        <v/>
      </c>
      <c r="UOV56" s="90" t="str">
        <f t="shared" si="755"/>
        <v/>
      </c>
      <c r="UOW56" s="90" t="str">
        <f t="shared" si="755"/>
        <v/>
      </c>
      <c r="UOX56" s="90" t="str">
        <f t="shared" si="755"/>
        <v/>
      </c>
      <c r="UOY56" s="90" t="str">
        <f t="shared" si="755"/>
        <v/>
      </c>
      <c r="UOZ56" s="90" t="str">
        <f t="shared" si="755"/>
        <v/>
      </c>
      <c r="UPA56" s="90" t="str">
        <f t="shared" si="755"/>
        <v/>
      </c>
      <c r="UPB56" s="90" t="str">
        <f t="shared" si="755"/>
        <v/>
      </c>
      <c r="UPC56" s="90" t="str">
        <f t="shared" si="755"/>
        <v/>
      </c>
      <c r="UPD56" s="90" t="str">
        <f t="shared" si="755"/>
        <v/>
      </c>
      <c r="UPE56" s="90" t="str">
        <f t="shared" si="755"/>
        <v/>
      </c>
      <c r="UPF56" s="90" t="str">
        <f t="shared" si="755"/>
        <v/>
      </c>
      <c r="UPG56" s="90" t="str">
        <f t="shared" si="755"/>
        <v/>
      </c>
      <c r="UPH56" s="90" t="str">
        <f t="shared" si="755"/>
        <v/>
      </c>
      <c r="UPI56" s="90" t="str">
        <f t="shared" si="755"/>
        <v/>
      </c>
      <c r="UPJ56" s="90" t="str">
        <f t="shared" si="755"/>
        <v/>
      </c>
      <c r="UPK56" s="90" t="str">
        <f t="shared" si="755"/>
        <v/>
      </c>
      <c r="UPL56" s="90" t="str">
        <f t="shared" si="755"/>
        <v/>
      </c>
      <c r="UPM56" s="90" t="str">
        <f t="shared" si="755"/>
        <v/>
      </c>
      <c r="UPN56" s="90" t="str">
        <f t="shared" si="755"/>
        <v/>
      </c>
      <c r="UPO56" s="90" t="str">
        <f t="shared" si="755"/>
        <v/>
      </c>
      <c r="UPP56" s="90" t="str">
        <f t="shared" si="755"/>
        <v/>
      </c>
      <c r="UPQ56" s="90" t="str">
        <f t="shared" si="755"/>
        <v/>
      </c>
      <c r="UPR56" s="90" t="str">
        <f t="shared" si="755"/>
        <v/>
      </c>
      <c r="UPS56" s="90" t="str">
        <f t="shared" si="755"/>
        <v/>
      </c>
      <c r="UPT56" s="90" t="str">
        <f t="shared" si="755"/>
        <v/>
      </c>
      <c r="UPU56" s="90" t="str">
        <f t="shared" si="755"/>
        <v/>
      </c>
      <c r="UPV56" s="90" t="str">
        <f t="shared" si="755"/>
        <v/>
      </c>
      <c r="UPW56" s="90" t="str">
        <f t="shared" si="755"/>
        <v/>
      </c>
      <c r="UPX56" s="90" t="str">
        <f t="shared" si="755"/>
        <v/>
      </c>
      <c r="UPY56" s="90" t="str">
        <f t="shared" si="755"/>
        <v/>
      </c>
      <c r="UPZ56" s="90" t="str">
        <f t="shared" si="755"/>
        <v/>
      </c>
      <c r="UQA56" s="90" t="str">
        <f t="shared" si="755"/>
        <v/>
      </c>
      <c r="UQB56" s="90" t="str">
        <f t="shared" si="755"/>
        <v/>
      </c>
      <c r="UQC56" s="90" t="str">
        <f t="shared" si="755"/>
        <v/>
      </c>
      <c r="UQD56" s="90" t="str">
        <f t="shared" si="755"/>
        <v/>
      </c>
      <c r="UQE56" s="90" t="str">
        <f t="shared" si="755"/>
        <v/>
      </c>
      <c r="UQF56" s="90" t="str">
        <f t="shared" si="755"/>
        <v/>
      </c>
      <c r="UQG56" s="90" t="str">
        <f t="shared" si="755"/>
        <v/>
      </c>
      <c r="UQH56" s="90" t="str">
        <f t="shared" si="755"/>
        <v/>
      </c>
      <c r="UQI56" s="90" t="str">
        <f t="shared" si="755"/>
        <v/>
      </c>
      <c r="UQJ56" s="90" t="str">
        <f t="shared" si="755"/>
        <v/>
      </c>
      <c r="UQK56" s="90" t="str">
        <f t="shared" si="755"/>
        <v/>
      </c>
      <c r="UQL56" s="90" t="str">
        <f t="shared" si="755"/>
        <v/>
      </c>
      <c r="UQM56" s="90" t="str">
        <f t="shared" si="755"/>
        <v/>
      </c>
      <c r="UQN56" s="90" t="str">
        <f t="shared" si="755"/>
        <v/>
      </c>
      <c r="UQO56" s="90" t="str">
        <f t="shared" si="755"/>
        <v/>
      </c>
      <c r="UQP56" s="90" t="str">
        <f t="shared" si="755"/>
        <v/>
      </c>
      <c r="UQQ56" s="90" t="str">
        <f t="shared" si="755"/>
        <v/>
      </c>
      <c r="UQR56" s="90" t="str">
        <f t="shared" si="755"/>
        <v/>
      </c>
      <c r="UQS56" s="90" t="str">
        <f t="shared" si="755"/>
        <v/>
      </c>
      <c r="UQT56" s="90" t="str">
        <f t="shared" si="755"/>
        <v/>
      </c>
      <c r="UQU56" s="90" t="str">
        <f t="shared" ref="UQU56:UTF56" si="756">IF(AND(UQU$8&gt;14,UQU$8&lt;19,UQU$8&lt;&gt;""),1,"")</f>
        <v/>
      </c>
      <c r="UQV56" s="90" t="str">
        <f t="shared" si="756"/>
        <v/>
      </c>
      <c r="UQW56" s="90" t="str">
        <f t="shared" si="756"/>
        <v/>
      </c>
      <c r="UQX56" s="90" t="str">
        <f t="shared" si="756"/>
        <v/>
      </c>
      <c r="UQY56" s="90" t="str">
        <f t="shared" si="756"/>
        <v/>
      </c>
      <c r="UQZ56" s="90" t="str">
        <f t="shared" si="756"/>
        <v/>
      </c>
      <c r="URA56" s="90" t="str">
        <f t="shared" si="756"/>
        <v/>
      </c>
      <c r="URB56" s="90" t="str">
        <f t="shared" si="756"/>
        <v/>
      </c>
      <c r="URC56" s="90" t="str">
        <f t="shared" si="756"/>
        <v/>
      </c>
      <c r="URD56" s="90" t="str">
        <f t="shared" si="756"/>
        <v/>
      </c>
      <c r="URE56" s="90" t="str">
        <f t="shared" si="756"/>
        <v/>
      </c>
      <c r="URF56" s="90" t="str">
        <f t="shared" si="756"/>
        <v/>
      </c>
      <c r="URG56" s="90" t="str">
        <f t="shared" si="756"/>
        <v/>
      </c>
      <c r="URH56" s="90" t="str">
        <f t="shared" si="756"/>
        <v/>
      </c>
      <c r="URI56" s="90" t="str">
        <f t="shared" si="756"/>
        <v/>
      </c>
      <c r="URJ56" s="90" t="str">
        <f t="shared" si="756"/>
        <v/>
      </c>
      <c r="URK56" s="90" t="str">
        <f t="shared" si="756"/>
        <v/>
      </c>
      <c r="URL56" s="90" t="str">
        <f t="shared" si="756"/>
        <v/>
      </c>
      <c r="URM56" s="90" t="str">
        <f t="shared" si="756"/>
        <v/>
      </c>
      <c r="URN56" s="90" t="str">
        <f t="shared" si="756"/>
        <v/>
      </c>
      <c r="URO56" s="90" t="str">
        <f t="shared" si="756"/>
        <v/>
      </c>
      <c r="URP56" s="90" t="str">
        <f t="shared" si="756"/>
        <v/>
      </c>
      <c r="URQ56" s="90" t="str">
        <f t="shared" si="756"/>
        <v/>
      </c>
      <c r="URR56" s="90" t="str">
        <f t="shared" si="756"/>
        <v/>
      </c>
      <c r="URS56" s="90" t="str">
        <f t="shared" si="756"/>
        <v/>
      </c>
      <c r="URT56" s="90" t="str">
        <f t="shared" si="756"/>
        <v/>
      </c>
      <c r="URU56" s="90" t="str">
        <f t="shared" si="756"/>
        <v/>
      </c>
      <c r="URV56" s="90" t="str">
        <f t="shared" si="756"/>
        <v/>
      </c>
      <c r="URW56" s="90" t="str">
        <f t="shared" si="756"/>
        <v/>
      </c>
      <c r="URX56" s="90" t="str">
        <f t="shared" si="756"/>
        <v/>
      </c>
      <c r="URY56" s="90" t="str">
        <f t="shared" si="756"/>
        <v/>
      </c>
      <c r="URZ56" s="90" t="str">
        <f t="shared" si="756"/>
        <v/>
      </c>
      <c r="USA56" s="90" t="str">
        <f t="shared" si="756"/>
        <v/>
      </c>
      <c r="USB56" s="90" t="str">
        <f t="shared" si="756"/>
        <v/>
      </c>
      <c r="USC56" s="90" t="str">
        <f t="shared" si="756"/>
        <v/>
      </c>
      <c r="USD56" s="90" t="str">
        <f t="shared" si="756"/>
        <v/>
      </c>
      <c r="USE56" s="90" t="str">
        <f t="shared" si="756"/>
        <v/>
      </c>
      <c r="USF56" s="90" t="str">
        <f t="shared" si="756"/>
        <v/>
      </c>
      <c r="USG56" s="90" t="str">
        <f t="shared" si="756"/>
        <v/>
      </c>
      <c r="USH56" s="90" t="str">
        <f t="shared" si="756"/>
        <v/>
      </c>
      <c r="USI56" s="90" t="str">
        <f t="shared" si="756"/>
        <v/>
      </c>
      <c r="USJ56" s="90" t="str">
        <f t="shared" si="756"/>
        <v/>
      </c>
      <c r="USK56" s="90" t="str">
        <f t="shared" si="756"/>
        <v/>
      </c>
      <c r="USL56" s="90" t="str">
        <f t="shared" si="756"/>
        <v/>
      </c>
      <c r="USM56" s="90" t="str">
        <f t="shared" si="756"/>
        <v/>
      </c>
      <c r="USN56" s="90" t="str">
        <f t="shared" si="756"/>
        <v/>
      </c>
      <c r="USO56" s="90" t="str">
        <f t="shared" si="756"/>
        <v/>
      </c>
      <c r="USP56" s="90" t="str">
        <f t="shared" si="756"/>
        <v/>
      </c>
      <c r="USQ56" s="90" t="str">
        <f t="shared" si="756"/>
        <v/>
      </c>
      <c r="USR56" s="90" t="str">
        <f t="shared" si="756"/>
        <v/>
      </c>
      <c r="USS56" s="90" t="str">
        <f t="shared" si="756"/>
        <v/>
      </c>
      <c r="UST56" s="90" t="str">
        <f t="shared" si="756"/>
        <v/>
      </c>
      <c r="USU56" s="90" t="str">
        <f t="shared" si="756"/>
        <v/>
      </c>
      <c r="USV56" s="90" t="str">
        <f t="shared" si="756"/>
        <v/>
      </c>
      <c r="USW56" s="90" t="str">
        <f t="shared" si="756"/>
        <v/>
      </c>
      <c r="USX56" s="90" t="str">
        <f t="shared" si="756"/>
        <v/>
      </c>
      <c r="USY56" s="90" t="str">
        <f t="shared" si="756"/>
        <v/>
      </c>
      <c r="USZ56" s="90" t="str">
        <f t="shared" si="756"/>
        <v/>
      </c>
      <c r="UTA56" s="90" t="str">
        <f t="shared" si="756"/>
        <v/>
      </c>
      <c r="UTB56" s="90" t="str">
        <f t="shared" si="756"/>
        <v/>
      </c>
      <c r="UTC56" s="90" t="str">
        <f t="shared" si="756"/>
        <v/>
      </c>
      <c r="UTD56" s="90" t="str">
        <f t="shared" si="756"/>
        <v/>
      </c>
      <c r="UTE56" s="90" t="str">
        <f t="shared" si="756"/>
        <v/>
      </c>
      <c r="UTF56" s="90" t="str">
        <f t="shared" si="756"/>
        <v/>
      </c>
      <c r="UTG56" s="90" t="str">
        <f t="shared" ref="UTG56:UVR56" si="757">IF(AND(UTG$8&gt;14,UTG$8&lt;19,UTG$8&lt;&gt;""),1,"")</f>
        <v/>
      </c>
      <c r="UTH56" s="90" t="str">
        <f t="shared" si="757"/>
        <v/>
      </c>
      <c r="UTI56" s="90" t="str">
        <f t="shared" si="757"/>
        <v/>
      </c>
      <c r="UTJ56" s="90" t="str">
        <f t="shared" si="757"/>
        <v/>
      </c>
      <c r="UTK56" s="90" t="str">
        <f t="shared" si="757"/>
        <v/>
      </c>
      <c r="UTL56" s="90" t="str">
        <f t="shared" si="757"/>
        <v/>
      </c>
      <c r="UTM56" s="90" t="str">
        <f t="shared" si="757"/>
        <v/>
      </c>
      <c r="UTN56" s="90" t="str">
        <f t="shared" si="757"/>
        <v/>
      </c>
      <c r="UTO56" s="90" t="str">
        <f t="shared" si="757"/>
        <v/>
      </c>
      <c r="UTP56" s="90" t="str">
        <f t="shared" si="757"/>
        <v/>
      </c>
      <c r="UTQ56" s="90" t="str">
        <f t="shared" si="757"/>
        <v/>
      </c>
      <c r="UTR56" s="90" t="str">
        <f t="shared" si="757"/>
        <v/>
      </c>
      <c r="UTS56" s="90" t="str">
        <f t="shared" si="757"/>
        <v/>
      </c>
      <c r="UTT56" s="90" t="str">
        <f t="shared" si="757"/>
        <v/>
      </c>
      <c r="UTU56" s="90" t="str">
        <f t="shared" si="757"/>
        <v/>
      </c>
      <c r="UTV56" s="90" t="str">
        <f t="shared" si="757"/>
        <v/>
      </c>
      <c r="UTW56" s="90" t="str">
        <f t="shared" si="757"/>
        <v/>
      </c>
      <c r="UTX56" s="90" t="str">
        <f t="shared" si="757"/>
        <v/>
      </c>
      <c r="UTY56" s="90" t="str">
        <f t="shared" si="757"/>
        <v/>
      </c>
      <c r="UTZ56" s="90" t="str">
        <f t="shared" si="757"/>
        <v/>
      </c>
      <c r="UUA56" s="90" t="str">
        <f t="shared" si="757"/>
        <v/>
      </c>
      <c r="UUB56" s="90" t="str">
        <f t="shared" si="757"/>
        <v/>
      </c>
      <c r="UUC56" s="90" t="str">
        <f t="shared" si="757"/>
        <v/>
      </c>
      <c r="UUD56" s="90" t="str">
        <f t="shared" si="757"/>
        <v/>
      </c>
      <c r="UUE56" s="90" t="str">
        <f t="shared" si="757"/>
        <v/>
      </c>
      <c r="UUF56" s="90" t="str">
        <f t="shared" si="757"/>
        <v/>
      </c>
      <c r="UUG56" s="90" t="str">
        <f t="shared" si="757"/>
        <v/>
      </c>
      <c r="UUH56" s="90" t="str">
        <f t="shared" si="757"/>
        <v/>
      </c>
      <c r="UUI56" s="90" t="str">
        <f t="shared" si="757"/>
        <v/>
      </c>
      <c r="UUJ56" s="90" t="str">
        <f t="shared" si="757"/>
        <v/>
      </c>
      <c r="UUK56" s="90" t="str">
        <f t="shared" si="757"/>
        <v/>
      </c>
      <c r="UUL56" s="90" t="str">
        <f t="shared" si="757"/>
        <v/>
      </c>
      <c r="UUM56" s="90" t="str">
        <f t="shared" si="757"/>
        <v/>
      </c>
      <c r="UUN56" s="90" t="str">
        <f t="shared" si="757"/>
        <v/>
      </c>
      <c r="UUO56" s="90" t="str">
        <f t="shared" si="757"/>
        <v/>
      </c>
      <c r="UUP56" s="90" t="str">
        <f t="shared" si="757"/>
        <v/>
      </c>
      <c r="UUQ56" s="90" t="str">
        <f t="shared" si="757"/>
        <v/>
      </c>
      <c r="UUR56" s="90" t="str">
        <f t="shared" si="757"/>
        <v/>
      </c>
      <c r="UUS56" s="90" t="str">
        <f t="shared" si="757"/>
        <v/>
      </c>
      <c r="UUT56" s="90" t="str">
        <f t="shared" si="757"/>
        <v/>
      </c>
      <c r="UUU56" s="90" t="str">
        <f t="shared" si="757"/>
        <v/>
      </c>
      <c r="UUV56" s="90" t="str">
        <f t="shared" si="757"/>
        <v/>
      </c>
      <c r="UUW56" s="90" t="str">
        <f t="shared" si="757"/>
        <v/>
      </c>
      <c r="UUX56" s="90" t="str">
        <f t="shared" si="757"/>
        <v/>
      </c>
      <c r="UUY56" s="90" t="str">
        <f t="shared" si="757"/>
        <v/>
      </c>
      <c r="UUZ56" s="90" t="str">
        <f t="shared" si="757"/>
        <v/>
      </c>
      <c r="UVA56" s="90" t="str">
        <f t="shared" si="757"/>
        <v/>
      </c>
      <c r="UVB56" s="90" t="str">
        <f t="shared" si="757"/>
        <v/>
      </c>
      <c r="UVC56" s="90" t="str">
        <f t="shared" si="757"/>
        <v/>
      </c>
      <c r="UVD56" s="90" t="str">
        <f t="shared" si="757"/>
        <v/>
      </c>
      <c r="UVE56" s="90" t="str">
        <f t="shared" si="757"/>
        <v/>
      </c>
      <c r="UVF56" s="90" t="str">
        <f t="shared" si="757"/>
        <v/>
      </c>
      <c r="UVG56" s="90" t="str">
        <f t="shared" si="757"/>
        <v/>
      </c>
      <c r="UVH56" s="90" t="str">
        <f t="shared" si="757"/>
        <v/>
      </c>
      <c r="UVI56" s="90" t="str">
        <f t="shared" si="757"/>
        <v/>
      </c>
      <c r="UVJ56" s="90" t="str">
        <f t="shared" si="757"/>
        <v/>
      </c>
      <c r="UVK56" s="90" t="str">
        <f t="shared" si="757"/>
        <v/>
      </c>
      <c r="UVL56" s="90" t="str">
        <f t="shared" si="757"/>
        <v/>
      </c>
      <c r="UVM56" s="90" t="str">
        <f t="shared" si="757"/>
        <v/>
      </c>
      <c r="UVN56" s="90" t="str">
        <f t="shared" si="757"/>
        <v/>
      </c>
      <c r="UVO56" s="90" t="str">
        <f t="shared" si="757"/>
        <v/>
      </c>
      <c r="UVP56" s="90" t="str">
        <f t="shared" si="757"/>
        <v/>
      </c>
      <c r="UVQ56" s="90" t="str">
        <f t="shared" si="757"/>
        <v/>
      </c>
      <c r="UVR56" s="90" t="str">
        <f t="shared" si="757"/>
        <v/>
      </c>
      <c r="UVS56" s="90" t="str">
        <f t="shared" ref="UVS56:UYD56" si="758">IF(AND(UVS$8&gt;14,UVS$8&lt;19,UVS$8&lt;&gt;""),1,"")</f>
        <v/>
      </c>
      <c r="UVT56" s="90" t="str">
        <f t="shared" si="758"/>
        <v/>
      </c>
      <c r="UVU56" s="90" t="str">
        <f t="shared" si="758"/>
        <v/>
      </c>
      <c r="UVV56" s="90" t="str">
        <f t="shared" si="758"/>
        <v/>
      </c>
      <c r="UVW56" s="90" t="str">
        <f t="shared" si="758"/>
        <v/>
      </c>
      <c r="UVX56" s="90" t="str">
        <f t="shared" si="758"/>
        <v/>
      </c>
      <c r="UVY56" s="90" t="str">
        <f t="shared" si="758"/>
        <v/>
      </c>
      <c r="UVZ56" s="90" t="str">
        <f t="shared" si="758"/>
        <v/>
      </c>
      <c r="UWA56" s="90" t="str">
        <f t="shared" si="758"/>
        <v/>
      </c>
      <c r="UWB56" s="90" t="str">
        <f t="shared" si="758"/>
        <v/>
      </c>
      <c r="UWC56" s="90" t="str">
        <f t="shared" si="758"/>
        <v/>
      </c>
      <c r="UWD56" s="90" t="str">
        <f t="shared" si="758"/>
        <v/>
      </c>
      <c r="UWE56" s="90" t="str">
        <f t="shared" si="758"/>
        <v/>
      </c>
      <c r="UWF56" s="90" t="str">
        <f t="shared" si="758"/>
        <v/>
      </c>
      <c r="UWG56" s="90" t="str">
        <f t="shared" si="758"/>
        <v/>
      </c>
      <c r="UWH56" s="90" t="str">
        <f t="shared" si="758"/>
        <v/>
      </c>
      <c r="UWI56" s="90" t="str">
        <f t="shared" si="758"/>
        <v/>
      </c>
      <c r="UWJ56" s="90" t="str">
        <f t="shared" si="758"/>
        <v/>
      </c>
      <c r="UWK56" s="90" t="str">
        <f t="shared" si="758"/>
        <v/>
      </c>
      <c r="UWL56" s="90" t="str">
        <f t="shared" si="758"/>
        <v/>
      </c>
      <c r="UWM56" s="90" t="str">
        <f t="shared" si="758"/>
        <v/>
      </c>
      <c r="UWN56" s="90" t="str">
        <f t="shared" si="758"/>
        <v/>
      </c>
      <c r="UWO56" s="90" t="str">
        <f t="shared" si="758"/>
        <v/>
      </c>
      <c r="UWP56" s="90" t="str">
        <f t="shared" si="758"/>
        <v/>
      </c>
      <c r="UWQ56" s="90" t="str">
        <f t="shared" si="758"/>
        <v/>
      </c>
      <c r="UWR56" s="90" t="str">
        <f t="shared" si="758"/>
        <v/>
      </c>
      <c r="UWS56" s="90" t="str">
        <f t="shared" si="758"/>
        <v/>
      </c>
      <c r="UWT56" s="90" t="str">
        <f t="shared" si="758"/>
        <v/>
      </c>
      <c r="UWU56" s="90" t="str">
        <f t="shared" si="758"/>
        <v/>
      </c>
      <c r="UWV56" s="90" t="str">
        <f t="shared" si="758"/>
        <v/>
      </c>
      <c r="UWW56" s="90" t="str">
        <f t="shared" si="758"/>
        <v/>
      </c>
      <c r="UWX56" s="90" t="str">
        <f t="shared" si="758"/>
        <v/>
      </c>
      <c r="UWY56" s="90" t="str">
        <f t="shared" si="758"/>
        <v/>
      </c>
      <c r="UWZ56" s="90" t="str">
        <f t="shared" si="758"/>
        <v/>
      </c>
      <c r="UXA56" s="90" t="str">
        <f t="shared" si="758"/>
        <v/>
      </c>
      <c r="UXB56" s="90" t="str">
        <f t="shared" si="758"/>
        <v/>
      </c>
      <c r="UXC56" s="90" t="str">
        <f t="shared" si="758"/>
        <v/>
      </c>
      <c r="UXD56" s="90" t="str">
        <f t="shared" si="758"/>
        <v/>
      </c>
      <c r="UXE56" s="90" t="str">
        <f t="shared" si="758"/>
        <v/>
      </c>
      <c r="UXF56" s="90" t="str">
        <f t="shared" si="758"/>
        <v/>
      </c>
      <c r="UXG56" s="90" t="str">
        <f t="shared" si="758"/>
        <v/>
      </c>
      <c r="UXH56" s="90" t="str">
        <f t="shared" si="758"/>
        <v/>
      </c>
      <c r="UXI56" s="90" t="str">
        <f t="shared" si="758"/>
        <v/>
      </c>
      <c r="UXJ56" s="90" t="str">
        <f t="shared" si="758"/>
        <v/>
      </c>
      <c r="UXK56" s="90" t="str">
        <f t="shared" si="758"/>
        <v/>
      </c>
      <c r="UXL56" s="90" t="str">
        <f t="shared" si="758"/>
        <v/>
      </c>
      <c r="UXM56" s="90" t="str">
        <f t="shared" si="758"/>
        <v/>
      </c>
      <c r="UXN56" s="90" t="str">
        <f t="shared" si="758"/>
        <v/>
      </c>
      <c r="UXO56" s="90" t="str">
        <f t="shared" si="758"/>
        <v/>
      </c>
      <c r="UXP56" s="90" t="str">
        <f t="shared" si="758"/>
        <v/>
      </c>
      <c r="UXQ56" s="90" t="str">
        <f t="shared" si="758"/>
        <v/>
      </c>
      <c r="UXR56" s="90" t="str">
        <f t="shared" si="758"/>
        <v/>
      </c>
      <c r="UXS56" s="90" t="str">
        <f t="shared" si="758"/>
        <v/>
      </c>
      <c r="UXT56" s="90" t="str">
        <f t="shared" si="758"/>
        <v/>
      </c>
      <c r="UXU56" s="90" t="str">
        <f t="shared" si="758"/>
        <v/>
      </c>
      <c r="UXV56" s="90" t="str">
        <f t="shared" si="758"/>
        <v/>
      </c>
      <c r="UXW56" s="90" t="str">
        <f t="shared" si="758"/>
        <v/>
      </c>
      <c r="UXX56" s="90" t="str">
        <f t="shared" si="758"/>
        <v/>
      </c>
      <c r="UXY56" s="90" t="str">
        <f t="shared" si="758"/>
        <v/>
      </c>
      <c r="UXZ56" s="90" t="str">
        <f t="shared" si="758"/>
        <v/>
      </c>
      <c r="UYA56" s="90" t="str">
        <f t="shared" si="758"/>
        <v/>
      </c>
      <c r="UYB56" s="90" t="str">
        <f t="shared" si="758"/>
        <v/>
      </c>
      <c r="UYC56" s="90" t="str">
        <f t="shared" si="758"/>
        <v/>
      </c>
      <c r="UYD56" s="90" t="str">
        <f t="shared" si="758"/>
        <v/>
      </c>
      <c r="UYE56" s="90" t="str">
        <f t="shared" ref="UYE56:VAP56" si="759">IF(AND(UYE$8&gt;14,UYE$8&lt;19,UYE$8&lt;&gt;""),1,"")</f>
        <v/>
      </c>
      <c r="UYF56" s="90" t="str">
        <f t="shared" si="759"/>
        <v/>
      </c>
      <c r="UYG56" s="90" t="str">
        <f t="shared" si="759"/>
        <v/>
      </c>
      <c r="UYH56" s="90" t="str">
        <f t="shared" si="759"/>
        <v/>
      </c>
      <c r="UYI56" s="90" t="str">
        <f t="shared" si="759"/>
        <v/>
      </c>
      <c r="UYJ56" s="90" t="str">
        <f t="shared" si="759"/>
        <v/>
      </c>
      <c r="UYK56" s="90" t="str">
        <f t="shared" si="759"/>
        <v/>
      </c>
      <c r="UYL56" s="90" t="str">
        <f t="shared" si="759"/>
        <v/>
      </c>
      <c r="UYM56" s="90" t="str">
        <f t="shared" si="759"/>
        <v/>
      </c>
      <c r="UYN56" s="90" t="str">
        <f t="shared" si="759"/>
        <v/>
      </c>
      <c r="UYO56" s="90" t="str">
        <f t="shared" si="759"/>
        <v/>
      </c>
      <c r="UYP56" s="90" t="str">
        <f t="shared" si="759"/>
        <v/>
      </c>
      <c r="UYQ56" s="90" t="str">
        <f t="shared" si="759"/>
        <v/>
      </c>
      <c r="UYR56" s="90" t="str">
        <f t="shared" si="759"/>
        <v/>
      </c>
      <c r="UYS56" s="90" t="str">
        <f t="shared" si="759"/>
        <v/>
      </c>
      <c r="UYT56" s="90" t="str">
        <f t="shared" si="759"/>
        <v/>
      </c>
      <c r="UYU56" s="90" t="str">
        <f t="shared" si="759"/>
        <v/>
      </c>
      <c r="UYV56" s="90" t="str">
        <f t="shared" si="759"/>
        <v/>
      </c>
      <c r="UYW56" s="90" t="str">
        <f t="shared" si="759"/>
        <v/>
      </c>
      <c r="UYX56" s="90" t="str">
        <f t="shared" si="759"/>
        <v/>
      </c>
      <c r="UYY56" s="90" t="str">
        <f t="shared" si="759"/>
        <v/>
      </c>
      <c r="UYZ56" s="90" t="str">
        <f t="shared" si="759"/>
        <v/>
      </c>
      <c r="UZA56" s="90" t="str">
        <f t="shared" si="759"/>
        <v/>
      </c>
      <c r="UZB56" s="90" t="str">
        <f t="shared" si="759"/>
        <v/>
      </c>
      <c r="UZC56" s="90" t="str">
        <f t="shared" si="759"/>
        <v/>
      </c>
      <c r="UZD56" s="90" t="str">
        <f t="shared" si="759"/>
        <v/>
      </c>
      <c r="UZE56" s="90" t="str">
        <f t="shared" si="759"/>
        <v/>
      </c>
      <c r="UZF56" s="90" t="str">
        <f t="shared" si="759"/>
        <v/>
      </c>
      <c r="UZG56" s="90" t="str">
        <f t="shared" si="759"/>
        <v/>
      </c>
      <c r="UZH56" s="90" t="str">
        <f t="shared" si="759"/>
        <v/>
      </c>
      <c r="UZI56" s="90" t="str">
        <f t="shared" si="759"/>
        <v/>
      </c>
      <c r="UZJ56" s="90" t="str">
        <f t="shared" si="759"/>
        <v/>
      </c>
      <c r="UZK56" s="90" t="str">
        <f t="shared" si="759"/>
        <v/>
      </c>
      <c r="UZL56" s="90" t="str">
        <f t="shared" si="759"/>
        <v/>
      </c>
      <c r="UZM56" s="90" t="str">
        <f t="shared" si="759"/>
        <v/>
      </c>
      <c r="UZN56" s="90" t="str">
        <f t="shared" si="759"/>
        <v/>
      </c>
      <c r="UZO56" s="90" t="str">
        <f t="shared" si="759"/>
        <v/>
      </c>
      <c r="UZP56" s="90" t="str">
        <f t="shared" si="759"/>
        <v/>
      </c>
      <c r="UZQ56" s="90" t="str">
        <f t="shared" si="759"/>
        <v/>
      </c>
      <c r="UZR56" s="90" t="str">
        <f t="shared" si="759"/>
        <v/>
      </c>
      <c r="UZS56" s="90" t="str">
        <f t="shared" si="759"/>
        <v/>
      </c>
      <c r="UZT56" s="90" t="str">
        <f t="shared" si="759"/>
        <v/>
      </c>
      <c r="UZU56" s="90" t="str">
        <f t="shared" si="759"/>
        <v/>
      </c>
      <c r="UZV56" s="90" t="str">
        <f t="shared" si="759"/>
        <v/>
      </c>
      <c r="UZW56" s="90" t="str">
        <f t="shared" si="759"/>
        <v/>
      </c>
      <c r="UZX56" s="90" t="str">
        <f t="shared" si="759"/>
        <v/>
      </c>
      <c r="UZY56" s="90" t="str">
        <f t="shared" si="759"/>
        <v/>
      </c>
      <c r="UZZ56" s="90" t="str">
        <f t="shared" si="759"/>
        <v/>
      </c>
      <c r="VAA56" s="90" t="str">
        <f t="shared" si="759"/>
        <v/>
      </c>
      <c r="VAB56" s="90" t="str">
        <f t="shared" si="759"/>
        <v/>
      </c>
      <c r="VAC56" s="90" t="str">
        <f t="shared" si="759"/>
        <v/>
      </c>
      <c r="VAD56" s="90" t="str">
        <f t="shared" si="759"/>
        <v/>
      </c>
      <c r="VAE56" s="90" t="str">
        <f t="shared" si="759"/>
        <v/>
      </c>
      <c r="VAF56" s="90" t="str">
        <f t="shared" si="759"/>
        <v/>
      </c>
      <c r="VAG56" s="90" t="str">
        <f t="shared" si="759"/>
        <v/>
      </c>
      <c r="VAH56" s="90" t="str">
        <f t="shared" si="759"/>
        <v/>
      </c>
      <c r="VAI56" s="90" t="str">
        <f t="shared" si="759"/>
        <v/>
      </c>
      <c r="VAJ56" s="90" t="str">
        <f t="shared" si="759"/>
        <v/>
      </c>
      <c r="VAK56" s="90" t="str">
        <f t="shared" si="759"/>
        <v/>
      </c>
      <c r="VAL56" s="90" t="str">
        <f t="shared" si="759"/>
        <v/>
      </c>
      <c r="VAM56" s="90" t="str">
        <f t="shared" si="759"/>
        <v/>
      </c>
      <c r="VAN56" s="90" t="str">
        <f t="shared" si="759"/>
        <v/>
      </c>
      <c r="VAO56" s="90" t="str">
        <f t="shared" si="759"/>
        <v/>
      </c>
      <c r="VAP56" s="90" t="str">
        <f t="shared" si="759"/>
        <v/>
      </c>
      <c r="VAQ56" s="90" t="str">
        <f t="shared" ref="VAQ56:VDB56" si="760">IF(AND(VAQ$8&gt;14,VAQ$8&lt;19,VAQ$8&lt;&gt;""),1,"")</f>
        <v/>
      </c>
      <c r="VAR56" s="90" t="str">
        <f t="shared" si="760"/>
        <v/>
      </c>
      <c r="VAS56" s="90" t="str">
        <f t="shared" si="760"/>
        <v/>
      </c>
      <c r="VAT56" s="90" t="str">
        <f t="shared" si="760"/>
        <v/>
      </c>
      <c r="VAU56" s="90" t="str">
        <f t="shared" si="760"/>
        <v/>
      </c>
      <c r="VAV56" s="90" t="str">
        <f t="shared" si="760"/>
        <v/>
      </c>
      <c r="VAW56" s="90" t="str">
        <f t="shared" si="760"/>
        <v/>
      </c>
      <c r="VAX56" s="90" t="str">
        <f t="shared" si="760"/>
        <v/>
      </c>
      <c r="VAY56" s="90" t="str">
        <f t="shared" si="760"/>
        <v/>
      </c>
      <c r="VAZ56" s="90" t="str">
        <f t="shared" si="760"/>
        <v/>
      </c>
      <c r="VBA56" s="90" t="str">
        <f t="shared" si="760"/>
        <v/>
      </c>
      <c r="VBB56" s="90" t="str">
        <f t="shared" si="760"/>
        <v/>
      </c>
      <c r="VBC56" s="90" t="str">
        <f t="shared" si="760"/>
        <v/>
      </c>
      <c r="VBD56" s="90" t="str">
        <f t="shared" si="760"/>
        <v/>
      </c>
      <c r="VBE56" s="90" t="str">
        <f t="shared" si="760"/>
        <v/>
      </c>
      <c r="VBF56" s="90" t="str">
        <f t="shared" si="760"/>
        <v/>
      </c>
      <c r="VBG56" s="90" t="str">
        <f t="shared" si="760"/>
        <v/>
      </c>
      <c r="VBH56" s="90" t="str">
        <f t="shared" si="760"/>
        <v/>
      </c>
      <c r="VBI56" s="90" t="str">
        <f t="shared" si="760"/>
        <v/>
      </c>
      <c r="VBJ56" s="90" t="str">
        <f t="shared" si="760"/>
        <v/>
      </c>
      <c r="VBK56" s="90" t="str">
        <f t="shared" si="760"/>
        <v/>
      </c>
      <c r="VBL56" s="90" t="str">
        <f t="shared" si="760"/>
        <v/>
      </c>
      <c r="VBM56" s="90" t="str">
        <f t="shared" si="760"/>
        <v/>
      </c>
      <c r="VBN56" s="90" t="str">
        <f t="shared" si="760"/>
        <v/>
      </c>
      <c r="VBO56" s="90" t="str">
        <f t="shared" si="760"/>
        <v/>
      </c>
      <c r="VBP56" s="90" t="str">
        <f t="shared" si="760"/>
        <v/>
      </c>
      <c r="VBQ56" s="90" t="str">
        <f t="shared" si="760"/>
        <v/>
      </c>
      <c r="VBR56" s="90" t="str">
        <f t="shared" si="760"/>
        <v/>
      </c>
      <c r="VBS56" s="90" t="str">
        <f t="shared" si="760"/>
        <v/>
      </c>
      <c r="VBT56" s="90" t="str">
        <f t="shared" si="760"/>
        <v/>
      </c>
      <c r="VBU56" s="90" t="str">
        <f t="shared" si="760"/>
        <v/>
      </c>
      <c r="VBV56" s="90" t="str">
        <f t="shared" si="760"/>
        <v/>
      </c>
      <c r="VBW56" s="90" t="str">
        <f t="shared" si="760"/>
        <v/>
      </c>
      <c r="VBX56" s="90" t="str">
        <f t="shared" si="760"/>
        <v/>
      </c>
      <c r="VBY56" s="90" t="str">
        <f t="shared" si="760"/>
        <v/>
      </c>
      <c r="VBZ56" s="90" t="str">
        <f t="shared" si="760"/>
        <v/>
      </c>
      <c r="VCA56" s="90" t="str">
        <f t="shared" si="760"/>
        <v/>
      </c>
      <c r="VCB56" s="90" t="str">
        <f t="shared" si="760"/>
        <v/>
      </c>
      <c r="VCC56" s="90" t="str">
        <f t="shared" si="760"/>
        <v/>
      </c>
      <c r="VCD56" s="90" t="str">
        <f t="shared" si="760"/>
        <v/>
      </c>
      <c r="VCE56" s="90" t="str">
        <f t="shared" si="760"/>
        <v/>
      </c>
      <c r="VCF56" s="90" t="str">
        <f t="shared" si="760"/>
        <v/>
      </c>
      <c r="VCG56" s="90" t="str">
        <f t="shared" si="760"/>
        <v/>
      </c>
      <c r="VCH56" s="90" t="str">
        <f t="shared" si="760"/>
        <v/>
      </c>
      <c r="VCI56" s="90" t="str">
        <f t="shared" si="760"/>
        <v/>
      </c>
      <c r="VCJ56" s="90" t="str">
        <f t="shared" si="760"/>
        <v/>
      </c>
      <c r="VCK56" s="90" t="str">
        <f t="shared" si="760"/>
        <v/>
      </c>
      <c r="VCL56" s="90" t="str">
        <f t="shared" si="760"/>
        <v/>
      </c>
      <c r="VCM56" s="90" t="str">
        <f t="shared" si="760"/>
        <v/>
      </c>
      <c r="VCN56" s="90" t="str">
        <f t="shared" si="760"/>
        <v/>
      </c>
      <c r="VCO56" s="90" t="str">
        <f t="shared" si="760"/>
        <v/>
      </c>
      <c r="VCP56" s="90" t="str">
        <f t="shared" si="760"/>
        <v/>
      </c>
      <c r="VCQ56" s="90" t="str">
        <f t="shared" si="760"/>
        <v/>
      </c>
      <c r="VCR56" s="90" t="str">
        <f t="shared" si="760"/>
        <v/>
      </c>
      <c r="VCS56" s="90" t="str">
        <f t="shared" si="760"/>
        <v/>
      </c>
      <c r="VCT56" s="90" t="str">
        <f t="shared" si="760"/>
        <v/>
      </c>
      <c r="VCU56" s="90" t="str">
        <f t="shared" si="760"/>
        <v/>
      </c>
      <c r="VCV56" s="90" t="str">
        <f t="shared" si="760"/>
        <v/>
      </c>
      <c r="VCW56" s="90" t="str">
        <f t="shared" si="760"/>
        <v/>
      </c>
      <c r="VCX56" s="90" t="str">
        <f t="shared" si="760"/>
        <v/>
      </c>
      <c r="VCY56" s="90" t="str">
        <f t="shared" si="760"/>
        <v/>
      </c>
      <c r="VCZ56" s="90" t="str">
        <f t="shared" si="760"/>
        <v/>
      </c>
      <c r="VDA56" s="90" t="str">
        <f t="shared" si="760"/>
        <v/>
      </c>
      <c r="VDB56" s="90" t="str">
        <f t="shared" si="760"/>
        <v/>
      </c>
      <c r="VDC56" s="90" t="str">
        <f t="shared" ref="VDC56:VFN56" si="761">IF(AND(VDC$8&gt;14,VDC$8&lt;19,VDC$8&lt;&gt;""),1,"")</f>
        <v/>
      </c>
      <c r="VDD56" s="90" t="str">
        <f t="shared" si="761"/>
        <v/>
      </c>
      <c r="VDE56" s="90" t="str">
        <f t="shared" si="761"/>
        <v/>
      </c>
      <c r="VDF56" s="90" t="str">
        <f t="shared" si="761"/>
        <v/>
      </c>
      <c r="VDG56" s="90" t="str">
        <f t="shared" si="761"/>
        <v/>
      </c>
      <c r="VDH56" s="90" t="str">
        <f t="shared" si="761"/>
        <v/>
      </c>
      <c r="VDI56" s="90" t="str">
        <f t="shared" si="761"/>
        <v/>
      </c>
      <c r="VDJ56" s="90" t="str">
        <f t="shared" si="761"/>
        <v/>
      </c>
      <c r="VDK56" s="90" t="str">
        <f t="shared" si="761"/>
        <v/>
      </c>
      <c r="VDL56" s="90" t="str">
        <f t="shared" si="761"/>
        <v/>
      </c>
      <c r="VDM56" s="90" t="str">
        <f t="shared" si="761"/>
        <v/>
      </c>
      <c r="VDN56" s="90" t="str">
        <f t="shared" si="761"/>
        <v/>
      </c>
      <c r="VDO56" s="90" t="str">
        <f t="shared" si="761"/>
        <v/>
      </c>
      <c r="VDP56" s="90" t="str">
        <f t="shared" si="761"/>
        <v/>
      </c>
      <c r="VDQ56" s="90" t="str">
        <f t="shared" si="761"/>
        <v/>
      </c>
      <c r="VDR56" s="90" t="str">
        <f t="shared" si="761"/>
        <v/>
      </c>
      <c r="VDS56" s="90" t="str">
        <f t="shared" si="761"/>
        <v/>
      </c>
      <c r="VDT56" s="90" t="str">
        <f t="shared" si="761"/>
        <v/>
      </c>
      <c r="VDU56" s="90" t="str">
        <f t="shared" si="761"/>
        <v/>
      </c>
      <c r="VDV56" s="90" t="str">
        <f t="shared" si="761"/>
        <v/>
      </c>
      <c r="VDW56" s="90" t="str">
        <f t="shared" si="761"/>
        <v/>
      </c>
      <c r="VDX56" s="90" t="str">
        <f t="shared" si="761"/>
        <v/>
      </c>
      <c r="VDY56" s="90" t="str">
        <f t="shared" si="761"/>
        <v/>
      </c>
      <c r="VDZ56" s="90" t="str">
        <f t="shared" si="761"/>
        <v/>
      </c>
      <c r="VEA56" s="90" t="str">
        <f t="shared" si="761"/>
        <v/>
      </c>
      <c r="VEB56" s="90" t="str">
        <f t="shared" si="761"/>
        <v/>
      </c>
      <c r="VEC56" s="90" t="str">
        <f t="shared" si="761"/>
        <v/>
      </c>
      <c r="VED56" s="90" t="str">
        <f t="shared" si="761"/>
        <v/>
      </c>
      <c r="VEE56" s="90" t="str">
        <f t="shared" si="761"/>
        <v/>
      </c>
      <c r="VEF56" s="90" t="str">
        <f t="shared" si="761"/>
        <v/>
      </c>
      <c r="VEG56" s="90" t="str">
        <f t="shared" si="761"/>
        <v/>
      </c>
      <c r="VEH56" s="90" t="str">
        <f t="shared" si="761"/>
        <v/>
      </c>
      <c r="VEI56" s="90" t="str">
        <f t="shared" si="761"/>
        <v/>
      </c>
      <c r="VEJ56" s="90" t="str">
        <f t="shared" si="761"/>
        <v/>
      </c>
      <c r="VEK56" s="90" t="str">
        <f t="shared" si="761"/>
        <v/>
      </c>
      <c r="VEL56" s="90" t="str">
        <f t="shared" si="761"/>
        <v/>
      </c>
      <c r="VEM56" s="90" t="str">
        <f t="shared" si="761"/>
        <v/>
      </c>
      <c r="VEN56" s="90" t="str">
        <f t="shared" si="761"/>
        <v/>
      </c>
      <c r="VEO56" s="90" t="str">
        <f t="shared" si="761"/>
        <v/>
      </c>
      <c r="VEP56" s="90" t="str">
        <f t="shared" si="761"/>
        <v/>
      </c>
      <c r="VEQ56" s="90" t="str">
        <f t="shared" si="761"/>
        <v/>
      </c>
      <c r="VER56" s="90" t="str">
        <f t="shared" si="761"/>
        <v/>
      </c>
      <c r="VES56" s="90" t="str">
        <f t="shared" si="761"/>
        <v/>
      </c>
      <c r="VET56" s="90" t="str">
        <f t="shared" si="761"/>
        <v/>
      </c>
      <c r="VEU56" s="90" t="str">
        <f t="shared" si="761"/>
        <v/>
      </c>
      <c r="VEV56" s="90" t="str">
        <f t="shared" si="761"/>
        <v/>
      </c>
      <c r="VEW56" s="90" t="str">
        <f t="shared" si="761"/>
        <v/>
      </c>
      <c r="VEX56" s="90" t="str">
        <f t="shared" si="761"/>
        <v/>
      </c>
      <c r="VEY56" s="90" t="str">
        <f t="shared" si="761"/>
        <v/>
      </c>
      <c r="VEZ56" s="90" t="str">
        <f t="shared" si="761"/>
        <v/>
      </c>
      <c r="VFA56" s="90" t="str">
        <f t="shared" si="761"/>
        <v/>
      </c>
      <c r="VFB56" s="90" t="str">
        <f t="shared" si="761"/>
        <v/>
      </c>
      <c r="VFC56" s="90" t="str">
        <f t="shared" si="761"/>
        <v/>
      </c>
      <c r="VFD56" s="90" t="str">
        <f t="shared" si="761"/>
        <v/>
      </c>
      <c r="VFE56" s="90" t="str">
        <f t="shared" si="761"/>
        <v/>
      </c>
      <c r="VFF56" s="90" t="str">
        <f t="shared" si="761"/>
        <v/>
      </c>
      <c r="VFG56" s="90" t="str">
        <f t="shared" si="761"/>
        <v/>
      </c>
      <c r="VFH56" s="90" t="str">
        <f t="shared" si="761"/>
        <v/>
      </c>
      <c r="VFI56" s="90" t="str">
        <f t="shared" si="761"/>
        <v/>
      </c>
      <c r="VFJ56" s="90" t="str">
        <f t="shared" si="761"/>
        <v/>
      </c>
      <c r="VFK56" s="90" t="str">
        <f t="shared" si="761"/>
        <v/>
      </c>
      <c r="VFL56" s="90" t="str">
        <f t="shared" si="761"/>
        <v/>
      </c>
      <c r="VFM56" s="90" t="str">
        <f t="shared" si="761"/>
        <v/>
      </c>
      <c r="VFN56" s="90" t="str">
        <f t="shared" si="761"/>
        <v/>
      </c>
      <c r="VFO56" s="90" t="str">
        <f t="shared" ref="VFO56:VHZ56" si="762">IF(AND(VFO$8&gt;14,VFO$8&lt;19,VFO$8&lt;&gt;""),1,"")</f>
        <v/>
      </c>
      <c r="VFP56" s="90" t="str">
        <f t="shared" si="762"/>
        <v/>
      </c>
      <c r="VFQ56" s="90" t="str">
        <f t="shared" si="762"/>
        <v/>
      </c>
      <c r="VFR56" s="90" t="str">
        <f t="shared" si="762"/>
        <v/>
      </c>
      <c r="VFS56" s="90" t="str">
        <f t="shared" si="762"/>
        <v/>
      </c>
      <c r="VFT56" s="90" t="str">
        <f t="shared" si="762"/>
        <v/>
      </c>
      <c r="VFU56" s="90" t="str">
        <f t="shared" si="762"/>
        <v/>
      </c>
      <c r="VFV56" s="90" t="str">
        <f t="shared" si="762"/>
        <v/>
      </c>
      <c r="VFW56" s="90" t="str">
        <f t="shared" si="762"/>
        <v/>
      </c>
      <c r="VFX56" s="90" t="str">
        <f t="shared" si="762"/>
        <v/>
      </c>
      <c r="VFY56" s="90" t="str">
        <f t="shared" si="762"/>
        <v/>
      </c>
      <c r="VFZ56" s="90" t="str">
        <f t="shared" si="762"/>
        <v/>
      </c>
      <c r="VGA56" s="90" t="str">
        <f t="shared" si="762"/>
        <v/>
      </c>
      <c r="VGB56" s="90" t="str">
        <f t="shared" si="762"/>
        <v/>
      </c>
      <c r="VGC56" s="90" t="str">
        <f t="shared" si="762"/>
        <v/>
      </c>
      <c r="VGD56" s="90" t="str">
        <f t="shared" si="762"/>
        <v/>
      </c>
      <c r="VGE56" s="90" t="str">
        <f t="shared" si="762"/>
        <v/>
      </c>
      <c r="VGF56" s="90" t="str">
        <f t="shared" si="762"/>
        <v/>
      </c>
      <c r="VGG56" s="90" t="str">
        <f t="shared" si="762"/>
        <v/>
      </c>
      <c r="VGH56" s="90" t="str">
        <f t="shared" si="762"/>
        <v/>
      </c>
      <c r="VGI56" s="90" t="str">
        <f t="shared" si="762"/>
        <v/>
      </c>
      <c r="VGJ56" s="90" t="str">
        <f t="shared" si="762"/>
        <v/>
      </c>
      <c r="VGK56" s="90" t="str">
        <f t="shared" si="762"/>
        <v/>
      </c>
      <c r="VGL56" s="90" t="str">
        <f t="shared" si="762"/>
        <v/>
      </c>
      <c r="VGM56" s="90" t="str">
        <f t="shared" si="762"/>
        <v/>
      </c>
      <c r="VGN56" s="90" t="str">
        <f t="shared" si="762"/>
        <v/>
      </c>
      <c r="VGO56" s="90" t="str">
        <f t="shared" si="762"/>
        <v/>
      </c>
      <c r="VGP56" s="90" t="str">
        <f t="shared" si="762"/>
        <v/>
      </c>
      <c r="VGQ56" s="90" t="str">
        <f t="shared" si="762"/>
        <v/>
      </c>
      <c r="VGR56" s="90" t="str">
        <f t="shared" si="762"/>
        <v/>
      </c>
      <c r="VGS56" s="90" t="str">
        <f t="shared" si="762"/>
        <v/>
      </c>
      <c r="VGT56" s="90" t="str">
        <f t="shared" si="762"/>
        <v/>
      </c>
      <c r="VGU56" s="90" t="str">
        <f t="shared" si="762"/>
        <v/>
      </c>
      <c r="VGV56" s="90" t="str">
        <f t="shared" si="762"/>
        <v/>
      </c>
      <c r="VGW56" s="90" t="str">
        <f t="shared" si="762"/>
        <v/>
      </c>
      <c r="VGX56" s="90" t="str">
        <f t="shared" si="762"/>
        <v/>
      </c>
      <c r="VGY56" s="90" t="str">
        <f t="shared" si="762"/>
        <v/>
      </c>
      <c r="VGZ56" s="90" t="str">
        <f t="shared" si="762"/>
        <v/>
      </c>
      <c r="VHA56" s="90" t="str">
        <f t="shared" si="762"/>
        <v/>
      </c>
      <c r="VHB56" s="90" t="str">
        <f t="shared" si="762"/>
        <v/>
      </c>
      <c r="VHC56" s="90" t="str">
        <f t="shared" si="762"/>
        <v/>
      </c>
      <c r="VHD56" s="90" t="str">
        <f t="shared" si="762"/>
        <v/>
      </c>
      <c r="VHE56" s="90" t="str">
        <f t="shared" si="762"/>
        <v/>
      </c>
      <c r="VHF56" s="90" t="str">
        <f t="shared" si="762"/>
        <v/>
      </c>
      <c r="VHG56" s="90" t="str">
        <f t="shared" si="762"/>
        <v/>
      </c>
      <c r="VHH56" s="90" t="str">
        <f t="shared" si="762"/>
        <v/>
      </c>
      <c r="VHI56" s="90" t="str">
        <f t="shared" si="762"/>
        <v/>
      </c>
      <c r="VHJ56" s="90" t="str">
        <f t="shared" si="762"/>
        <v/>
      </c>
      <c r="VHK56" s="90" t="str">
        <f t="shared" si="762"/>
        <v/>
      </c>
      <c r="VHL56" s="90" t="str">
        <f t="shared" si="762"/>
        <v/>
      </c>
      <c r="VHM56" s="90" t="str">
        <f t="shared" si="762"/>
        <v/>
      </c>
      <c r="VHN56" s="90" t="str">
        <f t="shared" si="762"/>
        <v/>
      </c>
      <c r="VHO56" s="90" t="str">
        <f t="shared" si="762"/>
        <v/>
      </c>
      <c r="VHP56" s="90" t="str">
        <f t="shared" si="762"/>
        <v/>
      </c>
      <c r="VHQ56" s="90" t="str">
        <f t="shared" si="762"/>
        <v/>
      </c>
      <c r="VHR56" s="90" t="str">
        <f t="shared" si="762"/>
        <v/>
      </c>
      <c r="VHS56" s="90" t="str">
        <f t="shared" si="762"/>
        <v/>
      </c>
      <c r="VHT56" s="90" t="str">
        <f t="shared" si="762"/>
        <v/>
      </c>
      <c r="VHU56" s="90" t="str">
        <f t="shared" si="762"/>
        <v/>
      </c>
      <c r="VHV56" s="90" t="str">
        <f t="shared" si="762"/>
        <v/>
      </c>
      <c r="VHW56" s="90" t="str">
        <f t="shared" si="762"/>
        <v/>
      </c>
      <c r="VHX56" s="90" t="str">
        <f t="shared" si="762"/>
        <v/>
      </c>
      <c r="VHY56" s="90" t="str">
        <f t="shared" si="762"/>
        <v/>
      </c>
      <c r="VHZ56" s="90" t="str">
        <f t="shared" si="762"/>
        <v/>
      </c>
      <c r="VIA56" s="90" t="str">
        <f t="shared" ref="VIA56:VKL56" si="763">IF(AND(VIA$8&gt;14,VIA$8&lt;19,VIA$8&lt;&gt;""),1,"")</f>
        <v/>
      </c>
      <c r="VIB56" s="90" t="str">
        <f t="shared" si="763"/>
        <v/>
      </c>
      <c r="VIC56" s="90" t="str">
        <f t="shared" si="763"/>
        <v/>
      </c>
      <c r="VID56" s="90" t="str">
        <f t="shared" si="763"/>
        <v/>
      </c>
      <c r="VIE56" s="90" t="str">
        <f t="shared" si="763"/>
        <v/>
      </c>
      <c r="VIF56" s="90" t="str">
        <f t="shared" si="763"/>
        <v/>
      </c>
      <c r="VIG56" s="90" t="str">
        <f t="shared" si="763"/>
        <v/>
      </c>
      <c r="VIH56" s="90" t="str">
        <f t="shared" si="763"/>
        <v/>
      </c>
      <c r="VII56" s="90" t="str">
        <f t="shared" si="763"/>
        <v/>
      </c>
      <c r="VIJ56" s="90" t="str">
        <f t="shared" si="763"/>
        <v/>
      </c>
      <c r="VIK56" s="90" t="str">
        <f t="shared" si="763"/>
        <v/>
      </c>
      <c r="VIL56" s="90" t="str">
        <f t="shared" si="763"/>
        <v/>
      </c>
      <c r="VIM56" s="90" t="str">
        <f t="shared" si="763"/>
        <v/>
      </c>
      <c r="VIN56" s="90" t="str">
        <f t="shared" si="763"/>
        <v/>
      </c>
      <c r="VIO56" s="90" t="str">
        <f t="shared" si="763"/>
        <v/>
      </c>
      <c r="VIP56" s="90" t="str">
        <f t="shared" si="763"/>
        <v/>
      </c>
      <c r="VIQ56" s="90" t="str">
        <f t="shared" si="763"/>
        <v/>
      </c>
      <c r="VIR56" s="90" t="str">
        <f t="shared" si="763"/>
        <v/>
      </c>
      <c r="VIS56" s="90" t="str">
        <f t="shared" si="763"/>
        <v/>
      </c>
      <c r="VIT56" s="90" t="str">
        <f t="shared" si="763"/>
        <v/>
      </c>
      <c r="VIU56" s="90" t="str">
        <f t="shared" si="763"/>
        <v/>
      </c>
      <c r="VIV56" s="90" t="str">
        <f t="shared" si="763"/>
        <v/>
      </c>
      <c r="VIW56" s="90" t="str">
        <f t="shared" si="763"/>
        <v/>
      </c>
      <c r="VIX56" s="90" t="str">
        <f t="shared" si="763"/>
        <v/>
      </c>
      <c r="VIY56" s="90" t="str">
        <f t="shared" si="763"/>
        <v/>
      </c>
      <c r="VIZ56" s="90" t="str">
        <f t="shared" si="763"/>
        <v/>
      </c>
      <c r="VJA56" s="90" t="str">
        <f t="shared" si="763"/>
        <v/>
      </c>
      <c r="VJB56" s="90" t="str">
        <f t="shared" si="763"/>
        <v/>
      </c>
      <c r="VJC56" s="90" t="str">
        <f t="shared" si="763"/>
        <v/>
      </c>
      <c r="VJD56" s="90" t="str">
        <f t="shared" si="763"/>
        <v/>
      </c>
      <c r="VJE56" s="90" t="str">
        <f t="shared" si="763"/>
        <v/>
      </c>
      <c r="VJF56" s="90" t="str">
        <f t="shared" si="763"/>
        <v/>
      </c>
      <c r="VJG56" s="90" t="str">
        <f t="shared" si="763"/>
        <v/>
      </c>
      <c r="VJH56" s="90" t="str">
        <f t="shared" si="763"/>
        <v/>
      </c>
      <c r="VJI56" s="90" t="str">
        <f t="shared" si="763"/>
        <v/>
      </c>
      <c r="VJJ56" s="90" t="str">
        <f t="shared" si="763"/>
        <v/>
      </c>
      <c r="VJK56" s="90" t="str">
        <f t="shared" si="763"/>
        <v/>
      </c>
      <c r="VJL56" s="90" t="str">
        <f t="shared" si="763"/>
        <v/>
      </c>
      <c r="VJM56" s="90" t="str">
        <f t="shared" si="763"/>
        <v/>
      </c>
      <c r="VJN56" s="90" t="str">
        <f t="shared" si="763"/>
        <v/>
      </c>
      <c r="VJO56" s="90" t="str">
        <f t="shared" si="763"/>
        <v/>
      </c>
      <c r="VJP56" s="90" t="str">
        <f t="shared" si="763"/>
        <v/>
      </c>
      <c r="VJQ56" s="90" t="str">
        <f t="shared" si="763"/>
        <v/>
      </c>
      <c r="VJR56" s="90" t="str">
        <f t="shared" si="763"/>
        <v/>
      </c>
      <c r="VJS56" s="90" t="str">
        <f t="shared" si="763"/>
        <v/>
      </c>
      <c r="VJT56" s="90" t="str">
        <f t="shared" si="763"/>
        <v/>
      </c>
      <c r="VJU56" s="90" t="str">
        <f t="shared" si="763"/>
        <v/>
      </c>
      <c r="VJV56" s="90" t="str">
        <f t="shared" si="763"/>
        <v/>
      </c>
      <c r="VJW56" s="90" t="str">
        <f t="shared" si="763"/>
        <v/>
      </c>
      <c r="VJX56" s="90" t="str">
        <f t="shared" si="763"/>
        <v/>
      </c>
      <c r="VJY56" s="90" t="str">
        <f t="shared" si="763"/>
        <v/>
      </c>
      <c r="VJZ56" s="90" t="str">
        <f t="shared" si="763"/>
        <v/>
      </c>
      <c r="VKA56" s="90" t="str">
        <f t="shared" si="763"/>
        <v/>
      </c>
      <c r="VKB56" s="90" t="str">
        <f t="shared" si="763"/>
        <v/>
      </c>
      <c r="VKC56" s="90" t="str">
        <f t="shared" si="763"/>
        <v/>
      </c>
      <c r="VKD56" s="90" t="str">
        <f t="shared" si="763"/>
        <v/>
      </c>
      <c r="VKE56" s="90" t="str">
        <f t="shared" si="763"/>
        <v/>
      </c>
      <c r="VKF56" s="90" t="str">
        <f t="shared" si="763"/>
        <v/>
      </c>
      <c r="VKG56" s="90" t="str">
        <f t="shared" si="763"/>
        <v/>
      </c>
      <c r="VKH56" s="90" t="str">
        <f t="shared" si="763"/>
        <v/>
      </c>
      <c r="VKI56" s="90" t="str">
        <f t="shared" si="763"/>
        <v/>
      </c>
      <c r="VKJ56" s="90" t="str">
        <f t="shared" si="763"/>
        <v/>
      </c>
      <c r="VKK56" s="90" t="str">
        <f t="shared" si="763"/>
        <v/>
      </c>
      <c r="VKL56" s="90" t="str">
        <f t="shared" si="763"/>
        <v/>
      </c>
      <c r="VKM56" s="90" t="str">
        <f t="shared" ref="VKM56:VMX56" si="764">IF(AND(VKM$8&gt;14,VKM$8&lt;19,VKM$8&lt;&gt;""),1,"")</f>
        <v/>
      </c>
      <c r="VKN56" s="90" t="str">
        <f t="shared" si="764"/>
        <v/>
      </c>
      <c r="VKO56" s="90" t="str">
        <f t="shared" si="764"/>
        <v/>
      </c>
      <c r="VKP56" s="90" t="str">
        <f t="shared" si="764"/>
        <v/>
      </c>
      <c r="VKQ56" s="90" t="str">
        <f t="shared" si="764"/>
        <v/>
      </c>
      <c r="VKR56" s="90" t="str">
        <f t="shared" si="764"/>
        <v/>
      </c>
      <c r="VKS56" s="90" t="str">
        <f t="shared" si="764"/>
        <v/>
      </c>
      <c r="VKT56" s="90" t="str">
        <f t="shared" si="764"/>
        <v/>
      </c>
      <c r="VKU56" s="90" t="str">
        <f t="shared" si="764"/>
        <v/>
      </c>
      <c r="VKV56" s="90" t="str">
        <f t="shared" si="764"/>
        <v/>
      </c>
      <c r="VKW56" s="90" t="str">
        <f t="shared" si="764"/>
        <v/>
      </c>
      <c r="VKX56" s="90" t="str">
        <f t="shared" si="764"/>
        <v/>
      </c>
      <c r="VKY56" s="90" t="str">
        <f t="shared" si="764"/>
        <v/>
      </c>
      <c r="VKZ56" s="90" t="str">
        <f t="shared" si="764"/>
        <v/>
      </c>
      <c r="VLA56" s="90" t="str">
        <f t="shared" si="764"/>
        <v/>
      </c>
      <c r="VLB56" s="90" t="str">
        <f t="shared" si="764"/>
        <v/>
      </c>
      <c r="VLC56" s="90" t="str">
        <f t="shared" si="764"/>
        <v/>
      </c>
      <c r="VLD56" s="90" t="str">
        <f t="shared" si="764"/>
        <v/>
      </c>
      <c r="VLE56" s="90" t="str">
        <f t="shared" si="764"/>
        <v/>
      </c>
      <c r="VLF56" s="90" t="str">
        <f t="shared" si="764"/>
        <v/>
      </c>
      <c r="VLG56" s="90" t="str">
        <f t="shared" si="764"/>
        <v/>
      </c>
      <c r="VLH56" s="90" t="str">
        <f t="shared" si="764"/>
        <v/>
      </c>
      <c r="VLI56" s="90" t="str">
        <f t="shared" si="764"/>
        <v/>
      </c>
      <c r="VLJ56" s="90" t="str">
        <f t="shared" si="764"/>
        <v/>
      </c>
      <c r="VLK56" s="90" t="str">
        <f t="shared" si="764"/>
        <v/>
      </c>
      <c r="VLL56" s="90" t="str">
        <f t="shared" si="764"/>
        <v/>
      </c>
      <c r="VLM56" s="90" t="str">
        <f t="shared" si="764"/>
        <v/>
      </c>
      <c r="VLN56" s="90" t="str">
        <f t="shared" si="764"/>
        <v/>
      </c>
      <c r="VLO56" s="90" t="str">
        <f t="shared" si="764"/>
        <v/>
      </c>
      <c r="VLP56" s="90" t="str">
        <f t="shared" si="764"/>
        <v/>
      </c>
      <c r="VLQ56" s="90" t="str">
        <f t="shared" si="764"/>
        <v/>
      </c>
      <c r="VLR56" s="90" t="str">
        <f t="shared" si="764"/>
        <v/>
      </c>
      <c r="VLS56" s="90" t="str">
        <f t="shared" si="764"/>
        <v/>
      </c>
      <c r="VLT56" s="90" t="str">
        <f t="shared" si="764"/>
        <v/>
      </c>
      <c r="VLU56" s="90" t="str">
        <f t="shared" si="764"/>
        <v/>
      </c>
      <c r="VLV56" s="90" t="str">
        <f t="shared" si="764"/>
        <v/>
      </c>
      <c r="VLW56" s="90" t="str">
        <f t="shared" si="764"/>
        <v/>
      </c>
      <c r="VLX56" s="90" t="str">
        <f t="shared" si="764"/>
        <v/>
      </c>
      <c r="VLY56" s="90" t="str">
        <f t="shared" si="764"/>
        <v/>
      </c>
      <c r="VLZ56" s="90" t="str">
        <f t="shared" si="764"/>
        <v/>
      </c>
      <c r="VMA56" s="90" t="str">
        <f t="shared" si="764"/>
        <v/>
      </c>
      <c r="VMB56" s="90" t="str">
        <f t="shared" si="764"/>
        <v/>
      </c>
      <c r="VMC56" s="90" t="str">
        <f t="shared" si="764"/>
        <v/>
      </c>
      <c r="VMD56" s="90" t="str">
        <f t="shared" si="764"/>
        <v/>
      </c>
      <c r="VME56" s="90" t="str">
        <f t="shared" si="764"/>
        <v/>
      </c>
      <c r="VMF56" s="90" t="str">
        <f t="shared" si="764"/>
        <v/>
      </c>
      <c r="VMG56" s="90" t="str">
        <f t="shared" si="764"/>
        <v/>
      </c>
      <c r="VMH56" s="90" t="str">
        <f t="shared" si="764"/>
        <v/>
      </c>
      <c r="VMI56" s="90" t="str">
        <f t="shared" si="764"/>
        <v/>
      </c>
      <c r="VMJ56" s="90" t="str">
        <f t="shared" si="764"/>
        <v/>
      </c>
      <c r="VMK56" s="90" t="str">
        <f t="shared" si="764"/>
        <v/>
      </c>
      <c r="VML56" s="90" t="str">
        <f t="shared" si="764"/>
        <v/>
      </c>
      <c r="VMM56" s="90" t="str">
        <f t="shared" si="764"/>
        <v/>
      </c>
      <c r="VMN56" s="90" t="str">
        <f t="shared" si="764"/>
        <v/>
      </c>
      <c r="VMO56" s="90" t="str">
        <f t="shared" si="764"/>
        <v/>
      </c>
      <c r="VMP56" s="90" t="str">
        <f t="shared" si="764"/>
        <v/>
      </c>
      <c r="VMQ56" s="90" t="str">
        <f t="shared" si="764"/>
        <v/>
      </c>
      <c r="VMR56" s="90" t="str">
        <f t="shared" si="764"/>
        <v/>
      </c>
      <c r="VMS56" s="90" t="str">
        <f t="shared" si="764"/>
        <v/>
      </c>
      <c r="VMT56" s="90" t="str">
        <f t="shared" si="764"/>
        <v/>
      </c>
      <c r="VMU56" s="90" t="str">
        <f t="shared" si="764"/>
        <v/>
      </c>
      <c r="VMV56" s="90" t="str">
        <f t="shared" si="764"/>
        <v/>
      </c>
      <c r="VMW56" s="90" t="str">
        <f t="shared" si="764"/>
        <v/>
      </c>
      <c r="VMX56" s="90" t="str">
        <f t="shared" si="764"/>
        <v/>
      </c>
      <c r="VMY56" s="90" t="str">
        <f t="shared" ref="VMY56:VPJ56" si="765">IF(AND(VMY$8&gt;14,VMY$8&lt;19,VMY$8&lt;&gt;""),1,"")</f>
        <v/>
      </c>
      <c r="VMZ56" s="90" t="str">
        <f t="shared" si="765"/>
        <v/>
      </c>
      <c r="VNA56" s="90" t="str">
        <f t="shared" si="765"/>
        <v/>
      </c>
      <c r="VNB56" s="90" t="str">
        <f t="shared" si="765"/>
        <v/>
      </c>
      <c r="VNC56" s="90" t="str">
        <f t="shared" si="765"/>
        <v/>
      </c>
      <c r="VND56" s="90" t="str">
        <f t="shared" si="765"/>
        <v/>
      </c>
      <c r="VNE56" s="90" t="str">
        <f t="shared" si="765"/>
        <v/>
      </c>
      <c r="VNF56" s="90" t="str">
        <f t="shared" si="765"/>
        <v/>
      </c>
      <c r="VNG56" s="90" t="str">
        <f t="shared" si="765"/>
        <v/>
      </c>
      <c r="VNH56" s="90" t="str">
        <f t="shared" si="765"/>
        <v/>
      </c>
      <c r="VNI56" s="90" t="str">
        <f t="shared" si="765"/>
        <v/>
      </c>
      <c r="VNJ56" s="90" t="str">
        <f t="shared" si="765"/>
        <v/>
      </c>
      <c r="VNK56" s="90" t="str">
        <f t="shared" si="765"/>
        <v/>
      </c>
      <c r="VNL56" s="90" t="str">
        <f t="shared" si="765"/>
        <v/>
      </c>
      <c r="VNM56" s="90" t="str">
        <f t="shared" si="765"/>
        <v/>
      </c>
      <c r="VNN56" s="90" t="str">
        <f t="shared" si="765"/>
        <v/>
      </c>
      <c r="VNO56" s="90" t="str">
        <f t="shared" si="765"/>
        <v/>
      </c>
      <c r="VNP56" s="90" t="str">
        <f t="shared" si="765"/>
        <v/>
      </c>
      <c r="VNQ56" s="90" t="str">
        <f t="shared" si="765"/>
        <v/>
      </c>
      <c r="VNR56" s="90" t="str">
        <f t="shared" si="765"/>
        <v/>
      </c>
      <c r="VNS56" s="90" t="str">
        <f t="shared" si="765"/>
        <v/>
      </c>
      <c r="VNT56" s="90" t="str">
        <f t="shared" si="765"/>
        <v/>
      </c>
      <c r="VNU56" s="90" t="str">
        <f t="shared" si="765"/>
        <v/>
      </c>
      <c r="VNV56" s="90" t="str">
        <f t="shared" si="765"/>
        <v/>
      </c>
      <c r="VNW56" s="90" t="str">
        <f t="shared" si="765"/>
        <v/>
      </c>
      <c r="VNX56" s="90" t="str">
        <f t="shared" si="765"/>
        <v/>
      </c>
      <c r="VNY56" s="90" t="str">
        <f t="shared" si="765"/>
        <v/>
      </c>
      <c r="VNZ56" s="90" t="str">
        <f t="shared" si="765"/>
        <v/>
      </c>
      <c r="VOA56" s="90" t="str">
        <f t="shared" si="765"/>
        <v/>
      </c>
      <c r="VOB56" s="90" t="str">
        <f t="shared" si="765"/>
        <v/>
      </c>
      <c r="VOC56" s="90" t="str">
        <f t="shared" si="765"/>
        <v/>
      </c>
      <c r="VOD56" s="90" t="str">
        <f t="shared" si="765"/>
        <v/>
      </c>
      <c r="VOE56" s="90" t="str">
        <f t="shared" si="765"/>
        <v/>
      </c>
      <c r="VOF56" s="90" t="str">
        <f t="shared" si="765"/>
        <v/>
      </c>
      <c r="VOG56" s="90" t="str">
        <f t="shared" si="765"/>
        <v/>
      </c>
      <c r="VOH56" s="90" t="str">
        <f t="shared" si="765"/>
        <v/>
      </c>
      <c r="VOI56" s="90" t="str">
        <f t="shared" si="765"/>
        <v/>
      </c>
      <c r="VOJ56" s="90" t="str">
        <f t="shared" si="765"/>
        <v/>
      </c>
      <c r="VOK56" s="90" t="str">
        <f t="shared" si="765"/>
        <v/>
      </c>
      <c r="VOL56" s="90" t="str">
        <f t="shared" si="765"/>
        <v/>
      </c>
      <c r="VOM56" s="90" t="str">
        <f t="shared" si="765"/>
        <v/>
      </c>
      <c r="VON56" s="90" t="str">
        <f t="shared" si="765"/>
        <v/>
      </c>
      <c r="VOO56" s="90" t="str">
        <f t="shared" si="765"/>
        <v/>
      </c>
      <c r="VOP56" s="90" t="str">
        <f t="shared" si="765"/>
        <v/>
      </c>
      <c r="VOQ56" s="90" t="str">
        <f t="shared" si="765"/>
        <v/>
      </c>
      <c r="VOR56" s="90" t="str">
        <f t="shared" si="765"/>
        <v/>
      </c>
      <c r="VOS56" s="90" t="str">
        <f t="shared" si="765"/>
        <v/>
      </c>
      <c r="VOT56" s="90" t="str">
        <f t="shared" si="765"/>
        <v/>
      </c>
      <c r="VOU56" s="90" t="str">
        <f t="shared" si="765"/>
        <v/>
      </c>
      <c r="VOV56" s="90" t="str">
        <f t="shared" si="765"/>
        <v/>
      </c>
      <c r="VOW56" s="90" t="str">
        <f t="shared" si="765"/>
        <v/>
      </c>
      <c r="VOX56" s="90" t="str">
        <f t="shared" si="765"/>
        <v/>
      </c>
      <c r="VOY56" s="90" t="str">
        <f t="shared" si="765"/>
        <v/>
      </c>
      <c r="VOZ56" s="90" t="str">
        <f t="shared" si="765"/>
        <v/>
      </c>
      <c r="VPA56" s="90" t="str">
        <f t="shared" si="765"/>
        <v/>
      </c>
      <c r="VPB56" s="90" t="str">
        <f t="shared" si="765"/>
        <v/>
      </c>
      <c r="VPC56" s="90" t="str">
        <f t="shared" si="765"/>
        <v/>
      </c>
      <c r="VPD56" s="90" t="str">
        <f t="shared" si="765"/>
        <v/>
      </c>
      <c r="VPE56" s="90" t="str">
        <f t="shared" si="765"/>
        <v/>
      </c>
      <c r="VPF56" s="90" t="str">
        <f t="shared" si="765"/>
        <v/>
      </c>
      <c r="VPG56" s="90" t="str">
        <f t="shared" si="765"/>
        <v/>
      </c>
      <c r="VPH56" s="90" t="str">
        <f t="shared" si="765"/>
        <v/>
      </c>
      <c r="VPI56" s="90" t="str">
        <f t="shared" si="765"/>
        <v/>
      </c>
      <c r="VPJ56" s="90" t="str">
        <f t="shared" si="765"/>
        <v/>
      </c>
      <c r="VPK56" s="90" t="str">
        <f t="shared" ref="VPK56:VRV56" si="766">IF(AND(VPK$8&gt;14,VPK$8&lt;19,VPK$8&lt;&gt;""),1,"")</f>
        <v/>
      </c>
      <c r="VPL56" s="90" t="str">
        <f t="shared" si="766"/>
        <v/>
      </c>
      <c r="VPM56" s="90" t="str">
        <f t="shared" si="766"/>
        <v/>
      </c>
      <c r="VPN56" s="90" t="str">
        <f t="shared" si="766"/>
        <v/>
      </c>
      <c r="VPO56" s="90" t="str">
        <f t="shared" si="766"/>
        <v/>
      </c>
      <c r="VPP56" s="90" t="str">
        <f t="shared" si="766"/>
        <v/>
      </c>
      <c r="VPQ56" s="90" t="str">
        <f t="shared" si="766"/>
        <v/>
      </c>
      <c r="VPR56" s="90" t="str">
        <f t="shared" si="766"/>
        <v/>
      </c>
      <c r="VPS56" s="90" t="str">
        <f t="shared" si="766"/>
        <v/>
      </c>
      <c r="VPT56" s="90" t="str">
        <f t="shared" si="766"/>
        <v/>
      </c>
      <c r="VPU56" s="90" t="str">
        <f t="shared" si="766"/>
        <v/>
      </c>
      <c r="VPV56" s="90" t="str">
        <f t="shared" si="766"/>
        <v/>
      </c>
      <c r="VPW56" s="90" t="str">
        <f t="shared" si="766"/>
        <v/>
      </c>
      <c r="VPX56" s="90" t="str">
        <f t="shared" si="766"/>
        <v/>
      </c>
      <c r="VPY56" s="90" t="str">
        <f t="shared" si="766"/>
        <v/>
      </c>
      <c r="VPZ56" s="90" t="str">
        <f t="shared" si="766"/>
        <v/>
      </c>
      <c r="VQA56" s="90" t="str">
        <f t="shared" si="766"/>
        <v/>
      </c>
      <c r="VQB56" s="90" t="str">
        <f t="shared" si="766"/>
        <v/>
      </c>
      <c r="VQC56" s="90" t="str">
        <f t="shared" si="766"/>
        <v/>
      </c>
      <c r="VQD56" s="90" t="str">
        <f t="shared" si="766"/>
        <v/>
      </c>
      <c r="VQE56" s="90" t="str">
        <f t="shared" si="766"/>
        <v/>
      </c>
      <c r="VQF56" s="90" t="str">
        <f t="shared" si="766"/>
        <v/>
      </c>
      <c r="VQG56" s="90" t="str">
        <f t="shared" si="766"/>
        <v/>
      </c>
      <c r="VQH56" s="90" t="str">
        <f t="shared" si="766"/>
        <v/>
      </c>
      <c r="VQI56" s="90" t="str">
        <f t="shared" si="766"/>
        <v/>
      </c>
      <c r="VQJ56" s="90" t="str">
        <f t="shared" si="766"/>
        <v/>
      </c>
      <c r="VQK56" s="90" t="str">
        <f t="shared" si="766"/>
        <v/>
      </c>
      <c r="VQL56" s="90" t="str">
        <f t="shared" si="766"/>
        <v/>
      </c>
      <c r="VQM56" s="90" t="str">
        <f t="shared" si="766"/>
        <v/>
      </c>
      <c r="VQN56" s="90" t="str">
        <f t="shared" si="766"/>
        <v/>
      </c>
      <c r="VQO56" s="90" t="str">
        <f t="shared" si="766"/>
        <v/>
      </c>
      <c r="VQP56" s="90" t="str">
        <f t="shared" si="766"/>
        <v/>
      </c>
      <c r="VQQ56" s="90" t="str">
        <f t="shared" si="766"/>
        <v/>
      </c>
      <c r="VQR56" s="90" t="str">
        <f t="shared" si="766"/>
        <v/>
      </c>
      <c r="VQS56" s="90" t="str">
        <f t="shared" si="766"/>
        <v/>
      </c>
      <c r="VQT56" s="90" t="str">
        <f t="shared" si="766"/>
        <v/>
      </c>
      <c r="VQU56" s="90" t="str">
        <f t="shared" si="766"/>
        <v/>
      </c>
      <c r="VQV56" s="90" t="str">
        <f t="shared" si="766"/>
        <v/>
      </c>
      <c r="VQW56" s="90" t="str">
        <f t="shared" si="766"/>
        <v/>
      </c>
      <c r="VQX56" s="90" t="str">
        <f t="shared" si="766"/>
        <v/>
      </c>
      <c r="VQY56" s="90" t="str">
        <f t="shared" si="766"/>
        <v/>
      </c>
      <c r="VQZ56" s="90" t="str">
        <f t="shared" si="766"/>
        <v/>
      </c>
      <c r="VRA56" s="90" t="str">
        <f t="shared" si="766"/>
        <v/>
      </c>
      <c r="VRB56" s="90" t="str">
        <f t="shared" si="766"/>
        <v/>
      </c>
      <c r="VRC56" s="90" t="str">
        <f t="shared" si="766"/>
        <v/>
      </c>
      <c r="VRD56" s="90" t="str">
        <f t="shared" si="766"/>
        <v/>
      </c>
      <c r="VRE56" s="90" t="str">
        <f t="shared" si="766"/>
        <v/>
      </c>
      <c r="VRF56" s="90" t="str">
        <f t="shared" si="766"/>
        <v/>
      </c>
      <c r="VRG56" s="90" t="str">
        <f t="shared" si="766"/>
        <v/>
      </c>
      <c r="VRH56" s="90" t="str">
        <f t="shared" si="766"/>
        <v/>
      </c>
      <c r="VRI56" s="90" t="str">
        <f t="shared" si="766"/>
        <v/>
      </c>
      <c r="VRJ56" s="90" t="str">
        <f t="shared" si="766"/>
        <v/>
      </c>
      <c r="VRK56" s="90" t="str">
        <f t="shared" si="766"/>
        <v/>
      </c>
      <c r="VRL56" s="90" t="str">
        <f t="shared" si="766"/>
        <v/>
      </c>
      <c r="VRM56" s="90" t="str">
        <f t="shared" si="766"/>
        <v/>
      </c>
      <c r="VRN56" s="90" t="str">
        <f t="shared" si="766"/>
        <v/>
      </c>
      <c r="VRO56" s="90" t="str">
        <f t="shared" si="766"/>
        <v/>
      </c>
      <c r="VRP56" s="90" t="str">
        <f t="shared" si="766"/>
        <v/>
      </c>
      <c r="VRQ56" s="90" t="str">
        <f t="shared" si="766"/>
        <v/>
      </c>
      <c r="VRR56" s="90" t="str">
        <f t="shared" si="766"/>
        <v/>
      </c>
      <c r="VRS56" s="90" t="str">
        <f t="shared" si="766"/>
        <v/>
      </c>
      <c r="VRT56" s="90" t="str">
        <f t="shared" si="766"/>
        <v/>
      </c>
      <c r="VRU56" s="90" t="str">
        <f t="shared" si="766"/>
        <v/>
      </c>
      <c r="VRV56" s="90" t="str">
        <f t="shared" si="766"/>
        <v/>
      </c>
      <c r="VRW56" s="90" t="str">
        <f t="shared" ref="VRW56:VUH56" si="767">IF(AND(VRW$8&gt;14,VRW$8&lt;19,VRW$8&lt;&gt;""),1,"")</f>
        <v/>
      </c>
      <c r="VRX56" s="90" t="str">
        <f t="shared" si="767"/>
        <v/>
      </c>
      <c r="VRY56" s="90" t="str">
        <f t="shared" si="767"/>
        <v/>
      </c>
      <c r="VRZ56" s="90" t="str">
        <f t="shared" si="767"/>
        <v/>
      </c>
      <c r="VSA56" s="90" t="str">
        <f t="shared" si="767"/>
        <v/>
      </c>
      <c r="VSB56" s="90" t="str">
        <f t="shared" si="767"/>
        <v/>
      </c>
      <c r="VSC56" s="90" t="str">
        <f t="shared" si="767"/>
        <v/>
      </c>
      <c r="VSD56" s="90" t="str">
        <f t="shared" si="767"/>
        <v/>
      </c>
      <c r="VSE56" s="90" t="str">
        <f t="shared" si="767"/>
        <v/>
      </c>
      <c r="VSF56" s="90" t="str">
        <f t="shared" si="767"/>
        <v/>
      </c>
      <c r="VSG56" s="90" t="str">
        <f t="shared" si="767"/>
        <v/>
      </c>
      <c r="VSH56" s="90" t="str">
        <f t="shared" si="767"/>
        <v/>
      </c>
      <c r="VSI56" s="90" t="str">
        <f t="shared" si="767"/>
        <v/>
      </c>
      <c r="VSJ56" s="90" t="str">
        <f t="shared" si="767"/>
        <v/>
      </c>
      <c r="VSK56" s="90" t="str">
        <f t="shared" si="767"/>
        <v/>
      </c>
      <c r="VSL56" s="90" t="str">
        <f t="shared" si="767"/>
        <v/>
      </c>
      <c r="VSM56" s="90" t="str">
        <f t="shared" si="767"/>
        <v/>
      </c>
      <c r="VSN56" s="90" t="str">
        <f t="shared" si="767"/>
        <v/>
      </c>
      <c r="VSO56" s="90" t="str">
        <f t="shared" si="767"/>
        <v/>
      </c>
      <c r="VSP56" s="90" t="str">
        <f t="shared" si="767"/>
        <v/>
      </c>
      <c r="VSQ56" s="90" t="str">
        <f t="shared" si="767"/>
        <v/>
      </c>
      <c r="VSR56" s="90" t="str">
        <f t="shared" si="767"/>
        <v/>
      </c>
      <c r="VSS56" s="90" t="str">
        <f t="shared" si="767"/>
        <v/>
      </c>
      <c r="VST56" s="90" t="str">
        <f t="shared" si="767"/>
        <v/>
      </c>
      <c r="VSU56" s="90" t="str">
        <f t="shared" si="767"/>
        <v/>
      </c>
      <c r="VSV56" s="90" t="str">
        <f t="shared" si="767"/>
        <v/>
      </c>
      <c r="VSW56" s="90" t="str">
        <f t="shared" si="767"/>
        <v/>
      </c>
      <c r="VSX56" s="90" t="str">
        <f t="shared" si="767"/>
        <v/>
      </c>
      <c r="VSY56" s="90" t="str">
        <f t="shared" si="767"/>
        <v/>
      </c>
      <c r="VSZ56" s="90" t="str">
        <f t="shared" si="767"/>
        <v/>
      </c>
      <c r="VTA56" s="90" t="str">
        <f t="shared" si="767"/>
        <v/>
      </c>
      <c r="VTB56" s="90" t="str">
        <f t="shared" si="767"/>
        <v/>
      </c>
      <c r="VTC56" s="90" t="str">
        <f t="shared" si="767"/>
        <v/>
      </c>
      <c r="VTD56" s="90" t="str">
        <f t="shared" si="767"/>
        <v/>
      </c>
      <c r="VTE56" s="90" t="str">
        <f t="shared" si="767"/>
        <v/>
      </c>
      <c r="VTF56" s="90" t="str">
        <f t="shared" si="767"/>
        <v/>
      </c>
      <c r="VTG56" s="90" t="str">
        <f t="shared" si="767"/>
        <v/>
      </c>
      <c r="VTH56" s="90" t="str">
        <f t="shared" si="767"/>
        <v/>
      </c>
      <c r="VTI56" s="90" t="str">
        <f t="shared" si="767"/>
        <v/>
      </c>
      <c r="VTJ56" s="90" t="str">
        <f t="shared" si="767"/>
        <v/>
      </c>
      <c r="VTK56" s="90" t="str">
        <f t="shared" si="767"/>
        <v/>
      </c>
      <c r="VTL56" s="90" t="str">
        <f t="shared" si="767"/>
        <v/>
      </c>
      <c r="VTM56" s="90" t="str">
        <f t="shared" si="767"/>
        <v/>
      </c>
      <c r="VTN56" s="90" t="str">
        <f t="shared" si="767"/>
        <v/>
      </c>
      <c r="VTO56" s="90" t="str">
        <f t="shared" si="767"/>
        <v/>
      </c>
      <c r="VTP56" s="90" t="str">
        <f t="shared" si="767"/>
        <v/>
      </c>
      <c r="VTQ56" s="90" t="str">
        <f t="shared" si="767"/>
        <v/>
      </c>
      <c r="VTR56" s="90" t="str">
        <f t="shared" si="767"/>
        <v/>
      </c>
      <c r="VTS56" s="90" t="str">
        <f t="shared" si="767"/>
        <v/>
      </c>
      <c r="VTT56" s="90" t="str">
        <f t="shared" si="767"/>
        <v/>
      </c>
      <c r="VTU56" s="90" t="str">
        <f t="shared" si="767"/>
        <v/>
      </c>
      <c r="VTV56" s="90" t="str">
        <f t="shared" si="767"/>
        <v/>
      </c>
      <c r="VTW56" s="90" t="str">
        <f t="shared" si="767"/>
        <v/>
      </c>
      <c r="VTX56" s="90" t="str">
        <f t="shared" si="767"/>
        <v/>
      </c>
      <c r="VTY56" s="90" t="str">
        <f t="shared" si="767"/>
        <v/>
      </c>
      <c r="VTZ56" s="90" t="str">
        <f t="shared" si="767"/>
        <v/>
      </c>
      <c r="VUA56" s="90" t="str">
        <f t="shared" si="767"/>
        <v/>
      </c>
      <c r="VUB56" s="90" t="str">
        <f t="shared" si="767"/>
        <v/>
      </c>
      <c r="VUC56" s="90" t="str">
        <f t="shared" si="767"/>
        <v/>
      </c>
      <c r="VUD56" s="90" t="str">
        <f t="shared" si="767"/>
        <v/>
      </c>
      <c r="VUE56" s="90" t="str">
        <f t="shared" si="767"/>
        <v/>
      </c>
      <c r="VUF56" s="90" t="str">
        <f t="shared" si="767"/>
        <v/>
      </c>
      <c r="VUG56" s="90" t="str">
        <f t="shared" si="767"/>
        <v/>
      </c>
      <c r="VUH56" s="90" t="str">
        <f t="shared" si="767"/>
        <v/>
      </c>
      <c r="VUI56" s="90" t="str">
        <f t="shared" ref="VUI56:VWT56" si="768">IF(AND(VUI$8&gt;14,VUI$8&lt;19,VUI$8&lt;&gt;""),1,"")</f>
        <v/>
      </c>
      <c r="VUJ56" s="90" t="str">
        <f t="shared" si="768"/>
        <v/>
      </c>
      <c r="VUK56" s="90" t="str">
        <f t="shared" si="768"/>
        <v/>
      </c>
      <c r="VUL56" s="90" t="str">
        <f t="shared" si="768"/>
        <v/>
      </c>
      <c r="VUM56" s="90" t="str">
        <f t="shared" si="768"/>
        <v/>
      </c>
      <c r="VUN56" s="90" t="str">
        <f t="shared" si="768"/>
        <v/>
      </c>
      <c r="VUO56" s="90" t="str">
        <f t="shared" si="768"/>
        <v/>
      </c>
      <c r="VUP56" s="90" t="str">
        <f t="shared" si="768"/>
        <v/>
      </c>
      <c r="VUQ56" s="90" t="str">
        <f t="shared" si="768"/>
        <v/>
      </c>
      <c r="VUR56" s="90" t="str">
        <f t="shared" si="768"/>
        <v/>
      </c>
      <c r="VUS56" s="90" t="str">
        <f t="shared" si="768"/>
        <v/>
      </c>
      <c r="VUT56" s="90" t="str">
        <f t="shared" si="768"/>
        <v/>
      </c>
      <c r="VUU56" s="90" t="str">
        <f t="shared" si="768"/>
        <v/>
      </c>
      <c r="VUV56" s="90" t="str">
        <f t="shared" si="768"/>
        <v/>
      </c>
      <c r="VUW56" s="90" t="str">
        <f t="shared" si="768"/>
        <v/>
      </c>
      <c r="VUX56" s="90" t="str">
        <f t="shared" si="768"/>
        <v/>
      </c>
      <c r="VUY56" s="90" t="str">
        <f t="shared" si="768"/>
        <v/>
      </c>
      <c r="VUZ56" s="90" t="str">
        <f t="shared" si="768"/>
        <v/>
      </c>
      <c r="VVA56" s="90" t="str">
        <f t="shared" si="768"/>
        <v/>
      </c>
      <c r="VVB56" s="90" t="str">
        <f t="shared" si="768"/>
        <v/>
      </c>
      <c r="VVC56" s="90" t="str">
        <f t="shared" si="768"/>
        <v/>
      </c>
      <c r="VVD56" s="90" t="str">
        <f t="shared" si="768"/>
        <v/>
      </c>
      <c r="VVE56" s="90" t="str">
        <f t="shared" si="768"/>
        <v/>
      </c>
      <c r="VVF56" s="90" t="str">
        <f t="shared" si="768"/>
        <v/>
      </c>
      <c r="VVG56" s="90" t="str">
        <f t="shared" si="768"/>
        <v/>
      </c>
      <c r="VVH56" s="90" t="str">
        <f t="shared" si="768"/>
        <v/>
      </c>
      <c r="VVI56" s="90" t="str">
        <f t="shared" si="768"/>
        <v/>
      </c>
      <c r="VVJ56" s="90" t="str">
        <f t="shared" si="768"/>
        <v/>
      </c>
      <c r="VVK56" s="90" t="str">
        <f t="shared" si="768"/>
        <v/>
      </c>
      <c r="VVL56" s="90" t="str">
        <f t="shared" si="768"/>
        <v/>
      </c>
      <c r="VVM56" s="90" t="str">
        <f t="shared" si="768"/>
        <v/>
      </c>
      <c r="VVN56" s="90" t="str">
        <f t="shared" si="768"/>
        <v/>
      </c>
      <c r="VVO56" s="90" t="str">
        <f t="shared" si="768"/>
        <v/>
      </c>
      <c r="VVP56" s="90" t="str">
        <f t="shared" si="768"/>
        <v/>
      </c>
      <c r="VVQ56" s="90" t="str">
        <f t="shared" si="768"/>
        <v/>
      </c>
      <c r="VVR56" s="90" t="str">
        <f t="shared" si="768"/>
        <v/>
      </c>
      <c r="VVS56" s="90" t="str">
        <f t="shared" si="768"/>
        <v/>
      </c>
      <c r="VVT56" s="90" t="str">
        <f t="shared" si="768"/>
        <v/>
      </c>
      <c r="VVU56" s="90" t="str">
        <f t="shared" si="768"/>
        <v/>
      </c>
      <c r="VVV56" s="90" t="str">
        <f t="shared" si="768"/>
        <v/>
      </c>
      <c r="VVW56" s="90" t="str">
        <f t="shared" si="768"/>
        <v/>
      </c>
      <c r="VVX56" s="90" t="str">
        <f t="shared" si="768"/>
        <v/>
      </c>
      <c r="VVY56" s="90" t="str">
        <f t="shared" si="768"/>
        <v/>
      </c>
      <c r="VVZ56" s="90" t="str">
        <f t="shared" si="768"/>
        <v/>
      </c>
      <c r="VWA56" s="90" t="str">
        <f t="shared" si="768"/>
        <v/>
      </c>
      <c r="VWB56" s="90" t="str">
        <f t="shared" si="768"/>
        <v/>
      </c>
      <c r="VWC56" s="90" t="str">
        <f t="shared" si="768"/>
        <v/>
      </c>
      <c r="VWD56" s="90" t="str">
        <f t="shared" si="768"/>
        <v/>
      </c>
      <c r="VWE56" s="90" t="str">
        <f t="shared" si="768"/>
        <v/>
      </c>
      <c r="VWF56" s="90" t="str">
        <f t="shared" si="768"/>
        <v/>
      </c>
      <c r="VWG56" s="90" t="str">
        <f t="shared" si="768"/>
        <v/>
      </c>
      <c r="VWH56" s="90" t="str">
        <f t="shared" si="768"/>
        <v/>
      </c>
      <c r="VWI56" s="90" t="str">
        <f t="shared" si="768"/>
        <v/>
      </c>
      <c r="VWJ56" s="90" t="str">
        <f t="shared" si="768"/>
        <v/>
      </c>
      <c r="VWK56" s="90" t="str">
        <f t="shared" si="768"/>
        <v/>
      </c>
      <c r="VWL56" s="90" t="str">
        <f t="shared" si="768"/>
        <v/>
      </c>
      <c r="VWM56" s="90" t="str">
        <f t="shared" si="768"/>
        <v/>
      </c>
      <c r="VWN56" s="90" t="str">
        <f t="shared" si="768"/>
        <v/>
      </c>
      <c r="VWO56" s="90" t="str">
        <f t="shared" si="768"/>
        <v/>
      </c>
      <c r="VWP56" s="90" t="str">
        <f t="shared" si="768"/>
        <v/>
      </c>
      <c r="VWQ56" s="90" t="str">
        <f t="shared" si="768"/>
        <v/>
      </c>
      <c r="VWR56" s="90" t="str">
        <f t="shared" si="768"/>
        <v/>
      </c>
      <c r="VWS56" s="90" t="str">
        <f t="shared" si="768"/>
        <v/>
      </c>
      <c r="VWT56" s="90" t="str">
        <f t="shared" si="768"/>
        <v/>
      </c>
      <c r="VWU56" s="90" t="str">
        <f t="shared" ref="VWU56:VZF56" si="769">IF(AND(VWU$8&gt;14,VWU$8&lt;19,VWU$8&lt;&gt;""),1,"")</f>
        <v/>
      </c>
      <c r="VWV56" s="90" t="str">
        <f t="shared" si="769"/>
        <v/>
      </c>
      <c r="VWW56" s="90" t="str">
        <f t="shared" si="769"/>
        <v/>
      </c>
      <c r="VWX56" s="90" t="str">
        <f t="shared" si="769"/>
        <v/>
      </c>
      <c r="VWY56" s="90" t="str">
        <f t="shared" si="769"/>
        <v/>
      </c>
      <c r="VWZ56" s="90" t="str">
        <f t="shared" si="769"/>
        <v/>
      </c>
      <c r="VXA56" s="90" t="str">
        <f t="shared" si="769"/>
        <v/>
      </c>
      <c r="VXB56" s="90" t="str">
        <f t="shared" si="769"/>
        <v/>
      </c>
      <c r="VXC56" s="90" t="str">
        <f t="shared" si="769"/>
        <v/>
      </c>
      <c r="VXD56" s="90" t="str">
        <f t="shared" si="769"/>
        <v/>
      </c>
      <c r="VXE56" s="90" t="str">
        <f t="shared" si="769"/>
        <v/>
      </c>
      <c r="VXF56" s="90" t="str">
        <f t="shared" si="769"/>
        <v/>
      </c>
      <c r="VXG56" s="90" t="str">
        <f t="shared" si="769"/>
        <v/>
      </c>
      <c r="VXH56" s="90" t="str">
        <f t="shared" si="769"/>
        <v/>
      </c>
      <c r="VXI56" s="90" t="str">
        <f t="shared" si="769"/>
        <v/>
      </c>
      <c r="VXJ56" s="90" t="str">
        <f t="shared" si="769"/>
        <v/>
      </c>
      <c r="VXK56" s="90" t="str">
        <f t="shared" si="769"/>
        <v/>
      </c>
      <c r="VXL56" s="90" t="str">
        <f t="shared" si="769"/>
        <v/>
      </c>
      <c r="VXM56" s="90" t="str">
        <f t="shared" si="769"/>
        <v/>
      </c>
      <c r="VXN56" s="90" t="str">
        <f t="shared" si="769"/>
        <v/>
      </c>
      <c r="VXO56" s="90" t="str">
        <f t="shared" si="769"/>
        <v/>
      </c>
      <c r="VXP56" s="90" t="str">
        <f t="shared" si="769"/>
        <v/>
      </c>
      <c r="VXQ56" s="90" t="str">
        <f t="shared" si="769"/>
        <v/>
      </c>
      <c r="VXR56" s="90" t="str">
        <f t="shared" si="769"/>
        <v/>
      </c>
      <c r="VXS56" s="90" t="str">
        <f t="shared" si="769"/>
        <v/>
      </c>
      <c r="VXT56" s="90" t="str">
        <f t="shared" si="769"/>
        <v/>
      </c>
      <c r="VXU56" s="90" t="str">
        <f t="shared" si="769"/>
        <v/>
      </c>
      <c r="VXV56" s="90" t="str">
        <f t="shared" si="769"/>
        <v/>
      </c>
      <c r="VXW56" s="90" t="str">
        <f t="shared" si="769"/>
        <v/>
      </c>
      <c r="VXX56" s="90" t="str">
        <f t="shared" si="769"/>
        <v/>
      </c>
      <c r="VXY56" s="90" t="str">
        <f t="shared" si="769"/>
        <v/>
      </c>
      <c r="VXZ56" s="90" t="str">
        <f t="shared" si="769"/>
        <v/>
      </c>
      <c r="VYA56" s="90" t="str">
        <f t="shared" si="769"/>
        <v/>
      </c>
      <c r="VYB56" s="90" t="str">
        <f t="shared" si="769"/>
        <v/>
      </c>
      <c r="VYC56" s="90" t="str">
        <f t="shared" si="769"/>
        <v/>
      </c>
      <c r="VYD56" s="90" t="str">
        <f t="shared" si="769"/>
        <v/>
      </c>
      <c r="VYE56" s="90" t="str">
        <f t="shared" si="769"/>
        <v/>
      </c>
      <c r="VYF56" s="90" t="str">
        <f t="shared" si="769"/>
        <v/>
      </c>
      <c r="VYG56" s="90" t="str">
        <f t="shared" si="769"/>
        <v/>
      </c>
      <c r="VYH56" s="90" t="str">
        <f t="shared" si="769"/>
        <v/>
      </c>
      <c r="VYI56" s="90" t="str">
        <f t="shared" si="769"/>
        <v/>
      </c>
      <c r="VYJ56" s="90" t="str">
        <f t="shared" si="769"/>
        <v/>
      </c>
      <c r="VYK56" s="90" t="str">
        <f t="shared" si="769"/>
        <v/>
      </c>
      <c r="VYL56" s="90" t="str">
        <f t="shared" si="769"/>
        <v/>
      </c>
      <c r="VYM56" s="90" t="str">
        <f t="shared" si="769"/>
        <v/>
      </c>
      <c r="VYN56" s="90" t="str">
        <f t="shared" si="769"/>
        <v/>
      </c>
      <c r="VYO56" s="90" t="str">
        <f t="shared" si="769"/>
        <v/>
      </c>
      <c r="VYP56" s="90" t="str">
        <f t="shared" si="769"/>
        <v/>
      </c>
      <c r="VYQ56" s="90" t="str">
        <f t="shared" si="769"/>
        <v/>
      </c>
      <c r="VYR56" s="90" t="str">
        <f t="shared" si="769"/>
        <v/>
      </c>
      <c r="VYS56" s="90" t="str">
        <f t="shared" si="769"/>
        <v/>
      </c>
      <c r="VYT56" s="90" t="str">
        <f t="shared" si="769"/>
        <v/>
      </c>
      <c r="VYU56" s="90" t="str">
        <f t="shared" si="769"/>
        <v/>
      </c>
      <c r="VYV56" s="90" t="str">
        <f t="shared" si="769"/>
        <v/>
      </c>
      <c r="VYW56" s="90" t="str">
        <f t="shared" si="769"/>
        <v/>
      </c>
      <c r="VYX56" s="90" t="str">
        <f t="shared" si="769"/>
        <v/>
      </c>
      <c r="VYY56" s="90" t="str">
        <f t="shared" si="769"/>
        <v/>
      </c>
      <c r="VYZ56" s="90" t="str">
        <f t="shared" si="769"/>
        <v/>
      </c>
      <c r="VZA56" s="90" t="str">
        <f t="shared" si="769"/>
        <v/>
      </c>
      <c r="VZB56" s="90" t="str">
        <f t="shared" si="769"/>
        <v/>
      </c>
      <c r="VZC56" s="90" t="str">
        <f t="shared" si="769"/>
        <v/>
      </c>
      <c r="VZD56" s="90" t="str">
        <f t="shared" si="769"/>
        <v/>
      </c>
      <c r="VZE56" s="90" t="str">
        <f t="shared" si="769"/>
        <v/>
      </c>
      <c r="VZF56" s="90" t="str">
        <f t="shared" si="769"/>
        <v/>
      </c>
      <c r="VZG56" s="90" t="str">
        <f t="shared" ref="VZG56:WBR56" si="770">IF(AND(VZG$8&gt;14,VZG$8&lt;19,VZG$8&lt;&gt;""),1,"")</f>
        <v/>
      </c>
      <c r="VZH56" s="90" t="str">
        <f t="shared" si="770"/>
        <v/>
      </c>
      <c r="VZI56" s="90" t="str">
        <f t="shared" si="770"/>
        <v/>
      </c>
      <c r="VZJ56" s="90" t="str">
        <f t="shared" si="770"/>
        <v/>
      </c>
      <c r="VZK56" s="90" t="str">
        <f t="shared" si="770"/>
        <v/>
      </c>
      <c r="VZL56" s="90" t="str">
        <f t="shared" si="770"/>
        <v/>
      </c>
      <c r="VZM56" s="90" t="str">
        <f t="shared" si="770"/>
        <v/>
      </c>
      <c r="VZN56" s="90" t="str">
        <f t="shared" si="770"/>
        <v/>
      </c>
      <c r="VZO56" s="90" t="str">
        <f t="shared" si="770"/>
        <v/>
      </c>
      <c r="VZP56" s="90" t="str">
        <f t="shared" si="770"/>
        <v/>
      </c>
      <c r="VZQ56" s="90" t="str">
        <f t="shared" si="770"/>
        <v/>
      </c>
      <c r="VZR56" s="90" t="str">
        <f t="shared" si="770"/>
        <v/>
      </c>
      <c r="VZS56" s="90" t="str">
        <f t="shared" si="770"/>
        <v/>
      </c>
      <c r="VZT56" s="90" t="str">
        <f t="shared" si="770"/>
        <v/>
      </c>
      <c r="VZU56" s="90" t="str">
        <f t="shared" si="770"/>
        <v/>
      </c>
      <c r="VZV56" s="90" t="str">
        <f t="shared" si="770"/>
        <v/>
      </c>
      <c r="VZW56" s="90" t="str">
        <f t="shared" si="770"/>
        <v/>
      </c>
      <c r="VZX56" s="90" t="str">
        <f t="shared" si="770"/>
        <v/>
      </c>
      <c r="VZY56" s="90" t="str">
        <f t="shared" si="770"/>
        <v/>
      </c>
      <c r="VZZ56" s="90" t="str">
        <f t="shared" si="770"/>
        <v/>
      </c>
      <c r="WAA56" s="90" t="str">
        <f t="shared" si="770"/>
        <v/>
      </c>
      <c r="WAB56" s="90" t="str">
        <f t="shared" si="770"/>
        <v/>
      </c>
      <c r="WAC56" s="90" t="str">
        <f t="shared" si="770"/>
        <v/>
      </c>
      <c r="WAD56" s="90" t="str">
        <f t="shared" si="770"/>
        <v/>
      </c>
      <c r="WAE56" s="90" t="str">
        <f t="shared" si="770"/>
        <v/>
      </c>
      <c r="WAF56" s="90" t="str">
        <f t="shared" si="770"/>
        <v/>
      </c>
      <c r="WAG56" s="90" t="str">
        <f t="shared" si="770"/>
        <v/>
      </c>
      <c r="WAH56" s="90" t="str">
        <f t="shared" si="770"/>
        <v/>
      </c>
      <c r="WAI56" s="90" t="str">
        <f t="shared" si="770"/>
        <v/>
      </c>
      <c r="WAJ56" s="90" t="str">
        <f t="shared" si="770"/>
        <v/>
      </c>
      <c r="WAK56" s="90" t="str">
        <f t="shared" si="770"/>
        <v/>
      </c>
      <c r="WAL56" s="90" t="str">
        <f t="shared" si="770"/>
        <v/>
      </c>
      <c r="WAM56" s="90" t="str">
        <f t="shared" si="770"/>
        <v/>
      </c>
      <c r="WAN56" s="90" t="str">
        <f t="shared" si="770"/>
        <v/>
      </c>
      <c r="WAO56" s="90" t="str">
        <f t="shared" si="770"/>
        <v/>
      </c>
      <c r="WAP56" s="90" t="str">
        <f t="shared" si="770"/>
        <v/>
      </c>
      <c r="WAQ56" s="90" t="str">
        <f t="shared" si="770"/>
        <v/>
      </c>
      <c r="WAR56" s="90" t="str">
        <f t="shared" si="770"/>
        <v/>
      </c>
      <c r="WAS56" s="90" t="str">
        <f t="shared" si="770"/>
        <v/>
      </c>
      <c r="WAT56" s="90" t="str">
        <f t="shared" si="770"/>
        <v/>
      </c>
      <c r="WAU56" s="90" t="str">
        <f t="shared" si="770"/>
        <v/>
      </c>
      <c r="WAV56" s="90" t="str">
        <f t="shared" si="770"/>
        <v/>
      </c>
      <c r="WAW56" s="90" t="str">
        <f t="shared" si="770"/>
        <v/>
      </c>
      <c r="WAX56" s="90" t="str">
        <f t="shared" si="770"/>
        <v/>
      </c>
      <c r="WAY56" s="90" t="str">
        <f t="shared" si="770"/>
        <v/>
      </c>
      <c r="WAZ56" s="90" t="str">
        <f t="shared" si="770"/>
        <v/>
      </c>
      <c r="WBA56" s="90" t="str">
        <f t="shared" si="770"/>
        <v/>
      </c>
      <c r="WBB56" s="90" t="str">
        <f t="shared" si="770"/>
        <v/>
      </c>
      <c r="WBC56" s="90" t="str">
        <f t="shared" si="770"/>
        <v/>
      </c>
      <c r="WBD56" s="90" t="str">
        <f t="shared" si="770"/>
        <v/>
      </c>
      <c r="WBE56" s="90" t="str">
        <f t="shared" si="770"/>
        <v/>
      </c>
      <c r="WBF56" s="90" t="str">
        <f t="shared" si="770"/>
        <v/>
      </c>
      <c r="WBG56" s="90" t="str">
        <f t="shared" si="770"/>
        <v/>
      </c>
      <c r="WBH56" s="90" t="str">
        <f t="shared" si="770"/>
        <v/>
      </c>
      <c r="WBI56" s="90" t="str">
        <f t="shared" si="770"/>
        <v/>
      </c>
      <c r="WBJ56" s="90" t="str">
        <f t="shared" si="770"/>
        <v/>
      </c>
      <c r="WBK56" s="90" t="str">
        <f t="shared" si="770"/>
        <v/>
      </c>
      <c r="WBL56" s="90" t="str">
        <f t="shared" si="770"/>
        <v/>
      </c>
      <c r="WBM56" s="90" t="str">
        <f t="shared" si="770"/>
        <v/>
      </c>
      <c r="WBN56" s="90" t="str">
        <f t="shared" si="770"/>
        <v/>
      </c>
      <c r="WBO56" s="90" t="str">
        <f t="shared" si="770"/>
        <v/>
      </c>
      <c r="WBP56" s="90" t="str">
        <f t="shared" si="770"/>
        <v/>
      </c>
      <c r="WBQ56" s="90" t="str">
        <f t="shared" si="770"/>
        <v/>
      </c>
      <c r="WBR56" s="90" t="str">
        <f t="shared" si="770"/>
        <v/>
      </c>
      <c r="WBS56" s="90" t="str">
        <f t="shared" ref="WBS56:WED56" si="771">IF(AND(WBS$8&gt;14,WBS$8&lt;19,WBS$8&lt;&gt;""),1,"")</f>
        <v/>
      </c>
      <c r="WBT56" s="90" t="str">
        <f t="shared" si="771"/>
        <v/>
      </c>
      <c r="WBU56" s="90" t="str">
        <f t="shared" si="771"/>
        <v/>
      </c>
      <c r="WBV56" s="90" t="str">
        <f t="shared" si="771"/>
        <v/>
      </c>
      <c r="WBW56" s="90" t="str">
        <f t="shared" si="771"/>
        <v/>
      </c>
      <c r="WBX56" s="90" t="str">
        <f t="shared" si="771"/>
        <v/>
      </c>
      <c r="WBY56" s="90" t="str">
        <f t="shared" si="771"/>
        <v/>
      </c>
      <c r="WBZ56" s="90" t="str">
        <f t="shared" si="771"/>
        <v/>
      </c>
      <c r="WCA56" s="90" t="str">
        <f t="shared" si="771"/>
        <v/>
      </c>
      <c r="WCB56" s="90" t="str">
        <f t="shared" si="771"/>
        <v/>
      </c>
      <c r="WCC56" s="90" t="str">
        <f t="shared" si="771"/>
        <v/>
      </c>
      <c r="WCD56" s="90" t="str">
        <f t="shared" si="771"/>
        <v/>
      </c>
      <c r="WCE56" s="90" t="str">
        <f t="shared" si="771"/>
        <v/>
      </c>
      <c r="WCF56" s="90" t="str">
        <f t="shared" si="771"/>
        <v/>
      </c>
      <c r="WCG56" s="90" t="str">
        <f t="shared" si="771"/>
        <v/>
      </c>
      <c r="WCH56" s="90" t="str">
        <f t="shared" si="771"/>
        <v/>
      </c>
      <c r="WCI56" s="90" t="str">
        <f t="shared" si="771"/>
        <v/>
      </c>
      <c r="WCJ56" s="90" t="str">
        <f t="shared" si="771"/>
        <v/>
      </c>
      <c r="WCK56" s="90" t="str">
        <f t="shared" si="771"/>
        <v/>
      </c>
      <c r="WCL56" s="90" t="str">
        <f t="shared" si="771"/>
        <v/>
      </c>
      <c r="WCM56" s="90" t="str">
        <f t="shared" si="771"/>
        <v/>
      </c>
      <c r="WCN56" s="90" t="str">
        <f t="shared" si="771"/>
        <v/>
      </c>
      <c r="WCO56" s="90" t="str">
        <f t="shared" si="771"/>
        <v/>
      </c>
      <c r="WCP56" s="90" t="str">
        <f t="shared" si="771"/>
        <v/>
      </c>
      <c r="WCQ56" s="90" t="str">
        <f t="shared" si="771"/>
        <v/>
      </c>
      <c r="WCR56" s="90" t="str">
        <f t="shared" si="771"/>
        <v/>
      </c>
      <c r="WCS56" s="90" t="str">
        <f t="shared" si="771"/>
        <v/>
      </c>
      <c r="WCT56" s="90" t="str">
        <f t="shared" si="771"/>
        <v/>
      </c>
      <c r="WCU56" s="90" t="str">
        <f t="shared" si="771"/>
        <v/>
      </c>
      <c r="WCV56" s="90" t="str">
        <f t="shared" si="771"/>
        <v/>
      </c>
      <c r="WCW56" s="90" t="str">
        <f t="shared" si="771"/>
        <v/>
      </c>
      <c r="WCX56" s="90" t="str">
        <f t="shared" si="771"/>
        <v/>
      </c>
      <c r="WCY56" s="90" t="str">
        <f t="shared" si="771"/>
        <v/>
      </c>
      <c r="WCZ56" s="90" t="str">
        <f t="shared" si="771"/>
        <v/>
      </c>
      <c r="WDA56" s="90" t="str">
        <f t="shared" si="771"/>
        <v/>
      </c>
      <c r="WDB56" s="90" t="str">
        <f t="shared" si="771"/>
        <v/>
      </c>
      <c r="WDC56" s="90" t="str">
        <f t="shared" si="771"/>
        <v/>
      </c>
      <c r="WDD56" s="90" t="str">
        <f t="shared" si="771"/>
        <v/>
      </c>
      <c r="WDE56" s="90" t="str">
        <f t="shared" si="771"/>
        <v/>
      </c>
      <c r="WDF56" s="90" t="str">
        <f t="shared" si="771"/>
        <v/>
      </c>
      <c r="WDG56" s="90" t="str">
        <f t="shared" si="771"/>
        <v/>
      </c>
      <c r="WDH56" s="90" t="str">
        <f t="shared" si="771"/>
        <v/>
      </c>
      <c r="WDI56" s="90" t="str">
        <f t="shared" si="771"/>
        <v/>
      </c>
      <c r="WDJ56" s="90" t="str">
        <f t="shared" si="771"/>
        <v/>
      </c>
      <c r="WDK56" s="90" t="str">
        <f t="shared" si="771"/>
        <v/>
      </c>
      <c r="WDL56" s="90" t="str">
        <f t="shared" si="771"/>
        <v/>
      </c>
      <c r="WDM56" s="90" t="str">
        <f t="shared" si="771"/>
        <v/>
      </c>
      <c r="WDN56" s="90" t="str">
        <f t="shared" si="771"/>
        <v/>
      </c>
      <c r="WDO56" s="90" t="str">
        <f t="shared" si="771"/>
        <v/>
      </c>
      <c r="WDP56" s="90" t="str">
        <f t="shared" si="771"/>
        <v/>
      </c>
      <c r="WDQ56" s="90" t="str">
        <f t="shared" si="771"/>
        <v/>
      </c>
      <c r="WDR56" s="90" t="str">
        <f t="shared" si="771"/>
        <v/>
      </c>
      <c r="WDS56" s="90" t="str">
        <f t="shared" si="771"/>
        <v/>
      </c>
      <c r="WDT56" s="90" t="str">
        <f t="shared" si="771"/>
        <v/>
      </c>
      <c r="WDU56" s="90" t="str">
        <f t="shared" si="771"/>
        <v/>
      </c>
      <c r="WDV56" s="90" t="str">
        <f t="shared" si="771"/>
        <v/>
      </c>
      <c r="WDW56" s="90" t="str">
        <f t="shared" si="771"/>
        <v/>
      </c>
      <c r="WDX56" s="90" t="str">
        <f t="shared" si="771"/>
        <v/>
      </c>
      <c r="WDY56" s="90" t="str">
        <f t="shared" si="771"/>
        <v/>
      </c>
      <c r="WDZ56" s="90" t="str">
        <f t="shared" si="771"/>
        <v/>
      </c>
      <c r="WEA56" s="90" t="str">
        <f t="shared" si="771"/>
        <v/>
      </c>
      <c r="WEB56" s="90" t="str">
        <f t="shared" si="771"/>
        <v/>
      </c>
      <c r="WEC56" s="90" t="str">
        <f t="shared" si="771"/>
        <v/>
      </c>
      <c r="WED56" s="90" t="str">
        <f t="shared" si="771"/>
        <v/>
      </c>
      <c r="WEE56" s="90" t="str">
        <f t="shared" ref="WEE56:WGP56" si="772">IF(AND(WEE$8&gt;14,WEE$8&lt;19,WEE$8&lt;&gt;""),1,"")</f>
        <v/>
      </c>
      <c r="WEF56" s="90" t="str">
        <f t="shared" si="772"/>
        <v/>
      </c>
      <c r="WEG56" s="90" t="str">
        <f t="shared" si="772"/>
        <v/>
      </c>
      <c r="WEH56" s="90" t="str">
        <f t="shared" si="772"/>
        <v/>
      </c>
      <c r="WEI56" s="90" t="str">
        <f t="shared" si="772"/>
        <v/>
      </c>
      <c r="WEJ56" s="90" t="str">
        <f t="shared" si="772"/>
        <v/>
      </c>
      <c r="WEK56" s="90" t="str">
        <f t="shared" si="772"/>
        <v/>
      </c>
      <c r="WEL56" s="90" t="str">
        <f t="shared" si="772"/>
        <v/>
      </c>
      <c r="WEM56" s="90" t="str">
        <f t="shared" si="772"/>
        <v/>
      </c>
      <c r="WEN56" s="90" t="str">
        <f t="shared" si="772"/>
        <v/>
      </c>
      <c r="WEO56" s="90" t="str">
        <f t="shared" si="772"/>
        <v/>
      </c>
      <c r="WEP56" s="90" t="str">
        <f t="shared" si="772"/>
        <v/>
      </c>
      <c r="WEQ56" s="90" t="str">
        <f t="shared" si="772"/>
        <v/>
      </c>
      <c r="WER56" s="90" t="str">
        <f t="shared" si="772"/>
        <v/>
      </c>
      <c r="WES56" s="90" t="str">
        <f t="shared" si="772"/>
        <v/>
      </c>
      <c r="WET56" s="90" t="str">
        <f t="shared" si="772"/>
        <v/>
      </c>
      <c r="WEU56" s="90" t="str">
        <f t="shared" si="772"/>
        <v/>
      </c>
      <c r="WEV56" s="90" t="str">
        <f t="shared" si="772"/>
        <v/>
      </c>
      <c r="WEW56" s="90" t="str">
        <f t="shared" si="772"/>
        <v/>
      </c>
      <c r="WEX56" s="90" t="str">
        <f t="shared" si="772"/>
        <v/>
      </c>
      <c r="WEY56" s="90" t="str">
        <f t="shared" si="772"/>
        <v/>
      </c>
      <c r="WEZ56" s="90" t="str">
        <f t="shared" si="772"/>
        <v/>
      </c>
      <c r="WFA56" s="90" t="str">
        <f t="shared" si="772"/>
        <v/>
      </c>
      <c r="WFB56" s="90" t="str">
        <f t="shared" si="772"/>
        <v/>
      </c>
      <c r="WFC56" s="90" t="str">
        <f t="shared" si="772"/>
        <v/>
      </c>
      <c r="WFD56" s="90" t="str">
        <f t="shared" si="772"/>
        <v/>
      </c>
      <c r="WFE56" s="90" t="str">
        <f t="shared" si="772"/>
        <v/>
      </c>
      <c r="WFF56" s="90" t="str">
        <f t="shared" si="772"/>
        <v/>
      </c>
      <c r="WFG56" s="90" t="str">
        <f t="shared" si="772"/>
        <v/>
      </c>
      <c r="WFH56" s="90" t="str">
        <f t="shared" si="772"/>
        <v/>
      </c>
      <c r="WFI56" s="90" t="str">
        <f t="shared" si="772"/>
        <v/>
      </c>
      <c r="WFJ56" s="90" t="str">
        <f t="shared" si="772"/>
        <v/>
      </c>
      <c r="WFK56" s="90" t="str">
        <f t="shared" si="772"/>
        <v/>
      </c>
      <c r="WFL56" s="90" t="str">
        <f t="shared" si="772"/>
        <v/>
      </c>
      <c r="WFM56" s="90" t="str">
        <f t="shared" si="772"/>
        <v/>
      </c>
      <c r="WFN56" s="90" t="str">
        <f t="shared" si="772"/>
        <v/>
      </c>
      <c r="WFO56" s="90" t="str">
        <f t="shared" si="772"/>
        <v/>
      </c>
      <c r="WFP56" s="90" t="str">
        <f t="shared" si="772"/>
        <v/>
      </c>
      <c r="WFQ56" s="90" t="str">
        <f t="shared" si="772"/>
        <v/>
      </c>
      <c r="WFR56" s="90" t="str">
        <f t="shared" si="772"/>
        <v/>
      </c>
      <c r="WFS56" s="90" t="str">
        <f t="shared" si="772"/>
        <v/>
      </c>
      <c r="WFT56" s="90" t="str">
        <f t="shared" si="772"/>
        <v/>
      </c>
      <c r="WFU56" s="90" t="str">
        <f t="shared" si="772"/>
        <v/>
      </c>
      <c r="WFV56" s="90" t="str">
        <f t="shared" si="772"/>
        <v/>
      </c>
      <c r="WFW56" s="90" t="str">
        <f t="shared" si="772"/>
        <v/>
      </c>
      <c r="WFX56" s="90" t="str">
        <f t="shared" si="772"/>
        <v/>
      </c>
      <c r="WFY56" s="90" t="str">
        <f t="shared" si="772"/>
        <v/>
      </c>
      <c r="WFZ56" s="90" t="str">
        <f t="shared" si="772"/>
        <v/>
      </c>
      <c r="WGA56" s="90" t="str">
        <f t="shared" si="772"/>
        <v/>
      </c>
      <c r="WGB56" s="90" t="str">
        <f t="shared" si="772"/>
        <v/>
      </c>
      <c r="WGC56" s="90" t="str">
        <f t="shared" si="772"/>
        <v/>
      </c>
      <c r="WGD56" s="90" t="str">
        <f t="shared" si="772"/>
        <v/>
      </c>
      <c r="WGE56" s="90" t="str">
        <f t="shared" si="772"/>
        <v/>
      </c>
      <c r="WGF56" s="90" t="str">
        <f t="shared" si="772"/>
        <v/>
      </c>
      <c r="WGG56" s="90" t="str">
        <f t="shared" si="772"/>
        <v/>
      </c>
      <c r="WGH56" s="90" t="str">
        <f t="shared" si="772"/>
        <v/>
      </c>
      <c r="WGI56" s="90" t="str">
        <f t="shared" si="772"/>
        <v/>
      </c>
      <c r="WGJ56" s="90" t="str">
        <f t="shared" si="772"/>
        <v/>
      </c>
      <c r="WGK56" s="90" t="str">
        <f t="shared" si="772"/>
        <v/>
      </c>
      <c r="WGL56" s="90" t="str">
        <f t="shared" si="772"/>
        <v/>
      </c>
      <c r="WGM56" s="90" t="str">
        <f t="shared" si="772"/>
        <v/>
      </c>
      <c r="WGN56" s="90" t="str">
        <f t="shared" si="772"/>
        <v/>
      </c>
      <c r="WGO56" s="90" t="str">
        <f t="shared" si="772"/>
        <v/>
      </c>
      <c r="WGP56" s="90" t="str">
        <f t="shared" si="772"/>
        <v/>
      </c>
      <c r="WGQ56" s="90" t="str">
        <f t="shared" ref="WGQ56:WJB56" si="773">IF(AND(WGQ$8&gt;14,WGQ$8&lt;19,WGQ$8&lt;&gt;""),1,"")</f>
        <v/>
      </c>
      <c r="WGR56" s="90" t="str">
        <f t="shared" si="773"/>
        <v/>
      </c>
      <c r="WGS56" s="90" t="str">
        <f t="shared" si="773"/>
        <v/>
      </c>
      <c r="WGT56" s="90" t="str">
        <f t="shared" si="773"/>
        <v/>
      </c>
      <c r="WGU56" s="90" t="str">
        <f t="shared" si="773"/>
        <v/>
      </c>
      <c r="WGV56" s="90" t="str">
        <f t="shared" si="773"/>
        <v/>
      </c>
      <c r="WGW56" s="90" t="str">
        <f t="shared" si="773"/>
        <v/>
      </c>
      <c r="WGX56" s="90" t="str">
        <f t="shared" si="773"/>
        <v/>
      </c>
      <c r="WGY56" s="90" t="str">
        <f t="shared" si="773"/>
        <v/>
      </c>
      <c r="WGZ56" s="90" t="str">
        <f t="shared" si="773"/>
        <v/>
      </c>
      <c r="WHA56" s="90" t="str">
        <f t="shared" si="773"/>
        <v/>
      </c>
      <c r="WHB56" s="90" t="str">
        <f t="shared" si="773"/>
        <v/>
      </c>
      <c r="WHC56" s="90" t="str">
        <f t="shared" si="773"/>
        <v/>
      </c>
      <c r="WHD56" s="90" t="str">
        <f t="shared" si="773"/>
        <v/>
      </c>
      <c r="WHE56" s="90" t="str">
        <f t="shared" si="773"/>
        <v/>
      </c>
      <c r="WHF56" s="90" t="str">
        <f t="shared" si="773"/>
        <v/>
      </c>
      <c r="WHG56" s="90" t="str">
        <f t="shared" si="773"/>
        <v/>
      </c>
      <c r="WHH56" s="90" t="str">
        <f t="shared" si="773"/>
        <v/>
      </c>
      <c r="WHI56" s="90" t="str">
        <f t="shared" si="773"/>
        <v/>
      </c>
      <c r="WHJ56" s="90" t="str">
        <f t="shared" si="773"/>
        <v/>
      </c>
      <c r="WHK56" s="90" t="str">
        <f t="shared" si="773"/>
        <v/>
      </c>
      <c r="WHL56" s="90" t="str">
        <f t="shared" si="773"/>
        <v/>
      </c>
      <c r="WHM56" s="90" t="str">
        <f t="shared" si="773"/>
        <v/>
      </c>
      <c r="WHN56" s="90" t="str">
        <f t="shared" si="773"/>
        <v/>
      </c>
      <c r="WHO56" s="90" t="str">
        <f t="shared" si="773"/>
        <v/>
      </c>
      <c r="WHP56" s="90" t="str">
        <f t="shared" si="773"/>
        <v/>
      </c>
      <c r="WHQ56" s="90" t="str">
        <f t="shared" si="773"/>
        <v/>
      </c>
      <c r="WHR56" s="90" t="str">
        <f t="shared" si="773"/>
        <v/>
      </c>
      <c r="WHS56" s="90" t="str">
        <f t="shared" si="773"/>
        <v/>
      </c>
      <c r="WHT56" s="90" t="str">
        <f t="shared" si="773"/>
        <v/>
      </c>
      <c r="WHU56" s="90" t="str">
        <f t="shared" si="773"/>
        <v/>
      </c>
      <c r="WHV56" s="90" t="str">
        <f t="shared" si="773"/>
        <v/>
      </c>
      <c r="WHW56" s="90" t="str">
        <f t="shared" si="773"/>
        <v/>
      </c>
      <c r="WHX56" s="90" t="str">
        <f t="shared" si="773"/>
        <v/>
      </c>
      <c r="WHY56" s="90" t="str">
        <f t="shared" si="773"/>
        <v/>
      </c>
      <c r="WHZ56" s="90" t="str">
        <f t="shared" si="773"/>
        <v/>
      </c>
      <c r="WIA56" s="90" t="str">
        <f t="shared" si="773"/>
        <v/>
      </c>
      <c r="WIB56" s="90" t="str">
        <f t="shared" si="773"/>
        <v/>
      </c>
      <c r="WIC56" s="90" t="str">
        <f t="shared" si="773"/>
        <v/>
      </c>
      <c r="WID56" s="90" t="str">
        <f t="shared" si="773"/>
        <v/>
      </c>
      <c r="WIE56" s="90" t="str">
        <f t="shared" si="773"/>
        <v/>
      </c>
      <c r="WIF56" s="90" t="str">
        <f t="shared" si="773"/>
        <v/>
      </c>
      <c r="WIG56" s="90" t="str">
        <f t="shared" si="773"/>
        <v/>
      </c>
      <c r="WIH56" s="90" t="str">
        <f t="shared" si="773"/>
        <v/>
      </c>
      <c r="WII56" s="90" t="str">
        <f t="shared" si="773"/>
        <v/>
      </c>
      <c r="WIJ56" s="90" t="str">
        <f t="shared" si="773"/>
        <v/>
      </c>
      <c r="WIK56" s="90" t="str">
        <f t="shared" si="773"/>
        <v/>
      </c>
      <c r="WIL56" s="90" t="str">
        <f t="shared" si="773"/>
        <v/>
      </c>
      <c r="WIM56" s="90" t="str">
        <f t="shared" si="773"/>
        <v/>
      </c>
      <c r="WIN56" s="90" t="str">
        <f t="shared" si="773"/>
        <v/>
      </c>
      <c r="WIO56" s="90" t="str">
        <f t="shared" si="773"/>
        <v/>
      </c>
      <c r="WIP56" s="90" t="str">
        <f t="shared" si="773"/>
        <v/>
      </c>
      <c r="WIQ56" s="90" t="str">
        <f t="shared" si="773"/>
        <v/>
      </c>
      <c r="WIR56" s="90" t="str">
        <f t="shared" si="773"/>
        <v/>
      </c>
      <c r="WIS56" s="90" t="str">
        <f t="shared" si="773"/>
        <v/>
      </c>
      <c r="WIT56" s="90" t="str">
        <f t="shared" si="773"/>
        <v/>
      </c>
      <c r="WIU56" s="90" t="str">
        <f t="shared" si="773"/>
        <v/>
      </c>
      <c r="WIV56" s="90" t="str">
        <f t="shared" si="773"/>
        <v/>
      </c>
      <c r="WIW56" s="90" t="str">
        <f t="shared" si="773"/>
        <v/>
      </c>
      <c r="WIX56" s="90" t="str">
        <f t="shared" si="773"/>
        <v/>
      </c>
      <c r="WIY56" s="90" t="str">
        <f t="shared" si="773"/>
        <v/>
      </c>
      <c r="WIZ56" s="90" t="str">
        <f t="shared" si="773"/>
        <v/>
      </c>
      <c r="WJA56" s="90" t="str">
        <f t="shared" si="773"/>
        <v/>
      </c>
      <c r="WJB56" s="90" t="str">
        <f t="shared" si="773"/>
        <v/>
      </c>
      <c r="WJC56" s="90" t="str">
        <f t="shared" ref="WJC56:WLN56" si="774">IF(AND(WJC$8&gt;14,WJC$8&lt;19,WJC$8&lt;&gt;""),1,"")</f>
        <v/>
      </c>
      <c r="WJD56" s="90" t="str">
        <f t="shared" si="774"/>
        <v/>
      </c>
      <c r="WJE56" s="90" t="str">
        <f t="shared" si="774"/>
        <v/>
      </c>
      <c r="WJF56" s="90" t="str">
        <f t="shared" si="774"/>
        <v/>
      </c>
      <c r="WJG56" s="90" t="str">
        <f t="shared" si="774"/>
        <v/>
      </c>
      <c r="WJH56" s="90" t="str">
        <f t="shared" si="774"/>
        <v/>
      </c>
      <c r="WJI56" s="90" t="str">
        <f t="shared" si="774"/>
        <v/>
      </c>
      <c r="WJJ56" s="90" t="str">
        <f t="shared" si="774"/>
        <v/>
      </c>
      <c r="WJK56" s="90" t="str">
        <f t="shared" si="774"/>
        <v/>
      </c>
      <c r="WJL56" s="90" t="str">
        <f t="shared" si="774"/>
        <v/>
      </c>
      <c r="WJM56" s="90" t="str">
        <f t="shared" si="774"/>
        <v/>
      </c>
      <c r="WJN56" s="90" t="str">
        <f t="shared" si="774"/>
        <v/>
      </c>
      <c r="WJO56" s="90" t="str">
        <f t="shared" si="774"/>
        <v/>
      </c>
      <c r="WJP56" s="90" t="str">
        <f t="shared" si="774"/>
        <v/>
      </c>
      <c r="WJQ56" s="90" t="str">
        <f t="shared" si="774"/>
        <v/>
      </c>
      <c r="WJR56" s="90" t="str">
        <f t="shared" si="774"/>
        <v/>
      </c>
      <c r="WJS56" s="90" t="str">
        <f t="shared" si="774"/>
        <v/>
      </c>
      <c r="WJT56" s="90" t="str">
        <f t="shared" si="774"/>
        <v/>
      </c>
      <c r="WJU56" s="90" t="str">
        <f t="shared" si="774"/>
        <v/>
      </c>
      <c r="WJV56" s="90" t="str">
        <f t="shared" si="774"/>
        <v/>
      </c>
      <c r="WJW56" s="90" t="str">
        <f t="shared" si="774"/>
        <v/>
      </c>
      <c r="WJX56" s="90" t="str">
        <f t="shared" si="774"/>
        <v/>
      </c>
      <c r="WJY56" s="90" t="str">
        <f t="shared" si="774"/>
        <v/>
      </c>
      <c r="WJZ56" s="90" t="str">
        <f t="shared" si="774"/>
        <v/>
      </c>
      <c r="WKA56" s="90" t="str">
        <f t="shared" si="774"/>
        <v/>
      </c>
      <c r="WKB56" s="90" t="str">
        <f t="shared" si="774"/>
        <v/>
      </c>
      <c r="WKC56" s="90" t="str">
        <f t="shared" si="774"/>
        <v/>
      </c>
      <c r="WKD56" s="90" t="str">
        <f t="shared" si="774"/>
        <v/>
      </c>
      <c r="WKE56" s="90" t="str">
        <f t="shared" si="774"/>
        <v/>
      </c>
      <c r="WKF56" s="90" t="str">
        <f t="shared" si="774"/>
        <v/>
      </c>
      <c r="WKG56" s="90" t="str">
        <f t="shared" si="774"/>
        <v/>
      </c>
      <c r="WKH56" s="90" t="str">
        <f t="shared" si="774"/>
        <v/>
      </c>
      <c r="WKI56" s="90" t="str">
        <f t="shared" si="774"/>
        <v/>
      </c>
      <c r="WKJ56" s="90" t="str">
        <f t="shared" si="774"/>
        <v/>
      </c>
      <c r="WKK56" s="90" t="str">
        <f t="shared" si="774"/>
        <v/>
      </c>
      <c r="WKL56" s="90" t="str">
        <f t="shared" si="774"/>
        <v/>
      </c>
      <c r="WKM56" s="90" t="str">
        <f t="shared" si="774"/>
        <v/>
      </c>
      <c r="WKN56" s="90" t="str">
        <f t="shared" si="774"/>
        <v/>
      </c>
      <c r="WKO56" s="90" t="str">
        <f t="shared" si="774"/>
        <v/>
      </c>
      <c r="WKP56" s="90" t="str">
        <f t="shared" si="774"/>
        <v/>
      </c>
      <c r="WKQ56" s="90" t="str">
        <f t="shared" si="774"/>
        <v/>
      </c>
      <c r="WKR56" s="90" t="str">
        <f t="shared" si="774"/>
        <v/>
      </c>
      <c r="WKS56" s="90" t="str">
        <f t="shared" si="774"/>
        <v/>
      </c>
      <c r="WKT56" s="90" t="str">
        <f t="shared" si="774"/>
        <v/>
      </c>
      <c r="WKU56" s="90" t="str">
        <f t="shared" si="774"/>
        <v/>
      </c>
      <c r="WKV56" s="90" t="str">
        <f t="shared" si="774"/>
        <v/>
      </c>
      <c r="WKW56" s="90" t="str">
        <f t="shared" si="774"/>
        <v/>
      </c>
      <c r="WKX56" s="90" t="str">
        <f t="shared" si="774"/>
        <v/>
      </c>
      <c r="WKY56" s="90" t="str">
        <f t="shared" si="774"/>
        <v/>
      </c>
      <c r="WKZ56" s="90" t="str">
        <f t="shared" si="774"/>
        <v/>
      </c>
      <c r="WLA56" s="90" t="str">
        <f t="shared" si="774"/>
        <v/>
      </c>
      <c r="WLB56" s="90" t="str">
        <f t="shared" si="774"/>
        <v/>
      </c>
      <c r="WLC56" s="90" t="str">
        <f t="shared" si="774"/>
        <v/>
      </c>
      <c r="WLD56" s="90" t="str">
        <f t="shared" si="774"/>
        <v/>
      </c>
      <c r="WLE56" s="90" t="str">
        <f t="shared" si="774"/>
        <v/>
      </c>
      <c r="WLF56" s="90" t="str">
        <f t="shared" si="774"/>
        <v/>
      </c>
      <c r="WLG56" s="90" t="str">
        <f t="shared" si="774"/>
        <v/>
      </c>
      <c r="WLH56" s="90" t="str">
        <f t="shared" si="774"/>
        <v/>
      </c>
      <c r="WLI56" s="90" t="str">
        <f t="shared" si="774"/>
        <v/>
      </c>
      <c r="WLJ56" s="90" t="str">
        <f t="shared" si="774"/>
        <v/>
      </c>
      <c r="WLK56" s="90" t="str">
        <f t="shared" si="774"/>
        <v/>
      </c>
      <c r="WLL56" s="90" t="str">
        <f t="shared" si="774"/>
        <v/>
      </c>
      <c r="WLM56" s="90" t="str">
        <f t="shared" si="774"/>
        <v/>
      </c>
      <c r="WLN56" s="90" t="str">
        <f t="shared" si="774"/>
        <v/>
      </c>
      <c r="WLO56" s="90" t="str">
        <f t="shared" ref="WLO56:WNZ56" si="775">IF(AND(WLO$8&gt;14,WLO$8&lt;19,WLO$8&lt;&gt;""),1,"")</f>
        <v/>
      </c>
      <c r="WLP56" s="90" t="str">
        <f t="shared" si="775"/>
        <v/>
      </c>
      <c r="WLQ56" s="90" t="str">
        <f t="shared" si="775"/>
        <v/>
      </c>
      <c r="WLR56" s="90" t="str">
        <f t="shared" si="775"/>
        <v/>
      </c>
      <c r="WLS56" s="90" t="str">
        <f t="shared" si="775"/>
        <v/>
      </c>
      <c r="WLT56" s="90" t="str">
        <f t="shared" si="775"/>
        <v/>
      </c>
      <c r="WLU56" s="90" t="str">
        <f t="shared" si="775"/>
        <v/>
      </c>
      <c r="WLV56" s="90" t="str">
        <f t="shared" si="775"/>
        <v/>
      </c>
      <c r="WLW56" s="90" t="str">
        <f t="shared" si="775"/>
        <v/>
      </c>
      <c r="WLX56" s="90" t="str">
        <f t="shared" si="775"/>
        <v/>
      </c>
      <c r="WLY56" s="90" t="str">
        <f t="shared" si="775"/>
        <v/>
      </c>
      <c r="WLZ56" s="90" t="str">
        <f t="shared" si="775"/>
        <v/>
      </c>
      <c r="WMA56" s="90" t="str">
        <f t="shared" si="775"/>
        <v/>
      </c>
      <c r="WMB56" s="90" t="str">
        <f t="shared" si="775"/>
        <v/>
      </c>
      <c r="WMC56" s="90" t="str">
        <f t="shared" si="775"/>
        <v/>
      </c>
      <c r="WMD56" s="90" t="str">
        <f t="shared" si="775"/>
        <v/>
      </c>
      <c r="WME56" s="90" t="str">
        <f t="shared" si="775"/>
        <v/>
      </c>
      <c r="WMF56" s="90" t="str">
        <f t="shared" si="775"/>
        <v/>
      </c>
      <c r="WMG56" s="90" t="str">
        <f t="shared" si="775"/>
        <v/>
      </c>
      <c r="WMH56" s="90" t="str">
        <f t="shared" si="775"/>
        <v/>
      </c>
      <c r="WMI56" s="90" t="str">
        <f t="shared" si="775"/>
        <v/>
      </c>
      <c r="WMJ56" s="90" t="str">
        <f t="shared" si="775"/>
        <v/>
      </c>
      <c r="WMK56" s="90" t="str">
        <f t="shared" si="775"/>
        <v/>
      </c>
      <c r="WML56" s="90" t="str">
        <f t="shared" si="775"/>
        <v/>
      </c>
      <c r="WMM56" s="90" t="str">
        <f t="shared" si="775"/>
        <v/>
      </c>
      <c r="WMN56" s="90" t="str">
        <f t="shared" si="775"/>
        <v/>
      </c>
      <c r="WMO56" s="90" t="str">
        <f t="shared" si="775"/>
        <v/>
      </c>
      <c r="WMP56" s="90" t="str">
        <f t="shared" si="775"/>
        <v/>
      </c>
      <c r="WMQ56" s="90" t="str">
        <f t="shared" si="775"/>
        <v/>
      </c>
      <c r="WMR56" s="90" t="str">
        <f t="shared" si="775"/>
        <v/>
      </c>
      <c r="WMS56" s="90" t="str">
        <f t="shared" si="775"/>
        <v/>
      </c>
      <c r="WMT56" s="90" t="str">
        <f t="shared" si="775"/>
        <v/>
      </c>
      <c r="WMU56" s="90" t="str">
        <f t="shared" si="775"/>
        <v/>
      </c>
      <c r="WMV56" s="90" t="str">
        <f t="shared" si="775"/>
        <v/>
      </c>
      <c r="WMW56" s="90" t="str">
        <f t="shared" si="775"/>
        <v/>
      </c>
      <c r="WMX56" s="90" t="str">
        <f t="shared" si="775"/>
        <v/>
      </c>
      <c r="WMY56" s="90" t="str">
        <f t="shared" si="775"/>
        <v/>
      </c>
      <c r="WMZ56" s="90" t="str">
        <f t="shared" si="775"/>
        <v/>
      </c>
      <c r="WNA56" s="90" t="str">
        <f t="shared" si="775"/>
        <v/>
      </c>
      <c r="WNB56" s="90" t="str">
        <f t="shared" si="775"/>
        <v/>
      </c>
      <c r="WNC56" s="90" t="str">
        <f t="shared" si="775"/>
        <v/>
      </c>
      <c r="WND56" s="90" t="str">
        <f t="shared" si="775"/>
        <v/>
      </c>
      <c r="WNE56" s="90" t="str">
        <f t="shared" si="775"/>
        <v/>
      </c>
      <c r="WNF56" s="90" t="str">
        <f t="shared" si="775"/>
        <v/>
      </c>
      <c r="WNG56" s="90" t="str">
        <f t="shared" si="775"/>
        <v/>
      </c>
      <c r="WNH56" s="90" t="str">
        <f t="shared" si="775"/>
        <v/>
      </c>
      <c r="WNI56" s="90" t="str">
        <f t="shared" si="775"/>
        <v/>
      </c>
      <c r="WNJ56" s="90" t="str">
        <f t="shared" si="775"/>
        <v/>
      </c>
      <c r="WNK56" s="90" t="str">
        <f t="shared" si="775"/>
        <v/>
      </c>
      <c r="WNL56" s="90" t="str">
        <f t="shared" si="775"/>
        <v/>
      </c>
      <c r="WNM56" s="90" t="str">
        <f t="shared" si="775"/>
        <v/>
      </c>
      <c r="WNN56" s="90" t="str">
        <f t="shared" si="775"/>
        <v/>
      </c>
      <c r="WNO56" s="90" t="str">
        <f t="shared" si="775"/>
        <v/>
      </c>
      <c r="WNP56" s="90" t="str">
        <f t="shared" si="775"/>
        <v/>
      </c>
      <c r="WNQ56" s="90" t="str">
        <f t="shared" si="775"/>
        <v/>
      </c>
      <c r="WNR56" s="90" t="str">
        <f t="shared" si="775"/>
        <v/>
      </c>
      <c r="WNS56" s="90" t="str">
        <f t="shared" si="775"/>
        <v/>
      </c>
      <c r="WNT56" s="90" t="str">
        <f t="shared" si="775"/>
        <v/>
      </c>
      <c r="WNU56" s="90" t="str">
        <f t="shared" si="775"/>
        <v/>
      </c>
      <c r="WNV56" s="90" t="str">
        <f t="shared" si="775"/>
        <v/>
      </c>
      <c r="WNW56" s="90" t="str">
        <f t="shared" si="775"/>
        <v/>
      </c>
      <c r="WNX56" s="90" t="str">
        <f t="shared" si="775"/>
        <v/>
      </c>
      <c r="WNY56" s="90" t="str">
        <f t="shared" si="775"/>
        <v/>
      </c>
      <c r="WNZ56" s="90" t="str">
        <f t="shared" si="775"/>
        <v/>
      </c>
      <c r="WOA56" s="90" t="str">
        <f t="shared" ref="WOA56:WQL56" si="776">IF(AND(WOA$8&gt;14,WOA$8&lt;19,WOA$8&lt;&gt;""),1,"")</f>
        <v/>
      </c>
      <c r="WOB56" s="90" t="str">
        <f t="shared" si="776"/>
        <v/>
      </c>
      <c r="WOC56" s="90" t="str">
        <f t="shared" si="776"/>
        <v/>
      </c>
      <c r="WOD56" s="90" t="str">
        <f t="shared" si="776"/>
        <v/>
      </c>
      <c r="WOE56" s="90" t="str">
        <f t="shared" si="776"/>
        <v/>
      </c>
      <c r="WOF56" s="90" t="str">
        <f t="shared" si="776"/>
        <v/>
      </c>
      <c r="WOG56" s="90" t="str">
        <f t="shared" si="776"/>
        <v/>
      </c>
      <c r="WOH56" s="90" t="str">
        <f t="shared" si="776"/>
        <v/>
      </c>
      <c r="WOI56" s="90" t="str">
        <f t="shared" si="776"/>
        <v/>
      </c>
      <c r="WOJ56" s="90" t="str">
        <f t="shared" si="776"/>
        <v/>
      </c>
      <c r="WOK56" s="90" t="str">
        <f t="shared" si="776"/>
        <v/>
      </c>
      <c r="WOL56" s="90" t="str">
        <f t="shared" si="776"/>
        <v/>
      </c>
      <c r="WOM56" s="90" t="str">
        <f t="shared" si="776"/>
        <v/>
      </c>
      <c r="WON56" s="90" t="str">
        <f t="shared" si="776"/>
        <v/>
      </c>
      <c r="WOO56" s="90" t="str">
        <f t="shared" si="776"/>
        <v/>
      </c>
      <c r="WOP56" s="90" t="str">
        <f t="shared" si="776"/>
        <v/>
      </c>
      <c r="WOQ56" s="90" t="str">
        <f t="shared" si="776"/>
        <v/>
      </c>
      <c r="WOR56" s="90" t="str">
        <f t="shared" si="776"/>
        <v/>
      </c>
      <c r="WOS56" s="90" t="str">
        <f t="shared" si="776"/>
        <v/>
      </c>
      <c r="WOT56" s="90" t="str">
        <f t="shared" si="776"/>
        <v/>
      </c>
      <c r="WOU56" s="90" t="str">
        <f t="shared" si="776"/>
        <v/>
      </c>
      <c r="WOV56" s="90" t="str">
        <f t="shared" si="776"/>
        <v/>
      </c>
      <c r="WOW56" s="90" t="str">
        <f t="shared" si="776"/>
        <v/>
      </c>
      <c r="WOX56" s="90" t="str">
        <f t="shared" si="776"/>
        <v/>
      </c>
      <c r="WOY56" s="90" t="str">
        <f t="shared" si="776"/>
        <v/>
      </c>
      <c r="WOZ56" s="90" t="str">
        <f t="shared" si="776"/>
        <v/>
      </c>
      <c r="WPA56" s="90" t="str">
        <f t="shared" si="776"/>
        <v/>
      </c>
      <c r="WPB56" s="90" t="str">
        <f t="shared" si="776"/>
        <v/>
      </c>
      <c r="WPC56" s="90" t="str">
        <f t="shared" si="776"/>
        <v/>
      </c>
      <c r="WPD56" s="90" t="str">
        <f t="shared" si="776"/>
        <v/>
      </c>
      <c r="WPE56" s="90" t="str">
        <f t="shared" si="776"/>
        <v/>
      </c>
      <c r="WPF56" s="90" t="str">
        <f t="shared" si="776"/>
        <v/>
      </c>
      <c r="WPG56" s="90" t="str">
        <f t="shared" si="776"/>
        <v/>
      </c>
      <c r="WPH56" s="90" t="str">
        <f t="shared" si="776"/>
        <v/>
      </c>
      <c r="WPI56" s="90" t="str">
        <f t="shared" si="776"/>
        <v/>
      </c>
      <c r="WPJ56" s="90" t="str">
        <f t="shared" si="776"/>
        <v/>
      </c>
      <c r="WPK56" s="90" t="str">
        <f t="shared" si="776"/>
        <v/>
      </c>
      <c r="WPL56" s="90" t="str">
        <f t="shared" si="776"/>
        <v/>
      </c>
      <c r="WPM56" s="90" t="str">
        <f t="shared" si="776"/>
        <v/>
      </c>
      <c r="WPN56" s="90" t="str">
        <f t="shared" si="776"/>
        <v/>
      </c>
      <c r="WPO56" s="90" t="str">
        <f t="shared" si="776"/>
        <v/>
      </c>
      <c r="WPP56" s="90" t="str">
        <f t="shared" si="776"/>
        <v/>
      </c>
      <c r="WPQ56" s="90" t="str">
        <f t="shared" si="776"/>
        <v/>
      </c>
      <c r="WPR56" s="90" t="str">
        <f t="shared" si="776"/>
        <v/>
      </c>
      <c r="WPS56" s="90" t="str">
        <f t="shared" si="776"/>
        <v/>
      </c>
      <c r="WPT56" s="90" t="str">
        <f t="shared" si="776"/>
        <v/>
      </c>
      <c r="WPU56" s="90" t="str">
        <f t="shared" si="776"/>
        <v/>
      </c>
      <c r="WPV56" s="90" t="str">
        <f t="shared" si="776"/>
        <v/>
      </c>
      <c r="WPW56" s="90" t="str">
        <f t="shared" si="776"/>
        <v/>
      </c>
      <c r="WPX56" s="90" t="str">
        <f t="shared" si="776"/>
        <v/>
      </c>
      <c r="WPY56" s="90" t="str">
        <f t="shared" si="776"/>
        <v/>
      </c>
      <c r="WPZ56" s="90" t="str">
        <f t="shared" si="776"/>
        <v/>
      </c>
      <c r="WQA56" s="90" t="str">
        <f t="shared" si="776"/>
        <v/>
      </c>
      <c r="WQB56" s="90" t="str">
        <f t="shared" si="776"/>
        <v/>
      </c>
      <c r="WQC56" s="90" t="str">
        <f t="shared" si="776"/>
        <v/>
      </c>
      <c r="WQD56" s="90" t="str">
        <f t="shared" si="776"/>
        <v/>
      </c>
      <c r="WQE56" s="90" t="str">
        <f t="shared" si="776"/>
        <v/>
      </c>
      <c r="WQF56" s="90" t="str">
        <f t="shared" si="776"/>
        <v/>
      </c>
      <c r="WQG56" s="90" t="str">
        <f t="shared" si="776"/>
        <v/>
      </c>
      <c r="WQH56" s="90" t="str">
        <f t="shared" si="776"/>
        <v/>
      </c>
      <c r="WQI56" s="90" t="str">
        <f t="shared" si="776"/>
        <v/>
      </c>
      <c r="WQJ56" s="90" t="str">
        <f t="shared" si="776"/>
        <v/>
      </c>
      <c r="WQK56" s="90" t="str">
        <f t="shared" si="776"/>
        <v/>
      </c>
      <c r="WQL56" s="90" t="str">
        <f t="shared" si="776"/>
        <v/>
      </c>
      <c r="WQM56" s="90" t="str">
        <f t="shared" ref="WQM56:WSX56" si="777">IF(AND(WQM$8&gt;14,WQM$8&lt;19,WQM$8&lt;&gt;""),1,"")</f>
        <v/>
      </c>
      <c r="WQN56" s="90" t="str">
        <f t="shared" si="777"/>
        <v/>
      </c>
      <c r="WQO56" s="90" t="str">
        <f t="shared" si="777"/>
        <v/>
      </c>
      <c r="WQP56" s="90" t="str">
        <f t="shared" si="777"/>
        <v/>
      </c>
      <c r="WQQ56" s="90" t="str">
        <f t="shared" si="777"/>
        <v/>
      </c>
      <c r="WQR56" s="90" t="str">
        <f t="shared" si="777"/>
        <v/>
      </c>
      <c r="WQS56" s="90" t="str">
        <f t="shared" si="777"/>
        <v/>
      </c>
      <c r="WQT56" s="90" t="str">
        <f t="shared" si="777"/>
        <v/>
      </c>
      <c r="WQU56" s="90" t="str">
        <f t="shared" si="777"/>
        <v/>
      </c>
      <c r="WQV56" s="90" t="str">
        <f t="shared" si="777"/>
        <v/>
      </c>
      <c r="WQW56" s="90" t="str">
        <f t="shared" si="777"/>
        <v/>
      </c>
      <c r="WQX56" s="90" t="str">
        <f t="shared" si="777"/>
        <v/>
      </c>
      <c r="WQY56" s="90" t="str">
        <f t="shared" si="777"/>
        <v/>
      </c>
      <c r="WQZ56" s="90" t="str">
        <f t="shared" si="777"/>
        <v/>
      </c>
      <c r="WRA56" s="90" t="str">
        <f t="shared" si="777"/>
        <v/>
      </c>
      <c r="WRB56" s="90" t="str">
        <f t="shared" si="777"/>
        <v/>
      </c>
      <c r="WRC56" s="90" t="str">
        <f t="shared" si="777"/>
        <v/>
      </c>
      <c r="WRD56" s="90" t="str">
        <f t="shared" si="777"/>
        <v/>
      </c>
      <c r="WRE56" s="90" t="str">
        <f t="shared" si="777"/>
        <v/>
      </c>
      <c r="WRF56" s="90" t="str">
        <f t="shared" si="777"/>
        <v/>
      </c>
      <c r="WRG56" s="90" t="str">
        <f t="shared" si="777"/>
        <v/>
      </c>
      <c r="WRH56" s="90" t="str">
        <f t="shared" si="777"/>
        <v/>
      </c>
      <c r="WRI56" s="90" t="str">
        <f t="shared" si="777"/>
        <v/>
      </c>
      <c r="WRJ56" s="90" t="str">
        <f t="shared" si="777"/>
        <v/>
      </c>
      <c r="WRK56" s="90" t="str">
        <f t="shared" si="777"/>
        <v/>
      </c>
      <c r="WRL56" s="90" t="str">
        <f t="shared" si="777"/>
        <v/>
      </c>
      <c r="WRM56" s="90" t="str">
        <f t="shared" si="777"/>
        <v/>
      </c>
      <c r="WRN56" s="90" t="str">
        <f t="shared" si="777"/>
        <v/>
      </c>
      <c r="WRO56" s="90" t="str">
        <f t="shared" si="777"/>
        <v/>
      </c>
      <c r="WRP56" s="90" t="str">
        <f t="shared" si="777"/>
        <v/>
      </c>
      <c r="WRQ56" s="90" t="str">
        <f t="shared" si="777"/>
        <v/>
      </c>
      <c r="WRR56" s="90" t="str">
        <f t="shared" si="777"/>
        <v/>
      </c>
      <c r="WRS56" s="90" t="str">
        <f t="shared" si="777"/>
        <v/>
      </c>
      <c r="WRT56" s="90" t="str">
        <f t="shared" si="777"/>
        <v/>
      </c>
      <c r="WRU56" s="90" t="str">
        <f t="shared" si="777"/>
        <v/>
      </c>
      <c r="WRV56" s="90" t="str">
        <f t="shared" si="777"/>
        <v/>
      </c>
      <c r="WRW56" s="90" t="str">
        <f t="shared" si="777"/>
        <v/>
      </c>
      <c r="WRX56" s="90" t="str">
        <f t="shared" si="777"/>
        <v/>
      </c>
      <c r="WRY56" s="90" t="str">
        <f t="shared" si="777"/>
        <v/>
      </c>
      <c r="WRZ56" s="90" t="str">
        <f t="shared" si="777"/>
        <v/>
      </c>
      <c r="WSA56" s="90" t="str">
        <f t="shared" si="777"/>
        <v/>
      </c>
      <c r="WSB56" s="90" t="str">
        <f t="shared" si="777"/>
        <v/>
      </c>
      <c r="WSC56" s="90" t="str">
        <f t="shared" si="777"/>
        <v/>
      </c>
      <c r="WSD56" s="90" t="str">
        <f t="shared" si="777"/>
        <v/>
      </c>
      <c r="WSE56" s="90" t="str">
        <f t="shared" si="777"/>
        <v/>
      </c>
      <c r="WSF56" s="90" t="str">
        <f t="shared" si="777"/>
        <v/>
      </c>
      <c r="WSG56" s="90" t="str">
        <f t="shared" si="777"/>
        <v/>
      </c>
      <c r="WSH56" s="90" t="str">
        <f t="shared" si="777"/>
        <v/>
      </c>
      <c r="WSI56" s="90" t="str">
        <f t="shared" si="777"/>
        <v/>
      </c>
      <c r="WSJ56" s="90" t="str">
        <f t="shared" si="777"/>
        <v/>
      </c>
      <c r="WSK56" s="90" t="str">
        <f t="shared" si="777"/>
        <v/>
      </c>
      <c r="WSL56" s="90" t="str">
        <f t="shared" si="777"/>
        <v/>
      </c>
      <c r="WSM56" s="90" t="str">
        <f t="shared" si="777"/>
        <v/>
      </c>
      <c r="WSN56" s="90" t="str">
        <f t="shared" si="777"/>
        <v/>
      </c>
      <c r="WSO56" s="90" t="str">
        <f t="shared" si="777"/>
        <v/>
      </c>
      <c r="WSP56" s="90" t="str">
        <f t="shared" si="777"/>
        <v/>
      </c>
      <c r="WSQ56" s="90" t="str">
        <f t="shared" si="777"/>
        <v/>
      </c>
      <c r="WSR56" s="90" t="str">
        <f t="shared" si="777"/>
        <v/>
      </c>
      <c r="WSS56" s="90" t="str">
        <f t="shared" si="777"/>
        <v/>
      </c>
      <c r="WST56" s="90" t="str">
        <f t="shared" si="777"/>
        <v/>
      </c>
      <c r="WSU56" s="90" t="str">
        <f t="shared" si="777"/>
        <v/>
      </c>
      <c r="WSV56" s="90" t="str">
        <f t="shared" si="777"/>
        <v/>
      </c>
      <c r="WSW56" s="90" t="str">
        <f t="shared" si="777"/>
        <v/>
      </c>
      <c r="WSX56" s="90" t="str">
        <f t="shared" si="777"/>
        <v/>
      </c>
      <c r="WSY56" s="90" t="str">
        <f t="shared" ref="WSY56:WVJ56" si="778">IF(AND(WSY$8&gt;14,WSY$8&lt;19,WSY$8&lt;&gt;""),1,"")</f>
        <v/>
      </c>
      <c r="WSZ56" s="90" t="str">
        <f t="shared" si="778"/>
        <v/>
      </c>
      <c r="WTA56" s="90" t="str">
        <f t="shared" si="778"/>
        <v/>
      </c>
      <c r="WTB56" s="90" t="str">
        <f t="shared" si="778"/>
        <v/>
      </c>
      <c r="WTC56" s="90" t="str">
        <f t="shared" si="778"/>
        <v/>
      </c>
      <c r="WTD56" s="90" t="str">
        <f t="shared" si="778"/>
        <v/>
      </c>
      <c r="WTE56" s="90" t="str">
        <f t="shared" si="778"/>
        <v/>
      </c>
      <c r="WTF56" s="90" t="str">
        <f t="shared" si="778"/>
        <v/>
      </c>
      <c r="WTG56" s="90" t="str">
        <f t="shared" si="778"/>
        <v/>
      </c>
      <c r="WTH56" s="90" t="str">
        <f t="shared" si="778"/>
        <v/>
      </c>
      <c r="WTI56" s="90" t="str">
        <f t="shared" si="778"/>
        <v/>
      </c>
      <c r="WTJ56" s="90" t="str">
        <f t="shared" si="778"/>
        <v/>
      </c>
      <c r="WTK56" s="90" t="str">
        <f t="shared" si="778"/>
        <v/>
      </c>
      <c r="WTL56" s="90" t="str">
        <f t="shared" si="778"/>
        <v/>
      </c>
      <c r="WTM56" s="90" t="str">
        <f t="shared" si="778"/>
        <v/>
      </c>
      <c r="WTN56" s="90" t="str">
        <f t="shared" si="778"/>
        <v/>
      </c>
      <c r="WTO56" s="90" t="str">
        <f t="shared" si="778"/>
        <v/>
      </c>
      <c r="WTP56" s="90" t="str">
        <f t="shared" si="778"/>
        <v/>
      </c>
      <c r="WTQ56" s="90" t="str">
        <f t="shared" si="778"/>
        <v/>
      </c>
      <c r="WTR56" s="90" t="str">
        <f t="shared" si="778"/>
        <v/>
      </c>
      <c r="WTS56" s="90" t="str">
        <f t="shared" si="778"/>
        <v/>
      </c>
      <c r="WTT56" s="90" t="str">
        <f t="shared" si="778"/>
        <v/>
      </c>
      <c r="WTU56" s="90" t="str">
        <f t="shared" si="778"/>
        <v/>
      </c>
      <c r="WTV56" s="90" t="str">
        <f t="shared" si="778"/>
        <v/>
      </c>
      <c r="WTW56" s="90" t="str">
        <f t="shared" si="778"/>
        <v/>
      </c>
      <c r="WTX56" s="90" t="str">
        <f t="shared" si="778"/>
        <v/>
      </c>
      <c r="WTY56" s="90" t="str">
        <f t="shared" si="778"/>
        <v/>
      </c>
      <c r="WTZ56" s="90" t="str">
        <f t="shared" si="778"/>
        <v/>
      </c>
      <c r="WUA56" s="90" t="str">
        <f t="shared" si="778"/>
        <v/>
      </c>
      <c r="WUB56" s="90" t="str">
        <f t="shared" si="778"/>
        <v/>
      </c>
      <c r="WUC56" s="90" t="str">
        <f t="shared" si="778"/>
        <v/>
      </c>
      <c r="WUD56" s="90" t="str">
        <f t="shared" si="778"/>
        <v/>
      </c>
      <c r="WUE56" s="90" t="str">
        <f t="shared" si="778"/>
        <v/>
      </c>
      <c r="WUF56" s="90" t="str">
        <f t="shared" si="778"/>
        <v/>
      </c>
      <c r="WUG56" s="90" t="str">
        <f t="shared" si="778"/>
        <v/>
      </c>
      <c r="WUH56" s="90" t="str">
        <f t="shared" si="778"/>
        <v/>
      </c>
      <c r="WUI56" s="90" t="str">
        <f t="shared" si="778"/>
        <v/>
      </c>
      <c r="WUJ56" s="90" t="str">
        <f t="shared" si="778"/>
        <v/>
      </c>
      <c r="WUK56" s="90" t="str">
        <f t="shared" si="778"/>
        <v/>
      </c>
      <c r="WUL56" s="90" t="str">
        <f t="shared" si="778"/>
        <v/>
      </c>
      <c r="WUM56" s="90" t="str">
        <f t="shared" si="778"/>
        <v/>
      </c>
      <c r="WUN56" s="90" t="str">
        <f t="shared" si="778"/>
        <v/>
      </c>
      <c r="WUO56" s="90" t="str">
        <f t="shared" si="778"/>
        <v/>
      </c>
      <c r="WUP56" s="90" t="str">
        <f t="shared" si="778"/>
        <v/>
      </c>
      <c r="WUQ56" s="90" t="str">
        <f t="shared" si="778"/>
        <v/>
      </c>
      <c r="WUR56" s="90" t="str">
        <f t="shared" si="778"/>
        <v/>
      </c>
      <c r="WUS56" s="90" t="str">
        <f t="shared" si="778"/>
        <v/>
      </c>
      <c r="WUT56" s="90" t="str">
        <f t="shared" si="778"/>
        <v/>
      </c>
      <c r="WUU56" s="90" t="str">
        <f t="shared" si="778"/>
        <v/>
      </c>
      <c r="WUV56" s="90" t="str">
        <f t="shared" si="778"/>
        <v/>
      </c>
      <c r="WUW56" s="90" t="str">
        <f t="shared" si="778"/>
        <v/>
      </c>
      <c r="WUX56" s="90" t="str">
        <f t="shared" si="778"/>
        <v/>
      </c>
      <c r="WUY56" s="90" t="str">
        <f t="shared" si="778"/>
        <v/>
      </c>
      <c r="WUZ56" s="90" t="str">
        <f t="shared" si="778"/>
        <v/>
      </c>
      <c r="WVA56" s="90" t="str">
        <f t="shared" si="778"/>
        <v/>
      </c>
      <c r="WVB56" s="90" t="str">
        <f t="shared" si="778"/>
        <v/>
      </c>
      <c r="WVC56" s="90" t="str">
        <f t="shared" si="778"/>
        <v/>
      </c>
      <c r="WVD56" s="90" t="str">
        <f t="shared" si="778"/>
        <v/>
      </c>
      <c r="WVE56" s="90" t="str">
        <f t="shared" si="778"/>
        <v/>
      </c>
      <c r="WVF56" s="90" t="str">
        <f t="shared" si="778"/>
        <v/>
      </c>
      <c r="WVG56" s="90" t="str">
        <f t="shared" si="778"/>
        <v/>
      </c>
      <c r="WVH56" s="90" t="str">
        <f t="shared" si="778"/>
        <v/>
      </c>
      <c r="WVI56" s="90" t="str">
        <f t="shared" si="778"/>
        <v/>
      </c>
      <c r="WVJ56" s="90" t="str">
        <f t="shared" si="778"/>
        <v/>
      </c>
      <c r="WVK56" s="90" t="str">
        <f t="shared" ref="WVK56:WXV56" si="779">IF(AND(WVK$8&gt;14,WVK$8&lt;19,WVK$8&lt;&gt;""),1,"")</f>
        <v/>
      </c>
      <c r="WVL56" s="90" t="str">
        <f t="shared" si="779"/>
        <v/>
      </c>
      <c r="WVM56" s="90" t="str">
        <f t="shared" si="779"/>
        <v/>
      </c>
      <c r="WVN56" s="90" t="str">
        <f t="shared" si="779"/>
        <v/>
      </c>
      <c r="WVO56" s="90" t="str">
        <f t="shared" si="779"/>
        <v/>
      </c>
      <c r="WVP56" s="90" t="str">
        <f t="shared" si="779"/>
        <v/>
      </c>
      <c r="WVQ56" s="90" t="str">
        <f t="shared" si="779"/>
        <v/>
      </c>
      <c r="WVR56" s="90" t="str">
        <f t="shared" si="779"/>
        <v/>
      </c>
      <c r="WVS56" s="90" t="str">
        <f t="shared" si="779"/>
        <v/>
      </c>
      <c r="WVT56" s="90" t="str">
        <f t="shared" si="779"/>
        <v/>
      </c>
      <c r="WVU56" s="90" t="str">
        <f t="shared" si="779"/>
        <v/>
      </c>
      <c r="WVV56" s="90" t="str">
        <f t="shared" si="779"/>
        <v/>
      </c>
      <c r="WVW56" s="90" t="str">
        <f t="shared" si="779"/>
        <v/>
      </c>
      <c r="WVX56" s="90" t="str">
        <f t="shared" si="779"/>
        <v/>
      </c>
      <c r="WVY56" s="90" t="str">
        <f t="shared" si="779"/>
        <v/>
      </c>
      <c r="WVZ56" s="90" t="str">
        <f t="shared" si="779"/>
        <v/>
      </c>
      <c r="WWA56" s="90" t="str">
        <f t="shared" si="779"/>
        <v/>
      </c>
      <c r="WWB56" s="90" t="str">
        <f t="shared" si="779"/>
        <v/>
      </c>
      <c r="WWC56" s="90" t="str">
        <f t="shared" si="779"/>
        <v/>
      </c>
      <c r="WWD56" s="90" t="str">
        <f t="shared" si="779"/>
        <v/>
      </c>
      <c r="WWE56" s="90" t="str">
        <f t="shared" si="779"/>
        <v/>
      </c>
      <c r="WWF56" s="90" t="str">
        <f t="shared" si="779"/>
        <v/>
      </c>
      <c r="WWG56" s="90" t="str">
        <f t="shared" si="779"/>
        <v/>
      </c>
      <c r="WWH56" s="90" t="str">
        <f t="shared" si="779"/>
        <v/>
      </c>
      <c r="WWI56" s="90" t="str">
        <f t="shared" si="779"/>
        <v/>
      </c>
      <c r="WWJ56" s="90" t="str">
        <f t="shared" si="779"/>
        <v/>
      </c>
      <c r="WWK56" s="90" t="str">
        <f t="shared" si="779"/>
        <v/>
      </c>
      <c r="WWL56" s="90" t="str">
        <f t="shared" si="779"/>
        <v/>
      </c>
      <c r="WWM56" s="90" t="str">
        <f t="shared" si="779"/>
        <v/>
      </c>
      <c r="WWN56" s="90" t="str">
        <f t="shared" si="779"/>
        <v/>
      </c>
      <c r="WWO56" s="90" t="str">
        <f t="shared" si="779"/>
        <v/>
      </c>
      <c r="WWP56" s="90" t="str">
        <f t="shared" si="779"/>
        <v/>
      </c>
      <c r="WWQ56" s="90" t="str">
        <f t="shared" si="779"/>
        <v/>
      </c>
      <c r="WWR56" s="90" t="str">
        <f t="shared" si="779"/>
        <v/>
      </c>
      <c r="WWS56" s="90" t="str">
        <f t="shared" si="779"/>
        <v/>
      </c>
      <c r="WWT56" s="90" t="str">
        <f t="shared" si="779"/>
        <v/>
      </c>
      <c r="WWU56" s="90" t="str">
        <f t="shared" si="779"/>
        <v/>
      </c>
      <c r="WWV56" s="90" t="str">
        <f t="shared" si="779"/>
        <v/>
      </c>
      <c r="WWW56" s="90" t="str">
        <f t="shared" si="779"/>
        <v/>
      </c>
      <c r="WWX56" s="90" t="str">
        <f t="shared" si="779"/>
        <v/>
      </c>
      <c r="WWY56" s="90" t="str">
        <f t="shared" si="779"/>
        <v/>
      </c>
      <c r="WWZ56" s="90" t="str">
        <f t="shared" si="779"/>
        <v/>
      </c>
      <c r="WXA56" s="90" t="str">
        <f t="shared" si="779"/>
        <v/>
      </c>
      <c r="WXB56" s="90" t="str">
        <f t="shared" si="779"/>
        <v/>
      </c>
      <c r="WXC56" s="90" t="str">
        <f t="shared" si="779"/>
        <v/>
      </c>
      <c r="WXD56" s="90" t="str">
        <f t="shared" si="779"/>
        <v/>
      </c>
      <c r="WXE56" s="90" t="str">
        <f t="shared" si="779"/>
        <v/>
      </c>
      <c r="WXF56" s="90" t="str">
        <f t="shared" si="779"/>
        <v/>
      </c>
      <c r="WXG56" s="90" t="str">
        <f t="shared" si="779"/>
        <v/>
      </c>
      <c r="WXH56" s="90" t="str">
        <f t="shared" si="779"/>
        <v/>
      </c>
      <c r="WXI56" s="90" t="str">
        <f t="shared" si="779"/>
        <v/>
      </c>
      <c r="WXJ56" s="90" t="str">
        <f t="shared" si="779"/>
        <v/>
      </c>
      <c r="WXK56" s="90" t="str">
        <f t="shared" si="779"/>
        <v/>
      </c>
      <c r="WXL56" s="90" t="str">
        <f t="shared" si="779"/>
        <v/>
      </c>
      <c r="WXM56" s="90" t="str">
        <f t="shared" si="779"/>
        <v/>
      </c>
      <c r="WXN56" s="90" t="str">
        <f t="shared" si="779"/>
        <v/>
      </c>
      <c r="WXO56" s="90" t="str">
        <f t="shared" si="779"/>
        <v/>
      </c>
      <c r="WXP56" s="90" t="str">
        <f t="shared" si="779"/>
        <v/>
      </c>
      <c r="WXQ56" s="90" t="str">
        <f t="shared" si="779"/>
        <v/>
      </c>
      <c r="WXR56" s="90" t="str">
        <f t="shared" si="779"/>
        <v/>
      </c>
      <c r="WXS56" s="90" t="str">
        <f t="shared" si="779"/>
        <v/>
      </c>
      <c r="WXT56" s="90" t="str">
        <f t="shared" si="779"/>
        <v/>
      </c>
      <c r="WXU56" s="90" t="str">
        <f t="shared" si="779"/>
        <v/>
      </c>
      <c r="WXV56" s="90" t="str">
        <f t="shared" si="779"/>
        <v/>
      </c>
      <c r="WXW56" s="90" t="str">
        <f t="shared" ref="WXW56:XAH56" si="780">IF(AND(WXW$8&gt;14,WXW$8&lt;19,WXW$8&lt;&gt;""),1,"")</f>
        <v/>
      </c>
      <c r="WXX56" s="90" t="str">
        <f t="shared" si="780"/>
        <v/>
      </c>
      <c r="WXY56" s="90" t="str">
        <f t="shared" si="780"/>
        <v/>
      </c>
      <c r="WXZ56" s="90" t="str">
        <f t="shared" si="780"/>
        <v/>
      </c>
      <c r="WYA56" s="90" t="str">
        <f t="shared" si="780"/>
        <v/>
      </c>
      <c r="WYB56" s="90" t="str">
        <f t="shared" si="780"/>
        <v/>
      </c>
      <c r="WYC56" s="90" t="str">
        <f t="shared" si="780"/>
        <v/>
      </c>
      <c r="WYD56" s="90" t="str">
        <f t="shared" si="780"/>
        <v/>
      </c>
      <c r="WYE56" s="90" t="str">
        <f t="shared" si="780"/>
        <v/>
      </c>
      <c r="WYF56" s="90" t="str">
        <f t="shared" si="780"/>
        <v/>
      </c>
      <c r="WYG56" s="90" t="str">
        <f t="shared" si="780"/>
        <v/>
      </c>
      <c r="WYH56" s="90" t="str">
        <f t="shared" si="780"/>
        <v/>
      </c>
      <c r="WYI56" s="90" t="str">
        <f t="shared" si="780"/>
        <v/>
      </c>
      <c r="WYJ56" s="90" t="str">
        <f t="shared" si="780"/>
        <v/>
      </c>
      <c r="WYK56" s="90" t="str">
        <f t="shared" si="780"/>
        <v/>
      </c>
      <c r="WYL56" s="90" t="str">
        <f t="shared" si="780"/>
        <v/>
      </c>
      <c r="WYM56" s="90" t="str">
        <f t="shared" si="780"/>
        <v/>
      </c>
      <c r="WYN56" s="90" t="str">
        <f t="shared" si="780"/>
        <v/>
      </c>
      <c r="WYO56" s="90" t="str">
        <f t="shared" si="780"/>
        <v/>
      </c>
      <c r="WYP56" s="90" t="str">
        <f t="shared" si="780"/>
        <v/>
      </c>
      <c r="WYQ56" s="90" t="str">
        <f t="shared" si="780"/>
        <v/>
      </c>
      <c r="WYR56" s="90" t="str">
        <f t="shared" si="780"/>
        <v/>
      </c>
      <c r="WYS56" s="90" t="str">
        <f t="shared" si="780"/>
        <v/>
      </c>
      <c r="WYT56" s="90" t="str">
        <f t="shared" si="780"/>
        <v/>
      </c>
      <c r="WYU56" s="90" t="str">
        <f t="shared" si="780"/>
        <v/>
      </c>
      <c r="WYV56" s="90" t="str">
        <f t="shared" si="780"/>
        <v/>
      </c>
      <c r="WYW56" s="90" t="str">
        <f t="shared" si="780"/>
        <v/>
      </c>
      <c r="WYX56" s="90" t="str">
        <f t="shared" si="780"/>
        <v/>
      </c>
      <c r="WYY56" s="90" t="str">
        <f t="shared" si="780"/>
        <v/>
      </c>
      <c r="WYZ56" s="90" t="str">
        <f t="shared" si="780"/>
        <v/>
      </c>
      <c r="WZA56" s="90" t="str">
        <f t="shared" si="780"/>
        <v/>
      </c>
      <c r="WZB56" s="90" t="str">
        <f t="shared" si="780"/>
        <v/>
      </c>
      <c r="WZC56" s="90" t="str">
        <f t="shared" si="780"/>
        <v/>
      </c>
      <c r="WZD56" s="90" t="str">
        <f t="shared" si="780"/>
        <v/>
      </c>
      <c r="WZE56" s="90" t="str">
        <f t="shared" si="780"/>
        <v/>
      </c>
      <c r="WZF56" s="90" t="str">
        <f t="shared" si="780"/>
        <v/>
      </c>
      <c r="WZG56" s="90" t="str">
        <f t="shared" si="780"/>
        <v/>
      </c>
      <c r="WZH56" s="90" t="str">
        <f t="shared" si="780"/>
        <v/>
      </c>
      <c r="WZI56" s="90" t="str">
        <f t="shared" si="780"/>
        <v/>
      </c>
      <c r="WZJ56" s="90" t="str">
        <f t="shared" si="780"/>
        <v/>
      </c>
      <c r="WZK56" s="90" t="str">
        <f t="shared" si="780"/>
        <v/>
      </c>
      <c r="WZL56" s="90" t="str">
        <f t="shared" si="780"/>
        <v/>
      </c>
      <c r="WZM56" s="90" t="str">
        <f t="shared" si="780"/>
        <v/>
      </c>
      <c r="WZN56" s="90" t="str">
        <f t="shared" si="780"/>
        <v/>
      </c>
      <c r="WZO56" s="90" t="str">
        <f t="shared" si="780"/>
        <v/>
      </c>
      <c r="WZP56" s="90" t="str">
        <f t="shared" si="780"/>
        <v/>
      </c>
      <c r="WZQ56" s="90" t="str">
        <f t="shared" si="780"/>
        <v/>
      </c>
      <c r="WZR56" s="90" t="str">
        <f t="shared" si="780"/>
        <v/>
      </c>
      <c r="WZS56" s="90" t="str">
        <f t="shared" si="780"/>
        <v/>
      </c>
      <c r="WZT56" s="90" t="str">
        <f t="shared" si="780"/>
        <v/>
      </c>
      <c r="WZU56" s="90" t="str">
        <f t="shared" si="780"/>
        <v/>
      </c>
      <c r="WZV56" s="90" t="str">
        <f t="shared" si="780"/>
        <v/>
      </c>
      <c r="WZW56" s="90" t="str">
        <f t="shared" si="780"/>
        <v/>
      </c>
      <c r="WZX56" s="90" t="str">
        <f t="shared" si="780"/>
        <v/>
      </c>
      <c r="WZY56" s="90" t="str">
        <f t="shared" si="780"/>
        <v/>
      </c>
      <c r="WZZ56" s="90" t="str">
        <f t="shared" si="780"/>
        <v/>
      </c>
      <c r="XAA56" s="90" t="str">
        <f t="shared" si="780"/>
        <v/>
      </c>
      <c r="XAB56" s="90" t="str">
        <f t="shared" si="780"/>
        <v/>
      </c>
      <c r="XAC56" s="90" t="str">
        <f t="shared" si="780"/>
        <v/>
      </c>
      <c r="XAD56" s="90" t="str">
        <f t="shared" si="780"/>
        <v/>
      </c>
      <c r="XAE56" s="90" t="str">
        <f t="shared" si="780"/>
        <v/>
      </c>
      <c r="XAF56" s="90" t="str">
        <f t="shared" si="780"/>
        <v/>
      </c>
      <c r="XAG56" s="90" t="str">
        <f t="shared" si="780"/>
        <v/>
      </c>
      <c r="XAH56" s="90" t="str">
        <f t="shared" si="780"/>
        <v/>
      </c>
      <c r="XAI56" s="90" t="str">
        <f t="shared" ref="XAI56:XCT56" si="781">IF(AND(XAI$8&gt;14,XAI$8&lt;19,XAI$8&lt;&gt;""),1,"")</f>
        <v/>
      </c>
      <c r="XAJ56" s="90" t="str">
        <f t="shared" si="781"/>
        <v/>
      </c>
      <c r="XAK56" s="90" t="str">
        <f t="shared" si="781"/>
        <v/>
      </c>
      <c r="XAL56" s="90" t="str">
        <f t="shared" si="781"/>
        <v/>
      </c>
      <c r="XAM56" s="90" t="str">
        <f t="shared" si="781"/>
        <v/>
      </c>
      <c r="XAN56" s="90" t="str">
        <f t="shared" si="781"/>
        <v/>
      </c>
      <c r="XAO56" s="90" t="str">
        <f t="shared" si="781"/>
        <v/>
      </c>
      <c r="XAP56" s="90" t="str">
        <f t="shared" si="781"/>
        <v/>
      </c>
      <c r="XAQ56" s="90" t="str">
        <f t="shared" si="781"/>
        <v/>
      </c>
      <c r="XAR56" s="90" t="str">
        <f t="shared" si="781"/>
        <v/>
      </c>
      <c r="XAS56" s="90" t="str">
        <f t="shared" si="781"/>
        <v/>
      </c>
      <c r="XAT56" s="90" t="str">
        <f t="shared" si="781"/>
        <v/>
      </c>
      <c r="XAU56" s="90" t="str">
        <f t="shared" si="781"/>
        <v/>
      </c>
      <c r="XAV56" s="90" t="str">
        <f t="shared" si="781"/>
        <v/>
      </c>
      <c r="XAW56" s="90" t="str">
        <f t="shared" si="781"/>
        <v/>
      </c>
      <c r="XAX56" s="90" t="str">
        <f t="shared" si="781"/>
        <v/>
      </c>
      <c r="XAY56" s="90" t="str">
        <f t="shared" si="781"/>
        <v/>
      </c>
      <c r="XAZ56" s="90" t="str">
        <f t="shared" si="781"/>
        <v/>
      </c>
      <c r="XBA56" s="90" t="str">
        <f t="shared" si="781"/>
        <v/>
      </c>
      <c r="XBB56" s="90" t="str">
        <f t="shared" si="781"/>
        <v/>
      </c>
      <c r="XBC56" s="90" t="str">
        <f t="shared" si="781"/>
        <v/>
      </c>
      <c r="XBD56" s="90" t="str">
        <f t="shared" si="781"/>
        <v/>
      </c>
      <c r="XBE56" s="90" t="str">
        <f t="shared" si="781"/>
        <v/>
      </c>
      <c r="XBF56" s="90" t="str">
        <f t="shared" si="781"/>
        <v/>
      </c>
      <c r="XBG56" s="90" t="str">
        <f t="shared" si="781"/>
        <v/>
      </c>
      <c r="XBH56" s="90" t="str">
        <f t="shared" si="781"/>
        <v/>
      </c>
      <c r="XBI56" s="90" t="str">
        <f t="shared" si="781"/>
        <v/>
      </c>
      <c r="XBJ56" s="90" t="str">
        <f t="shared" si="781"/>
        <v/>
      </c>
      <c r="XBK56" s="90" t="str">
        <f t="shared" si="781"/>
        <v/>
      </c>
      <c r="XBL56" s="90" t="str">
        <f t="shared" si="781"/>
        <v/>
      </c>
      <c r="XBM56" s="90" t="str">
        <f t="shared" si="781"/>
        <v/>
      </c>
      <c r="XBN56" s="90" t="str">
        <f t="shared" si="781"/>
        <v/>
      </c>
      <c r="XBO56" s="90" t="str">
        <f t="shared" si="781"/>
        <v/>
      </c>
      <c r="XBP56" s="90" t="str">
        <f t="shared" si="781"/>
        <v/>
      </c>
      <c r="XBQ56" s="90" t="str">
        <f t="shared" si="781"/>
        <v/>
      </c>
      <c r="XBR56" s="90" t="str">
        <f t="shared" si="781"/>
        <v/>
      </c>
      <c r="XBS56" s="90" t="str">
        <f t="shared" si="781"/>
        <v/>
      </c>
      <c r="XBT56" s="90" t="str">
        <f t="shared" si="781"/>
        <v/>
      </c>
      <c r="XBU56" s="90" t="str">
        <f t="shared" si="781"/>
        <v/>
      </c>
      <c r="XBV56" s="90" t="str">
        <f t="shared" si="781"/>
        <v/>
      </c>
      <c r="XBW56" s="90" t="str">
        <f t="shared" si="781"/>
        <v/>
      </c>
      <c r="XBX56" s="90" t="str">
        <f t="shared" si="781"/>
        <v/>
      </c>
      <c r="XBY56" s="90" t="str">
        <f t="shared" si="781"/>
        <v/>
      </c>
      <c r="XBZ56" s="90" t="str">
        <f t="shared" si="781"/>
        <v/>
      </c>
      <c r="XCA56" s="90" t="str">
        <f t="shared" si="781"/>
        <v/>
      </c>
      <c r="XCB56" s="90" t="str">
        <f t="shared" si="781"/>
        <v/>
      </c>
      <c r="XCC56" s="90" t="str">
        <f t="shared" si="781"/>
        <v/>
      </c>
      <c r="XCD56" s="90" t="str">
        <f t="shared" si="781"/>
        <v/>
      </c>
      <c r="XCE56" s="90" t="str">
        <f t="shared" si="781"/>
        <v/>
      </c>
      <c r="XCF56" s="90" t="str">
        <f t="shared" si="781"/>
        <v/>
      </c>
      <c r="XCG56" s="90" t="str">
        <f t="shared" si="781"/>
        <v/>
      </c>
      <c r="XCH56" s="90" t="str">
        <f t="shared" si="781"/>
        <v/>
      </c>
      <c r="XCI56" s="90" t="str">
        <f t="shared" si="781"/>
        <v/>
      </c>
      <c r="XCJ56" s="90" t="str">
        <f t="shared" si="781"/>
        <v/>
      </c>
      <c r="XCK56" s="90" t="str">
        <f t="shared" si="781"/>
        <v/>
      </c>
      <c r="XCL56" s="90" t="str">
        <f t="shared" si="781"/>
        <v/>
      </c>
      <c r="XCM56" s="90" t="str">
        <f t="shared" si="781"/>
        <v/>
      </c>
      <c r="XCN56" s="90" t="str">
        <f t="shared" si="781"/>
        <v/>
      </c>
      <c r="XCO56" s="90" t="str">
        <f t="shared" si="781"/>
        <v/>
      </c>
      <c r="XCP56" s="90" t="str">
        <f t="shared" si="781"/>
        <v/>
      </c>
      <c r="XCQ56" s="90" t="str">
        <f t="shared" si="781"/>
        <v/>
      </c>
      <c r="XCR56" s="90" t="str">
        <f t="shared" si="781"/>
        <v/>
      </c>
      <c r="XCS56" s="90" t="str">
        <f t="shared" si="781"/>
        <v/>
      </c>
      <c r="XCT56" s="90" t="str">
        <f t="shared" si="781"/>
        <v/>
      </c>
      <c r="XCU56" s="90" t="str">
        <f t="shared" ref="XCU56:XFD56" si="782">IF(AND(XCU$8&gt;14,XCU$8&lt;19,XCU$8&lt;&gt;""),1,"")</f>
        <v/>
      </c>
      <c r="XCV56" s="90" t="str">
        <f t="shared" si="782"/>
        <v/>
      </c>
      <c r="XCW56" s="90" t="str">
        <f t="shared" si="782"/>
        <v/>
      </c>
      <c r="XCX56" s="90" t="str">
        <f t="shared" si="782"/>
        <v/>
      </c>
      <c r="XCY56" s="90" t="str">
        <f t="shared" si="782"/>
        <v/>
      </c>
      <c r="XCZ56" s="90" t="str">
        <f t="shared" si="782"/>
        <v/>
      </c>
      <c r="XDA56" s="90" t="str">
        <f t="shared" si="782"/>
        <v/>
      </c>
      <c r="XDB56" s="90" t="str">
        <f t="shared" si="782"/>
        <v/>
      </c>
      <c r="XDC56" s="90" t="str">
        <f t="shared" si="782"/>
        <v/>
      </c>
      <c r="XDD56" s="90" t="str">
        <f t="shared" si="782"/>
        <v/>
      </c>
      <c r="XDE56" s="90" t="str">
        <f t="shared" si="782"/>
        <v/>
      </c>
      <c r="XDF56" s="90" t="str">
        <f t="shared" si="782"/>
        <v/>
      </c>
      <c r="XDG56" s="90" t="str">
        <f t="shared" si="782"/>
        <v/>
      </c>
      <c r="XDH56" s="90" t="str">
        <f t="shared" si="782"/>
        <v/>
      </c>
      <c r="XDI56" s="90" t="str">
        <f t="shared" si="782"/>
        <v/>
      </c>
      <c r="XDJ56" s="90" t="str">
        <f t="shared" si="782"/>
        <v/>
      </c>
      <c r="XDK56" s="90" t="str">
        <f t="shared" si="782"/>
        <v/>
      </c>
      <c r="XDL56" s="90" t="str">
        <f t="shared" si="782"/>
        <v/>
      </c>
      <c r="XDM56" s="90" t="str">
        <f t="shared" si="782"/>
        <v/>
      </c>
      <c r="XDN56" s="90" t="str">
        <f t="shared" si="782"/>
        <v/>
      </c>
      <c r="XDO56" s="90" t="str">
        <f t="shared" si="782"/>
        <v/>
      </c>
      <c r="XDP56" s="90" t="str">
        <f t="shared" si="782"/>
        <v/>
      </c>
      <c r="XDQ56" s="90" t="str">
        <f t="shared" si="782"/>
        <v/>
      </c>
      <c r="XDR56" s="90" t="str">
        <f t="shared" si="782"/>
        <v/>
      </c>
      <c r="XDS56" s="90" t="str">
        <f t="shared" si="782"/>
        <v/>
      </c>
      <c r="XDT56" s="90" t="str">
        <f t="shared" si="782"/>
        <v/>
      </c>
      <c r="XDU56" s="90" t="str">
        <f t="shared" si="782"/>
        <v/>
      </c>
      <c r="XDV56" s="90" t="str">
        <f t="shared" si="782"/>
        <v/>
      </c>
      <c r="XDW56" s="90" t="str">
        <f t="shared" si="782"/>
        <v/>
      </c>
      <c r="XDX56" s="90" t="str">
        <f t="shared" si="782"/>
        <v/>
      </c>
      <c r="XDY56" s="90" t="str">
        <f t="shared" si="782"/>
        <v/>
      </c>
      <c r="XDZ56" s="90" t="str">
        <f t="shared" si="782"/>
        <v/>
      </c>
      <c r="XEA56" s="90" t="str">
        <f t="shared" si="782"/>
        <v/>
      </c>
      <c r="XEB56" s="90" t="str">
        <f t="shared" si="782"/>
        <v/>
      </c>
      <c r="XEC56" s="90" t="str">
        <f t="shared" si="782"/>
        <v/>
      </c>
      <c r="XED56" s="90" t="str">
        <f t="shared" si="782"/>
        <v/>
      </c>
      <c r="XEE56" s="90" t="str">
        <f t="shared" si="782"/>
        <v/>
      </c>
      <c r="XEF56" s="90" t="str">
        <f t="shared" si="782"/>
        <v/>
      </c>
      <c r="XEG56" s="90" t="str">
        <f t="shared" si="782"/>
        <v/>
      </c>
      <c r="XEH56" s="90" t="str">
        <f t="shared" si="782"/>
        <v/>
      </c>
      <c r="XEI56" s="90" t="str">
        <f t="shared" si="782"/>
        <v/>
      </c>
      <c r="XEJ56" s="90" t="str">
        <f t="shared" si="782"/>
        <v/>
      </c>
      <c r="XEK56" s="90" t="str">
        <f t="shared" si="782"/>
        <v/>
      </c>
      <c r="XEL56" s="90" t="str">
        <f t="shared" si="782"/>
        <v/>
      </c>
      <c r="XEM56" s="90" t="str">
        <f t="shared" si="782"/>
        <v/>
      </c>
      <c r="XEN56" s="90" t="str">
        <f t="shared" si="782"/>
        <v/>
      </c>
      <c r="XEO56" s="90" t="str">
        <f t="shared" si="782"/>
        <v/>
      </c>
      <c r="XEP56" s="90" t="str">
        <f t="shared" si="782"/>
        <v/>
      </c>
      <c r="XEQ56" s="90" t="str">
        <f t="shared" si="782"/>
        <v/>
      </c>
      <c r="XER56" s="90" t="str">
        <f t="shared" si="782"/>
        <v/>
      </c>
      <c r="XES56" s="90" t="str">
        <f t="shared" si="782"/>
        <v/>
      </c>
      <c r="XET56" s="90" t="str">
        <f t="shared" si="782"/>
        <v/>
      </c>
      <c r="XEU56" s="90" t="str">
        <f t="shared" si="782"/>
        <v/>
      </c>
      <c r="XEV56" s="90" t="str">
        <f t="shared" si="782"/>
        <v/>
      </c>
      <c r="XEW56" s="90" t="str">
        <f t="shared" si="782"/>
        <v/>
      </c>
      <c r="XEX56" s="90" t="str">
        <f t="shared" si="782"/>
        <v/>
      </c>
      <c r="XEY56" s="90" t="str">
        <f t="shared" si="782"/>
        <v/>
      </c>
      <c r="XEZ56" s="90" t="str">
        <f t="shared" si="782"/>
        <v/>
      </c>
      <c r="XFA56" s="90" t="str">
        <f t="shared" si="782"/>
        <v/>
      </c>
      <c r="XFB56" s="90" t="str">
        <f t="shared" si="782"/>
        <v/>
      </c>
      <c r="XFC56" s="90" t="str">
        <f t="shared" si="782"/>
        <v/>
      </c>
      <c r="XFD56" s="90" t="str">
        <f t="shared" si="782"/>
        <v/>
      </c>
    </row>
    <row r="57" spans="1:16384" s="90" customFormat="1" hidden="1" x14ac:dyDescent="0.2">
      <c r="A57" s="91" t="s">
        <v>291</v>
      </c>
      <c r="B57" s="91" t="str">
        <f>IF(B37=1,IF(AND(B8&gt;=7,B8&lt;15),1,""),"")</f>
        <v/>
      </c>
      <c r="C57" s="91" t="str">
        <f t="shared" ref="C57:F57" si="783">IF(C37=1,IF(AND(C8&gt;=7,C8&lt;15),1,""),"")</f>
        <v/>
      </c>
      <c r="D57" s="91" t="str">
        <f t="shared" si="783"/>
        <v/>
      </c>
      <c r="E57" s="91" t="str">
        <f t="shared" si="783"/>
        <v/>
      </c>
      <c r="F57" s="91" t="str">
        <f t="shared" si="783"/>
        <v/>
      </c>
      <c r="G57" s="91" t="str">
        <f t="shared" ref="G57:BM57" si="784">IF(AND(G8&gt;=7,G8&lt;15, G6="Male"),1,"")</f>
        <v/>
      </c>
      <c r="H57" s="91" t="str">
        <f t="shared" si="784"/>
        <v/>
      </c>
      <c r="I57" s="91" t="str">
        <f t="shared" si="784"/>
        <v/>
      </c>
      <c r="J57" s="91" t="str">
        <f t="shared" si="784"/>
        <v/>
      </c>
      <c r="K57" s="91" t="str">
        <f t="shared" si="784"/>
        <v/>
      </c>
      <c r="L57" s="91" t="str">
        <f t="shared" si="784"/>
        <v/>
      </c>
      <c r="M57" s="91" t="str">
        <f t="shared" si="784"/>
        <v/>
      </c>
      <c r="N57" s="91" t="str">
        <f t="shared" si="784"/>
        <v/>
      </c>
      <c r="O57" s="91" t="str">
        <f t="shared" si="784"/>
        <v/>
      </c>
      <c r="P57" s="91" t="str">
        <f t="shared" si="784"/>
        <v/>
      </c>
      <c r="Q57" s="91" t="str">
        <f t="shared" si="784"/>
        <v/>
      </c>
      <c r="R57" s="91" t="str">
        <f t="shared" si="784"/>
        <v/>
      </c>
      <c r="S57" s="91" t="str">
        <f t="shared" si="784"/>
        <v/>
      </c>
      <c r="T57" s="91" t="str">
        <f t="shared" si="784"/>
        <v/>
      </c>
      <c r="U57" s="91" t="str">
        <f t="shared" si="784"/>
        <v/>
      </c>
      <c r="V57" s="91" t="str">
        <f t="shared" si="784"/>
        <v/>
      </c>
      <c r="W57" s="91" t="str">
        <f t="shared" si="784"/>
        <v/>
      </c>
      <c r="X57" s="91" t="str">
        <f t="shared" si="784"/>
        <v/>
      </c>
      <c r="Y57" s="91" t="str">
        <f t="shared" si="784"/>
        <v/>
      </c>
      <c r="Z57" s="91" t="str">
        <f t="shared" si="784"/>
        <v/>
      </c>
      <c r="AA57" s="91" t="str">
        <f t="shared" si="784"/>
        <v/>
      </c>
      <c r="AB57" s="91" t="str">
        <f t="shared" si="784"/>
        <v/>
      </c>
      <c r="AC57" s="91" t="str">
        <f t="shared" si="784"/>
        <v/>
      </c>
      <c r="AD57" s="91" t="str">
        <f t="shared" si="784"/>
        <v/>
      </c>
      <c r="AE57" s="91" t="str">
        <f t="shared" si="784"/>
        <v/>
      </c>
      <c r="AF57" s="91" t="str">
        <f t="shared" si="784"/>
        <v/>
      </c>
      <c r="AG57" s="91" t="str">
        <f t="shared" si="784"/>
        <v/>
      </c>
      <c r="AH57" s="91" t="str">
        <f t="shared" si="784"/>
        <v/>
      </c>
      <c r="AI57" s="91" t="str">
        <f t="shared" si="784"/>
        <v/>
      </c>
      <c r="AJ57" s="91" t="str">
        <f t="shared" si="784"/>
        <v/>
      </c>
      <c r="AK57" s="91" t="str">
        <f t="shared" si="784"/>
        <v/>
      </c>
      <c r="AL57" s="91" t="str">
        <f t="shared" si="784"/>
        <v/>
      </c>
      <c r="AM57" s="91" t="str">
        <f t="shared" si="784"/>
        <v/>
      </c>
      <c r="AN57" s="91" t="str">
        <f t="shared" si="784"/>
        <v/>
      </c>
      <c r="AO57" s="91" t="str">
        <f t="shared" si="784"/>
        <v/>
      </c>
      <c r="AP57" s="91" t="str">
        <f t="shared" si="784"/>
        <v/>
      </c>
      <c r="AQ57" s="91" t="str">
        <f t="shared" si="784"/>
        <v/>
      </c>
      <c r="AR57" s="91" t="str">
        <f t="shared" si="784"/>
        <v/>
      </c>
      <c r="AS57" s="91" t="str">
        <f t="shared" si="784"/>
        <v/>
      </c>
      <c r="AT57" s="91" t="str">
        <f t="shared" si="784"/>
        <v/>
      </c>
      <c r="AU57" s="91" t="str">
        <f t="shared" si="784"/>
        <v/>
      </c>
      <c r="AV57" s="91" t="str">
        <f t="shared" si="784"/>
        <v/>
      </c>
      <c r="AW57" s="91" t="str">
        <f t="shared" si="784"/>
        <v/>
      </c>
      <c r="AX57" s="91" t="str">
        <f t="shared" si="784"/>
        <v/>
      </c>
      <c r="AY57" s="91" t="str">
        <f t="shared" si="784"/>
        <v/>
      </c>
      <c r="AZ57" s="91" t="str">
        <f t="shared" si="784"/>
        <v/>
      </c>
      <c r="BA57" s="91" t="str">
        <f t="shared" si="784"/>
        <v/>
      </c>
      <c r="BB57" s="91" t="str">
        <f t="shared" si="784"/>
        <v/>
      </c>
      <c r="BC57" s="91" t="str">
        <f t="shared" si="784"/>
        <v/>
      </c>
      <c r="BD57" s="91" t="str">
        <f t="shared" si="784"/>
        <v/>
      </c>
      <c r="BE57" s="91" t="str">
        <f t="shared" si="784"/>
        <v/>
      </c>
      <c r="BF57" s="91" t="str">
        <f t="shared" si="784"/>
        <v/>
      </c>
      <c r="BG57" s="91" t="str">
        <f t="shared" si="784"/>
        <v/>
      </c>
      <c r="BH57" s="91" t="str">
        <f t="shared" si="784"/>
        <v/>
      </c>
      <c r="BI57" s="91" t="str">
        <f t="shared" si="784"/>
        <v/>
      </c>
      <c r="BJ57" s="91" t="str">
        <f t="shared" si="784"/>
        <v/>
      </c>
      <c r="BK57" s="91" t="str">
        <f t="shared" si="784"/>
        <v/>
      </c>
      <c r="BL57" s="91" t="str">
        <f t="shared" si="784"/>
        <v/>
      </c>
      <c r="BM57" s="91" t="str">
        <f t="shared" si="784"/>
        <v/>
      </c>
      <c r="BN57" s="91" t="str">
        <f t="shared" ref="BN57:DY57" si="785">IF(AND(BN8&gt;=7,BN8&lt;15, BN6="Male"),1,"")</f>
        <v/>
      </c>
      <c r="BO57" s="91" t="str">
        <f t="shared" si="785"/>
        <v/>
      </c>
      <c r="BP57" s="91" t="str">
        <f t="shared" si="785"/>
        <v/>
      </c>
      <c r="BQ57" s="91" t="str">
        <f t="shared" si="785"/>
        <v/>
      </c>
      <c r="BR57" s="91" t="str">
        <f t="shared" si="785"/>
        <v/>
      </c>
      <c r="BS57" s="91" t="str">
        <f t="shared" si="785"/>
        <v/>
      </c>
      <c r="BT57" s="91" t="str">
        <f t="shared" si="785"/>
        <v/>
      </c>
      <c r="BU57" s="91" t="str">
        <f t="shared" si="785"/>
        <v/>
      </c>
      <c r="BV57" s="91" t="str">
        <f t="shared" si="785"/>
        <v/>
      </c>
      <c r="BW57" s="91" t="str">
        <f t="shared" si="785"/>
        <v/>
      </c>
      <c r="BX57" s="91" t="str">
        <f t="shared" si="785"/>
        <v/>
      </c>
      <c r="BY57" s="91" t="str">
        <f t="shared" si="785"/>
        <v/>
      </c>
      <c r="BZ57" s="91" t="str">
        <f t="shared" si="785"/>
        <v/>
      </c>
      <c r="CA57" s="91" t="str">
        <f t="shared" si="785"/>
        <v/>
      </c>
      <c r="CB57" s="91" t="str">
        <f t="shared" si="785"/>
        <v/>
      </c>
      <c r="CC57" s="91" t="str">
        <f t="shared" si="785"/>
        <v/>
      </c>
      <c r="CD57" s="91" t="str">
        <f t="shared" si="785"/>
        <v/>
      </c>
      <c r="CE57" s="91" t="str">
        <f t="shared" si="785"/>
        <v/>
      </c>
      <c r="CF57" s="91" t="str">
        <f t="shared" si="785"/>
        <v/>
      </c>
      <c r="CG57" s="91" t="str">
        <f t="shared" si="785"/>
        <v/>
      </c>
      <c r="CH57" s="91" t="str">
        <f t="shared" si="785"/>
        <v/>
      </c>
      <c r="CI57" s="91" t="str">
        <f t="shared" si="785"/>
        <v/>
      </c>
      <c r="CJ57" s="91" t="str">
        <f t="shared" si="785"/>
        <v/>
      </c>
      <c r="CK57" s="91" t="str">
        <f t="shared" si="785"/>
        <v/>
      </c>
      <c r="CL57" s="91" t="str">
        <f t="shared" si="785"/>
        <v/>
      </c>
      <c r="CM57" s="91" t="str">
        <f t="shared" si="785"/>
        <v/>
      </c>
      <c r="CN57" s="91" t="str">
        <f t="shared" si="785"/>
        <v/>
      </c>
      <c r="CO57" s="91" t="str">
        <f t="shared" si="785"/>
        <v/>
      </c>
      <c r="CP57" s="91" t="str">
        <f t="shared" si="785"/>
        <v/>
      </c>
      <c r="CQ57" s="91" t="str">
        <f t="shared" si="785"/>
        <v/>
      </c>
      <c r="CR57" s="91" t="str">
        <f t="shared" si="785"/>
        <v/>
      </c>
      <c r="CS57" s="91" t="str">
        <f t="shared" si="785"/>
        <v/>
      </c>
      <c r="CT57" s="91" t="str">
        <f t="shared" si="785"/>
        <v/>
      </c>
      <c r="CU57" s="91" t="str">
        <f t="shared" si="785"/>
        <v/>
      </c>
      <c r="CV57" s="91" t="str">
        <f t="shared" si="785"/>
        <v/>
      </c>
      <c r="CW57" s="91" t="str">
        <f t="shared" si="785"/>
        <v/>
      </c>
      <c r="CX57" s="91" t="str">
        <f t="shared" si="785"/>
        <v/>
      </c>
      <c r="CY57" s="91" t="str">
        <f t="shared" si="785"/>
        <v/>
      </c>
      <c r="CZ57" s="91" t="str">
        <f t="shared" si="785"/>
        <v/>
      </c>
      <c r="DA57" s="91" t="str">
        <f t="shared" si="785"/>
        <v/>
      </c>
      <c r="DB57" s="91" t="str">
        <f t="shared" si="785"/>
        <v/>
      </c>
      <c r="DC57" s="91" t="str">
        <f t="shared" si="785"/>
        <v/>
      </c>
      <c r="DD57" s="91" t="str">
        <f t="shared" si="785"/>
        <v/>
      </c>
      <c r="DE57" s="91" t="str">
        <f t="shared" si="785"/>
        <v/>
      </c>
      <c r="DF57" s="91" t="str">
        <f t="shared" si="785"/>
        <v/>
      </c>
      <c r="DG57" s="91" t="str">
        <f t="shared" si="785"/>
        <v/>
      </c>
      <c r="DH57" s="91" t="str">
        <f t="shared" si="785"/>
        <v/>
      </c>
      <c r="DI57" s="91" t="str">
        <f t="shared" si="785"/>
        <v/>
      </c>
      <c r="DJ57" s="91" t="str">
        <f t="shared" si="785"/>
        <v/>
      </c>
      <c r="DK57" s="91" t="str">
        <f t="shared" si="785"/>
        <v/>
      </c>
      <c r="DL57" s="91" t="str">
        <f t="shared" si="785"/>
        <v/>
      </c>
      <c r="DM57" s="91" t="str">
        <f t="shared" si="785"/>
        <v/>
      </c>
      <c r="DN57" s="91" t="str">
        <f t="shared" si="785"/>
        <v/>
      </c>
      <c r="DO57" s="91" t="str">
        <f t="shared" si="785"/>
        <v/>
      </c>
      <c r="DP57" s="91" t="str">
        <f t="shared" si="785"/>
        <v/>
      </c>
      <c r="DQ57" s="91" t="str">
        <f t="shared" si="785"/>
        <v/>
      </c>
      <c r="DR57" s="91" t="str">
        <f t="shared" si="785"/>
        <v/>
      </c>
      <c r="DS57" s="91" t="str">
        <f t="shared" si="785"/>
        <v/>
      </c>
      <c r="DT57" s="91" t="str">
        <f t="shared" si="785"/>
        <v/>
      </c>
      <c r="DU57" s="91" t="str">
        <f t="shared" si="785"/>
        <v/>
      </c>
      <c r="DV57" s="91" t="str">
        <f t="shared" si="785"/>
        <v/>
      </c>
      <c r="DW57" s="91" t="str">
        <f t="shared" si="785"/>
        <v/>
      </c>
      <c r="DX57" s="91" t="str">
        <f t="shared" si="785"/>
        <v/>
      </c>
      <c r="DY57" s="91" t="str">
        <f t="shared" si="785"/>
        <v/>
      </c>
      <c r="DZ57" s="91" t="str">
        <f t="shared" ref="DZ57:GK57" si="786">IF(AND(DZ8&gt;=7,DZ8&lt;15, DZ6="Male"),1,"")</f>
        <v/>
      </c>
      <c r="EA57" s="91" t="str">
        <f t="shared" si="786"/>
        <v/>
      </c>
      <c r="EB57" s="91" t="str">
        <f t="shared" si="786"/>
        <v/>
      </c>
      <c r="EC57" s="91" t="str">
        <f t="shared" si="786"/>
        <v/>
      </c>
      <c r="ED57" s="91" t="str">
        <f t="shared" si="786"/>
        <v/>
      </c>
      <c r="EE57" s="91" t="str">
        <f t="shared" si="786"/>
        <v/>
      </c>
      <c r="EF57" s="91" t="str">
        <f t="shared" si="786"/>
        <v/>
      </c>
      <c r="EG57" s="91" t="str">
        <f t="shared" si="786"/>
        <v/>
      </c>
      <c r="EH57" s="91" t="str">
        <f t="shared" si="786"/>
        <v/>
      </c>
      <c r="EI57" s="91" t="str">
        <f t="shared" si="786"/>
        <v/>
      </c>
      <c r="EJ57" s="91" t="str">
        <f t="shared" si="786"/>
        <v/>
      </c>
      <c r="EK57" s="91" t="str">
        <f t="shared" si="786"/>
        <v/>
      </c>
      <c r="EL57" s="91" t="str">
        <f t="shared" si="786"/>
        <v/>
      </c>
      <c r="EM57" s="91" t="str">
        <f t="shared" si="786"/>
        <v/>
      </c>
      <c r="EN57" s="91" t="str">
        <f t="shared" si="786"/>
        <v/>
      </c>
      <c r="EO57" s="91" t="str">
        <f t="shared" si="786"/>
        <v/>
      </c>
      <c r="EP57" s="91" t="str">
        <f t="shared" si="786"/>
        <v/>
      </c>
      <c r="EQ57" s="91" t="str">
        <f t="shared" si="786"/>
        <v/>
      </c>
      <c r="ER57" s="91" t="str">
        <f t="shared" si="786"/>
        <v/>
      </c>
      <c r="ES57" s="91" t="str">
        <f t="shared" si="786"/>
        <v/>
      </c>
      <c r="ET57" s="91" t="str">
        <f t="shared" si="786"/>
        <v/>
      </c>
      <c r="EU57" s="91" t="str">
        <f t="shared" si="786"/>
        <v/>
      </c>
      <c r="EV57" s="91" t="str">
        <f t="shared" si="786"/>
        <v/>
      </c>
      <c r="EW57" s="91" t="str">
        <f t="shared" si="786"/>
        <v/>
      </c>
      <c r="EX57" s="91" t="str">
        <f t="shared" si="786"/>
        <v/>
      </c>
      <c r="EY57" s="91" t="str">
        <f t="shared" si="786"/>
        <v/>
      </c>
      <c r="EZ57" s="91" t="str">
        <f t="shared" si="786"/>
        <v/>
      </c>
      <c r="FA57" s="91" t="str">
        <f t="shared" si="786"/>
        <v/>
      </c>
      <c r="FB57" s="91" t="str">
        <f t="shared" si="786"/>
        <v/>
      </c>
      <c r="FC57" s="91" t="str">
        <f t="shared" si="786"/>
        <v/>
      </c>
      <c r="FD57" s="91" t="str">
        <f t="shared" si="786"/>
        <v/>
      </c>
      <c r="FE57" s="91" t="str">
        <f t="shared" si="786"/>
        <v/>
      </c>
      <c r="FF57" s="91" t="str">
        <f t="shared" si="786"/>
        <v/>
      </c>
      <c r="FG57" s="91" t="str">
        <f t="shared" si="786"/>
        <v/>
      </c>
      <c r="FH57" s="91" t="str">
        <f t="shared" si="786"/>
        <v/>
      </c>
      <c r="FI57" s="91" t="str">
        <f t="shared" si="786"/>
        <v/>
      </c>
      <c r="FJ57" s="91" t="str">
        <f t="shared" si="786"/>
        <v/>
      </c>
      <c r="FK57" s="91" t="str">
        <f t="shared" si="786"/>
        <v/>
      </c>
      <c r="FL57" s="91" t="str">
        <f t="shared" si="786"/>
        <v/>
      </c>
      <c r="FM57" s="91" t="str">
        <f t="shared" si="786"/>
        <v/>
      </c>
      <c r="FN57" s="91" t="str">
        <f t="shared" si="786"/>
        <v/>
      </c>
      <c r="FO57" s="91" t="str">
        <f t="shared" si="786"/>
        <v/>
      </c>
      <c r="FP57" s="91" t="str">
        <f t="shared" si="786"/>
        <v/>
      </c>
      <c r="FQ57" s="91" t="str">
        <f t="shared" si="786"/>
        <v/>
      </c>
      <c r="FR57" s="91" t="str">
        <f t="shared" si="786"/>
        <v/>
      </c>
      <c r="FS57" s="91" t="str">
        <f t="shared" si="786"/>
        <v/>
      </c>
      <c r="FT57" s="91" t="str">
        <f t="shared" si="786"/>
        <v/>
      </c>
      <c r="FU57" s="91" t="str">
        <f t="shared" si="786"/>
        <v/>
      </c>
      <c r="FV57" s="91" t="str">
        <f t="shared" si="786"/>
        <v/>
      </c>
      <c r="FW57" s="91" t="str">
        <f t="shared" si="786"/>
        <v/>
      </c>
      <c r="FX57" s="91" t="str">
        <f t="shared" si="786"/>
        <v/>
      </c>
      <c r="FY57" s="91" t="str">
        <f t="shared" si="786"/>
        <v/>
      </c>
      <c r="FZ57" s="91" t="str">
        <f t="shared" si="786"/>
        <v/>
      </c>
      <c r="GA57" s="91" t="str">
        <f t="shared" si="786"/>
        <v/>
      </c>
      <c r="GB57" s="91" t="str">
        <f t="shared" si="786"/>
        <v/>
      </c>
      <c r="GC57" s="91" t="str">
        <f t="shared" si="786"/>
        <v/>
      </c>
      <c r="GD57" s="91" t="str">
        <f t="shared" si="786"/>
        <v/>
      </c>
      <c r="GE57" s="91" t="str">
        <f t="shared" si="786"/>
        <v/>
      </c>
      <c r="GF57" s="91" t="str">
        <f t="shared" si="786"/>
        <v/>
      </c>
      <c r="GG57" s="91" t="str">
        <f t="shared" si="786"/>
        <v/>
      </c>
      <c r="GH57" s="91" t="str">
        <f t="shared" si="786"/>
        <v/>
      </c>
      <c r="GI57" s="91" t="str">
        <f t="shared" si="786"/>
        <v/>
      </c>
      <c r="GJ57" s="91" t="str">
        <f t="shared" si="786"/>
        <v/>
      </c>
      <c r="GK57" s="91" t="str">
        <f t="shared" si="786"/>
        <v/>
      </c>
      <c r="GL57" s="91" t="str">
        <f t="shared" ref="GL57:IV57" si="787">IF(AND(GL8&gt;=7,GL8&lt;15, GL6="Male"),1,"")</f>
        <v/>
      </c>
      <c r="GM57" s="91" t="str">
        <f t="shared" si="787"/>
        <v/>
      </c>
      <c r="GN57" s="91" t="str">
        <f t="shared" si="787"/>
        <v/>
      </c>
      <c r="GO57" s="91" t="str">
        <f t="shared" si="787"/>
        <v/>
      </c>
      <c r="GP57" s="91" t="str">
        <f t="shared" si="787"/>
        <v/>
      </c>
      <c r="GQ57" s="91" t="str">
        <f t="shared" si="787"/>
        <v/>
      </c>
      <c r="GR57" s="91" t="str">
        <f t="shared" si="787"/>
        <v/>
      </c>
      <c r="GS57" s="91" t="str">
        <f t="shared" si="787"/>
        <v/>
      </c>
      <c r="GT57" s="91" t="str">
        <f t="shared" si="787"/>
        <v/>
      </c>
      <c r="GU57" s="91" t="str">
        <f t="shared" si="787"/>
        <v/>
      </c>
      <c r="GV57" s="91" t="str">
        <f t="shared" si="787"/>
        <v/>
      </c>
      <c r="GW57" s="91" t="str">
        <f t="shared" si="787"/>
        <v/>
      </c>
      <c r="GX57" s="91" t="str">
        <f t="shared" si="787"/>
        <v/>
      </c>
      <c r="GY57" s="91" t="str">
        <f t="shared" si="787"/>
        <v/>
      </c>
      <c r="GZ57" s="91" t="str">
        <f t="shared" si="787"/>
        <v/>
      </c>
      <c r="HA57" s="91" t="str">
        <f t="shared" si="787"/>
        <v/>
      </c>
      <c r="HB57" s="91" t="str">
        <f t="shared" si="787"/>
        <v/>
      </c>
      <c r="HC57" s="91" t="str">
        <f t="shared" si="787"/>
        <v/>
      </c>
      <c r="HD57" s="91" t="str">
        <f t="shared" si="787"/>
        <v/>
      </c>
      <c r="HE57" s="91" t="str">
        <f t="shared" si="787"/>
        <v/>
      </c>
      <c r="HF57" s="91" t="str">
        <f t="shared" si="787"/>
        <v/>
      </c>
      <c r="HG57" s="91" t="str">
        <f t="shared" si="787"/>
        <v/>
      </c>
      <c r="HH57" s="91" t="str">
        <f t="shared" si="787"/>
        <v/>
      </c>
      <c r="HI57" s="91" t="str">
        <f t="shared" si="787"/>
        <v/>
      </c>
      <c r="HJ57" s="91" t="str">
        <f t="shared" si="787"/>
        <v/>
      </c>
      <c r="HK57" s="91" t="str">
        <f t="shared" si="787"/>
        <v/>
      </c>
      <c r="HL57" s="91" t="str">
        <f t="shared" si="787"/>
        <v/>
      </c>
      <c r="HM57" s="91" t="str">
        <f t="shared" si="787"/>
        <v/>
      </c>
      <c r="HN57" s="91" t="str">
        <f t="shared" si="787"/>
        <v/>
      </c>
      <c r="HO57" s="91" t="str">
        <f t="shared" si="787"/>
        <v/>
      </c>
      <c r="HP57" s="91" t="str">
        <f t="shared" si="787"/>
        <v/>
      </c>
      <c r="HQ57" s="91" t="str">
        <f t="shared" si="787"/>
        <v/>
      </c>
      <c r="HR57" s="91" t="str">
        <f t="shared" si="787"/>
        <v/>
      </c>
      <c r="HS57" s="91" t="str">
        <f t="shared" si="787"/>
        <v/>
      </c>
      <c r="HT57" s="91" t="str">
        <f t="shared" si="787"/>
        <v/>
      </c>
      <c r="HU57" s="91" t="str">
        <f t="shared" si="787"/>
        <v/>
      </c>
      <c r="HV57" s="91" t="str">
        <f t="shared" si="787"/>
        <v/>
      </c>
      <c r="HW57" s="91" t="str">
        <f t="shared" si="787"/>
        <v/>
      </c>
      <c r="HX57" s="91" t="str">
        <f t="shared" si="787"/>
        <v/>
      </c>
      <c r="HY57" s="91" t="str">
        <f t="shared" si="787"/>
        <v/>
      </c>
      <c r="HZ57" s="91" t="str">
        <f t="shared" si="787"/>
        <v/>
      </c>
      <c r="IA57" s="91" t="str">
        <f t="shared" si="787"/>
        <v/>
      </c>
      <c r="IB57" s="91" t="str">
        <f t="shared" si="787"/>
        <v/>
      </c>
      <c r="IC57" s="91" t="str">
        <f t="shared" si="787"/>
        <v/>
      </c>
      <c r="ID57" s="91" t="str">
        <f t="shared" si="787"/>
        <v/>
      </c>
      <c r="IE57" s="91" t="str">
        <f t="shared" si="787"/>
        <v/>
      </c>
      <c r="IF57" s="91" t="str">
        <f t="shared" si="787"/>
        <v/>
      </c>
      <c r="IG57" s="91" t="str">
        <f t="shared" si="787"/>
        <v/>
      </c>
      <c r="IH57" s="91" t="str">
        <f t="shared" si="787"/>
        <v/>
      </c>
      <c r="II57" s="91" t="str">
        <f t="shared" si="787"/>
        <v/>
      </c>
      <c r="IJ57" s="91" t="str">
        <f t="shared" si="787"/>
        <v/>
      </c>
      <c r="IK57" s="91" t="str">
        <f t="shared" si="787"/>
        <v/>
      </c>
      <c r="IL57" s="91" t="str">
        <f t="shared" si="787"/>
        <v/>
      </c>
      <c r="IM57" s="91" t="str">
        <f t="shared" si="787"/>
        <v/>
      </c>
      <c r="IN57" s="91" t="str">
        <f t="shared" si="787"/>
        <v/>
      </c>
      <c r="IO57" s="91" t="str">
        <f t="shared" si="787"/>
        <v/>
      </c>
      <c r="IP57" s="91" t="str">
        <f t="shared" si="787"/>
        <v/>
      </c>
      <c r="IQ57" s="91" t="str">
        <f t="shared" si="787"/>
        <v/>
      </c>
      <c r="IR57" s="91" t="str">
        <f t="shared" si="787"/>
        <v/>
      </c>
      <c r="IS57" s="91" t="str">
        <f t="shared" si="787"/>
        <v/>
      </c>
      <c r="IT57" s="91" t="str">
        <f t="shared" si="787"/>
        <v/>
      </c>
      <c r="IU57" s="91" t="str">
        <f t="shared" si="787"/>
        <v/>
      </c>
      <c r="IV57" s="91" t="str">
        <f t="shared" si="787"/>
        <v/>
      </c>
      <c r="IW57" s="90" t="str">
        <f t="shared" ref="IW57" si="788">IF(AND(IW$8&gt;14,IW$8&lt;19, IW$6="Male"),1,"")</f>
        <v/>
      </c>
      <c r="IX57" s="90" t="str">
        <f t="shared" ref="IX57:LI57" si="789">IF(AND(IX$8&gt;14,IX$8&lt;19, IX$6="Male"),1,"")</f>
        <v/>
      </c>
      <c r="IY57" s="90" t="str">
        <f t="shared" si="789"/>
        <v/>
      </c>
      <c r="IZ57" s="90" t="str">
        <f t="shared" si="789"/>
        <v/>
      </c>
      <c r="JA57" s="90" t="str">
        <f t="shared" si="789"/>
        <v/>
      </c>
      <c r="JB57" s="90" t="str">
        <f t="shared" si="789"/>
        <v/>
      </c>
      <c r="JC57" s="90" t="str">
        <f t="shared" si="789"/>
        <v/>
      </c>
      <c r="JD57" s="90" t="str">
        <f t="shared" si="789"/>
        <v/>
      </c>
      <c r="JE57" s="90" t="str">
        <f t="shared" si="789"/>
        <v/>
      </c>
      <c r="JF57" s="90" t="str">
        <f t="shared" si="789"/>
        <v/>
      </c>
      <c r="JG57" s="90" t="str">
        <f t="shared" si="789"/>
        <v/>
      </c>
      <c r="JH57" s="90" t="str">
        <f t="shared" si="789"/>
        <v/>
      </c>
      <c r="JI57" s="90" t="str">
        <f t="shared" si="789"/>
        <v/>
      </c>
      <c r="JJ57" s="90" t="str">
        <f t="shared" si="789"/>
        <v/>
      </c>
      <c r="JK57" s="90" t="str">
        <f t="shared" si="789"/>
        <v/>
      </c>
      <c r="JL57" s="90" t="str">
        <f t="shared" si="789"/>
        <v/>
      </c>
      <c r="JM57" s="90" t="str">
        <f t="shared" si="789"/>
        <v/>
      </c>
      <c r="JN57" s="90" t="str">
        <f t="shared" si="789"/>
        <v/>
      </c>
      <c r="JO57" s="90" t="str">
        <f t="shared" si="789"/>
        <v/>
      </c>
      <c r="JP57" s="90" t="str">
        <f t="shared" si="789"/>
        <v/>
      </c>
      <c r="JQ57" s="90" t="str">
        <f t="shared" si="789"/>
        <v/>
      </c>
      <c r="JR57" s="90" t="str">
        <f t="shared" si="789"/>
        <v/>
      </c>
      <c r="JS57" s="90" t="str">
        <f t="shared" si="789"/>
        <v/>
      </c>
      <c r="JT57" s="90" t="str">
        <f t="shared" si="789"/>
        <v/>
      </c>
      <c r="JU57" s="90" t="str">
        <f t="shared" si="789"/>
        <v/>
      </c>
      <c r="JV57" s="90" t="str">
        <f t="shared" si="789"/>
        <v/>
      </c>
      <c r="JW57" s="90" t="str">
        <f t="shared" si="789"/>
        <v/>
      </c>
      <c r="JX57" s="90" t="str">
        <f t="shared" si="789"/>
        <v/>
      </c>
      <c r="JY57" s="90" t="str">
        <f t="shared" si="789"/>
        <v/>
      </c>
      <c r="JZ57" s="90" t="str">
        <f t="shared" si="789"/>
        <v/>
      </c>
      <c r="KA57" s="90" t="str">
        <f t="shared" si="789"/>
        <v/>
      </c>
      <c r="KB57" s="90" t="str">
        <f t="shared" si="789"/>
        <v/>
      </c>
      <c r="KC57" s="90" t="str">
        <f t="shared" si="789"/>
        <v/>
      </c>
      <c r="KD57" s="90" t="str">
        <f t="shared" si="789"/>
        <v/>
      </c>
      <c r="KE57" s="90" t="str">
        <f t="shared" si="789"/>
        <v/>
      </c>
      <c r="KF57" s="90" t="str">
        <f t="shared" si="789"/>
        <v/>
      </c>
      <c r="KG57" s="90" t="str">
        <f t="shared" si="789"/>
        <v/>
      </c>
      <c r="KH57" s="90" t="str">
        <f t="shared" si="789"/>
        <v/>
      </c>
      <c r="KI57" s="90" t="str">
        <f t="shared" si="789"/>
        <v/>
      </c>
      <c r="KJ57" s="90" t="str">
        <f t="shared" si="789"/>
        <v/>
      </c>
      <c r="KK57" s="90" t="str">
        <f t="shared" si="789"/>
        <v/>
      </c>
      <c r="KL57" s="90" t="str">
        <f t="shared" si="789"/>
        <v/>
      </c>
      <c r="KM57" s="90" t="str">
        <f t="shared" si="789"/>
        <v/>
      </c>
      <c r="KN57" s="90" t="str">
        <f t="shared" si="789"/>
        <v/>
      </c>
      <c r="KO57" s="90" t="str">
        <f t="shared" si="789"/>
        <v/>
      </c>
      <c r="KP57" s="90" t="str">
        <f t="shared" si="789"/>
        <v/>
      </c>
      <c r="KQ57" s="90" t="str">
        <f t="shared" si="789"/>
        <v/>
      </c>
      <c r="KR57" s="90" t="str">
        <f t="shared" si="789"/>
        <v/>
      </c>
      <c r="KS57" s="90" t="str">
        <f t="shared" si="789"/>
        <v/>
      </c>
      <c r="KT57" s="90" t="str">
        <f t="shared" si="789"/>
        <v/>
      </c>
      <c r="KU57" s="90" t="str">
        <f t="shared" si="789"/>
        <v/>
      </c>
      <c r="KV57" s="90" t="str">
        <f t="shared" si="789"/>
        <v/>
      </c>
      <c r="KW57" s="90" t="str">
        <f t="shared" si="789"/>
        <v/>
      </c>
      <c r="KX57" s="90" t="str">
        <f t="shared" si="789"/>
        <v/>
      </c>
      <c r="KY57" s="90" t="str">
        <f t="shared" si="789"/>
        <v/>
      </c>
      <c r="KZ57" s="90" t="str">
        <f t="shared" si="789"/>
        <v/>
      </c>
      <c r="LA57" s="90" t="str">
        <f t="shared" si="789"/>
        <v/>
      </c>
      <c r="LB57" s="90" t="str">
        <f t="shared" si="789"/>
        <v/>
      </c>
      <c r="LC57" s="90" t="str">
        <f t="shared" si="789"/>
        <v/>
      </c>
      <c r="LD57" s="90" t="str">
        <f t="shared" si="789"/>
        <v/>
      </c>
      <c r="LE57" s="90" t="str">
        <f t="shared" si="789"/>
        <v/>
      </c>
      <c r="LF57" s="90" t="str">
        <f t="shared" si="789"/>
        <v/>
      </c>
      <c r="LG57" s="90" t="str">
        <f t="shared" si="789"/>
        <v/>
      </c>
      <c r="LH57" s="90" t="str">
        <f t="shared" si="789"/>
        <v/>
      </c>
      <c r="LI57" s="90" t="str">
        <f t="shared" si="789"/>
        <v/>
      </c>
      <c r="LJ57" s="90" t="str">
        <f t="shared" ref="LJ57:NU57" si="790">IF(AND(LJ$8&gt;14,LJ$8&lt;19, LJ$6="Male"),1,"")</f>
        <v/>
      </c>
      <c r="LK57" s="90" t="str">
        <f t="shared" si="790"/>
        <v/>
      </c>
      <c r="LL57" s="90" t="str">
        <f t="shared" si="790"/>
        <v/>
      </c>
      <c r="LM57" s="90" t="str">
        <f t="shared" si="790"/>
        <v/>
      </c>
      <c r="LN57" s="90" t="str">
        <f t="shared" si="790"/>
        <v/>
      </c>
      <c r="LO57" s="90" t="str">
        <f t="shared" si="790"/>
        <v/>
      </c>
      <c r="LP57" s="90" t="str">
        <f t="shared" si="790"/>
        <v/>
      </c>
      <c r="LQ57" s="90" t="str">
        <f t="shared" si="790"/>
        <v/>
      </c>
      <c r="LR57" s="90" t="str">
        <f t="shared" si="790"/>
        <v/>
      </c>
      <c r="LS57" s="90" t="str">
        <f t="shared" si="790"/>
        <v/>
      </c>
      <c r="LT57" s="90" t="str">
        <f t="shared" si="790"/>
        <v/>
      </c>
      <c r="LU57" s="90" t="str">
        <f t="shared" si="790"/>
        <v/>
      </c>
      <c r="LV57" s="90" t="str">
        <f t="shared" si="790"/>
        <v/>
      </c>
      <c r="LW57" s="90" t="str">
        <f t="shared" si="790"/>
        <v/>
      </c>
      <c r="LX57" s="90" t="str">
        <f t="shared" si="790"/>
        <v/>
      </c>
      <c r="LY57" s="90" t="str">
        <f t="shared" si="790"/>
        <v/>
      </c>
      <c r="LZ57" s="90" t="str">
        <f t="shared" si="790"/>
        <v/>
      </c>
      <c r="MA57" s="90" t="str">
        <f t="shared" si="790"/>
        <v/>
      </c>
      <c r="MB57" s="90" t="str">
        <f t="shared" si="790"/>
        <v/>
      </c>
      <c r="MC57" s="90" t="str">
        <f t="shared" si="790"/>
        <v/>
      </c>
      <c r="MD57" s="90" t="str">
        <f t="shared" si="790"/>
        <v/>
      </c>
      <c r="ME57" s="90" t="str">
        <f t="shared" si="790"/>
        <v/>
      </c>
      <c r="MF57" s="90" t="str">
        <f t="shared" si="790"/>
        <v/>
      </c>
      <c r="MG57" s="90" t="str">
        <f t="shared" si="790"/>
        <v/>
      </c>
      <c r="MH57" s="90" t="str">
        <f t="shared" si="790"/>
        <v/>
      </c>
      <c r="MI57" s="90" t="str">
        <f t="shared" si="790"/>
        <v/>
      </c>
      <c r="MJ57" s="90" t="str">
        <f t="shared" si="790"/>
        <v/>
      </c>
      <c r="MK57" s="90" t="str">
        <f t="shared" si="790"/>
        <v/>
      </c>
      <c r="ML57" s="90" t="str">
        <f t="shared" si="790"/>
        <v/>
      </c>
      <c r="MM57" s="90" t="str">
        <f t="shared" si="790"/>
        <v/>
      </c>
      <c r="MN57" s="90" t="str">
        <f t="shared" si="790"/>
        <v/>
      </c>
      <c r="MO57" s="90" t="str">
        <f t="shared" si="790"/>
        <v/>
      </c>
      <c r="MP57" s="90" t="str">
        <f t="shared" si="790"/>
        <v/>
      </c>
      <c r="MQ57" s="90" t="str">
        <f t="shared" si="790"/>
        <v/>
      </c>
      <c r="MR57" s="90" t="str">
        <f t="shared" si="790"/>
        <v/>
      </c>
      <c r="MS57" s="90" t="str">
        <f t="shared" si="790"/>
        <v/>
      </c>
      <c r="MT57" s="90" t="str">
        <f t="shared" si="790"/>
        <v/>
      </c>
      <c r="MU57" s="90" t="str">
        <f t="shared" si="790"/>
        <v/>
      </c>
      <c r="MV57" s="90" t="str">
        <f t="shared" si="790"/>
        <v/>
      </c>
      <c r="MW57" s="90" t="str">
        <f t="shared" si="790"/>
        <v/>
      </c>
      <c r="MX57" s="90" t="str">
        <f t="shared" si="790"/>
        <v/>
      </c>
      <c r="MY57" s="90" t="str">
        <f t="shared" si="790"/>
        <v/>
      </c>
      <c r="MZ57" s="90" t="str">
        <f t="shared" si="790"/>
        <v/>
      </c>
      <c r="NA57" s="90" t="str">
        <f t="shared" si="790"/>
        <v/>
      </c>
      <c r="NB57" s="90" t="str">
        <f t="shared" si="790"/>
        <v/>
      </c>
      <c r="NC57" s="90" t="str">
        <f t="shared" si="790"/>
        <v/>
      </c>
      <c r="ND57" s="90" t="str">
        <f t="shared" si="790"/>
        <v/>
      </c>
      <c r="NE57" s="90" t="str">
        <f t="shared" si="790"/>
        <v/>
      </c>
      <c r="NF57" s="90" t="str">
        <f t="shared" si="790"/>
        <v/>
      </c>
      <c r="NG57" s="90" t="str">
        <f t="shared" si="790"/>
        <v/>
      </c>
      <c r="NH57" s="90" t="str">
        <f t="shared" si="790"/>
        <v/>
      </c>
      <c r="NI57" s="90" t="str">
        <f t="shared" si="790"/>
        <v/>
      </c>
      <c r="NJ57" s="90" t="str">
        <f t="shared" si="790"/>
        <v/>
      </c>
      <c r="NK57" s="90" t="str">
        <f t="shared" si="790"/>
        <v/>
      </c>
      <c r="NL57" s="90" t="str">
        <f t="shared" si="790"/>
        <v/>
      </c>
      <c r="NM57" s="90" t="str">
        <f t="shared" si="790"/>
        <v/>
      </c>
      <c r="NN57" s="90" t="str">
        <f t="shared" si="790"/>
        <v/>
      </c>
      <c r="NO57" s="90" t="str">
        <f t="shared" si="790"/>
        <v/>
      </c>
      <c r="NP57" s="90" t="str">
        <f t="shared" si="790"/>
        <v/>
      </c>
      <c r="NQ57" s="90" t="str">
        <f t="shared" si="790"/>
        <v/>
      </c>
      <c r="NR57" s="90" t="str">
        <f t="shared" si="790"/>
        <v/>
      </c>
      <c r="NS57" s="90" t="str">
        <f t="shared" si="790"/>
        <v/>
      </c>
      <c r="NT57" s="90" t="str">
        <f t="shared" si="790"/>
        <v/>
      </c>
      <c r="NU57" s="90" t="str">
        <f t="shared" si="790"/>
        <v/>
      </c>
      <c r="NV57" s="90" t="str">
        <f t="shared" ref="NV57:QG57" si="791">IF(AND(NV$8&gt;14,NV$8&lt;19, NV$6="Male"),1,"")</f>
        <v/>
      </c>
      <c r="NW57" s="90" t="str">
        <f t="shared" si="791"/>
        <v/>
      </c>
      <c r="NX57" s="90" t="str">
        <f t="shared" si="791"/>
        <v/>
      </c>
      <c r="NY57" s="90" t="str">
        <f t="shared" si="791"/>
        <v/>
      </c>
      <c r="NZ57" s="90" t="str">
        <f t="shared" si="791"/>
        <v/>
      </c>
      <c r="OA57" s="90" t="str">
        <f t="shared" si="791"/>
        <v/>
      </c>
      <c r="OB57" s="90" t="str">
        <f t="shared" si="791"/>
        <v/>
      </c>
      <c r="OC57" s="90" t="str">
        <f t="shared" si="791"/>
        <v/>
      </c>
      <c r="OD57" s="90" t="str">
        <f t="shared" si="791"/>
        <v/>
      </c>
      <c r="OE57" s="90" t="str">
        <f t="shared" si="791"/>
        <v/>
      </c>
      <c r="OF57" s="90" t="str">
        <f t="shared" si="791"/>
        <v/>
      </c>
      <c r="OG57" s="90" t="str">
        <f t="shared" si="791"/>
        <v/>
      </c>
      <c r="OH57" s="90" t="str">
        <f t="shared" si="791"/>
        <v/>
      </c>
      <c r="OI57" s="90" t="str">
        <f t="shared" si="791"/>
        <v/>
      </c>
      <c r="OJ57" s="90" t="str">
        <f t="shared" si="791"/>
        <v/>
      </c>
      <c r="OK57" s="90" t="str">
        <f t="shared" si="791"/>
        <v/>
      </c>
      <c r="OL57" s="90" t="str">
        <f t="shared" si="791"/>
        <v/>
      </c>
      <c r="OM57" s="90" t="str">
        <f t="shared" si="791"/>
        <v/>
      </c>
      <c r="ON57" s="90" t="str">
        <f t="shared" si="791"/>
        <v/>
      </c>
      <c r="OO57" s="90" t="str">
        <f t="shared" si="791"/>
        <v/>
      </c>
      <c r="OP57" s="90" t="str">
        <f t="shared" si="791"/>
        <v/>
      </c>
      <c r="OQ57" s="90" t="str">
        <f t="shared" si="791"/>
        <v/>
      </c>
      <c r="OR57" s="90" t="str">
        <f t="shared" si="791"/>
        <v/>
      </c>
      <c r="OS57" s="90" t="str">
        <f t="shared" si="791"/>
        <v/>
      </c>
      <c r="OT57" s="90" t="str">
        <f t="shared" si="791"/>
        <v/>
      </c>
      <c r="OU57" s="90" t="str">
        <f t="shared" si="791"/>
        <v/>
      </c>
      <c r="OV57" s="90" t="str">
        <f t="shared" si="791"/>
        <v/>
      </c>
      <c r="OW57" s="90" t="str">
        <f t="shared" si="791"/>
        <v/>
      </c>
      <c r="OX57" s="90" t="str">
        <f t="shared" si="791"/>
        <v/>
      </c>
      <c r="OY57" s="90" t="str">
        <f t="shared" si="791"/>
        <v/>
      </c>
      <c r="OZ57" s="90" t="str">
        <f t="shared" si="791"/>
        <v/>
      </c>
      <c r="PA57" s="90" t="str">
        <f t="shared" si="791"/>
        <v/>
      </c>
      <c r="PB57" s="90" t="str">
        <f t="shared" si="791"/>
        <v/>
      </c>
      <c r="PC57" s="90" t="str">
        <f t="shared" si="791"/>
        <v/>
      </c>
      <c r="PD57" s="90" t="str">
        <f t="shared" si="791"/>
        <v/>
      </c>
      <c r="PE57" s="90" t="str">
        <f t="shared" si="791"/>
        <v/>
      </c>
      <c r="PF57" s="90" t="str">
        <f t="shared" si="791"/>
        <v/>
      </c>
      <c r="PG57" s="90" t="str">
        <f t="shared" si="791"/>
        <v/>
      </c>
      <c r="PH57" s="90" t="str">
        <f t="shared" si="791"/>
        <v/>
      </c>
      <c r="PI57" s="90" t="str">
        <f t="shared" si="791"/>
        <v/>
      </c>
      <c r="PJ57" s="90" t="str">
        <f t="shared" si="791"/>
        <v/>
      </c>
      <c r="PK57" s="90" t="str">
        <f t="shared" si="791"/>
        <v/>
      </c>
      <c r="PL57" s="90" t="str">
        <f t="shared" si="791"/>
        <v/>
      </c>
      <c r="PM57" s="90" t="str">
        <f t="shared" si="791"/>
        <v/>
      </c>
      <c r="PN57" s="90" t="str">
        <f t="shared" si="791"/>
        <v/>
      </c>
      <c r="PO57" s="90" t="str">
        <f t="shared" si="791"/>
        <v/>
      </c>
      <c r="PP57" s="90" t="str">
        <f t="shared" si="791"/>
        <v/>
      </c>
      <c r="PQ57" s="90" t="str">
        <f t="shared" si="791"/>
        <v/>
      </c>
      <c r="PR57" s="90" t="str">
        <f t="shared" si="791"/>
        <v/>
      </c>
      <c r="PS57" s="90" t="str">
        <f t="shared" si="791"/>
        <v/>
      </c>
      <c r="PT57" s="90" t="str">
        <f t="shared" si="791"/>
        <v/>
      </c>
      <c r="PU57" s="90" t="str">
        <f t="shared" si="791"/>
        <v/>
      </c>
      <c r="PV57" s="90" t="str">
        <f t="shared" si="791"/>
        <v/>
      </c>
      <c r="PW57" s="90" t="str">
        <f t="shared" si="791"/>
        <v/>
      </c>
      <c r="PX57" s="90" t="str">
        <f t="shared" si="791"/>
        <v/>
      </c>
      <c r="PY57" s="90" t="str">
        <f t="shared" si="791"/>
        <v/>
      </c>
      <c r="PZ57" s="90" t="str">
        <f t="shared" si="791"/>
        <v/>
      </c>
      <c r="QA57" s="90" t="str">
        <f t="shared" si="791"/>
        <v/>
      </c>
      <c r="QB57" s="90" t="str">
        <f t="shared" si="791"/>
        <v/>
      </c>
      <c r="QC57" s="90" t="str">
        <f t="shared" si="791"/>
        <v/>
      </c>
      <c r="QD57" s="90" t="str">
        <f t="shared" si="791"/>
        <v/>
      </c>
      <c r="QE57" s="90" t="str">
        <f t="shared" si="791"/>
        <v/>
      </c>
      <c r="QF57" s="90" t="str">
        <f t="shared" si="791"/>
        <v/>
      </c>
      <c r="QG57" s="90" t="str">
        <f t="shared" si="791"/>
        <v/>
      </c>
      <c r="QH57" s="90" t="str">
        <f t="shared" ref="QH57:SS57" si="792">IF(AND(QH$8&gt;14,QH$8&lt;19, QH$6="Male"),1,"")</f>
        <v/>
      </c>
      <c r="QI57" s="90" t="str">
        <f t="shared" si="792"/>
        <v/>
      </c>
      <c r="QJ57" s="90" t="str">
        <f t="shared" si="792"/>
        <v/>
      </c>
      <c r="QK57" s="90" t="str">
        <f t="shared" si="792"/>
        <v/>
      </c>
      <c r="QL57" s="90" t="str">
        <f t="shared" si="792"/>
        <v/>
      </c>
      <c r="QM57" s="90" t="str">
        <f t="shared" si="792"/>
        <v/>
      </c>
      <c r="QN57" s="90" t="str">
        <f t="shared" si="792"/>
        <v/>
      </c>
      <c r="QO57" s="90" t="str">
        <f t="shared" si="792"/>
        <v/>
      </c>
      <c r="QP57" s="90" t="str">
        <f t="shared" si="792"/>
        <v/>
      </c>
      <c r="QQ57" s="90" t="str">
        <f t="shared" si="792"/>
        <v/>
      </c>
      <c r="QR57" s="90" t="str">
        <f t="shared" si="792"/>
        <v/>
      </c>
      <c r="QS57" s="90" t="str">
        <f t="shared" si="792"/>
        <v/>
      </c>
      <c r="QT57" s="90" t="str">
        <f t="shared" si="792"/>
        <v/>
      </c>
      <c r="QU57" s="90" t="str">
        <f t="shared" si="792"/>
        <v/>
      </c>
      <c r="QV57" s="90" t="str">
        <f t="shared" si="792"/>
        <v/>
      </c>
      <c r="QW57" s="90" t="str">
        <f t="shared" si="792"/>
        <v/>
      </c>
      <c r="QX57" s="90" t="str">
        <f t="shared" si="792"/>
        <v/>
      </c>
      <c r="QY57" s="90" t="str">
        <f t="shared" si="792"/>
        <v/>
      </c>
      <c r="QZ57" s="90" t="str">
        <f t="shared" si="792"/>
        <v/>
      </c>
      <c r="RA57" s="90" t="str">
        <f t="shared" si="792"/>
        <v/>
      </c>
      <c r="RB57" s="90" t="str">
        <f t="shared" si="792"/>
        <v/>
      </c>
      <c r="RC57" s="90" t="str">
        <f t="shared" si="792"/>
        <v/>
      </c>
      <c r="RD57" s="90" t="str">
        <f t="shared" si="792"/>
        <v/>
      </c>
      <c r="RE57" s="90" t="str">
        <f t="shared" si="792"/>
        <v/>
      </c>
      <c r="RF57" s="90" t="str">
        <f t="shared" si="792"/>
        <v/>
      </c>
      <c r="RG57" s="90" t="str">
        <f t="shared" si="792"/>
        <v/>
      </c>
      <c r="RH57" s="90" t="str">
        <f t="shared" si="792"/>
        <v/>
      </c>
      <c r="RI57" s="90" t="str">
        <f t="shared" si="792"/>
        <v/>
      </c>
      <c r="RJ57" s="90" t="str">
        <f t="shared" si="792"/>
        <v/>
      </c>
      <c r="RK57" s="90" t="str">
        <f t="shared" si="792"/>
        <v/>
      </c>
      <c r="RL57" s="90" t="str">
        <f t="shared" si="792"/>
        <v/>
      </c>
      <c r="RM57" s="90" t="str">
        <f t="shared" si="792"/>
        <v/>
      </c>
      <c r="RN57" s="90" t="str">
        <f t="shared" si="792"/>
        <v/>
      </c>
      <c r="RO57" s="90" t="str">
        <f t="shared" si="792"/>
        <v/>
      </c>
      <c r="RP57" s="90" t="str">
        <f t="shared" si="792"/>
        <v/>
      </c>
      <c r="RQ57" s="90" t="str">
        <f t="shared" si="792"/>
        <v/>
      </c>
      <c r="RR57" s="90" t="str">
        <f t="shared" si="792"/>
        <v/>
      </c>
      <c r="RS57" s="90" t="str">
        <f t="shared" si="792"/>
        <v/>
      </c>
      <c r="RT57" s="90" t="str">
        <f t="shared" si="792"/>
        <v/>
      </c>
      <c r="RU57" s="90" t="str">
        <f t="shared" si="792"/>
        <v/>
      </c>
      <c r="RV57" s="90" t="str">
        <f t="shared" si="792"/>
        <v/>
      </c>
      <c r="RW57" s="90" t="str">
        <f t="shared" si="792"/>
        <v/>
      </c>
      <c r="RX57" s="90" t="str">
        <f t="shared" si="792"/>
        <v/>
      </c>
      <c r="RY57" s="90" t="str">
        <f t="shared" si="792"/>
        <v/>
      </c>
      <c r="RZ57" s="90" t="str">
        <f t="shared" si="792"/>
        <v/>
      </c>
      <c r="SA57" s="90" t="str">
        <f t="shared" si="792"/>
        <v/>
      </c>
      <c r="SB57" s="90" t="str">
        <f t="shared" si="792"/>
        <v/>
      </c>
      <c r="SC57" s="90" t="str">
        <f t="shared" si="792"/>
        <v/>
      </c>
      <c r="SD57" s="90" t="str">
        <f t="shared" si="792"/>
        <v/>
      </c>
      <c r="SE57" s="90" t="str">
        <f t="shared" si="792"/>
        <v/>
      </c>
      <c r="SF57" s="90" t="str">
        <f t="shared" si="792"/>
        <v/>
      </c>
      <c r="SG57" s="90" t="str">
        <f t="shared" si="792"/>
        <v/>
      </c>
      <c r="SH57" s="90" t="str">
        <f t="shared" si="792"/>
        <v/>
      </c>
      <c r="SI57" s="90" t="str">
        <f t="shared" si="792"/>
        <v/>
      </c>
      <c r="SJ57" s="90" t="str">
        <f t="shared" si="792"/>
        <v/>
      </c>
      <c r="SK57" s="90" t="str">
        <f t="shared" si="792"/>
        <v/>
      </c>
      <c r="SL57" s="90" t="str">
        <f t="shared" si="792"/>
        <v/>
      </c>
      <c r="SM57" s="90" t="str">
        <f t="shared" si="792"/>
        <v/>
      </c>
      <c r="SN57" s="90" t="str">
        <f t="shared" si="792"/>
        <v/>
      </c>
      <c r="SO57" s="90" t="str">
        <f t="shared" si="792"/>
        <v/>
      </c>
      <c r="SP57" s="90" t="str">
        <f t="shared" si="792"/>
        <v/>
      </c>
      <c r="SQ57" s="90" t="str">
        <f t="shared" si="792"/>
        <v/>
      </c>
      <c r="SR57" s="90" t="str">
        <f t="shared" si="792"/>
        <v/>
      </c>
      <c r="SS57" s="90" t="str">
        <f t="shared" si="792"/>
        <v/>
      </c>
      <c r="ST57" s="90" t="str">
        <f t="shared" ref="ST57:VE57" si="793">IF(AND(ST$8&gt;14,ST$8&lt;19, ST$6="Male"),1,"")</f>
        <v/>
      </c>
      <c r="SU57" s="90" t="str">
        <f t="shared" si="793"/>
        <v/>
      </c>
      <c r="SV57" s="90" t="str">
        <f t="shared" si="793"/>
        <v/>
      </c>
      <c r="SW57" s="90" t="str">
        <f t="shared" si="793"/>
        <v/>
      </c>
      <c r="SX57" s="90" t="str">
        <f t="shared" si="793"/>
        <v/>
      </c>
      <c r="SY57" s="90" t="str">
        <f t="shared" si="793"/>
        <v/>
      </c>
      <c r="SZ57" s="90" t="str">
        <f t="shared" si="793"/>
        <v/>
      </c>
      <c r="TA57" s="90" t="str">
        <f t="shared" si="793"/>
        <v/>
      </c>
      <c r="TB57" s="90" t="str">
        <f t="shared" si="793"/>
        <v/>
      </c>
      <c r="TC57" s="90" t="str">
        <f t="shared" si="793"/>
        <v/>
      </c>
      <c r="TD57" s="90" t="str">
        <f t="shared" si="793"/>
        <v/>
      </c>
      <c r="TE57" s="90" t="str">
        <f t="shared" si="793"/>
        <v/>
      </c>
      <c r="TF57" s="90" t="str">
        <f t="shared" si="793"/>
        <v/>
      </c>
      <c r="TG57" s="90" t="str">
        <f t="shared" si="793"/>
        <v/>
      </c>
      <c r="TH57" s="90" t="str">
        <f t="shared" si="793"/>
        <v/>
      </c>
      <c r="TI57" s="90" t="str">
        <f t="shared" si="793"/>
        <v/>
      </c>
      <c r="TJ57" s="90" t="str">
        <f t="shared" si="793"/>
        <v/>
      </c>
      <c r="TK57" s="90" t="str">
        <f t="shared" si="793"/>
        <v/>
      </c>
      <c r="TL57" s="90" t="str">
        <f t="shared" si="793"/>
        <v/>
      </c>
      <c r="TM57" s="90" t="str">
        <f t="shared" si="793"/>
        <v/>
      </c>
      <c r="TN57" s="90" t="str">
        <f t="shared" si="793"/>
        <v/>
      </c>
      <c r="TO57" s="90" t="str">
        <f t="shared" si="793"/>
        <v/>
      </c>
      <c r="TP57" s="90" t="str">
        <f t="shared" si="793"/>
        <v/>
      </c>
      <c r="TQ57" s="90" t="str">
        <f t="shared" si="793"/>
        <v/>
      </c>
      <c r="TR57" s="90" t="str">
        <f t="shared" si="793"/>
        <v/>
      </c>
      <c r="TS57" s="90" t="str">
        <f t="shared" si="793"/>
        <v/>
      </c>
      <c r="TT57" s="90" t="str">
        <f t="shared" si="793"/>
        <v/>
      </c>
      <c r="TU57" s="90" t="str">
        <f t="shared" si="793"/>
        <v/>
      </c>
      <c r="TV57" s="90" t="str">
        <f t="shared" si="793"/>
        <v/>
      </c>
      <c r="TW57" s="90" t="str">
        <f t="shared" si="793"/>
        <v/>
      </c>
      <c r="TX57" s="90" t="str">
        <f t="shared" si="793"/>
        <v/>
      </c>
      <c r="TY57" s="90" t="str">
        <f t="shared" si="793"/>
        <v/>
      </c>
      <c r="TZ57" s="90" t="str">
        <f t="shared" si="793"/>
        <v/>
      </c>
      <c r="UA57" s="90" t="str">
        <f t="shared" si="793"/>
        <v/>
      </c>
      <c r="UB57" s="90" t="str">
        <f t="shared" si="793"/>
        <v/>
      </c>
      <c r="UC57" s="90" t="str">
        <f t="shared" si="793"/>
        <v/>
      </c>
      <c r="UD57" s="90" t="str">
        <f t="shared" si="793"/>
        <v/>
      </c>
      <c r="UE57" s="90" t="str">
        <f t="shared" si="793"/>
        <v/>
      </c>
      <c r="UF57" s="90" t="str">
        <f t="shared" si="793"/>
        <v/>
      </c>
      <c r="UG57" s="90" t="str">
        <f t="shared" si="793"/>
        <v/>
      </c>
      <c r="UH57" s="90" t="str">
        <f t="shared" si="793"/>
        <v/>
      </c>
      <c r="UI57" s="90" t="str">
        <f t="shared" si="793"/>
        <v/>
      </c>
      <c r="UJ57" s="90" t="str">
        <f t="shared" si="793"/>
        <v/>
      </c>
      <c r="UK57" s="90" t="str">
        <f t="shared" si="793"/>
        <v/>
      </c>
      <c r="UL57" s="90" t="str">
        <f t="shared" si="793"/>
        <v/>
      </c>
      <c r="UM57" s="90" t="str">
        <f t="shared" si="793"/>
        <v/>
      </c>
      <c r="UN57" s="90" t="str">
        <f t="shared" si="793"/>
        <v/>
      </c>
      <c r="UO57" s="90" t="str">
        <f t="shared" si="793"/>
        <v/>
      </c>
      <c r="UP57" s="90" t="str">
        <f t="shared" si="793"/>
        <v/>
      </c>
      <c r="UQ57" s="90" t="str">
        <f t="shared" si="793"/>
        <v/>
      </c>
      <c r="UR57" s="90" t="str">
        <f t="shared" si="793"/>
        <v/>
      </c>
      <c r="US57" s="90" t="str">
        <f t="shared" si="793"/>
        <v/>
      </c>
      <c r="UT57" s="90" t="str">
        <f t="shared" si="793"/>
        <v/>
      </c>
      <c r="UU57" s="90" t="str">
        <f t="shared" si="793"/>
        <v/>
      </c>
      <c r="UV57" s="90" t="str">
        <f t="shared" si="793"/>
        <v/>
      </c>
      <c r="UW57" s="90" t="str">
        <f t="shared" si="793"/>
        <v/>
      </c>
      <c r="UX57" s="90" t="str">
        <f t="shared" si="793"/>
        <v/>
      </c>
      <c r="UY57" s="90" t="str">
        <f t="shared" si="793"/>
        <v/>
      </c>
      <c r="UZ57" s="90" t="str">
        <f t="shared" si="793"/>
        <v/>
      </c>
      <c r="VA57" s="90" t="str">
        <f t="shared" si="793"/>
        <v/>
      </c>
      <c r="VB57" s="90" t="str">
        <f t="shared" si="793"/>
        <v/>
      </c>
      <c r="VC57" s="90" t="str">
        <f t="shared" si="793"/>
        <v/>
      </c>
      <c r="VD57" s="90" t="str">
        <f t="shared" si="793"/>
        <v/>
      </c>
      <c r="VE57" s="90" t="str">
        <f t="shared" si="793"/>
        <v/>
      </c>
      <c r="VF57" s="90" t="str">
        <f t="shared" ref="VF57:XQ57" si="794">IF(AND(VF$8&gt;14,VF$8&lt;19, VF$6="Male"),1,"")</f>
        <v/>
      </c>
      <c r="VG57" s="90" t="str">
        <f t="shared" si="794"/>
        <v/>
      </c>
      <c r="VH57" s="90" t="str">
        <f t="shared" si="794"/>
        <v/>
      </c>
      <c r="VI57" s="90" t="str">
        <f t="shared" si="794"/>
        <v/>
      </c>
      <c r="VJ57" s="90" t="str">
        <f t="shared" si="794"/>
        <v/>
      </c>
      <c r="VK57" s="90" t="str">
        <f t="shared" si="794"/>
        <v/>
      </c>
      <c r="VL57" s="90" t="str">
        <f t="shared" si="794"/>
        <v/>
      </c>
      <c r="VM57" s="90" t="str">
        <f t="shared" si="794"/>
        <v/>
      </c>
      <c r="VN57" s="90" t="str">
        <f t="shared" si="794"/>
        <v/>
      </c>
      <c r="VO57" s="90" t="str">
        <f t="shared" si="794"/>
        <v/>
      </c>
      <c r="VP57" s="90" t="str">
        <f t="shared" si="794"/>
        <v/>
      </c>
      <c r="VQ57" s="90" t="str">
        <f t="shared" si="794"/>
        <v/>
      </c>
      <c r="VR57" s="90" t="str">
        <f t="shared" si="794"/>
        <v/>
      </c>
      <c r="VS57" s="90" t="str">
        <f t="shared" si="794"/>
        <v/>
      </c>
      <c r="VT57" s="90" t="str">
        <f t="shared" si="794"/>
        <v/>
      </c>
      <c r="VU57" s="90" t="str">
        <f t="shared" si="794"/>
        <v/>
      </c>
      <c r="VV57" s="90" t="str">
        <f t="shared" si="794"/>
        <v/>
      </c>
      <c r="VW57" s="90" t="str">
        <f t="shared" si="794"/>
        <v/>
      </c>
      <c r="VX57" s="90" t="str">
        <f t="shared" si="794"/>
        <v/>
      </c>
      <c r="VY57" s="90" t="str">
        <f t="shared" si="794"/>
        <v/>
      </c>
      <c r="VZ57" s="90" t="str">
        <f t="shared" si="794"/>
        <v/>
      </c>
      <c r="WA57" s="90" t="str">
        <f t="shared" si="794"/>
        <v/>
      </c>
      <c r="WB57" s="90" t="str">
        <f t="shared" si="794"/>
        <v/>
      </c>
      <c r="WC57" s="90" t="str">
        <f t="shared" si="794"/>
        <v/>
      </c>
      <c r="WD57" s="90" t="str">
        <f t="shared" si="794"/>
        <v/>
      </c>
      <c r="WE57" s="90" t="str">
        <f t="shared" si="794"/>
        <v/>
      </c>
      <c r="WF57" s="90" t="str">
        <f t="shared" si="794"/>
        <v/>
      </c>
      <c r="WG57" s="90" t="str">
        <f t="shared" si="794"/>
        <v/>
      </c>
      <c r="WH57" s="90" t="str">
        <f t="shared" si="794"/>
        <v/>
      </c>
      <c r="WI57" s="90" t="str">
        <f t="shared" si="794"/>
        <v/>
      </c>
      <c r="WJ57" s="90" t="str">
        <f t="shared" si="794"/>
        <v/>
      </c>
      <c r="WK57" s="90" t="str">
        <f t="shared" si="794"/>
        <v/>
      </c>
      <c r="WL57" s="90" t="str">
        <f t="shared" si="794"/>
        <v/>
      </c>
      <c r="WM57" s="90" t="str">
        <f t="shared" si="794"/>
        <v/>
      </c>
      <c r="WN57" s="90" t="str">
        <f t="shared" si="794"/>
        <v/>
      </c>
      <c r="WO57" s="90" t="str">
        <f t="shared" si="794"/>
        <v/>
      </c>
      <c r="WP57" s="90" t="str">
        <f t="shared" si="794"/>
        <v/>
      </c>
      <c r="WQ57" s="90" t="str">
        <f t="shared" si="794"/>
        <v/>
      </c>
      <c r="WR57" s="90" t="str">
        <f t="shared" si="794"/>
        <v/>
      </c>
      <c r="WS57" s="90" t="str">
        <f t="shared" si="794"/>
        <v/>
      </c>
      <c r="WT57" s="90" t="str">
        <f t="shared" si="794"/>
        <v/>
      </c>
      <c r="WU57" s="90" t="str">
        <f t="shared" si="794"/>
        <v/>
      </c>
      <c r="WV57" s="90" t="str">
        <f t="shared" si="794"/>
        <v/>
      </c>
      <c r="WW57" s="90" t="str">
        <f t="shared" si="794"/>
        <v/>
      </c>
      <c r="WX57" s="90" t="str">
        <f t="shared" si="794"/>
        <v/>
      </c>
      <c r="WY57" s="90" t="str">
        <f t="shared" si="794"/>
        <v/>
      </c>
      <c r="WZ57" s="90" t="str">
        <f t="shared" si="794"/>
        <v/>
      </c>
      <c r="XA57" s="90" t="str">
        <f t="shared" si="794"/>
        <v/>
      </c>
      <c r="XB57" s="90" t="str">
        <f t="shared" si="794"/>
        <v/>
      </c>
      <c r="XC57" s="90" t="str">
        <f t="shared" si="794"/>
        <v/>
      </c>
      <c r="XD57" s="90" t="str">
        <f t="shared" si="794"/>
        <v/>
      </c>
      <c r="XE57" s="90" t="str">
        <f t="shared" si="794"/>
        <v/>
      </c>
      <c r="XF57" s="90" t="str">
        <f t="shared" si="794"/>
        <v/>
      </c>
      <c r="XG57" s="90" t="str">
        <f t="shared" si="794"/>
        <v/>
      </c>
      <c r="XH57" s="90" t="str">
        <f t="shared" si="794"/>
        <v/>
      </c>
      <c r="XI57" s="90" t="str">
        <f t="shared" si="794"/>
        <v/>
      </c>
      <c r="XJ57" s="90" t="str">
        <f t="shared" si="794"/>
        <v/>
      </c>
      <c r="XK57" s="90" t="str">
        <f t="shared" si="794"/>
        <v/>
      </c>
      <c r="XL57" s="90" t="str">
        <f t="shared" si="794"/>
        <v/>
      </c>
      <c r="XM57" s="90" t="str">
        <f t="shared" si="794"/>
        <v/>
      </c>
      <c r="XN57" s="90" t="str">
        <f t="shared" si="794"/>
        <v/>
      </c>
      <c r="XO57" s="90" t="str">
        <f t="shared" si="794"/>
        <v/>
      </c>
      <c r="XP57" s="90" t="str">
        <f t="shared" si="794"/>
        <v/>
      </c>
      <c r="XQ57" s="90" t="str">
        <f t="shared" si="794"/>
        <v/>
      </c>
      <c r="XR57" s="90" t="str">
        <f t="shared" ref="XR57:AAC57" si="795">IF(AND(XR$8&gt;14,XR$8&lt;19, XR$6="Male"),1,"")</f>
        <v/>
      </c>
      <c r="XS57" s="90" t="str">
        <f t="shared" si="795"/>
        <v/>
      </c>
      <c r="XT57" s="90" t="str">
        <f t="shared" si="795"/>
        <v/>
      </c>
      <c r="XU57" s="90" t="str">
        <f t="shared" si="795"/>
        <v/>
      </c>
      <c r="XV57" s="90" t="str">
        <f t="shared" si="795"/>
        <v/>
      </c>
      <c r="XW57" s="90" t="str">
        <f t="shared" si="795"/>
        <v/>
      </c>
      <c r="XX57" s="90" t="str">
        <f t="shared" si="795"/>
        <v/>
      </c>
      <c r="XY57" s="90" t="str">
        <f t="shared" si="795"/>
        <v/>
      </c>
      <c r="XZ57" s="90" t="str">
        <f t="shared" si="795"/>
        <v/>
      </c>
      <c r="YA57" s="90" t="str">
        <f t="shared" si="795"/>
        <v/>
      </c>
      <c r="YB57" s="90" t="str">
        <f t="shared" si="795"/>
        <v/>
      </c>
      <c r="YC57" s="90" t="str">
        <f t="shared" si="795"/>
        <v/>
      </c>
      <c r="YD57" s="90" t="str">
        <f t="shared" si="795"/>
        <v/>
      </c>
      <c r="YE57" s="90" t="str">
        <f t="shared" si="795"/>
        <v/>
      </c>
      <c r="YF57" s="90" t="str">
        <f t="shared" si="795"/>
        <v/>
      </c>
      <c r="YG57" s="90" t="str">
        <f t="shared" si="795"/>
        <v/>
      </c>
      <c r="YH57" s="90" t="str">
        <f t="shared" si="795"/>
        <v/>
      </c>
      <c r="YI57" s="90" t="str">
        <f t="shared" si="795"/>
        <v/>
      </c>
      <c r="YJ57" s="90" t="str">
        <f t="shared" si="795"/>
        <v/>
      </c>
      <c r="YK57" s="90" t="str">
        <f t="shared" si="795"/>
        <v/>
      </c>
      <c r="YL57" s="90" t="str">
        <f t="shared" si="795"/>
        <v/>
      </c>
      <c r="YM57" s="90" t="str">
        <f t="shared" si="795"/>
        <v/>
      </c>
      <c r="YN57" s="90" t="str">
        <f t="shared" si="795"/>
        <v/>
      </c>
      <c r="YO57" s="90" t="str">
        <f t="shared" si="795"/>
        <v/>
      </c>
      <c r="YP57" s="90" t="str">
        <f t="shared" si="795"/>
        <v/>
      </c>
      <c r="YQ57" s="90" t="str">
        <f t="shared" si="795"/>
        <v/>
      </c>
      <c r="YR57" s="90" t="str">
        <f t="shared" si="795"/>
        <v/>
      </c>
      <c r="YS57" s="90" t="str">
        <f t="shared" si="795"/>
        <v/>
      </c>
      <c r="YT57" s="90" t="str">
        <f t="shared" si="795"/>
        <v/>
      </c>
      <c r="YU57" s="90" t="str">
        <f t="shared" si="795"/>
        <v/>
      </c>
      <c r="YV57" s="90" t="str">
        <f t="shared" si="795"/>
        <v/>
      </c>
      <c r="YW57" s="90" t="str">
        <f t="shared" si="795"/>
        <v/>
      </c>
      <c r="YX57" s="90" t="str">
        <f t="shared" si="795"/>
        <v/>
      </c>
      <c r="YY57" s="90" t="str">
        <f t="shared" si="795"/>
        <v/>
      </c>
      <c r="YZ57" s="90" t="str">
        <f t="shared" si="795"/>
        <v/>
      </c>
      <c r="ZA57" s="90" t="str">
        <f t="shared" si="795"/>
        <v/>
      </c>
      <c r="ZB57" s="90" t="str">
        <f t="shared" si="795"/>
        <v/>
      </c>
      <c r="ZC57" s="90" t="str">
        <f t="shared" si="795"/>
        <v/>
      </c>
      <c r="ZD57" s="90" t="str">
        <f t="shared" si="795"/>
        <v/>
      </c>
      <c r="ZE57" s="90" t="str">
        <f t="shared" si="795"/>
        <v/>
      </c>
      <c r="ZF57" s="90" t="str">
        <f t="shared" si="795"/>
        <v/>
      </c>
      <c r="ZG57" s="90" t="str">
        <f t="shared" si="795"/>
        <v/>
      </c>
      <c r="ZH57" s="90" t="str">
        <f t="shared" si="795"/>
        <v/>
      </c>
      <c r="ZI57" s="90" t="str">
        <f t="shared" si="795"/>
        <v/>
      </c>
      <c r="ZJ57" s="90" t="str">
        <f t="shared" si="795"/>
        <v/>
      </c>
      <c r="ZK57" s="90" t="str">
        <f t="shared" si="795"/>
        <v/>
      </c>
      <c r="ZL57" s="90" t="str">
        <f t="shared" si="795"/>
        <v/>
      </c>
      <c r="ZM57" s="90" t="str">
        <f t="shared" si="795"/>
        <v/>
      </c>
      <c r="ZN57" s="90" t="str">
        <f t="shared" si="795"/>
        <v/>
      </c>
      <c r="ZO57" s="90" t="str">
        <f t="shared" si="795"/>
        <v/>
      </c>
      <c r="ZP57" s="90" t="str">
        <f t="shared" si="795"/>
        <v/>
      </c>
      <c r="ZQ57" s="90" t="str">
        <f t="shared" si="795"/>
        <v/>
      </c>
      <c r="ZR57" s="90" t="str">
        <f t="shared" si="795"/>
        <v/>
      </c>
      <c r="ZS57" s="90" t="str">
        <f t="shared" si="795"/>
        <v/>
      </c>
      <c r="ZT57" s="90" t="str">
        <f t="shared" si="795"/>
        <v/>
      </c>
      <c r="ZU57" s="90" t="str">
        <f t="shared" si="795"/>
        <v/>
      </c>
      <c r="ZV57" s="90" t="str">
        <f t="shared" si="795"/>
        <v/>
      </c>
      <c r="ZW57" s="90" t="str">
        <f t="shared" si="795"/>
        <v/>
      </c>
      <c r="ZX57" s="90" t="str">
        <f t="shared" si="795"/>
        <v/>
      </c>
      <c r="ZY57" s="90" t="str">
        <f t="shared" si="795"/>
        <v/>
      </c>
      <c r="ZZ57" s="90" t="str">
        <f t="shared" si="795"/>
        <v/>
      </c>
      <c r="AAA57" s="90" t="str">
        <f t="shared" si="795"/>
        <v/>
      </c>
      <c r="AAB57" s="90" t="str">
        <f t="shared" si="795"/>
        <v/>
      </c>
      <c r="AAC57" s="90" t="str">
        <f t="shared" si="795"/>
        <v/>
      </c>
      <c r="AAD57" s="90" t="str">
        <f t="shared" ref="AAD57:ACO57" si="796">IF(AND(AAD$8&gt;14,AAD$8&lt;19, AAD$6="Male"),1,"")</f>
        <v/>
      </c>
      <c r="AAE57" s="90" t="str">
        <f t="shared" si="796"/>
        <v/>
      </c>
      <c r="AAF57" s="90" t="str">
        <f t="shared" si="796"/>
        <v/>
      </c>
      <c r="AAG57" s="90" t="str">
        <f t="shared" si="796"/>
        <v/>
      </c>
      <c r="AAH57" s="90" t="str">
        <f t="shared" si="796"/>
        <v/>
      </c>
      <c r="AAI57" s="90" t="str">
        <f t="shared" si="796"/>
        <v/>
      </c>
      <c r="AAJ57" s="90" t="str">
        <f t="shared" si="796"/>
        <v/>
      </c>
      <c r="AAK57" s="90" t="str">
        <f t="shared" si="796"/>
        <v/>
      </c>
      <c r="AAL57" s="90" t="str">
        <f t="shared" si="796"/>
        <v/>
      </c>
      <c r="AAM57" s="90" t="str">
        <f t="shared" si="796"/>
        <v/>
      </c>
      <c r="AAN57" s="90" t="str">
        <f t="shared" si="796"/>
        <v/>
      </c>
      <c r="AAO57" s="90" t="str">
        <f t="shared" si="796"/>
        <v/>
      </c>
      <c r="AAP57" s="90" t="str">
        <f t="shared" si="796"/>
        <v/>
      </c>
      <c r="AAQ57" s="90" t="str">
        <f t="shared" si="796"/>
        <v/>
      </c>
      <c r="AAR57" s="90" t="str">
        <f t="shared" si="796"/>
        <v/>
      </c>
      <c r="AAS57" s="90" t="str">
        <f t="shared" si="796"/>
        <v/>
      </c>
      <c r="AAT57" s="90" t="str">
        <f t="shared" si="796"/>
        <v/>
      </c>
      <c r="AAU57" s="90" t="str">
        <f t="shared" si="796"/>
        <v/>
      </c>
      <c r="AAV57" s="90" t="str">
        <f t="shared" si="796"/>
        <v/>
      </c>
      <c r="AAW57" s="90" t="str">
        <f t="shared" si="796"/>
        <v/>
      </c>
      <c r="AAX57" s="90" t="str">
        <f t="shared" si="796"/>
        <v/>
      </c>
      <c r="AAY57" s="90" t="str">
        <f t="shared" si="796"/>
        <v/>
      </c>
      <c r="AAZ57" s="90" t="str">
        <f t="shared" si="796"/>
        <v/>
      </c>
      <c r="ABA57" s="90" t="str">
        <f t="shared" si="796"/>
        <v/>
      </c>
      <c r="ABB57" s="90" t="str">
        <f t="shared" si="796"/>
        <v/>
      </c>
      <c r="ABC57" s="90" t="str">
        <f t="shared" si="796"/>
        <v/>
      </c>
      <c r="ABD57" s="90" t="str">
        <f t="shared" si="796"/>
        <v/>
      </c>
      <c r="ABE57" s="90" t="str">
        <f t="shared" si="796"/>
        <v/>
      </c>
      <c r="ABF57" s="90" t="str">
        <f t="shared" si="796"/>
        <v/>
      </c>
      <c r="ABG57" s="90" t="str">
        <f t="shared" si="796"/>
        <v/>
      </c>
      <c r="ABH57" s="90" t="str">
        <f t="shared" si="796"/>
        <v/>
      </c>
      <c r="ABI57" s="90" t="str">
        <f t="shared" si="796"/>
        <v/>
      </c>
      <c r="ABJ57" s="90" t="str">
        <f t="shared" si="796"/>
        <v/>
      </c>
      <c r="ABK57" s="90" t="str">
        <f t="shared" si="796"/>
        <v/>
      </c>
      <c r="ABL57" s="90" t="str">
        <f t="shared" si="796"/>
        <v/>
      </c>
      <c r="ABM57" s="90" t="str">
        <f t="shared" si="796"/>
        <v/>
      </c>
      <c r="ABN57" s="90" t="str">
        <f t="shared" si="796"/>
        <v/>
      </c>
      <c r="ABO57" s="90" t="str">
        <f t="shared" si="796"/>
        <v/>
      </c>
      <c r="ABP57" s="90" t="str">
        <f t="shared" si="796"/>
        <v/>
      </c>
      <c r="ABQ57" s="90" t="str">
        <f t="shared" si="796"/>
        <v/>
      </c>
      <c r="ABR57" s="90" t="str">
        <f t="shared" si="796"/>
        <v/>
      </c>
      <c r="ABS57" s="90" t="str">
        <f t="shared" si="796"/>
        <v/>
      </c>
      <c r="ABT57" s="90" t="str">
        <f t="shared" si="796"/>
        <v/>
      </c>
      <c r="ABU57" s="90" t="str">
        <f t="shared" si="796"/>
        <v/>
      </c>
      <c r="ABV57" s="90" t="str">
        <f t="shared" si="796"/>
        <v/>
      </c>
      <c r="ABW57" s="90" t="str">
        <f t="shared" si="796"/>
        <v/>
      </c>
      <c r="ABX57" s="90" t="str">
        <f t="shared" si="796"/>
        <v/>
      </c>
      <c r="ABY57" s="90" t="str">
        <f t="shared" si="796"/>
        <v/>
      </c>
      <c r="ABZ57" s="90" t="str">
        <f t="shared" si="796"/>
        <v/>
      </c>
      <c r="ACA57" s="90" t="str">
        <f t="shared" si="796"/>
        <v/>
      </c>
      <c r="ACB57" s="90" t="str">
        <f t="shared" si="796"/>
        <v/>
      </c>
      <c r="ACC57" s="90" t="str">
        <f t="shared" si="796"/>
        <v/>
      </c>
      <c r="ACD57" s="90" t="str">
        <f t="shared" si="796"/>
        <v/>
      </c>
      <c r="ACE57" s="90" t="str">
        <f t="shared" si="796"/>
        <v/>
      </c>
      <c r="ACF57" s="90" t="str">
        <f t="shared" si="796"/>
        <v/>
      </c>
      <c r="ACG57" s="90" t="str">
        <f t="shared" si="796"/>
        <v/>
      </c>
      <c r="ACH57" s="90" t="str">
        <f t="shared" si="796"/>
        <v/>
      </c>
      <c r="ACI57" s="90" t="str">
        <f t="shared" si="796"/>
        <v/>
      </c>
      <c r="ACJ57" s="90" t="str">
        <f t="shared" si="796"/>
        <v/>
      </c>
      <c r="ACK57" s="90" t="str">
        <f t="shared" si="796"/>
        <v/>
      </c>
      <c r="ACL57" s="90" t="str">
        <f t="shared" si="796"/>
        <v/>
      </c>
      <c r="ACM57" s="90" t="str">
        <f t="shared" si="796"/>
        <v/>
      </c>
      <c r="ACN57" s="90" t="str">
        <f t="shared" si="796"/>
        <v/>
      </c>
      <c r="ACO57" s="90" t="str">
        <f t="shared" si="796"/>
        <v/>
      </c>
      <c r="ACP57" s="90" t="str">
        <f t="shared" ref="ACP57:AFA57" si="797">IF(AND(ACP$8&gt;14,ACP$8&lt;19, ACP$6="Male"),1,"")</f>
        <v/>
      </c>
      <c r="ACQ57" s="90" t="str">
        <f t="shared" si="797"/>
        <v/>
      </c>
      <c r="ACR57" s="90" t="str">
        <f t="shared" si="797"/>
        <v/>
      </c>
      <c r="ACS57" s="90" t="str">
        <f t="shared" si="797"/>
        <v/>
      </c>
      <c r="ACT57" s="90" t="str">
        <f t="shared" si="797"/>
        <v/>
      </c>
      <c r="ACU57" s="90" t="str">
        <f t="shared" si="797"/>
        <v/>
      </c>
      <c r="ACV57" s="90" t="str">
        <f t="shared" si="797"/>
        <v/>
      </c>
      <c r="ACW57" s="90" t="str">
        <f t="shared" si="797"/>
        <v/>
      </c>
      <c r="ACX57" s="90" t="str">
        <f t="shared" si="797"/>
        <v/>
      </c>
      <c r="ACY57" s="90" t="str">
        <f t="shared" si="797"/>
        <v/>
      </c>
      <c r="ACZ57" s="90" t="str">
        <f t="shared" si="797"/>
        <v/>
      </c>
      <c r="ADA57" s="90" t="str">
        <f t="shared" si="797"/>
        <v/>
      </c>
      <c r="ADB57" s="90" t="str">
        <f t="shared" si="797"/>
        <v/>
      </c>
      <c r="ADC57" s="90" t="str">
        <f t="shared" si="797"/>
        <v/>
      </c>
      <c r="ADD57" s="90" t="str">
        <f t="shared" si="797"/>
        <v/>
      </c>
      <c r="ADE57" s="90" t="str">
        <f t="shared" si="797"/>
        <v/>
      </c>
      <c r="ADF57" s="90" t="str">
        <f t="shared" si="797"/>
        <v/>
      </c>
      <c r="ADG57" s="90" t="str">
        <f t="shared" si="797"/>
        <v/>
      </c>
      <c r="ADH57" s="90" t="str">
        <f t="shared" si="797"/>
        <v/>
      </c>
      <c r="ADI57" s="90" t="str">
        <f t="shared" si="797"/>
        <v/>
      </c>
      <c r="ADJ57" s="90" t="str">
        <f t="shared" si="797"/>
        <v/>
      </c>
      <c r="ADK57" s="90" t="str">
        <f t="shared" si="797"/>
        <v/>
      </c>
      <c r="ADL57" s="90" t="str">
        <f t="shared" si="797"/>
        <v/>
      </c>
      <c r="ADM57" s="90" t="str">
        <f t="shared" si="797"/>
        <v/>
      </c>
      <c r="ADN57" s="90" t="str">
        <f t="shared" si="797"/>
        <v/>
      </c>
      <c r="ADO57" s="90" t="str">
        <f t="shared" si="797"/>
        <v/>
      </c>
      <c r="ADP57" s="90" t="str">
        <f t="shared" si="797"/>
        <v/>
      </c>
      <c r="ADQ57" s="90" t="str">
        <f t="shared" si="797"/>
        <v/>
      </c>
      <c r="ADR57" s="90" t="str">
        <f t="shared" si="797"/>
        <v/>
      </c>
      <c r="ADS57" s="90" t="str">
        <f t="shared" si="797"/>
        <v/>
      </c>
      <c r="ADT57" s="90" t="str">
        <f t="shared" si="797"/>
        <v/>
      </c>
      <c r="ADU57" s="90" t="str">
        <f t="shared" si="797"/>
        <v/>
      </c>
      <c r="ADV57" s="90" t="str">
        <f t="shared" si="797"/>
        <v/>
      </c>
      <c r="ADW57" s="90" t="str">
        <f t="shared" si="797"/>
        <v/>
      </c>
      <c r="ADX57" s="90" t="str">
        <f t="shared" si="797"/>
        <v/>
      </c>
      <c r="ADY57" s="90" t="str">
        <f t="shared" si="797"/>
        <v/>
      </c>
      <c r="ADZ57" s="90" t="str">
        <f t="shared" si="797"/>
        <v/>
      </c>
      <c r="AEA57" s="90" t="str">
        <f t="shared" si="797"/>
        <v/>
      </c>
      <c r="AEB57" s="90" t="str">
        <f t="shared" si="797"/>
        <v/>
      </c>
      <c r="AEC57" s="90" t="str">
        <f t="shared" si="797"/>
        <v/>
      </c>
      <c r="AED57" s="90" t="str">
        <f t="shared" si="797"/>
        <v/>
      </c>
      <c r="AEE57" s="90" t="str">
        <f t="shared" si="797"/>
        <v/>
      </c>
      <c r="AEF57" s="90" t="str">
        <f t="shared" si="797"/>
        <v/>
      </c>
      <c r="AEG57" s="90" t="str">
        <f t="shared" si="797"/>
        <v/>
      </c>
      <c r="AEH57" s="90" t="str">
        <f t="shared" si="797"/>
        <v/>
      </c>
      <c r="AEI57" s="90" t="str">
        <f t="shared" si="797"/>
        <v/>
      </c>
      <c r="AEJ57" s="90" t="str">
        <f t="shared" si="797"/>
        <v/>
      </c>
      <c r="AEK57" s="90" t="str">
        <f t="shared" si="797"/>
        <v/>
      </c>
      <c r="AEL57" s="90" t="str">
        <f t="shared" si="797"/>
        <v/>
      </c>
      <c r="AEM57" s="90" t="str">
        <f t="shared" si="797"/>
        <v/>
      </c>
      <c r="AEN57" s="90" t="str">
        <f t="shared" si="797"/>
        <v/>
      </c>
      <c r="AEO57" s="90" t="str">
        <f t="shared" si="797"/>
        <v/>
      </c>
      <c r="AEP57" s="90" t="str">
        <f t="shared" si="797"/>
        <v/>
      </c>
      <c r="AEQ57" s="90" t="str">
        <f t="shared" si="797"/>
        <v/>
      </c>
      <c r="AER57" s="90" t="str">
        <f t="shared" si="797"/>
        <v/>
      </c>
      <c r="AES57" s="90" t="str">
        <f t="shared" si="797"/>
        <v/>
      </c>
      <c r="AET57" s="90" t="str">
        <f t="shared" si="797"/>
        <v/>
      </c>
      <c r="AEU57" s="90" t="str">
        <f t="shared" si="797"/>
        <v/>
      </c>
      <c r="AEV57" s="90" t="str">
        <f t="shared" si="797"/>
        <v/>
      </c>
      <c r="AEW57" s="90" t="str">
        <f t="shared" si="797"/>
        <v/>
      </c>
      <c r="AEX57" s="90" t="str">
        <f t="shared" si="797"/>
        <v/>
      </c>
      <c r="AEY57" s="90" t="str">
        <f t="shared" si="797"/>
        <v/>
      </c>
      <c r="AEZ57" s="90" t="str">
        <f t="shared" si="797"/>
        <v/>
      </c>
      <c r="AFA57" s="90" t="str">
        <f t="shared" si="797"/>
        <v/>
      </c>
      <c r="AFB57" s="90" t="str">
        <f t="shared" ref="AFB57:AHM57" si="798">IF(AND(AFB$8&gt;14,AFB$8&lt;19, AFB$6="Male"),1,"")</f>
        <v/>
      </c>
      <c r="AFC57" s="90" t="str">
        <f t="shared" si="798"/>
        <v/>
      </c>
      <c r="AFD57" s="90" t="str">
        <f t="shared" si="798"/>
        <v/>
      </c>
      <c r="AFE57" s="90" t="str">
        <f t="shared" si="798"/>
        <v/>
      </c>
      <c r="AFF57" s="90" t="str">
        <f t="shared" si="798"/>
        <v/>
      </c>
      <c r="AFG57" s="90" t="str">
        <f t="shared" si="798"/>
        <v/>
      </c>
      <c r="AFH57" s="90" t="str">
        <f t="shared" si="798"/>
        <v/>
      </c>
      <c r="AFI57" s="90" t="str">
        <f t="shared" si="798"/>
        <v/>
      </c>
      <c r="AFJ57" s="90" t="str">
        <f t="shared" si="798"/>
        <v/>
      </c>
      <c r="AFK57" s="90" t="str">
        <f t="shared" si="798"/>
        <v/>
      </c>
      <c r="AFL57" s="90" t="str">
        <f t="shared" si="798"/>
        <v/>
      </c>
      <c r="AFM57" s="90" t="str">
        <f t="shared" si="798"/>
        <v/>
      </c>
      <c r="AFN57" s="90" t="str">
        <f t="shared" si="798"/>
        <v/>
      </c>
      <c r="AFO57" s="90" t="str">
        <f t="shared" si="798"/>
        <v/>
      </c>
      <c r="AFP57" s="90" t="str">
        <f t="shared" si="798"/>
        <v/>
      </c>
      <c r="AFQ57" s="90" t="str">
        <f t="shared" si="798"/>
        <v/>
      </c>
      <c r="AFR57" s="90" t="str">
        <f t="shared" si="798"/>
        <v/>
      </c>
      <c r="AFS57" s="90" t="str">
        <f t="shared" si="798"/>
        <v/>
      </c>
      <c r="AFT57" s="90" t="str">
        <f t="shared" si="798"/>
        <v/>
      </c>
      <c r="AFU57" s="90" t="str">
        <f t="shared" si="798"/>
        <v/>
      </c>
      <c r="AFV57" s="90" t="str">
        <f t="shared" si="798"/>
        <v/>
      </c>
      <c r="AFW57" s="90" t="str">
        <f t="shared" si="798"/>
        <v/>
      </c>
      <c r="AFX57" s="90" t="str">
        <f t="shared" si="798"/>
        <v/>
      </c>
      <c r="AFY57" s="90" t="str">
        <f t="shared" si="798"/>
        <v/>
      </c>
      <c r="AFZ57" s="90" t="str">
        <f t="shared" si="798"/>
        <v/>
      </c>
      <c r="AGA57" s="90" t="str">
        <f t="shared" si="798"/>
        <v/>
      </c>
      <c r="AGB57" s="90" t="str">
        <f t="shared" si="798"/>
        <v/>
      </c>
      <c r="AGC57" s="90" t="str">
        <f t="shared" si="798"/>
        <v/>
      </c>
      <c r="AGD57" s="90" t="str">
        <f t="shared" si="798"/>
        <v/>
      </c>
      <c r="AGE57" s="90" t="str">
        <f t="shared" si="798"/>
        <v/>
      </c>
      <c r="AGF57" s="90" t="str">
        <f t="shared" si="798"/>
        <v/>
      </c>
      <c r="AGG57" s="90" t="str">
        <f t="shared" si="798"/>
        <v/>
      </c>
      <c r="AGH57" s="90" t="str">
        <f t="shared" si="798"/>
        <v/>
      </c>
      <c r="AGI57" s="90" t="str">
        <f t="shared" si="798"/>
        <v/>
      </c>
      <c r="AGJ57" s="90" t="str">
        <f t="shared" si="798"/>
        <v/>
      </c>
      <c r="AGK57" s="90" t="str">
        <f t="shared" si="798"/>
        <v/>
      </c>
      <c r="AGL57" s="90" t="str">
        <f t="shared" si="798"/>
        <v/>
      </c>
      <c r="AGM57" s="90" t="str">
        <f t="shared" si="798"/>
        <v/>
      </c>
      <c r="AGN57" s="90" t="str">
        <f t="shared" si="798"/>
        <v/>
      </c>
      <c r="AGO57" s="90" t="str">
        <f t="shared" si="798"/>
        <v/>
      </c>
      <c r="AGP57" s="90" t="str">
        <f t="shared" si="798"/>
        <v/>
      </c>
      <c r="AGQ57" s="90" t="str">
        <f t="shared" si="798"/>
        <v/>
      </c>
      <c r="AGR57" s="90" t="str">
        <f t="shared" si="798"/>
        <v/>
      </c>
      <c r="AGS57" s="90" t="str">
        <f t="shared" si="798"/>
        <v/>
      </c>
      <c r="AGT57" s="90" t="str">
        <f t="shared" si="798"/>
        <v/>
      </c>
      <c r="AGU57" s="90" t="str">
        <f t="shared" si="798"/>
        <v/>
      </c>
      <c r="AGV57" s="90" t="str">
        <f t="shared" si="798"/>
        <v/>
      </c>
      <c r="AGW57" s="90" t="str">
        <f t="shared" si="798"/>
        <v/>
      </c>
      <c r="AGX57" s="90" t="str">
        <f t="shared" si="798"/>
        <v/>
      </c>
      <c r="AGY57" s="90" t="str">
        <f t="shared" si="798"/>
        <v/>
      </c>
      <c r="AGZ57" s="90" t="str">
        <f t="shared" si="798"/>
        <v/>
      </c>
      <c r="AHA57" s="90" t="str">
        <f t="shared" si="798"/>
        <v/>
      </c>
      <c r="AHB57" s="90" t="str">
        <f t="shared" si="798"/>
        <v/>
      </c>
      <c r="AHC57" s="90" t="str">
        <f t="shared" si="798"/>
        <v/>
      </c>
      <c r="AHD57" s="90" t="str">
        <f t="shared" si="798"/>
        <v/>
      </c>
      <c r="AHE57" s="90" t="str">
        <f t="shared" si="798"/>
        <v/>
      </c>
      <c r="AHF57" s="90" t="str">
        <f t="shared" si="798"/>
        <v/>
      </c>
      <c r="AHG57" s="90" t="str">
        <f t="shared" si="798"/>
        <v/>
      </c>
      <c r="AHH57" s="90" t="str">
        <f t="shared" si="798"/>
        <v/>
      </c>
      <c r="AHI57" s="90" t="str">
        <f t="shared" si="798"/>
        <v/>
      </c>
      <c r="AHJ57" s="90" t="str">
        <f t="shared" si="798"/>
        <v/>
      </c>
      <c r="AHK57" s="90" t="str">
        <f t="shared" si="798"/>
        <v/>
      </c>
      <c r="AHL57" s="90" t="str">
        <f t="shared" si="798"/>
        <v/>
      </c>
      <c r="AHM57" s="90" t="str">
        <f t="shared" si="798"/>
        <v/>
      </c>
      <c r="AHN57" s="90" t="str">
        <f t="shared" ref="AHN57:AJY57" si="799">IF(AND(AHN$8&gt;14,AHN$8&lt;19, AHN$6="Male"),1,"")</f>
        <v/>
      </c>
      <c r="AHO57" s="90" t="str">
        <f t="shared" si="799"/>
        <v/>
      </c>
      <c r="AHP57" s="90" t="str">
        <f t="shared" si="799"/>
        <v/>
      </c>
      <c r="AHQ57" s="90" t="str">
        <f t="shared" si="799"/>
        <v/>
      </c>
      <c r="AHR57" s="90" t="str">
        <f t="shared" si="799"/>
        <v/>
      </c>
      <c r="AHS57" s="90" t="str">
        <f t="shared" si="799"/>
        <v/>
      </c>
      <c r="AHT57" s="90" t="str">
        <f t="shared" si="799"/>
        <v/>
      </c>
      <c r="AHU57" s="90" t="str">
        <f t="shared" si="799"/>
        <v/>
      </c>
      <c r="AHV57" s="90" t="str">
        <f t="shared" si="799"/>
        <v/>
      </c>
      <c r="AHW57" s="90" t="str">
        <f t="shared" si="799"/>
        <v/>
      </c>
      <c r="AHX57" s="90" t="str">
        <f t="shared" si="799"/>
        <v/>
      </c>
      <c r="AHY57" s="90" t="str">
        <f t="shared" si="799"/>
        <v/>
      </c>
      <c r="AHZ57" s="90" t="str">
        <f t="shared" si="799"/>
        <v/>
      </c>
      <c r="AIA57" s="90" t="str">
        <f t="shared" si="799"/>
        <v/>
      </c>
      <c r="AIB57" s="90" t="str">
        <f t="shared" si="799"/>
        <v/>
      </c>
      <c r="AIC57" s="90" t="str">
        <f t="shared" si="799"/>
        <v/>
      </c>
      <c r="AID57" s="90" t="str">
        <f t="shared" si="799"/>
        <v/>
      </c>
      <c r="AIE57" s="90" t="str">
        <f t="shared" si="799"/>
        <v/>
      </c>
      <c r="AIF57" s="90" t="str">
        <f t="shared" si="799"/>
        <v/>
      </c>
      <c r="AIG57" s="90" t="str">
        <f t="shared" si="799"/>
        <v/>
      </c>
      <c r="AIH57" s="90" t="str">
        <f t="shared" si="799"/>
        <v/>
      </c>
      <c r="AII57" s="90" t="str">
        <f t="shared" si="799"/>
        <v/>
      </c>
      <c r="AIJ57" s="90" t="str">
        <f t="shared" si="799"/>
        <v/>
      </c>
      <c r="AIK57" s="90" t="str">
        <f t="shared" si="799"/>
        <v/>
      </c>
      <c r="AIL57" s="90" t="str">
        <f t="shared" si="799"/>
        <v/>
      </c>
      <c r="AIM57" s="90" t="str">
        <f t="shared" si="799"/>
        <v/>
      </c>
      <c r="AIN57" s="90" t="str">
        <f t="shared" si="799"/>
        <v/>
      </c>
      <c r="AIO57" s="90" t="str">
        <f t="shared" si="799"/>
        <v/>
      </c>
      <c r="AIP57" s="90" t="str">
        <f t="shared" si="799"/>
        <v/>
      </c>
      <c r="AIQ57" s="90" t="str">
        <f t="shared" si="799"/>
        <v/>
      </c>
      <c r="AIR57" s="90" t="str">
        <f t="shared" si="799"/>
        <v/>
      </c>
      <c r="AIS57" s="90" t="str">
        <f t="shared" si="799"/>
        <v/>
      </c>
      <c r="AIT57" s="90" t="str">
        <f t="shared" si="799"/>
        <v/>
      </c>
      <c r="AIU57" s="90" t="str">
        <f t="shared" si="799"/>
        <v/>
      </c>
      <c r="AIV57" s="90" t="str">
        <f t="shared" si="799"/>
        <v/>
      </c>
      <c r="AIW57" s="90" t="str">
        <f t="shared" si="799"/>
        <v/>
      </c>
      <c r="AIX57" s="90" t="str">
        <f t="shared" si="799"/>
        <v/>
      </c>
      <c r="AIY57" s="90" t="str">
        <f t="shared" si="799"/>
        <v/>
      </c>
      <c r="AIZ57" s="90" t="str">
        <f t="shared" si="799"/>
        <v/>
      </c>
      <c r="AJA57" s="90" t="str">
        <f t="shared" si="799"/>
        <v/>
      </c>
      <c r="AJB57" s="90" t="str">
        <f t="shared" si="799"/>
        <v/>
      </c>
      <c r="AJC57" s="90" t="str">
        <f t="shared" si="799"/>
        <v/>
      </c>
      <c r="AJD57" s="90" t="str">
        <f t="shared" si="799"/>
        <v/>
      </c>
      <c r="AJE57" s="90" t="str">
        <f t="shared" si="799"/>
        <v/>
      </c>
      <c r="AJF57" s="90" t="str">
        <f t="shared" si="799"/>
        <v/>
      </c>
      <c r="AJG57" s="90" t="str">
        <f t="shared" si="799"/>
        <v/>
      </c>
      <c r="AJH57" s="90" t="str">
        <f t="shared" si="799"/>
        <v/>
      </c>
      <c r="AJI57" s="90" t="str">
        <f t="shared" si="799"/>
        <v/>
      </c>
      <c r="AJJ57" s="90" t="str">
        <f t="shared" si="799"/>
        <v/>
      </c>
      <c r="AJK57" s="90" t="str">
        <f t="shared" si="799"/>
        <v/>
      </c>
      <c r="AJL57" s="90" t="str">
        <f t="shared" si="799"/>
        <v/>
      </c>
      <c r="AJM57" s="90" t="str">
        <f t="shared" si="799"/>
        <v/>
      </c>
      <c r="AJN57" s="90" t="str">
        <f t="shared" si="799"/>
        <v/>
      </c>
      <c r="AJO57" s="90" t="str">
        <f t="shared" si="799"/>
        <v/>
      </c>
      <c r="AJP57" s="90" t="str">
        <f t="shared" si="799"/>
        <v/>
      </c>
      <c r="AJQ57" s="90" t="str">
        <f t="shared" si="799"/>
        <v/>
      </c>
      <c r="AJR57" s="90" t="str">
        <f t="shared" si="799"/>
        <v/>
      </c>
      <c r="AJS57" s="90" t="str">
        <f t="shared" si="799"/>
        <v/>
      </c>
      <c r="AJT57" s="90" t="str">
        <f t="shared" si="799"/>
        <v/>
      </c>
      <c r="AJU57" s="90" t="str">
        <f t="shared" si="799"/>
        <v/>
      </c>
      <c r="AJV57" s="90" t="str">
        <f t="shared" si="799"/>
        <v/>
      </c>
      <c r="AJW57" s="90" t="str">
        <f t="shared" si="799"/>
        <v/>
      </c>
      <c r="AJX57" s="90" t="str">
        <f t="shared" si="799"/>
        <v/>
      </c>
      <c r="AJY57" s="90" t="str">
        <f t="shared" si="799"/>
        <v/>
      </c>
      <c r="AJZ57" s="90" t="str">
        <f t="shared" ref="AJZ57:AMK57" si="800">IF(AND(AJZ$8&gt;14,AJZ$8&lt;19, AJZ$6="Male"),1,"")</f>
        <v/>
      </c>
      <c r="AKA57" s="90" t="str">
        <f t="shared" si="800"/>
        <v/>
      </c>
      <c r="AKB57" s="90" t="str">
        <f t="shared" si="800"/>
        <v/>
      </c>
      <c r="AKC57" s="90" t="str">
        <f t="shared" si="800"/>
        <v/>
      </c>
      <c r="AKD57" s="90" t="str">
        <f t="shared" si="800"/>
        <v/>
      </c>
      <c r="AKE57" s="90" t="str">
        <f t="shared" si="800"/>
        <v/>
      </c>
      <c r="AKF57" s="90" t="str">
        <f t="shared" si="800"/>
        <v/>
      </c>
      <c r="AKG57" s="90" t="str">
        <f t="shared" si="800"/>
        <v/>
      </c>
      <c r="AKH57" s="90" t="str">
        <f t="shared" si="800"/>
        <v/>
      </c>
      <c r="AKI57" s="90" t="str">
        <f t="shared" si="800"/>
        <v/>
      </c>
      <c r="AKJ57" s="90" t="str">
        <f t="shared" si="800"/>
        <v/>
      </c>
      <c r="AKK57" s="90" t="str">
        <f t="shared" si="800"/>
        <v/>
      </c>
      <c r="AKL57" s="90" t="str">
        <f t="shared" si="800"/>
        <v/>
      </c>
      <c r="AKM57" s="90" t="str">
        <f t="shared" si="800"/>
        <v/>
      </c>
      <c r="AKN57" s="90" t="str">
        <f t="shared" si="800"/>
        <v/>
      </c>
      <c r="AKO57" s="90" t="str">
        <f t="shared" si="800"/>
        <v/>
      </c>
      <c r="AKP57" s="90" t="str">
        <f t="shared" si="800"/>
        <v/>
      </c>
      <c r="AKQ57" s="90" t="str">
        <f t="shared" si="800"/>
        <v/>
      </c>
      <c r="AKR57" s="90" t="str">
        <f t="shared" si="800"/>
        <v/>
      </c>
      <c r="AKS57" s="90" t="str">
        <f t="shared" si="800"/>
        <v/>
      </c>
      <c r="AKT57" s="90" t="str">
        <f t="shared" si="800"/>
        <v/>
      </c>
      <c r="AKU57" s="90" t="str">
        <f t="shared" si="800"/>
        <v/>
      </c>
      <c r="AKV57" s="90" t="str">
        <f t="shared" si="800"/>
        <v/>
      </c>
      <c r="AKW57" s="90" t="str">
        <f t="shared" si="800"/>
        <v/>
      </c>
      <c r="AKX57" s="90" t="str">
        <f t="shared" si="800"/>
        <v/>
      </c>
      <c r="AKY57" s="90" t="str">
        <f t="shared" si="800"/>
        <v/>
      </c>
      <c r="AKZ57" s="90" t="str">
        <f t="shared" si="800"/>
        <v/>
      </c>
      <c r="ALA57" s="90" t="str">
        <f t="shared" si="800"/>
        <v/>
      </c>
      <c r="ALB57" s="90" t="str">
        <f t="shared" si="800"/>
        <v/>
      </c>
      <c r="ALC57" s="90" t="str">
        <f t="shared" si="800"/>
        <v/>
      </c>
      <c r="ALD57" s="90" t="str">
        <f t="shared" si="800"/>
        <v/>
      </c>
      <c r="ALE57" s="90" t="str">
        <f t="shared" si="800"/>
        <v/>
      </c>
      <c r="ALF57" s="90" t="str">
        <f t="shared" si="800"/>
        <v/>
      </c>
      <c r="ALG57" s="90" t="str">
        <f t="shared" si="800"/>
        <v/>
      </c>
      <c r="ALH57" s="90" t="str">
        <f t="shared" si="800"/>
        <v/>
      </c>
      <c r="ALI57" s="90" t="str">
        <f t="shared" si="800"/>
        <v/>
      </c>
      <c r="ALJ57" s="90" t="str">
        <f t="shared" si="800"/>
        <v/>
      </c>
      <c r="ALK57" s="90" t="str">
        <f t="shared" si="800"/>
        <v/>
      </c>
      <c r="ALL57" s="90" t="str">
        <f t="shared" si="800"/>
        <v/>
      </c>
      <c r="ALM57" s="90" t="str">
        <f t="shared" si="800"/>
        <v/>
      </c>
      <c r="ALN57" s="90" t="str">
        <f t="shared" si="800"/>
        <v/>
      </c>
      <c r="ALO57" s="90" t="str">
        <f t="shared" si="800"/>
        <v/>
      </c>
      <c r="ALP57" s="90" t="str">
        <f t="shared" si="800"/>
        <v/>
      </c>
      <c r="ALQ57" s="90" t="str">
        <f t="shared" si="800"/>
        <v/>
      </c>
      <c r="ALR57" s="90" t="str">
        <f t="shared" si="800"/>
        <v/>
      </c>
      <c r="ALS57" s="90" t="str">
        <f t="shared" si="800"/>
        <v/>
      </c>
      <c r="ALT57" s="90" t="str">
        <f t="shared" si="800"/>
        <v/>
      </c>
      <c r="ALU57" s="90" t="str">
        <f t="shared" si="800"/>
        <v/>
      </c>
      <c r="ALV57" s="90" t="str">
        <f t="shared" si="800"/>
        <v/>
      </c>
      <c r="ALW57" s="90" t="str">
        <f t="shared" si="800"/>
        <v/>
      </c>
      <c r="ALX57" s="90" t="str">
        <f t="shared" si="800"/>
        <v/>
      </c>
      <c r="ALY57" s="90" t="str">
        <f t="shared" si="800"/>
        <v/>
      </c>
      <c r="ALZ57" s="90" t="str">
        <f t="shared" si="800"/>
        <v/>
      </c>
      <c r="AMA57" s="90" t="str">
        <f t="shared" si="800"/>
        <v/>
      </c>
      <c r="AMB57" s="90" t="str">
        <f t="shared" si="800"/>
        <v/>
      </c>
      <c r="AMC57" s="90" t="str">
        <f t="shared" si="800"/>
        <v/>
      </c>
      <c r="AMD57" s="90" t="str">
        <f t="shared" si="800"/>
        <v/>
      </c>
      <c r="AME57" s="90" t="str">
        <f t="shared" si="800"/>
        <v/>
      </c>
      <c r="AMF57" s="90" t="str">
        <f t="shared" si="800"/>
        <v/>
      </c>
      <c r="AMG57" s="90" t="str">
        <f t="shared" si="800"/>
        <v/>
      </c>
      <c r="AMH57" s="90" t="str">
        <f t="shared" si="800"/>
        <v/>
      </c>
      <c r="AMI57" s="90" t="str">
        <f t="shared" si="800"/>
        <v/>
      </c>
      <c r="AMJ57" s="90" t="str">
        <f t="shared" si="800"/>
        <v/>
      </c>
      <c r="AMK57" s="90" t="str">
        <f t="shared" si="800"/>
        <v/>
      </c>
      <c r="AML57" s="90" t="str">
        <f t="shared" ref="AML57:AOW57" si="801">IF(AND(AML$8&gt;14,AML$8&lt;19, AML$6="Male"),1,"")</f>
        <v/>
      </c>
      <c r="AMM57" s="90" t="str">
        <f t="shared" si="801"/>
        <v/>
      </c>
      <c r="AMN57" s="90" t="str">
        <f t="shared" si="801"/>
        <v/>
      </c>
      <c r="AMO57" s="90" t="str">
        <f t="shared" si="801"/>
        <v/>
      </c>
      <c r="AMP57" s="90" t="str">
        <f t="shared" si="801"/>
        <v/>
      </c>
      <c r="AMQ57" s="90" t="str">
        <f t="shared" si="801"/>
        <v/>
      </c>
      <c r="AMR57" s="90" t="str">
        <f t="shared" si="801"/>
        <v/>
      </c>
      <c r="AMS57" s="90" t="str">
        <f t="shared" si="801"/>
        <v/>
      </c>
      <c r="AMT57" s="90" t="str">
        <f t="shared" si="801"/>
        <v/>
      </c>
      <c r="AMU57" s="90" t="str">
        <f t="shared" si="801"/>
        <v/>
      </c>
      <c r="AMV57" s="90" t="str">
        <f t="shared" si="801"/>
        <v/>
      </c>
      <c r="AMW57" s="90" t="str">
        <f t="shared" si="801"/>
        <v/>
      </c>
      <c r="AMX57" s="90" t="str">
        <f t="shared" si="801"/>
        <v/>
      </c>
      <c r="AMY57" s="90" t="str">
        <f t="shared" si="801"/>
        <v/>
      </c>
      <c r="AMZ57" s="90" t="str">
        <f t="shared" si="801"/>
        <v/>
      </c>
      <c r="ANA57" s="90" t="str">
        <f t="shared" si="801"/>
        <v/>
      </c>
      <c r="ANB57" s="90" t="str">
        <f t="shared" si="801"/>
        <v/>
      </c>
      <c r="ANC57" s="90" t="str">
        <f t="shared" si="801"/>
        <v/>
      </c>
      <c r="AND57" s="90" t="str">
        <f t="shared" si="801"/>
        <v/>
      </c>
      <c r="ANE57" s="90" t="str">
        <f t="shared" si="801"/>
        <v/>
      </c>
      <c r="ANF57" s="90" t="str">
        <f t="shared" si="801"/>
        <v/>
      </c>
      <c r="ANG57" s="90" t="str">
        <f t="shared" si="801"/>
        <v/>
      </c>
      <c r="ANH57" s="90" t="str">
        <f t="shared" si="801"/>
        <v/>
      </c>
      <c r="ANI57" s="90" t="str">
        <f t="shared" si="801"/>
        <v/>
      </c>
      <c r="ANJ57" s="90" t="str">
        <f t="shared" si="801"/>
        <v/>
      </c>
      <c r="ANK57" s="90" t="str">
        <f t="shared" si="801"/>
        <v/>
      </c>
      <c r="ANL57" s="90" t="str">
        <f t="shared" si="801"/>
        <v/>
      </c>
      <c r="ANM57" s="90" t="str">
        <f t="shared" si="801"/>
        <v/>
      </c>
      <c r="ANN57" s="90" t="str">
        <f t="shared" si="801"/>
        <v/>
      </c>
      <c r="ANO57" s="90" t="str">
        <f t="shared" si="801"/>
        <v/>
      </c>
      <c r="ANP57" s="90" t="str">
        <f t="shared" si="801"/>
        <v/>
      </c>
      <c r="ANQ57" s="90" t="str">
        <f t="shared" si="801"/>
        <v/>
      </c>
      <c r="ANR57" s="90" t="str">
        <f t="shared" si="801"/>
        <v/>
      </c>
      <c r="ANS57" s="90" t="str">
        <f t="shared" si="801"/>
        <v/>
      </c>
      <c r="ANT57" s="90" t="str">
        <f t="shared" si="801"/>
        <v/>
      </c>
      <c r="ANU57" s="90" t="str">
        <f t="shared" si="801"/>
        <v/>
      </c>
      <c r="ANV57" s="90" t="str">
        <f t="shared" si="801"/>
        <v/>
      </c>
      <c r="ANW57" s="90" t="str">
        <f t="shared" si="801"/>
        <v/>
      </c>
      <c r="ANX57" s="90" t="str">
        <f t="shared" si="801"/>
        <v/>
      </c>
      <c r="ANY57" s="90" t="str">
        <f t="shared" si="801"/>
        <v/>
      </c>
      <c r="ANZ57" s="90" t="str">
        <f t="shared" si="801"/>
        <v/>
      </c>
      <c r="AOA57" s="90" t="str">
        <f t="shared" si="801"/>
        <v/>
      </c>
      <c r="AOB57" s="90" t="str">
        <f t="shared" si="801"/>
        <v/>
      </c>
      <c r="AOC57" s="90" t="str">
        <f t="shared" si="801"/>
        <v/>
      </c>
      <c r="AOD57" s="90" t="str">
        <f t="shared" si="801"/>
        <v/>
      </c>
      <c r="AOE57" s="90" t="str">
        <f t="shared" si="801"/>
        <v/>
      </c>
      <c r="AOF57" s="90" t="str">
        <f t="shared" si="801"/>
        <v/>
      </c>
      <c r="AOG57" s="90" t="str">
        <f t="shared" si="801"/>
        <v/>
      </c>
      <c r="AOH57" s="90" t="str">
        <f t="shared" si="801"/>
        <v/>
      </c>
      <c r="AOI57" s="90" t="str">
        <f t="shared" si="801"/>
        <v/>
      </c>
      <c r="AOJ57" s="90" t="str">
        <f t="shared" si="801"/>
        <v/>
      </c>
      <c r="AOK57" s="90" t="str">
        <f t="shared" si="801"/>
        <v/>
      </c>
      <c r="AOL57" s="90" t="str">
        <f t="shared" si="801"/>
        <v/>
      </c>
      <c r="AOM57" s="90" t="str">
        <f t="shared" si="801"/>
        <v/>
      </c>
      <c r="AON57" s="90" t="str">
        <f t="shared" si="801"/>
        <v/>
      </c>
      <c r="AOO57" s="90" t="str">
        <f t="shared" si="801"/>
        <v/>
      </c>
      <c r="AOP57" s="90" t="str">
        <f t="shared" si="801"/>
        <v/>
      </c>
      <c r="AOQ57" s="90" t="str">
        <f t="shared" si="801"/>
        <v/>
      </c>
      <c r="AOR57" s="90" t="str">
        <f t="shared" si="801"/>
        <v/>
      </c>
      <c r="AOS57" s="90" t="str">
        <f t="shared" si="801"/>
        <v/>
      </c>
      <c r="AOT57" s="90" t="str">
        <f t="shared" si="801"/>
        <v/>
      </c>
      <c r="AOU57" s="90" t="str">
        <f t="shared" si="801"/>
        <v/>
      </c>
      <c r="AOV57" s="90" t="str">
        <f t="shared" si="801"/>
        <v/>
      </c>
      <c r="AOW57" s="90" t="str">
        <f t="shared" si="801"/>
        <v/>
      </c>
      <c r="AOX57" s="90" t="str">
        <f t="shared" ref="AOX57:ARI57" si="802">IF(AND(AOX$8&gt;14,AOX$8&lt;19, AOX$6="Male"),1,"")</f>
        <v/>
      </c>
      <c r="AOY57" s="90" t="str">
        <f t="shared" si="802"/>
        <v/>
      </c>
      <c r="AOZ57" s="90" t="str">
        <f t="shared" si="802"/>
        <v/>
      </c>
      <c r="APA57" s="90" t="str">
        <f t="shared" si="802"/>
        <v/>
      </c>
      <c r="APB57" s="90" t="str">
        <f t="shared" si="802"/>
        <v/>
      </c>
      <c r="APC57" s="90" t="str">
        <f t="shared" si="802"/>
        <v/>
      </c>
      <c r="APD57" s="90" t="str">
        <f t="shared" si="802"/>
        <v/>
      </c>
      <c r="APE57" s="90" t="str">
        <f t="shared" si="802"/>
        <v/>
      </c>
      <c r="APF57" s="90" t="str">
        <f t="shared" si="802"/>
        <v/>
      </c>
      <c r="APG57" s="90" t="str">
        <f t="shared" si="802"/>
        <v/>
      </c>
      <c r="APH57" s="90" t="str">
        <f t="shared" si="802"/>
        <v/>
      </c>
      <c r="API57" s="90" t="str">
        <f t="shared" si="802"/>
        <v/>
      </c>
      <c r="APJ57" s="90" t="str">
        <f t="shared" si="802"/>
        <v/>
      </c>
      <c r="APK57" s="90" t="str">
        <f t="shared" si="802"/>
        <v/>
      </c>
      <c r="APL57" s="90" t="str">
        <f t="shared" si="802"/>
        <v/>
      </c>
      <c r="APM57" s="90" t="str">
        <f t="shared" si="802"/>
        <v/>
      </c>
      <c r="APN57" s="90" t="str">
        <f t="shared" si="802"/>
        <v/>
      </c>
      <c r="APO57" s="90" t="str">
        <f t="shared" si="802"/>
        <v/>
      </c>
      <c r="APP57" s="90" t="str">
        <f t="shared" si="802"/>
        <v/>
      </c>
      <c r="APQ57" s="90" t="str">
        <f t="shared" si="802"/>
        <v/>
      </c>
      <c r="APR57" s="90" t="str">
        <f t="shared" si="802"/>
        <v/>
      </c>
      <c r="APS57" s="90" t="str">
        <f t="shared" si="802"/>
        <v/>
      </c>
      <c r="APT57" s="90" t="str">
        <f t="shared" si="802"/>
        <v/>
      </c>
      <c r="APU57" s="90" t="str">
        <f t="shared" si="802"/>
        <v/>
      </c>
      <c r="APV57" s="90" t="str">
        <f t="shared" si="802"/>
        <v/>
      </c>
      <c r="APW57" s="90" t="str">
        <f t="shared" si="802"/>
        <v/>
      </c>
      <c r="APX57" s="90" t="str">
        <f t="shared" si="802"/>
        <v/>
      </c>
      <c r="APY57" s="90" t="str">
        <f t="shared" si="802"/>
        <v/>
      </c>
      <c r="APZ57" s="90" t="str">
        <f t="shared" si="802"/>
        <v/>
      </c>
      <c r="AQA57" s="90" t="str">
        <f t="shared" si="802"/>
        <v/>
      </c>
      <c r="AQB57" s="90" t="str">
        <f t="shared" si="802"/>
        <v/>
      </c>
      <c r="AQC57" s="90" t="str">
        <f t="shared" si="802"/>
        <v/>
      </c>
      <c r="AQD57" s="90" t="str">
        <f t="shared" si="802"/>
        <v/>
      </c>
      <c r="AQE57" s="90" t="str">
        <f t="shared" si="802"/>
        <v/>
      </c>
      <c r="AQF57" s="90" t="str">
        <f t="shared" si="802"/>
        <v/>
      </c>
      <c r="AQG57" s="90" t="str">
        <f t="shared" si="802"/>
        <v/>
      </c>
      <c r="AQH57" s="90" t="str">
        <f t="shared" si="802"/>
        <v/>
      </c>
      <c r="AQI57" s="90" t="str">
        <f t="shared" si="802"/>
        <v/>
      </c>
      <c r="AQJ57" s="90" t="str">
        <f t="shared" si="802"/>
        <v/>
      </c>
      <c r="AQK57" s="90" t="str">
        <f t="shared" si="802"/>
        <v/>
      </c>
      <c r="AQL57" s="90" t="str">
        <f t="shared" si="802"/>
        <v/>
      </c>
      <c r="AQM57" s="90" t="str">
        <f t="shared" si="802"/>
        <v/>
      </c>
      <c r="AQN57" s="90" t="str">
        <f t="shared" si="802"/>
        <v/>
      </c>
      <c r="AQO57" s="90" t="str">
        <f t="shared" si="802"/>
        <v/>
      </c>
      <c r="AQP57" s="90" t="str">
        <f t="shared" si="802"/>
        <v/>
      </c>
      <c r="AQQ57" s="90" t="str">
        <f t="shared" si="802"/>
        <v/>
      </c>
      <c r="AQR57" s="90" t="str">
        <f t="shared" si="802"/>
        <v/>
      </c>
      <c r="AQS57" s="90" t="str">
        <f t="shared" si="802"/>
        <v/>
      </c>
      <c r="AQT57" s="90" t="str">
        <f t="shared" si="802"/>
        <v/>
      </c>
      <c r="AQU57" s="90" t="str">
        <f t="shared" si="802"/>
        <v/>
      </c>
      <c r="AQV57" s="90" t="str">
        <f t="shared" si="802"/>
        <v/>
      </c>
      <c r="AQW57" s="90" t="str">
        <f t="shared" si="802"/>
        <v/>
      </c>
      <c r="AQX57" s="90" t="str">
        <f t="shared" si="802"/>
        <v/>
      </c>
      <c r="AQY57" s="90" t="str">
        <f t="shared" si="802"/>
        <v/>
      </c>
      <c r="AQZ57" s="90" t="str">
        <f t="shared" si="802"/>
        <v/>
      </c>
      <c r="ARA57" s="90" t="str">
        <f t="shared" si="802"/>
        <v/>
      </c>
      <c r="ARB57" s="90" t="str">
        <f t="shared" si="802"/>
        <v/>
      </c>
      <c r="ARC57" s="90" t="str">
        <f t="shared" si="802"/>
        <v/>
      </c>
      <c r="ARD57" s="90" t="str">
        <f t="shared" si="802"/>
        <v/>
      </c>
      <c r="ARE57" s="90" t="str">
        <f t="shared" si="802"/>
        <v/>
      </c>
      <c r="ARF57" s="90" t="str">
        <f t="shared" si="802"/>
        <v/>
      </c>
      <c r="ARG57" s="90" t="str">
        <f t="shared" si="802"/>
        <v/>
      </c>
      <c r="ARH57" s="90" t="str">
        <f t="shared" si="802"/>
        <v/>
      </c>
      <c r="ARI57" s="90" t="str">
        <f t="shared" si="802"/>
        <v/>
      </c>
      <c r="ARJ57" s="90" t="str">
        <f t="shared" ref="ARJ57:ATU57" si="803">IF(AND(ARJ$8&gt;14,ARJ$8&lt;19, ARJ$6="Male"),1,"")</f>
        <v/>
      </c>
      <c r="ARK57" s="90" t="str">
        <f t="shared" si="803"/>
        <v/>
      </c>
      <c r="ARL57" s="90" t="str">
        <f t="shared" si="803"/>
        <v/>
      </c>
      <c r="ARM57" s="90" t="str">
        <f t="shared" si="803"/>
        <v/>
      </c>
      <c r="ARN57" s="90" t="str">
        <f t="shared" si="803"/>
        <v/>
      </c>
      <c r="ARO57" s="90" t="str">
        <f t="shared" si="803"/>
        <v/>
      </c>
      <c r="ARP57" s="90" t="str">
        <f t="shared" si="803"/>
        <v/>
      </c>
      <c r="ARQ57" s="90" t="str">
        <f t="shared" si="803"/>
        <v/>
      </c>
      <c r="ARR57" s="90" t="str">
        <f t="shared" si="803"/>
        <v/>
      </c>
      <c r="ARS57" s="90" t="str">
        <f t="shared" si="803"/>
        <v/>
      </c>
      <c r="ART57" s="90" t="str">
        <f t="shared" si="803"/>
        <v/>
      </c>
      <c r="ARU57" s="90" t="str">
        <f t="shared" si="803"/>
        <v/>
      </c>
      <c r="ARV57" s="90" t="str">
        <f t="shared" si="803"/>
        <v/>
      </c>
      <c r="ARW57" s="90" t="str">
        <f t="shared" si="803"/>
        <v/>
      </c>
      <c r="ARX57" s="90" t="str">
        <f t="shared" si="803"/>
        <v/>
      </c>
      <c r="ARY57" s="90" t="str">
        <f t="shared" si="803"/>
        <v/>
      </c>
      <c r="ARZ57" s="90" t="str">
        <f t="shared" si="803"/>
        <v/>
      </c>
      <c r="ASA57" s="90" t="str">
        <f t="shared" si="803"/>
        <v/>
      </c>
      <c r="ASB57" s="90" t="str">
        <f t="shared" si="803"/>
        <v/>
      </c>
      <c r="ASC57" s="90" t="str">
        <f t="shared" si="803"/>
        <v/>
      </c>
      <c r="ASD57" s="90" t="str">
        <f t="shared" si="803"/>
        <v/>
      </c>
      <c r="ASE57" s="90" t="str">
        <f t="shared" si="803"/>
        <v/>
      </c>
      <c r="ASF57" s="90" t="str">
        <f t="shared" si="803"/>
        <v/>
      </c>
      <c r="ASG57" s="90" t="str">
        <f t="shared" si="803"/>
        <v/>
      </c>
      <c r="ASH57" s="90" t="str">
        <f t="shared" si="803"/>
        <v/>
      </c>
      <c r="ASI57" s="90" t="str">
        <f t="shared" si="803"/>
        <v/>
      </c>
      <c r="ASJ57" s="90" t="str">
        <f t="shared" si="803"/>
        <v/>
      </c>
      <c r="ASK57" s="90" t="str">
        <f t="shared" si="803"/>
        <v/>
      </c>
      <c r="ASL57" s="90" t="str">
        <f t="shared" si="803"/>
        <v/>
      </c>
      <c r="ASM57" s="90" t="str">
        <f t="shared" si="803"/>
        <v/>
      </c>
      <c r="ASN57" s="90" t="str">
        <f t="shared" si="803"/>
        <v/>
      </c>
      <c r="ASO57" s="90" t="str">
        <f t="shared" si="803"/>
        <v/>
      </c>
      <c r="ASP57" s="90" t="str">
        <f t="shared" si="803"/>
        <v/>
      </c>
      <c r="ASQ57" s="90" t="str">
        <f t="shared" si="803"/>
        <v/>
      </c>
      <c r="ASR57" s="90" t="str">
        <f t="shared" si="803"/>
        <v/>
      </c>
      <c r="ASS57" s="90" t="str">
        <f t="shared" si="803"/>
        <v/>
      </c>
      <c r="AST57" s="90" t="str">
        <f t="shared" si="803"/>
        <v/>
      </c>
      <c r="ASU57" s="90" t="str">
        <f t="shared" si="803"/>
        <v/>
      </c>
      <c r="ASV57" s="90" t="str">
        <f t="shared" si="803"/>
        <v/>
      </c>
      <c r="ASW57" s="90" t="str">
        <f t="shared" si="803"/>
        <v/>
      </c>
      <c r="ASX57" s="90" t="str">
        <f t="shared" si="803"/>
        <v/>
      </c>
      <c r="ASY57" s="90" t="str">
        <f t="shared" si="803"/>
        <v/>
      </c>
      <c r="ASZ57" s="90" t="str">
        <f t="shared" si="803"/>
        <v/>
      </c>
      <c r="ATA57" s="90" t="str">
        <f t="shared" si="803"/>
        <v/>
      </c>
      <c r="ATB57" s="90" t="str">
        <f t="shared" si="803"/>
        <v/>
      </c>
      <c r="ATC57" s="90" t="str">
        <f t="shared" si="803"/>
        <v/>
      </c>
      <c r="ATD57" s="90" t="str">
        <f t="shared" si="803"/>
        <v/>
      </c>
      <c r="ATE57" s="90" t="str">
        <f t="shared" si="803"/>
        <v/>
      </c>
      <c r="ATF57" s="90" t="str">
        <f t="shared" si="803"/>
        <v/>
      </c>
      <c r="ATG57" s="90" t="str">
        <f t="shared" si="803"/>
        <v/>
      </c>
      <c r="ATH57" s="90" t="str">
        <f t="shared" si="803"/>
        <v/>
      </c>
      <c r="ATI57" s="90" t="str">
        <f t="shared" si="803"/>
        <v/>
      </c>
      <c r="ATJ57" s="90" t="str">
        <f t="shared" si="803"/>
        <v/>
      </c>
      <c r="ATK57" s="90" t="str">
        <f t="shared" si="803"/>
        <v/>
      </c>
      <c r="ATL57" s="90" t="str">
        <f t="shared" si="803"/>
        <v/>
      </c>
      <c r="ATM57" s="90" t="str">
        <f t="shared" si="803"/>
        <v/>
      </c>
      <c r="ATN57" s="90" t="str">
        <f t="shared" si="803"/>
        <v/>
      </c>
      <c r="ATO57" s="90" t="str">
        <f t="shared" si="803"/>
        <v/>
      </c>
      <c r="ATP57" s="90" t="str">
        <f t="shared" si="803"/>
        <v/>
      </c>
      <c r="ATQ57" s="90" t="str">
        <f t="shared" si="803"/>
        <v/>
      </c>
      <c r="ATR57" s="90" t="str">
        <f t="shared" si="803"/>
        <v/>
      </c>
      <c r="ATS57" s="90" t="str">
        <f t="shared" si="803"/>
        <v/>
      </c>
      <c r="ATT57" s="90" t="str">
        <f t="shared" si="803"/>
        <v/>
      </c>
      <c r="ATU57" s="90" t="str">
        <f t="shared" si="803"/>
        <v/>
      </c>
      <c r="ATV57" s="90" t="str">
        <f t="shared" ref="ATV57:AWG57" si="804">IF(AND(ATV$8&gt;14,ATV$8&lt;19, ATV$6="Male"),1,"")</f>
        <v/>
      </c>
      <c r="ATW57" s="90" t="str">
        <f t="shared" si="804"/>
        <v/>
      </c>
      <c r="ATX57" s="90" t="str">
        <f t="shared" si="804"/>
        <v/>
      </c>
      <c r="ATY57" s="90" t="str">
        <f t="shared" si="804"/>
        <v/>
      </c>
      <c r="ATZ57" s="90" t="str">
        <f t="shared" si="804"/>
        <v/>
      </c>
      <c r="AUA57" s="90" t="str">
        <f t="shared" si="804"/>
        <v/>
      </c>
      <c r="AUB57" s="90" t="str">
        <f t="shared" si="804"/>
        <v/>
      </c>
      <c r="AUC57" s="90" t="str">
        <f t="shared" si="804"/>
        <v/>
      </c>
      <c r="AUD57" s="90" t="str">
        <f t="shared" si="804"/>
        <v/>
      </c>
      <c r="AUE57" s="90" t="str">
        <f t="shared" si="804"/>
        <v/>
      </c>
      <c r="AUF57" s="90" t="str">
        <f t="shared" si="804"/>
        <v/>
      </c>
      <c r="AUG57" s="90" t="str">
        <f t="shared" si="804"/>
        <v/>
      </c>
      <c r="AUH57" s="90" t="str">
        <f t="shared" si="804"/>
        <v/>
      </c>
      <c r="AUI57" s="90" t="str">
        <f t="shared" si="804"/>
        <v/>
      </c>
      <c r="AUJ57" s="90" t="str">
        <f t="shared" si="804"/>
        <v/>
      </c>
      <c r="AUK57" s="90" t="str">
        <f t="shared" si="804"/>
        <v/>
      </c>
      <c r="AUL57" s="90" t="str">
        <f t="shared" si="804"/>
        <v/>
      </c>
      <c r="AUM57" s="90" t="str">
        <f t="shared" si="804"/>
        <v/>
      </c>
      <c r="AUN57" s="90" t="str">
        <f t="shared" si="804"/>
        <v/>
      </c>
      <c r="AUO57" s="90" t="str">
        <f t="shared" si="804"/>
        <v/>
      </c>
      <c r="AUP57" s="90" t="str">
        <f t="shared" si="804"/>
        <v/>
      </c>
      <c r="AUQ57" s="90" t="str">
        <f t="shared" si="804"/>
        <v/>
      </c>
      <c r="AUR57" s="90" t="str">
        <f t="shared" si="804"/>
        <v/>
      </c>
      <c r="AUS57" s="90" t="str">
        <f t="shared" si="804"/>
        <v/>
      </c>
      <c r="AUT57" s="90" t="str">
        <f t="shared" si="804"/>
        <v/>
      </c>
      <c r="AUU57" s="90" t="str">
        <f t="shared" si="804"/>
        <v/>
      </c>
      <c r="AUV57" s="90" t="str">
        <f t="shared" si="804"/>
        <v/>
      </c>
      <c r="AUW57" s="90" t="str">
        <f t="shared" si="804"/>
        <v/>
      </c>
      <c r="AUX57" s="90" t="str">
        <f t="shared" si="804"/>
        <v/>
      </c>
      <c r="AUY57" s="90" t="str">
        <f t="shared" si="804"/>
        <v/>
      </c>
      <c r="AUZ57" s="90" t="str">
        <f t="shared" si="804"/>
        <v/>
      </c>
      <c r="AVA57" s="90" t="str">
        <f t="shared" si="804"/>
        <v/>
      </c>
      <c r="AVB57" s="90" t="str">
        <f t="shared" si="804"/>
        <v/>
      </c>
      <c r="AVC57" s="90" t="str">
        <f t="shared" si="804"/>
        <v/>
      </c>
      <c r="AVD57" s="90" t="str">
        <f t="shared" si="804"/>
        <v/>
      </c>
      <c r="AVE57" s="90" t="str">
        <f t="shared" si="804"/>
        <v/>
      </c>
      <c r="AVF57" s="90" t="str">
        <f t="shared" si="804"/>
        <v/>
      </c>
      <c r="AVG57" s="90" t="str">
        <f t="shared" si="804"/>
        <v/>
      </c>
      <c r="AVH57" s="90" t="str">
        <f t="shared" si="804"/>
        <v/>
      </c>
      <c r="AVI57" s="90" t="str">
        <f t="shared" si="804"/>
        <v/>
      </c>
      <c r="AVJ57" s="90" t="str">
        <f t="shared" si="804"/>
        <v/>
      </c>
      <c r="AVK57" s="90" t="str">
        <f t="shared" si="804"/>
        <v/>
      </c>
      <c r="AVL57" s="90" t="str">
        <f t="shared" si="804"/>
        <v/>
      </c>
      <c r="AVM57" s="90" t="str">
        <f t="shared" si="804"/>
        <v/>
      </c>
      <c r="AVN57" s="90" t="str">
        <f t="shared" si="804"/>
        <v/>
      </c>
      <c r="AVO57" s="90" t="str">
        <f t="shared" si="804"/>
        <v/>
      </c>
      <c r="AVP57" s="90" t="str">
        <f t="shared" si="804"/>
        <v/>
      </c>
      <c r="AVQ57" s="90" t="str">
        <f t="shared" si="804"/>
        <v/>
      </c>
      <c r="AVR57" s="90" t="str">
        <f t="shared" si="804"/>
        <v/>
      </c>
      <c r="AVS57" s="90" t="str">
        <f t="shared" si="804"/>
        <v/>
      </c>
      <c r="AVT57" s="90" t="str">
        <f t="shared" si="804"/>
        <v/>
      </c>
      <c r="AVU57" s="90" t="str">
        <f t="shared" si="804"/>
        <v/>
      </c>
      <c r="AVV57" s="90" t="str">
        <f t="shared" si="804"/>
        <v/>
      </c>
      <c r="AVW57" s="90" t="str">
        <f t="shared" si="804"/>
        <v/>
      </c>
      <c r="AVX57" s="90" t="str">
        <f t="shared" si="804"/>
        <v/>
      </c>
      <c r="AVY57" s="90" t="str">
        <f t="shared" si="804"/>
        <v/>
      </c>
      <c r="AVZ57" s="90" t="str">
        <f t="shared" si="804"/>
        <v/>
      </c>
      <c r="AWA57" s="90" t="str">
        <f t="shared" si="804"/>
        <v/>
      </c>
      <c r="AWB57" s="90" t="str">
        <f t="shared" si="804"/>
        <v/>
      </c>
      <c r="AWC57" s="90" t="str">
        <f t="shared" si="804"/>
        <v/>
      </c>
      <c r="AWD57" s="90" t="str">
        <f t="shared" si="804"/>
        <v/>
      </c>
      <c r="AWE57" s="90" t="str">
        <f t="shared" si="804"/>
        <v/>
      </c>
      <c r="AWF57" s="90" t="str">
        <f t="shared" si="804"/>
        <v/>
      </c>
      <c r="AWG57" s="90" t="str">
        <f t="shared" si="804"/>
        <v/>
      </c>
      <c r="AWH57" s="90" t="str">
        <f t="shared" ref="AWH57:AYS57" si="805">IF(AND(AWH$8&gt;14,AWH$8&lt;19, AWH$6="Male"),1,"")</f>
        <v/>
      </c>
      <c r="AWI57" s="90" t="str">
        <f t="shared" si="805"/>
        <v/>
      </c>
      <c r="AWJ57" s="90" t="str">
        <f t="shared" si="805"/>
        <v/>
      </c>
      <c r="AWK57" s="90" t="str">
        <f t="shared" si="805"/>
        <v/>
      </c>
      <c r="AWL57" s="90" t="str">
        <f t="shared" si="805"/>
        <v/>
      </c>
      <c r="AWM57" s="90" t="str">
        <f t="shared" si="805"/>
        <v/>
      </c>
      <c r="AWN57" s="90" t="str">
        <f t="shared" si="805"/>
        <v/>
      </c>
      <c r="AWO57" s="90" t="str">
        <f t="shared" si="805"/>
        <v/>
      </c>
      <c r="AWP57" s="90" t="str">
        <f t="shared" si="805"/>
        <v/>
      </c>
      <c r="AWQ57" s="90" t="str">
        <f t="shared" si="805"/>
        <v/>
      </c>
      <c r="AWR57" s="90" t="str">
        <f t="shared" si="805"/>
        <v/>
      </c>
      <c r="AWS57" s="90" t="str">
        <f t="shared" si="805"/>
        <v/>
      </c>
      <c r="AWT57" s="90" t="str">
        <f t="shared" si="805"/>
        <v/>
      </c>
      <c r="AWU57" s="90" t="str">
        <f t="shared" si="805"/>
        <v/>
      </c>
      <c r="AWV57" s="90" t="str">
        <f t="shared" si="805"/>
        <v/>
      </c>
      <c r="AWW57" s="90" t="str">
        <f t="shared" si="805"/>
        <v/>
      </c>
      <c r="AWX57" s="90" t="str">
        <f t="shared" si="805"/>
        <v/>
      </c>
      <c r="AWY57" s="90" t="str">
        <f t="shared" si="805"/>
        <v/>
      </c>
      <c r="AWZ57" s="90" t="str">
        <f t="shared" si="805"/>
        <v/>
      </c>
      <c r="AXA57" s="90" t="str">
        <f t="shared" si="805"/>
        <v/>
      </c>
      <c r="AXB57" s="90" t="str">
        <f t="shared" si="805"/>
        <v/>
      </c>
      <c r="AXC57" s="90" t="str">
        <f t="shared" si="805"/>
        <v/>
      </c>
      <c r="AXD57" s="90" t="str">
        <f t="shared" si="805"/>
        <v/>
      </c>
      <c r="AXE57" s="90" t="str">
        <f t="shared" si="805"/>
        <v/>
      </c>
      <c r="AXF57" s="90" t="str">
        <f t="shared" si="805"/>
        <v/>
      </c>
      <c r="AXG57" s="90" t="str">
        <f t="shared" si="805"/>
        <v/>
      </c>
      <c r="AXH57" s="90" t="str">
        <f t="shared" si="805"/>
        <v/>
      </c>
      <c r="AXI57" s="90" t="str">
        <f t="shared" si="805"/>
        <v/>
      </c>
      <c r="AXJ57" s="90" t="str">
        <f t="shared" si="805"/>
        <v/>
      </c>
      <c r="AXK57" s="90" t="str">
        <f t="shared" si="805"/>
        <v/>
      </c>
      <c r="AXL57" s="90" t="str">
        <f t="shared" si="805"/>
        <v/>
      </c>
      <c r="AXM57" s="90" t="str">
        <f t="shared" si="805"/>
        <v/>
      </c>
      <c r="AXN57" s="90" t="str">
        <f t="shared" si="805"/>
        <v/>
      </c>
      <c r="AXO57" s="90" t="str">
        <f t="shared" si="805"/>
        <v/>
      </c>
      <c r="AXP57" s="90" t="str">
        <f t="shared" si="805"/>
        <v/>
      </c>
      <c r="AXQ57" s="90" t="str">
        <f t="shared" si="805"/>
        <v/>
      </c>
      <c r="AXR57" s="90" t="str">
        <f t="shared" si="805"/>
        <v/>
      </c>
      <c r="AXS57" s="90" t="str">
        <f t="shared" si="805"/>
        <v/>
      </c>
      <c r="AXT57" s="90" t="str">
        <f t="shared" si="805"/>
        <v/>
      </c>
      <c r="AXU57" s="90" t="str">
        <f t="shared" si="805"/>
        <v/>
      </c>
      <c r="AXV57" s="90" t="str">
        <f t="shared" si="805"/>
        <v/>
      </c>
      <c r="AXW57" s="90" t="str">
        <f t="shared" si="805"/>
        <v/>
      </c>
      <c r="AXX57" s="90" t="str">
        <f t="shared" si="805"/>
        <v/>
      </c>
      <c r="AXY57" s="90" t="str">
        <f t="shared" si="805"/>
        <v/>
      </c>
      <c r="AXZ57" s="90" t="str">
        <f t="shared" si="805"/>
        <v/>
      </c>
      <c r="AYA57" s="90" t="str">
        <f t="shared" si="805"/>
        <v/>
      </c>
      <c r="AYB57" s="90" t="str">
        <f t="shared" si="805"/>
        <v/>
      </c>
      <c r="AYC57" s="90" t="str">
        <f t="shared" si="805"/>
        <v/>
      </c>
      <c r="AYD57" s="90" t="str">
        <f t="shared" si="805"/>
        <v/>
      </c>
      <c r="AYE57" s="90" t="str">
        <f t="shared" si="805"/>
        <v/>
      </c>
      <c r="AYF57" s="90" t="str">
        <f t="shared" si="805"/>
        <v/>
      </c>
      <c r="AYG57" s="90" t="str">
        <f t="shared" si="805"/>
        <v/>
      </c>
      <c r="AYH57" s="90" t="str">
        <f t="shared" si="805"/>
        <v/>
      </c>
      <c r="AYI57" s="90" t="str">
        <f t="shared" si="805"/>
        <v/>
      </c>
      <c r="AYJ57" s="90" t="str">
        <f t="shared" si="805"/>
        <v/>
      </c>
      <c r="AYK57" s="90" t="str">
        <f t="shared" si="805"/>
        <v/>
      </c>
      <c r="AYL57" s="90" t="str">
        <f t="shared" si="805"/>
        <v/>
      </c>
      <c r="AYM57" s="90" t="str">
        <f t="shared" si="805"/>
        <v/>
      </c>
      <c r="AYN57" s="90" t="str">
        <f t="shared" si="805"/>
        <v/>
      </c>
      <c r="AYO57" s="90" t="str">
        <f t="shared" si="805"/>
        <v/>
      </c>
      <c r="AYP57" s="90" t="str">
        <f t="shared" si="805"/>
        <v/>
      </c>
      <c r="AYQ57" s="90" t="str">
        <f t="shared" si="805"/>
        <v/>
      </c>
      <c r="AYR57" s="90" t="str">
        <f t="shared" si="805"/>
        <v/>
      </c>
      <c r="AYS57" s="90" t="str">
        <f t="shared" si="805"/>
        <v/>
      </c>
      <c r="AYT57" s="90" t="str">
        <f t="shared" ref="AYT57:BBE57" si="806">IF(AND(AYT$8&gt;14,AYT$8&lt;19, AYT$6="Male"),1,"")</f>
        <v/>
      </c>
      <c r="AYU57" s="90" t="str">
        <f t="shared" si="806"/>
        <v/>
      </c>
      <c r="AYV57" s="90" t="str">
        <f t="shared" si="806"/>
        <v/>
      </c>
      <c r="AYW57" s="90" t="str">
        <f t="shared" si="806"/>
        <v/>
      </c>
      <c r="AYX57" s="90" t="str">
        <f t="shared" si="806"/>
        <v/>
      </c>
      <c r="AYY57" s="90" t="str">
        <f t="shared" si="806"/>
        <v/>
      </c>
      <c r="AYZ57" s="90" t="str">
        <f t="shared" si="806"/>
        <v/>
      </c>
      <c r="AZA57" s="90" t="str">
        <f t="shared" si="806"/>
        <v/>
      </c>
      <c r="AZB57" s="90" t="str">
        <f t="shared" si="806"/>
        <v/>
      </c>
      <c r="AZC57" s="90" t="str">
        <f t="shared" si="806"/>
        <v/>
      </c>
      <c r="AZD57" s="90" t="str">
        <f t="shared" si="806"/>
        <v/>
      </c>
      <c r="AZE57" s="90" t="str">
        <f t="shared" si="806"/>
        <v/>
      </c>
      <c r="AZF57" s="90" t="str">
        <f t="shared" si="806"/>
        <v/>
      </c>
      <c r="AZG57" s="90" t="str">
        <f t="shared" si="806"/>
        <v/>
      </c>
      <c r="AZH57" s="90" t="str">
        <f t="shared" si="806"/>
        <v/>
      </c>
      <c r="AZI57" s="90" t="str">
        <f t="shared" si="806"/>
        <v/>
      </c>
      <c r="AZJ57" s="90" t="str">
        <f t="shared" si="806"/>
        <v/>
      </c>
      <c r="AZK57" s="90" t="str">
        <f t="shared" si="806"/>
        <v/>
      </c>
      <c r="AZL57" s="90" t="str">
        <f t="shared" si="806"/>
        <v/>
      </c>
      <c r="AZM57" s="90" t="str">
        <f t="shared" si="806"/>
        <v/>
      </c>
      <c r="AZN57" s="90" t="str">
        <f t="shared" si="806"/>
        <v/>
      </c>
      <c r="AZO57" s="90" t="str">
        <f t="shared" si="806"/>
        <v/>
      </c>
      <c r="AZP57" s="90" t="str">
        <f t="shared" si="806"/>
        <v/>
      </c>
      <c r="AZQ57" s="90" t="str">
        <f t="shared" si="806"/>
        <v/>
      </c>
      <c r="AZR57" s="90" t="str">
        <f t="shared" si="806"/>
        <v/>
      </c>
      <c r="AZS57" s="90" t="str">
        <f t="shared" si="806"/>
        <v/>
      </c>
      <c r="AZT57" s="90" t="str">
        <f t="shared" si="806"/>
        <v/>
      </c>
      <c r="AZU57" s="90" t="str">
        <f t="shared" si="806"/>
        <v/>
      </c>
      <c r="AZV57" s="90" t="str">
        <f t="shared" si="806"/>
        <v/>
      </c>
      <c r="AZW57" s="90" t="str">
        <f t="shared" si="806"/>
        <v/>
      </c>
      <c r="AZX57" s="90" t="str">
        <f t="shared" si="806"/>
        <v/>
      </c>
      <c r="AZY57" s="90" t="str">
        <f t="shared" si="806"/>
        <v/>
      </c>
      <c r="AZZ57" s="90" t="str">
        <f t="shared" si="806"/>
        <v/>
      </c>
      <c r="BAA57" s="90" t="str">
        <f t="shared" si="806"/>
        <v/>
      </c>
      <c r="BAB57" s="90" t="str">
        <f t="shared" si="806"/>
        <v/>
      </c>
      <c r="BAC57" s="90" t="str">
        <f t="shared" si="806"/>
        <v/>
      </c>
      <c r="BAD57" s="90" t="str">
        <f t="shared" si="806"/>
        <v/>
      </c>
      <c r="BAE57" s="90" t="str">
        <f t="shared" si="806"/>
        <v/>
      </c>
      <c r="BAF57" s="90" t="str">
        <f t="shared" si="806"/>
        <v/>
      </c>
      <c r="BAG57" s="90" t="str">
        <f t="shared" si="806"/>
        <v/>
      </c>
      <c r="BAH57" s="90" t="str">
        <f t="shared" si="806"/>
        <v/>
      </c>
      <c r="BAI57" s="90" t="str">
        <f t="shared" si="806"/>
        <v/>
      </c>
      <c r="BAJ57" s="90" t="str">
        <f t="shared" si="806"/>
        <v/>
      </c>
      <c r="BAK57" s="90" t="str">
        <f t="shared" si="806"/>
        <v/>
      </c>
      <c r="BAL57" s="90" t="str">
        <f t="shared" si="806"/>
        <v/>
      </c>
      <c r="BAM57" s="90" t="str">
        <f t="shared" si="806"/>
        <v/>
      </c>
      <c r="BAN57" s="90" t="str">
        <f t="shared" si="806"/>
        <v/>
      </c>
      <c r="BAO57" s="90" t="str">
        <f t="shared" si="806"/>
        <v/>
      </c>
      <c r="BAP57" s="90" t="str">
        <f t="shared" si="806"/>
        <v/>
      </c>
      <c r="BAQ57" s="90" t="str">
        <f t="shared" si="806"/>
        <v/>
      </c>
      <c r="BAR57" s="90" t="str">
        <f t="shared" si="806"/>
        <v/>
      </c>
      <c r="BAS57" s="90" t="str">
        <f t="shared" si="806"/>
        <v/>
      </c>
      <c r="BAT57" s="90" t="str">
        <f t="shared" si="806"/>
        <v/>
      </c>
      <c r="BAU57" s="90" t="str">
        <f t="shared" si="806"/>
        <v/>
      </c>
      <c r="BAV57" s="90" t="str">
        <f t="shared" si="806"/>
        <v/>
      </c>
      <c r="BAW57" s="90" t="str">
        <f t="shared" si="806"/>
        <v/>
      </c>
      <c r="BAX57" s="90" t="str">
        <f t="shared" si="806"/>
        <v/>
      </c>
      <c r="BAY57" s="90" t="str">
        <f t="shared" si="806"/>
        <v/>
      </c>
      <c r="BAZ57" s="90" t="str">
        <f t="shared" si="806"/>
        <v/>
      </c>
      <c r="BBA57" s="90" t="str">
        <f t="shared" si="806"/>
        <v/>
      </c>
      <c r="BBB57" s="90" t="str">
        <f t="shared" si="806"/>
        <v/>
      </c>
      <c r="BBC57" s="90" t="str">
        <f t="shared" si="806"/>
        <v/>
      </c>
      <c r="BBD57" s="90" t="str">
        <f t="shared" si="806"/>
        <v/>
      </c>
      <c r="BBE57" s="90" t="str">
        <f t="shared" si="806"/>
        <v/>
      </c>
      <c r="BBF57" s="90" t="str">
        <f t="shared" ref="BBF57:BDQ57" si="807">IF(AND(BBF$8&gt;14,BBF$8&lt;19, BBF$6="Male"),1,"")</f>
        <v/>
      </c>
      <c r="BBG57" s="90" t="str">
        <f t="shared" si="807"/>
        <v/>
      </c>
      <c r="BBH57" s="90" t="str">
        <f t="shared" si="807"/>
        <v/>
      </c>
      <c r="BBI57" s="90" t="str">
        <f t="shared" si="807"/>
        <v/>
      </c>
      <c r="BBJ57" s="90" t="str">
        <f t="shared" si="807"/>
        <v/>
      </c>
      <c r="BBK57" s="90" t="str">
        <f t="shared" si="807"/>
        <v/>
      </c>
      <c r="BBL57" s="90" t="str">
        <f t="shared" si="807"/>
        <v/>
      </c>
      <c r="BBM57" s="90" t="str">
        <f t="shared" si="807"/>
        <v/>
      </c>
      <c r="BBN57" s="90" t="str">
        <f t="shared" si="807"/>
        <v/>
      </c>
      <c r="BBO57" s="90" t="str">
        <f t="shared" si="807"/>
        <v/>
      </c>
      <c r="BBP57" s="90" t="str">
        <f t="shared" si="807"/>
        <v/>
      </c>
      <c r="BBQ57" s="90" t="str">
        <f t="shared" si="807"/>
        <v/>
      </c>
      <c r="BBR57" s="90" t="str">
        <f t="shared" si="807"/>
        <v/>
      </c>
      <c r="BBS57" s="90" t="str">
        <f t="shared" si="807"/>
        <v/>
      </c>
      <c r="BBT57" s="90" t="str">
        <f t="shared" si="807"/>
        <v/>
      </c>
      <c r="BBU57" s="90" t="str">
        <f t="shared" si="807"/>
        <v/>
      </c>
      <c r="BBV57" s="90" t="str">
        <f t="shared" si="807"/>
        <v/>
      </c>
      <c r="BBW57" s="90" t="str">
        <f t="shared" si="807"/>
        <v/>
      </c>
      <c r="BBX57" s="90" t="str">
        <f t="shared" si="807"/>
        <v/>
      </c>
      <c r="BBY57" s="90" t="str">
        <f t="shared" si="807"/>
        <v/>
      </c>
      <c r="BBZ57" s="90" t="str">
        <f t="shared" si="807"/>
        <v/>
      </c>
      <c r="BCA57" s="90" t="str">
        <f t="shared" si="807"/>
        <v/>
      </c>
      <c r="BCB57" s="90" t="str">
        <f t="shared" si="807"/>
        <v/>
      </c>
      <c r="BCC57" s="90" t="str">
        <f t="shared" si="807"/>
        <v/>
      </c>
      <c r="BCD57" s="90" t="str">
        <f t="shared" si="807"/>
        <v/>
      </c>
      <c r="BCE57" s="90" t="str">
        <f t="shared" si="807"/>
        <v/>
      </c>
      <c r="BCF57" s="90" t="str">
        <f t="shared" si="807"/>
        <v/>
      </c>
      <c r="BCG57" s="90" t="str">
        <f t="shared" si="807"/>
        <v/>
      </c>
      <c r="BCH57" s="90" t="str">
        <f t="shared" si="807"/>
        <v/>
      </c>
      <c r="BCI57" s="90" t="str">
        <f t="shared" si="807"/>
        <v/>
      </c>
      <c r="BCJ57" s="90" t="str">
        <f t="shared" si="807"/>
        <v/>
      </c>
      <c r="BCK57" s="90" t="str">
        <f t="shared" si="807"/>
        <v/>
      </c>
      <c r="BCL57" s="90" t="str">
        <f t="shared" si="807"/>
        <v/>
      </c>
      <c r="BCM57" s="90" t="str">
        <f t="shared" si="807"/>
        <v/>
      </c>
      <c r="BCN57" s="90" t="str">
        <f t="shared" si="807"/>
        <v/>
      </c>
      <c r="BCO57" s="90" t="str">
        <f t="shared" si="807"/>
        <v/>
      </c>
      <c r="BCP57" s="90" t="str">
        <f t="shared" si="807"/>
        <v/>
      </c>
      <c r="BCQ57" s="90" t="str">
        <f t="shared" si="807"/>
        <v/>
      </c>
      <c r="BCR57" s="90" t="str">
        <f t="shared" si="807"/>
        <v/>
      </c>
      <c r="BCS57" s="90" t="str">
        <f t="shared" si="807"/>
        <v/>
      </c>
      <c r="BCT57" s="90" t="str">
        <f t="shared" si="807"/>
        <v/>
      </c>
      <c r="BCU57" s="90" t="str">
        <f t="shared" si="807"/>
        <v/>
      </c>
      <c r="BCV57" s="90" t="str">
        <f t="shared" si="807"/>
        <v/>
      </c>
      <c r="BCW57" s="90" t="str">
        <f t="shared" si="807"/>
        <v/>
      </c>
      <c r="BCX57" s="90" t="str">
        <f t="shared" si="807"/>
        <v/>
      </c>
      <c r="BCY57" s="90" t="str">
        <f t="shared" si="807"/>
        <v/>
      </c>
      <c r="BCZ57" s="90" t="str">
        <f t="shared" si="807"/>
        <v/>
      </c>
      <c r="BDA57" s="90" t="str">
        <f t="shared" si="807"/>
        <v/>
      </c>
      <c r="BDB57" s="90" t="str">
        <f t="shared" si="807"/>
        <v/>
      </c>
      <c r="BDC57" s="90" t="str">
        <f t="shared" si="807"/>
        <v/>
      </c>
      <c r="BDD57" s="90" t="str">
        <f t="shared" si="807"/>
        <v/>
      </c>
      <c r="BDE57" s="90" t="str">
        <f t="shared" si="807"/>
        <v/>
      </c>
      <c r="BDF57" s="90" t="str">
        <f t="shared" si="807"/>
        <v/>
      </c>
      <c r="BDG57" s="90" t="str">
        <f t="shared" si="807"/>
        <v/>
      </c>
      <c r="BDH57" s="90" t="str">
        <f t="shared" si="807"/>
        <v/>
      </c>
      <c r="BDI57" s="90" t="str">
        <f t="shared" si="807"/>
        <v/>
      </c>
      <c r="BDJ57" s="90" t="str">
        <f t="shared" si="807"/>
        <v/>
      </c>
      <c r="BDK57" s="90" t="str">
        <f t="shared" si="807"/>
        <v/>
      </c>
      <c r="BDL57" s="90" t="str">
        <f t="shared" si="807"/>
        <v/>
      </c>
      <c r="BDM57" s="90" t="str">
        <f t="shared" si="807"/>
        <v/>
      </c>
      <c r="BDN57" s="90" t="str">
        <f t="shared" si="807"/>
        <v/>
      </c>
      <c r="BDO57" s="90" t="str">
        <f t="shared" si="807"/>
        <v/>
      </c>
      <c r="BDP57" s="90" t="str">
        <f t="shared" si="807"/>
        <v/>
      </c>
      <c r="BDQ57" s="90" t="str">
        <f t="shared" si="807"/>
        <v/>
      </c>
      <c r="BDR57" s="90" t="str">
        <f t="shared" ref="BDR57:BGC57" si="808">IF(AND(BDR$8&gt;14,BDR$8&lt;19, BDR$6="Male"),1,"")</f>
        <v/>
      </c>
      <c r="BDS57" s="90" t="str">
        <f t="shared" si="808"/>
        <v/>
      </c>
      <c r="BDT57" s="90" t="str">
        <f t="shared" si="808"/>
        <v/>
      </c>
      <c r="BDU57" s="90" t="str">
        <f t="shared" si="808"/>
        <v/>
      </c>
      <c r="BDV57" s="90" t="str">
        <f t="shared" si="808"/>
        <v/>
      </c>
      <c r="BDW57" s="90" t="str">
        <f t="shared" si="808"/>
        <v/>
      </c>
      <c r="BDX57" s="90" t="str">
        <f t="shared" si="808"/>
        <v/>
      </c>
      <c r="BDY57" s="90" t="str">
        <f t="shared" si="808"/>
        <v/>
      </c>
      <c r="BDZ57" s="90" t="str">
        <f t="shared" si="808"/>
        <v/>
      </c>
      <c r="BEA57" s="90" t="str">
        <f t="shared" si="808"/>
        <v/>
      </c>
      <c r="BEB57" s="90" t="str">
        <f t="shared" si="808"/>
        <v/>
      </c>
      <c r="BEC57" s="90" t="str">
        <f t="shared" si="808"/>
        <v/>
      </c>
      <c r="BED57" s="90" t="str">
        <f t="shared" si="808"/>
        <v/>
      </c>
      <c r="BEE57" s="90" t="str">
        <f t="shared" si="808"/>
        <v/>
      </c>
      <c r="BEF57" s="90" t="str">
        <f t="shared" si="808"/>
        <v/>
      </c>
      <c r="BEG57" s="90" t="str">
        <f t="shared" si="808"/>
        <v/>
      </c>
      <c r="BEH57" s="90" t="str">
        <f t="shared" si="808"/>
        <v/>
      </c>
      <c r="BEI57" s="90" t="str">
        <f t="shared" si="808"/>
        <v/>
      </c>
      <c r="BEJ57" s="90" t="str">
        <f t="shared" si="808"/>
        <v/>
      </c>
      <c r="BEK57" s="90" t="str">
        <f t="shared" si="808"/>
        <v/>
      </c>
      <c r="BEL57" s="90" t="str">
        <f t="shared" si="808"/>
        <v/>
      </c>
      <c r="BEM57" s="90" t="str">
        <f t="shared" si="808"/>
        <v/>
      </c>
      <c r="BEN57" s="90" t="str">
        <f t="shared" si="808"/>
        <v/>
      </c>
      <c r="BEO57" s="90" t="str">
        <f t="shared" si="808"/>
        <v/>
      </c>
      <c r="BEP57" s="90" t="str">
        <f t="shared" si="808"/>
        <v/>
      </c>
      <c r="BEQ57" s="90" t="str">
        <f t="shared" si="808"/>
        <v/>
      </c>
      <c r="BER57" s="90" t="str">
        <f t="shared" si="808"/>
        <v/>
      </c>
      <c r="BES57" s="90" t="str">
        <f t="shared" si="808"/>
        <v/>
      </c>
      <c r="BET57" s="90" t="str">
        <f t="shared" si="808"/>
        <v/>
      </c>
      <c r="BEU57" s="90" t="str">
        <f t="shared" si="808"/>
        <v/>
      </c>
      <c r="BEV57" s="90" t="str">
        <f t="shared" si="808"/>
        <v/>
      </c>
      <c r="BEW57" s="90" t="str">
        <f t="shared" si="808"/>
        <v/>
      </c>
      <c r="BEX57" s="90" t="str">
        <f t="shared" si="808"/>
        <v/>
      </c>
      <c r="BEY57" s="90" t="str">
        <f t="shared" si="808"/>
        <v/>
      </c>
      <c r="BEZ57" s="90" t="str">
        <f t="shared" si="808"/>
        <v/>
      </c>
      <c r="BFA57" s="90" t="str">
        <f t="shared" si="808"/>
        <v/>
      </c>
      <c r="BFB57" s="90" t="str">
        <f t="shared" si="808"/>
        <v/>
      </c>
      <c r="BFC57" s="90" t="str">
        <f t="shared" si="808"/>
        <v/>
      </c>
      <c r="BFD57" s="90" t="str">
        <f t="shared" si="808"/>
        <v/>
      </c>
      <c r="BFE57" s="90" t="str">
        <f t="shared" si="808"/>
        <v/>
      </c>
      <c r="BFF57" s="90" t="str">
        <f t="shared" si="808"/>
        <v/>
      </c>
      <c r="BFG57" s="90" t="str">
        <f t="shared" si="808"/>
        <v/>
      </c>
      <c r="BFH57" s="90" t="str">
        <f t="shared" si="808"/>
        <v/>
      </c>
      <c r="BFI57" s="90" t="str">
        <f t="shared" si="808"/>
        <v/>
      </c>
      <c r="BFJ57" s="90" t="str">
        <f t="shared" si="808"/>
        <v/>
      </c>
      <c r="BFK57" s="90" t="str">
        <f t="shared" si="808"/>
        <v/>
      </c>
      <c r="BFL57" s="90" t="str">
        <f t="shared" si="808"/>
        <v/>
      </c>
      <c r="BFM57" s="90" t="str">
        <f t="shared" si="808"/>
        <v/>
      </c>
      <c r="BFN57" s="90" t="str">
        <f t="shared" si="808"/>
        <v/>
      </c>
      <c r="BFO57" s="90" t="str">
        <f t="shared" si="808"/>
        <v/>
      </c>
      <c r="BFP57" s="90" t="str">
        <f t="shared" si="808"/>
        <v/>
      </c>
      <c r="BFQ57" s="90" t="str">
        <f t="shared" si="808"/>
        <v/>
      </c>
      <c r="BFR57" s="90" t="str">
        <f t="shared" si="808"/>
        <v/>
      </c>
      <c r="BFS57" s="90" t="str">
        <f t="shared" si="808"/>
        <v/>
      </c>
      <c r="BFT57" s="90" t="str">
        <f t="shared" si="808"/>
        <v/>
      </c>
      <c r="BFU57" s="90" t="str">
        <f t="shared" si="808"/>
        <v/>
      </c>
      <c r="BFV57" s="90" t="str">
        <f t="shared" si="808"/>
        <v/>
      </c>
      <c r="BFW57" s="90" t="str">
        <f t="shared" si="808"/>
        <v/>
      </c>
      <c r="BFX57" s="90" t="str">
        <f t="shared" si="808"/>
        <v/>
      </c>
      <c r="BFY57" s="90" t="str">
        <f t="shared" si="808"/>
        <v/>
      </c>
      <c r="BFZ57" s="90" t="str">
        <f t="shared" si="808"/>
        <v/>
      </c>
      <c r="BGA57" s="90" t="str">
        <f t="shared" si="808"/>
        <v/>
      </c>
      <c r="BGB57" s="90" t="str">
        <f t="shared" si="808"/>
        <v/>
      </c>
      <c r="BGC57" s="90" t="str">
        <f t="shared" si="808"/>
        <v/>
      </c>
      <c r="BGD57" s="90" t="str">
        <f t="shared" ref="BGD57:BIO57" si="809">IF(AND(BGD$8&gt;14,BGD$8&lt;19, BGD$6="Male"),1,"")</f>
        <v/>
      </c>
      <c r="BGE57" s="90" t="str">
        <f t="shared" si="809"/>
        <v/>
      </c>
      <c r="BGF57" s="90" t="str">
        <f t="shared" si="809"/>
        <v/>
      </c>
      <c r="BGG57" s="90" t="str">
        <f t="shared" si="809"/>
        <v/>
      </c>
      <c r="BGH57" s="90" t="str">
        <f t="shared" si="809"/>
        <v/>
      </c>
      <c r="BGI57" s="90" t="str">
        <f t="shared" si="809"/>
        <v/>
      </c>
      <c r="BGJ57" s="90" t="str">
        <f t="shared" si="809"/>
        <v/>
      </c>
      <c r="BGK57" s="90" t="str">
        <f t="shared" si="809"/>
        <v/>
      </c>
      <c r="BGL57" s="90" t="str">
        <f t="shared" si="809"/>
        <v/>
      </c>
      <c r="BGM57" s="90" t="str">
        <f t="shared" si="809"/>
        <v/>
      </c>
      <c r="BGN57" s="90" t="str">
        <f t="shared" si="809"/>
        <v/>
      </c>
      <c r="BGO57" s="90" t="str">
        <f t="shared" si="809"/>
        <v/>
      </c>
      <c r="BGP57" s="90" t="str">
        <f t="shared" si="809"/>
        <v/>
      </c>
      <c r="BGQ57" s="90" t="str">
        <f t="shared" si="809"/>
        <v/>
      </c>
      <c r="BGR57" s="90" t="str">
        <f t="shared" si="809"/>
        <v/>
      </c>
      <c r="BGS57" s="90" t="str">
        <f t="shared" si="809"/>
        <v/>
      </c>
      <c r="BGT57" s="90" t="str">
        <f t="shared" si="809"/>
        <v/>
      </c>
      <c r="BGU57" s="90" t="str">
        <f t="shared" si="809"/>
        <v/>
      </c>
      <c r="BGV57" s="90" t="str">
        <f t="shared" si="809"/>
        <v/>
      </c>
      <c r="BGW57" s="90" t="str">
        <f t="shared" si="809"/>
        <v/>
      </c>
      <c r="BGX57" s="90" t="str">
        <f t="shared" si="809"/>
        <v/>
      </c>
      <c r="BGY57" s="90" t="str">
        <f t="shared" si="809"/>
        <v/>
      </c>
      <c r="BGZ57" s="90" t="str">
        <f t="shared" si="809"/>
        <v/>
      </c>
      <c r="BHA57" s="90" t="str">
        <f t="shared" si="809"/>
        <v/>
      </c>
      <c r="BHB57" s="90" t="str">
        <f t="shared" si="809"/>
        <v/>
      </c>
      <c r="BHC57" s="90" t="str">
        <f t="shared" si="809"/>
        <v/>
      </c>
      <c r="BHD57" s="90" t="str">
        <f t="shared" si="809"/>
        <v/>
      </c>
      <c r="BHE57" s="90" t="str">
        <f t="shared" si="809"/>
        <v/>
      </c>
      <c r="BHF57" s="90" t="str">
        <f t="shared" si="809"/>
        <v/>
      </c>
      <c r="BHG57" s="90" t="str">
        <f t="shared" si="809"/>
        <v/>
      </c>
      <c r="BHH57" s="90" t="str">
        <f t="shared" si="809"/>
        <v/>
      </c>
      <c r="BHI57" s="90" t="str">
        <f t="shared" si="809"/>
        <v/>
      </c>
      <c r="BHJ57" s="90" t="str">
        <f t="shared" si="809"/>
        <v/>
      </c>
      <c r="BHK57" s="90" t="str">
        <f t="shared" si="809"/>
        <v/>
      </c>
      <c r="BHL57" s="90" t="str">
        <f t="shared" si="809"/>
        <v/>
      </c>
      <c r="BHM57" s="90" t="str">
        <f t="shared" si="809"/>
        <v/>
      </c>
      <c r="BHN57" s="90" t="str">
        <f t="shared" si="809"/>
        <v/>
      </c>
      <c r="BHO57" s="90" t="str">
        <f t="shared" si="809"/>
        <v/>
      </c>
      <c r="BHP57" s="90" t="str">
        <f t="shared" si="809"/>
        <v/>
      </c>
      <c r="BHQ57" s="90" t="str">
        <f t="shared" si="809"/>
        <v/>
      </c>
      <c r="BHR57" s="90" t="str">
        <f t="shared" si="809"/>
        <v/>
      </c>
      <c r="BHS57" s="90" t="str">
        <f t="shared" si="809"/>
        <v/>
      </c>
      <c r="BHT57" s="90" t="str">
        <f t="shared" si="809"/>
        <v/>
      </c>
      <c r="BHU57" s="90" t="str">
        <f t="shared" si="809"/>
        <v/>
      </c>
      <c r="BHV57" s="90" t="str">
        <f t="shared" si="809"/>
        <v/>
      </c>
      <c r="BHW57" s="90" t="str">
        <f t="shared" si="809"/>
        <v/>
      </c>
      <c r="BHX57" s="90" t="str">
        <f t="shared" si="809"/>
        <v/>
      </c>
      <c r="BHY57" s="90" t="str">
        <f t="shared" si="809"/>
        <v/>
      </c>
      <c r="BHZ57" s="90" t="str">
        <f t="shared" si="809"/>
        <v/>
      </c>
      <c r="BIA57" s="90" t="str">
        <f t="shared" si="809"/>
        <v/>
      </c>
      <c r="BIB57" s="90" t="str">
        <f t="shared" si="809"/>
        <v/>
      </c>
      <c r="BIC57" s="90" t="str">
        <f t="shared" si="809"/>
        <v/>
      </c>
      <c r="BID57" s="90" t="str">
        <f t="shared" si="809"/>
        <v/>
      </c>
      <c r="BIE57" s="90" t="str">
        <f t="shared" si="809"/>
        <v/>
      </c>
      <c r="BIF57" s="90" t="str">
        <f t="shared" si="809"/>
        <v/>
      </c>
      <c r="BIG57" s="90" t="str">
        <f t="shared" si="809"/>
        <v/>
      </c>
      <c r="BIH57" s="90" t="str">
        <f t="shared" si="809"/>
        <v/>
      </c>
      <c r="BII57" s="90" t="str">
        <f t="shared" si="809"/>
        <v/>
      </c>
      <c r="BIJ57" s="90" t="str">
        <f t="shared" si="809"/>
        <v/>
      </c>
      <c r="BIK57" s="90" t="str">
        <f t="shared" si="809"/>
        <v/>
      </c>
      <c r="BIL57" s="90" t="str">
        <f t="shared" si="809"/>
        <v/>
      </c>
      <c r="BIM57" s="90" t="str">
        <f t="shared" si="809"/>
        <v/>
      </c>
      <c r="BIN57" s="90" t="str">
        <f t="shared" si="809"/>
        <v/>
      </c>
      <c r="BIO57" s="90" t="str">
        <f t="shared" si="809"/>
        <v/>
      </c>
      <c r="BIP57" s="90" t="str">
        <f t="shared" ref="BIP57:BLA57" si="810">IF(AND(BIP$8&gt;14,BIP$8&lt;19, BIP$6="Male"),1,"")</f>
        <v/>
      </c>
      <c r="BIQ57" s="90" t="str">
        <f t="shared" si="810"/>
        <v/>
      </c>
      <c r="BIR57" s="90" t="str">
        <f t="shared" si="810"/>
        <v/>
      </c>
      <c r="BIS57" s="90" t="str">
        <f t="shared" si="810"/>
        <v/>
      </c>
      <c r="BIT57" s="90" t="str">
        <f t="shared" si="810"/>
        <v/>
      </c>
      <c r="BIU57" s="90" t="str">
        <f t="shared" si="810"/>
        <v/>
      </c>
      <c r="BIV57" s="90" t="str">
        <f t="shared" si="810"/>
        <v/>
      </c>
      <c r="BIW57" s="90" t="str">
        <f t="shared" si="810"/>
        <v/>
      </c>
      <c r="BIX57" s="90" t="str">
        <f t="shared" si="810"/>
        <v/>
      </c>
      <c r="BIY57" s="90" t="str">
        <f t="shared" si="810"/>
        <v/>
      </c>
      <c r="BIZ57" s="90" t="str">
        <f t="shared" si="810"/>
        <v/>
      </c>
      <c r="BJA57" s="90" t="str">
        <f t="shared" si="810"/>
        <v/>
      </c>
      <c r="BJB57" s="90" t="str">
        <f t="shared" si="810"/>
        <v/>
      </c>
      <c r="BJC57" s="90" t="str">
        <f t="shared" si="810"/>
        <v/>
      </c>
      <c r="BJD57" s="90" t="str">
        <f t="shared" si="810"/>
        <v/>
      </c>
      <c r="BJE57" s="90" t="str">
        <f t="shared" si="810"/>
        <v/>
      </c>
      <c r="BJF57" s="90" t="str">
        <f t="shared" si="810"/>
        <v/>
      </c>
      <c r="BJG57" s="90" t="str">
        <f t="shared" si="810"/>
        <v/>
      </c>
      <c r="BJH57" s="90" t="str">
        <f t="shared" si="810"/>
        <v/>
      </c>
      <c r="BJI57" s="90" t="str">
        <f t="shared" si="810"/>
        <v/>
      </c>
      <c r="BJJ57" s="90" t="str">
        <f t="shared" si="810"/>
        <v/>
      </c>
      <c r="BJK57" s="90" t="str">
        <f t="shared" si="810"/>
        <v/>
      </c>
      <c r="BJL57" s="90" t="str">
        <f t="shared" si="810"/>
        <v/>
      </c>
      <c r="BJM57" s="90" t="str">
        <f t="shared" si="810"/>
        <v/>
      </c>
      <c r="BJN57" s="90" t="str">
        <f t="shared" si="810"/>
        <v/>
      </c>
      <c r="BJO57" s="90" t="str">
        <f t="shared" si="810"/>
        <v/>
      </c>
      <c r="BJP57" s="90" t="str">
        <f t="shared" si="810"/>
        <v/>
      </c>
      <c r="BJQ57" s="90" t="str">
        <f t="shared" si="810"/>
        <v/>
      </c>
      <c r="BJR57" s="90" t="str">
        <f t="shared" si="810"/>
        <v/>
      </c>
      <c r="BJS57" s="90" t="str">
        <f t="shared" si="810"/>
        <v/>
      </c>
      <c r="BJT57" s="90" t="str">
        <f t="shared" si="810"/>
        <v/>
      </c>
      <c r="BJU57" s="90" t="str">
        <f t="shared" si="810"/>
        <v/>
      </c>
      <c r="BJV57" s="90" t="str">
        <f t="shared" si="810"/>
        <v/>
      </c>
      <c r="BJW57" s="90" t="str">
        <f t="shared" si="810"/>
        <v/>
      </c>
      <c r="BJX57" s="90" t="str">
        <f t="shared" si="810"/>
        <v/>
      </c>
      <c r="BJY57" s="90" t="str">
        <f t="shared" si="810"/>
        <v/>
      </c>
      <c r="BJZ57" s="90" t="str">
        <f t="shared" si="810"/>
        <v/>
      </c>
      <c r="BKA57" s="90" t="str">
        <f t="shared" si="810"/>
        <v/>
      </c>
      <c r="BKB57" s="90" t="str">
        <f t="shared" si="810"/>
        <v/>
      </c>
      <c r="BKC57" s="90" t="str">
        <f t="shared" si="810"/>
        <v/>
      </c>
      <c r="BKD57" s="90" t="str">
        <f t="shared" si="810"/>
        <v/>
      </c>
      <c r="BKE57" s="90" t="str">
        <f t="shared" si="810"/>
        <v/>
      </c>
      <c r="BKF57" s="90" t="str">
        <f t="shared" si="810"/>
        <v/>
      </c>
      <c r="BKG57" s="90" t="str">
        <f t="shared" si="810"/>
        <v/>
      </c>
      <c r="BKH57" s="90" t="str">
        <f t="shared" si="810"/>
        <v/>
      </c>
      <c r="BKI57" s="90" t="str">
        <f t="shared" si="810"/>
        <v/>
      </c>
      <c r="BKJ57" s="90" t="str">
        <f t="shared" si="810"/>
        <v/>
      </c>
      <c r="BKK57" s="90" t="str">
        <f t="shared" si="810"/>
        <v/>
      </c>
      <c r="BKL57" s="90" t="str">
        <f t="shared" si="810"/>
        <v/>
      </c>
      <c r="BKM57" s="90" t="str">
        <f t="shared" si="810"/>
        <v/>
      </c>
      <c r="BKN57" s="90" t="str">
        <f t="shared" si="810"/>
        <v/>
      </c>
      <c r="BKO57" s="90" t="str">
        <f t="shared" si="810"/>
        <v/>
      </c>
      <c r="BKP57" s="90" t="str">
        <f t="shared" si="810"/>
        <v/>
      </c>
      <c r="BKQ57" s="90" t="str">
        <f t="shared" si="810"/>
        <v/>
      </c>
      <c r="BKR57" s="90" t="str">
        <f t="shared" si="810"/>
        <v/>
      </c>
      <c r="BKS57" s="90" t="str">
        <f t="shared" si="810"/>
        <v/>
      </c>
      <c r="BKT57" s="90" t="str">
        <f t="shared" si="810"/>
        <v/>
      </c>
      <c r="BKU57" s="90" t="str">
        <f t="shared" si="810"/>
        <v/>
      </c>
      <c r="BKV57" s="90" t="str">
        <f t="shared" si="810"/>
        <v/>
      </c>
      <c r="BKW57" s="90" t="str">
        <f t="shared" si="810"/>
        <v/>
      </c>
      <c r="BKX57" s="90" t="str">
        <f t="shared" si="810"/>
        <v/>
      </c>
      <c r="BKY57" s="90" t="str">
        <f t="shared" si="810"/>
        <v/>
      </c>
      <c r="BKZ57" s="90" t="str">
        <f t="shared" si="810"/>
        <v/>
      </c>
      <c r="BLA57" s="90" t="str">
        <f t="shared" si="810"/>
        <v/>
      </c>
      <c r="BLB57" s="90" t="str">
        <f t="shared" ref="BLB57:BNM57" si="811">IF(AND(BLB$8&gt;14,BLB$8&lt;19, BLB$6="Male"),1,"")</f>
        <v/>
      </c>
      <c r="BLC57" s="90" t="str">
        <f t="shared" si="811"/>
        <v/>
      </c>
      <c r="BLD57" s="90" t="str">
        <f t="shared" si="811"/>
        <v/>
      </c>
      <c r="BLE57" s="90" t="str">
        <f t="shared" si="811"/>
        <v/>
      </c>
      <c r="BLF57" s="90" t="str">
        <f t="shared" si="811"/>
        <v/>
      </c>
      <c r="BLG57" s="90" t="str">
        <f t="shared" si="811"/>
        <v/>
      </c>
      <c r="BLH57" s="90" t="str">
        <f t="shared" si="811"/>
        <v/>
      </c>
      <c r="BLI57" s="90" t="str">
        <f t="shared" si="811"/>
        <v/>
      </c>
      <c r="BLJ57" s="90" t="str">
        <f t="shared" si="811"/>
        <v/>
      </c>
      <c r="BLK57" s="90" t="str">
        <f t="shared" si="811"/>
        <v/>
      </c>
      <c r="BLL57" s="90" t="str">
        <f t="shared" si="811"/>
        <v/>
      </c>
      <c r="BLM57" s="90" t="str">
        <f t="shared" si="811"/>
        <v/>
      </c>
      <c r="BLN57" s="90" t="str">
        <f t="shared" si="811"/>
        <v/>
      </c>
      <c r="BLO57" s="90" t="str">
        <f t="shared" si="811"/>
        <v/>
      </c>
      <c r="BLP57" s="90" t="str">
        <f t="shared" si="811"/>
        <v/>
      </c>
      <c r="BLQ57" s="90" t="str">
        <f t="shared" si="811"/>
        <v/>
      </c>
      <c r="BLR57" s="90" t="str">
        <f t="shared" si="811"/>
        <v/>
      </c>
      <c r="BLS57" s="90" t="str">
        <f t="shared" si="811"/>
        <v/>
      </c>
      <c r="BLT57" s="90" t="str">
        <f t="shared" si="811"/>
        <v/>
      </c>
      <c r="BLU57" s="90" t="str">
        <f t="shared" si="811"/>
        <v/>
      </c>
      <c r="BLV57" s="90" t="str">
        <f t="shared" si="811"/>
        <v/>
      </c>
      <c r="BLW57" s="90" t="str">
        <f t="shared" si="811"/>
        <v/>
      </c>
      <c r="BLX57" s="90" t="str">
        <f t="shared" si="811"/>
        <v/>
      </c>
      <c r="BLY57" s="90" t="str">
        <f t="shared" si="811"/>
        <v/>
      </c>
      <c r="BLZ57" s="90" t="str">
        <f t="shared" si="811"/>
        <v/>
      </c>
      <c r="BMA57" s="90" t="str">
        <f t="shared" si="811"/>
        <v/>
      </c>
      <c r="BMB57" s="90" t="str">
        <f t="shared" si="811"/>
        <v/>
      </c>
      <c r="BMC57" s="90" t="str">
        <f t="shared" si="811"/>
        <v/>
      </c>
      <c r="BMD57" s="90" t="str">
        <f t="shared" si="811"/>
        <v/>
      </c>
      <c r="BME57" s="90" t="str">
        <f t="shared" si="811"/>
        <v/>
      </c>
      <c r="BMF57" s="90" t="str">
        <f t="shared" si="811"/>
        <v/>
      </c>
      <c r="BMG57" s="90" t="str">
        <f t="shared" si="811"/>
        <v/>
      </c>
      <c r="BMH57" s="90" t="str">
        <f t="shared" si="811"/>
        <v/>
      </c>
      <c r="BMI57" s="90" t="str">
        <f t="shared" si="811"/>
        <v/>
      </c>
      <c r="BMJ57" s="90" t="str">
        <f t="shared" si="811"/>
        <v/>
      </c>
      <c r="BMK57" s="90" t="str">
        <f t="shared" si="811"/>
        <v/>
      </c>
      <c r="BML57" s="90" t="str">
        <f t="shared" si="811"/>
        <v/>
      </c>
      <c r="BMM57" s="90" t="str">
        <f t="shared" si="811"/>
        <v/>
      </c>
      <c r="BMN57" s="90" t="str">
        <f t="shared" si="811"/>
        <v/>
      </c>
      <c r="BMO57" s="90" t="str">
        <f t="shared" si="811"/>
        <v/>
      </c>
      <c r="BMP57" s="90" t="str">
        <f t="shared" si="811"/>
        <v/>
      </c>
      <c r="BMQ57" s="90" t="str">
        <f t="shared" si="811"/>
        <v/>
      </c>
      <c r="BMR57" s="90" t="str">
        <f t="shared" si="811"/>
        <v/>
      </c>
      <c r="BMS57" s="90" t="str">
        <f t="shared" si="811"/>
        <v/>
      </c>
      <c r="BMT57" s="90" t="str">
        <f t="shared" si="811"/>
        <v/>
      </c>
      <c r="BMU57" s="90" t="str">
        <f t="shared" si="811"/>
        <v/>
      </c>
      <c r="BMV57" s="90" t="str">
        <f t="shared" si="811"/>
        <v/>
      </c>
      <c r="BMW57" s="90" t="str">
        <f t="shared" si="811"/>
        <v/>
      </c>
      <c r="BMX57" s="90" t="str">
        <f t="shared" si="811"/>
        <v/>
      </c>
      <c r="BMY57" s="90" t="str">
        <f t="shared" si="811"/>
        <v/>
      </c>
      <c r="BMZ57" s="90" t="str">
        <f t="shared" si="811"/>
        <v/>
      </c>
      <c r="BNA57" s="90" t="str">
        <f t="shared" si="811"/>
        <v/>
      </c>
      <c r="BNB57" s="90" t="str">
        <f t="shared" si="811"/>
        <v/>
      </c>
      <c r="BNC57" s="90" t="str">
        <f t="shared" si="811"/>
        <v/>
      </c>
      <c r="BND57" s="90" t="str">
        <f t="shared" si="811"/>
        <v/>
      </c>
      <c r="BNE57" s="90" t="str">
        <f t="shared" si="811"/>
        <v/>
      </c>
      <c r="BNF57" s="90" t="str">
        <f t="shared" si="811"/>
        <v/>
      </c>
      <c r="BNG57" s="90" t="str">
        <f t="shared" si="811"/>
        <v/>
      </c>
      <c r="BNH57" s="90" t="str">
        <f t="shared" si="811"/>
        <v/>
      </c>
      <c r="BNI57" s="90" t="str">
        <f t="shared" si="811"/>
        <v/>
      </c>
      <c r="BNJ57" s="90" t="str">
        <f t="shared" si="811"/>
        <v/>
      </c>
      <c r="BNK57" s="90" t="str">
        <f t="shared" si="811"/>
        <v/>
      </c>
      <c r="BNL57" s="90" t="str">
        <f t="shared" si="811"/>
        <v/>
      </c>
      <c r="BNM57" s="90" t="str">
        <f t="shared" si="811"/>
        <v/>
      </c>
      <c r="BNN57" s="90" t="str">
        <f t="shared" ref="BNN57:BPY57" si="812">IF(AND(BNN$8&gt;14,BNN$8&lt;19, BNN$6="Male"),1,"")</f>
        <v/>
      </c>
      <c r="BNO57" s="90" t="str">
        <f t="shared" si="812"/>
        <v/>
      </c>
      <c r="BNP57" s="90" t="str">
        <f t="shared" si="812"/>
        <v/>
      </c>
      <c r="BNQ57" s="90" t="str">
        <f t="shared" si="812"/>
        <v/>
      </c>
      <c r="BNR57" s="90" t="str">
        <f t="shared" si="812"/>
        <v/>
      </c>
      <c r="BNS57" s="90" t="str">
        <f t="shared" si="812"/>
        <v/>
      </c>
      <c r="BNT57" s="90" t="str">
        <f t="shared" si="812"/>
        <v/>
      </c>
      <c r="BNU57" s="90" t="str">
        <f t="shared" si="812"/>
        <v/>
      </c>
      <c r="BNV57" s="90" t="str">
        <f t="shared" si="812"/>
        <v/>
      </c>
      <c r="BNW57" s="90" t="str">
        <f t="shared" si="812"/>
        <v/>
      </c>
      <c r="BNX57" s="90" t="str">
        <f t="shared" si="812"/>
        <v/>
      </c>
      <c r="BNY57" s="90" t="str">
        <f t="shared" si="812"/>
        <v/>
      </c>
      <c r="BNZ57" s="90" t="str">
        <f t="shared" si="812"/>
        <v/>
      </c>
      <c r="BOA57" s="90" t="str">
        <f t="shared" si="812"/>
        <v/>
      </c>
      <c r="BOB57" s="90" t="str">
        <f t="shared" si="812"/>
        <v/>
      </c>
      <c r="BOC57" s="90" t="str">
        <f t="shared" si="812"/>
        <v/>
      </c>
      <c r="BOD57" s="90" t="str">
        <f t="shared" si="812"/>
        <v/>
      </c>
      <c r="BOE57" s="90" t="str">
        <f t="shared" si="812"/>
        <v/>
      </c>
      <c r="BOF57" s="90" t="str">
        <f t="shared" si="812"/>
        <v/>
      </c>
      <c r="BOG57" s="90" t="str">
        <f t="shared" si="812"/>
        <v/>
      </c>
      <c r="BOH57" s="90" t="str">
        <f t="shared" si="812"/>
        <v/>
      </c>
      <c r="BOI57" s="90" t="str">
        <f t="shared" si="812"/>
        <v/>
      </c>
      <c r="BOJ57" s="90" t="str">
        <f t="shared" si="812"/>
        <v/>
      </c>
      <c r="BOK57" s="90" t="str">
        <f t="shared" si="812"/>
        <v/>
      </c>
      <c r="BOL57" s="90" t="str">
        <f t="shared" si="812"/>
        <v/>
      </c>
      <c r="BOM57" s="90" t="str">
        <f t="shared" si="812"/>
        <v/>
      </c>
      <c r="BON57" s="90" t="str">
        <f t="shared" si="812"/>
        <v/>
      </c>
      <c r="BOO57" s="90" t="str">
        <f t="shared" si="812"/>
        <v/>
      </c>
      <c r="BOP57" s="90" t="str">
        <f t="shared" si="812"/>
        <v/>
      </c>
      <c r="BOQ57" s="90" t="str">
        <f t="shared" si="812"/>
        <v/>
      </c>
      <c r="BOR57" s="90" t="str">
        <f t="shared" si="812"/>
        <v/>
      </c>
      <c r="BOS57" s="90" t="str">
        <f t="shared" si="812"/>
        <v/>
      </c>
      <c r="BOT57" s="90" t="str">
        <f t="shared" si="812"/>
        <v/>
      </c>
      <c r="BOU57" s="90" t="str">
        <f t="shared" si="812"/>
        <v/>
      </c>
      <c r="BOV57" s="90" t="str">
        <f t="shared" si="812"/>
        <v/>
      </c>
      <c r="BOW57" s="90" t="str">
        <f t="shared" si="812"/>
        <v/>
      </c>
      <c r="BOX57" s="90" t="str">
        <f t="shared" si="812"/>
        <v/>
      </c>
      <c r="BOY57" s="90" t="str">
        <f t="shared" si="812"/>
        <v/>
      </c>
      <c r="BOZ57" s="90" t="str">
        <f t="shared" si="812"/>
        <v/>
      </c>
      <c r="BPA57" s="90" t="str">
        <f t="shared" si="812"/>
        <v/>
      </c>
      <c r="BPB57" s="90" t="str">
        <f t="shared" si="812"/>
        <v/>
      </c>
      <c r="BPC57" s="90" t="str">
        <f t="shared" si="812"/>
        <v/>
      </c>
      <c r="BPD57" s="90" t="str">
        <f t="shared" si="812"/>
        <v/>
      </c>
      <c r="BPE57" s="90" t="str">
        <f t="shared" si="812"/>
        <v/>
      </c>
      <c r="BPF57" s="90" t="str">
        <f t="shared" si="812"/>
        <v/>
      </c>
      <c r="BPG57" s="90" t="str">
        <f t="shared" si="812"/>
        <v/>
      </c>
      <c r="BPH57" s="90" t="str">
        <f t="shared" si="812"/>
        <v/>
      </c>
      <c r="BPI57" s="90" t="str">
        <f t="shared" si="812"/>
        <v/>
      </c>
      <c r="BPJ57" s="90" t="str">
        <f t="shared" si="812"/>
        <v/>
      </c>
      <c r="BPK57" s="90" t="str">
        <f t="shared" si="812"/>
        <v/>
      </c>
      <c r="BPL57" s="90" t="str">
        <f t="shared" si="812"/>
        <v/>
      </c>
      <c r="BPM57" s="90" t="str">
        <f t="shared" si="812"/>
        <v/>
      </c>
      <c r="BPN57" s="90" t="str">
        <f t="shared" si="812"/>
        <v/>
      </c>
      <c r="BPO57" s="90" t="str">
        <f t="shared" si="812"/>
        <v/>
      </c>
      <c r="BPP57" s="90" t="str">
        <f t="shared" si="812"/>
        <v/>
      </c>
      <c r="BPQ57" s="90" t="str">
        <f t="shared" si="812"/>
        <v/>
      </c>
      <c r="BPR57" s="90" t="str">
        <f t="shared" si="812"/>
        <v/>
      </c>
      <c r="BPS57" s="90" t="str">
        <f t="shared" si="812"/>
        <v/>
      </c>
      <c r="BPT57" s="90" t="str">
        <f t="shared" si="812"/>
        <v/>
      </c>
      <c r="BPU57" s="90" t="str">
        <f t="shared" si="812"/>
        <v/>
      </c>
      <c r="BPV57" s="90" t="str">
        <f t="shared" si="812"/>
        <v/>
      </c>
      <c r="BPW57" s="90" t="str">
        <f t="shared" si="812"/>
        <v/>
      </c>
      <c r="BPX57" s="90" t="str">
        <f t="shared" si="812"/>
        <v/>
      </c>
      <c r="BPY57" s="90" t="str">
        <f t="shared" si="812"/>
        <v/>
      </c>
      <c r="BPZ57" s="90" t="str">
        <f t="shared" ref="BPZ57:BSK57" si="813">IF(AND(BPZ$8&gt;14,BPZ$8&lt;19, BPZ$6="Male"),1,"")</f>
        <v/>
      </c>
      <c r="BQA57" s="90" t="str">
        <f t="shared" si="813"/>
        <v/>
      </c>
      <c r="BQB57" s="90" t="str">
        <f t="shared" si="813"/>
        <v/>
      </c>
      <c r="BQC57" s="90" t="str">
        <f t="shared" si="813"/>
        <v/>
      </c>
      <c r="BQD57" s="90" t="str">
        <f t="shared" si="813"/>
        <v/>
      </c>
      <c r="BQE57" s="90" t="str">
        <f t="shared" si="813"/>
        <v/>
      </c>
      <c r="BQF57" s="90" t="str">
        <f t="shared" si="813"/>
        <v/>
      </c>
      <c r="BQG57" s="90" t="str">
        <f t="shared" si="813"/>
        <v/>
      </c>
      <c r="BQH57" s="90" t="str">
        <f t="shared" si="813"/>
        <v/>
      </c>
      <c r="BQI57" s="90" t="str">
        <f t="shared" si="813"/>
        <v/>
      </c>
      <c r="BQJ57" s="90" t="str">
        <f t="shared" si="813"/>
        <v/>
      </c>
      <c r="BQK57" s="90" t="str">
        <f t="shared" si="813"/>
        <v/>
      </c>
      <c r="BQL57" s="90" t="str">
        <f t="shared" si="813"/>
        <v/>
      </c>
      <c r="BQM57" s="90" t="str">
        <f t="shared" si="813"/>
        <v/>
      </c>
      <c r="BQN57" s="90" t="str">
        <f t="shared" si="813"/>
        <v/>
      </c>
      <c r="BQO57" s="90" t="str">
        <f t="shared" si="813"/>
        <v/>
      </c>
      <c r="BQP57" s="90" t="str">
        <f t="shared" si="813"/>
        <v/>
      </c>
      <c r="BQQ57" s="90" t="str">
        <f t="shared" si="813"/>
        <v/>
      </c>
      <c r="BQR57" s="90" t="str">
        <f t="shared" si="813"/>
        <v/>
      </c>
      <c r="BQS57" s="90" t="str">
        <f t="shared" si="813"/>
        <v/>
      </c>
      <c r="BQT57" s="90" t="str">
        <f t="shared" si="813"/>
        <v/>
      </c>
      <c r="BQU57" s="90" t="str">
        <f t="shared" si="813"/>
        <v/>
      </c>
      <c r="BQV57" s="90" t="str">
        <f t="shared" si="813"/>
        <v/>
      </c>
      <c r="BQW57" s="90" t="str">
        <f t="shared" si="813"/>
        <v/>
      </c>
      <c r="BQX57" s="90" t="str">
        <f t="shared" si="813"/>
        <v/>
      </c>
      <c r="BQY57" s="90" t="str">
        <f t="shared" si="813"/>
        <v/>
      </c>
      <c r="BQZ57" s="90" t="str">
        <f t="shared" si="813"/>
        <v/>
      </c>
      <c r="BRA57" s="90" t="str">
        <f t="shared" si="813"/>
        <v/>
      </c>
      <c r="BRB57" s="90" t="str">
        <f t="shared" si="813"/>
        <v/>
      </c>
      <c r="BRC57" s="90" t="str">
        <f t="shared" si="813"/>
        <v/>
      </c>
      <c r="BRD57" s="90" t="str">
        <f t="shared" si="813"/>
        <v/>
      </c>
      <c r="BRE57" s="90" t="str">
        <f t="shared" si="813"/>
        <v/>
      </c>
      <c r="BRF57" s="90" t="str">
        <f t="shared" si="813"/>
        <v/>
      </c>
      <c r="BRG57" s="90" t="str">
        <f t="shared" si="813"/>
        <v/>
      </c>
      <c r="BRH57" s="90" t="str">
        <f t="shared" si="813"/>
        <v/>
      </c>
      <c r="BRI57" s="90" t="str">
        <f t="shared" si="813"/>
        <v/>
      </c>
      <c r="BRJ57" s="90" t="str">
        <f t="shared" si="813"/>
        <v/>
      </c>
      <c r="BRK57" s="90" t="str">
        <f t="shared" si="813"/>
        <v/>
      </c>
      <c r="BRL57" s="90" t="str">
        <f t="shared" si="813"/>
        <v/>
      </c>
      <c r="BRM57" s="90" t="str">
        <f t="shared" si="813"/>
        <v/>
      </c>
      <c r="BRN57" s="90" t="str">
        <f t="shared" si="813"/>
        <v/>
      </c>
      <c r="BRO57" s="90" t="str">
        <f t="shared" si="813"/>
        <v/>
      </c>
      <c r="BRP57" s="90" t="str">
        <f t="shared" si="813"/>
        <v/>
      </c>
      <c r="BRQ57" s="90" t="str">
        <f t="shared" si="813"/>
        <v/>
      </c>
      <c r="BRR57" s="90" t="str">
        <f t="shared" si="813"/>
        <v/>
      </c>
      <c r="BRS57" s="90" t="str">
        <f t="shared" si="813"/>
        <v/>
      </c>
      <c r="BRT57" s="90" t="str">
        <f t="shared" si="813"/>
        <v/>
      </c>
      <c r="BRU57" s="90" t="str">
        <f t="shared" si="813"/>
        <v/>
      </c>
      <c r="BRV57" s="90" t="str">
        <f t="shared" si="813"/>
        <v/>
      </c>
      <c r="BRW57" s="90" t="str">
        <f t="shared" si="813"/>
        <v/>
      </c>
      <c r="BRX57" s="90" t="str">
        <f t="shared" si="813"/>
        <v/>
      </c>
      <c r="BRY57" s="90" t="str">
        <f t="shared" si="813"/>
        <v/>
      </c>
      <c r="BRZ57" s="90" t="str">
        <f t="shared" si="813"/>
        <v/>
      </c>
      <c r="BSA57" s="90" t="str">
        <f t="shared" si="813"/>
        <v/>
      </c>
      <c r="BSB57" s="90" t="str">
        <f t="shared" si="813"/>
        <v/>
      </c>
      <c r="BSC57" s="90" t="str">
        <f t="shared" si="813"/>
        <v/>
      </c>
      <c r="BSD57" s="90" t="str">
        <f t="shared" si="813"/>
        <v/>
      </c>
      <c r="BSE57" s="90" t="str">
        <f t="shared" si="813"/>
        <v/>
      </c>
      <c r="BSF57" s="90" t="str">
        <f t="shared" si="813"/>
        <v/>
      </c>
      <c r="BSG57" s="90" t="str">
        <f t="shared" si="813"/>
        <v/>
      </c>
      <c r="BSH57" s="90" t="str">
        <f t="shared" si="813"/>
        <v/>
      </c>
      <c r="BSI57" s="90" t="str">
        <f t="shared" si="813"/>
        <v/>
      </c>
      <c r="BSJ57" s="90" t="str">
        <f t="shared" si="813"/>
        <v/>
      </c>
      <c r="BSK57" s="90" t="str">
        <f t="shared" si="813"/>
        <v/>
      </c>
      <c r="BSL57" s="90" t="str">
        <f t="shared" ref="BSL57:BUW57" si="814">IF(AND(BSL$8&gt;14,BSL$8&lt;19, BSL$6="Male"),1,"")</f>
        <v/>
      </c>
      <c r="BSM57" s="90" t="str">
        <f t="shared" si="814"/>
        <v/>
      </c>
      <c r="BSN57" s="90" t="str">
        <f t="shared" si="814"/>
        <v/>
      </c>
      <c r="BSO57" s="90" t="str">
        <f t="shared" si="814"/>
        <v/>
      </c>
      <c r="BSP57" s="90" t="str">
        <f t="shared" si="814"/>
        <v/>
      </c>
      <c r="BSQ57" s="90" t="str">
        <f t="shared" si="814"/>
        <v/>
      </c>
      <c r="BSR57" s="90" t="str">
        <f t="shared" si="814"/>
        <v/>
      </c>
      <c r="BSS57" s="90" t="str">
        <f t="shared" si="814"/>
        <v/>
      </c>
      <c r="BST57" s="90" t="str">
        <f t="shared" si="814"/>
        <v/>
      </c>
      <c r="BSU57" s="90" t="str">
        <f t="shared" si="814"/>
        <v/>
      </c>
      <c r="BSV57" s="90" t="str">
        <f t="shared" si="814"/>
        <v/>
      </c>
      <c r="BSW57" s="90" t="str">
        <f t="shared" si="814"/>
        <v/>
      </c>
      <c r="BSX57" s="90" t="str">
        <f t="shared" si="814"/>
        <v/>
      </c>
      <c r="BSY57" s="90" t="str">
        <f t="shared" si="814"/>
        <v/>
      </c>
      <c r="BSZ57" s="90" t="str">
        <f t="shared" si="814"/>
        <v/>
      </c>
      <c r="BTA57" s="90" t="str">
        <f t="shared" si="814"/>
        <v/>
      </c>
      <c r="BTB57" s="90" t="str">
        <f t="shared" si="814"/>
        <v/>
      </c>
      <c r="BTC57" s="90" t="str">
        <f t="shared" si="814"/>
        <v/>
      </c>
      <c r="BTD57" s="90" t="str">
        <f t="shared" si="814"/>
        <v/>
      </c>
      <c r="BTE57" s="90" t="str">
        <f t="shared" si="814"/>
        <v/>
      </c>
      <c r="BTF57" s="90" t="str">
        <f t="shared" si="814"/>
        <v/>
      </c>
      <c r="BTG57" s="90" t="str">
        <f t="shared" si="814"/>
        <v/>
      </c>
      <c r="BTH57" s="90" t="str">
        <f t="shared" si="814"/>
        <v/>
      </c>
      <c r="BTI57" s="90" t="str">
        <f t="shared" si="814"/>
        <v/>
      </c>
      <c r="BTJ57" s="90" t="str">
        <f t="shared" si="814"/>
        <v/>
      </c>
      <c r="BTK57" s="90" t="str">
        <f t="shared" si="814"/>
        <v/>
      </c>
      <c r="BTL57" s="90" t="str">
        <f t="shared" si="814"/>
        <v/>
      </c>
      <c r="BTM57" s="90" t="str">
        <f t="shared" si="814"/>
        <v/>
      </c>
      <c r="BTN57" s="90" t="str">
        <f t="shared" si="814"/>
        <v/>
      </c>
      <c r="BTO57" s="90" t="str">
        <f t="shared" si="814"/>
        <v/>
      </c>
      <c r="BTP57" s="90" t="str">
        <f t="shared" si="814"/>
        <v/>
      </c>
      <c r="BTQ57" s="90" t="str">
        <f t="shared" si="814"/>
        <v/>
      </c>
      <c r="BTR57" s="90" t="str">
        <f t="shared" si="814"/>
        <v/>
      </c>
      <c r="BTS57" s="90" t="str">
        <f t="shared" si="814"/>
        <v/>
      </c>
      <c r="BTT57" s="90" t="str">
        <f t="shared" si="814"/>
        <v/>
      </c>
      <c r="BTU57" s="90" t="str">
        <f t="shared" si="814"/>
        <v/>
      </c>
      <c r="BTV57" s="90" t="str">
        <f t="shared" si="814"/>
        <v/>
      </c>
      <c r="BTW57" s="90" t="str">
        <f t="shared" si="814"/>
        <v/>
      </c>
      <c r="BTX57" s="90" t="str">
        <f t="shared" si="814"/>
        <v/>
      </c>
      <c r="BTY57" s="90" t="str">
        <f t="shared" si="814"/>
        <v/>
      </c>
      <c r="BTZ57" s="90" t="str">
        <f t="shared" si="814"/>
        <v/>
      </c>
      <c r="BUA57" s="90" t="str">
        <f t="shared" si="814"/>
        <v/>
      </c>
      <c r="BUB57" s="90" t="str">
        <f t="shared" si="814"/>
        <v/>
      </c>
      <c r="BUC57" s="90" t="str">
        <f t="shared" si="814"/>
        <v/>
      </c>
      <c r="BUD57" s="90" t="str">
        <f t="shared" si="814"/>
        <v/>
      </c>
      <c r="BUE57" s="90" t="str">
        <f t="shared" si="814"/>
        <v/>
      </c>
      <c r="BUF57" s="90" t="str">
        <f t="shared" si="814"/>
        <v/>
      </c>
      <c r="BUG57" s="90" t="str">
        <f t="shared" si="814"/>
        <v/>
      </c>
      <c r="BUH57" s="90" t="str">
        <f t="shared" si="814"/>
        <v/>
      </c>
      <c r="BUI57" s="90" t="str">
        <f t="shared" si="814"/>
        <v/>
      </c>
      <c r="BUJ57" s="90" t="str">
        <f t="shared" si="814"/>
        <v/>
      </c>
      <c r="BUK57" s="90" t="str">
        <f t="shared" si="814"/>
        <v/>
      </c>
      <c r="BUL57" s="90" t="str">
        <f t="shared" si="814"/>
        <v/>
      </c>
      <c r="BUM57" s="90" t="str">
        <f t="shared" si="814"/>
        <v/>
      </c>
      <c r="BUN57" s="90" t="str">
        <f t="shared" si="814"/>
        <v/>
      </c>
      <c r="BUO57" s="90" t="str">
        <f t="shared" si="814"/>
        <v/>
      </c>
      <c r="BUP57" s="90" t="str">
        <f t="shared" si="814"/>
        <v/>
      </c>
      <c r="BUQ57" s="90" t="str">
        <f t="shared" si="814"/>
        <v/>
      </c>
      <c r="BUR57" s="90" t="str">
        <f t="shared" si="814"/>
        <v/>
      </c>
      <c r="BUS57" s="90" t="str">
        <f t="shared" si="814"/>
        <v/>
      </c>
      <c r="BUT57" s="90" t="str">
        <f t="shared" si="814"/>
        <v/>
      </c>
      <c r="BUU57" s="90" t="str">
        <f t="shared" si="814"/>
        <v/>
      </c>
      <c r="BUV57" s="90" t="str">
        <f t="shared" si="814"/>
        <v/>
      </c>
      <c r="BUW57" s="90" t="str">
        <f t="shared" si="814"/>
        <v/>
      </c>
      <c r="BUX57" s="90" t="str">
        <f t="shared" ref="BUX57:BXI57" si="815">IF(AND(BUX$8&gt;14,BUX$8&lt;19, BUX$6="Male"),1,"")</f>
        <v/>
      </c>
      <c r="BUY57" s="90" t="str">
        <f t="shared" si="815"/>
        <v/>
      </c>
      <c r="BUZ57" s="90" t="str">
        <f t="shared" si="815"/>
        <v/>
      </c>
      <c r="BVA57" s="90" t="str">
        <f t="shared" si="815"/>
        <v/>
      </c>
      <c r="BVB57" s="90" t="str">
        <f t="shared" si="815"/>
        <v/>
      </c>
      <c r="BVC57" s="90" t="str">
        <f t="shared" si="815"/>
        <v/>
      </c>
      <c r="BVD57" s="90" t="str">
        <f t="shared" si="815"/>
        <v/>
      </c>
      <c r="BVE57" s="90" t="str">
        <f t="shared" si="815"/>
        <v/>
      </c>
      <c r="BVF57" s="90" t="str">
        <f t="shared" si="815"/>
        <v/>
      </c>
      <c r="BVG57" s="90" t="str">
        <f t="shared" si="815"/>
        <v/>
      </c>
      <c r="BVH57" s="90" t="str">
        <f t="shared" si="815"/>
        <v/>
      </c>
      <c r="BVI57" s="90" t="str">
        <f t="shared" si="815"/>
        <v/>
      </c>
      <c r="BVJ57" s="90" t="str">
        <f t="shared" si="815"/>
        <v/>
      </c>
      <c r="BVK57" s="90" t="str">
        <f t="shared" si="815"/>
        <v/>
      </c>
      <c r="BVL57" s="90" t="str">
        <f t="shared" si="815"/>
        <v/>
      </c>
      <c r="BVM57" s="90" t="str">
        <f t="shared" si="815"/>
        <v/>
      </c>
      <c r="BVN57" s="90" t="str">
        <f t="shared" si="815"/>
        <v/>
      </c>
      <c r="BVO57" s="90" t="str">
        <f t="shared" si="815"/>
        <v/>
      </c>
      <c r="BVP57" s="90" t="str">
        <f t="shared" si="815"/>
        <v/>
      </c>
      <c r="BVQ57" s="90" t="str">
        <f t="shared" si="815"/>
        <v/>
      </c>
      <c r="BVR57" s="90" t="str">
        <f t="shared" si="815"/>
        <v/>
      </c>
      <c r="BVS57" s="90" t="str">
        <f t="shared" si="815"/>
        <v/>
      </c>
      <c r="BVT57" s="90" t="str">
        <f t="shared" si="815"/>
        <v/>
      </c>
      <c r="BVU57" s="90" t="str">
        <f t="shared" si="815"/>
        <v/>
      </c>
      <c r="BVV57" s="90" t="str">
        <f t="shared" si="815"/>
        <v/>
      </c>
      <c r="BVW57" s="90" t="str">
        <f t="shared" si="815"/>
        <v/>
      </c>
      <c r="BVX57" s="90" t="str">
        <f t="shared" si="815"/>
        <v/>
      </c>
      <c r="BVY57" s="90" t="str">
        <f t="shared" si="815"/>
        <v/>
      </c>
      <c r="BVZ57" s="90" t="str">
        <f t="shared" si="815"/>
        <v/>
      </c>
      <c r="BWA57" s="90" t="str">
        <f t="shared" si="815"/>
        <v/>
      </c>
      <c r="BWB57" s="90" t="str">
        <f t="shared" si="815"/>
        <v/>
      </c>
      <c r="BWC57" s="90" t="str">
        <f t="shared" si="815"/>
        <v/>
      </c>
      <c r="BWD57" s="90" t="str">
        <f t="shared" si="815"/>
        <v/>
      </c>
      <c r="BWE57" s="90" t="str">
        <f t="shared" si="815"/>
        <v/>
      </c>
      <c r="BWF57" s="90" t="str">
        <f t="shared" si="815"/>
        <v/>
      </c>
      <c r="BWG57" s="90" t="str">
        <f t="shared" si="815"/>
        <v/>
      </c>
      <c r="BWH57" s="90" t="str">
        <f t="shared" si="815"/>
        <v/>
      </c>
      <c r="BWI57" s="90" t="str">
        <f t="shared" si="815"/>
        <v/>
      </c>
      <c r="BWJ57" s="90" t="str">
        <f t="shared" si="815"/>
        <v/>
      </c>
      <c r="BWK57" s="90" t="str">
        <f t="shared" si="815"/>
        <v/>
      </c>
      <c r="BWL57" s="90" t="str">
        <f t="shared" si="815"/>
        <v/>
      </c>
      <c r="BWM57" s="90" t="str">
        <f t="shared" si="815"/>
        <v/>
      </c>
      <c r="BWN57" s="90" t="str">
        <f t="shared" si="815"/>
        <v/>
      </c>
      <c r="BWO57" s="90" t="str">
        <f t="shared" si="815"/>
        <v/>
      </c>
      <c r="BWP57" s="90" t="str">
        <f t="shared" si="815"/>
        <v/>
      </c>
      <c r="BWQ57" s="90" t="str">
        <f t="shared" si="815"/>
        <v/>
      </c>
      <c r="BWR57" s="90" t="str">
        <f t="shared" si="815"/>
        <v/>
      </c>
      <c r="BWS57" s="90" t="str">
        <f t="shared" si="815"/>
        <v/>
      </c>
      <c r="BWT57" s="90" t="str">
        <f t="shared" si="815"/>
        <v/>
      </c>
      <c r="BWU57" s="90" t="str">
        <f t="shared" si="815"/>
        <v/>
      </c>
      <c r="BWV57" s="90" t="str">
        <f t="shared" si="815"/>
        <v/>
      </c>
      <c r="BWW57" s="90" t="str">
        <f t="shared" si="815"/>
        <v/>
      </c>
      <c r="BWX57" s="90" t="str">
        <f t="shared" si="815"/>
        <v/>
      </c>
      <c r="BWY57" s="90" t="str">
        <f t="shared" si="815"/>
        <v/>
      </c>
      <c r="BWZ57" s="90" t="str">
        <f t="shared" si="815"/>
        <v/>
      </c>
      <c r="BXA57" s="90" t="str">
        <f t="shared" si="815"/>
        <v/>
      </c>
      <c r="BXB57" s="90" t="str">
        <f t="shared" si="815"/>
        <v/>
      </c>
      <c r="BXC57" s="90" t="str">
        <f t="shared" si="815"/>
        <v/>
      </c>
      <c r="BXD57" s="90" t="str">
        <f t="shared" si="815"/>
        <v/>
      </c>
      <c r="BXE57" s="90" t="str">
        <f t="shared" si="815"/>
        <v/>
      </c>
      <c r="BXF57" s="90" t="str">
        <f t="shared" si="815"/>
        <v/>
      </c>
      <c r="BXG57" s="90" t="str">
        <f t="shared" si="815"/>
        <v/>
      </c>
      <c r="BXH57" s="90" t="str">
        <f t="shared" si="815"/>
        <v/>
      </c>
      <c r="BXI57" s="90" t="str">
        <f t="shared" si="815"/>
        <v/>
      </c>
      <c r="BXJ57" s="90" t="str">
        <f t="shared" ref="BXJ57:BZU57" si="816">IF(AND(BXJ$8&gt;14,BXJ$8&lt;19, BXJ$6="Male"),1,"")</f>
        <v/>
      </c>
      <c r="BXK57" s="90" t="str">
        <f t="shared" si="816"/>
        <v/>
      </c>
      <c r="BXL57" s="90" t="str">
        <f t="shared" si="816"/>
        <v/>
      </c>
      <c r="BXM57" s="90" t="str">
        <f t="shared" si="816"/>
        <v/>
      </c>
      <c r="BXN57" s="90" t="str">
        <f t="shared" si="816"/>
        <v/>
      </c>
      <c r="BXO57" s="90" t="str">
        <f t="shared" si="816"/>
        <v/>
      </c>
      <c r="BXP57" s="90" t="str">
        <f t="shared" si="816"/>
        <v/>
      </c>
      <c r="BXQ57" s="90" t="str">
        <f t="shared" si="816"/>
        <v/>
      </c>
      <c r="BXR57" s="90" t="str">
        <f t="shared" si="816"/>
        <v/>
      </c>
      <c r="BXS57" s="90" t="str">
        <f t="shared" si="816"/>
        <v/>
      </c>
      <c r="BXT57" s="90" t="str">
        <f t="shared" si="816"/>
        <v/>
      </c>
      <c r="BXU57" s="90" t="str">
        <f t="shared" si="816"/>
        <v/>
      </c>
      <c r="BXV57" s="90" t="str">
        <f t="shared" si="816"/>
        <v/>
      </c>
      <c r="BXW57" s="90" t="str">
        <f t="shared" si="816"/>
        <v/>
      </c>
      <c r="BXX57" s="90" t="str">
        <f t="shared" si="816"/>
        <v/>
      </c>
      <c r="BXY57" s="90" t="str">
        <f t="shared" si="816"/>
        <v/>
      </c>
      <c r="BXZ57" s="90" t="str">
        <f t="shared" si="816"/>
        <v/>
      </c>
      <c r="BYA57" s="90" t="str">
        <f t="shared" si="816"/>
        <v/>
      </c>
      <c r="BYB57" s="90" t="str">
        <f t="shared" si="816"/>
        <v/>
      </c>
      <c r="BYC57" s="90" t="str">
        <f t="shared" si="816"/>
        <v/>
      </c>
      <c r="BYD57" s="90" t="str">
        <f t="shared" si="816"/>
        <v/>
      </c>
      <c r="BYE57" s="90" t="str">
        <f t="shared" si="816"/>
        <v/>
      </c>
      <c r="BYF57" s="90" t="str">
        <f t="shared" si="816"/>
        <v/>
      </c>
      <c r="BYG57" s="90" t="str">
        <f t="shared" si="816"/>
        <v/>
      </c>
      <c r="BYH57" s="90" t="str">
        <f t="shared" si="816"/>
        <v/>
      </c>
      <c r="BYI57" s="90" t="str">
        <f t="shared" si="816"/>
        <v/>
      </c>
      <c r="BYJ57" s="90" t="str">
        <f t="shared" si="816"/>
        <v/>
      </c>
      <c r="BYK57" s="90" t="str">
        <f t="shared" si="816"/>
        <v/>
      </c>
      <c r="BYL57" s="90" t="str">
        <f t="shared" si="816"/>
        <v/>
      </c>
      <c r="BYM57" s="90" t="str">
        <f t="shared" si="816"/>
        <v/>
      </c>
      <c r="BYN57" s="90" t="str">
        <f t="shared" si="816"/>
        <v/>
      </c>
      <c r="BYO57" s="90" t="str">
        <f t="shared" si="816"/>
        <v/>
      </c>
      <c r="BYP57" s="90" t="str">
        <f t="shared" si="816"/>
        <v/>
      </c>
      <c r="BYQ57" s="90" t="str">
        <f t="shared" si="816"/>
        <v/>
      </c>
      <c r="BYR57" s="90" t="str">
        <f t="shared" si="816"/>
        <v/>
      </c>
      <c r="BYS57" s="90" t="str">
        <f t="shared" si="816"/>
        <v/>
      </c>
      <c r="BYT57" s="90" t="str">
        <f t="shared" si="816"/>
        <v/>
      </c>
      <c r="BYU57" s="90" t="str">
        <f t="shared" si="816"/>
        <v/>
      </c>
      <c r="BYV57" s="90" t="str">
        <f t="shared" si="816"/>
        <v/>
      </c>
      <c r="BYW57" s="90" t="str">
        <f t="shared" si="816"/>
        <v/>
      </c>
      <c r="BYX57" s="90" t="str">
        <f t="shared" si="816"/>
        <v/>
      </c>
      <c r="BYY57" s="90" t="str">
        <f t="shared" si="816"/>
        <v/>
      </c>
      <c r="BYZ57" s="90" t="str">
        <f t="shared" si="816"/>
        <v/>
      </c>
      <c r="BZA57" s="90" t="str">
        <f t="shared" si="816"/>
        <v/>
      </c>
      <c r="BZB57" s="90" t="str">
        <f t="shared" si="816"/>
        <v/>
      </c>
      <c r="BZC57" s="90" t="str">
        <f t="shared" si="816"/>
        <v/>
      </c>
      <c r="BZD57" s="90" t="str">
        <f t="shared" si="816"/>
        <v/>
      </c>
      <c r="BZE57" s="90" t="str">
        <f t="shared" si="816"/>
        <v/>
      </c>
      <c r="BZF57" s="90" t="str">
        <f t="shared" si="816"/>
        <v/>
      </c>
      <c r="BZG57" s="90" t="str">
        <f t="shared" si="816"/>
        <v/>
      </c>
      <c r="BZH57" s="90" t="str">
        <f t="shared" si="816"/>
        <v/>
      </c>
      <c r="BZI57" s="90" t="str">
        <f t="shared" si="816"/>
        <v/>
      </c>
      <c r="BZJ57" s="90" t="str">
        <f t="shared" si="816"/>
        <v/>
      </c>
      <c r="BZK57" s="90" t="str">
        <f t="shared" si="816"/>
        <v/>
      </c>
      <c r="BZL57" s="90" t="str">
        <f t="shared" si="816"/>
        <v/>
      </c>
      <c r="BZM57" s="90" t="str">
        <f t="shared" si="816"/>
        <v/>
      </c>
      <c r="BZN57" s="90" t="str">
        <f t="shared" si="816"/>
        <v/>
      </c>
      <c r="BZO57" s="90" t="str">
        <f t="shared" si="816"/>
        <v/>
      </c>
      <c r="BZP57" s="90" t="str">
        <f t="shared" si="816"/>
        <v/>
      </c>
      <c r="BZQ57" s="90" t="str">
        <f t="shared" si="816"/>
        <v/>
      </c>
      <c r="BZR57" s="90" t="str">
        <f t="shared" si="816"/>
        <v/>
      </c>
      <c r="BZS57" s="90" t="str">
        <f t="shared" si="816"/>
        <v/>
      </c>
      <c r="BZT57" s="90" t="str">
        <f t="shared" si="816"/>
        <v/>
      </c>
      <c r="BZU57" s="90" t="str">
        <f t="shared" si="816"/>
        <v/>
      </c>
      <c r="BZV57" s="90" t="str">
        <f t="shared" ref="BZV57:CCG57" si="817">IF(AND(BZV$8&gt;14,BZV$8&lt;19, BZV$6="Male"),1,"")</f>
        <v/>
      </c>
      <c r="BZW57" s="90" t="str">
        <f t="shared" si="817"/>
        <v/>
      </c>
      <c r="BZX57" s="90" t="str">
        <f t="shared" si="817"/>
        <v/>
      </c>
      <c r="BZY57" s="90" t="str">
        <f t="shared" si="817"/>
        <v/>
      </c>
      <c r="BZZ57" s="90" t="str">
        <f t="shared" si="817"/>
        <v/>
      </c>
      <c r="CAA57" s="90" t="str">
        <f t="shared" si="817"/>
        <v/>
      </c>
      <c r="CAB57" s="90" t="str">
        <f t="shared" si="817"/>
        <v/>
      </c>
      <c r="CAC57" s="90" t="str">
        <f t="shared" si="817"/>
        <v/>
      </c>
      <c r="CAD57" s="90" t="str">
        <f t="shared" si="817"/>
        <v/>
      </c>
      <c r="CAE57" s="90" t="str">
        <f t="shared" si="817"/>
        <v/>
      </c>
      <c r="CAF57" s="90" t="str">
        <f t="shared" si="817"/>
        <v/>
      </c>
      <c r="CAG57" s="90" t="str">
        <f t="shared" si="817"/>
        <v/>
      </c>
      <c r="CAH57" s="90" t="str">
        <f t="shared" si="817"/>
        <v/>
      </c>
      <c r="CAI57" s="90" t="str">
        <f t="shared" si="817"/>
        <v/>
      </c>
      <c r="CAJ57" s="90" t="str">
        <f t="shared" si="817"/>
        <v/>
      </c>
      <c r="CAK57" s="90" t="str">
        <f t="shared" si="817"/>
        <v/>
      </c>
      <c r="CAL57" s="90" t="str">
        <f t="shared" si="817"/>
        <v/>
      </c>
      <c r="CAM57" s="90" t="str">
        <f t="shared" si="817"/>
        <v/>
      </c>
      <c r="CAN57" s="90" t="str">
        <f t="shared" si="817"/>
        <v/>
      </c>
      <c r="CAO57" s="90" t="str">
        <f t="shared" si="817"/>
        <v/>
      </c>
      <c r="CAP57" s="90" t="str">
        <f t="shared" si="817"/>
        <v/>
      </c>
      <c r="CAQ57" s="90" t="str">
        <f t="shared" si="817"/>
        <v/>
      </c>
      <c r="CAR57" s="90" t="str">
        <f t="shared" si="817"/>
        <v/>
      </c>
      <c r="CAS57" s="90" t="str">
        <f t="shared" si="817"/>
        <v/>
      </c>
      <c r="CAT57" s="90" t="str">
        <f t="shared" si="817"/>
        <v/>
      </c>
      <c r="CAU57" s="90" t="str">
        <f t="shared" si="817"/>
        <v/>
      </c>
      <c r="CAV57" s="90" t="str">
        <f t="shared" si="817"/>
        <v/>
      </c>
      <c r="CAW57" s="90" t="str">
        <f t="shared" si="817"/>
        <v/>
      </c>
      <c r="CAX57" s="90" t="str">
        <f t="shared" si="817"/>
        <v/>
      </c>
      <c r="CAY57" s="90" t="str">
        <f t="shared" si="817"/>
        <v/>
      </c>
      <c r="CAZ57" s="90" t="str">
        <f t="shared" si="817"/>
        <v/>
      </c>
      <c r="CBA57" s="90" t="str">
        <f t="shared" si="817"/>
        <v/>
      </c>
      <c r="CBB57" s="90" t="str">
        <f t="shared" si="817"/>
        <v/>
      </c>
      <c r="CBC57" s="90" t="str">
        <f t="shared" si="817"/>
        <v/>
      </c>
      <c r="CBD57" s="90" t="str">
        <f t="shared" si="817"/>
        <v/>
      </c>
      <c r="CBE57" s="90" t="str">
        <f t="shared" si="817"/>
        <v/>
      </c>
      <c r="CBF57" s="90" t="str">
        <f t="shared" si="817"/>
        <v/>
      </c>
      <c r="CBG57" s="90" t="str">
        <f t="shared" si="817"/>
        <v/>
      </c>
      <c r="CBH57" s="90" t="str">
        <f t="shared" si="817"/>
        <v/>
      </c>
      <c r="CBI57" s="90" t="str">
        <f t="shared" si="817"/>
        <v/>
      </c>
      <c r="CBJ57" s="90" t="str">
        <f t="shared" si="817"/>
        <v/>
      </c>
      <c r="CBK57" s="90" t="str">
        <f t="shared" si="817"/>
        <v/>
      </c>
      <c r="CBL57" s="90" t="str">
        <f t="shared" si="817"/>
        <v/>
      </c>
      <c r="CBM57" s="90" t="str">
        <f t="shared" si="817"/>
        <v/>
      </c>
      <c r="CBN57" s="90" t="str">
        <f t="shared" si="817"/>
        <v/>
      </c>
      <c r="CBO57" s="90" t="str">
        <f t="shared" si="817"/>
        <v/>
      </c>
      <c r="CBP57" s="90" t="str">
        <f t="shared" si="817"/>
        <v/>
      </c>
      <c r="CBQ57" s="90" t="str">
        <f t="shared" si="817"/>
        <v/>
      </c>
      <c r="CBR57" s="90" t="str">
        <f t="shared" si="817"/>
        <v/>
      </c>
      <c r="CBS57" s="90" t="str">
        <f t="shared" si="817"/>
        <v/>
      </c>
      <c r="CBT57" s="90" t="str">
        <f t="shared" si="817"/>
        <v/>
      </c>
      <c r="CBU57" s="90" t="str">
        <f t="shared" si="817"/>
        <v/>
      </c>
      <c r="CBV57" s="90" t="str">
        <f t="shared" si="817"/>
        <v/>
      </c>
      <c r="CBW57" s="90" t="str">
        <f t="shared" si="817"/>
        <v/>
      </c>
      <c r="CBX57" s="90" t="str">
        <f t="shared" si="817"/>
        <v/>
      </c>
      <c r="CBY57" s="90" t="str">
        <f t="shared" si="817"/>
        <v/>
      </c>
      <c r="CBZ57" s="90" t="str">
        <f t="shared" si="817"/>
        <v/>
      </c>
      <c r="CCA57" s="90" t="str">
        <f t="shared" si="817"/>
        <v/>
      </c>
      <c r="CCB57" s="90" t="str">
        <f t="shared" si="817"/>
        <v/>
      </c>
      <c r="CCC57" s="90" t="str">
        <f t="shared" si="817"/>
        <v/>
      </c>
      <c r="CCD57" s="90" t="str">
        <f t="shared" si="817"/>
        <v/>
      </c>
      <c r="CCE57" s="90" t="str">
        <f t="shared" si="817"/>
        <v/>
      </c>
      <c r="CCF57" s="90" t="str">
        <f t="shared" si="817"/>
        <v/>
      </c>
      <c r="CCG57" s="90" t="str">
        <f t="shared" si="817"/>
        <v/>
      </c>
      <c r="CCH57" s="90" t="str">
        <f t="shared" ref="CCH57:CES57" si="818">IF(AND(CCH$8&gt;14,CCH$8&lt;19, CCH$6="Male"),1,"")</f>
        <v/>
      </c>
      <c r="CCI57" s="90" t="str">
        <f t="shared" si="818"/>
        <v/>
      </c>
      <c r="CCJ57" s="90" t="str">
        <f t="shared" si="818"/>
        <v/>
      </c>
      <c r="CCK57" s="90" t="str">
        <f t="shared" si="818"/>
        <v/>
      </c>
      <c r="CCL57" s="90" t="str">
        <f t="shared" si="818"/>
        <v/>
      </c>
      <c r="CCM57" s="90" t="str">
        <f t="shared" si="818"/>
        <v/>
      </c>
      <c r="CCN57" s="90" t="str">
        <f t="shared" si="818"/>
        <v/>
      </c>
      <c r="CCO57" s="90" t="str">
        <f t="shared" si="818"/>
        <v/>
      </c>
      <c r="CCP57" s="90" t="str">
        <f t="shared" si="818"/>
        <v/>
      </c>
      <c r="CCQ57" s="90" t="str">
        <f t="shared" si="818"/>
        <v/>
      </c>
      <c r="CCR57" s="90" t="str">
        <f t="shared" si="818"/>
        <v/>
      </c>
      <c r="CCS57" s="90" t="str">
        <f t="shared" si="818"/>
        <v/>
      </c>
      <c r="CCT57" s="90" t="str">
        <f t="shared" si="818"/>
        <v/>
      </c>
      <c r="CCU57" s="90" t="str">
        <f t="shared" si="818"/>
        <v/>
      </c>
      <c r="CCV57" s="90" t="str">
        <f t="shared" si="818"/>
        <v/>
      </c>
      <c r="CCW57" s="90" t="str">
        <f t="shared" si="818"/>
        <v/>
      </c>
      <c r="CCX57" s="90" t="str">
        <f t="shared" si="818"/>
        <v/>
      </c>
      <c r="CCY57" s="90" t="str">
        <f t="shared" si="818"/>
        <v/>
      </c>
      <c r="CCZ57" s="90" t="str">
        <f t="shared" si="818"/>
        <v/>
      </c>
      <c r="CDA57" s="90" t="str">
        <f t="shared" si="818"/>
        <v/>
      </c>
      <c r="CDB57" s="90" t="str">
        <f t="shared" si="818"/>
        <v/>
      </c>
      <c r="CDC57" s="90" t="str">
        <f t="shared" si="818"/>
        <v/>
      </c>
      <c r="CDD57" s="90" t="str">
        <f t="shared" si="818"/>
        <v/>
      </c>
      <c r="CDE57" s="90" t="str">
        <f t="shared" si="818"/>
        <v/>
      </c>
      <c r="CDF57" s="90" t="str">
        <f t="shared" si="818"/>
        <v/>
      </c>
      <c r="CDG57" s="90" t="str">
        <f t="shared" si="818"/>
        <v/>
      </c>
      <c r="CDH57" s="90" t="str">
        <f t="shared" si="818"/>
        <v/>
      </c>
      <c r="CDI57" s="90" t="str">
        <f t="shared" si="818"/>
        <v/>
      </c>
      <c r="CDJ57" s="90" t="str">
        <f t="shared" si="818"/>
        <v/>
      </c>
      <c r="CDK57" s="90" t="str">
        <f t="shared" si="818"/>
        <v/>
      </c>
      <c r="CDL57" s="90" t="str">
        <f t="shared" si="818"/>
        <v/>
      </c>
      <c r="CDM57" s="90" t="str">
        <f t="shared" si="818"/>
        <v/>
      </c>
      <c r="CDN57" s="90" t="str">
        <f t="shared" si="818"/>
        <v/>
      </c>
      <c r="CDO57" s="90" t="str">
        <f t="shared" si="818"/>
        <v/>
      </c>
      <c r="CDP57" s="90" t="str">
        <f t="shared" si="818"/>
        <v/>
      </c>
      <c r="CDQ57" s="90" t="str">
        <f t="shared" si="818"/>
        <v/>
      </c>
      <c r="CDR57" s="90" t="str">
        <f t="shared" si="818"/>
        <v/>
      </c>
      <c r="CDS57" s="90" t="str">
        <f t="shared" si="818"/>
        <v/>
      </c>
      <c r="CDT57" s="90" t="str">
        <f t="shared" si="818"/>
        <v/>
      </c>
      <c r="CDU57" s="90" t="str">
        <f t="shared" si="818"/>
        <v/>
      </c>
      <c r="CDV57" s="90" t="str">
        <f t="shared" si="818"/>
        <v/>
      </c>
      <c r="CDW57" s="90" t="str">
        <f t="shared" si="818"/>
        <v/>
      </c>
      <c r="CDX57" s="90" t="str">
        <f t="shared" si="818"/>
        <v/>
      </c>
      <c r="CDY57" s="90" t="str">
        <f t="shared" si="818"/>
        <v/>
      </c>
      <c r="CDZ57" s="90" t="str">
        <f t="shared" si="818"/>
        <v/>
      </c>
      <c r="CEA57" s="90" t="str">
        <f t="shared" si="818"/>
        <v/>
      </c>
      <c r="CEB57" s="90" t="str">
        <f t="shared" si="818"/>
        <v/>
      </c>
      <c r="CEC57" s="90" t="str">
        <f t="shared" si="818"/>
        <v/>
      </c>
      <c r="CED57" s="90" t="str">
        <f t="shared" si="818"/>
        <v/>
      </c>
      <c r="CEE57" s="90" t="str">
        <f t="shared" si="818"/>
        <v/>
      </c>
      <c r="CEF57" s="90" t="str">
        <f t="shared" si="818"/>
        <v/>
      </c>
      <c r="CEG57" s="90" t="str">
        <f t="shared" si="818"/>
        <v/>
      </c>
      <c r="CEH57" s="90" t="str">
        <f t="shared" si="818"/>
        <v/>
      </c>
      <c r="CEI57" s="90" t="str">
        <f t="shared" si="818"/>
        <v/>
      </c>
      <c r="CEJ57" s="90" t="str">
        <f t="shared" si="818"/>
        <v/>
      </c>
      <c r="CEK57" s="90" t="str">
        <f t="shared" si="818"/>
        <v/>
      </c>
      <c r="CEL57" s="90" t="str">
        <f t="shared" si="818"/>
        <v/>
      </c>
      <c r="CEM57" s="90" t="str">
        <f t="shared" si="818"/>
        <v/>
      </c>
      <c r="CEN57" s="90" t="str">
        <f t="shared" si="818"/>
        <v/>
      </c>
      <c r="CEO57" s="90" t="str">
        <f t="shared" si="818"/>
        <v/>
      </c>
      <c r="CEP57" s="90" t="str">
        <f t="shared" si="818"/>
        <v/>
      </c>
      <c r="CEQ57" s="90" t="str">
        <f t="shared" si="818"/>
        <v/>
      </c>
      <c r="CER57" s="90" t="str">
        <f t="shared" si="818"/>
        <v/>
      </c>
      <c r="CES57" s="90" t="str">
        <f t="shared" si="818"/>
        <v/>
      </c>
      <c r="CET57" s="90" t="str">
        <f t="shared" ref="CET57:CHE57" si="819">IF(AND(CET$8&gt;14,CET$8&lt;19, CET$6="Male"),1,"")</f>
        <v/>
      </c>
      <c r="CEU57" s="90" t="str">
        <f t="shared" si="819"/>
        <v/>
      </c>
      <c r="CEV57" s="90" t="str">
        <f t="shared" si="819"/>
        <v/>
      </c>
      <c r="CEW57" s="90" t="str">
        <f t="shared" si="819"/>
        <v/>
      </c>
      <c r="CEX57" s="90" t="str">
        <f t="shared" si="819"/>
        <v/>
      </c>
      <c r="CEY57" s="90" t="str">
        <f t="shared" si="819"/>
        <v/>
      </c>
      <c r="CEZ57" s="90" t="str">
        <f t="shared" si="819"/>
        <v/>
      </c>
      <c r="CFA57" s="90" t="str">
        <f t="shared" si="819"/>
        <v/>
      </c>
      <c r="CFB57" s="90" t="str">
        <f t="shared" si="819"/>
        <v/>
      </c>
      <c r="CFC57" s="90" t="str">
        <f t="shared" si="819"/>
        <v/>
      </c>
      <c r="CFD57" s="90" t="str">
        <f t="shared" si="819"/>
        <v/>
      </c>
      <c r="CFE57" s="90" t="str">
        <f t="shared" si="819"/>
        <v/>
      </c>
      <c r="CFF57" s="90" t="str">
        <f t="shared" si="819"/>
        <v/>
      </c>
      <c r="CFG57" s="90" t="str">
        <f t="shared" si="819"/>
        <v/>
      </c>
      <c r="CFH57" s="90" t="str">
        <f t="shared" si="819"/>
        <v/>
      </c>
      <c r="CFI57" s="90" t="str">
        <f t="shared" si="819"/>
        <v/>
      </c>
      <c r="CFJ57" s="90" t="str">
        <f t="shared" si="819"/>
        <v/>
      </c>
      <c r="CFK57" s="90" t="str">
        <f t="shared" si="819"/>
        <v/>
      </c>
      <c r="CFL57" s="90" t="str">
        <f t="shared" si="819"/>
        <v/>
      </c>
      <c r="CFM57" s="90" t="str">
        <f t="shared" si="819"/>
        <v/>
      </c>
      <c r="CFN57" s="90" t="str">
        <f t="shared" si="819"/>
        <v/>
      </c>
      <c r="CFO57" s="90" t="str">
        <f t="shared" si="819"/>
        <v/>
      </c>
      <c r="CFP57" s="90" t="str">
        <f t="shared" si="819"/>
        <v/>
      </c>
      <c r="CFQ57" s="90" t="str">
        <f t="shared" si="819"/>
        <v/>
      </c>
      <c r="CFR57" s="90" t="str">
        <f t="shared" si="819"/>
        <v/>
      </c>
      <c r="CFS57" s="90" t="str">
        <f t="shared" si="819"/>
        <v/>
      </c>
      <c r="CFT57" s="90" t="str">
        <f t="shared" si="819"/>
        <v/>
      </c>
      <c r="CFU57" s="90" t="str">
        <f t="shared" si="819"/>
        <v/>
      </c>
      <c r="CFV57" s="90" t="str">
        <f t="shared" si="819"/>
        <v/>
      </c>
      <c r="CFW57" s="90" t="str">
        <f t="shared" si="819"/>
        <v/>
      </c>
      <c r="CFX57" s="90" t="str">
        <f t="shared" si="819"/>
        <v/>
      </c>
      <c r="CFY57" s="90" t="str">
        <f t="shared" si="819"/>
        <v/>
      </c>
      <c r="CFZ57" s="90" t="str">
        <f t="shared" si="819"/>
        <v/>
      </c>
      <c r="CGA57" s="90" t="str">
        <f t="shared" si="819"/>
        <v/>
      </c>
      <c r="CGB57" s="90" t="str">
        <f t="shared" si="819"/>
        <v/>
      </c>
      <c r="CGC57" s="90" t="str">
        <f t="shared" si="819"/>
        <v/>
      </c>
      <c r="CGD57" s="90" t="str">
        <f t="shared" si="819"/>
        <v/>
      </c>
      <c r="CGE57" s="90" t="str">
        <f t="shared" si="819"/>
        <v/>
      </c>
      <c r="CGF57" s="90" t="str">
        <f t="shared" si="819"/>
        <v/>
      </c>
      <c r="CGG57" s="90" t="str">
        <f t="shared" si="819"/>
        <v/>
      </c>
      <c r="CGH57" s="90" t="str">
        <f t="shared" si="819"/>
        <v/>
      </c>
      <c r="CGI57" s="90" t="str">
        <f t="shared" si="819"/>
        <v/>
      </c>
      <c r="CGJ57" s="90" t="str">
        <f t="shared" si="819"/>
        <v/>
      </c>
      <c r="CGK57" s="90" t="str">
        <f t="shared" si="819"/>
        <v/>
      </c>
      <c r="CGL57" s="90" t="str">
        <f t="shared" si="819"/>
        <v/>
      </c>
      <c r="CGM57" s="90" t="str">
        <f t="shared" si="819"/>
        <v/>
      </c>
      <c r="CGN57" s="90" t="str">
        <f t="shared" si="819"/>
        <v/>
      </c>
      <c r="CGO57" s="90" t="str">
        <f t="shared" si="819"/>
        <v/>
      </c>
      <c r="CGP57" s="90" t="str">
        <f t="shared" si="819"/>
        <v/>
      </c>
      <c r="CGQ57" s="90" t="str">
        <f t="shared" si="819"/>
        <v/>
      </c>
      <c r="CGR57" s="90" t="str">
        <f t="shared" si="819"/>
        <v/>
      </c>
      <c r="CGS57" s="90" t="str">
        <f t="shared" si="819"/>
        <v/>
      </c>
      <c r="CGT57" s="90" t="str">
        <f t="shared" si="819"/>
        <v/>
      </c>
      <c r="CGU57" s="90" t="str">
        <f t="shared" si="819"/>
        <v/>
      </c>
      <c r="CGV57" s="90" t="str">
        <f t="shared" si="819"/>
        <v/>
      </c>
      <c r="CGW57" s="90" t="str">
        <f t="shared" si="819"/>
        <v/>
      </c>
      <c r="CGX57" s="90" t="str">
        <f t="shared" si="819"/>
        <v/>
      </c>
      <c r="CGY57" s="90" t="str">
        <f t="shared" si="819"/>
        <v/>
      </c>
      <c r="CGZ57" s="90" t="str">
        <f t="shared" si="819"/>
        <v/>
      </c>
      <c r="CHA57" s="90" t="str">
        <f t="shared" si="819"/>
        <v/>
      </c>
      <c r="CHB57" s="90" t="str">
        <f t="shared" si="819"/>
        <v/>
      </c>
      <c r="CHC57" s="90" t="str">
        <f t="shared" si="819"/>
        <v/>
      </c>
      <c r="CHD57" s="90" t="str">
        <f t="shared" si="819"/>
        <v/>
      </c>
      <c r="CHE57" s="90" t="str">
        <f t="shared" si="819"/>
        <v/>
      </c>
      <c r="CHF57" s="90" t="str">
        <f t="shared" ref="CHF57:CJQ57" si="820">IF(AND(CHF$8&gt;14,CHF$8&lt;19, CHF$6="Male"),1,"")</f>
        <v/>
      </c>
      <c r="CHG57" s="90" t="str">
        <f t="shared" si="820"/>
        <v/>
      </c>
      <c r="CHH57" s="90" t="str">
        <f t="shared" si="820"/>
        <v/>
      </c>
      <c r="CHI57" s="90" t="str">
        <f t="shared" si="820"/>
        <v/>
      </c>
      <c r="CHJ57" s="90" t="str">
        <f t="shared" si="820"/>
        <v/>
      </c>
      <c r="CHK57" s="90" t="str">
        <f t="shared" si="820"/>
        <v/>
      </c>
      <c r="CHL57" s="90" t="str">
        <f t="shared" si="820"/>
        <v/>
      </c>
      <c r="CHM57" s="90" t="str">
        <f t="shared" si="820"/>
        <v/>
      </c>
      <c r="CHN57" s="90" t="str">
        <f t="shared" si="820"/>
        <v/>
      </c>
      <c r="CHO57" s="90" t="str">
        <f t="shared" si="820"/>
        <v/>
      </c>
      <c r="CHP57" s="90" t="str">
        <f t="shared" si="820"/>
        <v/>
      </c>
      <c r="CHQ57" s="90" t="str">
        <f t="shared" si="820"/>
        <v/>
      </c>
      <c r="CHR57" s="90" t="str">
        <f t="shared" si="820"/>
        <v/>
      </c>
      <c r="CHS57" s="90" t="str">
        <f t="shared" si="820"/>
        <v/>
      </c>
      <c r="CHT57" s="90" t="str">
        <f t="shared" si="820"/>
        <v/>
      </c>
      <c r="CHU57" s="90" t="str">
        <f t="shared" si="820"/>
        <v/>
      </c>
      <c r="CHV57" s="90" t="str">
        <f t="shared" si="820"/>
        <v/>
      </c>
      <c r="CHW57" s="90" t="str">
        <f t="shared" si="820"/>
        <v/>
      </c>
      <c r="CHX57" s="90" t="str">
        <f t="shared" si="820"/>
        <v/>
      </c>
      <c r="CHY57" s="90" t="str">
        <f t="shared" si="820"/>
        <v/>
      </c>
      <c r="CHZ57" s="90" t="str">
        <f t="shared" si="820"/>
        <v/>
      </c>
      <c r="CIA57" s="90" t="str">
        <f t="shared" si="820"/>
        <v/>
      </c>
      <c r="CIB57" s="90" t="str">
        <f t="shared" si="820"/>
        <v/>
      </c>
      <c r="CIC57" s="90" t="str">
        <f t="shared" si="820"/>
        <v/>
      </c>
      <c r="CID57" s="90" t="str">
        <f t="shared" si="820"/>
        <v/>
      </c>
      <c r="CIE57" s="90" t="str">
        <f t="shared" si="820"/>
        <v/>
      </c>
      <c r="CIF57" s="90" t="str">
        <f t="shared" si="820"/>
        <v/>
      </c>
      <c r="CIG57" s="90" t="str">
        <f t="shared" si="820"/>
        <v/>
      </c>
      <c r="CIH57" s="90" t="str">
        <f t="shared" si="820"/>
        <v/>
      </c>
      <c r="CII57" s="90" t="str">
        <f t="shared" si="820"/>
        <v/>
      </c>
      <c r="CIJ57" s="90" t="str">
        <f t="shared" si="820"/>
        <v/>
      </c>
      <c r="CIK57" s="90" t="str">
        <f t="shared" si="820"/>
        <v/>
      </c>
      <c r="CIL57" s="90" t="str">
        <f t="shared" si="820"/>
        <v/>
      </c>
      <c r="CIM57" s="90" t="str">
        <f t="shared" si="820"/>
        <v/>
      </c>
      <c r="CIN57" s="90" t="str">
        <f t="shared" si="820"/>
        <v/>
      </c>
      <c r="CIO57" s="90" t="str">
        <f t="shared" si="820"/>
        <v/>
      </c>
      <c r="CIP57" s="90" t="str">
        <f t="shared" si="820"/>
        <v/>
      </c>
      <c r="CIQ57" s="90" t="str">
        <f t="shared" si="820"/>
        <v/>
      </c>
      <c r="CIR57" s="90" t="str">
        <f t="shared" si="820"/>
        <v/>
      </c>
      <c r="CIS57" s="90" t="str">
        <f t="shared" si="820"/>
        <v/>
      </c>
      <c r="CIT57" s="90" t="str">
        <f t="shared" si="820"/>
        <v/>
      </c>
      <c r="CIU57" s="90" t="str">
        <f t="shared" si="820"/>
        <v/>
      </c>
      <c r="CIV57" s="90" t="str">
        <f t="shared" si="820"/>
        <v/>
      </c>
      <c r="CIW57" s="90" t="str">
        <f t="shared" si="820"/>
        <v/>
      </c>
      <c r="CIX57" s="90" t="str">
        <f t="shared" si="820"/>
        <v/>
      </c>
      <c r="CIY57" s="90" t="str">
        <f t="shared" si="820"/>
        <v/>
      </c>
      <c r="CIZ57" s="90" t="str">
        <f t="shared" si="820"/>
        <v/>
      </c>
      <c r="CJA57" s="90" t="str">
        <f t="shared" si="820"/>
        <v/>
      </c>
      <c r="CJB57" s="90" t="str">
        <f t="shared" si="820"/>
        <v/>
      </c>
      <c r="CJC57" s="90" t="str">
        <f t="shared" si="820"/>
        <v/>
      </c>
      <c r="CJD57" s="90" t="str">
        <f t="shared" si="820"/>
        <v/>
      </c>
      <c r="CJE57" s="90" t="str">
        <f t="shared" si="820"/>
        <v/>
      </c>
      <c r="CJF57" s="90" t="str">
        <f t="shared" si="820"/>
        <v/>
      </c>
      <c r="CJG57" s="90" t="str">
        <f t="shared" si="820"/>
        <v/>
      </c>
      <c r="CJH57" s="90" t="str">
        <f t="shared" si="820"/>
        <v/>
      </c>
      <c r="CJI57" s="90" t="str">
        <f t="shared" si="820"/>
        <v/>
      </c>
      <c r="CJJ57" s="90" t="str">
        <f t="shared" si="820"/>
        <v/>
      </c>
      <c r="CJK57" s="90" t="str">
        <f t="shared" si="820"/>
        <v/>
      </c>
      <c r="CJL57" s="90" t="str">
        <f t="shared" si="820"/>
        <v/>
      </c>
      <c r="CJM57" s="90" t="str">
        <f t="shared" si="820"/>
        <v/>
      </c>
      <c r="CJN57" s="90" t="str">
        <f t="shared" si="820"/>
        <v/>
      </c>
      <c r="CJO57" s="90" t="str">
        <f t="shared" si="820"/>
        <v/>
      </c>
      <c r="CJP57" s="90" t="str">
        <f t="shared" si="820"/>
        <v/>
      </c>
      <c r="CJQ57" s="90" t="str">
        <f t="shared" si="820"/>
        <v/>
      </c>
      <c r="CJR57" s="90" t="str">
        <f t="shared" ref="CJR57:CMC57" si="821">IF(AND(CJR$8&gt;14,CJR$8&lt;19, CJR$6="Male"),1,"")</f>
        <v/>
      </c>
      <c r="CJS57" s="90" t="str">
        <f t="shared" si="821"/>
        <v/>
      </c>
      <c r="CJT57" s="90" t="str">
        <f t="shared" si="821"/>
        <v/>
      </c>
      <c r="CJU57" s="90" t="str">
        <f t="shared" si="821"/>
        <v/>
      </c>
      <c r="CJV57" s="90" t="str">
        <f t="shared" si="821"/>
        <v/>
      </c>
      <c r="CJW57" s="90" t="str">
        <f t="shared" si="821"/>
        <v/>
      </c>
      <c r="CJX57" s="90" t="str">
        <f t="shared" si="821"/>
        <v/>
      </c>
      <c r="CJY57" s="90" t="str">
        <f t="shared" si="821"/>
        <v/>
      </c>
      <c r="CJZ57" s="90" t="str">
        <f t="shared" si="821"/>
        <v/>
      </c>
      <c r="CKA57" s="90" t="str">
        <f t="shared" si="821"/>
        <v/>
      </c>
      <c r="CKB57" s="90" t="str">
        <f t="shared" si="821"/>
        <v/>
      </c>
      <c r="CKC57" s="90" t="str">
        <f t="shared" si="821"/>
        <v/>
      </c>
      <c r="CKD57" s="90" t="str">
        <f t="shared" si="821"/>
        <v/>
      </c>
      <c r="CKE57" s="90" t="str">
        <f t="shared" si="821"/>
        <v/>
      </c>
      <c r="CKF57" s="90" t="str">
        <f t="shared" si="821"/>
        <v/>
      </c>
      <c r="CKG57" s="90" t="str">
        <f t="shared" si="821"/>
        <v/>
      </c>
      <c r="CKH57" s="90" t="str">
        <f t="shared" si="821"/>
        <v/>
      </c>
      <c r="CKI57" s="90" t="str">
        <f t="shared" si="821"/>
        <v/>
      </c>
      <c r="CKJ57" s="90" t="str">
        <f t="shared" si="821"/>
        <v/>
      </c>
      <c r="CKK57" s="90" t="str">
        <f t="shared" si="821"/>
        <v/>
      </c>
      <c r="CKL57" s="90" t="str">
        <f t="shared" si="821"/>
        <v/>
      </c>
      <c r="CKM57" s="90" t="str">
        <f t="shared" si="821"/>
        <v/>
      </c>
      <c r="CKN57" s="90" t="str">
        <f t="shared" si="821"/>
        <v/>
      </c>
      <c r="CKO57" s="90" t="str">
        <f t="shared" si="821"/>
        <v/>
      </c>
      <c r="CKP57" s="90" t="str">
        <f t="shared" si="821"/>
        <v/>
      </c>
      <c r="CKQ57" s="90" t="str">
        <f t="shared" si="821"/>
        <v/>
      </c>
      <c r="CKR57" s="90" t="str">
        <f t="shared" si="821"/>
        <v/>
      </c>
      <c r="CKS57" s="90" t="str">
        <f t="shared" si="821"/>
        <v/>
      </c>
      <c r="CKT57" s="90" t="str">
        <f t="shared" si="821"/>
        <v/>
      </c>
      <c r="CKU57" s="90" t="str">
        <f t="shared" si="821"/>
        <v/>
      </c>
      <c r="CKV57" s="90" t="str">
        <f t="shared" si="821"/>
        <v/>
      </c>
      <c r="CKW57" s="90" t="str">
        <f t="shared" si="821"/>
        <v/>
      </c>
      <c r="CKX57" s="90" t="str">
        <f t="shared" si="821"/>
        <v/>
      </c>
      <c r="CKY57" s="90" t="str">
        <f t="shared" si="821"/>
        <v/>
      </c>
      <c r="CKZ57" s="90" t="str">
        <f t="shared" si="821"/>
        <v/>
      </c>
      <c r="CLA57" s="90" t="str">
        <f t="shared" si="821"/>
        <v/>
      </c>
      <c r="CLB57" s="90" t="str">
        <f t="shared" si="821"/>
        <v/>
      </c>
      <c r="CLC57" s="90" t="str">
        <f t="shared" si="821"/>
        <v/>
      </c>
      <c r="CLD57" s="90" t="str">
        <f t="shared" si="821"/>
        <v/>
      </c>
      <c r="CLE57" s="90" t="str">
        <f t="shared" si="821"/>
        <v/>
      </c>
      <c r="CLF57" s="90" t="str">
        <f t="shared" si="821"/>
        <v/>
      </c>
      <c r="CLG57" s="90" t="str">
        <f t="shared" si="821"/>
        <v/>
      </c>
      <c r="CLH57" s="90" t="str">
        <f t="shared" si="821"/>
        <v/>
      </c>
      <c r="CLI57" s="90" t="str">
        <f t="shared" si="821"/>
        <v/>
      </c>
      <c r="CLJ57" s="90" t="str">
        <f t="shared" si="821"/>
        <v/>
      </c>
      <c r="CLK57" s="90" t="str">
        <f t="shared" si="821"/>
        <v/>
      </c>
      <c r="CLL57" s="90" t="str">
        <f t="shared" si="821"/>
        <v/>
      </c>
      <c r="CLM57" s="90" t="str">
        <f t="shared" si="821"/>
        <v/>
      </c>
      <c r="CLN57" s="90" t="str">
        <f t="shared" si="821"/>
        <v/>
      </c>
      <c r="CLO57" s="90" t="str">
        <f t="shared" si="821"/>
        <v/>
      </c>
      <c r="CLP57" s="90" t="str">
        <f t="shared" si="821"/>
        <v/>
      </c>
      <c r="CLQ57" s="90" t="str">
        <f t="shared" si="821"/>
        <v/>
      </c>
      <c r="CLR57" s="90" t="str">
        <f t="shared" si="821"/>
        <v/>
      </c>
      <c r="CLS57" s="90" t="str">
        <f t="shared" si="821"/>
        <v/>
      </c>
      <c r="CLT57" s="90" t="str">
        <f t="shared" si="821"/>
        <v/>
      </c>
      <c r="CLU57" s="90" t="str">
        <f t="shared" si="821"/>
        <v/>
      </c>
      <c r="CLV57" s="90" t="str">
        <f t="shared" si="821"/>
        <v/>
      </c>
      <c r="CLW57" s="90" t="str">
        <f t="shared" si="821"/>
        <v/>
      </c>
      <c r="CLX57" s="90" t="str">
        <f t="shared" si="821"/>
        <v/>
      </c>
      <c r="CLY57" s="90" t="str">
        <f t="shared" si="821"/>
        <v/>
      </c>
      <c r="CLZ57" s="90" t="str">
        <f t="shared" si="821"/>
        <v/>
      </c>
      <c r="CMA57" s="90" t="str">
        <f t="shared" si="821"/>
        <v/>
      </c>
      <c r="CMB57" s="90" t="str">
        <f t="shared" si="821"/>
        <v/>
      </c>
      <c r="CMC57" s="90" t="str">
        <f t="shared" si="821"/>
        <v/>
      </c>
      <c r="CMD57" s="90" t="str">
        <f t="shared" ref="CMD57:COO57" si="822">IF(AND(CMD$8&gt;14,CMD$8&lt;19, CMD$6="Male"),1,"")</f>
        <v/>
      </c>
      <c r="CME57" s="90" t="str">
        <f t="shared" si="822"/>
        <v/>
      </c>
      <c r="CMF57" s="90" t="str">
        <f t="shared" si="822"/>
        <v/>
      </c>
      <c r="CMG57" s="90" t="str">
        <f t="shared" si="822"/>
        <v/>
      </c>
      <c r="CMH57" s="90" t="str">
        <f t="shared" si="822"/>
        <v/>
      </c>
      <c r="CMI57" s="90" t="str">
        <f t="shared" si="822"/>
        <v/>
      </c>
      <c r="CMJ57" s="90" t="str">
        <f t="shared" si="822"/>
        <v/>
      </c>
      <c r="CMK57" s="90" t="str">
        <f t="shared" si="822"/>
        <v/>
      </c>
      <c r="CML57" s="90" t="str">
        <f t="shared" si="822"/>
        <v/>
      </c>
      <c r="CMM57" s="90" t="str">
        <f t="shared" si="822"/>
        <v/>
      </c>
      <c r="CMN57" s="90" t="str">
        <f t="shared" si="822"/>
        <v/>
      </c>
      <c r="CMO57" s="90" t="str">
        <f t="shared" si="822"/>
        <v/>
      </c>
      <c r="CMP57" s="90" t="str">
        <f t="shared" si="822"/>
        <v/>
      </c>
      <c r="CMQ57" s="90" t="str">
        <f t="shared" si="822"/>
        <v/>
      </c>
      <c r="CMR57" s="90" t="str">
        <f t="shared" si="822"/>
        <v/>
      </c>
      <c r="CMS57" s="90" t="str">
        <f t="shared" si="822"/>
        <v/>
      </c>
      <c r="CMT57" s="90" t="str">
        <f t="shared" si="822"/>
        <v/>
      </c>
      <c r="CMU57" s="90" t="str">
        <f t="shared" si="822"/>
        <v/>
      </c>
      <c r="CMV57" s="90" t="str">
        <f t="shared" si="822"/>
        <v/>
      </c>
      <c r="CMW57" s="90" t="str">
        <f t="shared" si="822"/>
        <v/>
      </c>
      <c r="CMX57" s="90" t="str">
        <f t="shared" si="822"/>
        <v/>
      </c>
      <c r="CMY57" s="90" t="str">
        <f t="shared" si="822"/>
        <v/>
      </c>
      <c r="CMZ57" s="90" t="str">
        <f t="shared" si="822"/>
        <v/>
      </c>
      <c r="CNA57" s="90" t="str">
        <f t="shared" si="822"/>
        <v/>
      </c>
      <c r="CNB57" s="90" t="str">
        <f t="shared" si="822"/>
        <v/>
      </c>
      <c r="CNC57" s="90" t="str">
        <f t="shared" si="822"/>
        <v/>
      </c>
      <c r="CND57" s="90" t="str">
        <f t="shared" si="822"/>
        <v/>
      </c>
      <c r="CNE57" s="90" t="str">
        <f t="shared" si="822"/>
        <v/>
      </c>
      <c r="CNF57" s="90" t="str">
        <f t="shared" si="822"/>
        <v/>
      </c>
      <c r="CNG57" s="90" t="str">
        <f t="shared" si="822"/>
        <v/>
      </c>
      <c r="CNH57" s="90" t="str">
        <f t="shared" si="822"/>
        <v/>
      </c>
      <c r="CNI57" s="90" t="str">
        <f t="shared" si="822"/>
        <v/>
      </c>
      <c r="CNJ57" s="90" t="str">
        <f t="shared" si="822"/>
        <v/>
      </c>
      <c r="CNK57" s="90" t="str">
        <f t="shared" si="822"/>
        <v/>
      </c>
      <c r="CNL57" s="90" t="str">
        <f t="shared" si="822"/>
        <v/>
      </c>
      <c r="CNM57" s="90" t="str">
        <f t="shared" si="822"/>
        <v/>
      </c>
      <c r="CNN57" s="90" t="str">
        <f t="shared" si="822"/>
        <v/>
      </c>
      <c r="CNO57" s="90" t="str">
        <f t="shared" si="822"/>
        <v/>
      </c>
      <c r="CNP57" s="90" t="str">
        <f t="shared" si="822"/>
        <v/>
      </c>
      <c r="CNQ57" s="90" t="str">
        <f t="shared" si="822"/>
        <v/>
      </c>
      <c r="CNR57" s="90" t="str">
        <f t="shared" si="822"/>
        <v/>
      </c>
      <c r="CNS57" s="90" t="str">
        <f t="shared" si="822"/>
        <v/>
      </c>
      <c r="CNT57" s="90" t="str">
        <f t="shared" si="822"/>
        <v/>
      </c>
      <c r="CNU57" s="90" t="str">
        <f t="shared" si="822"/>
        <v/>
      </c>
      <c r="CNV57" s="90" t="str">
        <f t="shared" si="822"/>
        <v/>
      </c>
      <c r="CNW57" s="90" t="str">
        <f t="shared" si="822"/>
        <v/>
      </c>
      <c r="CNX57" s="90" t="str">
        <f t="shared" si="822"/>
        <v/>
      </c>
      <c r="CNY57" s="90" t="str">
        <f t="shared" si="822"/>
        <v/>
      </c>
      <c r="CNZ57" s="90" t="str">
        <f t="shared" si="822"/>
        <v/>
      </c>
      <c r="COA57" s="90" t="str">
        <f t="shared" si="822"/>
        <v/>
      </c>
      <c r="COB57" s="90" t="str">
        <f t="shared" si="822"/>
        <v/>
      </c>
      <c r="COC57" s="90" t="str">
        <f t="shared" si="822"/>
        <v/>
      </c>
      <c r="COD57" s="90" t="str">
        <f t="shared" si="822"/>
        <v/>
      </c>
      <c r="COE57" s="90" t="str">
        <f t="shared" si="822"/>
        <v/>
      </c>
      <c r="COF57" s="90" t="str">
        <f t="shared" si="822"/>
        <v/>
      </c>
      <c r="COG57" s="90" t="str">
        <f t="shared" si="822"/>
        <v/>
      </c>
      <c r="COH57" s="90" t="str">
        <f t="shared" si="822"/>
        <v/>
      </c>
      <c r="COI57" s="90" t="str">
        <f t="shared" si="822"/>
        <v/>
      </c>
      <c r="COJ57" s="90" t="str">
        <f t="shared" si="822"/>
        <v/>
      </c>
      <c r="COK57" s="90" t="str">
        <f t="shared" si="822"/>
        <v/>
      </c>
      <c r="COL57" s="90" t="str">
        <f t="shared" si="822"/>
        <v/>
      </c>
      <c r="COM57" s="90" t="str">
        <f t="shared" si="822"/>
        <v/>
      </c>
      <c r="CON57" s="90" t="str">
        <f t="shared" si="822"/>
        <v/>
      </c>
      <c r="COO57" s="90" t="str">
        <f t="shared" si="822"/>
        <v/>
      </c>
      <c r="COP57" s="90" t="str">
        <f t="shared" ref="COP57:CRA57" si="823">IF(AND(COP$8&gt;14,COP$8&lt;19, COP$6="Male"),1,"")</f>
        <v/>
      </c>
      <c r="COQ57" s="90" t="str">
        <f t="shared" si="823"/>
        <v/>
      </c>
      <c r="COR57" s="90" t="str">
        <f t="shared" si="823"/>
        <v/>
      </c>
      <c r="COS57" s="90" t="str">
        <f t="shared" si="823"/>
        <v/>
      </c>
      <c r="COT57" s="90" t="str">
        <f t="shared" si="823"/>
        <v/>
      </c>
      <c r="COU57" s="90" t="str">
        <f t="shared" si="823"/>
        <v/>
      </c>
      <c r="COV57" s="90" t="str">
        <f t="shared" si="823"/>
        <v/>
      </c>
      <c r="COW57" s="90" t="str">
        <f t="shared" si="823"/>
        <v/>
      </c>
      <c r="COX57" s="90" t="str">
        <f t="shared" si="823"/>
        <v/>
      </c>
      <c r="COY57" s="90" t="str">
        <f t="shared" si="823"/>
        <v/>
      </c>
      <c r="COZ57" s="90" t="str">
        <f t="shared" si="823"/>
        <v/>
      </c>
      <c r="CPA57" s="90" t="str">
        <f t="shared" si="823"/>
        <v/>
      </c>
      <c r="CPB57" s="90" t="str">
        <f t="shared" si="823"/>
        <v/>
      </c>
      <c r="CPC57" s="90" t="str">
        <f t="shared" si="823"/>
        <v/>
      </c>
      <c r="CPD57" s="90" t="str">
        <f t="shared" si="823"/>
        <v/>
      </c>
      <c r="CPE57" s="90" t="str">
        <f t="shared" si="823"/>
        <v/>
      </c>
      <c r="CPF57" s="90" t="str">
        <f t="shared" si="823"/>
        <v/>
      </c>
      <c r="CPG57" s="90" t="str">
        <f t="shared" si="823"/>
        <v/>
      </c>
      <c r="CPH57" s="90" t="str">
        <f t="shared" si="823"/>
        <v/>
      </c>
      <c r="CPI57" s="90" t="str">
        <f t="shared" si="823"/>
        <v/>
      </c>
      <c r="CPJ57" s="90" t="str">
        <f t="shared" si="823"/>
        <v/>
      </c>
      <c r="CPK57" s="90" t="str">
        <f t="shared" si="823"/>
        <v/>
      </c>
      <c r="CPL57" s="90" t="str">
        <f t="shared" si="823"/>
        <v/>
      </c>
      <c r="CPM57" s="90" t="str">
        <f t="shared" si="823"/>
        <v/>
      </c>
      <c r="CPN57" s="90" t="str">
        <f t="shared" si="823"/>
        <v/>
      </c>
      <c r="CPO57" s="90" t="str">
        <f t="shared" si="823"/>
        <v/>
      </c>
      <c r="CPP57" s="90" t="str">
        <f t="shared" si="823"/>
        <v/>
      </c>
      <c r="CPQ57" s="90" t="str">
        <f t="shared" si="823"/>
        <v/>
      </c>
      <c r="CPR57" s="90" t="str">
        <f t="shared" si="823"/>
        <v/>
      </c>
      <c r="CPS57" s="90" t="str">
        <f t="shared" si="823"/>
        <v/>
      </c>
      <c r="CPT57" s="90" t="str">
        <f t="shared" si="823"/>
        <v/>
      </c>
      <c r="CPU57" s="90" t="str">
        <f t="shared" si="823"/>
        <v/>
      </c>
      <c r="CPV57" s="90" t="str">
        <f t="shared" si="823"/>
        <v/>
      </c>
      <c r="CPW57" s="90" t="str">
        <f t="shared" si="823"/>
        <v/>
      </c>
      <c r="CPX57" s="90" t="str">
        <f t="shared" si="823"/>
        <v/>
      </c>
      <c r="CPY57" s="90" t="str">
        <f t="shared" si="823"/>
        <v/>
      </c>
      <c r="CPZ57" s="90" t="str">
        <f t="shared" si="823"/>
        <v/>
      </c>
      <c r="CQA57" s="90" t="str">
        <f t="shared" si="823"/>
        <v/>
      </c>
      <c r="CQB57" s="90" t="str">
        <f t="shared" si="823"/>
        <v/>
      </c>
      <c r="CQC57" s="90" t="str">
        <f t="shared" si="823"/>
        <v/>
      </c>
      <c r="CQD57" s="90" t="str">
        <f t="shared" si="823"/>
        <v/>
      </c>
      <c r="CQE57" s="90" t="str">
        <f t="shared" si="823"/>
        <v/>
      </c>
      <c r="CQF57" s="90" t="str">
        <f t="shared" si="823"/>
        <v/>
      </c>
      <c r="CQG57" s="90" t="str">
        <f t="shared" si="823"/>
        <v/>
      </c>
      <c r="CQH57" s="90" t="str">
        <f t="shared" si="823"/>
        <v/>
      </c>
      <c r="CQI57" s="90" t="str">
        <f t="shared" si="823"/>
        <v/>
      </c>
      <c r="CQJ57" s="90" t="str">
        <f t="shared" si="823"/>
        <v/>
      </c>
      <c r="CQK57" s="90" t="str">
        <f t="shared" si="823"/>
        <v/>
      </c>
      <c r="CQL57" s="90" t="str">
        <f t="shared" si="823"/>
        <v/>
      </c>
      <c r="CQM57" s="90" t="str">
        <f t="shared" si="823"/>
        <v/>
      </c>
      <c r="CQN57" s="90" t="str">
        <f t="shared" si="823"/>
        <v/>
      </c>
      <c r="CQO57" s="90" t="str">
        <f t="shared" si="823"/>
        <v/>
      </c>
      <c r="CQP57" s="90" t="str">
        <f t="shared" si="823"/>
        <v/>
      </c>
      <c r="CQQ57" s="90" t="str">
        <f t="shared" si="823"/>
        <v/>
      </c>
      <c r="CQR57" s="90" t="str">
        <f t="shared" si="823"/>
        <v/>
      </c>
      <c r="CQS57" s="90" t="str">
        <f t="shared" si="823"/>
        <v/>
      </c>
      <c r="CQT57" s="90" t="str">
        <f t="shared" si="823"/>
        <v/>
      </c>
      <c r="CQU57" s="90" t="str">
        <f t="shared" si="823"/>
        <v/>
      </c>
      <c r="CQV57" s="90" t="str">
        <f t="shared" si="823"/>
        <v/>
      </c>
      <c r="CQW57" s="90" t="str">
        <f t="shared" si="823"/>
        <v/>
      </c>
      <c r="CQX57" s="90" t="str">
        <f t="shared" si="823"/>
        <v/>
      </c>
      <c r="CQY57" s="90" t="str">
        <f t="shared" si="823"/>
        <v/>
      </c>
      <c r="CQZ57" s="90" t="str">
        <f t="shared" si="823"/>
        <v/>
      </c>
      <c r="CRA57" s="90" t="str">
        <f t="shared" si="823"/>
        <v/>
      </c>
      <c r="CRB57" s="90" t="str">
        <f t="shared" ref="CRB57:CTM57" si="824">IF(AND(CRB$8&gt;14,CRB$8&lt;19, CRB$6="Male"),1,"")</f>
        <v/>
      </c>
      <c r="CRC57" s="90" t="str">
        <f t="shared" si="824"/>
        <v/>
      </c>
      <c r="CRD57" s="90" t="str">
        <f t="shared" si="824"/>
        <v/>
      </c>
      <c r="CRE57" s="90" t="str">
        <f t="shared" si="824"/>
        <v/>
      </c>
      <c r="CRF57" s="90" t="str">
        <f t="shared" si="824"/>
        <v/>
      </c>
      <c r="CRG57" s="90" t="str">
        <f t="shared" si="824"/>
        <v/>
      </c>
      <c r="CRH57" s="90" t="str">
        <f t="shared" si="824"/>
        <v/>
      </c>
      <c r="CRI57" s="90" t="str">
        <f t="shared" si="824"/>
        <v/>
      </c>
      <c r="CRJ57" s="90" t="str">
        <f t="shared" si="824"/>
        <v/>
      </c>
      <c r="CRK57" s="90" t="str">
        <f t="shared" si="824"/>
        <v/>
      </c>
      <c r="CRL57" s="90" t="str">
        <f t="shared" si="824"/>
        <v/>
      </c>
      <c r="CRM57" s="90" t="str">
        <f t="shared" si="824"/>
        <v/>
      </c>
      <c r="CRN57" s="90" t="str">
        <f t="shared" si="824"/>
        <v/>
      </c>
      <c r="CRO57" s="90" t="str">
        <f t="shared" si="824"/>
        <v/>
      </c>
      <c r="CRP57" s="90" t="str">
        <f t="shared" si="824"/>
        <v/>
      </c>
      <c r="CRQ57" s="90" t="str">
        <f t="shared" si="824"/>
        <v/>
      </c>
      <c r="CRR57" s="90" t="str">
        <f t="shared" si="824"/>
        <v/>
      </c>
      <c r="CRS57" s="90" t="str">
        <f t="shared" si="824"/>
        <v/>
      </c>
      <c r="CRT57" s="90" t="str">
        <f t="shared" si="824"/>
        <v/>
      </c>
      <c r="CRU57" s="90" t="str">
        <f t="shared" si="824"/>
        <v/>
      </c>
      <c r="CRV57" s="90" t="str">
        <f t="shared" si="824"/>
        <v/>
      </c>
      <c r="CRW57" s="90" t="str">
        <f t="shared" si="824"/>
        <v/>
      </c>
      <c r="CRX57" s="90" t="str">
        <f t="shared" si="824"/>
        <v/>
      </c>
      <c r="CRY57" s="90" t="str">
        <f t="shared" si="824"/>
        <v/>
      </c>
      <c r="CRZ57" s="90" t="str">
        <f t="shared" si="824"/>
        <v/>
      </c>
      <c r="CSA57" s="90" t="str">
        <f t="shared" si="824"/>
        <v/>
      </c>
      <c r="CSB57" s="90" t="str">
        <f t="shared" si="824"/>
        <v/>
      </c>
      <c r="CSC57" s="90" t="str">
        <f t="shared" si="824"/>
        <v/>
      </c>
      <c r="CSD57" s="90" t="str">
        <f t="shared" si="824"/>
        <v/>
      </c>
      <c r="CSE57" s="90" t="str">
        <f t="shared" si="824"/>
        <v/>
      </c>
      <c r="CSF57" s="90" t="str">
        <f t="shared" si="824"/>
        <v/>
      </c>
      <c r="CSG57" s="90" t="str">
        <f t="shared" si="824"/>
        <v/>
      </c>
      <c r="CSH57" s="90" t="str">
        <f t="shared" si="824"/>
        <v/>
      </c>
      <c r="CSI57" s="90" t="str">
        <f t="shared" si="824"/>
        <v/>
      </c>
      <c r="CSJ57" s="90" t="str">
        <f t="shared" si="824"/>
        <v/>
      </c>
      <c r="CSK57" s="90" t="str">
        <f t="shared" si="824"/>
        <v/>
      </c>
      <c r="CSL57" s="90" t="str">
        <f t="shared" si="824"/>
        <v/>
      </c>
      <c r="CSM57" s="90" t="str">
        <f t="shared" si="824"/>
        <v/>
      </c>
      <c r="CSN57" s="90" t="str">
        <f t="shared" si="824"/>
        <v/>
      </c>
      <c r="CSO57" s="90" t="str">
        <f t="shared" si="824"/>
        <v/>
      </c>
      <c r="CSP57" s="90" t="str">
        <f t="shared" si="824"/>
        <v/>
      </c>
      <c r="CSQ57" s="90" t="str">
        <f t="shared" si="824"/>
        <v/>
      </c>
      <c r="CSR57" s="90" t="str">
        <f t="shared" si="824"/>
        <v/>
      </c>
      <c r="CSS57" s="90" t="str">
        <f t="shared" si="824"/>
        <v/>
      </c>
      <c r="CST57" s="90" t="str">
        <f t="shared" si="824"/>
        <v/>
      </c>
      <c r="CSU57" s="90" t="str">
        <f t="shared" si="824"/>
        <v/>
      </c>
      <c r="CSV57" s="90" t="str">
        <f t="shared" si="824"/>
        <v/>
      </c>
      <c r="CSW57" s="90" t="str">
        <f t="shared" si="824"/>
        <v/>
      </c>
      <c r="CSX57" s="90" t="str">
        <f t="shared" si="824"/>
        <v/>
      </c>
      <c r="CSY57" s="90" t="str">
        <f t="shared" si="824"/>
        <v/>
      </c>
      <c r="CSZ57" s="90" t="str">
        <f t="shared" si="824"/>
        <v/>
      </c>
      <c r="CTA57" s="90" t="str">
        <f t="shared" si="824"/>
        <v/>
      </c>
      <c r="CTB57" s="90" t="str">
        <f t="shared" si="824"/>
        <v/>
      </c>
      <c r="CTC57" s="90" t="str">
        <f t="shared" si="824"/>
        <v/>
      </c>
      <c r="CTD57" s="90" t="str">
        <f t="shared" si="824"/>
        <v/>
      </c>
      <c r="CTE57" s="90" t="str">
        <f t="shared" si="824"/>
        <v/>
      </c>
      <c r="CTF57" s="90" t="str">
        <f t="shared" si="824"/>
        <v/>
      </c>
      <c r="CTG57" s="90" t="str">
        <f t="shared" si="824"/>
        <v/>
      </c>
      <c r="CTH57" s="90" t="str">
        <f t="shared" si="824"/>
        <v/>
      </c>
      <c r="CTI57" s="90" t="str">
        <f t="shared" si="824"/>
        <v/>
      </c>
      <c r="CTJ57" s="90" t="str">
        <f t="shared" si="824"/>
        <v/>
      </c>
      <c r="CTK57" s="90" t="str">
        <f t="shared" si="824"/>
        <v/>
      </c>
      <c r="CTL57" s="90" t="str">
        <f t="shared" si="824"/>
        <v/>
      </c>
      <c r="CTM57" s="90" t="str">
        <f t="shared" si="824"/>
        <v/>
      </c>
      <c r="CTN57" s="90" t="str">
        <f t="shared" ref="CTN57:CVY57" si="825">IF(AND(CTN$8&gt;14,CTN$8&lt;19, CTN$6="Male"),1,"")</f>
        <v/>
      </c>
      <c r="CTO57" s="90" t="str">
        <f t="shared" si="825"/>
        <v/>
      </c>
      <c r="CTP57" s="90" t="str">
        <f t="shared" si="825"/>
        <v/>
      </c>
      <c r="CTQ57" s="90" t="str">
        <f t="shared" si="825"/>
        <v/>
      </c>
      <c r="CTR57" s="90" t="str">
        <f t="shared" si="825"/>
        <v/>
      </c>
      <c r="CTS57" s="90" t="str">
        <f t="shared" si="825"/>
        <v/>
      </c>
      <c r="CTT57" s="90" t="str">
        <f t="shared" si="825"/>
        <v/>
      </c>
      <c r="CTU57" s="90" t="str">
        <f t="shared" si="825"/>
        <v/>
      </c>
      <c r="CTV57" s="90" t="str">
        <f t="shared" si="825"/>
        <v/>
      </c>
      <c r="CTW57" s="90" t="str">
        <f t="shared" si="825"/>
        <v/>
      </c>
      <c r="CTX57" s="90" t="str">
        <f t="shared" si="825"/>
        <v/>
      </c>
      <c r="CTY57" s="90" t="str">
        <f t="shared" si="825"/>
        <v/>
      </c>
      <c r="CTZ57" s="90" t="str">
        <f t="shared" si="825"/>
        <v/>
      </c>
      <c r="CUA57" s="90" t="str">
        <f t="shared" si="825"/>
        <v/>
      </c>
      <c r="CUB57" s="90" t="str">
        <f t="shared" si="825"/>
        <v/>
      </c>
      <c r="CUC57" s="90" t="str">
        <f t="shared" si="825"/>
        <v/>
      </c>
      <c r="CUD57" s="90" t="str">
        <f t="shared" si="825"/>
        <v/>
      </c>
      <c r="CUE57" s="90" t="str">
        <f t="shared" si="825"/>
        <v/>
      </c>
      <c r="CUF57" s="90" t="str">
        <f t="shared" si="825"/>
        <v/>
      </c>
      <c r="CUG57" s="90" t="str">
        <f t="shared" si="825"/>
        <v/>
      </c>
      <c r="CUH57" s="90" t="str">
        <f t="shared" si="825"/>
        <v/>
      </c>
      <c r="CUI57" s="90" t="str">
        <f t="shared" si="825"/>
        <v/>
      </c>
      <c r="CUJ57" s="90" t="str">
        <f t="shared" si="825"/>
        <v/>
      </c>
      <c r="CUK57" s="90" t="str">
        <f t="shared" si="825"/>
        <v/>
      </c>
      <c r="CUL57" s="90" t="str">
        <f t="shared" si="825"/>
        <v/>
      </c>
      <c r="CUM57" s="90" t="str">
        <f t="shared" si="825"/>
        <v/>
      </c>
      <c r="CUN57" s="90" t="str">
        <f t="shared" si="825"/>
        <v/>
      </c>
      <c r="CUO57" s="90" t="str">
        <f t="shared" si="825"/>
        <v/>
      </c>
      <c r="CUP57" s="90" t="str">
        <f t="shared" si="825"/>
        <v/>
      </c>
      <c r="CUQ57" s="90" t="str">
        <f t="shared" si="825"/>
        <v/>
      </c>
      <c r="CUR57" s="90" t="str">
        <f t="shared" si="825"/>
        <v/>
      </c>
      <c r="CUS57" s="90" t="str">
        <f t="shared" si="825"/>
        <v/>
      </c>
      <c r="CUT57" s="90" t="str">
        <f t="shared" si="825"/>
        <v/>
      </c>
      <c r="CUU57" s="90" t="str">
        <f t="shared" si="825"/>
        <v/>
      </c>
      <c r="CUV57" s="90" t="str">
        <f t="shared" si="825"/>
        <v/>
      </c>
      <c r="CUW57" s="90" t="str">
        <f t="shared" si="825"/>
        <v/>
      </c>
      <c r="CUX57" s="90" t="str">
        <f t="shared" si="825"/>
        <v/>
      </c>
      <c r="CUY57" s="90" t="str">
        <f t="shared" si="825"/>
        <v/>
      </c>
      <c r="CUZ57" s="90" t="str">
        <f t="shared" si="825"/>
        <v/>
      </c>
      <c r="CVA57" s="90" t="str">
        <f t="shared" si="825"/>
        <v/>
      </c>
      <c r="CVB57" s="90" t="str">
        <f t="shared" si="825"/>
        <v/>
      </c>
      <c r="CVC57" s="90" t="str">
        <f t="shared" si="825"/>
        <v/>
      </c>
      <c r="CVD57" s="90" t="str">
        <f t="shared" si="825"/>
        <v/>
      </c>
      <c r="CVE57" s="90" t="str">
        <f t="shared" si="825"/>
        <v/>
      </c>
      <c r="CVF57" s="90" t="str">
        <f t="shared" si="825"/>
        <v/>
      </c>
      <c r="CVG57" s="90" t="str">
        <f t="shared" si="825"/>
        <v/>
      </c>
      <c r="CVH57" s="90" t="str">
        <f t="shared" si="825"/>
        <v/>
      </c>
      <c r="CVI57" s="90" t="str">
        <f t="shared" si="825"/>
        <v/>
      </c>
      <c r="CVJ57" s="90" t="str">
        <f t="shared" si="825"/>
        <v/>
      </c>
      <c r="CVK57" s="90" t="str">
        <f t="shared" si="825"/>
        <v/>
      </c>
      <c r="CVL57" s="90" t="str">
        <f t="shared" si="825"/>
        <v/>
      </c>
      <c r="CVM57" s="90" t="str">
        <f t="shared" si="825"/>
        <v/>
      </c>
      <c r="CVN57" s="90" t="str">
        <f t="shared" si="825"/>
        <v/>
      </c>
      <c r="CVO57" s="90" t="str">
        <f t="shared" si="825"/>
        <v/>
      </c>
      <c r="CVP57" s="90" t="str">
        <f t="shared" si="825"/>
        <v/>
      </c>
      <c r="CVQ57" s="90" t="str">
        <f t="shared" si="825"/>
        <v/>
      </c>
      <c r="CVR57" s="90" t="str">
        <f t="shared" si="825"/>
        <v/>
      </c>
      <c r="CVS57" s="90" t="str">
        <f t="shared" si="825"/>
        <v/>
      </c>
      <c r="CVT57" s="90" t="str">
        <f t="shared" si="825"/>
        <v/>
      </c>
      <c r="CVU57" s="90" t="str">
        <f t="shared" si="825"/>
        <v/>
      </c>
      <c r="CVV57" s="90" t="str">
        <f t="shared" si="825"/>
        <v/>
      </c>
      <c r="CVW57" s="90" t="str">
        <f t="shared" si="825"/>
        <v/>
      </c>
      <c r="CVX57" s="90" t="str">
        <f t="shared" si="825"/>
        <v/>
      </c>
      <c r="CVY57" s="90" t="str">
        <f t="shared" si="825"/>
        <v/>
      </c>
      <c r="CVZ57" s="90" t="str">
        <f t="shared" ref="CVZ57:CYK57" si="826">IF(AND(CVZ$8&gt;14,CVZ$8&lt;19, CVZ$6="Male"),1,"")</f>
        <v/>
      </c>
      <c r="CWA57" s="90" t="str">
        <f t="shared" si="826"/>
        <v/>
      </c>
      <c r="CWB57" s="90" t="str">
        <f t="shared" si="826"/>
        <v/>
      </c>
      <c r="CWC57" s="90" t="str">
        <f t="shared" si="826"/>
        <v/>
      </c>
      <c r="CWD57" s="90" t="str">
        <f t="shared" si="826"/>
        <v/>
      </c>
      <c r="CWE57" s="90" t="str">
        <f t="shared" si="826"/>
        <v/>
      </c>
      <c r="CWF57" s="90" t="str">
        <f t="shared" si="826"/>
        <v/>
      </c>
      <c r="CWG57" s="90" t="str">
        <f t="shared" si="826"/>
        <v/>
      </c>
      <c r="CWH57" s="90" t="str">
        <f t="shared" si="826"/>
        <v/>
      </c>
      <c r="CWI57" s="90" t="str">
        <f t="shared" si="826"/>
        <v/>
      </c>
      <c r="CWJ57" s="90" t="str">
        <f t="shared" si="826"/>
        <v/>
      </c>
      <c r="CWK57" s="90" t="str">
        <f t="shared" si="826"/>
        <v/>
      </c>
      <c r="CWL57" s="90" t="str">
        <f t="shared" si="826"/>
        <v/>
      </c>
      <c r="CWM57" s="90" t="str">
        <f t="shared" si="826"/>
        <v/>
      </c>
      <c r="CWN57" s="90" t="str">
        <f t="shared" si="826"/>
        <v/>
      </c>
      <c r="CWO57" s="90" t="str">
        <f t="shared" si="826"/>
        <v/>
      </c>
      <c r="CWP57" s="90" t="str">
        <f t="shared" si="826"/>
        <v/>
      </c>
      <c r="CWQ57" s="90" t="str">
        <f t="shared" si="826"/>
        <v/>
      </c>
      <c r="CWR57" s="90" t="str">
        <f t="shared" si="826"/>
        <v/>
      </c>
      <c r="CWS57" s="90" t="str">
        <f t="shared" si="826"/>
        <v/>
      </c>
      <c r="CWT57" s="90" t="str">
        <f t="shared" si="826"/>
        <v/>
      </c>
      <c r="CWU57" s="90" t="str">
        <f t="shared" si="826"/>
        <v/>
      </c>
      <c r="CWV57" s="90" t="str">
        <f t="shared" si="826"/>
        <v/>
      </c>
      <c r="CWW57" s="90" t="str">
        <f t="shared" si="826"/>
        <v/>
      </c>
      <c r="CWX57" s="90" t="str">
        <f t="shared" si="826"/>
        <v/>
      </c>
      <c r="CWY57" s="90" t="str">
        <f t="shared" si="826"/>
        <v/>
      </c>
      <c r="CWZ57" s="90" t="str">
        <f t="shared" si="826"/>
        <v/>
      </c>
      <c r="CXA57" s="90" t="str">
        <f t="shared" si="826"/>
        <v/>
      </c>
      <c r="CXB57" s="90" t="str">
        <f t="shared" si="826"/>
        <v/>
      </c>
      <c r="CXC57" s="90" t="str">
        <f t="shared" si="826"/>
        <v/>
      </c>
      <c r="CXD57" s="90" t="str">
        <f t="shared" si="826"/>
        <v/>
      </c>
      <c r="CXE57" s="90" t="str">
        <f t="shared" si="826"/>
        <v/>
      </c>
      <c r="CXF57" s="90" t="str">
        <f t="shared" si="826"/>
        <v/>
      </c>
      <c r="CXG57" s="90" t="str">
        <f t="shared" si="826"/>
        <v/>
      </c>
      <c r="CXH57" s="90" t="str">
        <f t="shared" si="826"/>
        <v/>
      </c>
      <c r="CXI57" s="90" t="str">
        <f t="shared" si="826"/>
        <v/>
      </c>
      <c r="CXJ57" s="90" t="str">
        <f t="shared" si="826"/>
        <v/>
      </c>
      <c r="CXK57" s="90" t="str">
        <f t="shared" si="826"/>
        <v/>
      </c>
      <c r="CXL57" s="90" t="str">
        <f t="shared" si="826"/>
        <v/>
      </c>
      <c r="CXM57" s="90" t="str">
        <f t="shared" si="826"/>
        <v/>
      </c>
      <c r="CXN57" s="90" t="str">
        <f t="shared" si="826"/>
        <v/>
      </c>
      <c r="CXO57" s="90" t="str">
        <f t="shared" si="826"/>
        <v/>
      </c>
      <c r="CXP57" s="90" t="str">
        <f t="shared" si="826"/>
        <v/>
      </c>
      <c r="CXQ57" s="90" t="str">
        <f t="shared" si="826"/>
        <v/>
      </c>
      <c r="CXR57" s="90" t="str">
        <f t="shared" si="826"/>
        <v/>
      </c>
      <c r="CXS57" s="90" t="str">
        <f t="shared" si="826"/>
        <v/>
      </c>
      <c r="CXT57" s="90" t="str">
        <f t="shared" si="826"/>
        <v/>
      </c>
      <c r="CXU57" s="90" t="str">
        <f t="shared" si="826"/>
        <v/>
      </c>
      <c r="CXV57" s="90" t="str">
        <f t="shared" si="826"/>
        <v/>
      </c>
      <c r="CXW57" s="90" t="str">
        <f t="shared" si="826"/>
        <v/>
      </c>
      <c r="CXX57" s="90" t="str">
        <f t="shared" si="826"/>
        <v/>
      </c>
      <c r="CXY57" s="90" t="str">
        <f t="shared" si="826"/>
        <v/>
      </c>
      <c r="CXZ57" s="90" t="str">
        <f t="shared" si="826"/>
        <v/>
      </c>
      <c r="CYA57" s="90" t="str">
        <f t="shared" si="826"/>
        <v/>
      </c>
      <c r="CYB57" s="90" t="str">
        <f t="shared" si="826"/>
        <v/>
      </c>
      <c r="CYC57" s="90" t="str">
        <f t="shared" si="826"/>
        <v/>
      </c>
      <c r="CYD57" s="90" t="str">
        <f t="shared" si="826"/>
        <v/>
      </c>
      <c r="CYE57" s="90" t="str">
        <f t="shared" si="826"/>
        <v/>
      </c>
      <c r="CYF57" s="90" t="str">
        <f t="shared" si="826"/>
        <v/>
      </c>
      <c r="CYG57" s="90" t="str">
        <f t="shared" si="826"/>
        <v/>
      </c>
      <c r="CYH57" s="90" t="str">
        <f t="shared" si="826"/>
        <v/>
      </c>
      <c r="CYI57" s="90" t="str">
        <f t="shared" si="826"/>
        <v/>
      </c>
      <c r="CYJ57" s="90" t="str">
        <f t="shared" si="826"/>
        <v/>
      </c>
      <c r="CYK57" s="90" t="str">
        <f t="shared" si="826"/>
        <v/>
      </c>
      <c r="CYL57" s="90" t="str">
        <f t="shared" ref="CYL57:DAW57" si="827">IF(AND(CYL$8&gt;14,CYL$8&lt;19, CYL$6="Male"),1,"")</f>
        <v/>
      </c>
      <c r="CYM57" s="90" t="str">
        <f t="shared" si="827"/>
        <v/>
      </c>
      <c r="CYN57" s="90" t="str">
        <f t="shared" si="827"/>
        <v/>
      </c>
      <c r="CYO57" s="90" t="str">
        <f t="shared" si="827"/>
        <v/>
      </c>
      <c r="CYP57" s="90" t="str">
        <f t="shared" si="827"/>
        <v/>
      </c>
      <c r="CYQ57" s="90" t="str">
        <f t="shared" si="827"/>
        <v/>
      </c>
      <c r="CYR57" s="90" t="str">
        <f t="shared" si="827"/>
        <v/>
      </c>
      <c r="CYS57" s="90" t="str">
        <f t="shared" si="827"/>
        <v/>
      </c>
      <c r="CYT57" s="90" t="str">
        <f t="shared" si="827"/>
        <v/>
      </c>
      <c r="CYU57" s="90" t="str">
        <f t="shared" si="827"/>
        <v/>
      </c>
      <c r="CYV57" s="90" t="str">
        <f t="shared" si="827"/>
        <v/>
      </c>
      <c r="CYW57" s="90" t="str">
        <f t="shared" si="827"/>
        <v/>
      </c>
      <c r="CYX57" s="90" t="str">
        <f t="shared" si="827"/>
        <v/>
      </c>
      <c r="CYY57" s="90" t="str">
        <f t="shared" si="827"/>
        <v/>
      </c>
      <c r="CYZ57" s="90" t="str">
        <f t="shared" si="827"/>
        <v/>
      </c>
      <c r="CZA57" s="90" t="str">
        <f t="shared" si="827"/>
        <v/>
      </c>
      <c r="CZB57" s="90" t="str">
        <f t="shared" si="827"/>
        <v/>
      </c>
      <c r="CZC57" s="90" t="str">
        <f t="shared" si="827"/>
        <v/>
      </c>
      <c r="CZD57" s="90" t="str">
        <f t="shared" si="827"/>
        <v/>
      </c>
      <c r="CZE57" s="90" t="str">
        <f t="shared" si="827"/>
        <v/>
      </c>
      <c r="CZF57" s="90" t="str">
        <f t="shared" si="827"/>
        <v/>
      </c>
      <c r="CZG57" s="90" t="str">
        <f t="shared" si="827"/>
        <v/>
      </c>
      <c r="CZH57" s="90" t="str">
        <f t="shared" si="827"/>
        <v/>
      </c>
      <c r="CZI57" s="90" t="str">
        <f t="shared" si="827"/>
        <v/>
      </c>
      <c r="CZJ57" s="90" t="str">
        <f t="shared" si="827"/>
        <v/>
      </c>
      <c r="CZK57" s="90" t="str">
        <f t="shared" si="827"/>
        <v/>
      </c>
      <c r="CZL57" s="90" t="str">
        <f t="shared" si="827"/>
        <v/>
      </c>
      <c r="CZM57" s="90" t="str">
        <f t="shared" si="827"/>
        <v/>
      </c>
      <c r="CZN57" s="90" t="str">
        <f t="shared" si="827"/>
        <v/>
      </c>
      <c r="CZO57" s="90" t="str">
        <f t="shared" si="827"/>
        <v/>
      </c>
      <c r="CZP57" s="90" t="str">
        <f t="shared" si="827"/>
        <v/>
      </c>
      <c r="CZQ57" s="90" t="str">
        <f t="shared" si="827"/>
        <v/>
      </c>
      <c r="CZR57" s="90" t="str">
        <f t="shared" si="827"/>
        <v/>
      </c>
      <c r="CZS57" s="90" t="str">
        <f t="shared" si="827"/>
        <v/>
      </c>
      <c r="CZT57" s="90" t="str">
        <f t="shared" si="827"/>
        <v/>
      </c>
      <c r="CZU57" s="90" t="str">
        <f t="shared" si="827"/>
        <v/>
      </c>
      <c r="CZV57" s="90" t="str">
        <f t="shared" si="827"/>
        <v/>
      </c>
      <c r="CZW57" s="90" t="str">
        <f t="shared" si="827"/>
        <v/>
      </c>
      <c r="CZX57" s="90" t="str">
        <f t="shared" si="827"/>
        <v/>
      </c>
      <c r="CZY57" s="90" t="str">
        <f t="shared" si="827"/>
        <v/>
      </c>
      <c r="CZZ57" s="90" t="str">
        <f t="shared" si="827"/>
        <v/>
      </c>
      <c r="DAA57" s="90" t="str">
        <f t="shared" si="827"/>
        <v/>
      </c>
      <c r="DAB57" s="90" t="str">
        <f t="shared" si="827"/>
        <v/>
      </c>
      <c r="DAC57" s="90" t="str">
        <f t="shared" si="827"/>
        <v/>
      </c>
      <c r="DAD57" s="90" t="str">
        <f t="shared" si="827"/>
        <v/>
      </c>
      <c r="DAE57" s="90" t="str">
        <f t="shared" si="827"/>
        <v/>
      </c>
      <c r="DAF57" s="90" t="str">
        <f t="shared" si="827"/>
        <v/>
      </c>
      <c r="DAG57" s="90" t="str">
        <f t="shared" si="827"/>
        <v/>
      </c>
      <c r="DAH57" s="90" t="str">
        <f t="shared" si="827"/>
        <v/>
      </c>
      <c r="DAI57" s="90" t="str">
        <f t="shared" si="827"/>
        <v/>
      </c>
      <c r="DAJ57" s="90" t="str">
        <f t="shared" si="827"/>
        <v/>
      </c>
      <c r="DAK57" s="90" t="str">
        <f t="shared" si="827"/>
        <v/>
      </c>
      <c r="DAL57" s="90" t="str">
        <f t="shared" si="827"/>
        <v/>
      </c>
      <c r="DAM57" s="90" t="str">
        <f t="shared" si="827"/>
        <v/>
      </c>
      <c r="DAN57" s="90" t="str">
        <f t="shared" si="827"/>
        <v/>
      </c>
      <c r="DAO57" s="90" t="str">
        <f t="shared" si="827"/>
        <v/>
      </c>
      <c r="DAP57" s="90" t="str">
        <f t="shared" si="827"/>
        <v/>
      </c>
      <c r="DAQ57" s="90" t="str">
        <f t="shared" si="827"/>
        <v/>
      </c>
      <c r="DAR57" s="90" t="str">
        <f t="shared" si="827"/>
        <v/>
      </c>
      <c r="DAS57" s="90" t="str">
        <f t="shared" si="827"/>
        <v/>
      </c>
      <c r="DAT57" s="90" t="str">
        <f t="shared" si="827"/>
        <v/>
      </c>
      <c r="DAU57" s="90" t="str">
        <f t="shared" si="827"/>
        <v/>
      </c>
      <c r="DAV57" s="90" t="str">
        <f t="shared" si="827"/>
        <v/>
      </c>
      <c r="DAW57" s="90" t="str">
        <f t="shared" si="827"/>
        <v/>
      </c>
      <c r="DAX57" s="90" t="str">
        <f t="shared" ref="DAX57:DDI57" si="828">IF(AND(DAX$8&gt;14,DAX$8&lt;19, DAX$6="Male"),1,"")</f>
        <v/>
      </c>
      <c r="DAY57" s="90" t="str">
        <f t="shared" si="828"/>
        <v/>
      </c>
      <c r="DAZ57" s="90" t="str">
        <f t="shared" si="828"/>
        <v/>
      </c>
      <c r="DBA57" s="90" t="str">
        <f t="shared" si="828"/>
        <v/>
      </c>
      <c r="DBB57" s="90" t="str">
        <f t="shared" si="828"/>
        <v/>
      </c>
      <c r="DBC57" s="90" t="str">
        <f t="shared" si="828"/>
        <v/>
      </c>
      <c r="DBD57" s="90" t="str">
        <f t="shared" si="828"/>
        <v/>
      </c>
      <c r="DBE57" s="90" t="str">
        <f t="shared" si="828"/>
        <v/>
      </c>
      <c r="DBF57" s="90" t="str">
        <f t="shared" si="828"/>
        <v/>
      </c>
      <c r="DBG57" s="90" t="str">
        <f t="shared" si="828"/>
        <v/>
      </c>
      <c r="DBH57" s="90" t="str">
        <f t="shared" si="828"/>
        <v/>
      </c>
      <c r="DBI57" s="90" t="str">
        <f t="shared" si="828"/>
        <v/>
      </c>
      <c r="DBJ57" s="90" t="str">
        <f t="shared" si="828"/>
        <v/>
      </c>
      <c r="DBK57" s="90" t="str">
        <f t="shared" si="828"/>
        <v/>
      </c>
      <c r="DBL57" s="90" t="str">
        <f t="shared" si="828"/>
        <v/>
      </c>
      <c r="DBM57" s="90" t="str">
        <f t="shared" si="828"/>
        <v/>
      </c>
      <c r="DBN57" s="90" t="str">
        <f t="shared" si="828"/>
        <v/>
      </c>
      <c r="DBO57" s="90" t="str">
        <f t="shared" si="828"/>
        <v/>
      </c>
      <c r="DBP57" s="90" t="str">
        <f t="shared" si="828"/>
        <v/>
      </c>
      <c r="DBQ57" s="90" t="str">
        <f t="shared" si="828"/>
        <v/>
      </c>
      <c r="DBR57" s="90" t="str">
        <f t="shared" si="828"/>
        <v/>
      </c>
      <c r="DBS57" s="90" t="str">
        <f t="shared" si="828"/>
        <v/>
      </c>
      <c r="DBT57" s="90" t="str">
        <f t="shared" si="828"/>
        <v/>
      </c>
      <c r="DBU57" s="90" t="str">
        <f t="shared" si="828"/>
        <v/>
      </c>
      <c r="DBV57" s="90" t="str">
        <f t="shared" si="828"/>
        <v/>
      </c>
      <c r="DBW57" s="90" t="str">
        <f t="shared" si="828"/>
        <v/>
      </c>
      <c r="DBX57" s="90" t="str">
        <f t="shared" si="828"/>
        <v/>
      </c>
      <c r="DBY57" s="90" t="str">
        <f t="shared" si="828"/>
        <v/>
      </c>
      <c r="DBZ57" s="90" t="str">
        <f t="shared" si="828"/>
        <v/>
      </c>
      <c r="DCA57" s="90" t="str">
        <f t="shared" si="828"/>
        <v/>
      </c>
      <c r="DCB57" s="90" t="str">
        <f t="shared" si="828"/>
        <v/>
      </c>
      <c r="DCC57" s="90" t="str">
        <f t="shared" si="828"/>
        <v/>
      </c>
      <c r="DCD57" s="90" t="str">
        <f t="shared" si="828"/>
        <v/>
      </c>
      <c r="DCE57" s="90" t="str">
        <f t="shared" si="828"/>
        <v/>
      </c>
      <c r="DCF57" s="90" t="str">
        <f t="shared" si="828"/>
        <v/>
      </c>
      <c r="DCG57" s="90" t="str">
        <f t="shared" si="828"/>
        <v/>
      </c>
      <c r="DCH57" s="90" t="str">
        <f t="shared" si="828"/>
        <v/>
      </c>
      <c r="DCI57" s="90" t="str">
        <f t="shared" si="828"/>
        <v/>
      </c>
      <c r="DCJ57" s="90" t="str">
        <f t="shared" si="828"/>
        <v/>
      </c>
      <c r="DCK57" s="90" t="str">
        <f t="shared" si="828"/>
        <v/>
      </c>
      <c r="DCL57" s="90" t="str">
        <f t="shared" si="828"/>
        <v/>
      </c>
      <c r="DCM57" s="90" t="str">
        <f t="shared" si="828"/>
        <v/>
      </c>
      <c r="DCN57" s="90" t="str">
        <f t="shared" si="828"/>
        <v/>
      </c>
      <c r="DCO57" s="90" t="str">
        <f t="shared" si="828"/>
        <v/>
      </c>
      <c r="DCP57" s="90" t="str">
        <f t="shared" si="828"/>
        <v/>
      </c>
      <c r="DCQ57" s="90" t="str">
        <f t="shared" si="828"/>
        <v/>
      </c>
      <c r="DCR57" s="90" t="str">
        <f t="shared" si="828"/>
        <v/>
      </c>
      <c r="DCS57" s="90" t="str">
        <f t="shared" si="828"/>
        <v/>
      </c>
      <c r="DCT57" s="90" t="str">
        <f t="shared" si="828"/>
        <v/>
      </c>
      <c r="DCU57" s="90" t="str">
        <f t="shared" si="828"/>
        <v/>
      </c>
      <c r="DCV57" s="90" t="str">
        <f t="shared" si="828"/>
        <v/>
      </c>
      <c r="DCW57" s="90" t="str">
        <f t="shared" si="828"/>
        <v/>
      </c>
      <c r="DCX57" s="90" t="str">
        <f t="shared" si="828"/>
        <v/>
      </c>
      <c r="DCY57" s="90" t="str">
        <f t="shared" si="828"/>
        <v/>
      </c>
      <c r="DCZ57" s="90" t="str">
        <f t="shared" si="828"/>
        <v/>
      </c>
      <c r="DDA57" s="90" t="str">
        <f t="shared" si="828"/>
        <v/>
      </c>
      <c r="DDB57" s="90" t="str">
        <f t="shared" si="828"/>
        <v/>
      </c>
      <c r="DDC57" s="90" t="str">
        <f t="shared" si="828"/>
        <v/>
      </c>
      <c r="DDD57" s="90" t="str">
        <f t="shared" si="828"/>
        <v/>
      </c>
      <c r="DDE57" s="90" t="str">
        <f t="shared" si="828"/>
        <v/>
      </c>
      <c r="DDF57" s="90" t="str">
        <f t="shared" si="828"/>
        <v/>
      </c>
      <c r="DDG57" s="90" t="str">
        <f t="shared" si="828"/>
        <v/>
      </c>
      <c r="DDH57" s="90" t="str">
        <f t="shared" si="828"/>
        <v/>
      </c>
      <c r="DDI57" s="90" t="str">
        <f t="shared" si="828"/>
        <v/>
      </c>
      <c r="DDJ57" s="90" t="str">
        <f t="shared" ref="DDJ57:DFU57" si="829">IF(AND(DDJ$8&gt;14,DDJ$8&lt;19, DDJ$6="Male"),1,"")</f>
        <v/>
      </c>
      <c r="DDK57" s="90" t="str">
        <f t="shared" si="829"/>
        <v/>
      </c>
      <c r="DDL57" s="90" t="str">
        <f t="shared" si="829"/>
        <v/>
      </c>
      <c r="DDM57" s="90" t="str">
        <f t="shared" si="829"/>
        <v/>
      </c>
      <c r="DDN57" s="90" t="str">
        <f t="shared" si="829"/>
        <v/>
      </c>
      <c r="DDO57" s="90" t="str">
        <f t="shared" si="829"/>
        <v/>
      </c>
      <c r="DDP57" s="90" t="str">
        <f t="shared" si="829"/>
        <v/>
      </c>
      <c r="DDQ57" s="90" t="str">
        <f t="shared" si="829"/>
        <v/>
      </c>
      <c r="DDR57" s="90" t="str">
        <f t="shared" si="829"/>
        <v/>
      </c>
      <c r="DDS57" s="90" t="str">
        <f t="shared" si="829"/>
        <v/>
      </c>
      <c r="DDT57" s="90" t="str">
        <f t="shared" si="829"/>
        <v/>
      </c>
      <c r="DDU57" s="90" t="str">
        <f t="shared" si="829"/>
        <v/>
      </c>
      <c r="DDV57" s="90" t="str">
        <f t="shared" si="829"/>
        <v/>
      </c>
      <c r="DDW57" s="90" t="str">
        <f t="shared" si="829"/>
        <v/>
      </c>
      <c r="DDX57" s="90" t="str">
        <f t="shared" si="829"/>
        <v/>
      </c>
      <c r="DDY57" s="90" t="str">
        <f t="shared" si="829"/>
        <v/>
      </c>
      <c r="DDZ57" s="90" t="str">
        <f t="shared" si="829"/>
        <v/>
      </c>
      <c r="DEA57" s="90" t="str">
        <f t="shared" si="829"/>
        <v/>
      </c>
      <c r="DEB57" s="90" t="str">
        <f t="shared" si="829"/>
        <v/>
      </c>
      <c r="DEC57" s="90" t="str">
        <f t="shared" si="829"/>
        <v/>
      </c>
      <c r="DED57" s="90" t="str">
        <f t="shared" si="829"/>
        <v/>
      </c>
      <c r="DEE57" s="90" t="str">
        <f t="shared" si="829"/>
        <v/>
      </c>
      <c r="DEF57" s="90" t="str">
        <f t="shared" si="829"/>
        <v/>
      </c>
      <c r="DEG57" s="90" t="str">
        <f t="shared" si="829"/>
        <v/>
      </c>
      <c r="DEH57" s="90" t="str">
        <f t="shared" si="829"/>
        <v/>
      </c>
      <c r="DEI57" s="90" t="str">
        <f t="shared" si="829"/>
        <v/>
      </c>
      <c r="DEJ57" s="90" t="str">
        <f t="shared" si="829"/>
        <v/>
      </c>
      <c r="DEK57" s="90" t="str">
        <f t="shared" si="829"/>
        <v/>
      </c>
      <c r="DEL57" s="90" t="str">
        <f t="shared" si="829"/>
        <v/>
      </c>
      <c r="DEM57" s="90" t="str">
        <f t="shared" si="829"/>
        <v/>
      </c>
      <c r="DEN57" s="90" t="str">
        <f t="shared" si="829"/>
        <v/>
      </c>
      <c r="DEO57" s="90" t="str">
        <f t="shared" si="829"/>
        <v/>
      </c>
      <c r="DEP57" s="90" t="str">
        <f t="shared" si="829"/>
        <v/>
      </c>
      <c r="DEQ57" s="90" t="str">
        <f t="shared" si="829"/>
        <v/>
      </c>
      <c r="DER57" s="90" t="str">
        <f t="shared" si="829"/>
        <v/>
      </c>
      <c r="DES57" s="90" t="str">
        <f t="shared" si="829"/>
        <v/>
      </c>
      <c r="DET57" s="90" t="str">
        <f t="shared" si="829"/>
        <v/>
      </c>
      <c r="DEU57" s="90" t="str">
        <f t="shared" si="829"/>
        <v/>
      </c>
      <c r="DEV57" s="90" t="str">
        <f t="shared" si="829"/>
        <v/>
      </c>
      <c r="DEW57" s="90" t="str">
        <f t="shared" si="829"/>
        <v/>
      </c>
      <c r="DEX57" s="90" t="str">
        <f t="shared" si="829"/>
        <v/>
      </c>
      <c r="DEY57" s="90" t="str">
        <f t="shared" si="829"/>
        <v/>
      </c>
      <c r="DEZ57" s="90" t="str">
        <f t="shared" si="829"/>
        <v/>
      </c>
      <c r="DFA57" s="90" t="str">
        <f t="shared" si="829"/>
        <v/>
      </c>
      <c r="DFB57" s="90" t="str">
        <f t="shared" si="829"/>
        <v/>
      </c>
      <c r="DFC57" s="90" t="str">
        <f t="shared" si="829"/>
        <v/>
      </c>
      <c r="DFD57" s="90" t="str">
        <f t="shared" si="829"/>
        <v/>
      </c>
      <c r="DFE57" s="90" t="str">
        <f t="shared" si="829"/>
        <v/>
      </c>
      <c r="DFF57" s="90" t="str">
        <f t="shared" si="829"/>
        <v/>
      </c>
      <c r="DFG57" s="90" t="str">
        <f t="shared" si="829"/>
        <v/>
      </c>
      <c r="DFH57" s="90" t="str">
        <f t="shared" si="829"/>
        <v/>
      </c>
      <c r="DFI57" s="90" t="str">
        <f t="shared" si="829"/>
        <v/>
      </c>
      <c r="DFJ57" s="90" t="str">
        <f t="shared" si="829"/>
        <v/>
      </c>
      <c r="DFK57" s="90" t="str">
        <f t="shared" si="829"/>
        <v/>
      </c>
      <c r="DFL57" s="90" t="str">
        <f t="shared" si="829"/>
        <v/>
      </c>
      <c r="DFM57" s="90" t="str">
        <f t="shared" si="829"/>
        <v/>
      </c>
      <c r="DFN57" s="90" t="str">
        <f t="shared" si="829"/>
        <v/>
      </c>
      <c r="DFO57" s="90" t="str">
        <f t="shared" si="829"/>
        <v/>
      </c>
      <c r="DFP57" s="90" t="str">
        <f t="shared" si="829"/>
        <v/>
      </c>
      <c r="DFQ57" s="90" t="str">
        <f t="shared" si="829"/>
        <v/>
      </c>
      <c r="DFR57" s="90" t="str">
        <f t="shared" si="829"/>
        <v/>
      </c>
      <c r="DFS57" s="90" t="str">
        <f t="shared" si="829"/>
        <v/>
      </c>
      <c r="DFT57" s="90" t="str">
        <f t="shared" si="829"/>
        <v/>
      </c>
      <c r="DFU57" s="90" t="str">
        <f t="shared" si="829"/>
        <v/>
      </c>
      <c r="DFV57" s="90" t="str">
        <f t="shared" ref="DFV57:DIG57" si="830">IF(AND(DFV$8&gt;14,DFV$8&lt;19, DFV$6="Male"),1,"")</f>
        <v/>
      </c>
      <c r="DFW57" s="90" t="str">
        <f t="shared" si="830"/>
        <v/>
      </c>
      <c r="DFX57" s="90" t="str">
        <f t="shared" si="830"/>
        <v/>
      </c>
      <c r="DFY57" s="90" t="str">
        <f t="shared" si="830"/>
        <v/>
      </c>
      <c r="DFZ57" s="90" t="str">
        <f t="shared" si="830"/>
        <v/>
      </c>
      <c r="DGA57" s="90" t="str">
        <f t="shared" si="830"/>
        <v/>
      </c>
      <c r="DGB57" s="90" t="str">
        <f t="shared" si="830"/>
        <v/>
      </c>
      <c r="DGC57" s="90" t="str">
        <f t="shared" si="830"/>
        <v/>
      </c>
      <c r="DGD57" s="90" t="str">
        <f t="shared" si="830"/>
        <v/>
      </c>
      <c r="DGE57" s="90" t="str">
        <f t="shared" si="830"/>
        <v/>
      </c>
      <c r="DGF57" s="90" t="str">
        <f t="shared" si="830"/>
        <v/>
      </c>
      <c r="DGG57" s="90" t="str">
        <f t="shared" si="830"/>
        <v/>
      </c>
      <c r="DGH57" s="90" t="str">
        <f t="shared" si="830"/>
        <v/>
      </c>
      <c r="DGI57" s="90" t="str">
        <f t="shared" si="830"/>
        <v/>
      </c>
      <c r="DGJ57" s="90" t="str">
        <f t="shared" si="830"/>
        <v/>
      </c>
      <c r="DGK57" s="90" t="str">
        <f t="shared" si="830"/>
        <v/>
      </c>
      <c r="DGL57" s="90" t="str">
        <f t="shared" si="830"/>
        <v/>
      </c>
      <c r="DGM57" s="90" t="str">
        <f t="shared" si="830"/>
        <v/>
      </c>
      <c r="DGN57" s="90" t="str">
        <f t="shared" si="830"/>
        <v/>
      </c>
      <c r="DGO57" s="90" t="str">
        <f t="shared" si="830"/>
        <v/>
      </c>
      <c r="DGP57" s="90" t="str">
        <f t="shared" si="830"/>
        <v/>
      </c>
      <c r="DGQ57" s="90" t="str">
        <f t="shared" si="830"/>
        <v/>
      </c>
      <c r="DGR57" s="90" t="str">
        <f t="shared" si="830"/>
        <v/>
      </c>
      <c r="DGS57" s="90" t="str">
        <f t="shared" si="830"/>
        <v/>
      </c>
      <c r="DGT57" s="90" t="str">
        <f t="shared" si="830"/>
        <v/>
      </c>
      <c r="DGU57" s="90" t="str">
        <f t="shared" si="830"/>
        <v/>
      </c>
      <c r="DGV57" s="90" t="str">
        <f t="shared" si="830"/>
        <v/>
      </c>
      <c r="DGW57" s="90" t="str">
        <f t="shared" si="830"/>
        <v/>
      </c>
      <c r="DGX57" s="90" t="str">
        <f t="shared" si="830"/>
        <v/>
      </c>
      <c r="DGY57" s="90" t="str">
        <f t="shared" si="830"/>
        <v/>
      </c>
      <c r="DGZ57" s="90" t="str">
        <f t="shared" si="830"/>
        <v/>
      </c>
      <c r="DHA57" s="90" t="str">
        <f t="shared" si="830"/>
        <v/>
      </c>
      <c r="DHB57" s="90" t="str">
        <f t="shared" si="830"/>
        <v/>
      </c>
      <c r="DHC57" s="90" t="str">
        <f t="shared" si="830"/>
        <v/>
      </c>
      <c r="DHD57" s="90" t="str">
        <f t="shared" si="830"/>
        <v/>
      </c>
      <c r="DHE57" s="90" t="str">
        <f t="shared" si="830"/>
        <v/>
      </c>
      <c r="DHF57" s="90" t="str">
        <f t="shared" si="830"/>
        <v/>
      </c>
      <c r="DHG57" s="90" t="str">
        <f t="shared" si="830"/>
        <v/>
      </c>
      <c r="DHH57" s="90" t="str">
        <f t="shared" si="830"/>
        <v/>
      </c>
      <c r="DHI57" s="90" t="str">
        <f t="shared" si="830"/>
        <v/>
      </c>
      <c r="DHJ57" s="90" t="str">
        <f t="shared" si="830"/>
        <v/>
      </c>
      <c r="DHK57" s="90" t="str">
        <f t="shared" si="830"/>
        <v/>
      </c>
      <c r="DHL57" s="90" t="str">
        <f t="shared" si="830"/>
        <v/>
      </c>
      <c r="DHM57" s="90" t="str">
        <f t="shared" si="830"/>
        <v/>
      </c>
      <c r="DHN57" s="90" t="str">
        <f t="shared" si="830"/>
        <v/>
      </c>
      <c r="DHO57" s="90" t="str">
        <f t="shared" si="830"/>
        <v/>
      </c>
      <c r="DHP57" s="90" t="str">
        <f t="shared" si="830"/>
        <v/>
      </c>
      <c r="DHQ57" s="90" t="str">
        <f t="shared" si="830"/>
        <v/>
      </c>
      <c r="DHR57" s="90" t="str">
        <f t="shared" si="830"/>
        <v/>
      </c>
      <c r="DHS57" s="90" t="str">
        <f t="shared" si="830"/>
        <v/>
      </c>
      <c r="DHT57" s="90" t="str">
        <f t="shared" si="830"/>
        <v/>
      </c>
      <c r="DHU57" s="90" t="str">
        <f t="shared" si="830"/>
        <v/>
      </c>
      <c r="DHV57" s="90" t="str">
        <f t="shared" si="830"/>
        <v/>
      </c>
      <c r="DHW57" s="90" t="str">
        <f t="shared" si="830"/>
        <v/>
      </c>
      <c r="DHX57" s="90" t="str">
        <f t="shared" si="830"/>
        <v/>
      </c>
      <c r="DHY57" s="90" t="str">
        <f t="shared" si="830"/>
        <v/>
      </c>
      <c r="DHZ57" s="90" t="str">
        <f t="shared" si="830"/>
        <v/>
      </c>
      <c r="DIA57" s="90" t="str">
        <f t="shared" si="830"/>
        <v/>
      </c>
      <c r="DIB57" s="90" t="str">
        <f t="shared" si="830"/>
        <v/>
      </c>
      <c r="DIC57" s="90" t="str">
        <f t="shared" si="830"/>
        <v/>
      </c>
      <c r="DID57" s="90" t="str">
        <f t="shared" si="830"/>
        <v/>
      </c>
      <c r="DIE57" s="90" t="str">
        <f t="shared" si="830"/>
        <v/>
      </c>
      <c r="DIF57" s="90" t="str">
        <f t="shared" si="830"/>
        <v/>
      </c>
      <c r="DIG57" s="90" t="str">
        <f t="shared" si="830"/>
        <v/>
      </c>
      <c r="DIH57" s="90" t="str">
        <f t="shared" ref="DIH57:DKS57" si="831">IF(AND(DIH$8&gt;14,DIH$8&lt;19, DIH$6="Male"),1,"")</f>
        <v/>
      </c>
      <c r="DII57" s="90" t="str">
        <f t="shared" si="831"/>
        <v/>
      </c>
      <c r="DIJ57" s="90" t="str">
        <f t="shared" si="831"/>
        <v/>
      </c>
      <c r="DIK57" s="90" t="str">
        <f t="shared" si="831"/>
        <v/>
      </c>
      <c r="DIL57" s="90" t="str">
        <f t="shared" si="831"/>
        <v/>
      </c>
      <c r="DIM57" s="90" t="str">
        <f t="shared" si="831"/>
        <v/>
      </c>
      <c r="DIN57" s="90" t="str">
        <f t="shared" si="831"/>
        <v/>
      </c>
      <c r="DIO57" s="90" t="str">
        <f t="shared" si="831"/>
        <v/>
      </c>
      <c r="DIP57" s="90" t="str">
        <f t="shared" si="831"/>
        <v/>
      </c>
      <c r="DIQ57" s="90" t="str">
        <f t="shared" si="831"/>
        <v/>
      </c>
      <c r="DIR57" s="90" t="str">
        <f t="shared" si="831"/>
        <v/>
      </c>
      <c r="DIS57" s="90" t="str">
        <f t="shared" si="831"/>
        <v/>
      </c>
      <c r="DIT57" s="90" t="str">
        <f t="shared" si="831"/>
        <v/>
      </c>
      <c r="DIU57" s="90" t="str">
        <f t="shared" si="831"/>
        <v/>
      </c>
      <c r="DIV57" s="90" t="str">
        <f t="shared" si="831"/>
        <v/>
      </c>
      <c r="DIW57" s="90" t="str">
        <f t="shared" si="831"/>
        <v/>
      </c>
      <c r="DIX57" s="90" t="str">
        <f t="shared" si="831"/>
        <v/>
      </c>
      <c r="DIY57" s="90" t="str">
        <f t="shared" si="831"/>
        <v/>
      </c>
      <c r="DIZ57" s="90" t="str">
        <f t="shared" si="831"/>
        <v/>
      </c>
      <c r="DJA57" s="90" t="str">
        <f t="shared" si="831"/>
        <v/>
      </c>
      <c r="DJB57" s="90" t="str">
        <f t="shared" si="831"/>
        <v/>
      </c>
      <c r="DJC57" s="90" t="str">
        <f t="shared" si="831"/>
        <v/>
      </c>
      <c r="DJD57" s="90" t="str">
        <f t="shared" si="831"/>
        <v/>
      </c>
      <c r="DJE57" s="90" t="str">
        <f t="shared" si="831"/>
        <v/>
      </c>
      <c r="DJF57" s="90" t="str">
        <f t="shared" si="831"/>
        <v/>
      </c>
      <c r="DJG57" s="90" t="str">
        <f t="shared" si="831"/>
        <v/>
      </c>
      <c r="DJH57" s="90" t="str">
        <f t="shared" si="831"/>
        <v/>
      </c>
      <c r="DJI57" s="90" t="str">
        <f t="shared" si="831"/>
        <v/>
      </c>
      <c r="DJJ57" s="90" t="str">
        <f t="shared" si="831"/>
        <v/>
      </c>
      <c r="DJK57" s="90" t="str">
        <f t="shared" si="831"/>
        <v/>
      </c>
      <c r="DJL57" s="90" t="str">
        <f t="shared" si="831"/>
        <v/>
      </c>
      <c r="DJM57" s="90" t="str">
        <f t="shared" si="831"/>
        <v/>
      </c>
      <c r="DJN57" s="90" t="str">
        <f t="shared" si="831"/>
        <v/>
      </c>
      <c r="DJO57" s="90" t="str">
        <f t="shared" si="831"/>
        <v/>
      </c>
      <c r="DJP57" s="90" t="str">
        <f t="shared" si="831"/>
        <v/>
      </c>
      <c r="DJQ57" s="90" t="str">
        <f t="shared" si="831"/>
        <v/>
      </c>
      <c r="DJR57" s="90" t="str">
        <f t="shared" si="831"/>
        <v/>
      </c>
      <c r="DJS57" s="90" t="str">
        <f t="shared" si="831"/>
        <v/>
      </c>
      <c r="DJT57" s="90" t="str">
        <f t="shared" si="831"/>
        <v/>
      </c>
      <c r="DJU57" s="90" t="str">
        <f t="shared" si="831"/>
        <v/>
      </c>
      <c r="DJV57" s="90" t="str">
        <f t="shared" si="831"/>
        <v/>
      </c>
      <c r="DJW57" s="90" t="str">
        <f t="shared" si="831"/>
        <v/>
      </c>
      <c r="DJX57" s="90" t="str">
        <f t="shared" si="831"/>
        <v/>
      </c>
      <c r="DJY57" s="90" t="str">
        <f t="shared" si="831"/>
        <v/>
      </c>
      <c r="DJZ57" s="90" t="str">
        <f t="shared" si="831"/>
        <v/>
      </c>
      <c r="DKA57" s="90" t="str">
        <f t="shared" si="831"/>
        <v/>
      </c>
      <c r="DKB57" s="90" t="str">
        <f t="shared" si="831"/>
        <v/>
      </c>
      <c r="DKC57" s="90" t="str">
        <f t="shared" si="831"/>
        <v/>
      </c>
      <c r="DKD57" s="90" t="str">
        <f t="shared" si="831"/>
        <v/>
      </c>
      <c r="DKE57" s="90" t="str">
        <f t="shared" si="831"/>
        <v/>
      </c>
      <c r="DKF57" s="90" t="str">
        <f t="shared" si="831"/>
        <v/>
      </c>
      <c r="DKG57" s="90" t="str">
        <f t="shared" si="831"/>
        <v/>
      </c>
      <c r="DKH57" s="90" t="str">
        <f t="shared" si="831"/>
        <v/>
      </c>
      <c r="DKI57" s="90" t="str">
        <f t="shared" si="831"/>
        <v/>
      </c>
      <c r="DKJ57" s="90" t="str">
        <f t="shared" si="831"/>
        <v/>
      </c>
      <c r="DKK57" s="90" t="str">
        <f t="shared" si="831"/>
        <v/>
      </c>
      <c r="DKL57" s="90" t="str">
        <f t="shared" si="831"/>
        <v/>
      </c>
      <c r="DKM57" s="90" t="str">
        <f t="shared" si="831"/>
        <v/>
      </c>
      <c r="DKN57" s="90" t="str">
        <f t="shared" si="831"/>
        <v/>
      </c>
      <c r="DKO57" s="90" t="str">
        <f t="shared" si="831"/>
        <v/>
      </c>
      <c r="DKP57" s="90" t="str">
        <f t="shared" si="831"/>
        <v/>
      </c>
      <c r="DKQ57" s="90" t="str">
        <f t="shared" si="831"/>
        <v/>
      </c>
      <c r="DKR57" s="90" t="str">
        <f t="shared" si="831"/>
        <v/>
      </c>
      <c r="DKS57" s="90" t="str">
        <f t="shared" si="831"/>
        <v/>
      </c>
      <c r="DKT57" s="90" t="str">
        <f t="shared" ref="DKT57:DNE57" si="832">IF(AND(DKT$8&gt;14,DKT$8&lt;19, DKT$6="Male"),1,"")</f>
        <v/>
      </c>
      <c r="DKU57" s="90" t="str">
        <f t="shared" si="832"/>
        <v/>
      </c>
      <c r="DKV57" s="90" t="str">
        <f t="shared" si="832"/>
        <v/>
      </c>
      <c r="DKW57" s="90" t="str">
        <f t="shared" si="832"/>
        <v/>
      </c>
      <c r="DKX57" s="90" t="str">
        <f t="shared" si="832"/>
        <v/>
      </c>
      <c r="DKY57" s="90" t="str">
        <f t="shared" si="832"/>
        <v/>
      </c>
      <c r="DKZ57" s="90" t="str">
        <f t="shared" si="832"/>
        <v/>
      </c>
      <c r="DLA57" s="90" t="str">
        <f t="shared" si="832"/>
        <v/>
      </c>
      <c r="DLB57" s="90" t="str">
        <f t="shared" si="832"/>
        <v/>
      </c>
      <c r="DLC57" s="90" t="str">
        <f t="shared" si="832"/>
        <v/>
      </c>
      <c r="DLD57" s="90" t="str">
        <f t="shared" si="832"/>
        <v/>
      </c>
      <c r="DLE57" s="90" t="str">
        <f t="shared" si="832"/>
        <v/>
      </c>
      <c r="DLF57" s="90" t="str">
        <f t="shared" si="832"/>
        <v/>
      </c>
      <c r="DLG57" s="90" t="str">
        <f t="shared" si="832"/>
        <v/>
      </c>
      <c r="DLH57" s="90" t="str">
        <f t="shared" si="832"/>
        <v/>
      </c>
      <c r="DLI57" s="90" t="str">
        <f t="shared" si="832"/>
        <v/>
      </c>
      <c r="DLJ57" s="90" t="str">
        <f t="shared" si="832"/>
        <v/>
      </c>
      <c r="DLK57" s="90" t="str">
        <f t="shared" si="832"/>
        <v/>
      </c>
      <c r="DLL57" s="90" t="str">
        <f t="shared" si="832"/>
        <v/>
      </c>
      <c r="DLM57" s="90" t="str">
        <f t="shared" si="832"/>
        <v/>
      </c>
      <c r="DLN57" s="90" t="str">
        <f t="shared" si="832"/>
        <v/>
      </c>
      <c r="DLO57" s="90" t="str">
        <f t="shared" si="832"/>
        <v/>
      </c>
      <c r="DLP57" s="90" t="str">
        <f t="shared" si="832"/>
        <v/>
      </c>
      <c r="DLQ57" s="90" t="str">
        <f t="shared" si="832"/>
        <v/>
      </c>
      <c r="DLR57" s="90" t="str">
        <f t="shared" si="832"/>
        <v/>
      </c>
      <c r="DLS57" s="90" t="str">
        <f t="shared" si="832"/>
        <v/>
      </c>
      <c r="DLT57" s="90" t="str">
        <f t="shared" si="832"/>
        <v/>
      </c>
      <c r="DLU57" s="90" t="str">
        <f t="shared" si="832"/>
        <v/>
      </c>
      <c r="DLV57" s="90" t="str">
        <f t="shared" si="832"/>
        <v/>
      </c>
      <c r="DLW57" s="90" t="str">
        <f t="shared" si="832"/>
        <v/>
      </c>
      <c r="DLX57" s="90" t="str">
        <f t="shared" si="832"/>
        <v/>
      </c>
      <c r="DLY57" s="90" t="str">
        <f t="shared" si="832"/>
        <v/>
      </c>
      <c r="DLZ57" s="90" t="str">
        <f t="shared" si="832"/>
        <v/>
      </c>
      <c r="DMA57" s="90" t="str">
        <f t="shared" si="832"/>
        <v/>
      </c>
      <c r="DMB57" s="90" t="str">
        <f t="shared" si="832"/>
        <v/>
      </c>
      <c r="DMC57" s="90" t="str">
        <f t="shared" si="832"/>
        <v/>
      </c>
      <c r="DMD57" s="90" t="str">
        <f t="shared" si="832"/>
        <v/>
      </c>
      <c r="DME57" s="90" t="str">
        <f t="shared" si="832"/>
        <v/>
      </c>
      <c r="DMF57" s="90" t="str">
        <f t="shared" si="832"/>
        <v/>
      </c>
      <c r="DMG57" s="90" t="str">
        <f t="shared" si="832"/>
        <v/>
      </c>
      <c r="DMH57" s="90" t="str">
        <f t="shared" si="832"/>
        <v/>
      </c>
      <c r="DMI57" s="90" t="str">
        <f t="shared" si="832"/>
        <v/>
      </c>
      <c r="DMJ57" s="90" t="str">
        <f t="shared" si="832"/>
        <v/>
      </c>
      <c r="DMK57" s="90" t="str">
        <f t="shared" si="832"/>
        <v/>
      </c>
      <c r="DML57" s="90" t="str">
        <f t="shared" si="832"/>
        <v/>
      </c>
      <c r="DMM57" s="90" t="str">
        <f t="shared" si="832"/>
        <v/>
      </c>
      <c r="DMN57" s="90" t="str">
        <f t="shared" si="832"/>
        <v/>
      </c>
      <c r="DMO57" s="90" t="str">
        <f t="shared" si="832"/>
        <v/>
      </c>
      <c r="DMP57" s="90" t="str">
        <f t="shared" si="832"/>
        <v/>
      </c>
      <c r="DMQ57" s="90" t="str">
        <f t="shared" si="832"/>
        <v/>
      </c>
      <c r="DMR57" s="90" t="str">
        <f t="shared" si="832"/>
        <v/>
      </c>
      <c r="DMS57" s="90" t="str">
        <f t="shared" si="832"/>
        <v/>
      </c>
      <c r="DMT57" s="90" t="str">
        <f t="shared" si="832"/>
        <v/>
      </c>
      <c r="DMU57" s="90" t="str">
        <f t="shared" si="832"/>
        <v/>
      </c>
      <c r="DMV57" s="90" t="str">
        <f t="shared" si="832"/>
        <v/>
      </c>
      <c r="DMW57" s="90" t="str">
        <f t="shared" si="832"/>
        <v/>
      </c>
      <c r="DMX57" s="90" t="str">
        <f t="shared" si="832"/>
        <v/>
      </c>
      <c r="DMY57" s="90" t="str">
        <f t="shared" si="832"/>
        <v/>
      </c>
      <c r="DMZ57" s="90" t="str">
        <f t="shared" si="832"/>
        <v/>
      </c>
      <c r="DNA57" s="90" t="str">
        <f t="shared" si="832"/>
        <v/>
      </c>
      <c r="DNB57" s="90" t="str">
        <f t="shared" si="832"/>
        <v/>
      </c>
      <c r="DNC57" s="90" t="str">
        <f t="shared" si="832"/>
        <v/>
      </c>
      <c r="DND57" s="90" t="str">
        <f t="shared" si="832"/>
        <v/>
      </c>
      <c r="DNE57" s="90" t="str">
        <f t="shared" si="832"/>
        <v/>
      </c>
      <c r="DNF57" s="90" t="str">
        <f t="shared" ref="DNF57:DPQ57" si="833">IF(AND(DNF$8&gt;14,DNF$8&lt;19, DNF$6="Male"),1,"")</f>
        <v/>
      </c>
      <c r="DNG57" s="90" t="str">
        <f t="shared" si="833"/>
        <v/>
      </c>
      <c r="DNH57" s="90" t="str">
        <f t="shared" si="833"/>
        <v/>
      </c>
      <c r="DNI57" s="90" t="str">
        <f t="shared" si="833"/>
        <v/>
      </c>
      <c r="DNJ57" s="90" t="str">
        <f t="shared" si="833"/>
        <v/>
      </c>
      <c r="DNK57" s="90" t="str">
        <f t="shared" si="833"/>
        <v/>
      </c>
      <c r="DNL57" s="90" t="str">
        <f t="shared" si="833"/>
        <v/>
      </c>
      <c r="DNM57" s="90" t="str">
        <f t="shared" si="833"/>
        <v/>
      </c>
      <c r="DNN57" s="90" t="str">
        <f t="shared" si="833"/>
        <v/>
      </c>
      <c r="DNO57" s="90" t="str">
        <f t="shared" si="833"/>
        <v/>
      </c>
      <c r="DNP57" s="90" t="str">
        <f t="shared" si="833"/>
        <v/>
      </c>
      <c r="DNQ57" s="90" t="str">
        <f t="shared" si="833"/>
        <v/>
      </c>
      <c r="DNR57" s="90" t="str">
        <f t="shared" si="833"/>
        <v/>
      </c>
      <c r="DNS57" s="90" t="str">
        <f t="shared" si="833"/>
        <v/>
      </c>
      <c r="DNT57" s="90" t="str">
        <f t="shared" si="833"/>
        <v/>
      </c>
      <c r="DNU57" s="90" t="str">
        <f t="shared" si="833"/>
        <v/>
      </c>
      <c r="DNV57" s="90" t="str">
        <f t="shared" si="833"/>
        <v/>
      </c>
      <c r="DNW57" s="90" t="str">
        <f t="shared" si="833"/>
        <v/>
      </c>
      <c r="DNX57" s="90" t="str">
        <f t="shared" si="833"/>
        <v/>
      </c>
      <c r="DNY57" s="90" t="str">
        <f t="shared" si="833"/>
        <v/>
      </c>
      <c r="DNZ57" s="90" t="str">
        <f t="shared" si="833"/>
        <v/>
      </c>
      <c r="DOA57" s="90" t="str">
        <f t="shared" si="833"/>
        <v/>
      </c>
      <c r="DOB57" s="90" t="str">
        <f t="shared" si="833"/>
        <v/>
      </c>
      <c r="DOC57" s="90" t="str">
        <f t="shared" si="833"/>
        <v/>
      </c>
      <c r="DOD57" s="90" t="str">
        <f t="shared" si="833"/>
        <v/>
      </c>
      <c r="DOE57" s="90" t="str">
        <f t="shared" si="833"/>
        <v/>
      </c>
      <c r="DOF57" s="90" t="str">
        <f t="shared" si="833"/>
        <v/>
      </c>
      <c r="DOG57" s="90" t="str">
        <f t="shared" si="833"/>
        <v/>
      </c>
      <c r="DOH57" s="90" t="str">
        <f t="shared" si="833"/>
        <v/>
      </c>
      <c r="DOI57" s="90" t="str">
        <f t="shared" si="833"/>
        <v/>
      </c>
      <c r="DOJ57" s="90" t="str">
        <f t="shared" si="833"/>
        <v/>
      </c>
      <c r="DOK57" s="90" t="str">
        <f t="shared" si="833"/>
        <v/>
      </c>
      <c r="DOL57" s="90" t="str">
        <f t="shared" si="833"/>
        <v/>
      </c>
      <c r="DOM57" s="90" t="str">
        <f t="shared" si="833"/>
        <v/>
      </c>
      <c r="DON57" s="90" t="str">
        <f t="shared" si="833"/>
        <v/>
      </c>
      <c r="DOO57" s="90" t="str">
        <f t="shared" si="833"/>
        <v/>
      </c>
      <c r="DOP57" s="90" t="str">
        <f t="shared" si="833"/>
        <v/>
      </c>
      <c r="DOQ57" s="90" t="str">
        <f t="shared" si="833"/>
        <v/>
      </c>
      <c r="DOR57" s="90" t="str">
        <f t="shared" si="833"/>
        <v/>
      </c>
      <c r="DOS57" s="90" t="str">
        <f t="shared" si="833"/>
        <v/>
      </c>
      <c r="DOT57" s="90" t="str">
        <f t="shared" si="833"/>
        <v/>
      </c>
      <c r="DOU57" s="90" t="str">
        <f t="shared" si="833"/>
        <v/>
      </c>
      <c r="DOV57" s="90" t="str">
        <f t="shared" si="833"/>
        <v/>
      </c>
      <c r="DOW57" s="90" t="str">
        <f t="shared" si="833"/>
        <v/>
      </c>
      <c r="DOX57" s="90" t="str">
        <f t="shared" si="833"/>
        <v/>
      </c>
      <c r="DOY57" s="90" t="str">
        <f t="shared" si="833"/>
        <v/>
      </c>
      <c r="DOZ57" s="90" t="str">
        <f t="shared" si="833"/>
        <v/>
      </c>
      <c r="DPA57" s="90" t="str">
        <f t="shared" si="833"/>
        <v/>
      </c>
      <c r="DPB57" s="90" t="str">
        <f t="shared" si="833"/>
        <v/>
      </c>
      <c r="DPC57" s="90" t="str">
        <f t="shared" si="833"/>
        <v/>
      </c>
      <c r="DPD57" s="90" t="str">
        <f t="shared" si="833"/>
        <v/>
      </c>
      <c r="DPE57" s="90" t="str">
        <f t="shared" si="833"/>
        <v/>
      </c>
      <c r="DPF57" s="90" t="str">
        <f t="shared" si="833"/>
        <v/>
      </c>
      <c r="DPG57" s="90" t="str">
        <f t="shared" si="833"/>
        <v/>
      </c>
      <c r="DPH57" s="90" t="str">
        <f t="shared" si="833"/>
        <v/>
      </c>
      <c r="DPI57" s="90" t="str">
        <f t="shared" si="833"/>
        <v/>
      </c>
      <c r="DPJ57" s="90" t="str">
        <f t="shared" si="833"/>
        <v/>
      </c>
      <c r="DPK57" s="90" t="str">
        <f t="shared" si="833"/>
        <v/>
      </c>
      <c r="DPL57" s="90" t="str">
        <f t="shared" si="833"/>
        <v/>
      </c>
      <c r="DPM57" s="90" t="str">
        <f t="shared" si="833"/>
        <v/>
      </c>
      <c r="DPN57" s="90" t="str">
        <f t="shared" si="833"/>
        <v/>
      </c>
      <c r="DPO57" s="90" t="str">
        <f t="shared" si="833"/>
        <v/>
      </c>
      <c r="DPP57" s="90" t="str">
        <f t="shared" si="833"/>
        <v/>
      </c>
      <c r="DPQ57" s="90" t="str">
        <f t="shared" si="833"/>
        <v/>
      </c>
      <c r="DPR57" s="90" t="str">
        <f t="shared" ref="DPR57:DSC57" si="834">IF(AND(DPR$8&gt;14,DPR$8&lt;19, DPR$6="Male"),1,"")</f>
        <v/>
      </c>
      <c r="DPS57" s="90" t="str">
        <f t="shared" si="834"/>
        <v/>
      </c>
      <c r="DPT57" s="90" t="str">
        <f t="shared" si="834"/>
        <v/>
      </c>
      <c r="DPU57" s="90" t="str">
        <f t="shared" si="834"/>
        <v/>
      </c>
      <c r="DPV57" s="90" t="str">
        <f t="shared" si="834"/>
        <v/>
      </c>
      <c r="DPW57" s="90" t="str">
        <f t="shared" si="834"/>
        <v/>
      </c>
      <c r="DPX57" s="90" t="str">
        <f t="shared" si="834"/>
        <v/>
      </c>
      <c r="DPY57" s="90" t="str">
        <f t="shared" si="834"/>
        <v/>
      </c>
      <c r="DPZ57" s="90" t="str">
        <f t="shared" si="834"/>
        <v/>
      </c>
      <c r="DQA57" s="90" t="str">
        <f t="shared" si="834"/>
        <v/>
      </c>
      <c r="DQB57" s="90" t="str">
        <f t="shared" si="834"/>
        <v/>
      </c>
      <c r="DQC57" s="90" t="str">
        <f t="shared" si="834"/>
        <v/>
      </c>
      <c r="DQD57" s="90" t="str">
        <f t="shared" si="834"/>
        <v/>
      </c>
      <c r="DQE57" s="90" t="str">
        <f t="shared" si="834"/>
        <v/>
      </c>
      <c r="DQF57" s="90" t="str">
        <f t="shared" si="834"/>
        <v/>
      </c>
      <c r="DQG57" s="90" t="str">
        <f t="shared" si="834"/>
        <v/>
      </c>
      <c r="DQH57" s="90" t="str">
        <f t="shared" si="834"/>
        <v/>
      </c>
      <c r="DQI57" s="90" t="str">
        <f t="shared" si="834"/>
        <v/>
      </c>
      <c r="DQJ57" s="90" t="str">
        <f t="shared" si="834"/>
        <v/>
      </c>
      <c r="DQK57" s="90" t="str">
        <f t="shared" si="834"/>
        <v/>
      </c>
      <c r="DQL57" s="90" t="str">
        <f t="shared" si="834"/>
        <v/>
      </c>
      <c r="DQM57" s="90" t="str">
        <f t="shared" si="834"/>
        <v/>
      </c>
      <c r="DQN57" s="90" t="str">
        <f t="shared" si="834"/>
        <v/>
      </c>
      <c r="DQO57" s="90" t="str">
        <f t="shared" si="834"/>
        <v/>
      </c>
      <c r="DQP57" s="90" t="str">
        <f t="shared" si="834"/>
        <v/>
      </c>
      <c r="DQQ57" s="90" t="str">
        <f t="shared" si="834"/>
        <v/>
      </c>
      <c r="DQR57" s="90" t="str">
        <f t="shared" si="834"/>
        <v/>
      </c>
      <c r="DQS57" s="90" t="str">
        <f t="shared" si="834"/>
        <v/>
      </c>
      <c r="DQT57" s="90" t="str">
        <f t="shared" si="834"/>
        <v/>
      </c>
      <c r="DQU57" s="90" t="str">
        <f t="shared" si="834"/>
        <v/>
      </c>
      <c r="DQV57" s="90" t="str">
        <f t="shared" si="834"/>
        <v/>
      </c>
      <c r="DQW57" s="90" t="str">
        <f t="shared" si="834"/>
        <v/>
      </c>
      <c r="DQX57" s="90" t="str">
        <f t="shared" si="834"/>
        <v/>
      </c>
      <c r="DQY57" s="90" t="str">
        <f t="shared" si="834"/>
        <v/>
      </c>
      <c r="DQZ57" s="90" t="str">
        <f t="shared" si="834"/>
        <v/>
      </c>
      <c r="DRA57" s="90" t="str">
        <f t="shared" si="834"/>
        <v/>
      </c>
      <c r="DRB57" s="90" t="str">
        <f t="shared" si="834"/>
        <v/>
      </c>
      <c r="DRC57" s="90" t="str">
        <f t="shared" si="834"/>
        <v/>
      </c>
      <c r="DRD57" s="90" t="str">
        <f t="shared" si="834"/>
        <v/>
      </c>
      <c r="DRE57" s="90" t="str">
        <f t="shared" si="834"/>
        <v/>
      </c>
      <c r="DRF57" s="90" t="str">
        <f t="shared" si="834"/>
        <v/>
      </c>
      <c r="DRG57" s="90" t="str">
        <f t="shared" si="834"/>
        <v/>
      </c>
      <c r="DRH57" s="90" t="str">
        <f t="shared" si="834"/>
        <v/>
      </c>
      <c r="DRI57" s="90" t="str">
        <f t="shared" si="834"/>
        <v/>
      </c>
      <c r="DRJ57" s="90" t="str">
        <f t="shared" si="834"/>
        <v/>
      </c>
      <c r="DRK57" s="90" t="str">
        <f t="shared" si="834"/>
        <v/>
      </c>
      <c r="DRL57" s="90" t="str">
        <f t="shared" si="834"/>
        <v/>
      </c>
      <c r="DRM57" s="90" t="str">
        <f t="shared" si="834"/>
        <v/>
      </c>
      <c r="DRN57" s="90" t="str">
        <f t="shared" si="834"/>
        <v/>
      </c>
      <c r="DRO57" s="90" t="str">
        <f t="shared" si="834"/>
        <v/>
      </c>
      <c r="DRP57" s="90" t="str">
        <f t="shared" si="834"/>
        <v/>
      </c>
      <c r="DRQ57" s="90" t="str">
        <f t="shared" si="834"/>
        <v/>
      </c>
      <c r="DRR57" s="90" t="str">
        <f t="shared" si="834"/>
        <v/>
      </c>
      <c r="DRS57" s="90" t="str">
        <f t="shared" si="834"/>
        <v/>
      </c>
      <c r="DRT57" s="90" t="str">
        <f t="shared" si="834"/>
        <v/>
      </c>
      <c r="DRU57" s="90" t="str">
        <f t="shared" si="834"/>
        <v/>
      </c>
      <c r="DRV57" s="90" t="str">
        <f t="shared" si="834"/>
        <v/>
      </c>
      <c r="DRW57" s="90" t="str">
        <f t="shared" si="834"/>
        <v/>
      </c>
      <c r="DRX57" s="90" t="str">
        <f t="shared" si="834"/>
        <v/>
      </c>
      <c r="DRY57" s="90" t="str">
        <f t="shared" si="834"/>
        <v/>
      </c>
      <c r="DRZ57" s="90" t="str">
        <f t="shared" si="834"/>
        <v/>
      </c>
      <c r="DSA57" s="90" t="str">
        <f t="shared" si="834"/>
        <v/>
      </c>
      <c r="DSB57" s="90" t="str">
        <f t="shared" si="834"/>
        <v/>
      </c>
      <c r="DSC57" s="90" t="str">
        <f t="shared" si="834"/>
        <v/>
      </c>
      <c r="DSD57" s="90" t="str">
        <f t="shared" ref="DSD57:DUO57" si="835">IF(AND(DSD$8&gt;14,DSD$8&lt;19, DSD$6="Male"),1,"")</f>
        <v/>
      </c>
      <c r="DSE57" s="90" t="str">
        <f t="shared" si="835"/>
        <v/>
      </c>
      <c r="DSF57" s="90" t="str">
        <f t="shared" si="835"/>
        <v/>
      </c>
      <c r="DSG57" s="90" t="str">
        <f t="shared" si="835"/>
        <v/>
      </c>
      <c r="DSH57" s="90" t="str">
        <f t="shared" si="835"/>
        <v/>
      </c>
      <c r="DSI57" s="90" t="str">
        <f t="shared" si="835"/>
        <v/>
      </c>
      <c r="DSJ57" s="90" t="str">
        <f t="shared" si="835"/>
        <v/>
      </c>
      <c r="DSK57" s="90" t="str">
        <f t="shared" si="835"/>
        <v/>
      </c>
      <c r="DSL57" s="90" t="str">
        <f t="shared" si="835"/>
        <v/>
      </c>
      <c r="DSM57" s="90" t="str">
        <f t="shared" si="835"/>
        <v/>
      </c>
      <c r="DSN57" s="90" t="str">
        <f t="shared" si="835"/>
        <v/>
      </c>
      <c r="DSO57" s="90" t="str">
        <f t="shared" si="835"/>
        <v/>
      </c>
      <c r="DSP57" s="90" t="str">
        <f t="shared" si="835"/>
        <v/>
      </c>
      <c r="DSQ57" s="90" t="str">
        <f t="shared" si="835"/>
        <v/>
      </c>
      <c r="DSR57" s="90" t="str">
        <f t="shared" si="835"/>
        <v/>
      </c>
      <c r="DSS57" s="90" t="str">
        <f t="shared" si="835"/>
        <v/>
      </c>
      <c r="DST57" s="90" t="str">
        <f t="shared" si="835"/>
        <v/>
      </c>
      <c r="DSU57" s="90" t="str">
        <f t="shared" si="835"/>
        <v/>
      </c>
      <c r="DSV57" s="90" t="str">
        <f t="shared" si="835"/>
        <v/>
      </c>
      <c r="DSW57" s="90" t="str">
        <f t="shared" si="835"/>
        <v/>
      </c>
      <c r="DSX57" s="90" t="str">
        <f t="shared" si="835"/>
        <v/>
      </c>
      <c r="DSY57" s="90" t="str">
        <f t="shared" si="835"/>
        <v/>
      </c>
      <c r="DSZ57" s="90" t="str">
        <f t="shared" si="835"/>
        <v/>
      </c>
      <c r="DTA57" s="90" t="str">
        <f t="shared" si="835"/>
        <v/>
      </c>
      <c r="DTB57" s="90" t="str">
        <f t="shared" si="835"/>
        <v/>
      </c>
      <c r="DTC57" s="90" t="str">
        <f t="shared" si="835"/>
        <v/>
      </c>
      <c r="DTD57" s="90" t="str">
        <f t="shared" si="835"/>
        <v/>
      </c>
      <c r="DTE57" s="90" t="str">
        <f t="shared" si="835"/>
        <v/>
      </c>
      <c r="DTF57" s="90" t="str">
        <f t="shared" si="835"/>
        <v/>
      </c>
      <c r="DTG57" s="90" t="str">
        <f t="shared" si="835"/>
        <v/>
      </c>
      <c r="DTH57" s="90" t="str">
        <f t="shared" si="835"/>
        <v/>
      </c>
      <c r="DTI57" s="90" t="str">
        <f t="shared" si="835"/>
        <v/>
      </c>
      <c r="DTJ57" s="90" t="str">
        <f t="shared" si="835"/>
        <v/>
      </c>
      <c r="DTK57" s="90" t="str">
        <f t="shared" si="835"/>
        <v/>
      </c>
      <c r="DTL57" s="90" t="str">
        <f t="shared" si="835"/>
        <v/>
      </c>
      <c r="DTM57" s="90" t="str">
        <f t="shared" si="835"/>
        <v/>
      </c>
      <c r="DTN57" s="90" t="str">
        <f t="shared" si="835"/>
        <v/>
      </c>
      <c r="DTO57" s="90" t="str">
        <f t="shared" si="835"/>
        <v/>
      </c>
      <c r="DTP57" s="90" t="str">
        <f t="shared" si="835"/>
        <v/>
      </c>
      <c r="DTQ57" s="90" t="str">
        <f t="shared" si="835"/>
        <v/>
      </c>
      <c r="DTR57" s="90" t="str">
        <f t="shared" si="835"/>
        <v/>
      </c>
      <c r="DTS57" s="90" t="str">
        <f t="shared" si="835"/>
        <v/>
      </c>
      <c r="DTT57" s="90" t="str">
        <f t="shared" si="835"/>
        <v/>
      </c>
      <c r="DTU57" s="90" t="str">
        <f t="shared" si="835"/>
        <v/>
      </c>
      <c r="DTV57" s="90" t="str">
        <f t="shared" si="835"/>
        <v/>
      </c>
      <c r="DTW57" s="90" t="str">
        <f t="shared" si="835"/>
        <v/>
      </c>
      <c r="DTX57" s="90" t="str">
        <f t="shared" si="835"/>
        <v/>
      </c>
      <c r="DTY57" s="90" t="str">
        <f t="shared" si="835"/>
        <v/>
      </c>
      <c r="DTZ57" s="90" t="str">
        <f t="shared" si="835"/>
        <v/>
      </c>
      <c r="DUA57" s="90" t="str">
        <f t="shared" si="835"/>
        <v/>
      </c>
      <c r="DUB57" s="90" t="str">
        <f t="shared" si="835"/>
        <v/>
      </c>
      <c r="DUC57" s="90" t="str">
        <f t="shared" si="835"/>
        <v/>
      </c>
      <c r="DUD57" s="90" t="str">
        <f t="shared" si="835"/>
        <v/>
      </c>
      <c r="DUE57" s="90" t="str">
        <f t="shared" si="835"/>
        <v/>
      </c>
      <c r="DUF57" s="90" t="str">
        <f t="shared" si="835"/>
        <v/>
      </c>
      <c r="DUG57" s="90" t="str">
        <f t="shared" si="835"/>
        <v/>
      </c>
      <c r="DUH57" s="90" t="str">
        <f t="shared" si="835"/>
        <v/>
      </c>
      <c r="DUI57" s="90" t="str">
        <f t="shared" si="835"/>
        <v/>
      </c>
      <c r="DUJ57" s="90" t="str">
        <f t="shared" si="835"/>
        <v/>
      </c>
      <c r="DUK57" s="90" t="str">
        <f t="shared" si="835"/>
        <v/>
      </c>
      <c r="DUL57" s="90" t="str">
        <f t="shared" si="835"/>
        <v/>
      </c>
      <c r="DUM57" s="90" t="str">
        <f t="shared" si="835"/>
        <v/>
      </c>
      <c r="DUN57" s="90" t="str">
        <f t="shared" si="835"/>
        <v/>
      </c>
      <c r="DUO57" s="90" t="str">
        <f t="shared" si="835"/>
        <v/>
      </c>
      <c r="DUP57" s="90" t="str">
        <f t="shared" ref="DUP57:DXA57" si="836">IF(AND(DUP$8&gt;14,DUP$8&lt;19, DUP$6="Male"),1,"")</f>
        <v/>
      </c>
      <c r="DUQ57" s="90" t="str">
        <f t="shared" si="836"/>
        <v/>
      </c>
      <c r="DUR57" s="90" t="str">
        <f t="shared" si="836"/>
        <v/>
      </c>
      <c r="DUS57" s="90" t="str">
        <f t="shared" si="836"/>
        <v/>
      </c>
      <c r="DUT57" s="90" t="str">
        <f t="shared" si="836"/>
        <v/>
      </c>
      <c r="DUU57" s="90" t="str">
        <f t="shared" si="836"/>
        <v/>
      </c>
      <c r="DUV57" s="90" t="str">
        <f t="shared" si="836"/>
        <v/>
      </c>
      <c r="DUW57" s="90" t="str">
        <f t="shared" si="836"/>
        <v/>
      </c>
      <c r="DUX57" s="90" t="str">
        <f t="shared" si="836"/>
        <v/>
      </c>
      <c r="DUY57" s="90" t="str">
        <f t="shared" si="836"/>
        <v/>
      </c>
      <c r="DUZ57" s="90" t="str">
        <f t="shared" si="836"/>
        <v/>
      </c>
      <c r="DVA57" s="90" t="str">
        <f t="shared" si="836"/>
        <v/>
      </c>
      <c r="DVB57" s="90" t="str">
        <f t="shared" si="836"/>
        <v/>
      </c>
      <c r="DVC57" s="90" t="str">
        <f t="shared" si="836"/>
        <v/>
      </c>
      <c r="DVD57" s="90" t="str">
        <f t="shared" si="836"/>
        <v/>
      </c>
      <c r="DVE57" s="90" t="str">
        <f t="shared" si="836"/>
        <v/>
      </c>
      <c r="DVF57" s="90" t="str">
        <f t="shared" si="836"/>
        <v/>
      </c>
      <c r="DVG57" s="90" t="str">
        <f t="shared" si="836"/>
        <v/>
      </c>
      <c r="DVH57" s="90" t="str">
        <f t="shared" si="836"/>
        <v/>
      </c>
      <c r="DVI57" s="90" t="str">
        <f t="shared" si="836"/>
        <v/>
      </c>
      <c r="DVJ57" s="90" t="str">
        <f t="shared" si="836"/>
        <v/>
      </c>
      <c r="DVK57" s="90" t="str">
        <f t="shared" si="836"/>
        <v/>
      </c>
      <c r="DVL57" s="90" t="str">
        <f t="shared" si="836"/>
        <v/>
      </c>
      <c r="DVM57" s="90" t="str">
        <f t="shared" si="836"/>
        <v/>
      </c>
      <c r="DVN57" s="90" t="str">
        <f t="shared" si="836"/>
        <v/>
      </c>
      <c r="DVO57" s="90" t="str">
        <f t="shared" si="836"/>
        <v/>
      </c>
      <c r="DVP57" s="90" t="str">
        <f t="shared" si="836"/>
        <v/>
      </c>
      <c r="DVQ57" s="90" t="str">
        <f t="shared" si="836"/>
        <v/>
      </c>
      <c r="DVR57" s="90" t="str">
        <f t="shared" si="836"/>
        <v/>
      </c>
      <c r="DVS57" s="90" t="str">
        <f t="shared" si="836"/>
        <v/>
      </c>
      <c r="DVT57" s="90" t="str">
        <f t="shared" si="836"/>
        <v/>
      </c>
      <c r="DVU57" s="90" t="str">
        <f t="shared" si="836"/>
        <v/>
      </c>
      <c r="DVV57" s="90" t="str">
        <f t="shared" si="836"/>
        <v/>
      </c>
      <c r="DVW57" s="90" t="str">
        <f t="shared" si="836"/>
        <v/>
      </c>
      <c r="DVX57" s="90" t="str">
        <f t="shared" si="836"/>
        <v/>
      </c>
      <c r="DVY57" s="90" t="str">
        <f t="shared" si="836"/>
        <v/>
      </c>
      <c r="DVZ57" s="90" t="str">
        <f t="shared" si="836"/>
        <v/>
      </c>
      <c r="DWA57" s="90" t="str">
        <f t="shared" si="836"/>
        <v/>
      </c>
      <c r="DWB57" s="90" t="str">
        <f t="shared" si="836"/>
        <v/>
      </c>
      <c r="DWC57" s="90" t="str">
        <f t="shared" si="836"/>
        <v/>
      </c>
      <c r="DWD57" s="90" t="str">
        <f t="shared" si="836"/>
        <v/>
      </c>
      <c r="DWE57" s="90" t="str">
        <f t="shared" si="836"/>
        <v/>
      </c>
      <c r="DWF57" s="90" t="str">
        <f t="shared" si="836"/>
        <v/>
      </c>
      <c r="DWG57" s="90" t="str">
        <f t="shared" si="836"/>
        <v/>
      </c>
      <c r="DWH57" s="90" t="str">
        <f t="shared" si="836"/>
        <v/>
      </c>
      <c r="DWI57" s="90" t="str">
        <f t="shared" si="836"/>
        <v/>
      </c>
      <c r="DWJ57" s="90" t="str">
        <f t="shared" si="836"/>
        <v/>
      </c>
      <c r="DWK57" s="90" t="str">
        <f t="shared" si="836"/>
        <v/>
      </c>
      <c r="DWL57" s="90" t="str">
        <f t="shared" si="836"/>
        <v/>
      </c>
      <c r="DWM57" s="90" t="str">
        <f t="shared" si="836"/>
        <v/>
      </c>
      <c r="DWN57" s="90" t="str">
        <f t="shared" si="836"/>
        <v/>
      </c>
      <c r="DWO57" s="90" t="str">
        <f t="shared" si="836"/>
        <v/>
      </c>
      <c r="DWP57" s="90" t="str">
        <f t="shared" si="836"/>
        <v/>
      </c>
      <c r="DWQ57" s="90" t="str">
        <f t="shared" si="836"/>
        <v/>
      </c>
      <c r="DWR57" s="90" t="str">
        <f t="shared" si="836"/>
        <v/>
      </c>
      <c r="DWS57" s="90" t="str">
        <f t="shared" si="836"/>
        <v/>
      </c>
      <c r="DWT57" s="90" t="str">
        <f t="shared" si="836"/>
        <v/>
      </c>
      <c r="DWU57" s="90" t="str">
        <f t="shared" si="836"/>
        <v/>
      </c>
      <c r="DWV57" s="90" t="str">
        <f t="shared" si="836"/>
        <v/>
      </c>
      <c r="DWW57" s="90" t="str">
        <f t="shared" si="836"/>
        <v/>
      </c>
      <c r="DWX57" s="90" t="str">
        <f t="shared" si="836"/>
        <v/>
      </c>
      <c r="DWY57" s="90" t="str">
        <f t="shared" si="836"/>
        <v/>
      </c>
      <c r="DWZ57" s="90" t="str">
        <f t="shared" si="836"/>
        <v/>
      </c>
      <c r="DXA57" s="90" t="str">
        <f t="shared" si="836"/>
        <v/>
      </c>
      <c r="DXB57" s="90" t="str">
        <f t="shared" ref="DXB57:DZM57" si="837">IF(AND(DXB$8&gt;14,DXB$8&lt;19, DXB$6="Male"),1,"")</f>
        <v/>
      </c>
      <c r="DXC57" s="90" t="str">
        <f t="shared" si="837"/>
        <v/>
      </c>
      <c r="DXD57" s="90" t="str">
        <f t="shared" si="837"/>
        <v/>
      </c>
      <c r="DXE57" s="90" t="str">
        <f t="shared" si="837"/>
        <v/>
      </c>
      <c r="DXF57" s="90" t="str">
        <f t="shared" si="837"/>
        <v/>
      </c>
      <c r="DXG57" s="90" t="str">
        <f t="shared" si="837"/>
        <v/>
      </c>
      <c r="DXH57" s="90" t="str">
        <f t="shared" si="837"/>
        <v/>
      </c>
      <c r="DXI57" s="90" t="str">
        <f t="shared" si="837"/>
        <v/>
      </c>
      <c r="DXJ57" s="90" t="str">
        <f t="shared" si="837"/>
        <v/>
      </c>
      <c r="DXK57" s="90" t="str">
        <f t="shared" si="837"/>
        <v/>
      </c>
      <c r="DXL57" s="90" t="str">
        <f t="shared" si="837"/>
        <v/>
      </c>
      <c r="DXM57" s="90" t="str">
        <f t="shared" si="837"/>
        <v/>
      </c>
      <c r="DXN57" s="90" t="str">
        <f t="shared" si="837"/>
        <v/>
      </c>
      <c r="DXO57" s="90" t="str">
        <f t="shared" si="837"/>
        <v/>
      </c>
      <c r="DXP57" s="90" t="str">
        <f t="shared" si="837"/>
        <v/>
      </c>
      <c r="DXQ57" s="90" t="str">
        <f t="shared" si="837"/>
        <v/>
      </c>
      <c r="DXR57" s="90" t="str">
        <f t="shared" si="837"/>
        <v/>
      </c>
      <c r="DXS57" s="90" t="str">
        <f t="shared" si="837"/>
        <v/>
      </c>
      <c r="DXT57" s="90" t="str">
        <f t="shared" si="837"/>
        <v/>
      </c>
      <c r="DXU57" s="90" t="str">
        <f t="shared" si="837"/>
        <v/>
      </c>
      <c r="DXV57" s="90" t="str">
        <f t="shared" si="837"/>
        <v/>
      </c>
      <c r="DXW57" s="90" t="str">
        <f t="shared" si="837"/>
        <v/>
      </c>
      <c r="DXX57" s="90" t="str">
        <f t="shared" si="837"/>
        <v/>
      </c>
      <c r="DXY57" s="90" t="str">
        <f t="shared" si="837"/>
        <v/>
      </c>
      <c r="DXZ57" s="90" t="str">
        <f t="shared" si="837"/>
        <v/>
      </c>
      <c r="DYA57" s="90" t="str">
        <f t="shared" si="837"/>
        <v/>
      </c>
      <c r="DYB57" s="90" t="str">
        <f t="shared" si="837"/>
        <v/>
      </c>
      <c r="DYC57" s="90" t="str">
        <f t="shared" si="837"/>
        <v/>
      </c>
      <c r="DYD57" s="90" t="str">
        <f t="shared" si="837"/>
        <v/>
      </c>
      <c r="DYE57" s="90" t="str">
        <f t="shared" si="837"/>
        <v/>
      </c>
      <c r="DYF57" s="90" t="str">
        <f t="shared" si="837"/>
        <v/>
      </c>
      <c r="DYG57" s="90" t="str">
        <f t="shared" si="837"/>
        <v/>
      </c>
      <c r="DYH57" s="90" t="str">
        <f t="shared" si="837"/>
        <v/>
      </c>
      <c r="DYI57" s="90" t="str">
        <f t="shared" si="837"/>
        <v/>
      </c>
      <c r="DYJ57" s="90" t="str">
        <f t="shared" si="837"/>
        <v/>
      </c>
      <c r="DYK57" s="90" t="str">
        <f t="shared" si="837"/>
        <v/>
      </c>
      <c r="DYL57" s="90" t="str">
        <f t="shared" si="837"/>
        <v/>
      </c>
      <c r="DYM57" s="90" t="str">
        <f t="shared" si="837"/>
        <v/>
      </c>
      <c r="DYN57" s="90" t="str">
        <f t="shared" si="837"/>
        <v/>
      </c>
      <c r="DYO57" s="90" t="str">
        <f t="shared" si="837"/>
        <v/>
      </c>
      <c r="DYP57" s="90" t="str">
        <f t="shared" si="837"/>
        <v/>
      </c>
      <c r="DYQ57" s="90" t="str">
        <f t="shared" si="837"/>
        <v/>
      </c>
      <c r="DYR57" s="90" t="str">
        <f t="shared" si="837"/>
        <v/>
      </c>
      <c r="DYS57" s="90" t="str">
        <f t="shared" si="837"/>
        <v/>
      </c>
      <c r="DYT57" s="90" t="str">
        <f t="shared" si="837"/>
        <v/>
      </c>
      <c r="DYU57" s="90" t="str">
        <f t="shared" si="837"/>
        <v/>
      </c>
      <c r="DYV57" s="90" t="str">
        <f t="shared" si="837"/>
        <v/>
      </c>
      <c r="DYW57" s="90" t="str">
        <f t="shared" si="837"/>
        <v/>
      </c>
      <c r="DYX57" s="90" t="str">
        <f t="shared" si="837"/>
        <v/>
      </c>
      <c r="DYY57" s="90" t="str">
        <f t="shared" si="837"/>
        <v/>
      </c>
      <c r="DYZ57" s="90" t="str">
        <f t="shared" si="837"/>
        <v/>
      </c>
      <c r="DZA57" s="90" t="str">
        <f t="shared" si="837"/>
        <v/>
      </c>
      <c r="DZB57" s="90" t="str">
        <f t="shared" si="837"/>
        <v/>
      </c>
      <c r="DZC57" s="90" t="str">
        <f t="shared" si="837"/>
        <v/>
      </c>
      <c r="DZD57" s="90" t="str">
        <f t="shared" si="837"/>
        <v/>
      </c>
      <c r="DZE57" s="90" t="str">
        <f t="shared" si="837"/>
        <v/>
      </c>
      <c r="DZF57" s="90" t="str">
        <f t="shared" si="837"/>
        <v/>
      </c>
      <c r="DZG57" s="90" t="str">
        <f t="shared" si="837"/>
        <v/>
      </c>
      <c r="DZH57" s="90" t="str">
        <f t="shared" si="837"/>
        <v/>
      </c>
      <c r="DZI57" s="90" t="str">
        <f t="shared" si="837"/>
        <v/>
      </c>
      <c r="DZJ57" s="90" t="str">
        <f t="shared" si="837"/>
        <v/>
      </c>
      <c r="DZK57" s="90" t="str">
        <f t="shared" si="837"/>
        <v/>
      </c>
      <c r="DZL57" s="90" t="str">
        <f t="shared" si="837"/>
        <v/>
      </c>
      <c r="DZM57" s="90" t="str">
        <f t="shared" si="837"/>
        <v/>
      </c>
      <c r="DZN57" s="90" t="str">
        <f t="shared" ref="DZN57:EBY57" si="838">IF(AND(DZN$8&gt;14,DZN$8&lt;19, DZN$6="Male"),1,"")</f>
        <v/>
      </c>
      <c r="DZO57" s="90" t="str">
        <f t="shared" si="838"/>
        <v/>
      </c>
      <c r="DZP57" s="90" t="str">
        <f t="shared" si="838"/>
        <v/>
      </c>
      <c r="DZQ57" s="90" t="str">
        <f t="shared" si="838"/>
        <v/>
      </c>
      <c r="DZR57" s="90" t="str">
        <f t="shared" si="838"/>
        <v/>
      </c>
      <c r="DZS57" s="90" t="str">
        <f t="shared" si="838"/>
        <v/>
      </c>
      <c r="DZT57" s="90" t="str">
        <f t="shared" si="838"/>
        <v/>
      </c>
      <c r="DZU57" s="90" t="str">
        <f t="shared" si="838"/>
        <v/>
      </c>
      <c r="DZV57" s="90" t="str">
        <f t="shared" si="838"/>
        <v/>
      </c>
      <c r="DZW57" s="90" t="str">
        <f t="shared" si="838"/>
        <v/>
      </c>
      <c r="DZX57" s="90" t="str">
        <f t="shared" si="838"/>
        <v/>
      </c>
      <c r="DZY57" s="90" t="str">
        <f t="shared" si="838"/>
        <v/>
      </c>
      <c r="DZZ57" s="90" t="str">
        <f t="shared" si="838"/>
        <v/>
      </c>
      <c r="EAA57" s="90" t="str">
        <f t="shared" si="838"/>
        <v/>
      </c>
      <c r="EAB57" s="90" t="str">
        <f t="shared" si="838"/>
        <v/>
      </c>
      <c r="EAC57" s="90" t="str">
        <f t="shared" si="838"/>
        <v/>
      </c>
      <c r="EAD57" s="90" t="str">
        <f t="shared" si="838"/>
        <v/>
      </c>
      <c r="EAE57" s="90" t="str">
        <f t="shared" si="838"/>
        <v/>
      </c>
      <c r="EAF57" s="90" t="str">
        <f t="shared" si="838"/>
        <v/>
      </c>
      <c r="EAG57" s="90" t="str">
        <f t="shared" si="838"/>
        <v/>
      </c>
      <c r="EAH57" s="90" t="str">
        <f t="shared" si="838"/>
        <v/>
      </c>
      <c r="EAI57" s="90" t="str">
        <f t="shared" si="838"/>
        <v/>
      </c>
      <c r="EAJ57" s="90" t="str">
        <f t="shared" si="838"/>
        <v/>
      </c>
      <c r="EAK57" s="90" t="str">
        <f t="shared" si="838"/>
        <v/>
      </c>
      <c r="EAL57" s="90" t="str">
        <f t="shared" si="838"/>
        <v/>
      </c>
      <c r="EAM57" s="90" t="str">
        <f t="shared" si="838"/>
        <v/>
      </c>
      <c r="EAN57" s="90" t="str">
        <f t="shared" si="838"/>
        <v/>
      </c>
      <c r="EAO57" s="90" t="str">
        <f t="shared" si="838"/>
        <v/>
      </c>
      <c r="EAP57" s="90" t="str">
        <f t="shared" si="838"/>
        <v/>
      </c>
      <c r="EAQ57" s="90" t="str">
        <f t="shared" si="838"/>
        <v/>
      </c>
      <c r="EAR57" s="90" t="str">
        <f t="shared" si="838"/>
        <v/>
      </c>
      <c r="EAS57" s="90" t="str">
        <f t="shared" si="838"/>
        <v/>
      </c>
      <c r="EAT57" s="90" t="str">
        <f t="shared" si="838"/>
        <v/>
      </c>
      <c r="EAU57" s="90" t="str">
        <f t="shared" si="838"/>
        <v/>
      </c>
      <c r="EAV57" s="90" t="str">
        <f t="shared" si="838"/>
        <v/>
      </c>
      <c r="EAW57" s="90" t="str">
        <f t="shared" si="838"/>
        <v/>
      </c>
      <c r="EAX57" s="90" t="str">
        <f t="shared" si="838"/>
        <v/>
      </c>
      <c r="EAY57" s="90" t="str">
        <f t="shared" si="838"/>
        <v/>
      </c>
      <c r="EAZ57" s="90" t="str">
        <f t="shared" si="838"/>
        <v/>
      </c>
      <c r="EBA57" s="90" t="str">
        <f t="shared" si="838"/>
        <v/>
      </c>
      <c r="EBB57" s="90" t="str">
        <f t="shared" si="838"/>
        <v/>
      </c>
      <c r="EBC57" s="90" t="str">
        <f t="shared" si="838"/>
        <v/>
      </c>
      <c r="EBD57" s="90" t="str">
        <f t="shared" si="838"/>
        <v/>
      </c>
      <c r="EBE57" s="90" t="str">
        <f t="shared" si="838"/>
        <v/>
      </c>
      <c r="EBF57" s="90" t="str">
        <f t="shared" si="838"/>
        <v/>
      </c>
      <c r="EBG57" s="90" t="str">
        <f t="shared" si="838"/>
        <v/>
      </c>
      <c r="EBH57" s="90" t="str">
        <f t="shared" si="838"/>
        <v/>
      </c>
      <c r="EBI57" s="90" t="str">
        <f t="shared" si="838"/>
        <v/>
      </c>
      <c r="EBJ57" s="90" t="str">
        <f t="shared" si="838"/>
        <v/>
      </c>
      <c r="EBK57" s="90" t="str">
        <f t="shared" si="838"/>
        <v/>
      </c>
      <c r="EBL57" s="90" t="str">
        <f t="shared" si="838"/>
        <v/>
      </c>
      <c r="EBM57" s="90" t="str">
        <f t="shared" si="838"/>
        <v/>
      </c>
      <c r="EBN57" s="90" t="str">
        <f t="shared" si="838"/>
        <v/>
      </c>
      <c r="EBO57" s="90" t="str">
        <f t="shared" si="838"/>
        <v/>
      </c>
      <c r="EBP57" s="90" t="str">
        <f t="shared" si="838"/>
        <v/>
      </c>
      <c r="EBQ57" s="90" t="str">
        <f t="shared" si="838"/>
        <v/>
      </c>
      <c r="EBR57" s="90" t="str">
        <f t="shared" si="838"/>
        <v/>
      </c>
      <c r="EBS57" s="90" t="str">
        <f t="shared" si="838"/>
        <v/>
      </c>
      <c r="EBT57" s="90" t="str">
        <f t="shared" si="838"/>
        <v/>
      </c>
      <c r="EBU57" s="90" t="str">
        <f t="shared" si="838"/>
        <v/>
      </c>
      <c r="EBV57" s="90" t="str">
        <f t="shared" si="838"/>
        <v/>
      </c>
      <c r="EBW57" s="90" t="str">
        <f t="shared" si="838"/>
        <v/>
      </c>
      <c r="EBX57" s="90" t="str">
        <f t="shared" si="838"/>
        <v/>
      </c>
      <c r="EBY57" s="90" t="str">
        <f t="shared" si="838"/>
        <v/>
      </c>
      <c r="EBZ57" s="90" t="str">
        <f t="shared" ref="EBZ57:EEK57" si="839">IF(AND(EBZ$8&gt;14,EBZ$8&lt;19, EBZ$6="Male"),1,"")</f>
        <v/>
      </c>
      <c r="ECA57" s="90" t="str">
        <f t="shared" si="839"/>
        <v/>
      </c>
      <c r="ECB57" s="90" t="str">
        <f t="shared" si="839"/>
        <v/>
      </c>
      <c r="ECC57" s="90" t="str">
        <f t="shared" si="839"/>
        <v/>
      </c>
      <c r="ECD57" s="90" t="str">
        <f t="shared" si="839"/>
        <v/>
      </c>
      <c r="ECE57" s="90" t="str">
        <f t="shared" si="839"/>
        <v/>
      </c>
      <c r="ECF57" s="90" t="str">
        <f t="shared" si="839"/>
        <v/>
      </c>
      <c r="ECG57" s="90" t="str">
        <f t="shared" si="839"/>
        <v/>
      </c>
      <c r="ECH57" s="90" t="str">
        <f t="shared" si="839"/>
        <v/>
      </c>
      <c r="ECI57" s="90" t="str">
        <f t="shared" si="839"/>
        <v/>
      </c>
      <c r="ECJ57" s="90" t="str">
        <f t="shared" si="839"/>
        <v/>
      </c>
      <c r="ECK57" s="90" t="str">
        <f t="shared" si="839"/>
        <v/>
      </c>
      <c r="ECL57" s="90" t="str">
        <f t="shared" si="839"/>
        <v/>
      </c>
      <c r="ECM57" s="90" t="str">
        <f t="shared" si="839"/>
        <v/>
      </c>
      <c r="ECN57" s="90" t="str">
        <f t="shared" si="839"/>
        <v/>
      </c>
      <c r="ECO57" s="90" t="str">
        <f t="shared" si="839"/>
        <v/>
      </c>
      <c r="ECP57" s="90" t="str">
        <f t="shared" si="839"/>
        <v/>
      </c>
      <c r="ECQ57" s="90" t="str">
        <f t="shared" si="839"/>
        <v/>
      </c>
      <c r="ECR57" s="90" t="str">
        <f t="shared" si="839"/>
        <v/>
      </c>
      <c r="ECS57" s="90" t="str">
        <f t="shared" si="839"/>
        <v/>
      </c>
      <c r="ECT57" s="90" t="str">
        <f t="shared" si="839"/>
        <v/>
      </c>
      <c r="ECU57" s="90" t="str">
        <f t="shared" si="839"/>
        <v/>
      </c>
      <c r="ECV57" s="90" t="str">
        <f t="shared" si="839"/>
        <v/>
      </c>
      <c r="ECW57" s="90" t="str">
        <f t="shared" si="839"/>
        <v/>
      </c>
      <c r="ECX57" s="90" t="str">
        <f t="shared" si="839"/>
        <v/>
      </c>
      <c r="ECY57" s="90" t="str">
        <f t="shared" si="839"/>
        <v/>
      </c>
      <c r="ECZ57" s="90" t="str">
        <f t="shared" si="839"/>
        <v/>
      </c>
      <c r="EDA57" s="90" t="str">
        <f t="shared" si="839"/>
        <v/>
      </c>
      <c r="EDB57" s="90" t="str">
        <f t="shared" si="839"/>
        <v/>
      </c>
      <c r="EDC57" s="90" t="str">
        <f t="shared" si="839"/>
        <v/>
      </c>
      <c r="EDD57" s="90" t="str">
        <f t="shared" si="839"/>
        <v/>
      </c>
      <c r="EDE57" s="90" t="str">
        <f t="shared" si="839"/>
        <v/>
      </c>
      <c r="EDF57" s="90" t="str">
        <f t="shared" si="839"/>
        <v/>
      </c>
      <c r="EDG57" s="90" t="str">
        <f t="shared" si="839"/>
        <v/>
      </c>
      <c r="EDH57" s="90" t="str">
        <f t="shared" si="839"/>
        <v/>
      </c>
      <c r="EDI57" s="90" t="str">
        <f t="shared" si="839"/>
        <v/>
      </c>
      <c r="EDJ57" s="90" t="str">
        <f t="shared" si="839"/>
        <v/>
      </c>
      <c r="EDK57" s="90" t="str">
        <f t="shared" si="839"/>
        <v/>
      </c>
      <c r="EDL57" s="90" t="str">
        <f t="shared" si="839"/>
        <v/>
      </c>
      <c r="EDM57" s="90" t="str">
        <f t="shared" si="839"/>
        <v/>
      </c>
      <c r="EDN57" s="90" t="str">
        <f t="shared" si="839"/>
        <v/>
      </c>
      <c r="EDO57" s="90" t="str">
        <f t="shared" si="839"/>
        <v/>
      </c>
      <c r="EDP57" s="90" t="str">
        <f t="shared" si="839"/>
        <v/>
      </c>
      <c r="EDQ57" s="90" t="str">
        <f t="shared" si="839"/>
        <v/>
      </c>
      <c r="EDR57" s="90" t="str">
        <f t="shared" si="839"/>
        <v/>
      </c>
      <c r="EDS57" s="90" t="str">
        <f t="shared" si="839"/>
        <v/>
      </c>
      <c r="EDT57" s="90" t="str">
        <f t="shared" si="839"/>
        <v/>
      </c>
      <c r="EDU57" s="90" t="str">
        <f t="shared" si="839"/>
        <v/>
      </c>
      <c r="EDV57" s="90" t="str">
        <f t="shared" si="839"/>
        <v/>
      </c>
      <c r="EDW57" s="90" t="str">
        <f t="shared" si="839"/>
        <v/>
      </c>
      <c r="EDX57" s="90" t="str">
        <f t="shared" si="839"/>
        <v/>
      </c>
      <c r="EDY57" s="90" t="str">
        <f t="shared" si="839"/>
        <v/>
      </c>
      <c r="EDZ57" s="90" t="str">
        <f t="shared" si="839"/>
        <v/>
      </c>
      <c r="EEA57" s="90" t="str">
        <f t="shared" si="839"/>
        <v/>
      </c>
      <c r="EEB57" s="90" t="str">
        <f t="shared" si="839"/>
        <v/>
      </c>
      <c r="EEC57" s="90" t="str">
        <f t="shared" si="839"/>
        <v/>
      </c>
      <c r="EED57" s="90" t="str">
        <f t="shared" si="839"/>
        <v/>
      </c>
      <c r="EEE57" s="90" t="str">
        <f t="shared" si="839"/>
        <v/>
      </c>
      <c r="EEF57" s="90" t="str">
        <f t="shared" si="839"/>
        <v/>
      </c>
      <c r="EEG57" s="90" t="str">
        <f t="shared" si="839"/>
        <v/>
      </c>
      <c r="EEH57" s="90" t="str">
        <f t="shared" si="839"/>
        <v/>
      </c>
      <c r="EEI57" s="90" t="str">
        <f t="shared" si="839"/>
        <v/>
      </c>
      <c r="EEJ57" s="90" t="str">
        <f t="shared" si="839"/>
        <v/>
      </c>
      <c r="EEK57" s="90" t="str">
        <f t="shared" si="839"/>
        <v/>
      </c>
      <c r="EEL57" s="90" t="str">
        <f t="shared" ref="EEL57:EGW57" si="840">IF(AND(EEL$8&gt;14,EEL$8&lt;19, EEL$6="Male"),1,"")</f>
        <v/>
      </c>
      <c r="EEM57" s="90" t="str">
        <f t="shared" si="840"/>
        <v/>
      </c>
      <c r="EEN57" s="90" t="str">
        <f t="shared" si="840"/>
        <v/>
      </c>
      <c r="EEO57" s="90" t="str">
        <f t="shared" si="840"/>
        <v/>
      </c>
      <c r="EEP57" s="90" t="str">
        <f t="shared" si="840"/>
        <v/>
      </c>
      <c r="EEQ57" s="90" t="str">
        <f t="shared" si="840"/>
        <v/>
      </c>
      <c r="EER57" s="90" t="str">
        <f t="shared" si="840"/>
        <v/>
      </c>
      <c r="EES57" s="90" t="str">
        <f t="shared" si="840"/>
        <v/>
      </c>
      <c r="EET57" s="90" t="str">
        <f t="shared" si="840"/>
        <v/>
      </c>
      <c r="EEU57" s="90" t="str">
        <f t="shared" si="840"/>
        <v/>
      </c>
      <c r="EEV57" s="90" t="str">
        <f t="shared" si="840"/>
        <v/>
      </c>
      <c r="EEW57" s="90" t="str">
        <f t="shared" si="840"/>
        <v/>
      </c>
      <c r="EEX57" s="90" t="str">
        <f t="shared" si="840"/>
        <v/>
      </c>
      <c r="EEY57" s="90" t="str">
        <f t="shared" si="840"/>
        <v/>
      </c>
      <c r="EEZ57" s="90" t="str">
        <f t="shared" si="840"/>
        <v/>
      </c>
      <c r="EFA57" s="90" t="str">
        <f t="shared" si="840"/>
        <v/>
      </c>
      <c r="EFB57" s="90" t="str">
        <f t="shared" si="840"/>
        <v/>
      </c>
      <c r="EFC57" s="90" t="str">
        <f t="shared" si="840"/>
        <v/>
      </c>
      <c r="EFD57" s="90" t="str">
        <f t="shared" si="840"/>
        <v/>
      </c>
      <c r="EFE57" s="90" t="str">
        <f t="shared" si="840"/>
        <v/>
      </c>
      <c r="EFF57" s="90" t="str">
        <f t="shared" si="840"/>
        <v/>
      </c>
      <c r="EFG57" s="90" t="str">
        <f t="shared" si="840"/>
        <v/>
      </c>
      <c r="EFH57" s="90" t="str">
        <f t="shared" si="840"/>
        <v/>
      </c>
      <c r="EFI57" s="90" t="str">
        <f t="shared" si="840"/>
        <v/>
      </c>
      <c r="EFJ57" s="90" t="str">
        <f t="shared" si="840"/>
        <v/>
      </c>
      <c r="EFK57" s="90" t="str">
        <f t="shared" si="840"/>
        <v/>
      </c>
      <c r="EFL57" s="90" t="str">
        <f t="shared" si="840"/>
        <v/>
      </c>
      <c r="EFM57" s="90" t="str">
        <f t="shared" si="840"/>
        <v/>
      </c>
      <c r="EFN57" s="90" t="str">
        <f t="shared" si="840"/>
        <v/>
      </c>
      <c r="EFO57" s="90" t="str">
        <f t="shared" si="840"/>
        <v/>
      </c>
      <c r="EFP57" s="90" t="str">
        <f t="shared" si="840"/>
        <v/>
      </c>
      <c r="EFQ57" s="90" t="str">
        <f t="shared" si="840"/>
        <v/>
      </c>
      <c r="EFR57" s="90" t="str">
        <f t="shared" si="840"/>
        <v/>
      </c>
      <c r="EFS57" s="90" t="str">
        <f t="shared" si="840"/>
        <v/>
      </c>
      <c r="EFT57" s="90" t="str">
        <f t="shared" si="840"/>
        <v/>
      </c>
      <c r="EFU57" s="90" t="str">
        <f t="shared" si="840"/>
        <v/>
      </c>
      <c r="EFV57" s="90" t="str">
        <f t="shared" si="840"/>
        <v/>
      </c>
      <c r="EFW57" s="90" t="str">
        <f t="shared" si="840"/>
        <v/>
      </c>
      <c r="EFX57" s="90" t="str">
        <f t="shared" si="840"/>
        <v/>
      </c>
      <c r="EFY57" s="90" t="str">
        <f t="shared" si="840"/>
        <v/>
      </c>
      <c r="EFZ57" s="90" t="str">
        <f t="shared" si="840"/>
        <v/>
      </c>
      <c r="EGA57" s="90" t="str">
        <f t="shared" si="840"/>
        <v/>
      </c>
      <c r="EGB57" s="90" t="str">
        <f t="shared" si="840"/>
        <v/>
      </c>
      <c r="EGC57" s="90" t="str">
        <f t="shared" si="840"/>
        <v/>
      </c>
      <c r="EGD57" s="90" t="str">
        <f t="shared" si="840"/>
        <v/>
      </c>
      <c r="EGE57" s="90" t="str">
        <f t="shared" si="840"/>
        <v/>
      </c>
      <c r="EGF57" s="90" t="str">
        <f t="shared" si="840"/>
        <v/>
      </c>
      <c r="EGG57" s="90" t="str">
        <f t="shared" si="840"/>
        <v/>
      </c>
      <c r="EGH57" s="90" t="str">
        <f t="shared" si="840"/>
        <v/>
      </c>
      <c r="EGI57" s="90" t="str">
        <f t="shared" si="840"/>
        <v/>
      </c>
      <c r="EGJ57" s="90" t="str">
        <f t="shared" si="840"/>
        <v/>
      </c>
      <c r="EGK57" s="90" t="str">
        <f t="shared" si="840"/>
        <v/>
      </c>
      <c r="EGL57" s="90" t="str">
        <f t="shared" si="840"/>
        <v/>
      </c>
      <c r="EGM57" s="90" t="str">
        <f t="shared" si="840"/>
        <v/>
      </c>
      <c r="EGN57" s="90" t="str">
        <f t="shared" si="840"/>
        <v/>
      </c>
      <c r="EGO57" s="90" t="str">
        <f t="shared" si="840"/>
        <v/>
      </c>
      <c r="EGP57" s="90" t="str">
        <f t="shared" si="840"/>
        <v/>
      </c>
      <c r="EGQ57" s="90" t="str">
        <f t="shared" si="840"/>
        <v/>
      </c>
      <c r="EGR57" s="90" t="str">
        <f t="shared" si="840"/>
        <v/>
      </c>
      <c r="EGS57" s="90" t="str">
        <f t="shared" si="840"/>
        <v/>
      </c>
      <c r="EGT57" s="90" t="str">
        <f t="shared" si="840"/>
        <v/>
      </c>
      <c r="EGU57" s="90" t="str">
        <f t="shared" si="840"/>
        <v/>
      </c>
      <c r="EGV57" s="90" t="str">
        <f t="shared" si="840"/>
        <v/>
      </c>
      <c r="EGW57" s="90" t="str">
        <f t="shared" si="840"/>
        <v/>
      </c>
      <c r="EGX57" s="90" t="str">
        <f t="shared" ref="EGX57:EJI57" si="841">IF(AND(EGX$8&gt;14,EGX$8&lt;19, EGX$6="Male"),1,"")</f>
        <v/>
      </c>
      <c r="EGY57" s="90" t="str">
        <f t="shared" si="841"/>
        <v/>
      </c>
      <c r="EGZ57" s="90" t="str">
        <f t="shared" si="841"/>
        <v/>
      </c>
      <c r="EHA57" s="90" t="str">
        <f t="shared" si="841"/>
        <v/>
      </c>
      <c r="EHB57" s="90" t="str">
        <f t="shared" si="841"/>
        <v/>
      </c>
      <c r="EHC57" s="90" t="str">
        <f t="shared" si="841"/>
        <v/>
      </c>
      <c r="EHD57" s="90" t="str">
        <f t="shared" si="841"/>
        <v/>
      </c>
      <c r="EHE57" s="90" t="str">
        <f t="shared" si="841"/>
        <v/>
      </c>
      <c r="EHF57" s="90" t="str">
        <f t="shared" si="841"/>
        <v/>
      </c>
      <c r="EHG57" s="90" t="str">
        <f t="shared" si="841"/>
        <v/>
      </c>
      <c r="EHH57" s="90" t="str">
        <f t="shared" si="841"/>
        <v/>
      </c>
      <c r="EHI57" s="90" t="str">
        <f t="shared" si="841"/>
        <v/>
      </c>
      <c r="EHJ57" s="90" t="str">
        <f t="shared" si="841"/>
        <v/>
      </c>
      <c r="EHK57" s="90" t="str">
        <f t="shared" si="841"/>
        <v/>
      </c>
      <c r="EHL57" s="90" t="str">
        <f t="shared" si="841"/>
        <v/>
      </c>
      <c r="EHM57" s="90" t="str">
        <f t="shared" si="841"/>
        <v/>
      </c>
      <c r="EHN57" s="90" t="str">
        <f t="shared" si="841"/>
        <v/>
      </c>
      <c r="EHO57" s="90" t="str">
        <f t="shared" si="841"/>
        <v/>
      </c>
      <c r="EHP57" s="90" t="str">
        <f t="shared" si="841"/>
        <v/>
      </c>
      <c r="EHQ57" s="90" t="str">
        <f t="shared" si="841"/>
        <v/>
      </c>
      <c r="EHR57" s="90" t="str">
        <f t="shared" si="841"/>
        <v/>
      </c>
      <c r="EHS57" s="90" t="str">
        <f t="shared" si="841"/>
        <v/>
      </c>
      <c r="EHT57" s="90" t="str">
        <f t="shared" si="841"/>
        <v/>
      </c>
      <c r="EHU57" s="90" t="str">
        <f t="shared" si="841"/>
        <v/>
      </c>
      <c r="EHV57" s="90" t="str">
        <f t="shared" si="841"/>
        <v/>
      </c>
      <c r="EHW57" s="90" t="str">
        <f t="shared" si="841"/>
        <v/>
      </c>
      <c r="EHX57" s="90" t="str">
        <f t="shared" si="841"/>
        <v/>
      </c>
      <c r="EHY57" s="90" t="str">
        <f t="shared" si="841"/>
        <v/>
      </c>
      <c r="EHZ57" s="90" t="str">
        <f t="shared" si="841"/>
        <v/>
      </c>
      <c r="EIA57" s="90" t="str">
        <f t="shared" si="841"/>
        <v/>
      </c>
      <c r="EIB57" s="90" t="str">
        <f t="shared" si="841"/>
        <v/>
      </c>
      <c r="EIC57" s="90" t="str">
        <f t="shared" si="841"/>
        <v/>
      </c>
      <c r="EID57" s="90" t="str">
        <f t="shared" si="841"/>
        <v/>
      </c>
      <c r="EIE57" s="90" t="str">
        <f t="shared" si="841"/>
        <v/>
      </c>
      <c r="EIF57" s="90" t="str">
        <f t="shared" si="841"/>
        <v/>
      </c>
      <c r="EIG57" s="90" t="str">
        <f t="shared" si="841"/>
        <v/>
      </c>
      <c r="EIH57" s="90" t="str">
        <f t="shared" si="841"/>
        <v/>
      </c>
      <c r="EII57" s="90" t="str">
        <f t="shared" si="841"/>
        <v/>
      </c>
      <c r="EIJ57" s="90" t="str">
        <f t="shared" si="841"/>
        <v/>
      </c>
      <c r="EIK57" s="90" t="str">
        <f t="shared" si="841"/>
        <v/>
      </c>
      <c r="EIL57" s="90" t="str">
        <f t="shared" si="841"/>
        <v/>
      </c>
      <c r="EIM57" s="90" t="str">
        <f t="shared" si="841"/>
        <v/>
      </c>
      <c r="EIN57" s="90" t="str">
        <f t="shared" si="841"/>
        <v/>
      </c>
      <c r="EIO57" s="90" t="str">
        <f t="shared" si="841"/>
        <v/>
      </c>
      <c r="EIP57" s="90" t="str">
        <f t="shared" si="841"/>
        <v/>
      </c>
      <c r="EIQ57" s="90" t="str">
        <f t="shared" si="841"/>
        <v/>
      </c>
      <c r="EIR57" s="90" t="str">
        <f t="shared" si="841"/>
        <v/>
      </c>
      <c r="EIS57" s="90" t="str">
        <f t="shared" si="841"/>
        <v/>
      </c>
      <c r="EIT57" s="90" t="str">
        <f t="shared" si="841"/>
        <v/>
      </c>
      <c r="EIU57" s="90" t="str">
        <f t="shared" si="841"/>
        <v/>
      </c>
      <c r="EIV57" s="90" t="str">
        <f t="shared" si="841"/>
        <v/>
      </c>
      <c r="EIW57" s="90" t="str">
        <f t="shared" si="841"/>
        <v/>
      </c>
      <c r="EIX57" s="90" t="str">
        <f t="shared" si="841"/>
        <v/>
      </c>
      <c r="EIY57" s="90" t="str">
        <f t="shared" si="841"/>
        <v/>
      </c>
      <c r="EIZ57" s="90" t="str">
        <f t="shared" si="841"/>
        <v/>
      </c>
      <c r="EJA57" s="90" t="str">
        <f t="shared" si="841"/>
        <v/>
      </c>
      <c r="EJB57" s="90" t="str">
        <f t="shared" si="841"/>
        <v/>
      </c>
      <c r="EJC57" s="90" t="str">
        <f t="shared" si="841"/>
        <v/>
      </c>
      <c r="EJD57" s="90" t="str">
        <f t="shared" si="841"/>
        <v/>
      </c>
      <c r="EJE57" s="90" t="str">
        <f t="shared" si="841"/>
        <v/>
      </c>
      <c r="EJF57" s="90" t="str">
        <f t="shared" si="841"/>
        <v/>
      </c>
      <c r="EJG57" s="90" t="str">
        <f t="shared" si="841"/>
        <v/>
      </c>
      <c r="EJH57" s="90" t="str">
        <f t="shared" si="841"/>
        <v/>
      </c>
      <c r="EJI57" s="90" t="str">
        <f t="shared" si="841"/>
        <v/>
      </c>
      <c r="EJJ57" s="90" t="str">
        <f t="shared" ref="EJJ57:ELU57" si="842">IF(AND(EJJ$8&gt;14,EJJ$8&lt;19, EJJ$6="Male"),1,"")</f>
        <v/>
      </c>
      <c r="EJK57" s="90" t="str">
        <f t="shared" si="842"/>
        <v/>
      </c>
      <c r="EJL57" s="90" t="str">
        <f t="shared" si="842"/>
        <v/>
      </c>
      <c r="EJM57" s="90" t="str">
        <f t="shared" si="842"/>
        <v/>
      </c>
      <c r="EJN57" s="90" t="str">
        <f t="shared" si="842"/>
        <v/>
      </c>
      <c r="EJO57" s="90" t="str">
        <f t="shared" si="842"/>
        <v/>
      </c>
      <c r="EJP57" s="90" t="str">
        <f t="shared" si="842"/>
        <v/>
      </c>
      <c r="EJQ57" s="90" t="str">
        <f t="shared" si="842"/>
        <v/>
      </c>
      <c r="EJR57" s="90" t="str">
        <f t="shared" si="842"/>
        <v/>
      </c>
      <c r="EJS57" s="90" t="str">
        <f t="shared" si="842"/>
        <v/>
      </c>
      <c r="EJT57" s="90" t="str">
        <f t="shared" si="842"/>
        <v/>
      </c>
      <c r="EJU57" s="90" t="str">
        <f t="shared" si="842"/>
        <v/>
      </c>
      <c r="EJV57" s="90" t="str">
        <f t="shared" si="842"/>
        <v/>
      </c>
      <c r="EJW57" s="90" t="str">
        <f t="shared" si="842"/>
        <v/>
      </c>
      <c r="EJX57" s="90" t="str">
        <f t="shared" si="842"/>
        <v/>
      </c>
      <c r="EJY57" s="90" t="str">
        <f t="shared" si="842"/>
        <v/>
      </c>
      <c r="EJZ57" s="90" t="str">
        <f t="shared" si="842"/>
        <v/>
      </c>
      <c r="EKA57" s="90" t="str">
        <f t="shared" si="842"/>
        <v/>
      </c>
      <c r="EKB57" s="90" t="str">
        <f t="shared" si="842"/>
        <v/>
      </c>
      <c r="EKC57" s="90" t="str">
        <f t="shared" si="842"/>
        <v/>
      </c>
      <c r="EKD57" s="90" t="str">
        <f t="shared" si="842"/>
        <v/>
      </c>
      <c r="EKE57" s="90" t="str">
        <f t="shared" si="842"/>
        <v/>
      </c>
      <c r="EKF57" s="90" t="str">
        <f t="shared" si="842"/>
        <v/>
      </c>
      <c r="EKG57" s="90" t="str">
        <f t="shared" si="842"/>
        <v/>
      </c>
      <c r="EKH57" s="90" t="str">
        <f t="shared" si="842"/>
        <v/>
      </c>
      <c r="EKI57" s="90" t="str">
        <f t="shared" si="842"/>
        <v/>
      </c>
      <c r="EKJ57" s="90" t="str">
        <f t="shared" si="842"/>
        <v/>
      </c>
      <c r="EKK57" s="90" t="str">
        <f t="shared" si="842"/>
        <v/>
      </c>
      <c r="EKL57" s="90" t="str">
        <f t="shared" si="842"/>
        <v/>
      </c>
      <c r="EKM57" s="90" t="str">
        <f t="shared" si="842"/>
        <v/>
      </c>
      <c r="EKN57" s="90" t="str">
        <f t="shared" si="842"/>
        <v/>
      </c>
      <c r="EKO57" s="90" t="str">
        <f t="shared" si="842"/>
        <v/>
      </c>
      <c r="EKP57" s="90" t="str">
        <f t="shared" si="842"/>
        <v/>
      </c>
      <c r="EKQ57" s="90" t="str">
        <f t="shared" si="842"/>
        <v/>
      </c>
      <c r="EKR57" s="90" t="str">
        <f t="shared" si="842"/>
        <v/>
      </c>
      <c r="EKS57" s="90" t="str">
        <f t="shared" si="842"/>
        <v/>
      </c>
      <c r="EKT57" s="90" t="str">
        <f t="shared" si="842"/>
        <v/>
      </c>
      <c r="EKU57" s="90" t="str">
        <f t="shared" si="842"/>
        <v/>
      </c>
      <c r="EKV57" s="90" t="str">
        <f t="shared" si="842"/>
        <v/>
      </c>
      <c r="EKW57" s="90" t="str">
        <f t="shared" si="842"/>
        <v/>
      </c>
      <c r="EKX57" s="90" t="str">
        <f t="shared" si="842"/>
        <v/>
      </c>
      <c r="EKY57" s="90" t="str">
        <f t="shared" si="842"/>
        <v/>
      </c>
      <c r="EKZ57" s="90" t="str">
        <f t="shared" si="842"/>
        <v/>
      </c>
      <c r="ELA57" s="90" t="str">
        <f t="shared" si="842"/>
        <v/>
      </c>
      <c r="ELB57" s="90" t="str">
        <f t="shared" si="842"/>
        <v/>
      </c>
      <c r="ELC57" s="90" t="str">
        <f t="shared" si="842"/>
        <v/>
      </c>
      <c r="ELD57" s="90" t="str">
        <f t="shared" si="842"/>
        <v/>
      </c>
      <c r="ELE57" s="90" t="str">
        <f t="shared" si="842"/>
        <v/>
      </c>
      <c r="ELF57" s="90" t="str">
        <f t="shared" si="842"/>
        <v/>
      </c>
      <c r="ELG57" s="90" t="str">
        <f t="shared" si="842"/>
        <v/>
      </c>
      <c r="ELH57" s="90" t="str">
        <f t="shared" si="842"/>
        <v/>
      </c>
      <c r="ELI57" s="90" t="str">
        <f t="shared" si="842"/>
        <v/>
      </c>
      <c r="ELJ57" s="90" t="str">
        <f t="shared" si="842"/>
        <v/>
      </c>
      <c r="ELK57" s="90" t="str">
        <f t="shared" si="842"/>
        <v/>
      </c>
      <c r="ELL57" s="90" t="str">
        <f t="shared" si="842"/>
        <v/>
      </c>
      <c r="ELM57" s="90" t="str">
        <f t="shared" si="842"/>
        <v/>
      </c>
      <c r="ELN57" s="90" t="str">
        <f t="shared" si="842"/>
        <v/>
      </c>
      <c r="ELO57" s="90" t="str">
        <f t="shared" si="842"/>
        <v/>
      </c>
      <c r="ELP57" s="90" t="str">
        <f t="shared" si="842"/>
        <v/>
      </c>
      <c r="ELQ57" s="90" t="str">
        <f t="shared" si="842"/>
        <v/>
      </c>
      <c r="ELR57" s="90" t="str">
        <f t="shared" si="842"/>
        <v/>
      </c>
      <c r="ELS57" s="90" t="str">
        <f t="shared" si="842"/>
        <v/>
      </c>
      <c r="ELT57" s="90" t="str">
        <f t="shared" si="842"/>
        <v/>
      </c>
      <c r="ELU57" s="90" t="str">
        <f t="shared" si="842"/>
        <v/>
      </c>
      <c r="ELV57" s="90" t="str">
        <f t="shared" ref="ELV57:EOG57" si="843">IF(AND(ELV$8&gt;14,ELV$8&lt;19, ELV$6="Male"),1,"")</f>
        <v/>
      </c>
      <c r="ELW57" s="90" t="str">
        <f t="shared" si="843"/>
        <v/>
      </c>
      <c r="ELX57" s="90" t="str">
        <f t="shared" si="843"/>
        <v/>
      </c>
      <c r="ELY57" s="90" t="str">
        <f t="shared" si="843"/>
        <v/>
      </c>
      <c r="ELZ57" s="90" t="str">
        <f t="shared" si="843"/>
        <v/>
      </c>
      <c r="EMA57" s="90" t="str">
        <f t="shared" si="843"/>
        <v/>
      </c>
      <c r="EMB57" s="90" t="str">
        <f t="shared" si="843"/>
        <v/>
      </c>
      <c r="EMC57" s="90" t="str">
        <f t="shared" si="843"/>
        <v/>
      </c>
      <c r="EMD57" s="90" t="str">
        <f t="shared" si="843"/>
        <v/>
      </c>
      <c r="EME57" s="90" t="str">
        <f t="shared" si="843"/>
        <v/>
      </c>
      <c r="EMF57" s="90" t="str">
        <f t="shared" si="843"/>
        <v/>
      </c>
      <c r="EMG57" s="90" t="str">
        <f t="shared" si="843"/>
        <v/>
      </c>
      <c r="EMH57" s="90" t="str">
        <f t="shared" si="843"/>
        <v/>
      </c>
      <c r="EMI57" s="90" t="str">
        <f t="shared" si="843"/>
        <v/>
      </c>
      <c r="EMJ57" s="90" t="str">
        <f t="shared" si="843"/>
        <v/>
      </c>
      <c r="EMK57" s="90" t="str">
        <f t="shared" si="843"/>
        <v/>
      </c>
      <c r="EML57" s="90" t="str">
        <f t="shared" si="843"/>
        <v/>
      </c>
      <c r="EMM57" s="90" t="str">
        <f t="shared" si="843"/>
        <v/>
      </c>
      <c r="EMN57" s="90" t="str">
        <f t="shared" si="843"/>
        <v/>
      </c>
      <c r="EMO57" s="90" t="str">
        <f t="shared" si="843"/>
        <v/>
      </c>
      <c r="EMP57" s="90" t="str">
        <f t="shared" si="843"/>
        <v/>
      </c>
      <c r="EMQ57" s="90" t="str">
        <f t="shared" si="843"/>
        <v/>
      </c>
      <c r="EMR57" s="90" t="str">
        <f t="shared" si="843"/>
        <v/>
      </c>
      <c r="EMS57" s="90" t="str">
        <f t="shared" si="843"/>
        <v/>
      </c>
      <c r="EMT57" s="90" t="str">
        <f t="shared" si="843"/>
        <v/>
      </c>
      <c r="EMU57" s="90" t="str">
        <f t="shared" si="843"/>
        <v/>
      </c>
      <c r="EMV57" s="90" t="str">
        <f t="shared" si="843"/>
        <v/>
      </c>
      <c r="EMW57" s="90" t="str">
        <f t="shared" si="843"/>
        <v/>
      </c>
      <c r="EMX57" s="90" t="str">
        <f t="shared" si="843"/>
        <v/>
      </c>
      <c r="EMY57" s="90" t="str">
        <f t="shared" si="843"/>
        <v/>
      </c>
      <c r="EMZ57" s="90" t="str">
        <f t="shared" si="843"/>
        <v/>
      </c>
      <c r="ENA57" s="90" t="str">
        <f t="shared" si="843"/>
        <v/>
      </c>
      <c r="ENB57" s="90" t="str">
        <f t="shared" si="843"/>
        <v/>
      </c>
      <c r="ENC57" s="90" t="str">
        <f t="shared" si="843"/>
        <v/>
      </c>
      <c r="END57" s="90" t="str">
        <f t="shared" si="843"/>
        <v/>
      </c>
      <c r="ENE57" s="90" t="str">
        <f t="shared" si="843"/>
        <v/>
      </c>
      <c r="ENF57" s="90" t="str">
        <f t="shared" si="843"/>
        <v/>
      </c>
      <c r="ENG57" s="90" t="str">
        <f t="shared" si="843"/>
        <v/>
      </c>
      <c r="ENH57" s="90" t="str">
        <f t="shared" si="843"/>
        <v/>
      </c>
      <c r="ENI57" s="90" t="str">
        <f t="shared" si="843"/>
        <v/>
      </c>
      <c r="ENJ57" s="90" t="str">
        <f t="shared" si="843"/>
        <v/>
      </c>
      <c r="ENK57" s="90" t="str">
        <f t="shared" si="843"/>
        <v/>
      </c>
      <c r="ENL57" s="90" t="str">
        <f t="shared" si="843"/>
        <v/>
      </c>
      <c r="ENM57" s="90" t="str">
        <f t="shared" si="843"/>
        <v/>
      </c>
      <c r="ENN57" s="90" t="str">
        <f t="shared" si="843"/>
        <v/>
      </c>
      <c r="ENO57" s="90" t="str">
        <f t="shared" si="843"/>
        <v/>
      </c>
      <c r="ENP57" s="90" t="str">
        <f t="shared" si="843"/>
        <v/>
      </c>
      <c r="ENQ57" s="90" t="str">
        <f t="shared" si="843"/>
        <v/>
      </c>
      <c r="ENR57" s="90" t="str">
        <f t="shared" si="843"/>
        <v/>
      </c>
      <c r="ENS57" s="90" t="str">
        <f t="shared" si="843"/>
        <v/>
      </c>
      <c r="ENT57" s="90" t="str">
        <f t="shared" si="843"/>
        <v/>
      </c>
      <c r="ENU57" s="90" t="str">
        <f t="shared" si="843"/>
        <v/>
      </c>
      <c r="ENV57" s="90" t="str">
        <f t="shared" si="843"/>
        <v/>
      </c>
      <c r="ENW57" s="90" t="str">
        <f t="shared" si="843"/>
        <v/>
      </c>
      <c r="ENX57" s="90" t="str">
        <f t="shared" si="843"/>
        <v/>
      </c>
      <c r="ENY57" s="90" t="str">
        <f t="shared" si="843"/>
        <v/>
      </c>
      <c r="ENZ57" s="90" t="str">
        <f t="shared" si="843"/>
        <v/>
      </c>
      <c r="EOA57" s="90" t="str">
        <f t="shared" si="843"/>
        <v/>
      </c>
      <c r="EOB57" s="90" t="str">
        <f t="shared" si="843"/>
        <v/>
      </c>
      <c r="EOC57" s="90" t="str">
        <f t="shared" si="843"/>
        <v/>
      </c>
      <c r="EOD57" s="90" t="str">
        <f t="shared" si="843"/>
        <v/>
      </c>
      <c r="EOE57" s="90" t="str">
        <f t="shared" si="843"/>
        <v/>
      </c>
      <c r="EOF57" s="90" t="str">
        <f t="shared" si="843"/>
        <v/>
      </c>
      <c r="EOG57" s="90" t="str">
        <f t="shared" si="843"/>
        <v/>
      </c>
      <c r="EOH57" s="90" t="str">
        <f t="shared" ref="EOH57:EQS57" si="844">IF(AND(EOH$8&gt;14,EOH$8&lt;19, EOH$6="Male"),1,"")</f>
        <v/>
      </c>
      <c r="EOI57" s="90" t="str">
        <f t="shared" si="844"/>
        <v/>
      </c>
      <c r="EOJ57" s="90" t="str">
        <f t="shared" si="844"/>
        <v/>
      </c>
      <c r="EOK57" s="90" t="str">
        <f t="shared" si="844"/>
        <v/>
      </c>
      <c r="EOL57" s="90" t="str">
        <f t="shared" si="844"/>
        <v/>
      </c>
      <c r="EOM57" s="90" t="str">
        <f t="shared" si="844"/>
        <v/>
      </c>
      <c r="EON57" s="90" t="str">
        <f t="shared" si="844"/>
        <v/>
      </c>
      <c r="EOO57" s="90" t="str">
        <f t="shared" si="844"/>
        <v/>
      </c>
      <c r="EOP57" s="90" t="str">
        <f t="shared" si="844"/>
        <v/>
      </c>
      <c r="EOQ57" s="90" t="str">
        <f t="shared" si="844"/>
        <v/>
      </c>
      <c r="EOR57" s="90" t="str">
        <f t="shared" si="844"/>
        <v/>
      </c>
      <c r="EOS57" s="90" t="str">
        <f t="shared" si="844"/>
        <v/>
      </c>
      <c r="EOT57" s="90" t="str">
        <f t="shared" si="844"/>
        <v/>
      </c>
      <c r="EOU57" s="90" t="str">
        <f t="shared" si="844"/>
        <v/>
      </c>
      <c r="EOV57" s="90" t="str">
        <f t="shared" si="844"/>
        <v/>
      </c>
      <c r="EOW57" s="90" t="str">
        <f t="shared" si="844"/>
        <v/>
      </c>
      <c r="EOX57" s="90" t="str">
        <f t="shared" si="844"/>
        <v/>
      </c>
      <c r="EOY57" s="90" t="str">
        <f t="shared" si="844"/>
        <v/>
      </c>
      <c r="EOZ57" s="90" t="str">
        <f t="shared" si="844"/>
        <v/>
      </c>
      <c r="EPA57" s="90" t="str">
        <f t="shared" si="844"/>
        <v/>
      </c>
      <c r="EPB57" s="90" t="str">
        <f t="shared" si="844"/>
        <v/>
      </c>
      <c r="EPC57" s="90" t="str">
        <f t="shared" si="844"/>
        <v/>
      </c>
      <c r="EPD57" s="90" t="str">
        <f t="shared" si="844"/>
        <v/>
      </c>
      <c r="EPE57" s="90" t="str">
        <f t="shared" si="844"/>
        <v/>
      </c>
      <c r="EPF57" s="90" t="str">
        <f t="shared" si="844"/>
        <v/>
      </c>
      <c r="EPG57" s="90" t="str">
        <f t="shared" si="844"/>
        <v/>
      </c>
      <c r="EPH57" s="90" t="str">
        <f t="shared" si="844"/>
        <v/>
      </c>
      <c r="EPI57" s="90" t="str">
        <f t="shared" si="844"/>
        <v/>
      </c>
      <c r="EPJ57" s="90" t="str">
        <f t="shared" si="844"/>
        <v/>
      </c>
      <c r="EPK57" s="90" t="str">
        <f t="shared" si="844"/>
        <v/>
      </c>
      <c r="EPL57" s="90" t="str">
        <f t="shared" si="844"/>
        <v/>
      </c>
      <c r="EPM57" s="90" t="str">
        <f t="shared" si="844"/>
        <v/>
      </c>
      <c r="EPN57" s="90" t="str">
        <f t="shared" si="844"/>
        <v/>
      </c>
      <c r="EPO57" s="90" t="str">
        <f t="shared" si="844"/>
        <v/>
      </c>
      <c r="EPP57" s="90" t="str">
        <f t="shared" si="844"/>
        <v/>
      </c>
      <c r="EPQ57" s="90" t="str">
        <f t="shared" si="844"/>
        <v/>
      </c>
      <c r="EPR57" s="90" t="str">
        <f t="shared" si="844"/>
        <v/>
      </c>
      <c r="EPS57" s="90" t="str">
        <f t="shared" si="844"/>
        <v/>
      </c>
      <c r="EPT57" s="90" t="str">
        <f t="shared" si="844"/>
        <v/>
      </c>
      <c r="EPU57" s="90" t="str">
        <f t="shared" si="844"/>
        <v/>
      </c>
      <c r="EPV57" s="90" t="str">
        <f t="shared" si="844"/>
        <v/>
      </c>
      <c r="EPW57" s="90" t="str">
        <f t="shared" si="844"/>
        <v/>
      </c>
      <c r="EPX57" s="90" t="str">
        <f t="shared" si="844"/>
        <v/>
      </c>
      <c r="EPY57" s="90" t="str">
        <f t="shared" si="844"/>
        <v/>
      </c>
      <c r="EPZ57" s="90" t="str">
        <f t="shared" si="844"/>
        <v/>
      </c>
      <c r="EQA57" s="90" t="str">
        <f t="shared" si="844"/>
        <v/>
      </c>
      <c r="EQB57" s="90" t="str">
        <f t="shared" si="844"/>
        <v/>
      </c>
      <c r="EQC57" s="90" t="str">
        <f t="shared" si="844"/>
        <v/>
      </c>
      <c r="EQD57" s="90" t="str">
        <f t="shared" si="844"/>
        <v/>
      </c>
      <c r="EQE57" s="90" t="str">
        <f t="shared" si="844"/>
        <v/>
      </c>
      <c r="EQF57" s="90" t="str">
        <f t="shared" si="844"/>
        <v/>
      </c>
      <c r="EQG57" s="90" t="str">
        <f t="shared" si="844"/>
        <v/>
      </c>
      <c r="EQH57" s="90" t="str">
        <f t="shared" si="844"/>
        <v/>
      </c>
      <c r="EQI57" s="90" t="str">
        <f t="shared" si="844"/>
        <v/>
      </c>
      <c r="EQJ57" s="90" t="str">
        <f t="shared" si="844"/>
        <v/>
      </c>
      <c r="EQK57" s="90" t="str">
        <f t="shared" si="844"/>
        <v/>
      </c>
      <c r="EQL57" s="90" t="str">
        <f t="shared" si="844"/>
        <v/>
      </c>
      <c r="EQM57" s="90" t="str">
        <f t="shared" si="844"/>
        <v/>
      </c>
      <c r="EQN57" s="90" t="str">
        <f t="shared" si="844"/>
        <v/>
      </c>
      <c r="EQO57" s="90" t="str">
        <f t="shared" si="844"/>
        <v/>
      </c>
      <c r="EQP57" s="90" t="str">
        <f t="shared" si="844"/>
        <v/>
      </c>
      <c r="EQQ57" s="90" t="str">
        <f t="shared" si="844"/>
        <v/>
      </c>
      <c r="EQR57" s="90" t="str">
        <f t="shared" si="844"/>
        <v/>
      </c>
      <c r="EQS57" s="90" t="str">
        <f t="shared" si="844"/>
        <v/>
      </c>
      <c r="EQT57" s="90" t="str">
        <f t="shared" ref="EQT57:ETE57" si="845">IF(AND(EQT$8&gt;14,EQT$8&lt;19, EQT$6="Male"),1,"")</f>
        <v/>
      </c>
      <c r="EQU57" s="90" t="str">
        <f t="shared" si="845"/>
        <v/>
      </c>
      <c r="EQV57" s="90" t="str">
        <f t="shared" si="845"/>
        <v/>
      </c>
      <c r="EQW57" s="90" t="str">
        <f t="shared" si="845"/>
        <v/>
      </c>
      <c r="EQX57" s="90" t="str">
        <f t="shared" si="845"/>
        <v/>
      </c>
      <c r="EQY57" s="90" t="str">
        <f t="shared" si="845"/>
        <v/>
      </c>
      <c r="EQZ57" s="90" t="str">
        <f t="shared" si="845"/>
        <v/>
      </c>
      <c r="ERA57" s="90" t="str">
        <f t="shared" si="845"/>
        <v/>
      </c>
      <c r="ERB57" s="90" t="str">
        <f t="shared" si="845"/>
        <v/>
      </c>
      <c r="ERC57" s="90" t="str">
        <f t="shared" si="845"/>
        <v/>
      </c>
      <c r="ERD57" s="90" t="str">
        <f t="shared" si="845"/>
        <v/>
      </c>
      <c r="ERE57" s="90" t="str">
        <f t="shared" si="845"/>
        <v/>
      </c>
      <c r="ERF57" s="90" t="str">
        <f t="shared" si="845"/>
        <v/>
      </c>
      <c r="ERG57" s="90" t="str">
        <f t="shared" si="845"/>
        <v/>
      </c>
      <c r="ERH57" s="90" t="str">
        <f t="shared" si="845"/>
        <v/>
      </c>
      <c r="ERI57" s="90" t="str">
        <f t="shared" si="845"/>
        <v/>
      </c>
      <c r="ERJ57" s="90" t="str">
        <f t="shared" si="845"/>
        <v/>
      </c>
      <c r="ERK57" s="90" t="str">
        <f t="shared" si="845"/>
        <v/>
      </c>
      <c r="ERL57" s="90" t="str">
        <f t="shared" si="845"/>
        <v/>
      </c>
      <c r="ERM57" s="90" t="str">
        <f t="shared" si="845"/>
        <v/>
      </c>
      <c r="ERN57" s="90" t="str">
        <f t="shared" si="845"/>
        <v/>
      </c>
      <c r="ERO57" s="90" t="str">
        <f t="shared" si="845"/>
        <v/>
      </c>
      <c r="ERP57" s="90" t="str">
        <f t="shared" si="845"/>
        <v/>
      </c>
      <c r="ERQ57" s="90" t="str">
        <f t="shared" si="845"/>
        <v/>
      </c>
      <c r="ERR57" s="90" t="str">
        <f t="shared" si="845"/>
        <v/>
      </c>
      <c r="ERS57" s="90" t="str">
        <f t="shared" si="845"/>
        <v/>
      </c>
      <c r="ERT57" s="90" t="str">
        <f t="shared" si="845"/>
        <v/>
      </c>
      <c r="ERU57" s="90" t="str">
        <f t="shared" si="845"/>
        <v/>
      </c>
      <c r="ERV57" s="90" t="str">
        <f t="shared" si="845"/>
        <v/>
      </c>
      <c r="ERW57" s="90" t="str">
        <f t="shared" si="845"/>
        <v/>
      </c>
      <c r="ERX57" s="90" t="str">
        <f t="shared" si="845"/>
        <v/>
      </c>
      <c r="ERY57" s="90" t="str">
        <f t="shared" si="845"/>
        <v/>
      </c>
      <c r="ERZ57" s="90" t="str">
        <f t="shared" si="845"/>
        <v/>
      </c>
      <c r="ESA57" s="90" t="str">
        <f t="shared" si="845"/>
        <v/>
      </c>
      <c r="ESB57" s="90" t="str">
        <f t="shared" si="845"/>
        <v/>
      </c>
      <c r="ESC57" s="90" t="str">
        <f t="shared" si="845"/>
        <v/>
      </c>
      <c r="ESD57" s="90" t="str">
        <f t="shared" si="845"/>
        <v/>
      </c>
      <c r="ESE57" s="90" t="str">
        <f t="shared" si="845"/>
        <v/>
      </c>
      <c r="ESF57" s="90" t="str">
        <f t="shared" si="845"/>
        <v/>
      </c>
      <c r="ESG57" s="90" t="str">
        <f t="shared" si="845"/>
        <v/>
      </c>
      <c r="ESH57" s="90" t="str">
        <f t="shared" si="845"/>
        <v/>
      </c>
      <c r="ESI57" s="90" t="str">
        <f t="shared" si="845"/>
        <v/>
      </c>
      <c r="ESJ57" s="90" t="str">
        <f t="shared" si="845"/>
        <v/>
      </c>
      <c r="ESK57" s="90" t="str">
        <f t="shared" si="845"/>
        <v/>
      </c>
      <c r="ESL57" s="90" t="str">
        <f t="shared" si="845"/>
        <v/>
      </c>
      <c r="ESM57" s="90" t="str">
        <f t="shared" si="845"/>
        <v/>
      </c>
      <c r="ESN57" s="90" t="str">
        <f t="shared" si="845"/>
        <v/>
      </c>
      <c r="ESO57" s="90" t="str">
        <f t="shared" si="845"/>
        <v/>
      </c>
      <c r="ESP57" s="90" t="str">
        <f t="shared" si="845"/>
        <v/>
      </c>
      <c r="ESQ57" s="90" t="str">
        <f t="shared" si="845"/>
        <v/>
      </c>
      <c r="ESR57" s="90" t="str">
        <f t="shared" si="845"/>
        <v/>
      </c>
      <c r="ESS57" s="90" t="str">
        <f t="shared" si="845"/>
        <v/>
      </c>
      <c r="EST57" s="90" t="str">
        <f t="shared" si="845"/>
        <v/>
      </c>
      <c r="ESU57" s="90" t="str">
        <f t="shared" si="845"/>
        <v/>
      </c>
      <c r="ESV57" s="90" t="str">
        <f t="shared" si="845"/>
        <v/>
      </c>
      <c r="ESW57" s="90" t="str">
        <f t="shared" si="845"/>
        <v/>
      </c>
      <c r="ESX57" s="90" t="str">
        <f t="shared" si="845"/>
        <v/>
      </c>
      <c r="ESY57" s="90" t="str">
        <f t="shared" si="845"/>
        <v/>
      </c>
      <c r="ESZ57" s="90" t="str">
        <f t="shared" si="845"/>
        <v/>
      </c>
      <c r="ETA57" s="90" t="str">
        <f t="shared" si="845"/>
        <v/>
      </c>
      <c r="ETB57" s="90" t="str">
        <f t="shared" si="845"/>
        <v/>
      </c>
      <c r="ETC57" s="90" t="str">
        <f t="shared" si="845"/>
        <v/>
      </c>
      <c r="ETD57" s="90" t="str">
        <f t="shared" si="845"/>
        <v/>
      </c>
      <c r="ETE57" s="90" t="str">
        <f t="shared" si="845"/>
        <v/>
      </c>
      <c r="ETF57" s="90" t="str">
        <f t="shared" ref="ETF57:EVQ57" si="846">IF(AND(ETF$8&gt;14,ETF$8&lt;19, ETF$6="Male"),1,"")</f>
        <v/>
      </c>
      <c r="ETG57" s="90" t="str">
        <f t="shared" si="846"/>
        <v/>
      </c>
      <c r="ETH57" s="90" t="str">
        <f t="shared" si="846"/>
        <v/>
      </c>
      <c r="ETI57" s="90" t="str">
        <f t="shared" si="846"/>
        <v/>
      </c>
      <c r="ETJ57" s="90" t="str">
        <f t="shared" si="846"/>
        <v/>
      </c>
      <c r="ETK57" s="90" t="str">
        <f t="shared" si="846"/>
        <v/>
      </c>
      <c r="ETL57" s="90" t="str">
        <f t="shared" si="846"/>
        <v/>
      </c>
      <c r="ETM57" s="90" t="str">
        <f t="shared" si="846"/>
        <v/>
      </c>
      <c r="ETN57" s="90" t="str">
        <f t="shared" si="846"/>
        <v/>
      </c>
      <c r="ETO57" s="90" t="str">
        <f t="shared" si="846"/>
        <v/>
      </c>
      <c r="ETP57" s="90" t="str">
        <f t="shared" si="846"/>
        <v/>
      </c>
      <c r="ETQ57" s="90" t="str">
        <f t="shared" si="846"/>
        <v/>
      </c>
      <c r="ETR57" s="90" t="str">
        <f t="shared" si="846"/>
        <v/>
      </c>
      <c r="ETS57" s="90" t="str">
        <f t="shared" si="846"/>
        <v/>
      </c>
      <c r="ETT57" s="90" t="str">
        <f t="shared" si="846"/>
        <v/>
      </c>
      <c r="ETU57" s="90" t="str">
        <f t="shared" si="846"/>
        <v/>
      </c>
      <c r="ETV57" s="90" t="str">
        <f t="shared" si="846"/>
        <v/>
      </c>
      <c r="ETW57" s="90" t="str">
        <f t="shared" si="846"/>
        <v/>
      </c>
      <c r="ETX57" s="90" t="str">
        <f t="shared" si="846"/>
        <v/>
      </c>
      <c r="ETY57" s="90" t="str">
        <f t="shared" si="846"/>
        <v/>
      </c>
      <c r="ETZ57" s="90" t="str">
        <f t="shared" si="846"/>
        <v/>
      </c>
      <c r="EUA57" s="90" t="str">
        <f t="shared" si="846"/>
        <v/>
      </c>
      <c r="EUB57" s="90" t="str">
        <f t="shared" si="846"/>
        <v/>
      </c>
      <c r="EUC57" s="90" t="str">
        <f t="shared" si="846"/>
        <v/>
      </c>
      <c r="EUD57" s="90" t="str">
        <f t="shared" si="846"/>
        <v/>
      </c>
      <c r="EUE57" s="90" t="str">
        <f t="shared" si="846"/>
        <v/>
      </c>
      <c r="EUF57" s="90" t="str">
        <f t="shared" si="846"/>
        <v/>
      </c>
      <c r="EUG57" s="90" t="str">
        <f t="shared" si="846"/>
        <v/>
      </c>
      <c r="EUH57" s="90" t="str">
        <f t="shared" si="846"/>
        <v/>
      </c>
      <c r="EUI57" s="90" t="str">
        <f t="shared" si="846"/>
        <v/>
      </c>
      <c r="EUJ57" s="90" t="str">
        <f t="shared" si="846"/>
        <v/>
      </c>
      <c r="EUK57" s="90" t="str">
        <f t="shared" si="846"/>
        <v/>
      </c>
      <c r="EUL57" s="90" t="str">
        <f t="shared" si="846"/>
        <v/>
      </c>
      <c r="EUM57" s="90" t="str">
        <f t="shared" si="846"/>
        <v/>
      </c>
      <c r="EUN57" s="90" t="str">
        <f t="shared" si="846"/>
        <v/>
      </c>
      <c r="EUO57" s="90" t="str">
        <f t="shared" si="846"/>
        <v/>
      </c>
      <c r="EUP57" s="90" t="str">
        <f t="shared" si="846"/>
        <v/>
      </c>
      <c r="EUQ57" s="90" t="str">
        <f t="shared" si="846"/>
        <v/>
      </c>
      <c r="EUR57" s="90" t="str">
        <f t="shared" si="846"/>
        <v/>
      </c>
      <c r="EUS57" s="90" t="str">
        <f t="shared" si="846"/>
        <v/>
      </c>
      <c r="EUT57" s="90" t="str">
        <f t="shared" si="846"/>
        <v/>
      </c>
      <c r="EUU57" s="90" t="str">
        <f t="shared" si="846"/>
        <v/>
      </c>
      <c r="EUV57" s="90" t="str">
        <f t="shared" si="846"/>
        <v/>
      </c>
      <c r="EUW57" s="90" t="str">
        <f t="shared" si="846"/>
        <v/>
      </c>
      <c r="EUX57" s="90" t="str">
        <f t="shared" si="846"/>
        <v/>
      </c>
      <c r="EUY57" s="90" t="str">
        <f t="shared" si="846"/>
        <v/>
      </c>
      <c r="EUZ57" s="90" t="str">
        <f t="shared" si="846"/>
        <v/>
      </c>
      <c r="EVA57" s="90" t="str">
        <f t="shared" si="846"/>
        <v/>
      </c>
      <c r="EVB57" s="90" t="str">
        <f t="shared" si="846"/>
        <v/>
      </c>
      <c r="EVC57" s="90" t="str">
        <f t="shared" si="846"/>
        <v/>
      </c>
      <c r="EVD57" s="90" t="str">
        <f t="shared" si="846"/>
        <v/>
      </c>
      <c r="EVE57" s="90" t="str">
        <f t="shared" si="846"/>
        <v/>
      </c>
      <c r="EVF57" s="90" t="str">
        <f t="shared" si="846"/>
        <v/>
      </c>
      <c r="EVG57" s="90" t="str">
        <f t="shared" si="846"/>
        <v/>
      </c>
      <c r="EVH57" s="90" t="str">
        <f t="shared" si="846"/>
        <v/>
      </c>
      <c r="EVI57" s="90" t="str">
        <f t="shared" si="846"/>
        <v/>
      </c>
      <c r="EVJ57" s="90" t="str">
        <f t="shared" si="846"/>
        <v/>
      </c>
      <c r="EVK57" s="90" t="str">
        <f t="shared" si="846"/>
        <v/>
      </c>
      <c r="EVL57" s="90" t="str">
        <f t="shared" si="846"/>
        <v/>
      </c>
      <c r="EVM57" s="90" t="str">
        <f t="shared" si="846"/>
        <v/>
      </c>
      <c r="EVN57" s="90" t="str">
        <f t="shared" si="846"/>
        <v/>
      </c>
      <c r="EVO57" s="90" t="str">
        <f t="shared" si="846"/>
        <v/>
      </c>
      <c r="EVP57" s="90" t="str">
        <f t="shared" si="846"/>
        <v/>
      </c>
      <c r="EVQ57" s="90" t="str">
        <f t="shared" si="846"/>
        <v/>
      </c>
      <c r="EVR57" s="90" t="str">
        <f t="shared" ref="EVR57:EYC57" si="847">IF(AND(EVR$8&gt;14,EVR$8&lt;19, EVR$6="Male"),1,"")</f>
        <v/>
      </c>
      <c r="EVS57" s="90" t="str">
        <f t="shared" si="847"/>
        <v/>
      </c>
      <c r="EVT57" s="90" t="str">
        <f t="shared" si="847"/>
        <v/>
      </c>
      <c r="EVU57" s="90" t="str">
        <f t="shared" si="847"/>
        <v/>
      </c>
      <c r="EVV57" s="90" t="str">
        <f t="shared" si="847"/>
        <v/>
      </c>
      <c r="EVW57" s="90" t="str">
        <f t="shared" si="847"/>
        <v/>
      </c>
      <c r="EVX57" s="90" t="str">
        <f t="shared" si="847"/>
        <v/>
      </c>
      <c r="EVY57" s="90" t="str">
        <f t="shared" si="847"/>
        <v/>
      </c>
      <c r="EVZ57" s="90" t="str">
        <f t="shared" si="847"/>
        <v/>
      </c>
      <c r="EWA57" s="90" t="str">
        <f t="shared" si="847"/>
        <v/>
      </c>
      <c r="EWB57" s="90" t="str">
        <f t="shared" si="847"/>
        <v/>
      </c>
      <c r="EWC57" s="90" t="str">
        <f t="shared" si="847"/>
        <v/>
      </c>
      <c r="EWD57" s="90" t="str">
        <f t="shared" si="847"/>
        <v/>
      </c>
      <c r="EWE57" s="90" t="str">
        <f t="shared" si="847"/>
        <v/>
      </c>
      <c r="EWF57" s="90" t="str">
        <f t="shared" si="847"/>
        <v/>
      </c>
      <c r="EWG57" s="90" t="str">
        <f t="shared" si="847"/>
        <v/>
      </c>
      <c r="EWH57" s="90" t="str">
        <f t="shared" si="847"/>
        <v/>
      </c>
      <c r="EWI57" s="90" t="str">
        <f t="shared" si="847"/>
        <v/>
      </c>
      <c r="EWJ57" s="90" t="str">
        <f t="shared" si="847"/>
        <v/>
      </c>
      <c r="EWK57" s="90" t="str">
        <f t="shared" si="847"/>
        <v/>
      </c>
      <c r="EWL57" s="90" t="str">
        <f t="shared" si="847"/>
        <v/>
      </c>
      <c r="EWM57" s="90" t="str">
        <f t="shared" si="847"/>
        <v/>
      </c>
      <c r="EWN57" s="90" t="str">
        <f t="shared" si="847"/>
        <v/>
      </c>
      <c r="EWO57" s="90" t="str">
        <f t="shared" si="847"/>
        <v/>
      </c>
      <c r="EWP57" s="90" t="str">
        <f t="shared" si="847"/>
        <v/>
      </c>
      <c r="EWQ57" s="90" t="str">
        <f t="shared" si="847"/>
        <v/>
      </c>
      <c r="EWR57" s="90" t="str">
        <f t="shared" si="847"/>
        <v/>
      </c>
      <c r="EWS57" s="90" t="str">
        <f t="shared" si="847"/>
        <v/>
      </c>
      <c r="EWT57" s="90" t="str">
        <f t="shared" si="847"/>
        <v/>
      </c>
      <c r="EWU57" s="90" t="str">
        <f t="shared" si="847"/>
        <v/>
      </c>
      <c r="EWV57" s="90" t="str">
        <f t="shared" si="847"/>
        <v/>
      </c>
      <c r="EWW57" s="90" t="str">
        <f t="shared" si="847"/>
        <v/>
      </c>
      <c r="EWX57" s="90" t="str">
        <f t="shared" si="847"/>
        <v/>
      </c>
      <c r="EWY57" s="90" t="str">
        <f t="shared" si="847"/>
        <v/>
      </c>
      <c r="EWZ57" s="90" t="str">
        <f t="shared" si="847"/>
        <v/>
      </c>
      <c r="EXA57" s="90" t="str">
        <f t="shared" si="847"/>
        <v/>
      </c>
      <c r="EXB57" s="90" t="str">
        <f t="shared" si="847"/>
        <v/>
      </c>
      <c r="EXC57" s="90" t="str">
        <f t="shared" si="847"/>
        <v/>
      </c>
      <c r="EXD57" s="90" t="str">
        <f t="shared" si="847"/>
        <v/>
      </c>
      <c r="EXE57" s="90" t="str">
        <f t="shared" si="847"/>
        <v/>
      </c>
      <c r="EXF57" s="90" t="str">
        <f t="shared" si="847"/>
        <v/>
      </c>
      <c r="EXG57" s="90" t="str">
        <f t="shared" si="847"/>
        <v/>
      </c>
      <c r="EXH57" s="90" t="str">
        <f t="shared" si="847"/>
        <v/>
      </c>
      <c r="EXI57" s="90" t="str">
        <f t="shared" si="847"/>
        <v/>
      </c>
      <c r="EXJ57" s="90" t="str">
        <f t="shared" si="847"/>
        <v/>
      </c>
      <c r="EXK57" s="90" t="str">
        <f t="shared" si="847"/>
        <v/>
      </c>
      <c r="EXL57" s="90" t="str">
        <f t="shared" si="847"/>
        <v/>
      </c>
      <c r="EXM57" s="90" t="str">
        <f t="shared" si="847"/>
        <v/>
      </c>
      <c r="EXN57" s="90" t="str">
        <f t="shared" si="847"/>
        <v/>
      </c>
      <c r="EXO57" s="90" t="str">
        <f t="shared" si="847"/>
        <v/>
      </c>
      <c r="EXP57" s="90" t="str">
        <f t="shared" si="847"/>
        <v/>
      </c>
      <c r="EXQ57" s="90" t="str">
        <f t="shared" si="847"/>
        <v/>
      </c>
      <c r="EXR57" s="90" t="str">
        <f t="shared" si="847"/>
        <v/>
      </c>
      <c r="EXS57" s="90" t="str">
        <f t="shared" si="847"/>
        <v/>
      </c>
      <c r="EXT57" s="90" t="str">
        <f t="shared" si="847"/>
        <v/>
      </c>
      <c r="EXU57" s="90" t="str">
        <f t="shared" si="847"/>
        <v/>
      </c>
      <c r="EXV57" s="90" t="str">
        <f t="shared" si="847"/>
        <v/>
      </c>
      <c r="EXW57" s="90" t="str">
        <f t="shared" si="847"/>
        <v/>
      </c>
      <c r="EXX57" s="90" t="str">
        <f t="shared" si="847"/>
        <v/>
      </c>
      <c r="EXY57" s="90" t="str">
        <f t="shared" si="847"/>
        <v/>
      </c>
      <c r="EXZ57" s="90" t="str">
        <f t="shared" si="847"/>
        <v/>
      </c>
      <c r="EYA57" s="90" t="str">
        <f t="shared" si="847"/>
        <v/>
      </c>
      <c r="EYB57" s="90" t="str">
        <f t="shared" si="847"/>
        <v/>
      </c>
      <c r="EYC57" s="90" t="str">
        <f t="shared" si="847"/>
        <v/>
      </c>
      <c r="EYD57" s="90" t="str">
        <f t="shared" ref="EYD57:FAO57" si="848">IF(AND(EYD$8&gt;14,EYD$8&lt;19, EYD$6="Male"),1,"")</f>
        <v/>
      </c>
      <c r="EYE57" s="90" t="str">
        <f t="shared" si="848"/>
        <v/>
      </c>
      <c r="EYF57" s="90" t="str">
        <f t="shared" si="848"/>
        <v/>
      </c>
      <c r="EYG57" s="90" t="str">
        <f t="shared" si="848"/>
        <v/>
      </c>
      <c r="EYH57" s="90" t="str">
        <f t="shared" si="848"/>
        <v/>
      </c>
      <c r="EYI57" s="90" t="str">
        <f t="shared" si="848"/>
        <v/>
      </c>
      <c r="EYJ57" s="90" t="str">
        <f t="shared" si="848"/>
        <v/>
      </c>
      <c r="EYK57" s="90" t="str">
        <f t="shared" si="848"/>
        <v/>
      </c>
      <c r="EYL57" s="90" t="str">
        <f t="shared" si="848"/>
        <v/>
      </c>
      <c r="EYM57" s="90" t="str">
        <f t="shared" si="848"/>
        <v/>
      </c>
      <c r="EYN57" s="90" t="str">
        <f t="shared" si="848"/>
        <v/>
      </c>
      <c r="EYO57" s="90" t="str">
        <f t="shared" si="848"/>
        <v/>
      </c>
      <c r="EYP57" s="90" t="str">
        <f t="shared" si="848"/>
        <v/>
      </c>
      <c r="EYQ57" s="90" t="str">
        <f t="shared" si="848"/>
        <v/>
      </c>
      <c r="EYR57" s="90" t="str">
        <f t="shared" si="848"/>
        <v/>
      </c>
      <c r="EYS57" s="90" t="str">
        <f t="shared" si="848"/>
        <v/>
      </c>
      <c r="EYT57" s="90" t="str">
        <f t="shared" si="848"/>
        <v/>
      </c>
      <c r="EYU57" s="90" t="str">
        <f t="shared" si="848"/>
        <v/>
      </c>
      <c r="EYV57" s="90" t="str">
        <f t="shared" si="848"/>
        <v/>
      </c>
      <c r="EYW57" s="90" t="str">
        <f t="shared" si="848"/>
        <v/>
      </c>
      <c r="EYX57" s="90" t="str">
        <f t="shared" si="848"/>
        <v/>
      </c>
      <c r="EYY57" s="90" t="str">
        <f t="shared" si="848"/>
        <v/>
      </c>
      <c r="EYZ57" s="90" t="str">
        <f t="shared" si="848"/>
        <v/>
      </c>
      <c r="EZA57" s="90" t="str">
        <f t="shared" si="848"/>
        <v/>
      </c>
      <c r="EZB57" s="90" t="str">
        <f t="shared" si="848"/>
        <v/>
      </c>
      <c r="EZC57" s="90" t="str">
        <f t="shared" si="848"/>
        <v/>
      </c>
      <c r="EZD57" s="90" t="str">
        <f t="shared" si="848"/>
        <v/>
      </c>
      <c r="EZE57" s="90" t="str">
        <f t="shared" si="848"/>
        <v/>
      </c>
      <c r="EZF57" s="90" t="str">
        <f t="shared" si="848"/>
        <v/>
      </c>
      <c r="EZG57" s="90" t="str">
        <f t="shared" si="848"/>
        <v/>
      </c>
      <c r="EZH57" s="90" t="str">
        <f t="shared" si="848"/>
        <v/>
      </c>
      <c r="EZI57" s="90" t="str">
        <f t="shared" si="848"/>
        <v/>
      </c>
      <c r="EZJ57" s="90" t="str">
        <f t="shared" si="848"/>
        <v/>
      </c>
      <c r="EZK57" s="90" t="str">
        <f t="shared" si="848"/>
        <v/>
      </c>
      <c r="EZL57" s="90" t="str">
        <f t="shared" si="848"/>
        <v/>
      </c>
      <c r="EZM57" s="90" t="str">
        <f t="shared" si="848"/>
        <v/>
      </c>
      <c r="EZN57" s="90" t="str">
        <f t="shared" si="848"/>
        <v/>
      </c>
      <c r="EZO57" s="90" t="str">
        <f t="shared" si="848"/>
        <v/>
      </c>
      <c r="EZP57" s="90" t="str">
        <f t="shared" si="848"/>
        <v/>
      </c>
      <c r="EZQ57" s="90" t="str">
        <f t="shared" si="848"/>
        <v/>
      </c>
      <c r="EZR57" s="90" t="str">
        <f t="shared" si="848"/>
        <v/>
      </c>
      <c r="EZS57" s="90" t="str">
        <f t="shared" si="848"/>
        <v/>
      </c>
      <c r="EZT57" s="90" t="str">
        <f t="shared" si="848"/>
        <v/>
      </c>
      <c r="EZU57" s="90" t="str">
        <f t="shared" si="848"/>
        <v/>
      </c>
      <c r="EZV57" s="90" t="str">
        <f t="shared" si="848"/>
        <v/>
      </c>
      <c r="EZW57" s="90" t="str">
        <f t="shared" si="848"/>
        <v/>
      </c>
      <c r="EZX57" s="90" t="str">
        <f t="shared" si="848"/>
        <v/>
      </c>
      <c r="EZY57" s="90" t="str">
        <f t="shared" si="848"/>
        <v/>
      </c>
      <c r="EZZ57" s="90" t="str">
        <f t="shared" si="848"/>
        <v/>
      </c>
      <c r="FAA57" s="90" t="str">
        <f t="shared" si="848"/>
        <v/>
      </c>
      <c r="FAB57" s="90" t="str">
        <f t="shared" si="848"/>
        <v/>
      </c>
      <c r="FAC57" s="90" t="str">
        <f t="shared" si="848"/>
        <v/>
      </c>
      <c r="FAD57" s="90" t="str">
        <f t="shared" si="848"/>
        <v/>
      </c>
      <c r="FAE57" s="90" t="str">
        <f t="shared" si="848"/>
        <v/>
      </c>
      <c r="FAF57" s="90" t="str">
        <f t="shared" si="848"/>
        <v/>
      </c>
      <c r="FAG57" s="90" t="str">
        <f t="shared" si="848"/>
        <v/>
      </c>
      <c r="FAH57" s="90" t="str">
        <f t="shared" si="848"/>
        <v/>
      </c>
      <c r="FAI57" s="90" t="str">
        <f t="shared" si="848"/>
        <v/>
      </c>
      <c r="FAJ57" s="90" t="str">
        <f t="shared" si="848"/>
        <v/>
      </c>
      <c r="FAK57" s="90" t="str">
        <f t="shared" si="848"/>
        <v/>
      </c>
      <c r="FAL57" s="90" t="str">
        <f t="shared" si="848"/>
        <v/>
      </c>
      <c r="FAM57" s="90" t="str">
        <f t="shared" si="848"/>
        <v/>
      </c>
      <c r="FAN57" s="90" t="str">
        <f t="shared" si="848"/>
        <v/>
      </c>
      <c r="FAO57" s="90" t="str">
        <f t="shared" si="848"/>
        <v/>
      </c>
      <c r="FAP57" s="90" t="str">
        <f t="shared" ref="FAP57:FDA57" si="849">IF(AND(FAP$8&gt;14,FAP$8&lt;19, FAP$6="Male"),1,"")</f>
        <v/>
      </c>
      <c r="FAQ57" s="90" t="str">
        <f t="shared" si="849"/>
        <v/>
      </c>
      <c r="FAR57" s="90" t="str">
        <f t="shared" si="849"/>
        <v/>
      </c>
      <c r="FAS57" s="90" t="str">
        <f t="shared" si="849"/>
        <v/>
      </c>
      <c r="FAT57" s="90" t="str">
        <f t="shared" si="849"/>
        <v/>
      </c>
      <c r="FAU57" s="90" t="str">
        <f t="shared" si="849"/>
        <v/>
      </c>
      <c r="FAV57" s="90" t="str">
        <f t="shared" si="849"/>
        <v/>
      </c>
      <c r="FAW57" s="90" t="str">
        <f t="shared" si="849"/>
        <v/>
      </c>
      <c r="FAX57" s="90" t="str">
        <f t="shared" si="849"/>
        <v/>
      </c>
      <c r="FAY57" s="90" t="str">
        <f t="shared" si="849"/>
        <v/>
      </c>
      <c r="FAZ57" s="90" t="str">
        <f t="shared" si="849"/>
        <v/>
      </c>
      <c r="FBA57" s="90" t="str">
        <f t="shared" si="849"/>
        <v/>
      </c>
      <c r="FBB57" s="90" t="str">
        <f t="shared" si="849"/>
        <v/>
      </c>
      <c r="FBC57" s="90" t="str">
        <f t="shared" si="849"/>
        <v/>
      </c>
      <c r="FBD57" s="90" t="str">
        <f t="shared" si="849"/>
        <v/>
      </c>
      <c r="FBE57" s="90" t="str">
        <f t="shared" si="849"/>
        <v/>
      </c>
      <c r="FBF57" s="90" t="str">
        <f t="shared" si="849"/>
        <v/>
      </c>
      <c r="FBG57" s="90" t="str">
        <f t="shared" si="849"/>
        <v/>
      </c>
      <c r="FBH57" s="90" t="str">
        <f t="shared" si="849"/>
        <v/>
      </c>
      <c r="FBI57" s="90" t="str">
        <f t="shared" si="849"/>
        <v/>
      </c>
      <c r="FBJ57" s="90" t="str">
        <f t="shared" si="849"/>
        <v/>
      </c>
      <c r="FBK57" s="90" t="str">
        <f t="shared" si="849"/>
        <v/>
      </c>
      <c r="FBL57" s="90" t="str">
        <f t="shared" si="849"/>
        <v/>
      </c>
      <c r="FBM57" s="90" t="str">
        <f t="shared" si="849"/>
        <v/>
      </c>
      <c r="FBN57" s="90" t="str">
        <f t="shared" si="849"/>
        <v/>
      </c>
      <c r="FBO57" s="90" t="str">
        <f t="shared" si="849"/>
        <v/>
      </c>
      <c r="FBP57" s="90" t="str">
        <f t="shared" si="849"/>
        <v/>
      </c>
      <c r="FBQ57" s="90" t="str">
        <f t="shared" si="849"/>
        <v/>
      </c>
      <c r="FBR57" s="90" t="str">
        <f t="shared" si="849"/>
        <v/>
      </c>
      <c r="FBS57" s="90" t="str">
        <f t="shared" si="849"/>
        <v/>
      </c>
      <c r="FBT57" s="90" t="str">
        <f t="shared" si="849"/>
        <v/>
      </c>
      <c r="FBU57" s="90" t="str">
        <f t="shared" si="849"/>
        <v/>
      </c>
      <c r="FBV57" s="90" t="str">
        <f t="shared" si="849"/>
        <v/>
      </c>
      <c r="FBW57" s="90" t="str">
        <f t="shared" si="849"/>
        <v/>
      </c>
      <c r="FBX57" s="90" t="str">
        <f t="shared" si="849"/>
        <v/>
      </c>
      <c r="FBY57" s="90" t="str">
        <f t="shared" si="849"/>
        <v/>
      </c>
      <c r="FBZ57" s="90" t="str">
        <f t="shared" si="849"/>
        <v/>
      </c>
      <c r="FCA57" s="90" t="str">
        <f t="shared" si="849"/>
        <v/>
      </c>
      <c r="FCB57" s="90" t="str">
        <f t="shared" si="849"/>
        <v/>
      </c>
      <c r="FCC57" s="90" t="str">
        <f t="shared" si="849"/>
        <v/>
      </c>
      <c r="FCD57" s="90" t="str">
        <f t="shared" si="849"/>
        <v/>
      </c>
      <c r="FCE57" s="90" t="str">
        <f t="shared" si="849"/>
        <v/>
      </c>
      <c r="FCF57" s="90" t="str">
        <f t="shared" si="849"/>
        <v/>
      </c>
      <c r="FCG57" s="90" t="str">
        <f t="shared" si="849"/>
        <v/>
      </c>
      <c r="FCH57" s="90" t="str">
        <f t="shared" si="849"/>
        <v/>
      </c>
      <c r="FCI57" s="90" t="str">
        <f t="shared" si="849"/>
        <v/>
      </c>
      <c r="FCJ57" s="90" t="str">
        <f t="shared" si="849"/>
        <v/>
      </c>
      <c r="FCK57" s="90" t="str">
        <f t="shared" si="849"/>
        <v/>
      </c>
      <c r="FCL57" s="90" t="str">
        <f t="shared" si="849"/>
        <v/>
      </c>
      <c r="FCM57" s="90" t="str">
        <f t="shared" si="849"/>
        <v/>
      </c>
      <c r="FCN57" s="90" t="str">
        <f t="shared" si="849"/>
        <v/>
      </c>
      <c r="FCO57" s="90" t="str">
        <f t="shared" si="849"/>
        <v/>
      </c>
      <c r="FCP57" s="90" t="str">
        <f t="shared" si="849"/>
        <v/>
      </c>
      <c r="FCQ57" s="90" t="str">
        <f t="shared" si="849"/>
        <v/>
      </c>
      <c r="FCR57" s="90" t="str">
        <f t="shared" si="849"/>
        <v/>
      </c>
      <c r="FCS57" s="90" t="str">
        <f t="shared" si="849"/>
        <v/>
      </c>
      <c r="FCT57" s="90" t="str">
        <f t="shared" si="849"/>
        <v/>
      </c>
      <c r="FCU57" s="90" t="str">
        <f t="shared" si="849"/>
        <v/>
      </c>
      <c r="FCV57" s="90" t="str">
        <f t="shared" si="849"/>
        <v/>
      </c>
      <c r="FCW57" s="90" t="str">
        <f t="shared" si="849"/>
        <v/>
      </c>
      <c r="FCX57" s="90" t="str">
        <f t="shared" si="849"/>
        <v/>
      </c>
      <c r="FCY57" s="90" t="str">
        <f t="shared" si="849"/>
        <v/>
      </c>
      <c r="FCZ57" s="90" t="str">
        <f t="shared" si="849"/>
        <v/>
      </c>
      <c r="FDA57" s="90" t="str">
        <f t="shared" si="849"/>
        <v/>
      </c>
      <c r="FDB57" s="90" t="str">
        <f t="shared" ref="FDB57:FFM57" si="850">IF(AND(FDB$8&gt;14,FDB$8&lt;19, FDB$6="Male"),1,"")</f>
        <v/>
      </c>
      <c r="FDC57" s="90" t="str">
        <f t="shared" si="850"/>
        <v/>
      </c>
      <c r="FDD57" s="90" t="str">
        <f t="shared" si="850"/>
        <v/>
      </c>
      <c r="FDE57" s="90" t="str">
        <f t="shared" si="850"/>
        <v/>
      </c>
      <c r="FDF57" s="90" t="str">
        <f t="shared" si="850"/>
        <v/>
      </c>
      <c r="FDG57" s="90" t="str">
        <f t="shared" si="850"/>
        <v/>
      </c>
      <c r="FDH57" s="90" t="str">
        <f t="shared" si="850"/>
        <v/>
      </c>
      <c r="FDI57" s="90" t="str">
        <f t="shared" si="850"/>
        <v/>
      </c>
      <c r="FDJ57" s="90" t="str">
        <f t="shared" si="850"/>
        <v/>
      </c>
      <c r="FDK57" s="90" t="str">
        <f t="shared" si="850"/>
        <v/>
      </c>
      <c r="FDL57" s="90" t="str">
        <f t="shared" si="850"/>
        <v/>
      </c>
      <c r="FDM57" s="90" t="str">
        <f t="shared" si="850"/>
        <v/>
      </c>
      <c r="FDN57" s="90" t="str">
        <f t="shared" si="850"/>
        <v/>
      </c>
      <c r="FDO57" s="90" t="str">
        <f t="shared" si="850"/>
        <v/>
      </c>
      <c r="FDP57" s="90" t="str">
        <f t="shared" si="850"/>
        <v/>
      </c>
      <c r="FDQ57" s="90" t="str">
        <f t="shared" si="850"/>
        <v/>
      </c>
      <c r="FDR57" s="90" t="str">
        <f t="shared" si="850"/>
        <v/>
      </c>
      <c r="FDS57" s="90" t="str">
        <f t="shared" si="850"/>
        <v/>
      </c>
      <c r="FDT57" s="90" t="str">
        <f t="shared" si="850"/>
        <v/>
      </c>
      <c r="FDU57" s="90" t="str">
        <f t="shared" si="850"/>
        <v/>
      </c>
      <c r="FDV57" s="90" t="str">
        <f t="shared" si="850"/>
        <v/>
      </c>
      <c r="FDW57" s="90" t="str">
        <f t="shared" si="850"/>
        <v/>
      </c>
      <c r="FDX57" s="90" t="str">
        <f t="shared" si="850"/>
        <v/>
      </c>
      <c r="FDY57" s="90" t="str">
        <f t="shared" si="850"/>
        <v/>
      </c>
      <c r="FDZ57" s="90" t="str">
        <f t="shared" si="850"/>
        <v/>
      </c>
      <c r="FEA57" s="90" t="str">
        <f t="shared" si="850"/>
        <v/>
      </c>
      <c r="FEB57" s="90" t="str">
        <f t="shared" si="850"/>
        <v/>
      </c>
      <c r="FEC57" s="90" t="str">
        <f t="shared" si="850"/>
        <v/>
      </c>
      <c r="FED57" s="90" t="str">
        <f t="shared" si="850"/>
        <v/>
      </c>
      <c r="FEE57" s="90" t="str">
        <f t="shared" si="850"/>
        <v/>
      </c>
      <c r="FEF57" s="90" t="str">
        <f t="shared" si="850"/>
        <v/>
      </c>
      <c r="FEG57" s="90" t="str">
        <f t="shared" si="850"/>
        <v/>
      </c>
      <c r="FEH57" s="90" t="str">
        <f t="shared" si="850"/>
        <v/>
      </c>
      <c r="FEI57" s="90" t="str">
        <f t="shared" si="850"/>
        <v/>
      </c>
      <c r="FEJ57" s="90" t="str">
        <f t="shared" si="850"/>
        <v/>
      </c>
      <c r="FEK57" s="90" t="str">
        <f t="shared" si="850"/>
        <v/>
      </c>
      <c r="FEL57" s="90" t="str">
        <f t="shared" si="850"/>
        <v/>
      </c>
      <c r="FEM57" s="90" t="str">
        <f t="shared" si="850"/>
        <v/>
      </c>
      <c r="FEN57" s="90" t="str">
        <f t="shared" si="850"/>
        <v/>
      </c>
      <c r="FEO57" s="90" t="str">
        <f t="shared" si="850"/>
        <v/>
      </c>
      <c r="FEP57" s="90" t="str">
        <f t="shared" si="850"/>
        <v/>
      </c>
      <c r="FEQ57" s="90" t="str">
        <f t="shared" si="850"/>
        <v/>
      </c>
      <c r="FER57" s="90" t="str">
        <f t="shared" si="850"/>
        <v/>
      </c>
      <c r="FES57" s="90" t="str">
        <f t="shared" si="850"/>
        <v/>
      </c>
      <c r="FET57" s="90" t="str">
        <f t="shared" si="850"/>
        <v/>
      </c>
      <c r="FEU57" s="90" t="str">
        <f t="shared" si="850"/>
        <v/>
      </c>
      <c r="FEV57" s="90" t="str">
        <f t="shared" si="850"/>
        <v/>
      </c>
      <c r="FEW57" s="90" t="str">
        <f t="shared" si="850"/>
        <v/>
      </c>
      <c r="FEX57" s="90" t="str">
        <f t="shared" si="850"/>
        <v/>
      </c>
      <c r="FEY57" s="90" t="str">
        <f t="shared" si="850"/>
        <v/>
      </c>
      <c r="FEZ57" s="90" t="str">
        <f t="shared" si="850"/>
        <v/>
      </c>
      <c r="FFA57" s="90" t="str">
        <f t="shared" si="850"/>
        <v/>
      </c>
      <c r="FFB57" s="90" t="str">
        <f t="shared" si="850"/>
        <v/>
      </c>
      <c r="FFC57" s="90" t="str">
        <f t="shared" si="850"/>
        <v/>
      </c>
      <c r="FFD57" s="90" t="str">
        <f t="shared" si="850"/>
        <v/>
      </c>
      <c r="FFE57" s="90" t="str">
        <f t="shared" si="850"/>
        <v/>
      </c>
      <c r="FFF57" s="90" t="str">
        <f t="shared" si="850"/>
        <v/>
      </c>
      <c r="FFG57" s="90" t="str">
        <f t="shared" si="850"/>
        <v/>
      </c>
      <c r="FFH57" s="90" t="str">
        <f t="shared" si="850"/>
        <v/>
      </c>
      <c r="FFI57" s="90" t="str">
        <f t="shared" si="850"/>
        <v/>
      </c>
      <c r="FFJ57" s="90" t="str">
        <f t="shared" si="850"/>
        <v/>
      </c>
      <c r="FFK57" s="90" t="str">
        <f t="shared" si="850"/>
        <v/>
      </c>
      <c r="FFL57" s="90" t="str">
        <f t="shared" si="850"/>
        <v/>
      </c>
      <c r="FFM57" s="90" t="str">
        <f t="shared" si="850"/>
        <v/>
      </c>
      <c r="FFN57" s="90" t="str">
        <f t="shared" ref="FFN57:FHY57" si="851">IF(AND(FFN$8&gt;14,FFN$8&lt;19, FFN$6="Male"),1,"")</f>
        <v/>
      </c>
      <c r="FFO57" s="90" t="str">
        <f t="shared" si="851"/>
        <v/>
      </c>
      <c r="FFP57" s="90" t="str">
        <f t="shared" si="851"/>
        <v/>
      </c>
      <c r="FFQ57" s="90" t="str">
        <f t="shared" si="851"/>
        <v/>
      </c>
      <c r="FFR57" s="90" t="str">
        <f t="shared" si="851"/>
        <v/>
      </c>
      <c r="FFS57" s="90" t="str">
        <f t="shared" si="851"/>
        <v/>
      </c>
      <c r="FFT57" s="90" t="str">
        <f t="shared" si="851"/>
        <v/>
      </c>
      <c r="FFU57" s="90" t="str">
        <f t="shared" si="851"/>
        <v/>
      </c>
      <c r="FFV57" s="90" t="str">
        <f t="shared" si="851"/>
        <v/>
      </c>
      <c r="FFW57" s="90" t="str">
        <f t="shared" si="851"/>
        <v/>
      </c>
      <c r="FFX57" s="90" t="str">
        <f t="shared" si="851"/>
        <v/>
      </c>
      <c r="FFY57" s="90" t="str">
        <f t="shared" si="851"/>
        <v/>
      </c>
      <c r="FFZ57" s="90" t="str">
        <f t="shared" si="851"/>
        <v/>
      </c>
      <c r="FGA57" s="90" t="str">
        <f t="shared" si="851"/>
        <v/>
      </c>
      <c r="FGB57" s="90" t="str">
        <f t="shared" si="851"/>
        <v/>
      </c>
      <c r="FGC57" s="90" t="str">
        <f t="shared" si="851"/>
        <v/>
      </c>
      <c r="FGD57" s="90" t="str">
        <f t="shared" si="851"/>
        <v/>
      </c>
      <c r="FGE57" s="90" t="str">
        <f t="shared" si="851"/>
        <v/>
      </c>
      <c r="FGF57" s="90" t="str">
        <f t="shared" si="851"/>
        <v/>
      </c>
      <c r="FGG57" s="90" t="str">
        <f t="shared" si="851"/>
        <v/>
      </c>
      <c r="FGH57" s="90" t="str">
        <f t="shared" si="851"/>
        <v/>
      </c>
      <c r="FGI57" s="90" t="str">
        <f t="shared" si="851"/>
        <v/>
      </c>
      <c r="FGJ57" s="90" t="str">
        <f t="shared" si="851"/>
        <v/>
      </c>
      <c r="FGK57" s="90" t="str">
        <f t="shared" si="851"/>
        <v/>
      </c>
      <c r="FGL57" s="90" t="str">
        <f t="shared" si="851"/>
        <v/>
      </c>
      <c r="FGM57" s="90" t="str">
        <f t="shared" si="851"/>
        <v/>
      </c>
      <c r="FGN57" s="90" t="str">
        <f t="shared" si="851"/>
        <v/>
      </c>
      <c r="FGO57" s="90" t="str">
        <f t="shared" si="851"/>
        <v/>
      </c>
      <c r="FGP57" s="90" t="str">
        <f t="shared" si="851"/>
        <v/>
      </c>
      <c r="FGQ57" s="90" t="str">
        <f t="shared" si="851"/>
        <v/>
      </c>
      <c r="FGR57" s="90" t="str">
        <f t="shared" si="851"/>
        <v/>
      </c>
      <c r="FGS57" s="90" t="str">
        <f t="shared" si="851"/>
        <v/>
      </c>
      <c r="FGT57" s="90" t="str">
        <f t="shared" si="851"/>
        <v/>
      </c>
      <c r="FGU57" s="90" t="str">
        <f t="shared" si="851"/>
        <v/>
      </c>
      <c r="FGV57" s="90" t="str">
        <f t="shared" si="851"/>
        <v/>
      </c>
      <c r="FGW57" s="90" t="str">
        <f t="shared" si="851"/>
        <v/>
      </c>
      <c r="FGX57" s="90" t="str">
        <f t="shared" si="851"/>
        <v/>
      </c>
      <c r="FGY57" s="90" t="str">
        <f t="shared" si="851"/>
        <v/>
      </c>
      <c r="FGZ57" s="90" t="str">
        <f t="shared" si="851"/>
        <v/>
      </c>
      <c r="FHA57" s="90" t="str">
        <f t="shared" si="851"/>
        <v/>
      </c>
      <c r="FHB57" s="90" t="str">
        <f t="shared" si="851"/>
        <v/>
      </c>
      <c r="FHC57" s="90" t="str">
        <f t="shared" si="851"/>
        <v/>
      </c>
      <c r="FHD57" s="90" t="str">
        <f t="shared" si="851"/>
        <v/>
      </c>
      <c r="FHE57" s="90" t="str">
        <f t="shared" si="851"/>
        <v/>
      </c>
      <c r="FHF57" s="90" t="str">
        <f t="shared" si="851"/>
        <v/>
      </c>
      <c r="FHG57" s="90" t="str">
        <f t="shared" si="851"/>
        <v/>
      </c>
      <c r="FHH57" s="90" t="str">
        <f t="shared" si="851"/>
        <v/>
      </c>
      <c r="FHI57" s="90" t="str">
        <f t="shared" si="851"/>
        <v/>
      </c>
      <c r="FHJ57" s="90" t="str">
        <f t="shared" si="851"/>
        <v/>
      </c>
      <c r="FHK57" s="90" t="str">
        <f t="shared" si="851"/>
        <v/>
      </c>
      <c r="FHL57" s="90" t="str">
        <f t="shared" si="851"/>
        <v/>
      </c>
      <c r="FHM57" s="90" t="str">
        <f t="shared" si="851"/>
        <v/>
      </c>
      <c r="FHN57" s="90" t="str">
        <f t="shared" si="851"/>
        <v/>
      </c>
      <c r="FHO57" s="90" t="str">
        <f t="shared" si="851"/>
        <v/>
      </c>
      <c r="FHP57" s="90" t="str">
        <f t="shared" si="851"/>
        <v/>
      </c>
      <c r="FHQ57" s="90" t="str">
        <f t="shared" si="851"/>
        <v/>
      </c>
      <c r="FHR57" s="90" t="str">
        <f t="shared" si="851"/>
        <v/>
      </c>
      <c r="FHS57" s="90" t="str">
        <f t="shared" si="851"/>
        <v/>
      </c>
      <c r="FHT57" s="90" t="str">
        <f t="shared" si="851"/>
        <v/>
      </c>
      <c r="FHU57" s="90" t="str">
        <f t="shared" si="851"/>
        <v/>
      </c>
      <c r="FHV57" s="90" t="str">
        <f t="shared" si="851"/>
        <v/>
      </c>
      <c r="FHW57" s="90" t="str">
        <f t="shared" si="851"/>
        <v/>
      </c>
      <c r="FHX57" s="90" t="str">
        <f t="shared" si="851"/>
        <v/>
      </c>
      <c r="FHY57" s="90" t="str">
        <f t="shared" si="851"/>
        <v/>
      </c>
      <c r="FHZ57" s="90" t="str">
        <f t="shared" ref="FHZ57:FKK57" si="852">IF(AND(FHZ$8&gt;14,FHZ$8&lt;19, FHZ$6="Male"),1,"")</f>
        <v/>
      </c>
      <c r="FIA57" s="90" t="str">
        <f t="shared" si="852"/>
        <v/>
      </c>
      <c r="FIB57" s="90" t="str">
        <f t="shared" si="852"/>
        <v/>
      </c>
      <c r="FIC57" s="90" t="str">
        <f t="shared" si="852"/>
        <v/>
      </c>
      <c r="FID57" s="90" t="str">
        <f t="shared" si="852"/>
        <v/>
      </c>
      <c r="FIE57" s="90" t="str">
        <f t="shared" si="852"/>
        <v/>
      </c>
      <c r="FIF57" s="90" t="str">
        <f t="shared" si="852"/>
        <v/>
      </c>
      <c r="FIG57" s="90" t="str">
        <f t="shared" si="852"/>
        <v/>
      </c>
      <c r="FIH57" s="90" t="str">
        <f t="shared" si="852"/>
        <v/>
      </c>
      <c r="FII57" s="90" t="str">
        <f t="shared" si="852"/>
        <v/>
      </c>
      <c r="FIJ57" s="90" t="str">
        <f t="shared" si="852"/>
        <v/>
      </c>
      <c r="FIK57" s="90" t="str">
        <f t="shared" si="852"/>
        <v/>
      </c>
      <c r="FIL57" s="90" t="str">
        <f t="shared" si="852"/>
        <v/>
      </c>
      <c r="FIM57" s="90" t="str">
        <f t="shared" si="852"/>
        <v/>
      </c>
      <c r="FIN57" s="90" t="str">
        <f t="shared" si="852"/>
        <v/>
      </c>
      <c r="FIO57" s="90" t="str">
        <f t="shared" si="852"/>
        <v/>
      </c>
      <c r="FIP57" s="90" t="str">
        <f t="shared" si="852"/>
        <v/>
      </c>
      <c r="FIQ57" s="90" t="str">
        <f t="shared" si="852"/>
        <v/>
      </c>
      <c r="FIR57" s="90" t="str">
        <f t="shared" si="852"/>
        <v/>
      </c>
      <c r="FIS57" s="90" t="str">
        <f t="shared" si="852"/>
        <v/>
      </c>
      <c r="FIT57" s="90" t="str">
        <f t="shared" si="852"/>
        <v/>
      </c>
      <c r="FIU57" s="90" t="str">
        <f t="shared" si="852"/>
        <v/>
      </c>
      <c r="FIV57" s="90" t="str">
        <f t="shared" si="852"/>
        <v/>
      </c>
      <c r="FIW57" s="90" t="str">
        <f t="shared" si="852"/>
        <v/>
      </c>
      <c r="FIX57" s="90" t="str">
        <f t="shared" si="852"/>
        <v/>
      </c>
      <c r="FIY57" s="90" t="str">
        <f t="shared" si="852"/>
        <v/>
      </c>
      <c r="FIZ57" s="90" t="str">
        <f t="shared" si="852"/>
        <v/>
      </c>
      <c r="FJA57" s="90" t="str">
        <f t="shared" si="852"/>
        <v/>
      </c>
      <c r="FJB57" s="90" t="str">
        <f t="shared" si="852"/>
        <v/>
      </c>
      <c r="FJC57" s="90" t="str">
        <f t="shared" si="852"/>
        <v/>
      </c>
      <c r="FJD57" s="90" t="str">
        <f t="shared" si="852"/>
        <v/>
      </c>
      <c r="FJE57" s="90" t="str">
        <f t="shared" si="852"/>
        <v/>
      </c>
      <c r="FJF57" s="90" t="str">
        <f t="shared" si="852"/>
        <v/>
      </c>
      <c r="FJG57" s="90" t="str">
        <f t="shared" si="852"/>
        <v/>
      </c>
      <c r="FJH57" s="90" t="str">
        <f t="shared" si="852"/>
        <v/>
      </c>
      <c r="FJI57" s="90" t="str">
        <f t="shared" si="852"/>
        <v/>
      </c>
      <c r="FJJ57" s="90" t="str">
        <f t="shared" si="852"/>
        <v/>
      </c>
      <c r="FJK57" s="90" t="str">
        <f t="shared" si="852"/>
        <v/>
      </c>
      <c r="FJL57" s="90" t="str">
        <f t="shared" si="852"/>
        <v/>
      </c>
      <c r="FJM57" s="90" t="str">
        <f t="shared" si="852"/>
        <v/>
      </c>
      <c r="FJN57" s="90" t="str">
        <f t="shared" si="852"/>
        <v/>
      </c>
      <c r="FJO57" s="90" t="str">
        <f t="shared" si="852"/>
        <v/>
      </c>
      <c r="FJP57" s="90" t="str">
        <f t="shared" si="852"/>
        <v/>
      </c>
      <c r="FJQ57" s="90" t="str">
        <f t="shared" si="852"/>
        <v/>
      </c>
      <c r="FJR57" s="90" t="str">
        <f t="shared" si="852"/>
        <v/>
      </c>
      <c r="FJS57" s="90" t="str">
        <f t="shared" si="852"/>
        <v/>
      </c>
      <c r="FJT57" s="90" t="str">
        <f t="shared" si="852"/>
        <v/>
      </c>
      <c r="FJU57" s="90" t="str">
        <f t="shared" si="852"/>
        <v/>
      </c>
      <c r="FJV57" s="90" t="str">
        <f t="shared" si="852"/>
        <v/>
      </c>
      <c r="FJW57" s="90" t="str">
        <f t="shared" si="852"/>
        <v/>
      </c>
      <c r="FJX57" s="90" t="str">
        <f t="shared" si="852"/>
        <v/>
      </c>
      <c r="FJY57" s="90" t="str">
        <f t="shared" si="852"/>
        <v/>
      </c>
      <c r="FJZ57" s="90" t="str">
        <f t="shared" si="852"/>
        <v/>
      </c>
      <c r="FKA57" s="90" t="str">
        <f t="shared" si="852"/>
        <v/>
      </c>
      <c r="FKB57" s="90" t="str">
        <f t="shared" si="852"/>
        <v/>
      </c>
      <c r="FKC57" s="90" t="str">
        <f t="shared" si="852"/>
        <v/>
      </c>
      <c r="FKD57" s="90" t="str">
        <f t="shared" si="852"/>
        <v/>
      </c>
      <c r="FKE57" s="90" t="str">
        <f t="shared" si="852"/>
        <v/>
      </c>
      <c r="FKF57" s="90" t="str">
        <f t="shared" si="852"/>
        <v/>
      </c>
      <c r="FKG57" s="90" t="str">
        <f t="shared" si="852"/>
        <v/>
      </c>
      <c r="FKH57" s="90" t="str">
        <f t="shared" si="852"/>
        <v/>
      </c>
      <c r="FKI57" s="90" t="str">
        <f t="shared" si="852"/>
        <v/>
      </c>
      <c r="FKJ57" s="90" t="str">
        <f t="shared" si="852"/>
        <v/>
      </c>
      <c r="FKK57" s="90" t="str">
        <f t="shared" si="852"/>
        <v/>
      </c>
      <c r="FKL57" s="90" t="str">
        <f t="shared" ref="FKL57:FMW57" si="853">IF(AND(FKL$8&gt;14,FKL$8&lt;19, FKL$6="Male"),1,"")</f>
        <v/>
      </c>
      <c r="FKM57" s="90" t="str">
        <f t="shared" si="853"/>
        <v/>
      </c>
      <c r="FKN57" s="90" t="str">
        <f t="shared" si="853"/>
        <v/>
      </c>
      <c r="FKO57" s="90" t="str">
        <f t="shared" si="853"/>
        <v/>
      </c>
      <c r="FKP57" s="90" t="str">
        <f t="shared" si="853"/>
        <v/>
      </c>
      <c r="FKQ57" s="90" t="str">
        <f t="shared" si="853"/>
        <v/>
      </c>
      <c r="FKR57" s="90" t="str">
        <f t="shared" si="853"/>
        <v/>
      </c>
      <c r="FKS57" s="90" t="str">
        <f t="shared" si="853"/>
        <v/>
      </c>
      <c r="FKT57" s="90" t="str">
        <f t="shared" si="853"/>
        <v/>
      </c>
      <c r="FKU57" s="90" t="str">
        <f t="shared" si="853"/>
        <v/>
      </c>
      <c r="FKV57" s="90" t="str">
        <f t="shared" si="853"/>
        <v/>
      </c>
      <c r="FKW57" s="90" t="str">
        <f t="shared" si="853"/>
        <v/>
      </c>
      <c r="FKX57" s="90" t="str">
        <f t="shared" si="853"/>
        <v/>
      </c>
      <c r="FKY57" s="90" t="str">
        <f t="shared" si="853"/>
        <v/>
      </c>
      <c r="FKZ57" s="90" t="str">
        <f t="shared" si="853"/>
        <v/>
      </c>
      <c r="FLA57" s="90" t="str">
        <f t="shared" si="853"/>
        <v/>
      </c>
      <c r="FLB57" s="90" t="str">
        <f t="shared" si="853"/>
        <v/>
      </c>
      <c r="FLC57" s="90" t="str">
        <f t="shared" si="853"/>
        <v/>
      </c>
      <c r="FLD57" s="90" t="str">
        <f t="shared" si="853"/>
        <v/>
      </c>
      <c r="FLE57" s="90" t="str">
        <f t="shared" si="853"/>
        <v/>
      </c>
      <c r="FLF57" s="90" t="str">
        <f t="shared" si="853"/>
        <v/>
      </c>
      <c r="FLG57" s="90" t="str">
        <f t="shared" si="853"/>
        <v/>
      </c>
      <c r="FLH57" s="90" t="str">
        <f t="shared" si="853"/>
        <v/>
      </c>
      <c r="FLI57" s="90" t="str">
        <f t="shared" si="853"/>
        <v/>
      </c>
      <c r="FLJ57" s="90" t="str">
        <f t="shared" si="853"/>
        <v/>
      </c>
      <c r="FLK57" s="90" t="str">
        <f t="shared" si="853"/>
        <v/>
      </c>
      <c r="FLL57" s="90" t="str">
        <f t="shared" si="853"/>
        <v/>
      </c>
      <c r="FLM57" s="90" t="str">
        <f t="shared" si="853"/>
        <v/>
      </c>
      <c r="FLN57" s="90" t="str">
        <f t="shared" si="853"/>
        <v/>
      </c>
      <c r="FLO57" s="90" t="str">
        <f t="shared" si="853"/>
        <v/>
      </c>
      <c r="FLP57" s="90" t="str">
        <f t="shared" si="853"/>
        <v/>
      </c>
      <c r="FLQ57" s="90" t="str">
        <f t="shared" si="853"/>
        <v/>
      </c>
      <c r="FLR57" s="90" t="str">
        <f t="shared" si="853"/>
        <v/>
      </c>
      <c r="FLS57" s="90" t="str">
        <f t="shared" si="853"/>
        <v/>
      </c>
      <c r="FLT57" s="90" t="str">
        <f t="shared" si="853"/>
        <v/>
      </c>
      <c r="FLU57" s="90" t="str">
        <f t="shared" si="853"/>
        <v/>
      </c>
      <c r="FLV57" s="90" t="str">
        <f t="shared" si="853"/>
        <v/>
      </c>
      <c r="FLW57" s="90" t="str">
        <f t="shared" si="853"/>
        <v/>
      </c>
      <c r="FLX57" s="90" t="str">
        <f t="shared" si="853"/>
        <v/>
      </c>
      <c r="FLY57" s="90" t="str">
        <f t="shared" si="853"/>
        <v/>
      </c>
      <c r="FLZ57" s="90" t="str">
        <f t="shared" si="853"/>
        <v/>
      </c>
      <c r="FMA57" s="90" t="str">
        <f t="shared" si="853"/>
        <v/>
      </c>
      <c r="FMB57" s="90" t="str">
        <f t="shared" si="853"/>
        <v/>
      </c>
      <c r="FMC57" s="90" t="str">
        <f t="shared" si="853"/>
        <v/>
      </c>
      <c r="FMD57" s="90" t="str">
        <f t="shared" si="853"/>
        <v/>
      </c>
      <c r="FME57" s="90" t="str">
        <f t="shared" si="853"/>
        <v/>
      </c>
      <c r="FMF57" s="90" t="str">
        <f t="shared" si="853"/>
        <v/>
      </c>
      <c r="FMG57" s="90" t="str">
        <f t="shared" si="853"/>
        <v/>
      </c>
      <c r="FMH57" s="90" t="str">
        <f t="shared" si="853"/>
        <v/>
      </c>
      <c r="FMI57" s="90" t="str">
        <f t="shared" si="853"/>
        <v/>
      </c>
      <c r="FMJ57" s="90" t="str">
        <f t="shared" si="853"/>
        <v/>
      </c>
      <c r="FMK57" s="90" t="str">
        <f t="shared" si="853"/>
        <v/>
      </c>
      <c r="FML57" s="90" t="str">
        <f t="shared" si="853"/>
        <v/>
      </c>
      <c r="FMM57" s="90" t="str">
        <f t="shared" si="853"/>
        <v/>
      </c>
      <c r="FMN57" s="90" t="str">
        <f t="shared" si="853"/>
        <v/>
      </c>
      <c r="FMO57" s="90" t="str">
        <f t="shared" si="853"/>
        <v/>
      </c>
      <c r="FMP57" s="90" t="str">
        <f t="shared" si="853"/>
        <v/>
      </c>
      <c r="FMQ57" s="90" t="str">
        <f t="shared" si="853"/>
        <v/>
      </c>
      <c r="FMR57" s="90" t="str">
        <f t="shared" si="853"/>
        <v/>
      </c>
      <c r="FMS57" s="90" t="str">
        <f t="shared" si="853"/>
        <v/>
      </c>
      <c r="FMT57" s="90" t="str">
        <f t="shared" si="853"/>
        <v/>
      </c>
      <c r="FMU57" s="90" t="str">
        <f t="shared" si="853"/>
        <v/>
      </c>
      <c r="FMV57" s="90" t="str">
        <f t="shared" si="853"/>
        <v/>
      </c>
      <c r="FMW57" s="90" t="str">
        <f t="shared" si="853"/>
        <v/>
      </c>
      <c r="FMX57" s="90" t="str">
        <f t="shared" ref="FMX57:FPI57" si="854">IF(AND(FMX$8&gt;14,FMX$8&lt;19, FMX$6="Male"),1,"")</f>
        <v/>
      </c>
      <c r="FMY57" s="90" t="str">
        <f t="shared" si="854"/>
        <v/>
      </c>
      <c r="FMZ57" s="90" t="str">
        <f t="shared" si="854"/>
        <v/>
      </c>
      <c r="FNA57" s="90" t="str">
        <f t="shared" si="854"/>
        <v/>
      </c>
      <c r="FNB57" s="90" t="str">
        <f t="shared" si="854"/>
        <v/>
      </c>
      <c r="FNC57" s="90" t="str">
        <f t="shared" si="854"/>
        <v/>
      </c>
      <c r="FND57" s="90" t="str">
        <f t="shared" si="854"/>
        <v/>
      </c>
      <c r="FNE57" s="90" t="str">
        <f t="shared" si="854"/>
        <v/>
      </c>
      <c r="FNF57" s="90" t="str">
        <f t="shared" si="854"/>
        <v/>
      </c>
      <c r="FNG57" s="90" t="str">
        <f t="shared" si="854"/>
        <v/>
      </c>
      <c r="FNH57" s="90" t="str">
        <f t="shared" si="854"/>
        <v/>
      </c>
      <c r="FNI57" s="90" t="str">
        <f t="shared" si="854"/>
        <v/>
      </c>
      <c r="FNJ57" s="90" t="str">
        <f t="shared" si="854"/>
        <v/>
      </c>
      <c r="FNK57" s="90" t="str">
        <f t="shared" si="854"/>
        <v/>
      </c>
      <c r="FNL57" s="90" t="str">
        <f t="shared" si="854"/>
        <v/>
      </c>
      <c r="FNM57" s="90" t="str">
        <f t="shared" si="854"/>
        <v/>
      </c>
      <c r="FNN57" s="90" t="str">
        <f t="shared" si="854"/>
        <v/>
      </c>
      <c r="FNO57" s="90" t="str">
        <f t="shared" si="854"/>
        <v/>
      </c>
      <c r="FNP57" s="90" t="str">
        <f t="shared" si="854"/>
        <v/>
      </c>
      <c r="FNQ57" s="90" t="str">
        <f t="shared" si="854"/>
        <v/>
      </c>
      <c r="FNR57" s="90" t="str">
        <f t="shared" si="854"/>
        <v/>
      </c>
      <c r="FNS57" s="90" t="str">
        <f t="shared" si="854"/>
        <v/>
      </c>
      <c r="FNT57" s="90" t="str">
        <f t="shared" si="854"/>
        <v/>
      </c>
      <c r="FNU57" s="90" t="str">
        <f t="shared" si="854"/>
        <v/>
      </c>
      <c r="FNV57" s="90" t="str">
        <f t="shared" si="854"/>
        <v/>
      </c>
      <c r="FNW57" s="90" t="str">
        <f t="shared" si="854"/>
        <v/>
      </c>
      <c r="FNX57" s="90" t="str">
        <f t="shared" si="854"/>
        <v/>
      </c>
      <c r="FNY57" s="90" t="str">
        <f t="shared" si="854"/>
        <v/>
      </c>
      <c r="FNZ57" s="90" t="str">
        <f t="shared" si="854"/>
        <v/>
      </c>
      <c r="FOA57" s="90" t="str">
        <f t="shared" si="854"/>
        <v/>
      </c>
      <c r="FOB57" s="90" t="str">
        <f t="shared" si="854"/>
        <v/>
      </c>
      <c r="FOC57" s="90" t="str">
        <f t="shared" si="854"/>
        <v/>
      </c>
      <c r="FOD57" s="90" t="str">
        <f t="shared" si="854"/>
        <v/>
      </c>
      <c r="FOE57" s="90" t="str">
        <f t="shared" si="854"/>
        <v/>
      </c>
      <c r="FOF57" s="90" t="str">
        <f t="shared" si="854"/>
        <v/>
      </c>
      <c r="FOG57" s="90" t="str">
        <f t="shared" si="854"/>
        <v/>
      </c>
      <c r="FOH57" s="90" t="str">
        <f t="shared" si="854"/>
        <v/>
      </c>
      <c r="FOI57" s="90" t="str">
        <f t="shared" si="854"/>
        <v/>
      </c>
      <c r="FOJ57" s="90" t="str">
        <f t="shared" si="854"/>
        <v/>
      </c>
      <c r="FOK57" s="90" t="str">
        <f t="shared" si="854"/>
        <v/>
      </c>
      <c r="FOL57" s="90" t="str">
        <f t="shared" si="854"/>
        <v/>
      </c>
      <c r="FOM57" s="90" t="str">
        <f t="shared" si="854"/>
        <v/>
      </c>
      <c r="FON57" s="90" t="str">
        <f t="shared" si="854"/>
        <v/>
      </c>
      <c r="FOO57" s="90" t="str">
        <f t="shared" si="854"/>
        <v/>
      </c>
      <c r="FOP57" s="90" t="str">
        <f t="shared" si="854"/>
        <v/>
      </c>
      <c r="FOQ57" s="90" t="str">
        <f t="shared" si="854"/>
        <v/>
      </c>
      <c r="FOR57" s="90" t="str">
        <f t="shared" si="854"/>
        <v/>
      </c>
      <c r="FOS57" s="90" t="str">
        <f t="shared" si="854"/>
        <v/>
      </c>
      <c r="FOT57" s="90" t="str">
        <f t="shared" si="854"/>
        <v/>
      </c>
      <c r="FOU57" s="90" t="str">
        <f t="shared" si="854"/>
        <v/>
      </c>
      <c r="FOV57" s="90" t="str">
        <f t="shared" si="854"/>
        <v/>
      </c>
      <c r="FOW57" s="90" t="str">
        <f t="shared" si="854"/>
        <v/>
      </c>
      <c r="FOX57" s="90" t="str">
        <f t="shared" si="854"/>
        <v/>
      </c>
      <c r="FOY57" s="90" t="str">
        <f t="shared" si="854"/>
        <v/>
      </c>
      <c r="FOZ57" s="90" t="str">
        <f t="shared" si="854"/>
        <v/>
      </c>
      <c r="FPA57" s="90" t="str">
        <f t="shared" si="854"/>
        <v/>
      </c>
      <c r="FPB57" s="90" t="str">
        <f t="shared" si="854"/>
        <v/>
      </c>
      <c r="FPC57" s="90" t="str">
        <f t="shared" si="854"/>
        <v/>
      </c>
      <c r="FPD57" s="90" t="str">
        <f t="shared" si="854"/>
        <v/>
      </c>
      <c r="FPE57" s="90" t="str">
        <f t="shared" si="854"/>
        <v/>
      </c>
      <c r="FPF57" s="90" t="str">
        <f t="shared" si="854"/>
        <v/>
      </c>
      <c r="FPG57" s="90" t="str">
        <f t="shared" si="854"/>
        <v/>
      </c>
      <c r="FPH57" s="90" t="str">
        <f t="shared" si="854"/>
        <v/>
      </c>
      <c r="FPI57" s="90" t="str">
        <f t="shared" si="854"/>
        <v/>
      </c>
      <c r="FPJ57" s="90" t="str">
        <f t="shared" ref="FPJ57:FRU57" si="855">IF(AND(FPJ$8&gt;14,FPJ$8&lt;19, FPJ$6="Male"),1,"")</f>
        <v/>
      </c>
      <c r="FPK57" s="90" t="str">
        <f t="shared" si="855"/>
        <v/>
      </c>
      <c r="FPL57" s="90" t="str">
        <f t="shared" si="855"/>
        <v/>
      </c>
      <c r="FPM57" s="90" t="str">
        <f t="shared" si="855"/>
        <v/>
      </c>
      <c r="FPN57" s="90" t="str">
        <f t="shared" si="855"/>
        <v/>
      </c>
      <c r="FPO57" s="90" t="str">
        <f t="shared" si="855"/>
        <v/>
      </c>
      <c r="FPP57" s="90" t="str">
        <f t="shared" si="855"/>
        <v/>
      </c>
      <c r="FPQ57" s="90" t="str">
        <f t="shared" si="855"/>
        <v/>
      </c>
      <c r="FPR57" s="90" t="str">
        <f t="shared" si="855"/>
        <v/>
      </c>
      <c r="FPS57" s="90" t="str">
        <f t="shared" si="855"/>
        <v/>
      </c>
      <c r="FPT57" s="90" t="str">
        <f t="shared" si="855"/>
        <v/>
      </c>
      <c r="FPU57" s="90" t="str">
        <f t="shared" si="855"/>
        <v/>
      </c>
      <c r="FPV57" s="90" t="str">
        <f t="shared" si="855"/>
        <v/>
      </c>
      <c r="FPW57" s="90" t="str">
        <f t="shared" si="855"/>
        <v/>
      </c>
      <c r="FPX57" s="90" t="str">
        <f t="shared" si="855"/>
        <v/>
      </c>
      <c r="FPY57" s="90" t="str">
        <f t="shared" si="855"/>
        <v/>
      </c>
      <c r="FPZ57" s="90" t="str">
        <f t="shared" si="855"/>
        <v/>
      </c>
      <c r="FQA57" s="90" t="str">
        <f t="shared" si="855"/>
        <v/>
      </c>
      <c r="FQB57" s="90" t="str">
        <f t="shared" si="855"/>
        <v/>
      </c>
      <c r="FQC57" s="90" t="str">
        <f t="shared" si="855"/>
        <v/>
      </c>
      <c r="FQD57" s="90" t="str">
        <f t="shared" si="855"/>
        <v/>
      </c>
      <c r="FQE57" s="90" t="str">
        <f t="shared" si="855"/>
        <v/>
      </c>
      <c r="FQF57" s="90" t="str">
        <f t="shared" si="855"/>
        <v/>
      </c>
      <c r="FQG57" s="90" t="str">
        <f t="shared" si="855"/>
        <v/>
      </c>
      <c r="FQH57" s="90" t="str">
        <f t="shared" si="855"/>
        <v/>
      </c>
      <c r="FQI57" s="90" t="str">
        <f t="shared" si="855"/>
        <v/>
      </c>
      <c r="FQJ57" s="90" t="str">
        <f t="shared" si="855"/>
        <v/>
      </c>
      <c r="FQK57" s="90" t="str">
        <f t="shared" si="855"/>
        <v/>
      </c>
      <c r="FQL57" s="90" t="str">
        <f t="shared" si="855"/>
        <v/>
      </c>
      <c r="FQM57" s="90" t="str">
        <f t="shared" si="855"/>
        <v/>
      </c>
      <c r="FQN57" s="90" t="str">
        <f t="shared" si="855"/>
        <v/>
      </c>
      <c r="FQO57" s="90" t="str">
        <f t="shared" si="855"/>
        <v/>
      </c>
      <c r="FQP57" s="90" t="str">
        <f t="shared" si="855"/>
        <v/>
      </c>
      <c r="FQQ57" s="90" t="str">
        <f t="shared" si="855"/>
        <v/>
      </c>
      <c r="FQR57" s="90" t="str">
        <f t="shared" si="855"/>
        <v/>
      </c>
      <c r="FQS57" s="90" t="str">
        <f t="shared" si="855"/>
        <v/>
      </c>
      <c r="FQT57" s="90" t="str">
        <f t="shared" si="855"/>
        <v/>
      </c>
      <c r="FQU57" s="90" t="str">
        <f t="shared" si="855"/>
        <v/>
      </c>
      <c r="FQV57" s="90" t="str">
        <f t="shared" si="855"/>
        <v/>
      </c>
      <c r="FQW57" s="90" t="str">
        <f t="shared" si="855"/>
        <v/>
      </c>
      <c r="FQX57" s="90" t="str">
        <f t="shared" si="855"/>
        <v/>
      </c>
      <c r="FQY57" s="90" t="str">
        <f t="shared" si="855"/>
        <v/>
      </c>
      <c r="FQZ57" s="90" t="str">
        <f t="shared" si="855"/>
        <v/>
      </c>
      <c r="FRA57" s="90" t="str">
        <f t="shared" si="855"/>
        <v/>
      </c>
      <c r="FRB57" s="90" t="str">
        <f t="shared" si="855"/>
        <v/>
      </c>
      <c r="FRC57" s="90" t="str">
        <f t="shared" si="855"/>
        <v/>
      </c>
      <c r="FRD57" s="90" t="str">
        <f t="shared" si="855"/>
        <v/>
      </c>
      <c r="FRE57" s="90" t="str">
        <f t="shared" si="855"/>
        <v/>
      </c>
      <c r="FRF57" s="90" t="str">
        <f t="shared" si="855"/>
        <v/>
      </c>
      <c r="FRG57" s="90" t="str">
        <f t="shared" si="855"/>
        <v/>
      </c>
      <c r="FRH57" s="90" t="str">
        <f t="shared" si="855"/>
        <v/>
      </c>
      <c r="FRI57" s="90" t="str">
        <f t="shared" si="855"/>
        <v/>
      </c>
      <c r="FRJ57" s="90" t="str">
        <f t="shared" si="855"/>
        <v/>
      </c>
      <c r="FRK57" s="90" t="str">
        <f t="shared" si="855"/>
        <v/>
      </c>
      <c r="FRL57" s="90" t="str">
        <f t="shared" si="855"/>
        <v/>
      </c>
      <c r="FRM57" s="90" t="str">
        <f t="shared" si="855"/>
        <v/>
      </c>
      <c r="FRN57" s="90" t="str">
        <f t="shared" si="855"/>
        <v/>
      </c>
      <c r="FRO57" s="90" t="str">
        <f t="shared" si="855"/>
        <v/>
      </c>
      <c r="FRP57" s="90" t="str">
        <f t="shared" si="855"/>
        <v/>
      </c>
      <c r="FRQ57" s="90" t="str">
        <f t="shared" si="855"/>
        <v/>
      </c>
      <c r="FRR57" s="90" t="str">
        <f t="shared" si="855"/>
        <v/>
      </c>
      <c r="FRS57" s="90" t="str">
        <f t="shared" si="855"/>
        <v/>
      </c>
      <c r="FRT57" s="90" t="str">
        <f t="shared" si="855"/>
        <v/>
      </c>
      <c r="FRU57" s="90" t="str">
        <f t="shared" si="855"/>
        <v/>
      </c>
      <c r="FRV57" s="90" t="str">
        <f t="shared" ref="FRV57:FUG57" si="856">IF(AND(FRV$8&gt;14,FRV$8&lt;19, FRV$6="Male"),1,"")</f>
        <v/>
      </c>
      <c r="FRW57" s="90" t="str">
        <f t="shared" si="856"/>
        <v/>
      </c>
      <c r="FRX57" s="90" t="str">
        <f t="shared" si="856"/>
        <v/>
      </c>
      <c r="FRY57" s="90" t="str">
        <f t="shared" si="856"/>
        <v/>
      </c>
      <c r="FRZ57" s="90" t="str">
        <f t="shared" si="856"/>
        <v/>
      </c>
      <c r="FSA57" s="90" t="str">
        <f t="shared" si="856"/>
        <v/>
      </c>
      <c r="FSB57" s="90" t="str">
        <f t="shared" si="856"/>
        <v/>
      </c>
      <c r="FSC57" s="90" t="str">
        <f t="shared" si="856"/>
        <v/>
      </c>
      <c r="FSD57" s="90" t="str">
        <f t="shared" si="856"/>
        <v/>
      </c>
      <c r="FSE57" s="90" t="str">
        <f t="shared" si="856"/>
        <v/>
      </c>
      <c r="FSF57" s="90" t="str">
        <f t="shared" si="856"/>
        <v/>
      </c>
      <c r="FSG57" s="90" t="str">
        <f t="shared" si="856"/>
        <v/>
      </c>
      <c r="FSH57" s="90" t="str">
        <f t="shared" si="856"/>
        <v/>
      </c>
      <c r="FSI57" s="90" t="str">
        <f t="shared" si="856"/>
        <v/>
      </c>
      <c r="FSJ57" s="90" t="str">
        <f t="shared" si="856"/>
        <v/>
      </c>
      <c r="FSK57" s="90" t="str">
        <f t="shared" si="856"/>
        <v/>
      </c>
      <c r="FSL57" s="90" t="str">
        <f t="shared" si="856"/>
        <v/>
      </c>
      <c r="FSM57" s="90" t="str">
        <f t="shared" si="856"/>
        <v/>
      </c>
      <c r="FSN57" s="90" t="str">
        <f t="shared" si="856"/>
        <v/>
      </c>
      <c r="FSO57" s="90" t="str">
        <f t="shared" si="856"/>
        <v/>
      </c>
      <c r="FSP57" s="90" t="str">
        <f t="shared" si="856"/>
        <v/>
      </c>
      <c r="FSQ57" s="90" t="str">
        <f t="shared" si="856"/>
        <v/>
      </c>
      <c r="FSR57" s="90" t="str">
        <f t="shared" si="856"/>
        <v/>
      </c>
      <c r="FSS57" s="90" t="str">
        <f t="shared" si="856"/>
        <v/>
      </c>
      <c r="FST57" s="90" t="str">
        <f t="shared" si="856"/>
        <v/>
      </c>
      <c r="FSU57" s="90" t="str">
        <f t="shared" si="856"/>
        <v/>
      </c>
      <c r="FSV57" s="90" t="str">
        <f t="shared" si="856"/>
        <v/>
      </c>
      <c r="FSW57" s="90" t="str">
        <f t="shared" si="856"/>
        <v/>
      </c>
      <c r="FSX57" s="90" t="str">
        <f t="shared" si="856"/>
        <v/>
      </c>
      <c r="FSY57" s="90" t="str">
        <f t="shared" si="856"/>
        <v/>
      </c>
      <c r="FSZ57" s="90" t="str">
        <f t="shared" si="856"/>
        <v/>
      </c>
      <c r="FTA57" s="90" t="str">
        <f t="shared" si="856"/>
        <v/>
      </c>
      <c r="FTB57" s="90" t="str">
        <f t="shared" si="856"/>
        <v/>
      </c>
      <c r="FTC57" s="90" t="str">
        <f t="shared" si="856"/>
        <v/>
      </c>
      <c r="FTD57" s="90" t="str">
        <f t="shared" si="856"/>
        <v/>
      </c>
      <c r="FTE57" s="90" t="str">
        <f t="shared" si="856"/>
        <v/>
      </c>
      <c r="FTF57" s="90" t="str">
        <f t="shared" si="856"/>
        <v/>
      </c>
      <c r="FTG57" s="90" t="str">
        <f t="shared" si="856"/>
        <v/>
      </c>
      <c r="FTH57" s="90" t="str">
        <f t="shared" si="856"/>
        <v/>
      </c>
      <c r="FTI57" s="90" t="str">
        <f t="shared" si="856"/>
        <v/>
      </c>
      <c r="FTJ57" s="90" t="str">
        <f t="shared" si="856"/>
        <v/>
      </c>
      <c r="FTK57" s="90" t="str">
        <f t="shared" si="856"/>
        <v/>
      </c>
      <c r="FTL57" s="90" t="str">
        <f t="shared" si="856"/>
        <v/>
      </c>
      <c r="FTM57" s="90" t="str">
        <f t="shared" si="856"/>
        <v/>
      </c>
      <c r="FTN57" s="90" t="str">
        <f t="shared" si="856"/>
        <v/>
      </c>
      <c r="FTO57" s="90" t="str">
        <f t="shared" si="856"/>
        <v/>
      </c>
      <c r="FTP57" s="90" t="str">
        <f t="shared" si="856"/>
        <v/>
      </c>
      <c r="FTQ57" s="90" t="str">
        <f t="shared" si="856"/>
        <v/>
      </c>
      <c r="FTR57" s="90" t="str">
        <f t="shared" si="856"/>
        <v/>
      </c>
      <c r="FTS57" s="90" t="str">
        <f t="shared" si="856"/>
        <v/>
      </c>
      <c r="FTT57" s="90" t="str">
        <f t="shared" si="856"/>
        <v/>
      </c>
      <c r="FTU57" s="90" t="str">
        <f t="shared" si="856"/>
        <v/>
      </c>
      <c r="FTV57" s="90" t="str">
        <f t="shared" si="856"/>
        <v/>
      </c>
      <c r="FTW57" s="90" t="str">
        <f t="shared" si="856"/>
        <v/>
      </c>
      <c r="FTX57" s="90" t="str">
        <f t="shared" si="856"/>
        <v/>
      </c>
      <c r="FTY57" s="90" t="str">
        <f t="shared" si="856"/>
        <v/>
      </c>
      <c r="FTZ57" s="90" t="str">
        <f t="shared" si="856"/>
        <v/>
      </c>
      <c r="FUA57" s="90" t="str">
        <f t="shared" si="856"/>
        <v/>
      </c>
      <c r="FUB57" s="90" t="str">
        <f t="shared" si="856"/>
        <v/>
      </c>
      <c r="FUC57" s="90" t="str">
        <f t="shared" si="856"/>
        <v/>
      </c>
      <c r="FUD57" s="90" t="str">
        <f t="shared" si="856"/>
        <v/>
      </c>
      <c r="FUE57" s="90" t="str">
        <f t="shared" si="856"/>
        <v/>
      </c>
      <c r="FUF57" s="90" t="str">
        <f t="shared" si="856"/>
        <v/>
      </c>
      <c r="FUG57" s="90" t="str">
        <f t="shared" si="856"/>
        <v/>
      </c>
      <c r="FUH57" s="90" t="str">
        <f t="shared" ref="FUH57:FWS57" si="857">IF(AND(FUH$8&gt;14,FUH$8&lt;19, FUH$6="Male"),1,"")</f>
        <v/>
      </c>
      <c r="FUI57" s="90" t="str">
        <f t="shared" si="857"/>
        <v/>
      </c>
      <c r="FUJ57" s="90" t="str">
        <f t="shared" si="857"/>
        <v/>
      </c>
      <c r="FUK57" s="90" t="str">
        <f t="shared" si="857"/>
        <v/>
      </c>
      <c r="FUL57" s="90" t="str">
        <f t="shared" si="857"/>
        <v/>
      </c>
      <c r="FUM57" s="90" t="str">
        <f t="shared" si="857"/>
        <v/>
      </c>
      <c r="FUN57" s="90" t="str">
        <f t="shared" si="857"/>
        <v/>
      </c>
      <c r="FUO57" s="90" t="str">
        <f t="shared" si="857"/>
        <v/>
      </c>
      <c r="FUP57" s="90" t="str">
        <f t="shared" si="857"/>
        <v/>
      </c>
      <c r="FUQ57" s="90" t="str">
        <f t="shared" si="857"/>
        <v/>
      </c>
      <c r="FUR57" s="90" t="str">
        <f t="shared" si="857"/>
        <v/>
      </c>
      <c r="FUS57" s="90" t="str">
        <f t="shared" si="857"/>
        <v/>
      </c>
      <c r="FUT57" s="90" t="str">
        <f t="shared" si="857"/>
        <v/>
      </c>
      <c r="FUU57" s="90" t="str">
        <f t="shared" si="857"/>
        <v/>
      </c>
      <c r="FUV57" s="90" t="str">
        <f t="shared" si="857"/>
        <v/>
      </c>
      <c r="FUW57" s="90" t="str">
        <f t="shared" si="857"/>
        <v/>
      </c>
      <c r="FUX57" s="90" t="str">
        <f t="shared" si="857"/>
        <v/>
      </c>
      <c r="FUY57" s="90" t="str">
        <f t="shared" si="857"/>
        <v/>
      </c>
      <c r="FUZ57" s="90" t="str">
        <f t="shared" si="857"/>
        <v/>
      </c>
      <c r="FVA57" s="90" t="str">
        <f t="shared" si="857"/>
        <v/>
      </c>
      <c r="FVB57" s="90" t="str">
        <f t="shared" si="857"/>
        <v/>
      </c>
      <c r="FVC57" s="90" t="str">
        <f t="shared" si="857"/>
        <v/>
      </c>
      <c r="FVD57" s="90" t="str">
        <f t="shared" si="857"/>
        <v/>
      </c>
      <c r="FVE57" s="90" t="str">
        <f t="shared" si="857"/>
        <v/>
      </c>
      <c r="FVF57" s="90" t="str">
        <f t="shared" si="857"/>
        <v/>
      </c>
      <c r="FVG57" s="90" t="str">
        <f t="shared" si="857"/>
        <v/>
      </c>
      <c r="FVH57" s="90" t="str">
        <f t="shared" si="857"/>
        <v/>
      </c>
      <c r="FVI57" s="90" t="str">
        <f t="shared" si="857"/>
        <v/>
      </c>
      <c r="FVJ57" s="90" t="str">
        <f t="shared" si="857"/>
        <v/>
      </c>
      <c r="FVK57" s="90" t="str">
        <f t="shared" si="857"/>
        <v/>
      </c>
      <c r="FVL57" s="90" t="str">
        <f t="shared" si="857"/>
        <v/>
      </c>
      <c r="FVM57" s="90" t="str">
        <f t="shared" si="857"/>
        <v/>
      </c>
      <c r="FVN57" s="90" t="str">
        <f t="shared" si="857"/>
        <v/>
      </c>
      <c r="FVO57" s="90" t="str">
        <f t="shared" si="857"/>
        <v/>
      </c>
      <c r="FVP57" s="90" t="str">
        <f t="shared" si="857"/>
        <v/>
      </c>
      <c r="FVQ57" s="90" t="str">
        <f t="shared" si="857"/>
        <v/>
      </c>
      <c r="FVR57" s="90" t="str">
        <f t="shared" si="857"/>
        <v/>
      </c>
      <c r="FVS57" s="90" t="str">
        <f t="shared" si="857"/>
        <v/>
      </c>
      <c r="FVT57" s="90" t="str">
        <f t="shared" si="857"/>
        <v/>
      </c>
      <c r="FVU57" s="90" t="str">
        <f t="shared" si="857"/>
        <v/>
      </c>
      <c r="FVV57" s="90" t="str">
        <f t="shared" si="857"/>
        <v/>
      </c>
      <c r="FVW57" s="90" t="str">
        <f t="shared" si="857"/>
        <v/>
      </c>
      <c r="FVX57" s="90" t="str">
        <f t="shared" si="857"/>
        <v/>
      </c>
      <c r="FVY57" s="90" t="str">
        <f t="shared" si="857"/>
        <v/>
      </c>
      <c r="FVZ57" s="90" t="str">
        <f t="shared" si="857"/>
        <v/>
      </c>
      <c r="FWA57" s="90" t="str">
        <f t="shared" si="857"/>
        <v/>
      </c>
      <c r="FWB57" s="90" t="str">
        <f t="shared" si="857"/>
        <v/>
      </c>
      <c r="FWC57" s="90" t="str">
        <f t="shared" si="857"/>
        <v/>
      </c>
      <c r="FWD57" s="90" t="str">
        <f t="shared" si="857"/>
        <v/>
      </c>
      <c r="FWE57" s="90" t="str">
        <f t="shared" si="857"/>
        <v/>
      </c>
      <c r="FWF57" s="90" t="str">
        <f t="shared" si="857"/>
        <v/>
      </c>
      <c r="FWG57" s="90" t="str">
        <f t="shared" si="857"/>
        <v/>
      </c>
      <c r="FWH57" s="90" t="str">
        <f t="shared" si="857"/>
        <v/>
      </c>
      <c r="FWI57" s="90" t="str">
        <f t="shared" si="857"/>
        <v/>
      </c>
      <c r="FWJ57" s="90" t="str">
        <f t="shared" si="857"/>
        <v/>
      </c>
      <c r="FWK57" s="90" t="str">
        <f t="shared" si="857"/>
        <v/>
      </c>
      <c r="FWL57" s="90" t="str">
        <f t="shared" si="857"/>
        <v/>
      </c>
      <c r="FWM57" s="90" t="str">
        <f t="shared" si="857"/>
        <v/>
      </c>
      <c r="FWN57" s="90" t="str">
        <f t="shared" si="857"/>
        <v/>
      </c>
      <c r="FWO57" s="90" t="str">
        <f t="shared" si="857"/>
        <v/>
      </c>
      <c r="FWP57" s="90" t="str">
        <f t="shared" si="857"/>
        <v/>
      </c>
      <c r="FWQ57" s="90" t="str">
        <f t="shared" si="857"/>
        <v/>
      </c>
      <c r="FWR57" s="90" t="str">
        <f t="shared" si="857"/>
        <v/>
      </c>
      <c r="FWS57" s="90" t="str">
        <f t="shared" si="857"/>
        <v/>
      </c>
      <c r="FWT57" s="90" t="str">
        <f t="shared" ref="FWT57:FZE57" si="858">IF(AND(FWT$8&gt;14,FWT$8&lt;19, FWT$6="Male"),1,"")</f>
        <v/>
      </c>
      <c r="FWU57" s="90" t="str">
        <f t="shared" si="858"/>
        <v/>
      </c>
      <c r="FWV57" s="90" t="str">
        <f t="shared" si="858"/>
        <v/>
      </c>
      <c r="FWW57" s="90" t="str">
        <f t="shared" si="858"/>
        <v/>
      </c>
      <c r="FWX57" s="90" t="str">
        <f t="shared" si="858"/>
        <v/>
      </c>
      <c r="FWY57" s="90" t="str">
        <f t="shared" si="858"/>
        <v/>
      </c>
      <c r="FWZ57" s="90" t="str">
        <f t="shared" si="858"/>
        <v/>
      </c>
      <c r="FXA57" s="90" t="str">
        <f t="shared" si="858"/>
        <v/>
      </c>
      <c r="FXB57" s="90" t="str">
        <f t="shared" si="858"/>
        <v/>
      </c>
      <c r="FXC57" s="90" t="str">
        <f t="shared" si="858"/>
        <v/>
      </c>
      <c r="FXD57" s="90" t="str">
        <f t="shared" si="858"/>
        <v/>
      </c>
      <c r="FXE57" s="90" t="str">
        <f t="shared" si="858"/>
        <v/>
      </c>
      <c r="FXF57" s="90" t="str">
        <f t="shared" si="858"/>
        <v/>
      </c>
      <c r="FXG57" s="90" t="str">
        <f t="shared" si="858"/>
        <v/>
      </c>
      <c r="FXH57" s="90" t="str">
        <f t="shared" si="858"/>
        <v/>
      </c>
      <c r="FXI57" s="90" t="str">
        <f t="shared" si="858"/>
        <v/>
      </c>
      <c r="FXJ57" s="90" t="str">
        <f t="shared" si="858"/>
        <v/>
      </c>
      <c r="FXK57" s="90" t="str">
        <f t="shared" si="858"/>
        <v/>
      </c>
      <c r="FXL57" s="90" t="str">
        <f t="shared" si="858"/>
        <v/>
      </c>
      <c r="FXM57" s="90" t="str">
        <f t="shared" si="858"/>
        <v/>
      </c>
      <c r="FXN57" s="90" t="str">
        <f t="shared" si="858"/>
        <v/>
      </c>
      <c r="FXO57" s="90" t="str">
        <f t="shared" si="858"/>
        <v/>
      </c>
      <c r="FXP57" s="90" t="str">
        <f t="shared" si="858"/>
        <v/>
      </c>
      <c r="FXQ57" s="90" t="str">
        <f t="shared" si="858"/>
        <v/>
      </c>
      <c r="FXR57" s="90" t="str">
        <f t="shared" si="858"/>
        <v/>
      </c>
      <c r="FXS57" s="90" t="str">
        <f t="shared" si="858"/>
        <v/>
      </c>
      <c r="FXT57" s="90" t="str">
        <f t="shared" si="858"/>
        <v/>
      </c>
      <c r="FXU57" s="90" t="str">
        <f t="shared" si="858"/>
        <v/>
      </c>
      <c r="FXV57" s="90" t="str">
        <f t="shared" si="858"/>
        <v/>
      </c>
      <c r="FXW57" s="90" t="str">
        <f t="shared" si="858"/>
        <v/>
      </c>
      <c r="FXX57" s="90" t="str">
        <f t="shared" si="858"/>
        <v/>
      </c>
      <c r="FXY57" s="90" t="str">
        <f t="shared" si="858"/>
        <v/>
      </c>
      <c r="FXZ57" s="90" t="str">
        <f t="shared" si="858"/>
        <v/>
      </c>
      <c r="FYA57" s="90" t="str">
        <f t="shared" si="858"/>
        <v/>
      </c>
      <c r="FYB57" s="90" t="str">
        <f t="shared" si="858"/>
        <v/>
      </c>
      <c r="FYC57" s="90" t="str">
        <f t="shared" si="858"/>
        <v/>
      </c>
      <c r="FYD57" s="90" t="str">
        <f t="shared" si="858"/>
        <v/>
      </c>
      <c r="FYE57" s="90" t="str">
        <f t="shared" si="858"/>
        <v/>
      </c>
      <c r="FYF57" s="90" t="str">
        <f t="shared" si="858"/>
        <v/>
      </c>
      <c r="FYG57" s="90" t="str">
        <f t="shared" si="858"/>
        <v/>
      </c>
      <c r="FYH57" s="90" t="str">
        <f t="shared" si="858"/>
        <v/>
      </c>
      <c r="FYI57" s="90" t="str">
        <f t="shared" si="858"/>
        <v/>
      </c>
      <c r="FYJ57" s="90" t="str">
        <f t="shared" si="858"/>
        <v/>
      </c>
      <c r="FYK57" s="90" t="str">
        <f t="shared" si="858"/>
        <v/>
      </c>
      <c r="FYL57" s="90" t="str">
        <f t="shared" si="858"/>
        <v/>
      </c>
      <c r="FYM57" s="90" t="str">
        <f t="shared" si="858"/>
        <v/>
      </c>
      <c r="FYN57" s="90" t="str">
        <f t="shared" si="858"/>
        <v/>
      </c>
      <c r="FYO57" s="90" t="str">
        <f t="shared" si="858"/>
        <v/>
      </c>
      <c r="FYP57" s="90" t="str">
        <f t="shared" si="858"/>
        <v/>
      </c>
      <c r="FYQ57" s="90" t="str">
        <f t="shared" si="858"/>
        <v/>
      </c>
      <c r="FYR57" s="90" t="str">
        <f t="shared" si="858"/>
        <v/>
      </c>
      <c r="FYS57" s="90" t="str">
        <f t="shared" si="858"/>
        <v/>
      </c>
      <c r="FYT57" s="90" t="str">
        <f t="shared" si="858"/>
        <v/>
      </c>
      <c r="FYU57" s="90" t="str">
        <f t="shared" si="858"/>
        <v/>
      </c>
      <c r="FYV57" s="90" t="str">
        <f t="shared" si="858"/>
        <v/>
      </c>
      <c r="FYW57" s="90" t="str">
        <f t="shared" si="858"/>
        <v/>
      </c>
      <c r="FYX57" s="90" t="str">
        <f t="shared" si="858"/>
        <v/>
      </c>
      <c r="FYY57" s="90" t="str">
        <f t="shared" si="858"/>
        <v/>
      </c>
      <c r="FYZ57" s="90" t="str">
        <f t="shared" si="858"/>
        <v/>
      </c>
      <c r="FZA57" s="90" t="str">
        <f t="shared" si="858"/>
        <v/>
      </c>
      <c r="FZB57" s="90" t="str">
        <f t="shared" si="858"/>
        <v/>
      </c>
      <c r="FZC57" s="90" t="str">
        <f t="shared" si="858"/>
        <v/>
      </c>
      <c r="FZD57" s="90" t="str">
        <f t="shared" si="858"/>
        <v/>
      </c>
      <c r="FZE57" s="90" t="str">
        <f t="shared" si="858"/>
        <v/>
      </c>
      <c r="FZF57" s="90" t="str">
        <f t="shared" ref="FZF57:GBQ57" si="859">IF(AND(FZF$8&gt;14,FZF$8&lt;19, FZF$6="Male"),1,"")</f>
        <v/>
      </c>
      <c r="FZG57" s="90" t="str">
        <f t="shared" si="859"/>
        <v/>
      </c>
      <c r="FZH57" s="90" t="str">
        <f t="shared" si="859"/>
        <v/>
      </c>
      <c r="FZI57" s="90" t="str">
        <f t="shared" si="859"/>
        <v/>
      </c>
      <c r="FZJ57" s="90" t="str">
        <f t="shared" si="859"/>
        <v/>
      </c>
      <c r="FZK57" s="90" t="str">
        <f t="shared" si="859"/>
        <v/>
      </c>
      <c r="FZL57" s="90" t="str">
        <f t="shared" si="859"/>
        <v/>
      </c>
      <c r="FZM57" s="90" t="str">
        <f t="shared" si="859"/>
        <v/>
      </c>
      <c r="FZN57" s="90" t="str">
        <f t="shared" si="859"/>
        <v/>
      </c>
      <c r="FZO57" s="90" t="str">
        <f t="shared" si="859"/>
        <v/>
      </c>
      <c r="FZP57" s="90" t="str">
        <f t="shared" si="859"/>
        <v/>
      </c>
      <c r="FZQ57" s="90" t="str">
        <f t="shared" si="859"/>
        <v/>
      </c>
      <c r="FZR57" s="90" t="str">
        <f t="shared" si="859"/>
        <v/>
      </c>
      <c r="FZS57" s="90" t="str">
        <f t="shared" si="859"/>
        <v/>
      </c>
      <c r="FZT57" s="90" t="str">
        <f t="shared" si="859"/>
        <v/>
      </c>
      <c r="FZU57" s="90" t="str">
        <f t="shared" si="859"/>
        <v/>
      </c>
      <c r="FZV57" s="90" t="str">
        <f t="shared" si="859"/>
        <v/>
      </c>
      <c r="FZW57" s="90" t="str">
        <f t="shared" si="859"/>
        <v/>
      </c>
      <c r="FZX57" s="90" t="str">
        <f t="shared" si="859"/>
        <v/>
      </c>
      <c r="FZY57" s="90" t="str">
        <f t="shared" si="859"/>
        <v/>
      </c>
      <c r="FZZ57" s="90" t="str">
        <f t="shared" si="859"/>
        <v/>
      </c>
      <c r="GAA57" s="90" t="str">
        <f t="shared" si="859"/>
        <v/>
      </c>
      <c r="GAB57" s="90" t="str">
        <f t="shared" si="859"/>
        <v/>
      </c>
      <c r="GAC57" s="90" t="str">
        <f t="shared" si="859"/>
        <v/>
      </c>
      <c r="GAD57" s="90" t="str">
        <f t="shared" si="859"/>
        <v/>
      </c>
      <c r="GAE57" s="90" t="str">
        <f t="shared" si="859"/>
        <v/>
      </c>
      <c r="GAF57" s="90" t="str">
        <f t="shared" si="859"/>
        <v/>
      </c>
      <c r="GAG57" s="90" t="str">
        <f t="shared" si="859"/>
        <v/>
      </c>
      <c r="GAH57" s="90" t="str">
        <f t="shared" si="859"/>
        <v/>
      </c>
      <c r="GAI57" s="90" t="str">
        <f t="shared" si="859"/>
        <v/>
      </c>
      <c r="GAJ57" s="90" t="str">
        <f t="shared" si="859"/>
        <v/>
      </c>
      <c r="GAK57" s="90" t="str">
        <f t="shared" si="859"/>
        <v/>
      </c>
      <c r="GAL57" s="90" t="str">
        <f t="shared" si="859"/>
        <v/>
      </c>
      <c r="GAM57" s="90" t="str">
        <f t="shared" si="859"/>
        <v/>
      </c>
      <c r="GAN57" s="90" t="str">
        <f t="shared" si="859"/>
        <v/>
      </c>
      <c r="GAO57" s="90" t="str">
        <f t="shared" si="859"/>
        <v/>
      </c>
      <c r="GAP57" s="90" t="str">
        <f t="shared" si="859"/>
        <v/>
      </c>
      <c r="GAQ57" s="90" t="str">
        <f t="shared" si="859"/>
        <v/>
      </c>
      <c r="GAR57" s="90" t="str">
        <f t="shared" si="859"/>
        <v/>
      </c>
      <c r="GAS57" s="90" t="str">
        <f t="shared" si="859"/>
        <v/>
      </c>
      <c r="GAT57" s="90" t="str">
        <f t="shared" si="859"/>
        <v/>
      </c>
      <c r="GAU57" s="90" t="str">
        <f t="shared" si="859"/>
        <v/>
      </c>
      <c r="GAV57" s="90" t="str">
        <f t="shared" si="859"/>
        <v/>
      </c>
      <c r="GAW57" s="90" t="str">
        <f t="shared" si="859"/>
        <v/>
      </c>
      <c r="GAX57" s="90" t="str">
        <f t="shared" si="859"/>
        <v/>
      </c>
      <c r="GAY57" s="90" t="str">
        <f t="shared" si="859"/>
        <v/>
      </c>
      <c r="GAZ57" s="90" t="str">
        <f t="shared" si="859"/>
        <v/>
      </c>
      <c r="GBA57" s="90" t="str">
        <f t="shared" si="859"/>
        <v/>
      </c>
      <c r="GBB57" s="90" t="str">
        <f t="shared" si="859"/>
        <v/>
      </c>
      <c r="GBC57" s="90" t="str">
        <f t="shared" si="859"/>
        <v/>
      </c>
      <c r="GBD57" s="90" t="str">
        <f t="shared" si="859"/>
        <v/>
      </c>
      <c r="GBE57" s="90" t="str">
        <f t="shared" si="859"/>
        <v/>
      </c>
      <c r="GBF57" s="90" t="str">
        <f t="shared" si="859"/>
        <v/>
      </c>
      <c r="GBG57" s="90" t="str">
        <f t="shared" si="859"/>
        <v/>
      </c>
      <c r="GBH57" s="90" t="str">
        <f t="shared" si="859"/>
        <v/>
      </c>
      <c r="GBI57" s="90" t="str">
        <f t="shared" si="859"/>
        <v/>
      </c>
      <c r="GBJ57" s="90" t="str">
        <f t="shared" si="859"/>
        <v/>
      </c>
      <c r="GBK57" s="90" t="str">
        <f t="shared" si="859"/>
        <v/>
      </c>
      <c r="GBL57" s="90" t="str">
        <f t="shared" si="859"/>
        <v/>
      </c>
      <c r="GBM57" s="90" t="str">
        <f t="shared" si="859"/>
        <v/>
      </c>
      <c r="GBN57" s="90" t="str">
        <f t="shared" si="859"/>
        <v/>
      </c>
      <c r="GBO57" s="90" t="str">
        <f t="shared" si="859"/>
        <v/>
      </c>
      <c r="GBP57" s="90" t="str">
        <f t="shared" si="859"/>
        <v/>
      </c>
      <c r="GBQ57" s="90" t="str">
        <f t="shared" si="859"/>
        <v/>
      </c>
      <c r="GBR57" s="90" t="str">
        <f t="shared" ref="GBR57:GEC57" si="860">IF(AND(GBR$8&gt;14,GBR$8&lt;19, GBR$6="Male"),1,"")</f>
        <v/>
      </c>
      <c r="GBS57" s="90" t="str">
        <f t="shared" si="860"/>
        <v/>
      </c>
      <c r="GBT57" s="90" t="str">
        <f t="shared" si="860"/>
        <v/>
      </c>
      <c r="GBU57" s="90" t="str">
        <f t="shared" si="860"/>
        <v/>
      </c>
      <c r="GBV57" s="90" t="str">
        <f t="shared" si="860"/>
        <v/>
      </c>
      <c r="GBW57" s="90" t="str">
        <f t="shared" si="860"/>
        <v/>
      </c>
      <c r="GBX57" s="90" t="str">
        <f t="shared" si="860"/>
        <v/>
      </c>
      <c r="GBY57" s="90" t="str">
        <f t="shared" si="860"/>
        <v/>
      </c>
      <c r="GBZ57" s="90" t="str">
        <f t="shared" si="860"/>
        <v/>
      </c>
      <c r="GCA57" s="90" t="str">
        <f t="shared" si="860"/>
        <v/>
      </c>
      <c r="GCB57" s="90" t="str">
        <f t="shared" si="860"/>
        <v/>
      </c>
      <c r="GCC57" s="90" t="str">
        <f t="shared" si="860"/>
        <v/>
      </c>
      <c r="GCD57" s="90" t="str">
        <f t="shared" si="860"/>
        <v/>
      </c>
      <c r="GCE57" s="90" t="str">
        <f t="shared" si="860"/>
        <v/>
      </c>
      <c r="GCF57" s="90" t="str">
        <f t="shared" si="860"/>
        <v/>
      </c>
      <c r="GCG57" s="90" t="str">
        <f t="shared" si="860"/>
        <v/>
      </c>
      <c r="GCH57" s="90" t="str">
        <f t="shared" si="860"/>
        <v/>
      </c>
      <c r="GCI57" s="90" t="str">
        <f t="shared" si="860"/>
        <v/>
      </c>
      <c r="GCJ57" s="90" t="str">
        <f t="shared" si="860"/>
        <v/>
      </c>
      <c r="GCK57" s="90" t="str">
        <f t="shared" si="860"/>
        <v/>
      </c>
      <c r="GCL57" s="90" t="str">
        <f t="shared" si="860"/>
        <v/>
      </c>
      <c r="GCM57" s="90" t="str">
        <f t="shared" si="860"/>
        <v/>
      </c>
      <c r="GCN57" s="90" t="str">
        <f t="shared" si="860"/>
        <v/>
      </c>
      <c r="GCO57" s="90" t="str">
        <f t="shared" si="860"/>
        <v/>
      </c>
      <c r="GCP57" s="90" t="str">
        <f t="shared" si="860"/>
        <v/>
      </c>
      <c r="GCQ57" s="90" t="str">
        <f t="shared" si="860"/>
        <v/>
      </c>
      <c r="GCR57" s="90" t="str">
        <f t="shared" si="860"/>
        <v/>
      </c>
      <c r="GCS57" s="90" t="str">
        <f t="shared" si="860"/>
        <v/>
      </c>
      <c r="GCT57" s="90" t="str">
        <f t="shared" si="860"/>
        <v/>
      </c>
      <c r="GCU57" s="90" t="str">
        <f t="shared" si="860"/>
        <v/>
      </c>
      <c r="GCV57" s="90" t="str">
        <f t="shared" si="860"/>
        <v/>
      </c>
      <c r="GCW57" s="90" t="str">
        <f t="shared" si="860"/>
        <v/>
      </c>
      <c r="GCX57" s="90" t="str">
        <f t="shared" si="860"/>
        <v/>
      </c>
      <c r="GCY57" s="90" t="str">
        <f t="shared" si="860"/>
        <v/>
      </c>
      <c r="GCZ57" s="90" t="str">
        <f t="shared" si="860"/>
        <v/>
      </c>
      <c r="GDA57" s="90" t="str">
        <f t="shared" si="860"/>
        <v/>
      </c>
      <c r="GDB57" s="90" t="str">
        <f t="shared" si="860"/>
        <v/>
      </c>
      <c r="GDC57" s="90" t="str">
        <f t="shared" si="860"/>
        <v/>
      </c>
      <c r="GDD57" s="90" t="str">
        <f t="shared" si="860"/>
        <v/>
      </c>
      <c r="GDE57" s="90" t="str">
        <f t="shared" si="860"/>
        <v/>
      </c>
      <c r="GDF57" s="90" t="str">
        <f t="shared" si="860"/>
        <v/>
      </c>
      <c r="GDG57" s="90" t="str">
        <f t="shared" si="860"/>
        <v/>
      </c>
      <c r="GDH57" s="90" t="str">
        <f t="shared" si="860"/>
        <v/>
      </c>
      <c r="GDI57" s="90" t="str">
        <f t="shared" si="860"/>
        <v/>
      </c>
      <c r="GDJ57" s="90" t="str">
        <f t="shared" si="860"/>
        <v/>
      </c>
      <c r="GDK57" s="90" t="str">
        <f t="shared" si="860"/>
        <v/>
      </c>
      <c r="GDL57" s="90" t="str">
        <f t="shared" si="860"/>
        <v/>
      </c>
      <c r="GDM57" s="90" t="str">
        <f t="shared" si="860"/>
        <v/>
      </c>
      <c r="GDN57" s="90" t="str">
        <f t="shared" si="860"/>
        <v/>
      </c>
      <c r="GDO57" s="90" t="str">
        <f t="shared" si="860"/>
        <v/>
      </c>
      <c r="GDP57" s="90" t="str">
        <f t="shared" si="860"/>
        <v/>
      </c>
      <c r="GDQ57" s="90" t="str">
        <f t="shared" si="860"/>
        <v/>
      </c>
      <c r="GDR57" s="90" t="str">
        <f t="shared" si="860"/>
        <v/>
      </c>
      <c r="GDS57" s="90" t="str">
        <f t="shared" si="860"/>
        <v/>
      </c>
      <c r="GDT57" s="90" t="str">
        <f t="shared" si="860"/>
        <v/>
      </c>
      <c r="GDU57" s="90" t="str">
        <f t="shared" si="860"/>
        <v/>
      </c>
      <c r="GDV57" s="90" t="str">
        <f t="shared" si="860"/>
        <v/>
      </c>
      <c r="GDW57" s="90" t="str">
        <f t="shared" si="860"/>
        <v/>
      </c>
      <c r="GDX57" s="90" t="str">
        <f t="shared" si="860"/>
        <v/>
      </c>
      <c r="GDY57" s="90" t="str">
        <f t="shared" si="860"/>
        <v/>
      </c>
      <c r="GDZ57" s="90" t="str">
        <f t="shared" si="860"/>
        <v/>
      </c>
      <c r="GEA57" s="90" t="str">
        <f t="shared" si="860"/>
        <v/>
      </c>
      <c r="GEB57" s="90" t="str">
        <f t="shared" si="860"/>
        <v/>
      </c>
      <c r="GEC57" s="90" t="str">
        <f t="shared" si="860"/>
        <v/>
      </c>
      <c r="GED57" s="90" t="str">
        <f t="shared" ref="GED57:GGO57" si="861">IF(AND(GED$8&gt;14,GED$8&lt;19, GED$6="Male"),1,"")</f>
        <v/>
      </c>
      <c r="GEE57" s="90" t="str">
        <f t="shared" si="861"/>
        <v/>
      </c>
      <c r="GEF57" s="90" t="str">
        <f t="shared" si="861"/>
        <v/>
      </c>
      <c r="GEG57" s="90" t="str">
        <f t="shared" si="861"/>
        <v/>
      </c>
      <c r="GEH57" s="90" t="str">
        <f t="shared" si="861"/>
        <v/>
      </c>
      <c r="GEI57" s="90" t="str">
        <f t="shared" si="861"/>
        <v/>
      </c>
      <c r="GEJ57" s="90" t="str">
        <f t="shared" si="861"/>
        <v/>
      </c>
      <c r="GEK57" s="90" t="str">
        <f t="shared" si="861"/>
        <v/>
      </c>
      <c r="GEL57" s="90" t="str">
        <f t="shared" si="861"/>
        <v/>
      </c>
      <c r="GEM57" s="90" t="str">
        <f t="shared" si="861"/>
        <v/>
      </c>
      <c r="GEN57" s="90" t="str">
        <f t="shared" si="861"/>
        <v/>
      </c>
      <c r="GEO57" s="90" t="str">
        <f t="shared" si="861"/>
        <v/>
      </c>
      <c r="GEP57" s="90" t="str">
        <f t="shared" si="861"/>
        <v/>
      </c>
      <c r="GEQ57" s="90" t="str">
        <f t="shared" si="861"/>
        <v/>
      </c>
      <c r="GER57" s="90" t="str">
        <f t="shared" si="861"/>
        <v/>
      </c>
      <c r="GES57" s="90" t="str">
        <f t="shared" si="861"/>
        <v/>
      </c>
      <c r="GET57" s="90" t="str">
        <f t="shared" si="861"/>
        <v/>
      </c>
      <c r="GEU57" s="90" t="str">
        <f t="shared" si="861"/>
        <v/>
      </c>
      <c r="GEV57" s="90" t="str">
        <f t="shared" si="861"/>
        <v/>
      </c>
      <c r="GEW57" s="90" t="str">
        <f t="shared" si="861"/>
        <v/>
      </c>
      <c r="GEX57" s="90" t="str">
        <f t="shared" si="861"/>
        <v/>
      </c>
      <c r="GEY57" s="90" t="str">
        <f t="shared" si="861"/>
        <v/>
      </c>
      <c r="GEZ57" s="90" t="str">
        <f t="shared" si="861"/>
        <v/>
      </c>
      <c r="GFA57" s="90" t="str">
        <f t="shared" si="861"/>
        <v/>
      </c>
      <c r="GFB57" s="90" t="str">
        <f t="shared" si="861"/>
        <v/>
      </c>
      <c r="GFC57" s="90" t="str">
        <f t="shared" si="861"/>
        <v/>
      </c>
      <c r="GFD57" s="90" t="str">
        <f t="shared" si="861"/>
        <v/>
      </c>
      <c r="GFE57" s="90" t="str">
        <f t="shared" si="861"/>
        <v/>
      </c>
      <c r="GFF57" s="90" t="str">
        <f t="shared" si="861"/>
        <v/>
      </c>
      <c r="GFG57" s="90" t="str">
        <f t="shared" si="861"/>
        <v/>
      </c>
      <c r="GFH57" s="90" t="str">
        <f t="shared" si="861"/>
        <v/>
      </c>
      <c r="GFI57" s="90" t="str">
        <f t="shared" si="861"/>
        <v/>
      </c>
      <c r="GFJ57" s="90" t="str">
        <f t="shared" si="861"/>
        <v/>
      </c>
      <c r="GFK57" s="90" t="str">
        <f t="shared" si="861"/>
        <v/>
      </c>
      <c r="GFL57" s="90" t="str">
        <f t="shared" si="861"/>
        <v/>
      </c>
      <c r="GFM57" s="90" t="str">
        <f t="shared" si="861"/>
        <v/>
      </c>
      <c r="GFN57" s="90" t="str">
        <f t="shared" si="861"/>
        <v/>
      </c>
      <c r="GFO57" s="90" t="str">
        <f t="shared" si="861"/>
        <v/>
      </c>
      <c r="GFP57" s="90" t="str">
        <f t="shared" si="861"/>
        <v/>
      </c>
      <c r="GFQ57" s="90" t="str">
        <f t="shared" si="861"/>
        <v/>
      </c>
      <c r="GFR57" s="90" t="str">
        <f t="shared" si="861"/>
        <v/>
      </c>
      <c r="GFS57" s="90" t="str">
        <f t="shared" si="861"/>
        <v/>
      </c>
      <c r="GFT57" s="90" t="str">
        <f t="shared" si="861"/>
        <v/>
      </c>
      <c r="GFU57" s="90" t="str">
        <f t="shared" si="861"/>
        <v/>
      </c>
      <c r="GFV57" s="90" t="str">
        <f t="shared" si="861"/>
        <v/>
      </c>
      <c r="GFW57" s="90" t="str">
        <f t="shared" si="861"/>
        <v/>
      </c>
      <c r="GFX57" s="90" t="str">
        <f t="shared" si="861"/>
        <v/>
      </c>
      <c r="GFY57" s="90" t="str">
        <f t="shared" si="861"/>
        <v/>
      </c>
      <c r="GFZ57" s="90" t="str">
        <f t="shared" si="861"/>
        <v/>
      </c>
      <c r="GGA57" s="90" t="str">
        <f t="shared" si="861"/>
        <v/>
      </c>
      <c r="GGB57" s="90" t="str">
        <f t="shared" si="861"/>
        <v/>
      </c>
      <c r="GGC57" s="90" t="str">
        <f t="shared" si="861"/>
        <v/>
      </c>
      <c r="GGD57" s="90" t="str">
        <f t="shared" si="861"/>
        <v/>
      </c>
      <c r="GGE57" s="90" t="str">
        <f t="shared" si="861"/>
        <v/>
      </c>
      <c r="GGF57" s="90" t="str">
        <f t="shared" si="861"/>
        <v/>
      </c>
      <c r="GGG57" s="90" t="str">
        <f t="shared" si="861"/>
        <v/>
      </c>
      <c r="GGH57" s="90" t="str">
        <f t="shared" si="861"/>
        <v/>
      </c>
      <c r="GGI57" s="90" t="str">
        <f t="shared" si="861"/>
        <v/>
      </c>
      <c r="GGJ57" s="90" t="str">
        <f t="shared" si="861"/>
        <v/>
      </c>
      <c r="GGK57" s="90" t="str">
        <f t="shared" si="861"/>
        <v/>
      </c>
      <c r="GGL57" s="90" t="str">
        <f t="shared" si="861"/>
        <v/>
      </c>
      <c r="GGM57" s="90" t="str">
        <f t="shared" si="861"/>
        <v/>
      </c>
      <c r="GGN57" s="90" t="str">
        <f t="shared" si="861"/>
        <v/>
      </c>
      <c r="GGO57" s="90" t="str">
        <f t="shared" si="861"/>
        <v/>
      </c>
      <c r="GGP57" s="90" t="str">
        <f t="shared" ref="GGP57:GJA57" si="862">IF(AND(GGP$8&gt;14,GGP$8&lt;19, GGP$6="Male"),1,"")</f>
        <v/>
      </c>
      <c r="GGQ57" s="90" t="str">
        <f t="shared" si="862"/>
        <v/>
      </c>
      <c r="GGR57" s="90" t="str">
        <f t="shared" si="862"/>
        <v/>
      </c>
      <c r="GGS57" s="90" t="str">
        <f t="shared" si="862"/>
        <v/>
      </c>
      <c r="GGT57" s="90" t="str">
        <f t="shared" si="862"/>
        <v/>
      </c>
      <c r="GGU57" s="90" t="str">
        <f t="shared" si="862"/>
        <v/>
      </c>
      <c r="GGV57" s="90" t="str">
        <f t="shared" si="862"/>
        <v/>
      </c>
      <c r="GGW57" s="90" t="str">
        <f t="shared" si="862"/>
        <v/>
      </c>
      <c r="GGX57" s="90" t="str">
        <f t="shared" si="862"/>
        <v/>
      </c>
      <c r="GGY57" s="90" t="str">
        <f t="shared" si="862"/>
        <v/>
      </c>
      <c r="GGZ57" s="90" t="str">
        <f t="shared" si="862"/>
        <v/>
      </c>
      <c r="GHA57" s="90" t="str">
        <f t="shared" si="862"/>
        <v/>
      </c>
      <c r="GHB57" s="90" t="str">
        <f t="shared" si="862"/>
        <v/>
      </c>
      <c r="GHC57" s="90" t="str">
        <f t="shared" si="862"/>
        <v/>
      </c>
      <c r="GHD57" s="90" t="str">
        <f t="shared" si="862"/>
        <v/>
      </c>
      <c r="GHE57" s="90" t="str">
        <f t="shared" si="862"/>
        <v/>
      </c>
      <c r="GHF57" s="90" t="str">
        <f t="shared" si="862"/>
        <v/>
      </c>
      <c r="GHG57" s="90" t="str">
        <f t="shared" si="862"/>
        <v/>
      </c>
      <c r="GHH57" s="90" t="str">
        <f t="shared" si="862"/>
        <v/>
      </c>
      <c r="GHI57" s="90" t="str">
        <f t="shared" si="862"/>
        <v/>
      </c>
      <c r="GHJ57" s="90" t="str">
        <f t="shared" si="862"/>
        <v/>
      </c>
      <c r="GHK57" s="90" t="str">
        <f t="shared" si="862"/>
        <v/>
      </c>
      <c r="GHL57" s="90" t="str">
        <f t="shared" si="862"/>
        <v/>
      </c>
      <c r="GHM57" s="90" t="str">
        <f t="shared" si="862"/>
        <v/>
      </c>
      <c r="GHN57" s="90" t="str">
        <f t="shared" si="862"/>
        <v/>
      </c>
      <c r="GHO57" s="90" t="str">
        <f t="shared" si="862"/>
        <v/>
      </c>
      <c r="GHP57" s="90" t="str">
        <f t="shared" si="862"/>
        <v/>
      </c>
      <c r="GHQ57" s="90" t="str">
        <f t="shared" si="862"/>
        <v/>
      </c>
      <c r="GHR57" s="90" t="str">
        <f t="shared" si="862"/>
        <v/>
      </c>
      <c r="GHS57" s="90" t="str">
        <f t="shared" si="862"/>
        <v/>
      </c>
      <c r="GHT57" s="90" t="str">
        <f t="shared" si="862"/>
        <v/>
      </c>
      <c r="GHU57" s="90" t="str">
        <f t="shared" si="862"/>
        <v/>
      </c>
      <c r="GHV57" s="90" t="str">
        <f t="shared" si="862"/>
        <v/>
      </c>
      <c r="GHW57" s="90" t="str">
        <f t="shared" si="862"/>
        <v/>
      </c>
      <c r="GHX57" s="90" t="str">
        <f t="shared" si="862"/>
        <v/>
      </c>
      <c r="GHY57" s="90" t="str">
        <f t="shared" si="862"/>
        <v/>
      </c>
      <c r="GHZ57" s="90" t="str">
        <f t="shared" si="862"/>
        <v/>
      </c>
      <c r="GIA57" s="90" t="str">
        <f t="shared" si="862"/>
        <v/>
      </c>
      <c r="GIB57" s="90" t="str">
        <f t="shared" si="862"/>
        <v/>
      </c>
      <c r="GIC57" s="90" t="str">
        <f t="shared" si="862"/>
        <v/>
      </c>
      <c r="GID57" s="90" t="str">
        <f t="shared" si="862"/>
        <v/>
      </c>
      <c r="GIE57" s="90" t="str">
        <f t="shared" si="862"/>
        <v/>
      </c>
      <c r="GIF57" s="90" t="str">
        <f t="shared" si="862"/>
        <v/>
      </c>
      <c r="GIG57" s="90" t="str">
        <f t="shared" si="862"/>
        <v/>
      </c>
      <c r="GIH57" s="90" t="str">
        <f t="shared" si="862"/>
        <v/>
      </c>
      <c r="GII57" s="90" t="str">
        <f t="shared" si="862"/>
        <v/>
      </c>
      <c r="GIJ57" s="90" t="str">
        <f t="shared" si="862"/>
        <v/>
      </c>
      <c r="GIK57" s="90" t="str">
        <f t="shared" si="862"/>
        <v/>
      </c>
      <c r="GIL57" s="90" t="str">
        <f t="shared" si="862"/>
        <v/>
      </c>
      <c r="GIM57" s="90" t="str">
        <f t="shared" si="862"/>
        <v/>
      </c>
      <c r="GIN57" s="90" t="str">
        <f t="shared" si="862"/>
        <v/>
      </c>
      <c r="GIO57" s="90" t="str">
        <f t="shared" si="862"/>
        <v/>
      </c>
      <c r="GIP57" s="90" t="str">
        <f t="shared" si="862"/>
        <v/>
      </c>
      <c r="GIQ57" s="90" t="str">
        <f t="shared" si="862"/>
        <v/>
      </c>
      <c r="GIR57" s="90" t="str">
        <f t="shared" si="862"/>
        <v/>
      </c>
      <c r="GIS57" s="90" t="str">
        <f t="shared" si="862"/>
        <v/>
      </c>
      <c r="GIT57" s="90" t="str">
        <f t="shared" si="862"/>
        <v/>
      </c>
      <c r="GIU57" s="90" t="str">
        <f t="shared" si="862"/>
        <v/>
      </c>
      <c r="GIV57" s="90" t="str">
        <f t="shared" si="862"/>
        <v/>
      </c>
      <c r="GIW57" s="90" t="str">
        <f t="shared" si="862"/>
        <v/>
      </c>
      <c r="GIX57" s="90" t="str">
        <f t="shared" si="862"/>
        <v/>
      </c>
      <c r="GIY57" s="90" t="str">
        <f t="shared" si="862"/>
        <v/>
      </c>
      <c r="GIZ57" s="90" t="str">
        <f t="shared" si="862"/>
        <v/>
      </c>
      <c r="GJA57" s="90" t="str">
        <f t="shared" si="862"/>
        <v/>
      </c>
      <c r="GJB57" s="90" t="str">
        <f t="shared" ref="GJB57:GLM57" si="863">IF(AND(GJB$8&gt;14,GJB$8&lt;19, GJB$6="Male"),1,"")</f>
        <v/>
      </c>
      <c r="GJC57" s="90" t="str">
        <f t="shared" si="863"/>
        <v/>
      </c>
      <c r="GJD57" s="90" t="str">
        <f t="shared" si="863"/>
        <v/>
      </c>
      <c r="GJE57" s="90" t="str">
        <f t="shared" si="863"/>
        <v/>
      </c>
      <c r="GJF57" s="90" t="str">
        <f t="shared" si="863"/>
        <v/>
      </c>
      <c r="GJG57" s="90" t="str">
        <f t="shared" si="863"/>
        <v/>
      </c>
      <c r="GJH57" s="90" t="str">
        <f t="shared" si="863"/>
        <v/>
      </c>
      <c r="GJI57" s="90" t="str">
        <f t="shared" si="863"/>
        <v/>
      </c>
      <c r="GJJ57" s="90" t="str">
        <f t="shared" si="863"/>
        <v/>
      </c>
      <c r="GJK57" s="90" t="str">
        <f t="shared" si="863"/>
        <v/>
      </c>
      <c r="GJL57" s="90" t="str">
        <f t="shared" si="863"/>
        <v/>
      </c>
      <c r="GJM57" s="90" t="str">
        <f t="shared" si="863"/>
        <v/>
      </c>
      <c r="GJN57" s="90" t="str">
        <f t="shared" si="863"/>
        <v/>
      </c>
      <c r="GJO57" s="90" t="str">
        <f t="shared" si="863"/>
        <v/>
      </c>
      <c r="GJP57" s="90" t="str">
        <f t="shared" si="863"/>
        <v/>
      </c>
      <c r="GJQ57" s="90" t="str">
        <f t="shared" si="863"/>
        <v/>
      </c>
      <c r="GJR57" s="90" t="str">
        <f t="shared" si="863"/>
        <v/>
      </c>
      <c r="GJS57" s="90" t="str">
        <f t="shared" si="863"/>
        <v/>
      </c>
      <c r="GJT57" s="90" t="str">
        <f t="shared" si="863"/>
        <v/>
      </c>
      <c r="GJU57" s="90" t="str">
        <f t="shared" si="863"/>
        <v/>
      </c>
      <c r="GJV57" s="90" t="str">
        <f t="shared" si="863"/>
        <v/>
      </c>
      <c r="GJW57" s="90" t="str">
        <f t="shared" si="863"/>
        <v/>
      </c>
      <c r="GJX57" s="90" t="str">
        <f t="shared" si="863"/>
        <v/>
      </c>
      <c r="GJY57" s="90" t="str">
        <f t="shared" si="863"/>
        <v/>
      </c>
      <c r="GJZ57" s="90" t="str">
        <f t="shared" si="863"/>
        <v/>
      </c>
      <c r="GKA57" s="90" t="str">
        <f t="shared" si="863"/>
        <v/>
      </c>
      <c r="GKB57" s="90" t="str">
        <f t="shared" si="863"/>
        <v/>
      </c>
      <c r="GKC57" s="90" t="str">
        <f t="shared" si="863"/>
        <v/>
      </c>
      <c r="GKD57" s="90" t="str">
        <f t="shared" si="863"/>
        <v/>
      </c>
      <c r="GKE57" s="90" t="str">
        <f t="shared" si="863"/>
        <v/>
      </c>
      <c r="GKF57" s="90" t="str">
        <f t="shared" si="863"/>
        <v/>
      </c>
      <c r="GKG57" s="90" t="str">
        <f t="shared" si="863"/>
        <v/>
      </c>
      <c r="GKH57" s="90" t="str">
        <f t="shared" si="863"/>
        <v/>
      </c>
      <c r="GKI57" s="90" t="str">
        <f t="shared" si="863"/>
        <v/>
      </c>
      <c r="GKJ57" s="90" t="str">
        <f t="shared" si="863"/>
        <v/>
      </c>
      <c r="GKK57" s="90" t="str">
        <f t="shared" si="863"/>
        <v/>
      </c>
      <c r="GKL57" s="90" t="str">
        <f t="shared" si="863"/>
        <v/>
      </c>
      <c r="GKM57" s="90" t="str">
        <f t="shared" si="863"/>
        <v/>
      </c>
      <c r="GKN57" s="90" t="str">
        <f t="shared" si="863"/>
        <v/>
      </c>
      <c r="GKO57" s="90" t="str">
        <f t="shared" si="863"/>
        <v/>
      </c>
      <c r="GKP57" s="90" t="str">
        <f t="shared" si="863"/>
        <v/>
      </c>
      <c r="GKQ57" s="90" t="str">
        <f t="shared" si="863"/>
        <v/>
      </c>
      <c r="GKR57" s="90" t="str">
        <f t="shared" si="863"/>
        <v/>
      </c>
      <c r="GKS57" s="90" t="str">
        <f t="shared" si="863"/>
        <v/>
      </c>
      <c r="GKT57" s="90" t="str">
        <f t="shared" si="863"/>
        <v/>
      </c>
      <c r="GKU57" s="90" t="str">
        <f t="shared" si="863"/>
        <v/>
      </c>
      <c r="GKV57" s="90" t="str">
        <f t="shared" si="863"/>
        <v/>
      </c>
      <c r="GKW57" s="90" t="str">
        <f t="shared" si="863"/>
        <v/>
      </c>
      <c r="GKX57" s="90" t="str">
        <f t="shared" si="863"/>
        <v/>
      </c>
      <c r="GKY57" s="90" t="str">
        <f t="shared" si="863"/>
        <v/>
      </c>
      <c r="GKZ57" s="90" t="str">
        <f t="shared" si="863"/>
        <v/>
      </c>
      <c r="GLA57" s="90" t="str">
        <f t="shared" si="863"/>
        <v/>
      </c>
      <c r="GLB57" s="90" t="str">
        <f t="shared" si="863"/>
        <v/>
      </c>
      <c r="GLC57" s="90" t="str">
        <f t="shared" si="863"/>
        <v/>
      </c>
      <c r="GLD57" s="90" t="str">
        <f t="shared" si="863"/>
        <v/>
      </c>
      <c r="GLE57" s="90" t="str">
        <f t="shared" si="863"/>
        <v/>
      </c>
      <c r="GLF57" s="90" t="str">
        <f t="shared" si="863"/>
        <v/>
      </c>
      <c r="GLG57" s="90" t="str">
        <f t="shared" si="863"/>
        <v/>
      </c>
      <c r="GLH57" s="90" t="str">
        <f t="shared" si="863"/>
        <v/>
      </c>
      <c r="GLI57" s="90" t="str">
        <f t="shared" si="863"/>
        <v/>
      </c>
      <c r="GLJ57" s="90" t="str">
        <f t="shared" si="863"/>
        <v/>
      </c>
      <c r="GLK57" s="90" t="str">
        <f t="shared" si="863"/>
        <v/>
      </c>
      <c r="GLL57" s="90" t="str">
        <f t="shared" si="863"/>
        <v/>
      </c>
      <c r="GLM57" s="90" t="str">
        <f t="shared" si="863"/>
        <v/>
      </c>
      <c r="GLN57" s="90" t="str">
        <f t="shared" ref="GLN57:GNY57" si="864">IF(AND(GLN$8&gt;14,GLN$8&lt;19, GLN$6="Male"),1,"")</f>
        <v/>
      </c>
      <c r="GLO57" s="90" t="str">
        <f t="shared" si="864"/>
        <v/>
      </c>
      <c r="GLP57" s="90" t="str">
        <f t="shared" si="864"/>
        <v/>
      </c>
      <c r="GLQ57" s="90" t="str">
        <f t="shared" si="864"/>
        <v/>
      </c>
      <c r="GLR57" s="90" t="str">
        <f t="shared" si="864"/>
        <v/>
      </c>
      <c r="GLS57" s="90" t="str">
        <f t="shared" si="864"/>
        <v/>
      </c>
      <c r="GLT57" s="90" t="str">
        <f t="shared" si="864"/>
        <v/>
      </c>
      <c r="GLU57" s="90" t="str">
        <f t="shared" si="864"/>
        <v/>
      </c>
      <c r="GLV57" s="90" t="str">
        <f t="shared" si="864"/>
        <v/>
      </c>
      <c r="GLW57" s="90" t="str">
        <f t="shared" si="864"/>
        <v/>
      </c>
      <c r="GLX57" s="90" t="str">
        <f t="shared" si="864"/>
        <v/>
      </c>
      <c r="GLY57" s="90" t="str">
        <f t="shared" si="864"/>
        <v/>
      </c>
      <c r="GLZ57" s="90" t="str">
        <f t="shared" si="864"/>
        <v/>
      </c>
      <c r="GMA57" s="90" t="str">
        <f t="shared" si="864"/>
        <v/>
      </c>
      <c r="GMB57" s="90" t="str">
        <f t="shared" si="864"/>
        <v/>
      </c>
      <c r="GMC57" s="90" t="str">
        <f t="shared" si="864"/>
        <v/>
      </c>
      <c r="GMD57" s="90" t="str">
        <f t="shared" si="864"/>
        <v/>
      </c>
      <c r="GME57" s="90" t="str">
        <f t="shared" si="864"/>
        <v/>
      </c>
      <c r="GMF57" s="90" t="str">
        <f t="shared" si="864"/>
        <v/>
      </c>
      <c r="GMG57" s="90" t="str">
        <f t="shared" si="864"/>
        <v/>
      </c>
      <c r="GMH57" s="90" t="str">
        <f t="shared" si="864"/>
        <v/>
      </c>
      <c r="GMI57" s="90" t="str">
        <f t="shared" si="864"/>
        <v/>
      </c>
      <c r="GMJ57" s="90" t="str">
        <f t="shared" si="864"/>
        <v/>
      </c>
      <c r="GMK57" s="90" t="str">
        <f t="shared" si="864"/>
        <v/>
      </c>
      <c r="GML57" s="90" t="str">
        <f t="shared" si="864"/>
        <v/>
      </c>
      <c r="GMM57" s="90" t="str">
        <f t="shared" si="864"/>
        <v/>
      </c>
      <c r="GMN57" s="90" t="str">
        <f t="shared" si="864"/>
        <v/>
      </c>
      <c r="GMO57" s="90" t="str">
        <f t="shared" si="864"/>
        <v/>
      </c>
      <c r="GMP57" s="90" t="str">
        <f t="shared" si="864"/>
        <v/>
      </c>
      <c r="GMQ57" s="90" t="str">
        <f t="shared" si="864"/>
        <v/>
      </c>
      <c r="GMR57" s="90" t="str">
        <f t="shared" si="864"/>
        <v/>
      </c>
      <c r="GMS57" s="90" t="str">
        <f t="shared" si="864"/>
        <v/>
      </c>
      <c r="GMT57" s="90" t="str">
        <f t="shared" si="864"/>
        <v/>
      </c>
      <c r="GMU57" s="90" t="str">
        <f t="shared" si="864"/>
        <v/>
      </c>
      <c r="GMV57" s="90" t="str">
        <f t="shared" si="864"/>
        <v/>
      </c>
      <c r="GMW57" s="90" t="str">
        <f t="shared" si="864"/>
        <v/>
      </c>
      <c r="GMX57" s="90" t="str">
        <f t="shared" si="864"/>
        <v/>
      </c>
      <c r="GMY57" s="90" t="str">
        <f t="shared" si="864"/>
        <v/>
      </c>
      <c r="GMZ57" s="90" t="str">
        <f t="shared" si="864"/>
        <v/>
      </c>
      <c r="GNA57" s="90" t="str">
        <f t="shared" si="864"/>
        <v/>
      </c>
      <c r="GNB57" s="90" t="str">
        <f t="shared" si="864"/>
        <v/>
      </c>
      <c r="GNC57" s="90" t="str">
        <f t="shared" si="864"/>
        <v/>
      </c>
      <c r="GND57" s="90" t="str">
        <f t="shared" si="864"/>
        <v/>
      </c>
      <c r="GNE57" s="90" t="str">
        <f t="shared" si="864"/>
        <v/>
      </c>
      <c r="GNF57" s="90" t="str">
        <f t="shared" si="864"/>
        <v/>
      </c>
      <c r="GNG57" s="90" t="str">
        <f t="shared" si="864"/>
        <v/>
      </c>
      <c r="GNH57" s="90" t="str">
        <f t="shared" si="864"/>
        <v/>
      </c>
      <c r="GNI57" s="90" t="str">
        <f t="shared" si="864"/>
        <v/>
      </c>
      <c r="GNJ57" s="90" t="str">
        <f t="shared" si="864"/>
        <v/>
      </c>
      <c r="GNK57" s="90" t="str">
        <f t="shared" si="864"/>
        <v/>
      </c>
      <c r="GNL57" s="90" t="str">
        <f t="shared" si="864"/>
        <v/>
      </c>
      <c r="GNM57" s="90" t="str">
        <f t="shared" si="864"/>
        <v/>
      </c>
      <c r="GNN57" s="90" t="str">
        <f t="shared" si="864"/>
        <v/>
      </c>
      <c r="GNO57" s="90" t="str">
        <f t="shared" si="864"/>
        <v/>
      </c>
      <c r="GNP57" s="90" t="str">
        <f t="shared" si="864"/>
        <v/>
      </c>
      <c r="GNQ57" s="90" t="str">
        <f t="shared" si="864"/>
        <v/>
      </c>
      <c r="GNR57" s="90" t="str">
        <f t="shared" si="864"/>
        <v/>
      </c>
      <c r="GNS57" s="90" t="str">
        <f t="shared" si="864"/>
        <v/>
      </c>
      <c r="GNT57" s="90" t="str">
        <f t="shared" si="864"/>
        <v/>
      </c>
      <c r="GNU57" s="90" t="str">
        <f t="shared" si="864"/>
        <v/>
      </c>
      <c r="GNV57" s="90" t="str">
        <f t="shared" si="864"/>
        <v/>
      </c>
      <c r="GNW57" s="90" t="str">
        <f t="shared" si="864"/>
        <v/>
      </c>
      <c r="GNX57" s="90" t="str">
        <f t="shared" si="864"/>
        <v/>
      </c>
      <c r="GNY57" s="90" t="str">
        <f t="shared" si="864"/>
        <v/>
      </c>
      <c r="GNZ57" s="90" t="str">
        <f t="shared" ref="GNZ57:GQK57" si="865">IF(AND(GNZ$8&gt;14,GNZ$8&lt;19, GNZ$6="Male"),1,"")</f>
        <v/>
      </c>
      <c r="GOA57" s="90" t="str">
        <f t="shared" si="865"/>
        <v/>
      </c>
      <c r="GOB57" s="90" t="str">
        <f t="shared" si="865"/>
        <v/>
      </c>
      <c r="GOC57" s="90" t="str">
        <f t="shared" si="865"/>
        <v/>
      </c>
      <c r="GOD57" s="90" t="str">
        <f t="shared" si="865"/>
        <v/>
      </c>
      <c r="GOE57" s="90" t="str">
        <f t="shared" si="865"/>
        <v/>
      </c>
      <c r="GOF57" s="90" t="str">
        <f t="shared" si="865"/>
        <v/>
      </c>
      <c r="GOG57" s="90" t="str">
        <f t="shared" si="865"/>
        <v/>
      </c>
      <c r="GOH57" s="90" t="str">
        <f t="shared" si="865"/>
        <v/>
      </c>
      <c r="GOI57" s="90" t="str">
        <f t="shared" si="865"/>
        <v/>
      </c>
      <c r="GOJ57" s="90" t="str">
        <f t="shared" si="865"/>
        <v/>
      </c>
      <c r="GOK57" s="90" t="str">
        <f t="shared" si="865"/>
        <v/>
      </c>
      <c r="GOL57" s="90" t="str">
        <f t="shared" si="865"/>
        <v/>
      </c>
      <c r="GOM57" s="90" t="str">
        <f t="shared" si="865"/>
        <v/>
      </c>
      <c r="GON57" s="90" t="str">
        <f t="shared" si="865"/>
        <v/>
      </c>
      <c r="GOO57" s="90" t="str">
        <f t="shared" si="865"/>
        <v/>
      </c>
      <c r="GOP57" s="90" t="str">
        <f t="shared" si="865"/>
        <v/>
      </c>
      <c r="GOQ57" s="90" t="str">
        <f t="shared" si="865"/>
        <v/>
      </c>
      <c r="GOR57" s="90" t="str">
        <f t="shared" si="865"/>
        <v/>
      </c>
      <c r="GOS57" s="90" t="str">
        <f t="shared" si="865"/>
        <v/>
      </c>
      <c r="GOT57" s="90" t="str">
        <f t="shared" si="865"/>
        <v/>
      </c>
      <c r="GOU57" s="90" t="str">
        <f t="shared" si="865"/>
        <v/>
      </c>
      <c r="GOV57" s="90" t="str">
        <f t="shared" si="865"/>
        <v/>
      </c>
      <c r="GOW57" s="90" t="str">
        <f t="shared" si="865"/>
        <v/>
      </c>
      <c r="GOX57" s="90" t="str">
        <f t="shared" si="865"/>
        <v/>
      </c>
      <c r="GOY57" s="90" t="str">
        <f t="shared" si="865"/>
        <v/>
      </c>
      <c r="GOZ57" s="90" t="str">
        <f t="shared" si="865"/>
        <v/>
      </c>
      <c r="GPA57" s="90" t="str">
        <f t="shared" si="865"/>
        <v/>
      </c>
      <c r="GPB57" s="90" t="str">
        <f t="shared" si="865"/>
        <v/>
      </c>
      <c r="GPC57" s="90" t="str">
        <f t="shared" si="865"/>
        <v/>
      </c>
      <c r="GPD57" s="90" t="str">
        <f t="shared" si="865"/>
        <v/>
      </c>
      <c r="GPE57" s="90" t="str">
        <f t="shared" si="865"/>
        <v/>
      </c>
      <c r="GPF57" s="90" t="str">
        <f t="shared" si="865"/>
        <v/>
      </c>
      <c r="GPG57" s="90" t="str">
        <f t="shared" si="865"/>
        <v/>
      </c>
      <c r="GPH57" s="90" t="str">
        <f t="shared" si="865"/>
        <v/>
      </c>
      <c r="GPI57" s="90" t="str">
        <f t="shared" si="865"/>
        <v/>
      </c>
      <c r="GPJ57" s="90" t="str">
        <f t="shared" si="865"/>
        <v/>
      </c>
      <c r="GPK57" s="90" t="str">
        <f t="shared" si="865"/>
        <v/>
      </c>
      <c r="GPL57" s="90" t="str">
        <f t="shared" si="865"/>
        <v/>
      </c>
      <c r="GPM57" s="90" t="str">
        <f t="shared" si="865"/>
        <v/>
      </c>
      <c r="GPN57" s="90" t="str">
        <f t="shared" si="865"/>
        <v/>
      </c>
      <c r="GPO57" s="90" t="str">
        <f t="shared" si="865"/>
        <v/>
      </c>
      <c r="GPP57" s="90" t="str">
        <f t="shared" si="865"/>
        <v/>
      </c>
      <c r="GPQ57" s="90" t="str">
        <f t="shared" si="865"/>
        <v/>
      </c>
      <c r="GPR57" s="90" t="str">
        <f t="shared" si="865"/>
        <v/>
      </c>
      <c r="GPS57" s="90" t="str">
        <f t="shared" si="865"/>
        <v/>
      </c>
      <c r="GPT57" s="90" t="str">
        <f t="shared" si="865"/>
        <v/>
      </c>
      <c r="GPU57" s="90" t="str">
        <f t="shared" si="865"/>
        <v/>
      </c>
      <c r="GPV57" s="90" t="str">
        <f t="shared" si="865"/>
        <v/>
      </c>
      <c r="GPW57" s="90" t="str">
        <f t="shared" si="865"/>
        <v/>
      </c>
      <c r="GPX57" s="90" t="str">
        <f t="shared" si="865"/>
        <v/>
      </c>
      <c r="GPY57" s="90" t="str">
        <f t="shared" si="865"/>
        <v/>
      </c>
      <c r="GPZ57" s="90" t="str">
        <f t="shared" si="865"/>
        <v/>
      </c>
      <c r="GQA57" s="90" t="str">
        <f t="shared" si="865"/>
        <v/>
      </c>
      <c r="GQB57" s="90" t="str">
        <f t="shared" si="865"/>
        <v/>
      </c>
      <c r="GQC57" s="90" t="str">
        <f t="shared" si="865"/>
        <v/>
      </c>
      <c r="GQD57" s="90" t="str">
        <f t="shared" si="865"/>
        <v/>
      </c>
      <c r="GQE57" s="90" t="str">
        <f t="shared" si="865"/>
        <v/>
      </c>
      <c r="GQF57" s="90" t="str">
        <f t="shared" si="865"/>
        <v/>
      </c>
      <c r="GQG57" s="90" t="str">
        <f t="shared" si="865"/>
        <v/>
      </c>
      <c r="GQH57" s="90" t="str">
        <f t="shared" si="865"/>
        <v/>
      </c>
      <c r="GQI57" s="90" t="str">
        <f t="shared" si="865"/>
        <v/>
      </c>
      <c r="GQJ57" s="90" t="str">
        <f t="shared" si="865"/>
        <v/>
      </c>
      <c r="GQK57" s="90" t="str">
        <f t="shared" si="865"/>
        <v/>
      </c>
      <c r="GQL57" s="90" t="str">
        <f t="shared" ref="GQL57:GSW57" si="866">IF(AND(GQL$8&gt;14,GQL$8&lt;19, GQL$6="Male"),1,"")</f>
        <v/>
      </c>
      <c r="GQM57" s="90" t="str">
        <f t="shared" si="866"/>
        <v/>
      </c>
      <c r="GQN57" s="90" t="str">
        <f t="shared" si="866"/>
        <v/>
      </c>
      <c r="GQO57" s="90" t="str">
        <f t="shared" si="866"/>
        <v/>
      </c>
      <c r="GQP57" s="90" t="str">
        <f t="shared" si="866"/>
        <v/>
      </c>
      <c r="GQQ57" s="90" t="str">
        <f t="shared" si="866"/>
        <v/>
      </c>
      <c r="GQR57" s="90" t="str">
        <f t="shared" si="866"/>
        <v/>
      </c>
      <c r="GQS57" s="90" t="str">
        <f t="shared" si="866"/>
        <v/>
      </c>
      <c r="GQT57" s="90" t="str">
        <f t="shared" si="866"/>
        <v/>
      </c>
      <c r="GQU57" s="90" t="str">
        <f t="shared" si="866"/>
        <v/>
      </c>
      <c r="GQV57" s="90" t="str">
        <f t="shared" si="866"/>
        <v/>
      </c>
      <c r="GQW57" s="90" t="str">
        <f t="shared" si="866"/>
        <v/>
      </c>
      <c r="GQX57" s="90" t="str">
        <f t="shared" si="866"/>
        <v/>
      </c>
      <c r="GQY57" s="90" t="str">
        <f t="shared" si="866"/>
        <v/>
      </c>
      <c r="GQZ57" s="90" t="str">
        <f t="shared" si="866"/>
        <v/>
      </c>
      <c r="GRA57" s="90" t="str">
        <f t="shared" si="866"/>
        <v/>
      </c>
      <c r="GRB57" s="90" t="str">
        <f t="shared" si="866"/>
        <v/>
      </c>
      <c r="GRC57" s="90" t="str">
        <f t="shared" si="866"/>
        <v/>
      </c>
      <c r="GRD57" s="90" t="str">
        <f t="shared" si="866"/>
        <v/>
      </c>
      <c r="GRE57" s="90" t="str">
        <f t="shared" si="866"/>
        <v/>
      </c>
      <c r="GRF57" s="90" t="str">
        <f t="shared" si="866"/>
        <v/>
      </c>
      <c r="GRG57" s="90" t="str">
        <f t="shared" si="866"/>
        <v/>
      </c>
      <c r="GRH57" s="90" t="str">
        <f t="shared" si="866"/>
        <v/>
      </c>
      <c r="GRI57" s="90" t="str">
        <f t="shared" si="866"/>
        <v/>
      </c>
      <c r="GRJ57" s="90" t="str">
        <f t="shared" si="866"/>
        <v/>
      </c>
      <c r="GRK57" s="90" t="str">
        <f t="shared" si="866"/>
        <v/>
      </c>
      <c r="GRL57" s="90" t="str">
        <f t="shared" si="866"/>
        <v/>
      </c>
      <c r="GRM57" s="90" t="str">
        <f t="shared" si="866"/>
        <v/>
      </c>
      <c r="GRN57" s="90" t="str">
        <f t="shared" si="866"/>
        <v/>
      </c>
      <c r="GRO57" s="90" t="str">
        <f t="shared" si="866"/>
        <v/>
      </c>
      <c r="GRP57" s="90" t="str">
        <f t="shared" si="866"/>
        <v/>
      </c>
      <c r="GRQ57" s="90" t="str">
        <f t="shared" si="866"/>
        <v/>
      </c>
      <c r="GRR57" s="90" t="str">
        <f t="shared" si="866"/>
        <v/>
      </c>
      <c r="GRS57" s="90" t="str">
        <f t="shared" si="866"/>
        <v/>
      </c>
      <c r="GRT57" s="90" t="str">
        <f t="shared" si="866"/>
        <v/>
      </c>
      <c r="GRU57" s="90" t="str">
        <f t="shared" si="866"/>
        <v/>
      </c>
      <c r="GRV57" s="90" t="str">
        <f t="shared" si="866"/>
        <v/>
      </c>
      <c r="GRW57" s="90" t="str">
        <f t="shared" si="866"/>
        <v/>
      </c>
      <c r="GRX57" s="90" t="str">
        <f t="shared" si="866"/>
        <v/>
      </c>
      <c r="GRY57" s="90" t="str">
        <f t="shared" si="866"/>
        <v/>
      </c>
      <c r="GRZ57" s="90" t="str">
        <f t="shared" si="866"/>
        <v/>
      </c>
      <c r="GSA57" s="90" t="str">
        <f t="shared" si="866"/>
        <v/>
      </c>
      <c r="GSB57" s="90" t="str">
        <f t="shared" si="866"/>
        <v/>
      </c>
      <c r="GSC57" s="90" t="str">
        <f t="shared" si="866"/>
        <v/>
      </c>
      <c r="GSD57" s="90" t="str">
        <f t="shared" si="866"/>
        <v/>
      </c>
      <c r="GSE57" s="90" t="str">
        <f t="shared" si="866"/>
        <v/>
      </c>
      <c r="GSF57" s="90" t="str">
        <f t="shared" si="866"/>
        <v/>
      </c>
      <c r="GSG57" s="90" t="str">
        <f t="shared" si="866"/>
        <v/>
      </c>
      <c r="GSH57" s="90" t="str">
        <f t="shared" si="866"/>
        <v/>
      </c>
      <c r="GSI57" s="90" t="str">
        <f t="shared" si="866"/>
        <v/>
      </c>
      <c r="GSJ57" s="90" t="str">
        <f t="shared" si="866"/>
        <v/>
      </c>
      <c r="GSK57" s="90" t="str">
        <f t="shared" si="866"/>
        <v/>
      </c>
      <c r="GSL57" s="90" t="str">
        <f t="shared" si="866"/>
        <v/>
      </c>
      <c r="GSM57" s="90" t="str">
        <f t="shared" si="866"/>
        <v/>
      </c>
      <c r="GSN57" s="90" t="str">
        <f t="shared" si="866"/>
        <v/>
      </c>
      <c r="GSO57" s="90" t="str">
        <f t="shared" si="866"/>
        <v/>
      </c>
      <c r="GSP57" s="90" t="str">
        <f t="shared" si="866"/>
        <v/>
      </c>
      <c r="GSQ57" s="90" t="str">
        <f t="shared" si="866"/>
        <v/>
      </c>
      <c r="GSR57" s="90" t="str">
        <f t="shared" si="866"/>
        <v/>
      </c>
      <c r="GSS57" s="90" t="str">
        <f t="shared" si="866"/>
        <v/>
      </c>
      <c r="GST57" s="90" t="str">
        <f t="shared" si="866"/>
        <v/>
      </c>
      <c r="GSU57" s="90" t="str">
        <f t="shared" si="866"/>
        <v/>
      </c>
      <c r="GSV57" s="90" t="str">
        <f t="shared" si="866"/>
        <v/>
      </c>
      <c r="GSW57" s="90" t="str">
        <f t="shared" si="866"/>
        <v/>
      </c>
      <c r="GSX57" s="90" t="str">
        <f t="shared" ref="GSX57:GVI57" si="867">IF(AND(GSX$8&gt;14,GSX$8&lt;19, GSX$6="Male"),1,"")</f>
        <v/>
      </c>
      <c r="GSY57" s="90" t="str">
        <f t="shared" si="867"/>
        <v/>
      </c>
      <c r="GSZ57" s="90" t="str">
        <f t="shared" si="867"/>
        <v/>
      </c>
      <c r="GTA57" s="90" t="str">
        <f t="shared" si="867"/>
        <v/>
      </c>
      <c r="GTB57" s="90" t="str">
        <f t="shared" si="867"/>
        <v/>
      </c>
      <c r="GTC57" s="90" t="str">
        <f t="shared" si="867"/>
        <v/>
      </c>
      <c r="GTD57" s="90" t="str">
        <f t="shared" si="867"/>
        <v/>
      </c>
      <c r="GTE57" s="90" t="str">
        <f t="shared" si="867"/>
        <v/>
      </c>
      <c r="GTF57" s="90" t="str">
        <f t="shared" si="867"/>
        <v/>
      </c>
      <c r="GTG57" s="90" t="str">
        <f t="shared" si="867"/>
        <v/>
      </c>
      <c r="GTH57" s="90" t="str">
        <f t="shared" si="867"/>
        <v/>
      </c>
      <c r="GTI57" s="90" t="str">
        <f t="shared" si="867"/>
        <v/>
      </c>
      <c r="GTJ57" s="90" t="str">
        <f t="shared" si="867"/>
        <v/>
      </c>
      <c r="GTK57" s="90" t="str">
        <f t="shared" si="867"/>
        <v/>
      </c>
      <c r="GTL57" s="90" t="str">
        <f t="shared" si="867"/>
        <v/>
      </c>
      <c r="GTM57" s="90" t="str">
        <f t="shared" si="867"/>
        <v/>
      </c>
      <c r="GTN57" s="90" t="str">
        <f t="shared" si="867"/>
        <v/>
      </c>
      <c r="GTO57" s="90" t="str">
        <f t="shared" si="867"/>
        <v/>
      </c>
      <c r="GTP57" s="90" t="str">
        <f t="shared" si="867"/>
        <v/>
      </c>
      <c r="GTQ57" s="90" t="str">
        <f t="shared" si="867"/>
        <v/>
      </c>
      <c r="GTR57" s="90" t="str">
        <f t="shared" si="867"/>
        <v/>
      </c>
      <c r="GTS57" s="90" t="str">
        <f t="shared" si="867"/>
        <v/>
      </c>
      <c r="GTT57" s="90" t="str">
        <f t="shared" si="867"/>
        <v/>
      </c>
      <c r="GTU57" s="90" t="str">
        <f t="shared" si="867"/>
        <v/>
      </c>
      <c r="GTV57" s="90" t="str">
        <f t="shared" si="867"/>
        <v/>
      </c>
      <c r="GTW57" s="90" t="str">
        <f t="shared" si="867"/>
        <v/>
      </c>
      <c r="GTX57" s="90" t="str">
        <f t="shared" si="867"/>
        <v/>
      </c>
      <c r="GTY57" s="90" t="str">
        <f t="shared" si="867"/>
        <v/>
      </c>
      <c r="GTZ57" s="90" t="str">
        <f t="shared" si="867"/>
        <v/>
      </c>
      <c r="GUA57" s="90" t="str">
        <f t="shared" si="867"/>
        <v/>
      </c>
      <c r="GUB57" s="90" t="str">
        <f t="shared" si="867"/>
        <v/>
      </c>
      <c r="GUC57" s="90" t="str">
        <f t="shared" si="867"/>
        <v/>
      </c>
      <c r="GUD57" s="90" t="str">
        <f t="shared" si="867"/>
        <v/>
      </c>
      <c r="GUE57" s="90" t="str">
        <f t="shared" si="867"/>
        <v/>
      </c>
      <c r="GUF57" s="90" t="str">
        <f t="shared" si="867"/>
        <v/>
      </c>
      <c r="GUG57" s="90" t="str">
        <f t="shared" si="867"/>
        <v/>
      </c>
      <c r="GUH57" s="90" t="str">
        <f t="shared" si="867"/>
        <v/>
      </c>
      <c r="GUI57" s="90" t="str">
        <f t="shared" si="867"/>
        <v/>
      </c>
      <c r="GUJ57" s="90" t="str">
        <f t="shared" si="867"/>
        <v/>
      </c>
      <c r="GUK57" s="90" t="str">
        <f t="shared" si="867"/>
        <v/>
      </c>
      <c r="GUL57" s="90" t="str">
        <f t="shared" si="867"/>
        <v/>
      </c>
      <c r="GUM57" s="90" t="str">
        <f t="shared" si="867"/>
        <v/>
      </c>
      <c r="GUN57" s="90" t="str">
        <f t="shared" si="867"/>
        <v/>
      </c>
      <c r="GUO57" s="90" t="str">
        <f t="shared" si="867"/>
        <v/>
      </c>
      <c r="GUP57" s="90" t="str">
        <f t="shared" si="867"/>
        <v/>
      </c>
      <c r="GUQ57" s="90" t="str">
        <f t="shared" si="867"/>
        <v/>
      </c>
      <c r="GUR57" s="90" t="str">
        <f t="shared" si="867"/>
        <v/>
      </c>
      <c r="GUS57" s="90" t="str">
        <f t="shared" si="867"/>
        <v/>
      </c>
      <c r="GUT57" s="90" t="str">
        <f t="shared" si="867"/>
        <v/>
      </c>
      <c r="GUU57" s="90" t="str">
        <f t="shared" si="867"/>
        <v/>
      </c>
      <c r="GUV57" s="90" t="str">
        <f t="shared" si="867"/>
        <v/>
      </c>
      <c r="GUW57" s="90" t="str">
        <f t="shared" si="867"/>
        <v/>
      </c>
      <c r="GUX57" s="90" t="str">
        <f t="shared" si="867"/>
        <v/>
      </c>
      <c r="GUY57" s="90" t="str">
        <f t="shared" si="867"/>
        <v/>
      </c>
      <c r="GUZ57" s="90" t="str">
        <f t="shared" si="867"/>
        <v/>
      </c>
      <c r="GVA57" s="90" t="str">
        <f t="shared" si="867"/>
        <v/>
      </c>
      <c r="GVB57" s="90" t="str">
        <f t="shared" si="867"/>
        <v/>
      </c>
      <c r="GVC57" s="90" t="str">
        <f t="shared" si="867"/>
        <v/>
      </c>
      <c r="GVD57" s="90" t="str">
        <f t="shared" si="867"/>
        <v/>
      </c>
      <c r="GVE57" s="90" t="str">
        <f t="shared" si="867"/>
        <v/>
      </c>
      <c r="GVF57" s="90" t="str">
        <f t="shared" si="867"/>
        <v/>
      </c>
      <c r="GVG57" s="90" t="str">
        <f t="shared" si="867"/>
        <v/>
      </c>
      <c r="GVH57" s="90" t="str">
        <f t="shared" si="867"/>
        <v/>
      </c>
      <c r="GVI57" s="90" t="str">
        <f t="shared" si="867"/>
        <v/>
      </c>
      <c r="GVJ57" s="90" t="str">
        <f t="shared" ref="GVJ57:GXU57" si="868">IF(AND(GVJ$8&gt;14,GVJ$8&lt;19, GVJ$6="Male"),1,"")</f>
        <v/>
      </c>
      <c r="GVK57" s="90" t="str">
        <f t="shared" si="868"/>
        <v/>
      </c>
      <c r="GVL57" s="90" t="str">
        <f t="shared" si="868"/>
        <v/>
      </c>
      <c r="GVM57" s="90" t="str">
        <f t="shared" si="868"/>
        <v/>
      </c>
      <c r="GVN57" s="90" t="str">
        <f t="shared" si="868"/>
        <v/>
      </c>
      <c r="GVO57" s="90" t="str">
        <f t="shared" si="868"/>
        <v/>
      </c>
      <c r="GVP57" s="90" t="str">
        <f t="shared" si="868"/>
        <v/>
      </c>
      <c r="GVQ57" s="90" t="str">
        <f t="shared" si="868"/>
        <v/>
      </c>
      <c r="GVR57" s="90" t="str">
        <f t="shared" si="868"/>
        <v/>
      </c>
      <c r="GVS57" s="90" t="str">
        <f t="shared" si="868"/>
        <v/>
      </c>
      <c r="GVT57" s="90" t="str">
        <f t="shared" si="868"/>
        <v/>
      </c>
      <c r="GVU57" s="90" t="str">
        <f t="shared" si="868"/>
        <v/>
      </c>
      <c r="GVV57" s="90" t="str">
        <f t="shared" si="868"/>
        <v/>
      </c>
      <c r="GVW57" s="90" t="str">
        <f t="shared" si="868"/>
        <v/>
      </c>
      <c r="GVX57" s="90" t="str">
        <f t="shared" si="868"/>
        <v/>
      </c>
      <c r="GVY57" s="90" t="str">
        <f t="shared" si="868"/>
        <v/>
      </c>
      <c r="GVZ57" s="90" t="str">
        <f t="shared" si="868"/>
        <v/>
      </c>
      <c r="GWA57" s="90" t="str">
        <f t="shared" si="868"/>
        <v/>
      </c>
      <c r="GWB57" s="90" t="str">
        <f t="shared" si="868"/>
        <v/>
      </c>
      <c r="GWC57" s="90" t="str">
        <f t="shared" si="868"/>
        <v/>
      </c>
      <c r="GWD57" s="90" t="str">
        <f t="shared" si="868"/>
        <v/>
      </c>
      <c r="GWE57" s="90" t="str">
        <f t="shared" si="868"/>
        <v/>
      </c>
      <c r="GWF57" s="90" t="str">
        <f t="shared" si="868"/>
        <v/>
      </c>
      <c r="GWG57" s="90" t="str">
        <f t="shared" si="868"/>
        <v/>
      </c>
      <c r="GWH57" s="90" t="str">
        <f t="shared" si="868"/>
        <v/>
      </c>
      <c r="GWI57" s="90" t="str">
        <f t="shared" si="868"/>
        <v/>
      </c>
      <c r="GWJ57" s="90" t="str">
        <f t="shared" si="868"/>
        <v/>
      </c>
      <c r="GWK57" s="90" t="str">
        <f t="shared" si="868"/>
        <v/>
      </c>
      <c r="GWL57" s="90" t="str">
        <f t="shared" si="868"/>
        <v/>
      </c>
      <c r="GWM57" s="90" t="str">
        <f t="shared" si="868"/>
        <v/>
      </c>
      <c r="GWN57" s="90" t="str">
        <f t="shared" si="868"/>
        <v/>
      </c>
      <c r="GWO57" s="90" t="str">
        <f t="shared" si="868"/>
        <v/>
      </c>
      <c r="GWP57" s="90" t="str">
        <f t="shared" si="868"/>
        <v/>
      </c>
      <c r="GWQ57" s="90" t="str">
        <f t="shared" si="868"/>
        <v/>
      </c>
      <c r="GWR57" s="90" t="str">
        <f t="shared" si="868"/>
        <v/>
      </c>
      <c r="GWS57" s="90" t="str">
        <f t="shared" si="868"/>
        <v/>
      </c>
      <c r="GWT57" s="90" t="str">
        <f t="shared" si="868"/>
        <v/>
      </c>
      <c r="GWU57" s="90" t="str">
        <f t="shared" si="868"/>
        <v/>
      </c>
      <c r="GWV57" s="90" t="str">
        <f t="shared" si="868"/>
        <v/>
      </c>
      <c r="GWW57" s="90" t="str">
        <f t="shared" si="868"/>
        <v/>
      </c>
      <c r="GWX57" s="90" t="str">
        <f t="shared" si="868"/>
        <v/>
      </c>
      <c r="GWY57" s="90" t="str">
        <f t="shared" si="868"/>
        <v/>
      </c>
      <c r="GWZ57" s="90" t="str">
        <f t="shared" si="868"/>
        <v/>
      </c>
      <c r="GXA57" s="90" t="str">
        <f t="shared" si="868"/>
        <v/>
      </c>
      <c r="GXB57" s="90" t="str">
        <f t="shared" si="868"/>
        <v/>
      </c>
      <c r="GXC57" s="90" t="str">
        <f t="shared" si="868"/>
        <v/>
      </c>
      <c r="GXD57" s="90" t="str">
        <f t="shared" si="868"/>
        <v/>
      </c>
      <c r="GXE57" s="90" t="str">
        <f t="shared" si="868"/>
        <v/>
      </c>
      <c r="GXF57" s="90" t="str">
        <f t="shared" si="868"/>
        <v/>
      </c>
      <c r="GXG57" s="90" t="str">
        <f t="shared" si="868"/>
        <v/>
      </c>
      <c r="GXH57" s="90" t="str">
        <f t="shared" si="868"/>
        <v/>
      </c>
      <c r="GXI57" s="90" t="str">
        <f t="shared" si="868"/>
        <v/>
      </c>
      <c r="GXJ57" s="90" t="str">
        <f t="shared" si="868"/>
        <v/>
      </c>
      <c r="GXK57" s="90" t="str">
        <f t="shared" si="868"/>
        <v/>
      </c>
      <c r="GXL57" s="90" t="str">
        <f t="shared" si="868"/>
        <v/>
      </c>
      <c r="GXM57" s="90" t="str">
        <f t="shared" si="868"/>
        <v/>
      </c>
      <c r="GXN57" s="90" t="str">
        <f t="shared" si="868"/>
        <v/>
      </c>
      <c r="GXO57" s="90" t="str">
        <f t="shared" si="868"/>
        <v/>
      </c>
      <c r="GXP57" s="90" t="str">
        <f t="shared" si="868"/>
        <v/>
      </c>
      <c r="GXQ57" s="90" t="str">
        <f t="shared" si="868"/>
        <v/>
      </c>
      <c r="GXR57" s="90" t="str">
        <f t="shared" si="868"/>
        <v/>
      </c>
      <c r="GXS57" s="90" t="str">
        <f t="shared" si="868"/>
        <v/>
      </c>
      <c r="GXT57" s="90" t="str">
        <f t="shared" si="868"/>
        <v/>
      </c>
      <c r="GXU57" s="90" t="str">
        <f t="shared" si="868"/>
        <v/>
      </c>
      <c r="GXV57" s="90" t="str">
        <f t="shared" ref="GXV57:HAG57" si="869">IF(AND(GXV$8&gt;14,GXV$8&lt;19, GXV$6="Male"),1,"")</f>
        <v/>
      </c>
      <c r="GXW57" s="90" t="str">
        <f t="shared" si="869"/>
        <v/>
      </c>
      <c r="GXX57" s="90" t="str">
        <f t="shared" si="869"/>
        <v/>
      </c>
      <c r="GXY57" s="90" t="str">
        <f t="shared" si="869"/>
        <v/>
      </c>
      <c r="GXZ57" s="90" t="str">
        <f t="shared" si="869"/>
        <v/>
      </c>
      <c r="GYA57" s="90" t="str">
        <f t="shared" si="869"/>
        <v/>
      </c>
      <c r="GYB57" s="90" t="str">
        <f t="shared" si="869"/>
        <v/>
      </c>
      <c r="GYC57" s="90" t="str">
        <f t="shared" si="869"/>
        <v/>
      </c>
      <c r="GYD57" s="90" t="str">
        <f t="shared" si="869"/>
        <v/>
      </c>
      <c r="GYE57" s="90" t="str">
        <f t="shared" si="869"/>
        <v/>
      </c>
      <c r="GYF57" s="90" t="str">
        <f t="shared" si="869"/>
        <v/>
      </c>
      <c r="GYG57" s="90" t="str">
        <f t="shared" si="869"/>
        <v/>
      </c>
      <c r="GYH57" s="90" t="str">
        <f t="shared" si="869"/>
        <v/>
      </c>
      <c r="GYI57" s="90" t="str">
        <f t="shared" si="869"/>
        <v/>
      </c>
      <c r="GYJ57" s="90" t="str">
        <f t="shared" si="869"/>
        <v/>
      </c>
      <c r="GYK57" s="90" t="str">
        <f t="shared" si="869"/>
        <v/>
      </c>
      <c r="GYL57" s="90" t="str">
        <f t="shared" si="869"/>
        <v/>
      </c>
      <c r="GYM57" s="90" t="str">
        <f t="shared" si="869"/>
        <v/>
      </c>
      <c r="GYN57" s="90" t="str">
        <f t="shared" si="869"/>
        <v/>
      </c>
      <c r="GYO57" s="90" t="str">
        <f t="shared" si="869"/>
        <v/>
      </c>
      <c r="GYP57" s="90" t="str">
        <f t="shared" si="869"/>
        <v/>
      </c>
      <c r="GYQ57" s="90" t="str">
        <f t="shared" si="869"/>
        <v/>
      </c>
      <c r="GYR57" s="90" t="str">
        <f t="shared" si="869"/>
        <v/>
      </c>
      <c r="GYS57" s="90" t="str">
        <f t="shared" si="869"/>
        <v/>
      </c>
      <c r="GYT57" s="90" t="str">
        <f t="shared" si="869"/>
        <v/>
      </c>
      <c r="GYU57" s="90" t="str">
        <f t="shared" si="869"/>
        <v/>
      </c>
      <c r="GYV57" s="90" t="str">
        <f t="shared" si="869"/>
        <v/>
      </c>
      <c r="GYW57" s="90" t="str">
        <f t="shared" si="869"/>
        <v/>
      </c>
      <c r="GYX57" s="90" t="str">
        <f t="shared" si="869"/>
        <v/>
      </c>
      <c r="GYY57" s="90" t="str">
        <f t="shared" si="869"/>
        <v/>
      </c>
      <c r="GYZ57" s="90" t="str">
        <f t="shared" si="869"/>
        <v/>
      </c>
      <c r="GZA57" s="90" t="str">
        <f t="shared" si="869"/>
        <v/>
      </c>
      <c r="GZB57" s="90" t="str">
        <f t="shared" si="869"/>
        <v/>
      </c>
      <c r="GZC57" s="90" t="str">
        <f t="shared" si="869"/>
        <v/>
      </c>
      <c r="GZD57" s="90" t="str">
        <f t="shared" si="869"/>
        <v/>
      </c>
      <c r="GZE57" s="90" t="str">
        <f t="shared" si="869"/>
        <v/>
      </c>
      <c r="GZF57" s="90" t="str">
        <f t="shared" si="869"/>
        <v/>
      </c>
      <c r="GZG57" s="90" t="str">
        <f t="shared" si="869"/>
        <v/>
      </c>
      <c r="GZH57" s="90" t="str">
        <f t="shared" si="869"/>
        <v/>
      </c>
      <c r="GZI57" s="90" t="str">
        <f t="shared" si="869"/>
        <v/>
      </c>
      <c r="GZJ57" s="90" t="str">
        <f t="shared" si="869"/>
        <v/>
      </c>
      <c r="GZK57" s="90" t="str">
        <f t="shared" si="869"/>
        <v/>
      </c>
      <c r="GZL57" s="90" t="str">
        <f t="shared" si="869"/>
        <v/>
      </c>
      <c r="GZM57" s="90" t="str">
        <f t="shared" si="869"/>
        <v/>
      </c>
      <c r="GZN57" s="90" t="str">
        <f t="shared" si="869"/>
        <v/>
      </c>
      <c r="GZO57" s="90" t="str">
        <f t="shared" si="869"/>
        <v/>
      </c>
      <c r="GZP57" s="90" t="str">
        <f t="shared" si="869"/>
        <v/>
      </c>
      <c r="GZQ57" s="90" t="str">
        <f t="shared" si="869"/>
        <v/>
      </c>
      <c r="GZR57" s="90" t="str">
        <f t="shared" si="869"/>
        <v/>
      </c>
      <c r="GZS57" s="90" t="str">
        <f t="shared" si="869"/>
        <v/>
      </c>
      <c r="GZT57" s="90" t="str">
        <f t="shared" si="869"/>
        <v/>
      </c>
      <c r="GZU57" s="90" t="str">
        <f t="shared" si="869"/>
        <v/>
      </c>
      <c r="GZV57" s="90" t="str">
        <f t="shared" si="869"/>
        <v/>
      </c>
      <c r="GZW57" s="90" t="str">
        <f t="shared" si="869"/>
        <v/>
      </c>
      <c r="GZX57" s="90" t="str">
        <f t="shared" si="869"/>
        <v/>
      </c>
      <c r="GZY57" s="90" t="str">
        <f t="shared" si="869"/>
        <v/>
      </c>
      <c r="GZZ57" s="90" t="str">
        <f t="shared" si="869"/>
        <v/>
      </c>
      <c r="HAA57" s="90" t="str">
        <f t="shared" si="869"/>
        <v/>
      </c>
      <c r="HAB57" s="90" t="str">
        <f t="shared" si="869"/>
        <v/>
      </c>
      <c r="HAC57" s="90" t="str">
        <f t="shared" si="869"/>
        <v/>
      </c>
      <c r="HAD57" s="90" t="str">
        <f t="shared" si="869"/>
        <v/>
      </c>
      <c r="HAE57" s="90" t="str">
        <f t="shared" si="869"/>
        <v/>
      </c>
      <c r="HAF57" s="90" t="str">
        <f t="shared" si="869"/>
        <v/>
      </c>
      <c r="HAG57" s="90" t="str">
        <f t="shared" si="869"/>
        <v/>
      </c>
      <c r="HAH57" s="90" t="str">
        <f t="shared" ref="HAH57:HCS57" si="870">IF(AND(HAH$8&gt;14,HAH$8&lt;19, HAH$6="Male"),1,"")</f>
        <v/>
      </c>
      <c r="HAI57" s="90" t="str">
        <f t="shared" si="870"/>
        <v/>
      </c>
      <c r="HAJ57" s="90" t="str">
        <f t="shared" si="870"/>
        <v/>
      </c>
      <c r="HAK57" s="90" t="str">
        <f t="shared" si="870"/>
        <v/>
      </c>
      <c r="HAL57" s="90" t="str">
        <f t="shared" si="870"/>
        <v/>
      </c>
      <c r="HAM57" s="90" t="str">
        <f t="shared" si="870"/>
        <v/>
      </c>
      <c r="HAN57" s="90" t="str">
        <f t="shared" si="870"/>
        <v/>
      </c>
      <c r="HAO57" s="90" t="str">
        <f t="shared" si="870"/>
        <v/>
      </c>
      <c r="HAP57" s="90" t="str">
        <f t="shared" si="870"/>
        <v/>
      </c>
      <c r="HAQ57" s="90" t="str">
        <f t="shared" si="870"/>
        <v/>
      </c>
      <c r="HAR57" s="90" t="str">
        <f t="shared" si="870"/>
        <v/>
      </c>
      <c r="HAS57" s="90" t="str">
        <f t="shared" si="870"/>
        <v/>
      </c>
      <c r="HAT57" s="90" t="str">
        <f t="shared" si="870"/>
        <v/>
      </c>
      <c r="HAU57" s="90" t="str">
        <f t="shared" si="870"/>
        <v/>
      </c>
      <c r="HAV57" s="90" t="str">
        <f t="shared" si="870"/>
        <v/>
      </c>
      <c r="HAW57" s="90" t="str">
        <f t="shared" si="870"/>
        <v/>
      </c>
      <c r="HAX57" s="90" t="str">
        <f t="shared" si="870"/>
        <v/>
      </c>
      <c r="HAY57" s="90" t="str">
        <f t="shared" si="870"/>
        <v/>
      </c>
      <c r="HAZ57" s="90" t="str">
        <f t="shared" si="870"/>
        <v/>
      </c>
      <c r="HBA57" s="90" t="str">
        <f t="shared" si="870"/>
        <v/>
      </c>
      <c r="HBB57" s="90" t="str">
        <f t="shared" si="870"/>
        <v/>
      </c>
      <c r="HBC57" s="90" t="str">
        <f t="shared" si="870"/>
        <v/>
      </c>
      <c r="HBD57" s="90" t="str">
        <f t="shared" si="870"/>
        <v/>
      </c>
      <c r="HBE57" s="90" t="str">
        <f t="shared" si="870"/>
        <v/>
      </c>
      <c r="HBF57" s="90" t="str">
        <f t="shared" si="870"/>
        <v/>
      </c>
      <c r="HBG57" s="90" t="str">
        <f t="shared" si="870"/>
        <v/>
      </c>
      <c r="HBH57" s="90" t="str">
        <f t="shared" si="870"/>
        <v/>
      </c>
      <c r="HBI57" s="90" t="str">
        <f t="shared" si="870"/>
        <v/>
      </c>
      <c r="HBJ57" s="90" t="str">
        <f t="shared" si="870"/>
        <v/>
      </c>
      <c r="HBK57" s="90" t="str">
        <f t="shared" si="870"/>
        <v/>
      </c>
      <c r="HBL57" s="90" t="str">
        <f t="shared" si="870"/>
        <v/>
      </c>
      <c r="HBM57" s="90" t="str">
        <f t="shared" si="870"/>
        <v/>
      </c>
      <c r="HBN57" s="90" t="str">
        <f t="shared" si="870"/>
        <v/>
      </c>
      <c r="HBO57" s="90" t="str">
        <f t="shared" si="870"/>
        <v/>
      </c>
      <c r="HBP57" s="90" t="str">
        <f t="shared" si="870"/>
        <v/>
      </c>
      <c r="HBQ57" s="90" t="str">
        <f t="shared" si="870"/>
        <v/>
      </c>
      <c r="HBR57" s="90" t="str">
        <f t="shared" si="870"/>
        <v/>
      </c>
      <c r="HBS57" s="90" t="str">
        <f t="shared" si="870"/>
        <v/>
      </c>
      <c r="HBT57" s="90" t="str">
        <f t="shared" si="870"/>
        <v/>
      </c>
      <c r="HBU57" s="90" t="str">
        <f t="shared" si="870"/>
        <v/>
      </c>
      <c r="HBV57" s="90" t="str">
        <f t="shared" si="870"/>
        <v/>
      </c>
      <c r="HBW57" s="90" t="str">
        <f t="shared" si="870"/>
        <v/>
      </c>
      <c r="HBX57" s="90" t="str">
        <f t="shared" si="870"/>
        <v/>
      </c>
      <c r="HBY57" s="90" t="str">
        <f t="shared" si="870"/>
        <v/>
      </c>
      <c r="HBZ57" s="90" t="str">
        <f t="shared" si="870"/>
        <v/>
      </c>
      <c r="HCA57" s="90" t="str">
        <f t="shared" si="870"/>
        <v/>
      </c>
      <c r="HCB57" s="90" t="str">
        <f t="shared" si="870"/>
        <v/>
      </c>
      <c r="HCC57" s="90" t="str">
        <f t="shared" si="870"/>
        <v/>
      </c>
      <c r="HCD57" s="90" t="str">
        <f t="shared" si="870"/>
        <v/>
      </c>
      <c r="HCE57" s="90" t="str">
        <f t="shared" si="870"/>
        <v/>
      </c>
      <c r="HCF57" s="90" t="str">
        <f t="shared" si="870"/>
        <v/>
      </c>
      <c r="HCG57" s="90" t="str">
        <f t="shared" si="870"/>
        <v/>
      </c>
      <c r="HCH57" s="90" t="str">
        <f t="shared" si="870"/>
        <v/>
      </c>
      <c r="HCI57" s="90" t="str">
        <f t="shared" si="870"/>
        <v/>
      </c>
      <c r="HCJ57" s="90" t="str">
        <f t="shared" si="870"/>
        <v/>
      </c>
      <c r="HCK57" s="90" t="str">
        <f t="shared" si="870"/>
        <v/>
      </c>
      <c r="HCL57" s="90" t="str">
        <f t="shared" si="870"/>
        <v/>
      </c>
      <c r="HCM57" s="90" t="str">
        <f t="shared" si="870"/>
        <v/>
      </c>
      <c r="HCN57" s="90" t="str">
        <f t="shared" si="870"/>
        <v/>
      </c>
      <c r="HCO57" s="90" t="str">
        <f t="shared" si="870"/>
        <v/>
      </c>
      <c r="HCP57" s="90" t="str">
        <f t="shared" si="870"/>
        <v/>
      </c>
      <c r="HCQ57" s="90" t="str">
        <f t="shared" si="870"/>
        <v/>
      </c>
      <c r="HCR57" s="90" t="str">
        <f t="shared" si="870"/>
        <v/>
      </c>
      <c r="HCS57" s="90" t="str">
        <f t="shared" si="870"/>
        <v/>
      </c>
      <c r="HCT57" s="90" t="str">
        <f t="shared" ref="HCT57:HFE57" si="871">IF(AND(HCT$8&gt;14,HCT$8&lt;19, HCT$6="Male"),1,"")</f>
        <v/>
      </c>
      <c r="HCU57" s="90" t="str">
        <f t="shared" si="871"/>
        <v/>
      </c>
      <c r="HCV57" s="90" t="str">
        <f t="shared" si="871"/>
        <v/>
      </c>
      <c r="HCW57" s="90" t="str">
        <f t="shared" si="871"/>
        <v/>
      </c>
      <c r="HCX57" s="90" t="str">
        <f t="shared" si="871"/>
        <v/>
      </c>
      <c r="HCY57" s="90" t="str">
        <f t="shared" si="871"/>
        <v/>
      </c>
      <c r="HCZ57" s="90" t="str">
        <f t="shared" si="871"/>
        <v/>
      </c>
      <c r="HDA57" s="90" t="str">
        <f t="shared" si="871"/>
        <v/>
      </c>
      <c r="HDB57" s="90" t="str">
        <f t="shared" si="871"/>
        <v/>
      </c>
      <c r="HDC57" s="90" t="str">
        <f t="shared" si="871"/>
        <v/>
      </c>
      <c r="HDD57" s="90" t="str">
        <f t="shared" si="871"/>
        <v/>
      </c>
      <c r="HDE57" s="90" t="str">
        <f t="shared" si="871"/>
        <v/>
      </c>
      <c r="HDF57" s="90" t="str">
        <f t="shared" si="871"/>
        <v/>
      </c>
      <c r="HDG57" s="90" t="str">
        <f t="shared" si="871"/>
        <v/>
      </c>
      <c r="HDH57" s="90" t="str">
        <f t="shared" si="871"/>
        <v/>
      </c>
      <c r="HDI57" s="90" t="str">
        <f t="shared" si="871"/>
        <v/>
      </c>
      <c r="HDJ57" s="90" t="str">
        <f t="shared" si="871"/>
        <v/>
      </c>
      <c r="HDK57" s="90" t="str">
        <f t="shared" si="871"/>
        <v/>
      </c>
      <c r="HDL57" s="90" t="str">
        <f t="shared" si="871"/>
        <v/>
      </c>
      <c r="HDM57" s="90" t="str">
        <f t="shared" si="871"/>
        <v/>
      </c>
      <c r="HDN57" s="90" t="str">
        <f t="shared" si="871"/>
        <v/>
      </c>
      <c r="HDO57" s="90" t="str">
        <f t="shared" si="871"/>
        <v/>
      </c>
      <c r="HDP57" s="90" t="str">
        <f t="shared" si="871"/>
        <v/>
      </c>
      <c r="HDQ57" s="90" t="str">
        <f t="shared" si="871"/>
        <v/>
      </c>
      <c r="HDR57" s="90" t="str">
        <f t="shared" si="871"/>
        <v/>
      </c>
      <c r="HDS57" s="90" t="str">
        <f t="shared" si="871"/>
        <v/>
      </c>
      <c r="HDT57" s="90" t="str">
        <f t="shared" si="871"/>
        <v/>
      </c>
      <c r="HDU57" s="90" t="str">
        <f t="shared" si="871"/>
        <v/>
      </c>
      <c r="HDV57" s="90" t="str">
        <f t="shared" si="871"/>
        <v/>
      </c>
      <c r="HDW57" s="90" t="str">
        <f t="shared" si="871"/>
        <v/>
      </c>
      <c r="HDX57" s="90" t="str">
        <f t="shared" si="871"/>
        <v/>
      </c>
      <c r="HDY57" s="90" t="str">
        <f t="shared" si="871"/>
        <v/>
      </c>
      <c r="HDZ57" s="90" t="str">
        <f t="shared" si="871"/>
        <v/>
      </c>
      <c r="HEA57" s="90" t="str">
        <f t="shared" si="871"/>
        <v/>
      </c>
      <c r="HEB57" s="90" t="str">
        <f t="shared" si="871"/>
        <v/>
      </c>
      <c r="HEC57" s="90" t="str">
        <f t="shared" si="871"/>
        <v/>
      </c>
      <c r="HED57" s="90" t="str">
        <f t="shared" si="871"/>
        <v/>
      </c>
      <c r="HEE57" s="90" t="str">
        <f t="shared" si="871"/>
        <v/>
      </c>
      <c r="HEF57" s="90" t="str">
        <f t="shared" si="871"/>
        <v/>
      </c>
      <c r="HEG57" s="90" t="str">
        <f t="shared" si="871"/>
        <v/>
      </c>
      <c r="HEH57" s="90" t="str">
        <f t="shared" si="871"/>
        <v/>
      </c>
      <c r="HEI57" s="90" t="str">
        <f t="shared" si="871"/>
        <v/>
      </c>
      <c r="HEJ57" s="90" t="str">
        <f t="shared" si="871"/>
        <v/>
      </c>
      <c r="HEK57" s="90" t="str">
        <f t="shared" si="871"/>
        <v/>
      </c>
      <c r="HEL57" s="90" t="str">
        <f t="shared" si="871"/>
        <v/>
      </c>
      <c r="HEM57" s="90" t="str">
        <f t="shared" si="871"/>
        <v/>
      </c>
      <c r="HEN57" s="90" t="str">
        <f t="shared" si="871"/>
        <v/>
      </c>
      <c r="HEO57" s="90" t="str">
        <f t="shared" si="871"/>
        <v/>
      </c>
      <c r="HEP57" s="90" t="str">
        <f t="shared" si="871"/>
        <v/>
      </c>
      <c r="HEQ57" s="90" t="str">
        <f t="shared" si="871"/>
        <v/>
      </c>
      <c r="HER57" s="90" t="str">
        <f t="shared" si="871"/>
        <v/>
      </c>
      <c r="HES57" s="90" t="str">
        <f t="shared" si="871"/>
        <v/>
      </c>
      <c r="HET57" s="90" t="str">
        <f t="shared" si="871"/>
        <v/>
      </c>
      <c r="HEU57" s="90" t="str">
        <f t="shared" si="871"/>
        <v/>
      </c>
      <c r="HEV57" s="90" t="str">
        <f t="shared" si="871"/>
        <v/>
      </c>
      <c r="HEW57" s="90" t="str">
        <f t="shared" si="871"/>
        <v/>
      </c>
      <c r="HEX57" s="90" t="str">
        <f t="shared" si="871"/>
        <v/>
      </c>
      <c r="HEY57" s="90" t="str">
        <f t="shared" si="871"/>
        <v/>
      </c>
      <c r="HEZ57" s="90" t="str">
        <f t="shared" si="871"/>
        <v/>
      </c>
      <c r="HFA57" s="90" t="str">
        <f t="shared" si="871"/>
        <v/>
      </c>
      <c r="HFB57" s="90" t="str">
        <f t="shared" si="871"/>
        <v/>
      </c>
      <c r="HFC57" s="90" t="str">
        <f t="shared" si="871"/>
        <v/>
      </c>
      <c r="HFD57" s="90" t="str">
        <f t="shared" si="871"/>
        <v/>
      </c>
      <c r="HFE57" s="90" t="str">
        <f t="shared" si="871"/>
        <v/>
      </c>
      <c r="HFF57" s="90" t="str">
        <f t="shared" ref="HFF57:HHQ57" si="872">IF(AND(HFF$8&gt;14,HFF$8&lt;19, HFF$6="Male"),1,"")</f>
        <v/>
      </c>
      <c r="HFG57" s="90" t="str">
        <f t="shared" si="872"/>
        <v/>
      </c>
      <c r="HFH57" s="90" t="str">
        <f t="shared" si="872"/>
        <v/>
      </c>
      <c r="HFI57" s="90" t="str">
        <f t="shared" si="872"/>
        <v/>
      </c>
      <c r="HFJ57" s="90" t="str">
        <f t="shared" si="872"/>
        <v/>
      </c>
      <c r="HFK57" s="90" t="str">
        <f t="shared" si="872"/>
        <v/>
      </c>
      <c r="HFL57" s="90" t="str">
        <f t="shared" si="872"/>
        <v/>
      </c>
      <c r="HFM57" s="90" t="str">
        <f t="shared" si="872"/>
        <v/>
      </c>
      <c r="HFN57" s="90" t="str">
        <f t="shared" si="872"/>
        <v/>
      </c>
      <c r="HFO57" s="90" t="str">
        <f t="shared" si="872"/>
        <v/>
      </c>
      <c r="HFP57" s="90" t="str">
        <f t="shared" si="872"/>
        <v/>
      </c>
      <c r="HFQ57" s="90" t="str">
        <f t="shared" si="872"/>
        <v/>
      </c>
      <c r="HFR57" s="90" t="str">
        <f t="shared" si="872"/>
        <v/>
      </c>
      <c r="HFS57" s="90" t="str">
        <f t="shared" si="872"/>
        <v/>
      </c>
      <c r="HFT57" s="90" t="str">
        <f t="shared" si="872"/>
        <v/>
      </c>
      <c r="HFU57" s="90" t="str">
        <f t="shared" si="872"/>
        <v/>
      </c>
      <c r="HFV57" s="90" t="str">
        <f t="shared" si="872"/>
        <v/>
      </c>
      <c r="HFW57" s="90" t="str">
        <f t="shared" si="872"/>
        <v/>
      </c>
      <c r="HFX57" s="90" t="str">
        <f t="shared" si="872"/>
        <v/>
      </c>
      <c r="HFY57" s="90" t="str">
        <f t="shared" si="872"/>
        <v/>
      </c>
      <c r="HFZ57" s="90" t="str">
        <f t="shared" si="872"/>
        <v/>
      </c>
      <c r="HGA57" s="90" t="str">
        <f t="shared" si="872"/>
        <v/>
      </c>
      <c r="HGB57" s="90" t="str">
        <f t="shared" si="872"/>
        <v/>
      </c>
      <c r="HGC57" s="90" t="str">
        <f t="shared" si="872"/>
        <v/>
      </c>
      <c r="HGD57" s="90" t="str">
        <f t="shared" si="872"/>
        <v/>
      </c>
      <c r="HGE57" s="90" t="str">
        <f t="shared" si="872"/>
        <v/>
      </c>
      <c r="HGF57" s="90" t="str">
        <f t="shared" si="872"/>
        <v/>
      </c>
      <c r="HGG57" s="90" t="str">
        <f t="shared" si="872"/>
        <v/>
      </c>
      <c r="HGH57" s="90" t="str">
        <f t="shared" si="872"/>
        <v/>
      </c>
      <c r="HGI57" s="90" t="str">
        <f t="shared" si="872"/>
        <v/>
      </c>
      <c r="HGJ57" s="90" t="str">
        <f t="shared" si="872"/>
        <v/>
      </c>
      <c r="HGK57" s="90" t="str">
        <f t="shared" si="872"/>
        <v/>
      </c>
      <c r="HGL57" s="90" t="str">
        <f t="shared" si="872"/>
        <v/>
      </c>
      <c r="HGM57" s="90" t="str">
        <f t="shared" si="872"/>
        <v/>
      </c>
      <c r="HGN57" s="90" t="str">
        <f t="shared" si="872"/>
        <v/>
      </c>
      <c r="HGO57" s="90" t="str">
        <f t="shared" si="872"/>
        <v/>
      </c>
      <c r="HGP57" s="90" t="str">
        <f t="shared" si="872"/>
        <v/>
      </c>
      <c r="HGQ57" s="90" t="str">
        <f t="shared" si="872"/>
        <v/>
      </c>
      <c r="HGR57" s="90" t="str">
        <f t="shared" si="872"/>
        <v/>
      </c>
      <c r="HGS57" s="90" t="str">
        <f t="shared" si="872"/>
        <v/>
      </c>
      <c r="HGT57" s="90" t="str">
        <f t="shared" si="872"/>
        <v/>
      </c>
      <c r="HGU57" s="90" t="str">
        <f t="shared" si="872"/>
        <v/>
      </c>
      <c r="HGV57" s="90" t="str">
        <f t="shared" si="872"/>
        <v/>
      </c>
      <c r="HGW57" s="90" t="str">
        <f t="shared" si="872"/>
        <v/>
      </c>
      <c r="HGX57" s="90" t="str">
        <f t="shared" si="872"/>
        <v/>
      </c>
      <c r="HGY57" s="90" t="str">
        <f t="shared" si="872"/>
        <v/>
      </c>
      <c r="HGZ57" s="90" t="str">
        <f t="shared" si="872"/>
        <v/>
      </c>
      <c r="HHA57" s="90" t="str">
        <f t="shared" si="872"/>
        <v/>
      </c>
      <c r="HHB57" s="90" t="str">
        <f t="shared" si="872"/>
        <v/>
      </c>
      <c r="HHC57" s="90" t="str">
        <f t="shared" si="872"/>
        <v/>
      </c>
      <c r="HHD57" s="90" t="str">
        <f t="shared" si="872"/>
        <v/>
      </c>
      <c r="HHE57" s="90" t="str">
        <f t="shared" si="872"/>
        <v/>
      </c>
      <c r="HHF57" s="90" t="str">
        <f t="shared" si="872"/>
        <v/>
      </c>
      <c r="HHG57" s="90" t="str">
        <f t="shared" si="872"/>
        <v/>
      </c>
      <c r="HHH57" s="90" t="str">
        <f t="shared" si="872"/>
        <v/>
      </c>
      <c r="HHI57" s="90" t="str">
        <f t="shared" si="872"/>
        <v/>
      </c>
      <c r="HHJ57" s="90" t="str">
        <f t="shared" si="872"/>
        <v/>
      </c>
      <c r="HHK57" s="90" t="str">
        <f t="shared" si="872"/>
        <v/>
      </c>
      <c r="HHL57" s="90" t="str">
        <f t="shared" si="872"/>
        <v/>
      </c>
      <c r="HHM57" s="90" t="str">
        <f t="shared" si="872"/>
        <v/>
      </c>
      <c r="HHN57" s="90" t="str">
        <f t="shared" si="872"/>
        <v/>
      </c>
      <c r="HHO57" s="90" t="str">
        <f t="shared" si="872"/>
        <v/>
      </c>
      <c r="HHP57" s="90" t="str">
        <f t="shared" si="872"/>
        <v/>
      </c>
      <c r="HHQ57" s="90" t="str">
        <f t="shared" si="872"/>
        <v/>
      </c>
      <c r="HHR57" s="90" t="str">
        <f t="shared" ref="HHR57:HKC57" si="873">IF(AND(HHR$8&gt;14,HHR$8&lt;19, HHR$6="Male"),1,"")</f>
        <v/>
      </c>
      <c r="HHS57" s="90" t="str">
        <f t="shared" si="873"/>
        <v/>
      </c>
      <c r="HHT57" s="90" t="str">
        <f t="shared" si="873"/>
        <v/>
      </c>
      <c r="HHU57" s="90" t="str">
        <f t="shared" si="873"/>
        <v/>
      </c>
      <c r="HHV57" s="90" t="str">
        <f t="shared" si="873"/>
        <v/>
      </c>
      <c r="HHW57" s="90" t="str">
        <f t="shared" si="873"/>
        <v/>
      </c>
      <c r="HHX57" s="90" t="str">
        <f t="shared" si="873"/>
        <v/>
      </c>
      <c r="HHY57" s="90" t="str">
        <f t="shared" si="873"/>
        <v/>
      </c>
      <c r="HHZ57" s="90" t="str">
        <f t="shared" si="873"/>
        <v/>
      </c>
      <c r="HIA57" s="90" t="str">
        <f t="shared" si="873"/>
        <v/>
      </c>
      <c r="HIB57" s="90" t="str">
        <f t="shared" si="873"/>
        <v/>
      </c>
      <c r="HIC57" s="90" t="str">
        <f t="shared" si="873"/>
        <v/>
      </c>
      <c r="HID57" s="90" t="str">
        <f t="shared" si="873"/>
        <v/>
      </c>
      <c r="HIE57" s="90" t="str">
        <f t="shared" si="873"/>
        <v/>
      </c>
      <c r="HIF57" s="90" t="str">
        <f t="shared" si="873"/>
        <v/>
      </c>
      <c r="HIG57" s="90" t="str">
        <f t="shared" si="873"/>
        <v/>
      </c>
      <c r="HIH57" s="90" t="str">
        <f t="shared" si="873"/>
        <v/>
      </c>
      <c r="HII57" s="90" t="str">
        <f t="shared" si="873"/>
        <v/>
      </c>
      <c r="HIJ57" s="90" t="str">
        <f t="shared" si="873"/>
        <v/>
      </c>
      <c r="HIK57" s="90" t="str">
        <f t="shared" si="873"/>
        <v/>
      </c>
      <c r="HIL57" s="90" t="str">
        <f t="shared" si="873"/>
        <v/>
      </c>
      <c r="HIM57" s="90" t="str">
        <f t="shared" si="873"/>
        <v/>
      </c>
      <c r="HIN57" s="90" t="str">
        <f t="shared" si="873"/>
        <v/>
      </c>
      <c r="HIO57" s="90" t="str">
        <f t="shared" si="873"/>
        <v/>
      </c>
      <c r="HIP57" s="90" t="str">
        <f t="shared" si="873"/>
        <v/>
      </c>
      <c r="HIQ57" s="90" t="str">
        <f t="shared" si="873"/>
        <v/>
      </c>
      <c r="HIR57" s="90" t="str">
        <f t="shared" si="873"/>
        <v/>
      </c>
      <c r="HIS57" s="90" t="str">
        <f t="shared" si="873"/>
        <v/>
      </c>
      <c r="HIT57" s="90" t="str">
        <f t="shared" si="873"/>
        <v/>
      </c>
      <c r="HIU57" s="90" t="str">
        <f t="shared" si="873"/>
        <v/>
      </c>
      <c r="HIV57" s="90" t="str">
        <f t="shared" si="873"/>
        <v/>
      </c>
      <c r="HIW57" s="90" t="str">
        <f t="shared" si="873"/>
        <v/>
      </c>
      <c r="HIX57" s="90" t="str">
        <f t="shared" si="873"/>
        <v/>
      </c>
      <c r="HIY57" s="90" t="str">
        <f t="shared" si="873"/>
        <v/>
      </c>
      <c r="HIZ57" s="90" t="str">
        <f t="shared" si="873"/>
        <v/>
      </c>
      <c r="HJA57" s="90" t="str">
        <f t="shared" si="873"/>
        <v/>
      </c>
      <c r="HJB57" s="90" t="str">
        <f t="shared" si="873"/>
        <v/>
      </c>
      <c r="HJC57" s="90" t="str">
        <f t="shared" si="873"/>
        <v/>
      </c>
      <c r="HJD57" s="90" t="str">
        <f t="shared" si="873"/>
        <v/>
      </c>
      <c r="HJE57" s="90" t="str">
        <f t="shared" si="873"/>
        <v/>
      </c>
      <c r="HJF57" s="90" t="str">
        <f t="shared" si="873"/>
        <v/>
      </c>
      <c r="HJG57" s="90" t="str">
        <f t="shared" si="873"/>
        <v/>
      </c>
      <c r="HJH57" s="90" t="str">
        <f t="shared" si="873"/>
        <v/>
      </c>
      <c r="HJI57" s="90" t="str">
        <f t="shared" si="873"/>
        <v/>
      </c>
      <c r="HJJ57" s="90" t="str">
        <f t="shared" si="873"/>
        <v/>
      </c>
      <c r="HJK57" s="90" t="str">
        <f t="shared" si="873"/>
        <v/>
      </c>
      <c r="HJL57" s="90" t="str">
        <f t="shared" si="873"/>
        <v/>
      </c>
      <c r="HJM57" s="90" t="str">
        <f t="shared" si="873"/>
        <v/>
      </c>
      <c r="HJN57" s="90" t="str">
        <f t="shared" si="873"/>
        <v/>
      </c>
      <c r="HJO57" s="90" t="str">
        <f t="shared" si="873"/>
        <v/>
      </c>
      <c r="HJP57" s="90" t="str">
        <f t="shared" si="873"/>
        <v/>
      </c>
      <c r="HJQ57" s="90" t="str">
        <f t="shared" si="873"/>
        <v/>
      </c>
      <c r="HJR57" s="90" t="str">
        <f t="shared" si="873"/>
        <v/>
      </c>
      <c r="HJS57" s="90" t="str">
        <f t="shared" si="873"/>
        <v/>
      </c>
      <c r="HJT57" s="90" t="str">
        <f t="shared" si="873"/>
        <v/>
      </c>
      <c r="HJU57" s="90" t="str">
        <f t="shared" si="873"/>
        <v/>
      </c>
      <c r="HJV57" s="90" t="str">
        <f t="shared" si="873"/>
        <v/>
      </c>
      <c r="HJW57" s="90" t="str">
        <f t="shared" si="873"/>
        <v/>
      </c>
      <c r="HJX57" s="90" t="str">
        <f t="shared" si="873"/>
        <v/>
      </c>
      <c r="HJY57" s="90" t="str">
        <f t="shared" si="873"/>
        <v/>
      </c>
      <c r="HJZ57" s="90" t="str">
        <f t="shared" si="873"/>
        <v/>
      </c>
      <c r="HKA57" s="90" t="str">
        <f t="shared" si="873"/>
        <v/>
      </c>
      <c r="HKB57" s="90" t="str">
        <f t="shared" si="873"/>
        <v/>
      </c>
      <c r="HKC57" s="90" t="str">
        <f t="shared" si="873"/>
        <v/>
      </c>
      <c r="HKD57" s="90" t="str">
        <f t="shared" ref="HKD57:HMO57" si="874">IF(AND(HKD$8&gt;14,HKD$8&lt;19, HKD$6="Male"),1,"")</f>
        <v/>
      </c>
      <c r="HKE57" s="90" t="str">
        <f t="shared" si="874"/>
        <v/>
      </c>
      <c r="HKF57" s="90" t="str">
        <f t="shared" si="874"/>
        <v/>
      </c>
      <c r="HKG57" s="90" t="str">
        <f t="shared" si="874"/>
        <v/>
      </c>
      <c r="HKH57" s="90" t="str">
        <f t="shared" si="874"/>
        <v/>
      </c>
      <c r="HKI57" s="90" t="str">
        <f t="shared" si="874"/>
        <v/>
      </c>
      <c r="HKJ57" s="90" t="str">
        <f t="shared" si="874"/>
        <v/>
      </c>
      <c r="HKK57" s="90" t="str">
        <f t="shared" si="874"/>
        <v/>
      </c>
      <c r="HKL57" s="90" t="str">
        <f t="shared" si="874"/>
        <v/>
      </c>
      <c r="HKM57" s="90" t="str">
        <f t="shared" si="874"/>
        <v/>
      </c>
      <c r="HKN57" s="90" t="str">
        <f t="shared" si="874"/>
        <v/>
      </c>
      <c r="HKO57" s="90" t="str">
        <f t="shared" si="874"/>
        <v/>
      </c>
      <c r="HKP57" s="90" t="str">
        <f t="shared" si="874"/>
        <v/>
      </c>
      <c r="HKQ57" s="90" t="str">
        <f t="shared" si="874"/>
        <v/>
      </c>
      <c r="HKR57" s="90" t="str">
        <f t="shared" si="874"/>
        <v/>
      </c>
      <c r="HKS57" s="90" t="str">
        <f t="shared" si="874"/>
        <v/>
      </c>
      <c r="HKT57" s="90" t="str">
        <f t="shared" si="874"/>
        <v/>
      </c>
      <c r="HKU57" s="90" t="str">
        <f t="shared" si="874"/>
        <v/>
      </c>
      <c r="HKV57" s="90" t="str">
        <f t="shared" si="874"/>
        <v/>
      </c>
      <c r="HKW57" s="90" t="str">
        <f t="shared" si="874"/>
        <v/>
      </c>
      <c r="HKX57" s="90" t="str">
        <f t="shared" si="874"/>
        <v/>
      </c>
      <c r="HKY57" s="90" t="str">
        <f t="shared" si="874"/>
        <v/>
      </c>
      <c r="HKZ57" s="90" t="str">
        <f t="shared" si="874"/>
        <v/>
      </c>
      <c r="HLA57" s="90" t="str">
        <f t="shared" si="874"/>
        <v/>
      </c>
      <c r="HLB57" s="90" t="str">
        <f t="shared" si="874"/>
        <v/>
      </c>
      <c r="HLC57" s="90" t="str">
        <f t="shared" si="874"/>
        <v/>
      </c>
      <c r="HLD57" s="90" t="str">
        <f t="shared" si="874"/>
        <v/>
      </c>
      <c r="HLE57" s="90" t="str">
        <f t="shared" si="874"/>
        <v/>
      </c>
      <c r="HLF57" s="90" t="str">
        <f t="shared" si="874"/>
        <v/>
      </c>
      <c r="HLG57" s="90" t="str">
        <f t="shared" si="874"/>
        <v/>
      </c>
      <c r="HLH57" s="90" t="str">
        <f t="shared" si="874"/>
        <v/>
      </c>
      <c r="HLI57" s="90" t="str">
        <f t="shared" si="874"/>
        <v/>
      </c>
      <c r="HLJ57" s="90" t="str">
        <f t="shared" si="874"/>
        <v/>
      </c>
      <c r="HLK57" s="90" t="str">
        <f t="shared" si="874"/>
        <v/>
      </c>
      <c r="HLL57" s="90" t="str">
        <f t="shared" si="874"/>
        <v/>
      </c>
      <c r="HLM57" s="90" t="str">
        <f t="shared" si="874"/>
        <v/>
      </c>
      <c r="HLN57" s="90" t="str">
        <f t="shared" si="874"/>
        <v/>
      </c>
      <c r="HLO57" s="90" t="str">
        <f t="shared" si="874"/>
        <v/>
      </c>
      <c r="HLP57" s="90" t="str">
        <f t="shared" si="874"/>
        <v/>
      </c>
      <c r="HLQ57" s="90" t="str">
        <f t="shared" si="874"/>
        <v/>
      </c>
      <c r="HLR57" s="90" t="str">
        <f t="shared" si="874"/>
        <v/>
      </c>
      <c r="HLS57" s="90" t="str">
        <f t="shared" si="874"/>
        <v/>
      </c>
      <c r="HLT57" s="90" t="str">
        <f t="shared" si="874"/>
        <v/>
      </c>
      <c r="HLU57" s="90" t="str">
        <f t="shared" si="874"/>
        <v/>
      </c>
      <c r="HLV57" s="90" t="str">
        <f t="shared" si="874"/>
        <v/>
      </c>
      <c r="HLW57" s="90" t="str">
        <f t="shared" si="874"/>
        <v/>
      </c>
      <c r="HLX57" s="90" t="str">
        <f t="shared" si="874"/>
        <v/>
      </c>
      <c r="HLY57" s="90" t="str">
        <f t="shared" si="874"/>
        <v/>
      </c>
      <c r="HLZ57" s="90" t="str">
        <f t="shared" si="874"/>
        <v/>
      </c>
      <c r="HMA57" s="90" t="str">
        <f t="shared" si="874"/>
        <v/>
      </c>
      <c r="HMB57" s="90" t="str">
        <f t="shared" si="874"/>
        <v/>
      </c>
      <c r="HMC57" s="90" t="str">
        <f t="shared" si="874"/>
        <v/>
      </c>
      <c r="HMD57" s="90" t="str">
        <f t="shared" si="874"/>
        <v/>
      </c>
      <c r="HME57" s="90" t="str">
        <f t="shared" si="874"/>
        <v/>
      </c>
      <c r="HMF57" s="90" t="str">
        <f t="shared" si="874"/>
        <v/>
      </c>
      <c r="HMG57" s="90" t="str">
        <f t="shared" si="874"/>
        <v/>
      </c>
      <c r="HMH57" s="90" t="str">
        <f t="shared" si="874"/>
        <v/>
      </c>
      <c r="HMI57" s="90" t="str">
        <f t="shared" si="874"/>
        <v/>
      </c>
      <c r="HMJ57" s="90" t="str">
        <f t="shared" si="874"/>
        <v/>
      </c>
      <c r="HMK57" s="90" t="str">
        <f t="shared" si="874"/>
        <v/>
      </c>
      <c r="HML57" s="90" t="str">
        <f t="shared" si="874"/>
        <v/>
      </c>
      <c r="HMM57" s="90" t="str">
        <f t="shared" si="874"/>
        <v/>
      </c>
      <c r="HMN57" s="90" t="str">
        <f t="shared" si="874"/>
        <v/>
      </c>
      <c r="HMO57" s="90" t="str">
        <f t="shared" si="874"/>
        <v/>
      </c>
      <c r="HMP57" s="90" t="str">
        <f t="shared" ref="HMP57:HPA57" si="875">IF(AND(HMP$8&gt;14,HMP$8&lt;19, HMP$6="Male"),1,"")</f>
        <v/>
      </c>
      <c r="HMQ57" s="90" t="str">
        <f t="shared" si="875"/>
        <v/>
      </c>
      <c r="HMR57" s="90" t="str">
        <f t="shared" si="875"/>
        <v/>
      </c>
      <c r="HMS57" s="90" t="str">
        <f t="shared" si="875"/>
        <v/>
      </c>
      <c r="HMT57" s="90" t="str">
        <f t="shared" si="875"/>
        <v/>
      </c>
      <c r="HMU57" s="90" t="str">
        <f t="shared" si="875"/>
        <v/>
      </c>
      <c r="HMV57" s="90" t="str">
        <f t="shared" si="875"/>
        <v/>
      </c>
      <c r="HMW57" s="90" t="str">
        <f t="shared" si="875"/>
        <v/>
      </c>
      <c r="HMX57" s="90" t="str">
        <f t="shared" si="875"/>
        <v/>
      </c>
      <c r="HMY57" s="90" t="str">
        <f t="shared" si="875"/>
        <v/>
      </c>
      <c r="HMZ57" s="90" t="str">
        <f t="shared" si="875"/>
        <v/>
      </c>
      <c r="HNA57" s="90" t="str">
        <f t="shared" si="875"/>
        <v/>
      </c>
      <c r="HNB57" s="90" t="str">
        <f t="shared" si="875"/>
        <v/>
      </c>
      <c r="HNC57" s="90" t="str">
        <f t="shared" si="875"/>
        <v/>
      </c>
      <c r="HND57" s="90" t="str">
        <f t="shared" si="875"/>
        <v/>
      </c>
      <c r="HNE57" s="90" t="str">
        <f t="shared" si="875"/>
        <v/>
      </c>
      <c r="HNF57" s="90" t="str">
        <f t="shared" si="875"/>
        <v/>
      </c>
      <c r="HNG57" s="90" t="str">
        <f t="shared" si="875"/>
        <v/>
      </c>
      <c r="HNH57" s="90" t="str">
        <f t="shared" si="875"/>
        <v/>
      </c>
      <c r="HNI57" s="90" t="str">
        <f t="shared" si="875"/>
        <v/>
      </c>
      <c r="HNJ57" s="90" t="str">
        <f t="shared" si="875"/>
        <v/>
      </c>
      <c r="HNK57" s="90" t="str">
        <f t="shared" si="875"/>
        <v/>
      </c>
      <c r="HNL57" s="90" t="str">
        <f t="shared" si="875"/>
        <v/>
      </c>
      <c r="HNM57" s="90" t="str">
        <f t="shared" si="875"/>
        <v/>
      </c>
      <c r="HNN57" s="90" t="str">
        <f t="shared" si="875"/>
        <v/>
      </c>
      <c r="HNO57" s="90" t="str">
        <f t="shared" si="875"/>
        <v/>
      </c>
      <c r="HNP57" s="90" t="str">
        <f t="shared" si="875"/>
        <v/>
      </c>
      <c r="HNQ57" s="90" t="str">
        <f t="shared" si="875"/>
        <v/>
      </c>
      <c r="HNR57" s="90" t="str">
        <f t="shared" si="875"/>
        <v/>
      </c>
      <c r="HNS57" s="90" t="str">
        <f t="shared" si="875"/>
        <v/>
      </c>
      <c r="HNT57" s="90" t="str">
        <f t="shared" si="875"/>
        <v/>
      </c>
      <c r="HNU57" s="90" t="str">
        <f t="shared" si="875"/>
        <v/>
      </c>
      <c r="HNV57" s="90" t="str">
        <f t="shared" si="875"/>
        <v/>
      </c>
      <c r="HNW57" s="90" t="str">
        <f t="shared" si="875"/>
        <v/>
      </c>
      <c r="HNX57" s="90" t="str">
        <f t="shared" si="875"/>
        <v/>
      </c>
      <c r="HNY57" s="90" t="str">
        <f t="shared" si="875"/>
        <v/>
      </c>
      <c r="HNZ57" s="90" t="str">
        <f t="shared" si="875"/>
        <v/>
      </c>
      <c r="HOA57" s="90" t="str">
        <f t="shared" si="875"/>
        <v/>
      </c>
      <c r="HOB57" s="90" t="str">
        <f t="shared" si="875"/>
        <v/>
      </c>
      <c r="HOC57" s="90" t="str">
        <f t="shared" si="875"/>
        <v/>
      </c>
      <c r="HOD57" s="90" t="str">
        <f t="shared" si="875"/>
        <v/>
      </c>
      <c r="HOE57" s="90" t="str">
        <f t="shared" si="875"/>
        <v/>
      </c>
      <c r="HOF57" s="90" t="str">
        <f t="shared" si="875"/>
        <v/>
      </c>
      <c r="HOG57" s="90" t="str">
        <f t="shared" si="875"/>
        <v/>
      </c>
      <c r="HOH57" s="90" t="str">
        <f t="shared" si="875"/>
        <v/>
      </c>
      <c r="HOI57" s="90" t="str">
        <f t="shared" si="875"/>
        <v/>
      </c>
      <c r="HOJ57" s="90" t="str">
        <f t="shared" si="875"/>
        <v/>
      </c>
      <c r="HOK57" s="90" t="str">
        <f t="shared" si="875"/>
        <v/>
      </c>
      <c r="HOL57" s="90" t="str">
        <f t="shared" si="875"/>
        <v/>
      </c>
      <c r="HOM57" s="90" t="str">
        <f t="shared" si="875"/>
        <v/>
      </c>
      <c r="HON57" s="90" t="str">
        <f t="shared" si="875"/>
        <v/>
      </c>
      <c r="HOO57" s="90" t="str">
        <f t="shared" si="875"/>
        <v/>
      </c>
      <c r="HOP57" s="90" t="str">
        <f t="shared" si="875"/>
        <v/>
      </c>
      <c r="HOQ57" s="90" t="str">
        <f t="shared" si="875"/>
        <v/>
      </c>
      <c r="HOR57" s="90" t="str">
        <f t="shared" si="875"/>
        <v/>
      </c>
      <c r="HOS57" s="90" t="str">
        <f t="shared" si="875"/>
        <v/>
      </c>
      <c r="HOT57" s="90" t="str">
        <f t="shared" si="875"/>
        <v/>
      </c>
      <c r="HOU57" s="90" t="str">
        <f t="shared" si="875"/>
        <v/>
      </c>
      <c r="HOV57" s="90" t="str">
        <f t="shared" si="875"/>
        <v/>
      </c>
      <c r="HOW57" s="90" t="str">
        <f t="shared" si="875"/>
        <v/>
      </c>
      <c r="HOX57" s="90" t="str">
        <f t="shared" si="875"/>
        <v/>
      </c>
      <c r="HOY57" s="90" t="str">
        <f t="shared" si="875"/>
        <v/>
      </c>
      <c r="HOZ57" s="90" t="str">
        <f t="shared" si="875"/>
        <v/>
      </c>
      <c r="HPA57" s="90" t="str">
        <f t="shared" si="875"/>
        <v/>
      </c>
      <c r="HPB57" s="90" t="str">
        <f t="shared" ref="HPB57:HRM57" si="876">IF(AND(HPB$8&gt;14,HPB$8&lt;19, HPB$6="Male"),1,"")</f>
        <v/>
      </c>
      <c r="HPC57" s="90" t="str">
        <f t="shared" si="876"/>
        <v/>
      </c>
      <c r="HPD57" s="90" t="str">
        <f t="shared" si="876"/>
        <v/>
      </c>
      <c r="HPE57" s="90" t="str">
        <f t="shared" si="876"/>
        <v/>
      </c>
      <c r="HPF57" s="90" t="str">
        <f t="shared" si="876"/>
        <v/>
      </c>
      <c r="HPG57" s="90" t="str">
        <f t="shared" si="876"/>
        <v/>
      </c>
      <c r="HPH57" s="90" t="str">
        <f t="shared" si="876"/>
        <v/>
      </c>
      <c r="HPI57" s="90" t="str">
        <f t="shared" si="876"/>
        <v/>
      </c>
      <c r="HPJ57" s="90" t="str">
        <f t="shared" si="876"/>
        <v/>
      </c>
      <c r="HPK57" s="90" t="str">
        <f t="shared" si="876"/>
        <v/>
      </c>
      <c r="HPL57" s="90" t="str">
        <f t="shared" si="876"/>
        <v/>
      </c>
      <c r="HPM57" s="90" t="str">
        <f t="shared" si="876"/>
        <v/>
      </c>
      <c r="HPN57" s="90" t="str">
        <f t="shared" si="876"/>
        <v/>
      </c>
      <c r="HPO57" s="90" t="str">
        <f t="shared" si="876"/>
        <v/>
      </c>
      <c r="HPP57" s="90" t="str">
        <f t="shared" si="876"/>
        <v/>
      </c>
      <c r="HPQ57" s="90" t="str">
        <f t="shared" si="876"/>
        <v/>
      </c>
      <c r="HPR57" s="90" t="str">
        <f t="shared" si="876"/>
        <v/>
      </c>
      <c r="HPS57" s="90" t="str">
        <f t="shared" si="876"/>
        <v/>
      </c>
      <c r="HPT57" s="90" t="str">
        <f t="shared" si="876"/>
        <v/>
      </c>
      <c r="HPU57" s="90" t="str">
        <f t="shared" si="876"/>
        <v/>
      </c>
      <c r="HPV57" s="90" t="str">
        <f t="shared" si="876"/>
        <v/>
      </c>
      <c r="HPW57" s="90" t="str">
        <f t="shared" si="876"/>
        <v/>
      </c>
      <c r="HPX57" s="90" t="str">
        <f t="shared" si="876"/>
        <v/>
      </c>
      <c r="HPY57" s="90" t="str">
        <f t="shared" si="876"/>
        <v/>
      </c>
      <c r="HPZ57" s="90" t="str">
        <f t="shared" si="876"/>
        <v/>
      </c>
      <c r="HQA57" s="90" t="str">
        <f t="shared" si="876"/>
        <v/>
      </c>
      <c r="HQB57" s="90" t="str">
        <f t="shared" si="876"/>
        <v/>
      </c>
      <c r="HQC57" s="90" t="str">
        <f t="shared" si="876"/>
        <v/>
      </c>
      <c r="HQD57" s="90" t="str">
        <f t="shared" si="876"/>
        <v/>
      </c>
      <c r="HQE57" s="90" t="str">
        <f t="shared" si="876"/>
        <v/>
      </c>
      <c r="HQF57" s="90" t="str">
        <f t="shared" si="876"/>
        <v/>
      </c>
      <c r="HQG57" s="90" t="str">
        <f t="shared" si="876"/>
        <v/>
      </c>
      <c r="HQH57" s="90" t="str">
        <f t="shared" si="876"/>
        <v/>
      </c>
      <c r="HQI57" s="90" t="str">
        <f t="shared" si="876"/>
        <v/>
      </c>
      <c r="HQJ57" s="90" t="str">
        <f t="shared" si="876"/>
        <v/>
      </c>
      <c r="HQK57" s="90" t="str">
        <f t="shared" si="876"/>
        <v/>
      </c>
      <c r="HQL57" s="90" t="str">
        <f t="shared" si="876"/>
        <v/>
      </c>
      <c r="HQM57" s="90" t="str">
        <f t="shared" si="876"/>
        <v/>
      </c>
      <c r="HQN57" s="90" t="str">
        <f t="shared" si="876"/>
        <v/>
      </c>
      <c r="HQO57" s="90" t="str">
        <f t="shared" si="876"/>
        <v/>
      </c>
      <c r="HQP57" s="90" t="str">
        <f t="shared" si="876"/>
        <v/>
      </c>
      <c r="HQQ57" s="90" t="str">
        <f t="shared" si="876"/>
        <v/>
      </c>
      <c r="HQR57" s="90" t="str">
        <f t="shared" si="876"/>
        <v/>
      </c>
      <c r="HQS57" s="90" t="str">
        <f t="shared" si="876"/>
        <v/>
      </c>
      <c r="HQT57" s="90" t="str">
        <f t="shared" si="876"/>
        <v/>
      </c>
      <c r="HQU57" s="90" t="str">
        <f t="shared" si="876"/>
        <v/>
      </c>
      <c r="HQV57" s="90" t="str">
        <f t="shared" si="876"/>
        <v/>
      </c>
      <c r="HQW57" s="90" t="str">
        <f t="shared" si="876"/>
        <v/>
      </c>
      <c r="HQX57" s="90" t="str">
        <f t="shared" si="876"/>
        <v/>
      </c>
      <c r="HQY57" s="90" t="str">
        <f t="shared" si="876"/>
        <v/>
      </c>
      <c r="HQZ57" s="90" t="str">
        <f t="shared" si="876"/>
        <v/>
      </c>
      <c r="HRA57" s="90" t="str">
        <f t="shared" si="876"/>
        <v/>
      </c>
      <c r="HRB57" s="90" t="str">
        <f t="shared" si="876"/>
        <v/>
      </c>
      <c r="HRC57" s="90" t="str">
        <f t="shared" si="876"/>
        <v/>
      </c>
      <c r="HRD57" s="90" t="str">
        <f t="shared" si="876"/>
        <v/>
      </c>
      <c r="HRE57" s="90" t="str">
        <f t="shared" si="876"/>
        <v/>
      </c>
      <c r="HRF57" s="90" t="str">
        <f t="shared" si="876"/>
        <v/>
      </c>
      <c r="HRG57" s="90" t="str">
        <f t="shared" si="876"/>
        <v/>
      </c>
      <c r="HRH57" s="90" t="str">
        <f t="shared" si="876"/>
        <v/>
      </c>
      <c r="HRI57" s="90" t="str">
        <f t="shared" si="876"/>
        <v/>
      </c>
      <c r="HRJ57" s="90" t="str">
        <f t="shared" si="876"/>
        <v/>
      </c>
      <c r="HRK57" s="90" t="str">
        <f t="shared" si="876"/>
        <v/>
      </c>
      <c r="HRL57" s="90" t="str">
        <f t="shared" si="876"/>
        <v/>
      </c>
      <c r="HRM57" s="90" t="str">
        <f t="shared" si="876"/>
        <v/>
      </c>
      <c r="HRN57" s="90" t="str">
        <f t="shared" ref="HRN57:HTY57" si="877">IF(AND(HRN$8&gt;14,HRN$8&lt;19, HRN$6="Male"),1,"")</f>
        <v/>
      </c>
      <c r="HRO57" s="90" t="str">
        <f t="shared" si="877"/>
        <v/>
      </c>
      <c r="HRP57" s="90" t="str">
        <f t="shared" si="877"/>
        <v/>
      </c>
      <c r="HRQ57" s="90" t="str">
        <f t="shared" si="877"/>
        <v/>
      </c>
      <c r="HRR57" s="90" t="str">
        <f t="shared" si="877"/>
        <v/>
      </c>
      <c r="HRS57" s="90" t="str">
        <f t="shared" si="877"/>
        <v/>
      </c>
      <c r="HRT57" s="90" t="str">
        <f t="shared" si="877"/>
        <v/>
      </c>
      <c r="HRU57" s="90" t="str">
        <f t="shared" si="877"/>
        <v/>
      </c>
      <c r="HRV57" s="90" t="str">
        <f t="shared" si="877"/>
        <v/>
      </c>
      <c r="HRW57" s="90" t="str">
        <f t="shared" si="877"/>
        <v/>
      </c>
      <c r="HRX57" s="90" t="str">
        <f t="shared" si="877"/>
        <v/>
      </c>
      <c r="HRY57" s="90" t="str">
        <f t="shared" si="877"/>
        <v/>
      </c>
      <c r="HRZ57" s="90" t="str">
        <f t="shared" si="877"/>
        <v/>
      </c>
      <c r="HSA57" s="90" t="str">
        <f t="shared" si="877"/>
        <v/>
      </c>
      <c r="HSB57" s="90" t="str">
        <f t="shared" si="877"/>
        <v/>
      </c>
      <c r="HSC57" s="90" t="str">
        <f t="shared" si="877"/>
        <v/>
      </c>
      <c r="HSD57" s="90" t="str">
        <f t="shared" si="877"/>
        <v/>
      </c>
      <c r="HSE57" s="90" t="str">
        <f t="shared" si="877"/>
        <v/>
      </c>
      <c r="HSF57" s="90" t="str">
        <f t="shared" si="877"/>
        <v/>
      </c>
      <c r="HSG57" s="90" t="str">
        <f t="shared" si="877"/>
        <v/>
      </c>
      <c r="HSH57" s="90" t="str">
        <f t="shared" si="877"/>
        <v/>
      </c>
      <c r="HSI57" s="90" t="str">
        <f t="shared" si="877"/>
        <v/>
      </c>
      <c r="HSJ57" s="90" t="str">
        <f t="shared" si="877"/>
        <v/>
      </c>
      <c r="HSK57" s="90" t="str">
        <f t="shared" si="877"/>
        <v/>
      </c>
      <c r="HSL57" s="90" t="str">
        <f t="shared" si="877"/>
        <v/>
      </c>
      <c r="HSM57" s="90" t="str">
        <f t="shared" si="877"/>
        <v/>
      </c>
      <c r="HSN57" s="90" t="str">
        <f t="shared" si="877"/>
        <v/>
      </c>
      <c r="HSO57" s="90" t="str">
        <f t="shared" si="877"/>
        <v/>
      </c>
      <c r="HSP57" s="90" t="str">
        <f t="shared" si="877"/>
        <v/>
      </c>
      <c r="HSQ57" s="90" t="str">
        <f t="shared" si="877"/>
        <v/>
      </c>
      <c r="HSR57" s="90" t="str">
        <f t="shared" si="877"/>
        <v/>
      </c>
      <c r="HSS57" s="90" t="str">
        <f t="shared" si="877"/>
        <v/>
      </c>
      <c r="HST57" s="90" t="str">
        <f t="shared" si="877"/>
        <v/>
      </c>
      <c r="HSU57" s="90" t="str">
        <f t="shared" si="877"/>
        <v/>
      </c>
      <c r="HSV57" s="90" t="str">
        <f t="shared" si="877"/>
        <v/>
      </c>
      <c r="HSW57" s="90" t="str">
        <f t="shared" si="877"/>
        <v/>
      </c>
      <c r="HSX57" s="90" t="str">
        <f t="shared" si="877"/>
        <v/>
      </c>
      <c r="HSY57" s="90" t="str">
        <f t="shared" si="877"/>
        <v/>
      </c>
      <c r="HSZ57" s="90" t="str">
        <f t="shared" si="877"/>
        <v/>
      </c>
      <c r="HTA57" s="90" t="str">
        <f t="shared" si="877"/>
        <v/>
      </c>
      <c r="HTB57" s="90" t="str">
        <f t="shared" si="877"/>
        <v/>
      </c>
      <c r="HTC57" s="90" t="str">
        <f t="shared" si="877"/>
        <v/>
      </c>
      <c r="HTD57" s="90" t="str">
        <f t="shared" si="877"/>
        <v/>
      </c>
      <c r="HTE57" s="90" t="str">
        <f t="shared" si="877"/>
        <v/>
      </c>
      <c r="HTF57" s="90" t="str">
        <f t="shared" si="877"/>
        <v/>
      </c>
      <c r="HTG57" s="90" t="str">
        <f t="shared" si="877"/>
        <v/>
      </c>
      <c r="HTH57" s="90" t="str">
        <f t="shared" si="877"/>
        <v/>
      </c>
      <c r="HTI57" s="90" t="str">
        <f t="shared" si="877"/>
        <v/>
      </c>
      <c r="HTJ57" s="90" t="str">
        <f t="shared" si="877"/>
        <v/>
      </c>
      <c r="HTK57" s="90" t="str">
        <f t="shared" si="877"/>
        <v/>
      </c>
      <c r="HTL57" s="90" t="str">
        <f t="shared" si="877"/>
        <v/>
      </c>
      <c r="HTM57" s="90" t="str">
        <f t="shared" si="877"/>
        <v/>
      </c>
      <c r="HTN57" s="90" t="str">
        <f t="shared" si="877"/>
        <v/>
      </c>
      <c r="HTO57" s="90" t="str">
        <f t="shared" si="877"/>
        <v/>
      </c>
      <c r="HTP57" s="90" t="str">
        <f t="shared" si="877"/>
        <v/>
      </c>
      <c r="HTQ57" s="90" t="str">
        <f t="shared" si="877"/>
        <v/>
      </c>
      <c r="HTR57" s="90" t="str">
        <f t="shared" si="877"/>
        <v/>
      </c>
      <c r="HTS57" s="90" t="str">
        <f t="shared" si="877"/>
        <v/>
      </c>
      <c r="HTT57" s="90" t="str">
        <f t="shared" si="877"/>
        <v/>
      </c>
      <c r="HTU57" s="90" t="str">
        <f t="shared" si="877"/>
        <v/>
      </c>
      <c r="HTV57" s="90" t="str">
        <f t="shared" si="877"/>
        <v/>
      </c>
      <c r="HTW57" s="90" t="str">
        <f t="shared" si="877"/>
        <v/>
      </c>
      <c r="HTX57" s="90" t="str">
        <f t="shared" si="877"/>
        <v/>
      </c>
      <c r="HTY57" s="90" t="str">
        <f t="shared" si="877"/>
        <v/>
      </c>
      <c r="HTZ57" s="90" t="str">
        <f t="shared" ref="HTZ57:HWK57" si="878">IF(AND(HTZ$8&gt;14,HTZ$8&lt;19, HTZ$6="Male"),1,"")</f>
        <v/>
      </c>
      <c r="HUA57" s="90" t="str">
        <f t="shared" si="878"/>
        <v/>
      </c>
      <c r="HUB57" s="90" t="str">
        <f t="shared" si="878"/>
        <v/>
      </c>
      <c r="HUC57" s="90" t="str">
        <f t="shared" si="878"/>
        <v/>
      </c>
      <c r="HUD57" s="90" t="str">
        <f t="shared" si="878"/>
        <v/>
      </c>
      <c r="HUE57" s="90" t="str">
        <f t="shared" si="878"/>
        <v/>
      </c>
      <c r="HUF57" s="90" t="str">
        <f t="shared" si="878"/>
        <v/>
      </c>
      <c r="HUG57" s="90" t="str">
        <f t="shared" si="878"/>
        <v/>
      </c>
      <c r="HUH57" s="90" t="str">
        <f t="shared" si="878"/>
        <v/>
      </c>
      <c r="HUI57" s="90" t="str">
        <f t="shared" si="878"/>
        <v/>
      </c>
      <c r="HUJ57" s="90" t="str">
        <f t="shared" si="878"/>
        <v/>
      </c>
      <c r="HUK57" s="90" t="str">
        <f t="shared" si="878"/>
        <v/>
      </c>
      <c r="HUL57" s="90" t="str">
        <f t="shared" si="878"/>
        <v/>
      </c>
      <c r="HUM57" s="90" t="str">
        <f t="shared" si="878"/>
        <v/>
      </c>
      <c r="HUN57" s="90" t="str">
        <f t="shared" si="878"/>
        <v/>
      </c>
      <c r="HUO57" s="90" t="str">
        <f t="shared" si="878"/>
        <v/>
      </c>
      <c r="HUP57" s="90" t="str">
        <f t="shared" si="878"/>
        <v/>
      </c>
      <c r="HUQ57" s="90" t="str">
        <f t="shared" si="878"/>
        <v/>
      </c>
      <c r="HUR57" s="90" t="str">
        <f t="shared" si="878"/>
        <v/>
      </c>
      <c r="HUS57" s="90" t="str">
        <f t="shared" si="878"/>
        <v/>
      </c>
      <c r="HUT57" s="90" t="str">
        <f t="shared" si="878"/>
        <v/>
      </c>
      <c r="HUU57" s="90" t="str">
        <f t="shared" si="878"/>
        <v/>
      </c>
      <c r="HUV57" s="90" t="str">
        <f t="shared" si="878"/>
        <v/>
      </c>
      <c r="HUW57" s="90" t="str">
        <f t="shared" si="878"/>
        <v/>
      </c>
      <c r="HUX57" s="90" t="str">
        <f t="shared" si="878"/>
        <v/>
      </c>
      <c r="HUY57" s="90" t="str">
        <f t="shared" si="878"/>
        <v/>
      </c>
      <c r="HUZ57" s="90" t="str">
        <f t="shared" si="878"/>
        <v/>
      </c>
      <c r="HVA57" s="90" t="str">
        <f t="shared" si="878"/>
        <v/>
      </c>
      <c r="HVB57" s="90" t="str">
        <f t="shared" si="878"/>
        <v/>
      </c>
      <c r="HVC57" s="90" t="str">
        <f t="shared" si="878"/>
        <v/>
      </c>
      <c r="HVD57" s="90" t="str">
        <f t="shared" si="878"/>
        <v/>
      </c>
      <c r="HVE57" s="90" t="str">
        <f t="shared" si="878"/>
        <v/>
      </c>
      <c r="HVF57" s="90" t="str">
        <f t="shared" si="878"/>
        <v/>
      </c>
      <c r="HVG57" s="90" t="str">
        <f t="shared" si="878"/>
        <v/>
      </c>
      <c r="HVH57" s="90" t="str">
        <f t="shared" si="878"/>
        <v/>
      </c>
      <c r="HVI57" s="90" t="str">
        <f t="shared" si="878"/>
        <v/>
      </c>
      <c r="HVJ57" s="90" t="str">
        <f t="shared" si="878"/>
        <v/>
      </c>
      <c r="HVK57" s="90" t="str">
        <f t="shared" si="878"/>
        <v/>
      </c>
      <c r="HVL57" s="90" t="str">
        <f t="shared" si="878"/>
        <v/>
      </c>
      <c r="HVM57" s="90" t="str">
        <f t="shared" si="878"/>
        <v/>
      </c>
      <c r="HVN57" s="90" t="str">
        <f t="shared" si="878"/>
        <v/>
      </c>
      <c r="HVO57" s="90" t="str">
        <f t="shared" si="878"/>
        <v/>
      </c>
      <c r="HVP57" s="90" t="str">
        <f t="shared" si="878"/>
        <v/>
      </c>
      <c r="HVQ57" s="90" t="str">
        <f t="shared" si="878"/>
        <v/>
      </c>
      <c r="HVR57" s="90" t="str">
        <f t="shared" si="878"/>
        <v/>
      </c>
      <c r="HVS57" s="90" t="str">
        <f t="shared" si="878"/>
        <v/>
      </c>
      <c r="HVT57" s="90" t="str">
        <f t="shared" si="878"/>
        <v/>
      </c>
      <c r="HVU57" s="90" t="str">
        <f t="shared" si="878"/>
        <v/>
      </c>
      <c r="HVV57" s="90" t="str">
        <f t="shared" si="878"/>
        <v/>
      </c>
      <c r="HVW57" s="90" t="str">
        <f t="shared" si="878"/>
        <v/>
      </c>
      <c r="HVX57" s="90" t="str">
        <f t="shared" si="878"/>
        <v/>
      </c>
      <c r="HVY57" s="90" t="str">
        <f t="shared" si="878"/>
        <v/>
      </c>
      <c r="HVZ57" s="90" t="str">
        <f t="shared" si="878"/>
        <v/>
      </c>
      <c r="HWA57" s="90" t="str">
        <f t="shared" si="878"/>
        <v/>
      </c>
      <c r="HWB57" s="90" t="str">
        <f t="shared" si="878"/>
        <v/>
      </c>
      <c r="HWC57" s="90" t="str">
        <f t="shared" si="878"/>
        <v/>
      </c>
      <c r="HWD57" s="90" t="str">
        <f t="shared" si="878"/>
        <v/>
      </c>
      <c r="HWE57" s="90" t="str">
        <f t="shared" si="878"/>
        <v/>
      </c>
      <c r="HWF57" s="90" t="str">
        <f t="shared" si="878"/>
        <v/>
      </c>
      <c r="HWG57" s="90" t="str">
        <f t="shared" si="878"/>
        <v/>
      </c>
      <c r="HWH57" s="90" t="str">
        <f t="shared" si="878"/>
        <v/>
      </c>
      <c r="HWI57" s="90" t="str">
        <f t="shared" si="878"/>
        <v/>
      </c>
      <c r="HWJ57" s="90" t="str">
        <f t="shared" si="878"/>
        <v/>
      </c>
      <c r="HWK57" s="90" t="str">
        <f t="shared" si="878"/>
        <v/>
      </c>
      <c r="HWL57" s="90" t="str">
        <f t="shared" ref="HWL57:HYW57" si="879">IF(AND(HWL$8&gt;14,HWL$8&lt;19, HWL$6="Male"),1,"")</f>
        <v/>
      </c>
      <c r="HWM57" s="90" t="str">
        <f t="shared" si="879"/>
        <v/>
      </c>
      <c r="HWN57" s="90" t="str">
        <f t="shared" si="879"/>
        <v/>
      </c>
      <c r="HWO57" s="90" t="str">
        <f t="shared" si="879"/>
        <v/>
      </c>
      <c r="HWP57" s="90" t="str">
        <f t="shared" si="879"/>
        <v/>
      </c>
      <c r="HWQ57" s="90" t="str">
        <f t="shared" si="879"/>
        <v/>
      </c>
      <c r="HWR57" s="90" t="str">
        <f t="shared" si="879"/>
        <v/>
      </c>
      <c r="HWS57" s="90" t="str">
        <f t="shared" si="879"/>
        <v/>
      </c>
      <c r="HWT57" s="90" t="str">
        <f t="shared" si="879"/>
        <v/>
      </c>
      <c r="HWU57" s="90" t="str">
        <f t="shared" si="879"/>
        <v/>
      </c>
      <c r="HWV57" s="90" t="str">
        <f t="shared" si="879"/>
        <v/>
      </c>
      <c r="HWW57" s="90" t="str">
        <f t="shared" si="879"/>
        <v/>
      </c>
      <c r="HWX57" s="90" t="str">
        <f t="shared" si="879"/>
        <v/>
      </c>
      <c r="HWY57" s="90" t="str">
        <f t="shared" si="879"/>
        <v/>
      </c>
      <c r="HWZ57" s="90" t="str">
        <f t="shared" si="879"/>
        <v/>
      </c>
      <c r="HXA57" s="90" t="str">
        <f t="shared" si="879"/>
        <v/>
      </c>
      <c r="HXB57" s="90" t="str">
        <f t="shared" si="879"/>
        <v/>
      </c>
      <c r="HXC57" s="90" t="str">
        <f t="shared" si="879"/>
        <v/>
      </c>
      <c r="HXD57" s="90" t="str">
        <f t="shared" si="879"/>
        <v/>
      </c>
      <c r="HXE57" s="90" t="str">
        <f t="shared" si="879"/>
        <v/>
      </c>
      <c r="HXF57" s="90" t="str">
        <f t="shared" si="879"/>
        <v/>
      </c>
      <c r="HXG57" s="90" t="str">
        <f t="shared" si="879"/>
        <v/>
      </c>
      <c r="HXH57" s="90" t="str">
        <f t="shared" si="879"/>
        <v/>
      </c>
      <c r="HXI57" s="90" t="str">
        <f t="shared" si="879"/>
        <v/>
      </c>
      <c r="HXJ57" s="90" t="str">
        <f t="shared" si="879"/>
        <v/>
      </c>
      <c r="HXK57" s="90" t="str">
        <f t="shared" si="879"/>
        <v/>
      </c>
      <c r="HXL57" s="90" t="str">
        <f t="shared" si="879"/>
        <v/>
      </c>
      <c r="HXM57" s="90" t="str">
        <f t="shared" si="879"/>
        <v/>
      </c>
      <c r="HXN57" s="90" t="str">
        <f t="shared" si="879"/>
        <v/>
      </c>
      <c r="HXO57" s="90" t="str">
        <f t="shared" si="879"/>
        <v/>
      </c>
      <c r="HXP57" s="90" t="str">
        <f t="shared" si="879"/>
        <v/>
      </c>
      <c r="HXQ57" s="90" t="str">
        <f t="shared" si="879"/>
        <v/>
      </c>
      <c r="HXR57" s="90" t="str">
        <f t="shared" si="879"/>
        <v/>
      </c>
      <c r="HXS57" s="90" t="str">
        <f t="shared" si="879"/>
        <v/>
      </c>
      <c r="HXT57" s="90" t="str">
        <f t="shared" si="879"/>
        <v/>
      </c>
      <c r="HXU57" s="90" t="str">
        <f t="shared" si="879"/>
        <v/>
      </c>
      <c r="HXV57" s="90" t="str">
        <f t="shared" si="879"/>
        <v/>
      </c>
      <c r="HXW57" s="90" t="str">
        <f t="shared" si="879"/>
        <v/>
      </c>
      <c r="HXX57" s="90" t="str">
        <f t="shared" si="879"/>
        <v/>
      </c>
      <c r="HXY57" s="90" t="str">
        <f t="shared" si="879"/>
        <v/>
      </c>
      <c r="HXZ57" s="90" t="str">
        <f t="shared" si="879"/>
        <v/>
      </c>
      <c r="HYA57" s="90" t="str">
        <f t="shared" si="879"/>
        <v/>
      </c>
      <c r="HYB57" s="90" t="str">
        <f t="shared" si="879"/>
        <v/>
      </c>
      <c r="HYC57" s="90" t="str">
        <f t="shared" si="879"/>
        <v/>
      </c>
      <c r="HYD57" s="90" t="str">
        <f t="shared" si="879"/>
        <v/>
      </c>
      <c r="HYE57" s="90" t="str">
        <f t="shared" si="879"/>
        <v/>
      </c>
      <c r="HYF57" s="90" t="str">
        <f t="shared" si="879"/>
        <v/>
      </c>
      <c r="HYG57" s="90" t="str">
        <f t="shared" si="879"/>
        <v/>
      </c>
      <c r="HYH57" s="90" t="str">
        <f t="shared" si="879"/>
        <v/>
      </c>
      <c r="HYI57" s="90" t="str">
        <f t="shared" si="879"/>
        <v/>
      </c>
      <c r="HYJ57" s="90" t="str">
        <f t="shared" si="879"/>
        <v/>
      </c>
      <c r="HYK57" s="90" t="str">
        <f t="shared" si="879"/>
        <v/>
      </c>
      <c r="HYL57" s="90" t="str">
        <f t="shared" si="879"/>
        <v/>
      </c>
      <c r="HYM57" s="90" t="str">
        <f t="shared" si="879"/>
        <v/>
      </c>
      <c r="HYN57" s="90" t="str">
        <f t="shared" si="879"/>
        <v/>
      </c>
      <c r="HYO57" s="90" t="str">
        <f t="shared" si="879"/>
        <v/>
      </c>
      <c r="HYP57" s="90" t="str">
        <f t="shared" si="879"/>
        <v/>
      </c>
      <c r="HYQ57" s="90" t="str">
        <f t="shared" si="879"/>
        <v/>
      </c>
      <c r="HYR57" s="90" t="str">
        <f t="shared" si="879"/>
        <v/>
      </c>
      <c r="HYS57" s="90" t="str">
        <f t="shared" si="879"/>
        <v/>
      </c>
      <c r="HYT57" s="90" t="str">
        <f t="shared" si="879"/>
        <v/>
      </c>
      <c r="HYU57" s="90" t="str">
        <f t="shared" si="879"/>
        <v/>
      </c>
      <c r="HYV57" s="90" t="str">
        <f t="shared" si="879"/>
        <v/>
      </c>
      <c r="HYW57" s="90" t="str">
        <f t="shared" si="879"/>
        <v/>
      </c>
      <c r="HYX57" s="90" t="str">
        <f t="shared" ref="HYX57:IBI57" si="880">IF(AND(HYX$8&gt;14,HYX$8&lt;19, HYX$6="Male"),1,"")</f>
        <v/>
      </c>
      <c r="HYY57" s="90" t="str">
        <f t="shared" si="880"/>
        <v/>
      </c>
      <c r="HYZ57" s="90" t="str">
        <f t="shared" si="880"/>
        <v/>
      </c>
      <c r="HZA57" s="90" t="str">
        <f t="shared" si="880"/>
        <v/>
      </c>
      <c r="HZB57" s="90" t="str">
        <f t="shared" si="880"/>
        <v/>
      </c>
      <c r="HZC57" s="90" t="str">
        <f t="shared" si="880"/>
        <v/>
      </c>
      <c r="HZD57" s="90" t="str">
        <f t="shared" si="880"/>
        <v/>
      </c>
      <c r="HZE57" s="90" t="str">
        <f t="shared" si="880"/>
        <v/>
      </c>
      <c r="HZF57" s="90" t="str">
        <f t="shared" si="880"/>
        <v/>
      </c>
      <c r="HZG57" s="90" t="str">
        <f t="shared" si="880"/>
        <v/>
      </c>
      <c r="HZH57" s="90" t="str">
        <f t="shared" si="880"/>
        <v/>
      </c>
      <c r="HZI57" s="90" t="str">
        <f t="shared" si="880"/>
        <v/>
      </c>
      <c r="HZJ57" s="90" t="str">
        <f t="shared" si="880"/>
        <v/>
      </c>
      <c r="HZK57" s="90" t="str">
        <f t="shared" si="880"/>
        <v/>
      </c>
      <c r="HZL57" s="90" t="str">
        <f t="shared" si="880"/>
        <v/>
      </c>
      <c r="HZM57" s="90" t="str">
        <f t="shared" si="880"/>
        <v/>
      </c>
      <c r="HZN57" s="90" t="str">
        <f t="shared" si="880"/>
        <v/>
      </c>
      <c r="HZO57" s="90" t="str">
        <f t="shared" si="880"/>
        <v/>
      </c>
      <c r="HZP57" s="90" t="str">
        <f t="shared" si="880"/>
        <v/>
      </c>
      <c r="HZQ57" s="90" t="str">
        <f t="shared" si="880"/>
        <v/>
      </c>
      <c r="HZR57" s="90" t="str">
        <f t="shared" si="880"/>
        <v/>
      </c>
      <c r="HZS57" s="90" t="str">
        <f t="shared" si="880"/>
        <v/>
      </c>
      <c r="HZT57" s="90" t="str">
        <f t="shared" si="880"/>
        <v/>
      </c>
      <c r="HZU57" s="90" t="str">
        <f t="shared" si="880"/>
        <v/>
      </c>
      <c r="HZV57" s="90" t="str">
        <f t="shared" si="880"/>
        <v/>
      </c>
      <c r="HZW57" s="90" t="str">
        <f t="shared" si="880"/>
        <v/>
      </c>
      <c r="HZX57" s="90" t="str">
        <f t="shared" si="880"/>
        <v/>
      </c>
      <c r="HZY57" s="90" t="str">
        <f t="shared" si="880"/>
        <v/>
      </c>
      <c r="HZZ57" s="90" t="str">
        <f t="shared" si="880"/>
        <v/>
      </c>
      <c r="IAA57" s="90" t="str">
        <f t="shared" si="880"/>
        <v/>
      </c>
      <c r="IAB57" s="90" t="str">
        <f t="shared" si="880"/>
        <v/>
      </c>
      <c r="IAC57" s="90" t="str">
        <f t="shared" si="880"/>
        <v/>
      </c>
      <c r="IAD57" s="90" t="str">
        <f t="shared" si="880"/>
        <v/>
      </c>
      <c r="IAE57" s="90" t="str">
        <f t="shared" si="880"/>
        <v/>
      </c>
      <c r="IAF57" s="90" t="str">
        <f t="shared" si="880"/>
        <v/>
      </c>
      <c r="IAG57" s="90" t="str">
        <f t="shared" si="880"/>
        <v/>
      </c>
      <c r="IAH57" s="90" t="str">
        <f t="shared" si="880"/>
        <v/>
      </c>
      <c r="IAI57" s="90" t="str">
        <f t="shared" si="880"/>
        <v/>
      </c>
      <c r="IAJ57" s="90" t="str">
        <f t="shared" si="880"/>
        <v/>
      </c>
      <c r="IAK57" s="90" t="str">
        <f t="shared" si="880"/>
        <v/>
      </c>
      <c r="IAL57" s="90" t="str">
        <f t="shared" si="880"/>
        <v/>
      </c>
      <c r="IAM57" s="90" t="str">
        <f t="shared" si="880"/>
        <v/>
      </c>
      <c r="IAN57" s="90" t="str">
        <f t="shared" si="880"/>
        <v/>
      </c>
      <c r="IAO57" s="90" t="str">
        <f t="shared" si="880"/>
        <v/>
      </c>
      <c r="IAP57" s="90" t="str">
        <f t="shared" si="880"/>
        <v/>
      </c>
      <c r="IAQ57" s="90" t="str">
        <f t="shared" si="880"/>
        <v/>
      </c>
      <c r="IAR57" s="90" t="str">
        <f t="shared" si="880"/>
        <v/>
      </c>
      <c r="IAS57" s="90" t="str">
        <f t="shared" si="880"/>
        <v/>
      </c>
      <c r="IAT57" s="90" t="str">
        <f t="shared" si="880"/>
        <v/>
      </c>
      <c r="IAU57" s="90" t="str">
        <f t="shared" si="880"/>
        <v/>
      </c>
      <c r="IAV57" s="90" t="str">
        <f t="shared" si="880"/>
        <v/>
      </c>
      <c r="IAW57" s="90" t="str">
        <f t="shared" si="880"/>
        <v/>
      </c>
      <c r="IAX57" s="90" t="str">
        <f t="shared" si="880"/>
        <v/>
      </c>
      <c r="IAY57" s="90" t="str">
        <f t="shared" si="880"/>
        <v/>
      </c>
      <c r="IAZ57" s="90" t="str">
        <f t="shared" si="880"/>
        <v/>
      </c>
      <c r="IBA57" s="90" t="str">
        <f t="shared" si="880"/>
        <v/>
      </c>
      <c r="IBB57" s="90" t="str">
        <f t="shared" si="880"/>
        <v/>
      </c>
      <c r="IBC57" s="90" t="str">
        <f t="shared" si="880"/>
        <v/>
      </c>
      <c r="IBD57" s="90" t="str">
        <f t="shared" si="880"/>
        <v/>
      </c>
      <c r="IBE57" s="90" t="str">
        <f t="shared" si="880"/>
        <v/>
      </c>
      <c r="IBF57" s="90" t="str">
        <f t="shared" si="880"/>
        <v/>
      </c>
      <c r="IBG57" s="90" t="str">
        <f t="shared" si="880"/>
        <v/>
      </c>
      <c r="IBH57" s="90" t="str">
        <f t="shared" si="880"/>
        <v/>
      </c>
      <c r="IBI57" s="90" t="str">
        <f t="shared" si="880"/>
        <v/>
      </c>
      <c r="IBJ57" s="90" t="str">
        <f t="shared" ref="IBJ57:IDU57" si="881">IF(AND(IBJ$8&gt;14,IBJ$8&lt;19, IBJ$6="Male"),1,"")</f>
        <v/>
      </c>
      <c r="IBK57" s="90" t="str">
        <f t="shared" si="881"/>
        <v/>
      </c>
      <c r="IBL57" s="90" t="str">
        <f t="shared" si="881"/>
        <v/>
      </c>
      <c r="IBM57" s="90" t="str">
        <f t="shared" si="881"/>
        <v/>
      </c>
      <c r="IBN57" s="90" t="str">
        <f t="shared" si="881"/>
        <v/>
      </c>
      <c r="IBO57" s="90" t="str">
        <f t="shared" si="881"/>
        <v/>
      </c>
      <c r="IBP57" s="90" t="str">
        <f t="shared" si="881"/>
        <v/>
      </c>
      <c r="IBQ57" s="90" t="str">
        <f t="shared" si="881"/>
        <v/>
      </c>
      <c r="IBR57" s="90" t="str">
        <f t="shared" si="881"/>
        <v/>
      </c>
      <c r="IBS57" s="90" t="str">
        <f t="shared" si="881"/>
        <v/>
      </c>
      <c r="IBT57" s="90" t="str">
        <f t="shared" si="881"/>
        <v/>
      </c>
      <c r="IBU57" s="90" t="str">
        <f t="shared" si="881"/>
        <v/>
      </c>
      <c r="IBV57" s="90" t="str">
        <f t="shared" si="881"/>
        <v/>
      </c>
      <c r="IBW57" s="90" t="str">
        <f t="shared" si="881"/>
        <v/>
      </c>
      <c r="IBX57" s="90" t="str">
        <f t="shared" si="881"/>
        <v/>
      </c>
      <c r="IBY57" s="90" t="str">
        <f t="shared" si="881"/>
        <v/>
      </c>
      <c r="IBZ57" s="90" t="str">
        <f t="shared" si="881"/>
        <v/>
      </c>
      <c r="ICA57" s="90" t="str">
        <f t="shared" si="881"/>
        <v/>
      </c>
      <c r="ICB57" s="90" t="str">
        <f t="shared" si="881"/>
        <v/>
      </c>
      <c r="ICC57" s="90" t="str">
        <f t="shared" si="881"/>
        <v/>
      </c>
      <c r="ICD57" s="90" t="str">
        <f t="shared" si="881"/>
        <v/>
      </c>
      <c r="ICE57" s="90" t="str">
        <f t="shared" si="881"/>
        <v/>
      </c>
      <c r="ICF57" s="90" t="str">
        <f t="shared" si="881"/>
        <v/>
      </c>
      <c r="ICG57" s="90" t="str">
        <f t="shared" si="881"/>
        <v/>
      </c>
      <c r="ICH57" s="90" t="str">
        <f t="shared" si="881"/>
        <v/>
      </c>
      <c r="ICI57" s="90" t="str">
        <f t="shared" si="881"/>
        <v/>
      </c>
      <c r="ICJ57" s="90" t="str">
        <f t="shared" si="881"/>
        <v/>
      </c>
      <c r="ICK57" s="90" t="str">
        <f t="shared" si="881"/>
        <v/>
      </c>
      <c r="ICL57" s="90" t="str">
        <f t="shared" si="881"/>
        <v/>
      </c>
      <c r="ICM57" s="90" t="str">
        <f t="shared" si="881"/>
        <v/>
      </c>
      <c r="ICN57" s="90" t="str">
        <f t="shared" si="881"/>
        <v/>
      </c>
      <c r="ICO57" s="90" t="str">
        <f t="shared" si="881"/>
        <v/>
      </c>
      <c r="ICP57" s="90" t="str">
        <f t="shared" si="881"/>
        <v/>
      </c>
      <c r="ICQ57" s="90" t="str">
        <f t="shared" si="881"/>
        <v/>
      </c>
      <c r="ICR57" s="90" t="str">
        <f t="shared" si="881"/>
        <v/>
      </c>
      <c r="ICS57" s="90" t="str">
        <f t="shared" si="881"/>
        <v/>
      </c>
      <c r="ICT57" s="90" t="str">
        <f t="shared" si="881"/>
        <v/>
      </c>
      <c r="ICU57" s="90" t="str">
        <f t="shared" si="881"/>
        <v/>
      </c>
      <c r="ICV57" s="90" t="str">
        <f t="shared" si="881"/>
        <v/>
      </c>
      <c r="ICW57" s="90" t="str">
        <f t="shared" si="881"/>
        <v/>
      </c>
      <c r="ICX57" s="90" t="str">
        <f t="shared" si="881"/>
        <v/>
      </c>
      <c r="ICY57" s="90" t="str">
        <f t="shared" si="881"/>
        <v/>
      </c>
      <c r="ICZ57" s="90" t="str">
        <f t="shared" si="881"/>
        <v/>
      </c>
      <c r="IDA57" s="90" t="str">
        <f t="shared" si="881"/>
        <v/>
      </c>
      <c r="IDB57" s="90" t="str">
        <f t="shared" si="881"/>
        <v/>
      </c>
      <c r="IDC57" s="90" t="str">
        <f t="shared" si="881"/>
        <v/>
      </c>
      <c r="IDD57" s="90" t="str">
        <f t="shared" si="881"/>
        <v/>
      </c>
      <c r="IDE57" s="90" t="str">
        <f t="shared" si="881"/>
        <v/>
      </c>
      <c r="IDF57" s="90" t="str">
        <f t="shared" si="881"/>
        <v/>
      </c>
      <c r="IDG57" s="90" t="str">
        <f t="shared" si="881"/>
        <v/>
      </c>
      <c r="IDH57" s="90" t="str">
        <f t="shared" si="881"/>
        <v/>
      </c>
      <c r="IDI57" s="90" t="str">
        <f t="shared" si="881"/>
        <v/>
      </c>
      <c r="IDJ57" s="90" t="str">
        <f t="shared" si="881"/>
        <v/>
      </c>
      <c r="IDK57" s="90" t="str">
        <f t="shared" si="881"/>
        <v/>
      </c>
      <c r="IDL57" s="90" t="str">
        <f t="shared" si="881"/>
        <v/>
      </c>
      <c r="IDM57" s="90" t="str">
        <f t="shared" si="881"/>
        <v/>
      </c>
      <c r="IDN57" s="90" t="str">
        <f t="shared" si="881"/>
        <v/>
      </c>
      <c r="IDO57" s="90" t="str">
        <f t="shared" si="881"/>
        <v/>
      </c>
      <c r="IDP57" s="90" t="str">
        <f t="shared" si="881"/>
        <v/>
      </c>
      <c r="IDQ57" s="90" t="str">
        <f t="shared" si="881"/>
        <v/>
      </c>
      <c r="IDR57" s="90" t="str">
        <f t="shared" si="881"/>
        <v/>
      </c>
      <c r="IDS57" s="90" t="str">
        <f t="shared" si="881"/>
        <v/>
      </c>
      <c r="IDT57" s="90" t="str">
        <f t="shared" si="881"/>
        <v/>
      </c>
      <c r="IDU57" s="90" t="str">
        <f t="shared" si="881"/>
        <v/>
      </c>
      <c r="IDV57" s="90" t="str">
        <f t="shared" ref="IDV57:IGG57" si="882">IF(AND(IDV$8&gt;14,IDV$8&lt;19, IDV$6="Male"),1,"")</f>
        <v/>
      </c>
      <c r="IDW57" s="90" t="str">
        <f t="shared" si="882"/>
        <v/>
      </c>
      <c r="IDX57" s="90" t="str">
        <f t="shared" si="882"/>
        <v/>
      </c>
      <c r="IDY57" s="90" t="str">
        <f t="shared" si="882"/>
        <v/>
      </c>
      <c r="IDZ57" s="90" t="str">
        <f t="shared" si="882"/>
        <v/>
      </c>
      <c r="IEA57" s="90" t="str">
        <f t="shared" si="882"/>
        <v/>
      </c>
      <c r="IEB57" s="90" t="str">
        <f t="shared" si="882"/>
        <v/>
      </c>
      <c r="IEC57" s="90" t="str">
        <f t="shared" si="882"/>
        <v/>
      </c>
      <c r="IED57" s="90" t="str">
        <f t="shared" si="882"/>
        <v/>
      </c>
      <c r="IEE57" s="90" t="str">
        <f t="shared" si="882"/>
        <v/>
      </c>
      <c r="IEF57" s="90" t="str">
        <f t="shared" si="882"/>
        <v/>
      </c>
      <c r="IEG57" s="90" t="str">
        <f t="shared" si="882"/>
        <v/>
      </c>
      <c r="IEH57" s="90" t="str">
        <f t="shared" si="882"/>
        <v/>
      </c>
      <c r="IEI57" s="90" t="str">
        <f t="shared" si="882"/>
        <v/>
      </c>
      <c r="IEJ57" s="90" t="str">
        <f t="shared" si="882"/>
        <v/>
      </c>
      <c r="IEK57" s="90" t="str">
        <f t="shared" si="882"/>
        <v/>
      </c>
      <c r="IEL57" s="90" t="str">
        <f t="shared" si="882"/>
        <v/>
      </c>
      <c r="IEM57" s="90" t="str">
        <f t="shared" si="882"/>
        <v/>
      </c>
      <c r="IEN57" s="90" t="str">
        <f t="shared" si="882"/>
        <v/>
      </c>
      <c r="IEO57" s="90" t="str">
        <f t="shared" si="882"/>
        <v/>
      </c>
      <c r="IEP57" s="90" t="str">
        <f t="shared" si="882"/>
        <v/>
      </c>
      <c r="IEQ57" s="90" t="str">
        <f t="shared" si="882"/>
        <v/>
      </c>
      <c r="IER57" s="90" t="str">
        <f t="shared" si="882"/>
        <v/>
      </c>
      <c r="IES57" s="90" t="str">
        <f t="shared" si="882"/>
        <v/>
      </c>
      <c r="IET57" s="90" t="str">
        <f t="shared" si="882"/>
        <v/>
      </c>
      <c r="IEU57" s="90" t="str">
        <f t="shared" si="882"/>
        <v/>
      </c>
      <c r="IEV57" s="90" t="str">
        <f t="shared" si="882"/>
        <v/>
      </c>
      <c r="IEW57" s="90" t="str">
        <f t="shared" si="882"/>
        <v/>
      </c>
      <c r="IEX57" s="90" t="str">
        <f t="shared" si="882"/>
        <v/>
      </c>
      <c r="IEY57" s="90" t="str">
        <f t="shared" si="882"/>
        <v/>
      </c>
      <c r="IEZ57" s="90" t="str">
        <f t="shared" si="882"/>
        <v/>
      </c>
      <c r="IFA57" s="90" t="str">
        <f t="shared" si="882"/>
        <v/>
      </c>
      <c r="IFB57" s="90" t="str">
        <f t="shared" si="882"/>
        <v/>
      </c>
      <c r="IFC57" s="90" t="str">
        <f t="shared" si="882"/>
        <v/>
      </c>
      <c r="IFD57" s="90" t="str">
        <f t="shared" si="882"/>
        <v/>
      </c>
      <c r="IFE57" s="90" t="str">
        <f t="shared" si="882"/>
        <v/>
      </c>
      <c r="IFF57" s="90" t="str">
        <f t="shared" si="882"/>
        <v/>
      </c>
      <c r="IFG57" s="90" t="str">
        <f t="shared" si="882"/>
        <v/>
      </c>
      <c r="IFH57" s="90" t="str">
        <f t="shared" si="882"/>
        <v/>
      </c>
      <c r="IFI57" s="90" t="str">
        <f t="shared" si="882"/>
        <v/>
      </c>
      <c r="IFJ57" s="90" t="str">
        <f t="shared" si="882"/>
        <v/>
      </c>
      <c r="IFK57" s="90" t="str">
        <f t="shared" si="882"/>
        <v/>
      </c>
      <c r="IFL57" s="90" t="str">
        <f t="shared" si="882"/>
        <v/>
      </c>
      <c r="IFM57" s="90" t="str">
        <f t="shared" si="882"/>
        <v/>
      </c>
      <c r="IFN57" s="90" t="str">
        <f t="shared" si="882"/>
        <v/>
      </c>
      <c r="IFO57" s="90" t="str">
        <f t="shared" si="882"/>
        <v/>
      </c>
      <c r="IFP57" s="90" t="str">
        <f t="shared" si="882"/>
        <v/>
      </c>
      <c r="IFQ57" s="90" t="str">
        <f t="shared" si="882"/>
        <v/>
      </c>
      <c r="IFR57" s="90" t="str">
        <f t="shared" si="882"/>
        <v/>
      </c>
      <c r="IFS57" s="90" t="str">
        <f t="shared" si="882"/>
        <v/>
      </c>
      <c r="IFT57" s="90" t="str">
        <f t="shared" si="882"/>
        <v/>
      </c>
      <c r="IFU57" s="90" t="str">
        <f t="shared" si="882"/>
        <v/>
      </c>
      <c r="IFV57" s="90" t="str">
        <f t="shared" si="882"/>
        <v/>
      </c>
      <c r="IFW57" s="90" t="str">
        <f t="shared" si="882"/>
        <v/>
      </c>
      <c r="IFX57" s="90" t="str">
        <f t="shared" si="882"/>
        <v/>
      </c>
      <c r="IFY57" s="90" t="str">
        <f t="shared" si="882"/>
        <v/>
      </c>
      <c r="IFZ57" s="90" t="str">
        <f t="shared" si="882"/>
        <v/>
      </c>
      <c r="IGA57" s="90" t="str">
        <f t="shared" si="882"/>
        <v/>
      </c>
      <c r="IGB57" s="90" t="str">
        <f t="shared" si="882"/>
        <v/>
      </c>
      <c r="IGC57" s="90" t="str">
        <f t="shared" si="882"/>
        <v/>
      </c>
      <c r="IGD57" s="90" t="str">
        <f t="shared" si="882"/>
        <v/>
      </c>
      <c r="IGE57" s="90" t="str">
        <f t="shared" si="882"/>
        <v/>
      </c>
      <c r="IGF57" s="90" t="str">
        <f t="shared" si="882"/>
        <v/>
      </c>
      <c r="IGG57" s="90" t="str">
        <f t="shared" si="882"/>
        <v/>
      </c>
      <c r="IGH57" s="90" t="str">
        <f t="shared" ref="IGH57:IIS57" si="883">IF(AND(IGH$8&gt;14,IGH$8&lt;19, IGH$6="Male"),1,"")</f>
        <v/>
      </c>
      <c r="IGI57" s="90" t="str">
        <f t="shared" si="883"/>
        <v/>
      </c>
      <c r="IGJ57" s="90" t="str">
        <f t="shared" si="883"/>
        <v/>
      </c>
      <c r="IGK57" s="90" t="str">
        <f t="shared" si="883"/>
        <v/>
      </c>
      <c r="IGL57" s="90" t="str">
        <f t="shared" si="883"/>
        <v/>
      </c>
      <c r="IGM57" s="90" t="str">
        <f t="shared" si="883"/>
        <v/>
      </c>
      <c r="IGN57" s="90" t="str">
        <f t="shared" si="883"/>
        <v/>
      </c>
      <c r="IGO57" s="90" t="str">
        <f t="shared" si="883"/>
        <v/>
      </c>
      <c r="IGP57" s="90" t="str">
        <f t="shared" si="883"/>
        <v/>
      </c>
      <c r="IGQ57" s="90" t="str">
        <f t="shared" si="883"/>
        <v/>
      </c>
      <c r="IGR57" s="90" t="str">
        <f t="shared" si="883"/>
        <v/>
      </c>
      <c r="IGS57" s="90" t="str">
        <f t="shared" si="883"/>
        <v/>
      </c>
      <c r="IGT57" s="90" t="str">
        <f t="shared" si="883"/>
        <v/>
      </c>
      <c r="IGU57" s="90" t="str">
        <f t="shared" si="883"/>
        <v/>
      </c>
      <c r="IGV57" s="90" t="str">
        <f t="shared" si="883"/>
        <v/>
      </c>
      <c r="IGW57" s="90" t="str">
        <f t="shared" si="883"/>
        <v/>
      </c>
      <c r="IGX57" s="90" t="str">
        <f t="shared" si="883"/>
        <v/>
      </c>
      <c r="IGY57" s="90" t="str">
        <f t="shared" si="883"/>
        <v/>
      </c>
      <c r="IGZ57" s="90" t="str">
        <f t="shared" si="883"/>
        <v/>
      </c>
      <c r="IHA57" s="90" t="str">
        <f t="shared" si="883"/>
        <v/>
      </c>
      <c r="IHB57" s="90" t="str">
        <f t="shared" si="883"/>
        <v/>
      </c>
      <c r="IHC57" s="90" t="str">
        <f t="shared" si="883"/>
        <v/>
      </c>
      <c r="IHD57" s="90" t="str">
        <f t="shared" si="883"/>
        <v/>
      </c>
      <c r="IHE57" s="90" t="str">
        <f t="shared" si="883"/>
        <v/>
      </c>
      <c r="IHF57" s="90" t="str">
        <f t="shared" si="883"/>
        <v/>
      </c>
      <c r="IHG57" s="90" t="str">
        <f t="shared" si="883"/>
        <v/>
      </c>
      <c r="IHH57" s="90" t="str">
        <f t="shared" si="883"/>
        <v/>
      </c>
      <c r="IHI57" s="90" t="str">
        <f t="shared" si="883"/>
        <v/>
      </c>
      <c r="IHJ57" s="90" t="str">
        <f t="shared" si="883"/>
        <v/>
      </c>
      <c r="IHK57" s="90" t="str">
        <f t="shared" si="883"/>
        <v/>
      </c>
      <c r="IHL57" s="90" t="str">
        <f t="shared" si="883"/>
        <v/>
      </c>
      <c r="IHM57" s="90" t="str">
        <f t="shared" si="883"/>
        <v/>
      </c>
      <c r="IHN57" s="90" t="str">
        <f t="shared" si="883"/>
        <v/>
      </c>
      <c r="IHO57" s="90" t="str">
        <f t="shared" si="883"/>
        <v/>
      </c>
      <c r="IHP57" s="90" t="str">
        <f t="shared" si="883"/>
        <v/>
      </c>
      <c r="IHQ57" s="90" t="str">
        <f t="shared" si="883"/>
        <v/>
      </c>
      <c r="IHR57" s="90" t="str">
        <f t="shared" si="883"/>
        <v/>
      </c>
      <c r="IHS57" s="90" t="str">
        <f t="shared" si="883"/>
        <v/>
      </c>
      <c r="IHT57" s="90" t="str">
        <f t="shared" si="883"/>
        <v/>
      </c>
      <c r="IHU57" s="90" t="str">
        <f t="shared" si="883"/>
        <v/>
      </c>
      <c r="IHV57" s="90" t="str">
        <f t="shared" si="883"/>
        <v/>
      </c>
      <c r="IHW57" s="90" t="str">
        <f t="shared" si="883"/>
        <v/>
      </c>
      <c r="IHX57" s="90" t="str">
        <f t="shared" si="883"/>
        <v/>
      </c>
      <c r="IHY57" s="90" t="str">
        <f t="shared" si="883"/>
        <v/>
      </c>
      <c r="IHZ57" s="90" t="str">
        <f t="shared" si="883"/>
        <v/>
      </c>
      <c r="IIA57" s="90" t="str">
        <f t="shared" si="883"/>
        <v/>
      </c>
      <c r="IIB57" s="90" t="str">
        <f t="shared" si="883"/>
        <v/>
      </c>
      <c r="IIC57" s="90" t="str">
        <f t="shared" si="883"/>
        <v/>
      </c>
      <c r="IID57" s="90" t="str">
        <f t="shared" si="883"/>
        <v/>
      </c>
      <c r="IIE57" s="90" t="str">
        <f t="shared" si="883"/>
        <v/>
      </c>
      <c r="IIF57" s="90" t="str">
        <f t="shared" si="883"/>
        <v/>
      </c>
      <c r="IIG57" s="90" t="str">
        <f t="shared" si="883"/>
        <v/>
      </c>
      <c r="IIH57" s="90" t="str">
        <f t="shared" si="883"/>
        <v/>
      </c>
      <c r="III57" s="90" t="str">
        <f t="shared" si="883"/>
        <v/>
      </c>
      <c r="IIJ57" s="90" t="str">
        <f t="shared" si="883"/>
        <v/>
      </c>
      <c r="IIK57" s="90" t="str">
        <f t="shared" si="883"/>
        <v/>
      </c>
      <c r="IIL57" s="90" t="str">
        <f t="shared" si="883"/>
        <v/>
      </c>
      <c r="IIM57" s="90" t="str">
        <f t="shared" si="883"/>
        <v/>
      </c>
      <c r="IIN57" s="90" t="str">
        <f t="shared" si="883"/>
        <v/>
      </c>
      <c r="IIO57" s="90" t="str">
        <f t="shared" si="883"/>
        <v/>
      </c>
      <c r="IIP57" s="90" t="str">
        <f t="shared" si="883"/>
        <v/>
      </c>
      <c r="IIQ57" s="90" t="str">
        <f t="shared" si="883"/>
        <v/>
      </c>
      <c r="IIR57" s="90" t="str">
        <f t="shared" si="883"/>
        <v/>
      </c>
      <c r="IIS57" s="90" t="str">
        <f t="shared" si="883"/>
        <v/>
      </c>
      <c r="IIT57" s="90" t="str">
        <f t="shared" ref="IIT57:ILE57" si="884">IF(AND(IIT$8&gt;14,IIT$8&lt;19, IIT$6="Male"),1,"")</f>
        <v/>
      </c>
      <c r="IIU57" s="90" t="str">
        <f t="shared" si="884"/>
        <v/>
      </c>
      <c r="IIV57" s="90" t="str">
        <f t="shared" si="884"/>
        <v/>
      </c>
      <c r="IIW57" s="90" t="str">
        <f t="shared" si="884"/>
        <v/>
      </c>
      <c r="IIX57" s="90" t="str">
        <f t="shared" si="884"/>
        <v/>
      </c>
      <c r="IIY57" s="90" t="str">
        <f t="shared" si="884"/>
        <v/>
      </c>
      <c r="IIZ57" s="90" t="str">
        <f t="shared" si="884"/>
        <v/>
      </c>
      <c r="IJA57" s="90" t="str">
        <f t="shared" si="884"/>
        <v/>
      </c>
      <c r="IJB57" s="90" t="str">
        <f t="shared" si="884"/>
        <v/>
      </c>
      <c r="IJC57" s="90" t="str">
        <f t="shared" si="884"/>
        <v/>
      </c>
      <c r="IJD57" s="90" t="str">
        <f t="shared" si="884"/>
        <v/>
      </c>
      <c r="IJE57" s="90" t="str">
        <f t="shared" si="884"/>
        <v/>
      </c>
      <c r="IJF57" s="90" t="str">
        <f t="shared" si="884"/>
        <v/>
      </c>
      <c r="IJG57" s="90" t="str">
        <f t="shared" si="884"/>
        <v/>
      </c>
      <c r="IJH57" s="90" t="str">
        <f t="shared" si="884"/>
        <v/>
      </c>
      <c r="IJI57" s="90" t="str">
        <f t="shared" si="884"/>
        <v/>
      </c>
      <c r="IJJ57" s="90" t="str">
        <f t="shared" si="884"/>
        <v/>
      </c>
      <c r="IJK57" s="90" t="str">
        <f t="shared" si="884"/>
        <v/>
      </c>
      <c r="IJL57" s="90" t="str">
        <f t="shared" si="884"/>
        <v/>
      </c>
      <c r="IJM57" s="90" t="str">
        <f t="shared" si="884"/>
        <v/>
      </c>
      <c r="IJN57" s="90" t="str">
        <f t="shared" si="884"/>
        <v/>
      </c>
      <c r="IJO57" s="90" t="str">
        <f t="shared" si="884"/>
        <v/>
      </c>
      <c r="IJP57" s="90" t="str">
        <f t="shared" si="884"/>
        <v/>
      </c>
      <c r="IJQ57" s="90" t="str">
        <f t="shared" si="884"/>
        <v/>
      </c>
      <c r="IJR57" s="90" t="str">
        <f t="shared" si="884"/>
        <v/>
      </c>
      <c r="IJS57" s="90" t="str">
        <f t="shared" si="884"/>
        <v/>
      </c>
      <c r="IJT57" s="90" t="str">
        <f t="shared" si="884"/>
        <v/>
      </c>
      <c r="IJU57" s="90" t="str">
        <f t="shared" si="884"/>
        <v/>
      </c>
      <c r="IJV57" s="90" t="str">
        <f t="shared" si="884"/>
        <v/>
      </c>
      <c r="IJW57" s="90" t="str">
        <f t="shared" si="884"/>
        <v/>
      </c>
      <c r="IJX57" s="90" t="str">
        <f t="shared" si="884"/>
        <v/>
      </c>
      <c r="IJY57" s="90" t="str">
        <f t="shared" si="884"/>
        <v/>
      </c>
      <c r="IJZ57" s="90" t="str">
        <f t="shared" si="884"/>
        <v/>
      </c>
      <c r="IKA57" s="90" t="str">
        <f t="shared" si="884"/>
        <v/>
      </c>
      <c r="IKB57" s="90" t="str">
        <f t="shared" si="884"/>
        <v/>
      </c>
      <c r="IKC57" s="90" t="str">
        <f t="shared" si="884"/>
        <v/>
      </c>
      <c r="IKD57" s="90" t="str">
        <f t="shared" si="884"/>
        <v/>
      </c>
      <c r="IKE57" s="90" t="str">
        <f t="shared" si="884"/>
        <v/>
      </c>
      <c r="IKF57" s="90" t="str">
        <f t="shared" si="884"/>
        <v/>
      </c>
      <c r="IKG57" s="90" t="str">
        <f t="shared" si="884"/>
        <v/>
      </c>
      <c r="IKH57" s="90" t="str">
        <f t="shared" si="884"/>
        <v/>
      </c>
      <c r="IKI57" s="90" t="str">
        <f t="shared" si="884"/>
        <v/>
      </c>
      <c r="IKJ57" s="90" t="str">
        <f t="shared" si="884"/>
        <v/>
      </c>
      <c r="IKK57" s="90" t="str">
        <f t="shared" si="884"/>
        <v/>
      </c>
      <c r="IKL57" s="90" t="str">
        <f t="shared" si="884"/>
        <v/>
      </c>
      <c r="IKM57" s="90" t="str">
        <f t="shared" si="884"/>
        <v/>
      </c>
      <c r="IKN57" s="90" t="str">
        <f t="shared" si="884"/>
        <v/>
      </c>
      <c r="IKO57" s="90" t="str">
        <f t="shared" si="884"/>
        <v/>
      </c>
      <c r="IKP57" s="90" t="str">
        <f t="shared" si="884"/>
        <v/>
      </c>
      <c r="IKQ57" s="90" t="str">
        <f t="shared" si="884"/>
        <v/>
      </c>
      <c r="IKR57" s="90" t="str">
        <f t="shared" si="884"/>
        <v/>
      </c>
      <c r="IKS57" s="90" t="str">
        <f t="shared" si="884"/>
        <v/>
      </c>
      <c r="IKT57" s="90" t="str">
        <f t="shared" si="884"/>
        <v/>
      </c>
      <c r="IKU57" s="90" t="str">
        <f t="shared" si="884"/>
        <v/>
      </c>
      <c r="IKV57" s="90" t="str">
        <f t="shared" si="884"/>
        <v/>
      </c>
      <c r="IKW57" s="90" t="str">
        <f t="shared" si="884"/>
        <v/>
      </c>
      <c r="IKX57" s="90" t="str">
        <f t="shared" si="884"/>
        <v/>
      </c>
      <c r="IKY57" s="90" t="str">
        <f t="shared" si="884"/>
        <v/>
      </c>
      <c r="IKZ57" s="90" t="str">
        <f t="shared" si="884"/>
        <v/>
      </c>
      <c r="ILA57" s="90" t="str">
        <f t="shared" si="884"/>
        <v/>
      </c>
      <c r="ILB57" s="90" t="str">
        <f t="shared" si="884"/>
        <v/>
      </c>
      <c r="ILC57" s="90" t="str">
        <f t="shared" si="884"/>
        <v/>
      </c>
      <c r="ILD57" s="90" t="str">
        <f t="shared" si="884"/>
        <v/>
      </c>
      <c r="ILE57" s="90" t="str">
        <f t="shared" si="884"/>
        <v/>
      </c>
      <c r="ILF57" s="90" t="str">
        <f t="shared" ref="ILF57:INQ57" si="885">IF(AND(ILF$8&gt;14,ILF$8&lt;19, ILF$6="Male"),1,"")</f>
        <v/>
      </c>
      <c r="ILG57" s="90" t="str">
        <f t="shared" si="885"/>
        <v/>
      </c>
      <c r="ILH57" s="90" t="str">
        <f t="shared" si="885"/>
        <v/>
      </c>
      <c r="ILI57" s="90" t="str">
        <f t="shared" si="885"/>
        <v/>
      </c>
      <c r="ILJ57" s="90" t="str">
        <f t="shared" si="885"/>
        <v/>
      </c>
      <c r="ILK57" s="90" t="str">
        <f t="shared" si="885"/>
        <v/>
      </c>
      <c r="ILL57" s="90" t="str">
        <f t="shared" si="885"/>
        <v/>
      </c>
      <c r="ILM57" s="90" t="str">
        <f t="shared" si="885"/>
        <v/>
      </c>
      <c r="ILN57" s="90" t="str">
        <f t="shared" si="885"/>
        <v/>
      </c>
      <c r="ILO57" s="90" t="str">
        <f t="shared" si="885"/>
        <v/>
      </c>
      <c r="ILP57" s="90" t="str">
        <f t="shared" si="885"/>
        <v/>
      </c>
      <c r="ILQ57" s="90" t="str">
        <f t="shared" si="885"/>
        <v/>
      </c>
      <c r="ILR57" s="90" t="str">
        <f t="shared" si="885"/>
        <v/>
      </c>
      <c r="ILS57" s="90" t="str">
        <f t="shared" si="885"/>
        <v/>
      </c>
      <c r="ILT57" s="90" t="str">
        <f t="shared" si="885"/>
        <v/>
      </c>
      <c r="ILU57" s="90" t="str">
        <f t="shared" si="885"/>
        <v/>
      </c>
      <c r="ILV57" s="90" t="str">
        <f t="shared" si="885"/>
        <v/>
      </c>
      <c r="ILW57" s="90" t="str">
        <f t="shared" si="885"/>
        <v/>
      </c>
      <c r="ILX57" s="90" t="str">
        <f t="shared" si="885"/>
        <v/>
      </c>
      <c r="ILY57" s="90" t="str">
        <f t="shared" si="885"/>
        <v/>
      </c>
      <c r="ILZ57" s="90" t="str">
        <f t="shared" si="885"/>
        <v/>
      </c>
      <c r="IMA57" s="90" t="str">
        <f t="shared" si="885"/>
        <v/>
      </c>
      <c r="IMB57" s="90" t="str">
        <f t="shared" si="885"/>
        <v/>
      </c>
      <c r="IMC57" s="90" t="str">
        <f t="shared" si="885"/>
        <v/>
      </c>
      <c r="IMD57" s="90" t="str">
        <f t="shared" si="885"/>
        <v/>
      </c>
      <c r="IME57" s="90" t="str">
        <f t="shared" si="885"/>
        <v/>
      </c>
      <c r="IMF57" s="90" t="str">
        <f t="shared" si="885"/>
        <v/>
      </c>
      <c r="IMG57" s="90" t="str">
        <f t="shared" si="885"/>
        <v/>
      </c>
      <c r="IMH57" s="90" t="str">
        <f t="shared" si="885"/>
        <v/>
      </c>
      <c r="IMI57" s="90" t="str">
        <f t="shared" si="885"/>
        <v/>
      </c>
      <c r="IMJ57" s="90" t="str">
        <f t="shared" si="885"/>
        <v/>
      </c>
      <c r="IMK57" s="90" t="str">
        <f t="shared" si="885"/>
        <v/>
      </c>
      <c r="IML57" s="90" t="str">
        <f t="shared" si="885"/>
        <v/>
      </c>
      <c r="IMM57" s="90" t="str">
        <f t="shared" si="885"/>
        <v/>
      </c>
      <c r="IMN57" s="90" t="str">
        <f t="shared" si="885"/>
        <v/>
      </c>
      <c r="IMO57" s="90" t="str">
        <f t="shared" si="885"/>
        <v/>
      </c>
      <c r="IMP57" s="90" t="str">
        <f t="shared" si="885"/>
        <v/>
      </c>
      <c r="IMQ57" s="90" t="str">
        <f t="shared" si="885"/>
        <v/>
      </c>
      <c r="IMR57" s="90" t="str">
        <f t="shared" si="885"/>
        <v/>
      </c>
      <c r="IMS57" s="90" t="str">
        <f t="shared" si="885"/>
        <v/>
      </c>
      <c r="IMT57" s="90" t="str">
        <f t="shared" si="885"/>
        <v/>
      </c>
      <c r="IMU57" s="90" t="str">
        <f t="shared" si="885"/>
        <v/>
      </c>
      <c r="IMV57" s="90" t="str">
        <f t="shared" si="885"/>
        <v/>
      </c>
      <c r="IMW57" s="90" t="str">
        <f t="shared" si="885"/>
        <v/>
      </c>
      <c r="IMX57" s="90" t="str">
        <f t="shared" si="885"/>
        <v/>
      </c>
      <c r="IMY57" s="90" t="str">
        <f t="shared" si="885"/>
        <v/>
      </c>
      <c r="IMZ57" s="90" t="str">
        <f t="shared" si="885"/>
        <v/>
      </c>
      <c r="INA57" s="90" t="str">
        <f t="shared" si="885"/>
        <v/>
      </c>
      <c r="INB57" s="90" t="str">
        <f t="shared" si="885"/>
        <v/>
      </c>
      <c r="INC57" s="90" t="str">
        <f t="shared" si="885"/>
        <v/>
      </c>
      <c r="IND57" s="90" t="str">
        <f t="shared" si="885"/>
        <v/>
      </c>
      <c r="INE57" s="90" t="str">
        <f t="shared" si="885"/>
        <v/>
      </c>
      <c r="INF57" s="90" t="str">
        <f t="shared" si="885"/>
        <v/>
      </c>
      <c r="ING57" s="90" t="str">
        <f t="shared" si="885"/>
        <v/>
      </c>
      <c r="INH57" s="90" t="str">
        <f t="shared" si="885"/>
        <v/>
      </c>
      <c r="INI57" s="90" t="str">
        <f t="shared" si="885"/>
        <v/>
      </c>
      <c r="INJ57" s="90" t="str">
        <f t="shared" si="885"/>
        <v/>
      </c>
      <c r="INK57" s="90" t="str">
        <f t="shared" si="885"/>
        <v/>
      </c>
      <c r="INL57" s="90" t="str">
        <f t="shared" si="885"/>
        <v/>
      </c>
      <c r="INM57" s="90" t="str">
        <f t="shared" si="885"/>
        <v/>
      </c>
      <c r="INN57" s="90" t="str">
        <f t="shared" si="885"/>
        <v/>
      </c>
      <c r="INO57" s="90" t="str">
        <f t="shared" si="885"/>
        <v/>
      </c>
      <c r="INP57" s="90" t="str">
        <f t="shared" si="885"/>
        <v/>
      </c>
      <c r="INQ57" s="90" t="str">
        <f t="shared" si="885"/>
        <v/>
      </c>
      <c r="INR57" s="90" t="str">
        <f t="shared" ref="INR57:IQC57" si="886">IF(AND(INR$8&gt;14,INR$8&lt;19, INR$6="Male"),1,"")</f>
        <v/>
      </c>
      <c r="INS57" s="90" t="str">
        <f t="shared" si="886"/>
        <v/>
      </c>
      <c r="INT57" s="90" t="str">
        <f t="shared" si="886"/>
        <v/>
      </c>
      <c r="INU57" s="90" t="str">
        <f t="shared" si="886"/>
        <v/>
      </c>
      <c r="INV57" s="90" t="str">
        <f t="shared" si="886"/>
        <v/>
      </c>
      <c r="INW57" s="90" t="str">
        <f t="shared" si="886"/>
        <v/>
      </c>
      <c r="INX57" s="90" t="str">
        <f t="shared" si="886"/>
        <v/>
      </c>
      <c r="INY57" s="90" t="str">
        <f t="shared" si="886"/>
        <v/>
      </c>
      <c r="INZ57" s="90" t="str">
        <f t="shared" si="886"/>
        <v/>
      </c>
      <c r="IOA57" s="90" t="str">
        <f t="shared" si="886"/>
        <v/>
      </c>
      <c r="IOB57" s="90" t="str">
        <f t="shared" si="886"/>
        <v/>
      </c>
      <c r="IOC57" s="90" t="str">
        <f t="shared" si="886"/>
        <v/>
      </c>
      <c r="IOD57" s="90" t="str">
        <f t="shared" si="886"/>
        <v/>
      </c>
      <c r="IOE57" s="90" t="str">
        <f t="shared" si="886"/>
        <v/>
      </c>
      <c r="IOF57" s="90" t="str">
        <f t="shared" si="886"/>
        <v/>
      </c>
      <c r="IOG57" s="90" t="str">
        <f t="shared" si="886"/>
        <v/>
      </c>
      <c r="IOH57" s="90" t="str">
        <f t="shared" si="886"/>
        <v/>
      </c>
      <c r="IOI57" s="90" t="str">
        <f t="shared" si="886"/>
        <v/>
      </c>
      <c r="IOJ57" s="90" t="str">
        <f t="shared" si="886"/>
        <v/>
      </c>
      <c r="IOK57" s="90" t="str">
        <f t="shared" si="886"/>
        <v/>
      </c>
      <c r="IOL57" s="90" t="str">
        <f t="shared" si="886"/>
        <v/>
      </c>
      <c r="IOM57" s="90" t="str">
        <f t="shared" si="886"/>
        <v/>
      </c>
      <c r="ION57" s="90" t="str">
        <f t="shared" si="886"/>
        <v/>
      </c>
      <c r="IOO57" s="90" t="str">
        <f t="shared" si="886"/>
        <v/>
      </c>
      <c r="IOP57" s="90" t="str">
        <f t="shared" si="886"/>
        <v/>
      </c>
      <c r="IOQ57" s="90" t="str">
        <f t="shared" si="886"/>
        <v/>
      </c>
      <c r="IOR57" s="90" t="str">
        <f t="shared" si="886"/>
        <v/>
      </c>
      <c r="IOS57" s="90" t="str">
        <f t="shared" si="886"/>
        <v/>
      </c>
      <c r="IOT57" s="90" t="str">
        <f t="shared" si="886"/>
        <v/>
      </c>
      <c r="IOU57" s="90" t="str">
        <f t="shared" si="886"/>
        <v/>
      </c>
      <c r="IOV57" s="90" t="str">
        <f t="shared" si="886"/>
        <v/>
      </c>
      <c r="IOW57" s="90" t="str">
        <f t="shared" si="886"/>
        <v/>
      </c>
      <c r="IOX57" s="90" t="str">
        <f t="shared" si="886"/>
        <v/>
      </c>
      <c r="IOY57" s="90" t="str">
        <f t="shared" si="886"/>
        <v/>
      </c>
      <c r="IOZ57" s="90" t="str">
        <f t="shared" si="886"/>
        <v/>
      </c>
      <c r="IPA57" s="90" t="str">
        <f t="shared" si="886"/>
        <v/>
      </c>
      <c r="IPB57" s="90" t="str">
        <f t="shared" si="886"/>
        <v/>
      </c>
      <c r="IPC57" s="90" t="str">
        <f t="shared" si="886"/>
        <v/>
      </c>
      <c r="IPD57" s="90" t="str">
        <f t="shared" si="886"/>
        <v/>
      </c>
      <c r="IPE57" s="90" t="str">
        <f t="shared" si="886"/>
        <v/>
      </c>
      <c r="IPF57" s="90" t="str">
        <f t="shared" si="886"/>
        <v/>
      </c>
      <c r="IPG57" s="90" t="str">
        <f t="shared" si="886"/>
        <v/>
      </c>
      <c r="IPH57" s="90" t="str">
        <f t="shared" si="886"/>
        <v/>
      </c>
      <c r="IPI57" s="90" t="str">
        <f t="shared" si="886"/>
        <v/>
      </c>
      <c r="IPJ57" s="90" t="str">
        <f t="shared" si="886"/>
        <v/>
      </c>
      <c r="IPK57" s="90" t="str">
        <f t="shared" si="886"/>
        <v/>
      </c>
      <c r="IPL57" s="90" t="str">
        <f t="shared" si="886"/>
        <v/>
      </c>
      <c r="IPM57" s="90" t="str">
        <f t="shared" si="886"/>
        <v/>
      </c>
      <c r="IPN57" s="90" t="str">
        <f t="shared" si="886"/>
        <v/>
      </c>
      <c r="IPO57" s="90" t="str">
        <f t="shared" si="886"/>
        <v/>
      </c>
      <c r="IPP57" s="90" t="str">
        <f t="shared" si="886"/>
        <v/>
      </c>
      <c r="IPQ57" s="90" t="str">
        <f t="shared" si="886"/>
        <v/>
      </c>
      <c r="IPR57" s="90" t="str">
        <f t="shared" si="886"/>
        <v/>
      </c>
      <c r="IPS57" s="90" t="str">
        <f t="shared" si="886"/>
        <v/>
      </c>
      <c r="IPT57" s="90" t="str">
        <f t="shared" si="886"/>
        <v/>
      </c>
      <c r="IPU57" s="90" t="str">
        <f t="shared" si="886"/>
        <v/>
      </c>
      <c r="IPV57" s="90" t="str">
        <f t="shared" si="886"/>
        <v/>
      </c>
      <c r="IPW57" s="90" t="str">
        <f t="shared" si="886"/>
        <v/>
      </c>
      <c r="IPX57" s="90" t="str">
        <f t="shared" si="886"/>
        <v/>
      </c>
      <c r="IPY57" s="90" t="str">
        <f t="shared" si="886"/>
        <v/>
      </c>
      <c r="IPZ57" s="90" t="str">
        <f t="shared" si="886"/>
        <v/>
      </c>
      <c r="IQA57" s="90" t="str">
        <f t="shared" si="886"/>
        <v/>
      </c>
      <c r="IQB57" s="90" t="str">
        <f t="shared" si="886"/>
        <v/>
      </c>
      <c r="IQC57" s="90" t="str">
        <f t="shared" si="886"/>
        <v/>
      </c>
      <c r="IQD57" s="90" t="str">
        <f t="shared" ref="IQD57:ISO57" si="887">IF(AND(IQD$8&gt;14,IQD$8&lt;19, IQD$6="Male"),1,"")</f>
        <v/>
      </c>
      <c r="IQE57" s="90" t="str">
        <f t="shared" si="887"/>
        <v/>
      </c>
      <c r="IQF57" s="90" t="str">
        <f t="shared" si="887"/>
        <v/>
      </c>
      <c r="IQG57" s="90" t="str">
        <f t="shared" si="887"/>
        <v/>
      </c>
      <c r="IQH57" s="90" t="str">
        <f t="shared" si="887"/>
        <v/>
      </c>
      <c r="IQI57" s="90" t="str">
        <f t="shared" si="887"/>
        <v/>
      </c>
      <c r="IQJ57" s="90" t="str">
        <f t="shared" si="887"/>
        <v/>
      </c>
      <c r="IQK57" s="90" t="str">
        <f t="shared" si="887"/>
        <v/>
      </c>
      <c r="IQL57" s="90" t="str">
        <f t="shared" si="887"/>
        <v/>
      </c>
      <c r="IQM57" s="90" t="str">
        <f t="shared" si="887"/>
        <v/>
      </c>
      <c r="IQN57" s="90" t="str">
        <f t="shared" si="887"/>
        <v/>
      </c>
      <c r="IQO57" s="90" t="str">
        <f t="shared" si="887"/>
        <v/>
      </c>
      <c r="IQP57" s="90" t="str">
        <f t="shared" si="887"/>
        <v/>
      </c>
      <c r="IQQ57" s="90" t="str">
        <f t="shared" si="887"/>
        <v/>
      </c>
      <c r="IQR57" s="90" t="str">
        <f t="shared" si="887"/>
        <v/>
      </c>
      <c r="IQS57" s="90" t="str">
        <f t="shared" si="887"/>
        <v/>
      </c>
      <c r="IQT57" s="90" t="str">
        <f t="shared" si="887"/>
        <v/>
      </c>
      <c r="IQU57" s="90" t="str">
        <f t="shared" si="887"/>
        <v/>
      </c>
      <c r="IQV57" s="90" t="str">
        <f t="shared" si="887"/>
        <v/>
      </c>
      <c r="IQW57" s="90" t="str">
        <f t="shared" si="887"/>
        <v/>
      </c>
      <c r="IQX57" s="90" t="str">
        <f t="shared" si="887"/>
        <v/>
      </c>
      <c r="IQY57" s="90" t="str">
        <f t="shared" si="887"/>
        <v/>
      </c>
      <c r="IQZ57" s="90" t="str">
        <f t="shared" si="887"/>
        <v/>
      </c>
      <c r="IRA57" s="90" t="str">
        <f t="shared" si="887"/>
        <v/>
      </c>
      <c r="IRB57" s="90" t="str">
        <f t="shared" si="887"/>
        <v/>
      </c>
      <c r="IRC57" s="90" t="str">
        <f t="shared" si="887"/>
        <v/>
      </c>
      <c r="IRD57" s="90" t="str">
        <f t="shared" si="887"/>
        <v/>
      </c>
      <c r="IRE57" s="90" t="str">
        <f t="shared" si="887"/>
        <v/>
      </c>
      <c r="IRF57" s="90" t="str">
        <f t="shared" si="887"/>
        <v/>
      </c>
      <c r="IRG57" s="90" t="str">
        <f t="shared" si="887"/>
        <v/>
      </c>
      <c r="IRH57" s="90" t="str">
        <f t="shared" si="887"/>
        <v/>
      </c>
      <c r="IRI57" s="90" t="str">
        <f t="shared" si="887"/>
        <v/>
      </c>
      <c r="IRJ57" s="90" t="str">
        <f t="shared" si="887"/>
        <v/>
      </c>
      <c r="IRK57" s="90" t="str">
        <f t="shared" si="887"/>
        <v/>
      </c>
      <c r="IRL57" s="90" t="str">
        <f t="shared" si="887"/>
        <v/>
      </c>
      <c r="IRM57" s="90" t="str">
        <f t="shared" si="887"/>
        <v/>
      </c>
      <c r="IRN57" s="90" t="str">
        <f t="shared" si="887"/>
        <v/>
      </c>
      <c r="IRO57" s="90" t="str">
        <f t="shared" si="887"/>
        <v/>
      </c>
      <c r="IRP57" s="90" t="str">
        <f t="shared" si="887"/>
        <v/>
      </c>
      <c r="IRQ57" s="90" t="str">
        <f t="shared" si="887"/>
        <v/>
      </c>
      <c r="IRR57" s="90" t="str">
        <f t="shared" si="887"/>
        <v/>
      </c>
      <c r="IRS57" s="90" t="str">
        <f t="shared" si="887"/>
        <v/>
      </c>
      <c r="IRT57" s="90" t="str">
        <f t="shared" si="887"/>
        <v/>
      </c>
      <c r="IRU57" s="90" t="str">
        <f t="shared" si="887"/>
        <v/>
      </c>
      <c r="IRV57" s="90" t="str">
        <f t="shared" si="887"/>
        <v/>
      </c>
      <c r="IRW57" s="90" t="str">
        <f t="shared" si="887"/>
        <v/>
      </c>
      <c r="IRX57" s="90" t="str">
        <f t="shared" si="887"/>
        <v/>
      </c>
      <c r="IRY57" s="90" t="str">
        <f t="shared" si="887"/>
        <v/>
      </c>
      <c r="IRZ57" s="90" t="str">
        <f t="shared" si="887"/>
        <v/>
      </c>
      <c r="ISA57" s="90" t="str">
        <f t="shared" si="887"/>
        <v/>
      </c>
      <c r="ISB57" s="90" t="str">
        <f t="shared" si="887"/>
        <v/>
      </c>
      <c r="ISC57" s="90" t="str">
        <f t="shared" si="887"/>
        <v/>
      </c>
      <c r="ISD57" s="90" t="str">
        <f t="shared" si="887"/>
        <v/>
      </c>
      <c r="ISE57" s="90" t="str">
        <f t="shared" si="887"/>
        <v/>
      </c>
      <c r="ISF57" s="90" t="str">
        <f t="shared" si="887"/>
        <v/>
      </c>
      <c r="ISG57" s="90" t="str">
        <f t="shared" si="887"/>
        <v/>
      </c>
      <c r="ISH57" s="90" t="str">
        <f t="shared" si="887"/>
        <v/>
      </c>
      <c r="ISI57" s="90" t="str">
        <f t="shared" si="887"/>
        <v/>
      </c>
      <c r="ISJ57" s="90" t="str">
        <f t="shared" si="887"/>
        <v/>
      </c>
      <c r="ISK57" s="90" t="str">
        <f t="shared" si="887"/>
        <v/>
      </c>
      <c r="ISL57" s="90" t="str">
        <f t="shared" si="887"/>
        <v/>
      </c>
      <c r="ISM57" s="90" t="str">
        <f t="shared" si="887"/>
        <v/>
      </c>
      <c r="ISN57" s="90" t="str">
        <f t="shared" si="887"/>
        <v/>
      </c>
      <c r="ISO57" s="90" t="str">
        <f t="shared" si="887"/>
        <v/>
      </c>
      <c r="ISP57" s="90" t="str">
        <f t="shared" ref="ISP57:IVA57" si="888">IF(AND(ISP$8&gt;14,ISP$8&lt;19, ISP$6="Male"),1,"")</f>
        <v/>
      </c>
      <c r="ISQ57" s="90" t="str">
        <f t="shared" si="888"/>
        <v/>
      </c>
      <c r="ISR57" s="90" t="str">
        <f t="shared" si="888"/>
        <v/>
      </c>
      <c r="ISS57" s="90" t="str">
        <f t="shared" si="888"/>
        <v/>
      </c>
      <c r="IST57" s="90" t="str">
        <f t="shared" si="888"/>
        <v/>
      </c>
      <c r="ISU57" s="90" t="str">
        <f t="shared" si="888"/>
        <v/>
      </c>
      <c r="ISV57" s="90" t="str">
        <f t="shared" si="888"/>
        <v/>
      </c>
      <c r="ISW57" s="90" t="str">
        <f t="shared" si="888"/>
        <v/>
      </c>
      <c r="ISX57" s="90" t="str">
        <f t="shared" si="888"/>
        <v/>
      </c>
      <c r="ISY57" s="90" t="str">
        <f t="shared" si="888"/>
        <v/>
      </c>
      <c r="ISZ57" s="90" t="str">
        <f t="shared" si="888"/>
        <v/>
      </c>
      <c r="ITA57" s="90" t="str">
        <f t="shared" si="888"/>
        <v/>
      </c>
      <c r="ITB57" s="90" t="str">
        <f t="shared" si="888"/>
        <v/>
      </c>
      <c r="ITC57" s="90" t="str">
        <f t="shared" si="888"/>
        <v/>
      </c>
      <c r="ITD57" s="90" t="str">
        <f t="shared" si="888"/>
        <v/>
      </c>
      <c r="ITE57" s="90" t="str">
        <f t="shared" si="888"/>
        <v/>
      </c>
      <c r="ITF57" s="90" t="str">
        <f t="shared" si="888"/>
        <v/>
      </c>
      <c r="ITG57" s="90" t="str">
        <f t="shared" si="888"/>
        <v/>
      </c>
      <c r="ITH57" s="90" t="str">
        <f t="shared" si="888"/>
        <v/>
      </c>
      <c r="ITI57" s="90" t="str">
        <f t="shared" si="888"/>
        <v/>
      </c>
      <c r="ITJ57" s="90" t="str">
        <f t="shared" si="888"/>
        <v/>
      </c>
      <c r="ITK57" s="90" t="str">
        <f t="shared" si="888"/>
        <v/>
      </c>
      <c r="ITL57" s="90" t="str">
        <f t="shared" si="888"/>
        <v/>
      </c>
      <c r="ITM57" s="90" t="str">
        <f t="shared" si="888"/>
        <v/>
      </c>
      <c r="ITN57" s="90" t="str">
        <f t="shared" si="888"/>
        <v/>
      </c>
      <c r="ITO57" s="90" t="str">
        <f t="shared" si="888"/>
        <v/>
      </c>
      <c r="ITP57" s="90" t="str">
        <f t="shared" si="888"/>
        <v/>
      </c>
      <c r="ITQ57" s="90" t="str">
        <f t="shared" si="888"/>
        <v/>
      </c>
      <c r="ITR57" s="90" t="str">
        <f t="shared" si="888"/>
        <v/>
      </c>
      <c r="ITS57" s="90" t="str">
        <f t="shared" si="888"/>
        <v/>
      </c>
      <c r="ITT57" s="90" t="str">
        <f t="shared" si="888"/>
        <v/>
      </c>
      <c r="ITU57" s="90" t="str">
        <f t="shared" si="888"/>
        <v/>
      </c>
      <c r="ITV57" s="90" t="str">
        <f t="shared" si="888"/>
        <v/>
      </c>
      <c r="ITW57" s="90" t="str">
        <f t="shared" si="888"/>
        <v/>
      </c>
      <c r="ITX57" s="90" t="str">
        <f t="shared" si="888"/>
        <v/>
      </c>
      <c r="ITY57" s="90" t="str">
        <f t="shared" si="888"/>
        <v/>
      </c>
      <c r="ITZ57" s="90" t="str">
        <f t="shared" si="888"/>
        <v/>
      </c>
      <c r="IUA57" s="90" t="str">
        <f t="shared" si="888"/>
        <v/>
      </c>
      <c r="IUB57" s="90" t="str">
        <f t="shared" si="888"/>
        <v/>
      </c>
      <c r="IUC57" s="90" t="str">
        <f t="shared" si="888"/>
        <v/>
      </c>
      <c r="IUD57" s="90" t="str">
        <f t="shared" si="888"/>
        <v/>
      </c>
      <c r="IUE57" s="90" t="str">
        <f t="shared" si="888"/>
        <v/>
      </c>
      <c r="IUF57" s="90" t="str">
        <f t="shared" si="888"/>
        <v/>
      </c>
      <c r="IUG57" s="90" t="str">
        <f t="shared" si="888"/>
        <v/>
      </c>
      <c r="IUH57" s="90" t="str">
        <f t="shared" si="888"/>
        <v/>
      </c>
      <c r="IUI57" s="90" t="str">
        <f t="shared" si="888"/>
        <v/>
      </c>
      <c r="IUJ57" s="90" t="str">
        <f t="shared" si="888"/>
        <v/>
      </c>
      <c r="IUK57" s="90" t="str">
        <f t="shared" si="888"/>
        <v/>
      </c>
      <c r="IUL57" s="90" t="str">
        <f t="shared" si="888"/>
        <v/>
      </c>
      <c r="IUM57" s="90" t="str">
        <f t="shared" si="888"/>
        <v/>
      </c>
      <c r="IUN57" s="90" t="str">
        <f t="shared" si="888"/>
        <v/>
      </c>
      <c r="IUO57" s="90" t="str">
        <f t="shared" si="888"/>
        <v/>
      </c>
      <c r="IUP57" s="90" t="str">
        <f t="shared" si="888"/>
        <v/>
      </c>
      <c r="IUQ57" s="90" t="str">
        <f t="shared" si="888"/>
        <v/>
      </c>
      <c r="IUR57" s="90" t="str">
        <f t="shared" si="888"/>
        <v/>
      </c>
      <c r="IUS57" s="90" t="str">
        <f t="shared" si="888"/>
        <v/>
      </c>
      <c r="IUT57" s="90" t="str">
        <f t="shared" si="888"/>
        <v/>
      </c>
      <c r="IUU57" s="90" t="str">
        <f t="shared" si="888"/>
        <v/>
      </c>
      <c r="IUV57" s="90" t="str">
        <f t="shared" si="888"/>
        <v/>
      </c>
      <c r="IUW57" s="90" t="str">
        <f t="shared" si="888"/>
        <v/>
      </c>
      <c r="IUX57" s="90" t="str">
        <f t="shared" si="888"/>
        <v/>
      </c>
      <c r="IUY57" s="90" t="str">
        <f t="shared" si="888"/>
        <v/>
      </c>
      <c r="IUZ57" s="90" t="str">
        <f t="shared" si="888"/>
        <v/>
      </c>
      <c r="IVA57" s="90" t="str">
        <f t="shared" si="888"/>
        <v/>
      </c>
      <c r="IVB57" s="90" t="str">
        <f t="shared" ref="IVB57:IXM57" si="889">IF(AND(IVB$8&gt;14,IVB$8&lt;19, IVB$6="Male"),1,"")</f>
        <v/>
      </c>
      <c r="IVC57" s="90" t="str">
        <f t="shared" si="889"/>
        <v/>
      </c>
      <c r="IVD57" s="90" t="str">
        <f t="shared" si="889"/>
        <v/>
      </c>
      <c r="IVE57" s="90" t="str">
        <f t="shared" si="889"/>
        <v/>
      </c>
      <c r="IVF57" s="90" t="str">
        <f t="shared" si="889"/>
        <v/>
      </c>
      <c r="IVG57" s="90" t="str">
        <f t="shared" si="889"/>
        <v/>
      </c>
      <c r="IVH57" s="90" t="str">
        <f t="shared" si="889"/>
        <v/>
      </c>
      <c r="IVI57" s="90" t="str">
        <f t="shared" si="889"/>
        <v/>
      </c>
      <c r="IVJ57" s="90" t="str">
        <f t="shared" si="889"/>
        <v/>
      </c>
      <c r="IVK57" s="90" t="str">
        <f t="shared" si="889"/>
        <v/>
      </c>
      <c r="IVL57" s="90" t="str">
        <f t="shared" si="889"/>
        <v/>
      </c>
      <c r="IVM57" s="90" t="str">
        <f t="shared" si="889"/>
        <v/>
      </c>
      <c r="IVN57" s="90" t="str">
        <f t="shared" si="889"/>
        <v/>
      </c>
      <c r="IVO57" s="90" t="str">
        <f t="shared" si="889"/>
        <v/>
      </c>
      <c r="IVP57" s="90" t="str">
        <f t="shared" si="889"/>
        <v/>
      </c>
      <c r="IVQ57" s="90" t="str">
        <f t="shared" si="889"/>
        <v/>
      </c>
      <c r="IVR57" s="90" t="str">
        <f t="shared" si="889"/>
        <v/>
      </c>
      <c r="IVS57" s="90" t="str">
        <f t="shared" si="889"/>
        <v/>
      </c>
      <c r="IVT57" s="90" t="str">
        <f t="shared" si="889"/>
        <v/>
      </c>
      <c r="IVU57" s="90" t="str">
        <f t="shared" si="889"/>
        <v/>
      </c>
      <c r="IVV57" s="90" t="str">
        <f t="shared" si="889"/>
        <v/>
      </c>
      <c r="IVW57" s="90" t="str">
        <f t="shared" si="889"/>
        <v/>
      </c>
      <c r="IVX57" s="90" t="str">
        <f t="shared" si="889"/>
        <v/>
      </c>
      <c r="IVY57" s="90" t="str">
        <f t="shared" si="889"/>
        <v/>
      </c>
      <c r="IVZ57" s="90" t="str">
        <f t="shared" si="889"/>
        <v/>
      </c>
      <c r="IWA57" s="90" t="str">
        <f t="shared" si="889"/>
        <v/>
      </c>
      <c r="IWB57" s="90" t="str">
        <f t="shared" si="889"/>
        <v/>
      </c>
      <c r="IWC57" s="90" t="str">
        <f t="shared" si="889"/>
        <v/>
      </c>
      <c r="IWD57" s="90" t="str">
        <f t="shared" si="889"/>
        <v/>
      </c>
      <c r="IWE57" s="90" t="str">
        <f t="shared" si="889"/>
        <v/>
      </c>
      <c r="IWF57" s="90" t="str">
        <f t="shared" si="889"/>
        <v/>
      </c>
      <c r="IWG57" s="90" t="str">
        <f t="shared" si="889"/>
        <v/>
      </c>
      <c r="IWH57" s="90" t="str">
        <f t="shared" si="889"/>
        <v/>
      </c>
      <c r="IWI57" s="90" t="str">
        <f t="shared" si="889"/>
        <v/>
      </c>
      <c r="IWJ57" s="90" t="str">
        <f t="shared" si="889"/>
        <v/>
      </c>
      <c r="IWK57" s="90" t="str">
        <f t="shared" si="889"/>
        <v/>
      </c>
      <c r="IWL57" s="90" t="str">
        <f t="shared" si="889"/>
        <v/>
      </c>
      <c r="IWM57" s="90" t="str">
        <f t="shared" si="889"/>
        <v/>
      </c>
      <c r="IWN57" s="90" t="str">
        <f t="shared" si="889"/>
        <v/>
      </c>
      <c r="IWO57" s="90" t="str">
        <f t="shared" si="889"/>
        <v/>
      </c>
      <c r="IWP57" s="90" t="str">
        <f t="shared" si="889"/>
        <v/>
      </c>
      <c r="IWQ57" s="90" t="str">
        <f t="shared" si="889"/>
        <v/>
      </c>
      <c r="IWR57" s="90" t="str">
        <f t="shared" si="889"/>
        <v/>
      </c>
      <c r="IWS57" s="90" t="str">
        <f t="shared" si="889"/>
        <v/>
      </c>
      <c r="IWT57" s="90" t="str">
        <f t="shared" si="889"/>
        <v/>
      </c>
      <c r="IWU57" s="90" t="str">
        <f t="shared" si="889"/>
        <v/>
      </c>
      <c r="IWV57" s="90" t="str">
        <f t="shared" si="889"/>
        <v/>
      </c>
      <c r="IWW57" s="90" t="str">
        <f t="shared" si="889"/>
        <v/>
      </c>
      <c r="IWX57" s="90" t="str">
        <f t="shared" si="889"/>
        <v/>
      </c>
      <c r="IWY57" s="90" t="str">
        <f t="shared" si="889"/>
        <v/>
      </c>
      <c r="IWZ57" s="90" t="str">
        <f t="shared" si="889"/>
        <v/>
      </c>
      <c r="IXA57" s="90" t="str">
        <f t="shared" si="889"/>
        <v/>
      </c>
      <c r="IXB57" s="90" t="str">
        <f t="shared" si="889"/>
        <v/>
      </c>
      <c r="IXC57" s="90" t="str">
        <f t="shared" si="889"/>
        <v/>
      </c>
      <c r="IXD57" s="90" t="str">
        <f t="shared" si="889"/>
        <v/>
      </c>
      <c r="IXE57" s="90" t="str">
        <f t="shared" si="889"/>
        <v/>
      </c>
      <c r="IXF57" s="90" t="str">
        <f t="shared" si="889"/>
        <v/>
      </c>
      <c r="IXG57" s="90" t="str">
        <f t="shared" si="889"/>
        <v/>
      </c>
      <c r="IXH57" s="90" t="str">
        <f t="shared" si="889"/>
        <v/>
      </c>
      <c r="IXI57" s="90" t="str">
        <f t="shared" si="889"/>
        <v/>
      </c>
      <c r="IXJ57" s="90" t="str">
        <f t="shared" si="889"/>
        <v/>
      </c>
      <c r="IXK57" s="90" t="str">
        <f t="shared" si="889"/>
        <v/>
      </c>
      <c r="IXL57" s="90" t="str">
        <f t="shared" si="889"/>
        <v/>
      </c>
      <c r="IXM57" s="90" t="str">
        <f t="shared" si="889"/>
        <v/>
      </c>
      <c r="IXN57" s="90" t="str">
        <f t="shared" ref="IXN57:IZY57" si="890">IF(AND(IXN$8&gt;14,IXN$8&lt;19, IXN$6="Male"),1,"")</f>
        <v/>
      </c>
      <c r="IXO57" s="90" t="str">
        <f t="shared" si="890"/>
        <v/>
      </c>
      <c r="IXP57" s="90" t="str">
        <f t="shared" si="890"/>
        <v/>
      </c>
      <c r="IXQ57" s="90" t="str">
        <f t="shared" si="890"/>
        <v/>
      </c>
      <c r="IXR57" s="90" t="str">
        <f t="shared" si="890"/>
        <v/>
      </c>
      <c r="IXS57" s="90" t="str">
        <f t="shared" si="890"/>
        <v/>
      </c>
      <c r="IXT57" s="90" t="str">
        <f t="shared" si="890"/>
        <v/>
      </c>
      <c r="IXU57" s="90" t="str">
        <f t="shared" si="890"/>
        <v/>
      </c>
      <c r="IXV57" s="90" t="str">
        <f t="shared" si="890"/>
        <v/>
      </c>
      <c r="IXW57" s="90" t="str">
        <f t="shared" si="890"/>
        <v/>
      </c>
      <c r="IXX57" s="90" t="str">
        <f t="shared" si="890"/>
        <v/>
      </c>
      <c r="IXY57" s="90" t="str">
        <f t="shared" si="890"/>
        <v/>
      </c>
      <c r="IXZ57" s="90" t="str">
        <f t="shared" si="890"/>
        <v/>
      </c>
      <c r="IYA57" s="90" t="str">
        <f t="shared" si="890"/>
        <v/>
      </c>
      <c r="IYB57" s="90" t="str">
        <f t="shared" si="890"/>
        <v/>
      </c>
      <c r="IYC57" s="90" t="str">
        <f t="shared" si="890"/>
        <v/>
      </c>
      <c r="IYD57" s="90" t="str">
        <f t="shared" si="890"/>
        <v/>
      </c>
      <c r="IYE57" s="90" t="str">
        <f t="shared" si="890"/>
        <v/>
      </c>
      <c r="IYF57" s="90" t="str">
        <f t="shared" si="890"/>
        <v/>
      </c>
      <c r="IYG57" s="90" t="str">
        <f t="shared" si="890"/>
        <v/>
      </c>
      <c r="IYH57" s="90" t="str">
        <f t="shared" si="890"/>
        <v/>
      </c>
      <c r="IYI57" s="90" t="str">
        <f t="shared" si="890"/>
        <v/>
      </c>
      <c r="IYJ57" s="90" t="str">
        <f t="shared" si="890"/>
        <v/>
      </c>
      <c r="IYK57" s="90" t="str">
        <f t="shared" si="890"/>
        <v/>
      </c>
      <c r="IYL57" s="90" t="str">
        <f t="shared" si="890"/>
        <v/>
      </c>
      <c r="IYM57" s="90" t="str">
        <f t="shared" si="890"/>
        <v/>
      </c>
      <c r="IYN57" s="90" t="str">
        <f t="shared" si="890"/>
        <v/>
      </c>
      <c r="IYO57" s="90" t="str">
        <f t="shared" si="890"/>
        <v/>
      </c>
      <c r="IYP57" s="90" t="str">
        <f t="shared" si="890"/>
        <v/>
      </c>
      <c r="IYQ57" s="90" t="str">
        <f t="shared" si="890"/>
        <v/>
      </c>
      <c r="IYR57" s="90" t="str">
        <f t="shared" si="890"/>
        <v/>
      </c>
      <c r="IYS57" s="90" t="str">
        <f t="shared" si="890"/>
        <v/>
      </c>
      <c r="IYT57" s="90" t="str">
        <f t="shared" si="890"/>
        <v/>
      </c>
      <c r="IYU57" s="90" t="str">
        <f t="shared" si="890"/>
        <v/>
      </c>
      <c r="IYV57" s="90" t="str">
        <f t="shared" si="890"/>
        <v/>
      </c>
      <c r="IYW57" s="90" t="str">
        <f t="shared" si="890"/>
        <v/>
      </c>
      <c r="IYX57" s="90" t="str">
        <f t="shared" si="890"/>
        <v/>
      </c>
      <c r="IYY57" s="90" t="str">
        <f t="shared" si="890"/>
        <v/>
      </c>
      <c r="IYZ57" s="90" t="str">
        <f t="shared" si="890"/>
        <v/>
      </c>
      <c r="IZA57" s="90" t="str">
        <f t="shared" si="890"/>
        <v/>
      </c>
      <c r="IZB57" s="90" t="str">
        <f t="shared" si="890"/>
        <v/>
      </c>
      <c r="IZC57" s="90" t="str">
        <f t="shared" si="890"/>
        <v/>
      </c>
      <c r="IZD57" s="90" t="str">
        <f t="shared" si="890"/>
        <v/>
      </c>
      <c r="IZE57" s="90" t="str">
        <f t="shared" si="890"/>
        <v/>
      </c>
      <c r="IZF57" s="90" t="str">
        <f t="shared" si="890"/>
        <v/>
      </c>
      <c r="IZG57" s="90" t="str">
        <f t="shared" si="890"/>
        <v/>
      </c>
      <c r="IZH57" s="90" t="str">
        <f t="shared" si="890"/>
        <v/>
      </c>
      <c r="IZI57" s="90" t="str">
        <f t="shared" si="890"/>
        <v/>
      </c>
      <c r="IZJ57" s="90" t="str">
        <f t="shared" si="890"/>
        <v/>
      </c>
      <c r="IZK57" s="90" t="str">
        <f t="shared" si="890"/>
        <v/>
      </c>
      <c r="IZL57" s="90" t="str">
        <f t="shared" si="890"/>
        <v/>
      </c>
      <c r="IZM57" s="90" t="str">
        <f t="shared" si="890"/>
        <v/>
      </c>
      <c r="IZN57" s="90" t="str">
        <f t="shared" si="890"/>
        <v/>
      </c>
      <c r="IZO57" s="90" t="str">
        <f t="shared" si="890"/>
        <v/>
      </c>
      <c r="IZP57" s="90" t="str">
        <f t="shared" si="890"/>
        <v/>
      </c>
      <c r="IZQ57" s="90" t="str">
        <f t="shared" si="890"/>
        <v/>
      </c>
      <c r="IZR57" s="90" t="str">
        <f t="shared" si="890"/>
        <v/>
      </c>
      <c r="IZS57" s="90" t="str">
        <f t="shared" si="890"/>
        <v/>
      </c>
      <c r="IZT57" s="90" t="str">
        <f t="shared" si="890"/>
        <v/>
      </c>
      <c r="IZU57" s="90" t="str">
        <f t="shared" si="890"/>
        <v/>
      </c>
      <c r="IZV57" s="90" t="str">
        <f t="shared" si="890"/>
        <v/>
      </c>
      <c r="IZW57" s="90" t="str">
        <f t="shared" si="890"/>
        <v/>
      </c>
      <c r="IZX57" s="90" t="str">
        <f t="shared" si="890"/>
        <v/>
      </c>
      <c r="IZY57" s="90" t="str">
        <f t="shared" si="890"/>
        <v/>
      </c>
      <c r="IZZ57" s="90" t="str">
        <f t="shared" ref="IZZ57:JCK57" si="891">IF(AND(IZZ$8&gt;14,IZZ$8&lt;19, IZZ$6="Male"),1,"")</f>
        <v/>
      </c>
      <c r="JAA57" s="90" t="str">
        <f t="shared" si="891"/>
        <v/>
      </c>
      <c r="JAB57" s="90" t="str">
        <f t="shared" si="891"/>
        <v/>
      </c>
      <c r="JAC57" s="90" t="str">
        <f t="shared" si="891"/>
        <v/>
      </c>
      <c r="JAD57" s="90" t="str">
        <f t="shared" si="891"/>
        <v/>
      </c>
      <c r="JAE57" s="90" t="str">
        <f t="shared" si="891"/>
        <v/>
      </c>
      <c r="JAF57" s="90" t="str">
        <f t="shared" si="891"/>
        <v/>
      </c>
      <c r="JAG57" s="90" t="str">
        <f t="shared" si="891"/>
        <v/>
      </c>
      <c r="JAH57" s="90" t="str">
        <f t="shared" si="891"/>
        <v/>
      </c>
      <c r="JAI57" s="90" t="str">
        <f t="shared" si="891"/>
        <v/>
      </c>
      <c r="JAJ57" s="90" t="str">
        <f t="shared" si="891"/>
        <v/>
      </c>
      <c r="JAK57" s="90" t="str">
        <f t="shared" si="891"/>
        <v/>
      </c>
      <c r="JAL57" s="90" t="str">
        <f t="shared" si="891"/>
        <v/>
      </c>
      <c r="JAM57" s="90" t="str">
        <f t="shared" si="891"/>
        <v/>
      </c>
      <c r="JAN57" s="90" t="str">
        <f t="shared" si="891"/>
        <v/>
      </c>
      <c r="JAO57" s="90" t="str">
        <f t="shared" si="891"/>
        <v/>
      </c>
      <c r="JAP57" s="90" t="str">
        <f t="shared" si="891"/>
        <v/>
      </c>
      <c r="JAQ57" s="90" t="str">
        <f t="shared" si="891"/>
        <v/>
      </c>
      <c r="JAR57" s="90" t="str">
        <f t="shared" si="891"/>
        <v/>
      </c>
      <c r="JAS57" s="90" t="str">
        <f t="shared" si="891"/>
        <v/>
      </c>
      <c r="JAT57" s="90" t="str">
        <f t="shared" si="891"/>
        <v/>
      </c>
      <c r="JAU57" s="90" t="str">
        <f t="shared" si="891"/>
        <v/>
      </c>
      <c r="JAV57" s="90" t="str">
        <f t="shared" si="891"/>
        <v/>
      </c>
      <c r="JAW57" s="90" t="str">
        <f t="shared" si="891"/>
        <v/>
      </c>
      <c r="JAX57" s="90" t="str">
        <f t="shared" si="891"/>
        <v/>
      </c>
      <c r="JAY57" s="90" t="str">
        <f t="shared" si="891"/>
        <v/>
      </c>
      <c r="JAZ57" s="90" t="str">
        <f t="shared" si="891"/>
        <v/>
      </c>
      <c r="JBA57" s="90" t="str">
        <f t="shared" si="891"/>
        <v/>
      </c>
      <c r="JBB57" s="90" t="str">
        <f t="shared" si="891"/>
        <v/>
      </c>
      <c r="JBC57" s="90" t="str">
        <f t="shared" si="891"/>
        <v/>
      </c>
      <c r="JBD57" s="90" t="str">
        <f t="shared" si="891"/>
        <v/>
      </c>
      <c r="JBE57" s="90" t="str">
        <f t="shared" si="891"/>
        <v/>
      </c>
      <c r="JBF57" s="90" t="str">
        <f t="shared" si="891"/>
        <v/>
      </c>
      <c r="JBG57" s="90" t="str">
        <f t="shared" si="891"/>
        <v/>
      </c>
      <c r="JBH57" s="90" t="str">
        <f t="shared" si="891"/>
        <v/>
      </c>
      <c r="JBI57" s="90" t="str">
        <f t="shared" si="891"/>
        <v/>
      </c>
      <c r="JBJ57" s="90" t="str">
        <f t="shared" si="891"/>
        <v/>
      </c>
      <c r="JBK57" s="90" t="str">
        <f t="shared" si="891"/>
        <v/>
      </c>
      <c r="JBL57" s="90" t="str">
        <f t="shared" si="891"/>
        <v/>
      </c>
      <c r="JBM57" s="90" t="str">
        <f t="shared" si="891"/>
        <v/>
      </c>
      <c r="JBN57" s="90" t="str">
        <f t="shared" si="891"/>
        <v/>
      </c>
      <c r="JBO57" s="90" t="str">
        <f t="shared" si="891"/>
        <v/>
      </c>
      <c r="JBP57" s="90" t="str">
        <f t="shared" si="891"/>
        <v/>
      </c>
      <c r="JBQ57" s="90" t="str">
        <f t="shared" si="891"/>
        <v/>
      </c>
      <c r="JBR57" s="90" t="str">
        <f t="shared" si="891"/>
        <v/>
      </c>
      <c r="JBS57" s="90" t="str">
        <f t="shared" si="891"/>
        <v/>
      </c>
      <c r="JBT57" s="90" t="str">
        <f t="shared" si="891"/>
        <v/>
      </c>
      <c r="JBU57" s="90" t="str">
        <f t="shared" si="891"/>
        <v/>
      </c>
      <c r="JBV57" s="90" t="str">
        <f t="shared" si="891"/>
        <v/>
      </c>
      <c r="JBW57" s="90" t="str">
        <f t="shared" si="891"/>
        <v/>
      </c>
      <c r="JBX57" s="90" t="str">
        <f t="shared" si="891"/>
        <v/>
      </c>
      <c r="JBY57" s="90" t="str">
        <f t="shared" si="891"/>
        <v/>
      </c>
      <c r="JBZ57" s="90" t="str">
        <f t="shared" si="891"/>
        <v/>
      </c>
      <c r="JCA57" s="90" t="str">
        <f t="shared" si="891"/>
        <v/>
      </c>
      <c r="JCB57" s="90" t="str">
        <f t="shared" si="891"/>
        <v/>
      </c>
      <c r="JCC57" s="90" t="str">
        <f t="shared" si="891"/>
        <v/>
      </c>
      <c r="JCD57" s="90" t="str">
        <f t="shared" si="891"/>
        <v/>
      </c>
      <c r="JCE57" s="90" t="str">
        <f t="shared" si="891"/>
        <v/>
      </c>
      <c r="JCF57" s="90" t="str">
        <f t="shared" si="891"/>
        <v/>
      </c>
      <c r="JCG57" s="90" t="str">
        <f t="shared" si="891"/>
        <v/>
      </c>
      <c r="JCH57" s="90" t="str">
        <f t="shared" si="891"/>
        <v/>
      </c>
      <c r="JCI57" s="90" t="str">
        <f t="shared" si="891"/>
        <v/>
      </c>
      <c r="JCJ57" s="90" t="str">
        <f t="shared" si="891"/>
        <v/>
      </c>
      <c r="JCK57" s="90" t="str">
        <f t="shared" si="891"/>
        <v/>
      </c>
      <c r="JCL57" s="90" t="str">
        <f t="shared" ref="JCL57:JEW57" si="892">IF(AND(JCL$8&gt;14,JCL$8&lt;19, JCL$6="Male"),1,"")</f>
        <v/>
      </c>
      <c r="JCM57" s="90" t="str">
        <f t="shared" si="892"/>
        <v/>
      </c>
      <c r="JCN57" s="90" t="str">
        <f t="shared" si="892"/>
        <v/>
      </c>
      <c r="JCO57" s="90" t="str">
        <f t="shared" si="892"/>
        <v/>
      </c>
      <c r="JCP57" s="90" t="str">
        <f t="shared" si="892"/>
        <v/>
      </c>
      <c r="JCQ57" s="90" t="str">
        <f t="shared" si="892"/>
        <v/>
      </c>
      <c r="JCR57" s="90" t="str">
        <f t="shared" si="892"/>
        <v/>
      </c>
      <c r="JCS57" s="90" t="str">
        <f t="shared" si="892"/>
        <v/>
      </c>
      <c r="JCT57" s="90" t="str">
        <f t="shared" si="892"/>
        <v/>
      </c>
      <c r="JCU57" s="90" t="str">
        <f t="shared" si="892"/>
        <v/>
      </c>
      <c r="JCV57" s="90" t="str">
        <f t="shared" si="892"/>
        <v/>
      </c>
      <c r="JCW57" s="90" t="str">
        <f t="shared" si="892"/>
        <v/>
      </c>
      <c r="JCX57" s="90" t="str">
        <f t="shared" si="892"/>
        <v/>
      </c>
      <c r="JCY57" s="90" t="str">
        <f t="shared" si="892"/>
        <v/>
      </c>
      <c r="JCZ57" s="90" t="str">
        <f t="shared" si="892"/>
        <v/>
      </c>
      <c r="JDA57" s="90" t="str">
        <f t="shared" si="892"/>
        <v/>
      </c>
      <c r="JDB57" s="90" t="str">
        <f t="shared" si="892"/>
        <v/>
      </c>
      <c r="JDC57" s="90" t="str">
        <f t="shared" si="892"/>
        <v/>
      </c>
      <c r="JDD57" s="90" t="str">
        <f t="shared" si="892"/>
        <v/>
      </c>
      <c r="JDE57" s="90" t="str">
        <f t="shared" si="892"/>
        <v/>
      </c>
      <c r="JDF57" s="90" t="str">
        <f t="shared" si="892"/>
        <v/>
      </c>
      <c r="JDG57" s="90" t="str">
        <f t="shared" si="892"/>
        <v/>
      </c>
      <c r="JDH57" s="90" t="str">
        <f t="shared" si="892"/>
        <v/>
      </c>
      <c r="JDI57" s="90" t="str">
        <f t="shared" si="892"/>
        <v/>
      </c>
      <c r="JDJ57" s="90" t="str">
        <f t="shared" si="892"/>
        <v/>
      </c>
      <c r="JDK57" s="90" t="str">
        <f t="shared" si="892"/>
        <v/>
      </c>
      <c r="JDL57" s="90" t="str">
        <f t="shared" si="892"/>
        <v/>
      </c>
      <c r="JDM57" s="90" t="str">
        <f t="shared" si="892"/>
        <v/>
      </c>
      <c r="JDN57" s="90" t="str">
        <f t="shared" si="892"/>
        <v/>
      </c>
      <c r="JDO57" s="90" t="str">
        <f t="shared" si="892"/>
        <v/>
      </c>
      <c r="JDP57" s="90" t="str">
        <f t="shared" si="892"/>
        <v/>
      </c>
      <c r="JDQ57" s="90" t="str">
        <f t="shared" si="892"/>
        <v/>
      </c>
      <c r="JDR57" s="90" t="str">
        <f t="shared" si="892"/>
        <v/>
      </c>
      <c r="JDS57" s="90" t="str">
        <f t="shared" si="892"/>
        <v/>
      </c>
      <c r="JDT57" s="90" t="str">
        <f t="shared" si="892"/>
        <v/>
      </c>
      <c r="JDU57" s="90" t="str">
        <f t="shared" si="892"/>
        <v/>
      </c>
      <c r="JDV57" s="90" t="str">
        <f t="shared" si="892"/>
        <v/>
      </c>
      <c r="JDW57" s="90" t="str">
        <f t="shared" si="892"/>
        <v/>
      </c>
      <c r="JDX57" s="90" t="str">
        <f t="shared" si="892"/>
        <v/>
      </c>
      <c r="JDY57" s="90" t="str">
        <f t="shared" si="892"/>
        <v/>
      </c>
      <c r="JDZ57" s="90" t="str">
        <f t="shared" si="892"/>
        <v/>
      </c>
      <c r="JEA57" s="90" t="str">
        <f t="shared" si="892"/>
        <v/>
      </c>
      <c r="JEB57" s="90" t="str">
        <f t="shared" si="892"/>
        <v/>
      </c>
      <c r="JEC57" s="90" t="str">
        <f t="shared" si="892"/>
        <v/>
      </c>
      <c r="JED57" s="90" t="str">
        <f t="shared" si="892"/>
        <v/>
      </c>
      <c r="JEE57" s="90" t="str">
        <f t="shared" si="892"/>
        <v/>
      </c>
      <c r="JEF57" s="90" t="str">
        <f t="shared" si="892"/>
        <v/>
      </c>
      <c r="JEG57" s="90" t="str">
        <f t="shared" si="892"/>
        <v/>
      </c>
      <c r="JEH57" s="90" t="str">
        <f t="shared" si="892"/>
        <v/>
      </c>
      <c r="JEI57" s="90" t="str">
        <f t="shared" si="892"/>
        <v/>
      </c>
      <c r="JEJ57" s="90" t="str">
        <f t="shared" si="892"/>
        <v/>
      </c>
      <c r="JEK57" s="90" t="str">
        <f t="shared" si="892"/>
        <v/>
      </c>
      <c r="JEL57" s="90" t="str">
        <f t="shared" si="892"/>
        <v/>
      </c>
      <c r="JEM57" s="90" t="str">
        <f t="shared" si="892"/>
        <v/>
      </c>
      <c r="JEN57" s="90" t="str">
        <f t="shared" si="892"/>
        <v/>
      </c>
      <c r="JEO57" s="90" t="str">
        <f t="shared" si="892"/>
        <v/>
      </c>
      <c r="JEP57" s="90" t="str">
        <f t="shared" si="892"/>
        <v/>
      </c>
      <c r="JEQ57" s="90" t="str">
        <f t="shared" si="892"/>
        <v/>
      </c>
      <c r="JER57" s="90" t="str">
        <f t="shared" si="892"/>
        <v/>
      </c>
      <c r="JES57" s="90" t="str">
        <f t="shared" si="892"/>
        <v/>
      </c>
      <c r="JET57" s="90" t="str">
        <f t="shared" si="892"/>
        <v/>
      </c>
      <c r="JEU57" s="90" t="str">
        <f t="shared" si="892"/>
        <v/>
      </c>
      <c r="JEV57" s="90" t="str">
        <f t="shared" si="892"/>
        <v/>
      </c>
      <c r="JEW57" s="90" t="str">
        <f t="shared" si="892"/>
        <v/>
      </c>
      <c r="JEX57" s="90" t="str">
        <f t="shared" ref="JEX57:JHI57" si="893">IF(AND(JEX$8&gt;14,JEX$8&lt;19, JEX$6="Male"),1,"")</f>
        <v/>
      </c>
      <c r="JEY57" s="90" t="str">
        <f t="shared" si="893"/>
        <v/>
      </c>
      <c r="JEZ57" s="90" t="str">
        <f t="shared" si="893"/>
        <v/>
      </c>
      <c r="JFA57" s="90" t="str">
        <f t="shared" si="893"/>
        <v/>
      </c>
      <c r="JFB57" s="90" t="str">
        <f t="shared" si="893"/>
        <v/>
      </c>
      <c r="JFC57" s="90" t="str">
        <f t="shared" si="893"/>
        <v/>
      </c>
      <c r="JFD57" s="90" t="str">
        <f t="shared" si="893"/>
        <v/>
      </c>
      <c r="JFE57" s="90" t="str">
        <f t="shared" si="893"/>
        <v/>
      </c>
      <c r="JFF57" s="90" t="str">
        <f t="shared" si="893"/>
        <v/>
      </c>
      <c r="JFG57" s="90" t="str">
        <f t="shared" si="893"/>
        <v/>
      </c>
      <c r="JFH57" s="90" t="str">
        <f t="shared" si="893"/>
        <v/>
      </c>
      <c r="JFI57" s="90" t="str">
        <f t="shared" si="893"/>
        <v/>
      </c>
      <c r="JFJ57" s="90" t="str">
        <f t="shared" si="893"/>
        <v/>
      </c>
      <c r="JFK57" s="90" t="str">
        <f t="shared" si="893"/>
        <v/>
      </c>
      <c r="JFL57" s="90" t="str">
        <f t="shared" si="893"/>
        <v/>
      </c>
      <c r="JFM57" s="90" t="str">
        <f t="shared" si="893"/>
        <v/>
      </c>
      <c r="JFN57" s="90" t="str">
        <f t="shared" si="893"/>
        <v/>
      </c>
      <c r="JFO57" s="90" t="str">
        <f t="shared" si="893"/>
        <v/>
      </c>
      <c r="JFP57" s="90" t="str">
        <f t="shared" si="893"/>
        <v/>
      </c>
      <c r="JFQ57" s="90" t="str">
        <f t="shared" si="893"/>
        <v/>
      </c>
      <c r="JFR57" s="90" t="str">
        <f t="shared" si="893"/>
        <v/>
      </c>
      <c r="JFS57" s="90" t="str">
        <f t="shared" si="893"/>
        <v/>
      </c>
      <c r="JFT57" s="90" t="str">
        <f t="shared" si="893"/>
        <v/>
      </c>
      <c r="JFU57" s="90" t="str">
        <f t="shared" si="893"/>
        <v/>
      </c>
      <c r="JFV57" s="90" t="str">
        <f t="shared" si="893"/>
        <v/>
      </c>
      <c r="JFW57" s="90" t="str">
        <f t="shared" si="893"/>
        <v/>
      </c>
      <c r="JFX57" s="90" t="str">
        <f t="shared" si="893"/>
        <v/>
      </c>
      <c r="JFY57" s="90" t="str">
        <f t="shared" si="893"/>
        <v/>
      </c>
      <c r="JFZ57" s="90" t="str">
        <f t="shared" si="893"/>
        <v/>
      </c>
      <c r="JGA57" s="90" t="str">
        <f t="shared" si="893"/>
        <v/>
      </c>
      <c r="JGB57" s="90" t="str">
        <f t="shared" si="893"/>
        <v/>
      </c>
      <c r="JGC57" s="90" t="str">
        <f t="shared" si="893"/>
        <v/>
      </c>
      <c r="JGD57" s="90" t="str">
        <f t="shared" si="893"/>
        <v/>
      </c>
      <c r="JGE57" s="90" t="str">
        <f t="shared" si="893"/>
        <v/>
      </c>
      <c r="JGF57" s="90" t="str">
        <f t="shared" si="893"/>
        <v/>
      </c>
      <c r="JGG57" s="90" t="str">
        <f t="shared" si="893"/>
        <v/>
      </c>
      <c r="JGH57" s="90" t="str">
        <f t="shared" si="893"/>
        <v/>
      </c>
      <c r="JGI57" s="90" t="str">
        <f t="shared" si="893"/>
        <v/>
      </c>
      <c r="JGJ57" s="90" t="str">
        <f t="shared" si="893"/>
        <v/>
      </c>
      <c r="JGK57" s="90" t="str">
        <f t="shared" si="893"/>
        <v/>
      </c>
      <c r="JGL57" s="90" t="str">
        <f t="shared" si="893"/>
        <v/>
      </c>
      <c r="JGM57" s="90" t="str">
        <f t="shared" si="893"/>
        <v/>
      </c>
      <c r="JGN57" s="90" t="str">
        <f t="shared" si="893"/>
        <v/>
      </c>
      <c r="JGO57" s="90" t="str">
        <f t="shared" si="893"/>
        <v/>
      </c>
      <c r="JGP57" s="90" t="str">
        <f t="shared" si="893"/>
        <v/>
      </c>
      <c r="JGQ57" s="90" t="str">
        <f t="shared" si="893"/>
        <v/>
      </c>
      <c r="JGR57" s="90" t="str">
        <f t="shared" si="893"/>
        <v/>
      </c>
      <c r="JGS57" s="90" t="str">
        <f t="shared" si="893"/>
        <v/>
      </c>
      <c r="JGT57" s="90" t="str">
        <f t="shared" si="893"/>
        <v/>
      </c>
      <c r="JGU57" s="90" t="str">
        <f t="shared" si="893"/>
        <v/>
      </c>
      <c r="JGV57" s="90" t="str">
        <f t="shared" si="893"/>
        <v/>
      </c>
      <c r="JGW57" s="90" t="str">
        <f t="shared" si="893"/>
        <v/>
      </c>
      <c r="JGX57" s="90" t="str">
        <f t="shared" si="893"/>
        <v/>
      </c>
      <c r="JGY57" s="90" t="str">
        <f t="shared" si="893"/>
        <v/>
      </c>
      <c r="JGZ57" s="90" t="str">
        <f t="shared" si="893"/>
        <v/>
      </c>
      <c r="JHA57" s="90" t="str">
        <f t="shared" si="893"/>
        <v/>
      </c>
      <c r="JHB57" s="90" t="str">
        <f t="shared" si="893"/>
        <v/>
      </c>
      <c r="JHC57" s="90" t="str">
        <f t="shared" si="893"/>
        <v/>
      </c>
      <c r="JHD57" s="90" t="str">
        <f t="shared" si="893"/>
        <v/>
      </c>
      <c r="JHE57" s="90" t="str">
        <f t="shared" si="893"/>
        <v/>
      </c>
      <c r="JHF57" s="90" t="str">
        <f t="shared" si="893"/>
        <v/>
      </c>
      <c r="JHG57" s="90" t="str">
        <f t="shared" si="893"/>
        <v/>
      </c>
      <c r="JHH57" s="90" t="str">
        <f t="shared" si="893"/>
        <v/>
      </c>
      <c r="JHI57" s="90" t="str">
        <f t="shared" si="893"/>
        <v/>
      </c>
      <c r="JHJ57" s="90" t="str">
        <f t="shared" ref="JHJ57:JJU57" si="894">IF(AND(JHJ$8&gt;14,JHJ$8&lt;19, JHJ$6="Male"),1,"")</f>
        <v/>
      </c>
      <c r="JHK57" s="90" t="str">
        <f t="shared" si="894"/>
        <v/>
      </c>
      <c r="JHL57" s="90" t="str">
        <f t="shared" si="894"/>
        <v/>
      </c>
      <c r="JHM57" s="90" t="str">
        <f t="shared" si="894"/>
        <v/>
      </c>
      <c r="JHN57" s="90" t="str">
        <f t="shared" si="894"/>
        <v/>
      </c>
      <c r="JHO57" s="90" t="str">
        <f t="shared" si="894"/>
        <v/>
      </c>
      <c r="JHP57" s="90" t="str">
        <f t="shared" si="894"/>
        <v/>
      </c>
      <c r="JHQ57" s="90" t="str">
        <f t="shared" si="894"/>
        <v/>
      </c>
      <c r="JHR57" s="90" t="str">
        <f t="shared" si="894"/>
        <v/>
      </c>
      <c r="JHS57" s="90" t="str">
        <f t="shared" si="894"/>
        <v/>
      </c>
      <c r="JHT57" s="90" t="str">
        <f t="shared" si="894"/>
        <v/>
      </c>
      <c r="JHU57" s="90" t="str">
        <f t="shared" si="894"/>
        <v/>
      </c>
      <c r="JHV57" s="90" t="str">
        <f t="shared" si="894"/>
        <v/>
      </c>
      <c r="JHW57" s="90" t="str">
        <f t="shared" si="894"/>
        <v/>
      </c>
      <c r="JHX57" s="90" t="str">
        <f t="shared" si="894"/>
        <v/>
      </c>
      <c r="JHY57" s="90" t="str">
        <f t="shared" si="894"/>
        <v/>
      </c>
      <c r="JHZ57" s="90" t="str">
        <f t="shared" si="894"/>
        <v/>
      </c>
      <c r="JIA57" s="90" t="str">
        <f t="shared" si="894"/>
        <v/>
      </c>
      <c r="JIB57" s="90" t="str">
        <f t="shared" si="894"/>
        <v/>
      </c>
      <c r="JIC57" s="90" t="str">
        <f t="shared" si="894"/>
        <v/>
      </c>
      <c r="JID57" s="90" t="str">
        <f t="shared" si="894"/>
        <v/>
      </c>
      <c r="JIE57" s="90" t="str">
        <f t="shared" si="894"/>
        <v/>
      </c>
      <c r="JIF57" s="90" t="str">
        <f t="shared" si="894"/>
        <v/>
      </c>
      <c r="JIG57" s="90" t="str">
        <f t="shared" si="894"/>
        <v/>
      </c>
      <c r="JIH57" s="90" t="str">
        <f t="shared" si="894"/>
        <v/>
      </c>
      <c r="JII57" s="90" t="str">
        <f t="shared" si="894"/>
        <v/>
      </c>
      <c r="JIJ57" s="90" t="str">
        <f t="shared" si="894"/>
        <v/>
      </c>
      <c r="JIK57" s="90" t="str">
        <f t="shared" si="894"/>
        <v/>
      </c>
      <c r="JIL57" s="90" t="str">
        <f t="shared" si="894"/>
        <v/>
      </c>
      <c r="JIM57" s="90" t="str">
        <f t="shared" si="894"/>
        <v/>
      </c>
      <c r="JIN57" s="90" t="str">
        <f t="shared" si="894"/>
        <v/>
      </c>
      <c r="JIO57" s="90" t="str">
        <f t="shared" si="894"/>
        <v/>
      </c>
      <c r="JIP57" s="90" t="str">
        <f t="shared" si="894"/>
        <v/>
      </c>
      <c r="JIQ57" s="90" t="str">
        <f t="shared" si="894"/>
        <v/>
      </c>
      <c r="JIR57" s="90" t="str">
        <f t="shared" si="894"/>
        <v/>
      </c>
      <c r="JIS57" s="90" t="str">
        <f t="shared" si="894"/>
        <v/>
      </c>
      <c r="JIT57" s="90" t="str">
        <f t="shared" si="894"/>
        <v/>
      </c>
      <c r="JIU57" s="90" t="str">
        <f t="shared" si="894"/>
        <v/>
      </c>
      <c r="JIV57" s="90" t="str">
        <f t="shared" si="894"/>
        <v/>
      </c>
      <c r="JIW57" s="90" t="str">
        <f t="shared" si="894"/>
        <v/>
      </c>
      <c r="JIX57" s="90" t="str">
        <f t="shared" si="894"/>
        <v/>
      </c>
      <c r="JIY57" s="90" t="str">
        <f t="shared" si="894"/>
        <v/>
      </c>
      <c r="JIZ57" s="90" t="str">
        <f t="shared" si="894"/>
        <v/>
      </c>
      <c r="JJA57" s="90" t="str">
        <f t="shared" si="894"/>
        <v/>
      </c>
      <c r="JJB57" s="90" t="str">
        <f t="shared" si="894"/>
        <v/>
      </c>
      <c r="JJC57" s="90" t="str">
        <f t="shared" si="894"/>
        <v/>
      </c>
      <c r="JJD57" s="90" t="str">
        <f t="shared" si="894"/>
        <v/>
      </c>
      <c r="JJE57" s="90" t="str">
        <f t="shared" si="894"/>
        <v/>
      </c>
      <c r="JJF57" s="90" t="str">
        <f t="shared" si="894"/>
        <v/>
      </c>
      <c r="JJG57" s="90" t="str">
        <f t="shared" si="894"/>
        <v/>
      </c>
      <c r="JJH57" s="90" t="str">
        <f t="shared" si="894"/>
        <v/>
      </c>
      <c r="JJI57" s="90" t="str">
        <f t="shared" si="894"/>
        <v/>
      </c>
      <c r="JJJ57" s="90" t="str">
        <f t="shared" si="894"/>
        <v/>
      </c>
      <c r="JJK57" s="90" t="str">
        <f t="shared" si="894"/>
        <v/>
      </c>
      <c r="JJL57" s="90" t="str">
        <f t="shared" si="894"/>
        <v/>
      </c>
      <c r="JJM57" s="90" t="str">
        <f t="shared" si="894"/>
        <v/>
      </c>
      <c r="JJN57" s="90" t="str">
        <f t="shared" si="894"/>
        <v/>
      </c>
      <c r="JJO57" s="90" t="str">
        <f t="shared" si="894"/>
        <v/>
      </c>
      <c r="JJP57" s="90" t="str">
        <f t="shared" si="894"/>
        <v/>
      </c>
      <c r="JJQ57" s="90" t="str">
        <f t="shared" si="894"/>
        <v/>
      </c>
      <c r="JJR57" s="90" t="str">
        <f t="shared" si="894"/>
        <v/>
      </c>
      <c r="JJS57" s="90" t="str">
        <f t="shared" si="894"/>
        <v/>
      </c>
      <c r="JJT57" s="90" t="str">
        <f t="shared" si="894"/>
        <v/>
      </c>
      <c r="JJU57" s="90" t="str">
        <f t="shared" si="894"/>
        <v/>
      </c>
      <c r="JJV57" s="90" t="str">
        <f t="shared" ref="JJV57:JMG57" si="895">IF(AND(JJV$8&gt;14,JJV$8&lt;19, JJV$6="Male"),1,"")</f>
        <v/>
      </c>
      <c r="JJW57" s="90" t="str">
        <f t="shared" si="895"/>
        <v/>
      </c>
      <c r="JJX57" s="90" t="str">
        <f t="shared" si="895"/>
        <v/>
      </c>
      <c r="JJY57" s="90" t="str">
        <f t="shared" si="895"/>
        <v/>
      </c>
      <c r="JJZ57" s="90" t="str">
        <f t="shared" si="895"/>
        <v/>
      </c>
      <c r="JKA57" s="90" t="str">
        <f t="shared" si="895"/>
        <v/>
      </c>
      <c r="JKB57" s="90" t="str">
        <f t="shared" si="895"/>
        <v/>
      </c>
      <c r="JKC57" s="90" t="str">
        <f t="shared" si="895"/>
        <v/>
      </c>
      <c r="JKD57" s="90" t="str">
        <f t="shared" si="895"/>
        <v/>
      </c>
      <c r="JKE57" s="90" t="str">
        <f t="shared" si="895"/>
        <v/>
      </c>
      <c r="JKF57" s="90" t="str">
        <f t="shared" si="895"/>
        <v/>
      </c>
      <c r="JKG57" s="90" t="str">
        <f t="shared" si="895"/>
        <v/>
      </c>
      <c r="JKH57" s="90" t="str">
        <f t="shared" si="895"/>
        <v/>
      </c>
      <c r="JKI57" s="90" t="str">
        <f t="shared" si="895"/>
        <v/>
      </c>
      <c r="JKJ57" s="90" t="str">
        <f t="shared" si="895"/>
        <v/>
      </c>
      <c r="JKK57" s="90" t="str">
        <f t="shared" si="895"/>
        <v/>
      </c>
      <c r="JKL57" s="90" t="str">
        <f t="shared" si="895"/>
        <v/>
      </c>
      <c r="JKM57" s="90" t="str">
        <f t="shared" si="895"/>
        <v/>
      </c>
      <c r="JKN57" s="90" t="str">
        <f t="shared" si="895"/>
        <v/>
      </c>
      <c r="JKO57" s="90" t="str">
        <f t="shared" si="895"/>
        <v/>
      </c>
      <c r="JKP57" s="90" t="str">
        <f t="shared" si="895"/>
        <v/>
      </c>
      <c r="JKQ57" s="90" t="str">
        <f t="shared" si="895"/>
        <v/>
      </c>
      <c r="JKR57" s="90" t="str">
        <f t="shared" si="895"/>
        <v/>
      </c>
      <c r="JKS57" s="90" t="str">
        <f t="shared" si="895"/>
        <v/>
      </c>
      <c r="JKT57" s="90" t="str">
        <f t="shared" si="895"/>
        <v/>
      </c>
      <c r="JKU57" s="90" t="str">
        <f t="shared" si="895"/>
        <v/>
      </c>
      <c r="JKV57" s="90" t="str">
        <f t="shared" si="895"/>
        <v/>
      </c>
      <c r="JKW57" s="90" t="str">
        <f t="shared" si="895"/>
        <v/>
      </c>
      <c r="JKX57" s="90" t="str">
        <f t="shared" si="895"/>
        <v/>
      </c>
      <c r="JKY57" s="90" t="str">
        <f t="shared" si="895"/>
        <v/>
      </c>
      <c r="JKZ57" s="90" t="str">
        <f t="shared" si="895"/>
        <v/>
      </c>
      <c r="JLA57" s="90" t="str">
        <f t="shared" si="895"/>
        <v/>
      </c>
      <c r="JLB57" s="90" t="str">
        <f t="shared" si="895"/>
        <v/>
      </c>
      <c r="JLC57" s="90" t="str">
        <f t="shared" si="895"/>
        <v/>
      </c>
      <c r="JLD57" s="90" t="str">
        <f t="shared" si="895"/>
        <v/>
      </c>
      <c r="JLE57" s="90" t="str">
        <f t="shared" si="895"/>
        <v/>
      </c>
      <c r="JLF57" s="90" t="str">
        <f t="shared" si="895"/>
        <v/>
      </c>
      <c r="JLG57" s="90" t="str">
        <f t="shared" si="895"/>
        <v/>
      </c>
      <c r="JLH57" s="90" t="str">
        <f t="shared" si="895"/>
        <v/>
      </c>
      <c r="JLI57" s="90" t="str">
        <f t="shared" si="895"/>
        <v/>
      </c>
      <c r="JLJ57" s="90" t="str">
        <f t="shared" si="895"/>
        <v/>
      </c>
      <c r="JLK57" s="90" t="str">
        <f t="shared" si="895"/>
        <v/>
      </c>
      <c r="JLL57" s="90" t="str">
        <f t="shared" si="895"/>
        <v/>
      </c>
      <c r="JLM57" s="90" t="str">
        <f t="shared" si="895"/>
        <v/>
      </c>
      <c r="JLN57" s="90" t="str">
        <f t="shared" si="895"/>
        <v/>
      </c>
      <c r="JLO57" s="90" t="str">
        <f t="shared" si="895"/>
        <v/>
      </c>
      <c r="JLP57" s="90" t="str">
        <f t="shared" si="895"/>
        <v/>
      </c>
      <c r="JLQ57" s="90" t="str">
        <f t="shared" si="895"/>
        <v/>
      </c>
      <c r="JLR57" s="90" t="str">
        <f t="shared" si="895"/>
        <v/>
      </c>
      <c r="JLS57" s="90" t="str">
        <f t="shared" si="895"/>
        <v/>
      </c>
      <c r="JLT57" s="90" t="str">
        <f t="shared" si="895"/>
        <v/>
      </c>
      <c r="JLU57" s="90" t="str">
        <f t="shared" si="895"/>
        <v/>
      </c>
      <c r="JLV57" s="90" t="str">
        <f t="shared" si="895"/>
        <v/>
      </c>
      <c r="JLW57" s="90" t="str">
        <f t="shared" si="895"/>
        <v/>
      </c>
      <c r="JLX57" s="90" t="str">
        <f t="shared" si="895"/>
        <v/>
      </c>
      <c r="JLY57" s="90" t="str">
        <f t="shared" si="895"/>
        <v/>
      </c>
      <c r="JLZ57" s="90" t="str">
        <f t="shared" si="895"/>
        <v/>
      </c>
      <c r="JMA57" s="90" t="str">
        <f t="shared" si="895"/>
        <v/>
      </c>
      <c r="JMB57" s="90" t="str">
        <f t="shared" si="895"/>
        <v/>
      </c>
      <c r="JMC57" s="90" t="str">
        <f t="shared" si="895"/>
        <v/>
      </c>
      <c r="JMD57" s="90" t="str">
        <f t="shared" si="895"/>
        <v/>
      </c>
      <c r="JME57" s="90" t="str">
        <f t="shared" si="895"/>
        <v/>
      </c>
      <c r="JMF57" s="90" t="str">
        <f t="shared" si="895"/>
        <v/>
      </c>
      <c r="JMG57" s="90" t="str">
        <f t="shared" si="895"/>
        <v/>
      </c>
      <c r="JMH57" s="90" t="str">
        <f t="shared" ref="JMH57:JOS57" si="896">IF(AND(JMH$8&gt;14,JMH$8&lt;19, JMH$6="Male"),1,"")</f>
        <v/>
      </c>
      <c r="JMI57" s="90" t="str">
        <f t="shared" si="896"/>
        <v/>
      </c>
      <c r="JMJ57" s="90" t="str">
        <f t="shared" si="896"/>
        <v/>
      </c>
      <c r="JMK57" s="90" t="str">
        <f t="shared" si="896"/>
        <v/>
      </c>
      <c r="JML57" s="90" t="str">
        <f t="shared" si="896"/>
        <v/>
      </c>
      <c r="JMM57" s="90" t="str">
        <f t="shared" si="896"/>
        <v/>
      </c>
      <c r="JMN57" s="90" t="str">
        <f t="shared" si="896"/>
        <v/>
      </c>
      <c r="JMO57" s="90" t="str">
        <f t="shared" si="896"/>
        <v/>
      </c>
      <c r="JMP57" s="90" t="str">
        <f t="shared" si="896"/>
        <v/>
      </c>
      <c r="JMQ57" s="90" t="str">
        <f t="shared" si="896"/>
        <v/>
      </c>
      <c r="JMR57" s="90" t="str">
        <f t="shared" si="896"/>
        <v/>
      </c>
      <c r="JMS57" s="90" t="str">
        <f t="shared" si="896"/>
        <v/>
      </c>
      <c r="JMT57" s="90" t="str">
        <f t="shared" si="896"/>
        <v/>
      </c>
      <c r="JMU57" s="90" t="str">
        <f t="shared" si="896"/>
        <v/>
      </c>
      <c r="JMV57" s="90" t="str">
        <f t="shared" si="896"/>
        <v/>
      </c>
      <c r="JMW57" s="90" t="str">
        <f t="shared" si="896"/>
        <v/>
      </c>
      <c r="JMX57" s="90" t="str">
        <f t="shared" si="896"/>
        <v/>
      </c>
      <c r="JMY57" s="90" t="str">
        <f t="shared" si="896"/>
        <v/>
      </c>
      <c r="JMZ57" s="90" t="str">
        <f t="shared" si="896"/>
        <v/>
      </c>
      <c r="JNA57" s="90" t="str">
        <f t="shared" si="896"/>
        <v/>
      </c>
      <c r="JNB57" s="90" t="str">
        <f t="shared" si="896"/>
        <v/>
      </c>
      <c r="JNC57" s="90" t="str">
        <f t="shared" si="896"/>
        <v/>
      </c>
      <c r="JND57" s="90" t="str">
        <f t="shared" si="896"/>
        <v/>
      </c>
      <c r="JNE57" s="90" t="str">
        <f t="shared" si="896"/>
        <v/>
      </c>
      <c r="JNF57" s="90" t="str">
        <f t="shared" si="896"/>
        <v/>
      </c>
      <c r="JNG57" s="90" t="str">
        <f t="shared" si="896"/>
        <v/>
      </c>
      <c r="JNH57" s="90" t="str">
        <f t="shared" si="896"/>
        <v/>
      </c>
      <c r="JNI57" s="90" t="str">
        <f t="shared" si="896"/>
        <v/>
      </c>
      <c r="JNJ57" s="90" t="str">
        <f t="shared" si="896"/>
        <v/>
      </c>
      <c r="JNK57" s="90" t="str">
        <f t="shared" si="896"/>
        <v/>
      </c>
      <c r="JNL57" s="90" t="str">
        <f t="shared" si="896"/>
        <v/>
      </c>
      <c r="JNM57" s="90" t="str">
        <f t="shared" si="896"/>
        <v/>
      </c>
      <c r="JNN57" s="90" t="str">
        <f t="shared" si="896"/>
        <v/>
      </c>
      <c r="JNO57" s="90" t="str">
        <f t="shared" si="896"/>
        <v/>
      </c>
      <c r="JNP57" s="90" t="str">
        <f t="shared" si="896"/>
        <v/>
      </c>
      <c r="JNQ57" s="90" t="str">
        <f t="shared" si="896"/>
        <v/>
      </c>
      <c r="JNR57" s="90" t="str">
        <f t="shared" si="896"/>
        <v/>
      </c>
      <c r="JNS57" s="90" t="str">
        <f t="shared" si="896"/>
        <v/>
      </c>
      <c r="JNT57" s="90" t="str">
        <f t="shared" si="896"/>
        <v/>
      </c>
      <c r="JNU57" s="90" t="str">
        <f t="shared" si="896"/>
        <v/>
      </c>
      <c r="JNV57" s="90" t="str">
        <f t="shared" si="896"/>
        <v/>
      </c>
      <c r="JNW57" s="90" t="str">
        <f t="shared" si="896"/>
        <v/>
      </c>
      <c r="JNX57" s="90" t="str">
        <f t="shared" si="896"/>
        <v/>
      </c>
      <c r="JNY57" s="90" t="str">
        <f t="shared" si="896"/>
        <v/>
      </c>
      <c r="JNZ57" s="90" t="str">
        <f t="shared" si="896"/>
        <v/>
      </c>
      <c r="JOA57" s="90" t="str">
        <f t="shared" si="896"/>
        <v/>
      </c>
      <c r="JOB57" s="90" t="str">
        <f t="shared" si="896"/>
        <v/>
      </c>
      <c r="JOC57" s="90" t="str">
        <f t="shared" si="896"/>
        <v/>
      </c>
      <c r="JOD57" s="90" t="str">
        <f t="shared" si="896"/>
        <v/>
      </c>
      <c r="JOE57" s="90" t="str">
        <f t="shared" si="896"/>
        <v/>
      </c>
      <c r="JOF57" s="90" t="str">
        <f t="shared" si="896"/>
        <v/>
      </c>
      <c r="JOG57" s="90" t="str">
        <f t="shared" si="896"/>
        <v/>
      </c>
      <c r="JOH57" s="90" t="str">
        <f t="shared" si="896"/>
        <v/>
      </c>
      <c r="JOI57" s="90" t="str">
        <f t="shared" si="896"/>
        <v/>
      </c>
      <c r="JOJ57" s="90" t="str">
        <f t="shared" si="896"/>
        <v/>
      </c>
      <c r="JOK57" s="90" t="str">
        <f t="shared" si="896"/>
        <v/>
      </c>
      <c r="JOL57" s="90" t="str">
        <f t="shared" si="896"/>
        <v/>
      </c>
      <c r="JOM57" s="90" t="str">
        <f t="shared" si="896"/>
        <v/>
      </c>
      <c r="JON57" s="90" t="str">
        <f t="shared" si="896"/>
        <v/>
      </c>
      <c r="JOO57" s="90" t="str">
        <f t="shared" si="896"/>
        <v/>
      </c>
      <c r="JOP57" s="90" t="str">
        <f t="shared" si="896"/>
        <v/>
      </c>
      <c r="JOQ57" s="90" t="str">
        <f t="shared" si="896"/>
        <v/>
      </c>
      <c r="JOR57" s="90" t="str">
        <f t="shared" si="896"/>
        <v/>
      </c>
      <c r="JOS57" s="90" t="str">
        <f t="shared" si="896"/>
        <v/>
      </c>
      <c r="JOT57" s="90" t="str">
        <f t="shared" ref="JOT57:JRE57" si="897">IF(AND(JOT$8&gt;14,JOT$8&lt;19, JOT$6="Male"),1,"")</f>
        <v/>
      </c>
      <c r="JOU57" s="90" t="str">
        <f t="shared" si="897"/>
        <v/>
      </c>
      <c r="JOV57" s="90" t="str">
        <f t="shared" si="897"/>
        <v/>
      </c>
      <c r="JOW57" s="90" t="str">
        <f t="shared" si="897"/>
        <v/>
      </c>
      <c r="JOX57" s="90" t="str">
        <f t="shared" si="897"/>
        <v/>
      </c>
      <c r="JOY57" s="90" t="str">
        <f t="shared" si="897"/>
        <v/>
      </c>
      <c r="JOZ57" s="90" t="str">
        <f t="shared" si="897"/>
        <v/>
      </c>
      <c r="JPA57" s="90" t="str">
        <f t="shared" si="897"/>
        <v/>
      </c>
      <c r="JPB57" s="90" t="str">
        <f t="shared" si="897"/>
        <v/>
      </c>
      <c r="JPC57" s="90" t="str">
        <f t="shared" si="897"/>
        <v/>
      </c>
      <c r="JPD57" s="90" t="str">
        <f t="shared" si="897"/>
        <v/>
      </c>
      <c r="JPE57" s="90" t="str">
        <f t="shared" si="897"/>
        <v/>
      </c>
      <c r="JPF57" s="90" t="str">
        <f t="shared" si="897"/>
        <v/>
      </c>
      <c r="JPG57" s="90" t="str">
        <f t="shared" si="897"/>
        <v/>
      </c>
      <c r="JPH57" s="90" t="str">
        <f t="shared" si="897"/>
        <v/>
      </c>
      <c r="JPI57" s="90" t="str">
        <f t="shared" si="897"/>
        <v/>
      </c>
      <c r="JPJ57" s="90" t="str">
        <f t="shared" si="897"/>
        <v/>
      </c>
      <c r="JPK57" s="90" t="str">
        <f t="shared" si="897"/>
        <v/>
      </c>
      <c r="JPL57" s="90" t="str">
        <f t="shared" si="897"/>
        <v/>
      </c>
      <c r="JPM57" s="90" t="str">
        <f t="shared" si="897"/>
        <v/>
      </c>
      <c r="JPN57" s="90" t="str">
        <f t="shared" si="897"/>
        <v/>
      </c>
      <c r="JPO57" s="90" t="str">
        <f t="shared" si="897"/>
        <v/>
      </c>
      <c r="JPP57" s="90" t="str">
        <f t="shared" si="897"/>
        <v/>
      </c>
      <c r="JPQ57" s="90" t="str">
        <f t="shared" si="897"/>
        <v/>
      </c>
      <c r="JPR57" s="90" t="str">
        <f t="shared" si="897"/>
        <v/>
      </c>
      <c r="JPS57" s="90" t="str">
        <f t="shared" si="897"/>
        <v/>
      </c>
      <c r="JPT57" s="90" t="str">
        <f t="shared" si="897"/>
        <v/>
      </c>
      <c r="JPU57" s="90" t="str">
        <f t="shared" si="897"/>
        <v/>
      </c>
      <c r="JPV57" s="90" t="str">
        <f t="shared" si="897"/>
        <v/>
      </c>
      <c r="JPW57" s="90" t="str">
        <f t="shared" si="897"/>
        <v/>
      </c>
      <c r="JPX57" s="90" t="str">
        <f t="shared" si="897"/>
        <v/>
      </c>
      <c r="JPY57" s="90" t="str">
        <f t="shared" si="897"/>
        <v/>
      </c>
      <c r="JPZ57" s="90" t="str">
        <f t="shared" si="897"/>
        <v/>
      </c>
      <c r="JQA57" s="90" t="str">
        <f t="shared" si="897"/>
        <v/>
      </c>
      <c r="JQB57" s="90" t="str">
        <f t="shared" si="897"/>
        <v/>
      </c>
      <c r="JQC57" s="90" t="str">
        <f t="shared" si="897"/>
        <v/>
      </c>
      <c r="JQD57" s="90" t="str">
        <f t="shared" si="897"/>
        <v/>
      </c>
      <c r="JQE57" s="90" t="str">
        <f t="shared" si="897"/>
        <v/>
      </c>
      <c r="JQF57" s="90" t="str">
        <f t="shared" si="897"/>
        <v/>
      </c>
      <c r="JQG57" s="90" t="str">
        <f t="shared" si="897"/>
        <v/>
      </c>
      <c r="JQH57" s="90" t="str">
        <f t="shared" si="897"/>
        <v/>
      </c>
      <c r="JQI57" s="90" t="str">
        <f t="shared" si="897"/>
        <v/>
      </c>
      <c r="JQJ57" s="90" t="str">
        <f t="shared" si="897"/>
        <v/>
      </c>
      <c r="JQK57" s="90" t="str">
        <f t="shared" si="897"/>
        <v/>
      </c>
      <c r="JQL57" s="90" t="str">
        <f t="shared" si="897"/>
        <v/>
      </c>
      <c r="JQM57" s="90" t="str">
        <f t="shared" si="897"/>
        <v/>
      </c>
      <c r="JQN57" s="90" t="str">
        <f t="shared" si="897"/>
        <v/>
      </c>
      <c r="JQO57" s="90" t="str">
        <f t="shared" si="897"/>
        <v/>
      </c>
      <c r="JQP57" s="90" t="str">
        <f t="shared" si="897"/>
        <v/>
      </c>
      <c r="JQQ57" s="90" t="str">
        <f t="shared" si="897"/>
        <v/>
      </c>
      <c r="JQR57" s="90" t="str">
        <f t="shared" si="897"/>
        <v/>
      </c>
      <c r="JQS57" s="90" t="str">
        <f t="shared" si="897"/>
        <v/>
      </c>
      <c r="JQT57" s="90" t="str">
        <f t="shared" si="897"/>
        <v/>
      </c>
      <c r="JQU57" s="90" t="str">
        <f t="shared" si="897"/>
        <v/>
      </c>
      <c r="JQV57" s="90" t="str">
        <f t="shared" si="897"/>
        <v/>
      </c>
      <c r="JQW57" s="90" t="str">
        <f t="shared" si="897"/>
        <v/>
      </c>
      <c r="JQX57" s="90" t="str">
        <f t="shared" si="897"/>
        <v/>
      </c>
      <c r="JQY57" s="90" t="str">
        <f t="shared" si="897"/>
        <v/>
      </c>
      <c r="JQZ57" s="90" t="str">
        <f t="shared" si="897"/>
        <v/>
      </c>
      <c r="JRA57" s="90" t="str">
        <f t="shared" si="897"/>
        <v/>
      </c>
      <c r="JRB57" s="90" t="str">
        <f t="shared" si="897"/>
        <v/>
      </c>
      <c r="JRC57" s="90" t="str">
        <f t="shared" si="897"/>
        <v/>
      </c>
      <c r="JRD57" s="90" t="str">
        <f t="shared" si="897"/>
        <v/>
      </c>
      <c r="JRE57" s="90" t="str">
        <f t="shared" si="897"/>
        <v/>
      </c>
      <c r="JRF57" s="90" t="str">
        <f t="shared" ref="JRF57:JTQ57" si="898">IF(AND(JRF$8&gt;14,JRF$8&lt;19, JRF$6="Male"),1,"")</f>
        <v/>
      </c>
      <c r="JRG57" s="90" t="str">
        <f t="shared" si="898"/>
        <v/>
      </c>
      <c r="JRH57" s="90" t="str">
        <f t="shared" si="898"/>
        <v/>
      </c>
      <c r="JRI57" s="90" t="str">
        <f t="shared" si="898"/>
        <v/>
      </c>
      <c r="JRJ57" s="90" t="str">
        <f t="shared" si="898"/>
        <v/>
      </c>
      <c r="JRK57" s="90" t="str">
        <f t="shared" si="898"/>
        <v/>
      </c>
      <c r="JRL57" s="90" t="str">
        <f t="shared" si="898"/>
        <v/>
      </c>
      <c r="JRM57" s="90" t="str">
        <f t="shared" si="898"/>
        <v/>
      </c>
      <c r="JRN57" s="90" t="str">
        <f t="shared" si="898"/>
        <v/>
      </c>
      <c r="JRO57" s="90" t="str">
        <f t="shared" si="898"/>
        <v/>
      </c>
      <c r="JRP57" s="90" t="str">
        <f t="shared" si="898"/>
        <v/>
      </c>
      <c r="JRQ57" s="90" t="str">
        <f t="shared" si="898"/>
        <v/>
      </c>
      <c r="JRR57" s="90" t="str">
        <f t="shared" si="898"/>
        <v/>
      </c>
      <c r="JRS57" s="90" t="str">
        <f t="shared" si="898"/>
        <v/>
      </c>
      <c r="JRT57" s="90" t="str">
        <f t="shared" si="898"/>
        <v/>
      </c>
      <c r="JRU57" s="90" t="str">
        <f t="shared" si="898"/>
        <v/>
      </c>
      <c r="JRV57" s="90" t="str">
        <f t="shared" si="898"/>
        <v/>
      </c>
      <c r="JRW57" s="90" t="str">
        <f t="shared" si="898"/>
        <v/>
      </c>
      <c r="JRX57" s="90" t="str">
        <f t="shared" si="898"/>
        <v/>
      </c>
      <c r="JRY57" s="90" t="str">
        <f t="shared" si="898"/>
        <v/>
      </c>
      <c r="JRZ57" s="90" t="str">
        <f t="shared" si="898"/>
        <v/>
      </c>
      <c r="JSA57" s="90" t="str">
        <f t="shared" si="898"/>
        <v/>
      </c>
      <c r="JSB57" s="90" t="str">
        <f t="shared" si="898"/>
        <v/>
      </c>
      <c r="JSC57" s="90" t="str">
        <f t="shared" si="898"/>
        <v/>
      </c>
      <c r="JSD57" s="90" t="str">
        <f t="shared" si="898"/>
        <v/>
      </c>
      <c r="JSE57" s="90" t="str">
        <f t="shared" si="898"/>
        <v/>
      </c>
      <c r="JSF57" s="90" t="str">
        <f t="shared" si="898"/>
        <v/>
      </c>
      <c r="JSG57" s="90" t="str">
        <f t="shared" si="898"/>
        <v/>
      </c>
      <c r="JSH57" s="90" t="str">
        <f t="shared" si="898"/>
        <v/>
      </c>
      <c r="JSI57" s="90" t="str">
        <f t="shared" si="898"/>
        <v/>
      </c>
      <c r="JSJ57" s="90" t="str">
        <f t="shared" si="898"/>
        <v/>
      </c>
      <c r="JSK57" s="90" t="str">
        <f t="shared" si="898"/>
        <v/>
      </c>
      <c r="JSL57" s="90" t="str">
        <f t="shared" si="898"/>
        <v/>
      </c>
      <c r="JSM57" s="90" t="str">
        <f t="shared" si="898"/>
        <v/>
      </c>
      <c r="JSN57" s="90" t="str">
        <f t="shared" si="898"/>
        <v/>
      </c>
      <c r="JSO57" s="90" t="str">
        <f t="shared" si="898"/>
        <v/>
      </c>
      <c r="JSP57" s="90" t="str">
        <f t="shared" si="898"/>
        <v/>
      </c>
      <c r="JSQ57" s="90" t="str">
        <f t="shared" si="898"/>
        <v/>
      </c>
      <c r="JSR57" s="90" t="str">
        <f t="shared" si="898"/>
        <v/>
      </c>
      <c r="JSS57" s="90" t="str">
        <f t="shared" si="898"/>
        <v/>
      </c>
      <c r="JST57" s="90" t="str">
        <f t="shared" si="898"/>
        <v/>
      </c>
      <c r="JSU57" s="90" t="str">
        <f t="shared" si="898"/>
        <v/>
      </c>
      <c r="JSV57" s="90" t="str">
        <f t="shared" si="898"/>
        <v/>
      </c>
      <c r="JSW57" s="90" t="str">
        <f t="shared" si="898"/>
        <v/>
      </c>
      <c r="JSX57" s="90" t="str">
        <f t="shared" si="898"/>
        <v/>
      </c>
      <c r="JSY57" s="90" t="str">
        <f t="shared" si="898"/>
        <v/>
      </c>
      <c r="JSZ57" s="90" t="str">
        <f t="shared" si="898"/>
        <v/>
      </c>
      <c r="JTA57" s="90" t="str">
        <f t="shared" si="898"/>
        <v/>
      </c>
      <c r="JTB57" s="90" t="str">
        <f t="shared" si="898"/>
        <v/>
      </c>
      <c r="JTC57" s="90" t="str">
        <f t="shared" si="898"/>
        <v/>
      </c>
      <c r="JTD57" s="90" t="str">
        <f t="shared" si="898"/>
        <v/>
      </c>
      <c r="JTE57" s="90" t="str">
        <f t="shared" si="898"/>
        <v/>
      </c>
      <c r="JTF57" s="90" t="str">
        <f t="shared" si="898"/>
        <v/>
      </c>
      <c r="JTG57" s="90" t="str">
        <f t="shared" si="898"/>
        <v/>
      </c>
      <c r="JTH57" s="90" t="str">
        <f t="shared" si="898"/>
        <v/>
      </c>
      <c r="JTI57" s="90" t="str">
        <f t="shared" si="898"/>
        <v/>
      </c>
      <c r="JTJ57" s="90" t="str">
        <f t="shared" si="898"/>
        <v/>
      </c>
      <c r="JTK57" s="90" t="str">
        <f t="shared" si="898"/>
        <v/>
      </c>
      <c r="JTL57" s="90" t="str">
        <f t="shared" si="898"/>
        <v/>
      </c>
      <c r="JTM57" s="90" t="str">
        <f t="shared" si="898"/>
        <v/>
      </c>
      <c r="JTN57" s="90" t="str">
        <f t="shared" si="898"/>
        <v/>
      </c>
      <c r="JTO57" s="90" t="str">
        <f t="shared" si="898"/>
        <v/>
      </c>
      <c r="JTP57" s="90" t="str">
        <f t="shared" si="898"/>
        <v/>
      </c>
      <c r="JTQ57" s="90" t="str">
        <f t="shared" si="898"/>
        <v/>
      </c>
      <c r="JTR57" s="90" t="str">
        <f t="shared" ref="JTR57:JWC57" si="899">IF(AND(JTR$8&gt;14,JTR$8&lt;19, JTR$6="Male"),1,"")</f>
        <v/>
      </c>
      <c r="JTS57" s="90" t="str">
        <f t="shared" si="899"/>
        <v/>
      </c>
      <c r="JTT57" s="90" t="str">
        <f t="shared" si="899"/>
        <v/>
      </c>
      <c r="JTU57" s="90" t="str">
        <f t="shared" si="899"/>
        <v/>
      </c>
      <c r="JTV57" s="90" t="str">
        <f t="shared" si="899"/>
        <v/>
      </c>
      <c r="JTW57" s="90" t="str">
        <f t="shared" si="899"/>
        <v/>
      </c>
      <c r="JTX57" s="90" t="str">
        <f t="shared" si="899"/>
        <v/>
      </c>
      <c r="JTY57" s="90" t="str">
        <f t="shared" si="899"/>
        <v/>
      </c>
      <c r="JTZ57" s="90" t="str">
        <f t="shared" si="899"/>
        <v/>
      </c>
      <c r="JUA57" s="90" t="str">
        <f t="shared" si="899"/>
        <v/>
      </c>
      <c r="JUB57" s="90" t="str">
        <f t="shared" si="899"/>
        <v/>
      </c>
      <c r="JUC57" s="90" t="str">
        <f t="shared" si="899"/>
        <v/>
      </c>
      <c r="JUD57" s="90" t="str">
        <f t="shared" si="899"/>
        <v/>
      </c>
      <c r="JUE57" s="90" t="str">
        <f t="shared" si="899"/>
        <v/>
      </c>
      <c r="JUF57" s="90" t="str">
        <f t="shared" si="899"/>
        <v/>
      </c>
      <c r="JUG57" s="90" t="str">
        <f t="shared" si="899"/>
        <v/>
      </c>
      <c r="JUH57" s="90" t="str">
        <f t="shared" si="899"/>
        <v/>
      </c>
      <c r="JUI57" s="90" t="str">
        <f t="shared" si="899"/>
        <v/>
      </c>
      <c r="JUJ57" s="90" t="str">
        <f t="shared" si="899"/>
        <v/>
      </c>
      <c r="JUK57" s="90" t="str">
        <f t="shared" si="899"/>
        <v/>
      </c>
      <c r="JUL57" s="90" t="str">
        <f t="shared" si="899"/>
        <v/>
      </c>
      <c r="JUM57" s="90" t="str">
        <f t="shared" si="899"/>
        <v/>
      </c>
      <c r="JUN57" s="90" t="str">
        <f t="shared" si="899"/>
        <v/>
      </c>
      <c r="JUO57" s="90" t="str">
        <f t="shared" si="899"/>
        <v/>
      </c>
      <c r="JUP57" s="90" t="str">
        <f t="shared" si="899"/>
        <v/>
      </c>
      <c r="JUQ57" s="90" t="str">
        <f t="shared" si="899"/>
        <v/>
      </c>
      <c r="JUR57" s="90" t="str">
        <f t="shared" si="899"/>
        <v/>
      </c>
      <c r="JUS57" s="90" t="str">
        <f t="shared" si="899"/>
        <v/>
      </c>
      <c r="JUT57" s="90" t="str">
        <f t="shared" si="899"/>
        <v/>
      </c>
      <c r="JUU57" s="90" t="str">
        <f t="shared" si="899"/>
        <v/>
      </c>
      <c r="JUV57" s="90" t="str">
        <f t="shared" si="899"/>
        <v/>
      </c>
      <c r="JUW57" s="90" t="str">
        <f t="shared" si="899"/>
        <v/>
      </c>
      <c r="JUX57" s="90" t="str">
        <f t="shared" si="899"/>
        <v/>
      </c>
      <c r="JUY57" s="90" t="str">
        <f t="shared" si="899"/>
        <v/>
      </c>
      <c r="JUZ57" s="90" t="str">
        <f t="shared" si="899"/>
        <v/>
      </c>
      <c r="JVA57" s="90" t="str">
        <f t="shared" si="899"/>
        <v/>
      </c>
      <c r="JVB57" s="90" t="str">
        <f t="shared" si="899"/>
        <v/>
      </c>
      <c r="JVC57" s="90" t="str">
        <f t="shared" si="899"/>
        <v/>
      </c>
      <c r="JVD57" s="90" t="str">
        <f t="shared" si="899"/>
        <v/>
      </c>
      <c r="JVE57" s="90" t="str">
        <f t="shared" si="899"/>
        <v/>
      </c>
      <c r="JVF57" s="90" t="str">
        <f t="shared" si="899"/>
        <v/>
      </c>
      <c r="JVG57" s="90" t="str">
        <f t="shared" si="899"/>
        <v/>
      </c>
      <c r="JVH57" s="90" t="str">
        <f t="shared" si="899"/>
        <v/>
      </c>
      <c r="JVI57" s="90" t="str">
        <f t="shared" si="899"/>
        <v/>
      </c>
      <c r="JVJ57" s="90" t="str">
        <f t="shared" si="899"/>
        <v/>
      </c>
      <c r="JVK57" s="90" t="str">
        <f t="shared" si="899"/>
        <v/>
      </c>
      <c r="JVL57" s="90" t="str">
        <f t="shared" si="899"/>
        <v/>
      </c>
      <c r="JVM57" s="90" t="str">
        <f t="shared" si="899"/>
        <v/>
      </c>
      <c r="JVN57" s="90" t="str">
        <f t="shared" si="899"/>
        <v/>
      </c>
      <c r="JVO57" s="90" t="str">
        <f t="shared" si="899"/>
        <v/>
      </c>
      <c r="JVP57" s="90" t="str">
        <f t="shared" si="899"/>
        <v/>
      </c>
      <c r="JVQ57" s="90" t="str">
        <f t="shared" si="899"/>
        <v/>
      </c>
      <c r="JVR57" s="90" t="str">
        <f t="shared" si="899"/>
        <v/>
      </c>
      <c r="JVS57" s="90" t="str">
        <f t="shared" si="899"/>
        <v/>
      </c>
      <c r="JVT57" s="90" t="str">
        <f t="shared" si="899"/>
        <v/>
      </c>
      <c r="JVU57" s="90" t="str">
        <f t="shared" si="899"/>
        <v/>
      </c>
      <c r="JVV57" s="90" t="str">
        <f t="shared" si="899"/>
        <v/>
      </c>
      <c r="JVW57" s="90" t="str">
        <f t="shared" si="899"/>
        <v/>
      </c>
      <c r="JVX57" s="90" t="str">
        <f t="shared" si="899"/>
        <v/>
      </c>
      <c r="JVY57" s="90" t="str">
        <f t="shared" si="899"/>
        <v/>
      </c>
      <c r="JVZ57" s="90" t="str">
        <f t="shared" si="899"/>
        <v/>
      </c>
      <c r="JWA57" s="90" t="str">
        <f t="shared" si="899"/>
        <v/>
      </c>
      <c r="JWB57" s="90" t="str">
        <f t="shared" si="899"/>
        <v/>
      </c>
      <c r="JWC57" s="90" t="str">
        <f t="shared" si="899"/>
        <v/>
      </c>
      <c r="JWD57" s="90" t="str">
        <f t="shared" ref="JWD57:JYO57" si="900">IF(AND(JWD$8&gt;14,JWD$8&lt;19, JWD$6="Male"),1,"")</f>
        <v/>
      </c>
      <c r="JWE57" s="90" t="str">
        <f t="shared" si="900"/>
        <v/>
      </c>
      <c r="JWF57" s="90" t="str">
        <f t="shared" si="900"/>
        <v/>
      </c>
      <c r="JWG57" s="90" t="str">
        <f t="shared" si="900"/>
        <v/>
      </c>
      <c r="JWH57" s="90" t="str">
        <f t="shared" si="900"/>
        <v/>
      </c>
      <c r="JWI57" s="90" t="str">
        <f t="shared" si="900"/>
        <v/>
      </c>
      <c r="JWJ57" s="90" t="str">
        <f t="shared" si="900"/>
        <v/>
      </c>
      <c r="JWK57" s="90" t="str">
        <f t="shared" si="900"/>
        <v/>
      </c>
      <c r="JWL57" s="90" t="str">
        <f t="shared" si="900"/>
        <v/>
      </c>
      <c r="JWM57" s="90" t="str">
        <f t="shared" si="900"/>
        <v/>
      </c>
      <c r="JWN57" s="90" t="str">
        <f t="shared" si="900"/>
        <v/>
      </c>
      <c r="JWO57" s="90" t="str">
        <f t="shared" si="900"/>
        <v/>
      </c>
      <c r="JWP57" s="90" t="str">
        <f t="shared" si="900"/>
        <v/>
      </c>
      <c r="JWQ57" s="90" t="str">
        <f t="shared" si="900"/>
        <v/>
      </c>
      <c r="JWR57" s="90" t="str">
        <f t="shared" si="900"/>
        <v/>
      </c>
      <c r="JWS57" s="90" t="str">
        <f t="shared" si="900"/>
        <v/>
      </c>
      <c r="JWT57" s="90" t="str">
        <f t="shared" si="900"/>
        <v/>
      </c>
      <c r="JWU57" s="90" t="str">
        <f t="shared" si="900"/>
        <v/>
      </c>
      <c r="JWV57" s="90" t="str">
        <f t="shared" si="900"/>
        <v/>
      </c>
      <c r="JWW57" s="90" t="str">
        <f t="shared" si="900"/>
        <v/>
      </c>
      <c r="JWX57" s="90" t="str">
        <f t="shared" si="900"/>
        <v/>
      </c>
      <c r="JWY57" s="90" t="str">
        <f t="shared" si="900"/>
        <v/>
      </c>
      <c r="JWZ57" s="90" t="str">
        <f t="shared" si="900"/>
        <v/>
      </c>
      <c r="JXA57" s="90" t="str">
        <f t="shared" si="900"/>
        <v/>
      </c>
      <c r="JXB57" s="90" t="str">
        <f t="shared" si="900"/>
        <v/>
      </c>
      <c r="JXC57" s="90" t="str">
        <f t="shared" si="900"/>
        <v/>
      </c>
      <c r="JXD57" s="90" t="str">
        <f t="shared" si="900"/>
        <v/>
      </c>
      <c r="JXE57" s="90" t="str">
        <f t="shared" si="900"/>
        <v/>
      </c>
      <c r="JXF57" s="90" t="str">
        <f t="shared" si="900"/>
        <v/>
      </c>
      <c r="JXG57" s="90" t="str">
        <f t="shared" si="900"/>
        <v/>
      </c>
      <c r="JXH57" s="90" t="str">
        <f t="shared" si="900"/>
        <v/>
      </c>
      <c r="JXI57" s="90" t="str">
        <f t="shared" si="900"/>
        <v/>
      </c>
      <c r="JXJ57" s="90" t="str">
        <f t="shared" si="900"/>
        <v/>
      </c>
      <c r="JXK57" s="90" t="str">
        <f t="shared" si="900"/>
        <v/>
      </c>
      <c r="JXL57" s="90" t="str">
        <f t="shared" si="900"/>
        <v/>
      </c>
      <c r="JXM57" s="90" t="str">
        <f t="shared" si="900"/>
        <v/>
      </c>
      <c r="JXN57" s="90" t="str">
        <f t="shared" si="900"/>
        <v/>
      </c>
      <c r="JXO57" s="90" t="str">
        <f t="shared" si="900"/>
        <v/>
      </c>
      <c r="JXP57" s="90" t="str">
        <f t="shared" si="900"/>
        <v/>
      </c>
      <c r="JXQ57" s="90" t="str">
        <f t="shared" si="900"/>
        <v/>
      </c>
      <c r="JXR57" s="90" t="str">
        <f t="shared" si="900"/>
        <v/>
      </c>
      <c r="JXS57" s="90" t="str">
        <f t="shared" si="900"/>
        <v/>
      </c>
      <c r="JXT57" s="90" t="str">
        <f t="shared" si="900"/>
        <v/>
      </c>
      <c r="JXU57" s="90" t="str">
        <f t="shared" si="900"/>
        <v/>
      </c>
      <c r="JXV57" s="90" t="str">
        <f t="shared" si="900"/>
        <v/>
      </c>
      <c r="JXW57" s="90" t="str">
        <f t="shared" si="900"/>
        <v/>
      </c>
      <c r="JXX57" s="90" t="str">
        <f t="shared" si="900"/>
        <v/>
      </c>
      <c r="JXY57" s="90" t="str">
        <f t="shared" si="900"/>
        <v/>
      </c>
      <c r="JXZ57" s="90" t="str">
        <f t="shared" si="900"/>
        <v/>
      </c>
      <c r="JYA57" s="90" t="str">
        <f t="shared" si="900"/>
        <v/>
      </c>
      <c r="JYB57" s="90" t="str">
        <f t="shared" si="900"/>
        <v/>
      </c>
      <c r="JYC57" s="90" t="str">
        <f t="shared" si="900"/>
        <v/>
      </c>
      <c r="JYD57" s="90" t="str">
        <f t="shared" si="900"/>
        <v/>
      </c>
      <c r="JYE57" s="90" t="str">
        <f t="shared" si="900"/>
        <v/>
      </c>
      <c r="JYF57" s="90" t="str">
        <f t="shared" si="900"/>
        <v/>
      </c>
      <c r="JYG57" s="90" t="str">
        <f t="shared" si="900"/>
        <v/>
      </c>
      <c r="JYH57" s="90" t="str">
        <f t="shared" si="900"/>
        <v/>
      </c>
      <c r="JYI57" s="90" t="str">
        <f t="shared" si="900"/>
        <v/>
      </c>
      <c r="JYJ57" s="90" t="str">
        <f t="shared" si="900"/>
        <v/>
      </c>
      <c r="JYK57" s="90" t="str">
        <f t="shared" si="900"/>
        <v/>
      </c>
      <c r="JYL57" s="90" t="str">
        <f t="shared" si="900"/>
        <v/>
      </c>
      <c r="JYM57" s="90" t="str">
        <f t="shared" si="900"/>
        <v/>
      </c>
      <c r="JYN57" s="90" t="str">
        <f t="shared" si="900"/>
        <v/>
      </c>
      <c r="JYO57" s="90" t="str">
        <f t="shared" si="900"/>
        <v/>
      </c>
      <c r="JYP57" s="90" t="str">
        <f t="shared" ref="JYP57:KBA57" si="901">IF(AND(JYP$8&gt;14,JYP$8&lt;19, JYP$6="Male"),1,"")</f>
        <v/>
      </c>
      <c r="JYQ57" s="90" t="str">
        <f t="shared" si="901"/>
        <v/>
      </c>
      <c r="JYR57" s="90" t="str">
        <f t="shared" si="901"/>
        <v/>
      </c>
      <c r="JYS57" s="90" t="str">
        <f t="shared" si="901"/>
        <v/>
      </c>
      <c r="JYT57" s="90" t="str">
        <f t="shared" si="901"/>
        <v/>
      </c>
      <c r="JYU57" s="90" t="str">
        <f t="shared" si="901"/>
        <v/>
      </c>
      <c r="JYV57" s="90" t="str">
        <f t="shared" si="901"/>
        <v/>
      </c>
      <c r="JYW57" s="90" t="str">
        <f t="shared" si="901"/>
        <v/>
      </c>
      <c r="JYX57" s="90" t="str">
        <f t="shared" si="901"/>
        <v/>
      </c>
      <c r="JYY57" s="90" t="str">
        <f t="shared" si="901"/>
        <v/>
      </c>
      <c r="JYZ57" s="90" t="str">
        <f t="shared" si="901"/>
        <v/>
      </c>
      <c r="JZA57" s="90" t="str">
        <f t="shared" si="901"/>
        <v/>
      </c>
      <c r="JZB57" s="90" t="str">
        <f t="shared" si="901"/>
        <v/>
      </c>
      <c r="JZC57" s="90" t="str">
        <f t="shared" si="901"/>
        <v/>
      </c>
      <c r="JZD57" s="90" t="str">
        <f t="shared" si="901"/>
        <v/>
      </c>
      <c r="JZE57" s="90" t="str">
        <f t="shared" si="901"/>
        <v/>
      </c>
      <c r="JZF57" s="90" t="str">
        <f t="shared" si="901"/>
        <v/>
      </c>
      <c r="JZG57" s="90" t="str">
        <f t="shared" si="901"/>
        <v/>
      </c>
      <c r="JZH57" s="90" t="str">
        <f t="shared" si="901"/>
        <v/>
      </c>
      <c r="JZI57" s="90" t="str">
        <f t="shared" si="901"/>
        <v/>
      </c>
      <c r="JZJ57" s="90" t="str">
        <f t="shared" si="901"/>
        <v/>
      </c>
      <c r="JZK57" s="90" t="str">
        <f t="shared" si="901"/>
        <v/>
      </c>
      <c r="JZL57" s="90" t="str">
        <f t="shared" si="901"/>
        <v/>
      </c>
      <c r="JZM57" s="90" t="str">
        <f t="shared" si="901"/>
        <v/>
      </c>
      <c r="JZN57" s="90" t="str">
        <f t="shared" si="901"/>
        <v/>
      </c>
      <c r="JZO57" s="90" t="str">
        <f t="shared" si="901"/>
        <v/>
      </c>
      <c r="JZP57" s="90" t="str">
        <f t="shared" si="901"/>
        <v/>
      </c>
      <c r="JZQ57" s="90" t="str">
        <f t="shared" si="901"/>
        <v/>
      </c>
      <c r="JZR57" s="90" t="str">
        <f t="shared" si="901"/>
        <v/>
      </c>
      <c r="JZS57" s="90" t="str">
        <f t="shared" si="901"/>
        <v/>
      </c>
      <c r="JZT57" s="90" t="str">
        <f t="shared" si="901"/>
        <v/>
      </c>
      <c r="JZU57" s="90" t="str">
        <f t="shared" si="901"/>
        <v/>
      </c>
      <c r="JZV57" s="90" t="str">
        <f t="shared" si="901"/>
        <v/>
      </c>
      <c r="JZW57" s="90" t="str">
        <f t="shared" si="901"/>
        <v/>
      </c>
      <c r="JZX57" s="90" t="str">
        <f t="shared" si="901"/>
        <v/>
      </c>
      <c r="JZY57" s="90" t="str">
        <f t="shared" si="901"/>
        <v/>
      </c>
      <c r="JZZ57" s="90" t="str">
        <f t="shared" si="901"/>
        <v/>
      </c>
      <c r="KAA57" s="90" t="str">
        <f t="shared" si="901"/>
        <v/>
      </c>
      <c r="KAB57" s="90" t="str">
        <f t="shared" si="901"/>
        <v/>
      </c>
      <c r="KAC57" s="90" t="str">
        <f t="shared" si="901"/>
        <v/>
      </c>
      <c r="KAD57" s="90" t="str">
        <f t="shared" si="901"/>
        <v/>
      </c>
      <c r="KAE57" s="90" t="str">
        <f t="shared" si="901"/>
        <v/>
      </c>
      <c r="KAF57" s="90" t="str">
        <f t="shared" si="901"/>
        <v/>
      </c>
      <c r="KAG57" s="90" t="str">
        <f t="shared" si="901"/>
        <v/>
      </c>
      <c r="KAH57" s="90" t="str">
        <f t="shared" si="901"/>
        <v/>
      </c>
      <c r="KAI57" s="90" t="str">
        <f t="shared" si="901"/>
        <v/>
      </c>
      <c r="KAJ57" s="90" t="str">
        <f t="shared" si="901"/>
        <v/>
      </c>
      <c r="KAK57" s="90" t="str">
        <f t="shared" si="901"/>
        <v/>
      </c>
      <c r="KAL57" s="90" t="str">
        <f t="shared" si="901"/>
        <v/>
      </c>
      <c r="KAM57" s="90" t="str">
        <f t="shared" si="901"/>
        <v/>
      </c>
      <c r="KAN57" s="90" t="str">
        <f t="shared" si="901"/>
        <v/>
      </c>
      <c r="KAO57" s="90" t="str">
        <f t="shared" si="901"/>
        <v/>
      </c>
      <c r="KAP57" s="90" t="str">
        <f t="shared" si="901"/>
        <v/>
      </c>
      <c r="KAQ57" s="90" t="str">
        <f t="shared" si="901"/>
        <v/>
      </c>
      <c r="KAR57" s="90" t="str">
        <f t="shared" si="901"/>
        <v/>
      </c>
      <c r="KAS57" s="90" t="str">
        <f t="shared" si="901"/>
        <v/>
      </c>
      <c r="KAT57" s="90" t="str">
        <f t="shared" si="901"/>
        <v/>
      </c>
      <c r="KAU57" s="90" t="str">
        <f t="shared" si="901"/>
        <v/>
      </c>
      <c r="KAV57" s="90" t="str">
        <f t="shared" si="901"/>
        <v/>
      </c>
      <c r="KAW57" s="90" t="str">
        <f t="shared" si="901"/>
        <v/>
      </c>
      <c r="KAX57" s="90" t="str">
        <f t="shared" si="901"/>
        <v/>
      </c>
      <c r="KAY57" s="90" t="str">
        <f t="shared" si="901"/>
        <v/>
      </c>
      <c r="KAZ57" s="90" t="str">
        <f t="shared" si="901"/>
        <v/>
      </c>
      <c r="KBA57" s="90" t="str">
        <f t="shared" si="901"/>
        <v/>
      </c>
      <c r="KBB57" s="90" t="str">
        <f t="shared" ref="KBB57:KDM57" si="902">IF(AND(KBB$8&gt;14,KBB$8&lt;19, KBB$6="Male"),1,"")</f>
        <v/>
      </c>
      <c r="KBC57" s="90" t="str">
        <f t="shared" si="902"/>
        <v/>
      </c>
      <c r="KBD57" s="90" t="str">
        <f t="shared" si="902"/>
        <v/>
      </c>
      <c r="KBE57" s="90" t="str">
        <f t="shared" si="902"/>
        <v/>
      </c>
      <c r="KBF57" s="90" t="str">
        <f t="shared" si="902"/>
        <v/>
      </c>
      <c r="KBG57" s="90" t="str">
        <f t="shared" si="902"/>
        <v/>
      </c>
      <c r="KBH57" s="90" t="str">
        <f t="shared" si="902"/>
        <v/>
      </c>
      <c r="KBI57" s="90" t="str">
        <f t="shared" si="902"/>
        <v/>
      </c>
      <c r="KBJ57" s="90" t="str">
        <f t="shared" si="902"/>
        <v/>
      </c>
      <c r="KBK57" s="90" t="str">
        <f t="shared" si="902"/>
        <v/>
      </c>
      <c r="KBL57" s="90" t="str">
        <f t="shared" si="902"/>
        <v/>
      </c>
      <c r="KBM57" s="90" t="str">
        <f t="shared" si="902"/>
        <v/>
      </c>
      <c r="KBN57" s="90" t="str">
        <f t="shared" si="902"/>
        <v/>
      </c>
      <c r="KBO57" s="90" t="str">
        <f t="shared" si="902"/>
        <v/>
      </c>
      <c r="KBP57" s="90" t="str">
        <f t="shared" si="902"/>
        <v/>
      </c>
      <c r="KBQ57" s="90" t="str">
        <f t="shared" si="902"/>
        <v/>
      </c>
      <c r="KBR57" s="90" t="str">
        <f t="shared" si="902"/>
        <v/>
      </c>
      <c r="KBS57" s="90" t="str">
        <f t="shared" si="902"/>
        <v/>
      </c>
      <c r="KBT57" s="90" t="str">
        <f t="shared" si="902"/>
        <v/>
      </c>
      <c r="KBU57" s="90" t="str">
        <f t="shared" si="902"/>
        <v/>
      </c>
      <c r="KBV57" s="90" t="str">
        <f t="shared" si="902"/>
        <v/>
      </c>
      <c r="KBW57" s="90" t="str">
        <f t="shared" si="902"/>
        <v/>
      </c>
      <c r="KBX57" s="90" t="str">
        <f t="shared" si="902"/>
        <v/>
      </c>
      <c r="KBY57" s="90" t="str">
        <f t="shared" si="902"/>
        <v/>
      </c>
      <c r="KBZ57" s="90" t="str">
        <f t="shared" si="902"/>
        <v/>
      </c>
      <c r="KCA57" s="90" t="str">
        <f t="shared" si="902"/>
        <v/>
      </c>
      <c r="KCB57" s="90" t="str">
        <f t="shared" si="902"/>
        <v/>
      </c>
      <c r="KCC57" s="90" t="str">
        <f t="shared" si="902"/>
        <v/>
      </c>
      <c r="KCD57" s="90" t="str">
        <f t="shared" si="902"/>
        <v/>
      </c>
      <c r="KCE57" s="90" t="str">
        <f t="shared" si="902"/>
        <v/>
      </c>
      <c r="KCF57" s="90" t="str">
        <f t="shared" si="902"/>
        <v/>
      </c>
      <c r="KCG57" s="90" t="str">
        <f t="shared" si="902"/>
        <v/>
      </c>
      <c r="KCH57" s="90" t="str">
        <f t="shared" si="902"/>
        <v/>
      </c>
      <c r="KCI57" s="90" t="str">
        <f t="shared" si="902"/>
        <v/>
      </c>
      <c r="KCJ57" s="90" t="str">
        <f t="shared" si="902"/>
        <v/>
      </c>
      <c r="KCK57" s="90" t="str">
        <f t="shared" si="902"/>
        <v/>
      </c>
      <c r="KCL57" s="90" t="str">
        <f t="shared" si="902"/>
        <v/>
      </c>
      <c r="KCM57" s="90" t="str">
        <f t="shared" si="902"/>
        <v/>
      </c>
      <c r="KCN57" s="90" t="str">
        <f t="shared" si="902"/>
        <v/>
      </c>
      <c r="KCO57" s="90" t="str">
        <f t="shared" si="902"/>
        <v/>
      </c>
      <c r="KCP57" s="90" t="str">
        <f t="shared" si="902"/>
        <v/>
      </c>
      <c r="KCQ57" s="90" t="str">
        <f t="shared" si="902"/>
        <v/>
      </c>
      <c r="KCR57" s="90" t="str">
        <f t="shared" si="902"/>
        <v/>
      </c>
      <c r="KCS57" s="90" t="str">
        <f t="shared" si="902"/>
        <v/>
      </c>
      <c r="KCT57" s="90" t="str">
        <f t="shared" si="902"/>
        <v/>
      </c>
      <c r="KCU57" s="90" t="str">
        <f t="shared" si="902"/>
        <v/>
      </c>
      <c r="KCV57" s="90" t="str">
        <f t="shared" si="902"/>
        <v/>
      </c>
      <c r="KCW57" s="90" t="str">
        <f t="shared" si="902"/>
        <v/>
      </c>
      <c r="KCX57" s="90" t="str">
        <f t="shared" si="902"/>
        <v/>
      </c>
      <c r="KCY57" s="90" t="str">
        <f t="shared" si="902"/>
        <v/>
      </c>
      <c r="KCZ57" s="90" t="str">
        <f t="shared" si="902"/>
        <v/>
      </c>
      <c r="KDA57" s="90" t="str">
        <f t="shared" si="902"/>
        <v/>
      </c>
      <c r="KDB57" s="90" t="str">
        <f t="shared" si="902"/>
        <v/>
      </c>
      <c r="KDC57" s="90" t="str">
        <f t="shared" si="902"/>
        <v/>
      </c>
      <c r="KDD57" s="90" t="str">
        <f t="shared" si="902"/>
        <v/>
      </c>
      <c r="KDE57" s="90" t="str">
        <f t="shared" si="902"/>
        <v/>
      </c>
      <c r="KDF57" s="90" t="str">
        <f t="shared" si="902"/>
        <v/>
      </c>
      <c r="KDG57" s="90" t="str">
        <f t="shared" si="902"/>
        <v/>
      </c>
      <c r="KDH57" s="90" t="str">
        <f t="shared" si="902"/>
        <v/>
      </c>
      <c r="KDI57" s="90" t="str">
        <f t="shared" si="902"/>
        <v/>
      </c>
      <c r="KDJ57" s="90" t="str">
        <f t="shared" si="902"/>
        <v/>
      </c>
      <c r="KDK57" s="90" t="str">
        <f t="shared" si="902"/>
        <v/>
      </c>
      <c r="KDL57" s="90" t="str">
        <f t="shared" si="902"/>
        <v/>
      </c>
      <c r="KDM57" s="90" t="str">
        <f t="shared" si="902"/>
        <v/>
      </c>
      <c r="KDN57" s="90" t="str">
        <f t="shared" ref="KDN57:KFY57" si="903">IF(AND(KDN$8&gt;14,KDN$8&lt;19, KDN$6="Male"),1,"")</f>
        <v/>
      </c>
      <c r="KDO57" s="90" t="str">
        <f t="shared" si="903"/>
        <v/>
      </c>
      <c r="KDP57" s="90" t="str">
        <f t="shared" si="903"/>
        <v/>
      </c>
      <c r="KDQ57" s="90" t="str">
        <f t="shared" si="903"/>
        <v/>
      </c>
      <c r="KDR57" s="90" t="str">
        <f t="shared" si="903"/>
        <v/>
      </c>
      <c r="KDS57" s="90" t="str">
        <f t="shared" si="903"/>
        <v/>
      </c>
      <c r="KDT57" s="90" t="str">
        <f t="shared" si="903"/>
        <v/>
      </c>
      <c r="KDU57" s="90" t="str">
        <f t="shared" si="903"/>
        <v/>
      </c>
      <c r="KDV57" s="90" t="str">
        <f t="shared" si="903"/>
        <v/>
      </c>
      <c r="KDW57" s="90" t="str">
        <f t="shared" si="903"/>
        <v/>
      </c>
      <c r="KDX57" s="90" t="str">
        <f t="shared" si="903"/>
        <v/>
      </c>
      <c r="KDY57" s="90" t="str">
        <f t="shared" si="903"/>
        <v/>
      </c>
      <c r="KDZ57" s="90" t="str">
        <f t="shared" si="903"/>
        <v/>
      </c>
      <c r="KEA57" s="90" t="str">
        <f t="shared" si="903"/>
        <v/>
      </c>
      <c r="KEB57" s="90" t="str">
        <f t="shared" si="903"/>
        <v/>
      </c>
      <c r="KEC57" s="90" t="str">
        <f t="shared" si="903"/>
        <v/>
      </c>
      <c r="KED57" s="90" t="str">
        <f t="shared" si="903"/>
        <v/>
      </c>
      <c r="KEE57" s="90" t="str">
        <f t="shared" si="903"/>
        <v/>
      </c>
      <c r="KEF57" s="90" t="str">
        <f t="shared" si="903"/>
        <v/>
      </c>
      <c r="KEG57" s="90" t="str">
        <f t="shared" si="903"/>
        <v/>
      </c>
      <c r="KEH57" s="90" t="str">
        <f t="shared" si="903"/>
        <v/>
      </c>
      <c r="KEI57" s="90" t="str">
        <f t="shared" si="903"/>
        <v/>
      </c>
      <c r="KEJ57" s="90" t="str">
        <f t="shared" si="903"/>
        <v/>
      </c>
      <c r="KEK57" s="90" t="str">
        <f t="shared" si="903"/>
        <v/>
      </c>
      <c r="KEL57" s="90" t="str">
        <f t="shared" si="903"/>
        <v/>
      </c>
      <c r="KEM57" s="90" t="str">
        <f t="shared" si="903"/>
        <v/>
      </c>
      <c r="KEN57" s="90" t="str">
        <f t="shared" si="903"/>
        <v/>
      </c>
      <c r="KEO57" s="90" t="str">
        <f t="shared" si="903"/>
        <v/>
      </c>
      <c r="KEP57" s="90" t="str">
        <f t="shared" si="903"/>
        <v/>
      </c>
      <c r="KEQ57" s="90" t="str">
        <f t="shared" si="903"/>
        <v/>
      </c>
      <c r="KER57" s="90" t="str">
        <f t="shared" si="903"/>
        <v/>
      </c>
      <c r="KES57" s="90" t="str">
        <f t="shared" si="903"/>
        <v/>
      </c>
      <c r="KET57" s="90" t="str">
        <f t="shared" si="903"/>
        <v/>
      </c>
      <c r="KEU57" s="90" t="str">
        <f t="shared" si="903"/>
        <v/>
      </c>
      <c r="KEV57" s="90" t="str">
        <f t="shared" si="903"/>
        <v/>
      </c>
      <c r="KEW57" s="90" t="str">
        <f t="shared" si="903"/>
        <v/>
      </c>
      <c r="KEX57" s="90" t="str">
        <f t="shared" si="903"/>
        <v/>
      </c>
      <c r="KEY57" s="90" t="str">
        <f t="shared" si="903"/>
        <v/>
      </c>
      <c r="KEZ57" s="90" t="str">
        <f t="shared" si="903"/>
        <v/>
      </c>
      <c r="KFA57" s="90" t="str">
        <f t="shared" si="903"/>
        <v/>
      </c>
      <c r="KFB57" s="90" t="str">
        <f t="shared" si="903"/>
        <v/>
      </c>
      <c r="KFC57" s="90" t="str">
        <f t="shared" si="903"/>
        <v/>
      </c>
      <c r="KFD57" s="90" t="str">
        <f t="shared" si="903"/>
        <v/>
      </c>
      <c r="KFE57" s="90" t="str">
        <f t="shared" si="903"/>
        <v/>
      </c>
      <c r="KFF57" s="90" t="str">
        <f t="shared" si="903"/>
        <v/>
      </c>
      <c r="KFG57" s="90" t="str">
        <f t="shared" si="903"/>
        <v/>
      </c>
      <c r="KFH57" s="90" t="str">
        <f t="shared" si="903"/>
        <v/>
      </c>
      <c r="KFI57" s="90" t="str">
        <f t="shared" si="903"/>
        <v/>
      </c>
      <c r="KFJ57" s="90" t="str">
        <f t="shared" si="903"/>
        <v/>
      </c>
      <c r="KFK57" s="90" t="str">
        <f t="shared" si="903"/>
        <v/>
      </c>
      <c r="KFL57" s="90" t="str">
        <f t="shared" si="903"/>
        <v/>
      </c>
      <c r="KFM57" s="90" t="str">
        <f t="shared" si="903"/>
        <v/>
      </c>
      <c r="KFN57" s="90" t="str">
        <f t="shared" si="903"/>
        <v/>
      </c>
      <c r="KFO57" s="90" t="str">
        <f t="shared" si="903"/>
        <v/>
      </c>
      <c r="KFP57" s="90" t="str">
        <f t="shared" si="903"/>
        <v/>
      </c>
      <c r="KFQ57" s="90" t="str">
        <f t="shared" si="903"/>
        <v/>
      </c>
      <c r="KFR57" s="90" t="str">
        <f t="shared" si="903"/>
        <v/>
      </c>
      <c r="KFS57" s="90" t="str">
        <f t="shared" si="903"/>
        <v/>
      </c>
      <c r="KFT57" s="90" t="str">
        <f t="shared" si="903"/>
        <v/>
      </c>
      <c r="KFU57" s="90" t="str">
        <f t="shared" si="903"/>
        <v/>
      </c>
      <c r="KFV57" s="90" t="str">
        <f t="shared" si="903"/>
        <v/>
      </c>
      <c r="KFW57" s="90" t="str">
        <f t="shared" si="903"/>
        <v/>
      </c>
      <c r="KFX57" s="90" t="str">
        <f t="shared" si="903"/>
        <v/>
      </c>
      <c r="KFY57" s="90" t="str">
        <f t="shared" si="903"/>
        <v/>
      </c>
      <c r="KFZ57" s="90" t="str">
        <f t="shared" ref="KFZ57:KIK57" si="904">IF(AND(KFZ$8&gt;14,KFZ$8&lt;19, KFZ$6="Male"),1,"")</f>
        <v/>
      </c>
      <c r="KGA57" s="90" t="str">
        <f t="shared" si="904"/>
        <v/>
      </c>
      <c r="KGB57" s="90" t="str">
        <f t="shared" si="904"/>
        <v/>
      </c>
      <c r="KGC57" s="90" t="str">
        <f t="shared" si="904"/>
        <v/>
      </c>
      <c r="KGD57" s="90" t="str">
        <f t="shared" si="904"/>
        <v/>
      </c>
      <c r="KGE57" s="90" t="str">
        <f t="shared" si="904"/>
        <v/>
      </c>
      <c r="KGF57" s="90" t="str">
        <f t="shared" si="904"/>
        <v/>
      </c>
      <c r="KGG57" s="90" t="str">
        <f t="shared" si="904"/>
        <v/>
      </c>
      <c r="KGH57" s="90" t="str">
        <f t="shared" si="904"/>
        <v/>
      </c>
      <c r="KGI57" s="90" t="str">
        <f t="shared" si="904"/>
        <v/>
      </c>
      <c r="KGJ57" s="90" t="str">
        <f t="shared" si="904"/>
        <v/>
      </c>
      <c r="KGK57" s="90" t="str">
        <f t="shared" si="904"/>
        <v/>
      </c>
      <c r="KGL57" s="90" t="str">
        <f t="shared" si="904"/>
        <v/>
      </c>
      <c r="KGM57" s="90" t="str">
        <f t="shared" si="904"/>
        <v/>
      </c>
      <c r="KGN57" s="90" t="str">
        <f t="shared" si="904"/>
        <v/>
      </c>
      <c r="KGO57" s="90" t="str">
        <f t="shared" si="904"/>
        <v/>
      </c>
      <c r="KGP57" s="90" t="str">
        <f t="shared" si="904"/>
        <v/>
      </c>
      <c r="KGQ57" s="90" t="str">
        <f t="shared" si="904"/>
        <v/>
      </c>
      <c r="KGR57" s="90" t="str">
        <f t="shared" si="904"/>
        <v/>
      </c>
      <c r="KGS57" s="90" t="str">
        <f t="shared" si="904"/>
        <v/>
      </c>
      <c r="KGT57" s="90" t="str">
        <f t="shared" si="904"/>
        <v/>
      </c>
      <c r="KGU57" s="90" t="str">
        <f t="shared" si="904"/>
        <v/>
      </c>
      <c r="KGV57" s="90" t="str">
        <f t="shared" si="904"/>
        <v/>
      </c>
      <c r="KGW57" s="90" t="str">
        <f t="shared" si="904"/>
        <v/>
      </c>
      <c r="KGX57" s="90" t="str">
        <f t="shared" si="904"/>
        <v/>
      </c>
      <c r="KGY57" s="90" t="str">
        <f t="shared" si="904"/>
        <v/>
      </c>
      <c r="KGZ57" s="90" t="str">
        <f t="shared" si="904"/>
        <v/>
      </c>
      <c r="KHA57" s="90" t="str">
        <f t="shared" si="904"/>
        <v/>
      </c>
      <c r="KHB57" s="90" t="str">
        <f t="shared" si="904"/>
        <v/>
      </c>
      <c r="KHC57" s="90" t="str">
        <f t="shared" si="904"/>
        <v/>
      </c>
      <c r="KHD57" s="90" t="str">
        <f t="shared" si="904"/>
        <v/>
      </c>
      <c r="KHE57" s="90" t="str">
        <f t="shared" si="904"/>
        <v/>
      </c>
      <c r="KHF57" s="90" t="str">
        <f t="shared" si="904"/>
        <v/>
      </c>
      <c r="KHG57" s="90" t="str">
        <f t="shared" si="904"/>
        <v/>
      </c>
      <c r="KHH57" s="90" t="str">
        <f t="shared" si="904"/>
        <v/>
      </c>
      <c r="KHI57" s="90" t="str">
        <f t="shared" si="904"/>
        <v/>
      </c>
      <c r="KHJ57" s="90" t="str">
        <f t="shared" si="904"/>
        <v/>
      </c>
      <c r="KHK57" s="90" t="str">
        <f t="shared" si="904"/>
        <v/>
      </c>
      <c r="KHL57" s="90" t="str">
        <f t="shared" si="904"/>
        <v/>
      </c>
      <c r="KHM57" s="90" t="str">
        <f t="shared" si="904"/>
        <v/>
      </c>
      <c r="KHN57" s="90" t="str">
        <f t="shared" si="904"/>
        <v/>
      </c>
      <c r="KHO57" s="90" t="str">
        <f t="shared" si="904"/>
        <v/>
      </c>
      <c r="KHP57" s="90" t="str">
        <f t="shared" si="904"/>
        <v/>
      </c>
      <c r="KHQ57" s="90" t="str">
        <f t="shared" si="904"/>
        <v/>
      </c>
      <c r="KHR57" s="90" t="str">
        <f t="shared" si="904"/>
        <v/>
      </c>
      <c r="KHS57" s="90" t="str">
        <f t="shared" si="904"/>
        <v/>
      </c>
      <c r="KHT57" s="90" t="str">
        <f t="shared" si="904"/>
        <v/>
      </c>
      <c r="KHU57" s="90" t="str">
        <f t="shared" si="904"/>
        <v/>
      </c>
      <c r="KHV57" s="90" t="str">
        <f t="shared" si="904"/>
        <v/>
      </c>
      <c r="KHW57" s="90" t="str">
        <f t="shared" si="904"/>
        <v/>
      </c>
      <c r="KHX57" s="90" t="str">
        <f t="shared" si="904"/>
        <v/>
      </c>
      <c r="KHY57" s="90" t="str">
        <f t="shared" si="904"/>
        <v/>
      </c>
      <c r="KHZ57" s="90" t="str">
        <f t="shared" si="904"/>
        <v/>
      </c>
      <c r="KIA57" s="90" t="str">
        <f t="shared" si="904"/>
        <v/>
      </c>
      <c r="KIB57" s="90" t="str">
        <f t="shared" si="904"/>
        <v/>
      </c>
      <c r="KIC57" s="90" t="str">
        <f t="shared" si="904"/>
        <v/>
      </c>
      <c r="KID57" s="90" t="str">
        <f t="shared" si="904"/>
        <v/>
      </c>
      <c r="KIE57" s="90" t="str">
        <f t="shared" si="904"/>
        <v/>
      </c>
      <c r="KIF57" s="90" t="str">
        <f t="shared" si="904"/>
        <v/>
      </c>
      <c r="KIG57" s="90" t="str">
        <f t="shared" si="904"/>
        <v/>
      </c>
      <c r="KIH57" s="90" t="str">
        <f t="shared" si="904"/>
        <v/>
      </c>
      <c r="KII57" s="90" t="str">
        <f t="shared" si="904"/>
        <v/>
      </c>
      <c r="KIJ57" s="90" t="str">
        <f t="shared" si="904"/>
        <v/>
      </c>
      <c r="KIK57" s="90" t="str">
        <f t="shared" si="904"/>
        <v/>
      </c>
      <c r="KIL57" s="90" t="str">
        <f t="shared" ref="KIL57:KKW57" si="905">IF(AND(KIL$8&gt;14,KIL$8&lt;19, KIL$6="Male"),1,"")</f>
        <v/>
      </c>
      <c r="KIM57" s="90" t="str">
        <f t="shared" si="905"/>
        <v/>
      </c>
      <c r="KIN57" s="90" t="str">
        <f t="shared" si="905"/>
        <v/>
      </c>
      <c r="KIO57" s="90" t="str">
        <f t="shared" si="905"/>
        <v/>
      </c>
      <c r="KIP57" s="90" t="str">
        <f t="shared" si="905"/>
        <v/>
      </c>
      <c r="KIQ57" s="90" t="str">
        <f t="shared" si="905"/>
        <v/>
      </c>
      <c r="KIR57" s="90" t="str">
        <f t="shared" si="905"/>
        <v/>
      </c>
      <c r="KIS57" s="90" t="str">
        <f t="shared" si="905"/>
        <v/>
      </c>
      <c r="KIT57" s="90" t="str">
        <f t="shared" si="905"/>
        <v/>
      </c>
      <c r="KIU57" s="90" t="str">
        <f t="shared" si="905"/>
        <v/>
      </c>
      <c r="KIV57" s="90" t="str">
        <f t="shared" si="905"/>
        <v/>
      </c>
      <c r="KIW57" s="90" t="str">
        <f t="shared" si="905"/>
        <v/>
      </c>
      <c r="KIX57" s="90" t="str">
        <f t="shared" si="905"/>
        <v/>
      </c>
      <c r="KIY57" s="90" t="str">
        <f t="shared" si="905"/>
        <v/>
      </c>
      <c r="KIZ57" s="90" t="str">
        <f t="shared" si="905"/>
        <v/>
      </c>
      <c r="KJA57" s="90" t="str">
        <f t="shared" si="905"/>
        <v/>
      </c>
      <c r="KJB57" s="90" t="str">
        <f t="shared" si="905"/>
        <v/>
      </c>
      <c r="KJC57" s="90" t="str">
        <f t="shared" si="905"/>
        <v/>
      </c>
      <c r="KJD57" s="90" t="str">
        <f t="shared" si="905"/>
        <v/>
      </c>
      <c r="KJE57" s="90" t="str">
        <f t="shared" si="905"/>
        <v/>
      </c>
      <c r="KJF57" s="90" t="str">
        <f t="shared" si="905"/>
        <v/>
      </c>
      <c r="KJG57" s="90" t="str">
        <f t="shared" si="905"/>
        <v/>
      </c>
      <c r="KJH57" s="90" t="str">
        <f t="shared" si="905"/>
        <v/>
      </c>
      <c r="KJI57" s="90" t="str">
        <f t="shared" si="905"/>
        <v/>
      </c>
      <c r="KJJ57" s="90" t="str">
        <f t="shared" si="905"/>
        <v/>
      </c>
      <c r="KJK57" s="90" t="str">
        <f t="shared" si="905"/>
        <v/>
      </c>
      <c r="KJL57" s="90" t="str">
        <f t="shared" si="905"/>
        <v/>
      </c>
      <c r="KJM57" s="90" t="str">
        <f t="shared" si="905"/>
        <v/>
      </c>
      <c r="KJN57" s="90" t="str">
        <f t="shared" si="905"/>
        <v/>
      </c>
      <c r="KJO57" s="90" t="str">
        <f t="shared" si="905"/>
        <v/>
      </c>
      <c r="KJP57" s="90" t="str">
        <f t="shared" si="905"/>
        <v/>
      </c>
      <c r="KJQ57" s="90" t="str">
        <f t="shared" si="905"/>
        <v/>
      </c>
      <c r="KJR57" s="90" t="str">
        <f t="shared" si="905"/>
        <v/>
      </c>
      <c r="KJS57" s="90" t="str">
        <f t="shared" si="905"/>
        <v/>
      </c>
      <c r="KJT57" s="90" t="str">
        <f t="shared" si="905"/>
        <v/>
      </c>
      <c r="KJU57" s="90" t="str">
        <f t="shared" si="905"/>
        <v/>
      </c>
      <c r="KJV57" s="90" t="str">
        <f t="shared" si="905"/>
        <v/>
      </c>
      <c r="KJW57" s="90" t="str">
        <f t="shared" si="905"/>
        <v/>
      </c>
      <c r="KJX57" s="90" t="str">
        <f t="shared" si="905"/>
        <v/>
      </c>
      <c r="KJY57" s="90" t="str">
        <f t="shared" si="905"/>
        <v/>
      </c>
      <c r="KJZ57" s="90" t="str">
        <f t="shared" si="905"/>
        <v/>
      </c>
      <c r="KKA57" s="90" t="str">
        <f t="shared" si="905"/>
        <v/>
      </c>
      <c r="KKB57" s="90" t="str">
        <f t="shared" si="905"/>
        <v/>
      </c>
      <c r="KKC57" s="90" t="str">
        <f t="shared" si="905"/>
        <v/>
      </c>
      <c r="KKD57" s="90" t="str">
        <f t="shared" si="905"/>
        <v/>
      </c>
      <c r="KKE57" s="90" t="str">
        <f t="shared" si="905"/>
        <v/>
      </c>
      <c r="KKF57" s="90" t="str">
        <f t="shared" si="905"/>
        <v/>
      </c>
      <c r="KKG57" s="90" t="str">
        <f t="shared" si="905"/>
        <v/>
      </c>
      <c r="KKH57" s="90" t="str">
        <f t="shared" si="905"/>
        <v/>
      </c>
      <c r="KKI57" s="90" t="str">
        <f t="shared" si="905"/>
        <v/>
      </c>
      <c r="KKJ57" s="90" t="str">
        <f t="shared" si="905"/>
        <v/>
      </c>
      <c r="KKK57" s="90" t="str">
        <f t="shared" si="905"/>
        <v/>
      </c>
      <c r="KKL57" s="90" t="str">
        <f t="shared" si="905"/>
        <v/>
      </c>
      <c r="KKM57" s="90" t="str">
        <f t="shared" si="905"/>
        <v/>
      </c>
      <c r="KKN57" s="90" t="str">
        <f t="shared" si="905"/>
        <v/>
      </c>
      <c r="KKO57" s="90" t="str">
        <f t="shared" si="905"/>
        <v/>
      </c>
      <c r="KKP57" s="90" t="str">
        <f t="shared" si="905"/>
        <v/>
      </c>
      <c r="KKQ57" s="90" t="str">
        <f t="shared" si="905"/>
        <v/>
      </c>
      <c r="KKR57" s="90" t="str">
        <f t="shared" si="905"/>
        <v/>
      </c>
      <c r="KKS57" s="90" t="str">
        <f t="shared" si="905"/>
        <v/>
      </c>
      <c r="KKT57" s="90" t="str">
        <f t="shared" si="905"/>
        <v/>
      </c>
      <c r="KKU57" s="90" t="str">
        <f t="shared" si="905"/>
        <v/>
      </c>
      <c r="KKV57" s="90" t="str">
        <f t="shared" si="905"/>
        <v/>
      </c>
      <c r="KKW57" s="90" t="str">
        <f t="shared" si="905"/>
        <v/>
      </c>
      <c r="KKX57" s="90" t="str">
        <f t="shared" ref="KKX57:KNI57" si="906">IF(AND(KKX$8&gt;14,KKX$8&lt;19, KKX$6="Male"),1,"")</f>
        <v/>
      </c>
      <c r="KKY57" s="90" t="str">
        <f t="shared" si="906"/>
        <v/>
      </c>
      <c r="KKZ57" s="90" t="str">
        <f t="shared" si="906"/>
        <v/>
      </c>
      <c r="KLA57" s="90" t="str">
        <f t="shared" si="906"/>
        <v/>
      </c>
      <c r="KLB57" s="90" t="str">
        <f t="shared" si="906"/>
        <v/>
      </c>
      <c r="KLC57" s="90" t="str">
        <f t="shared" si="906"/>
        <v/>
      </c>
      <c r="KLD57" s="90" t="str">
        <f t="shared" si="906"/>
        <v/>
      </c>
      <c r="KLE57" s="90" t="str">
        <f t="shared" si="906"/>
        <v/>
      </c>
      <c r="KLF57" s="90" t="str">
        <f t="shared" si="906"/>
        <v/>
      </c>
      <c r="KLG57" s="90" t="str">
        <f t="shared" si="906"/>
        <v/>
      </c>
      <c r="KLH57" s="90" t="str">
        <f t="shared" si="906"/>
        <v/>
      </c>
      <c r="KLI57" s="90" t="str">
        <f t="shared" si="906"/>
        <v/>
      </c>
      <c r="KLJ57" s="90" t="str">
        <f t="shared" si="906"/>
        <v/>
      </c>
      <c r="KLK57" s="90" t="str">
        <f t="shared" si="906"/>
        <v/>
      </c>
      <c r="KLL57" s="90" t="str">
        <f t="shared" si="906"/>
        <v/>
      </c>
      <c r="KLM57" s="90" t="str">
        <f t="shared" si="906"/>
        <v/>
      </c>
      <c r="KLN57" s="90" t="str">
        <f t="shared" si="906"/>
        <v/>
      </c>
      <c r="KLO57" s="90" t="str">
        <f t="shared" si="906"/>
        <v/>
      </c>
      <c r="KLP57" s="90" t="str">
        <f t="shared" si="906"/>
        <v/>
      </c>
      <c r="KLQ57" s="90" t="str">
        <f t="shared" si="906"/>
        <v/>
      </c>
      <c r="KLR57" s="90" t="str">
        <f t="shared" si="906"/>
        <v/>
      </c>
      <c r="KLS57" s="90" t="str">
        <f t="shared" si="906"/>
        <v/>
      </c>
      <c r="KLT57" s="90" t="str">
        <f t="shared" si="906"/>
        <v/>
      </c>
      <c r="KLU57" s="90" t="str">
        <f t="shared" si="906"/>
        <v/>
      </c>
      <c r="KLV57" s="90" t="str">
        <f t="shared" si="906"/>
        <v/>
      </c>
      <c r="KLW57" s="90" t="str">
        <f t="shared" si="906"/>
        <v/>
      </c>
      <c r="KLX57" s="90" t="str">
        <f t="shared" si="906"/>
        <v/>
      </c>
      <c r="KLY57" s="90" t="str">
        <f t="shared" si="906"/>
        <v/>
      </c>
      <c r="KLZ57" s="90" t="str">
        <f t="shared" si="906"/>
        <v/>
      </c>
      <c r="KMA57" s="90" t="str">
        <f t="shared" si="906"/>
        <v/>
      </c>
      <c r="KMB57" s="90" t="str">
        <f t="shared" si="906"/>
        <v/>
      </c>
      <c r="KMC57" s="90" t="str">
        <f t="shared" si="906"/>
        <v/>
      </c>
      <c r="KMD57" s="90" t="str">
        <f t="shared" si="906"/>
        <v/>
      </c>
      <c r="KME57" s="90" t="str">
        <f t="shared" si="906"/>
        <v/>
      </c>
      <c r="KMF57" s="90" t="str">
        <f t="shared" si="906"/>
        <v/>
      </c>
      <c r="KMG57" s="90" t="str">
        <f t="shared" si="906"/>
        <v/>
      </c>
      <c r="KMH57" s="90" t="str">
        <f t="shared" si="906"/>
        <v/>
      </c>
      <c r="KMI57" s="90" t="str">
        <f t="shared" si="906"/>
        <v/>
      </c>
      <c r="KMJ57" s="90" t="str">
        <f t="shared" si="906"/>
        <v/>
      </c>
      <c r="KMK57" s="90" t="str">
        <f t="shared" si="906"/>
        <v/>
      </c>
      <c r="KML57" s="90" t="str">
        <f t="shared" si="906"/>
        <v/>
      </c>
      <c r="KMM57" s="90" t="str">
        <f t="shared" si="906"/>
        <v/>
      </c>
      <c r="KMN57" s="90" t="str">
        <f t="shared" si="906"/>
        <v/>
      </c>
      <c r="KMO57" s="90" t="str">
        <f t="shared" si="906"/>
        <v/>
      </c>
      <c r="KMP57" s="90" t="str">
        <f t="shared" si="906"/>
        <v/>
      </c>
      <c r="KMQ57" s="90" t="str">
        <f t="shared" si="906"/>
        <v/>
      </c>
      <c r="KMR57" s="90" t="str">
        <f t="shared" si="906"/>
        <v/>
      </c>
      <c r="KMS57" s="90" t="str">
        <f t="shared" si="906"/>
        <v/>
      </c>
      <c r="KMT57" s="90" t="str">
        <f t="shared" si="906"/>
        <v/>
      </c>
      <c r="KMU57" s="90" t="str">
        <f t="shared" si="906"/>
        <v/>
      </c>
      <c r="KMV57" s="90" t="str">
        <f t="shared" si="906"/>
        <v/>
      </c>
      <c r="KMW57" s="90" t="str">
        <f t="shared" si="906"/>
        <v/>
      </c>
      <c r="KMX57" s="90" t="str">
        <f t="shared" si="906"/>
        <v/>
      </c>
      <c r="KMY57" s="90" t="str">
        <f t="shared" si="906"/>
        <v/>
      </c>
      <c r="KMZ57" s="90" t="str">
        <f t="shared" si="906"/>
        <v/>
      </c>
      <c r="KNA57" s="90" t="str">
        <f t="shared" si="906"/>
        <v/>
      </c>
      <c r="KNB57" s="90" t="str">
        <f t="shared" si="906"/>
        <v/>
      </c>
      <c r="KNC57" s="90" t="str">
        <f t="shared" si="906"/>
        <v/>
      </c>
      <c r="KND57" s="90" t="str">
        <f t="shared" si="906"/>
        <v/>
      </c>
      <c r="KNE57" s="90" t="str">
        <f t="shared" si="906"/>
        <v/>
      </c>
      <c r="KNF57" s="90" t="str">
        <f t="shared" si="906"/>
        <v/>
      </c>
      <c r="KNG57" s="90" t="str">
        <f t="shared" si="906"/>
        <v/>
      </c>
      <c r="KNH57" s="90" t="str">
        <f t="shared" si="906"/>
        <v/>
      </c>
      <c r="KNI57" s="90" t="str">
        <f t="shared" si="906"/>
        <v/>
      </c>
      <c r="KNJ57" s="90" t="str">
        <f t="shared" ref="KNJ57:KPU57" si="907">IF(AND(KNJ$8&gt;14,KNJ$8&lt;19, KNJ$6="Male"),1,"")</f>
        <v/>
      </c>
      <c r="KNK57" s="90" t="str">
        <f t="shared" si="907"/>
        <v/>
      </c>
      <c r="KNL57" s="90" t="str">
        <f t="shared" si="907"/>
        <v/>
      </c>
      <c r="KNM57" s="90" t="str">
        <f t="shared" si="907"/>
        <v/>
      </c>
      <c r="KNN57" s="90" t="str">
        <f t="shared" si="907"/>
        <v/>
      </c>
      <c r="KNO57" s="90" t="str">
        <f t="shared" si="907"/>
        <v/>
      </c>
      <c r="KNP57" s="90" t="str">
        <f t="shared" si="907"/>
        <v/>
      </c>
      <c r="KNQ57" s="90" t="str">
        <f t="shared" si="907"/>
        <v/>
      </c>
      <c r="KNR57" s="90" t="str">
        <f t="shared" si="907"/>
        <v/>
      </c>
      <c r="KNS57" s="90" t="str">
        <f t="shared" si="907"/>
        <v/>
      </c>
      <c r="KNT57" s="90" t="str">
        <f t="shared" si="907"/>
        <v/>
      </c>
      <c r="KNU57" s="90" t="str">
        <f t="shared" si="907"/>
        <v/>
      </c>
      <c r="KNV57" s="90" t="str">
        <f t="shared" si="907"/>
        <v/>
      </c>
      <c r="KNW57" s="90" t="str">
        <f t="shared" si="907"/>
        <v/>
      </c>
      <c r="KNX57" s="90" t="str">
        <f t="shared" si="907"/>
        <v/>
      </c>
      <c r="KNY57" s="90" t="str">
        <f t="shared" si="907"/>
        <v/>
      </c>
      <c r="KNZ57" s="90" t="str">
        <f t="shared" si="907"/>
        <v/>
      </c>
      <c r="KOA57" s="90" t="str">
        <f t="shared" si="907"/>
        <v/>
      </c>
      <c r="KOB57" s="90" t="str">
        <f t="shared" si="907"/>
        <v/>
      </c>
      <c r="KOC57" s="90" t="str">
        <f t="shared" si="907"/>
        <v/>
      </c>
      <c r="KOD57" s="90" t="str">
        <f t="shared" si="907"/>
        <v/>
      </c>
      <c r="KOE57" s="90" t="str">
        <f t="shared" si="907"/>
        <v/>
      </c>
      <c r="KOF57" s="90" t="str">
        <f t="shared" si="907"/>
        <v/>
      </c>
      <c r="KOG57" s="90" t="str">
        <f t="shared" si="907"/>
        <v/>
      </c>
      <c r="KOH57" s="90" t="str">
        <f t="shared" si="907"/>
        <v/>
      </c>
      <c r="KOI57" s="90" t="str">
        <f t="shared" si="907"/>
        <v/>
      </c>
      <c r="KOJ57" s="90" t="str">
        <f t="shared" si="907"/>
        <v/>
      </c>
      <c r="KOK57" s="90" t="str">
        <f t="shared" si="907"/>
        <v/>
      </c>
      <c r="KOL57" s="90" t="str">
        <f t="shared" si="907"/>
        <v/>
      </c>
      <c r="KOM57" s="90" t="str">
        <f t="shared" si="907"/>
        <v/>
      </c>
      <c r="KON57" s="90" t="str">
        <f t="shared" si="907"/>
        <v/>
      </c>
      <c r="KOO57" s="90" t="str">
        <f t="shared" si="907"/>
        <v/>
      </c>
      <c r="KOP57" s="90" t="str">
        <f t="shared" si="907"/>
        <v/>
      </c>
      <c r="KOQ57" s="90" t="str">
        <f t="shared" si="907"/>
        <v/>
      </c>
      <c r="KOR57" s="90" t="str">
        <f t="shared" si="907"/>
        <v/>
      </c>
      <c r="KOS57" s="90" t="str">
        <f t="shared" si="907"/>
        <v/>
      </c>
      <c r="KOT57" s="90" t="str">
        <f t="shared" si="907"/>
        <v/>
      </c>
      <c r="KOU57" s="90" t="str">
        <f t="shared" si="907"/>
        <v/>
      </c>
      <c r="KOV57" s="90" t="str">
        <f t="shared" si="907"/>
        <v/>
      </c>
      <c r="KOW57" s="90" t="str">
        <f t="shared" si="907"/>
        <v/>
      </c>
      <c r="KOX57" s="90" t="str">
        <f t="shared" si="907"/>
        <v/>
      </c>
      <c r="KOY57" s="90" t="str">
        <f t="shared" si="907"/>
        <v/>
      </c>
      <c r="KOZ57" s="90" t="str">
        <f t="shared" si="907"/>
        <v/>
      </c>
      <c r="KPA57" s="90" t="str">
        <f t="shared" si="907"/>
        <v/>
      </c>
      <c r="KPB57" s="90" t="str">
        <f t="shared" si="907"/>
        <v/>
      </c>
      <c r="KPC57" s="90" t="str">
        <f t="shared" si="907"/>
        <v/>
      </c>
      <c r="KPD57" s="90" t="str">
        <f t="shared" si="907"/>
        <v/>
      </c>
      <c r="KPE57" s="90" t="str">
        <f t="shared" si="907"/>
        <v/>
      </c>
      <c r="KPF57" s="90" t="str">
        <f t="shared" si="907"/>
        <v/>
      </c>
      <c r="KPG57" s="90" t="str">
        <f t="shared" si="907"/>
        <v/>
      </c>
      <c r="KPH57" s="90" t="str">
        <f t="shared" si="907"/>
        <v/>
      </c>
      <c r="KPI57" s="90" t="str">
        <f t="shared" si="907"/>
        <v/>
      </c>
      <c r="KPJ57" s="90" t="str">
        <f t="shared" si="907"/>
        <v/>
      </c>
      <c r="KPK57" s="90" t="str">
        <f t="shared" si="907"/>
        <v/>
      </c>
      <c r="KPL57" s="90" t="str">
        <f t="shared" si="907"/>
        <v/>
      </c>
      <c r="KPM57" s="90" t="str">
        <f t="shared" si="907"/>
        <v/>
      </c>
      <c r="KPN57" s="90" t="str">
        <f t="shared" si="907"/>
        <v/>
      </c>
      <c r="KPO57" s="90" t="str">
        <f t="shared" si="907"/>
        <v/>
      </c>
      <c r="KPP57" s="90" t="str">
        <f t="shared" si="907"/>
        <v/>
      </c>
      <c r="KPQ57" s="90" t="str">
        <f t="shared" si="907"/>
        <v/>
      </c>
      <c r="KPR57" s="90" t="str">
        <f t="shared" si="907"/>
        <v/>
      </c>
      <c r="KPS57" s="90" t="str">
        <f t="shared" si="907"/>
        <v/>
      </c>
      <c r="KPT57" s="90" t="str">
        <f t="shared" si="907"/>
        <v/>
      </c>
      <c r="KPU57" s="90" t="str">
        <f t="shared" si="907"/>
        <v/>
      </c>
      <c r="KPV57" s="90" t="str">
        <f t="shared" ref="KPV57:KSG57" si="908">IF(AND(KPV$8&gt;14,KPV$8&lt;19, KPV$6="Male"),1,"")</f>
        <v/>
      </c>
      <c r="KPW57" s="90" t="str">
        <f t="shared" si="908"/>
        <v/>
      </c>
      <c r="KPX57" s="90" t="str">
        <f t="shared" si="908"/>
        <v/>
      </c>
      <c r="KPY57" s="90" t="str">
        <f t="shared" si="908"/>
        <v/>
      </c>
      <c r="KPZ57" s="90" t="str">
        <f t="shared" si="908"/>
        <v/>
      </c>
      <c r="KQA57" s="90" t="str">
        <f t="shared" si="908"/>
        <v/>
      </c>
      <c r="KQB57" s="90" t="str">
        <f t="shared" si="908"/>
        <v/>
      </c>
      <c r="KQC57" s="90" t="str">
        <f t="shared" si="908"/>
        <v/>
      </c>
      <c r="KQD57" s="90" t="str">
        <f t="shared" si="908"/>
        <v/>
      </c>
      <c r="KQE57" s="90" t="str">
        <f t="shared" si="908"/>
        <v/>
      </c>
      <c r="KQF57" s="90" t="str">
        <f t="shared" si="908"/>
        <v/>
      </c>
      <c r="KQG57" s="90" t="str">
        <f t="shared" si="908"/>
        <v/>
      </c>
      <c r="KQH57" s="90" t="str">
        <f t="shared" si="908"/>
        <v/>
      </c>
      <c r="KQI57" s="90" t="str">
        <f t="shared" si="908"/>
        <v/>
      </c>
      <c r="KQJ57" s="90" t="str">
        <f t="shared" si="908"/>
        <v/>
      </c>
      <c r="KQK57" s="90" t="str">
        <f t="shared" si="908"/>
        <v/>
      </c>
      <c r="KQL57" s="90" t="str">
        <f t="shared" si="908"/>
        <v/>
      </c>
      <c r="KQM57" s="90" t="str">
        <f t="shared" si="908"/>
        <v/>
      </c>
      <c r="KQN57" s="90" t="str">
        <f t="shared" si="908"/>
        <v/>
      </c>
      <c r="KQO57" s="90" t="str">
        <f t="shared" si="908"/>
        <v/>
      </c>
      <c r="KQP57" s="90" t="str">
        <f t="shared" si="908"/>
        <v/>
      </c>
      <c r="KQQ57" s="90" t="str">
        <f t="shared" si="908"/>
        <v/>
      </c>
      <c r="KQR57" s="90" t="str">
        <f t="shared" si="908"/>
        <v/>
      </c>
      <c r="KQS57" s="90" t="str">
        <f t="shared" si="908"/>
        <v/>
      </c>
      <c r="KQT57" s="90" t="str">
        <f t="shared" si="908"/>
        <v/>
      </c>
      <c r="KQU57" s="90" t="str">
        <f t="shared" si="908"/>
        <v/>
      </c>
      <c r="KQV57" s="90" t="str">
        <f t="shared" si="908"/>
        <v/>
      </c>
      <c r="KQW57" s="90" t="str">
        <f t="shared" si="908"/>
        <v/>
      </c>
      <c r="KQX57" s="90" t="str">
        <f t="shared" si="908"/>
        <v/>
      </c>
      <c r="KQY57" s="90" t="str">
        <f t="shared" si="908"/>
        <v/>
      </c>
      <c r="KQZ57" s="90" t="str">
        <f t="shared" si="908"/>
        <v/>
      </c>
      <c r="KRA57" s="90" t="str">
        <f t="shared" si="908"/>
        <v/>
      </c>
      <c r="KRB57" s="90" t="str">
        <f t="shared" si="908"/>
        <v/>
      </c>
      <c r="KRC57" s="90" t="str">
        <f t="shared" si="908"/>
        <v/>
      </c>
      <c r="KRD57" s="90" t="str">
        <f t="shared" si="908"/>
        <v/>
      </c>
      <c r="KRE57" s="90" t="str">
        <f t="shared" si="908"/>
        <v/>
      </c>
      <c r="KRF57" s="90" t="str">
        <f t="shared" si="908"/>
        <v/>
      </c>
      <c r="KRG57" s="90" t="str">
        <f t="shared" si="908"/>
        <v/>
      </c>
      <c r="KRH57" s="90" t="str">
        <f t="shared" si="908"/>
        <v/>
      </c>
      <c r="KRI57" s="90" t="str">
        <f t="shared" si="908"/>
        <v/>
      </c>
      <c r="KRJ57" s="90" t="str">
        <f t="shared" si="908"/>
        <v/>
      </c>
      <c r="KRK57" s="90" t="str">
        <f t="shared" si="908"/>
        <v/>
      </c>
      <c r="KRL57" s="90" t="str">
        <f t="shared" si="908"/>
        <v/>
      </c>
      <c r="KRM57" s="90" t="str">
        <f t="shared" si="908"/>
        <v/>
      </c>
      <c r="KRN57" s="90" t="str">
        <f t="shared" si="908"/>
        <v/>
      </c>
      <c r="KRO57" s="90" t="str">
        <f t="shared" si="908"/>
        <v/>
      </c>
      <c r="KRP57" s="90" t="str">
        <f t="shared" si="908"/>
        <v/>
      </c>
      <c r="KRQ57" s="90" t="str">
        <f t="shared" si="908"/>
        <v/>
      </c>
      <c r="KRR57" s="90" t="str">
        <f t="shared" si="908"/>
        <v/>
      </c>
      <c r="KRS57" s="90" t="str">
        <f t="shared" si="908"/>
        <v/>
      </c>
      <c r="KRT57" s="90" t="str">
        <f t="shared" si="908"/>
        <v/>
      </c>
      <c r="KRU57" s="90" t="str">
        <f t="shared" si="908"/>
        <v/>
      </c>
      <c r="KRV57" s="90" t="str">
        <f t="shared" si="908"/>
        <v/>
      </c>
      <c r="KRW57" s="90" t="str">
        <f t="shared" si="908"/>
        <v/>
      </c>
      <c r="KRX57" s="90" t="str">
        <f t="shared" si="908"/>
        <v/>
      </c>
      <c r="KRY57" s="90" t="str">
        <f t="shared" si="908"/>
        <v/>
      </c>
      <c r="KRZ57" s="90" t="str">
        <f t="shared" si="908"/>
        <v/>
      </c>
      <c r="KSA57" s="90" t="str">
        <f t="shared" si="908"/>
        <v/>
      </c>
      <c r="KSB57" s="90" t="str">
        <f t="shared" si="908"/>
        <v/>
      </c>
      <c r="KSC57" s="90" t="str">
        <f t="shared" si="908"/>
        <v/>
      </c>
      <c r="KSD57" s="90" t="str">
        <f t="shared" si="908"/>
        <v/>
      </c>
      <c r="KSE57" s="90" t="str">
        <f t="shared" si="908"/>
        <v/>
      </c>
      <c r="KSF57" s="90" t="str">
        <f t="shared" si="908"/>
        <v/>
      </c>
      <c r="KSG57" s="90" t="str">
        <f t="shared" si="908"/>
        <v/>
      </c>
      <c r="KSH57" s="90" t="str">
        <f t="shared" ref="KSH57:KUS57" si="909">IF(AND(KSH$8&gt;14,KSH$8&lt;19, KSH$6="Male"),1,"")</f>
        <v/>
      </c>
      <c r="KSI57" s="90" t="str">
        <f t="shared" si="909"/>
        <v/>
      </c>
      <c r="KSJ57" s="90" t="str">
        <f t="shared" si="909"/>
        <v/>
      </c>
      <c r="KSK57" s="90" t="str">
        <f t="shared" si="909"/>
        <v/>
      </c>
      <c r="KSL57" s="90" t="str">
        <f t="shared" si="909"/>
        <v/>
      </c>
      <c r="KSM57" s="90" t="str">
        <f t="shared" si="909"/>
        <v/>
      </c>
      <c r="KSN57" s="90" t="str">
        <f t="shared" si="909"/>
        <v/>
      </c>
      <c r="KSO57" s="90" t="str">
        <f t="shared" si="909"/>
        <v/>
      </c>
      <c r="KSP57" s="90" t="str">
        <f t="shared" si="909"/>
        <v/>
      </c>
      <c r="KSQ57" s="90" t="str">
        <f t="shared" si="909"/>
        <v/>
      </c>
      <c r="KSR57" s="90" t="str">
        <f t="shared" si="909"/>
        <v/>
      </c>
      <c r="KSS57" s="90" t="str">
        <f t="shared" si="909"/>
        <v/>
      </c>
      <c r="KST57" s="90" t="str">
        <f t="shared" si="909"/>
        <v/>
      </c>
      <c r="KSU57" s="90" t="str">
        <f t="shared" si="909"/>
        <v/>
      </c>
      <c r="KSV57" s="90" t="str">
        <f t="shared" si="909"/>
        <v/>
      </c>
      <c r="KSW57" s="90" t="str">
        <f t="shared" si="909"/>
        <v/>
      </c>
      <c r="KSX57" s="90" t="str">
        <f t="shared" si="909"/>
        <v/>
      </c>
      <c r="KSY57" s="90" t="str">
        <f t="shared" si="909"/>
        <v/>
      </c>
      <c r="KSZ57" s="90" t="str">
        <f t="shared" si="909"/>
        <v/>
      </c>
      <c r="KTA57" s="90" t="str">
        <f t="shared" si="909"/>
        <v/>
      </c>
      <c r="KTB57" s="90" t="str">
        <f t="shared" si="909"/>
        <v/>
      </c>
      <c r="KTC57" s="90" t="str">
        <f t="shared" si="909"/>
        <v/>
      </c>
      <c r="KTD57" s="90" t="str">
        <f t="shared" si="909"/>
        <v/>
      </c>
      <c r="KTE57" s="90" t="str">
        <f t="shared" si="909"/>
        <v/>
      </c>
      <c r="KTF57" s="90" t="str">
        <f t="shared" si="909"/>
        <v/>
      </c>
      <c r="KTG57" s="90" t="str">
        <f t="shared" si="909"/>
        <v/>
      </c>
      <c r="KTH57" s="90" t="str">
        <f t="shared" si="909"/>
        <v/>
      </c>
      <c r="KTI57" s="90" t="str">
        <f t="shared" si="909"/>
        <v/>
      </c>
      <c r="KTJ57" s="90" t="str">
        <f t="shared" si="909"/>
        <v/>
      </c>
      <c r="KTK57" s="90" t="str">
        <f t="shared" si="909"/>
        <v/>
      </c>
      <c r="KTL57" s="90" t="str">
        <f t="shared" si="909"/>
        <v/>
      </c>
      <c r="KTM57" s="90" t="str">
        <f t="shared" si="909"/>
        <v/>
      </c>
      <c r="KTN57" s="90" t="str">
        <f t="shared" si="909"/>
        <v/>
      </c>
      <c r="KTO57" s="90" t="str">
        <f t="shared" si="909"/>
        <v/>
      </c>
      <c r="KTP57" s="90" t="str">
        <f t="shared" si="909"/>
        <v/>
      </c>
      <c r="KTQ57" s="90" t="str">
        <f t="shared" si="909"/>
        <v/>
      </c>
      <c r="KTR57" s="90" t="str">
        <f t="shared" si="909"/>
        <v/>
      </c>
      <c r="KTS57" s="90" t="str">
        <f t="shared" si="909"/>
        <v/>
      </c>
      <c r="KTT57" s="90" t="str">
        <f t="shared" si="909"/>
        <v/>
      </c>
      <c r="KTU57" s="90" t="str">
        <f t="shared" si="909"/>
        <v/>
      </c>
      <c r="KTV57" s="90" t="str">
        <f t="shared" si="909"/>
        <v/>
      </c>
      <c r="KTW57" s="90" t="str">
        <f t="shared" si="909"/>
        <v/>
      </c>
      <c r="KTX57" s="90" t="str">
        <f t="shared" si="909"/>
        <v/>
      </c>
      <c r="KTY57" s="90" t="str">
        <f t="shared" si="909"/>
        <v/>
      </c>
      <c r="KTZ57" s="90" t="str">
        <f t="shared" si="909"/>
        <v/>
      </c>
      <c r="KUA57" s="90" t="str">
        <f t="shared" si="909"/>
        <v/>
      </c>
      <c r="KUB57" s="90" t="str">
        <f t="shared" si="909"/>
        <v/>
      </c>
      <c r="KUC57" s="90" t="str">
        <f t="shared" si="909"/>
        <v/>
      </c>
      <c r="KUD57" s="90" t="str">
        <f t="shared" si="909"/>
        <v/>
      </c>
      <c r="KUE57" s="90" t="str">
        <f t="shared" si="909"/>
        <v/>
      </c>
      <c r="KUF57" s="90" t="str">
        <f t="shared" si="909"/>
        <v/>
      </c>
      <c r="KUG57" s="90" t="str">
        <f t="shared" si="909"/>
        <v/>
      </c>
      <c r="KUH57" s="90" t="str">
        <f t="shared" si="909"/>
        <v/>
      </c>
      <c r="KUI57" s="90" t="str">
        <f t="shared" si="909"/>
        <v/>
      </c>
      <c r="KUJ57" s="90" t="str">
        <f t="shared" si="909"/>
        <v/>
      </c>
      <c r="KUK57" s="90" t="str">
        <f t="shared" si="909"/>
        <v/>
      </c>
      <c r="KUL57" s="90" t="str">
        <f t="shared" si="909"/>
        <v/>
      </c>
      <c r="KUM57" s="90" t="str">
        <f t="shared" si="909"/>
        <v/>
      </c>
      <c r="KUN57" s="90" t="str">
        <f t="shared" si="909"/>
        <v/>
      </c>
      <c r="KUO57" s="90" t="str">
        <f t="shared" si="909"/>
        <v/>
      </c>
      <c r="KUP57" s="90" t="str">
        <f t="shared" si="909"/>
        <v/>
      </c>
      <c r="KUQ57" s="90" t="str">
        <f t="shared" si="909"/>
        <v/>
      </c>
      <c r="KUR57" s="90" t="str">
        <f t="shared" si="909"/>
        <v/>
      </c>
      <c r="KUS57" s="90" t="str">
        <f t="shared" si="909"/>
        <v/>
      </c>
      <c r="KUT57" s="90" t="str">
        <f t="shared" ref="KUT57:KXE57" si="910">IF(AND(KUT$8&gt;14,KUT$8&lt;19, KUT$6="Male"),1,"")</f>
        <v/>
      </c>
      <c r="KUU57" s="90" t="str">
        <f t="shared" si="910"/>
        <v/>
      </c>
      <c r="KUV57" s="90" t="str">
        <f t="shared" si="910"/>
        <v/>
      </c>
      <c r="KUW57" s="90" t="str">
        <f t="shared" si="910"/>
        <v/>
      </c>
      <c r="KUX57" s="90" t="str">
        <f t="shared" si="910"/>
        <v/>
      </c>
      <c r="KUY57" s="90" t="str">
        <f t="shared" si="910"/>
        <v/>
      </c>
      <c r="KUZ57" s="90" t="str">
        <f t="shared" si="910"/>
        <v/>
      </c>
      <c r="KVA57" s="90" t="str">
        <f t="shared" si="910"/>
        <v/>
      </c>
      <c r="KVB57" s="90" t="str">
        <f t="shared" si="910"/>
        <v/>
      </c>
      <c r="KVC57" s="90" t="str">
        <f t="shared" si="910"/>
        <v/>
      </c>
      <c r="KVD57" s="90" t="str">
        <f t="shared" si="910"/>
        <v/>
      </c>
      <c r="KVE57" s="90" t="str">
        <f t="shared" si="910"/>
        <v/>
      </c>
      <c r="KVF57" s="90" t="str">
        <f t="shared" si="910"/>
        <v/>
      </c>
      <c r="KVG57" s="90" t="str">
        <f t="shared" si="910"/>
        <v/>
      </c>
      <c r="KVH57" s="90" t="str">
        <f t="shared" si="910"/>
        <v/>
      </c>
      <c r="KVI57" s="90" t="str">
        <f t="shared" si="910"/>
        <v/>
      </c>
      <c r="KVJ57" s="90" t="str">
        <f t="shared" si="910"/>
        <v/>
      </c>
      <c r="KVK57" s="90" t="str">
        <f t="shared" si="910"/>
        <v/>
      </c>
      <c r="KVL57" s="90" t="str">
        <f t="shared" si="910"/>
        <v/>
      </c>
      <c r="KVM57" s="90" t="str">
        <f t="shared" si="910"/>
        <v/>
      </c>
      <c r="KVN57" s="90" t="str">
        <f t="shared" si="910"/>
        <v/>
      </c>
      <c r="KVO57" s="90" t="str">
        <f t="shared" si="910"/>
        <v/>
      </c>
      <c r="KVP57" s="90" t="str">
        <f t="shared" si="910"/>
        <v/>
      </c>
      <c r="KVQ57" s="90" t="str">
        <f t="shared" si="910"/>
        <v/>
      </c>
      <c r="KVR57" s="90" t="str">
        <f t="shared" si="910"/>
        <v/>
      </c>
      <c r="KVS57" s="90" t="str">
        <f t="shared" si="910"/>
        <v/>
      </c>
      <c r="KVT57" s="90" t="str">
        <f t="shared" si="910"/>
        <v/>
      </c>
      <c r="KVU57" s="90" t="str">
        <f t="shared" si="910"/>
        <v/>
      </c>
      <c r="KVV57" s="90" t="str">
        <f t="shared" si="910"/>
        <v/>
      </c>
      <c r="KVW57" s="90" t="str">
        <f t="shared" si="910"/>
        <v/>
      </c>
      <c r="KVX57" s="90" t="str">
        <f t="shared" si="910"/>
        <v/>
      </c>
      <c r="KVY57" s="90" t="str">
        <f t="shared" si="910"/>
        <v/>
      </c>
      <c r="KVZ57" s="90" t="str">
        <f t="shared" si="910"/>
        <v/>
      </c>
      <c r="KWA57" s="90" t="str">
        <f t="shared" si="910"/>
        <v/>
      </c>
      <c r="KWB57" s="90" t="str">
        <f t="shared" si="910"/>
        <v/>
      </c>
      <c r="KWC57" s="90" t="str">
        <f t="shared" si="910"/>
        <v/>
      </c>
      <c r="KWD57" s="90" t="str">
        <f t="shared" si="910"/>
        <v/>
      </c>
      <c r="KWE57" s="90" t="str">
        <f t="shared" si="910"/>
        <v/>
      </c>
      <c r="KWF57" s="90" t="str">
        <f t="shared" si="910"/>
        <v/>
      </c>
      <c r="KWG57" s="90" t="str">
        <f t="shared" si="910"/>
        <v/>
      </c>
      <c r="KWH57" s="90" t="str">
        <f t="shared" si="910"/>
        <v/>
      </c>
      <c r="KWI57" s="90" t="str">
        <f t="shared" si="910"/>
        <v/>
      </c>
      <c r="KWJ57" s="90" t="str">
        <f t="shared" si="910"/>
        <v/>
      </c>
      <c r="KWK57" s="90" t="str">
        <f t="shared" si="910"/>
        <v/>
      </c>
      <c r="KWL57" s="90" t="str">
        <f t="shared" si="910"/>
        <v/>
      </c>
      <c r="KWM57" s="90" t="str">
        <f t="shared" si="910"/>
        <v/>
      </c>
      <c r="KWN57" s="90" t="str">
        <f t="shared" si="910"/>
        <v/>
      </c>
      <c r="KWO57" s="90" t="str">
        <f t="shared" si="910"/>
        <v/>
      </c>
      <c r="KWP57" s="90" t="str">
        <f t="shared" si="910"/>
        <v/>
      </c>
      <c r="KWQ57" s="90" t="str">
        <f t="shared" si="910"/>
        <v/>
      </c>
      <c r="KWR57" s="90" t="str">
        <f t="shared" si="910"/>
        <v/>
      </c>
      <c r="KWS57" s="90" t="str">
        <f t="shared" si="910"/>
        <v/>
      </c>
      <c r="KWT57" s="90" t="str">
        <f t="shared" si="910"/>
        <v/>
      </c>
      <c r="KWU57" s="90" t="str">
        <f t="shared" si="910"/>
        <v/>
      </c>
      <c r="KWV57" s="90" t="str">
        <f t="shared" si="910"/>
        <v/>
      </c>
      <c r="KWW57" s="90" t="str">
        <f t="shared" si="910"/>
        <v/>
      </c>
      <c r="KWX57" s="90" t="str">
        <f t="shared" si="910"/>
        <v/>
      </c>
      <c r="KWY57" s="90" t="str">
        <f t="shared" si="910"/>
        <v/>
      </c>
      <c r="KWZ57" s="90" t="str">
        <f t="shared" si="910"/>
        <v/>
      </c>
      <c r="KXA57" s="90" t="str">
        <f t="shared" si="910"/>
        <v/>
      </c>
      <c r="KXB57" s="90" t="str">
        <f t="shared" si="910"/>
        <v/>
      </c>
      <c r="KXC57" s="90" t="str">
        <f t="shared" si="910"/>
        <v/>
      </c>
      <c r="KXD57" s="90" t="str">
        <f t="shared" si="910"/>
        <v/>
      </c>
      <c r="KXE57" s="90" t="str">
        <f t="shared" si="910"/>
        <v/>
      </c>
      <c r="KXF57" s="90" t="str">
        <f t="shared" ref="KXF57:KZQ57" si="911">IF(AND(KXF$8&gt;14,KXF$8&lt;19, KXF$6="Male"),1,"")</f>
        <v/>
      </c>
      <c r="KXG57" s="90" t="str">
        <f t="shared" si="911"/>
        <v/>
      </c>
      <c r="KXH57" s="90" t="str">
        <f t="shared" si="911"/>
        <v/>
      </c>
      <c r="KXI57" s="90" t="str">
        <f t="shared" si="911"/>
        <v/>
      </c>
      <c r="KXJ57" s="90" t="str">
        <f t="shared" si="911"/>
        <v/>
      </c>
      <c r="KXK57" s="90" t="str">
        <f t="shared" si="911"/>
        <v/>
      </c>
      <c r="KXL57" s="90" t="str">
        <f t="shared" si="911"/>
        <v/>
      </c>
      <c r="KXM57" s="90" t="str">
        <f t="shared" si="911"/>
        <v/>
      </c>
      <c r="KXN57" s="90" t="str">
        <f t="shared" si="911"/>
        <v/>
      </c>
      <c r="KXO57" s="90" t="str">
        <f t="shared" si="911"/>
        <v/>
      </c>
      <c r="KXP57" s="90" t="str">
        <f t="shared" si="911"/>
        <v/>
      </c>
      <c r="KXQ57" s="90" t="str">
        <f t="shared" si="911"/>
        <v/>
      </c>
      <c r="KXR57" s="90" t="str">
        <f t="shared" si="911"/>
        <v/>
      </c>
      <c r="KXS57" s="90" t="str">
        <f t="shared" si="911"/>
        <v/>
      </c>
      <c r="KXT57" s="90" t="str">
        <f t="shared" si="911"/>
        <v/>
      </c>
      <c r="KXU57" s="90" t="str">
        <f t="shared" si="911"/>
        <v/>
      </c>
      <c r="KXV57" s="90" t="str">
        <f t="shared" si="911"/>
        <v/>
      </c>
      <c r="KXW57" s="90" t="str">
        <f t="shared" si="911"/>
        <v/>
      </c>
      <c r="KXX57" s="90" t="str">
        <f t="shared" si="911"/>
        <v/>
      </c>
      <c r="KXY57" s="90" t="str">
        <f t="shared" si="911"/>
        <v/>
      </c>
      <c r="KXZ57" s="90" t="str">
        <f t="shared" si="911"/>
        <v/>
      </c>
      <c r="KYA57" s="90" t="str">
        <f t="shared" si="911"/>
        <v/>
      </c>
      <c r="KYB57" s="90" t="str">
        <f t="shared" si="911"/>
        <v/>
      </c>
      <c r="KYC57" s="90" t="str">
        <f t="shared" si="911"/>
        <v/>
      </c>
      <c r="KYD57" s="90" t="str">
        <f t="shared" si="911"/>
        <v/>
      </c>
      <c r="KYE57" s="90" t="str">
        <f t="shared" si="911"/>
        <v/>
      </c>
      <c r="KYF57" s="90" t="str">
        <f t="shared" si="911"/>
        <v/>
      </c>
      <c r="KYG57" s="90" t="str">
        <f t="shared" si="911"/>
        <v/>
      </c>
      <c r="KYH57" s="90" t="str">
        <f t="shared" si="911"/>
        <v/>
      </c>
      <c r="KYI57" s="90" t="str">
        <f t="shared" si="911"/>
        <v/>
      </c>
      <c r="KYJ57" s="90" t="str">
        <f t="shared" si="911"/>
        <v/>
      </c>
      <c r="KYK57" s="90" t="str">
        <f t="shared" si="911"/>
        <v/>
      </c>
      <c r="KYL57" s="90" t="str">
        <f t="shared" si="911"/>
        <v/>
      </c>
      <c r="KYM57" s="90" t="str">
        <f t="shared" si="911"/>
        <v/>
      </c>
      <c r="KYN57" s="90" t="str">
        <f t="shared" si="911"/>
        <v/>
      </c>
      <c r="KYO57" s="90" t="str">
        <f t="shared" si="911"/>
        <v/>
      </c>
      <c r="KYP57" s="90" t="str">
        <f t="shared" si="911"/>
        <v/>
      </c>
      <c r="KYQ57" s="90" t="str">
        <f t="shared" si="911"/>
        <v/>
      </c>
      <c r="KYR57" s="90" t="str">
        <f t="shared" si="911"/>
        <v/>
      </c>
      <c r="KYS57" s="90" t="str">
        <f t="shared" si="911"/>
        <v/>
      </c>
      <c r="KYT57" s="90" t="str">
        <f t="shared" si="911"/>
        <v/>
      </c>
      <c r="KYU57" s="90" t="str">
        <f t="shared" si="911"/>
        <v/>
      </c>
      <c r="KYV57" s="90" t="str">
        <f t="shared" si="911"/>
        <v/>
      </c>
      <c r="KYW57" s="90" t="str">
        <f t="shared" si="911"/>
        <v/>
      </c>
      <c r="KYX57" s="90" t="str">
        <f t="shared" si="911"/>
        <v/>
      </c>
      <c r="KYY57" s="90" t="str">
        <f t="shared" si="911"/>
        <v/>
      </c>
      <c r="KYZ57" s="90" t="str">
        <f t="shared" si="911"/>
        <v/>
      </c>
      <c r="KZA57" s="90" t="str">
        <f t="shared" si="911"/>
        <v/>
      </c>
      <c r="KZB57" s="90" t="str">
        <f t="shared" si="911"/>
        <v/>
      </c>
      <c r="KZC57" s="90" t="str">
        <f t="shared" si="911"/>
        <v/>
      </c>
      <c r="KZD57" s="90" t="str">
        <f t="shared" si="911"/>
        <v/>
      </c>
      <c r="KZE57" s="90" t="str">
        <f t="shared" si="911"/>
        <v/>
      </c>
      <c r="KZF57" s="90" t="str">
        <f t="shared" si="911"/>
        <v/>
      </c>
      <c r="KZG57" s="90" t="str">
        <f t="shared" si="911"/>
        <v/>
      </c>
      <c r="KZH57" s="90" t="str">
        <f t="shared" si="911"/>
        <v/>
      </c>
      <c r="KZI57" s="90" t="str">
        <f t="shared" si="911"/>
        <v/>
      </c>
      <c r="KZJ57" s="90" t="str">
        <f t="shared" si="911"/>
        <v/>
      </c>
      <c r="KZK57" s="90" t="str">
        <f t="shared" si="911"/>
        <v/>
      </c>
      <c r="KZL57" s="90" t="str">
        <f t="shared" si="911"/>
        <v/>
      </c>
      <c r="KZM57" s="90" t="str">
        <f t="shared" si="911"/>
        <v/>
      </c>
      <c r="KZN57" s="90" t="str">
        <f t="shared" si="911"/>
        <v/>
      </c>
      <c r="KZO57" s="90" t="str">
        <f t="shared" si="911"/>
        <v/>
      </c>
      <c r="KZP57" s="90" t="str">
        <f t="shared" si="911"/>
        <v/>
      </c>
      <c r="KZQ57" s="90" t="str">
        <f t="shared" si="911"/>
        <v/>
      </c>
      <c r="KZR57" s="90" t="str">
        <f t="shared" ref="KZR57:LCC57" si="912">IF(AND(KZR$8&gt;14,KZR$8&lt;19, KZR$6="Male"),1,"")</f>
        <v/>
      </c>
      <c r="KZS57" s="90" t="str">
        <f t="shared" si="912"/>
        <v/>
      </c>
      <c r="KZT57" s="90" t="str">
        <f t="shared" si="912"/>
        <v/>
      </c>
      <c r="KZU57" s="90" t="str">
        <f t="shared" si="912"/>
        <v/>
      </c>
      <c r="KZV57" s="90" t="str">
        <f t="shared" si="912"/>
        <v/>
      </c>
      <c r="KZW57" s="90" t="str">
        <f t="shared" si="912"/>
        <v/>
      </c>
      <c r="KZX57" s="90" t="str">
        <f t="shared" si="912"/>
        <v/>
      </c>
      <c r="KZY57" s="90" t="str">
        <f t="shared" si="912"/>
        <v/>
      </c>
      <c r="KZZ57" s="90" t="str">
        <f t="shared" si="912"/>
        <v/>
      </c>
      <c r="LAA57" s="90" t="str">
        <f t="shared" si="912"/>
        <v/>
      </c>
      <c r="LAB57" s="90" t="str">
        <f t="shared" si="912"/>
        <v/>
      </c>
      <c r="LAC57" s="90" t="str">
        <f t="shared" si="912"/>
        <v/>
      </c>
      <c r="LAD57" s="90" t="str">
        <f t="shared" si="912"/>
        <v/>
      </c>
      <c r="LAE57" s="90" t="str">
        <f t="shared" si="912"/>
        <v/>
      </c>
      <c r="LAF57" s="90" t="str">
        <f t="shared" si="912"/>
        <v/>
      </c>
      <c r="LAG57" s="90" t="str">
        <f t="shared" si="912"/>
        <v/>
      </c>
      <c r="LAH57" s="90" t="str">
        <f t="shared" si="912"/>
        <v/>
      </c>
      <c r="LAI57" s="90" t="str">
        <f t="shared" si="912"/>
        <v/>
      </c>
      <c r="LAJ57" s="90" t="str">
        <f t="shared" si="912"/>
        <v/>
      </c>
      <c r="LAK57" s="90" t="str">
        <f t="shared" si="912"/>
        <v/>
      </c>
      <c r="LAL57" s="90" t="str">
        <f t="shared" si="912"/>
        <v/>
      </c>
      <c r="LAM57" s="90" t="str">
        <f t="shared" si="912"/>
        <v/>
      </c>
      <c r="LAN57" s="90" t="str">
        <f t="shared" si="912"/>
        <v/>
      </c>
      <c r="LAO57" s="90" t="str">
        <f t="shared" si="912"/>
        <v/>
      </c>
      <c r="LAP57" s="90" t="str">
        <f t="shared" si="912"/>
        <v/>
      </c>
      <c r="LAQ57" s="90" t="str">
        <f t="shared" si="912"/>
        <v/>
      </c>
      <c r="LAR57" s="90" t="str">
        <f t="shared" si="912"/>
        <v/>
      </c>
      <c r="LAS57" s="90" t="str">
        <f t="shared" si="912"/>
        <v/>
      </c>
      <c r="LAT57" s="90" t="str">
        <f t="shared" si="912"/>
        <v/>
      </c>
      <c r="LAU57" s="90" t="str">
        <f t="shared" si="912"/>
        <v/>
      </c>
      <c r="LAV57" s="90" t="str">
        <f t="shared" si="912"/>
        <v/>
      </c>
      <c r="LAW57" s="90" t="str">
        <f t="shared" si="912"/>
        <v/>
      </c>
      <c r="LAX57" s="90" t="str">
        <f t="shared" si="912"/>
        <v/>
      </c>
      <c r="LAY57" s="90" t="str">
        <f t="shared" si="912"/>
        <v/>
      </c>
      <c r="LAZ57" s="90" t="str">
        <f t="shared" si="912"/>
        <v/>
      </c>
      <c r="LBA57" s="90" t="str">
        <f t="shared" si="912"/>
        <v/>
      </c>
      <c r="LBB57" s="90" t="str">
        <f t="shared" si="912"/>
        <v/>
      </c>
      <c r="LBC57" s="90" t="str">
        <f t="shared" si="912"/>
        <v/>
      </c>
      <c r="LBD57" s="90" t="str">
        <f t="shared" si="912"/>
        <v/>
      </c>
      <c r="LBE57" s="90" t="str">
        <f t="shared" si="912"/>
        <v/>
      </c>
      <c r="LBF57" s="90" t="str">
        <f t="shared" si="912"/>
        <v/>
      </c>
      <c r="LBG57" s="90" t="str">
        <f t="shared" si="912"/>
        <v/>
      </c>
      <c r="LBH57" s="90" t="str">
        <f t="shared" si="912"/>
        <v/>
      </c>
      <c r="LBI57" s="90" t="str">
        <f t="shared" si="912"/>
        <v/>
      </c>
      <c r="LBJ57" s="90" t="str">
        <f t="shared" si="912"/>
        <v/>
      </c>
      <c r="LBK57" s="90" t="str">
        <f t="shared" si="912"/>
        <v/>
      </c>
      <c r="LBL57" s="90" t="str">
        <f t="shared" si="912"/>
        <v/>
      </c>
      <c r="LBM57" s="90" t="str">
        <f t="shared" si="912"/>
        <v/>
      </c>
      <c r="LBN57" s="90" t="str">
        <f t="shared" si="912"/>
        <v/>
      </c>
      <c r="LBO57" s="90" t="str">
        <f t="shared" si="912"/>
        <v/>
      </c>
      <c r="LBP57" s="90" t="str">
        <f t="shared" si="912"/>
        <v/>
      </c>
      <c r="LBQ57" s="90" t="str">
        <f t="shared" si="912"/>
        <v/>
      </c>
      <c r="LBR57" s="90" t="str">
        <f t="shared" si="912"/>
        <v/>
      </c>
      <c r="LBS57" s="90" t="str">
        <f t="shared" si="912"/>
        <v/>
      </c>
      <c r="LBT57" s="90" t="str">
        <f t="shared" si="912"/>
        <v/>
      </c>
      <c r="LBU57" s="90" t="str">
        <f t="shared" si="912"/>
        <v/>
      </c>
      <c r="LBV57" s="90" t="str">
        <f t="shared" si="912"/>
        <v/>
      </c>
      <c r="LBW57" s="90" t="str">
        <f t="shared" si="912"/>
        <v/>
      </c>
      <c r="LBX57" s="90" t="str">
        <f t="shared" si="912"/>
        <v/>
      </c>
      <c r="LBY57" s="90" t="str">
        <f t="shared" si="912"/>
        <v/>
      </c>
      <c r="LBZ57" s="90" t="str">
        <f t="shared" si="912"/>
        <v/>
      </c>
      <c r="LCA57" s="90" t="str">
        <f t="shared" si="912"/>
        <v/>
      </c>
      <c r="LCB57" s="90" t="str">
        <f t="shared" si="912"/>
        <v/>
      </c>
      <c r="LCC57" s="90" t="str">
        <f t="shared" si="912"/>
        <v/>
      </c>
      <c r="LCD57" s="90" t="str">
        <f t="shared" ref="LCD57:LEO57" si="913">IF(AND(LCD$8&gt;14,LCD$8&lt;19, LCD$6="Male"),1,"")</f>
        <v/>
      </c>
      <c r="LCE57" s="90" t="str">
        <f t="shared" si="913"/>
        <v/>
      </c>
      <c r="LCF57" s="90" t="str">
        <f t="shared" si="913"/>
        <v/>
      </c>
      <c r="LCG57" s="90" t="str">
        <f t="shared" si="913"/>
        <v/>
      </c>
      <c r="LCH57" s="90" t="str">
        <f t="shared" si="913"/>
        <v/>
      </c>
      <c r="LCI57" s="90" t="str">
        <f t="shared" si="913"/>
        <v/>
      </c>
      <c r="LCJ57" s="90" t="str">
        <f t="shared" si="913"/>
        <v/>
      </c>
      <c r="LCK57" s="90" t="str">
        <f t="shared" si="913"/>
        <v/>
      </c>
      <c r="LCL57" s="90" t="str">
        <f t="shared" si="913"/>
        <v/>
      </c>
      <c r="LCM57" s="90" t="str">
        <f t="shared" si="913"/>
        <v/>
      </c>
      <c r="LCN57" s="90" t="str">
        <f t="shared" si="913"/>
        <v/>
      </c>
      <c r="LCO57" s="90" t="str">
        <f t="shared" si="913"/>
        <v/>
      </c>
      <c r="LCP57" s="90" t="str">
        <f t="shared" si="913"/>
        <v/>
      </c>
      <c r="LCQ57" s="90" t="str">
        <f t="shared" si="913"/>
        <v/>
      </c>
      <c r="LCR57" s="90" t="str">
        <f t="shared" si="913"/>
        <v/>
      </c>
      <c r="LCS57" s="90" t="str">
        <f t="shared" si="913"/>
        <v/>
      </c>
      <c r="LCT57" s="90" t="str">
        <f t="shared" si="913"/>
        <v/>
      </c>
      <c r="LCU57" s="90" t="str">
        <f t="shared" si="913"/>
        <v/>
      </c>
      <c r="LCV57" s="90" t="str">
        <f t="shared" si="913"/>
        <v/>
      </c>
      <c r="LCW57" s="90" t="str">
        <f t="shared" si="913"/>
        <v/>
      </c>
      <c r="LCX57" s="90" t="str">
        <f t="shared" si="913"/>
        <v/>
      </c>
      <c r="LCY57" s="90" t="str">
        <f t="shared" si="913"/>
        <v/>
      </c>
      <c r="LCZ57" s="90" t="str">
        <f t="shared" si="913"/>
        <v/>
      </c>
      <c r="LDA57" s="90" t="str">
        <f t="shared" si="913"/>
        <v/>
      </c>
      <c r="LDB57" s="90" t="str">
        <f t="shared" si="913"/>
        <v/>
      </c>
      <c r="LDC57" s="90" t="str">
        <f t="shared" si="913"/>
        <v/>
      </c>
      <c r="LDD57" s="90" t="str">
        <f t="shared" si="913"/>
        <v/>
      </c>
      <c r="LDE57" s="90" t="str">
        <f t="shared" si="913"/>
        <v/>
      </c>
      <c r="LDF57" s="90" t="str">
        <f t="shared" si="913"/>
        <v/>
      </c>
      <c r="LDG57" s="90" t="str">
        <f t="shared" si="913"/>
        <v/>
      </c>
      <c r="LDH57" s="90" t="str">
        <f t="shared" si="913"/>
        <v/>
      </c>
      <c r="LDI57" s="90" t="str">
        <f t="shared" si="913"/>
        <v/>
      </c>
      <c r="LDJ57" s="90" t="str">
        <f t="shared" si="913"/>
        <v/>
      </c>
      <c r="LDK57" s="90" t="str">
        <f t="shared" si="913"/>
        <v/>
      </c>
      <c r="LDL57" s="90" t="str">
        <f t="shared" si="913"/>
        <v/>
      </c>
      <c r="LDM57" s="90" t="str">
        <f t="shared" si="913"/>
        <v/>
      </c>
      <c r="LDN57" s="90" t="str">
        <f t="shared" si="913"/>
        <v/>
      </c>
      <c r="LDO57" s="90" t="str">
        <f t="shared" si="913"/>
        <v/>
      </c>
      <c r="LDP57" s="90" t="str">
        <f t="shared" si="913"/>
        <v/>
      </c>
      <c r="LDQ57" s="90" t="str">
        <f t="shared" si="913"/>
        <v/>
      </c>
      <c r="LDR57" s="90" t="str">
        <f t="shared" si="913"/>
        <v/>
      </c>
      <c r="LDS57" s="90" t="str">
        <f t="shared" si="913"/>
        <v/>
      </c>
      <c r="LDT57" s="90" t="str">
        <f t="shared" si="913"/>
        <v/>
      </c>
      <c r="LDU57" s="90" t="str">
        <f t="shared" si="913"/>
        <v/>
      </c>
      <c r="LDV57" s="90" t="str">
        <f t="shared" si="913"/>
        <v/>
      </c>
      <c r="LDW57" s="90" t="str">
        <f t="shared" si="913"/>
        <v/>
      </c>
      <c r="LDX57" s="90" t="str">
        <f t="shared" si="913"/>
        <v/>
      </c>
      <c r="LDY57" s="90" t="str">
        <f t="shared" si="913"/>
        <v/>
      </c>
      <c r="LDZ57" s="90" t="str">
        <f t="shared" si="913"/>
        <v/>
      </c>
      <c r="LEA57" s="90" t="str">
        <f t="shared" si="913"/>
        <v/>
      </c>
      <c r="LEB57" s="90" t="str">
        <f t="shared" si="913"/>
        <v/>
      </c>
      <c r="LEC57" s="90" t="str">
        <f t="shared" si="913"/>
        <v/>
      </c>
      <c r="LED57" s="90" t="str">
        <f t="shared" si="913"/>
        <v/>
      </c>
      <c r="LEE57" s="90" t="str">
        <f t="shared" si="913"/>
        <v/>
      </c>
      <c r="LEF57" s="90" t="str">
        <f t="shared" si="913"/>
        <v/>
      </c>
      <c r="LEG57" s="90" t="str">
        <f t="shared" si="913"/>
        <v/>
      </c>
      <c r="LEH57" s="90" t="str">
        <f t="shared" si="913"/>
        <v/>
      </c>
      <c r="LEI57" s="90" t="str">
        <f t="shared" si="913"/>
        <v/>
      </c>
      <c r="LEJ57" s="90" t="str">
        <f t="shared" si="913"/>
        <v/>
      </c>
      <c r="LEK57" s="90" t="str">
        <f t="shared" si="913"/>
        <v/>
      </c>
      <c r="LEL57" s="90" t="str">
        <f t="shared" si="913"/>
        <v/>
      </c>
      <c r="LEM57" s="90" t="str">
        <f t="shared" si="913"/>
        <v/>
      </c>
      <c r="LEN57" s="90" t="str">
        <f t="shared" si="913"/>
        <v/>
      </c>
      <c r="LEO57" s="90" t="str">
        <f t="shared" si="913"/>
        <v/>
      </c>
      <c r="LEP57" s="90" t="str">
        <f t="shared" ref="LEP57:LHA57" si="914">IF(AND(LEP$8&gt;14,LEP$8&lt;19, LEP$6="Male"),1,"")</f>
        <v/>
      </c>
      <c r="LEQ57" s="90" t="str">
        <f t="shared" si="914"/>
        <v/>
      </c>
      <c r="LER57" s="90" t="str">
        <f t="shared" si="914"/>
        <v/>
      </c>
      <c r="LES57" s="90" t="str">
        <f t="shared" si="914"/>
        <v/>
      </c>
      <c r="LET57" s="90" t="str">
        <f t="shared" si="914"/>
        <v/>
      </c>
      <c r="LEU57" s="90" t="str">
        <f t="shared" si="914"/>
        <v/>
      </c>
      <c r="LEV57" s="90" t="str">
        <f t="shared" si="914"/>
        <v/>
      </c>
      <c r="LEW57" s="90" t="str">
        <f t="shared" si="914"/>
        <v/>
      </c>
      <c r="LEX57" s="90" t="str">
        <f t="shared" si="914"/>
        <v/>
      </c>
      <c r="LEY57" s="90" t="str">
        <f t="shared" si="914"/>
        <v/>
      </c>
      <c r="LEZ57" s="90" t="str">
        <f t="shared" si="914"/>
        <v/>
      </c>
      <c r="LFA57" s="90" t="str">
        <f t="shared" si="914"/>
        <v/>
      </c>
      <c r="LFB57" s="90" t="str">
        <f t="shared" si="914"/>
        <v/>
      </c>
      <c r="LFC57" s="90" t="str">
        <f t="shared" si="914"/>
        <v/>
      </c>
      <c r="LFD57" s="90" t="str">
        <f t="shared" si="914"/>
        <v/>
      </c>
      <c r="LFE57" s="90" t="str">
        <f t="shared" si="914"/>
        <v/>
      </c>
      <c r="LFF57" s="90" t="str">
        <f t="shared" si="914"/>
        <v/>
      </c>
      <c r="LFG57" s="90" t="str">
        <f t="shared" si="914"/>
        <v/>
      </c>
      <c r="LFH57" s="90" t="str">
        <f t="shared" si="914"/>
        <v/>
      </c>
      <c r="LFI57" s="90" t="str">
        <f t="shared" si="914"/>
        <v/>
      </c>
      <c r="LFJ57" s="90" t="str">
        <f t="shared" si="914"/>
        <v/>
      </c>
      <c r="LFK57" s="90" t="str">
        <f t="shared" si="914"/>
        <v/>
      </c>
      <c r="LFL57" s="90" t="str">
        <f t="shared" si="914"/>
        <v/>
      </c>
      <c r="LFM57" s="90" t="str">
        <f t="shared" si="914"/>
        <v/>
      </c>
      <c r="LFN57" s="90" t="str">
        <f t="shared" si="914"/>
        <v/>
      </c>
      <c r="LFO57" s="90" t="str">
        <f t="shared" si="914"/>
        <v/>
      </c>
      <c r="LFP57" s="90" t="str">
        <f t="shared" si="914"/>
        <v/>
      </c>
      <c r="LFQ57" s="90" t="str">
        <f t="shared" si="914"/>
        <v/>
      </c>
      <c r="LFR57" s="90" t="str">
        <f t="shared" si="914"/>
        <v/>
      </c>
      <c r="LFS57" s="90" t="str">
        <f t="shared" si="914"/>
        <v/>
      </c>
      <c r="LFT57" s="90" t="str">
        <f t="shared" si="914"/>
        <v/>
      </c>
      <c r="LFU57" s="90" t="str">
        <f t="shared" si="914"/>
        <v/>
      </c>
      <c r="LFV57" s="90" t="str">
        <f t="shared" si="914"/>
        <v/>
      </c>
      <c r="LFW57" s="90" t="str">
        <f t="shared" si="914"/>
        <v/>
      </c>
      <c r="LFX57" s="90" t="str">
        <f t="shared" si="914"/>
        <v/>
      </c>
      <c r="LFY57" s="90" t="str">
        <f t="shared" si="914"/>
        <v/>
      </c>
      <c r="LFZ57" s="90" t="str">
        <f t="shared" si="914"/>
        <v/>
      </c>
      <c r="LGA57" s="90" t="str">
        <f t="shared" si="914"/>
        <v/>
      </c>
      <c r="LGB57" s="90" t="str">
        <f t="shared" si="914"/>
        <v/>
      </c>
      <c r="LGC57" s="90" t="str">
        <f t="shared" si="914"/>
        <v/>
      </c>
      <c r="LGD57" s="90" t="str">
        <f t="shared" si="914"/>
        <v/>
      </c>
      <c r="LGE57" s="90" t="str">
        <f t="shared" si="914"/>
        <v/>
      </c>
      <c r="LGF57" s="90" t="str">
        <f t="shared" si="914"/>
        <v/>
      </c>
      <c r="LGG57" s="90" t="str">
        <f t="shared" si="914"/>
        <v/>
      </c>
      <c r="LGH57" s="90" t="str">
        <f t="shared" si="914"/>
        <v/>
      </c>
      <c r="LGI57" s="90" t="str">
        <f t="shared" si="914"/>
        <v/>
      </c>
      <c r="LGJ57" s="90" t="str">
        <f t="shared" si="914"/>
        <v/>
      </c>
      <c r="LGK57" s="90" t="str">
        <f t="shared" si="914"/>
        <v/>
      </c>
      <c r="LGL57" s="90" t="str">
        <f t="shared" si="914"/>
        <v/>
      </c>
      <c r="LGM57" s="90" t="str">
        <f t="shared" si="914"/>
        <v/>
      </c>
      <c r="LGN57" s="90" t="str">
        <f t="shared" si="914"/>
        <v/>
      </c>
      <c r="LGO57" s="90" t="str">
        <f t="shared" si="914"/>
        <v/>
      </c>
      <c r="LGP57" s="90" t="str">
        <f t="shared" si="914"/>
        <v/>
      </c>
      <c r="LGQ57" s="90" t="str">
        <f t="shared" si="914"/>
        <v/>
      </c>
      <c r="LGR57" s="90" t="str">
        <f t="shared" si="914"/>
        <v/>
      </c>
      <c r="LGS57" s="90" t="str">
        <f t="shared" si="914"/>
        <v/>
      </c>
      <c r="LGT57" s="90" t="str">
        <f t="shared" si="914"/>
        <v/>
      </c>
      <c r="LGU57" s="90" t="str">
        <f t="shared" si="914"/>
        <v/>
      </c>
      <c r="LGV57" s="90" t="str">
        <f t="shared" si="914"/>
        <v/>
      </c>
      <c r="LGW57" s="90" t="str">
        <f t="shared" si="914"/>
        <v/>
      </c>
      <c r="LGX57" s="90" t="str">
        <f t="shared" si="914"/>
        <v/>
      </c>
      <c r="LGY57" s="90" t="str">
        <f t="shared" si="914"/>
        <v/>
      </c>
      <c r="LGZ57" s="90" t="str">
        <f t="shared" si="914"/>
        <v/>
      </c>
      <c r="LHA57" s="90" t="str">
        <f t="shared" si="914"/>
        <v/>
      </c>
      <c r="LHB57" s="90" t="str">
        <f t="shared" ref="LHB57:LJM57" si="915">IF(AND(LHB$8&gt;14,LHB$8&lt;19, LHB$6="Male"),1,"")</f>
        <v/>
      </c>
      <c r="LHC57" s="90" t="str">
        <f t="shared" si="915"/>
        <v/>
      </c>
      <c r="LHD57" s="90" t="str">
        <f t="shared" si="915"/>
        <v/>
      </c>
      <c r="LHE57" s="90" t="str">
        <f t="shared" si="915"/>
        <v/>
      </c>
      <c r="LHF57" s="90" t="str">
        <f t="shared" si="915"/>
        <v/>
      </c>
      <c r="LHG57" s="90" t="str">
        <f t="shared" si="915"/>
        <v/>
      </c>
      <c r="LHH57" s="90" t="str">
        <f t="shared" si="915"/>
        <v/>
      </c>
      <c r="LHI57" s="90" t="str">
        <f t="shared" si="915"/>
        <v/>
      </c>
      <c r="LHJ57" s="90" t="str">
        <f t="shared" si="915"/>
        <v/>
      </c>
      <c r="LHK57" s="90" t="str">
        <f t="shared" si="915"/>
        <v/>
      </c>
      <c r="LHL57" s="90" t="str">
        <f t="shared" si="915"/>
        <v/>
      </c>
      <c r="LHM57" s="90" t="str">
        <f t="shared" si="915"/>
        <v/>
      </c>
      <c r="LHN57" s="90" t="str">
        <f t="shared" si="915"/>
        <v/>
      </c>
      <c r="LHO57" s="90" t="str">
        <f t="shared" si="915"/>
        <v/>
      </c>
      <c r="LHP57" s="90" t="str">
        <f t="shared" si="915"/>
        <v/>
      </c>
      <c r="LHQ57" s="90" t="str">
        <f t="shared" si="915"/>
        <v/>
      </c>
      <c r="LHR57" s="90" t="str">
        <f t="shared" si="915"/>
        <v/>
      </c>
      <c r="LHS57" s="90" t="str">
        <f t="shared" si="915"/>
        <v/>
      </c>
      <c r="LHT57" s="90" t="str">
        <f t="shared" si="915"/>
        <v/>
      </c>
      <c r="LHU57" s="90" t="str">
        <f t="shared" si="915"/>
        <v/>
      </c>
      <c r="LHV57" s="90" t="str">
        <f t="shared" si="915"/>
        <v/>
      </c>
      <c r="LHW57" s="90" t="str">
        <f t="shared" si="915"/>
        <v/>
      </c>
      <c r="LHX57" s="90" t="str">
        <f t="shared" si="915"/>
        <v/>
      </c>
      <c r="LHY57" s="90" t="str">
        <f t="shared" si="915"/>
        <v/>
      </c>
      <c r="LHZ57" s="90" t="str">
        <f t="shared" si="915"/>
        <v/>
      </c>
      <c r="LIA57" s="90" t="str">
        <f t="shared" si="915"/>
        <v/>
      </c>
      <c r="LIB57" s="90" t="str">
        <f t="shared" si="915"/>
        <v/>
      </c>
      <c r="LIC57" s="90" t="str">
        <f t="shared" si="915"/>
        <v/>
      </c>
      <c r="LID57" s="90" t="str">
        <f t="shared" si="915"/>
        <v/>
      </c>
      <c r="LIE57" s="90" t="str">
        <f t="shared" si="915"/>
        <v/>
      </c>
      <c r="LIF57" s="90" t="str">
        <f t="shared" si="915"/>
        <v/>
      </c>
      <c r="LIG57" s="90" t="str">
        <f t="shared" si="915"/>
        <v/>
      </c>
      <c r="LIH57" s="90" t="str">
        <f t="shared" si="915"/>
        <v/>
      </c>
      <c r="LII57" s="90" t="str">
        <f t="shared" si="915"/>
        <v/>
      </c>
      <c r="LIJ57" s="90" t="str">
        <f t="shared" si="915"/>
        <v/>
      </c>
      <c r="LIK57" s="90" t="str">
        <f t="shared" si="915"/>
        <v/>
      </c>
      <c r="LIL57" s="90" t="str">
        <f t="shared" si="915"/>
        <v/>
      </c>
      <c r="LIM57" s="90" t="str">
        <f t="shared" si="915"/>
        <v/>
      </c>
      <c r="LIN57" s="90" t="str">
        <f t="shared" si="915"/>
        <v/>
      </c>
      <c r="LIO57" s="90" t="str">
        <f t="shared" si="915"/>
        <v/>
      </c>
      <c r="LIP57" s="90" t="str">
        <f t="shared" si="915"/>
        <v/>
      </c>
      <c r="LIQ57" s="90" t="str">
        <f t="shared" si="915"/>
        <v/>
      </c>
      <c r="LIR57" s="90" t="str">
        <f t="shared" si="915"/>
        <v/>
      </c>
      <c r="LIS57" s="90" t="str">
        <f t="shared" si="915"/>
        <v/>
      </c>
      <c r="LIT57" s="90" t="str">
        <f t="shared" si="915"/>
        <v/>
      </c>
      <c r="LIU57" s="90" t="str">
        <f t="shared" si="915"/>
        <v/>
      </c>
      <c r="LIV57" s="90" t="str">
        <f t="shared" si="915"/>
        <v/>
      </c>
      <c r="LIW57" s="90" t="str">
        <f t="shared" si="915"/>
        <v/>
      </c>
      <c r="LIX57" s="90" t="str">
        <f t="shared" si="915"/>
        <v/>
      </c>
      <c r="LIY57" s="90" t="str">
        <f t="shared" si="915"/>
        <v/>
      </c>
      <c r="LIZ57" s="90" t="str">
        <f t="shared" si="915"/>
        <v/>
      </c>
      <c r="LJA57" s="90" t="str">
        <f t="shared" si="915"/>
        <v/>
      </c>
      <c r="LJB57" s="90" t="str">
        <f t="shared" si="915"/>
        <v/>
      </c>
      <c r="LJC57" s="90" t="str">
        <f t="shared" si="915"/>
        <v/>
      </c>
      <c r="LJD57" s="90" t="str">
        <f t="shared" si="915"/>
        <v/>
      </c>
      <c r="LJE57" s="90" t="str">
        <f t="shared" si="915"/>
        <v/>
      </c>
      <c r="LJF57" s="90" t="str">
        <f t="shared" si="915"/>
        <v/>
      </c>
      <c r="LJG57" s="90" t="str">
        <f t="shared" si="915"/>
        <v/>
      </c>
      <c r="LJH57" s="90" t="str">
        <f t="shared" si="915"/>
        <v/>
      </c>
      <c r="LJI57" s="90" t="str">
        <f t="shared" si="915"/>
        <v/>
      </c>
      <c r="LJJ57" s="90" t="str">
        <f t="shared" si="915"/>
        <v/>
      </c>
      <c r="LJK57" s="90" t="str">
        <f t="shared" si="915"/>
        <v/>
      </c>
      <c r="LJL57" s="90" t="str">
        <f t="shared" si="915"/>
        <v/>
      </c>
      <c r="LJM57" s="90" t="str">
        <f t="shared" si="915"/>
        <v/>
      </c>
      <c r="LJN57" s="90" t="str">
        <f t="shared" ref="LJN57:LLY57" si="916">IF(AND(LJN$8&gt;14,LJN$8&lt;19, LJN$6="Male"),1,"")</f>
        <v/>
      </c>
      <c r="LJO57" s="90" t="str">
        <f t="shared" si="916"/>
        <v/>
      </c>
      <c r="LJP57" s="90" t="str">
        <f t="shared" si="916"/>
        <v/>
      </c>
      <c r="LJQ57" s="90" t="str">
        <f t="shared" si="916"/>
        <v/>
      </c>
      <c r="LJR57" s="90" t="str">
        <f t="shared" si="916"/>
        <v/>
      </c>
      <c r="LJS57" s="90" t="str">
        <f t="shared" si="916"/>
        <v/>
      </c>
      <c r="LJT57" s="90" t="str">
        <f t="shared" si="916"/>
        <v/>
      </c>
      <c r="LJU57" s="90" t="str">
        <f t="shared" si="916"/>
        <v/>
      </c>
      <c r="LJV57" s="90" t="str">
        <f t="shared" si="916"/>
        <v/>
      </c>
      <c r="LJW57" s="90" t="str">
        <f t="shared" si="916"/>
        <v/>
      </c>
      <c r="LJX57" s="90" t="str">
        <f t="shared" si="916"/>
        <v/>
      </c>
      <c r="LJY57" s="90" t="str">
        <f t="shared" si="916"/>
        <v/>
      </c>
      <c r="LJZ57" s="90" t="str">
        <f t="shared" si="916"/>
        <v/>
      </c>
      <c r="LKA57" s="90" t="str">
        <f t="shared" si="916"/>
        <v/>
      </c>
      <c r="LKB57" s="90" t="str">
        <f t="shared" si="916"/>
        <v/>
      </c>
      <c r="LKC57" s="90" t="str">
        <f t="shared" si="916"/>
        <v/>
      </c>
      <c r="LKD57" s="90" t="str">
        <f t="shared" si="916"/>
        <v/>
      </c>
      <c r="LKE57" s="90" t="str">
        <f t="shared" si="916"/>
        <v/>
      </c>
      <c r="LKF57" s="90" t="str">
        <f t="shared" si="916"/>
        <v/>
      </c>
      <c r="LKG57" s="90" t="str">
        <f t="shared" si="916"/>
        <v/>
      </c>
      <c r="LKH57" s="90" t="str">
        <f t="shared" si="916"/>
        <v/>
      </c>
      <c r="LKI57" s="90" t="str">
        <f t="shared" si="916"/>
        <v/>
      </c>
      <c r="LKJ57" s="90" t="str">
        <f t="shared" si="916"/>
        <v/>
      </c>
      <c r="LKK57" s="90" t="str">
        <f t="shared" si="916"/>
        <v/>
      </c>
      <c r="LKL57" s="90" t="str">
        <f t="shared" si="916"/>
        <v/>
      </c>
      <c r="LKM57" s="90" t="str">
        <f t="shared" si="916"/>
        <v/>
      </c>
      <c r="LKN57" s="90" t="str">
        <f t="shared" si="916"/>
        <v/>
      </c>
      <c r="LKO57" s="90" t="str">
        <f t="shared" si="916"/>
        <v/>
      </c>
      <c r="LKP57" s="90" t="str">
        <f t="shared" si="916"/>
        <v/>
      </c>
      <c r="LKQ57" s="90" t="str">
        <f t="shared" si="916"/>
        <v/>
      </c>
      <c r="LKR57" s="90" t="str">
        <f t="shared" si="916"/>
        <v/>
      </c>
      <c r="LKS57" s="90" t="str">
        <f t="shared" si="916"/>
        <v/>
      </c>
      <c r="LKT57" s="90" t="str">
        <f t="shared" si="916"/>
        <v/>
      </c>
      <c r="LKU57" s="90" t="str">
        <f t="shared" si="916"/>
        <v/>
      </c>
      <c r="LKV57" s="90" t="str">
        <f t="shared" si="916"/>
        <v/>
      </c>
      <c r="LKW57" s="90" t="str">
        <f t="shared" si="916"/>
        <v/>
      </c>
      <c r="LKX57" s="90" t="str">
        <f t="shared" si="916"/>
        <v/>
      </c>
      <c r="LKY57" s="90" t="str">
        <f t="shared" si="916"/>
        <v/>
      </c>
      <c r="LKZ57" s="90" t="str">
        <f t="shared" si="916"/>
        <v/>
      </c>
      <c r="LLA57" s="90" t="str">
        <f t="shared" si="916"/>
        <v/>
      </c>
      <c r="LLB57" s="90" t="str">
        <f t="shared" si="916"/>
        <v/>
      </c>
      <c r="LLC57" s="90" t="str">
        <f t="shared" si="916"/>
        <v/>
      </c>
      <c r="LLD57" s="90" t="str">
        <f t="shared" si="916"/>
        <v/>
      </c>
      <c r="LLE57" s="90" t="str">
        <f t="shared" si="916"/>
        <v/>
      </c>
      <c r="LLF57" s="90" t="str">
        <f t="shared" si="916"/>
        <v/>
      </c>
      <c r="LLG57" s="90" t="str">
        <f t="shared" si="916"/>
        <v/>
      </c>
      <c r="LLH57" s="90" t="str">
        <f t="shared" si="916"/>
        <v/>
      </c>
      <c r="LLI57" s="90" t="str">
        <f t="shared" si="916"/>
        <v/>
      </c>
      <c r="LLJ57" s="90" t="str">
        <f t="shared" si="916"/>
        <v/>
      </c>
      <c r="LLK57" s="90" t="str">
        <f t="shared" si="916"/>
        <v/>
      </c>
      <c r="LLL57" s="90" t="str">
        <f t="shared" si="916"/>
        <v/>
      </c>
      <c r="LLM57" s="90" t="str">
        <f t="shared" si="916"/>
        <v/>
      </c>
      <c r="LLN57" s="90" t="str">
        <f t="shared" si="916"/>
        <v/>
      </c>
      <c r="LLO57" s="90" t="str">
        <f t="shared" si="916"/>
        <v/>
      </c>
      <c r="LLP57" s="90" t="str">
        <f t="shared" si="916"/>
        <v/>
      </c>
      <c r="LLQ57" s="90" t="str">
        <f t="shared" si="916"/>
        <v/>
      </c>
      <c r="LLR57" s="90" t="str">
        <f t="shared" si="916"/>
        <v/>
      </c>
      <c r="LLS57" s="90" t="str">
        <f t="shared" si="916"/>
        <v/>
      </c>
      <c r="LLT57" s="90" t="str">
        <f t="shared" si="916"/>
        <v/>
      </c>
      <c r="LLU57" s="90" t="str">
        <f t="shared" si="916"/>
        <v/>
      </c>
      <c r="LLV57" s="90" t="str">
        <f t="shared" si="916"/>
        <v/>
      </c>
      <c r="LLW57" s="90" t="str">
        <f t="shared" si="916"/>
        <v/>
      </c>
      <c r="LLX57" s="90" t="str">
        <f t="shared" si="916"/>
        <v/>
      </c>
      <c r="LLY57" s="90" t="str">
        <f t="shared" si="916"/>
        <v/>
      </c>
      <c r="LLZ57" s="90" t="str">
        <f t="shared" ref="LLZ57:LOK57" si="917">IF(AND(LLZ$8&gt;14,LLZ$8&lt;19, LLZ$6="Male"),1,"")</f>
        <v/>
      </c>
      <c r="LMA57" s="90" t="str">
        <f t="shared" si="917"/>
        <v/>
      </c>
      <c r="LMB57" s="90" t="str">
        <f t="shared" si="917"/>
        <v/>
      </c>
      <c r="LMC57" s="90" t="str">
        <f t="shared" si="917"/>
        <v/>
      </c>
      <c r="LMD57" s="90" t="str">
        <f t="shared" si="917"/>
        <v/>
      </c>
      <c r="LME57" s="90" t="str">
        <f t="shared" si="917"/>
        <v/>
      </c>
      <c r="LMF57" s="90" t="str">
        <f t="shared" si="917"/>
        <v/>
      </c>
      <c r="LMG57" s="90" t="str">
        <f t="shared" si="917"/>
        <v/>
      </c>
      <c r="LMH57" s="90" t="str">
        <f t="shared" si="917"/>
        <v/>
      </c>
      <c r="LMI57" s="90" t="str">
        <f t="shared" si="917"/>
        <v/>
      </c>
      <c r="LMJ57" s="90" t="str">
        <f t="shared" si="917"/>
        <v/>
      </c>
      <c r="LMK57" s="90" t="str">
        <f t="shared" si="917"/>
        <v/>
      </c>
      <c r="LML57" s="90" t="str">
        <f t="shared" si="917"/>
        <v/>
      </c>
      <c r="LMM57" s="90" t="str">
        <f t="shared" si="917"/>
        <v/>
      </c>
      <c r="LMN57" s="90" t="str">
        <f t="shared" si="917"/>
        <v/>
      </c>
      <c r="LMO57" s="90" t="str">
        <f t="shared" si="917"/>
        <v/>
      </c>
      <c r="LMP57" s="90" t="str">
        <f t="shared" si="917"/>
        <v/>
      </c>
      <c r="LMQ57" s="90" t="str">
        <f t="shared" si="917"/>
        <v/>
      </c>
      <c r="LMR57" s="90" t="str">
        <f t="shared" si="917"/>
        <v/>
      </c>
      <c r="LMS57" s="90" t="str">
        <f t="shared" si="917"/>
        <v/>
      </c>
      <c r="LMT57" s="90" t="str">
        <f t="shared" si="917"/>
        <v/>
      </c>
      <c r="LMU57" s="90" t="str">
        <f t="shared" si="917"/>
        <v/>
      </c>
      <c r="LMV57" s="90" t="str">
        <f t="shared" si="917"/>
        <v/>
      </c>
      <c r="LMW57" s="90" t="str">
        <f t="shared" si="917"/>
        <v/>
      </c>
      <c r="LMX57" s="90" t="str">
        <f t="shared" si="917"/>
        <v/>
      </c>
      <c r="LMY57" s="90" t="str">
        <f t="shared" si="917"/>
        <v/>
      </c>
      <c r="LMZ57" s="90" t="str">
        <f t="shared" si="917"/>
        <v/>
      </c>
      <c r="LNA57" s="90" t="str">
        <f t="shared" si="917"/>
        <v/>
      </c>
      <c r="LNB57" s="90" t="str">
        <f t="shared" si="917"/>
        <v/>
      </c>
      <c r="LNC57" s="90" t="str">
        <f t="shared" si="917"/>
        <v/>
      </c>
      <c r="LND57" s="90" t="str">
        <f t="shared" si="917"/>
        <v/>
      </c>
      <c r="LNE57" s="90" t="str">
        <f t="shared" si="917"/>
        <v/>
      </c>
      <c r="LNF57" s="90" t="str">
        <f t="shared" si="917"/>
        <v/>
      </c>
      <c r="LNG57" s="90" t="str">
        <f t="shared" si="917"/>
        <v/>
      </c>
      <c r="LNH57" s="90" t="str">
        <f t="shared" si="917"/>
        <v/>
      </c>
      <c r="LNI57" s="90" t="str">
        <f t="shared" si="917"/>
        <v/>
      </c>
      <c r="LNJ57" s="90" t="str">
        <f t="shared" si="917"/>
        <v/>
      </c>
      <c r="LNK57" s="90" t="str">
        <f t="shared" si="917"/>
        <v/>
      </c>
      <c r="LNL57" s="90" t="str">
        <f t="shared" si="917"/>
        <v/>
      </c>
      <c r="LNM57" s="90" t="str">
        <f t="shared" si="917"/>
        <v/>
      </c>
      <c r="LNN57" s="90" t="str">
        <f t="shared" si="917"/>
        <v/>
      </c>
      <c r="LNO57" s="90" t="str">
        <f t="shared" si="917"/>
        <v/>
      </c>
      <c r="LNP57" s="90" t="str">
        <f t="shared" si="917"/>
        <v/>
      </c>
      <c r="LNQ57" s="90" t="str">
        <f t="shared" si="917"/>
        <v/>
      </c>
      <c r="LNR57" s="90" t="str">
        <f t="shared" si="917"/>
        <v/>
      </c>
      <c r="LNS57" s="90" t="str">
        <f t="shared" si="917"/>
        <v/>
      </c>
      <c r="LNT57" s="90" t="str">
        <f t="shared" si="917"/>
        <v/>
      </c>
      <c r="LNU57" s="90" t="str">
        <f t="shared" si="917"/>
        <v/>
      </c>
      <c r="LNV57" s="90" t="str">
        <f t="shared" si="917"/>
        <v/>
      </c>
      <c r="LNW57" s="90" t="str">
        <f t="shared" si="917"/>
        <v/>
      </c>
      <c r="LNX57" s="90" t="str">
        <f t="shared" si="917"/>
        <v/>
      </c>
      <c r="LNY57" s="90" t="str">
        <f t="shared" si="917"/>
        <v/>
      </c>
      <c r="LNZ57" s="90" t="str">
        <f t="shared" si="917"/>
        <v/>
      </c>
      <c r="LOA57" s="90" t="str">
        <f t="shared" si="917"/>
        <v/>
      </c>
      <c r="LOB57" s="90" t="str">
        <f t="shared" si="917"/>
        <v/>
      </c>
      <c r="LOC57" s="90" t="str">
        <f t="shared" si="917"/>
        <v/>
      </c>
      <c r="LOD57" s="90" t="str">
        <f t="shared" si="917"/>
        <v/>
      </c>
      <c r="LOE57" s="90" t="str">
        <f t="shared" si="917"/>
        <v/>
      </c>
      <c r="LOF57" s="90" t="str">
        <f t="shared" si="917"/>
        <v/>
      </c>
      <c r="LOG57" s="90" t="str">
        <f t="shared" si="917"/>
        <v/>
      </c>
      <c r="LOH57" s="90" t="str">
        <f t="shared" si="917"/>
        <v/>
      </c>
      <c r="LOI57" s="90" t="str">
        <f t="shared" si="917"/>
        <v/>
      </c>
      <c r="LOJ57" s="90" t="str">
        <f t="shared" si="917"/>
        <v/>
      </c>
      <c r="LOK57" s="90" t="str">
        <f t="shared" si="917"/>
        <v/>
      </c>
      <c r="LOL57" s="90" t="str">
        <f t="shared" ref="LOL57:LQW57" si="918">IF(AND(LOL$8&gt;14,LOL$8&lt;19, LOL$6="Male"),1,"")</f>
        <v/>
      </c>
      <c r="LOM57" s="90" t="str">
        <f t="shared" si="918"/>
        <v/>
      </c>
      <c r="LON57" s="90" t="str">
        <f t="shared" si="918"/>
        <v/>
      </c>
      <c r="LOO57" s="90" t="str">
        <f t="shared" si="918"/>
        <v/>
      </c>
      <c r="LOP57" s="90" t="str">
        <f t="shared" si="918"/>
        <v/>
      </c>
      <c r="LOQ57" s="90" t="str">
        <f t="shared" si="918"/>
        <v/>
      </c>
      <c r="LOR57" s="90" t="str">
        <f t="shared" si="918"/>
        <v/>
      </c>
      <c r="LOS57" s="90" t="str">
        <f t="shared" si="918"/>
        <v/>
      </c>
      <c r="LOT57" s="90" t="str">
        <f t="shared" si="918"/>
        <v/>
      </c>
      <c r="LOU57" s="90" t="str">
        <f t="shared" si="918"/>
        <v/>
      </c>
      <c r="LOV57" s="90" t="str">
        <f t="shared" si="918"/>
        <v/>
      </c>
      <c r="LOW57" s="90" t="str">
        <f t="shared" si="918"/>
        <v/>
      </c>
      <c r="LOX57" s="90" t="str">
        <f t="shared" si="918"/>
        <v/>
      </c>
      <c r="LOY57" s="90" t="str">
        <f t="shared" si="918"/>
        <v/>
      </c>
      <c r="LOZ57" s="90" t="str">
        <f t="shared" si="918"/>
        <v/>
      </c>
      <c r="LPA57" s="90" t="str">
        <f t="shared" si="918"/>
        <v/>
      </c>
      <c r="LPB57" s="90" t="str">
        <f t="shared" si="918"/>
        <v/>
      </c>
      <c r="LPC57" s="90" t="str">
        <f t="shared" si="918"/>
        <v/>
      </c>
      <c r="LPD57" s="90" t="str">
        <f t="shared" si="918"/>
        <v/>
      </c>
      <c r="LPE57" s="90" t="str">
        <f t="shared" si="918"/>
        <v/>
      </c>
      <c r="LPF57" s="90" t="str">
        <f t="shared" si="918"/>
        <v/>
      </c>
      <c r="LPG57" s="90" t="str">
        <f t="shared" si="918"/>
        <v/>
      </c>
      <c r="LPH57" s="90" t="str">
        <f t="shared" si="918"/>
        <v/>
      </c>
      <c r="LPI57" s="90" t="str">
        <f t="shared" si="918"/>
        <v/>
      </c>
      <c r="LPJ57" s="90" t="str">
        <f t="shared" si="918"/>
        <v/>
      </c>
      <c r="LPK57" s="90" t="str">
        <f t="shared" si="918"/>
        <v/>
      </c>
      <c r="LPL57" s="90" t="str">
        <f t="shared" si="918"/>
        <v/>
      </c>
      <c r="LPM57" s="90" t="str">
        <f t="shared" si="918"/>
        <v/>
      </c>
      <c r="LPN57" s="90" t="str">
        <f t="shared" si="918"/>
        <v/>
      </c>
      <c r="LPO57" s="90" t="str">
        <f t="shared" si="918"/>
        <v/>
      </c>
      <c r="LPP57" s="90" t="str">
        <f t="shared" si="918"/>
        <v/>
      </c>
      <c r="LPQ57" s="90" t="str">
        <f t="shared" si="918"/>
        <v/>
      </c>
      <c r="LPR57" s="90" t="str">
        <f t="shared" si="918"/>
        <v/>
      </c>
      <c r="LPS57" s="90" t="str">
        <f t="shared" si="918"/>
        <v/>
      </c>
      <c r="LPT57" s="90" t="str">
        <f t="shared" si="918"/>
        <v/>
      </c>
      <c r="LPU57" s="90" t="str">
        <f t="shared" si="918"/>
        <v/>
      </c>
      <c r="LPV57" s="90" t="str">
        <f t="shared" si="918"/>
        <v/>
      </c>
      <c r="LPW57" s="90" t="str">
        <f t="shared" si="918"/>
        <v/>
      </c>
      <c r="LPX57" s="90" t="str">
        <f t="shared" si="918"/>
        <v/>
      </c>
      <c r="LPY57" s="90" t="str">
        <f t="shared" si="918"/>
        <v/>
      </c>
      <c r="LPZ57" s="90" t="str">
        <f t="shared" si="918"/>
        <v/>
      </c>
      <c r="LQA57" s="90" t="str">
        <f t="shared" si="918"/>
        <v/>
      </c>
      <c r="LQB57" s="90" t="str">
        <f t="shared" si="918"/>
        <v/>
      </c>
      <c r="LQC57" s="90" t="str">
        <f t="shared" si="918"/>
        <v/>
      </c>
      <c r="LQD57" s="90" t="str">
        <f t="shared" si="918"/>
        <v/>
      </c>
      <c r="LQE57" s="90" t="str">
        <f t="shared" si="918"/>
        <v/>
      </c>
      <c r="LQF57" s="90" t="str">
        <f t="shared" si="918"/>
        <v/>
      </c>
      <c r="LQG57" s="90" t="str">
        <f t="shared" si="918"/>
        <v/>
      </c>
      <c r="LQH57" s="90" t="str">
        <f t="shared" si="918"/>
        <v/>
      </c>
      <c r="LQI57" s="90" t="str">
        <f t="shared" si="918"/>
        <v/>
      </c>
      <c r="LQJ57" s="90" t="str">
        <f t="shared" si="918"/>
        <v/>
      </c>
      <c r="LQK57" s="90" t="str">
        <f t="shared" si="918"/>
        <v/>
      </c>
      <c r="LQL57" s="90" t="str">
        <f t="shared" si="918"/>
        <v/>
      </c>
      <c r="LQM57" s="90" t="str">
        <f t="shared" si="918"/>
        <v/>
      </c>
      <c r="LQN57" s="90" t="str">
        <f t="shared" si="918"/>
        <v/>
      </c>
      <c r="LQO57" s="90" t="str">
        <f t="shared" si="918"/>
        <v/>
      </c>
      <c r="LQP57" s="90" t="str">
        <f t="shared" si="918"/>
        <v/>
      </c>
      <c r="LQQ57" s="90" t="str">
        <f t="shared" si="918"/>
        <v/>
      </c>
      <c r="LQR57" s="90" t="str">
        <f t="shared" si="918"/>
        <v/>
      </c>
      <c r="LQS57" s="90" t="str">
        <f t="shared" si="918"/>
        <v/>
      </c>
      <c r="LQT57" s="90" t="str">
        <f t="shared" si="918"/>
        <v/>
      </c>
      <c r="LQU57" s="90" t="str">
        <f t="shared" si="918"/>
        <v/>
      </c>
      <c r="LQV57" s="90" t="str">
        <f t="shared" si="918"/>
        <v/>
      </c>
      <c r="LQW57" s="90" t="str">
        <f t="shared" si="918"/>
        <v/>
      </c>
      <c r="LQX57" s="90" t="str">
        <f t="shared" ref="LQX57:LTI57" si="919">IF(AND(LQX$8&gt;14,LQX$8&lt;19, LQX$6="Male"),1,"")</f>
        <v/>
      </c>
      <c r="LQY57" s="90" t="str">
        <f t="shared" si="919"/>
        <v/>
      </c>
      <c r="LQZ57" s="90" t="str">
        <f t="shared" si="919"/>
        <v/>
      </c>
      <c r="LRA57" s="90" t="str">
        <f t="shared" si="919"/>
        <v/>
      </c>
      <c r="LRB57" s="90" t="str">
        <f t="shared" si="919"/>
        <v/>
      </c>
      <c r="LRC57" s="90" t="str">
        <f t="shared" si="919"/>
        <v/>
      </c>
      <c r="LRD57" s="90" t="str">
        <f t="shared" si="919"/>
        <v/>
      </c>
      <c r="LRE57" s="90" t="str">
        <f t="shared" si="919"/>
        <v/>
      </c>
      <c r="LRF57" s="90" t="str">
        <f t="shared" si="919"/>
        <v/>
      </c>
      <c r="LRG57" s="90" t="str">
        <f t="shared" si="919"/>
        <v/>
      </c>
      <c r="LRH57" s="90" t="str">
        <f t="shared" si="919"/>
        <v/>
      </c>
      <c r="LRI57" s="90" t="str">
        <f t="shared" si="919"/>
        <v/>
      </c>
      <c r="LRJ57" s="90" t="str">
        <f t="shared" si="919"/>
        <v/>
      </c>
      <c r="LRK57" s="90" t="str">
        <f t="shared" si="919"/>
        <v/>
      </c>
      <c r="LRL57" s="90" t="str">
        <f t="shared" si="919"/>
        <v/>
      </c>
      <c r="LRM57" s="90" t="str">
        <f t="shared" si="919"/>
        <v/>
      </c>
      <c r="LRN57" s="90" t="str">
        <f t="shared" si="919"/>
        <v/>
      </c>
      <c r="LRO57" s="90" t="str">
        <f t="shared" si="919"/>
        <v/>
      </c>
      <c r="LRP57" s="90" t="str">
        <f t="shared" si="919"/>
        <v/>
      </c>
      <c r="LRQ57" s="90" t="str">
        <f t="shared" si="919"/>
        <v/>
      </c>
      <c r="LRR57" s="90" t="str">
        <f t="shared" si="919"/>
        <v/>
      </c>
      <c r="LRS57" s="90" t="str">
        <f t="shared" si="919"/>
        <v/>
      </c>
      <c r="LRT57" s="90" t="str">
        <f t="shared" si="919"/>
        <v/>
      </c>
      <c r="LRU57" s="90" t="str">
        <f t="shared" si="919"/>
        <v/>
      </c>
      <c r="LRV57" s="90" t="str">
        <f t="shared" si="919"/>
        <v/>
      </c>
      <c r="LRW57" s="90" t="str">
        <f t="shared" si="919"/>
        <v/>
      </c>
      <c r="LRX57" s="90" t="str">
        <f t="shared" si="919"/>
        <v/>
      </c>
      <c r="LRY57" s="90" t="str">
        <f t="shared" si="919"/>
        <v/>
      </c>
      <c r="LRZ57" s="90" t="str">
        <f t="shared" si="919"/>
        <v/>
      </c>
      <c r="LSA57" s="90" t="str">
        <f t="shared" si="919"/>
        <v/>
      </c>
      <c r="LSB57" s="90" t="str">
        <f t="shared" si="919"/>
        <v/>
      </c>
      <c r="LSC57" s="90" t="str">
        <f t="shared" si="919"/>
        <v/>
      </c>
      <c r="LSD57" s="90" t="str">
        <f t="shared" si="919"/>
        <v/>
      </c>
      <c r="LSE57" s="90" t="str">
        <f t="shared" si="919"/>
        <v/>
      </c>
      <c r="LSF57" s="90" t="str">
        <f t="shared" si="919"/>
        <v/>
      </c>
      <c r="LSG57" s="90" t="str">
        <f t="shared" si="919"/>
        <v/>
      </c>
      <c r="LSH57" s="90" t="str">
        <f t="shared" si="919"/>
        <v/>
      </c>
      <c r="LSI57" s="90" t="str">
        <f t="shared" si="919"/>
        <v/>
      </c>
      <c r="LSJ57" s="90" t="str">
        <f t="shared" si="919"/>
        <v/>
      </c>
      <c r="LSK57" s="90" t="str">
        <f t="shared" si="919"/>
        <v/>
      </c>
      <c r="LSL57" s="90" t="str">
        <f t="shared" si="919"/>
        <v/>
      </c>
      <c r="LSM57" s="90" t="str">
        <f t="shared" si="919"/>
        <v/>
      </c>
      <c r="LSN57" s="90" t="str">
        <f t="shared" si="919"/>
        <v/>
      </c>
      <c r="LSO57" s="90" t="str">
        <f t="shared" si="919"/>
        <v/>
      </c>
      <c r="LSP57" s="90" t="str">
        <f t="shared" si="919"/>
        <v/>
      </c>
      <c r="LSQ57" s="90" t="str">
        <f t="shared" si="919"/>
        <v/>
      </c>
      <c r="LSR57" s="90" t="str">
        <f t="shared" si="919"/>
        <v/>
      </c>
      <c r="LSS57" s="90" t="str">
        <f t="shared" si="919"/>
        <v/>
      </c>
      <c r="LST57" s="90" t="str">
        <f t="shared" si="919"/>
        <v/>
      </c>
      <c r="LSU57" s="90" t="str">
        <f t="shared" si="919"/>
        <v/>
      </c>
      <c r="LSV57" s="90" t="str">
        <f t="shared" si="919"/>
        <v/>
      </c>
      <c r="LSW57" s="90" t="str">
        <f t="shared" si="919"/>
        <v/>
      </c>
      <c r="LSX57" s="90" t="str">
        <f t="shared" si="919"/>
        <v/>
      </c>
      <c r="LSY57" s="90" t="str">
        <f t="shared" si="919"/>
        <v/>
      </c>
      <c r="LSZ57" s="90" t="str">
        <f t="shared" si="919"/>
        <v/>
      </c>
      <c r="LTA57" s="90" t="str">
        <f t="shared" si="919"/>
        <v/>
      </c>
      <c r="LTB57" s="90" t="str">
        <f t="shared" si="919"/>
        <v/>
      </c>
      <c r="LTC57" s="90" t="str">
        <f t="shared" si="919"/>
        <v/>
      </c>
      <c r="LTD57" s="90" t="str">
        <f t="shared" si="919"/>
        <v/>
      </c>
      <c r="LTE57" s="90" t="str">
        <f t="shared" si="919"/>
        <v/>
      </c>
      <c r="LTF57" s="90" t="str">
        <f t="shared" si="919"/>
        <v/>
      </c>
      <c r="LTG57" s="90" t="str">
        <f t="shared" si="919"/>
        <v/>
      </c>
      <c r="LTH57" s="90" t="str">
        <f t="shared" si="919"/>
        <v/>
      </c>
      <c r="LTI57" s="90" t="str">
        <f t="shared" si="919"/>
        <v/>
      </c>
      <c r="LTJ57" s="90" t="str">
        <f t="shared" ref="LTJ57:LVU57" si="920">IF(AND(LTJ$8&gt;14,LTJ$8&lt;19, LTJ$6="Male"),1,"")</f>
        <v/>
      </c>
      <c r="LTK57" s="90" t="str">
        <f t="shared" si="920"/>
        <v/>
      </c>
      <c r="LTL57" s="90" t="str">
        <f t="shared" si="920"/>
        <v/>
      </c>
      <c r="LTM57" s="90" t="str">
        <f t="shared" si="920"/>
        <v/>
      </c>
      <c r="LTN57" s="90" t="str">
        <f t="shared" si="920"/>
        <v/>
      </c>
      <c r="LTO57" s="90" t="str">
        <f t="shared" si="920"/>
        <v/>
      </c>
      <c r="LTP57" s="90" t="str">
        <f t="shared" si="920"/>
        <v/>
      </c>
      <c r="LTQ57" s="90" t="str">
        <f t="shared" si="920"/>
        <v/>
      </c>
      <c r="LTR57" s="90" t="str">
        <f t="shared" si="920"/>
        <v/>
      </c>
      <c r="LTS57" s="90" t="str">
        <f t="shared" si="920"/>
        <v/>
      </c>
      <c r="LTT57" s="90" t="str">
        <f t="shared" si="920"/>
        <v/>
      </c>
      <c r="LTU57" s="90" t="str">
        <f t="shared" si="920"/>
        <v/>
      </c>
      <c r="LTV57" s="90" t="str">
        <f t="shared" si="920"/>
        <v/>
      </c>
      <c r="LTW57" s="90" t="str">
        <f t="shared" si="920"/>
        <v/>
      </c>
      <c r="LTX57" s="90" t="str">
        <f t="shared" si="920"/>
        <v/>
      </c>
      <c r="LTY57" s="90" t="str">
        <f t="shared" si="920"/>
        <v/>
      </c>
      <c r="LTZ57" s="90" t="str">
        <f t="shared" si="920"/>
        <v/>
      </c>
      <c r="LUA57" s="90" t="str">
        <f t="shared" si="920"/>
        <v/>
      </c>
      <c r="LUB57" s="90" t="str">
        <f t="shared" si="920"/>
        <v/>
      </c>
      <c r="LUC57" s="90" t="str">
        <f t="shared" si="920"/>
        <v/>
      </c>
      <c r="LUD57" s="90" t="str">
        <f t="shared" si="920"/>
        <v/>
      </c>
      <c r="LUE57" s="90" t="str">
        <f t="shared" si="920"/>
        <v/>
      </c>
      <c r="LUF57" s="90" t="str">
        <f t="shared" si="920"/>
        <v/>
      </c>
      <c r="LUG57" s="90" t="str">
        <f t="shared" si="920"/>
        <v/>
      </c>
      <c r="LUH57" s="90" t="str">
        <f t="shared" si="920"/>
        <v/>
      </c>
      <c r="LUI57" s="90" t="str">
        <f t="shared" si="920"/>
        <v/>
      </c>
      <c r="LUJ57" s="90" t="str">
        <f t="shared" si="920"/>
        <v/>
      </c>
      <c r="LUK57" s="90" t="str">
        <f t="shared" si="920"/>
        <v/>
      </c>
      <c r="LUL57" s="90" t="str">
        <f t="shared" si="920"/>
        <v/>
      </c>
      <c r="LUM57" s="90" t="str">
        <f t="shared" si="920"/>
        <v/>
      </c>
      <c r="LUN57" s="90" t="str">
        <f t="shared" si="920"/>
        <v/>
      </c>
      <c r="LUO57" s="90" t="str">
        <f t="shared" si="920"/>
        <v/>
      </c>
      <c r="LUP57" s="90" t="str">
        <f t="shared" si="920"/>
        <v/>
      </c>
      <c r="LUQ57" s="90" t="str">
        <f t="shared" si="920"/>
        <v/>
      </c>
      <c r="LUR57" s="90" t="str">
        <f t="shared" si="920"/>
        <v/>
      </c>
      <c r="LUS57" s="90" t="str">
        <f t="shared" si="920"/>
        <v/>
      </c>
      <c r="LUT57" s="90" t="str">
        <f t="shared" si="920"/>
        <v/>
      </c>
      <c r="LUU57" s="90" t="str">
        <f t="shared" si="920"/>
        <v/>
      </c>
      <c r="LUV57" s="90" t="str">
        <f t="shared" si="920"/>
        <v/>
      </c>
      <c r="LUW57" s="90" t="str">
        <f t="shared" si="920"/>
        <v/>
      </c>
      <c r="LUX57" s="90" t="str">
        <f t="shared" si="920"/>
        <v/>
      </c>
      <c r="LUY57" s="90" t="str">
        <f t="shared" si="920"/>
        <v/>
      </c>
      <c r="LUZ57" s="90" t="str">
        <f t="shared" si="920"/>
        <v/>
      </c>
      <c r="LVA57" s="90" t="str">
        <f t="shared" si="920"/>
        <v/>
      </c>
      <c r="LVB57" s="90" t="str">
        <f t="shared" si="920"/>
        <v/>
      </c>
      <c r="LVC57" s="90" t="str">
        <f t="shared" si="920"/>
        <v/>
      </c>
      <c r="LVD57" s="90" t="str">
        <f t="shared" si="920"/>
        <v/>
      </c>
      <c r="LVE57" s="90" t="str">
        <f t="shared" si="920"/>
        <v/>
      </c>
      <c r="LVF57" s="90" t="str">
        <f t="shared" si="920"/>
        <v/>
      </c>
      <c r="LVG57" s="90" t="str">
        <f t="shared" si="920"/>
        <v/>
      </c>
      <c r="LVH57" s="90" t="str">
        <f t="shared" si="920"/>
        <v/>
      </c>
      <c r="LVI57" s="90" t="str">
        <f t="shared" si="920"/>
        <v/>
      </c>
      <c r="LVJ57" s="90" t="str">
        <f t="shared" si="920"/>
        <v/>
      </c>
      <c r="LVK57" s="90" t="str">
        <f t="shared" si="920"/>
        <v/>
      </c>
      <c r="LVL57" s="90" t="str">
        <f t="shared" si="920"/>
        <v/>
      </c>
      <c r="LVM57" s="90" t="str">
        <f t="shared" si="920"/>
        <v/>
      </c>
      <c r="LVN57" s="90" t="str">
        <f t="shared" si="920"/>
        <v/>
      </c>
      <c r="LVO57" s="90" t="str">
        <f t="shared" si="920"/>
        <v/>
      </c>
      <c r="LVP57" s="90" t="str">
        <f t="shared" si="920"/>
        <v/>
      </c>
      <c r="LVQ57" s="90" t="str">
        <f t="shared" si="920"/>
        <v/>
      </c>
      <c r="LVR57" s="90" t="str">
        <f t="shared" si="920"/>
        <v/>
      </c>
      <c r="LVS57" s="90" t="str">
        <f t="shared" si="920"/>
        <v/>
      </c>
      <c r="LVT57" s="90" t="str">
        <f t="shared" si="920"/>
        <v/>
      </c>
      <c r="LVU57" s="90" t="str">
        <f t="shared" si="920"/>
        <v/>
      </c>
      <c r="LVV57" s="90" t="str">
        <f t="shared" ref="LVV57:LYG57" si="921">IF(AND(LVV$8&gt;14,LVV$8&lt;19, LVV$6="Male"),1,"")</f>
        <v/>
      </c>
      <c r="LVW57" s="90" t="str">
        <f t="shared" si="921"/>
        <v/>
      </c>
      <c r="LVX57" s="90" t="str">
        <f t="shared" si="921"/>
        <v/>
      </c>
      <c r="LVY57" s="90" t="str">
        <f t="shared" si="921"/>
        <v/>
      </c>
      <c r="LVZ57" s="90" t="str">
        <f t="shared" si="921"/>
        <v/>
      </c>
      <c r="LWA57" s="90" t="str">
        <f t="shared" si="921"/>
        <v/>
      </c>
      <c r="LWB57" s="90" t="str">
        <f t="shared" si="921"/>
        <v/>
      </c>
      <c r="LWC57" s="90" t="str">
        <f t="shared" si="921"/>
        <v/>
      </c>
      <c r="LWD57" s="90" t="str">
        <f t="shared" si="921"/>
        <v/>
      </c>
      <c r="LWE57" s="90" t="str">
        <f t="shared" si="921"/>
        <v/>
      </c>
      <c r="LWF57" s="90" t="str">
        <f t="shared" si="921"/>
        <v/>
      </c>
      <c r="LWG57" s="90" t="str">
        <f t="shared" si="921"/>
        <v/>
      </c>
      <c r="LWH57" s="90" t="str">
        <f t="shared" si="921"/>
        <v/>
      </c>
      <c r="LWI57" s="90" t="str">
        <f t="shared" si="921"/>
        <v/>
      </c>
      <c r="LWJ57" s="90" t="str">
        <f t="shared" si="921"/>
        <v/>
      </c>
      <c r="LWK57" s="90" t="str">
        <f t="shared" si="921"/>
        <v/>
      </c>
      <c r="LWL57" s="90" t="str">
        <f t="shared" si="921"/>
        <v/>
      </c>
      <c r="LWM57" s="90" t="str">
        <f t="shared" si="921"/>
        <v/>
      </c>
      <c r="LWN57" s="90" t="str">
        <f t="shared" si="921"/>
        <v/>
      </c>
      <c r="LWO57" s="90" t="str">
        <f t="shared" si="921"/>
        <v/>
      </c>
      <c r="LWP57" s="90" t="str">
        <f t="shared" si="921"/>
        <v/>
      </c>
      <c r="LWQ57" s="90" t="str">
        <f t="shared" si="921"/>
        <v/>
      </c>
      <c r="LWR57" s="90" t="str">
        <f t="shared" si="921"/>
        <v/>
      </c>
      <c r="LWS57" s="90" t="str">
        <f t="shared" si="921"/>
        <v/>
      </c>
      <c r="LWT57" s="90" t="str">
        <f t="shared" si="921"/>
        <v/>
      </c>
      <c r="LWU57" s="90" t="str">
        <f t="shared" si="921"/>
        <v/>
      </c>
      <c r="LWV57" s="90" t="str">
        <f t="shared" si="921"/>
        <v/>
      </c>
      <c r="LWW57" s="90" t="str">
        <f t="shared" si="921"/>
        <v/>
      </c>
      <c r="LWX57" s="90" t="str">
        <f t="shared" si="921"/>
        <v/>
      </c>
      <c r="LWY57" s="90" t="str">
        <f t="shared" si="921"/>
        <v/>
      </c>
      <c r="LWZ57" s="90" t="str">
        <f t="shared" si="921"/>
        <v/>
      </c>
      <c r="LXA57" s="90" t="str">
        <f t="shared" si="921"/>
        <v/>
      </c>
      <c r="LXB57" s="90" t="str">
        <f t="shared" si="921"/>
        <v/>
      </c>
      <c r="LXC57" s="90" t="str">
        <f t="shared" si="921"/>
        <v/>
      </c>
      <c r="LXD57" s="90" t="str">
        <f t="shared" si="921"/>
        <v/>
      </c>
      <c r="LXE57" s="90" t="str">
        <f t="shared" si="921"/>
        <v/>
      </c>
      <c r="LXF57" s="90" t="str">
        <f t="shared" si="921"/>
        <v/>
      </c>
      <c r="LXG57" s="90" t="str">
        <f t="shared" si="921"/>
        <v/>
      </c>
      <c r="LXH57" s="90" t="str">
        <f t="shared" si="921"/>
        <v/>
      </c>
      <c r="LXI57" s="90" t="str">
        <f t="shared" si="921"/>
        <v/>
      </c>
      <c r="LXJ57" s="90" t="str">
        <f t="shared" si="921"/>
        <v/>
      </c>
      <c r="LXK57" s="90" t="str">
        <f t="shared" si="921"/>
        <v/>
      </c>
      <c r="LXL57" s="90" t="str">
        <f t="shared" si="921"/>
        <v/>
      </c>
      <c r="LXM57" s="90" t="str">
        <f t="shared" si="921"/>
        <v/>
      </c>
      <c r="LXN57" s="90" t="str">
        <f t="shared" si="921"/>
        <v/>
      </c>
      <c r="LXO57" s="90" t="str">
        <f t="shared" si="921"/>
        <v/>
      </c>
      <c r="LXP57" s="90" t="str">
        <f t="shared" si="921"/>
        <v/>
      </c>
      <c r="LXQ57" s="90" t="str">
        <f t="shared" si="921"/>
        <v/>
      </c>
      <c r="LXR57" s="90" t="str">
        <f t="shared" si="921"/>
        <v/>
      </c>
      <c r="LXS57" s="90" t="str">
        <f t="shared" si="921"/>
        <v/>
      </c>
      <c r="LXT57" s="90" t="str">
        <f t="shared" si="921"/>
        <v/>
      </c>
      <c r="LXU57" s="90" t="str">
        <f t="shared" si="921"/>
        <v/>
      </c>
      <c r="LXV57" s="90" t="str">
        <f t="shared" si="921"/>
        <v/>
      </c>
      <c r="LXW57" s="90" t="str">
        <f t="shared" si="921"/>
        <v/>
      </c>
      <c r="LXX57" s="90" t="str">
        <f t="shared" si="921"/>
        <v/>
      </c>
      <c r="LXY57" s="90" t="str">
        <f t="shared" si="921"/>
        <v/>
      </c>
      <c r="LXZ57" s="90" t="str">
        <f t="shared" si="921"/>
        <v/>
      </c>
      <c r="LYA57" s="90" t="str">
        <f t="shared" si="921"/>
        <v/>
      </c>
      <c r="LYB57" s="90" t="str">
        <f t="shared" si="921"/>
        <v/>
      </c>
      <c r="LYC57" s="90" t="str">
        <f t="shared" si="921"/>
        <v/>
      </c>
      <c r="LYD57" s="90" t="str">
        <f t="shared" si="921"/>
        <v/>
      </c>
      <c r="LYE57" s="90" t="str">
        <f t="shared" si="921"/>
        <v/>
      </c>
      <c r="LYF57" s="90" t="str">
        <f t="shared" si="921"/>
        <v/>
      </c>
      <c r="LYG57" s="90" t="str">
        <f t="shared" si="921"/>
        <v/>
      </c>
      <c r="LYH57" s="90" t="str">
        <f t="shared" ref="LYH57:MAS57" si="922">IF(AND(LYH$8&gt;14,LYH$8&lt;19, LYH$6="Male"),1,"")</f>
        <v/>
      </c>
      <c r="LYI57" s="90" t="str">
        <f t="shared" si="922"/>
        <v/>
      </c>
      <c r="LYJ57" s="90" t="str">
        <f t="shared" si="922"/>
        <v/>
      </c>
      <c r="LYK57" s="90" t="str">
        <f t="shared" si="922"/>
        <v/>
      </c>
      <c r="LYL57" s="90" t="str">
        <f t="shared" si="922"/>
        <v/>
      </c>
      <c r="LYM57" s="90" t="str">
        <f t="shared" si="922"/>
        <v/>
      </c>
      <c r="LYN57" s="90" t="str">
        <f t="shared" si="922"/>
        <v/>
      </c>
      <c r="LYO57" s="90" t="str">
        <f t="shared" si="922"/>
        <v/>
      </c>
      <c r="LYP57" s="90" t="str">
        <f t="shared" si="922"/>
        <v/>
      </c>
      <c r="LYQ57" s="90" t="str">
        <f t="shared" si="922"/>
        <v/>
      </c>
      <c r="LYR57" s="90" t="str">
        <f t="shared" si="922"/>
        <v/>
      </c>
      <c r="LYS57" s="90" t="str">
        <f t="shared" si="922"/>
        <v/>
      </c>
      <c r="LYT57" s="90" t="str">
        <f t="shared" si="922"/>
        <v/>
      </c>
      <c r="LYU57" s="90" t="str">
        <f t="shared" si="922"/>
        <v/>
      </c>
      <c r="LYV57" s="90" t="str">
        <f t="shared" si="922"/>
        <v/>
      </c>
      <c r="LYW57" s="90" t="str">
        <f t="shared" si="922"/>
        <v/>
      </c>
      <c r="LYX57" s="90" t="str">
        <f t="shared" si="922"/>
        <v/>
      </c>
      <c r="LYY57" s="90" t="str">
        <f t="shared" si="922"/>
        <v/>
      </c>
      <c r="LYZ57" s="90" t="str">
        <f t="shared" si="922"/>
        <v/>
      </c>
      <c r="LZA57" s="90" t="str">
        <f t="shared" si="922"/>
        <v/>
      </c>
      <c r="LZB57" s="90" t="str">
        <f t="shared" si="922"/>
        <v/>
      </c>
      <c r="LZC57" s="90" t="str">
        <f t="shared" si="922"/>
        <v/>
      </c>
      <c r="LZD57" s="90" t="str">
        <f t="shared" si="922"/>
        <v/>
      </c>
      <c r="LZE57" s="90" t="str">
        <f t="shared" si="922"/>
        <v/>
      </c>
      <c r="LZF57" s="90" t="str">
        <f t="shared" si="922"/>
        <v/>
      </c>
      <c r="LZG57" s="90" t="str">
        <f t="shared" si="922"/>
        <v/>
      </c>
      <c r="LZH57" s="90" t="str">
        <f t="shared" si="922"/>
        <v/>
      </c>
      <c r="LZI57" s="90" t="str">
        <f t="shared" si="922"/>
        <v/>
      </c>
      <c r="LZJ57" s="90" t="str">
        <f t="shared" si="922"/>
        <v/>
      </c>
      <c r="LZK57" s="90" t="str">
        <f t="shared" si="922"/>
        <v/>
      </c>
      <c r="LZL57" s="90" t="str">
        <f t="shared" si="922"/>
        <v/>
      </c>
      <c r="LZM57" s="90" t="str">
        <f t="shared" si="922"/>
        <v/>
      </c>
      <c r="LZN57" s="90" t="str">
        <f t="shared" si="922"/>
        <v/>
      </c>
      <c r="LZO57" s="90" t="str">
        <f t="shared" si="922"/>
        <v/>
      </c>
      <c r="LZP57" s="90" t="str">
        <f t="shared" si="922"/>
        <v/>
      </c>
      <c r="LZQ57" s="90" t="str">
        <f t="shared" si="922"/>
        <v/>
      </c>
      <c r="LZR57" s="90" t="str">
        <f t="shared" si="922"/>
        <v/>
      </c>
      <c r="LZS57" s="90" t="str">
        <f t="shared" si="922"/>
        <v/>
      </c>
      <c r="LZT57" s="90" t="str">
        <f t="shared" si="922"/>
        <v/>
      </c>
      <c r="LZU57" s="90" t="str">
        <f t="shared" si="922"/>
        <v/>
      </c>
      <c r="LZV57" s="90" t="str">
        <f t="shared" si="922"/>
        <v/>
      </c>
      <c r="LZW57" s="90" t="str">
        <f t="shared" si="922"/>
        <v/>
      </c>
      <c r="LZX57" s="90" t="str">
        <f t="shared" si="922"/>
        <v/>
      </c>
      <c r="LZY57" s="90" t="str">
        <f t="shared" si="922"/>
        <v/>
      </c>
      <c r="LZZ57" s="90" t="str">
        <f t="shared" si="922"/>
        <v/>
      </c>
      <c r="MAA57" s="90" t="str">
        <f t="shared" si="922"/>
        <v/>
      </c>
      <c r="MAB57" s="90" t="str">
        <f t="shared" si="922"/>
        <v/>
      </c>
      <c r="MAC57" s="90" t="str">
        <f t="shared" si="922"/>
        <v/>
      </c>
      <c r="MAD57" s="90" t="str">
        <f t="shared" si="922"/>
        <v/>
      </c>
      <c r="MAE57" s="90" t="str">
        <f t="shared" si="922"/>
        <v/>
      </c>
      <c r="MAF57" s="90" t="str">
        <f t="shared" si="922"/>
        <v/>
      </c>
      <c r="MAG57" s="90" t="str">
        <f t="shared" si="922"/>
        <v/>
      </c>
      <c r="MAH57" s="90" t="str">
        <f t="shared" si="922"/>
        <v/>
      </c>
      <c r="MAI57" s="90" t="str">
        <f t="shared" si="922"/>
        <v/>
      </c>
      <c r="MAJ57" s="90" t="str">
        <f t="shared" si="922"/>
        <v/>
      </c>
      <c r="MAK57" s="90" t="str">
        <f t="shared" si="922"/>
        <v/>
      </c>
      <c r="MAL57" s="90" t="str">
        <f t="shared" si="922"/>
        <v/>
      </c>
      <c r="MAM57" s="90" t="str">
        <f t="shared" si="922"/>
        <v/>
      </c>
      <c r="MAN57" s="90" t="str">
        <f t="shared" si="922"/>
        <v/>
      </c>
      <c r="MAO57" s="90" t="str">
        <f t="shared" si="922"/>
        <v/>
      </c>
      <c r="MAP57" s="90" t="str">
        <f t="shared" si="922"/>
        <v/>
      </c>
      <c r="MAQ57" s="90" t="str">
        <f t="shared" si="922"/>
        <v/>
      </c>
      <c r="MAR57" s="90" t="str">
        <f t="shared" si="922"/>
        <v/>
      </c>
      <c r="MAS57" s="90" t="str">
        <f t="shared" si="922"/>
        <v/>
      </c>
      <c r="MAT57" s="90" t="str">
        <f t="shared" ref="MAT57:MDE57" si="923">IF(AND(MAT$8&gt;14,MAT$8&lt;19, MAT$6="Male"),1,"")</f>
        <v/>
      </c>
      <c r="MAU57" s="90" t="str">
        <f t="shared" si="923"/>
        <v/>
      </c>
      <c r="MAV57" s="90" t="str">
        <f t="shared" si="923"/>
        <v/>
      </c>
      <c r="MAW57" s="90" t="str">
        <f t="shared" si="923"/>
        <v/>
      </c>
      <c r="MAX57" s="90" t="str">
        <f t="shared" si="923"/>
        <v/>
      </c>
      <c r="MAY57" s="90" t="str">
        <f t="shared" si="923"/>
        <v/>
      </c>
      <c r="MAZ57" s="90" t="str">
        <f t="shared" si="923"/>
        <v/>
      </c>
      <c r="MBA57" s="90" t="str">
        <f t="shared" si="923"/>
        <v/>
      </c>
      <c r="MBB57" s="90" t="str">
        <f t="shared" si="923"/>
        <v/>
      </c>
      <c r="MBC57" s="90" t="str">
        <f t="shared" si="923"/>
        <v/>
      </c>
      <c r="MBD57" s="90" t="str">
        <f t="shared" si="923"/>
        <v/>
      </c>
      <c r="MBE57" s="90" t="str">
        <f t="shared" si="923"/>
        <v/>
      </c>
      <c r="MBF57" s="90" t="str">
        <f t="shared" si="923"/>
        <v/>
      </c>
      <c r="MBG57" s="90" t="str">
        <f t="shared" si="923"/>
        <v/>
      </c>
      <c r="MBH57" s="90" t="str">
        <f t="shared" si="923"/>
        <v/>
      </c>
      <c r="MBI57" s="90" t="str">
        <f t="shared" si="923"/>
        <v/>
      </c>
      <c r="MBJ57" s="90" t="str">
        <f t="shared" si="923"/>
        <v/>
      </c>
      <c r="MBK57" s="90" t="str">
        <f t="shared" si="923"/>
        <v/>
      </c>
      <c r="MBL57" s="90" t="str">
        <f t="shared" si="923"/>
        <v/>
      </c>
      <c r="MBM57" s="90" t="str">
        <f t="shared" si="923"/>
        <v/>
      </c>
      <c r="MBN57" s="90" t="str">
        <f t="shared" si="923"/>
        <v/>
      </c>
      <c r="MBO57" s="90" t="str">
        <f t="shared" si="923"/>
        <v/>
      </c>
      <c r="MBP57" s="90" t="str">
        <f t="shared" si="923"/>
        <v/>
      </c>
      <c r="MBQ57" s="90" t="str">
        <f t="shared" si="923"/>
        <v/>
      </c>
      <c r="MBR57" s="90" t="str">
        <f t="shared" si="923"/>
        <v/>
      </c>
      <c r="MBS57" s="90" t="str">
        <f t="shared" si="923"/>
        <v/>
      </c>
      <c r="MBT57" s="90" t="str">
        <f t="shared" si="923"/>
        <v/>
      </c>
      <c r="MBU57" s="90" t="str">
        <f t="shared" si="923"/>
        <v/>
      </c>
      <c r="MBV57" s="90" t="str">
        <f t="shared" si="923"/>
        <v/>
      </c>
      <c r="MBW57" s="90" t="str">
        <f t="shared" si="923"/>
        <v/>
      </c>
      <c r="MBX57" s="90" t="str">
        <f t="shared" si="923"/>
        <v/>
      </c>
      <c r="MBY57" s="90" t="str">
        <f t="shared" si="923"/>
        <v/>
      </c>
      <c r="MBZ57" s="90" t="str">
        <f t="shared" si="923"/>
        <v/>
      </c>
      <c r="MCA57" s="90" t="str">
        <f t="shared" si="923"/>
        <v/>
      </c>
      <c r="MCB57" s="90" t="str">
        <f t="shared" si="923"/>
        <v/>
      </c>
      <c r="MCC57" s="90" t="str">
        <f t="shared" si="923"/>
        <v/>
      </c>
      <c r="MCD57" s="90" t="str">
        <f t="shared" si="923"/>
        <v/>
      </c>
      <c r="MCE57" s="90" t="str">
        <f t="shared" si="923"/>
        <v/>
      </c>
      <c r="MCF57" s="90" t="str">
        <f t="shared" si="923"/>
        <v/>
      </c>
      <c r="MCG57" s="90" t="str">
        <f t="shared" si="923"/>
        <v/>
      </c>
      <c r="MCH57" s="90" t="str">
        <f t="shared" si="923"/>
        <v/>
      </c>
      <c r="MCI57" s="90" t="str">
        <f t="shared" si="923"/>
        <v/>
      </c>
      <c r="MCJ57" s="90" t="str">
        <f t="shared" si="923"/>
        <v/>
      </c>
      <c r="MCK57" s="90" t="str">
        <f t="shared" si="923"/>
        <v/>
      </c>
      <c r="MCL57" s="90" t="str">
        <f t="shared" si="923"/>
        <v/>
      </c>
      <c r="MCM57" s="90" t="str">
        <f t="shared" si="923"/>
        <v/>
      </c>
      <c r="MCN57" s="90" t="str">
        <f t="shared" si="923"/>
        <v/>
      </c>
      <c r="MCO57" s="90" t="str">
        <f t="shared" si="923"/>
        <v/>
      </c>
      <c r="MCP57" s="90" t="str">
        <f t="shared" si="923"/>
        <v/>
      </c>
      <c r="MCQ57" s="90" t="str">
        <f t="shared" si="923"/>
        <v/>
      </c>
      <c r="MCR57" s="90" t="str">
        <f t="shared" si="923"/>
        <v/>
      </c>
      <c r="MCS57" s="90" t="str">
        <f t="shared" si="923"/>
        <v/>
      </c>
      <c r="MCT57" s="90" t="str">
        <f t="shared" si="923"/>
        <v/>
      </c>
      <c r="MCU57" s="90" t="str">
        <f t="shared" si="923"/>
        <v/>
      </c>
      <c r="MCV57" s="90" t="str">
        <f t="shared" si="923"/>
        <v/>
      </c>
      <c r="MCW57" s="90" t="str">
        <f t="shared" si="923"/>
        <v/>
      </c>
      <c r="MCX57" s="90" t="str">
        <f t="shared" si="923"/>
        <v/>
      </c>
      <c r="MCY57" s="90" t="str">
        <f t="shared" si="923"/>
        <v/>
      </c>
      <c r="MCZ57" s="90" t="str">
        <f t="shared" si="923"/>
        <v/>
      </c>
      <c r="MDA57" s="90" t="str">
        <f t="shared" si="923"/>
        <v/>
      </c>
      <c r="MDB57" s="90" t="str">
        <f t="shared" si="923"/>
        <v/>
      </c>
      <c r="MDC57" s="90" t="str">
        <f t="shared" si="923"/>
        <v/>
      </c>
      <c r="MDD57" s="90" t="str">
        <f t="shared" si="923"/>
        <v/>
      </c>
      <c r="MDE57" s="90" t="str">
        <f t="shared" si="923"/>
        <v/>
      </c>
      <c r="MDF57" s="90" t="str">
        <f t="shared" ref="MDF57:MFQ57" si="924">IF(AND(MDF$8&gt;14,MDF$8&lt;19, MDF$6="Male"),1,"")</f>
        <v/>
      </c>
      <c r="MDG57" s="90" t="str">
        <f t="shared" si="924"/>
        <v/>
      </c>
      <c r="MDH57" s="90" t="str">
        <f t="shared" si="924"/>
        <v/>
      </c>
      <c r="MDI57" s="90" t="str">
        <f t="shared" si="924"/>
        <v/>
      </c>
      <c r="MDJ57" s="90" t="str">
        <f t="shared" si="924"/>
        <v/>
      </c>
      <c r="MDK57" s="90" t="str">
        <f t="shared" si="924"/>
        <v/>
      </c>
      <c r="MDL57" s="90" t="str">
        <f t="shared" si="924"/>
        <v/>
      </c>
      <c r="MDM57" s="90" t="str">
        <f t="shared" si="924"/>
        <v/>
      </c>
      <c r="MDN57" s="90" t="str">
        <f t="shared" si="924"/>
        <v/>
      </c>
      <c r="MDO57" s="90" t="str">
        <f t="shared" si="924"/>
        <v/>
      </c>
      <c r="MDP57" s="90" t="str">
        <f t="shared" si="924"/>
        <v/>
      </c>
      <c r="MDQ57" s="90" t="str">
        <f t="shared" si="924"/>
        <v/>
      </c>
      <c r="MDR57" s="90" t="str">
        <f t="shared" si="924"/>
        <v/>
      </c>
      <c r="MDS57" s="90" t="str">
        <f t="shared" si="924"/>
        <v/>
      </c>
      <c r="MDT57" s="90" t="str">
        <f t="shared" si="924"/>
        <v/>
      </c>
      <c r="MDU57" s="90" t="str">
        <f t="shared" si="924"/>
        <v/>
      </c>
      <c r="MDV57" s="90" t="str">
        <f t="shared" si="924"/>
        <v/>
      </c>
      <c r="MDW57" s="90" t="str">
        <f t="shared" si="924"/>
        <v/>
      </c>
      <c r="MDX57" s="90" t="str">
        <f t="shared" si="924"/>
        <v/>
      </c>
      <c r="MDY57" s="90" t="str">
        <f t="shared" si="924"/>
        <v/>
      </c>
      <c r="MDZ57" s="90" t="str">
        <f t="shared" si="924"/>
        <v/>
      </c>
      <c r="MEA57" s="90" t="str">
        <f t="shared" si="924"/>
        <v/>
      </c>
      <c r="MEB57" s="90" t="str">
        <f t="shared" si="924"/>
        <v/>
      </c>
      <c r="MEC57" s="90" t="str">
        <f t="shared" si="924"/>
        <v/>
      </c>
      <c r="MED57" s="90" t="str">
        <f t="shared" si="924"/>
        <v/>
      </c>
      <c r="MEE57" s="90" t="str">
        <f t="shared" si="924"/>
        <v/>
      </c>
      <c r="MEF57" s="90" t="str">
        <f t="shared" si="924"/>
        <v/>
      </c>
      <c r="MEG57" s="90" t="str">
        <f t="shared" si="924"/>
        <v/>
      </c>
      <c r="MEH57" s="90" t="str">
        <f t="shared" si="924"/>
        <v/>
      </c>
      <c r="MEI57" s="90" t="str">
        <f t="shared" si="924"/>
        <v/>
      </c>
      <c r="MEJ57" s="90" t="str">
        <f t="shared" si="924"/>
        <v/>
      </c>
      <c r="MEK57" s="90" t="str">
        <f t="shared" si="924"/>
        <v/>
      </c>
      <c r="MEL57" s="90" t="str">
        <f t="shared" si="924"/>
        <v/>
      </c>
      <c r="MEM57" s="90" t="str">
        <f t="shared" si="924"/>
        <v/>
      </c>
      <c r="MEN57" s="90" t="str">
        <f t="shared" si="924"/>
        <v/>
      </c>
      <c r="MEO57" s="90" t="str">
        <f t="shared" si="924"/>
        <v/>
      </c>
      <c r="MEP57" s="90" t="str">
        <f t="shared" si="924"/>
        <v/>
      </c>
      <c r="MEQ57" s="90" t="str">
        <f t="shared" si="924"/>
        <v/>
      </c>
      <c r="MER57" s="90" t="str">
        <f t="shared" si="924"/>
        <v/>
      </c>
      <c r="MES57" s="90" t="str">
        <f t="shared" si="924"/>
        <v/>
      </c>
      <c r="MET57" s="90" t="str">
        <f t="shared" si="924"/>
        <v/>
      </c>
      <c r="MEU57" s="90" t="str">
        <f t="shared" si="924"/>
        <v/>
      </c>
      <c r="MEV57" s="90" t="str">
        <f t="shared" si="924"/>
        <v/>
      </c>
      <c r="MEW57" s="90" t="str">
        <f t="shared" si="924"/>
        <v/>
      </c>
      <c r="MEX57" s="90" t="str">
        <f t="shared" si="924"/>
        <v/>
      </c>
      <c r="MEY57" s="90" t="str">
        <f t="shared" si="924"/>
        <v/>
      </c>
      <c r="MEZ57" s="90" t="str">
        <f t="shared" si="924"/>
        <v/>
      </c>
      <c r="MFA57" s="90" t="str">
        <f t="shared" si="924"/>
        <v/>
      </c>
      <c r="MFB57" s="90" t="str">
        <f t="shared" si="924"/>
        <v/>
      </c>
      <c r="MFC57" s="90" t="str">
        <f t="shared" si="924"/>
        <v/>
      </c>
      <c r="MFD57" s="90" t="str">
        <f t="shared" si="924"/>
        <v/>
      </c>
      <c r="MFE57" s="90" t="str">
        <f t="shared" si="924"/>
        <v/>
      </c>
      <c r="MFF57" s="90" t="str">
        <f t="shared" si="924"/>
        <v/>
      </c>
      <c r="MFG57" s="90" t="str">
        <f t="shared" si="924"/>
        <v/>
      </c>
      <c r="MFH57" s="90" t="str">
        <f t="shared" si="924"/>
        <v/>
      </c>
      <c r="MFI57" s="90" t="str">
        <f t="shared" si="924"/>
        <v/>
      </c>
      <c r="MFJ57" s="90" t="str">
        <f t="shared" si="924"/>
        <v/>
      </c>
      <c r="MFK57" s="90" t="str">
        <f t="shared" si="924"/>
        <v/>
      </c>
      <c r="MFL57" s="90" t="str">
        <f t="shared" si="924"/>
        <v/>
      </c>
      <c r="MFM57" s="90" t="str">
        <f t="shared" si="924"/>
        <v/>
      </c>
      <c r="MFN57" s="90" t="str">
        <f t="shared" si="924"/>
        <v/>
      </c>
      <c r="MFO57" s="90" t="str">
        <f t="shared" si="924"/>
        <v/>
      </c>
      <c r="MFP57" s="90" t="str">
        <f t="shared" si="924"/>
        <v/>
      </c>
      <c r="MFQ57" s="90" t="str">
        <f t="shared" si="924"/>
        <v/>
      </c>
      <c r="MFR57" s="90" t="str">
        <f t="shared" ref="MFR57:MIC57" si="925">IF(AND(MFR$8&gt;14,MFR$8&lt;19, MFR$6="Male"),1,"")</f>
        <v/>
      </c>
      <c r="MFS57" s="90" t="str">
        <f t="shared" si="925"/>
        <v/>
      </c>
      <c r="MFT57" s="90" t="str">
        <f t="shared" si="925"/>
        <v/>
      </c>
      <c r="MFU57" s="90" t="str">
        <f t="shared" si="925"/>
        <v/>
      </c>
      <c r="MFV57" s="90" t="str">
        <f t="shared" si="925"/>
        <v/>
      </c>
      <c r="MFW57" s="90" t="str">
        <f t="shared" si="925"/>
        <v/>
      </c>
      <c r="MFX57" s="90" t="str">
        <f t="shared" si="925"/>
        <v/>
      </c>
      <c r="MFY57" s="90" t="str">
        <f t="shared" si="925"/>
        <v/>
      </c>
      <c r="MFZ57" s="90" t="str">
        <f t="shared" si="925"/>
        <v/>
      </c>
      <c r="MGA57" s="90" t="str">
        <f t="shared" si="925"/>
        <v/>
      </c>
      <c r="MGB57" s="90" t="str">
        <f t="shared" si="925"/>
        <v/>
      </c>
      <c r="MGC57" s="90" t="str">
        <f t="shared" si="925"/>
        <v/>
      </c>
      <c r="MGD57" s="90" t="str">
        <f t="shared" si="925"/>
        <v/>
      </c>
      <c r="MGE57" s="90" t="str">
        <f t="shared" si="925"/>
        <v/>
      </c>
      <c r="MGF57" s="90" t="str">
        <f t="shared" si="925"/>
        <v/>
      </c>
      <c r="MGG57" s="90" t="str">
        <f t="shared" si="925"/>
        <v/>
      </c>
      <c r="MGH57" s="90" t="str">
        <f t="shared" si="925"/>
        <v/>
      </c>
      <c r="MGI57" s="90" t="str">
        <f t="shared" si="925"/>
        <v/>
      </c>
      <c r="MGJ57" s="90" t="str">
        <f t="shared" si="925"/>
        <v/>
      </c>
      <c r="MGK57" s="90" t="str">
        <f t="shared" si="925"/>
        <v/>
      </c>
      <c r="MGL57" s="90" t="str">
        <f t="shared" si="925"/>
        <v/>
      </c>
      <c r="MGM57" s="90" t="str">
        <f t="shared" si="925"/>
        <v/>
      </c>
      <c r="MGN57" s="90" t="str">
        <f t="shared" si="925"/>
        <v/>
      </c>
      <c r="MGO57" s="90" t="str">
        <f t="shared" si="925"/>
        <v/>
      </c>
      <c r="MGP57" s="90" t="str">
        <f t="shared" si="925"/>
        <v/>
      </c>
      <c r="MGQ57" s="90" t="str">
        <f t="shared" si="925"/>
        <v/>
      </c>
      <c r="MGR57" s="90" t="str">
        <f t="shared" si="925"/>
        <v/>
      </c>
      <c r="MGS57" s="90" t="str">
        <f t="shared" si="925"/>
        <v/>
      </c>
      <c r="MGT57" s="90" t="str">
        <f t="shared" si="925"/>
        <v/>
      </c>
      <c r="MGU57" s="90" t="str">
        <f t="shared" si="925"/>
        <v/>
      </c>
      <c r="MGV57" s="90" t="str">
        <f t="shared" si="925"/>
        <v/>
      </c>
      <c r="MGW57" s="90" t="str">
        <f t="shared" si="925"/>
        <v/>
      </c>
      <c r="MGX57" s="90" t="str">
        <f t="shared" si="925"/>
        <v/>
      </c>
      <c r="MGY57" s="90" t="str">
        <f t="shared" si="925"/>
        <v/>
      </c>
      <c r="MGZ57" s="90" t="str">
        <f t="shared" si="925"/>
        <v/>
      </c>
      <c r="MHA57" s="90" t="str">
        <f t="shared" si="925"/>
        <v/>
      </c>
      <c r="MHB57" s="90" t="str">
        <f t="shared" si="925"/>
        <v/>
      </c>
      <c r="MHC57" s="90" t="str">
        <f t="shared" si="925"/>
        <v/>
      </c>
      <c r="MHD57" s="90" t="str">
        <f t="shared" si="925"/>
        <v/>
      </c>
      <c r="MHE57" s="90" t="str">
        <f t="shared" si="925"/>
        <v/>
      </c>
      <c r="MHF57" s="90" t="str">
        <f t="shared" si="925"/>
        <v/>
      </c>
      <c r="MHG57" s="90" t="str">
        <f t="shared" si="925"/>
        <v/>
      </c>
      <c r="MHH57" s="90" t="str">
        <f t="shared" si="925"/>
        <v/>
      </c>
      <c r="MHI57" s="90" t="str">
        <f t="shared" si="925"/>
        <v/>
      </c>
      <c r="MHJ57" s="90" t="str">
        <f t="shared" si="925"/>
        <v/>
      </c>
      <c r="MHK57" s="90" t="str">
        <f t="shared" si="925"/>
        <v/>
      </c>
      <c r="MHL57" s="90" t="str">
        <f t="shared" si="925"/>
        <v/>
      </c>
      <c r="MHM57" s="90" t="str">
        <f t="shared" si="925"/>
        <v/>
      </c>
      <c r="MHN57" s="90" t="str">
        <f t="shared" si="925"/>
        <v/>
      </c>
      <c r="MHO57" s="90" t="str">
        <f t="shared" si="925"/>
        <v/>
      </c>
      <c r="MHP57" s="90" t="str">
        <f t="shared" si="925"/>
        <v/>
      </c>
      <c r="MHQ57" s="90" t="str">
        <f t="shared" si="925"/>
        <v/>
      </c>
      <c r="MHR57" s="90" t="str">
        <f t="shared" si="925"/>
        <v/>
      </c>
      <c r="MHS57" s="90" t="str">
        <f t="shared" si="925"/>
        <v/>
      </c>
      <c r="MHT57" s="90" t="str">
        <f t="shared" si="925"/>
        <v/>
      </c>
      <c r="MHU57" s="90" t="str">
        <f t="shared" si="925"/>
        <v/>
      </c>
      <c r="MHV57" s="90" t="str">
        <f t="shared" si="925"/>
        <v/>
      </c>
      <c r="MHW57" s="90" t="str">
        <f t="shared" si="925"/>
        <v/>
      </c>
      <c r="MHX57" s="90" t="str">
        <f t="shared" si="925"/>
        <v/>
      </c>
      <c r="MHY57" s="90" t="str">
        <f t="shared" si="925"/>
        <v/>
      </c>
      <c r="MHZ57" s="90" t="str">
        <f t="shared" si="925"/>
        <v/>
      </c>
      <c r="MIA57" s="90" t="str">
        <f t="shared" si="925"/>
        <v/>
      </c>
      <c r="MIB57" s="90" t="str">
        <f t="shared" si="925"/>
        <v/>
      </c>
      <c r="MIC57" s="90" t="str">
        <f t="shared" si="925"/>
        <v/>
      </c>
      <c r="MID57" s="90" t="str">
        <f t="shared" ref="MID57:MKO57" si="926">IF(AND(MID$8&gt;14,MID$8&lt;19, MID$6="Male"),1,"")</f>
        <v/>
      </c>
      <c r="MIE57" s="90" t="str">
        <f t="shared" si="926"/>
        <v/>
      </c>
      <c r="MIF57" s="90" t="str">
        <f t="shared" si="926"/>
        <v/>
      </c>
      <c r="MIG57" s="90" t="str">
        <f t="shared" si="926"/>
        <v/>
      </c>
      <c r="MIH57" s="90" t="str">
        <f t="shared" si="926"/>
        <v/>
      </c>
      <c r="MII57" s="90" t="str">
        <f t="shared" si="926"/>
        <v/>
      </c>
      <c r="MIJ57" s="90" t="str">
        <f t="shared" si="926"/>
        <v/>
      </c>
      <c r="MIK57" s="90" t="str">
        <f t="shared" si="926"/>
        <v/>
      </c>
      <c r="MIL57" s="90" t="str">
        <f t="shared" si="926"/>
        <v/>
      </c>
      <c r="MIM57" s="90" t="str">
        <f t="shared" si="926"/>
        <v/>
      </c>
      <c r="MIN57" s="90" t="str">
        <f t="shared" si="926"/>
        <v/>
      </c>
      <c r="MIO57" s="90" t="str">
        <f t="shared" si="926"/>
        <v/>
      </c>
      <c r="MIP57" s="90" t="str">
        <f t="shared" si="926"/>
        <v/>
      </c>
      <c r="MIQ57" s="90" t="str">
        <f t="shared" si="926"/>
        <v/>
      </c>
      <c r="MIR57" s="90" t="str">
        <f t="shared" si="926"/>
        <v/>
      </c>
      <c r="MIS57" s="90" t="str">
        <f t="shared" si="926"/>
        <v/>
      </c>
      <c r="MIT57" s="90" t="str">
        <f t="shared" si="926"/>
        <v/>
      </c>
      <c r="MIU57" s="90" t="str">
        <f t="shared" si="926"/>
        <v/>
      </c>
      <c r="MIV57" s="90" t="str">
        <f t="shared" si="926"/>
        <v/>
      </c>
      <c r="MIW57" s="90" t="str">
        <f t="shared" si="926"/>
        <v/>
      </c>
      <c r="MIX57" s="90" t="str">
        <f t="shared" si="926"/>
        <v/>
      </c>
      <c r="MIY57" s="90" t="str">
        <f t="shared" si="926"/>
        <v/>
      </c>
      <c r="MIZ57" s="90" t="str">
        <f t="shared" si="926"/>
        <v/>
      </c>
      <c r="MJA57" s="90" t="str">
        <f t="shared" si="926"/>
        <v/>
      </c>
      <c r="MJB57" s="90" t="str">
        <f t="shared" si="926"/>
        <v/>
      </c>
      <c r="MJC57" s="90" t="str">
        <f t="shared" si="926"/>
        <v/>
      </c>
      <c r="MJD57" s="90" t="str">
        <f t="shared" si="926"/>
        <v/>
      </c>
      <c r="MJE57" s="90" t="str">
        <f t="shared" si="926"/>
        <v/>
      </c>
      <c r="MJF57" s="90" t="str">
        <f t="shared" si="926"/>
        <v/>
      </c>
      <c r="MJG57" s="90" t="str">
        <f t="shared" si="926"/>
        <v/>
      </c>
      <c r="MJH57" s="90" t="str">
        <f t="shared" si="926"/>
        <v/>
      </c>
      <c r="MJI57" s="90" t="str">
        <f t="shared" si="926"/>
        <v/>
      </c>
      <c r="MJJ57" s="90" t="str">
        <f t="shared" si="926"/>
        <v/>
      </c>
      <c r="MJK57" s="90" t="str">
        <f t="shared" si="926"/>
        <v/>
      </c>
      <c r="MJL57" s="90" t="str">
        <f t="shared" si="926"/>
        <v/>
      </c>
      <c r="MJM57" s="90" t="str">
        <f t="shared" si="926"/>
        <v/>
      </c>
      <c r="MJN57" s="90" t="str">
        <f t="shared" si="926"/>
        <v/>
      </c>
      <c r="MJO57" s="90" t="str">
        <f t="shared" si="926"/>
        <v/>
      </c>
      <c r="MJP57" s="90" t="str">
        <f t="shared" si="926"/>
        <v/>
      </c>
      <c r="MJQ57" s="90" t="str">
        <f t="shared" si="926"/>
        <v/>
      </c>
      <c r="MJR57" s="90" t="str">
        <f t="shared" si="926"/>
        <v/>
      </c>
      <c r="MJS57" s="90" t="str">
        <f t="shared" si="926"/>
        <v/>
      </c>
      <c r="MJT57" s="90" t="str">
        <f t="shared" si="926"/>
        <v/>
      </c>
      <c r="MJU57" s="90" t="str">
        <f t="shared" si="926"/>
        <v/>
      </c>
      <c r="MJV57" s="90" t="str">
        <f t="shared" si="926"/>
        <v/>
      </c>
      <c r="MJW57" s="90" t="str">
        <f t="shared" si="926"/>
        <v/>
      </c>
      <c r="MJX57" s="90" t="str">
        <f t="shared" si="926"/>
        <v/>
      </c>
      <c r="MJY57" s="90" t="str">
        <f t="shared" si="926"/>
        <v/>
      </c>
      <c r="MJZ57" s="90" t="str">
        <f t="shared" si="926"/>
        <v/>
      </c>
      <c r="MKA57" s="90" t="str">
        <f t="shared" si="926"/>
        <v/>
      </c>
      <c r="MKB57" s="90" t="str">
        <f t="shared" si="926"/>
        <v/>
      </c>
      <c r="MKC57" s="90" t="str">
        <f t="shared" si="926"/>
        <v/>
      </c>
      <c r="MKD57" s="90" t="str">
        <f t="shared" si="926"/>
        <v/>
      </c>
      <c r="MKE57" s="90" t="str">
        <f t="shared" si="926"/>
        <v/>
      </c>
      <c r="MKF57" s="90" t="str">
        <f t="shared" si="926"/>
        <v/>
      </c>
      <c r="MKG57" s="90" t="str">
        <f t="shared" si="926"/>
        <v/>
      </c>
      <c r="MKH57" s="90" t="str">
        <f t="shared" si="926"/>
        <v/>
      </c>
      <c r="MKI57" s="90" t="str">
        <f t="shared" si="926"/>
        <v/>
      </c>
      <c r="MKJ57" s="90" t="str">
        <f t="shared" si="926"/>
        <v/>
      </c>
      <c r="MKK57" s="90" t="str">
        <f t="shared" si="926"/>
        <v/>
      </c>
      <c r="MKL57" s="90" t="str">
        <f t="shared" si="926"/>
        <v/>
      </c>
      <c r="MKM57" s="90" t="str">
        <f t="shared" si="926"/>
        <v/>
      </c>
      <c r="MKN57" s="90" t="str">
        <f t="shared" si="926"/>
        <v/>
      </c>
      <c r="MKO57" s="90" t="str">
        <f t="shared" si="926"/>
        <v/>
      </c>
      <c r="MKP57" s="90" t="str">
        <f t="shared" ref="MKP57:MNA57" si="927">IF(AND(MKP$8&gt;14,MKP$8&lt;19, MKP$6="Male"),1,"")</f>
        <v/>
      </c>
      <c r="MKQ57" s="90" t="str">
        <f t="shared" si="927"/>
        <v/>
      </c>
      <c r="MKR57" s="90" t="str">
        <f t="shared" si="927"/>
        <v/>
      </c>
      <c r="MKS57" s="90" t="str">
        <f t="shared" si="927"/>
        <v/>
      </c>
      <c r="MKT57" s="90" t="str">
        <f t="shared" si="927"/>
        <v/>
      </c>
      <c r="MKU57" s="90" t="str">
        <f t="shared" si="927"/>
        <v/>
      </c>
      <c r="MKV57" s="90" t="str">
        <f t="shared" si="927"/>
        <v/>
      </c>
      <c r="MKW57" s="90" t="str">
        <f t="shared" si="927"/>
        <v/>
      </c>
      <c r="MKX57" s="90" t="str">
        <f t="shared" si="927"/>
        <v/>
      </c>
      <c r="MKY57" s="90" t="str">
        <f t="shared" si="927"/>
        <v/>
      </c>
      <c r="MKZ57" s="90" t="str">
        <f t="shared" si="927"/>
        <v/>
      </c>
      <c r="MLA57" s="90" t="str">
        <f t="shared" si="927"/>
        <v/>
      </c>
      <c r="MLB57" s="90" t="str">
        <f t="shared" si="927"/>
        <v/>
      </c>
      <c r="MLC57" s="90" t="str">
        <f t="shared" si="927"/>
        <v/>
      </c>
      <c r="MLD57" s="90" t="str">
        <f t="shared" si="927"/>
        <v/>
      </c>
      <c r="MLE57" s="90" t="str">
        <f t="shared" si="927"/>
        <v/>
      </c>
      <c r="MLF57" s="90" t="str">
        <f t="shared" si="927"/>
        <v/>
      </c>
      <c r="MLG57" s="90" t="str">
        <f t="shared" si="927"/>
        <v/>
      </c>
      <c r="MLH57" s="90" t="str">
        <f t="shared" si="927"/>
        <v/>
      </c>
      <c r="MLI57" s="90" t="str">
        <f t="shared" si="927"/>
        <v/>
      </c>
      <c r="MLJ57" s="90" t="str">
        <f t="shared" si="927"/>
        <v/>
      </c>
      <c r="MLK57" s="90" t="str">
        <f t="shared" si="927"/>
        <v/>
      </c>
      <c r="MLL57" s="90" t="str">
        <f t="shared" si="927"/>
        <v/>
      </c>
      <c r="MLM57" s="90" t="str">
        <f t="shared" si="927"/>
        <v/>
      </c>
      <c r="MLN57" s="90" t="str">
        <f t="shared" si="927"/>
        <v/>
      </c>
      <c r="MLO57" s="90" t="str">
        <f t="shared" si="927"/>
        <v/>
      </c>
      <c r="MLP57" s="90" t="str">
        <f t="shared" si="927"/>
        <v/>
      </c>
      <c r="MLQ57" s="90" t="str">
        <f t="shared" si="927"/>
        <v/>
      </c>
      <c r="MLR57" s="90" t="str">
        <f t="shared" si="927"/>
        <v/>
      </c>
      <c r="MLS57" s="90" t="str">
        <f t="shared" si="927"/>
        <v/>
      </c>
      <c r="MLT57" s="90" t="str">
        <f t="shared" si="927"/>
        <v/>
      </c>
      <c r="MLU57" s="90" t="str">
        <f t="shared" si="927"/>
        <v/>
      </c>
      <c r="MLV57" s="90" t="str">
        <f t="shared" si="927"/>
        <v/>
      </c>
      <c r="MLW57" s="90" t="str">
        <f t="shared" si="927"/>
        <v/>
      </c>
      <c r="MLX57" s="90" t="str">
        <f t="shared" si="927"/>
        <v/>
      </c>
      <c r="MLY57" s="90" t="str">
        <f t="shared" si="927"/>
        <v/>
      </c>
      <c r="MLZ57" s="90" t="str">
        <f t="shared" si="927"/>
        <v/>
      </c>
      <c r="MMA57" s="90" t="str">
        <f t="shared" si="927"/>
        <v/>
      </c>
      <c r="MMB57" s="90" t="str">
        <f t="shared" si="927"/>
        <v/>
      </c>
      <c r="MMC57" s="90" t="str">
        <f t="shared" si="927"/>
        <v/>
      </c>
      <c r="MMD57" s="90" t="str">
        <f t="shared" si="927"/>
        <v/>
      </c>
      <c r="MME57" s="90" t="str">
        <f t="shared" si="927"/>
        <v/>
      </c>
      <c r="MMF57" s="90" t="str">
        <f t="shared" si="927"/>
        <v/>
      </c>
      <c r="MMG57" s="90" t="str">
        <f t="shared" si="927"/>
        <v/>
      </c>
      <c r="MMH57" s="90" t="str">
        <f t="shared" si="927"/>
        <v/>
      </c>
      <c r="MMI57" s="90" t="str">
        <f t="shared" si="927"/>
        <v/>
      </c>
      <c r="MMJ57" s="90" t="str">
        <f t="shared" si="927"/>
        <v/>
      </c>
      <c r="MMK57" s="90" t="str">
        <f t="shared" si="927"/>
        <v/>
      </c>
      <c r="MML57" s="90" t="str">
        <f t="shared" si="927"/>
        <v/>
      </c>
      <c r="MMM57" s="90" t="str">
        <f t="shared" si="927"/>
        <v/>
      </c>
      <c r="MMN57" s="90" t="str">
        <f t="shared" si="927"/>
        <v/>
      </c>
      <c r="MMO57" s="90" t="str">
        <f t="shared" si="927"/>
        <v/>
      </c>
      <c r="MMP57" s="90" t="str">
        <f t="shared" si="927"/>
        <v/>
      </c>
      <c r="MMQ57" s="90" t="str">
        <f t="shared" si="927"/>
        <v/>
      </c>
      <c r="MMR57" s="90" t="str">
        <f t="shared" si="927"/>
        <v/>
      </c>
      <c r="MMS57" s="90" t="str">
        <f t="shared" si="927"/>
        <v/>
      </c>
      <c r="MMT57" s="90" t="str">
        <f t="shared" si="927"/>
        <v/>
      </c>
      <c r="MMU57" s="90" t="str">
        <f t="shared" si="927"/>
        <v/>
      </c>
      <c r="MMV57" s="90" t="str">
        <f t="shared" si="927"/>
        <v/>
      </c>
      <c r="MMW57" s="90" t="str">
        <f t="shared" si="927"/>
        <v/>
      </c>
      <c r="MMX57" s="90" t="str">
        <f t="shared" si="927"/>
        <v/>
      </c>
      <c r="MMY57" s="90" t="str">
        <f t="shared" si="927"/>
        <v/>
      </c>
      <c r="MMZ57" s="90" t="str">
        <f t="shared" si="927"/>
        <v/>
      </c>
      <c r="MNA57" s="90" t="str">
        <f t="shared" si="927"/>
        <v/>
      </c>
      <c r="MNB57" s="90" t="str">
        <f t="shared" ref="MNB57:MPM57" si="928">IF(AND(MNB$8&gt;14,MNB$8&lt;19, MNB$6="Male"),1,"")</f>
        <v/>
      </c>
      <c r="MNC57" s="90" t="str">
        <f t="shared" si="928"/>
        <v/>
      </c>
      <c r="MND57" s="90" t="str">
        <f t="shared" si="928"/>
        <v/>
      </c>
      <c r="MNE57" s="90" t="str">
        <f t="shared" si="928"/>
        <v/>
      </c>
      <c r="MNF57" s="90" t="str">
        <f t="shared" si="928"/>
        <v/>
      </c>
      <c r="MNG57" s="90" t="str">
        <f t="shared" si="928"/>
        <v/>
      </c>
      <c r="MNH57" s="90" t="str">
        <f t="shared" si="928"/>
        <v/>
      </c>
      <c r="MNI57" s="90" t="str">
        <f t="shared" si="928"/>
        <v/>
      </c>
      <c r="MNJ57" s="90" t="str">
        <f t="shared" si="928"/>
        <v/>
      </c>
      <c r="MNK57" s="90" t="str">
        <f t="shared" si="928"/>
        <v/>
      </c>
      <c r="MNL57" s="90" t="str">
        <f t="shared" si="928"/>
        <v/>
      </c>
      <c r="MNM57" s="90" t="str">
        <f t="shared" si="928"/>
        <v/>
      </c>
      <c r="MNN57" s="90" t="str">
        <f t="shared" si="928"/>
        <v/>
      </c>
      <c r="MNO57" s="90" t="str">
        <f t="shared" si="928"/>
        <v/>
      </c>
      <c r="MNP57" s="90" t="str">
        <f t="shared" si="928"/>
        <v/>
      </c>
      <c r="MNQ57" s="90" t="str">
        <f t="shared" si="928"/>
        <v/>
      </c>
      <c r="MNR57" s="90" t="str">
        <f t="shared" si="928"/>
        <v/>
      </c>
      <c r="MNS57" s="90" t="str">
        <f t="shared" si="928"/>
        <v/>
      </c>
      <c r="MNT57" s="90" t="str">
        <f t="shared" si="928"/>
        <v/>
      </c>
      <c r="MNU57" s="90" t="str">
        <f t="shared" si="928"/>
        <v/>
      </c>
      <c r="MNV57" s="90" t="str">
        <f t="shared" si="928"/>
        <v/>
      </c>
      <c r="MNW57" s="90" t="str">
        <f t="shared" si="928"/>
        <v/>
      </c>
      <c r="MNX57" s="90" t="str">
        <f t="shared" si="928"/>
        <v/>
      </c>
      <c r="MNY57" s="90" t="str">
        <f t="shared" si="928"/>
        <v/>
      </c>
      <c r="MNZ57" s="90" t="str">
        <f t="shared" si="928"/>
        <v/>
      </c>
      <c r="MOA57" s="90" t="str">
        <f t="shared" si="928"/>
        <v/>
      </c>
      <c r="MOB57" s="90" t="str">
        <f t="shared" si="928"/>
        <v/>
      </c>
      <c r="MOC57" s="90" t="str">
        <f t="shared" si="928"/>
        <v/>
      </c>
      <c r="MOD57" s="90" t="str">
        <f t="shared" si="928"/>
        <v/>
      </c>
      <c r="MOE57" s="90" t="str">
        <f t="shared" si="928"/>
        <v/>
      </c>
      <c r="MOF57" s="90" t="str">
        <f t="shared" si="928"/>
        <v/>
      </c>
      <c r="MOG57" s="90" t="str">
        <f t="shared" si="928"/>
        <v/>
      </c>
      <c r="MOH57" s="90" t="str">
        <f t="shared" si="928"/>
        <v/>
      </c>
      <c r="MOI57" s="90" t="str">
        <f t="shared" si="928"/>
        <v/>
      </c>
      <c r="MOJ57" s="90" t="str">
        <f t="shared" si="928"/>
        <v/>
      </c>
      <c r="MOK57" s="90" t="str">
        <f t="shared" si="928"/>
        <v/>
      </c>
      <c r="MOL57" s="90" t="str">
        <f t="shared" si="928"/>
        <v/>
      </c>
      <c r="MOM57" s="90" t="str">
        <f t="shared" si="928"/>
        <v/>
      </c>
      <c r="MON57" s="90" t="str">
        <f t="shared" si="928"/>
        <v/>
      </c>
      <c r="MOO57" s="90" t="str">
        <f t="shared" si="928"/>
        <v/>
      </c>
      <c r="MOP57" s="90" t="str">
        <f t="shared" si="928"/>
        <v/>
      </c>
      <c r="MOQ57" s="90" t="str">
        <f t="shared" si="928"/>
        <v/>
      </c>
      <c r="MOR57" s="90" t="str">
        <f t="shared" si="928"/>
        <v/>
      </c>
      <c r="MOS57" s="90" t="str">
        <f t="shared" si="928"/>
        <v/>
      </c>
      <c r="MOT57" s="90" t="str">
        <f t="shared" si="928"/>
        <v/>
      </c>
      <c r="MOU57" s="90" t="str">
        <f t="shared" si="928"/>
        <v/>
      </c>
      <c r="MOV57" s="90" t="str">
        <f t="shared" si="928"/>
        <v/>
      </c>
      <c r="MOW57" s="90" t="str">
        <f t="shared" si="928"/>
        <v/>
      </c>
      <c r="MOX57" s="90" t="str">
        <f t="shared" si="928"/>
        <v/>
      </c>
      <c r="MOY57" s="90" t="str">
        <f t="shared" si="928"/>
        <v/>
      </c>
      <c r="MOZ57" s="90" t="str">
        <f t="shared" si="928"/>
        <v/>
      </c>
      <c r="MPA57" s="90" t="str">
        <f t="shared" si="928"/>
        <v/>
      </c>
      <c r="MPB57" s="90" t="str">
        <f t="shared" si="928"/>
        <v/>
      </c>
      <c r="MPC57" s="90" t="str">
        <f t="shared" si="928"/>
        <v/>
      </c>
      <c r="MPD57" s="90" t="str">
        <f t="shared" si="928"/>
        <v/>
      </c>
      <c r="MPE57" s="90" t="str">
        <f t="shared" si="928"/>
        <v/>
      </c>
      <c r="MPF57" s="90" t="str">
        <f t="shared" si="928"/>
        <v/>
      </c>
      <c r="MPG57" s="90" t="str">
        <f t="shared" si="928"/>
        <v/>
      </c>
      <c r="MPH57" s="90" t="str">
        <f t="shared" si="928"/>
        <v/>
      </c>
      <c r="MPI57" s="90" t="str">
        <f t="shared" si="928"/>
        <v/>
      </c>
      <c r="MPJ57" s="90" t="str">
        <f t="shared" si="928"/>
        <v/>
      </c>
      <c r="MPK57" s="90" t="str">
        <f t="shared" si="928"/>
        <v/>
      </c>
      <c r="MPL57" s="90" t="str">
        <f t="shared" si="928"/>
        <v/>
      </c>
      <c r="MPM57" s="90" t="str">
        <f t="shared" si="928"/>
        <v/>
      </c>
      <c r="MPN57" s="90" t="str">
        <f t="shared" ref="MPN57:MRY57" si="929">IF(AND(MPN$8&gt;14,MPN$8&lt;19, MPN$6="Male"),1,"")</f>
        <v/>
      </c>
      <c r="MPO57" s="90" t="str">
        <f t="shared" si="929"/>
        <v/>
      </c>
      <c r="MPP57" s="90" t="str">
        <f t="shared" si="929"/>
        <v/>
      </c>
      <c r="MPQ57" s="90" t="str">
        <f t="shared" si="929"/>
        <v/>
      </c>
      <c r="MPR57" s="90" t="str">
        <f t="shared" si="929"/>
        <v/>
      </c>
      <c r="MPS57" s="90" t="str">
        <f t="shared" si="929"/>
        <v/>
      </c>
      <c r="MPT57" s="90" t="str">
        <f t="shared" si="929"/>
        <v/>
      </c>
      <c r="MPU57" s="90" t="str">
        <f t="shared" si="929"/>
        <v/>
      </c>
      <c r="MPV57" s="90" t="str">
        <f t="shared" si="929"/>
        <v/>
      </c>
      <c r="MPW57" s="90" t="str">
        <f t="shared" si="929"/>
        <v/>
      </c>
      <c r="MPX57" s="90" t="str">
        <f t="shared" si="929"/>
        <v/>
      </c>
      <c r="MPY57" s="90" t="str">
        <f t="shared" si="929"/>
        <v/>
      </c>
      <c r="MPZ57" s="90" t="str">
        <f t="shared" si="929"/>
        <v/>
      </c>
      <c r="MQA57" s="90" t="str">
        <f t="shared" si="929"/>
        <v/>
      </c>
      <c r="MQB57" s="90" t="str">
        <f t="shared" si="929"/>
        <v/>
      </c>
      <c r="MQC57" s="90" t="str">
        <f t="shared" si="929"/>
        <v/>
      </c>
      <c r="MQD57" s="90" t="str">
        <f t="shared" si="929"/>
        <v/>
      </c>
      <c r="MQE57" s="90" t="str">
        <f t="shared" si="929"/>
        <v/>
      </c>
      <c r="MQF57" s="90" t="str">
        <f t="shared" si="929"/>
        <v/>
      </c>
      <c r="MQG57" s="90" t="str">
        <f t="shared" si="929"/>
        <v/>
      </c>
      <c r="MQH57" s="90" t="str">
        <f t="shared" si="929"/>
        <v/>
      </c>
      <c r="MQI57" s="90" t="str">
        <f t="shared" si="929"/>
        <v/>
      </c>
      <c r="MQJ57" s="90" t="str">
        <f t="shared" si="929"/>
        <v/>
      </c>
      <c r="MQK57" s="90" t="str">
        <f t="shared" si="929"/>
        <v/>
      </c>
      <c r="MQL57" s="90" t="str">
        <f t="shared" si="929"/>
        <v/>
      </c>
      <c r="MQM57" s="90" t="str">
        <f t="shared" si="929"/>
        <v/>
      </c>
      <c r="MQN57" s="90" t="str">
        <f t="shared" si="929"/>
        <v/>
      </c>
      <c r="MQO57" s="90" t="str">
        <f t="shared" si="929"/>
        <v/>
      </c>
      <c r="MQP57" s="90" t="str">
        <f t="shared" si="929"/>
        <v/>
      </c>
      <c r="MQQ57" s="90" t="str">
        <f t="shared" si="929"/>
        <v/>
      </c>
      <c r="MQR57" s="90" t="str">
        <f t="shared" si="929"/>
        <v/>
      </c>
      <c r="MQS57" s="90" t="str">
        <f t="shared" si="929"/>
        <v/>
      </c>
      <c r="MQT57" s="90" t="str">
        <f t="shared" si="929"/>
        <v/>
      </c>
      <c r="MQU57" s="90" t="str">
        <f t="shared" si="929"/>
        <v/>
      </c>
      <c r="MQV57" s="90" t="str">
        <f t="shared" si="929"/>
        <v/>
      </c>
      <c r="MQW57" s="90" t="str">
        <f t="shared" si="929"/>
        <v/>
      </c>
      <c r="MQX57" s="90" t="str">
        <f t="shared" si="929"/>
        <v/>
      </c>
      <c r="MQY57" s="90" t="str">
        <f t="shared" si="929"/>
        <v/>
      </c>
      <c r="MQZ57" s="90" t="str">
        <f t="shared" si="929"/>
        <v/>
      </c>
      <c r="MRA57" s="90" t="str">
        <f t="shared" si="929"/>
        <v/>
      </c>
      <c r="MRB57" s="90" t="str">
        <f t="shared" si="929"/>
        <v/>
      </c>
      <c r="MRC57" s="90" t="str">
        <f t="shared" si="929"/>
        <v/>
      </c>
      <c r="MRD57" s="90" t="str">
        <f t="shared" si="929"/>
        <v/>
      </c>
      <c r="MRE57" s="90" t="str">
        <f t="shared" si="929"/>
        <v/>
      </c>
      <c r="MRF57" s="90" t="str">
        <f t="shared" si="929"/>
        <v/>
      </c>
      <c r="MRG57" s="90" t="str">
        <f t="shared" si="929"/>
        <v/>
      </c>
      <c r="MRH57" s="90" t="str">
        <f t="shared" si="929"/>
        <v/>
      </c>
      <c r="MRI57" s="90" t="str">
        <f t="shared" si="929"/>
        <v/>
      </c>
      <c r="MRJ57" s="90" t="str">
        <f t="shared" si="929"/>
        <v/>
      </c>
      <c r="MRK57" s="90" t="str">
        <f t="shared" si="929"/>
        <v/>
      </c>
      <c r="MRL57" s="90" t="str">
        <f t="shared" si="929"/>
        <v/>
      </c>
      <c r="MRM57" s="90" t="str">
        <f t="shared" si="929"/>
        <v/>
      </c>
      <c r="MRN57" s="90" t="str">
        <f t="shared" si="929"/>
        <v/>
      </c>
      <c r="MRO57" s="90" t="str">
        <f t="shared" si="929"/>
        <v/>
      </c>
      <c r="MRP57" s="90" t="str">
        <f t="shared" si="929"/>
        <v/>
      </c>
      <c r="MRQ57" s="90" t="str">
        <f t="shared" si="929"/>
        <v/>
      </c>
      <c r="MRR57" s="90" t="str">
        <f t="shared" si="929"/>
        <v/>
      </c>
      <c r="MRS57" s="90" t="str">
        <f t="shared" si="929"/>
        <v/>
      </c>
      <c r="MRT57" s="90" t="str">
        <f t="shared" si="929"/>
        <v/>
      </c>
      <c r="MRU57" s="90" t="str">
        <f t="shared" si="929"/>
        <v/>
      </c>
      <c r="MRV57" s="90" t="str">
        <f t="shared" si="929"/>
        <v/>
      </c>
      <c r="MRW57" s="90" t="str">
        <f t="shared" si="929"/>
        <v/>
      </c>
      <c r="MRX57" s="90" t="str">
        <f t="shared" si="929"/>
        <v/>
      </c>
      <c r="MRY57" s="90" t="str">
        <f t="shared" si="929"/>
        <v/>
      </c>
      <c r="MRZ57" s="90" t="str">
        <f t="shared" ref="MRZ57:MUK57" si="930">IF(AND(MRZ$8&gt;14,MRZ$8&lt;19, MRZ$6="Male"),1,"")</f>
        <v/>
      </c>
      <c r="MSA57" s="90" t="str">
        <f t="shared" si="930"/>
        <v/>
      </c>
      <c r="MSB57" s="90" t="str">
        <f t="shared" si="930"/>
        <v/>
      </c>
      <c r="MSC57" s="90" t="str">
        <f t="shared" si="930"/>
        <v/>
      </c>
      <c r="MSD57" s="90" t="str">
        <f t="shared" si="930"/>
        <v/>
      </c>
      <c r="MSE57" s="90" t="str">
        <f t="shared" si="930"/>
        <v/>
      </c>
      <c r="MSF57" s="90" t="str">
        <f t="shared" si="930"/>
        <v/>
      </c>
      <c r="MSG57" s="90" t="str">
        <f t="shared" si="930"/>
        <v/>
      </c>
      <c r="MSH57" s="90" t="str">
        <f t="shared" si="930"/>
        <v/>
      </c>
      <c r="MSI57" s="90" t="str">
        <f t="shared" si="930"/>
        <v/>
      </c>
      <c r="MSJ57" s="90" t="str">
        <f t="shared" si="930"/>
        <v/>
      </c>
      <c r="MSK57" s="90" t="str">
        <f t="shared" si="930"/>
        <v/>
      </c>
      <c r="MSL57" s="90" t="str">
        <f t="shared" si="930"/>
        <v/>
      </c>
      <c r="MSM57" s="90" t="str">
        <f t="shared" si="930"/>
        <v/>
      </c>
      <c r="MSN57" s="90" t="str">
        <f t="shared" si="930"/>
        <v/>
      </c>
      <c r="MSO57" s="90" t="str">
        <f t="shared" si="930"/>
        <v/>
      </c>
      <c r="MSP57" s="90" t="str">
        <f t="shared" si="930"/>
        <v/>
      </c>
      <c r="MSQ57" s="90" t="str">
        <f t="shared" si="930"/>
        <v/>
      </c>
      <c r="MSR57" s="90" t="str">
        <f t="shared" si="930"/>
        <v/>
      </c>
      <c r="MSS57" s="90" t="str">
        <f t="shared" si="930"/>
        <v/>
      </c>
      <c r="MST57" s="90" t="str">
        <f t="shared" si="930"/>
        <v/>
      </c>
      <c r="MSU57" s="90" t="str">
        <f t="shared" si="930"/>
        <v/>
      </c>
      <c r="MSV57" s="90" t="str">
        <f t="shared" si="930"/>
        <v/>
      </c>
      <c r="MSW57" s="90" t="str">
        <f t="shared" si="930"/>
        <v/>
      </c>
      <c r="MSX57" s="90" t="str">
        <f t="shared" si="930"/>
        <v/>
      </c>
      <c r="MSY57" s="90" t="str">
        <f t="shared" si="930"/>
        <v/>
      </c>
      <c r="MSZ57" s="90" t="str">
        <f t="shared" si="930"/>
        <v/>
      </c>
      <c r="MTA57" s="90" t="str">
        <f t="shared" si="930"/>
        <v/>
      </c>
      <c r="MTB57" s="90" t="str">
        <f t="shared" si="930"/>
        <v/>
      </c>
      <c r="MTC57" s="90" t="str">
        <f t="shared" si="930"/>
        <v/>
      </c>
      <c r="MTD57" s="90" t="str">
        <f t="shared" si="930"/>
        <v/>
      </c>
      <c r="MTE57" s="90" t="str">
        <f t="shared" si="930"/>
        <v/>
      </c>
      <c r="MTF57" s="90" t="str">
        <f t="shared" si="930"/>
        <v/>
      </c>
      <c r="MTG57" s="90" t="str">
        <f t="shared" si="930"/>
        <v/>
      </c>
      <c r="MTH57" s="90" t="str">
        <f t="shared" si="930"/>
        <v/>
      </c>
      <c r="MTI57" s="90" t="str">
        <f t="shared" si="930"/>
        <v/>
      </c>
      <c r="MTJ57" s="90" t="str">
        <f t="shared" si="930"/>
        <v/>
      </c>
      <c r="MTK57" s="90" t="str">
        <f t="shared" si="930"/>
        <v/>
      </c>
      <c r="MTL57" s="90" t="str">
        <f t="shared" si="930"/>
        <v/>
      </c>
      <c r="MTM57" s="90" t="str">
        <f t="shared" si="930"/>
        <v/>
      </c>
      <c r="MTN57" s="90" t="str">
        <f t="shared" si="930"/>
        <v/>
      </c>
      <c r="MTO57" s="90" t="str">
        <f t="shared" si="930"/>
        <v/>
      </c>
      <c r="MTP57" s="90" t="str">
        <f t="shared" si="930"/>
        <v/>
      </c>
      <c r="MTQ57" s="90" t="str">
        <f t="shared" si="930"/>
        <v/>
      </c>
      <c r="MTR57" s="90" t="str">
        <f t="shared" si="930"/>
        <v/>
      </c>
      <c r="MTS57" s="90" t="str">
        <f t="shared" si="930"/>
        <v/>
      </c>
      <c r="MTT57" s="90" t="str">
        <f t="shared" si="930"/>
        <v/>
      </c>
      <c r="MTU57" s="90" t="str">
        <f t="shared" si="930"/>
        <v/>
      </c>
      <c r="MTV57" s="90" t="str">
        <f t="shared" si="930"/>
        <v/>
      </c>
      <c r="MTW57" s="90" t="str">
        <f t="shared" si="930"/>
        <v/>
      </c>
      <c r="MTX57" s="90" t="str">
        <f t="shared" si="930"/>
        <v/>
      </c>
      <c r="MTY57" s="90" t="str">
        <f t="shared" si="930"/>
        <v/>
      </c>
      <c r="MTZ57" s="90" t="str">
        <f t="shared" si="930"/>
        <v/>
      </c>
      <c r="MUA57" s="90" t="str">
        <f t="shared" si="930"/>
        <v/>
      </c>
      <c r="MUB57" s="90" t="str">
        <f t="shared" si="930"/>
        <v/>
      </c>
      <c r="MUC57" s="90" t="str">
        <f t="shared" si="930"/>
        <v/>
      </c>
      <c r="MUD57" s="90" t="str">
        <f t="shared" si="930"/>
        <v/>
      </c>
      <c r="MUE57" s="90" t="str">
        <f t="shared" si="930"/>
        <v/>
      </c>
      <c r="MUF57" s="90" t="str">
        <f t="shared" si="930"/>
        <v/>
      </c>
      <c r="MUG57" s="90" t="str">
        <f t="shared" si="930"/>
        <v/>
      </c>
      <c r="MUH57" s="90" t="str">
        <f t="shared" si="930"/>
        <v/>
      </c>
      <c r="MUI57" s="90" t="str">
        <f t="shared" si="930"/>
        <v/>
      </c>
      <c r="MUJ57" s="90" t="str">
        <f t="shared" si="930"/>
        <v/>
      </c>
      <c r="MUK57" s="90" t="str">
        <f t="shared" si="930"/>
        <v/>
      </c>
      <c r="MUL57" s="90" t="str">
        <f t="shared" ref="MUL57:MWW57" si="931">IF(AND(MUL$8&gt;14,MUL$8&lt;19, MUL$6="Male"),1,"")</f>
        <v/>
      </c>
      <c r="MUM57" s="90" t="str">
        <f t="shared" si="931"/>
        <v/>
      </c>
      <c r="MUN57" s="90" t="str">
        <f t="shared" si="931"/>
        <v/>
      </c>
      <c r="MUO57" s="90" t="str">
        <f t="shared" si="931"/>
        <v/>
      </c>
      <c r="MUP57" s="90" t="str">
        <f t="shared" si="931"/>
        <v/>
      </c>
      <c r="MUQ57" s="90" t="str">
        <f t="shared" si="931"/>
        <v/>
      </c>
      <c r="MUR57" s="90" t="str">
        <f t="shared" si="931"/>
        <v/>
      </c>
      <c r="MUS57" s="90" t="str">
        <f t="shared" si="931"/>
        <v/>
      </c>
      <c r="MUT57" s="90" t="str">
        <f t="shared" si="931"/>
        <v/>
      </c>
      <c r="MUU57" s="90" t="str">
        <f t="shared" si="931"/>
        <v/>
      </c>
      <c r="MUV57" s="90" t="str">
        <f t="shared" si="931"/>
        <v/>
      </c>
      <c r="MUW57" s="90" t="str">
        <f t="shared" si="931"/>
        <v/>
      </c>
      <c r="MUX57" s="90" t="str">
        <f t="shared" si="931"/>
        <v/>
      </c>
      <c r="MUY57" s="90" t="str">
        <f t="shared" si="931"/>
        <v/>
      </c>
      <c r="MUZ57" s="90" t="str">
        <f t="shared" si="931"/>
        <v/>
      </c>
      <c r="MVA57" s="90" t="str">
        <f t="shared" si="931"/>
        <v/>
      </c>
      <c r="MVB57" s="90" t="str">
        <f t="shared" si="931"/>
        <v/>
      </c>
      <c r="MVC57" s="90" t="str">
        <f t="shared" si="931"/>
        <v/>
      </c>
      <c r="MVD57" s="90" t="str">
        <f t="shared" si="931"/>
        <v/>
      </c>
      <c r="MVE57" s="90" t="str">
        <f t="shared" si="931"/>
        <v/>
      </c>
      <c r="MVF57" s="90" t="str">
        <f t="shared" si="931"/>
        <v/>
      </c>
      <c r="MVG57" s="90" t="str">
        <f t="shared" si="931"/>
        <v/>
      </c>
      <c r="MVH57" s="90" t="str">
        <f t="shared" si="931"/>
        <v/>
      </c>
      <c r="MVI57" s="90" t="str">
        <f t="shared" si="931"/>
        <v/>
      </c>
      <c r="MVJ57" s="90" t="str">
        <f t="shared" si="931"/>
        <v/>
      </c>
      <c r="MVK57" s="90" t="str">
        <f t="shared" si="931"/>
        <v/>
      </c>
      <c r="MVL57" s="90" t="str">
        <f t="shared" si="931"/>
        <v/>
      </c>
      <c r="MVM57" s="90" t="str">
        <f t="shared" si="931"/>
        <v/>
      </c>
      <c r="MVN57" s="90" t="str">
        <f t="shared" si="931"/>
        <v/>
      </c>
      <c r="MVO57" s="90" t="str">
        <f t="shared" si="931"/>
        <v/>
      </c>
      <c r="MVP57" s="90" t="str">
        <f t="shared" si="931"/>
        <v/>
      </c>
      <c r="MVQ57" s="90" t="str">
        <f t="shared" si="931"/>
        <v/>
      </c>
      <c r="MVR57" s="90" t="str">
        <f t="shared" si="931"/>
        <v/>
      </c>
      <c r="MVS57" s="90" t="str">
        <f t="shared" si="931"/>
        <v/>
      </c>
      <c r="MVT57" s="90" t="str">
        <f t="shared" si="931"/>
        <v/>
      </c>
      <c r="MVU57" s="90" t="str">
        <f t="shared" si="931"/>
        <v/>
      </c>
      <c r="MVV57" s="90" t="str">
        <f t="shared" si="931"/>
        <v/>
      </c>
      <c r="MVW57" s="90" t="str">
        <f t="shared" si="931"/>
        <v/>
      </c>
      <c r="MVX57" s="90" t="str">
        <f t="shared" si="931"/>
        <v/>
      </c>
      <c r="MVY57" s="90" t="str">
        <f t="shared" si="931"/>
        <v/>
      </c>
      <c r="MVZ57" s="90" t="str">
        <f t="shared" si="931"/>
        <v/>
      </c>
      <c r="MWA57" s="90" t="str">
        <f t="shared" si="931"/>
        <v/>
      </c>
      <c r="MWB57" s="90" t="str">
        <f t="shared" si="931"/>
        <v/>
      </c>
      <c r="MWC57" s="90" t="str">
        <f t="shared" si="931"/>
        <v/>
      </c>
      <c r="MWD57" s="90" t="str">
        <f t="shared" si="931"/>
        <v/>
      </c>
      <c r="MWE57" s="90" t="str">
        <f t="shared" si="931"/>
        <v/>
      </c>
      <c r="MWF57" s="90" t="str">
        <f t="shared" si="931"/>
        <v/>
      </c>
      <c r="MWG57" s="90" t="str">
        <f t="shared" si="931"/>
        <v/>
      </c>
      <c r="MWH57" s="90" t="str">
        <f t="shared" si="931"/>
        <v/>
      </c>
      <c r="MWI57" s="90" t="str">
        <f t="shared" si="931"/>
        <v/>
      </c>
      <c r="MWJ57" s="90" t="str">
        <f t="shared" si="931"/>
        <v/>
      </c>
      <c r="MWK57" s="90" t="str">
        <f t="shared" si="931"/>
        <v/>
      </c>
      <c r="MWL57" s="90" t="str">
        <f t="shared" si="931"/>
        <v/>
      </c>
      <c r="MWM57" s="90" t="str">
        <f t="shared" si="931"/>
        <v/>
      </c>
      <c r="MWN57" s="90" t="str">
        <f t="shared" si="931"/>
        <v/>
      </c>
      <c r="MWO57" s="90" t="str">
        <f t="shared" si="931"/>
        <v/>
      </c>
      <c r="MWP57" s="90" t="str">
        <f t="shared" si="931"/>
        <v/>
      </c>
      <c r="MWQ57" s="90" t="str">
        <f t="shared" si="931"/>
        <v/>
      </c>
      <c r="MWR57" s="90" t="str">
        <f t="shared" si="931"/>
        <v/>
      </c>
      <c r="MWS57" s="90" t="str">
        <f t="shared" si="931"/>
        <v/>
      </c>
      <c r="MWT57" s="90" t="str">
        <f t="shared" si="931"/>
        <v/>
      </c>
      <c r="MWU57" s="90" t="str">
        <f t="shared" si="931"/>
        <v/>
      </c>
      <c r="MWV57" s="90" t="str">
        <f t="shared" si="931"/>
        <v/>
      </c>
      <c r="MWW57" s="90" t="str">
        <f t="shared" si="931"/>
        <v/>
      </c>
      <c r="MWX57" s="90" t="str">
        <f t="shared" ref="MWX57:MZI57" si="932">IF(AND(MWX$8&gt;14,MWX$8&lt;19, MWX$6="Male"),1,"")</f>
        <v/>
      </c>
      <c r="MWY57" s="90" t="str">
        <f t="shared" si="932"/>
        <v/>
      </c>
      <c r="MWZ57" s="90" t="str">
        <f t="shared" si="932"/>
        <v/>
      </c>
      <c r="MXA57" s="90" t="str">
        <f t="shared" si="932"/>
        <v/>
      </c>
      <c r="MXB57" s="90" t="str">
        <f t="shared" si="932"/>
        <v/>
      </c>
      <c r="MXC57" s="90" t="str">
        <f t="shared" si="932"/>
        <v/>
      </c>
      <c r="MXD57" s="90" t="str">
        <f t="shared" si="932"/>
        <v/>
      </c>
      <c r="MXE57" s="90" t="str">
        <f t="shared" si="932"/>
        <v/>
      </c>
      <c r="MXF57" s="90" t="str">
        <f t="shared" si="932"/>
        <v/>
      </c>
      <c r="MXG57" s="90" t="str">
        <f t="shared" si="932"/>
        <v/>
      </c>
      <c r="MXH57" s="90" t="str">
        <f t="shared" si="932"/>
        <v/>
      </c>
      <c r="MXI57" s="90" t="str">
        <f t="shared" si="932"/>
        <v/>
      </c>
      <c r="MXJ57" s="90" t="str">
        <f t="shared" si="932"/>
        <v/>
      </c>
      <c r="MXK57" s="90" t="str">
        <f t="shared" si="932"/>
        <v/>
      </c>
      <c r="MXL57" s="90" t="str">
        <f t="shared" si="932"/>
        <v/>
      </c>
      <c r="MXM57" s="90" t="str">
        <f t="shared" si="932"/>
        <v/>
      </c>
      <c r="MXN57" s="90" t="str">
        <f t="shared" si="932"/>
        <v/>
      </c>
      <c r="MXO57" s="90" t="str">
        <f t="shared" si="932"/>
        <v/>
      </c>
      <c r="MXP57" s="90" t="str">
        <f t="shared" si="932"/>
        <v/>
      </c>
      <c r="MXQ57" s="90" t="str">
        <f t="shared" si="932"/>
        <v/>
      </c>
      <c r="MXR57" s="90" t="str">
        <f t="shared" si="932"/>
        <v/>
      </c>
      <c r="MXS57" s="90" t="str">
        <f t="shared" si="932"/>
        <v/>
      </c>
      <c r="MXT57" s="90" t="str">
        <f t="shared" si="932"/>
        <v/>
      </c>
      <c r="MXU57" s="90" t="str">
        <f t="shared" si="932"/>
        <v/>
      </c>
      <c r="MXV57" s="90" t="str">
        <f t="shared" si="932"/>
        <v/>
      </c>
      <c r="MXW57" s="90" t="str">
        <f t="shared" si="932"/>
        <v/>
      </c>
      <c r="MXX57" s="90" t="str">
        <f t="shared" si="932"/>
        <v/>
      </c>
      <c r="MXY57" s="90" t="str">
        <f t="shared" si="932"/>
        <v/>
      </c>
      <c r="MXZ57" s="90" t="str">
        <f t="shared" si="932"/>
        <v/>
      </c>
      <c r="MYA57" s="90" t="str">
        <f t="shared" si="932"/>
        <v/>
      </c>
      <c r="MYB57" s="90" t="str">
        <f t="shared" si="932"/>
        <v/>
      </c>
      <c r="MYC57" s="90" t="str">
        <f t="shared" si="932"/>
        <v/>
      </c>
      <c r="MYD57" s="90" t="str">
        <f t="shared" si="932"/>
        <v/>
      </c>
      <c r="MYE57" s="90" t="str">
        <f t="shared" si="932"/>
        <v/>
      </c>
      <c r="MYF57" s="90" t="str">
        <f t="shared" si="932"/>
        <v/>
      </c>
      <c r="MYG57" s="90" t="str">
        <f t="shared" si="932"/>
        <v/>
      </c>
      <c r="MYH57" s="90" t="str">
        <f t="shared" si="932"/>
        <v/>
      </c>
      <c r="MYI57" s="90" t="str">
        <f t="shared" si="932"/>
        <v/>
      </c>
      <c r="MYJ57" s="90" t="str">
        <f t="shared" si="932"/>
        <v/>
      </c>
      <c r="MYK57" s="90" t="str">
        <f t="shared" si="932"/>
        <v/>
      </c>
      <c r="MYL57" s="90" t="str">
        <f t="shared" si="932"/>
        <v/>
      </c>
      <c r="MYM57" s="90" t="str">
        <f t="shared" si="932"/>
        <v/>
      </c>
      <c r="MYN57" s="90" t="str">
        <f t="shared" si="932"/>
        <v/>
      </c>
      <c r="MYO57" s="90" t="str">
        <f t="shared" si="932"/>
        <v/>
      </c>
      <c r="MYP57" s="90" t="str">
        <f t="shared" si="932"/>
        <v/>
      </c>
      <c r="MYQ57" s="90" t="str">
        <f t="shared" si="932"/>
        <v/>
      </c>
      <c r="MYR57" s="90" t="str">
        <f t="shared" si="932"/>
        <v/>
      </c>
      <c r="MYS57" s="90" t="str">
        <f t="shared" si="932"/>
        <v/>
      </c>
      <c r="MYT57" s="90" t="str">
        <f t="shared" si="932"/>
        <v/>
      </c>
      <c r="MYU57" s="90" t="str">
        <f t="shared" si="932"/>
        <v/>
      </c>
      <c r="MYV57" s="90" t="str">
        <f t="shared" si="932"/>
        <v/>
      </c>
      <c r="MYW57" s="90" t="str">
        <f t="shared" si="932"/>
        <v/>
      </c>
      <c r="MYX57" s="90" t="str">
        <f t="shared" si="932"/>
        <v/>
      </c>
      <c r="MYY57" s="90" t="str">
        <f t="shared" si="932"/>
        <v/>
      </c>
      <c r="MYZ57" s="90" t="str">
        <f t="shared" si="932"/>
        <v/>
      </c>
      <c r="MZA57" s="90" t="str">
        <f t="shared" si="932"/>
        <v/>
      </c>
      <c r="MZB57" s="90" t="str">
        <f t="shared" si="932"/>
        <v/>
      </c>
      <c r="MZC57" s="90" t="str">
        <f t="shared" si="932"/>
        <v/>
      </c>
      <c r="MZD57" s="90" t="str">
        <f t="shared" si="932"/>
        <v/>
      </c>
      <c r="MZE57" s="90" t="str">
        <f t="shared" si="932"/>
        <v/>
      </c>
      <c r="MZF57" s="90" t="str">
        <f t="shared" si="932"/>
        <v/>
      </c>
      <c r="MZG57" s="90" t="str">
        <f t="shared" si="932"/>
        <v/>
      </c>
      <c r="MZH57" s="90" t="str">
        <f t="shared" si="932"/>
        <v/>
      </c>
      <c r="MZI57" s="90" t="str">
        <f t="shared" si="932"/>
        <v/>
      </c>
      <c r="MZJ57" s="90" t="str">
        <f t="shared" ref="MZJ57:NBU57" si="933">IF(AND(MZJ$8&gt;14,MZJ$8&lt;19, MZJ$6="Male"),1,"")</f>
        <v/>
      </c>
      <c r="MZK57" s="90" t="str">
        <f t="shared" si="933"/>
        <v/>
      </c>
      <c r="MZL57" s="90" t="str">
        <f t="shared" si="933"/>
        <v/>
      </c>
      <c r="MZM57" s="90" t="str">
        <f t="shared" si="933"/>
        <v/>
      </c>
      <c r="MZN57" s="90" t="str">
        <f t="shared" si="933"/>
        <v/>
      </c>
      <c r="MZO57" s="90" t="str">
        <f t="shared" si="933"/>
        <v/>
      </c>
      <c r="MZP57" s="90" t="str">
        <f t="shared" si="933"/>
        <v/>
      </c>
      <c r="MZQ57" s="90" t="str">
        <f t="shared" si="933"/>
        <v/>
      </c>
      <c r="MZR57" s="90" t="str">
        <f t="shared" si="933"/>
        <v/>
      </c>
      <c r="MZS57" s="90" t="str">
        <f t="shared" si="933"/>
        <v/>
      </c>
      <c r="MZT57" s="90" t="str">
        <f t="shared" si="933"/>
        <v/>
      </c>
      <c r="MZU57" s="90" t="str">
        <f t="shared" si="933"/>
        <v/>
      </c>
      <c r="MZV57" s="90" t="str">
        <f t="shared" si="933"/>
        <v/>
      </c>
      <c r="MZW57" s="90" t="str">
        <f t="shared" si="933"/>
        <v/>
      </c>
      <c r="MZX57" s="90" t="str">
        <f t="shared" si="933"/>
        <v/>
      </c>
      <c r="MZY57" s="90" t="str">
        <f t="shared" si="933"/>
        <v/>
      </c>
      <c r="MZZ57" s="90" t="str">
        <f t="shared" si="933"/>
        <v/>
      </c>
      <c r="NAA57" s="90" t="str">
        <f t="shared" si="933"/>
        <v/>
      </c>
      <c r="NAB57" s="90" t="str">
        <f t="shared" si="933"/>
        <v/>
      </c>
      <c r="NAC57" s="90" t="str">
        <f t="shared" si="933"/>
        <v/>
      </c>
      <c r="NAD57" s="90" t="str">
        <f t="shared" si="933"/>
        <v/>
      </c>
      <c r="NAE57" s="90" t="str">
        <f t="shared" si="933"/>
        <v/>
      </c>
      <c r="NAF57" s="90" t="str">
        <f t="shared" si="933"/>
        <v/>
      </c>
      <c r="NAG57" s="90" t="str">
        <f t="shared" si="933"/>
        <v/>
      </c>
      <c r="NAH57" s="90" t="str">
        <f t="shared" si="933"/>
        <v/>
      </c>
      <c r="NAI57" s="90" t="str">
        <f t="shared" si="933"/>
        <v/>
      </c>
      <c r="NAJ57" s="90" t="str">
        <f t="shared" si="933"/>
        <v/>
      </c>
      <c r="NAK57" s="90" t="str">
        <f t="shared" si="933"/>
        <v/>
      </c>
      <c r="NAL57" s="90" t="str">
        <f t="shared" si="933"/>
        <v/>
      </c>
      <c r="NAM57" s="90" t="str">
        <f t="shared" si="933"/>
        <v/>
      </c>
      <c r="NAN57" s="90" t="str">
        <f t="shared" si="933"/>
        <v/>
      </c>
      <c r="NAO57" s="90" t="str">
        <f t="shared" si="933"/>
        <v/>
      </c>
      <c r="NAP57" s="90" t="str">
        <f t="shared" si="933"/>
        <v/>
      </c>
      <c r="NAQ57" s="90" t="str">
        <f t="shared" si="933"/>
        <v/>
      </c>
      <c r="NAR57" s="90" t="str">
        <f t="shared" si="933"/>
        <v/>
      </c>
      <c r="NAS57" s="90" t="str">
        <f t="shared" si="933"/>
        <v/>
      </c>
      <c r="NAT57" s="90" t="str">
        <f t="shared" si="933"/>
        <v/>
      </c>
      <c r="NAU57" s="90" t="str">
        <f t="shared" si="933"/>
        <v/>
      </c>
      <c r="NAV57" s="90" t="str">
        <f t="shared" si="933"/>
        <v/>
      </c>
      <c r="NAW57" s="90" t="str">
        <f t="shared" si="933"/>
        <v/>
      </c>
      <c r="NAX57" s="90" t="str">
        <f t="shared" si="933"/>
        <v/>
      </c>
      <c r="NAY57" s="90" t="str">
        <f t="shared" si="933"/>
        <v/>
      </c>
      <c r="NAZ57" s="90" t="str">
        <f t="shared" si="933"/>
        <v/>
      </c>
      <c r="NBA57" s="90" t="str">
        <f t="shared" si="933"/>
        <v/>
      </c>
      <c r="NBB57" s="90" t="str">
        <f t="shared" si="933"/>
        <v/>
      </c>
      <c r="NBC57" s="90" t="str">
        <f t="shared" si="933"/>
        <v/>
      </c>
      <c r="NBD57" s="90" t="str">
        <f t="shared" si="933"/>
        <v/>
      </c>
      <c r="NBE57" s="90" t="str">
        <f t="shared" si="933"/>
        <v/>
      </c>
      <c r="NBF57" s="90" t="str">
        <f t="shared" si="933"/>
        <v/>
      </c>
      <c r="NBG57" s="90" t="str">
        <f t="shared" si="933"/>
        <v/>
      </c>
      <c r="NBH57" s="90" t="str">
        <f t="shared" si="933"/>
        <v/>
      </c>
      <c r="NBI57" s="90" t="str">
        <f t="shared" si="933"/>
        <v/>
      </c>
      <c r="NBJ57" s="90" t="str">
        <f t="shared" si="933"/>
        <v/>
      </c>
      <c r="NBK57" s="90" t="str">
        <f t="shared" si="933"/>
        <v/>
      </c>
      <c r="NBL57" s="90" t="str">
        <f t="shared" si="933"/>
        <v/>
      </c>
      <c r="NBM57" s="90" t="str">
        <f t="shared" si="933"/>
        <v/>
      </c>
      <c r="NBN57" s="90" t="str">
        <f t="shared" si="933"/>
        <v/>
      </c>
      <c r="NBO57" s="90" t="str">
        <f t="shared" si="933"/>
        <v/>
      </c>
      <c r="NBP57" s="90" t="str">
        <f t="shared" si="933"/>
        <v/>
      </c>
      <c r="NBQ57" s="90" t="str">
        <f t="shared" si="933"/>
        <v/>
      </c>
      <c r="NBR57" s="90" t="str">
        <f t="shared" si="933"/>
        <v/>
      </c>
      <c r="NBS57" s="90" t="str">
        <f t="shared" si="933"/>
        <v/>
      </c>
      <c r="NBT57" s="90" t="str">
        <f t="shared" si="933"/>
        <v/>
      </c>
      <c r="NBU57" s="90" t="str">
        <f t="shared" si="933"/>
        <v/>
      </c>
      <c r="NBV57" s="90" t="str">
        <f t="shared" ref="NBV57:NEG57" si="934">IF(AND(NBV$8&gt;14,NBV$8&lt;19, NBV$6="Male"),1,"")</f>
        <v/>
      </c>
      <c r="NBW57" s="90" t="str">
        <f t="shared" si="934"/>
        <v/>
      </c>
      <c r="NBX57" s="90" t="str">
        <f t="shared" si="934"/>
        <v/>
      </c>
      <c r="NBY57" s="90" t="str">
        <f t="shared" si="934"/>
        <v/>
      </c>
      <c r="NBZ57" s="90" t="str">
        <f t="shared" si="934"/>
        <v/>
      </c>
      <c r="NCA57" s="90" t="str">
        <f t="shared" si="934"/>
        <v/>
      </c>
      <c r="NCB57" s="90" t="str">
        <f t="shared" si="934"/>
        <v/>
      </c>
      <c r="NCC57" s="90" t="str">
        <f t="shared" si="934"/>
        <v/>
      </c>
      <c r="NCD57" s="90" t="str">
        <f t="shared" si="934"/>
        <v/>
      </c>
      <c r="NCE57" s="90" t="str">
        <f t="shared" si="934"/>
        <v/>
      </c>
      <c r="NCF57" s="90" t="str">
        <f t="shared" si="934"/>
        <v/>
      </c>
      <c r="NCG57" s="90" t="str">
        <f t="shared" si="934"/>
        <v/>
      </c>
      <c r="NCH57" s="90" t="str">
        <f t="shared" si="934"/>
        <v/>
      </c>
      <c r="NCI57" s="90" t="str">
        <f t="shared" si="934"/>
        <v/>
      </c>
      <c r="NCJ57" s="90" t="str">
        <f t="shared" si="934"/>
        <v/>
      </c>
      <c r="NCK57" s="90" t="str">
        <f t="shared" si="934"/>
        <v/>
      </c>
      <c r="NCL57" s="90" t="str">
        <f t="shared" si="934"/>
        <v/>
      </c>
      <c r="NCM57" s="90" t="str">
        <f t="shared" si="934"/>
        <v/>
      </c>
      <c r="NCN57" s="90" t="str">
        <f t="shared" si="934"/>
        <v/>
      </c>
      <c r="NCO57" s="90" t="str">
        <f t="shared" si="934"/>
        <v/>
      </c>
      <c r="NCP57" s="90" t="str">
        <f t="shared" si="934"/>
        <v/>
      </c>
      <c r="NCQ57" s="90" t="str">
        <f t="shared" si="934"/>
        <v/>
      </c>
      <c r="NCR57" s="90" t="str">
        <f t="shared" si="934"/>
        <v/>
      </c>
      <c r="NCS57" s="90" t="str">
        <f t="shared" si="934"/>
        <v/>
      </c>
      <c r="NCT57" s="90" t="str">
        <f t="shared" si="934"/>
        <v/>
      </c>
      <c r="NCU57" s="90" t="str">
        <f t="shared" si="934"/>
        <v/>
      </c>
      <c r="NCV57" s="90" t="str">
        <f t="shared" si="934"/>
        <v/>
      </c>
      <c r="NCW57" s="90" t="str">
        <f t="shared" si="934"/>
        <v/>
      </c>
      <c r="NCX57" s="90" t="str">
        <f t="shared" si="934"/>
        <v/>
      </c>
      <c r="NCY57" s="90" t="str">
        <f t="shared" si="934"/>
        <v/>
      </c>
      <c r="NCZ57" s="90" t="str">
        <f t="shared" si="934"/>
        <v/>
      </c>
      <c r="NDA57" s="90" t="str">
        <f t="shared" si="934"/>
        <v/>
      </c>
      <c r="NDB57" s="90" t="str">
        <f t="shared" si="934"/>
        <v/>
      </c>
      <c r="NDC57" s="90" t="str">
        <f t="shared" si="934"/>
        <v/>
      </c>
      <c r="NDD57" s="90" t="str">
        <f t="shared" si="934"/>
        <v/>
      </c>
      <c r="NDE57" s="90" t="str">
        <f t="shared" si="934"/>
        <v/>
      </c>
      <c r="NDF57" s="90" t="str">
        <f t="shared" si="934"/>
        <v/>
      </c>
      <c r="NDG57" s="90" t="str">
        <f t="shared" si="934"/>
        <v/>
      </c>
      <c r="NDH57" s="90" t="str">
        <f t="shared" si="934"/>
        <v/>
      </c>
      <c r="NDI57" s="90" t="str">
        <f t="shared" si="934"/>
        <v/>
      </c>
      <c r="NDJ57" s="90" t="str">
        <f t="shared" si="934"/>
        <v/>
      </c>
      <c r="NDK57" s="90" t="str">
        <f t="shared" si="934"/>
        <v/>
      </c>
      <c r="NDL57" s="90" t="str">
        <f t="shared" si="934"/>
        <v/>
      </c>
      <c r="NDM57" s="90" t="str">
        <f t="shared" si="934"/>
        <v/>
      </c>
      <c r="NDN57" s="90" t="str">
        <f t="shared" si="934"/>
        <v/>
      </c>
      <c r="NDO57" s="90" t="str">
        <f t="shared" si="934"/>
        <v/>
      </c>
      <c r="NDP57" s="90" t="str">
        <f t="shared" si="934"/>
        <v/>
      </c>
      <c r="NDQ57" s="90" t="str">
        <f t="shared" si="934"/>
        <v/>
      </c>
      <c r="NDR57" s="90" t="str">
        <f t="shared" si="934"/>
        <v/>
      </c>
      <c r="NDS57" s="90" t="str">
        <f t="shared" si="934"/>
        <v/>
      </c>
      <c r="NDT57" s="90" t="str">
        <f t="shared" si="934"/>
        <v/>
      </c>
      <c r="NDU57" s="90" t="str">
        <f t="shared" si="934"/>
        <v/>
      </c>
      <c r="NDV57" s="90" t="str">
        <f t="shared" si="934"/>
        <v/>
      </c>
      <c r="NDW57" s="90" t="str">
        <f t="shared" si="934"/>
        <v/>
      </c>
      <c r="NDX57" s="90" t="str">
        <f t="shared" si="934"/>
        <v/>
      </c>
      <c r="NDY57" s="90" t="str">
        <f t="shared" si="934"/>
        <v/>
      </c>
      <c r="NDZ57" s="90" t="str">
        <f t="shared" si="934"/>
        <v/>
      </c>
      <c r="NEA57" s="90" t="str">
        <f t="shared" si="934"/>
        <v/>
      </c>
      <c r="NEB57" s="90" t="str">
        <f t="shared" si="934"/>
        <v/>
      </c>
      <c r="NEC57" s="90" t="str">
        <f t="shared" si="934"/>
        <v/>
      </c>
      <c r="NED57" s="90" t="str">
        <f t="shared" si="934"/>
        <v/>
      </c>
      <c r="NEE57" s="90" t="str">
        <f t="shared" si="934"/>
        <v/>
      </c>
      <c r="NEF57" s="90" t="str">
        <f t="shared" si="934"/>
        <v/>
      </c>
      <c r="NEG57" s="90" t="str">
        <f t="shared" si="934"/>
        <v/>
      </c>
      <c r="NEH57" s="90" t="str">
        <f t="shared" ref="NEH57:NGS57" si="935">IF(AND(NEH$8&gt;14,NEH$8&lt;19, NEH$6="Male"),1,"")</f>
        <v/>
      </c>
      <c r="NEI57" s="90" t="str">
        <f t="shared" si="935"/>
        <v/>
      </c>
      <c r="NEJ57" s="90" t="str">
        <f t="shared" si="935"/>
        <v/>
      </c>
      <c r="NEK57" s="90" t="str">
        <f t="shared" si="935"/>
        <v/>
      </c>
      <c r="NEL57" s="90" t="str">
        <f t="shared" si="935"/>
        <v/>
      </c>
      <c r="NEM57" s="90" t="str">
        <f t="shared" si="935"/>
        <v/>
      </c>
      <c r="NEN57" s="90" t="str">
        <f t="shared" si="935"/>
        <v/>
      </c>
      <c r="NEO57" s="90" t="str">
        <f t="shared" si="935"/>
        <v/>
      </c>
      <c r="NEP57" s="90" t="str">
        <f t="shared" si="935"/>
        <v/>
      </c>
      <c r="NEQ57" s="90" t="str">
        <f t="shared" si="935"/>
        <v/>
      </c>
      <c r="NER57" s="90" t="str">
        <f t="shared" si="935"/>
        <v/>
      </c>
      <c r="NES57" s="90" t="str">
        <f t="shared" si="935"/>
        <v/>
      </c>
      <c r="NET57" s="90" t="str">
        <f t="shared" si="935"/>
        <v/>
      </c>
      <c r="NEU57" s="90" t="str">
        <f t="shared" si="935"/>
        <v/>
      </c>
      <c r="NEV57" s="90" t="str">
        <f t="shared" si="935"/>
        <v/>
      </c>
      <c r="NEW57" s="90" t="str">
        <f t="shared" si="935"/>
        <v/>
      </c>
      <c r="NEX57" s="90" t="str">
        <f t="shared" si="935"/>
        <v/>
      </c>
      <c r="NEY57" s="90" t="str">
        <f t="shared" si="935"/>
        <v/>
      </c>
      <c r="NEZ57" s="90" t="str">
        <f t="shared" si="935"/>
        <v/>
      </c>
      <c r="NFA57" s="90" t="str">
        <f t="shared" si="935"/>
        <v/>
      </c>
      <c r="NFB57" s="90" t="str">
        <f t="shared" si="935"/>
        <v/>
      </c>
      <c r="NFC57" s="90" t="str">
        <f t="shared" si="935"/>
        <v/>
      </c>
      <c r="NFD57" s="90" t="str">
        <f t="shared" si="935"/>
        <v/>
      </c>
      <c r="NFE57" s="90" t="str">
        <f t="shared" si="935"/>
        <v/>
      </c>
      <c r="NFF57" s="90" t="str">
        <f t="shared" si="935"/>
        <v/>
      </c>
      <c r="NFG57" s="90" t="str">
        <f t="shared" si="935"/>
        <v/>
      </c>
      <c r="NFH57" s="90" t="str">
        <f t="shared" si="935"/>
        <v/>
      </c>
      <c r="NFI57" s="90" t="str">
        <f t="shared" si="935"/>
        <v/>
      </c>
      <c r="NFJ57" s="90" t="str">
        <f t="shared" si="935"/>
        <v/>
      </c>
      <c r="NFK57" s="90" t="str">
        <f t="shared" si="935"/>
        <v/>
      </c>
      <c r="NFL57" s="90" t="str">
        <f t="shared" si="935"/>
        <v/>
      </c>
      <c r="NFM57" s="90" t="str">
        <f t="shared" si="935"/>
        <v/>
      </c>
      <c r="NFN57" s="90" t="str">
        <f t="shared" si="935"/>
        <v/>
      </c>
      <c r="NFO57" s="90" t="str">
        <f t="shared" si="935"/>
        <v/>
      </c>
      <c r="NFP57" s="90" t="str">
        <f t="shared" si="935"/>
        <v/>
      </c>
      <c r="NFQ57" s="90" t="str">
        <f t="shared" si="935"/>
        <v/>
      </c>
      <c r="NFR57" s="90" t="str">
        <f t="shared" si="935"/>
        <v/>
      </c>
      <c r="NFS57" s="90" t="str">
        <f t="shared" si="935"/>
        <v/>
      </c>
      <c r="NFT57" s="90" t="str">
        <f t="shared" si="935"/>
        <v/>
      </c>
      <c r="NFU57" s="90" t="str">
        <f t="shared" si="935"/>
        <v/>
      </c>
      <c r="NFV57" s="90" t="str">
        <f t="shared" si="935"/>
        <v/>
      </c>
      <c r="NFW57" s="90" t="str">
        <f t="shared" si="935"/>
        <v/>
      </c>
      <c r="NFX57" s="90" t="str">
        <f t="shared" si="935"/>
        <v/>
      </c>
      <c r="NFY57" s="90" t="str">
        <f t="shared" si="935"/>
        <v/>
      </c>
      <c r="NFZ57" s="90" t="str">
        <f t="shared" si="935"/>
        <v/>
      </c>
      <c r="NGA57" s="90" t="str">
        <f t="shared" si="935"/>
        <v/>
      </c>
      <c r="NGB57" s="90" t="str">
        <f t="shared" si="935"/>
        <v/>
      </c>
      <c r="NGC57" s="90" t="str">
        <f t="shared" si="935"/>
        <v/>
      </c>
      <c r="NGD57" s="90" t="str">
        <f t="shared" si="935"/>
        <v/>
      </c>
      <c r="NGE57" s="90" t="str">
        <f t="shared" si="935"/>
        <v/>
      </c>
      <c r="NGF57" s="90" t="str">
        <f t="shared" si="935"/>
        <v/>
      </c>
      <c r="NGG57" s="90" t="str">
        <f t="shared" si="935"/>
        <v/>
      </c>
      <c r="NGH57" s="90" t="str">
        <f t="shared" si="935"/>
        <v/>
      </c>
      <c r="NGI57" s="90" t="str">
        <f t="shared" si="935"/>
        <v/>
      </c>
      <c r="NGJ57" s="90" t="str">
        <f t="shared" si="935"/>
        <v/>
      </c>
      <c r="NGK57" s="90" t="str">
        <f t="shared" si="935"/>
        <v/>
      </c>
      <c r="NGL57" s="90" t="str">
        <f t="shared" si="935"/>
        <v/>
      </c>
      <c r="NGM57" s="90" t="str">
        <f t="shared" si="935"/>
        <v/>
      </c>
      <c r="NGN57" s="90" t="str">
        <f t="shared" si="935"/>
        <v/>
      </c>
      <c r="NGO57" s="90" t="str">
        <f t="shared" si="935"/>
        <v/>
      </c>
      <c r="NGP57" s="90" t="str">
        <f t="shared" si="935"/>
        <v/>
      </c>
      <c r="NGQ57" s="90" t="str">
        <f t="shared" si="935"/>
        <v/>
      </c>
      <c r="NGR57" s="90" t="str">
        <f t="shared" si="935"/>
        <v/>
      </c>
      <c r="NGS57" s="90" t="str">
        <f t="shared" si="935"/>
        <v/>
      </c>
      <c r="NGT57" s="90" t="str">
        <f t="shared" ref="NGT57:NJE57" si="936">IF(AND(NGT$8&gt;14,NGT$8&lt;19, NGT$6="Male"),1,"")</f>
        <v/>
      </c>
      <c r="NGU57" s="90" t="str">
        <f t="shared" si="936"/>
        <v/>
      </c>
      <c r="NGV57" s="90" t="str">
        <f t="shared" si="936"/>
        <v/>
      </c>
      <c r="NGW57" s="90" t="str">
        <f t="shared" si="936"/>
        <v/>
      </c>
      <c r="NGX57" s="90" t="str">
        <f t="shared" si="936"/>
        <v/>
      </c>
      <c r="NGY57" s="90" t="str">
        <f t="shared" si="936"/>
        <v/>
      </c>
      <c r="NGZ57" s="90" t="str">
        <f t="shared" si="936"/>
        <v/>
      </c>
      <c r="NHA57" s="90" t="str">
        <f t="shared" si="936"/>
        <v/>
      </c>
      <c r="NHB57" s="90" t="str">
        <f t="shared" si="936"/>
        <v/>
      </c>
      <c r="NHC57" s="90" t="str">
        <f t="shared" si="936"/>
        <v/>
      </c>
      <c r="NHD57" s="90" t="str">
        <f t="shared" si="936"/>
        <v/>
      </c>
      <c r="NHE57" s="90" t="str">
        <f t="shared" si="936"/>
        <v/>
      </c>
      <c r="NHF57" s="90" t="str">
        <f t="shared" si="936"/>
        <v/>
      </c>
      <c r="NHG57" s="90" t="str">
        <f t="shared" si="936"/>
        <v/>
      </c>
      <c r="NHH57" s="90" t="str">
        <f t="shared" si="936"/>
        <v/>
      </c>
      <c r="NHI57" s="90" t="str">
        <f t="shared" si="936"/>
        <v/>
      </c>
      <c r="NHJ57" s="90" t="str">
        <f t="shared" si="936"/>
        <v/>
      </c>
      <c r="NHK57" s="90" t="str">
        <f t="shared" si="936"/>
        <v/>
      </c>
      <c r="NHL57" s="90" t="str">
        <f t="shared" si="936"/>
        <v/>
      </c>
      <c r="NHM57" s="90" t="str">
        <f t="shared" si="936"/>
        <v/>
      </c>
      <c r="NHN57" s="90" t="str">
        <f t="shared" si="936"/>
        <v/>
      </c>
      <c r="NHO57" s="90" t="str">
        <f t="shared" si="936"/>
        <v/>
      </c>
      <c r="NHP57" s="90" t="str">
        <f t="shared" si="936"/>
        <v/>
      </c>
      <c r="NHQ57" s="90" t="str">
        <f t="shared" si="936"/>
        <v/>
      </c>
      <c r="NHR57" s="90" t="str">
        <f t="shared" si="936"/>
        <v/>
      </c>
      <c r="NHS57" s="90" t="str">
        <f t="shared" si="936"/>
        <v/>
      </c>
      <c r="NHT57" s="90" t="str">
        <f t="shared" si="936"/>
        <v/>
      </c>
      <c r="NHU57" s="90" t="str">
        <f t="shared" si="936"/>
        <v/>
      </c>
      <c r="NHV57" s="90" t="str">
        <f t="shared" si="936"/>
        <v/>
      </c>
      <c r="NHW57" s="90" t="str">
        <f t="shared" si="936"/>
        <v/>
      </c>
      <c r="NHX57" s="90" t="str">
        <f t="shared" si="936"/>
        <v/>
      </c>
      <c r="NHY57" s="90" t="str">
        <f t="shared" si="936"/>
        <v/>
      </c>
      <c r="NHZ57" s="90" t="str">
        <f t="shared" si="936"/>
        <v/>
      </c>
      <c r="NIA57" s="90" t="str">
        <f t="shared" si="936"/>
        <v/>
      </c>
      <c r="NIB57" s="90" t="str">
        <f t="shared" si="936"/>
        <v/>
      </c>
      <c r="NIC57" s="90" t="str">
        <f t="shared" si="936"/>
        <v/>
      </c>
      <c r="NID57" s="90" t="str">
        <f t="shared" si="936"/>
        <v/>
      </c>
      <c r="NIE57" s="90" t="str">
        <f t="shared" si="936"/>
        <v/>
      </c>
      <c r="NIF57" s="90" t="str">
        <f t="shared" si="936"/>
        <v/>
      </c>
      <c r="NIG57" s="90" t="str">
        <f t="shared" si="936"/>
        <v/>
      </c>
      <c r="NIH57" s="90" t="str">
        <f t="shared" si="936"/>
        <v/>
      </c>
      <c r="NII57" s="90" t="str">
        <f t="shared" si="936"/>
        <v/>
      </c>
      <c r="NIJ57" s="90" t="str">
        <f t="shared" si="936"/>
        <v/>
      </c>
      <c r="NIK57" s="90" t="str">
        <f t="shared" si="936"/>
        <v/>
      </c>
      <c r="NIL57" s="90" t="str">
        <f t="shared" si="936"/>
        <v/>
      </c>
      <c r="NIM57" s="90" t="str">
        <f t="shared" si="936"/>
        <v/>
      </c>
      <c r="NIN57" s="90" t="str">
        <f t="shared" si="936"/>
        <v/>
      </c>
      <c r="NIO57" s="90" t="str">
        <f t="shared" si="936"/>
        <v/>
      </c>
      <c r="NIP57" s="90" t="str">
        <f t="shared" si="936"/>
        <v/>
      </c>
      <c r="NIQ57" s="90" t="str">
        <f t="shared" si="936"/>
        <v/>
      </c>
      <c r="NIR57" s="90" t="str">
        <f t="shared" si="936"/>
        <v/>
      </c>
      <c r="NIS57" s="90" t="str">
        <f t="shared" si="936"/>
        <v/>
      </c>
      <c r="NIT57" s="90" t="str">
        <f t="shared" si="936"/>
        <v/>
      </c>
      <c r="NIU57" s="90" t="str">
        <f t="shared" si="936"/>
        <v/>
      </c>
      <c r="NIV57" s="90" t="str">
        <f t="shared" si="936"/>
        <v/>
      </c>
      <c r="NIW57" s="90" t="str">
        <f t="shared" si="936"/>
        <v/>
      </c>
      <c r="NIX57" s="90" t="str">
        <f t="shared" si="936"/>
        <v/>
      </c>
      <c r="NIY57" s="90" t="str">
        <f t="shared" si="936"/>
        <v/>
      </c>
      <c r="NIZ57" s="90" t="str">
        <f t="shared" si="936"/>
        <v/>
      </c>
      <c r="NJA57" s="90" t="str">
        <f t="shared" si="936"/>
        <v/>
      </c>
      <c r="NJB57" s="90" t="str">
        <f t="shared" si="936"/>
        <v/>
      </c>
      <c r="NJC57" s="90" t="str">
        <f t="shared" si="936"/>
        <v/>
      </c>
      <c r="NJD57" s="90" t="str">
        <f t="shared" si="936"/>
        <v/>
      </c>
      <c r="NJE57" s="90" t="str">
        <f t="shared" si="936"/>
        <v/>
      </c>
      <c r="NJF57" s="90" t="str">
        <f t="shared" ref="NJF57:NLQ57" si="937">IF(AND(NJF$8&gt;14,NJF$8&lt;19, NJF$6="Male"),1,"")</f>
        <v/>
      </c>
      <c r="NJG57" s="90" t="str">
        <f t="shared" si="937"/>
        <v/>
      </c>
      <c r="NJH57" s="90" t="str">
        <f t="shared" si="937"/>
        <v/>
      </c>
      <c r="NJI57" s="90" t="str">
        <f t="shared" si="937"/>
        <v/>
      </c>
      <c r="NJJ57" s="90" t="str">
        <f t="shared" si="937"/>
        <v/>
      </c>
      <c r="NJK57" s="90" t="str">
        <f t="shared" si="937"/>
        <v/>
      </c>
      <c r="NJL57" s="90" t="str">
        <f t="shared" si="937"/>
        <v/>
      </c>
      <c r="NJM57" s="90" t="str">
        <f t="shared" si="937"/>
        <v/>
      </c>
      <c r="NJN57" s="90" t="str">
        <f t="shared" si="937"/>
        <v/>
      </c>
      <c r="NJO57" s="90" t="str">
        <f t="shared" si="937"/>
        <v/>
      </c>
      <c r="NJP57" s="90" t="str">
        <f t="shared" si="937"/>
        <v/>
      </c>
      <c r="NJQ57" s="90" t="str">
        <f t="shared" si="937"/>
        <v/>
      </c>
      <c r="NJR57" s="90" t="str">
        <f t="shared" si="937"/>
        <v/>
      </c>
      <c r="NJS57" s="90" t="str">
        <f t="shared" si="937"/>
        <v/>
      </c>
      <c r="NJT57" s="90" t="str">
        <f t="shared" si="937"/>
        <v/>
      </c>
      <c r="NJU57" s="90" t="str">
        <f t="shared" si="937"/>
        <v/>
      </c>
      <c r="NJV57" s="90" t="str">
        <f t="shared" si="937"/>
        <v/>
      </c>
      <c r="NJW57" s="90" t="str">
        <f t="shared" si="937"/>
        <v/>
      </c>
      <c r="NJX57" s="90" t="str">
        <f t="shared" si="937"/>
        <v/>
      </c>
      <c r="NJY57" s="90" t="str">
        <f t="shared" si="937"/>
        <v/>
      </c>
      <c r="NJZ57" s="90" t="str">
        <f t="shared" si="937"/>
        <v/>
      </c>
      <c r="NKA57" s="90" t="str">
        <f t="shared" si="937"/>
        <v/>
      </c>
      <c r="NKB57" s="90" t="str">
        <f t="shared" si="937"/>
        <v/>
      </c>
      <c r="NKC57" s="90" t="str">
        <f t="shared" si="937"/>
        <v/>
      </c>
      <c r="NKD57" s="90" t="str">
        <f t="shared" si="937"/>
        <v/>
      </c>
      <c r="NKE57" s="90" t="str">
        <f t="shared" si="937"/>
        <v/>
      </c>
      <c r="NKF57" s="90" t="str">
        <f t="shared" si="937"/>
        <v/>
      </c>
      <c r="NKG57" s="90" t="str">
        <f t="shared" si="937"/>
        <v/>
      </c>
      <c r="NKH57" s="90" t="str">
        <f t="shared" si="937"/>
        <v/>
      </c>
      <c r="NKI57" s="90" t="str">
        <f t="shared" si="937"/>
        <v/>
      </c>
      <c r="NKJ57" s="90" t="str">
        <f t="shared" si="937"/>
        <v/>
      </c>
      <c r="NKK57" s="90" t="str">
        <f t="shared" si="937"/>
        <v/>
      </c>
      <c r="NKL57" s="90" t="str">
        <f t="shared" si="937"/>
        <v/>
      </c>
      <c r="NKM57" s="90" t="str">
        <f t="shared" si="937"/>
        <v/>
      </c>
      <c r="NKN57" s="90" t="str">
        <f t="shared" si="937"/>
        <v/>
      </c>
      <c r="NKO57" s="90" t="str">
        <f t="shared" si="937"/>
        <v/>
      </c>
      <c r="NKP57" s="90" t="str">
        <f t="shared" si="937"/>
        <v/>
      </c>
      <c r="NKQ57" s="90" t="str">
        <f t="shared" si="937"/>
        <v/>
      </c>
      <c r="NKR57" s="90" t="str">
        <f t="shared" si="937"/>
        <v/>
      </c>
      <c r="NKS57" s="90" t="str">
        <f t="shared" si="937"/>
        <v/>
      </c>
      <c r="NKT57" s="90" t="str">
        <f t="shared" si="937"/>
        <v/>
      </c>
      <c r="NKU57" s="90" t="str">
        <f t="shared" si="937"/>
        <v/>
      </c>
      <c r="NKV57" s="90" t="str">
        <f t="shared" si="937"/>
        <v/>
      </c>
      <c r="NKW57" s="90" t="str">
        <f t="shared" si="937"/>
        <v/>
      </c>
      <c r="NKX57" s="90" t="str">
        <f t="shared" si="937"/>
        <v/>
      </c>
      <c r="NKY57" s="90" t="str">
        <f t="shared" si="937"/>
        <v/>
      </c>
      <c r="NKZ57" s="90" t="str">
        <f t="shared" si="937"/>
        <v/>
      </c>
      <c r="NLA57" s="90" t="str">
        <f t="shared" si="937"/>
        <v/>
      </c>
      <c r="NLB57" s="90" t="str">
        <f t="shared" si="937"/>
        <v/>
      </c>
      <c r="NLC57" s="90" t="str">
        <f t="shared" si="937"/>
        <v/>
      </c>
      <c r="NLD57" s="90" t="str">
        <f t="shared" si="937"/>
        <v/>
      </c>
      <c r="NLE57" s="90" t="str">
        <f t="shared" si="937"/>
        <v/>
      </c>
      <c r="NLF57" s="90" t="str">
        <f t="shared" si="937"/>
        <v/>
      </c>
      <c r="NLG57" s="90" t="str">
        <f t="shared" si="937"/>
        <v/>
      </c>
      <c r="NLH57" s="90" t="str">
        <f t="shared" si="937"/>
        <v/>
      </c>
      <c r="NLI57" s="90" t="str">
        <f t="shared" si="937"/>
        <v/>
      </c>
      <c r="NLJ57" s="90" t="str">
        <f t="shared" si="937"/>
        <v/>
      </c>
      <c r="NLK57" s="90" t="str">
        <f t="shared" si="937"/>
        <v/>
      </c>
      <c r="NLL57" s="90" t="str">
        <f t="shared" si="937"/>
        <v/>
      </c>
      <c r="NLM57" s="90" t="str">
        <f t="shared" si="937"/>
        <v/>
      </c>
      <c r="NLN57" s="90" t="str">
        <f t="shared" si="937"/>
        <v/>
      </c>
      <c r="NLO57" s="90" t="str">
        <f t="shared" si="937"/>
        <v/>
      </c>
      <c r="NLP57" s="90" t="str">
        <f t="shared" si="937"/>
        <v/>
      </c>
      <c r="NLQ57" s="90" t="str">
        <f t="shared" si="937"/>
        <v/>
      </c>
      <c r="NLR57" s="90" t="str">
        <f t="shared" ref="NLR57:NOC57" si="938">IF(AND(NLR$8&gt;14,NLR$8&lt;19, NLR$6="Male"),1,"")</f>
        <v/>
      </c>
      <c r="NLS57" s="90" t="str">
        <f t="shared" si="938"/>
        <v/>
      </c>
      <c r="NLT57" s="90" t="str">
        <f t="shared" si="938"/>
        <v/>
      </c>
      <c r="NLU57" s="90" t="str">
        <f t="shared" si="938"/>
        <v/>
      </c>
      <c r="NLV57" s="90" t="str">
        <f t="shared" si="938"/>
        <v/>
      </c>
      <c r="NLW57" s="90" t="str">
        <f t="shared" si="938"/>
        <v/>
      </c>
      <c r="NLX57" s="90" t="str">
        <f t="shared" si="938"/>
        <v/>
      </c>
      <c r="NLY57" s="90" t="str">
        <f t="shared" si="938"/>
        <v/>
      </c>
      <c r="NLZ57" s="90" t="str">
        <f t="shared" si="938"/>
        <v/>
      </c>
      <c r="NMA57" s="90" t="str">
        <f t="shared" si="938"/>
        <v/>
      </c>
      <c r="NMB57" s="90" t="str">
        <f t="shared" si="938"/>
        <v/>
      </c>
      <c r="NMC57" s="90" t="str">
        <f t="shared" si="938"/>
        <v/>
      </c>
      <c r="NMD57" s="90" t="str">
        <f t="shared" si="938"/>
        <v/>
      </c>
      <c r="NME57" s="90" t="str">
        <f t="shared" si="938"/>
        <v/>
      </c>
      <c r="NMF57" s="90" t="str">
        <f t="shared" si="938"/>
        <v/>
      </c>
      <c r="NMG57" s="90" t="str">
        <f t="shared" si="938"/>
        <v/>
      </c>
      <c r="NMH57" s="90" t="str">
        <f t="shared" si="938"/>
        <v/>
      </c>
      <c r="NMI57" s="90" t="str">
        <f t="shared" si="938"/>
        <v/>
      </c>
      <c r="NMJ57" s="90" t="str">
        <f t="shared" si="938"/>
        <v/>
      </c>
      <c r="NMK57" s="90" t="str">
        <f t="shared" si="938"/>
        <v/>
      </c>
      <c r="NML57" s="90" t="str">
        <f t="shared" si="938"/>
        <v/>
      </c>
      <c r="NMM57" s="90" t="str">
        <f t="shared" si="938"/>
        <v/>
      </c>
      <c r="NMN57" s="90" t="str">
        <f t="shared" si="938"/>
        <v/>
      </c>
      <c r="NMO57" s="90" t="str">
        <f t="shared" si="938"/>
        <v/>
      </c>
      <c r="NMP57" s="90" t="str">
        <f t="shared" si="938"/>
        <v/>
      </c>
      <c r="NMQ57" s="90" t="str">
        <f t="shared" si="938"/>
        <v/>
      </c>
      <c r="NMR57" s="90" t="str">
        <f t="shared" si="938"/>
        <v/>
      </c>
      <c r="NMS57" s="90" t="str">
        <f t="shared" si="938"/>
        <v/>
      </c>
      <c r="NMT57" s="90" t="str">
        <f t="shared" si="938"/>
        <v/>
      </c>
      <c r="NMU57" s="90" t="str">
        <f t="shared" si="938"/>
        <v/>
      </c>
      <c r="NMV57" s="90" t="str">
        <f t="shared" si="938"/>
        <v/>
      </c>
      <c r="NMW57" s="90" t="str">
        <f t="shared" si="938"/>
        <v/>
      </c>
      <c r="NMX57" s="90" t="str">
        <f t="shared" si="938"/>
        <v/>
      </c>
      <c r="NMY57" s="90" t="str">
        <f t="shared" si="938"/>
        <v/>
      </c>
      <c r="NMZ57" s="90" t="str">
        <f t="shared" si="938"/>
        <v/>
      </c>
      <c r="NNA57" s="90" t="str">
        <f t="shared" si="938"/>
        <v/>
      </c>
      <c r="NNB57" s="90" t="str">
        <f t="shared" si="938"/>
        <v/>
      </c>
      <c r="NNC57" s="90" t="str">
        <f t="shared" si="938"/>
        <v/>
      </c>
      <c r="NND57" s="90" t="str">
        <f t="shared" si="938"/>
        <v/>
      </c>
      <c r="NNE57" s="90" t="str">
        <f t="shared" si="938"/>
        <v/>
      </c>
      <c r="NNF57" s="90" t="str">
        <f t="shared" si="938"/>
        <v/>
      </c>
      <c r="NNG57" s="90" t="str">
        <f t="shared" si="938"/>
        <v/>
      </c>
      <c r="NNH57" s="90" t="str">
        <f t="shared" si="938"/>
        <v/>
      </c>
      <c r="NNI57" s="90" t="str">
        <f t="shared" si="938"/>
        <v/>
      </c>
      <c r="NNJ57" s="90" t="str">
        <f t="shared" si="938"/>
        <v/>
      </c>
      <c r="NNK57" s="90" t="str">
        <f t="shared" si="938"/>
        <v/>
      </c>
      <c r="NNL57" s="90" t="str">
        <f t="shared" si="938"/>
        <v/>
      </c>
      <c r="NNM57" s="90" t="str">
        <f t="shared" si="938"/>
        <v/>
      </c>
      <c r="NNN57" s="90" t="str">
        <f t="shared" si="938"/>
        <v/>
      </c>
      <c r="NNO57" s="90" t="str">
        <f t="shared" si="938"/>
        <v/>
      </c>
      <c r="NNP57" s="90" t="str">
        <f t="shared" si="938"/>
        <v/>
      </c>
      <c r="NNQ57" s="90" t="str">
        <f t="shared" si="938"/>
        <v/>
      </c>
      <c r="NNR57" s="90" t="str">
        <f t="shared" si="938"/>
        <v/>
      </c>
      <c r="NNS57" s="90" t="str">
        <f t="shared" si="938"/>
        <v/>
      </c>
      <c r="NNT57" s="90" t="str">
        <f t="shared" si="938"/>
        <v/>
      </c>
      <c r="NNU57" s="90" t="str">
        <f t="shared" si="938"/>
        <v/>
      </c>
      <c r="NNV57" s="90" t="str">
        <f t="shared" si="938"/>
        <v/>
      </c>
      <c r="NNW57" s="90" t="str">
        <f t="shared" si="938"/>
        <v/>
      </c>
      <c r="NNX57" s="90" t="str">
        <f t="shared" si="938"/>
        <v/>
      </c>
      <c r="NNY57" s="90" t="str">
        <f t="shared" si="938"/>
        <v/>
      </c>
      <c r="NNZ57" s="90" t="str">
        <f t="shared" si="938"/>
        <v/>
      </c>
      <c r="NOA57" s="90" t="str">
        <f t="shared" si="938"/>
        <v/>
      </c>
      <c r="NOB57" s="90" t="str">
        <f t="shared" si="938"/>
        <v/>
      </c>
      <c r="NOC57" s="90" t="str">
        <f t="shared" si="938"/>
        <v/>
      </c>
      <c r="NOD57" s="90" t="str">
        <f t="shared" ref="NOD57:NQO57" si="939">IF(AND(NOD$8&gt;14,NOD$8&lt;19, NOD$6="Male"),1,"")</f>
        <v/>
      </c>
      <c r="NOE57" s="90" t="str">
        <f t="shared" si="939"/>
        <v/>
      </c>
      <c r="NOF57" s="90" t="str">
        <f t="shared" si="939"/>
        <v/>
      </c>
      <c r="NOG57" s="90" t="str">
        <f t="shared" si="939"/>
        <v/>
      </c>
      <c r="NOH57" s="90" t="str">
        <f t="shared" si="939"/>
        <v/>
      </c>
      <c r="NOI57" s="90" t="str">
        <f t="shared" si="939"/>
        <v/>
      </c>
      <c r="NOJ57" s="90" t="str">
        <f t="shared" si="939"/>
        <v/>
      </c>
      <c r="NOK57" s="90" t="str">
        <f t="shared" si="939"/>
        <v/>
      </c>
      <c r="NOL57" s="90" t="str">
        <f t="shared" si="939"/>
        <v/>
      </c>
      <c r="NOM57" s="90" t="str">
        <f t="shared" si="939"/>
        <v/>
      </c>
      <c r="NON57" s="90" t="str">
        <f t="shared" si="939"/>
        <v/>
      </c>
      <c r="NOO57" s="90" t="str">
        <f t="shared" si="939"/>
        <v/>
      </c>
      <c r="NOP57" s="90" t="str">
        <f t="shared" si="939"/>
        <v/>
      </c>
      <c r="NOQ57" s="90" t="str">
        <f t="shared" si="939"/>
        <v/>
      </c>
      <c r="NOR57" s="90" t="str">
        <f t="shared" si="939"/>
        <v/>
      </c>
      <c r="NOS57" s="90" t="str">
        <f t="shared" si="939"/>
        <v/>
      </c>
      <c r="NOT57" s="90" t="str">
        <f t="shared" si="939"/>
        <v/>
      </c>
      <c r="NOU57" s="90" t="str">
        <f t="shared" si="939"/>
        <v/>
      </c>
      <c r="NOV57" s="90" t="str">
        <f t="shared" si="939"/>
        <v/>
      </c>
      <c r="NOW57" s="90" t="str">
        <f t="shared" si="939"/>
        <v/>
      </c>
      <c r="NOX57" s="90" t="str">
        <f t="shared" si="939"/>
        <v/>
      </c>
      <c r="NOY57" s="90" t="str">
        <f t="shared" si="939"/>
        <v/>
      </c>
      <c r="NOZ57" s="90" t="str">
        <f t="shared" si="939"/>
        <v/>
      </c>
      <c r="NPA57" s="90" t="str">
        <f t="shared" si="939"/>
        <v/>
      </c>
      <c r="NPB57" s="90" t="str">
        <f t="shared" si="939"/>
        <v/>
      </c>
      <c r="NPC57" s="90" t="str">
        <f t="shared" si="939"/>
        <v/>
      </c>
      <c r="NPD57" s="90" t="str">
        <f t="shared" si="939"/>
        <v/>
      </c>
      <c r="NPE57" s="90" t="str">
        <f t="shared" si="939"/>
        <v/>
      </c>
      <c r="NPF57" s="90" t="str">
        <f t="shared" si="939"/>
        <v/>
      </c>
      <c r="NPG57" s="90" t="str">
        <f t="shared" si="939"/>
        <v/>
      </c>
      <c r="NPH57" s="90" t="str">
        <f t="shared" si="939"/>
        <v/>
      </c>
      <c r="NPI57" s="90" t="str">
        <f t="shared" si="939"/>
        <v/>
      </c>
      <c r="NPJ57" s="90" t="str">
        <f t="shared" si="939"/>
        <v/>
      </c>
      <c r="NPK57" s="90" t="str">
        <f t="shared" si="939"/>
        <v/>
      </c>
      <c r="NPL57" s="90" t="str">
        <f t="shared" si="939"/>
        <v/>
      </c>
      <c r="NPM57" s="90" t="str">
        <f t="shared" si="939"/>
        <v/>
      </c>
      <c r="NPN57" s="90" t="str">
        <f t="shared" si="939"/>
        <v/>
      </c>
      <c r="NPO57" s="90" t="str">
        <f t="shared" si="939"/>
        <v/>
      </c>
      <c r="NPP57" s="90" t="str">
        <f t="shared" si="939"/>
        <v/>
      </c>
      <c r="NPQ57" s="90" t="str">
        <f t="shared" si="939"/>
        <v/>
      </c>
      <c r="NPR57" s="90" t="str">
        <f t="shared" si="939"/>
        <v/>
      </c>
      <c r="NPS57" s="90" t="str">
        <f t="shared" si="939"/>
        <v/>
      </c>
      <c r="NPT57" s="90" t="str">
        <f t="shared" si="939"/>
        <v/>
      </c>
      <c r="NPU57" s="90" t="str">
        <f t="shared" si="939"/>
        <v/>
      </c>
      <c r="NPV57" s="90" t="str">
        <f t="shared" si="939"/>
        <v/>
      </c>
      <c r="NPW57" s="90" t="str">
        <f t="shared" si="939"/>
        <v/>
      </c>
      <c r="NPX57" s="90" t="str">
        <f t="shared" si="939"/>
        <v/>
      </c>
      <c r="NPY57" s="90" t="str">
        <f t="shared" si="939"/>
        <v/>
      </c>
      <c r="NPZ57" s="90" t="str">
        <f t="shared" si="939"/>
        <v/>
      </c>
      <c r="NQA57" s="90" t="str">
        <f t="shared" si="939"/>
        <v/>
      </c>
      <c r="NQB57" s="90" t="str">
        <f t="shared" si="939"/>
        <v/>
      </c>
      <c r="NQC57" s="90" t="str">
        <f t="shared" si="939"/>
        <v/>
      </c>
      <c r="NQD57" s="90" t="str">
        <f t="shared" si="939"/>
        <v/>
      </c>
      <c r="NQE57" s="90" t="str">
        <f t="shared" si="939"/>
        <v/>
      </c>
      <c r="NQF57" s="90" t="str">
        <f t="shared" si="939"/>
        <v/>
      </c>
      <c r="NQG57" s="90" t="str">
        <f t="shared" si="939"/>
        <v/>
      </c>
      <c r="NQH57" s="90" t="str">
        <f t="shared" si="939"/>
        <v/>
      </c>
      <c r="NQI57" s="90" t="str">
        <f t="shared" si="939"/>
        <v/>
      </c>
      <c r="NQJ57" s="90" t="str">
        <f t="shared" si="939"/>
        <v/>
      </c>
      <c r="NQK57" s="90" t="str">
        <f t="shared" si="939"/>
        <v/>
      </c>
      <c r="NQL57" s="90" t="str">
        <f t="shared" si="939"/>
        <v/>
      </c>
      <c r="NQM57" s="90" t="str">
        <f t="shared" si="939"/>
        <v/>
      </c>
      <c r="NQN57" s="90" t="str">
        <f t="shared" si="939"/>
        <v/>
      </c>
      <c r="NQO57" s="90" t="str">
        <f t="shared" si="939"/>
        <v/>
      </c>
      <c r="NQP57" s="90" t="str">
        <f t="shared" ref="NQP57:NTA57" si="940">IF(AND(NQP$8&gt;14,NQP$8&lt;19, NQP$6="Male"),1,"")</f>
        <v/>
      </c>
      <c r="NQQ57" s="90" t="str">
        <f t="shared" si="940"/>
        <v/>
      </c>
      <c r="NQR57" s="90" t="str">
        <f t="shared" si="940"/>
        <v/>
      </c>
      <c r="NQS57" s="90" t="str">
        <f t="shared" si="940"/>
        <v/>
      </c>
      <c r="NQT57" s="90" t="str">
        <f t="shared" si="940"/>
        <v/>
      </c>
      <c r="NQU57" s="90" t="str">
        <f t="shared" si="940"/>
        <v/>
      </c>
      <c r="NQV57" s="90" t="str">
        <f t="shared" si="940"/>
        <v/>
      </c>
      <c r="NQW57" s="90" t="str">
        <f t="shared" si="940"/>
        <v/>
      </c>
      <c r="NQX57" s="90" t="str">
        <f t="shared" si="940"/>
        <v/>
      </c>
      <c r="NQY57" s="90" t="str">
        <f t="shared" si="940"/>
        <v/>
      </c>
      <c r="NQZ57" s="90" t="str">
        <f t="shared" si="940"/>
        <v/>
      </c>
      <c r="NRA57" s="90" t="str">
        <f t="shared" si="940"/>
        <v/>
      </c>
      <c r="NRB57" s="90" t="str">
        <f t="shared" si="940"/>
        <v/>
      </c>
      <c r="NRC57" s="90" t="str">
        <f t="shared" si="940"/>
        <v/>
      </c>
      <c r="NRD57" s="90" t="str">
        <f t="shared" si="940"/>
        <v/>
      </c>
      <c r="NRE57" s="90" t="str">
        <f t="shared" si="940"/>
        <v/>
      </c>
      <c r="NRF57" s="90" t="str">
        <f t="shared" si="940"/>
        <v/>
      </c>
      <c r="NRG57" s="90" t="str">
        <f t="shared" si="940"/>
        <v/>
      </c>
      <c r="NRH57" s="90" t="str">
        <f t="shared" si="940"/>
        <v/>
      </c>
      <c r="NRI57" s="90" t="str">
        <f t="shared" si="940"/>
        <v/>
      </c>
      <c r="NRJ57" s="90" t="str">
        <f t="shared" si="940"/>
        <v/>
      </c>
      <c r="NRK57" s="90" t="str">
        <f t="shared" si="940"/>
        <v/>
      </c>
      <c r="NRL57" s="90" t="str">
        <f t="shared" si="940"/>
        <v/>
      </c>
      <c r="NRM57" s="90" t="str">
        <f t="shared" si="940"/>
        <v/>
      </c>
      <c r="NRN57" s="90" t="str">
        <f t="shared" si="940"/>
        <v/>
      </c>
      <c r="NRO57" s="90" t="str">
        <f t="shared" si="940"/>
        <v/>
      </c>
      <c r="NRP57" s="90" t="str">
        <f t="shared" si="940"/>
        <v/>
      </c>
      <c r="NRQ57" s="90" t="str">
        <f t="shared" si="940"/>
        <v/>
      </c>
      <c r="NRR57" s="90" t="str">
        <f t="shared" si="940"/>
        <v/>
      </c>
      <c r="NRS57" s="90" t="str">
        <f t="shared" si="940"/>
        <v/>
      </c>
      <c r="NRT57" s="90" t="str">
        <f t="shared" si="940"/>
        <v/>
      </c>
      <c r="NRU57" s="90" t="str">
        <f t="shared" si="940"/>
        <v/>
      </c>
      <c r="NRV57" s="90" t="str">
        <f t="shared" si="940"/>
        <v/>
      </c>
      <c r="NRW57" s="90" t="str">
        <f t="shared" si="940"/>
        <v/>
      </c>
      <c r="NRX57" s="90" t="str">
        <f t="shared" si="940"/>
        <v/>
      </c>
      <c r="NRY57" s="90" t="str">
        <f t="shared" si="940"/>
        <v/>
      </c>
      <c r="NRZ57" s="90" t="str">
        <f t="shared" si="940"/>
        <v/>
      </c>
      <c r="NSA57" s="90" t="str">
        <f t="shared" si="940"/>
        <v/>
      </c>
      <c r="NSB57" s="90" t="str">
        <f t="shared" si="940"/>
        <v/>
      </c>
      <c r="NSC57" s="90" t="str">
        <f t="shared" si="940"/>
        <v/>
      </c>
      <c r="NSD57" s="90" t="str">
        <f t="shared" si="940"/>
        <v/>
      </c>
      <c r="NSE57" s="90" t="str">
        <f t="shared" si="940"/>
        <v/>
      </c>
      <c r="NSF57" s="90" t="str">
        <f t="shared" si="940"/>
        <v/>
      </c>
      <c r="NSG57" s="90" t="str">
        <f t="shared" si="940"/>
        <v/>
      </c>
      <c r="NSH57" s="90" t="str">
        <f t="shared" si="940"/>
        <v/>
      </c>
      <c r="NSI57" s="90" t="str">
        <f t="shared" si="940"/>
        <v/>
      </c>
      <c r="NSJ57" s="90" t="str">
        <f t="shared" si="940"/>
        <v/>
      </c>
      <c r="NSK57" s="90" t="str">
        <f t="shared" si="940"/>
        <v/>
      </c>
      <c r="NSL57" s="90" t="str">
        <f t="shared" si="940"/>
        <v/>
      </c>
      <c r="NSM57" s="90" t="str">
        <f t="shared" si="940"/>
        <v/>
      </c>
      <c r="NSN57" s="90" t="str">
        <f t="shared" si="940"/>
        <v/>
      </c>
      <c r="NSO57" s="90" t="str">
        <f t="shared" si="940"/>
        <v/>
      </c>
      <c r="NSP57" s="90" t="str">
        <f t="shared" si="940"/>
        <v/>
      </c>
      <c r="NSQ57" s="90" t="str">
        <f t="shared" si="940"/>
        <v/>
      </c>
      <c r="NSR57" s="90" t="str">
        <f t="shared" si="940"/>
        <v/>
      </c>
      <c r="NSS57" s="90" t="str">
        <f t="shared" si="940"/>
        <v/>
      </c>
      <c r="NST57" s="90" t="str">
        <f t="shared" si="940"/>
        <v/>
      </c>
      <c r="NSU57" s="90" t="str">
        <f t="shared" si="940"/>
        <v/>
      </c>
      <c r="NSV57" s="90" t="str">
        <f t="shared" si="940"/>
        <v/>
      </c>
      <c r="NSW57" s="90" t="str">
        <f t="shared" si="940"/>
        <v/>
      </c>
      <c r="NSX57" s="90" t="str">
        <f t="shared" si="940"/>
        <v/>
      </c>
      <c r="NSY57" s="90" t="str">
        <f t="shared" si="940"/>
        <v/>
      </c>
      <c r="NSZ57" s="90" t="str">
        <f t="shared" si="940"/>
        <v/>
      </c>
      <c r="NTA57" s="90" t="str">
        <f t="shared" si="940"/>
        <v/>
      </c>
      <c r="NTB57" s="90" t="str">
        <f t="shared" ref="NTB57:NVM57" si="941">IF(AND(NTB$8&gt;14,NTB$8&lt;19, NTB$6="Male"),1,"")</f>
        <v/>
      </c>
      <c r="NTC57" s="90" t="str">
        <f t="shared" si="941"/>
        <v/>
      </c>
      <c r="NTD57" s="90" t="str">
        <f t="shared" si="941"/>
        <v/>
      </c>
      <c r="NTE57" s="90" t="str">
        <f t="shared" si="941"/>
        <v/>
      </c>
      <c r="NTF57" s="90" t="str">
        <f t="shared" si="941"/>
        <v/>
      </c>
      <c r="NTG57" s="90" t="str">
        <f t="shared" si="941"/>
        <v/>
      </c>
      <c r="NTH57" s="90" t="str">
        <f t="shared" si="941"/>
        <v/>
      </c>
      <c r="NTI57" s="90" t="str">
        <f t="shared" si="941"/>
        <v/>
      </c>
      <c r="NTJ57" s="90" t="str">
        <f t="shared" si="941"/>
        <v/>
      </c>
      <c r="NTK57" s="90" t="str">
        <f t="shared" si="941"/>
        <v/>
      </c>
      <c r="NTL57" s="90" t="str">
        <f t="shared" si="941"/>
        <v/>
      </c>
      <c r="NTM57" s="90" t="str">
        <f t="shared" si="941"/>
        <v/>
      </c>
      <c r="NTN57" s="90" t="str">
        <f t="shared" si="941"/>
        <v/>
      </c>
      <c r="NTO57" s="90" t="str">
        <f t="shared" si="941"/>
        <v/>
      </c>
      <c r="NTP57" s="90" t="str">
        <f t="shared" si="941"/>
        <v/>
      </c>
      <c r="NTQ57" s="90" t="str">
        <f t="shared" si="941"/>
        <v/>
      </c>
      <c r="NTR57" s="90" t="str">
        <f t="shared" si="941"/>
        <v/>
      </c>
      <c r="NTS57" s="90" t="str">
        <f t="shared" si="941"/>
        <v/>
      </c>
      <c r="NTT57" s="90" t="str">
        <f t="shared" si="941"/>
        <v/>
      </c>
      <c r="NTU57" s="90" t="str">
        <f t="shared" si="941"/>
        <v/>
      </c>
      <c r="NTV57" s="90" t="str">
        <f t="shared" si="941"/>
        <v/>
      </c>
      <c r="NTW57" s="90" t="str">
        <f t="shared" si="941"/>
        <v/>
      </c>
      <c r="NTX57" s="90" t="str">
        <f t="shared" si="941"/>
        <v/>
      </c>
      <c r="NTY57" s="90" t="str">
        <f t="shared" si="941"/>
        <v/>
      </c>
      <c r="NTZ57" s="90" t="str">
        <f t="shared" si="941"/>
        <v/>
      </c>
      <c r="NUA57" s="90" t="str">
        <f t="shared" si="941"/>
        <v/>
      </c>
      <c r="NUB57" s="90" t="str">
        <f t="shared" si="941"/>
        <v/>
      </c>
      <c r="NUC57" s="90" t="str">
        <f t="shared" si="941"/>
        <v/>
      </c>
      <c r="NUD57" s="90" t="str">
        <f t="shared" si="941"/>
        <v/>
      </c>
      <c r="NUE57" s="90" t="str">
        <f t="shared" si="941"/>
        <v/>
      </c>
      <c r="NUF57" s="90" t="str">
        <f t="shared" si="941"/>
        <v/>
      </c>
      <c r="NUG57" s="90" t="str">
        <f t="shared" si="941"/>
        <v/>
      </c>
      <c r="NUH57" s="90" t="str">
        <f t="shared" si="941"/>
        <v/>
      </c>
      <c r="NUI57" s="90" t="str">
        <f t="shared" si="941"/>
        <v/>
      </c>
      <c r="NUJ57" s="90" t="str">
        <f t="shared" si="941"/>
        <v/>
      </c>
      <c r="NUK57" s="90" t="str">
        <f t="shared" si="941"/>
        <v/>
      </c>
      <c r="NUL57" s="90" t="str">
        <f t="shared" si="941"/>
        <v/>
      </c>
      <c r="NUM57" s="90" t="str">
        <f t="shared" si="941"/>
        <v/>
      </c>
      <c r="NUN57" s="90" t="str">
        <f t="shared" si="941"/>
        <v/>
      </c>
      <c r="NUO57" s="90" t="str">
        <f t="shared" si="941"/>
        <v/>
      </c>
      <c r="NUP57" s="90" t="str">
        <f t="shared" si="941"/>
        <v/>
      </c>
      <c r="NUQ57" s="90" t="str">
        <f t="shared" si="941"/>
        <v/>
      </c>
      <c r="NUR57" s="90" t="str">
        <f t="shared" si="941"/>
        <v/>
      </c>
      <c r="NUS57" s="90" t="str">
        <f t="shared" si="941"/>
        <v/>
      </c>
      <c r="NUT57" s="90" t="str">
        <f t="shared" si="941"/>
        <v/>
      </c>
      <c r="NUU57" s="90" t="str">
        <f t="shared" si="941"/>
        <v/>
      </c>
      <c r="NUV57" s="90" t="str">
        <f t="shared" si="941"/>
        <v/>
      </c>
      <c r="NUW57" s="90" t="str">
        <f t="shared" si="941"/>
        <v/>
      </c>
      <c r="NUX57" s="90" t="str">
        <f t="shared" si="941"/>
        <v/>
      </c>
      <c r="NUY57" s="90" t="str">
        <f t="shared" si="941"/>
        <v/>
      </c>
      <c r="NUZ57" s="90" t="str">
        <f t="shared" si="941"/>
        <v/>
      </c>
      <c r="NVA57" s="90" t="str">
        <f t="shared" si="941"/>
        <v/>
      </c>
      <c r="NVB57" s="90" t="str">
        <f t="shared" si="941"/>
        <v/>
      </c>
      <c r="NVC57" s="90" t="str">
        <f t="shared" si="941"/>
        <v/>
      </c>
      <c r="NVD57" s="90" t="str">
        <f t="shared" si="941"/>
        <v/>
      </c>
      <c r="NVE57" s="90" t="str">
        <f t="shared" si="941"/>
        <v/>
      </c>
      <c r="NVF57" s="90" t="str">
        <f t="shared" si="941"/>
        <v/>
      </c>
      <c r="NVG57" s="90" t="str">
        <f t="shared" si="941"/>
        <v/>
      </c>
      <c r="NVH57" s="90" t="str">
        <f t="shared" si="941"/>
        <v/>
      </c>
      <c r="NVI57" s="90" t="str">
        <f t="shared" si="941"/>
        <v/>
      </c>
      <c r="NVJ57" s="90" t="str">
        <f t="shared" si="941"/>
        <v/>
      </c>
      <c r="NVK57" s="90" t="str">
        <f t="shared" si="941"/>
        <v/>
      </c>
      <c r="NVL57" s="90" t="str">
        <f t="shared" si="941"/>
        <v/>
      </c>
      <c r="NVM57" s="90" t="str">
        <f t="shared" si="941"/>
        <v/>
      </c>
      <c r="NVN57" s="90" t="str">
        <f t="shared" ref="NVN57:NXY57" si="942">IF(AND(NVN$8&gt;14,NVN$8&lt;19, NVN$6="Male"),1,"")</f>
        <v/>
      </c>
      <c r="NVO57" s="90" t="str">
        <f t="shared" si="942"/>
        <v/>
      </c>
      <c r="NVP57" s="90" t="str">
        <f t="shared" si="942"/>
        <v/>
      </c>
      <c r="NVQ57" s="90" t="str">
        <f t="shared" si="942"/>
        <v/>
      </c>
      <c r="NVR57" s="90" t="str">
        <f t="shared" si="942"/>
        <v/>
      </c>
      <c r="NVS57" s="90" t="str">
        <f t="shared" si="942"/>
        <v/>
      </c>
      <c r="NVT57" s="90" t="str">
        <f t="shared" si="942"/>
        <v/>
      </c>
      <c r="NVU57" s="90" t="str">
        <f t="shared" si="942"/>
        <v/>
      </c>
      <c r="NVV57" s="90" t="str">
        <f t="shared" si="942"/>
        <v/>
      </c>
      <c r="NVW57" s="90" t="str">
        <f t="shared" si="942"/>
        <v/>
      </c>
      <c r="NVX57" s="90" t="str">
        <f t="shared" si="942"/>
        <v/>
      </c>
      <c r="NVY57" s="90" t="str">
        <f t="shared" si="942"/>
        <v/>
      </c>
      <c r="NVZ57" s="90" t="str">
        <f t="shared" si="942"/>
        <v/>
      </c>
      <c r="NWA57" s="90" t="str">
        <f t="shared" si="942"/>
        <v/>
      </c>
      <c r="NWB57" s="90" t="str">
        <f t="shared" si="942"/>
        <v/>
      </c>
      <c r="NWC57" s="90" t="str">
        <f t="shared" si="942"/>
        <v/>
      </c>
      <c r="NWD57" s="90" t="str">
        <f t="shared" si="942"/>
        <v/>
      </c>
      <c r="NWE57" s="90" t="str">
        <f t="shared" si="942"/>
        <v/>
      </c>
      <c r="NWF57" s="90" t="str">
        <f t="shared" si="942"/>
        <v/>
      </c>
      <c r="NWG57" s="90" t="str">
        <f t="shared" si="942"/>
        <v/>
      </c>
      <c r="NWH57" s="90" t="str">
        <f t="shared" si="942"/>
        <v/>
      </c>
      <c r="NWI57" s="90" t="str">
        <f t="shared" si="942"/>
        <v/>
      </c>
      <c r="NWJ57" s="90" t="str">
        <f t="shared" si="942"/>
        <v/>
      </c>
      <c r="NWK57" s="90" t="str">
        <f t="shared" si="942"/>
        <v/>
      </c>
      <c r="NWL57" s="90" t="str">
        <f t="shared" si="942"/>
        <v/>
      </c>
      <c r="NWM57" s="90" t="str">
        <f t="shared" si="942"/>
        <v/>
      </c>
      <c r="NWN57" s="90" t="str">
        <f t="shared" si="942"/>
        <v/>
      </c>
      <c r="NWO57" s="90" t="str">
        <f t="shared" si="942"/>
        <v/>
      </c>
      <c r="NWP57" s="90" t="str">
        <f t="shared" si="942"/>
        <v/>
      </c>
      <c r="NWQ57" s="90" t="str">
        <f t="shared" si="942"/>
        <v/>
      </c>
      <c r="NWR57" s="90" t="str">
        <f t="shared" si="942"/>
        <v/>
      </c>
      <c r="NWS57" s="90" t="str">
        <f t="shared" si="942"/>
        <v/>
      </c>
      <c r="NWT57" s="90" t="str">
        <f t="shared" si="942"/>
        <v/>
      </c>
      <c r="NWU57" s="90" t="str">
        <f t="shared" si="942"/>
        <v/>
      </c>
      <c r="NWV57" s="90" t="str">
        <f t="shared" si="942"/>
        <v/>
      </c>
      <c r="NWW57" s="90" t="str">
        <f t="shared" si="942"/>
        <v/>
      </c>
      <c r="NWX57" s="90" t="str">
        <f t="shared" si="942"/>
        <v/>
      </c>
      <c r="NWY57" s="90" t="str">
        <f t="shared" si="942"/>
        <v/>
      </c>
      <c r="NWZ57" s="90" t="str">
        <f t="shared" si="942"/>
        <v/>
      </c>
      <c r="NXA57" s="90" t="str">
        <f t="shared" si="942"/>
        <v/>
      </c>
      <c r="NXB57" s="90" t="str">
        <f t="shared" si="942"/>
        <v/>
      </c>
      <c r="NXC57" s="90" t="str">
        <f t="shared" si="942"/>
        <v/>
      </c>
      <c r="NXD57" s="90" t="str">
        <f t="shared" si="942"/>
        <v/>
      </c>
      <c r="NXE57" s="90" t="str">
        <f t="shared" si="942"/>
        <v/>
      </c>
      <c r="NXF57" s="90" t="str">
        <f t="shared" si="942"/>
        <v/>
      </c>
      <c r="NXG57" s="90" t="str">
        <f t="shared" si="942"/>
        <v/>
      </c>
      <c r="NXH57" s="90" t="str">
        <f t="shared" si="942"/>
        <v/>
      </c>
      <c r="NXI57" s="90" t="str">
        <f t="shared" si="942"/>
        <v/>
      </c>
      <c r="NXJ57" s="90" t="str">
        <f t="shared" si="942"/>
        <v/>
      </c>
      <c r="NXK57" s="90" t="str">
        <f t="shared" si="942"/>
        <v/>
      </c>
      <c r="NXL57" s="90" t="str">
        <f t="shared" si="942"/>
        <v/>
      </c>
      <c r="NXM57" s="90" t="str">
        <f t="shared" si="942"/>
        <v/>
      </c>
      <c r="NXN57" s="90" t="str">
        <f t="shared" si="942"/>
        <v/>
      </c>
      <c r="NXO57" s="90" t="str">
        <f t="shared" si="942"/>
        <v/>
      </c>
      <c r="NXP57" s="90" t="str">
        <f t="shared" si="942"/>
        <v/>
      </c>
      <c r="NXQ57" s="90" t="str">
        <f t="shared" si="942"/>
        <v/>
      </c>
      <c r="NXR57" s="90" t="str">
        <f t="shared" si="942"/>
        <v/>
      </c>
      <c r="NXS57" s="90" t="str">
        <f t="shared" si="942"/>
        <v/>
      </c>
      <c r="NXT57" s="90" t="str">
        <f t="shared" si="942"/>
        <v/>
      </c>
      <c r="NXU57" s="90" t="str">
        <f t="shared" si="942"/>
        <v/>
      </c>
      <c r="NXV57" s="90" t="str">
        <f t="shared" si="942"/>
        <v/>
      </c>
      <c r="NXW57" s="90" t="str">
        <f t="shared" si="942"/>
        <v/>
      </c>
      <c r="NXX57" s="90" t="str">
        <f t="shared" si="942"/>
        <v/>
      </c>
      <c r="NXY57" s="90" t="str">
        <f t="shared" si="942"/>
        <v/>
      </c>
      <c r="NXZ57" s="90" t="str">
        <f t="shared" ref="NXZ57:OAK57" si="943">IF(AND(NXZ$8&gt;14,NXZ$8&lt;19, NXZ$6="Male"),1,"")</f>
        <v/>
      </c>
      <c r="NYA57" s="90" t="str">
        <f t="shared" si="943"/>
        <v/>
      </c>
      <c r="NYB57" s="90" t="str">
        <f t="shared" si="943"/>
        <v/>
      </c>
      <c r="NYC57" s="90" t="str">
        <f t="shared" si="943"/>
        <v/>
      </c>
      <c r="NYD57" s="90" t="str">
        <f t="shared" si="943"/>
        <v/>
      </c>
      <c r="NYE57" s="90" t="str">
        <f t="shared" si="943"/>
        <v/>
      </c>
      <c r="NYF57" s="90" t="str">
        <f t="shared" si="943"/>
        <v/>
      </c>
      <c r="NYG57" s="90" t="str">
        <f t="shared" si="943"/>
        <v/>
      </c>
      <c r="NYH57" s="90" t="str">
        <f t="shared" si="943"/>
        <v/>
      </c>
      <c r="NYI57" s="90" t="str">
        <f t="shared" si="943"/>
        <v/>
      </c>
      <c r="NYJ57" s="90" t="str">
        <f t="shared" si="943"/>
        <v/>
      </c>
      <c r="NYK57" s="90" t="str">
        <f t="shared" si="943"/>
        <v/>
      </c>
      <c r="NYL57" s="90" t="str">
        <f t="shared" si="943"/>
        <v/>
      </c>
      <c r="NYM57" s="90" t="str">
        <f t="shared" si="943"/>
        <v/>
      </c>
      <c r="NYN57" s="90" t="str">
        <f t="shared" si="943"/>
        <v/>
      </c>
      <c r="NYO57" s="90" t="str">
        <f t="shared" si="943"/>
        <v/>
      </c>
      <c r="NYP57" s="90" t="str">
        <f t="shared" si="943"/>
        <v/>
      </c>
      <c r="NYQ57" s="90" t="str">
        <f t="shared" si="943"/>
        <v/>
      </c>
      <c r="NYR57" s="90" t="str">
        <f t="shared" si="943"/>
        <v/>
      </c>
      <c r="NYS57" s="90" t="str">
        <f t="shared" si="943"/>
        <v/>
      </c>
      <c r="NYT57" s="90" t="str">
        <f t="shared" si="943"/>
        <v/>
      </c>
      <c r="NYU57" s="90" t="str">
        <f t="shared" si="943"/>
        <v/>
      </c>
      <c r="NYV57" s="90" t="str">
        <f t="shared" si="943"/>
        <v/>
      </c>
      <c r="NYW57" s="90" t="str">
        <f t="shared" si="943"/>
        <v/>
      </c>
      <c r="NYX57" s="90" t="str">
        <f t="shared" si="943"/>
        <v/>
      </c>
      <c r="NYY57" s="90" t="str">
        <f t="shared" si="943"/>
        <v/>
      </c>
      <c r="NYZ57" s="90" t="str">
        <f t="shared" si="943"/>
        <v/>
      </c>
      <c r="NZA57" s="90" t="str">
        <f t="shared" si="943"/>
        <v/>
      </c>
      <c r="NZB57" s="90" t="str">
        <f t="shared" si="943"/>
        <v/>
      </c>
      <c r="NZC57" s="90" t="str">
        <f t="shared" si="943"/>
        <v/>
      </c>
      <c r="NZD57" s="90" t="str">
        <f t="shared" si="943"/>
        <v/>
      </c>
      <c r="NZE57" s="90" t="str">
        <f t="shared" si="943"/>
        <v/>
      </c>
      <c r="NZF57" s="90" t="str">
        <f t="shared" si="943"/>
        <v/>
      </c>
      <c r="NZG57" s="90" t="str">
        <f t="shared" si="943"/>
        <v/>
      </c>
      <c r="NZH57" s="90" t="str">
        <f t="shared" si="943"/>
        <v/>
      </c>
      <c r="NZI57" s="90" t="str">
        <f t="shared" si="943"/>
        <v/>
      </c>
      <c r="NZJ57" s="90" t="str">
        <f t="shared" si="943"/>
        <v/>
      </c>
      <c r="NZK57" s="90" t="str">
        <f t="shared" si="943"/>
        <v/>
      </c>
      <c r="NZL57" s="90" t="str">
        <f t="shared" si="943"/>
        <v/>
      </c>
      <c r="NZM57" s="90" t="str">
        <f t="shared" si="943"/>
        <v/>
      </c>
      <c r="NZN57" s="90" t="str">
        <f t="shared" si="943"/>
        <v/>
      </c>
      <c r="NZO57" s="90" t="str">
        <f t="shared" si="943"/>
        <v/>
      </c>
      <c r="NZP57" s="90" t="str">
        <f t="shared" si="943"/>
        <v/>
      </c>
      <c r="NZQ57" s="90" t="str">
        <f t="shared" si="943"/>
        <v/>
      </c>
      <c r="NZR57" s="90" t="str">
        <f t="shared" si="943"/>
        <v/>
      </c>
      <c r="NZS57" s="90" t="str">
        <f t="shared" si="943"/>
        <v/>
      </c>
      <c r="NZT57" s="90" t="str">
        <f t="shared" si="943"/>
        <v/>
      </c>
      <c r="NZU57" s="90" t="str">
        <f t="shared" si="943"/>
        <v/>
      </c>
      <c r="NZV57" s="90" t="str">
        <f t="shared" si="943"/>
        <v/>
      </c>
      <c r="NZW57" s="90" t="str">
        <f t="shared" si="943"/>
        <v/>
      </c>
      <c r="NZX57" s="90" t="str">
        <f t="shared" si="943"/>
        <v/>
      </c>
      <c r="NZY57" s="90" t="str">
        <f t="shared" si="943"/>
        <v/>
      </c>
      <c r="NZZ57" s="90" t="str">
        <f t="shared" si="943"/>
        <v/>
      </c>
      <c r="OAA57" s="90" t="str">
        <f t="shared" si="943"/>
        <v/>
      </c>
      <c r="OAB57" s="90" t="str">
        <f t="shared" si="943"/>
        <v/>
      </c>
      <c r="OAC57" s="90" t="str">
        <f t="shared" si="943"/>
        <v/>
      </c>
      <c r="OAD57" s="90" t="str">
        <f t="shared" si="943"/>
        <v/>
      </c>
      <c r="OAE57" s="90" t="str">
        <f t="shared" si="943"/>
        <v/>
      </c>
      <c r="OAF57" s="90" t="str">
        <f t="shared" si="943"/>
        <v/>
      </c>
      <c r="OAG57" s="90" t="str">
        <f t="shared" si="943"/>
        <v/>
      </c>
      <c r="OAH57" s="90" t="str">
        <f t="shared" si="943"/>
        <v/>
      </c>
      <c r="OAI57" s="90" t="str">
        <f t="shared" si="943"/>
        <v/>
      </c>
      <c r="OAJ57" s="90" t="str">
        <f t="shared" si="943"/>
        <v/>
      </c>
      <c r="OAK57" s="90" t="str">
        <f t="shared" si="943"/>
        <v/>
      </c>
      <c r="OAL57" s="90" t="str">
        <f t="shared" ref="OAL57:OCW57" si="944">IF(AND(OAL$8&gt;14,OAL$8&lt;19, OAL$6="Male"),1,"")</f>
        <v/>
      </c>
      <c r="OAM57" s="90" t="str">
        <f t="shared" si="944"/>
        <v/>
      </c>
      <c r="OAN57" s="90" t="str">
        <f t="shared" si="944"/>
        <v/>
      </c>
      <c r="OAO57" s="90" t="str">
        <f t="shared" si="944"/>
        <v/>
      </c>
      <c r="OAP57" s="90" t="str">
        <f t="shared" si="944"/>
        <v/>
      </c>
      <c r="OAQ57" s="90" t="str">
        <f t="shared" si="944"/>
        <v/>
      </c>
      <c r="OAR57" s="90" t="str">
        <f t="shared" si="944"/>
        <v/>
      </c>
      <c r="OAS57" s="90" t="str">
        <f t="shared" si="944"/>
        <v/>
      </c>
      <c r="OAT57" s="90" t="str">
        <f t="shared" si="944"/>
        <v/>
      </c>
      <c r="OAU57" s="90" t="str">
        <f t="shared" si="944"/>
        <v/>
      </c>
      <c r="OAV57" s="90" t="str">
        <f t="shared" si="944"/>
        <v/>
      </c>
      <c r="OAW57" s="90" t="str">
        <f t="shared" si="944"/>
        <v/>
      </c>
      <c r="OAX57" s="90" t="str">
        <f t="shared" si="944"/>
        <v/>
      </c>
      <c r="OAY57" s="90" t="str">
        <f t="shared" si="944"/>
        <v/>
      </c>
      <c r="OAZ57" s="90" t="str">
        <f t="shared" si="944"/>
        <v/>
      </c>
      <c r="OBA57" s="90" t="str">
        <f t="shared" si="944"/>
        <v/>
      </c>
      <c r="OBB57" s="90" t="str">
        <f t="shared" si="944"/>
        <v/>
      </c>
      <c r="OBC57" s="90" t="str">
        <f t="shared" si="944"/>
        <v/>
      </c>
      <c r="OBD57" s="90" t="str">
        <f t="shared" si="944"/>
        <v/>
      </c>
      <c r="OBE57" s="90" t="str">
        <f t="shared" si="944"/>
        <v/>
      </c>
      <c r="OBF57" s="90" t="str">
        <f t="shared" si="944"/>
        <v/>
      </c>
      <c r="OBG57" s="90" t="str">
        <f t="shared" si="944"/>
        <v/>
      </c>
      <c r="OBH57" s="90" t="str">
        <f t="shared" si="944"/>
        <v/>
      </c>
      <c r="OBI57" s="90" t="str">
        <f t="shared" si="944"/>
        <v/>
      </c>
      <c r="OBJ57" s="90" t="str">
        <f t="shared" si="944"/>
        <v/>
      </c>
      <c r="OBK57" s="90" t="str">
        <f t="shared" si="944"/>
        <v/>
      </c>
      <c r="OBL57" s="90" t="str">
        <f t="shared" si="944"/>
        <v/>
      </c>
      <c r="OBM57" s="90" t="str">
        <f t="shared" si="944"/>
        <v/>
      </c>
      <c r="OBN57" s="90" t="str">
        <f t="shared" si="944"/>
        <v/>
      </c>
      <c r="OBO57" s="90" t="str">
        <f t="shared" si="944"/>
        <v/>
      </c>
      <c r="OBP57" s="90" t="str">
        <f t="shared" si="944"/>
        <v/>
      </c>
      <c r="OBQ57" s="90" t="str">
        <f t="shared" si="944"/>
        <v/>
      </c>
      <c r="OBR57" s="90" t="str">
        <f t="shared" si="944"/>
        <v/>
      </c>
      <c r="OBS57" s="90" t="str">
        <f t="shared" si="944"/>
        <v/>
      </c>
      <c r="OBT57" s="90" t="str">
        <f t="shared" si="944"/>
        <v/>
      </c>
      <c r="OBU57" s="90" t="str">
        <f t="shared" si="944"/>
        <v/>
      </c>
      <c r="OBV57" s="90" t="str">
        <f t="shared" si="944"/>
        <v/>
      </c>
      <c r="OBW57" s="90" t="str">
        <f t="shared" si="944"/>
        <v/>
      </c>
      <c r="OBX57" s="90" t="str">
        <f t="shared" si="944"/>
        <v/>
      </c>
      <c r="OBY57" s="90" t="str">
        <f t="shared" si="944"/>
        <v/>
      </c>
      <c r="OBZ57" s="90" t="str">
        <f t="shared" si="944"/>
        <v/>
      </c>
      <c r="OCA57" s="90" t="str">
        <f t="shared" si="944"/>
        <v/>
      </c>
      <c r="OCB57" s="90" t="str">
        <f t="shared" si="944"/>
        <v/>
      </c>
      <c r="OCC57" s="90" t="str">
        <f t="shared" si="944"/>
        <v/>
      </c>
      <c r="OCD57" s="90" t="str">
        <f t="shared" si="944"/>
        <v/>
      </c>
      <c r="OCE57" s="90" t="str">
        <f t="shared" si="944"/>
        <v/>
      </c>
      <c r="OCF57" s="90" t="str">
        <f t="shared" si="944"/>
        <v/>
      </c>
      <c r="OCG57" s="90" t="str">
        <f t="shared" si="944"/>
        <v/>
      </c>
      <c r="OCH57" s="90" t="str">
        <f t="shared" si="944"/>
        <v/>
      </c>
      <c r="OCI57" s="90" t="str">
        <f t="shared" si="944"/>
        <v/>
      </c>
      <c r="OCJ57" s="90" t="str">
        <f t="shared" si="944"/>
        <v/>
      </c>
      <c r="OCK57" s="90" t="str">
        <f t="shared" si="944"/>
        <v/>
      </c>
      <c r="OCL57" s="90" t="str">
        <f t="shared" si="944"/>
        <v/>
      </c>
      <c r="OCM57" s="90" t="str">
        <f t="shared" si="944"/>
        <v/>
      </c>
      <c r="OCN57" s="90" t="str">
        <f t="shared" si="944"/>
        <v/>
      </c>
      <c r="OCO57" s="90" t="str">
        <f t="shared" si="944"/>
        <v/>
      </c>
      <c r="OCP57" s="90" t="str">
        <f t="shared" si="944"/>
        <v/>
      </c>
      <c r="OCQ57" s="90" t="str">
        <f t="shared" si="944"/>
        <v/>
      </c>
      <c r="OCR57" s="90" t="str">
        <f t="shared" si="944"/>
        <v/>
      </c>
      <c r="OCS57" s="90" t="str">
        <f t="shared" si="944"/>
        <v/>
      </c>
      <c r="OCT57" s="90" t="str">
        <f t="shared" si="944"/>
        <v/>
      </c>
      <c r="OCU57" s="90" t="str">
        <f t="shared" si="944"/>
        <v/>
      </c>
      <c r="OCV57" s="90" t="str">
        <f t="shared" si="944"/>
        <v/>
      </c>
      <c r="OCW57" s="90" t="str">
        <f t="shared" si="944"/>
        <v/>
      </c>
      <c r="OCX57" s="90" t="str">
        <f t="shared" ref="OCX57:OFI57" si="945">IF(AND(OCX$8&gt;14,OCX$8&lt;19, OCX$6="Male"),1,"")</f>
        <v/>
      </c>
      <c r="OCY57" s="90" t="str">
        <f t="shared" si="945"/>
        <v/>
      </c>
      <c r="OCZ57" s="90" t="str">
        <f t="shared" si="945"/>
        <v/>
      </c>
      <c r="ODA57" s="90" t="str">
        <f t="shared" si="945"/>
        <v/>
      </c>
      <c r="ODB57" s="90" t="str">
        <f t="shared" si="945"/>
        <v/>
      </c>
      <c r="ODC57" s="90" t="str">
        <f t="shared" si="945"/>
        <v/>
      </c>
      <c r="ODD57" s="90" t="str">
        <f t="shared" si="945"/>
        <v/>
      </c>
      <c r="ODE57" s="90" t="str">
        <f t="shared" si="945"/>
        <v/>
      </c>
      <c r="ODF57" s="90" t="str">
        <f t="shared" si="945"/>
        <v/>
      </c>
      <c r="ODG57" s="90" t="str">
        <f t="shared" si="945"/>
        <v/>
      </c>
      <c r="ODH57" s="90" t="str">
        <f t="shared" si="945"/>
        <v/>
      </c>
      <c r="ODI57" s="90" t="str">
        <f t="shared" si="945"/>
        <v/>
      </c>
      <c r="ODJ57" s="90" t="str">
        <f t="shared" si="945"/>
        <v/>
      </c>
      <c r="ODK57" s="90" t="str">
        <f t="shared" si="945"/>
        <v/>
      </c>
      <c r="ODL57" s="90" t="str">
        <f t="shared" si="945"/>
        <v/>
      </c>
      <c r="ODM57" s="90" t="str">
        <f t="shared" si="945"/>
        <v/>
      </c>
      <c r="ODN57" s="90" t="str">
        <f t="shared" si="945"/>
        <v/>
      </c>
      <c r="ODO57" s="90" t="str">
        <f t="shared" si="945"/>
        <v/>
      </c>
      <c r="ODP57" s="90" t="str">
        <f t="shared" si="945"/>
        <v/>
      </c>
      <c r="ODQ57" s="90" t="str">
        <f t="shared" si="945"/>
        <v/>
      </c>
      <c r="ODR57" s="90" t="str">
        <f t="shared" si="945"/>
        <v/>
      </c>
      <c r="ODS57" s="90" t="str">
        <f t="shared" si="945"/>
        <v/>
      </c>
      <c r="ODT57" s="90" t="str">
        <f t="shared" si="945"/>
        <v/>
      </c>
      <c r="ODU57" s="90" t="str">
        <f t="shared" si="945"/>
        <v/>
      </c>
      <c r="ODV57" s="90" t="str">
        <f t="shared" si="945"/>
        <v/>
      </c>
      <c r="ODW57" s="90" t="str">
        <f t="shared" si="945"/>
        <v/>
      </c>
      <c r="ODX57" s="90" t="str">
        <f t="shared" si="945"/>
        <v/>
      </c>
      <c r="ODY57" s="90" t="str">
        <f t="shared" si="945"/>
        <v/>
      </c>
      <c r="ODZ57" s="90" t="str">
        <f t="shared" si="945"/>
        <v/>
      </c>
      <c r="OEA57" s="90" t="str">
        <f t="shared" si="945"/>
        <v/>
      </c>
      <c r="OEB57" s="90" t="str">
        <f t="shared" si="945"/>
        <v/>
      </c>
      <c r="OEC57" s="90" t="str">
        <f t="shared" si="945"/>
        <v/>
      </c>
      <c r="OED57" s="90" t="str">
        <f t="shared" si="945"/>
        <v/>
      </c>
      <c r="OEE57" s="90" t="str">
        <f t="shared" si="945"/>
        <v/>
      </c>
      <c r="OEF57" s="90" t="str">
        <f t="shared" si="945"/>
        <v/>
      </c>
      <c r="OEG57" s="90" t="str">
        <f t="shared" si="945"/>
        <v/>
      </c>
      <c r="OEH57" s="90" t="str">
        <f t="shared" si="945"/>
        <v/>
      </c>
      <c r="OEI57" s="90" t="str">
        <f t="shared" si="945"/>
        <v/>
      </c>
      <c r="OEJ57" s="90" t="str">
        <f t="shared" si="945"/>
        <v/>
      </c>
      <c r="OEK57" s="90" t="str">
        <f t="shared" si="945"/>
        <v/>
      </c>
      <c r="OEL57" s="90" t="str">
        <f t="shared" si="945"/>
        <v/>
      </c>
      <c r="OEM57" s="90" t="str">
        <f t="shared" si="945"/>
        <v/>
      </c>
      <c r="OEN57" s="90" t="str">
        <f t="shared" si="945"/>
        <v/>
      </c>
      <c r="OEO57" s="90" t="str">
        <f t="shared" si="945"/>
        <v/>
      </c>
      <c r="OEP57" s="90" t="str">
        <f t="shared" si="945"/>
        <v/>
      </c>
      <c r="OEQ57" s="90" t="str">
        <f t="shared" si="945"/>
        <v/>
      </c>
      <c r="OER57" s="90" t="str">
        <f t="shared" si="945"/>
        <v/>
      </c>
      <c r="OES57" s="90" t="str">
        <f t="shared" si="945"/>
        <v/>
      </c>
      <c r="OET57" s="90" t="str">
        <f t="shared" si="945"/>
        <v/>
      </c>
      <c r="OEU57" s="90" t="str">
        <f t="shared" si="945"/>
        <v/>
      </c>
      <c r="OEV57" s="90" t="str">
        <f t="shared" si="945"/>
        <v/>
      </c>
      <c r="OEW57" s="90" t="str">
        <f t="shared" si="945"/>
        <v/>
      </c>
      <c r="OEX57" s="90" t="str">
        <f t="shared" si="945"/>
        <v/>
      </c>
      <c r="OEY57" s="90" t="str">
        <f t="shared" si="945"/>
        <v/>
      </c>
      <c r="OEZ57" s="90" t="str">
        <f t="shared" si="945"/>
        <v/>
      </c>
      <c r="OFA57" s="90" t="str">
        <f t="shared" si="945"/>
        <v/>
      </c>
      <c r="OFB57" s="90" t="str">
        <f t="shared" si="945"/>
        <v/>
      </c>
      <c r="OFC57" s="90" t="str">
        <f t="shared" si="945"/>
        <v/>
      </c>
      <c r="OFD57" s="90" t="str">
        <f t="shared" si="945"/>
        <v/>
      </c>
      <c r="OFE57" s="90" t="str">
        <f t="shared" si="945"/>
        <v/>
      </c>
      <c r="OFF57" s="90" t="str">
        <f t="shared" si="945"/>
        <v/>
      </c>
      <c r="OFG57" s="90" t="str">
        <f t="shared" si="945"/>
        <v/>
      </c>
      <c r="OFH57" s="90" t="str">
        <f t="shared" si="945"/>
        <v/>
      </c>
      <c r="OFI57" s="90" t="str">
        <f t="shared" si="945"/>
        <v/>
      </c>
      <c r="OFJ57" s="90" t="str">
        <f t="shared" ref="OFJ57:OHU57" si="946">IF(AND(OFJ$8&gt;14,OFJ$8&lt;19, OFJ$6="Male"),1,"")</f>
        <v/>
      </c>
      <c r="OFK57" s="90" t="str">
        <f t="shared" si="946"/>
        <v/>
      </c>
      <c r="OFL57" s="90" t="str">
        <f t="shared" si="946"/>
        <v/>
      </c>
      <c r="OFM57" s="90" t="str">
        <f t="shared" si="946"/>
        <v/>
      </c>
      <c r="OFN57" s="90" t="str">
        <f t="shared" si="946"/>
        <v/>
      </c>
      <c r="OFO57" s="90" t="str">
        <f t="shared" si="946"/>
        <v/>
      </c>
      <c r="OFP57" s="90" t="str">
        <f t="shared" si="946"/>
        <v/>
      </c>
      <c r="OFQ57" s="90" t="str">
        <f t="shared" si="946"/>
        <v/>
      </c>
      <c r="OFR57" s="90" t="str">
        <f t="shared" si="946"/>
        <v/>
      </c>
      <c r="OFS57" s="90" t="str">
        <f t="shared" si="946"/>
        <v/>
      </c>
      <c r="OFT57" s="90" t="str">
        <f t="shared" si="946"/>
        <v/>
      </c>
      <c r="OFU57" s="90" t="str">
        <f t="shared" si="946"/>
        <v/>
      </c>
      <c r="OFV57" s="90" t="str">
        <f t="shared" si="946"/>
        <v/>
      </c>
      <c r="OFW57" s="90" t="str">
        <f t="shared" si="946"/>
        <v/>
      </c>
      <c r="OFX57" s="90" t="str">
        <f t="shared" si="946"/>
        <v/>
      </c>
      <c r="OFY57" s="90" t="str">
        <f t="shared" si="946"/>
        <v/>
      </c>
      <c r="OFZ57" s="90" t="str">
        <f t="shared" si="946"/>
        <v/>
      </c>
      <c r="OGA57" s="90" t="str">
        <f t="shared" si="946"/>
        <v/>
      </c>
      <c r="OGB57" s="90" t="str">
        <f t="shared" si="946"/>
        <v/>
      </c>
      <c r="OGC57" s="90" t="str">
        <f t="shared" si="946"/>
        <v/>
      </c>
      <c r="OGD57" s="90" t="str">
        <f t="shared" si="946"/>
        <v/>
      </c>
      <c r="OGE57" s="90" t="str">
        <f t="shared" si="946"/>
        <v/>
      </c>
      <c r="OGF57" s="90" t="str">
        <f t="shared" si="946"/>
        <v/>
      </c>
      <c r="OGG57" s="90" t="str">
        <f t="shared" si="946"/>
        <v/>
      </c>
      <c r="OGH57" s="90" t="str">
        <f t="shared" si="946"/>
        <v/>
      </c>
      <c r="OGI57" s="90" t="str">
        <f t="shared" si="946"/>
        <v/>
      </c>
      <c r="OGJ57" s="90" t="str">
        <f t="shared" si="946"/>
        <v/>
      </c>
      <c r="OGK57" s="90" t="str">
        <f t="shared" si="946"/>
        <v/>
      </c>
      <c r="OGL57" s="90" t="str">
        <f t="shared" si="946"/>
        <v/>
      </c>
      <c r="OGM57" s="90" t="str">
        <f t="shared" si="946"/>
        <v/>
      </c>
      <c r="OGN57" s="90" t="str">
        <f t="shared" si="946"/>
        <v/>
      </c>
      <c r="OGO57" s="90" t="str">
        <f t="shared" si="946"/>
        <v/>
      </c>
      <c r="OGP57" s="90" t="str">
        <f t="shared" si="946"/>
        <v/>
      </c>
      <c r="OGQ57" s="90" t="str">
        <f t="shared" si="946"/>
        <v/>
      </c>
      <c r="OGR57" s="90" t="str">
        <f t="shared" si="946"/>
        <v/>
      </c>
      <c r="OGS57" s="90" t="str">
        <f t="shared" si="946"/>
        <v/>
      </c>
      <c r="OGT57" s="90" t="str">
        <f t="shared" si="946"/>
        <v/>
      </c>
      <c r="OGU57" s="90" t="str">
        <f t="shared" si="946"/>
        <v/>
      </c>
      <c r="OGV57" s="90" t="str">
        <f t="shared" si="946"/>
        <v/>
      </c>
      <c r="OGW57" s="90" t="str">
        <f t="shared" si="946"/>
        <v/>
      </c>
      <c r="OGX57" s="90" t="str">
        <f t="shared" si="946"/>
        <v/>
      </c>
      <c r="OGY57" s="90" t="str">
        <f t="shared" si="946"/>
        <v/>
      </c>
      <c r="OGZ57" s="90" t="str">
        <f t="shared" si="946"/>
        <v/>
      </c>
      <c r="OHA57" s="90" t="str">
        <f t="shared" si="946"/>
        <v/>
      </c>
      <c r="OHB57" s="90" t="str">
        <f t="shared" si="946"/>
        <v/>
      </c>
      <c r="OHC57" s="90" t="str">
        <f t="shared" si="946"/>
        <v/>
      </c>
      <c r="OHD57" s="90" t="str">
        <f t="shared" si="946"/>
        <v/>
      </c>
      <c r="OHE57" s="90" t="str">
        <f t="shared" si="946"/>
        <v/>
      </c>
      <c r="OHF57" s="90" t="str">
        <f t="shared" si="946"/>
        <v/>
      </c>
      <c r="OHG57" s="90" t="str">
        <f t="shared" si="946"/>
        <v/>
      </c>
      <c r="OHH57" s="90" t="str">
        <f t="shared" si="946"/>
        <v/>
      </c>
      <c r="OHI57" s="90" t="str">
        <f t="shared" si="946"/>
        <v/>
      </c>
      <c r="OHJ57" s="90" t="str">
        <f t="shared" si="946"/>
        <v/>
      </c>
      <c r="OHK57" s="90" t="str">
        <f t="shared" si="946"/>
        <v/>
      </c>
      <c r="OHL57" s="90" t="str">
        <f t="shared" si="946"/>
        <v/>
      </c>
      <c r="OHM57" s="90" t="str">
        <f t="shared" si="946"/>
        <v/>
      </c>
      <c r="OHN57" s="90" t="str">
        <f t="shared" si="946"/>
        <v/>
      </c>
      <c r="OHO57" s="90" t="str">
        <f t="shared" si="946"/>
        <v/>
      </c>
      <c r="OHP57" s="90" t="str">
        <f t="shared" si="946"/>
        <v/>
      </c>
      <c r="OHQ57" s="90" t="str">
        <f t="shared" si="946"/>
        <v/>
      </c>
      <c r="OHR57" s="90" t="str">
        <f t="shared" si="946"/>
        <v/>
      </c>
      <c r="OHS57" s="90" t="str">
        <f t="shared" si="946"/>
        <v/>
      </c>
      <c r="OHT57" s="90" t="str">
        <f t="shared" si="946"/>
        <v/>
      </c>
      <c r="OHU57" s="90" t="str">
        <f t="shared" si="946"/>
        <v/>
      </c>
      <c r="OHV57" s="90" t="str">
        <f t="shared" ref="OHV57:OKG57" si="947">IF(AND(OHV$8&gt;14,OHV$8&lt;19, OHV$6="Male"),1,"")</f>
        <v/>
      </c>
      <c r="OHW57" s="90" t="str">
        <f t="shared" si="947"/>
        <v/>
      </c>
      <c r="OHX57" s="90" t="str">
        <f t="shared" si="947"/>
        <v/>
      </c>
      <c r="OHY57" s="90" t="str">
        <f t="shared" si="947"/>
        <v/>
      </c>
      <c r="OHZ57" s="90" t="str">
        <f t="shared" si="947"/>
        <v/>
      </c>
      <c r="OIA57" s="90" t="str">
        <f t="shared" si="947"/>
        <v/>
      </c>
      <c r="OIB57" s="90" t="str">
        <f t="shared" si="947"/>
        <v/>
      </c>
      <c r="OIC57" s="90" t="str">
        <f t="shared" si="947"/>
        <v/>
      </c>
      <c r="OID57" s="90" t="str">
        <f t="shared" si="947"/>
        <v/>
      </c>
      <c r="OIE57" s="90" t="str">
        <f t="shared" si="947"/>
        <v/>
      </c>
      <c r="OIF57" s="90" t="str">
        <f t="shared" si="947"/>
        <v/>
      </c>
      <c r="OIG57" s="90" t="str">
        <f t="shared" si="947"/>
        <v/>
      </c>
      <c r="OIH57" s="90" t="str">
        <f t="shared" si="947"/>
        <v/>
      </c>
      <c r="OII57" s="90" t="str">
        <f t="shared" si="947"/>
        <v/>
      </c>
      <c r="OIJ57" s="90" t="str">
        <f t="shared" si="947"/>
        <v/>
      </c>
      <c r="OIK57" s="90" t="str">
        <f t="shared" si="947"/>
        <v/>
      </c>
      <c r="OIL57" s="90" t="str">
        <f t="shared" si="947"/>
        <v/>
      </c>
      <c r="OIM57" s="90" t="str">
        <f t="shared" si="947"/>
        <v/>
      </c>
      <c r="OIN57" s="90" t="str">
        <f t="shared" si="947"/>
        <v/>
      </c>
      <c r="OIO57" s="90" t="str">
        <f t="shared" si="947"/>
        <v/>
      </c>
      <c r="OIP57" s="90" t="str">
        <f t="shared" si="947"/>
        <v/>
      </c>
      <c r="OIQ57" s="90" t="str">
        <f t="shared" si="947"/>
        <v/>
      </c>
      <c r="OIR57" s="90" t="str">
        <f t="shared" si="947"/>
        <v/>
      </c>
      <c r="OIS57" s="90" t="str">
        <f t="shared" si="947"/>
        <v/>
      </c>
      <c r="OIT57" s="90" t="str">
        <f t="shared" si="947"/>
        <v/>
      </c>
      <c r="OIU57" s="90" t="str">
        <f t="shared" si="947"/>
        <v/>
      </c>
      <c r="OIV57" s="90" t="str">
        <f t="shared" si="947"/>
        <v/>
      </c>
      <c r="OIW57" s="90" t="str">
        <f t="shared" si="947"/>
        <v/>
      </c>
      <c r="OIX57" s="90" t="str">
        <f t="shared" si="947"/>
        <v/>
      </c>
      <c r="OIY57" s="90" t="str">
        <f t="shared" si="947"/>
        <v/>
      </c>
      <c r="OIZ57" s="90" t="str">
        <f t="shared" si="947"/>
        <v/>
      </c>
      <c r="OJA57" s="90" t="str">
        <f t="shared" si="947"/>
        <v/>
      </c>
      <c r="OJB57" s="90" t="str">
        <f t="shared" si="947"/>
        <v/>
      </c>
      <c r="OJC57" s="90" t="str">
        <f t="shared" si="947"/>
        <v/>
      </c>
      <c r="OJD57" s="90" t="str">
        <f t="shared" si="947"/>
        <v/>
      </c>
      <c r="OJE57" s="90" t="str">
        <f t="shared" si="947"/>
        <v/>
      </c>
      <c r="OJF57" s="90" t="str">
        <f t="shared" si="947"/>
        <v/>
      </c>
      <c r="OJG57" s="90" t="str">
        <f t="shared" si="947"/>
        <v/>
      </c>
      <c r="OJH57" s="90" t="str">
        <f t="shared" si="947"/>
        <v/>
      </c>
      <c r="OJI57" s="90" t="str">
        <f t="shared" si="947"/>
        <v/>
      </c>
      <c r="OJJ57" s="90" t="str">
        <f t="shared" si="947"/>
        <v/>
      </c>
      <c r="OJK57" s="90" t="str">
        <f t="shared" si="947"/>
        <v/>
      </c>
      <c r="OJL57" s="90" t="str">
        <f t="shared" si="947"/>
        <v/>
      </c>
      <c r="OJM57" s="90" t="str">
        <f t="shared" si="947"/>
        <v/>
      </c>
      <c r="OJN57" s="90" t="str">
        <f t="shared" si="947"/>
        <v/>
      </c>
      <c r="OJO57" s="90" t="str">
        <f t="shared" si="947"/>
        <v/>
      </c>
      <c r="OJP57" s="90" t="str">
        <f t="shared" si="947"/>
        <v/>
      </c>
      <c r="OJQ57" s="90" t="str">
        <f t="shared" si="947"/>
        <v/>
      </c>
      <c r="OJR57" s="90" t="str">
        <f t="shared" si="947"/>
        <v/>
      </c>
      <c r="OJS57" s="90" t="str">
        <f t="shared" si="947"/>
        <v/>
      </c>
      <c r="OJT57" s="90" t="str">
        <f t="shared" si="947"/>
        <v/>
      </c>
      <c r="OJU57" s="90" t="str">
        <f t="shared" si="947"/>
        <v/>
      </c>
      <c r="OJV57" s="90" t="str">
        <f t="shared" si="947"/>
        <v/>
      </c>
      <c r="OJW57" s="90" t="str">
        <f t="shared" si="947"/>
        <v/>
      </c>
      <c r="OJX57" s="90" t="str">
        <f t="shared" si="947"/>
        <v/>
      </c>
      <c r="OJY57" s="90" t="str">
        <f t="shared" si="947"/>
        <v/>
      </c>
      <c r="OJZ57" s="90" t="str">
        <f t="shared" si="947"/>
        <v/>
      </c>
      <c r="OKA57" s="90" t="str">
        <f t="shared" si="947"/>
        <v/>
      </c>
      <c r="OKB57" s="90" t="str">
        <f t="shared" si="947"/>
        <v/>
      </c>
      <c r="OKC57" s="90" t="str">
        <f t="shared" si="947"/>
        <v/>
      </c>
      <c r="OKD57" s="90" t="str">
        <f t="shared" si="947"/>
        <v/>
      </c>
      <c r="OKE57" s="90" t="str">
        <f t="shared" si="947"/>
        <v/>
      </c>
      <c r="OKF57" s="90" t="str">
        <f t="shared" si="947"/>
        <v/>
      </c>
      <c r="OKG57" s="90" t="str">
        <f t="shared" si="947"/>
        <v/>
      </c>
      <c r="OKH57" s="90" t="str">
        <f t="shared" ref="OKH57:OMS57" si="948">IF(AND(OKH$8&gt;14,OKH$8&lt;19, OKH$6="Male"),1,"")</f>
        <v/>
      </c>
      <c r="OKI57" s="90" t="str">
        <f t="shared" si="948"/>
        <v/>
      </c>
      <c r="OKJ57" s="90" t="str">
        <f t="shared" si="948"/>
        <v/>
      </c>
      <c r="OKK57" s="90" t="str">
        <f t="shared" si="948"/>
        <v/>
      </c>
      <c r="OKL57" s="90" t="str">
        <f t="shared" si="948"/>
        <v/>
      </c>
      <c r="OKM57" s="90" t="str">
        <f t="shared" si="948"/>
        <v/>
      </c>
      <c r="OKN57" s="90" t="str">
        <f t="shared" si="948"/>
        <v/>
      </c>
      <c r="OKO57" s="90" t="str">
        <f t="shared" si="948"/>
        <v/>
      </c>
      <c r="OKP57" s="90" t="str">
        <f t="shared" si="948"/>
        <v/>
      </c>
      <c r="OKQ57" s="90" t="str">
        <f t="shared" si="948"/>
        <v/>
      </c>
      <c r="OKR57" s="90" t="str">
        <f t="shared" si="948"/>
        <v/>
      </c>
      <c r="OKS57" s="90" t="str">
        <f t="shared" si="948"/>
        <v/>
      </c>
      <c r="OKT57" s="90" t="str">
        <f t="shared" si="948"/>
        <v/>
      </c>
      <c r="OKU57" s="90" t="str">
        <f t="shared" si="948"/>
        <v/>
      </c>
      <c r="OKV57" s="90" t="str">
        <f t="shared" si="948"/>
        <v/>
      </c>
      <c r="OKW57" s="90" t="str">
        <f t="shared" si="948"/>
        <v/>
      </c>
      <c r="OKX57" s="90" t="str">
        <f t="shared" si="948"/>
        <v/>
      </c>
      <c r="OKY57" s="90" t="str">
        <f t="shared" si="948"/>
        <v/>
      </c>
      <c r="OKZ57" s="90" t="str">
        <f t="shared" si="948"/>
        <v/>
      </c>
      <c r="OLA57" s="90" t="str">
        <f t="shared" si="948"/>
        <v/>
      </c>
      <c r="OLB57" s="90" t="str">
        <f t="shared" si="948"/>
        <v/>
      </c>
      <c r="OLC57" s="90" t="str">
        <f t="shared" si="948"/>
        <v/>
      </c>
      <c r="OLD57" s="90" t="str">
        <f t="shared" si="948"/>
        <v/>
      </c>
      <c r="OLE57" s="90" t="str">
        <f t="shared" si="948"/>
        <v/>
      </c>
      <c r="OLF57" s="90" t="str">
        <f t="shared" si="948"/>
        <v/>
      </c>
      <c r="OLG57" s="90" t="str">
        <f t="shared" si="948"/>
        <v/>
      </c>
      <c r="OLH57" s="90" t="str">
        <f t="shared" si="948"/>
        <v/>
      </c>
      <c r="OLI57" s="90" t="str">
        <f t="shared" si="948"/>
        <v/>
      </c>
      <c r="OLJ57" s="90" t="str">
        <f t="shared" si="948"/>
        <v/>
      </c>
      <c r="OLK57" s="90" t="str">
        <f t="shared" si="948"/>
        <v/>
      </c>
      <c r="OLL57" s="90" t="str">
        <f t="shared" si="948"/>
        <v/>
      </c>
      <c r="OLM57" s="90" t="str">
        <f t="shared" si="948"/>
        <v/>
      </c>
      <c r="OLN57" s="90" t="str">
        <f t="shared" si="948"/>
        <v/>
      </c>
      <c r="OLO57" s="90" t="str">
        <f t="shared" si="948"/>
        <v/>
      </c>
      <c r="OLP57" s="90" t="str">
        <f t="shared" si="948"/>
        <v/>
      </c>
      <c r="OLQ57" s="90" t="str">
        <f t="shared" si="948"/>
        <v/>
      </c>
      <c r="OLR57" s="90" t="str">
        <f t="shared" si="948"/>
        <v/>
      </c>
      <c r="OLS57" s="90" t="str">
        <f t="shared" si="948"/>
        <v/>
      </c>
      <c r="OLT57" s="90" t="str">
        <f t="shared" si="948"/>
        <v/>
      </c>
      <c r="OLU57" s="90" t="str">
        <f t="shared" si="948"/>
        <v/>
      </c>
      <c r="OLV57" s="90" t="str">
        <f t="shared" si="948"/>
        <v/>
      </c>
      <c r="OLW57" s="90" t="str">
        <f t="shared" si="948"/>
        <v/>
      </c>
      <c r="OLX57" s="90" t="str">
        <f t="shared" si="948"/>
        <v/>
      </c>
      <c r="OLY57" s="90" t="str">
        <f t="shared" si="948"/>
        <v/>
      </c>
      <c r="OLZ57" s="90" t="str">
        <f t="shared" si="948"/>
        <v/>
      </c>
      <c r="OMA57" s="90" t="str">
        <f t="shared" si="948"/>
        <v/>
      </c>
      <c r="OMB57" s="90" t="str">
        <f t="shared" si="948"/>
        <v/>
      </c>
      <c r="OMC57" s="90" t="str">
        <f t="shared" si="948"/>
        <v/>
      </c>
      <c r="OMD57" s="90" t="str">
        <f t="shared" si="948"/>
        <v/>
      </c>
      <c r="OME57" s="90" t="str">
        <f t="shared" si="948"/>
        <v/>
      </c>
      <c r="OMF57" s="90" t="str">
        <f t="shared" si="948"/>
        <v/>
      </c>
      <c r="OMG57" s="90" t="str">
        <f t="shared" si="948"/>
        <v/>
      </c>
      <c r="OMH57" s="90" t="str">
        <f t="shared" si="948"/>
        <v/>
      </c>
      <c r="OMI57" s="90" t="str">
        <f t="shared" si="948"/>
        <v/>
      </c>
      <c r="OMJ57" s="90" t="str">
        <f t="shared" si="948"/>
        <v/>
      </c>
      <c r="OMK57" s="90" t="str">
        <f t="shared" si="948"/>
        <v/>
      </c>
      <c r="OML57" s="90" t="str">
        <f t="shared" si="948"/>
        <v/>
      </c>
      <c r="OMM57" s="90" t="str">
        <f t="shared" si="948"/>
        <v/>
      </c>
      <c r="OMN57" s="90" t="str">
        <f t="shared" si="948"/>
        <v/>
      </c>
      <c r="OMO57" s="90" t="str">
        <f t="shared" si="948"/>
        <v/>
      </c>
      <c r="OMP57" s="90" t="str">
        <f t="shared" si="948"/>
        <v/>
      </c>
      <c r="OMQ57" s="90" t="str">
        <f t="shared" si="948"/>
        <v/>
      </c>
      <c r="OMR57" s="90" t="str">
        <f t="shared" si="948"/>
        <v/>
      </c>
      <c r="OMS57" s="90" t="str">
        <f t="shared" si="948"/>
        <v/>
      </c>
      <c r="OMT57" s="90" t="str">
        <f t="shared" ref="OMT57:OPE57" si="949">IF(AND(OMT$8&gt;14,OMT$8&lt;19, OMT$6="Male"),1,"")</f>
        <v/>
      </c>
      <c r="OMU57" s="90" t="str">
        <f t="shared" si="949"/>
        <v/>
      </c>
      <c r="OMV57" s="90" t="str">
        <f t="shared" si="949"/>
        <v/>
      </c>
      <c r="OMW57" s="90" t="str">
        <f t="shared" si="949"/>
        <v/>
      </c>
      <c r="OMX57" s="90" t="str">
        <f t="shared" si="949"/>
        <v/>
      </c>
      <c r="OMY57" s="90" t="str">
        <f t="shared" si="949"/>
        <v/>
      </c>
      <c r="OMZ57" s="90" t="str">
        <f t="shared" si="949"/>
        <v/>
      </c>
      <c r="ONA57" s="90" t="str">
        <f t="shared" si="949"/>
        <v/>
      </c>
      <c r="ONB57" s="90" t="str">
        <f t="shared" si="949"/>
        <v/>
      </c>
      <c r="ONC57" s="90" t="str">
        <f t="shared" si="949"/>
        <v/>
      </c>
      <c r="OND57" s="90" t="str">
        <f t="shared" si="949"/>
        <v/>
      </c>
      <c r="ONE57" s="90" t="str">
        <f t="shared" si="949"/>
        <v/>
      </c>
      <c r="ONF57" s="90" t="str">
        <f t="shared" si="949"/>
        <v/>
      </c>
      <c r="ONG57" s="90" t="str">
        <f t="shared" si="949"/>
        <v/>
      </c>
      <c r="ONH57" s="90" t="str">
        <f t="shared" si="949"/>
        <v/>
      </c>
      <c r="ONI57" s="90" t="str">
        <f t="shared" si="949"/>
        <v/>
      </c>
      <c r="ONJ57" s="90" t="str">
        <f t="shared" si="949"/>
        <v/>
      </c>
      <c r="ONK57" s="90" t="str">
        <f t="shared" si="949"/>
        <v/>
      </c>
      <c r="ONL57" s="90" t="str">
        <f t="shared" si="949"/>
        <v/>
      </c>
      <c r="ONM57" s="90" t="str">
        <f t="shared" si="949"/>
        <v/>
      </c>
      <c r="ONN57" s="90" t="str">
        <f t="shared" si="949"/>
        <v/>
      </c>
      <c r="ONO57" s="90" t="str">
        <f t="shared" si="949"/>
        <v/>
      </c>
      <c r="ONP57" s="90" t="str">
        <f t="shared" si="949"/>
        <v/>
      </c>
      <c r="ONQ57" s="90" t="str">
        <f t="shared" si="949"/>
        <v/>
      </c>
      <c r="ONR57" s="90" t="str">
        <f t="shared" si="949"/>
        <v/>
      </c>
      <c r="ONS57" s="90" t="str">
        <f t="shared" si="949"/>
        <v/>
      </c>
      <c r="ONT57" s="90" t="str">
        <f t="shared" si="949"/>
        <v/>
      </c>
      <c r="ONU57" s="90" t="str">
        <f t="shared" si="949"/>
        <v/>
      </c>
      <c r="ONV57" s="90" t="str">
        <f t="shared" si="949"/>
        <v/>
      </c>
      <c r="ONW57" s="90" t="str">
        <f t="shared" si="949"/>
        <v/>
      </c>
      <c r="ONX57" s="90" t="str">
        <f t="shared" si="949"/>
        <v/>
      </c>
      <c r="ONY57" s="90" t="str">
        <f t="shared" si="949"/>
        <v/>
      </c>
      <c r="ONZ57" s="90" t="str">
        <f t="shared" si="949"/>
        <v/>
      </c>
      <c r="OOA57" s="90" t="str">
        <f t="shared" si="949"/>
        <v/>
      </c>
      <c r="OOB57" s="90" t="str">
        <f t="shared" si="949"/>
        <v/>
      </c>
      <c r="OOC57" s="90" t="str">
        <f t="shared" si="949"/>
        <v/>
      </c>
      <c r="OOD57" s="90" t="str">
        <f t="shared" si="949"/>
        <v/>
      </c>
      <c r="OOE57" s="90" t="str">
        <f t="shared" si="949"/>
        <v/>
      </c>
      <c r="OOF57" s="90" t="str">
        <f t="shared" si="949"/>
        <v/>
      </c>
      <c r="OOG57" s="90" t="str">
        <f t="shared" si="949"/>
        <v/>
      </c>
      <c r="OOH57" s="90" t="str">
        <f t="shared" si="949"/>
        <v/>
      </c>
      <c r="OOI57" s="90" t="str">
        <f t="shared" si="949"/>
        <v/>
      </c>
      <c r="OOJ57" s="90" t="str">
        <f t="shared" si="949"/>
        <v/>
      </c>
      <c r="OOK57" s="90" t="str">
        <f t="shared" si="949"/>
        <v/>
      </c>
      <c r="OOL57" s="90" t="str">
        <f t="shared" si="949"/>
        <v/>
      </c>
      <c r="OOM57" s="90" t="str">
        <f t="shared" si="949"/>
        <v/>
      </c>
      <c r="OON57" s="90" t="str">
        <f t="shared" si="949"/>
        <v/>
      </c>
      <c r="OOO57" s="90" t="str">
        <f t="shared" si="949"/>
        <v/>
      </c>
      <c r="OOP57" s="90" t="str">
        <f t="shared" si="949"/>
        <v/>
      </c>
      <c r="OOQ57" s="90" t="str">
        <f t="shared" si="949"/>
        <v/>
      </c>
      <c r="OOR57" s="90" t="str">
        <f t="shared" si="949"/>
        <v/>
      </c>
      <c r="OOS57" s="90" t="str">
        <f t="shared" si="949"/>
        <v/>
      </c>
      <c r="OOT57" s="90" t="str">
        <f t="shared" si="949"/>
        <v/>
      </c>
      <c r="OOU57" s="90" t="str">
        <f t="shared" si="949"/>
        <v/>
      </c>
      <c r="OOV57" s="90" t="str">
        <f t="shared" si="949"/>
        <v/>
      </c>
      <c r="OOW57" s="90" t="str">
        <f t="shared" si="949"/>
        <v/>
      </c>
      <c r="OOX57" s="90" t="str">
        <f t="shared" si="949"/>
        <v/>
      </c>
      <c r="OOY57" s="90" t="str">
        <f t="shared" si="949"/>
        <v/>
      </c>
      <c r="OOZ57" s="90" t="str">
        <f t="shared" si="949"/>
        <v/>
      </c>
      <c r="OPA57" s="90" t="str">
        <f t="shared" si="949"/>
        <v/>
      </c>
      <c r="OPB57" s="90" t="str">
        <f t="shared" si="949"/>
        <v/>
      </c>
      <c r="OPC57" s="90" t="str">
        <f t="shared" si="949"/>
        <v/>
      </c>
      <c r="OPD57" s="90" t="str">
        <f t="shared" si="949"/>
        <v/>
      </c>
      <c r="OPE57" s="90" t="str">
        <f t="shared" si="949"/>
        <v/>
      </c>
      <c r="OPF57" s="90" t="str">
        <f t="shared" ref="OPF57:ORQ57" si="950">IF(AND(OPF$8&gt;14,OPF$8&lt;19, OPF$6="Male"),1,"")</f>
        <v/>
      </c>
      <c r="OPG57" s="90" t="str">
        <f t="shared" si="950"/>
        <v/>
      </c>
      <c r="OPH57" s="90" t="str">
        <f t="shared" si="950"/>
        <v/>
      </c>
      <c r="OPI57" s="90" t="str">
        <f t="shared" si="950"/>
        <v/>
      </c>
      <c r="OPJ57" s="90" t="str">
        <f t="shared" si="950"/>
        <v/>
      </c>
      <c r="OPK57" s="90" t="str">
        <f t="shared" si="950"/>
        <v/>
      </c>
      <c r="OPL57" s="90" t="str">
        <f t="shared" si="950"/>
        <v/>
      </c>
      <c r="OPM57" s="90" t="str">
        <f t="shared" si="950"/>
        <v/>
      </c>
      <c r="OPN57" s="90" t="str">
        <f t="shared" si="950"/>
        <v/>
      </c>
      <c r="OPO57" s="90" t="str">
        <f t="shared" si="950"/>
        <v/>
      </c>
      <c r="OPP57" s="90" t="str">
        <f t="shared" si="950"/>
        <v/>
      </c>
      <c r="OPQ57" s="90" t="str">
        <f t="shared" si="950"/>
        <v/>
      </c>
      <c r="OPR57" s="90" t="str">
        <f t="shared" si="950"/>
        <v/>
      </c>
      <c r="OPS57" s="90" t="str">
        <f t="shared" si="950"/>
        <v/>
      </c>
      <c r="OPT57" s="90" t="str">
        <f t="shared" si="950"/>
        <v/>
      </c>
      <c r="OPU57" s="90" t="str">
        <f t="shared" si="950"/>
        <v/>
      </c>
      <c r="OPV57" s="90" t="str">
        <f t="shared" si="950"/>
        <v/>
      </c>
      <c r="OPW57" s="90" t="str">
        <f t="shared" si="950"/>
        <v/>
      </c>
      <c r="OPX57" s="90" t="str">
        <f t="shared" si="950"/>
        <v/>
      </c>
      <c r="OPY57" s="90" t="str">
        <f t="shared" si="950"/>
        <v/>
      </c>
      <c r="OPZ57" s="90" t="str">
        <f t="shared" si="950"/>
        <v/>
      </c>
      <c r="OQA57" s="90" t="str">
        <f t="shared" si="950"/>
        <v/>
      </c>
      <c r="OQB57" s="90" t="str">
        <f t="shared" si="950"/>
        <v/>
      </c>
      <c r="OQC57" s="90" t="str">
        <f t="shared" si="950"/>
        <v/>
      </c>
      <c r="OQD57" s="90" t="str">
        <f t="shared" si="950"/>
        <v/>
      </c>
      <c r="OQE57" s="90" t="str">
        <f t="shared" si="950"/>
        <v/>
      </c>
      <c r="OQF57" s="90" t="str">
        <f t="shared" si="950"/>
        <v/>
      </c>
      <c r="OQG57" s="90" t="str">
        <f t="shared" si="950"/>
        <v/>
      </c>
      <c r="OQH57" s="90" t="str">
        <f t="shared" si="950"/>
        <v/>
      </c>
      <c r="OQI57" s="90" t="str">
        <f t="shared" si="950"/>
        <v/>
      </c>
      <c r="OQJ57" s="90" t="str">
        <f t="shared" si="950"/>
        <v/>
      </c>
      <c r="OQK57" s="90" t="str">
        <f t="shared" si="950"/>
        <v/>
      </c>
      <c r="OQL57" s="90" t="str">
        <f t="shared" si="950"/>
        <v/>
      </c>
      <c r="OQM57" s="90" t="str">
        <f t="shared" si="950"/>
        <v/>
      </c>
      <c r="OQN57" s="90" t="str">
        <f t="shared" si="950"/>
        <v/>
      </c>
      <c r="OQO57" s="90" t="str">
        <f t="shared" si="950"/>
        <v/>
      </c>
      <c r="OQP57" s="90" t="str">
        <f t="shared" si="950"/>
        <v/>
      </c>
      <c r="OQQ57" s="90" t="str">
        <f t="shared" si="950"/>
        <v/>
      </c>
      <c r="OQR57" s="90" t="str">
        <f t="shared" si="950"/>
        <v/>
      </c>
      <c r="OQS57" s="90" t="str">
        <f t="shared" si="950"/>
        <v/>
      </c>
      <c r="OQT57" s="90" t="str">
        <f t="shared" si="950"/>
        <v/>
      </c>
      <c r="OQU57" s="90" t="str">
        <f t="shared" si="950"/>
        <v/>
      </c>
      <c r="OQV57" s="90" t="str">
        <f t="shared" si="950"/>
        <v/>
      </c>
      <c r="OQW57" s="90" t="str">
        <f t="shared" si="950"/>
        <v/>
      </c>
      <c r="OQX57" s="90" t="str">
        <f t="shared" si="950"/>
        <v/>
      </c>
      <c r="OQY57" s="90" t="str">
        <f t="shared" si="950"/>
        <v/>
      </c>
      <c r="OQZ57" s="90" t="str">
        <f t="shared" si="950"/>
        <v/>
      </c>
      <c r="ORA57" s="90" t="str">
        <f t="shared" si="950"/>
        <v/>
      </c>
      <c r="ORB57" s="90" t="str">
        <f t="shared" si="950"/>
        <v/>
      </c>
      <c r="ORC57" s="90" t="str">
        <f t="shared" si="950"/>
        <v/>
      </c>
      <c r="ORD57" s="90" t="str">
        <f t="shared" si="950"/>
        <v/>
      </c>
      <c r="ORE57" s="90" t="str">
        <f t="shared" si="950"/>
        <v/>
      </c>
      <c r="ORF57" s="90" t="str">
        <f t="shared" si="950"/>
        <v/>
      </c>
      <c r="ORG57" s="90" t="str">
        <f t="shared" si="950"/>
        <v/>
      </c>
      <c r="ORH57" s="90" t="str">
        <f t="shared" si="950"/>
        <v/>
      </c>
      <c r="ORI57" s="90" t="str">
        <f t="shared" si="950"/>
        <v/>
      </c>
      <c r="ORJ57" s="90" t="str">
        <f t="shared" si="950"/>
        <v/>
      </c>
      <c r="ORK57" s="90" t="str">
        <f t="shared" si="950"/>
        <v/>
      </c>
      <c r="ORL57" s="90" t="str">
        <f t="shared" si="950"/>
        <v/>
      </c>
      <c r="ORM57" s="90" t="str">
        <f t="shared" si="950"/>
        <v/>
      </c>
      <c r="ORN57" s="90" t="str">
        <f t="shared" si="950"/>
        <v/>
      </c>
      <c r="ORO57" s="90" t="str">
        <f t="shared" si="950"/>
        <v/>
      </c>
      <c r="ORP57" s="90" t="str">
        <f t="shared" si="950"/>
        <v/>
      </c>
      <c r="ORQ57" s="90" t="str">
        <f t="shared" si="950"/>
        <v/>
      </c>
      <c r="ORR57" s="90" t="str">
        <f t="shared" ref="ORR57:OUC57" si="951">IF(AND(ORR$8&gt;14,ORR$8&lt;19, ORR$6="Male"),1,"")</f>
        <v/>
      </c>
      <c r="ORS57" s="90" t="str">
        <f t="shared" si="951"/>
        <v/>
      </c>
      <c r="ORT57" s="90" t="str">
        <f t="shared" si="951"/>
        <v/>
      </c>
      <c r="ORU57" s="90" t="str">
        <f t="shared" si="951"/>
        <v/>
      </c>
      <c r="ORV57" s="90" t="str">
        <f t="shared" si="951"/>
        <v/>
      </c>
      <c r="ORW57" s="90" t="str">
        <f t="shared" si="951"/>
        <v/>
      </c>
      <c r="ORX57" s="90" t="str">
        <f t="shared" si="951"/>
        <v/>
      </c>
      <c r="ORY57" s="90" t="str">
        <f t="shared" si="951"/>
        <v/>
      </c>
      <c r="ORZ57" s="90" t="str">
        <f t="shared" si="951"/>
        <v/>
      </c>
      <c r="OSA57" s="90" t="str">
        <f t="shared" si="951"/>
        <v/>
      </c>
      <c r="OSB57" s="90" t="str">
        <f t="shared" si="951"/>
        <v/>
      </c>
      <c r="OSC57" s="90" t="str">
        <f t="shared" si="951"/>
        <v/>
      </c>
      <c r="OSD57" s="90" t="str">
        <f t="shared" si="951"/>
        <v/>
      </c>
      <c r="OSE57" s="90" t="str">
        <f t="shared" si="951"/>
        <v/>
      </c>
      <c r="OSF57" s="90" t="str">
        <f t="shared" si="951"/>
        <v/>
      </c>
      <c r="OSG57" s="90" t="str">
        <f t="shared" si="951"/>
        <v/>
      </c>
      <c r="OSH57" s="90" t="str">
        <f t="shared" si="951"/>
        <v/>
      </c>
      <c r="OSI57" s="90" t="str">
        <f t="shared" si="951"/>
        <v/>
      </c>
      <c r="OSJ57" s="90" t="str">
        <f t="shared" si="951"/>
        <v/>
      </c>
      <c r="OSK57" s="90" t="str">
        <f t="shared" si="951"/>
        <v/>
      </c>
      <c r="OSL57" s="90" t="str">
        <f t="shared" si="951"/>
        <v/>
      </c>
      <c r="OSM57" s="90" t="str">
        <f t="shared" si="951"/>
        <v/>
      </c>
      <c r="OSN57" s="90" t="str">
        <f t="shared" si="951"/>
        <v/>
      </c>
      <c r="OSO57" s="90" t="str">
        <f t="shared" si="951"/>
        <v/>
      </c>
      <c r="OSP57" s="90" t="str">
        <f t="shared" si="951"/>
        <v/>
      </c>
      <c r="OSQ57" s="90" t="str">
        <f t="shared" si="951"/>
        <v/>
      </c>
      <c r="OSR57" s="90" t="str">
        <f t="shared" si="951"/>
        <v/>
      </c>
      <c r="OSS57" s="90" t="str">
        <f t="shared" si="951"/>
        <v/>
      </c>
      <c r="OST57" s="90" t="str">
        <f t="shared" si="951"/>
        <v/>
      </c>
      <c r="OSU57" s="90" t="str">
        <f t="shared" si="951"/>
        <v/>
      </c>
      <c r="OSV57" s="90" t="str">
        <f t="shared" si="951"/>
        <v/>
      </c>
      <c r="OSW57" s="90" t="str">
        <f t="shared" si="951"/>
        <v/>
      </c>
      <c r="OSX57" s="90" t="str">
        <f t="shared" si="951"/>
        <v/>
      </c>
      <c r="OSY57" s="90" t="str">
        <f t="shared" si="951"/>
        <v/>
      </c>
      <c r="OSZ57" s="90" t="str">
        <f t="shared" si="951"/>
        <v/>
      </c>
      <c r="OTA57" s="90" t="str">
        <f t="shared" si="951"/>
        <v/>
      </c>
      <c r="OTB57" s="90" t="str">
        <f t="shared" si="951"/>
        <v/>
      </c>
      <c r="OTC57" s="90" t="str">
        <f t="shared" si="951"/>
        <v/>
      </c>
      <c r="OTD57" s="90" t="str">
        <f t="shared" si="951"/>
        <v/>
      </c>
      <c r="OTE57" s="90" t="str">
        <f t="shared" si="951"/>
        <v/>
      </c>
      <c r="OTF57" s="90" t="str">
        <f t="shared" si="951"/>
        <v/>
      </c>
      <c r="OTG57" s="90" t="str">
        <f t="shared" si="951"/>
        <v/>
      </c>
      <c r="OTH57" s="90" t="str">
        <f t="shared" si="951"/>
        <v/>
      </c>
      <c r="OTI57" s="90" t="str">
        <f t="shared" si="951"/>
        <v/>
      </c>
      <c r="OTJ57" s="90" t="str">
        <f t="shared" si="951"/>
        <v/>
      </c>
      <c r="OTK57" s="90" t="str">
        <f t="shared" si="951"/>
        <v/>
      </c>
      <c r="OTL57" s="90" t="str">
        <f t="shared" si="951"/>
        <v/>
      </c>
      <c r="OTM57" s="90" t="str">
        <f t="shared" si="951"/>
        <v/>
      </c>
      <c r="OTN57" s="90" t="str">
        <f t="shared" si="951"/>
        <v/>
      </c>
      <c r="OTO57" s="90" t="str">
        <f t="shared" si="951"/>
        <v/>
      </c>
      <c r="OTP57" s="90" t="str">
        <f t="shared" si="951"/>
        <v/>
      </c>
      <c r="OTQ57" s="90" t="str">
        <f t="shared" si="951"/>
        <v/>
      </c>
      <c r="OTR57" s="90" t="str">
        <f t="shared" si="951"/>
        <v/>
      </c>
      <c r="OTS57" s="90" t="str">
        <f t="shared" si="951"/>
        <v/>
      </c>
      <c r="OTT57" s="90" t="str">
        <f t="shared" si="951"/>
        <v/>
      </c>
      <c r="OTU57" s="90" t="str">
        <f t="shared" si="951"/>
        <v/>
      </c>
      <c r="OTV57" s="90" t="str">
        <f t="shared" si="951"/>
        <v/>
      </c>
      <c r="OTW57" s="90" t="str">
        <f t="shared" si="951"/>
        <v/>
      </c>
      <c r="OTX57" s="90" t="str">
        <f t="shared" si="951"/>
        <v/>
      </c>
      <c r="OTY57" s="90" t="str">
        <f t="shared" si="951"/>
        <v/>
      </c>
      <c r="OTZ57" s="90" t="str">
        <f t="shared" si="951"/>
        <v/>
      </c>
      <c r="OUA57" s="90" t="str">
        <f t="shared" si="951"/>
        <v/>
      </c>
      <c r="OUB57" s="90" t="str">
        <f t="shared" si="951"/>
        <v/>
      </c>
      <c r="OUC57" s="90" t="str">
        <f t="shared" si="951"/>
        <v/>
      </c>
      <c r="OUD57" s="90" t="str">
        <f t="shared" ref="OUD57:OWO57" si="952">IF(AND(OUD$8&gt;14,OUD$8&lt;19, OUD$6="Male"),1,"")</f>
        <v/>
      </c>
      <c r="OUE57" s="90" t="str">
        <f t="shared" si="952"/>
        <v/>
      </c>
      <c r="OUF57" s="90" t="str">
        <f t="shared" si="952"/>
        <v/>
      </c>
      <c r="OUG57" s="90" t="str">
        <f t="shared" si="952"/>
        <v/>
      </c>
      <c r="OUH57" s="90" t="str">
        <f t="shared" si="952"/>
        <v/>
      </c>
      <c r="OUI57" s="90" t="str">
        <f t="shared" si="952"/>
        <v/>
      </c>
      <c r="OUJ57" s="90" t="str">
        <f t="shared" si="952"/>
        <v/>
      </c>
      <c r="OUK57" s="90" t="str">
        <f t="shared" si="952"/>
        <v/>
      </c>
      <c r="OUL57" s="90" t="str">
        <f t="shared" si="952"/>
        <v/>
      </c>
      <c r="OUM57" s="90" t="str">
        <f t="shared" si="952"/>
        <v/>
      </c>
      <c r="OUN57" s="90" t="str">
        <f t="shared" si="952"/>
        <v/>
      </c>
      <c r="OUO57" s="90" t="str">
        <f t="shared" si="952"/>
        <v/>
      </c>
      <c r="OUP57" s="90" t="str">
        <f t="shared" si="952"/>
        <v/>
      </c>
      <c r="OUQ57" s="90" t="str">
        <f t="shared" si="952"/>
        <v/>
      </c>
      <c r="OUR57" s="90" t="str">
        <f t="shared" si="952"/>
        <v/>
      </c>
      <c r="OUS57" s="90" t="str">
        <f t="shared" si="952"/>
        <v/>
      </c>
      <c r="OUT57" s="90" t="str">
        <f t="shared" si="952"/>
        <v/>
      </c>
      <c r="OUU57" s="90" t="str">
        <f t="shared" si="952"/>
        <v/>
      </c>
      <c r="OUV57" s="90" t="str">
        <f t="shared" si="952"/>
        <v/>
      </c>
      <c r="OUW57" s="90" t="str">
        <f t="shared" si="952"/>
        <v/>
      </c>
      <c r="OUX57" s="90" t="str">
        <f t="shared" si="952"/>
        <v/>
      </c>
      <c r="OUY57" s="90" t="str">
        <f t="shared" si="952"/>
        <v/>
      </c>
      <c r="OUZ57" s="90" t="str">
        <f t="shared" si="952"/>
        <v/>
      </c>
      <c r="OVA57" s="90" t="str">
        <f t="shared" si="952"/>
        <v/>
      </c>
      <c r="OVB57" s="90" t="str">
        <f t="shared" si="952"/>
        <v/>
      </c>
      <c r="OVC57" s="90" t="str">
        <f t="shared" si="952"/>
        <v/>
      </c>
      <c r="OVD57" s="90" t="str">
        <f t="shared" si="952"/>
        <v/>
      </c>
      <c r="OVE57" s="90" t="str">
        <f t="shared" si="952"/>
        <v/>
      </c>
      <c r="OVF57" s="90" t="str">
        <f t="shared" si="952"/>
        <v/>
      </c>
      <c r="OVG57" s="90" t="str">
        <f t="shared" si="952"/>
        <v/>
      </c>
      <c r="OVH57" s="90" t="str">
        <f t="shared" si="952"/>
        <v/>
      </c>
      <c r="OVI57" s="90" t="str">
        <f t="shared" si="952"/>
        <v/>
      </c>
      <c r="OVJ57" s="90" t="str">
        <f t="shared" si="952"/>
        <v/>
      </c>
      <c r="OVK57" s="90" t="str">
        <f t="shared" si="952"/>
        <v/>
      </c>
      <c r="OVL57" s="90" t="str">
        <f t="shared" si="952"/>
        <v/>
      </c>
      <c r="OVM57" s="90" t="str">
        <f t="shared" si="952"/>
        <v/>
      </c>
      <c r="OVN57" s="90" t="str">
        <f t="shared" si="952"/>
        <v/>
      </c>
      <c r="OVO57" s="90" t="str">
        <f t="shared" si="952"/>
        <v/>
      </c>
      <c r="OVP57" s="90" t="str">
        <f t="shared" si="952"/>
        <v/>
      </c>
      <c r="OVQ57" s="90" t="str">
        <f t="shared" si="952"/>
        <v/>
      </c>
      <c r="OVR57" s="90" t="str">
        <f t="shared" si="952"/>
        <v/>
      </c>
      <c r="OVS57" s="90" t="str">
        <f t="shared" si="952"/>
        <v/>
      </c>
      <c r="OVT57" s="90" t="str">
        <f t="shared" si="952"/>
        <v/>
      </c>
      <c r="OVU57" s="90" t="str">
        <f t="shared" si="952"/>
        <v/>
      </c>
      <c r="OVV57" s="90" t="str">
        <f t="shared" si="952"/>
        <v/>
      </c>
      <c r="OVW57" s="90" t="str">
        <f t="shared" si="952"/>
        <v/>
      </c>
      <c r="OVX57" s="90" t="str">
        <f t="shared" si="952"/>
        <v/>
      </c>
      <c r="OVY57" s="90" t="str">
        <f t="shared" si="952"/>
        <v/>
      </c>
      <c r="OVZ57" s="90" t="str">
        <f t="shared" si="952"/>
        <v/>
      </c>
      <c r="OWA57" s="90" t="str">
        <f t="shared" si="952"/>
        <v/>
      </c>
      <c r="OWB57" s="90" t="str">
        <f t="shared" si="952"/>
        <v/>
      </c>
      <c r="OWC57" s="90" t="str">
        <f t="shared" si="952"/>
        <v/>
      </c>
      <c r="OWD57" s="90" t="str">
        <f t="shared" si="952"/>
        <v/>
      </c>
      <c r="OWE57" s="90" t="str">
        <f t="shared" si="952"/>
        <v/>
      </c>
      <c r="OWF57" s="90" t="str">
        <f t="shared" si="952"/>
        <v/>
      </c>
      <c r="OWG57" s="90" t="str">
        <f t="shared" si="952"/>
        <v/>
      </c>
      <c r="OWH57" s="90" t="str">
        <f t="shared" si="952"/>
        <v/>
      </c>
      <c r="OWI57" s="90" t="str">
        <f t="shared" si="952"/>
        <v/>
      </c>
      <c r="OWJ57" s="90" t="str">
        <f t="shared" si="952"/>
        <v/>
      </c>
      <c r="OWK57" s="90" t="str">
        <f t="shared" si="952"/>
        <v/>
      </c>
      <c r="OWL57" s="90" t="str">
        <f t="shared" si="952"/>
        <v/>
      </c>
      <c r="OWM57" s="90" t="str">
        <f t="shared" si="952"/>
        <v/>
      </c>
      <c r="OWN57" s="90" t="str">
        <f t="shared" si="952"/>
        <v/>
      </c>
      <c r="OWO57" s="90" t="str">
        <f t="shared" si="952"/>
        <v/>
      </c>
      <c r="OWP57" s="90" t="str">
        <f t="shared" ref="OWP57:OZA57" si="953">IF(AND(OWP$8&gt;14,OWP$8&lt;19, OWP$6="Male"),1,"")</f>
        <v/>
      </c>
      <c r="OWQ57" s="90" t="str">
        <f t="shared" si="953"/>
        <v/>
      </c>
      <c r="OWR57" s="90" t="str">
        <f t="shared" si="953"/>
        <v/>
      </c>
      <c r="OWS57" s="90" t="str">
        <f t="shared" si="953"/>
        <v/>
      </c>
      <c r="OWT57" s="90" t="str">
        <f t="shared" si="953"/>
        <v/>
      </c>
      <c r="OWU57" s="90" t="str">
        <f t="shared" si="953"/>
        <v/>
      </c>
      <c r="OWV57" s="90" t="str">
        <f t="shared" si="953"/>
        <v/>
      </c>
      <c r="OWW57" s="90" t="str">
        <f t="shared" si="953"/>
        <v/>
      </c>
      <c r="OWX57" s="90" t="str">
        <f t="shared" si="953"/>
        <v/>
      </c>
      <c r="OWY57" s="90" t="str">
        <f t="shared" si="953"/>
        <v/>
      </c>
      <c r="OWZ57" s="90" t="str">
        <f t="shared" si="953"/>
        <v/>
      </c>
      <c r="OXA57" s="90" t="str">
        <f t="shared" si="953"/>
        <v/>
      </c>
      <c r="OXB57" s="90" t="str">
        <f t="shared" si="953"/>
        <v/>
      </c>
      <c r="OXC57" s="90" t="str">
        <f t="shared" si="953"/>
        <v/>
      </c>
      <c r="OXD57" s="90" t="str">
        <f t="shared" si="953"/>
        <v/>
      </c>
      <c r="OXE57" s="90" t="str">
        <f t="shared" si="953"/>
        <v/>
      </c>
      <c r="OXF57" s="90" t="str">
        <f t="shared" si="953"/>
        <v/>
      </c>
      <c r="OXG57" s="90" t="str">
        <f t="shared" si="953"/>
        <v/>
      </c>
      <c r="OXH57" s="90" t="str">
        <f t="shared" si="953"/>
        <v/>
      </c>
      <c r="OXI57" s="90" t="str">
        <f t="shared" si="953"/>
        <v/>
      </c>
      <c r="OXJ57" s="90" t="str">
        <f t="shared" si="953"/>
        <v/>
      </c>
      <c r="OXK57" s="90" t="str">
        <f t="shared" si="953"/>
        <v/>
      </c>
      <c r="OXL57" s="90" t="str">
        <f t="shared" si="953"/>
        <v/>
      </c>
      <c r="OXM57" s="90" t="str">
        <f t="shared" si="953"/>
        <v/>
      </c>
      <c r="OXN57" s="90" t="str">
        <f t="shared" si="953"/>
        <v/>
      </c>
      <c r="OXO57" s="90" t="str">
        <f t="shared" si="953"/>
        <v/>
      </c>
      <c r="OXP57" s="90" t="str">
        <f t="shared" si="953"/>
        <v/>
      </c>
      <c r="OXQ57" s="90" t="str">
        <f t="shared" si="953"/>
        <v/>
      </c>
      <c r="OXR57" s="90" t="str">
        <f t="shared" si="953"/>
        <v/>
      </c>
      <c r="OXS57" s="90" t="str">
        <f t="shared" si="953"/>
        <v/>
      </c>
      <c r="OXT57" s="90" t="str">
        <f t="shared" si="953"/>
        <v/>
      </c>
      <c r="OXU57" s="90" t="str">
        <f t="shared" si="953"/>
        <v/>
      </c>
      <c r="OXV57" s="90" t="str">
        <f t="shared" si="953"/>
        <v/>
      </c>
      <c r="OXW57" s="90" t="str">
        <f t="shared" si="953"/>
        <v/>
      </c>
      <c r="OXX57" s="90" t="str">
        <f t="shared" si="953"/>
        <v/>
      </c>
      <c r="OXY57" s="90" t="str">
        <f t="shared" si="953"/>
        <v/>
      </c>
      <c r="OXZ57" s="90" t="str">
        <f t="shared" si="953"/>
        <v/>
      </c>
      <c r="OYA57" s="90" t="str">
        <f t="shared" si="953"/>
        <v/>
      </c>
      <c r="OYB57" s="90" t="str">
        <f t="shared" si="953"/>
        <v/>
      </c>
      <c r="OYC57" s="90" t="str">
        <f t="shared" si="953"/>
        <v/>
      </c>
      <c r="OYD57" s="90" t="str">
        <f t="shared" si="953"/>
        <v/>
      </c>
      <c r="OYE57" s="90" t="str">
        <f t="shared" si="953"/>
        <v/>
      </c>
      <c r="OYF57" s="90" t="str">
        <f t="shared" si="953"/>
        <v/>
      </c>
      <c r="OYG57" s="90" t="str">
        <f t="shared" si="953"/>
        <v/>
      </c>
      <c r="OYH57" s="90" t="str">
        <f t="shared" si="953"/>
        <v/>
      </c>
      <c r="OYI57" s="90" t="str">
        <f t="shared" si="953"/>
        <v/>
      </c>
      <c r="OYJ57" s="90" t="str">
        <f t="shared" si="953"/>
        <v/>
      </c>
      <c r="OYK57" s="90" t="str">
        <f t="shared" si="953"/>
        <v/>
      </c>
      <c r="OYL57" s="90" t="str">
        <f t="shared" si="953"/>
        <v/>
      </c>
      <c r="OYM57" s="90" t="str">
        <f t="shared" si="953"/>
        <v/>
      </c>
      <c r="OYN57" s="90" t="str">
        <f t="shared" si="953"/>
        <v/>
      </c>
      <c r="OYO57" s="90" t="str">
        <f t="shared" si="953"/>
        <v/>
      </c>
      <c r="OYP57" s="90" t="str">
        <f t="shared" si="953"/>
        <v/>
      </c>
      <c r="OYQ57" s="90" t="str">
        <f t="shared" si="953"/>
        <v/>
      </c>
      <c r="OYR57" s="90" t="str">
        <f t="shared" si="953"/>
        <v/>
      </c>
      <c r="OYS57" s="90" t="str">
        <f t="shared" si="953"/>
        <v/>
      </c>
      <c r="OYT57" s="90" t="str">
        <f t="shared" si="953"/>
        <v/>
      </c>
      <c r="OYU57" s="90" t="str">
        <f t="shared" si="953"/>
        <v/>
      </c>
      <c r="OYV57" s="90" t="str">
        <f t="shared" si="953"/>
        <v/>
      </c>
      <c r="OYW57" s="90" t="str">
        <f t="shared" si="953"/>
        <v/>
      </c>
      <c r="OYX57" s="90" t="str">
        <f t="shared" si="953"/>
        <v/>
      </c>
      <c r="OYY57" s="90" t="str">
        <f t="shared" si="953"/>
        <v/>
      </c>
      <c r="OYZ57" s="90" t="str">
        <f t="shared" si="953"/>
        <v/>
      </c>
      <c r="OZA57" s="90" t="str">
        <f t="shared" si="953"/>
        <v/>
      </c>
      <c r="OZB57" s="90" t="str">
        <f t="shared" ref="OZB57:PBM57" si="954">IF(AND(OZB$8&gt;14,OZB$8&lt;19, OZB$6="Male"),1,"")</f>
        <v/>
      </c>
      <c r="OZC57" s="90" t="str">
        <f t="shared" si="954"/>
        <v/>
      </c>
      <c r="OZD57" s="90" t="str">
        <f t="shared" si="954"/>
        <v/>
      </c>
      <c r="OZE57" s="90" t="str">
        <f t="shared" si="954"/>
        <v/>
      </c>
      <c r="OZF57" s="90" t="str">
        <f t="shared" si="954"/>
        <v/>
      </c>
      <c r="OZG57" s="90" t="str">
        <f t="shared" si="954"/>
        <v/>
      </c>
      <c r="OZH57" s="90" t="str">
        <f t="shared" si="954"/>
        <v/>
      </c>
      <c r="OZI57" s="90" t="str">
        <f t="shared" si="954"/>
        <v/>
      </c>
      <c r="OZJ57" s="90" t="str">
        <f t="shared" si="954"/>
        <v/>
      </c>
      <c r="OZK57" s="90" t="str">
        <f t="shared" si="954"/>
        <v/>
      </c>
      <c r="OZL57" s="90" t="str">
        <f t="shared" si="954"/>
        <v/>
      </c>
      <c r="OZM57" s="90" t="str">
        <f t="shared" si="954"/>
        <v/>
      </c>
      <c r="OZN57" s="90" t="str">
        <f t="shared" si="954"/>
        <v/>
      </c>
      <c r="OZO57" s="90" t="str">
        <f t="shared" si="954"/>
        <v/>
      </c>
      <c r="OZP57" s="90" t="str">
        <f t="shared" si="954"/>
        <v/>
      </c>
      <c r="OZQ57" s="90" t="str">
        <f t="shared" si="954"/>
        <v/>
      </c>
      <c r="OZR57" s="90" t="str">
        <f t="shared" si="954"/>
        <v/>
      </c>
      <c r="OZS57" s="90" t="str">
        <f t="shared" si="954"/>
        <v/>
      </c>
      <c r="OZT57" s="90" t="str">
        <f t="shared" si="954"/>
        <v/>
      </c>
      <c r="OZU57" s="90" t="str">
        <f t="shared" si="954"/>
        <v/>
      </c>
      <c r="OZV57" s="90" t="str">
        <f t="shared" si="954"/>
        <v/>
      </c>
      <c r="OZW57" s="90" t="str">
        <f t="shared" si="954"/>
        <v/>
      </c>
      <c r="OZX57" s="90" t="str">
        <f t="shared" si="954"/>
        <v/>
      </c>
      <c r="OZY57" s="90" t="str">
        <f t="shared" si="954"/>
        <v/>
      </c>
      <c r="OZZ57" s="90" t="str">
        <f t="shared" si="954"/>
        <v/>
      </c>
      <c r="PAA57" s="90" t="str">
        <f t="shared" si="954"/>
        <v/>
      </c>
      <c r="PAB57" s="90" t="str">
        <f t="shared" si="954"/>
        <v/>
      </c>
      <c r="PAC57" s="90" t="str">
        <f t="shared" si="954"/>
        <v/>
      </c>
      <c r="PAD57" s="90" t="str">
        <f t="shared" si="954"/>
        <v/>
      </c>
      <c r="PAE57" s="90" t="str">
        <f t="shared" si="954"/>
        <v/>
      </c>
      <c r="PAF57" s="90" t="str">
        <f t="shared" si="954"/>
        <v/>
      </c>
      <c r="PAG57" s="90" t="str">
        <f t="shared" si="954"/>
        <v/>
      </c>
      <c r="PAH57" s="90" t="str">
        <f t="shared" si="954"/>
        <v/>
      </c>
      <c r="PAI57" s="90" t="str">
        <f t="shared" si="954"/>
        <v/>
      </c>
      <c r="PAJ57" s="90" t="str">
        <f t="shared" si="954"/>
        <v/>
      </c>
      <c r="PAK57" s="90" t="str">
        <f t="shared" si="954"/>
        <v/>
      </c>
      <c r="PAL57" s="90" t="str">
        <f t="shared" si="954"/>
        <v/>
      </c>
      <c r="PAM57" s="90" t="str">
        <f t="shared" si="954"/>
        <v/>
      </c>
      <c r="PAN57" s="90" t="str">
        <f t="shared" si="954"/>
        <v/>
      </c>
      <c r="PAO57" s="90" t="str">
        <f t="shared" si="954"/>
        <v/>
      </c>
      <c r="PAP57" s="90" t="str">
        <f t="shared" si="954"/>
        <v/>
      </c>
      <c r="PAQ57" s="90" t="str">
        <f t="shared" si="954"/>
        <v/>
      </c>
      <c r="PAR57" s="90" t="str">
        <f t="shared" si="954"/>
        <v/>
      </c>
      <c r="PAS57" s="90" t="str">
        <f t="shared" si="954"/>
        <v/>
      </c>
      <c r="PAT57" s="90" t="str">
        <f t="shared" si="954"/>
        <v/>
      </c>
      <c r="PAU57" s="90" t="str">
        <f t="shared" si="954"/>
        <v/>
      </c>
      <c r="PAV57" s="90" t="str">
        <f t="shared" si="954"/>
        <v/>
      </c>
      <c r="PAW57" s="90" t="str">
        <f t="shared" si="954"/>
        <v/>
      </c>
      <c r="PAX57" s="90" t="str">
        <f t="shared" si="954"/>
        <v/>
      </c>
      <c r="PAY57" s="90" t="str">
        <f t="shared" si="954"/>
        <v/>
      </c>
      <c r="PAZ57" s="90" t="str">
        <f t="shared" si="954"/>
        <v/>
      </c>
      <c r="PBA57" s="90" t="str">
        <f t="shared" si="954"/>
        <v/>
      </c>
      <c r="PBB57" s="90" t="str">
        <f t="shared" si="954"/>
        <v/>
      </c>
      <c r="PBC57" s="90" t="str">
        <f t="shared" si="954"/>
        <v/>
      </c>
      <c r="PBD57" s="90" t="str">
        <f t="shared" si="954"/>
        <v/>
      </c>
      <c r="PBE57" s="90" t="str">
        <f t="shared" si="954"/>
        <v/>
      </c>
      <c r="PBF57" s="90" t="str">
        <f t="shared" si="954"/>
        <v/>
      </c>
      <c r="PBG57" s="90" t="str">
        <f t="shared" si="954"/>
        <v/>
      </c>
      <c r="PBH57" s="90" t="str">
        <f t="shared" si="954"/>
        <v/>
      </c>
      <c r="PBI57" s="90" t="str">
        <f t="shared" si="954"/>
        <v/>
      </c>
      <c r="PBJ57" s="90" t="str">
        <f t="shared" si="954"/>
        <v/>
      </c>
      <c r="PBK57" s="90" t="str">
        <f t="shared" si="954"/>
        <v/>
      </c>
      <c r="PBL57" s="90" t="str">
        <f t="shared" si="954"/>
        <v/>
      </c>
      <c r="PBM57" s="90" t="str">
        <f t="shared" si="954"/>
        <v/>
      </c>
      <c r="PBN57" s="90" t="str">
        <f t="shared" ref="PBN57:PDY57" si="955">IF(AND(PBN$8&gt;14,PBN$8&lt;19, PBN$6="Male"),1,"")</f>
        <v/>
      </c>
      <c r="PBO57" s="90" t="str">
        <f t="shared" si="955"/>
        <v/>
      </c>
      <c r="PBP57" s="90" t="str">
        <f t="shared" si="955"/>
        <v/>
      </c>
      <c r="PBQ57" s="90" t="str">
        <f t="shared" si="955"/>
        <v/>
      </c>
      <c r="PBR57" s="90" t="str">
        <f t="shared" si="955"/>
        <v/>
      </c>
      <c r="PBS57" s="90" t="str">
        <f t="shared" si="955"/>
        <v/>
      </c>
      <c r="PBT57" s="90" t="str">
        <f t="shared" si="955"/>
        <v/>
      </c>
      <c r="PBU57" s="90" t="str">
        <f t="shared" si="955"/>
        <v/>
      </c>
      <c r="PBV57" s="90" t="str">
        <f t="shared" si="955"/>
        <v/>
      </c>
      <c r="PBW57" s="90" t="str">
        <f t="shared" si="955"/>
        <v/>
      </c>
      <c r="PBX57" s="90" t="str">
        <f t="shared" si="955"/>
        <v/>
      </c>
      <c r="PBY57" s="90" t="str">
        <f t="shared" si="955"/>
        <v/>
      </c>
      <c r="PBZ57" s="90" t="str">
        <f t="shared" si="955"/>
        <v/>
      </c>
      <c r="PCA57" s="90" t="str">
        <f t="shared" si="955"/>
        <v/>
      </c>
      <c r="PCB57" s="90" t="str">
        <f t="shared" si="955"/>
        <v/>
      </c>
      <c r="PCC57" s="90" t="str">
        <f t="shared" si="955"/>
        <v/>
      </c>
      <c r="PCD57" s="90" t="str">
        <f t="shared" si="955"/>
        <v/>
      </c>
      <c r="PCE57" s="90" t="str">
        <f t="shared" si="955"/>
        <v/>
      </c>
      <c r="PCF57" s="90" t="str">
        <f t="shared" si="955"/>
        <v/>
      </c>
      <c r="PCG57" s="90" t="str">
        <f t="shared" si="955"/>
        <v/>
      </c>
      <c r="PCH57" s="90" t="str">
        <f t="shared" si="955"/>
        <v/>
      </c>
      <c r="PCI57" s="90" t="str">
        <f t="shared" si="955"/>
        <v/>
      </c>
      <c r="PCJ57" s="90" t="str">
        <f t="shared" si="955"/>
        <v/>
      </c>
      <c r="PCK57" s="90" t="str">
        <f t="shared" si="955"/>
        <v/>
      </c>
      <c r="PCL57" s="90" t="str">
        <f t="shared" si="955"/>
        <v/>
      </c>
      <c r="PCM57" s="90" t="str">
        <f t="shared" si="955"/>
        <v/>
      </c>
      <c r="PCN57" s="90" t="str">
        <f t="shared" si="955"/>
        <v/>
      </c>
      <c r="PCO57" s="90" t="str">
        <f t="shared" si="955"/>
        <v/>
      </c>
      <c r="PCP57" s="90" t="str">
        <f t="shared" si="955"/>
        <v/>
      </c>
      <c r="PCQ57" s="90" t="str">
        <f t="shared" si="955"/>
        <v/>
      </c>
      <c r="PCR57" s="90" t="str">
        <f t="shared" si="955"/>
        <v/>
      </c>
      <c r="PCS57" s="90" t="str">
        <f t="shared" si="955"/>
        <v/>
      </c>
      <c r="PCT57" s="90" t="str">
        <f t="shared" si="955"/>
        <v/>
      </c>
      <c r="PCU57" s="90" t="str">
        <f t="shared" si="955"/>
        <v/>
      </c>
      <c r="PCV57" s="90" t="str">
        <f t="shared" si="955"/>
        <v/>
      </c>
      <c r="PCW57" s="90" t="str">
        <f t="shared" si="955"/>
        <v/>
      </c>
      <c r="PCX57" s="90" t="str">
        <f t="shared" si="955"/>
        <v/>
      </c>
      <c r="PCY57" s="90" t="str">
        <f t="shared" si="955"/>
        <v/>
      </c>
      <c r="PCZ57" s="90" t="str">
        <f t="shared" si="955"/>
        <v/>
      </c>
      <c r="PDA57" s="90" t="str">
        <f t="shared" si="955"/>
        <v/>
      </c>
      <c r="PDB57" s="90" t="str">
        <f t="shared" si="955"/>
        <v/>
      </c>
      <c r="PDC57" s="90" t="str">
        <f t="shared" si="955"/>
        <v/>
      </c>
      <c r="PDD57" s="90" t="str">
        <f t="shared" si="955"/>
        <v/>
      </c>
      <c r="PDE57" s="90" t="str">
        <f t="shared" si="955"/>
        <v/>
      </c>
      <c r="PDF57" s="90" t="str">
        <f t="shared" si="955"/>
        <v/>
      </c>
      <c r="PDG57" s="90" t="str">
        <f t="shared" si="955"/>
        <v/>
      </c>
      <c r="PDH57" s="90" t="str">
        <f t="shared" si="955"/>
        <v/>
      </c>
      <c r="PDI57" s="90" t="str">
        <f t="shared" si="955"/>
        <v/>
      </c>
      <c r="PDJ57" s="90" t="str">
        <f t="shared" si="955"/>
        <v/>
      </c>
      <c r="PDK57" s="90" t="str">
        <f t="shared" si="955"/>
        <v/>
      </c>
      <c r="PDL57" s="90" t="str">
        <f t="shared" si="955"/>
        <v/>
      </c>
      <c r="PDM57" s="90" t="str">
        <f t="shared" si="955"/>
        <v/>
      </c>
      <c r="PDN57" s="90" t="str">
        <f t="shared" si="955"/>
        <v/>
      </c>
      <c r="PDO57" s="90" t="str">
        <f t="shared" si="955"/>
        <v/>
      </c>
      <c r="PDP57" s="90" t="str">
        <f t="shared" si="955"/>
        <v/>
      </c>
      <c r="PDQ57" s="90" t="str">
        <f t="shared" si="955"/>
        <v/>
      </c>
      <c r="PDR57" s="90" t="str">
        <f t="shared" si="955"/>
        <v/>
      </c>
      <c r="PDS57" s="90" t="str">
        <f t="shared" si="955"/>
        <v/>
      </c>
      <c r="PDT57" s="90" t="str">
        <f t="shared" si="955"/>
        <v/>
      </c>
      <c r="PDU57" s="90" t="str">
        <f t="shared" si="955"/>
        <v/>
      </c>
      <c r="PDV57" s="90" t="str">
        <f t="shared" si="955"/>
        <v/>
      </c>
      <c r="PDW57" s="90" t="str">
        <f t="shared" si="955"/>
        <v/>
      </c>
      <c r="PDX57" s="90" t="str">
        <f t="shared" si="955"/>
        <v/>
      </c>
      <c r="PDY57" s="90" t="str">
        <f t="shared" si="955"/>
        <v/>
      </c>
      <c r="PDZ57" s="90" t="str">
        <f t="shared" ref="PDZ57:PGK57" si="956">IF(AND(PDZ$8&gt;14,PDZ$8&lt;19, PDZ$6="Male"),1,"")</f>
        <v/>
      </c>
      <c r="PEA57" s="90" t="str">
        <f t="shared" si="956"/>
        <v/>
      </c>
      <c r="PEB57" s="90" t="str">
        <f t="shared" si="956"/>
        <v/>
      </c>
      <c r="PEC57" s="90" t="str">
        <f t="shared" si="956"/>
        <v/>
      </c>
      <c r="PED57" s="90" t="str">
        <f t="shared" si="956"/>
        <v/>
      </c>
      <c r="PEE57" s="90" t="str">
        <f t="shared" si="956"/>
        <v/>
      </c>
      <c r="PEF57" s="90" t="str">
        <f t="shared" si="956"/>
        <v/>
      </c>
      <c r="PEG57" s="90" t="str">
        <f t="shared" si="956"/>
        <v/>
      </c>
      <c r="PEH57" s="90" t="str">
        <f t="shared" si="956"/>
        <v/>
      </c>
      <c r="PEI57" s="90" t="str">
        <f t="shared" si="956"/>
        <v/>
      </c>
      <c r="PEJ57" s="90" t="str">
        <f t="shared" si="956"/>
        <v/>
      </c>
      <c r="PEK57" s="90" t="str">
        <f t="shared" si="956"/>
        <v/>
      </c>
      <c r="PEL57" s="90" t="str">
        <f t="shared" si="956"/>
        <v/>
      </c>
      <c r="PEM57" s="90" t="str">
        <f t="shared" si="956"/>
        <v/>
      </c>
      <c r="PEN57" s="90" t="str">
        <f t="shared" si="956"/>
        <v/>
      </c>
      <c r="PEO57" s="90" t="str">
        <f t="shared" si="956"/>
        <v/>
      </c>
      <c r="PEP57" s="90" t="str">
        <f t="shared" si="956"/>
        <v/>
      </c>
      <c r="PEQ57" s="90" t="str">
        <f t="shared" si="956"/>
        <v/>
      </c>
      <c r="PER57" s="90" t="str">
        <f t="shared" si="956"/>
        <v/>
      </c>
      <c r="PES57" s="90" t="str">
        <f t="shared" si="956"/>
        <v/>
      </c>
      <c r="PET57" s="90" t="str">
        <f t="shared" si="956"/>
        <v/>
      </c>
      <c r="PEU57" s="90" t="str">
        <f t="shared" si="956"/>
        <v/>
      </c>
      <c r="PEV57" s="90" t="str">
        <f t="shared" si="956"/>
        <v/>
      </c>
      <c r="PEW57" s="90" t="str">
        <f t="shared" si="956"/>
        <v/>
      </c>
      <c r="PEX57" s="90" t="str">
        <f t="shared" si="956"/>
        <v/>
      </c>
      <c r="PEY57" s="90" t="str">
        <f t="shared" si="956"/>
        <v/>
      </c>
      <c r="PEZ57" s="90" t="str">
        <f t="shared" si="956"/>
        <v/>
      </c>
      <c r="PFA57" s="90" t="str">
        <f t="shared" si="956"/>
        <v/>
      </c>
      <c r="PFB57" s="90" t="str">
        <f t="shared" si="956"/>
        <v/>
      </c>
      <c r="PFC57" s="90" t="str">
        <f t="shared" si="956"/>
        <v/>
      </c>
      <c r="PFD57" s="90" t="str">
        <f t="shared" si="956"/>
        <v/>
      </c>
      <c r="PFE57" s="90" t="str">
        <f t="shared" si="956"/>
        <v/>
      </c>
      <c r="PFF57" s="90" t="str">
        <f t="shared" si="956"/>
        <v/>
      </c>
      <c r="PFG57" s="90" t="str">
        <f t="shared" si="956"/>
        <v/>
      </c>
      <c r="PFH57" s="90" t="str">
        <f t="shared" si="956"/>
        <v/>
      </c>
      <c r="PFI57" s="90" t="str">
        <f t="shared" si="956"/>
        <v/>
      </c>
      <c r="PFJ57" s="90" t="str">
        <f t="shared" si="956"/>
        <v/>
      </c>
      <c r="PFK57" s="90" t="str">
        <f t="shared" si="956"/>
        <v/>
      </c>
      <c r="PFL57" s="90" t="str">
        <f t="shared" si="956"/>
        <v/>
      </c>
      <c r="PFM57" s="90" t="str">
        <f t="shared" si="956"/>
        <v/>
      </c>
      <c r="PFN57" s="90" t="str">
        <f t="shared" si="956"/>
        <v/>
      </c>
      <c r="PFO57" s="90" t="str">
        <f t="shared" si="956"/>
        <v/>
      </c>
      <c r="PFP57" s="90" t="str">
        <f t="shared" si="956"/>
        <v/>
      </c>
      <c r="PFQ57" s="90" t="str">
        <f t="shared" si="956"/>
        <v/>
      </c>
      <c r="PFR57" s="90" t="str">
        <f t="shared" si="956"/>
        <v/>
      </c>
      <c r="PFS57" s="90" t="str">
        <f t="shared" si="956"/>
        <v/>
      </c>
      <c r="PFT57" s="90" t="str">
        <f t="shared" si="956"/>
        <v/>
      </c>
      <c r="PFU57" s="90" t="str">
        <f t="shared" si="956"/>
        <v/>
      </c>
      <c r="PFV57" s="90" t="str">
        <f t="shared" si="956"/>
        <v/>
      </c>
      <c r="PFW57" s="90" t="str">
        <f t="shared" si="956"/>
        <v/>
      </c>
      <c r="PFX57" s="90" t="str">
        <f t="shared" si="956"/>
        <v/>
      </c>
      <c r="PFY57" s="90" t="str">
        <f t="shared" si="956"/>
        <v/>
      </c>
      <c r="PFZ57" s="90" t="str">
        <f t="shared" si="956"/>
        <v/>
      </c>
      <c r="PGA57" s="90" t="str">
        <f t="shared" si="956"/>
        <v/>
      </c>
      <c r="PGB57" s="90" t="str">
        <f t="shared" si="956"/>
        <v/>
      </c>
      <c r="PGC57" s="90" t="str">
        <f t="shared" si="956"/>
        <v/>
      </c>
      <c r="PGD57" s="90" t="str">
        <f t="shared" si="956"/>
        <v/>
      </c>
      <c r="PGE57" s="90" t="str">
        <f t="shared" si="956"/>
        <v/>
      </c>
      <c r="PGF57" s="90" t="str">
        <f t="shared" si="956"/>
        <v/>
      </c>
      <c r="PGG57" s="90" t="str">
        <f t="shared" si="956"/>
        <v/>
      </c>
      <c r="PGH57" s="90" t="str">
        <f t="shared" si="956"/>
        <v/>
      </c>
      <c r="PGI57" s="90" t="str">
        <f t="shared" si="956"/>
        <v/>
      </c>
      <c r="PGJ57" s="90" t="str">
        <f t="shared" si="956"/>
        <v/>
      </c>
      <c r="PGK57" s="90" t="str">
        <f t="shared" si="956"/>
        <v/>
      </c>
      <c r="PGL57" s="90" t="str">
        <f t="shared" ref="PGL57:PIW57" si="957">IF(AND(PGL$8&gt;14,PGL$8&lt;19, PGL$6="Male"),1,"")</f>
        <v/>
      </c>
      <c r="PGM57" s="90" t="str">
        <f t="shared" si="957"/>
        <v/>
      </c>
      <c r="PGN57" s="90" t="str">
        <f t="shared" si="957"/>
        <v/>
      </c>
      <c r="PGO57" s="90" t="str">
        <f t="shared" si="957"/>
        <v/>
      </c>
      <c r="PGP57" s="90" t="str">
        <f t="shared" si="957"/>
        <v/>
      </c>
      <c r="PGQ57" s="90" t="str">
        <f t="shared" si="957"/>
        <v/>
      </c>
      <c r="PGR57" s="90" t="str">
        <f t="shared" si="957"/>
        <v/>
      </c>
      <c r="PGS57" s="90" t="str">
        <f t="shared" si="957"/>
        <v/>
      </c>
      <c r="PGT57" s="90" t="str">
        <f t="shared" si="957"/>
        <v/>
      </c>
      <c r="PGU57" s="90" t="str">
        <f t="shared" si="957"/>
        <v/>
      </c>
      <c r="PGV57" s="90" t="str">
        <f t="shared" si="957"/>
        <v/>
      </c>
      <c r="PGW57" s="90" t="str">
        <f t="shared" si="957"/>
        <v/>
      </c>
      <c r="PGX57" s="90" t="str">
        <f t="shared" si="957"/>
        <v/>
      </c>
      <c r="PGY57" s="90" t="str">
        <f t="shared" si="957"/>
        <v/>
      </c>
      <c r="PGZ57" s="90" t="str">
        <f t="shared" si="957"/>
        <v/>
      </c>
      <c r="PHA57" s="90" t="str">
        <f t="shared" si="957"/>
        <v/>
      </c>
      <c r="PHB57" s="90" t="str">
        <f t="shared" si="957"/>
        <v/>
      </c>
      <c r="PHC57" s="90" t="str">
        <f t="shared" si="957"/>
        <v/>
      </c>
      <c r="PHD57" s="90" t="str">
        <f t="shared" si="957"/>
        <v/>
      </c>
      <c r="PHE57" s="90" t="str">
        <f t="shared" si="957"/>
        <v/>
      </c>
      <c r="PHF57" s="90" t="str">
        <f t="shared" si="957"/>
        <v/>
      </c>
      <c r="PHG57" s="90" t="str">
        <f t="shared" si="957"/>
        <v/>
      </c>
      <c r="PHH57" s="90" t="str">
        <f t="shared" si="957"/>
        <v/>
      </c>
      <c r="PHI57" s="90" t="str">
        <f t="shared" si="957"/>
        <v/>
      </c>
      <c r="PHJ57" s="90" t="str">
        <f t="shared" si="957"/>
        <v/>
      </c>
      <c r="PHK57" s="90" t="str">
        <f t="shared" si="957"/>
        <v/>
      </c>
      <c r="PHL57" s="90" t="str">
        <f t="shared" si="957"/>
        <v/>
      </c>
      <c r="PHM57" s="90" t="str">
        <f t="shared" si="957"/>
        <v/>
      </c>
      <c r="PHN57" s="90" t="str">
        <f t="shared" si="957"/>
        <v/>
      </c>
      <c r="PHO57" s="90" t="str">
        <f t="shared" si="957"/>
        <v/>
      </c>
      <c r="PHP57" s="90" t="str">
        <f t="shared" si="957"/>
        <v/>
      </c>
      <c r="PHQ57" s="90" t="str">
        <f t="shared" si="957"/>
        <v/>
      </c>
      <c r="PHR57" s="90" t="str">
        <f t="shared" si="957"/>
        <v/>
      </c>
      <c r="PHS57" s="90" t="str">
        <f t="shared" si="957"/>
        <v/>
      </c>
      <c r="PHT57" s="90" t="str">
        <f t="shared" si="957"/>
        <v/>
      </c>
      <c r="PHU57" s="90" t="str">
        <f t="shared" si="957"/>
        <v/>
      </c>
      <c r="PHV57" s="90" t="str">
        <f t="shared" si="957"/>
        <v/>
      </c>
      <c r="PHW57" s="90" t="str">
        <f t="shared" si="957"/>
        <v/>
      </c>
      <c r="PHX57" s="90" t="str">
        <f t="shared" si="957"/>
        <v/>
      </c>
      <c r="PHY57" s="90" t="str">
        <f t="shared" si="957"/>
        <v/>
      </c>
      <c r="PHZ57" s="90" t="str">
        <f t="shared" si="957"/>
        <v/>
      </c>
      <c r="PIA57" s="90" t="str">
        <f t="shared" si="957"/>
        <v/>
      </c>
      <c r="PIB57" s="90" t="str">
        <f t="shared" si="957"/>
        <v/>
      </c>
      <c r="PIC57" s="90" t="str">
        <f t="shared" si="957"/>
        <v/>
      </c>
      <c r="PID57" s="90" t="str">
        <f t="shared" si="957"/>
        <v/>
      </c>
      <c r="PIE57" s="90" t="str">
        <f t="shared" si="957"/>
        <v/>
      </c>
      <c r="PIF57" s="90" t="str">
        <f t="shared" si="957"/>
        <v/>
      </c>
      <c r="PIG57" s="90" t="str">
        <f t="shared" si="957"/>
        <v/>
      </c>
      <c r="PIH57" s="90" t="str">
        <f t="shared" si="957"/>
        <v/>
      </c>
      <c r="PII57" s="90" t="str">
        <f t="shared" si="957"/>
        <v/>
      </c>
      <c r="PIJ57" s="90" t="str">
        <f t="shared" si="957"/>
        <v/>
      </c>
      <c r="PIK57" s="90" t="str">
        <f t="shared" si="957"/>
        <v/>
      </c>
      <c r="PIL57" s="90" t="str">
        <f t="shared" si="957"/>
        <v/>
      </c>
      <c r="PIM57" s="90" t="str">
        <f t="shared" si="957"/>
        <v/>
      </c>
      <c r="PIN57" s="90" t="str">
        <f t="shared" si="957"/>
        <v/>
      </c>
      <c r="PIO57" s="90" t="str">
        <f t="shared" si="957"/>
        <v/>
      </c>
      <c r="PIP57" s="90" t="str">
        <f t="shared" si="957"/>
        <v/>
      </c>
      <c r="PIQ57" s="90" t="str">
        <f t="shared" si="957"/>
        <v/>
      </c>
      <c r="PIR57" s="90" t="str">
        <f t="shared" si="957"/>
        <v/>
      </c>
      <c r="PIS57" s="90" t="str">
        <f t="shared" si="957"/>
        <v/>
      </c>
      <c r="PIT57" s="90" t="str">
        <f t="shared" si="957"/>
        <v/>
      </c>
      <c r="PIU57" s="90" t="str">
        <f t="shared" si="957"/>
        <v/>
      </c>
      <c r="PIV57" s="90" t="str">
        <f t="shared" si="957"/>
        <v/>
      </c>
      <c r="PIW57" s="90" t="str">
        <f t="shared" si="957"/>
        <v/>
      </c>
      <c r="PIX57" s="90" t="str">
        <f t="shared" ref="PIX57:PLI57" si="958">IF(AND(PIX$8&gt;14,PIX$8&lt;19, PIX$6="Male"),1,"")</f>
        <v/>
      </c>
      <c r="PIY57" s="90" t="str">
        <f t="shared" si="958"/>
        <v/>
      </c>
      <c r="PIZ57" s="90" t="str">
        <f t="shared" si="958"/>
        <v/>
      </c>
      <c r="PJA57" s="90" t="str">
        <f t="shared" si="958"/>
        <v/>
      </c>
      <c r="PJB57" s="90" t="str">
        <f t="shared" si="958"/>
        <v/>
      </c>
      <c r="PJC57" s="90" t="str">
        <f t="shared" si="958"/>
        <v/>
      </c>
      <c r="PJD57" s="90" t="str">
        <f t="shared" si="958"/>
        <v/>
      </c>
      <c r="PJE57" s="90" t="str">
        <f t="shared" si="958"/>
        <v/>
      </c>
      <c r="PJF57" s="90" t="str">
        <f t="shared" si="958"/>
        <v/>
      </c>
      <c r="PJG57" s="90" t="str">
        <f t="shared" si="958"/>
        <v/>
      </c>
      <c r="PJH57" s="90" t="str">
        <f t="shared" si="958"/>
        <v/>
      </c>
      <c r="PJI57" s="90" t="str">
        <f t="shared" si="958"/>
        <v/>
      </c>
      <c r="PJJ57" s="90" t="str">
        <f t="shared" si="958"/>
        <v/>
      </c>
      <c r="PJK57" s="90" t="str">
        <f t="shared" si="958"/>
        <v/>
      </c>
      <c r="PJL57" s="90" t="str">
        <f t="shared" si="958"/>
        <v/>
      </c>
      <c r="PJM57" s="90" t="str">
        <f t="shared" si="958"/>
        <v/>
      </c>
      <c r="PJN57" s="90" t="str">
        <f t="shared" si="958"/>
        <v/>
      </c>
      <c r="PJO57" s="90" t="str">
        <f t="shared" si="958"/>
        <v/>
      </c>
      <c r="PJP57" s="90" t="str">
        <f t="shared" si="958"/>
        <v/>
      </c>
      <c r="PJQ57" s="90" t="str">
        <f t="shared" si="958"/>
        <v/>
      </c>
      <c r="PJR57" s="90" t="str">
        <f t="shared" si="958"/>
        <v/>
      </c>
      <c r="PJS57" s="90" t="str">
        <f t="shared" si="958"/>
        <v/>
      </c>
      <c r="PJT57" s="90" t="str">
        <f t="shared" si="958"/>
        <v/>
      </c>
      <c r="PJU57" s="90" t="str">
        <f t="shared" si="958"/>
        <v/>
      </c>
      <c r="PJV57" s="90" t="str">
        <f t="shared" si="958"/>
        <v/>
      </c>
      <c r="PJW57" s="90" t="str">
        <f t="shared" si="958"/>
        <v/>
      </c>
      <c r="PJX57" s="90" t="str">
        <f t="shared" si="958"/>
        <v/>
      </c>
      <c r="PJY57" s="90" t="str">
        <f t="shared" si="958"/>
        <v/>
      </c>
      <c r="PJZ57" s="90" t="str">
        <f t="shared" si="958"/>
        <v/>
      </c>
      <c r="PKA57" s="90" t="str">
        <f t="shared" si="958"/>
        <v/>
      </c>
      <c r="PKB57" s="90" t="str">
        <f t="shared" si="958"/>
        <v/>
      </c>
      <c r="PKC57" s="90" t="str">
        <f t="shared" si="958"/>
        <v/>
      </c>
      <c r="PKD57" s="90" t="str">
        <f t="shared" si="958"/>
        <v/>
      </c>
      <c r="PKE57" s="90" t="str">
        <f t="shared" si="958"/>
        <v/>
      </c>
      <c r="PKF57" s="90" t="str">
        <f t="shared" si="958"/>
        <v/>
      </c>
      <c r="PKG57" s="90" t="str">
        <f t="shared" si="958"/>
        <v/>
      </c>
      <c r="PKH57" s="90" t="str">
        <f t="shared" si="958"/>
        <v/>
      </c>
      <c r="PKI57" s="90" t="str">
        <f t="shared" si="958"/>
        <v/>
      </c>
      <c r="PKJ57" s="90" t="str">
        <f t="shared" si="958"/>
        <v/>
      </c>
      <c r="PKK57" s="90" t="str">
        <f t="shared" si="958"/>
        <v/>
      </c>
      <c r="PKL57" s="90" t="str">
        <f t="shared" si="958"/>
        <v/>
      </c>
      <c r="PKM57" s="90" t="str">
        <f t="shared" si="958"/>
        <v/>
      </c>
      <c r="PKN57" s="90" t="str">
        <f t="shared" si="958"/>
        <v/>
      </c>
      <c r="PKO57" s="90" t="str">
        <f t="shared" si="958"/>
        <v/>
      </c>
      <c r="PKP57" s="90" t="str">
        <f t="shared" si="958"/>
        <v/>
      </c>
      <c r="PKQ57" s="90" t="str">
        <f t="shared" si="958"/>
        <v/>
      </c>
      <c r="PKR57" s="90" t="str">
        <f t="shared" si="958"/>
        <v/>
      </c>
      <c r="PKS57" s="90" t="str">
        <f t="shared" si="958"/>
        <v/>
      </c>
      <c r="PKT57" s="90" t="str">
        <f t="shared" si="958"/>
        <v/>
      </c>
      <c r="PKU57" s="90" t="str">
        <f t="shared" si="958"/>
        <v/>
      </c>
      <c r="PKV57" s="90" t="str">
        <f t="shared" si="958"/>
        <v/>
      </c>
      <c r="PKW57" s="90" t="str">
        <f t="shared" si="958"/>
        <v/>
      </c>
      <c r="PKX57" s="90" t="str">
        <f t="shared" si="958"/>
        <v/>
      </c>
      <c r="PKY57" s="90" t="str">
        <f t="shared" si="958"/>
        <v/>
      </c>
      <c r="PKZ57" s="90" t="str">
        <f t="shared" si="958"/>
        <v/>
      </c>
      <c r="PLA57" s="90" t="str">
        <f t="shared" si="958"/>
        <v/>
      </c>
      <c r="PLB57" s="90" t="str">
        <f t="shared" si="958"/>
        <v/>
      </c>
      <c r="PLC57" s="90" t="str">
        <f t="shared" si="958"/>
        <v/>
      </c>
      <c r="PLD57" s="90" t="str">
        <f t="shared" si="958"/>
        <v/>
      </c>
      <c r="PLE57" s="90" t="str">
        <f t="shared" si="958"/>
        <v/>
      </c>
      <c r="PLF57" s="90" t="str">
        <f t="shared" si="958"/>
        <v/>
      </c>
      <c r="PLG57" s="90" t="str">
        <f t="shared" si="958"/>
        <v/>
      </c>
      <c r="PLH57" s="90" t="str">
        <f t="shared" si="958"/>
        <v/>
      </c>
      <c r="PLI57" s="90" t="str">
        <f t="shared" si="958"/>
        <v/>
      </c>
      <c r="PLJ57" s="90" t="str">
        <f t="shared" ref="PLJ57:PNU57" si="959">IF(AND(PLJ$8&gt;14,PLJ$8&lt;19, PLJ$6="Male"),1,"")</f>
        <v/>
      </c>
      <c r="PLK57" s="90" t="str">
        <f t="shared" si="959"/>
        <v/>
      </c>
      <c r="PLL57" s="90" t="str">
        <f t="shared" si="959"/>
        <v/>
      </c>
      <c r="PLM57" s="90" t="str">
        <f t="shared" si="959"/>
        <v/>
      </c>
      <c r="PLN57" s="90" t="str">
        <f t="shared" si="959"/>
        <v/>
      </c>
      <c r="PLO57" s="90" t="str">
        <f t="shared" si="959"/>
        <v/>
      </c>
      <c r="PLP57" s="90" t="str">
        <f t="shared" si="959"/>
        <v/>
      </c>
      <c r="PLQ57" s="90" t="str">
        <f t="shared" si="959"/>
        <v/>
      </c>
      <c r="PLR57" s="90" t="str">
        <f t="shared" si="959"/>
        <v/>
      </c>
      <c r="PLS57" s="90" t="str">
        <f t="shared" si="959"/>
        <v/>
      </c>
      <c r="PLT57" s="90" t="str">
        <f t="shared" si="959"/>
        <v/>
      </c>
      <c r="PLU57" s="90" t="str">
        <f t="shared" si="959"/>
        <v/>
      </c>
      <c r="PLV57" s="90" t="str">
        <f t="shared" si="959"/>
        <v/>
      </c>
      <c r="PLW57" s="90" t="str">
        <f t="shared" si="959"/>
        <v/>
      </c>
      <c r="PLX57" s="90" t="str">
        <f t="shared" si="959"/>
        <v/>
      </c>
      <c r="PLY57" s="90" t="str">
        <f t="shared" si="959"/>
        <v/>
      </c>
      <c r="PLZ57" s="90" t="str">
        <f t="shared" si="959"/>
        <v/>
      </c>
      <c r="PMA57" s="90" t="str">
        <f t="shared" si="959"/>
        <v/>
      </c>
      <c r="PMB57" s="90" t="str">
        <f t="shared" si="959"/>
        <v/>
      </c>
      <c r="PMC57" s="90" t="str">
        <f t="shared" si="959"/>
        <v/>
      </c>
      <c r="PMD57" s="90" t="str">
        <f t="shared" si="959"/>
        <v/>
      </c>
      <c r="PME57" s="90" t="str">
        <f t="shared" si="959"/>
        <v/>
      </c>
      <c r="PMF57" s="90" t="str">
        <f t="shared" si="959"/>
        <v/>
      </c>
      <c r="PMG57" s="90" t="str">
        <f t="shared" si="959"/>
        <v/>
      </c>
      <c r="PMH57" s="90" t="str">
        <f t="shared" si="959"/>
        <v/>
      </c>
      <c r="PMI57" s="90" t="str">
        <f t="shared" si="959"/>
        <v/>
      </c>
      <c r="PMJ57" s="90" t="str">
        <f t="shared" si="959"/>
        <v/>
      </c>
      <c r="PMK57" s="90" t="str">
        <f t="shared" si="959"/>
        <v/>
      </c>
      <c r="PML57" s="90" t="str">
        <f t="shared" si="959"/>
        <v/>
      </c>
      <c r="PMM57" s="90" t="str">
        <f t="shared" si="959"/>
        <v/>
      </c>
      <c r="PMN57" s="90" t="str">
        <f t="shared" si="959"/>
        <v/>
      </c>
      <c r="PMO57" s="90" t="str">
        <f t="shared" si="959"/>
        <v/>
      </c>
      <c r="PMP57" s="90" t="str">
        <f t="shared" si="959"/>
        <v/>
      </c>
      <c r="PMQ57" s="90" t="str">
        <f t="shared" si="959"/>
        <v/>
      </c>
      <c r="PMR57" s="90" t="str">
        <f t="shared" si="959"/>
        <v/>
      </c>
      <c r="PMS57" s="90" t="str">
        <f t="shared" si="959"/>
        <v/>
      </c>
      <c r="PMT57" s="90" t="str">
        <f t="shared" si="959"/>
        <v/>
      </c>
      <c r="PMU57" s="90" t="str">
        <f t="shared" si="959"/>
        <v/>
      </c>
      <c r="PMV57" s="90" t="str">
        <f t="shared" si="959"/>
        <v/>
      </c>
      <c r="PMW57" s="90" t="str">
        <f t="shared" si="959"/>
        <v/>
      </c>
      <c r="PMX57" s="90" t="str">
        <f t="shared" si="959"/>
        <v/>
      </c>
      <c r="PMY57" s="90" t="str">
        <f t="shared" si="959"/>
        <v/>
      </c>
      <c r="PMZ57" s="90" t="str">
        <f t="shared" si="959"/>
        <v/>
      </c>
      <c r="PNA57" s="90" t="str">
        <f t="shared" si="959"/>
        <v/>
      </c>
      <c r="PNB57" s="90" t="str">
        <f t="shared" si="959"/>
        <v/>
      </c>
      <c r="PNC57" s="90" t="str">
        <f t="shared" si="959"/>
        <v/>
      </c>
      <c r="PND57" s="90" t="str">
        <f t="shared" si="959"/>
        <v/>
      </c>
      <c r="PNE57" s="90" t="str">
        <f t="shared" si="959"/>
        <v/>
      </c>
      <c r="PNF57" s="90" t="str">
        <f t="shared" si="959"/>
        <v/>
      </c>
      <c r="PNG57" s="90" t="str">
        <f t="shared" si="959"/>
        <v/>
      </c>
      <c r="PNH57" s="90" t="str">
        <f t="shared" si="959"/>
        <v/>
      </c>
      <c r="PNI57" s="90" t="str">
        <f t="shared" si="959"/>
        <v/>
      </c>
      <c r="PNJ57" s="90" t="str">
        <f t="shared" si="959"/>
        <v/>
      </c>
      <c r="PNK57" s="90" t="str">
        <f t="shared" si="959"/>
        <v/>
      </c>
      <c r="PNL57" s="90" t="str">
        <f t="shared" si="959"/>
        <v/>
      </c>
      <c r="PNM57" s="90" t="str">
        <f t="shared" si="959"/>
        <v/>
      </c>
      <c r="PNN57" s="90" t="str">
        <f t="shared" si="959"/>
        <v/>
      </c>
      <c r="PNO57" s="90" t="str">
        <f t="shared" si="959"/>
        <v/>
      </c>
      <c r="PNP57" s="90" t="str">
        <f t="shared" si="959"/>
        <v/>
      </c>
      <c r="PNQ57" s="90" t="str">
        <f t="shared" si="959"/>
        <v/>
      </c>
      <c r="PNR57" s="90" t="str">
        <f t="shared" si="959"/>
        <v/>
      </c>
      <c r="PNS57" s="90" t="str">
        <f t="shared" si="959"/>
        <v/>
      </c>
      <c r="PNT57" s="90" t="str">
        <f t="shared" si="959"/>
        <v/>
      </c>
      <c r="PNU57" s="90" t="str">
        <f t="shared" si="959"/>
        <v/>
      </c>
      <c r="PNV57" s="90" t="str">
        <f t="shared" ref="PNV57:PQG57" si="960">IF(AND(PNV$8&gt;14,PNV$8&lt;19, PNV$6="Male"),1,"")</f>
        <v/>
      </c>
      <c r="PNW57" s="90" t="str">
        <f t="shared" si="960"/>
        <v/>
      </c>
      <c r="PNX57" s="90" t="str">
        <f t="shared" si="960"/>
        <v/>
      </c>
      <c r="PNY57" s="90" t="str">
        <f t="shared" si="960"/>
        <v/>
      </c>
      <c r="PNZ57" s="90" t="str">
        <f t="shared" si="960"/>
        <v/>
      </c>
      <c r="POA57" s="90" t="str">
        <f t="shared" si="960"/>
        <v/>
      </c>
      <c r="POB57" s="90" t="str">
        <f t="shared" si="960"/>
        <v/>
      </c>
      <c r="POC57" s="90" t="str">
        <f t="shared" si="960"/>
        <v/>
      </c>
      <c r="POD57" s="90" t="str">
        <f t="shared" si="960"/>
        <v/>
      </c>
      <c r="POE57" s="90" t="str">
        <f t="shared" si="960"/>
        <v/>
      </c>
      <c r="POF57" s="90" t="str">
        <f t="shared" si="960"/>
        <v/>
      </c>
      <c r="POG57" s="90" t="str">
        <f t="shared" si="960"/>
        <v/>
      </c>
      <c r="POH57" s="90" t="str">
        <f t="shared" si="960"/>
        <v/>
      </c>
      <c r="POI57" s="90" t="str">
        <f t="shared" si="960"/>
        <v/>
      </c>
      <c r="POJ57" s="90" t="str">
        <f t="shared" si="960"/>
        <v/>
      </c>
      <c r="POK57" s="90" t="str">
        <f t="shared" si="960"/>
        <v/>
      </c>
      <c r="POL57" s="90" t="str">
        <f t="shared" si="960"/>
        <v/>
      </c>
      <c r="POM57" s="90" t="str">
        <f t="shared" si="960"/>
        <v/>
      </c>
      <c r="PON57" s="90" t="str">
        <f t="shared" si="960"/>
        <v/>
      </c>
      <c r="POO57" s="90" t="str">
        <f t="shared" si="960"/>
        <v/>
      </c>
      <c r="POP57" s="90" t="str">
        <f t="shared" si="960"/>
        <v/>
      </c>
      <c r="POQ57" s="90" t="str">
        <f t="shared" si="960"/>
        <v/>
      </c>
      <c r="POR57" s="90" t="str">
        <f t="shared" si="960"/>
        <v/>
      </c>
      <c r="POS57" s="90" t="str">
        <f t="shared" si="960"/>
        <v/>
      </c>
      <c r="POT57" s="90" t="str">
        <f t="shared" si="960"/>
        <v/>
      </c>
      <c r="POU57" s="90" t="str">
        <f t="shared" si="960"/>
        <v/>
      </c>
      <c r="POV57" s="90" t="str">
        <f t="shared" si="960"/>
        <v/>
      </c>
      <c r="POW57" s="90" t="str">
        <f t="shared" si="960"/>
        <v/>
      </c>
      <c r="POX57" s="90" t="str">
        <f t="shared" si="960"/>
        <v/>
      </c>
      <c r="POY57" s="90" t="str">
        <f t="shared" si="960"/>
        <v/>
      </c>
      <c r="POZ57" s="90" t="str">
        <f t="shared" si="960"/>
        <v/>
      </c>
      <c r="PPA57" s="90" t="str">
        <f t="shared" si="960"/>
        <v/>
      </c>
      <c r="PPB57" s="90" t="str">
        <f t="shared" si="960"/>
        <v/>
      </c>
      <c r="PPC57" s="90" t="str">
        <f t="shared" si="960"/>
        <v/>
      </c>
      <c r="PPD57" s="90" t="str">
        <f t="shared" si="960"/>
        <v/>
      </c>
      <c r="PPE57" s="90" t="str">
        <f t="shared" si="960"/>
        <v/>
      </c>
      <c r="PPF57" s="90" t="str">
        <f t="shared" si="960"/>
        <v/>
      </c>
      <c r="PPG57" s="90" t="str">
        <f t="shared" si="960"/>
        <v/>
      </c>
      <c r="PPH57" s="90" t="str">
        <f t="shared" si="960"/>
        <v/>
      </c>
      <c r="PPI57" s="90" t="str">
        <f t="shared" si="960"/>
        <v/>
      </c>
      <c r="PPJ57" s="90" t="str">
        <f t="shared" si="960"/>
        <v/>
      </c>
      <c r="PPK57" s="90" t="str">
        <f t="shared" si="960"/>
        <v/>
      </c>
      <c r="PPL57" s="90" t="str">
        <f t="shared" si="960"/>
        <v/>
      </c>
      <c r="PPM57" s="90" t="str">
        <f t="shared" si="960"/>
        <v/>
      </c>
      <c r="PPN57" s="90" t="str">
        <f t="shared" si="960"/>
        <v/>
      </c>
      <c r="PPO57" s="90" t="str">
        <f t="shared" si="960"/>
        <v/>
      </c>
      <c r="PPP57" s="90" t="str">
        <f t="shared" si="960"/>
        <v/>
      </c>
      <c r="PPQ57" s="90" t="str">
        <f t="shared" si="960"/>
        <v/>
      </c>
      <c r="PPR57" s="90" t="str">
        <f t="shared" si="960"/>
        <v/>
      </c>
      <c r="PPS57" s="90" t="str">
        <f t="shared" si="960"/>
        <v/>
      </c>
      <c r="PPT57" s="90" t="str">
        <f t="shared" si="960"/>
        <v/>
      </c>
      <c r="PPU57" s="90" t="str">
        <f t="shared" si="960"/>
        <v/>
      </c>
      <c r="PPV57" s="90" t="str">
        <f t="shared" si="960"/>
        <v/>
      </c>
      <c r="PPW57" s="90" t="str">
        <f t="shared" si="960"/>
        <v/>
      </c>
      <c r="PPX57" s="90" t="str">
        <f t="shared" si="960"/>
        <v/>
      </c>
      <c r="PPY57" s="90" t="str">
        <f t="shared" si="960"/>
        <v/>
      </c>
      <c r="PPZ57" s="90" t="str">
        <f t="shared" si="960"/>
        <v/>
      </c>
      <c r="PQA57" s="90" t="str">
        <f t="shared" si="960"/>
        <v/>
      </c>
      <c r="PQB57" s="90" t="str">
        <f t="shared" si="960"/>
        <v/>
      </c>
      <c r="PQC57" s="90" t="str">
        <f t="shared" si="960"/>
        <v/>
      </c>
      <c r="PQD57" s="90" t="str">
        <f t="shared" si="960"/>
        <v/>
      </c>
      <c r="PQE57" s="90" t="str">
        <f t="shared" si="960"/>
        <v/>
      </c>
      <c r="PQF57" s="90" t="str">
        <f t="shared" si="960"/>
        <v/>
      </c>
      <c r="PQG57" s="90" t="str">
        <f t="shared" si="960"/>
        <v/>
      </c>
      <c r="PQH57" s="90" t="str">
        <f t="shared" ref="PQH57:PSS57" si="961">IF(AND(PQH$8&gt;14,PQH$8&lt;19, PQH$6="Male"),1,"")</f>
        <v/>
      </c>
      <c r="PQI57" s="90" t="str">
        <f t="shared" si="961"/>
        <v/>
      </c>
      <c r="PQJ57" s="90" t="str">
        <f t="shared" si="961"/>
        <v/>
      </c>
      <c r="PQK57" s="90" t="str">
        <f t="shared" si="961"/>
        <v/>
      </c>
      <c r="PQL57" s="90" t="str">
        <f t="shared" si="961"/>
        <v/>
      </c>
      <c r="PQM57" s="90" t="str">
        <f t="shared" si="961"/>
        <v/>
      </c>
      <c r="PQN57" s="90" t="str">
        <f t="shared" si="961"/>
        <v/>
      </c>
      <c r="PQO57" s="90" t="str">
        <f t="shared" si="961"/>
        <v/>
      </c>
      <c r="PQP57" s="90" t="str">
        <f t="shared" si="961"/>
        <v/>
      </c>
      <c r="PQQ57" s="90" t="str">
        <f t="shared" si="961"/>
        <v/>
      </c>
      <c r="PQR57" s="90" t="str">
        <f t="shared" si="961"/>
        <v/>
      </c>
      <c r="PQS57" s="90" t="str">
        <f t="shared" si="961"/>
        <v/>
      </c>
      <c r="PQT57" s="90" t="str">
        <f t="shared" si="961"/>
        <v/>
      </c>
      <c r="PQU57" s="90" t="str">
        <f t="shared" si="961"/>
        <v/>
      </c>
      <c r="PQV57" s="90" t="str">
        <f t="shared" si="961"/>
        <v/>
      </c>
      <c r="PQW57" s="90" t="str">
        <f t="shared" si="961"/>
        <v/>
      </c>
      <c r="PQX57" s="90" t="str">
        <f t="shared" si="961"/>
        <v/>
      </c>
      <c r="PQY57" s="90" t="str">
        <f t="shared" si="961"/>
        <v/>
      </c>
      <c r="PQZ57" s="90" t="str">
        <f t="shared" si="961"/>
        <v/>
      </c>
      <c r="PRA57" s="90" t="str">
        <f t="shared" si="961"/>
        <v/>
      </c>
      <c r="PRB57" s="90" t="str">
        <f t="shared" si="961"/>
        <v/>
      </c>
      <c r="PRC57" s="90" t="str">
        <f t="shared" si="961"/>
        <v/>
      </c>
      <c r="PRD57" s="90" t="str">
        <f t="shared" si="961"/>
        <v/>
      </c>
      <c r="PRE57" s="90" t="str">
        <f t="shared" si="961"/>
        <v/>
      </c>
      <c r="PRF57" s="90" t="str">
        <f t="shared" si="961"/>
        <v/>
      </c>
      <c r="PRG57" s="90" t="str">
        <f t="shared" si="961"/>
        <v/>
      </c>
      <c r="PRH57" s="90" t="str">
        <f t="shared" si="961"/>
        <v/>
      </c>
      <c r="PRI57" s="90" t="str">
        <f t="shared" si="961"/>
        <v/>
      </c>
      <c r="PRJ57" s="90" t="str">
        <f t="shared" si="961"/>
        <v/>
      </c>
      <c r="PRK57" s="90" t="str">
        <f t="shared" si="961"/>
        <v/>
      </c>
      <c r="PRL57" s="90" t="str">
        <f t="shared" si="961"/>
        <v/>
      </c>
      <c r="PRM57" s="90" t="str">
        <f t="shared" si="961"/>
        <v/>
      </c>
      <c r="PRN57" s="90" t="str">
        <f t="shared" si="961"/>
        <v/>
      </c>
      <c r="PRO57" s="90" t="str">
        <f t="shared" si="961"/>
        <v/>
      </c>
      <c r="PRP57" s="90" t="str">
        <f t="shared" si="961"/>
        <v/>
      </c>
      <c r="PRQ57" s="90" t="str">
        <f t="shared" si="961"/>
        <v/>
      </c>
      <c r="PRR57" s="90" t="str">
        <f t="shared" si="961"/>
        <v/>
      </c>
      <c r="PRS57" s="90" t="str">
        <f t="shared" si="961"/>
        <v/>
      </c>
      <c r="PRT57" s="90" t="str">
        <f t="shared" si="961"/>
        <v/>
      </c>
      <c r="PRU57" s="90" t="str">
        <f t="shared" si="961"/>
        <v/>
      </c>
      <c r="PRV57" s="90" t="str">
        <f t="shared" si="961"/>
        <v/>
      </c>
      <c r="PRW57" s="90" t="str">
        <f t="shared" si="961"/>
        <v/>
      </c>
      <c r="PRX57" s="90" t="str">
        <f t="shared" si="961"/>
        <v/>
      </c>
      <c r="PRY57" s="90" t="str">
        <f t="shared" si="961"/>
        <v/>
      </c>
      <c r="PRZ57" s="90" t="str">
        <f t="shared" si="961"/>
        <v/>
      </c>
      <c r="PSA57" s="90" t="str">
        <f t="shared" si="961"/>
        <v/>
      </c>
      <c r="PSB57" s="90" t="str">
        <f t="shared" si="961"/>
        <v/>
      </c>
      <c r="PSC57" s="90" t="str">
        <f t="shared" si="961"/>
        <v/>
      </c>
      <c r="PSD57" s="90" t="str">
        <f t="shared" si="961"/>
        <v/>
      </c>
      <c r="PSE57" s="90" t="str">
        <f t="shared" si="961"/>
        <v/>
      </c>
      <c r="PSF57" s="90" t="str">
        <f t="shared" si="961"/>
        <v/>
      </c>
      <c r="PSG57" s="90" t="str">
        <f t="shared" si="961"/>
        <v/>
      </c>
      <c r="PSH57" s="90" t="str">
        <f t="shared" si="961"/>
        <v/>
      </c>
      <c r="PSI57" s="90" t="str">
        <f t="shared" si="961"/>
        <v/>
      </c>
      <c r="PSJ57" s="90" t="str">
        <f t="shared" si="961"/>
        <v/>
      </c>
      <c r="PSK57" s="90" t="str">
        <f t="shared" si="961"/>
        <v/>
      </c>
      <c r="PSL57" s="90" t="str">
        <f t="shared" si="961"/>
        <v/>
      </c>
      <c r="PSM57" s="90" t="str">
        <f t="shared" si="961"/>
        <v/>
      </c>
      <c r="PSN57" s="90" t="str">
        <f t="shared" si="961"/>
        <v/>
      </c>
      <c r="PSO57" s="90" t="str">
        <f t="shared" si="961"/>
        <v/>
      </c>
      <c r="PSP57" s="90" t="str">
        <f t="shared" si="961"/>
        <v/>
      </c>
      <c r="PSQ57" s="90" t="str">
        <f t="shared" si="961"/>
        <v/>
      </c>
      <c r="PSR57" s="90" t="str">
        <f t="shared" si="961"/>
        <v/>
      </c>
      <c r="PSS57" s="90" t="str">
        <f t="shared" si="961"/>
        <v/>
      </c>
      <c r="PST57" s="90" t="str">
        <f t="shared" ref="PST57:PVE57" si="962">IF(AND(PST$8&gt;14,PST$8&lt;19, PST$6="Male"),1,"")</f>
        <v/>
      </c>
      <c r="PSU57" s="90" t="str">
        <f t="shared" si="962"/>
        <v/>
      </c>
      <c r="PSV57" s="90" t="str">
        <f t="shared" si="962"/>
        <v/>
      </c>
      <c r="PSW57" s="90" t="str">
        <f t="shared" si="962"/>
        <v/>
      </c>
      <c r="PSX57" s="90" t="str">
        <f t="shared" si="962"/>
        <v/>
      </c>
      <c r="PSY57" s="90" t="str">
        <f t="shared" si="962"/>
        <v/>
      </c>
      <c r="PSZ57" s="90" t="str">
        <f t="shared" si="962"/>
        <v/>
      </c>
      <c r="PTA57" s="90" t="str">
        <f t="shared" si="962"/>
        <v/>
      </c>
      <c r="PTB57" s="90" t="str">
        <f t="shared" si="962"/>
        <v/>
      </c>
      <c r="PTC57" s="90" t="str">
        <f t="shared" si="962"/>
        <v/>
      </c>
      <c r="PTD57" s="90" t="str">
        <f t="shared" si="962"/>
        <v/>
      </c>
      <c r="PTE57" s="90" t="str">
        <f t="shared" si="962"/>
        <v/>
      </c>
      <c r="PTF57" s="90" t="str">
        <f t="shared" si="962"/>
        <v/>
      </c>
      <c r="PTG57" s="90" t="str">
        <f t="shared" si="962"/>
        <v/>
      </c>
      <c r="PTH57" s="90" t="str">
        <f t="shared" si="962"/>
        <v/>
      </c>
      <c r="PTI57" s="90" t="str">
        <f t="shared" si="962"/>
        <v/>
      </c>
      <c r="PTJ57" s="90" t="str">
        <f t="shared" si="962"/>
        <v/>
      </c>
      <c r="PTK57" s="90" t="str">
        <f t="shared" si="962"/>
        <v/>
      </c>
      <c r="PTL57" s="90" t="str">
        <f t="shared" si="962"/>
        <v/>
      </c>
      <c r="PTM57" s="90" t="str">
        <f t="shared" si="962"/>
        <v/>
      </c>
      <c r="PTN57" s="90" t="str">
        <f t="shared" si="962"/>
        <v/>
      </c>
      <c r="PTO57" s="90" t="str">
        <f t="shared" si="962"/>
        <v/>
      </c>
      <c r="PTP57" s="90" t="str">
        <f t="shared" si="962"/>
        <v/>
      </c>
      <c r="PTQ57" s="90" t="str">
        <f t="shared" si="962"/>
        <v/>
      </c>
      <c r="PTR57" s="90" t="str">
        <f t="shared" si="962"/>
        <v/>
      </c>
      <c r="PTS57" s="90" t="str">
        <f t="shared" si="962"/>
        <v/>
      </c>
      <c r="PTT57" s="90" t="str">
        <f t="shared" si="962"/>
        <v/>
      </c>
      <c r="PTU57" s="90" t="str">
        <f t="shared" si="962"/>
        <v/>
      </c>
      <c r="PTV57" s="90" t="str">
        <f t="shared" si="962"/>
        <v/>
      </c>
      <c r="PTW57" s="90" t="str">
        <f t="shared" si="962"/>
        <v/>
      </c>
      <c r="PTX57" s="90" t="str">
        <f t="shared" si="962"/>
        <v/>
      </c>
      <c r="PTY57" s="90" t="str">
        <f t="shared" si="962"/>
        <v/>
      </c>
      <c r="PTZ57" s="90" t="str">
        <f t="shared" si="962"/>
        <v/>
      </c>
      <c r="PUA57" s="90" t="str">
        <f t="shared" si="962"/>
        <v/>
      </c>
      <c r="PUB57" s="90" t="str">
        <f t="shared" si="962"/>
        <v/>
      </c>
      <c r="PUC57" s="90" t="str">
        <f t="shared" si="962"/>
        <v/>
      </c>
      <c r="PUD57" s="90" t="str">
        <f t="shared" si="962"/>
        <v/>
      </c>
      <c r="PUE57" s="90" t="str">
        <f t="shared" si="962"/>
        <v/>
      </c>
      <c r="PUF57" s="90" t="str">
        <f t="shared" si="962"/>
        <v/>
      </c>
      <c r="PUG57" s="90" t="str">
        <f t="shared" si="962"/>
        <v/>
      </c>
      <c r="PUH57" s="90" t="str">
        <f t="shared" si="962"/>
        <v/>
      </c>
      <c r="PUI57" s="90" t="str">
        <f t="shared" si="962"/>
        <v/>
      </c>
      <c r="PUJ57" s="90" t="str">
        <f t="shared" si="962"/>
        <v/>
      </c>
      <c r="PUK57" s="90" t="str">
        <f t="shared" si="962"/>
        <v/>
      </c>
      <c r="PUL57" s="90" t="str">
        <f t="shared" si="962"/>
        <v/>
      </c>
      <c r="PUM57" s="90" t="str">
        <f t="shared" si="962"/>
        <v/>
      </c>
      <c r="PUN57" s="90" t="str">
        <f t="shared" si="962"/>
        <v/>
      </c>
      <c r="PUO57" s="90" t="str">
        <f t="shared" si="962"/>
        <v/>
      </c>
      <c r="PUP57" s="90" t="str">
        <f t="shared" si="962"/>
        <v/>
      </c>
      <c r="PUQ57" s="90" t="str">
        <f t="shared" si="962"/>
        <v/>
      </c>
      <c r="PUR57" s="90" t="str">
        <f t="shared" si="962"/>
        <v/>
      </c>
      <c r="PUS57" s="90" t="str">
        <f t="shared" si="962"/>
        <v/>
      </c>
      <c r="PUT57" s="90" t="str">
        <f t="shared" si="962"/>
        <v/>
      </c>
      <c r="PUU57" s="90" t="str">
        <f t="shared" si="962"/>
        <v/>
      </c>
      <c r="PUV57" s="90" t="str">
        <f t="shared" si="962"/>
        <v/>
      </c>
      <c r="PUW57" s="90" t="str">
        <f t="shared" si="962"/>
        <v/>
      </c>
      <c r="PUX57" s="90" t="str">
        <f t="shared" si="962"/>
        <v/>
      </c>
      <c r="PUY57" s="90" t="str">
        <f t="shared" si="962"/>
        <v/>
      </c>
      <c r="PUZ57" s="90" t="str">
        <f t="shared" si="962"/>
        <v/>
      </c>
      <c r="PVA57" s="90" t="str">
        <f t="shared" si="962"/>
        <v/>
      </c>
      <c r="PVB57" s="90" t="str">
        <f t="shared" si="962"/>
        <v/>
      </c>
      <c r="PVC57" s="90" t="str">
        <f t="shared" si="962"/>
        <v/>
      </c>
      <c r="PVD57" s="90" t="str">
        <f t="shared" si="962"/>
        <v/>
      </c>
      <c r="PVE57" s="90" t="str">
        <f t="shared" si="962"/>
        <v/>
      </c>
      <c r="PVF57" s="90" t="str">
        <f t="shared" ref="PVF57:PXQ57" si="963">IF(AND(PVF$8&gt;14,PVF$8&lt;19, PVF$6="Male"),1,"")</f>
        <v/>
      </c>
      <c r="PVG57" s="90" t="str">
        <f t="shared" si="963"/>
        <v/>
      </c>
      <c r="PVH57" s="90" t="str">
        <f t="shared" si="963"/>
        <v/>
      </c>
      <c r="PVI57" s="90" t="str">
        <f t="shared" si="963"/>
        <v/>
      </c>
      <c r="PVJ57" s="90" t="str">
        <f t="shared" si="963"/>
        <v/>
      </c>
      <c r="PVK57" s="90" t="str">
        <f t="shared" si="963"/>
        <v/>
      </c>
      <c r="PVL57" s="90" t="str">
        <f t="shared" si="963"/>
        <v/>
      </c>
      <c r="PVM57" s="90" t="str">
        <f t="shared" si="963"/>
        <v/>
      </c>
      <c r="PVN57" s="90" t="str">
        <f t="shared" si="963"/>
        <v/>
      </c>
      <c r="PVO57" s="90" t="str">
        <f t="shared" si="963"/>
        <v/>
      </c>
      <c r="PVP57" s="90" t="str">
        <f t="shared" si="963"/>
        <v/>
      </c>
      <c r="PVQ57" s="90" t="str">
        <f t="shared" si="963"/>
        <v/>
      </c>
      <c r="PVR57" s="90" t="str">
        <f t="shared" si="963"/>
        <v/>
      </c>
      <c r="PVS57" s="90" t="str">
        <f t="shared" si="963"/>
        <v/>
      </c>
      <c r="PVT57" s="90" t="str">
        <f t="shared" si="963"/>
        <v/>
      </c>
      <c r="PVU57" s="90" t="str">
        <f t="shared" si="963"/>
        <v/>
      </c>
      <c r="PVV57" s="90" t="str">
        <f t="shared" si="963"/>
        <v/>
      </c>
      <c r="PVW57" s="90" t="str">
        <f t="shared" si="963"/>
        <v/>
      </c>
      <c r="PVX57" s="90" t="str">
        <f t="shared" si="963"/>
        <v/>
      </c>
      <c r="PVY57" s="90" t="str">
        <f t="shared" si="963"/>
        <v/>
      </c>
      <c r="PVZ57" s="90" t="str">
        <f t="shared" si="963"/>
        <v/>
      </c>
      <c r="PWA57" s="90" t="str">
        <f t="shared" si="963"/>
        <v/>
      </c>
      <c r="PWB57" s="90" t="str">
        <f t="shared" si="963"/>
        <v/>
      </c>
      <c r="PWC57" s="90" t="str">
        <f t="shared" si="963"/>
        <v/>
      </c>
      <c r="PWD57" s="90" t="str">
        <f t="shared" si="963"/>
        <v/>
      </c>
      <c r="PWE57" s="90" t="str">
        <f t="shared" si="963"/>
        <v/>
      </c>
      <c r="PWF57" s="90" t="str">
        <f t="shared" si="963"/>
        <v/>
      </c>
      <c r="PWG57" s="90" t="str">
        <f t="shared" si="963"/>
        <v/>
      </c>
      <c r="PWH57" s="90" t="str">
        <f t="shared" si="963"/>
        <v/>
      </c>
      <c r="PWI57" s="90" t="str">
        <f t="shared" si="963"/>
        <v/>
      </c>
      <c r="PWJ57" s="90" t="str">
        <f t="shared" si="963"/>
        <v/>
      </c>
      <c r="PWK57" s="90" t="str">
        <f t="shared" si="963"/>
        <v/>
      </c>
      <c r="PWL57" s="90" t="str">
        <f t="shared" si="963"/>
        <v/>
      </c>
      <c r="PWM57" s="90" t="str">
        <f t="shared" si="963"/>
        <v/>
      </c>
      <c r="PWN57" s="90" t="str">
        <f t="shared" si="963"/>
        <v/>
      </c>
      <c r="PWO57" s="90" t="str">
        <f t="shared" si="963"/>
        <v/>
      </c>
      <c r="PWP57" s="90" t="str">
        <f t="shared" si="963"/>
        <v/>
      </c>
      <c r="PWQ57" s="90" t="str">
        <f t="shared" si="963"/>
        <v/>
      </c>
      <c r="PWR57" s="90" t="str">
        <f t="shared" si="963"/>
        <v/>
      </c>
      <c r="PWS57" s="90" t="str">
        <f t="shared" si="963"/>
        <v/>
      </c>
      <c r="PWT57" s="90" t="str">
        <f t="shared" si="963"/>
        <v/>
      </c>
      <c r="PWU57" s="90" t="str">
        <f t="shared" si="963"/>
        <v/>
      </c>
      <c r="PWV57" s="90" t="str">
        <f t="shared" si="963"/>
        <v/>
      </c>
      <c r="PWW57" s="90" t="str">
        <f t="shared" si="963"/>
        <v/>
      </c>
      <c r="PWX57" s="90" t="str">
        <f t="shared" si="963"/>
        <v/>
      </c>
      <c r="PWY57" s="90" t="str">
        <f t="shared" si="963"/>
        <v/>
      </c>
      <c r="PWZ57" s="90" t="str">
        <f t="shared" si="963"/>
        <v/>
      </c>
      <c r="PXA57" s="90" t="str">
        <f t="shared" si="963"/>
        <v/>
      </c>
      <c r="PXB57" s="90" t="str">
        <f t="shared" si="963"/>
        <v/>
      </c>
      <c r="PXC57" s="90" t="str">
        <f t="shared" si="963"/>
        <v/>
      </c>
      <c r="PXD57" s="90" t="str">
        <f t="shared" si="963"/>
        <v/>
      </c>
      <c r="PXE57" s="90" t="str">
        <f t="shared" si="963"/>
        <v/>
      </c>
      <c r="PXF57" s="90" t="str">
        <f t="shared" si="963"/>
        <v/>
      </c>
      <c r="PXG57" s="90" t="str">
        <f t="shared" si="963"/>
        <v/>
      </c>
      <c r="PXH57" s="90" t="str">
        <f t="shared" si="963"/>
        <v/>
      </c>
      <c r="PXI57" s="90" t="str">
        <f t="shared" si="963"/>
        <v/>
      </c>
      <c r="PXJ57" s="90" t="str">
        <f t="shared" si="963"/>
        <v/>
      </c>
      <c r="PXK57" s="90" t="str">
        <f t="shared" si="963"/>
        <v/>
      </c>
      <c r="PXL57" s="90" t="str">
        <f t="shared" si="963"/>
        <v/>
      </c>
      <c r="PXM57" s="90" t="str">
        <f t="shared" si="963"/>
        <v/>
      </c>
      <c r="PXN57" s="90" t="str">
        <f t="shared" si="963"/>
        <v/>
      </c>
      <c r="PXO57" s="90" t="str">
        <f t="shared" si="963"/>
        <v/>
      </c>
      <c r="PXP57" s="90" t="str">
        <f t="shared" si="963"/>
        <v/>
      </c>
      <c r="PXQ57" s="90" t="str">
        <f t="shared" si="963"/>
        <v/>
      </c>
      <c r="PXR57" s="90" t="str">
        <f t="shared" ref="PXR57:QAC57" si="964">IF(AND(PXR$8&gt;14,PXR$8&lt;19, PXR$6="Male"),1,"")</f>
        <v/>
      </c>
      <c r="PXS57" s="90" t="str">
        <f t="shared" si="964"/>
        <v/>
      </c>
      <c r="PXT57" s="90" t="str">
        <f t="shared" si="964"/>
        <v/>
      </c>
      <c r="PXU57" s="90" t="str">
        <f t="shared" si="964"/>
        <v/>
      </c>
      <c r="PXV57" s="90" t="str">
        <f t="shared" si="964"/>
        <v/>
      </c>
      <c r="PXW57" s="90" t="str">
        <f t="shared" si="964"/>
        <v/>
      </c>
      <c r="PXX57" s="90" t="str">
        <f t="shared" si="964"/>
        <v/>
      </c>
      <c r="PXY57" s="90" t="str">
        <f t="shared" si="964"/>
        <v/>
      </c>
      <c r="PXZ57" s="90" t="str">
        <f t="shared" si="964"/>
        <v/>
      </c>
      <c r="PYA57" s="90" t="str">
        <f t="shared" si="964"/>
        <v/>
      </c>
      <c r="PYB57" s="90" t="str">
        <f t="shared" si="964"/>
        <v/>
      </c>
      <c r="PYC57" s="90" t="str">
        <f t="shared" si="964"/>
        <v/>
      </c>
      <c r="PYD57" s="90" t="str">
        <f t="shared" si="964"/>
        <v/>
      </c>
      <c r="PYE57" s="90" t="str">
        <f t="shared" si="964"/>
        <v/>
      </c>
      <c r="PYF57" s="90" t="str">
        <f t="shared" si="964"/>
        <v/>
      </c>
      <c r="PYG57" s="90" t="str">
        <f t="shared" si="964"/>
        <v/>
      </c>
      <c r="PYH57" s="90" t="str">
        <f t="shared" si="964"/>
        <v/>
      </c>
      <c r="PYI57" s="90" t="str">
        <f t="shared" si="964"/>
        <v/>
      </c>
      <c r="PYJ57" s="90" t="str">
        <f t="shared" si="964"/>
        <v/>
      </c>
      <c r="PYK57" s="90" t="str">
        <f t="shared" si="964"/>
        <v/>
      </c>
      <c r="PYL57" s="90" t="str">
        <f t="shared" si="964"/>
        <v/>
      </c>
      <c r="PYM57" s="90" t="str">
        <f t="shared" si="964"/>
        <v/>
      </c>
      <c r="PYN57" s="90" t="str">
        <f t="shared" si="964"/>
        <v/>
      </c>
      <c r="PYO57" s="90" t="str">
        <f t="shared" si="964"/>
        <v/>
      </c>
      <c r="PYP57" s="90" t="str">
        <f t="shared" si="964"/>
        <v/>
      </c>
      <c r="PYQ57" s="90" t="str">
        <f t="shared" si="964"/>
        <v/>
      </c>
      <c r="PYR57" s="90" t="str">
        <f t="shared" si="964"/>
        <v/>
      </c>
      <c r="PYS57" s="90" t="str">
        <f t="shared" si="964"/>
        <v/>
      </c>
      <c r="PYT57" s="90" t="str">
        <f t="shared" si="964"/>
        <v/>
      </c>
      <c r="PYU57" s="90" t="str">
        <f t="shared" si="964"/>
        <v/>
      </c>
      <c r="PYV57" s="90" t="str">
        <f t="shared" si="964"/>
        <v/>
      </c>
      <c r="PYW57" s="90" t="str">
        <f t="shared" si="964"/>
        <v/>
      </c>
      <c r="PYX57" s="90" t="str">
        <f t="shared" si="964"/>
        <v/>
      </c>
      <c r="PYY57" s="90" t="str">
        <f t="shared" si="964"/>
        <v/>
      </c>
      <c r="PYZ57" s="90" t="str">
        <f t="shared" si="964"/>
        <v/>
      </c>
      <c r="PZA57" s="90" t="str">
        <f t="shared" si="964"/>
        <v/>
      </c>
      <c r="PZB57" s="90" t="str">
        <f t="shared" si="964"/>
        <v/>
      </c>
      <c r="PZC57" s="90" t="str">
        <f t="shared" si="964"/>
        <v/>
      </c>
      <c r="PZD57" s="90" t="str">
        <f t="shared" si="964"/>
        <v/>
      </c>
      <c r="PZE57" s="90" t="str">
        <f t="shared" si="964"/>
        <v/>
      </c>
      <c r="PZF57" s="90" t="str">
        <f t="shared" si="964"/>
        <v/>
      </c>
      <c r="PZG57" s="90" t="str">
        <f t="shared" si="964"/>
        <v/>
      </c>
      <c r="PZH57" s="90" t="str">
        <f t="shared" si="964"/>
        <v/>
      </c>
      <c r="PZI57" s="90" t="str">
        <f t="shared" si="964"/>
        <v/>
      </c>
      <c r="PZJ57" s="90" t="str">
        <f t="shared" si="964"/>
        <v/>
      </c>
      <c r="PZK57" s="90" t="str">
        <f t="shared" si="964"/>
        <v/>
      </c>
      <c r="PZL57" s="90" t="str">
        <f t="shared" si="964"/>
        <v/>
      </c>
      <c r="PZM57" s="90" t="str">
        <f t="shared" si="964"/>
        <v/>
      </c>
      <c r="PZN57" s="90" t="str">
        <f t="shared" si="964"/>
        <v/>
      </c>
      <c r="PZO57" s="90" t="str">
        <f t="shared" si="964"/>
        <v/>
      </c>
      <c r="PZP57" s="90" t="str">
        <f t="shared" si="964"/>
        <v/>
      </c>
      <c r="PZQ57" s="90" t="str">
        <f t="shared" si="964"/>
        <v/>
      </c>
      <c r="PZR57" s="90" t="str">
        <f t="shared" si="964"/>
        <v/>
      </c>
      <c r="PZS57" s="90" t="str">
        <f t="shared" si="964"/>
        <v/>
      </c>
      <c r="PZT57" s="90" t="str">
        <f t="shared" si="964"/>
        <v/>
      </c>
      <c r="PZU57" s="90" t="str">
        <f t="shared" si="964"/>
        <v/>
      </c>
      <c r="PZV57" s="90" t="str">
        <f t="shared" si="964"/>
        <v/>
      </c>
      <c r="PZW57" s="90" t="str">
        <f t="shared" si="964"/>
        <v/>
      </c>
      <c r="PZX57" s="90" t="str">
        <f t="shared" si="964"/>
        <v/>
      </c>
      <c r="PZY57" s="90" t="str">
        <f t="shared" si="964"/>
        <v/>
      </c>
      <c r="PZZ57" s="90" t="str">
        <f t="shared" si="964"/>
        <v/>
      </c>
      <c r="QAA57" s="90" t="str">
        <f t="shared" si="964"/>
        <v/>
      </c>
      <c r="QAB57" s="90" t="str">
        <f t="shared" si="964"/>
        <v/>
      </c>
      <c r="QAC57" s="90" t="str">
        <f t="shared" si="964"/>
        <v/>
      </c>
      <c r="QAD57" s="90" t="str">
        <f t="shared" ref="QAD57:QCO57" si="965">IF(AND(QAD$8&gt;14,QAD$8&lt;19, QAD$6="Male"),1,"")</f>
        <v/>
      </c>
      <c r="QAE57" s="90" t="str">
        <f t="shared" si="965"/>
        <v/>
      </c>
      <c r="QAF57" s="90" t="str">
        <f t="shared" si="965"/>
        <v/>
      </c>
      <c r="QAG57" s="90" t="str">
        <f t="shared" si="965"/>
        <v/>
      </c>
      <c r="QAH57" s="90" t="str">
        <f t="shared" si="965"/>
        <v/>
      </c>
      <c r="QAI57" s="90" t="str">
        <f t="shared" si="965"/>
        <v/>
      </c>
      <c r="QAJ57" s="90" t="str">
        <f t="shared" si="965"/>
        <v/>
      </c>
      <c r="QAK57" s="90" t="str">
        <f t="shared" si="965"/>
        <v/>
      </c>
      <c r="QAL57" s="90" t="str">
        <f t="shared" si="965"/>
        <v/>
      </c>
      <c r="QAM57" s="90" t="str">
        <f t="shared" si="965"/>
        <v/>
      </c>
      <c r="QAN57" s="90" t="str">
        <f t="shared" si="965"/>
        <v/>
      </c>
      <c r="QAO57" s="90" t="str">
        <f t="shared" si="965"/>
        <v/>
      </c>
      <c r="QAP57" s="90" t="str">
        <f t="shared" si="965"/>
        <v/>
      </c>
      <c r="QAQ57" s="90" t="str">
        <f t="shared" si="965"/>
        <v/>
      </c>
      <c r="QAR57" s="90" t="str">
        <f t="shared" si="965"/>
        <v/>
      </c>
      <c r="QAS57" s="90" t="str">
        <f t="shared" si="965"/>
        <v/>
      </c>
      <c r="QAT57" s="90" t="str">
        <f t="shared" si="965"/>
        <v/>
      </c>
      <c r="QAU57" s="90" t="str">
        <f t="shared" si="965"/>
        <v/>
      </c>
      <c r="QAV57" s="90" t="str">
        <f t="shared" si="965"/>
        <v/>
      </c>
      <c r="QAW57" s="90" t="str">
        <f t="shared" si="965"/>
        <v/>
      </c>
      <c r="QAX57" s="90" t="str">
        <f t="shared" si="965"/>
        <v/>
      </c>
      <c r="QAY57" s="90" t="str">
        <f t="shared" si="965"/>
        <v/>
      </c>
      <c r="QAZ57" s="90" t="str">
        <f t="shared" si="965"/>
        <v/>
      </c>
      <c r="QBA57" s="90" t="str">
        <f t="shared" si="965"/>
        <v/>
      </c>
      <c r="QBB57" s="90" t="str">
        <f t="shared" si="965"/>
        <v/>
      </c>
      <c r="QBC57" s="90" t="str">
        <f t="shared" si="965"/>
        <v/>
      </c>
      <c r="QBD57" s="90" t="str">
        <f t="shared" si="965"/>
        <v/>
      </c>
      <c r="QBE57" s="90" t="str">
        <f t="shared" si="965"/>
        <v/>
      </c>
      <c r="QBF57" s="90" t="str">
        <f t="shared" si="965"/>
        <v/>
      </c>
      <c r="QBG57" s="90" t="str">
        <f t="shared" si="965"/>
        <v/>
      </c>
      <c r="QBH57" s="90" t="str">
        <f t="shared" si="965"/>
        <v/>
      </c>
      <c r="QBI57" s="90" t="str">
        <f t="shared" si="965"/>
        <v/>
      </c>
      <c r="QBJ57" s="90" t="str">
        <f t="shared" si="965"/>
        <v/>
      </c>
      <c r="QBK57" s="90" t="str">
        <f t="shared" si="965"/>
        <v/>
      </c>
      <c r="QBL57" s="90" t="str">
        <f t="shared" si="965"/>
        <v/>
      </c>
      <c r="QBM57" s="90" t="str">
        <f t="shared" si="965"/>
        <v/>
      </c>
      <c r="QBN57" s="90" t="str">
        <f t="shared" si="965"/>
        <v/>
      </c>
      <c r="QBO57" s="90" t="str">
        <f t="shared" si="965"/>
        <v/>
      </c>
      <c r="QBP57" s="90" t="str">
        <f t="shared" si="965"/>
        <v/>
      </c>
      <c r="QBQ57" s="90" t="str">
        <f t="shared" si="965"/>
        <v/>
      </c>
      <c r="QBR57" s="90" t="str">
        <f t="shared" si="965"/>
        <v/>
      </c>
      <c r="QBS57" s="90" t="str">
        <f t="shared" si="965"/>
        <v/>
      </c>
      <c r="QBT57" s="90" t="str">
        <f t="shared" si="965"/>
        <v/>
      </c>
      <c r="QBU57" s="90" t="str">
        <f t="shared" si="965"/>
        <v/>
      </c>
      <c r="QBV57" s="90" t="str">
        <f t="shared" si="965"/>
        <v/>
      </c>
      <c r="QBW57" s="90" t="str">
        <f t="shared" si="965"/>
        <v/>
      </c>
      <c r="QBX57" s="90" t="str">
        <f t="shared" si="965"/>
        <v/>
      </c>
      <c r="QBY57" s="90" t="str">
        <f t="shared" si="965"/>
        <v/>
      </c>
      <c r="QBZ57" s="90" t="str">
        <f t="shared" si="965"/>
        <v/>
      </c>
      <c r="QCA57" s="90" t="str">
        <f t="shared" si="965"/>
        <v/>
      </c>
      <c r="QCB57" s="90" t="str">
        <f t="shared" si="965"/>
        <v/>
      </c>
      <c r="QCC57" s="90" t="str">
        <f t="shared" si="965"/>
        <v/>
      </c>
      <c r="QCD57" s="90" t="str">
        <f t="shared" si="965"/>
        <v/>
      </c>
      <c r="QCE57" s="90" t="str">
        <f t="shared" si="965"/>
        <v/>
      </c>
      <c r="QCF57" s="90" t="str">
        <f t="shared" si="965"/>
        <v/>
      </c>
      <c r="QCG57" s="90" t="str">
        <f t="shared" si="965"/>
        <v/>
      </c>
      <c r="QCH57" s="90" t="str">
        <f t="shared" si="965"/>
        <v/>
      </c>
      <c r="QCI57" s="90" t="str">
        <f t="shared" si="965"/>
        <v/>
      </c>
      <c r="QCJ57" s="90" t="str">
        <f t="shared" si="965"/>
        <v/>
      </c>
      <c r="QCK57" s="90" t="str">
        <f t="shared" si="965"/>
        <v/>
      </c>
      <c r="QCL57" s="90" t="str">
        <f t="shared" si="965"/>
        <v/>
      </c>
      <c r="QCM57" s="90" t="str">
        <f t="shared" si="965"/>
        <v/>
      </c>
      <c r="QCN57" s="90" t="str">
        <f t="shared" si="965"/>
        <v/>
      </c>
      <c r="QCO57" s="90" t="str">
        <f t="shared" si="965"/>
        <v/>
      </c>
      <c r="QCP57" s="90" t="str">
        <f t="shared" ref="QCP57:QFA57" si="966">IF(AND(QCP$8&gt;14,QCP$8&lt;19, QCP$6="Male"),1,"")</f>
        <v/>
      </c>
      <c r="QCQ57" s="90" t="str">
        <f t="shared" si="966"/>
        <v/>
      </c>
      <c r="QCR57" s="90" t="str">
        <f t="shared" si="966"/>
        <v/>
      </c>
      <c r="QCS57" s="90" t="str">
        <f t="shared" si="966"/>
        <v/>
      </c>
      <c r="QCT57" s="90" t="str">
        <f t="shared" si="966"/>
        <v/>
      </c>
      <c r="QCU57" s="90" t="str">
        <f t="shared" si="966"/>
        <v/>
      </c>
      <c r="QCV57" s="90" t="str">
        <f t="shared" si="966"/>
        <v/>
      </c>
      <c r="QCW57" s="90" t="str">
        <f t="shared" si="966"/>
        <v/>
      </c>
      <c r="QCX57" s="90" t="str">
        <f t="shared" si="966"/>
        <v/>
      </c>
      <c r="QCY57" s="90" t="str">
        <f t="shared" si="966"/>
        <v/>
      </c>
      <c r="QCZ57" s="90" t="str">
        <f t="shared" si="966"/>
        <v/>
      </c>
      <c r="QDA57" s="90" t="str">
        <f t="shared" si="966"/>
        <v/>
      </c>
      <c r="QDB57" s="90" t="str">
        <f t="shared" si="966"/>
        <v/>
      </c>
      <c r="QDC57" s="90" t="str">
        <f t="shared" si="966"/>
        <v/>
      </c>
      <c r="QDD57" s="90" t="str">
        <f t="shared" si="966"/>
        <v/>
      </c>
      <c r="QDE57" s="90" t="str">
        <f t="shared" si="966"/>
        <v/>
      </c>
      <c r="QDF57" s="90" t="str">
        <f t="shared" si="966"/>
        <v/>
      </c>
      <c r="QDG57" s="90" t="str">
        <f t="shared" si="966"/>
        <v/>
      </c>
      <c r="QDH57" s="90" t="str">
        <f t="shared" si="966"/>
        <v/>
      </c>
      <c r="QDI57" s="90" t="str">
        <f t="shared" si="966"/>
        <v/>
      </c>
      <c r="QDJ57" s="90" t="str">
        <f t="shared" si="966"/>
        <v/>
      </c>
      <c r="QDK57" s="90" t="str">
        <f t="shared" si="966"/>
        <v/>
      </c>
      <c r="QDL57" s="90" t="str">
        <f t="shared" si="966"/>
        <v/>
      </c>
      <c r="QDM57" s="90" t="str">
        <f t="shared" si="966"/>
        <v/>
      </c>
      <c r="QDN57" s="90" t="str">
        <f t="shared" si="966"/>
        <v/>
      </c>
      <c r="QDO57" s="90" t="str">
        <f t="shared" si="966"/>
        <v/>
      </c>
      <c r="QDP57" s="90" t="str">
        <f t="shared" si="966"/>
        <v/>
      </c>
      <c r="QDQ57" s="90" t="str">
        <f t="shared" si="966"/>
        <v/>
      </c>
      <c r="QDR57" s="90" t="str">
        <f t="shared" si="966"/>
        <v/>
      </c>
      <c r="QDS57" s="90" t="str">
        <f t="shared" si="966"/>
        <v/>
      </c>
      <c r="QDT57" s="90" t="str">
        <f t="shared" si="966"/>
        <v/>
      </c>
      <c r="QDU57" s="90" t="str">
        <f t="shared" si="966"/>
        <v/>
      </c>
      <c r="QDV57" s="90" t="str">
        <f t="shared" si="966"/>
        <v/>
      </c>
      <c r="QDW57" s="90" t="str">
        <f t="shared" si="966"/>
        <v/>
      </c>
      <c r="QDX57" s="90" t="str">
        <f t="shared" si="966"/>
        <v/>
      </c>
      <c r="QDY57" s="90" t="str">
        <f t="shared" si="966"/>
        <v/>
      </c>
      <c r="QDZ57" s="90" t="str">
        <f t="shared" si="966"/>
        <v/>
      </c>
      <c r="QEA57" s="90" t="str">
        <f t="shared" si="966"/>
        <v/>
      </c>
      <c r="QEB57" s="90" t="str">
        <f t="shared" si="966"/>
        <v/>
      </c>
      <c r="QEC57" s="90" t="str">
        <f t="shared" si="966"/>
        <v/>
      </c>
      <c r="QED57" s="90" t="str">
        <f t="shared" si="966"/>
        <v/>
      </c>
      <c r="QEE57" s="90" t="str">
        <f t="shared" si="966"/>
        <v/>
      </c>
      <c r="QEF57" s="90" t="str">
        <f t="shared" si="966"/>
        <v/>
      </c>
      <c r="QEG57" s="90" t="str">
        <f t="shared" si="966"/>
        <v/>
      </c>
      <c r="QEH57" s="90" t="str">
        <f t="shared" si="966"/>
        <v/>
      </c>
      <c r="QEI57" s="90" t="str">
        <f t="shared" si="966"/>
        <v/>
      </c>
      <c r="QEJ57" s="90" t="str">
        <f t="shared" si="966"/>
        <v/>
      </c>
      <c r="QEK57" s="90" t="str">
        <f t="shared" si="966"/>
        <v/>
      </c>
      <c r="QEL57" s="90" t="str">
        <f t="shared" si="966"/>
        <v/>
      </c>
      <c r="QEM57" s="90" t="str">
        <f t="shared" si="966"/>
        <v/>
      </c>
      <c r="QEN57" s="90" t="str">
        <f t="shared" si="966"/>
        <v/>
      </c>
      <c r="QEO57" s="90" t="str">
        <f t="shared" si="966"/>
        <v/>
      </c>
      <c r="QEP57" s="90" t="str">
        <f t="shared" si="966"/>
        <v/>
      </c>
      <c r="QEQ57" s="90" t="str">
        <f t="shared" si="966"/>
        <v/>
      </c>
      <c r="QER57" s="90" t="str">
        <f t="shared" si="966"/>
        <v/>
      </c>
      <c r="QES57" s="90" t="str">
        <f t="shared" si="966"/>
        <v/>
      </c>
      <c r="QET57" s="90" t="str">
        <f t="shared" si="966"/>
        <v/>
      </c>
      <c r="QEU57" s="90" t="str">
        <f t="shared" si="966"/>
        <v/>
      </c>
      <c r="QEV57" s="90" t="str">
        <f t="shared" si="966"/>
        <v/>
      </c>
      <c r="QEW57" s="90" t="str">
        <f t="shared" si="966"/>
        <v/>
      </c>
      <c r="QEX57" s="90" t="str">
        <f t="shared" si="966"/>
        <v/>
      </c>
      <c r="QEY57" s="90" t="str">
        <f t="shared" si="966"/>
        <v/>
      </c>
      <c r="QEZ57" s="90" t="str">
        <f t="shared" si="966"/>
        <v/>
      </c>
      <c r="QFA57" s="90" t="str">
        <f t="shared" si="966"/>
        <v/>
      </c>
      <c r="QFB57" s="90" t="str">
        <f t="shared" ref="QFB57:QHM57" si="967">IF(AND(QFB$8&gt;14,QFB$8&lt;19, QFB$6="Male"),1,"")</f>
        <v/>
      </c>
      <c r="QFC57" s="90" t="str">
        <f t="shared" si="967"/>
        <v/>
      </c>
      <c r="QFD57" s="90" t="str">
        <f t="shared" si="967"/>
        <v/>
      </c>
      <c r="QFE57" s="90" t="str">
        <f t="shared" si="967"/>
        <v/>
      </c>
      <c r="QFF57" s="90" t="str">
        <f t="shared" si="967"/>
        <v/>
      </c>
      <c r="QFG57" s="90" t="str">
        <f t="shared" si="967"/>
        <v/>
      </c>
      <c r="QFH57" s="90" t="str">
        <f t="shared" si="967"/>
        <v/>
      </c>
      <c r="QFI57" s="90" t="str">
        <f t="shared" si="967"/>
        <v/>
      </c>
      <c r="QFJ57" s="90" t="str">
        <f t="shared" si="967"/>
        <v/>
      </c>
      <c r="QFK57" s="90" t="str">
        <f t="shared" si="967"/>
        <v/>
      </c>
      <c r="QFL57" s="90" t="str">
        <f t="shared" si="967"/>
        <v/>
      </c>
      <c r="QFM57" s="90" t="str">
        <f t="shared" si="967"/>
        <v/>
      </c>
      <c r="QFN57" s="90" t="str">
        <f t="shared" si="967"/>
        <v/>
      </c>
      <c r="QFO57" s="90" t="str">
        <f t="shared" si="967"/>
        <v/>
      </c>
      <c r="QFP57" s="90" t="str">
        <f t="shared" si="967"/>
        <v/>
      </c>
      <c r="QFQ57" s="90" t="str">
        <f t="shared" si="967"/>
        <v/>
      </c>
      <c r="QFR57" s="90" t="str">
        <f t="shared" si="967"/>
        <v/>
      </c>
      <c r="QFS57" s="90" t="str">
        <f t="shared" si="967"/>
        <v/>
      </c>
      <c r="QFT57" s="90" t="str">
        <f t="shared" si="967"/>
        <v/>
      </c>
      <c r="QFU57" s="90" t="str">
        <f t="shared" si="967"/>
        <v/>
      </c>
      <c r="QFV57" s="90" t="str">
        <f t="shared" si="967"/>
        <v/>
      </c>
      <c r="QFW57" s="90" t="str">
        <f t="shared" si="967"/>
        <v/>
      </c>
      <c r="QFX57" s="90" t="str">
        <f t="shared" si="967"/>
        <v/>
      </c>
      <c r="QFY57" s="90" t="str">
        <f t="shared" si="967"/>
        <v/>
      </c>
      <c r="QFZ57" s="90" t="str">
        <f t="shared" si="967"/>
        <v/>
      </c>
      <c r="QGA57" s="90" t="str">
        <f t="shared" si="967"/>
        <v/>
      </c>
      <c r="QGB57" s="90" t="str">
        <f t="shared" si="967"/>
        <v/>
      </c>
      <c r="QGC57" s="90" t="str">
        <f t="shared" si="967"/>
        <v/>
      </c>
      <c r="QGD57" s="90" t="str">
        <f t="shared" si="967"/>
        <v/>
      </c>
      <c r="QGE57" s="90" t="str">
        <f t="shared" si="967"/>
        <v/>
      </c>
      <c r="QGF57" s="90" t="str">
        <f t="shared" si="967"/>
        <v/>
      </c>
      <c r="QGG57" s="90" t="str">
        <f t="shared" si="967"/>
        <v/>
      </c>
      <c r="QGH57" s="90" t="str">
        <f t="shared" si="967"/>
        <v/>
      </c>
      <c r="QGI57" s="90" t="str">
        <f t="shared" si="967"/>
        <v/>
      </c>
      <c r="QGJ57" s="90" t="str">
        <f t="shared" si="967"/>
        <v/>
      </c>
      <c r="QGK57" s="90" t="str">
        <f t="shared" si="967"/>
        <v/>
      </c>
      <c r="QGL57" s="90" t="str">
        <f t="shared" si="967"/>
        <v/>
      </c>
      <c r="QGM57" s="90" t="str">
        <f t="shared" si="967"/>
        <v/>
      </c>
      <c r="QGN57" s="90" t="str">
        <f t="shared" si="967"/>
        <v/>
      </c>
      <c r="QGO57" s="90" t="str">
        <f t="shared" si="967"/>
        <v/>
      </c>
      <c r="QGP57" s="90" t="str">
        <f t="shared" si="967"/>
        <v/>
      </c>
      <c r="QGQ57" s="90" t="str">
        <f t="shared" si="967"/>
        <v/>
      </c>
      <c r="QGR57" s="90" t="str">
        <f t="shared" si="967"/>
        <v/>
      </c>
      <c r="QGS57" s="90" t="str">
        <f t="shared" si="967"/>
        <v/>
      </c>
      <c r="QGT57" s="90" t="str">
        <f t="shared" si="967"/>
        <v/>
      </c>
      <c r="QGU57" s="90" t="str">
        <f t="shared" si="967"/>
        <v/>
      </c>
      <c r="QGV57" s="90" t="str">
        <f t="shared" si="967"/>
        <v/>
      </c>
      <c r="QGW57" s="90" t="str">
        <f t="shared" si="967"/>
        <v/>
      </c>
      <c r="QGX57" s="90" t="str">
        <f t="shared" si="967"/>
        <v/>
      </c>
      <c r="QGY57" s="90" t="str">
        <f t="shared" si="967"/>
        <v/>
      </c>
      <c r="QGZ57" s="90" t="str">
        <f t="shared" si="967"/>
        <v/>
      </c>
      <c r="QHA57" s="90" t="str">
        <f t="shared" si="967"/>
        <v/>
      </c>
      <c r="QHB57" s="90" t="str">
        <f t="shared" si="967"/>
        <v/>
      </c>
      <c r="QHC57" s="90" t="str">
        <f t="shared" si="967"/>
        <v/>
      </c>
      <c r="QHD57" s="90" t="str">
        <f t="shared" si="967"/>
        <v/>
      </c>
      <c r="QHE57" s="90" t="str">
        <f t="shared" si="967"/>
        <v/>
      </c>
      <c r="QHF57" s="90" t="str">
        <f t="shared" si="967"/>
        <v/>
      </c>
      <c r="QHG57" s="90" t="str">
        <f t="shared" si="967"/>
        <v/>
      </c>
      <c r="QHH57" s="90" t="str">
        <f t="shared" si="967"/>
        <v/>
      </c>
      <c r="QHI57" s="90" t="str">
        <f t="shared" si="967"/>
        <v/>
      </c>
      <c r="QHJ57" s="90" t="str">
        <f t="shared" si="967"/>
        <v/>
      </c>
      <c r="QHK57" s="90" t="str">
        <f t="shared" si="967"/>
        <v/>
      </c>
      <c r="QHL57" s="90" t="str">
        <f t="shared" si="967"/>
        <v/>
      </c>
      <c r="QHM57" s="90" t="str">
        <f t="shared" si="967"/>
        <v/>
      </c>
      <c r="QHN57" s="90" t="str">
        <f t="shared" ref="QHN57:QJY57" si="968">IF(AND(QHN$8&gt;14,QHN$8&lt;19, QHN$6="Male"),1,"")</f>
        <v/>
      </c>
      <c r="QHO57" s="90" t="str">
        <f t="shared" si="968"/>
        <v/>
      </c>
      <c r="QHP57" s="90" t="str">
        <f t="shared" si="968"/>
        <v/>
      </c>
      <c r="QHQ57" s="90" t="str">
        <f t="shared" si="968"/>
        <v/>
      </c>
      <c r="QHR57" s="90" t="str">
        <f t="shared" si="968"/>
        <v/>
      </c>
      <c r="QHS57" s="90" t="str">
        <f t="shared" si="968"/>
        <v/>
      </c>
      <c r="QHT57" s="90" t="str">
        <f t="shared" si="968"/>
        <v/>
      </c>
      <c r="QHU57" s="90" t="str">
        <f t="shared" si="968"/>
        <v/>
      </c>
      <c r="QHV57" s="90" t="str">
        <f t="shared" si="968"/>
        <v/>
      </c>
      <c r="QHW57" s="90" t="str">
        <f t="shared" si="968"/>
        <v/>
      </c>
      <c r="QHX57" s="90" t="str">
        <f t="shared" si="968"/>
        <v/>
      </c>
      <c r="QHY57" s="90" t="str">
        <f t="shared" si="968"/>
        <v/>
      </c>
      <c r="QHZ57" s="90" t="str">
        <f t="shared" si="968"/>
        <v/>
      </c>
      <c r="QIA57" s="90" t="str">
        <f t="shared" si="968"/>
        <v/>
      </c>
      <c r="QIB57" s="90" t="str">
        <f t="shared" si="968"/>
        <v/>
      </c>
      <c r="QIC57" s="90" t="str">
        <f t="shared" si="968"/>
        <v/>
      </c>
      <c r="QID57" s="90" t="str">
        <f t="shared" si="968"/>
        <v/>
      </c>
      <c r="QIE57" s="90" t="str">
        <f t="shared" si="968"/>
        <v/>
      </c>
      <c r="QIF57" s="90" t="str">
        <f t="shared" si="968"/>
        <v/>
      </c>
      <c r="QIG57" s="90" t="str">
        <f t="shared" si="968"/>
        <v/>
      </c>
      <c r="QIH57" s="90" t="str">
        <f t="shared" si="968"/>
        <v/>
      </c>
      <c r="QII57" s="90" t="str">
        <f t="shared" si="968"/>
        <v/>
      </c>
      <c r="QIJ57" s="90" t="str">
        <f t="shared" si="968"/>
        <v/>
      </c>
      <c r="QIK57" s="90" t="str">
        <f t="shared" si="968"/>
        <v/>
      </c>
      <c r="QIL57" s="90" t="str">
        <f t="shared" si="968"/>
        <v/>
      </c>
      <c r="QIM57" s="90" t="str">
        <f t="shared" si="968"/>
        <v/>
      </c>
      <c r="QIN57" s="90" t="str">
        <f t="shared" si="968"/>
        <v/>
      </c>
      <c r="QIO57" s="90" t="str">
        <f t="shared" si="968"/>
        <v/>
      </c>
      <c r="QIP57" s="90" t="str">
        <f t="shared" si="968"/>
        <v/>
      </c>
      <c r="QIQ57" s="90" t="str">
        <f t="shared" si="968"/>
        <v/>
      </c>
      <c r="QIR57" s="90" t="str">
        <f t="shared" si="968"/>
        <v/>
      </c>
      <c r="QIS57" s="90" t="str">
        <f t="shared" si="968"/>
        <v/>
      </c>
      <c r="QIT57" s="90" t="str">
        <f t="shared" si="968"/>
        <v/>
      </c>
      <c r="QIU57" s="90" t="str">
        <f t="shared" si="968"/>
        <v/>
      </c>
      <c r="QIV57" s="90" t="str">
        <f t="shared" si="968"/>
        <v/>
      </c>
      <c r="QIW57" s="90" t="str">
        <f t="shared" si="968"/>
        <v/>
      </c>
      <c r="QIX57" s="90" t="str">
        <f t="shared" si="968"/>
        <v/>
      </c>
      <c r="QIY57" s="90" t="str">
        <f t="shared" si="968"/>
        <v/>
      </c>
      <c r="QIZ57" s="90" t="str">
        <f t="shared" si="968"/>
        <v/>
      </c>
      <c r="QJA57" s="90" t="str">
        <f t="shared" si="968"/>
        <v/>
      </c>
      <c r="QJB57" s="90" t="str">
        <f t="shared" si="968"/>
        <v/>
      </c>
      <c r="QJC57" s="90" t="str">
        <f t="shared" si="968"/>
        <v/>
      </c>
      <c r="QJD57" s="90" t="str">
        <f t="shared" si="968"/>
        <v/>
      </c>
      <c r="QJE57" s="90" t="str">
        <f t="shared" si="968"/>
        <v/>
      </c>
      <c r="QJF57" s="90" t="str">
        <f t="shared" si="968"/>
        <v/>
      </c>
      <c r="QJG57" s="90" t="str">
        <f t="shared" si="968"/>
        <v/>
      </c>
      <c r="QJH57" s="90" t="str">
        <f t="shared" si="968"/>
        <v/>
      </c>
      <c r="QJI57" s="90" t="str">
        <f t="shared" si="968"/>
        <v/>
      </c>
      <c r="QJJ57" s="90" t="str">
        <f t="shared" si="968"/>
        <v/>
      </c>
      <c r="QJK57" s="90" t="str">
        <f t="shared" si="968"/>
        <v/>
      </c>
      <c r="QJL57" s="90" t="str">
        <f t="shared" si="968"/>
        <v/>
      </c>
      <c r="QJM57" s="90" t="str">
        <f t="shared" si="968"/>
        <v/>
      </c>
      <c r="QJN57" s="90" t="str">
        <f t="shared" si="968"/>
        <v/>
      </c>
      <c r="QJO57" s="90" t="str">
        <f t="shared" si="968"/>
        <v/>
      </c>
      <c r="QJP57" s="90" t="str">
        <f t="shared" si="968"/>
        <v/>
      </c>
      <c r="QJQ57" s="90" t="str">
        <f t="shared" si="968"/>
        <v/>
      </c>
      <c r="QJR57" s="90" t="str">
        <f t="shared" si="968"/>
        <v/>
      </c>
      <c r="QJS57" s="90" t="str">
        <f t="shared" si="968"/>
        <v/>
      </c>
      <c r="QJT57" s="90" t="str">
        <f t="shared" si="968"/>
        <v/>
      </c>
      <c r="QJU57" s="90" t="str">
        <f t="shared" si="968"/>
        <v/>
      </c>
      <c r="QJV57" s="90" t="str">
        <f t="shared" si="968"/>
        <v/>
      </c>
      <c r="QJW57" s="90" t="str">
        <f t="shared" si="968"/>
        <v/>
      </c>
      <c r="QJX57" s="90" t="str">
        <f t="shared" si="968"/>
        <v/>
      </c>
      <c r="QJY57" s="90" t="str">
        <f t="shared" si="968"/>
        <v/>
      </c>
      <c r="QJZ57" s="90" t="str">
        <f t="shared" ref="QJZ57:QMK57" si="969">IF(AND(QJZ$8&gt;14,QJZ$8&lt;19, QJZ$6="Male"),1,"")</f>
        <v/>
      </c>
      <c r="QKA57" s="90" t="str">
        <f t="shared" si="969"/>
        <v/>
      </c>
      <c r="QKB57" s="90" t="str">
        <f t="shared" si="969"/>
        <v/>
      </c>
      <c r="QKC57" s="90" t="str">
        <f t="shared" si="969"/>
        <v/>
      </c>
      <c r="QKD57" s="90" t="str">
        <f t="shared" si="969"/>
        <v/>
      </c>
      <c r="QKE57" s="90" t="str">
        <f t="shared" si="969"/>
        <v/>
      </c>
      <c r="QKF57" s="90" t="str">
        <f t="shared" si="969"/>
        <v/>
      </c>
      <c r="QKG57" s="90" t="str">
        <f t="shared" si="969"/>
        <v/>
      </c>
      <c r="QKH57" s="90" t="str">
        <f t="shared" si="969"/>
        <v/>
      </c>
      <c r="QKI57" s="90" t="str">
        <f t="shared" si="969"/>
        <v/>
      </c>
      <c r="QKJ57" s="90" t="str">
        <f t="shared" si="969"/>
        <v/>
      </c>
      <c r="QKK57" s="90" t="str">
        <f t="shared" si="969"/>
        <v/>
      </c>
      <c r="QKL57" s="90" t="str">
        <f t="shared" si="969"/>
        <v/>
      </c>
      <c r="QKM57" s="90" t="str">
        <f t="shared" si="969"/>
        <v/>
      </c>
      <c r="QKN57" s="90" t="str">
        <f t="shared" si="969"/>
        <v/>
      </c>
      <c r="QKO57" s="90" t="str">
        <f t="shared" si="969"/>
        <v/>
      </c>
      <c r="QKP57" s="90" t="str">
        <f t="shared" si="969"/>
        <v/>
      </c>
      <c r="QKQ57" s="90" t="str">
        <f t="shared" si="969"/>
        <v/>
      </c>
      <c r="QKR57" s="90" t="str">
        <f t="shared" si="969"/>
        <v/>
      </c>
      <c r="QKS57" s="90" t="str">
        <f t="shared" si="969"/>
        <v/>
      </c>
      <c r="QKT57" s="90" t="str">
        <f t="shared" si="969"/>
        <v/>
      </c>
      <c r="QKU57" s="90" t="str">
        <f t="shared" si="969"/>
        <v/>
      </c>
      <c r="QKV57" s="90" t="str">
        <f t="shared" si="969"/>
        <v/>
      </c>
      <c r="QKW57" s="90" t="str">
        <f t="shared" si="969"/>
        <v/>
      </c>
      <c r="QKX57" s="90" t="str">
        <f t="shared" si="969"/>
        <v/>
      </c>
      <c r="QKY57" s="90" t="str">
        <f t="shared" si="969"/>
        <v/>
      </c>
      <c r="QKZ57" s="90" t="str">
        <f t="shared" si="969"/>
        <v/>
      </c>
      <c r="QLA57" s="90" t="str">
        <f t="shared" si="969"/>
        <v/>
      </c>
      <c r="QLB57" s="90" t="str">
        <f t="shared" si="969"/>
        <v/>
      </c>
      <c r="QLC57" s="90" t="str">
        <f t="shared" si="969"/>
        <v/>
      </c>
      <c r="QLD57" s="90" t="str">
        <f t="shared" si="969"/>
        <v/>
      </c>
      <c r="QLE57" s="90" t="str">
        <f t="shared" si="969"/>
        <v/>
      </c>
      <c r="QLF57" s="90" t="str">
        <f t="shared" si="969"/>
        <v/>
      </c>
      <c r="QLG57" s="90" t="str">
        <f t="shared" si="969"/>
        <v/>
      </c>
      <c r="QLH57" s="90" t="str">
        <f t="shared" si="969"/>
        <v/>
      </c>
      <c r="QLI57" s="90" t="str">
        <f t="shared" si="969"/>
        <v/>
      </c>
      <c r="QLJ57" s="90" t="str">
        <f t="shared" si="969"/>
        <v/>
      </c>
      <c r="QLK57" s="90" t="str">
        <f t="shared" si="969"/>
        <v/>
      </c>
      <c r="QLL57" s="90" t="str">
        <f t="shared" si="969"/>
        <v/>
      </c>
      <c r="QLM57" s="90" t="str">
        <f t="shared" si="969"/>
        <v/>
      </c>
      <c r="QLN57" s="90" t="str">
        <f t="shared" si="969"/>
        <v/>
      </c>
      <c r="QLO57" s="90" t="str">
        <f t="shared" si="969"/>
        <v/>
      </c>
      <c r="QLP57" s="90" t="str">
        <f t="shared" si="969"/>
        <v/>
      </c>
      <c r="QLQ57" s="90" t="str">
        <f t="shared" si="969"/>
        <v/>
      </c>
      <c r="QLR57" s="90" t="str">
        <f t="shared" si="969"/>
        <v/>
      </c>
      <c r="QLS57" s="90" t="str">
        <f t="shared" si="969"/>
        <v/>
      </c>
      <c r="QLT57" s="90" t="str">
        <f t="shared" si="969"/>
        <v/>
      </c>
      <c r="QLU57" s="90" t="str">
        <f t="shared" si="969"/>
        <v/>
      </c>
      <c r="QLV57" s="90" t="str">
        <f t="shared" si="969"/>
        <v/>
      </c>
      <c r="QLW57" s="90" t="str">
        <f t="shared" si="969"/>
        <v/>
      </c>
      <c r="QLX57" s="90" t="str">
        <f t="shared" si="969"/>
        <v/>
      </c>
      <c r="QLY57" s="90" t="str">
        <f t="shared" si="969"/>
        <v/>
      </c>
      <c r="QLZ57" s="90" t="str">
        <f t="shared" si="969"/>
        <v/>
      </c>
      <c r="QMA57" s="90" t="str">
        <f t="shared" si="969"/>
        <v/>
      </c>
      <c r="QMB57" s="90" t="str">
        <f t="shared" si="969"/>
        <v/>
      </c>
      <c r="QMC57" s="90" t="str">
        <f t="shared" si="969"/>
        <v/>
      </c>
      <c r="QMD57" s="90" t="str">
        <f t="shared" si="969"/>
        <v/>
      </c>
      <c r="QME57" s="90" t="str">
        <f t="shared" si="969"/>
        <v/>
      </c>
      <c r="QMF57" s="90" t="str">
        <f t="shared" si="969"/>
        <v/>
      </c>
      <c r="QMG57" s="90" t="str">
        <f t="shared" si="969"/>
        <v/>
      </c>
      <c r="QMH57" s="90" t="str">
        <f t="shared" si="969"/>
        <v/>
      </c>
      <c r="QMI57" s="90" t="str">
        <f t="shared" si="969"/>
        <v/>
      </c>
      <c r="QMJ57" s="90" t="str">
        <f t="shared" si="969"/>
        <v/>
      </c>
      <c r="QMK57" s="90" t="str">
        <f t="shared" si="969"/>
        <v/>
      </c>
      <c r="QML57" s="90" t="str">
        <f t="shared" ref="QML57:QOW57" si="970">IF(AND(QML$8&gt;14,QML$8&lt;19, QML$6="Male"),1,"")</f>
        <v/>
      </c>
      <c r="QMM57" s="90" t="str">
        <f t="shared" si="970"/>
        <v/>
      </c>
      <c r="QMN57" s="90" t="str">
        <f t="shared" si="970"/>
        <v/>
      </c>
      <c r="QMO57" s="90" t="str">
        <f t="shared" si="970"/>
        <v/>
      </c>
      <c r="QMP57" s="90" t="str">
        <f t="shared" si="970"/>
        <v/>
      </c>
      <c r="QMQ57" s="90" t="str">
        <f t="shared" si="970"/>
        <v/>
      </c>
      <c r="QMR57" s="90" t="str">
        <f t="shared" si="970"/>
        <v/>
      </c>
      <c r="QMS57" s="90" t="str">
        <f t="shared" si="970"/>
        <v/>
      </c>
      <c r="QMT57" s="90" t="str">
        <f t="shared" si="970"/>
        <v/>
      </c>
      <c r="QMU57" s="90" t="str">
        <f t="shared" si="970"/>
        <v/>
      </c>
      <c r="QMV57" s="90" t="str">
        <f t="shared" si="970"/>
        <v/>
      </c>
      <c r="QMW57" s="90" t="str">
        <f t="shared" si="970"/>
        <v/>
      </c>
      <c r="QMX57" s="90" t="str">
        <f t="shared" si="970"/>
        <v/>
      </c>
      <c r="QMY57" s="90" t="str">
        <f t="shared" si="970"/>
        <v/>
      </c>
      <c r="QMZ57" s="90" t="str">
        <f t="shared" si="970"/>
        <v/>
      </c>
      <c r="QNA57" s="90" t="str">
        <f t="shared" si="970"/>
        <v/>
      </c>
      <c r="QNB57" s="90" t="str">
        <f t="shared" si="970"/>
        <v/>
      </c>
      <c r="QNC57" s="90" t="str">
        <f t="shared" si="970"/>
        <v/>
      </c>
      <c r="QND57" s="90" t="str">
        <f t="shared" si="970"/>
        <v/>
      </c>
      <c r="QNE57" s="90" t="str">
        <f t="shared" si="970"/>
        <v/>
      </c>
      <c r="QNF57" s="90" t="str">
        <f t="shared" si="970"/>
        <v/>
      </c>
      <c r="QNG57" s="90" t="str">
        <f t="shared" si="970"/>
        <v/>
      </c>
      <c r="QNH57" s="90" t="str">
        <f t="shared" si="970"/>
        <v/>
      </c>
      <c r="QNI57" s="90" t="str">
        <f t="shared" si="970"/>
        <v/>
      </c>
      <c r="QNJ57" s="90" t="str">
        <f t="shared" si="970"/>
        <v/>
      </c>
      <c r="QNK57" s="90" t="str">
        <f t="shared" si="970"/>
        <v/>
      </c>
      <c r="QNL57" s="90" t="str">
        <f t="shared" si="970"/>
        <v/>
      </c>
      <c r="QNM57" s="90" t="str">
        <f t="shared" si="970"/>
        <v/>
      </c>
      <c r="QNN57" s="90" t="str">
        <f t="shared" si="970"/>
        <v/>
      </c>
      <c r="QNO57" s="90" t="str">
        <f t="shared" si="970"/>
        <v/>
      </c>
      <c r="QNP57" s="90" t="str">
        <f t="shared" si="970"/>
        <v/>
      </c>
      <c r="QNQ57" s="90" t="str">
        <f t="shared" si="970"/>
        <v/>
      </c>
      <c r="QNR57" s="90" t="str">
        <f t="shared" si="970"/>
        <v/>
      </c>
      <c r="QNS57" s="90" t="str">
        <f t="shared" si="970"/>
        <v/>
      </c>
      <c r="QNT57" s="90" t="str">
        <f t="shared" si="970"/>
        <v/>
      </c>
      <c r="QNU57" s="90" t="str">
        <f t="shared" si="970"/>
        <v/>
      </c>
      <c r="QNV57" s="90" t="str">
        <f t="shared" si="970"/>
        <v/>
      </c>
      <c r="QNW57" s="90" t="str">
        <f t="shared" si="970"/>
        <v/>
      </c>
      <c r="QNX57" s="90" t="str">
        <f t="shared" si="970"/>
        <v/>
      </c>
      <c r="QNY57" s="90" t="str">
        <f t="shared" si="970"/>
        <v/>
      </c>
      <c r="QNZ57" s="90" t="str">
        <f t="shared" si="970"/>
        <v/>
      </c>
      <c r="QOA57" s="90" t="str">
        <f t="shared" si="970"/>
        <v/>
      </c>
      <c r="QOB57" s="90" t="str">
        <f t="shared" si="970"/>
        <v/>
      </c>
      <c r="QOC57" s="90" t="str">
        <f t="shared" si="970"/>
        <v/>
      </c>
      <c r="QOD57" s="90" t="str">
        <f t="shared" si="970"/>
        <v/>
      </c>
      <c r="QOE57" s="90" t="str">
        <f t="shared" si="970"/>
        <v/>
      </c>
      <c r="QOF57" s="90" t="str">
        <f t="shared" si="970"/>
        <v/>
      </c>
      <c r="QOG57" s="90" t="str">
        <f t="shared" si="970"/>
        <v/>
      </c>
      <c r="QOH57" s="90" t="str">
        <f t="shared" si="970"/>
        <v/>
      </c>
      <c r="QOI57" s="90" t="str">
        <f t="shared" si="970"/>
        <v/>
      </c>
      <c r="QOJ57" s="90" t="str">
        <f t="shared" si="970"/>
        <v/>
      </c>
      <c r="QOK57" s="90" t="str">
        <f t="shared" si="970"/>
        <v/>
      </c>
      <c r="QOL57" s="90" t="str">
        <f t="shared" si="970"/>
        <v/>
      </c>
      <c r="QOM57" s="90" t="str">
        <f t="shared" si="970"/>
        <v/>
      </c>
      <c r="QON57" s="90" t="str">
        <f t="shared" si="970"/>
        <v/>
      </c>
      <c r="QOO57" s="90" t="str">
        <f t="shared" si="970"/>
        <v/>
      </c>
      <c r="QOP57" s="90" t="str">
        <f t="shared" si="970"/>
        <v/>
      </c>
      <c r="QOQ57" s="90" t="str">
        <f t="shared" si="970"/>
        <v/>
      </c>
      <c r="QOR57" s="90" t="str">
        <f t="shared" si="970"/>
        <v/>
      </c>
      <c r="QOS57" s="90" t="str">
        <f t="shared" si="970"/>
        <v/>
      </c>
      <c r="QOT57" s="90" t="str">
        <f t="shared" si="970"/>
        <v/>
      </c>
      <c r="QOU57" s="90" t="str">
        <f t="shared" si="970"/>
        <v/>
      </c>
      <c r="QOV57" s="90" t="str">
        <f t="shared" si="970"/>
        <v/>
      </c>
      <c r="QOW57" s="90" t="str">
        <f t="shared" si="970"/>
        <v/>
      </c>
      <c r="QOX57" s="90" t="str">
        <f t="shared" ref="QOX57:QRI57" si="971">IF(AND(QOX$8&gt;14,QOX$8&lt;19, QOX$6="Male"),1,"")</f>
        <v/>
      </c>
      <c r="QOY57" s="90" t="str">
        <f t="shared" si="971"/>
        <v/>
      </c>
      <c r="QOZ57" s="90" t="str">
        <f t="shared" si="971"/>
        <v/>
      </c>
      <c r="QPA57" s="90" t="str">
        <f t="shared" si="971"/>
        <v/>
      </c>
      <c r="QPB57" s="90" t="str">
        <f t="shared" si="971"/>
        <v/>
      </c>
      <c r="QPC57" s="90" t="str">
        <f t="shared" si="971"/>
        <v/>
      </c>
      <c r="QPD57" s="90" t="str">
        <f t="shared" si="971"/>
        <v/>
      </c>
      <c r="QPE57" s="90" t="str">
        <f t="shared" si="971"/>
        <v/>
      </c>
      <c r="QPF57" s="90" t="str">
        <f t="shared" si="971"/>
        <v/>
      </c>
      <c r="QPG57" s="90" t="str">
        <f t="shared" si="971"/>
        <v/>
      </c>
      <c r="QPH57" s="90" t="str">
        <f t="shared" si="971"/>
        <v/>
      </c>
      <c r="QPI57" s="90" t="str">
        <f t="shared" si="971"/>
        <v/>
      </c>
      <c r="QPJ57" s="90" t="str">
        <f t="shared" si="971"/>
        <v/>
      </c>
      <c r="QPK57" s="90" t="str">
        <f t="shared" si="971"/>
        <v/>
      </c>
      <c r="QPL57" s="90" t="str">
        <f t="shared" si="971"/>
        <v/>
      </c>
      <c r="QPM57" s="90" t="str">
        <f t="shared" si="971"/>
        <v/>
      </c>
      <c r="QPN57" s="90" t="str">
        <f t="shared" si="971"/>
        <v/>
      </c>
      <c r="QPO57" s="90" t="str">
        <f t="shared" si="971"/>
        <v/>
      </c>
      <c r="QPP57" s="90" t="str">
        <f t="shared" si="971"/>
        <v/>
      </c>
      <c r="QPQ57" s="90" t="str">
        <f t="shared" si="971"/>
        <v/>
      </c>
      <c r="QPR57" s="90" t="str">
        <f t="shared" si="971"/>
        <v/>
      </c>
      <c r="QPS57" s="90" t="str">
        <f t="shared" si="971"/>
        <v/>
      </c>
      <c r="QPT57" s="90" t="str">
        <f t="shared" si="971"/>
        <v/>
      </c>
      <c r="QPU57" s="90" t="str">
        <f t="shared" si="971"/>
        <v/>
      </c>
      <c r="QPV57" s="90" t="str">
        <f t="shared" si="971"/>
        <v/>
      </c>
      <c r="QPW57" s="90" t="str">
        <f t="shared" si="971"/>
        <v/>
      </c>
      <c r="QPX57" s="90" t="str">
        <f t="shared" si="971"/>
        <v/>
      </c>
      <c r="QPY57" s="90" t="str">
        <f t="shared" si="971"/>
        <v/>
      </c>
      <c r="QPZ57" s="90" t="str">
        <f t="shared" si="971"/>
        <v/>
      </c>
      <c r="QQA57" s="90" t="str">
        <f t="shared" si="971"/>
        <v/>
      </c>
      <c r="QQB57" s="90" t="str">
        <f t="shared" si="971"/>
        <v/>
      </c>
      <c r="QQC57" s="90" t="str">
        <f t="shared" si="971"/>
        <v/>
      </c>
      <c r="QQD57" s="90" t="str">
        <f t="shared" si="971"/>
        <v/>
      </c>
      <c r="QQE57" s="90" t="str">
        <f t="shared" si="971"/>
        <v/>
      </c>
      <c r="QQF57" s="90" t="str">
        <f t="shared" si="971"/>
        <v/>
      </c>
      <c r="QQG57" s="90" t="str">
        <f t="shared" si="971"/>
        <v/>
      </c>
      <c r="QQH57" s="90" t="str">
        <f t="shared" si="971"/>
        <v/>
      </c>
      <c r="QQI57" s="90" t="str">
        <f t="shared" si="971"/>
        <v/>
      </c>
      <c r="QQJ57" s="90" t="str">
        <f t="shared" si="971"/>
        <v/>
      </c>
      <c r="QQK57" s="90" t="str">
        <f t="shared" si="971"/>
        <v/>
      </c>
      <c r="QQL57" s="90" t="str">
        <f t="shared" si="971"/>
        <v/>
      </c>
      <c r="QQM57" s="90" t="str">
        <f t="shared" si="971"/>
        <v/>
      </c>
      <c r="QQN57" s="90" t="str">
        <f t="shared" si="971"/>
        <v/>
      </c>
      <c r="QQO57" s="90" t="str">
        <f t="shared" si="971"/>
        <v/>
      </c>
      <c r="QQP57" s="90" t="str">
        <f t="shared" si="971"/>
        <v/>
      </c>
      <c r="QQQ57" s="90" t="str">
        <f t="shared" si="971"/>
        <v/>
      </c>
      <c r="QQR57" s="90" t="str">
        <f t="shared" si="971"/>
        <v/>
      </c>
      <c r="QQS57" s="90" t="str">
        <f t="shared" si="971"/>
        <v/>
      </c>
      <c r="QQT57" s="90" t="str">
        <f t="shared" si="971"/>
        <v/>
      </c>
      <c r="QQU57" s="90" t="str">
        <f t="shared" si="971"/>
        <v/>
      </c>
      <c r="QQV57" s="90" t="str">
        <f t="shared" si="971"/>
        <v/>
      </c>
      <c r="QQW57" s="90" t="str">
        <f t="shared" si="971"/>
        <v/>
      </c>
      <c r="QQX57" s="90" t="str">
        <f t="shared" si="971"/>
        <v/>
      </c>
      <c r="QQY57" s="90" t="str">
        <f t="shared" si="971"/>
        <v/>
      </c>
      <c r="QQZ57" s="90" t="str">
        <f t="shared" si="971"/>
        <v/>
      </c>
      <c r="QRA57" s="90" t="str">
        <f t="shared" si="971"/>
        <v/>
      </c>
      <c r="QRB57" s="90" t="str">
        <f t="shared" si="971"/>
        <v/>
      </c>
      <c r="QRC57" s="90" t="str">
        <f t="shared" si="971"/>
        <v/>
      </c>
      <c r="QRD57" s="90" t="str">
        <f t="shared" si="971"/>
        <v/>
      </c>
      <c r="QRE57" s="90" t="str">
        <f t="shared" si="971"/>
        <v/>
      </c>
      <c r="QRF57" s="90" t="str">
        <f t="shared" si="971"/>
        <v/>
      </c>
      <c r="QRG57" s="90" t="str">
        <f t="shared" si="971"/>
        <v/>
      </c>
      <c r="QRH57" s="90" t="str">
        <f t="shared" si="971"/>
        <v/>
      </c>
      <c r="QRI57" s="90" t="str">
        <f t="shared" si="971"/>
        <v/>
      </c>
      <c r="QRJ57" s="90" t="str">
        <f t="shared" ref="QRJ57:QTU57" si="972">IF(AND(QRJ$8&gt;14,QRJ$8&lt;19, QRJ$6="Male"),1,"")</f>
        <v/>
      </c>
      <c r="QRK57" s="90" t="str">
        <f t="shared" si="972"/>
        <v/>
      </c>
      <c r="QRL57" s="90" t="str">
        <f t="shared" si="972"/>
        <v/>
      </c>
      <c r="QRM57" s="90" t="str">
        <f t="shared" si="972"/>
        <v/>
      </c>
      <c r="QRN57" s="90" t="str">
        <f t="shared" si="972"/>
        <v/>
      </c>
      <c r="QRO57" s="90" t="str">
        <f t="shared" si="972"/>
        <v/>
      </c>
      <c r="QRP57" s="90" t="str">
        <f t="shared" si="972"/>
        <v/>
      </c>
      <c r="QRQ57" s="90" t="str">
        <f t="shared" si="972"/>
        <v/>
      </c>
      <c r="QRR57" s="90" t="str">
        <f t="shared" si="972"/>
        <v/>
      </c>
      <c r="QRS57" s="90" t="str">
        <f t="shared" si="972"/>
        <v/>
      </c>
      <c r="QRT57" s="90" t="str">
        <f t="shared" si="972"/>
        <v/>
      </c>
      <c r="QRU57" s="90" t="str">
        <f t="shared" si="972"/>
        <v/>
      </c>
      <c r="QRV57" s="90" t="str">
        <f t="shared" si="972"/>
        <v/>
      </c>
      <c r="QRW57" s="90" t="str">
        <f t="shared" si="972"/>
        <v/>
      </c>
      <c r="QRX57" s="90" t="str">
        <f t="shared" si="972"/>
        <v/>
      </c>
      <c r="QRY57" s="90" t="str">
        <f t="shared" si="972"/>
        <v/>
      </c>
      <c r="QRZ57" s="90" t="str">
        <f t="shared" si="972"/>
        <v/>
      </c>
      <c r="QSA57" s="90" t="str">
        <f t="shared" si="972"/>
        <v/>
      </c>
      <c r="QSB57" s="90" t="str">
        <f t="shared" si="972"/>
        <v/>
      </c>
      <c r="QSC57" s="90" t="str">
        <f t="shared" si="972"/>
        <v/>
      </c>
      <c r="QSD57" s="90" t="str">
        <f t="shared" si="972"/>
        <v/>
      </c>
      <c r="QSE57" s="90" t="str">
        <f t="shared" si="972"/>
        <v/>
      </c>
      <c r="QSF57" s="90" t="str">
        <f t="shared" si="972"/>
        <v/>
      </c>
      <c r="QSG57" s="90" t="str">
        <f t="shared" si="972"/>
        <v/>
      </c>
      <c r="QSH57" s="90" t="str">
        <f t="shared" si="972"/>
        <v/>
      </c>
      <c r="QSI57" s="90" t="str">
        <f t="shared" si="972"/>
        <v/>
      </c>
      <c r="QSJ57" s="90" t="str">
        <f t="shared" si="972"/>
        <v/>
      </c>
      <c r="QSK57" s="90" t="str">
        <f t="shared" si="972"/>
        <v/>
      </c>
      <c r="QSL57" s="90" t="str">
        <f t="shared" si="972"/>
        <v/>
      </c>
      <c r="QSM57" s="90" t="str">
        <f t="shared" si="972"/>
        <v/>
      </c>
      <c r="QSN57" s="90" t="str">
        <f t="shared" si="972"/>
        <v/>
      </c>
      <c r="QSO57" s="90" t="str">
        <f t="shared" si="972"/>
        <v/>
      </c>
      <c r="QSP57" s="90" t="str">
        <f t="shared" si="972"/>
        <v/>
      </c>
      <c r="QSQ57" s="90" t="str">
        <f t="shared" si="972"/>
        <v/>
      </c>
      <c r="QSR57" s="90" t="str">
        <f t="shared" si="972"/>
        <v/>
      </c>
      <c r="QSS57" s="90" t="str">
        <f t="shared" si="972"/>
        <v/>
      </c>
      <c r="QST57" s="90" t="str">
        <f t="shared" si="972"/>
        <v/>
      </c>
      <c r="QSU57" s="90" t="str">
        <f t="shared" si="972"/>
        <v/>
      </c>
      <c r="QSV57" s="90" t="str">
        <f t="shared" si="972"/>
        <v/>
      </c>
      <c r="QSW57" s="90" t="str">
        <f t="shared" si="972"/>
        <v/>
      </c>
      <c r="QSX57" s="90" t="str">
        <f t="shared" si="972"/>
        <v/>
      </c>
      <c r="QSY57" s="90" t="str">
        <f t="shared" si="972"/>
        <v/>
      </c>
      <c r="QSZ57" s="90" t="str">
        <f t="shared" si="972"/>
        <v/>
      </c>
      <c r="QTA57" s="90" t="str">
        <f t="shared" si="972"/>
        <v/>
      </c>
      <c r="QTB57" s="90" t="str">
        <f t="shared" si="972"/>
        <v/>
      </c>
      <c r="QTC57" s="90" t="str">
        <f t="shared" si="972"/>
        <v/>
      </c>
      <c r="QTD57" s="90" t="str">
        <f t="shared" si="972"/>
        <v/>
      </c>
      <c r="QTE57" s="90" t="str">
        <f t="shared" si="972"/>
        <v/>
      </c>
      <c r="QTF57" s="90" t="str">
        <f t="shared" si="972"/>
        <v/>
      </c>
      <c r="QTG57" s="90" t="str">
        <f t="shared" si="972"/>
        <v/>
      </c>
      <c r="QTH57" s="90" t="str">
        <f t="shared" si="972"/>
        <v/>
      </c>
      <c r="QTI57" s="90" t="str">
        <f t="shared" si="972"/>
        <v/>
      </c>
      <c r="QTJ57" s="90" t="str">
        <f t="shared" si="972"/>
        <v/>
      </c>
      <c r="QTK57" s="90" t="str">
        <f t="shared" si="972"/>
        <v/>
      </c>
      <c r="QTL57" s="90" t="str">
        <f t="shared" si="972"/>
        <v/>
      </c>
      <c r="QTM57" s="90" t="str">
        <f t="shared" si="972"/>
        <v/>
      </c>
      <c r="QTN57" s="90" t="str">
        <f t="shared" si="972"/>
        <v/>
      </c>
      <c r="QTO57" s="90" t="str">
        <f t="shared" si="972"/>
        <v/>
      </c>
      <c r="QTP57" s="90" t="str">
        <f t="shared" si="972"/>
        <v/>
      </c>
      <c r="QTQ57" s="90" t="str">
        <f t="shared" si="972"/>
        <v/>
      </c>
      <c r="QTR57" s="90" t="str">
        <f t="shared" si="972"/>
        <v/>
      </c>
      <c r="QTS57" s="90" t="str">
        <f t="shared" si="972"/>
        <v/>
      </c>
      <c r="QTT57" s="90" t="str">
        <f t="shared" si="972"/>
        <v/>
      </c>
      <c r="QTU57" s="90" t="str">
        <f t="shared" si="972"/>
        <v/>
      </c>
      <c r="QTV57" s="90" t="str">
        <f t="shared" ref="QTV57:QWG57" si="973">IF(AND(QTV$8&gt;14,QTV$8&lt;19, QTV$6="Male"),1,"")</f>
        <v/>
      </c>
      <c r="QTW57" s="90" t="str">
        <f t="shared" si="973"/>
        <v/>
      </c>
      <c r="QTX57" s="90" t="str">
        <f t="shared" si="973"/>
        <v/>
      </c>
      <c r="QTY57" s="90" t="str">
        <f t="shared" si="973"/>
        <v/>
      </c>
      <c r="QTZ57" s="90" t="str">
        <f t="shared" si="973"/>
        <v/>
      </c>
      <c r="QUA57" s="90" t="str">
        <f t="shared" si="973"/>
        <v/>
      </c>
      <c r="QUB57" s="90" t="str">
        <f t="shared" si="973"/>
        <v/>
      </c>
      <c r="QUC57" s="90" t="str">
        <f t="shared" si="973"/>
        <v/>
      </c>
      <c r="QUD57" s="90" t="str">
        <f t="shared" si="973"/>
        <v/>
      </c>
      <c r="QUE57" s="90" t="str">
        <f t="shared" si="973"/>
        <v/>
      </c>
      <c r="QUF57" s="90" t="str">
        <f t="shared" si="973"/>
        <v/>
      </c>
      <c r="QUG57" s="90" t="str">
        <f t="shared" si="973"/>
        <v/>
      </c>
      <c r="QUH57" s="90" t="str">
        <f t="shared" si="973"/>
        <v/>
      </c>
      <c r="QUI57" s="90" t="str">
        <f t="shared" si="973"/>
        <v/>
      </c>
      <c r="QUJ57" s="90" t="str">
        <f t="shared" si="973"/>
        <v/>
      </c>
      <c r="QUK57" s="90" t="str">
        <f t="shared" si="973"/>
        <v/>
      </c>
      <c r="QUL57" s="90" t="str">
        <f t="shared" si="973"/>
        <v/>
      </c>
      <c r="QUM57" s="90" t="str">
        <f t="shared" si="973"/>
        <v/>
      </c>
      <c r="QUN57" s="90" t="str">
        <f t="shared" si="973"/>
        <v/>
      </c>
      <c r="QUO57" s="90" t="str">
        <f t="shared" si="973"/>
        <v/>
      </c>
      <c r="QUP57" s="90" t="str">
        <f t="shared" si="973"/>
        <v/>
      </c>
      <c r="QUQ57" s="90" t="str">
        <f t="shared" si="973"/>
        <v/>
      </c>
      <c r="QUR57" s="90" t="str">
        <f t="shared" si="973"/>
        <v/>
      </c>
      <c r="QUS57" s="90" t="str">
        <f t="shared" si="973"/>
        <v/>
      </c>
      <c r="QUT57" s="90" t="str">
        <f t="shared" si="973"/>
        <v/>
      </c>
      <c r="QUU57" s="90" t="str">
        <f t="shared" si="973"/>
        <v/>
      </c>
      <c r="QUV57" s="90" t="str">
        <f t="shared" si="973"/>
        <v/>
      </c>
      <c r="QUW57" s="90" t="str">
        <f t="shared" si="973"/>
        <v/>
      </c>
      <c r="QUX57" s="90" t="str">
        <f t="shared" si="973"/>
        <v/>
      </c>
      <c r="QUY57" s="90" t="str">
        <f t="shared" si="973"/>
        <v/>
      </c>
      <c r="QUZ57" s="90" t="str">
        <f t="shared" si="973"/>
        <v/>
      </c>
      <c r="QVA57" s="90" t="str">
        <f t="shared" si="973"/>
        <v/>
      </c>
      <c r="QVB57" s="90" t="str">
        <f t="shared" si="973"/>
        <v/>
      </c>
      <c r="QVC57" s="90" t="str">
        <f t="shared" si="973"/>
        <v/>
      </c>
      <c r="QVD57" s="90" t="str">
        <f t="shared" si="973"/>
        <v/>
      </c>
      <c r="QVE57" s="90" t="str">
        <f t="shared" si="973"/>
        <v/>
      </c>
      <c r="QVF57" s="90" t="str">
        <f t="shared" si="973"/>
        <v/>
      </c>
      <c r="QVG57" s="90" t="str">
        <f t="shared" si="973"/>
        <v/>
      </c>
      <c r="QVH57" s="90" t="str">
        <f t="shared" si="973"/>
        <v/>
      </c>
      <c r="QVI57" s="90" t="str">
        <f t="shared" si="973"/>
        <v/>
      </c>
      <c r="QVJ57" s="90" t="str">
        <f t="shared" si="973"/>
        <v/>
      </c>
      <c r="QVK57" s="90" t="str">
        <f t="shared" si="973"/>
        <v/>
      </c>
      <c r="QVL57" s="90" t="str">
        <f t="shared" si="973"/>
        <v/>
      </c>
      <c r="QVM57" s="90" t="str">
        <f t="shared" si="973"/>
        <v/>
      </c>
      <c r="QVN57" s="90" t="str">
        <f t="shared" si="973"/>
        <v/>
      </c>
      <c r="QVO57" s="90" t="str">
        <f t="shared" si="973"/>
        <v/>
      </c>
      <c r="QVP57" s="90" t="str">
        <f t="shared" si="973"/>
        <v/>
      </c>
      <c r="QVQ57" s="90" t="str">
        <f t="shared" si="973"/>
        <v/>
      </c>
      <c r="QVR57" s="90" t="str">
        <f t="shared" si="973"/>
        <v/>
      </c>
      <c r="QVS57" s="90" t="str">
        <f t="shared" si="973"/>
        <v/>
      </c>
      <c r="QVT57" s="90" t="str">
        <f t="shared" si="973"/>
        <v/>
      </c>
      <c r="QVU57" s="90" t="str">
        <f t="shared" si="973"/>
        <v/>
      </c>
      <c r="QVV57" s="90" t="str">
        <f t="shared" si="973"/>
        <v/>
      </c>
      <c r="QVW57" s="90" t="str">
        <f t="shared" si="973"/>
        <v/>
      </c>
      <c r="QVX57" s="90" t="str">
        <f t="shared" si="973"/>
        <v/>
      </c>
      <c r="QVY57" s="90" t="str">
        <f t="shared" si="973"/>
        <v/>
      </c>
      <c r="QVZ57" s="90" t="str">
        <f t="shared" si="973"/>
        <v/>
      </c>
      <c r="QWA57" s="90" t="str">
        <f t="shared" si="973"/>
        <v/>
      </c>
      <c r="QWB57" s="90" t="str">
        <f t="shared" si="973"/>
        <v/>
      </c>
      <c r="QWC57" s="90" t="str">
        <f t="shared" si="973"/>
        <v/>
      </c>
      <c r="QWD57" s="90" t="str">
        <f t="shared" si="973"/>
        <v/>
      </c>
      <c r="QWE57" s="90" t="str">
        <f t="shared" si="973"/>
        <v/>
      </c>
      <c r="QWF57" s="90" t="str">
        <f t="shared" si="973"/>
        <v/>
      </c>
      <c r="QWG57" s="90" t="str">
        <f t="shared" si="973"/>
        <v/>
      </c>
      <c r="QWH57" s="90" t="str">
        <f t="shared" ref="QWH57:QYS57" si="974">IF(AND(QWH$8&gt;14,QWH$8&lt;19, QWH$6="Male"),1,"")</f>
        <v/>
      </c>
      <c r="QWI57" s="90" t="str">
        <f t="shared" si="974"/>
        <v/>
      </c>
      <c r="QWJ57" s="90" t="str">
        <f t="shared" si="974"/>
        <v/>
      </c>
      <c r="QWK57" s="90" t="str">
        <f t="shared" si="974"/>
        <v/>
      </c>
      <c r="QWL57" s="90" t="str">
        <f t="shared" si="974"/>
        <v/>
      </c>
      <c r="QWM57" s="90" t="str">
        <f t="shared" si="974"/>
        <v/>
      </c>
      <c r="QWN57" s="90" t="str">
        <f t="shared" si="974"/>
        <v/>
      </c>
      <c r="QWO57" s="90" t="str">
        <f t="shared" si="974"/>
        <v/>
      </c>
      <c r="QWP57" s="90" t="str">
        <f t="shared" si="974"/>
        <v/>
      </c>
      <c r="QWQ57" s="90" t="str">
        <f t="shared" si="974"/>
        <v/>
      </c>
      <c r="QWR57" s="90" t="str">
        <f t="shared" si="974"/>
        <v/>
      </c>
      <c r="QWS57" s="90" t="str">
        <f t="shared" si="974"/>
        <v/>
      </c>
      <c r="QWT57" s="90" t="str">
        <f t="shared" si="974"/>
        <v/>
      </c>
      <c r="QWU57" s="90" t="str">
        <f t="shared" si="974"/>
        <v/>
      </c>
      <c r="QWV57" s="90" t="str">
        <f t="shared" si="974"/>
        <v/>
      </c>
      <c r="QWW57" s="90" t="str">
        <f t="shared" si="974"/>
        <v/>
      </c>
      <c r="QWX57" s="90" t="str">
        <f t="shared" si="974"/>
        <v/>
      </c>
      <c r="QWY57" s="90" t="str">
        <f t="shared" si="974"/>
        <v/>
      </c>
      <c r="QWZ57" s="90" t="str">
        <f t="shared" si="974"/>
        <v/>
      </c>
      <c r="QXA57" s="90" t="str">
        <f t="shared" si="974"/>
        <v/>
      </c>
      <c r="QXB57" s="90" t="str">
        <f t="shared" si="974"/>
        <v/>
      </c>
      <c r="QXC57" s="90" t="str">
        <f t="shared" si="974"/>
        <v/>
      </c>
      <c r="QXD57" s="90" t="str">
        <f t="shared" si="974"/>
        <v/>
      </c>
      <c r="QXE57" s="90" t="str">
        <f t="shared" si="974"/>
        <v/>
      </c>
      <c r="QXF57" s="90" t="str">
        <f t="shared" si="974"/>
        <v/>
      </c>
      <c r="QXG57" s="90" t="str">
        <f t="shared" si="974"/>
        <v/>
      </c>
      <c r="QXH57" s="90" t="str">
        <f t="shared" si="974"/>
        <v/>
      </c>
      <c r="QXI57" s="90" t="str">
        <f t="shared" si="974"/>
        <v/>
      </c>
      <c r="QXJ57" s="90" t="str">
        <f t="shared" si="974"/>
        <v/>
      </c>
      <c r="QXK57" s="90" t="str">
        <f t="shared" si="974"/>
        <v/>
      </c>
      <c r="QXL57" s="90" t="str">
        <f t="shared" si="974"/>
        <v/>
      </c>
      <c r="QXM57" s="90" t="str">
        <f t="shared" si="974"/>
        <v/>
      </c>
      <c r="QXN57" s="90" t="str">
        <f t="shared" si="974"/>
        <v/>
      </c>
      <c r="QXO57" s="90" t="str">
        <f t="shared" si="974"/>
        <v/>
      </c>
      <c r="QXP57" s="90" t="str">
        <f t="shared" si="974"/>
        <v/>
      </c>
      <c r="QXQ57" s="90" t="str">
        <f t="shared" si="974"/>
        <v/>
      </c>
      <c r="QXR57" s="90" t="str">
        <f t="shared" si="974"/>
        <v/>
      </c>
      <c r="QXS57" s="90" t="str">
        <f t="shared" si="974"/>
        <v/>
      </c>
      <c r="QXT57" s="90" t="str">
        <f t="shared" si="974"/>
        <v/>
      </c>
      <c r="QXU57" s="90" t="str">
        <f t="shared" si="974"/>
        <v/>
      </c>
      <c r="QXV57" s="90" t="str">
        <f t="shared" si="974"/>
        <v/>
      </c>
      <c r="QXW57" s="90" t="str">
        <f t="shared" si="974"/>
        <v/>
      </c>
      <c r="QXX57" s="90" t="str">
        <f t="shared" si="974"/>
        <v/>
      </c>
      <c r="QXY57" s="90" t="str">
        <f t="shared" si="974"/>
        <v/>
      </c>
      <c r="QXZ57" s="90" t="str">
        <f t="shared" si="974"/>
        <v/>
      </c>
      <c r="QYA57" s="90" t="str">
        <f t="shared" si="974"/>
        <v/>
      </c>
      <c r="QYB57" s="90" t="str">
        <f t="shared" si="974"/>
        <v/>
      </c>
      <c r="QYC57" s="90" t="str">
        <f t="shared" si="974"/>
        <v/>
      </c>
      <c r="QYD57" s="90" t="str">
        <f t="shared" si="974"/>
        <v/>
      </c>
      <c r="QYE57" s="90" t="str">
        <f t="shared" si="974"/>
        <v/>
      </c>
      <c r="QYF57" s="90" t="str">
        <f t="shared" si="974"/>
        <v/>
      </c>
      <c r="QYG57" s="90" t="str">
        <f t="shared" si="974"/>
        <v/>
      </c>
      <c r="QYH57" s="90" t="str">
        <f t="shared" si="974"/>
        <v/>
      </c>
      <c r="QYI57" s="90" t="str">
        <f t="shared" si="974"/>
        <v/>
      </c>
      <c r="QYJ57" s="90" t="str">
        <f t="shared" si="974"/>
        <v/>
      </c>
      <c r="QYK57" s="90" t="str">
        <f t="shared" si="974"/>
        <v/>
      </c>
      <c r="QYL57" s="90" t="str">
        <f t="shared" si="974"/>
        <v/>
      </c>
      <c r="QYM57" s="90" t="str">
        <f t="shared" si="974"/>
        <v/>
      </c>
      <c r="QYN57" s="90" t="str">
        <f t="shared" si="974"/>
        <v/>
      </c>
      <c r="QYO57" s="90" t="str">
        <f t="shared" si="974"/>
        <v/>
      </c>
      <c r="QYP57" s="90" t="str">
        <f t="shared" si="974"/>
        <v/>
      </c>
      <c r="QYQ57" s="90" t="str">
        <f t="shared" si="974"/>
        <v/>
      </c>
      <c r="QYR57" s="90" t="str">
        <f t="shared" si="974"/>
        <v/>
      </c>
      <c r="QYS57" s="90" t="str">
        <f t="shared" si="974"/>
        <v/>
      </c>
      <c r="QYT57" s="90" t="str">
        <f t="shared" ref="QYT57:RBE57" si="975">IF(AND(QYT$8&gt;14,QYT$8&lt;19, QYT$6="Male"),1,"")</f>
        <v/>
      </c>
      <c r="QYU57" s="90" t="str">
        <f t="shared" si="975"/>
        <v/>
      </c>
      <c r="QYV57" s="90" t="str">
        <f t="shared" si="975"/>
        <v/>
      </c>
      <c r="QYW57" s="90" t="str">
        <f t="shared" si="975"/>
        <v/>
      </c>
      <c r="QYX57" s="90" t="str">
        <f t="shared" si="975"/>
        <v/>
      </c>
      <c r="QYY57" s="90" t="str">
        <f t="shared" si="975"/>
        <v/>
      </c>
      <c r="QYZ57" s="90" t="str">
        <f t="shared" si="975"/>
        <v/>
      </c>
      <c r="QZA57" s="90" t="str">
        <f t="shared" si="975"/>
        <v/>
      </c>
      <c r="QZB57" s="90" t="str">
        <f t="shared" si="975"/>
        <v/>
      </c>
      <c r="QZC57" s="90" t="str">
        <f t="shared" si="975"/>
        <v/>
      </c>
      <c r="QZD57" s="90" t="str">
        <f t="shared" si="975"/>
        <v/>
      </c>
      <c r="QZE57" s="90" t="str">
        <f t="shared" si="975"/>
        <v/>
      </c>
      <c r="QZF57" s="90" t="str">
        <f t="shared" si="975"/>
        <v/>
      </c>
      <c r="QZG57" s="90" t="str">
        <f t="shared" si="975"/>
        <v/>
      </c>
      <c r="QZH57" s="90" t="str">
        <f t="shared" si="975"/>
        <v/>
      </c>
      <c r="QZI57" s="90" t="str">
        <f t="shared" si="975"/>
        <v/>
      </c>
      <c r="QZJ57" s="90" t="str">
        <f t="shared" si="975"/>
        <v/>
      </c>
      <c r="QZK57" s="90" t="str">
        <f t="shared" si="975"/>
        <v/>
      </c>
      <c r="QZL57" s="90" t="str">
        <f t="shared" si="975"/>
        <v/>
      </c>
      <c r="QZM57" s="90" t="str">
        <f t="shared" si="975"/>
        <v/>
      </c>
      <c r="QZN57" s="90" t="str">
        <f t="shared" si="975"/>
        <v/>
      </c>
      <c r="QZO57" s="90" t="str">
        <f t="shared" si="975"/>
        <v/>
      </c>
      <c r="QZP57" s="90" t="str">
        <f t="shared" si="975"/>
        <v/>
      </c>
      <c r="QZQ57" s="90" t="str">
        <f t="shared" si="975"/>
        <v/>
      </c>
      <c r="QZR57" s="90" t="str">
        <f t="shared" si="975"/>
        <v/>
      </c>
      <c r="QZS57" s="90" t="str">
        <f t="shared" si="975"/>
        <v/>
      </c>
      <c r="QZT57" s="90" t="str">
        <f t="shared" si="975"/>
        <v/>
      </c>
      <c r="QZU57" s="90" t="str">
        <f t="shared" si="975"/>
        <v/>
      </c>
      <c r="QZV57" s="90" t="str">
        <f t="shared" si="975"/>
        <v/>
      </c>
      <c r="QZW57" s="90" t="str">
        <f t="shared" si="975"/>
        <v/>
      </c>
      <c r="QZX57" s="90" t="str">
        <f t="shared" si="975"/>
        <v/>
      </c>
      <c r="QZY57" s="90" t="str">
        <f t="shared" si="975"/>
        <v/>
      </c>
      <c r="QZZ57" s="90" t="str">
        <f t="shared" si="975"/>
        <v/>
      </c>
      <c r="RAA57" s="90" t="str">
        <f t="shared" si="975"/>
        <v/>
      </c>
      <c r="RAB57" s="90" t="str">
        <f t="shared" si="975"/>
        <v/>
      </c>
      <c r="RAC57" s="90" t="str">
        <f t="shared" si="975"/>
        <v/>
      </c>
      <c r="RAD57" s="90" t="str">
        <f t="shared" si="975"/>
        <v/>
      </c>
      <c r="RAE57" s="90" t="str">
        <f t="shared" si="975"/>
        <v/>
      </c>
      <c r="RAF57" s="90" t="str">
        <f t="shared" si="975"/>
        <v/>
      </c>
      <c r="RAG57" s="90" t="str">
        <f t="shared" si="975"/>
        <v/>
      </c>
      <c r="RAH57" s="90" t="str">
        <f t="shared" si="975"/>
        <v/>
      </c>
      <c r="RAI57" s="90" t="str">
        <f t="shared" si="975"/>
        <v/>
      </c>
      <c r="RAJ57" s="90" t="str">
        <f t="shared" si="975"/>
        <v/>
      </c>
      <c r="RAK57" s="90" t="str">
        <f t="shared" si="975"/>
        <v/>
      </c>
      <c r="RAL57" s="90" t="str">
        <f t="shared" si="975"/>
        <v/>
      </c>
      <c r="RAM57" s="90" t="str">
        <f t="shared" si="975"/>
        <v/>
      </c>
      <c r="RAN57" s="90" t="str">
        <f t="shared" si="975"/>
        <v/>
      </c>
      <c r="RAO57" s="90" t="str">
        <f t="shared" si="975"/>
        <v/>
      </c>
      <c r="RAP57" s="90" t="str">
        <f t="shared" si="975"/>
        <v/>
      </c>
      <c r="RAQ57" s="90" t="str">
        <f t="shared" si="975"/>
        <v/>
      </c>
      <c r="RAR57" s="90" t="str">
        <f t="shared" si="975"/>
        <v/>
      </c>
      <c r="RAS57" s="90" t="str">
        <f t="shared" si="975"/>
        <v/>
      </c>
      <c r="RAT57" s="90" t="str">
        <f t="shared" si="975"/>
        <v/>
      </c>
      <c r="RAU57" s="90" t="str">
        <f t="shared" si="975"/>
        <v/>
      </c>
      <c r="RAV57" s="90" t="str">
        <f t="shared" si="975"/>
        <v/>
      </c>
      <c r="RAW57" s="90" t="str">
        <f t="shared" si="975"/>
        <v/>
      </c>
      <c r="RAX57" s="90" t="str">
        <f t="shared" si="975"/>
        <v/>
      </c>
      <c r="RAY57" s="90" t="str">
        <f t="shared" si="975"/>
        <v/>
      </c>
      <c r="RAZ57" s="90" t="str">
        <f t="shared" si="975"/>
        <v/>
      </c>
      <c r="RBA57" s="90" t="str">
        <f t="shared" si="975"/>
        <v/>
      </c>
      <c r="RBB57" s="90" t="str">
        <f t="shared" si="975"/>
        <v/>
      </c>
      <c r="RBC57" s="90" t="str">
        <f t="shared" si="975"/>
        <v/>
      </c>
      <c r="RBD57" s="90" t="str">
        <f t="shared" si="975"/>
        <v/>
      </c>
      <c r="RBE57" s="90" t="str">
        <f t="shared" si="975"/>
        <v/>
      </c>
      <c r="RBF57" s="90" t="str">
        <f t="shared" ref="RBF57:RDQ57" si="976">IF(AND(RBF$8&gt;14,RBF$8&lt;19, RBF$6="Male"),1,"")</f>
        <v/>
      </c>
      <c r="RBG57" s="90" t="str">
        <f t="shared" si="976"/>
        <v/>
      </c>
      <c r="RBH57" s="90" t="str">
        <f t="shared" si="976"/>
        <v/>
      </c>
      <c r="RBI57" s="90" t="str">
        <f t="shared" si="976"/>
        <v/>
      </c>
      <c r="RBJ57" s="90" t="str">
        <f t="shared" si="976"/>
        <v/>
      </c>
      <c r="RBK57" s="90" t="str">
        <f t="shared" si="976"/>
        <v/>
      </c>
      <c r="RBL57" s="90" t="str">
        <f t="shared" si="976"/>
        <v/>
      </c>
      <c r="RBM57" s="90" t="str">
        <f t="shared" si="976"/>
        <v/>
      </c>
      <c r="RBN57" s="90" t="str">
        <f t="shared" si="976"/>
        <v/>
      </c>
      <c r="RBO57" s="90" t="str">
        <f t="shared" si="976"/>
        <v/>
      </c>
      <c r="RBP57" s="90" t="str">
        <f t="shared" si="976"/>
        <v/>
      </c>
      <c r="RBQ57" s="90" t="str">
        <f t="shared" si="976"/>
        <v/>
      </c>
      <c r="RBR57" s="90" t="str">
        <f t="shared" si="976"/>
        <v/>
      </c>
      <c r="RBS57" s="90" t="str">
        <f t="shared" si="976"/>
        <v/>
      </c>
      <c r="RBT57" s="90" t="str">
        <f t="shared" si="976"/>
        <v/>
      </c>
      <c r="RBU57" s="90" t="str">
        <f t="shared" si="976"/>
        <v/>
      </c>
      <c r="RBV57" s="90" t="str">
        <f t="shared" si="976"/>
        <v/>
      </c>
      <c r="RBW57" s="90" t="str">
        <f t="shared" si="976"/>
        <v/>
      </c>
      <c r="RBX57" s="90" t="str">
        <f t="shared" si="976"/>
        <v/>
      </c>
      <c r="RBY57" s="90" t="str">
        <f t="shared" si="976"/>
        <v/>
      </c>
      <c r="RBZ57" s="90" t="str">
        <f t="shared" si="976"/>
        <v/>
      </c>
      <c r="RCA57" s="90" t="str">
        <f t="shared" si="976"/>
        <v/>
      </c>
      <c r="RCB57" s="90" t="str">
        <f t="shared" si="976"/>
        <v/>
      </c>
      <c r="RCC57" s="90" t="str">
        <f t="shared" si="976"/>
        <v/>
      </c>
      <c r="RCD57" s="90" t="str">
        <f t="shared" si="976"/>
        <v/>
      </c>
      <c r="RCE57" s="90" t="str">
        <f t="shared" si="976"/>
        <v/>
      </c>
      <c r="RCF57" s="90" t="str">
        <f t="shared" si="976"/>
        <v/>
      </c>
      <c r="RCG57" s="90" t="str">
        <f t="shared" si="976"/>
        <v/>
      </c>
      <c r="RCH57" s="90" t="str">
        <f t="shared" si="976"/>
        <v/>
      </c>
      <c r="RCI57" s="90" t="str">
        <f t="shared" si="976"/>
        <v/>
      </c>
      <c r="RCJ57" s="90" t="str">
        <f t="shared" si="976"/>
        <v/>
      </c>
      <c r="RCK57" s="90" t="str">
        <f t="shared" si="976"/>
        <v/>
      </c>
      <c r="RCL57" s="90" t="str">
        <f t="shared" si="976"/>
        <v/>
      </c>
      <c r="RCM57" s="90" t="str">
        <f t="shared" si="976"/>
        <v/>
      </c>
      <c r="RCN57" s="90" t="str">
        <f t="shared" si="976"/>
        <v/>
      </c>
      <c r="RCO57" s="90" t="str">
        <f t="shared" si="976"/>
        <v/>
      </c>
      <c r="RCP57" s="90" t="str">
        <f t="shared" si="976"/>
        <v/>
      </c>
      <c r="RCQ57" s="90" t="str">
        <f t="shared" si="976"/>
        <v/>
      </c>
      <c r="RCR57" s="90" t="str">
        <f t="shared" si="976"/>
        <v/>
      </c>
      <c r="RCS57" s="90" t="str">
        <f t="shared" si="976"/>
        <v/>
      </c>
      <c r="RCT57" s="90" t="str">
        <f t="shared" si="976"/>
        <v/>
      </c>
      <c r="RCU57" s="90" t="str">
        <f t="shared" si="976"/>
        <v/>
      </c>
      <c r="RCV57" s="90" t="str">
        <f t="shared" si="976"/>
        <v/>
      </c>
      <c r="RCW57" s="90" t="str">
        <f t="shared" si="976"/>
        <v/>
      </c>
      <c r="RCX57" s="90" t="str">
        <f t="shared" si="976"/>
        <v/>
      </c>
      <c r="RCY57" s="90" t="str">
        <f t="shared" si="976"/>
        <v/>
      </c>
      <c r="RCZ57" s="90" t="str">
        <f t="shared" si="976"/>
        <v/>
      </c>
      <c r="RDA57" s="90" t="str">
        <f t="shared" si="976"/>
        <v/>
      </c>
      <c r="RDB57" s="90" t="str">
        <f t="shared" si="976"/>
        <v/>
      </c>
      <c r="RDC57" s="90" t="str">
        <f t="shared" si="976"/>
        <v/>
      </c>
      <c r="RDD57" s="90" t="str">
        <f t="shared" si="976"/>
        <v/>
      </c>
      <c r="RDE57" s="90" t="str">
        <f t="shared" si="976"/>
        <v/>
      </c>
      <c r="RDF57" s="90" t="str">
        <f t="shared" si="976"/>
        <v/>
      </c>
      <c r="RDG57" s="90" t="str">
        <f t="shared" si="976"/>
        <v/>
      </c>
      <c r="RDH57" s="90" t="str">
        <f t="shared" si="976"/>
        <v/>
      </c>
      <c r="RDI57" s="90" t="str">
        <f t="shared" si="976"/>
        <v/>
      </c>
      <c r="RDJ57" s="90" t="str">
        <f t="shared" si="976"/>
        <v/>
      </c>
      <c r="RDK57" s="90" t="str">
        <f t="shared" si="976"/>
        <v/>
      </c>
      <c r="RDL57" s="90" t="str">
        <f t="shared" si="976"/>
        <v/>
      </c>
      <c r="RDM57" s="90" t="str">
        <f t="shared" si="976"/>
        <v/>
      </c>
      <c r="RDN57" s="90" t="str">
        <f t="shared" si="976"/>
        <v/>
      </c>
      <c r="RDO57" s="90" t="str">
        <f t="shared" si="976"/>
        <v/>
      </c>
      <c r="RDP57" s="90" t="str">
        <f t="shared" si="976"/>
        <v/>
      </c>
      <c r="RDQ57" s="90" t="str">
        <f t="shared" si="976"/>
        <v/>
      </c>
      <c r="RDR57" s="90" t="str">
        <f t="shared" ref="RDR57:RGC57" si="977">IF(AND(RDR$8&gt;14,RDR$8&lt;19, RDR$6="Male"),1,"")</f>
        <v/>
      </c>
      <c r="RDS57" s="90" t="str">
        <f t="shared" si="977"/>
        <v/>
      </c>
      <c r="RDT57" s="90" t="str">
        <f t="shared" si="977"/>
        <v/>
      </c>
      <c r="RDU57" s="90" t="str">
        <f t="shared" si="977"/>
        <v/>
      </c>
      <c r="RDV57" s="90" t="str">
        <f t="shared" si="977"/>
        <v/>
      </c>
      <c r="RDW57" s="90" t="str">
        <f t="shared" si="977"/>
        <v/>
      </c>
      <c r="RDX57" s="90" t="str">
        <f t="shared" si="977"/>
        <v/>
      </c>
      <c r="RDY57" s="90" t="str">
        <f t="shared" si="977"/>
        <v/>
      </c>
      <c r="RDZ57" s="90" t="str">
        <f t="shared" si="977"/>
        <v/>
      </c>
      <c r="REA57" s="90" t="str">
        <f t="shared" si="977"/>
        <v/>
      </c>
      <c r="REB57" s="90" t="str">
        <f t="shared" si="977"/>
        <v/>
      </c>
      <c r="REC57" s="90" t="str">
        <f t="shared" si="977"/>
        <v/>
      </c>
      <c r="RED57" s="90" t="str">
        <f t="shared" si="977"/>
        <v/>
      </c>
      <c r="REE57" s="90" t="str">
        <f t="shared" si="977"/>
        <v/>
      </c>
      <c r="REF57" s="90" t="str">
        <f t="shared" si="977"/>
        <v/>
      </c>
      <c r="REG57" s="90" t="str">
        <f t="shared" si="977"/>
        <v/>
      </c>
      <c r="REH57" s="90" t="str">
        <f t="shared" si="977"/>
        <v/>
      </c>
      <c r="REI57" s="90" t="str">
        <f t="shared" si="977"/>
        <v/>
      </c>
      <c r="REJ57" s="90" t="str">
        <f t="shared" si="977"/>
        <v/>
      </c>
      <c r="REK57" s="90" t="str">
        <f t="shared" si="977"/>
        <v/>
      </c>
      <c r="REL57" s="90" t="str">
        <f t="shared" si="977"/>
        <v/>
      </c>
      <c r="REM57" s="90" t="str">
        <f t="shared" si="977"/>
        <v/>
      </c>
      <c r="REN57" s="90" t="str">
        <f t="shared" si="977"/>
        <v/>
      </c>
      <c r="REO57" s="90" t="str">
        <f t="shared" si="977"/>
        <v/>
      </c>
      <c r="REP57" s="90" t="str">
        <f t="shared" si="977"/>
        <v/>
      </c>
      <c r="REQ57" s="90" t="str">
        <f t="shared" si="977"/>
        <v/>
      </c>
      <c r="RER57" s="90" t="str">
        <f t="shared" si="977"/>
        <v/>
      </c>
      <c r="RES57" s="90" t="str">
        <f t="shared" si="977"/>
        <v/>
      </c>
      <c r="RET57" s="90" t="str">
        <f t="shared" si="977"/>
        <v/>
      </c>
      <c r="REU57" s="90" t="str">
        <f t="shared" si="977"/>
        <v/>
      </c>
      <c r="REV57" s="90" t="str">
        <f t="shared" si="977"/>
        <v/>
      </c>
      <c r="REW57" s="90" t="str">
        <f t="shared" si="977"/>
        <v/>
      </c>
      <c r="REX57" s="90" t="str">
        <f t="shared" si="977"/>
        <v/>
      </c>
      <c r="REY57" s="90" t="str">
        <f t="shared" si="977"/>
        <v/>
      </c>
      <c r="REZ57" s="90" t="str">
        <f t="shared" si="977"/>
        <v/>
      </c>
      <c r="RFA57" s="90" t="str">
        <f t="shared" si="977"/>
        <v/>
      </c>
      <c r="RFB57" s="90" t="str">
        <f t="shared" si="977"/>
        <v/>
      </c>
      <c r="RFC57" s="90" t="str">
        <f t="shared" si="977"/>
        <v/>
      </c>
      <c r="RFD57" s="90" t="str">
        <f t="shared" si="977"/>
        <v/>
      </c>
      <c r="RFE57" s="90" t="str">
        <f t="shared" si="977"/>
        <v/>
      </c>
      <c r="RFF57" s="90" t="str">
        <f t="shared" si="977"/>
        <v/>
      </c>
      <c r="RFG57" s="90" t="str">
        <f t="shared" si="977"/>
        <v/>
      </c>
      <c r="RFH57" s="90" t="str">
        <f t="shared" si="977"/>
        <v/>
      </c>
      <c r="RFI57" s="90" t="str">
        <f t="shared" si="977"/>
        <v/>
      </c>
      <c r="RFJ57" s="90" t="str">
        <f t="shared" si="977"/>
        <v/>
      </c>
      <c r="RFK57" s="90" t="str">
        <f t="shared" si="977"/>
        <v/>
      </c>
      <c r="RFL57" s="90" t="str">
        <f t="shared" si="977"/>
        <v/>
      </c>
      <c r="RFM57" s="90" t="str">
        <f t="shared" si="977"/>
        <v/>
      </c>
      <c r="RFN57" s="90" t="str">
        <f t="shared" si="977"/>
        <v/>
      </c>
      <c r="RFO57" s="90" t="str">
        <f t="shared" si="977"/>
        <v/>
      </c>
      <c r="RFP57" s="90" t="str">
        <f t="shared" si="977"/>
        <v/>
      </c>
      <c r="RFQ57" s="90" t="str">
        <f t="shared" si="977"/>
        <v/>
      </c>
      <c r="RFR57" s="90" t="str">
        <f t="shared" si="977"/>
        <v/>
      </c>
      <c r="RFS57" s="90" t="str">
        <f t="shared" si="977"/>
        <v/>
      </c>
      <c r="RFT57" s="90" t="str">
        <f t="shared" si="977"/>
        <v/>
      </c>
      <c r="RFU57" s="90" t="str">
        <f t="shared" si="977"/>
        <v/>
      </c>
      <c r="RFV57" s="90" t="str">
        <f t="shared" si="977"/>
        <v/>
      </c>
      <c r="RFW57" s="90" t="str">
        <f t="shared" si="977"/>
        <v/>
      </c>
      <c r="RFX57" s="90" t="str">
        <f t="shared" si="977"/>
        <v/>
      </c>
      <c r="RFY57" s="90" t="str">
        <f t="shared" si="977"/>
        <v/>
      </c>
      <c r="RFZ57" s="90" t="str">
        <f t="shared" si="977"/>
        <v/>
      </c>
      <c r="RGA57" s="90" t="str">
        <f t="shared" si="977"/>
        <v/>
      </c>
      <c r="RGB57" s="90" t="str">
        <f t="shared" si="977"/>
        <v/>
      </c>
      <c r="RGC57" s="90" t="str">
        <f t="shared" si="977"/>
        <v/>
      </c>
      <c r="RGD57" s="90" t="str">
        <f t="shared" ref="RGD57:RIO57" si="978">IF(AND(RGD$8&gt;14,RGD$8&lt;19, RGD$6="Male"),1,"")</f>
        <v/>
      </c>
      <c r="RGE57" s="90" t="str">
        <f t="shared" si="978"/>
        <v/>
      </c>
      <c r="RGF57" s="90" t="str">
        <f t="shared" si="978"/>
        <v/>
      </c>
      <c r="RGG57" s="90" t="str">
        <f t="shared" si="978"/>
        <v/>
      </c>
      <c r="RGH57" s="90" t="str">
        <f t="shared" si="978"/>
        <v/>
      </c>
      <c r="RGI57" s="90" t="str">
        <f t="shared" si="978"/>
        <v/>
      </c>
      <c r="RGJ57" s="90" t="str">
        <f t="shared" si="978"/>
        <v/>
      </c>
      <c r="RGK57" s="90" t="str">
        <f t="shared" si="978"/>
        <v/>
      </c>
      <c r="RGL57" s="90" t="str">
        <f t="shared" si="978"/>
        <v/>
      </c>
      <c r="RGM57" s="90" t="str">
        <f t="shared" si="978"/>
        <v/>
      </c>
      <c r="RGN57" s="90" t="str">
        <f t="shared" si="978"/>
        <v/>
      </c>
      <c r="RGO57" s="90" t="str">
        <f t="shared" si="978"/>
        <v/>
      </c>
      <c r="RGP57" s="90" t="str">
        <f t="shared" si="978"/>
        <v/>
      </c>
      <c r="RGQ57" s="90" t="str">
        <f t="shared" si="978"/>
        <v/>
      </c>
      <c r="RGR57" s="90" t="str">
        <f t="shared" si="978"/>
        <v/>
      </c>
      <c r="RGS57" s="90" t="str">
        <f t="shared" si="978"/>
        <v/>
      </c>
      <c r="RGT57" s="90" t="str">
        <f t="shared" si="978"/>
        <v/>
      </c>
      <c r="RGU57" s="90" t="str">
        <f t="shared" si="978"/>
        <v/>
      </c>
      <c r="RGV57" s="90" t="str">
        <f t="shared" si="978"/>
        <v/>
      </c>
      <c r="RGW57" s="90" t="str">
        <f t="shared" si="978"/>
        <v/>
      </c>
      <c r="RGX57" s="90" t="str">
        <f t="shared" si="978"/>
        <v/>
      </c>
      <c r="RGY57" s="90" t="str">
        <f t="shared" si="978"/>
        <v/>
      </c>
      <c r="RGZ57" s="90" t="str">
        <f t="shared" si="978"/>
        <v/>
      </c>
      <c r="RHA57" s="90" t="str">
        <f t="shared" si="978"/>
        <v/>
      </c>
      <c r="RHB57" s="90" t="str">
        <f t="shared" si="978"/>
        <v/>
      </c>
      <c r="RHC57" s="90" t="str">
        <f t="shared" si="978"/>
        <v/>
      </c>
      <c r="RHD57" s="90" t="str">
        <f t="shared" si="978"/>
        <v/>
      </c>
      <c r="RHE57" s="90" t="str">
        <f t="shared" si="978"/>
        <v/>
      </c>
      <c r="RHF57" s="90" t="str">
        <f t="shared" si="978"/>
        <v/>
      </c>
      <c r="RHG57" s="90" t="str">
        <f t="shared" si="978"/>
        <v/>
      </c>
      <c r="RHH57" s="90" t="str">
        <f t="shared" si="978"/>
        <v/>
      </c>
      <c r="RHI57" s="90" t="str">
        <f t="shared" si="978"/>
        <v/>
      </c>
      <c r="RHJ57" s="90" t="str">
        <f t="shared" si="978"/>
        <v/>
      </c>
      <c r="RHK57" s="90" t="str">
        <f t="shared" si="978"/>
        <v/>
      </c>
      <c r="RHL57" s="90" t="str">
        <f t="shared" si="978"/>
        <v/>
      </c>
      <c r="RHM57" s="90" t="str">
        <f t="shared" si="978"/>
        <v/>
      </c>
      <c r="RHN57" s="90" t="str">
        <f t="shared" si="978"/>
        <v/>
      </c>
      <c r="RHO57" s="90" t="str">
        <f t="shared" si="978"/>
        <v/>
      </c>
      <c r="RHP57" s="90" t="str">
        <f t="shared" si="978"/>
        <v/>
      </c>
      <c r="RHQ57" s="90" t="str">
        <f t="shared" si="978"/>
        <v/>
      </c>
      <c r="RHR57" s="90" t="str">
        <f t="shared" si="978"/>
        <v/>
      </c>
      <c r="RHS57" s="90" t="str">
        <f t="shared" si="978"/>
        <v/>
      </c>
      <c r="RHT57" s="90" t="str">
        <f t="shared" si="978"/>
        <v/>
      </c>
      <c r="RHU57" s="90" t="str">
        <f t="shared" si="978"/>
        <v/>
      </c>
      <c r="RHV57" s="90" t="str">
        <f t="shared" si="978"/>
        <v/>
      </c>
      <c r="RHW57" s="90" t="str">
        <f t="shared" si="978"/>
        <v/>
      </c>
      <c r="RHX57" s="90" t="str">
        <f t="shared" si="978"/>
        <v/>
      </c>
      <c r="RHY57" s="90" t="str">
        <f t="shared" si="978"/>
        <v/>
      </c>
      <c r="RHZ57" s="90" t="str">
        <f t="shared" si="978"/>
        <v/>
      </c>
      <c r="RIA57" s="90" t="str">
        <f t="shared" si="978"/>
        <v/>
      </c>
      <c r="RIB57" s="90" t="str">
        <f t="shared" si="978"/>
        <v/>
      </c>
      <c r="RIC57" s="90" t="str">
        <f t="shared" si="978"/>
        <v/>
      </c>
      <c r="RID57" s="90" t="str">
        <f t="shared" si="978"/>
        <v/>
      </c>
      <c r="RIE57" s="90" t="str">
        <f t="shared" si="978"/>
        <v/>
      </c>
      <c r="RIF57" s="90" t="str">
        <f t="shared" si="978"/>
        <v/>
      </c>
      <c r="RIG57" s="90" t="str">
        <f t="shared" si="978"/>
        <v/>
      </c>
      <c r="RIH57" s="90" t="str">
        <f t="shared" si="978"/>
        <v/>
      </c>
      <c r="RII57" s="90" t="str">
        <f t="shared" si="978"/>
        <v/>
      </c>
      <c r="RIJ57" s="90" t="str">
        <f t="shared" si="978"/>
        <v/>
      </c>
      <c r="RIK57" s="90" t="str">
        <f t="shared" si="978"/>
        <v/>
      </c>
      <c r="RIL57" s="90" t="str">
        <f t="shared" si="978"/>
        <v/>
      </c>
      <c r="RIM57" s="90" t="str">
        <f t="shared" si="978"/>
        <v/>
      </c>
      <c r="RIN57" s="90" t="str">
        <f t="shared" si="978"/>
        <v/>
      </c>
      <c r="RIO57" s="90" t="str">
        <f t="shared" si="978"/>
        <v/>
      </c>
      <c r="RIP57" s="90" t="str">
        <f t="shared" ref="RIP57:RLA57" si="979">IF(AND(RIP$8&gt;14,RIP$8&lt;19, RIP$6="Male"),1,"")</f>
        <v/>
      </c>
      <c r="RIQ57" s="90" t="str">
        <f t="shared" si="979"/>
        <v/>
      </c>
      <c r="RIR57" s="90" t="str">
        <f t="shared" si="979"/>
        <v/>
      </c>
      <c r="RIS57" s="90" t="str">
        <f t="shared" si="979"/>
        <v/>
      </c>
      <c r="RIT57" s="90" t="str">
        <f t="shared" si="979"/>
        <v/>
      </c>
      <c r="RIU57" s="90" t="str">
        <f t="shared" si="979"/>
        <v/>
      </c>
      <c r="RIV57" s="90" t="str">
        <f t="shared" si="979"/>
        <v/>
      </c>
      <c r="RIW57" s="90" t="str">
        <f t="shared" si="979"/>
        <v/>
      </c>
      <c r="RIX57" s="90" t="str">
        <f t="shared" si="979"/>
        <v/>
      </c>
      <c r="RIY57" s="90" t="str">
        <f t="shared" si="979"/>
        <v/>
      </c>
      <c r="RIZ57" s="90" t="str">
        <f t="shared" si="979"/>
        <v/>
      </c>
      <c r="RJA57" s="90" t="str">
        <f t="shared" si="979"/>
        <v/>
      </c>
      <c r="RJB57" s="90" t="str">
        <f t="shared" si="979"/>
        <v/>
      </c>
      <c r="RJC57" s="90" t="str">
        <f t="shared" si="979"/>
        <v/>
      </c>
      <c r="RJD57" s="90" t="str">
        <f t="shared" si="979"/>
        <v/>
      </c>
      <c r="RJE57" s="90" t="str">
        <f t="shared" si="979"/>
        <v/>
      </c>
      <c r="RJF57" s="90" t="str">
        <f t="shared" si="979"/>
        <v/>
      </c>
      <c r="RJG57" s="90" t="str">
        <f t="shared" si="979"/>
        <v/>
      </c>
      <c r="RJH57" s="90" t="str">
        <f t="shared" si="979"/>
        <v/>
      </c>
      <c r="RJI57" s="90" t="str">
        <f t="shared" si="979"/>
        <v/>
      </c>
      <c r="RJJ57" s="90" t="str">
        <f t="shared" si="979"/>
        <v/>
      </c>
      <c r="RJK57" s="90" t="str">
        <f t="shared" si="979"/>
        <v/>
      </c>
      <c r="RJL57" s="90" t="str">
        <f t="shared" si="979"/>
        <v/>
      </c>
      <c r="RJM57" s="90" t="str">
        <f t="shared" si="979"/>
        <v/>
      </c>
      <c r="RJN57" s="90" t="str">
        <f t="shared" si="979"/>
        <v/>
      </c>
      <c r="RJO57" s="90" t="str">
        <f t="shared" si="979"/>
        <v/>
      </c>
      <c r="RJP57" s="90" t="str">
        <f t="shared" si="979"/>
        <v/>
      </c>
      <c r="RJQ57" s="90" t="str">
        <f t="shared" si="979"/>
        <v/>
      </c>
      <c r="RJR57" s="90" t="str">
        <f t="shared" si="979"/>
        <v/>
      </c>
      <c r="RJS57" s="90" t="str">
        <f t="shared" si="979"/>
        <v/>
      </c>
      <c r="RJT57" s="90" t="str">
        <f t="shared" si="979"/>
        <v/>
      </c>
      <c r="RJU57" s="90" t="str">
        <f t="shared" si="979"/>
        <v/>
      </c>
      <c r="RJV57" s="90" t="str">
        <f t="shared" si="979"/>
        <v/>
      </c>
      <c r="RJW57" s="90" t="str">
        <f t="shared" si="979"/>
        <v/>
      </c>
      <c r="RJX57" s="90" t="str">
        <f t="shared" si="979"/>
        <v/>
      </c>
      <c r="RJY57" s="90" t="str">
        <f t="shared" si="979"/>
        <v/>
      </c>
      <c r="RJZ57" s="90" t="str">
        <f t="shared" si="979"/>
        <v/>
      </c>
      <c r="RKA57" s="90" t="str">
        <f t="shared" si="979"/>
        <v/>
      </c>
      <c r="RKB57" s="90" t="str">
        <f t="shared" si="979"/>
        <v/>
      </c>
      <c r="RKC57" s="90" t="str">
        <f t="shared" si="979"/>
        <v/>
      </c>
      <c r="RKD57" s="90" t="str">
        <f t="shared" si="979"/>
        <v/>
      </c>
      <c r="RKE57" s="90" t="str">
        <f t="shared" si="979"/>
        <v/>
      </c>
      <c r="RKF57" s="90" t="str">
        <f t="shared" si="979"/>
        <v/>
      </c>
      <c r="RKG57" s="90" t="str">
        <f t="shared" si="979"/>
        <v/>
      </c>
      <c r="RKH57" s="90" t="str">
        <f t="shared" si="979"/>
        <v/>
      </c>
      <c r="RKI57" s="90" t="str">
        <f t="shared" si="979"/>
        <v/>
      </c>
      <c r="RKJ57" s="90" t="str">
        <f t="shared" si="979"/>
        <v/>
      </c>
      <c r="RKK57" s="90" t="str">
        <f t="shared" si="979"/>
        <v/>
      </c>
      <c r="RKL57" s="90" t="str">
        <f t="shared" si="979"/>
        <v/>
      </c>
      <c r="RKM57" s="90" t="str">
        <f t="shared" si="979"/>
        <v/>
      </c>
      <c r="RKN57" s="90" t="str">
        <f t="shared" si="979"/>
        <v/>
      </c>
      <c r="RKO57" s="90" t="str">
        <f t="shared" si="979"/>
        <v/>
      </c>
      <c r="RKP57" s="90" t="str">
        <f t="shared" si="979"/>
        <v/>
      </c>
      <c r="RKQ57" s="90" t="str">
        <f t="shared" si="979"/>
        <v/>
      </c>
      <c r="RKR57" s="90" t="str">
        <f t="shared" si="979"/>
        <v/>
      </c>
      <c r="RKS57" s="90" t="str">
        <f t="shared" si="979"/>
        <v/>
      </c>
      <c r="RKT57" s="90" t="str">
        <f t="shared" si="979"/>
        <v/>
      </c>
      <c r="RKU57" s="90" t="str">
        <f t="shared" si="979"/>
        <v/>
      </c>
      <c r="RKV57" s="90" t="str">
        <f t="shared" si="979"/>
        <v/>
      </c>
      <c r="RKW57" s="90" t="str">
        <f t="shared" si="979"/>
        <v/>
      </c>
      <c r="RKX57" s="90" t="str">
        <f t="shared" si="979"/>
        <v/>
      </c>
      <c r="RKY57" s="90" t="str">
        <f t="shared" si="979"/>
        <v/>
      </c>
      <c r="RKZ57" s="90" t="str">
        <f t="shared" si="979"/>
        <v/>
      </c>
      <c r="RLA57" s="90" t="str">
        <f t="shared" si="979"/>
        <v/>
      </c>
      <c r="RLB57" s="90" t="str">
        <f t="shared" ref="RLB57:RNM57" si="980">IF(AND(RLB$8&gt;14,RLB$8&lt;19, RLB$6="Male"),1,"")</f>
        <v/>
      </c>
      <c r="RLC57" s="90" t="str">
        <f t="shared" si="980"/>
        <v/>
      </c>
      <c r="RLD57" s="90" t="str">
        <f t="shared" si="980"/>
        <v/>
      </c>
      <c r="RLE57" s="90" t="str">
        <f t="shared" si="980"/>
        <v/>
      </c>
      <c r="RLF57" s="90" t="str">
        <f t="shared" si="980"/>
        <v/>
      </c>
      <c r="RLG57" s="90" t="str">
        <f t="shared" si="980"/>
        <v/>
      </c>
      <c r="RLH57" s="90" t="str">
        <f t="shared" si="980"/>
        <v/>
      </c>
      <c r="RLI57" s="90" t="str">
        <f t="shared" si="980"/>
        <v/>
      </c>
      <c r="RLJ57" s="90" t="str">
        <f t="shared" si="980"/>
        <v/>
      </c>
      <c r="RLK57" s="90" t="str">
        <f t="shared" si="980"/>
        <v/>
      </c>
      <c r="RLL57" s="90" t="str">
        <f t="shared" si="980"/>
        <v/>
      </c>
      <c r="RLM57" s="90" t="str">
        <f t="shared" si="980"/>
        <v/>
      </c>
      <c r="RLN57" s="90" t="str">
        <f t="shared" si="980"/>
        <v/>
      </c>
      <c r="RLO57" s="90" t="str">
        <f t="shared" si="980"/>
        <v/>
      </c>
      <c r="RLP57" s="90" t="str">
        <f t="shared" si="980"/>
        <v/>
      </c>
      <c r="RLQ57" s="90" t="str">
        <f t="shared" si="980"/>
        <v/>
      </c>
      <c r="RLR57" s="90" t="str">
        <f t="shared" si="980"/>
        <v/>
      </c>
      <c r="RLS57" s="90" t="str">
        <f t="shared" si="980"/>
        <v/>
      </c>
      <c r="RLT57" s="90" t="str">
        <f t="shared" si="980"/>
        <v/>
      </c>
      <c r="RLU57" s="90" t="str">
        <f t="shared" si="980"/>
        <v/>
      </c>
      <c r="RLV57" s="90" t="str">
        <f t="shared" si="980"/>
        <v/>
      </c>
      <c r="RLW57" s="90" t="str">
        <f t="shared" si="980"/>
        <v/>
      </c>
      <c r="RLX57" s="90" t="str">
        <f t="shared" si="980"/>
        <v/>
      </c>
      <c r="RLY57" s="90" t="str">
        <f t="shared" si="980"/>
        <v/>
      </c>
      <c r="RLZ57" s="90" t="str">
        <f t="shared" si="980"/>
        <v/>
      </c>
      <c r="RMA57" s="90" t="str">
        <f t="shared" si="980"/>
        <v/>
      </c>
      <c r="RMB57" s="90" t="str">
        <f t="shared" si="980"/>
        <v/>
      </c>
      <c r="RMC57" s="90" t="str">
        <f t="shared" si="980"/>
        <v/>
      </c>
      <c r="RMD57" s="90" t="str">
        <f t="shared" si="980"/>
        <v/>
      </c>
      <c r="RME57" s="90" t="str">
        <f t="shared" si="980"/>
        <v/>
      </c>
      <c r="RMF57" s="90" t="str">
        <f t="shared" si="980"/>
        <v/>
      </c>
      <c r="RMG57" s="90" t="str">
        <f t="shared" si="980"/>
        <v/>
      </c>
      <c r="RMH57" s="90" t="str">
        <f t="shared" si="980"/>
        <v/>
      </c>
      <c r="RMI57" s="90" t="str">
        <f t="shared" si="980"/>
        <v/>
      </c>
      <c r="RMJ57" s="90" t="str">
        <f t="shared" si="980"/>
        <v/>
      </c>
      <c r="RMK57" s="90" t="str">
        <f t="shared" si="980"/>
        <v/>
      </c>
      <c r="RML57" s="90" t="str">
        <f t="shared" si="980"/>
        <v/>
      </c>
      <c r="RMM57" s="90" t="str">
        <f t="shared" si="980"/>
        <v/>
      </c>
      <c r="RMN57" s="90" t="str">
        <f t="shared" si="980"/>
        <v/>
      </c>
      <c r="RMO57" s="90" t="str">
        <f t="shared" si="980"/>
        <v/>
      </c>
      <c r="RMP57" s="90" t="str">
        <f t="shared" si="980"/>
        <v/>
      </c>
      <c r="RMQ57" s="90" t="str">
        <f t="shared" si="980"/>
        <v/>
      </c>
      <c r="RMR57" s="90" t="str">
        <f t="shared" si="980"/>
        <v/>
      </c>
      <c r="RMS57" s="90" t="str">
        <f t="shared" si="980"/>
        <v/>
      </c>
      <c r="RMT57" s="90" t="str">
        <f t="shared" si="980"/>
        <v/>
      </c>
      <c r="RMU57" s="90" t="str">
        <f t="shared" si="980"/>
        <v/>
      </c>
      <c r="RMV57" s="90" t="str">
        <f t="shared" si="980"/>
        <v/>
      </c>
      <c r="RMW57" s="90" t="str">
        <f t="shared" si="980"/>
        <v/>
      </c>
      <c r="RMX57" s="90" t="str">
        <f t="shared" si="980"/>
        <v/>
      </c>
      <c r="RMY57" s="90" t="str">
        <f t="shared" si="980"/>
        <v/>
      </c>
      <c r="RMZ57" s="90" t="str">
        <f t="shared" si="980"/>
        <v/>
      </c>
      <c r="RNA57" s="90" t="str">
        <f t="shared" si="980"/>
        <v/>
      </c>
      <c r="RNB57" s="90" t="str">
        <f t="shared" si="980"/>
        <v/>
      </c>
      <c r="RNC57" s="90" t="str">
        <f t="shared" si="980"/>
        <v/>
      </c>
      <c r="RND57" s="90" t="str">
        <f t="shared" si="980"/>
        <v/>
      </c>
      <c r="RNE57" s="90" t="str">
        <f t="shared" si="980"/>
        <v/>
      </c>
      <c r="RNF57" s="90" t="str">
        <f t="shared" si="980"/>
        <v/>
      </c>
      <c r="RNG57" s="90" t="str">
        <f t="shared" si="980"/>
        <v/>
      </c>
      <c r="RNH57" s="90" t="str">
        <f t="shared" si="980"/>
        <v/>
      </c>
      <c r="RNI57" s="90" t="str">
        <f t="shared" si="980"/>
        <v/>
      </c>
      <c r="RNJ57" s="90" t="str">
        <f t="shared" si="980"/>
        <v/>
      </c>
      <c r="RNK57" s="90" t="str">
        <f t="shared" si="980"/>
        <v/>
      </c>
      <c r="RNL57" s="90" t="str">
        <f t="shared" si="980"/>
        <v/>
      </c>
      <c r="RNM57" s="90" t="str">
        <f t="shared" si="980"/>
        <v/>
      </c>
      <c r="RNN57" s="90" t="str">
        <f t="shared" ref="RNN57:RPY57" si="981">IF(AND(RNN$8&gt;14,RNN$8&lt;19, RNN$6="Male"),1,"")</f>
        <v/>
      </c>
      <c r="RNO57" s="90" t="str">
        <f t="shared" si="981"/>
        <v/>
      </c>
      <c r="RNP57" s="90" t="str">
        <f t="shared" si="981"/>
        <v/>
      </c>
      <c r="RNQ57" s="90" t="str">
        <f t="shared" si="981"/>
        <v/>
      </c>
      <c r="RNR57" s="90" t="str">
        <f t="shared" si="981"/>
        <v/>
      </c>
      <c r="RNS57" s="90" t="str">
        <f t="shared" si="981"/>
        <v/>
      </c>
      <c r="RNT57" s="90" t="str">
        <f t="shared" si="981"/>
        <v/>
      </c>
      <c r="RNU57" s="90" t="str">
        <f t="shared" si="981"/>
        <v/>
      </c>
      <c r="RNV57" s="90" t="str">
        <f t="shared" si="981"/>
        <v/>
      </c>
      <c r="RNW57" s="90" t="str">
        <f t="shared" si="981"/>
        <v/>
      </c>
      <c r="RNX57" s="90" t="str">
        <f t="shared" si="981"/>
        <v/>
      </c>
      <c r="RNY57" s="90" t="str">
        <f t="shared" si="981"/>
        <v/>
      </c>
      <c r="RNZ57" s="90" t="str">
        <f t="shared" si="981"/>
        <v/>
      </c>
      <c r="ROA57" s="90" t="str">
        <f t="shared" si="981"/>
        <v/>
      </c>
      <c r="ROB57" s="90" t="str">
        <f t="shared" si="981"/>
        <v/>
      </c>
      <c r="ROC57" s="90" t="str">
        <f t="shared" si="981"/>
        <v/>
      </c>
      <c r="ROD57" s="90" t="str">
        <f t="shared" si="981"/>
        <v/>
      </c>
      <c r="ROE57" s="90" t="str">
        <f t="shared" si="981"/>
        <v/>
      </c>
      <c r="ROF57" s="90" t="str">
        <f t="shared" si="981"/>
        <v/>
      </c>
      <c r="ROG57" s="90" t="str">
        <f t="shared" si="981"/>
        <v/>
      </c>
      <c r="ROH57" s="90" t="str">
        <f t="shared" si="981"/>
        <v/>
      </c>
      <c r="ROI57" s="90" t="str">
        <f t="shared" si="981"/>
        <v/>
      </c>
      <c r="ROJ57" s="90" t="str">
        <f t="shared" si="981"/>
        <v/>
      </c>
      <c r="ROK57" s="90" t="str">
        <f t="shared" si="981"/>
        <v/>
      </c>
      <c r="ROL57" s="90" t="str">
        <f t="shared" si="981"/>
        <v/>
      </c>
      <c r="ROM57" s="90" t="str">
        <f t="shared" si="981"/>
        <v/>
      </c>
      <c r="RON57" s="90" t="str">
        <f t="shared" si="981"/>
        <v/>
      </c>
      <c r="ROO57" s="90" t="str">
        <f t="shared" si="981"/>
        <v/>
      </c>
      <c r="ROP57" s="90" t="str">
        <f t="shared" si="981"/>
        <v/>
      </c>
      <c r="ROQ57" s="90" t="str">
        <f t="shared" si="981"/>
        <v/>
      </c>
      <c r="ROR57" s="90" t="str">
        <f t="shared" si="981"/>
        <v/>
      </c>
      <c r="ROS57" s="90" t="str">
        <f t="shared" si="981"/>
        <v/>
      </c>
      <c r="ROT57" s="90" t="str">
        <f t="shared" si="981"/>
        <v/>
      </c>
      <c r="ROU57" s="90" t="str">
        <f t="shared" si="981"/>
        <v/>
      </c>
      <c r="ROV57" s="90" t="str">
        <f t="shared" si="981"/>
        <v/>
      </c>
      <c r="ROW57" s="90" t="str">
        <f t="shared" si="981"/>
        <v/>
      </c>
      <c r="ROX57" s="90" t="str">
        <f t="shared" si="981"/>
        <v/>
      </c>
      <c r="ROY57" s="90" t="str">
        <f t="shared" si="981"/>
        <v/>
      </c>
      <c r="ROZ57" s="90" t="str">
        <f t="shared" si="981"/>
        <v/>
      </c>
      <c r="RPA57" s="90" t="str">
        <f t="shared" si="981"/>
        <v/>
      </c>
      <c r="RPB57" s="90" t="str">
        <f t="shared" si="981"/>
        <v/>
      </c>
      <c r="RPC57" s="90" t="str">
        <f t="shared" si="981"/>
        <v/>
      </c>
      <c r="RPD57" s="90" t="str">
        <f t="shared" si="981"/>
        <v/>
      </c>
      <c r="RPE57" s="90" t="str">
        <f t="shared" si="981"/>
        <v/>
      </c>
      <c r="RPF57" s="90" t="str">
        <f t="shared" si="981"/>
        <v/>
      </c>
      <c r="RPG57" s="90" t="str">
        <f t="shared" si="981"/>
        <v/>
      </c>
      <c r="RPH57" s="90" t="str">
        <f t="shared" si="981"/>
        <v/>
      </c>
      <c r="RPI57" s="90" t="str">
        <f t="shared" si="981"/>
        <v/>
      </c>
      <c r="RPJ57" s="90" t="str">
        <f t="shared" si="981"/>
        <v/>
      </c>
      <c r="RPK57" s="90" t="str">
        <f t="shared" si="981"/>
        <v/>
      </c>
      <c r="RPL57" s="90" t="str">
        <f t="shared" si="981"/>
        <v/>
      </c>
      <c r="RPM57" s="90" t="str">
        <f t="shared" si="981"/>
        <v/>
      </c>
      <c r="RPN57" s="90" t="str">
        <f t="shared" si="981"/>
        <v/>
      </c>
      <c r="RPO57" s="90" t="str">
        <f t="shared" si="981"/>
        <v/>
      </c>
      <c r="RPP57" s="90" t="str">
        <f t="shared" si="981"/>
        <v/>
      </c>
      <c r="RPQ57" s="90" t="str">
        <f t="shared" si="981"/>
        <v/>
      </c>
      <c r="RPR57" s="90" t="str">
        <f t="shared" si="981"/>
        <v/>
      </c>
      <c r="RPS57" s="90" t="str">
        <f t="shared" si="981"/>
        <v/>
      </c>
      <c r="RPT57" s="90" t="str">
        <f t="shared" si="981"/>
        <v/>
      </c>
      <c r="RPU57" s="90" t="str">
        <f t="shared" si="981"/>
        <v/>
      </c>
      <c r="RPV57" s="90" t="str">
        <f t="shared" si="981"/>
        <v/>
      </c>
      <c r="RPW57" s="90" t="str">
        <f t="shared" si="981"/>
        <v/>
      </c>
      <c r="RPX57" s="90" t="str">
        <f t="shared" si="981"/>
        <v/>
      </c>
      <c r="RPY57" s="90" t="str">
        <f t="shared" si="981"/>
        <v/>
      </c>
      <c r="RPZ57" s="90" t="str">
        <f t="shared" ref="RPZ57:RSK57" si="982">IF(AND(RPZ$8&gt;14,RPZ$8&lt;19, RPZ$6="Male"),1,"")</f>
        <v/>
      </c>
      <c r="RQA57" s="90" t="str">
        <f t="shared" si="982"/>
        <v/>
      </c>
      <c r="RQB57" s="90" t="str">
        <f t="shared" si="982"/>
        <v/>
      </c>
      <c r="RQC57" s="90" t="str">
        <f t="shared" si="982"/>
        <v/>
      </c>
      <c r="RQD57" s="90" t="str">
        <f t="shared" si="982"/>
        <v/>
      </c>
      <c r="RQE57" s="90" t="str">
        <f t="shared" si="982"/>
        <v/>
      </c>
      <c r="RQF57" s="90" t="str">
        <f t="shared" si="982"/>
        <v/>
      </c>
      <c r="RQG57" s="90" t="str">
        <f t="shared" si="982"/>
        <v/>
      </c>
      <c r="RQH57" s="90" t="str">
        <f t="shared" si="982"/>
        <v/>
      </c>
      <c r="RQI57" s="90" t="str">
        <f t="shared" si="982"/>
        <v/>
      </c>
      <c r="RQJ57" s="90" t="str">
        <f t="shared" si="982"/>
        <v/>
      </c>
      <c r="RQK57" s="90" t="str">
        <f t="shared" si="982"/>
        <v/>
      </c>
      <c r="RQL57" s="90" t="str">
        <f t="shared" si="982"/>
        <v/>
      </c>
      <c r="RQM57" s="90" t="str">
        <f t="shared" si="982"/>
        <v/>
      </c>
      <c r="RQN57" s="90" t="str">
        <f t="shared" si="982"/>
        <v/>
      </c>
      <c r="RQO57" s="90" t="str">
        <f t="shared" si="982"/>
        <v/>
      </c>
      <c r="RQP57" s="90" t="str">
        <f t="shared" si="982"/>
        <v/>
      </c>
      <c r="RQQ57" s="90" t="str">
        <f t="shared" si="982"/>
        <v/>
      </c>
      <c r="RQR57" s="90" t="str">
        <f t="shared" si="982"/>
        <v/>
      </c>
      <c r="RQS57" s="90" t="str">
        <f t="shared" si="982"/>
        <v/>
      </c>
      <c r="RQT57" s="90" t="str">
        <f t="shared" si="982"/>
        <v/>
      </c>
      <c r="RQU57" s="90" t="str">
        <f t="shared" si="982"/>
        <v/>
      </c>
      <c r="RQV57" s="90" t="str">
        <f t="shared" si="982"/>
        <v/>
      </c>
      <c r="RQW57" s="90" t="str">
        <f t="shared" si="982"/>
        <v/>
      </c>
      <c r="RQX57" s="90" t="str">
        <f t="shared" si="982"/>
        <v/>
      </c>
      <c r="RQY57" s="90" t="str">
        <f t="shared" si="982"/>
        <v/>
      </c>
      <c r="RQZ57" s="90" t="str">
        <f t="shared" si="982"/>
        <v/>
      </c>
      <c r="RRA57" s="90" t="str">
        <f t="shared" si="982"/>
        <v/>
      </c>
      <c r="RRB57" s="90" t="str">
        <f t="shared" si="982"/>
        <v/>
      </c>
      <c r="RRC57" s="90" t="str">
        <f t="shared" si="982"/>
        <v/>
      </c>
      <c r="RRD57" s="90" t="str">
        <f t="shared" si="982"/>
        <v/>
      </c>
      <c r="RRE57" s="90" t="str">
        <f t="shared" si="982"/>
        <v/>
      </c>
      <c r="RRF57" s="90" t="str">
        <f t="shared" si="982"/>
        <v/>
      </c>
      <c r="RRG57" s="90" t="str">
        <f t="shared" si="982"/>
        <v/>
      </c>
      <c r="RRH57" s="90" t="str">
        <f t="shared" si="982"/>
        <v/>
      </c>
      <c r="RRI57" s="90" t="str">
        <f t="shared" si="982"/>
        <v/>
      </c>
      <c r="RRJ57" s="90" t="str">
        <f t="shared" si="982"/>
        <v/>
      </c>
      <c r="RRK57" s="90" t="str">
        <f t="shared" si="982"/>
        <v/>
      </c>
      <c r="RRL57" s="90" t="str">
        <f t="shared" si="982"/>
        <v/>
      </c>
      <c r="RRM57" s="90" t="str">
        <f t="shared" si="982"/>
        <v/>
      </c>
      <c r="RRN57" s="90" t="str">
        <f t="shared" si="982"/>
        <v/>
      </c>
      <c r="RRO57" s="90" t="str">
        <f t="shared" si="982"/>
        <v/>
      </c>
      <c r="RRP57" s="90" t="str">
        <f t="shared" si="982"/>
        <v/>
      </c>
      <c r="RRQ57" s="90" t="str">
        <f t="shared" si="982"/>
        <v/>
      </c>
      <c r="RRR57" s="90" t="str">
        <f t="shared" si="982"/>
        <v/>
      </c>
      <c r="RRS57" s="90" t="str">
        <f t="shared" si="982"/>
        <v/>
      </c>
      <c r="RRT57" s="90" t="str">
        <f t="shared" si="982"/>
        <v/>
      </c>
      <c r="RRU57" s="90" t="str">
        <f t="shared" si="982"/>
        <v/>
      </c>
      <c r="RRV57" s="90" t="str">
        <f t="shared" si="982"/>
        <v/>
      </c>
      <c r="RRW57" s="90" t="str">
        <f t="shared" si="982"/>
        <v/>
      </c>
      <c r="RRX57" s="90" t="str">
        <f t="shared" si="982"/>
        <v/>
      </c>
      <c r="RRY57" s="90" t="str">
        <f t="shared" si="982"/>
        <v/>
      </c>
      <c r="RRZ57" s="90" t="str">
        <f t="shared" si="982"/>
        <v/>
      </c>
      <c r="RSA57" s="90" t="str">
        <f t="shared" si="982"/>
        <v/>
      </c>
      <c r="RSB57" s="90" t="str">
        <f t="shared" si="982"/>
        <v/>
      </c>
      <c r="RSC57" s="90" t="str">
        <f t="shared" si="982"/>
        <v/>
      </c>
      <c r="RSD57" s="90" t="str">
        <f t="shared" si="982"/>
        <v/>
      </c>
      <c r="RSE57" s="90" t="str">
        <f t="shared" si="982"/>
        <v/>
      </c>
      <c r="RSF57" s="90" t="str">
        <f t="shared" si="982"/>
        <v/>
      </c>
      <c r="RSG57" s="90" t="str">
        <f t="shared" si="982"/>
        <v/>
      </c>
      <c r="RSH57" s="90" t="str">
        <f t="shared" si="982"/>
        <v/>
      </c>
      <c r="RSI57" s="90" t="str">
        <f t="shared" si="982"/>
        <v/>
      </c>
      <c r="RSJ57" s="90" t="str">
        <f t="shared" si="982"/>
        <v/>
      </c>
      <c r="RSK57" s="90" t="str">
        <f t="shared" si="982"/>
        <v/>
      </c>
      <c r="RSL57" s="90" t="str">
        <f t="shared" ref="RSL57:RUW57" si="983">IF(AND(RSL$8&gt;14,RSL$8&lt;19, RSL$6="Male"),1,"")</f>
        <v/>
      </c>
      <c r="RSM57" s="90" t="str">
        <f t="shared" si="983"/>
        <v/>
      </c>
      <c r="RSN57" s="90" t="str">
        <f t="shared" si="983"/>
        <v/>
      </c>
      <c r="RSO57" s="90" t="str">
        <f t="shared" si="983"/>
        <v/>
      </c>
      <c r="RSP57" s="90" t="str">
        <f t="shared" si="983"/>
        <v/>
      </c>
      <c r="RSQ57" s="90" t="str">
        <f t="shared" si="983"/>
        <v/>
      </c>
      <c r="RSR57" s="90" t="str">
        <f t="shared" si="983"/>
        <v/>
      </c>
      <c r="RSS57" s="90" t="str">
        <f t="shared" si="983"/>
        <v/>
      </c>
      <c r="RST57" s="90" t="str">
        <f t="shared" si="983"/>
        <v/>
      </c>
      <c r="RSU57" s="90" t="str">
        <f t="shared" si="983"/>
        <v/>
      </c>
      <c r="RSV57" s="90" t="str">
        <f t="shared" si="983"/>
        <v/>
      </c>
      <c r="RSW57" s="90" t="str">
        <f t="shared" si="983"/>
        <v/>
      </c>
      <c r="RSX57" s="90" t="str">
        <f t="shared" si="983"/>
        <v/>
      </c>
      <c r="RSY57" s="90" t="str">
        <f t="shared" si="983"/>
        <v/>
      </c>
      <c r="RSZ57" s="90" t="str">
        <f t="shared" si="983"/>
        <v/>
      </c>
      <c r="RTA57" s="90" t="str">
        <f t="shared" si="983"/>
        <v/>
      </c>
      <c r="RTB57" s="90" t="str">
        <f t="shared" si="983"/>
        <v/>
      </c>
      <c r="RTC57" s="90" t="str">
        <f t="shared" si="983"/>
        <v/>
      </c>
      <c r="RTD57" s="90" t="str">
        <f t="shared" si="983"/>
        <v/>
      </c>
      <c r="RTE57" s="90" t="str">
        <f t="shared" si="983"/>
        <v/>
      </c>
      <c r="RTF57" s="90" t="str">
        <f t="shared" si="983"/>
        <v/>
      </c>
      <c r="RTG57" s="90" t="str">
        <f t="shared" si="983"/>
        <v/>
      </c>
      <c r="RTH57" s="90" t="str">
        <f t="shared" si="983"/>
        <v/>
      </c>
      <c r="RTI57" s="90" t="str">
        <f t="shared" si="983"/>
        <v/>
      </c>
      <c r="RTJ57" s="90" t="str">
        <f t="shared" si="983"/>
        <v/>
      </c>
      <c r="RTK57" s="90" t="str">
        <f t="shared" si="983"/>
        <v/>
      </c>
      <c r="RTL57" s="90" t="str">
        <f t="shared" si="983"/>
        <v/>
      </c>
      <c r="RTM57" s="90" t="str">
        <f t="shared" si="983"/>
        <v/>
      </c>
      <c r="RTN57" s="90" t="str">
        <f t="shared" si="983"/>
        <v/>
      </c>
      <c r="RTO57" s="90" t="str">
        <f t="shared" si="983"/>
        <v/>
      </c>
      <c r="RTP57" s="90" t="str">
        <f t="shared" si="983"/>
        <v/>
      </c>
      <c r="RTQ57" s="90" t="str">
        <f t="shared" si="983"/>
        <v/>
      </c>
      <c r="RTR57" s="90" t="str">
        <f t="shared" si="983"/>
        <v/>
      </c>
      <c r="RTS57" s="90" t="str">
        <f t="shared" si="983"/>
        <v/>
      </c>
      <c r="RTT57" s="90" t="str">
        <f t="shared" si="983"/>
        <v/>
      </c>
      <c r="RTU57" s="90" t="str">
        <f t="shared" si="983"/>
        <v/>
      </c>
      <c r="RTV57" s="90" t="str">
        <f t="shared" si="983"/>
        <v/>
      </c>
      <c r="RTW57" s="90" t="str">
        <f t="shared" si="983"/>
        <v/>
      </c>
      <c r="RTX57" s="90" t="str">
        <f t="shared" si="983"/>
        <v/>
      </c>
      <c r="RTY57" s="90" t="str">
        <f t="shared" si="983"/>
        <v/>
      </c>
      <c r="RTZ57" s="90" t="str">
        <f t="shared" si="983"/>
        <v/>
      </c>
      <c r="RUA57" s="90" t="str">
        <f t="shared" si="983"/>
        <v/>
      </c>
      <c r="RUB57" s="90" t="str">
        <f t="shared" si="983"/>
        <v/>
      </c>
      <c r="RUC57" s="90" t="str">
        <f t="shared" si="983"/>
        <v/>
      </c>
      <c r="RUD57" s="90" t="str">
        <f t="shared" si="983"/>
        <v/>
      </c>
      <c r="RUE57" s="90" t="str">
        <f t="shared" si="983"/>
        <v/>
      </c>
      <c r="RUF57" s="90" t="str">
        <f t="shared" si="983"/>
        <v/>
      </c>
      <c r="RUG57" s="90" t="str">
        <f t="shared" si="983"/>
        <v/>
      </c>
      <c r="RUH57" s="90" t="str">
        <f t="shared" si="983"/>
        <v/>
      </c>
      <c r="RUI57" s="90" t="str">
        <f t="shared" si="983"/>
        <v/>
      </c>
      <c r="RUJ57" s="90" t="str">
        <f t="shared" si="983"/>
        <v/>
      </c>
      <c r="RUK57" s="90" t="str">
        <f t="shared" si="983"/>
        <v/>
      </c>
      <c r="RUL57" s="90" t="str">
        <f t="shared" si="983"/>
        <v/>
      </c>
      <c r="RUM57" s="90" t="str">
        <f t="shared" si="983"/>
        <v/>
      </c>
      <c r="RUN57" s="90" t="str">
        <f t="shared" si="983"/>
        <v/>
      </c>
      <c r="RUO57" s="90" t="str">
        <f t="shared" si="983"/>
        <v/>
      </c>
      <c r="RUP57" s="90" t="str">
        <f t="shared" si="983"/>
        <v/>
      </c>
      <c r="RUQ57" s="90" t="str">
        <f t="shared" si="983"/>
        <v/>
      </c>
      <c r="RUR57" s="90" t="str">
        <f t="shared" si="983"/>
        <v/>
      </c>
      <c r="RUS57" s="90" t="str">
        <f t="shared" si="983"/>
        <v/>
      </c>
      <c r="RUT57" s="90" t="str">
        <f t="shared" si="983"/>
        <v/>
      </c>
      <c r="RUU57" s="90" t="str">
        <f t="shared" si="983"/>
        <v/>
      </c>
      <c r="RUV57" s="90" t="str">
        <f t="shared" si="983"/>
        <v/>
      </c>
      <c r="RUW57" s="90" t="str">
        <f t="shared" si="983"/>
        <v/>
      </c>
      <c r="RUX57" s="90" t="str">
        <f t="shared" ref="RUX57:RXI57" si="984">IF(AND(RUX$8&gt;14,RUX$8&lt;19, RUX$6="Male"),1,"")</f>
        <v/>
      </c>
      <c r="RUY57" s="90" t="str">
        <f t="shared" si="984"/>
        <v/>
      </c>
      <c r="RUZ57" s="90" t="str">
        <f t="shared" si="984"/>
        <v/>
      </c>
      <c r="RVA57" s="90" t="str">
        <f t="shared" si="984"/>
        <v/>
      </c>
      <c r="RVB57" s="90" t="str">
        <f t="shared" si="984"/>
        <v/>
      </c>
      <c r="RVC57" s="90" t="str">
        <f t="shared" si="984"/>
        <v/>
      </c>
      <c r="RVD57" s="90" t="str">
        <f t="shared" si="984"/>
        <v/>
      </c>
      <c r="RVE57" s="90" t="str">
        <f t="shared" si="984"/>
        <v/>
      </c>
      <c r="RVF57" s="90" t="str">
        <f t="shared" si="984"/>
        <v/>
      </c>
      <c r="RVG57" s="90" t="str">
        <f t="shared" si="984"/>
        <v/>
      </c>
      <c r="RVH57" s="90" t="str">
        <f t="shared" si="984"/>
        <v/>
      </c>
      <c r="RVI57" s="90" t="str">
        <f t="shared" si="984"/>
        <v/>
      </c>
      <c r="RVJ57" s="90" t="str">
        <f t="shared" si="984"/>
        <v/>
      </c>
      <c r="RVK57" s="90" t="str">
        <f t="shared" si="984"/>
        <v/>
      </c>
      <c r="RVL57" s="90" t="str">
        <f t="shared" si="984"/>
        <v/>
      </c>
      <c r="RVM57" s="90" t="str">
        <f t="shared" si="984"/>
        <v/>
      </c>
      <c r="RVN57" s="90" t="str">
        <f t="shared" si="984"/>
        <v/>
      </c>
      <c r="RVO57" s="90" t="str">
        <f t="shared" si="984"/>
        <v/>
      </c>
      <c r="RVP57" s="90" t="str">
        <f t="shared" si="984"/>
        <v/>
      </c>
      <c r="RVQ57" s="90" t="str">
        <f t="shared" si="984"/>
        <v/>
      </c>
      <c r="RVR57" s="90" t="str">
        <f t="shared" si="984"/>
        <v/>
      </c>
      <c r="RVS57" s="90" t="str">
        <f t="shared" si="984"/>
        <v/>
      </c>
      <c r="RVT57" s="90" t="str">
        <f t="shared" si="984"/>
        <v/>
      </c>
      <c r="RVU57" s="90" t="str">
        <f t="shared" si="984"/>
        <v/>
      </c>
      <c r="RVV57" s="90" t="str">
        <f t="shared" si="984"/>
        <v/>
      </c>
      <c r="RVW57" s="90" t="str">
        <f t="shared" si="984"/>
        <v/>
      </c>
      <c r="RVX57" s="90" t="str">
        <f t="shared" si="984"/>
        <v/>
      </c>
      <c r="RVY57" s="90" t="str">
        <f t="shared" si="984"/>
        <v/>
      </c>
      <c r="RVZ57" s="90" t="str">
        <f t="shared" si="984"/>
        <v/>
      </c>
      <c r="RWA57" s="90" t="str">
        <f t="shared" si="984"/>
        <v/>
      </c>
      <c r="RWB57" s="90" t="str">
        <f t="shared" si="984"/>
        <v/>
      </c>
      <c r="RWC57" s="90" t="str">
        <f t="shared" si="984"/>
        <v/>
      </c>
      <c r="RWD57" s="90" t="str">
        <f t="shared" si="984"/>
        <v/>
      </c>
      <c r="RWE57" s="90" t="str">
        <f t="shared" si="984"/>
        <v/>
      </c>
      <c r="RWF57" s="90" t="str">
        <f t="shared" si="984"/>
        <v/>
      </c>
      <c r="RWG57" s="90" t="str">
        <f t="shared" si="984"/>
        <v/>
      </c>
      <c r="RWH57" s="90" t="str">
        <f t="shared" si="984"/>
        <v/>
      </c>
      <c r="RWI57" s="90" t="str">
        <f t="shared" si="984"/>
        <v/>
      </c>
      <c r="RWJ57" s="90" t="str">
        <f t="shared" si="984"/>
        <v/>
      </c>
      <c r="RWK57" s="90" t="str">
        <f t="shared" si="984"/>
        <v/>
      </c>
      <c r="RWL57" s="90" t="str">
        <f t="shared" si="984"/>
        <v/>
      </c>
      <c r="RWM57" s="90" t="str">
        <f t="shared" si="984"/>
        <v/>
      </c>
      <c r="RWN57" s="90" t="str">
        <f t="shared" si="984"/>
        <v/>
      </c>
      <c r="RWO57" s="90" t="str">
        <f t="shared" si="984"/>
        <v/>
      </c>
      <c r="RWP57" s="90" t="str">
        <f t="shared" si="984"/>
        <v/>
      </c>
      <c r="RWQ57" s="90" t="str">
        <f t="shared" si="984"/>
        <v/>
      </c>
      <c r="RWR57" s="90" t="str">
        <f t="shared" si="984"/>
        <v/>
      </c>
      <c r="RWS57" s="90" t="str">
        <f t="shared" si="984"/>
        <v/>
      </c>
      <c r="RWT57" s="90" t="str">
        <f t="shared" si="984"/>
        <v/>
      </c>
      <c r="RWU57" s="90" t="str">
        <f t="shared" si="984"/>
        <v/>
      </c>
      <c r="RWV57" s="90" t="str">
        <f t="shared" si="984"/>
        <v/>
      </c>
      <c r="RWW57" s="90" t="str">
        <f t="shared" si="984"/>
        <v/>
      </c>
      <c r="RWX57" s="90" t="str">
        <f t="shared" si="984"/>
        <v/>
      </c>
      <c r="RWY57" s="90" t="str">
        <f t="shared" si="984"/>
        <v/>
      </c>
      <c r="RWZ57" s="90" t="str">
        <f t="shared" si="984"/>
        <v/>
      </c>
      <c r="RXA57" s="90" t="str">
        <f t="shared" si="984"/>
        <v/>
      </c>
      <c r="RXB57" s="90" t="str">
        <f t="shared" si="984"/>
        <v/>
      </c>
      <c r="RXC57" s="90" t="str">
        <f t="shared" si="984"/>
        <v/>
      </c>
      <c r="RXD57" s="90" t="str">
        <f t="shared" si="984"/>
        <v/>
      </c>
      <c r="RXE57" s="90" t="str">
        <f t="shared" si="984"/>
        <v/>
      </c>
      <c r="RXF57" s="90" t="str">
        <f t="shared" si="984"/>
        <v/>
      </c>
      <c r="RXG57" s="90" t="str">
        <f t="shared" si="984"/>
        <v/>
      </c>
      <c r="RXH57" s="90" t="str">
        <f t="shared" si="984"/>
        <v/>
      </c>
      <c r="RXI57" s="90" t="str">
        <f t="shared" si="984"/>
        <v/>
      </c>
      <c r="RXJ57" s="90" t="str">
        <f t="shared" ref="RXJ57:RZU57" si="985">IF(AND(RXJ$8&gt;14,RXJ$8&lt;19, RXJ$6="Male"),1,"")</f>
        <v/>
      </c>
      <c r="RXK57" s="90" t="str">
        <f t="shared" si="985"/>
        <v/>
      </c>
      <c r="RXL57" s="90" t="str">
        <f t="shared" si="985"/>
        <v/>
      </c>
      <c r="RXM57" s="90" t="str">
        <f t="shared" si="985"/>
        <v/>
      </c>
      <c r="RXN57" s="90" t="str">
        <f t="shared" si="985"/>
        <v/>
      </c>
      <c r="RXO57" s="90" t="str">
        <f t="shared" si="985"/>
        <v/>
      </c>
      <c r="RXP57" s="90" t="str">
        <f t="shared" si="985"/>
        <v/>
      </c>
      <c r="RXQ57" s="90" t="str">
        <f t="shared" si="985"/>
        <v/>
      </c>
      <c r="RXR57" s="90" t="str">
        <f t="shared" si="985"/>
        <v/>
      </c>
      <c r="RXS57" s="90" t="str">
        <f t="shared" si="985"/>
        <v/>
      </c>
      <c r="RXT57" s="90" t="str">
        <f t="shared" si="985"/>
        <v/>
      </c>
      <c r="RXU57" s="90" t="str">
        <f t="shared" si="985"/>
        <v/>
      </c>
      <c r="RXV57" s="90" t="str">
        <f t="shared" si="985"/>
        <v/>
      </c>
      <c r="RXW57" s="90" t="str">
        <f t="shared" si="985"/>
        <v/>
      </c>
      <c r="RXX57" s="90" t="str">
        <f t="shared" si="985"/>
        <v/>
      </c>
      <c r="RXY57" s="90" t="str">
        <f t="shared" si="985"/>
        <v/>
      </c>
      <c r="RXZ57" s="90" t="str">
        <f t="shared" si="985"/>
        <v/>
      </c>
      <c r="RYA57" s="90" t="str">
        <f t="shared" si="985"/>
        <v/>
      </c>
      <c r="RYB57" s="90" t="str">
        <f t="shared" si="985"/>
        <v/>
      </c>
      <c r="RYC57" s="90" t="str">
        <f t="shared" si="985"/>
        <v/>
      </c>
      <c r="RYD57" s="90" t="str">
        <f t="shared" si="985"/>
        <v/>
      </c>
      <c r="RYE57" s="90" t="str">
        <f t="shared" si="985"/>
        <v/>
      </c>
      <c r="RYF57" s="90" t="str">
        <f t="shared" si="985"/>
        <v/>
      </c>
      <c r="RYG57" s="90" t="str">
        <f t="shared" si="985"/>
        <v/>
      </c>
      <c r="RYH57" s="90" t="str">
        <f t="shared" si="985"/>
        <v/>
      </c>
      <c r="RYI57" s="90" t="str">
        <f t="shared" si="985"/>
        <v/>
      </c>
      <c r="RYJ57" s="90" t="str">
        <f t="shared" si="985"/>
        <v/>
      </c>
      <c r="RYK57" s="90" t="str">
        <f t="shared" si="985"/>
        <v/>
      </c>
      <c r="RYL57" s="90" t="str">
        <f t="shared" si="985"/>
        <v/>
      </c>
      <c r="RYM57" s="90" t="str">
        <f t="shared" si="985"/>
        <v/>
      </c>
      <c r="RYN57" s="90" t="str">
        <f t="shared" si="985"/>
        <v/>
      </c>
      <c r="RYO57" s="90" t="str">
        <f t="shared" si="985"/>
        <v/>
      </c>
      <c r="RYP57" s="90" t="str">
        <f t="shared" si="985"/>
        <v/>
      </c>
      <c r="RYQ57" s="90" t="str">
        <f t="shared" si="985"/>
        <v/>
      </c>
      <c r="RYR57" s="90" t="str">
        <f t="shared" si="985"/>
        <v/>
      </c>
      <c r="RYS57" s="90" t="str">
        <f t="shared" si="985"/>
        <v/>
      </c>
      <c r="RYT57" s="90" t="str">
        <f t="shared" si="985"/>
        <v/>
      </c>
      <c r="RYU57" s="90" t="str">
        <f t="shared" si="985"/>
        <v/>
      </c>
      <c r="RYV57" s="90" t="str">
        <f t="shared" si="985"/>
        <v/>
      </c>
      <c r="RYW57" s="90" t="str">
        <f t="shared" si="985"/>
        <v/>
      </c>
      <c r="RYX57" s="90" t="str">
        <f t="shared" si="985"/>
        <v/>
      </c>
      <c r="RYY57" s="90" t="str">
        <f t="shared" si="985"/>
        <v/>
      </c>
      <c r="RYZ57" s="90" t="str">
        <f t="shared" si="985"/>
        <v/>
      </c>
      <c r="RZA57" s="90" t="str">
        <f t="shared" si="985"/>
        <v/>
      </c>
      <c r="RZB57" s="90" t="str">
        <f t="shared" si="985"/>
        <v/>
      </c>
      <c r="RZC57" s="90" t="str">
        <f t="shared" si="985"/>
        <v/>
      </c>
      <c r="RZD57" s="90" t="str">
        <f t="shared" si="985"/>
        <v/>
      </c>
      <c r="RZE57" s="90" t="str">
        <f t="shared" si="985"/>
        <v/>
      </c>
      <c r="RZF57" s="90" t="str">
        <f t="shared" si="985"/>
        <v/>
      </c>
      <c r="RZG57" s="90" t="str">
        <f t="shared" si="985"/>
        <v/>
      </c>
      <c r="RZH57" s="90" t="str">
        <f t="shared" si="985"/>
        <v/>
      </c>
      <c r="RZI57" s="90" t="str">
        <f t="shared" si="985"/>
        <v/>
      </c>
      <c r="RZJ57" s="90" t="str">
        <f t="shared" si="985"/>
        <v/>
      </c>
      <c r="RZK57" s="90" t="str">
        <f t="shared" si="985"/>
        <v/>
      </c>
      <c r="RZL57" s="90" t="str">
        <f t="shared" si="985"/>
        <v/>
      </c>
      <c r="RZM57" s="90" t="str">
        <f t="shared" si="985"/>
        <v/>
      </c>
      <c r="RZN57" s="90" t="str">
        <f t="shared" si="985"/>
        <v/>
      </c>
      <c r="RZO57" s="90" t="str">
        <f t="shared" si="985"/>
        <v/>
      </c>
      <c r="RZP57" s="90" t="str">
        <f t="shared" si="985"/>
        <v/>
      </c>
      <c r="RZQ57" s="90" t="str">
        <f t="shared" si="985"/>
        <v/>
      </c>
      <c r="RZR57" s="90" t="str">
        <f t="shared" si="985"/>
        <v/>
      </c>
      <c r="RZS57" s="90" t="str">
        <f t="shared" si="985"/>
        <v/>
      </c>
      <c r="RZT57" s="90" t="str">
        <f t="shared" si="985"/>
        <v/>
      </c>
      <c r="RZU57" s="90" t="str">
        <f t="shared" si="985"/>
        <v/>
      </c>
      <c r="RZV57" s="90" t="str">
        <f t="shared" ref="RZV57:SCG57" si="986">IF(AND(RZV$8&gt;14,RZV$8&lt;19, RZV$6="Male"),1,"")</f>
        <v/>
      </c>
      <c r="RZW57" s="90" t="str">
        <f t="shared" si="986"/>
        <v/>
      </c>
      <c r="RZX57" s="90" t="str">
        <f t="shared" si="986"/>
        <v/>
      </c>
      <c r="RZY57" s="90" t="str">
        <f t="shared" si="986"/>
        <v/>
      </c>
      <c r="RZZ57" s="90" t="str">
        <f t="shared" si="986"/>
        <v/>
      </c>
      <c r="SAA57" s="90" t="str">
        <f t="shared" si="986"/>
        <v/>
      </c>
      <c r="SAB57" s="90" t="str">
        <f t="shared" si="986"/>
        <v/>
      </c>
      <c r="SAC57" s="90" t="str">
        <f t="shared" si="986"/>
        <v/>
      </c>
      <c r="SAD57" s="90" t="str">
        <f t="shared" si="986"/>
        <v/>
      </c>
      <c r="SAE57" s="90" t="str">
        <f t="shared" si="986"/>
        <v/>
      </c>
      <c r="SAF57" s="90" t="str">
        <f t="shared" si="986"/>
        <v/>
      </c>
      <c r="SAG57" s="90" t="str">
        <f t="shared" si="986"/>
        <v/>
      </c>
      <c r="SAH57" s="90" t="str">
        <f t="shared" si="986"/>
        <v/>
      </c>
      <c r="SAI57" s="90" t="str">
        <f t="shared" si="986"/>
        <v/>
      </c>
      <c r="SAJ57" s="90" t="str">
        <f t="shared" si="986"/>
        <v/>
      </c>
      <c r="SAK57" s="90" t="str">
        <f t="shared" si="986"/>
        <v/>
      </c>
      <c r="SAL57" s="90" t="str">
        <f t="shared" si="986"/>
        <v/>
      </c>
      <c r="SAM57" s="90" t="str">
        <f t="shared" si="986"/>
        <v/>
      </c>
      <c r="SAN57" s="90" t="str">
        <f t="shared" si="986"/>
        <v/>
      </c>
      <c r="SAO57" s="90" t="str">
        <f t="shared" si="986"/>
        <v/>
      </c>
      <c r="SAP57" s="90" t="str">
        <f t="shared" si="986"/>
        <v/>
      </c>
      <c r="SAQ57" s="90" t="str">
        <f t="shared" si="986"/>
        <v/>
      </c>
      <c r="SAR57" s="90" t="str">
        <f t="shared" si="986"/>
        <v/>
      </c>
      <c r="SAS57" s="90" t="str">
        <f t="shared" si="986"/>
        <v/>
      </c>
      <c r="SAT57" s="90" t="str">
        <f t="shared" si="986"/>
        <v/>
      </c>
      <c r="SAU57" s="90" t="str">
        <f t="shared" si="986"/>
        <v/>
      </c>
      <c r="SAV57" s="90" t="str">
        <f t="shared" si="986"/>
        <v/>
      </c>
      <c r="SAW57" s="90" t="str">
        <f t="shared" si="986"/>
        <v/>
      </c>
      <c r="SAX57" s="90" t="str">
        <f t="shared" si="986"/>
        <v/>
      </c>
      <c r="SAY57" s="90" t="str">
        <f t="shared" si="986"/>
        <v/>
      </c>
      <c r="SAZ57" s="90" t="str">
        <f t="shared" si="986"/>
        <v/>
      </c>
      <c r="SBA57" s="90" t="str">
        <f t="shared" si="986"/>
        <v/>
      </c>
      <c r="SBB57" s="90" t="str">
        <f t="shared" si="986"/>
        <v/>
      </c>
      <c r="SBC57" s="90" t="str">
        <f t="shared" si="986"/>
        <v/>
      </c>
      <c r="SBD57" s="90" t="str">
        <f t="shared" si="986"/>
        <v/>
      </c>
      <c r="SBE57" s="90" t="str">
        <f t="shared" si="986"/>
        <v/>
      </c>
      <c r="SBF57" s="90" t="str">
        <f t="shared" si="986"/>
        <v/>
      </c>
      <c r="SBG57" s="90" t="str">
        <f t="shared" si="986"/>
        <v/>
      </c>
      <c r="SBH57" s="90" t="str">
        <f t="shared" si="986"/>
        <v/>
      </c>
      <c r="SBI57" s="90" t="str">
        <f t="shared" si="986"/>
        <v/>
      </c>
      <c r="SBJ57" s="90" t="str">
        <f t="shared" si="986"/>
        <v/>
      </c>
      <c r="SBK57" s="90" t="str">
        <f t="shared" si="986"/>
        <v/>
      </c>
      <c r="SBL57" s="90" t="str">
        <f t="shared" si="986"/>
        <v/>
      </c>
      <c r="SBM57" s="90" t="str">
        <f t="shared" si="986"/>
        <v/>
      </c>
      <c r="SBN57" s="90" t="str">
        <f t="shared" si="986"/>
        <v/>
      </c>
      <c r="SBO57" s="90" t="str">
        <f t="shared" si="986"/>
        <v/>
      </c>
      <c r="SBP57" s="90" t="str">
        <f t="shared" si="986"/>
        <v/>
      </c>
      <c r="SBQ57" s="90" t="str">
        <f t="shared" si="986"/>
        <v/>
      </c>
      <c r="SBR57" s="90" t="str">
        <f t="shared" si="986"/>
        <v/>
      </c>
      <c r="SBS57" s="90" t="str">
        <f t="shared" si="986"/>
        <v/>
      </c>
      <c r="SBT57" s="90" t="str">
        <f t="shared" si="986"/>
        <v/>
      </c>
      <c r="SBU57" s="90" t="str">
        <f t="shared" si="986"/>
        <v/>
      </c>
      <c r="SBV57" s="90" t="str">
        <f t="shared" si="986"/>
        <v/>
      </c>
      <c r="SBW57" s="90" t="str">
        <f t="shared" si="986"/>
        <v/>
      </c>
      <c r="SBX57" s="90" t="str">
        <f t="shared" si="986"/>
        <v/>
      </c>
      <c r="SBY57" s="90" t="str">
        <f t="shared" si="986"/>
        <v/>
      </c>
      <c r="SBZ57" s="90" t="str">
        <f t="shared" si="986"/>
        <v/>
      </c>
      <c r="SCA57" s="90" t="str">
        <f t="shared" si="986"/>
        <v/>
      </c>
      <c r="SCB57" s="90" t="str">
        <f t="shared" si="986"/>
        <v/>
      </c>
      <c r="SCC57" s="90" t="str">
        <f t="shared" si="986"/>
        <v/>
      </c>
      <c r="SCD57" s="90" t="str">
        <f t="shared" si="986"/>
        <v/>
      </c>
      <c r="SCE57" s="90" t="str">
        <f t="shared" si="986"/>
        <v/>
      </c>
      <c r="SCF57" s="90" t="str">
        <f t="shared" si="986"/>
        <v/>
      </c>
      <c r="SCG57" s="90" t="str">
        <f t="shared" si="986"/>
        <v/>
      </c>
      <c r="SCH57" s="90" t="str">
        <f t="shared" ref="SCH57:SES57" si="987">IF(AND(SCH$8&gt;14,SCH$8&lt;19, SCH$6="Male"),1,"")</f>
        <v/>
      </c>
      <c r="SCI57" s="90" t="str">
        <f t="shared" si="987"/>
        <v/>
      </c>
      <c r="SCJ57" s="90" t="str">
        <f t="shared" si="987"/>
        <v/>
      </c>
      <c r="SCK57" s="90" t="str">
        <f t="shared" si="987"/>
        <v/>
      </c>
      <c r="SCL57" s="90" t="str">
        <f t="shared" si="987"/>
        <v/>
      </c>
      <c r="SCM57" s="90" t="str">
        <f t="shared" si="987"/>
        <v/>
      </c>
      <c r="SCN57" s="90" t="str">
        <f t="shared" si="987"/>
        <v/>
      </c>
      <c r="SCO57" s="90" t="str">
        <f t="shared" si="987"/>
        <v/>
      </c>
      <c r="SCP57" s="90" t="str">
        <f t="shared" si="987"/>
        <v/>
      </c>
      <c r="SCQ57" s="90" t="str">
        <f t="shared" si="987"/>
        <v/>
      </c>
      <c r="SCR57" s="90" t="str">
        <f t="shared" si="987"/>
        <v/>
      </c>
      <c r="SCS57" s="90" t="str">
        <f t="shared" si="987"/>
        <v/>
      </c>
      <c r="SCT57" s="90" t="str">
        <f t="shared" si="987"/>
        <v/>
      </c>
      <c r="SCU57" s="90" t="str">
        <f t="shared" si="987"/>
        <v/>
      </c>
      <c r="SCV57" s="90" t="str">
        <f t="shared" si="987"/>
        <v/>
      </c>
      <c r="SCW57" s="90" t="str">
        <f t="shared" si="987"/>
        <v/>
      </c>
      <c r="SCX57" s="90" t="str">
        <f t="shared" si="987"/>
        <v/>
      </c>
      <c r="SCY57" s="90" t="str">
        <f t="shared" si="987"/>
        <v/>
      </c>
      <c r="SCZ57" s="90" t="str">
        <f t="shared" si="987"/>
        <v/>
      </c>
      <c r="SDA57" s="90" t="str">
        <f t="shared" si="987"/>
        <v/>
      </c>
      <c r="SDB57" s="90" t="str">
        <f t="shared" si="987"/>
        <v/>
      </c>
      <c r="SDC57" s="90" t="str">
        <f t="shared" si="987"/>
        <v/>
      </c>
      <c r="SDD57" s="90" t="str">
        <f t="shared" si="987"/>
        <v/>
      </c>
      <c r="SDE57" s="90" t="str">
        <f t="shared" si="987"/>
        <v/>
      </c>
      <c r="SDF57" s="90" t="str">
        <f t="shared" si="987"/>
        <v/>
      </c>
      <c r="SDG57" s="90" t="str">
        <f t="shared" si="987"/>
        <v/>
      </c>
      <c r="SDH57" s="90" t="str">
        <f t="shared" si="987"/>
        <v/>
      </c>
      <c r="SDI57" s="90" t="str">
        <f t="shared" si="987"/>
        <v/>
      </c>
      <c r="SDJ57" s="90" t="str">
        <f t="shared" si="987"/>
        <v/>
      </c>
      <c r="SDK57" s="90" t="str">
        <f t="shared" si="987"/>
        <v/>
      </c>
      <c r="SDL57" s="90" t="str">
        <f t="shared" si="987"/>
        <v/>
      </c>
      <c r="SDM57" s="90" t="str">
        <f t="shared" si="987"/>
        <v/>
      </c>
      <c r="SDN57" s="90" t="str">
        <f t="shared" si="987"/>
        <v/>
      </c>
      <c r="SDO57" s="90" t="str">
        <f t="shared" si="987"/>
        <v/>
      </c>
      <c r="SDP57" s="90" t="str">
        <f t="shared" si="987"/>
        <v/>
      </c>
      <c r="SDQ57" s="90" t="str">
        <f t="shared" si="987"/>
        <v/>
      </c>
      <c r="SDR57" s="90" t="str">
        <f t="shared" si="987"/>
        <v/>
      </c>
      <c r="SDS57" s="90" t="str">
        <f t="shared" si="987"/>
        <v/>
      </c>
      <c r="SDT57" s="90" t="str">
        <f t="shared" si="987"/>
        <v/>
      </c>
      <c r="SDU57" s="90" t="str">
        <f t="shared" si="987"/>
        <v/>
      </c>
      <c r="SDV57" s="90" t="str">
        <f t="shared" si="987"/>
        <v/>
      </c>
      <c r="SDW57" s="90" t="str">
        <f t="shared" si="987"/>
        <v/>
      </c>
      <c r="SDX57" s="90" t="str">
        <f t="shared" si="987"/>
        <v/>
      </c>
      <c r="SDY57" s="90" t="str">
        <f t="shared" si="987"/>
        <v/>
      </c>
      <c r="SDZ57" s="90" t="str">
        <f t="shared" si="987"/>
        <v/>
      </c>
      <c r="SEA57" s="90" t="str">
        <f t="shared" si="987"/>
        <v/>
      </c>
      <c r="SEB57" s="90" t="str">
        <f t="shared" si="987"/>
        <v/>
      </c>
      <c r="SEC57" s="90" t="str">
        <f t="shared" si="987"/>
        <v/>
      </c>
      <c r="SED57" s="90" t="str">
        <f t="shared" si="987"/>
        <v/>
      </c>
      <c r="SEE57" s="90" t="str">
        <f t="shared" si="987"/>
        <v/>
      </c>
      <c r="SEF57" s="90" t="str">
        <f t="shared" si="987"/>
        <v/>
      </c>
      <c r="SEG57" s="90" t="str">
        <f t="shared" si="987"/>
        <v/>
      </c>
      <c r="SEH57" s="90" t="str">
        <f t="shared" si="987"/>
        <v/>
      </c>
      <c r="SEI57" s="90" t="str">
        <f t="shared" si="987"/>
        <v/>
      </c>
      <c r="SEJ57" s="90" t="str">
        <f t="shared" si="987"/>
        <v/>
      </c>
      <c r="SEK57" s="90" t="str">
        <f t="shared" si="987"/>
        <v/>
      </c>
      <c r="SEL57" s="90" t="str">
        <f t="shared" si="987"/>
        <v/>
      </c>
      <c r="SEM57" s="90" t="str">
        <f t="shared" si="987"/>
        <v/>
      </c>
      <c r="SEN57" s="90" t="str">
        <f t="shared" si="987"/>
        <v/>
      </c>
      <c r="SEO57" s="90" t="str">
        <f t="shared" si="987"/>
        <v/>
      </c>
      <c r="SEP57" s="90" t="str">
        <f t="shared" si="987"/>
        <v/>
      </c>
      <c r="SEQ57" s="90" t="str">
        <f t="shared" si="987"/>
        <v/>
      </c>
      <c r="SER57" s="90" t="str">
        <f t="shared" si="987"/>
        <v/>
      </c>
      <c r="SES57" s="90" t="str">
        <f t="shared" si="987"/>
        <v/>
      </c>
      <c r="SET57" s="90" t="str">
        <f t="shared" ref="SET57:SHE57" si="988">IF(AND(SET$8&gt;14,SET$8&lt;19, SET$6="Male"),1,"")</f>
        <v/>
      </c>
      <c r="SEU57" s="90" t="str">
        <f t="shared" si="988"/>
        <v/>
      </c>
      <c r="SEV57" s="90" t="str">
        <f t="shared" si="988"/>
        <v/>
      </c>
      <c r="SEW57" s="90" t="str">
        <f t="shared" si="988"/>
        <v/>
      </c>
      <c r="SEX57" s="90" t="str">
        <f t="shared" si="988"/>
        <v/>
      </c>
      <c r="SEY57" s="90" t="str">
        <f t="shared" si="988"/>
        <v/>
      </c>
      <c r="SEZ57" s="90" t="str">
        <f t="shared" si="988"/>
        <v/>
      </c>
      <c r="SFA57" s="90" t="str">
        <f t="shared" si="988"/>
        <v/>
      </c>
      <c r="SFB57" s="90" t="str">
        <f t="shared" si="988"/>
        <v/>
      </c>
      <c r="SFC57" s="90" t="str">
        <f t="shared" si="988"/>
        <v/>
      </c>
      <c r="SFD57" s="90" t="str">
        <f t="shared" si="988"/>
        <v/>
      </c>
      <c r="SFE57" s="90" t="str">
        <f t="shared" si="988"/>
        <v/>
      </c>
      <c r="SFF57" s="90" t="str">
        <f t="shared" si="988"/>
        <v/>
      </c>
      <c r="SFG57" s="90" t="str">
        <f t="shared" si="988"/>
        <v/>
      </c>
      <c r="SFH57" s="90" t="str">
        <f t="shared" si="988"/>
        <v/>
      </c>
      <c r="SFI57" s="90" t="str">
        <f t="shared" si="988"/>
        <v/>
      </c>
      <c r="SFJ57" s="90" t="str">
        <f t="shared" si="988"/>
        <v/>
      </c>
      <c r="SFK57" s="90" t="str">
        <f t="shared" si="988"/>
        <v/>
      </c>
      <c r="SFL57" s="90" t="str">
        <f t="shared" si="988"/>
        <v/>
      </c>
      <c r="SFM57" s="90" t="str">
        <f t="shared" si="988"/>
        <v/>
      </c>
      <c r="SFN57" s="90" t="str">
        <f t="shared" si="988"/>
        <v/>
      </c>
      <c r="SFO57" s="90" t="str">
        <f t="shared" si="988"/>
        <v/>
      </c>
      <c r="SFP57" s="90" t="str">
        <f t="shared" si="988"/>
        <v/>
      </c>
      <c r="SFQ57" s="90" t="str">
        <f t="shared" si="988"/>
        <v/>
      </c>
      <c r="SFR57" s="90" t="str">
        <f t="shared" si="988"/>
        <v/>
      </c>
      <c r="SFS57" s="90" t="str">
        <f t="shared" si="988"/>
        <v/>
      </c>
      <c r="SFT57" s="90" t="str">
        <f t="shared" si="988"/>
        <v/>
      </c>
      <c r="SFU57" s="90" t="str">
        <f t="shared" si="988"/>
        <v/>
      </c>
      <c r="SFV57" s="90" t="str">
        <f t="shared" si="988"/>
        <v/>
      </c>
      <c r="SFW57" s="90" t="str">
        <f t="shared" si="988"/>
        <v/>
      </c>
      <c r="SFX57" s="90" t="str">
        <f t="shared" si="988"/>
        <v/>
      </c>
      <c r="SFY57" s="90" t="str">
        <f t="shared" si="988"/>
        <v/>
      </c>
      <c r="SFZ57" s="90" t="str">
        <f t="shared" si="988"/>
        <v/>
      </c>
      <c r="SGA57" s="90" t="str">
        <f t="shared" si="988"/>
        <v/>
      </c>
      <c r="SGB57" s="90" t="str">
        <f t="shared" si="988"/>
        <v/>
      </c>
      <c r="SGC57" s="90" t="str">
        <f t="shared" si="988"/>
        <v/>
      </c>
      <c r="SGD57" s="90" t="str">
        <f t="shared" si="988"/>
        <v/>
      </c>
      <c r="SGE57" s="90" t="str">
        <f t="shared" si="988"/>
        <v/>
      </c>
      <c r="SGF57" s="90" t="str">
        <f t="shared" si="988"/>
        <v/>
      </c>
      <c r="SGG57" s="90" t="str">
        <f t="shared" si="988"/>
        <v/>
      </c>
      <c r="SGH57" s="90" t="str">
        <f t="shared" si="988"/>
        <v/>
      </c>
      <c r="SGI57" s="90" t="str">
        <f t="shared" si="988"/>
        <v/>
      </c>
      <c r="SGJ57" s="90" t="str">
        <f t="shared" si="988"/>
        <v/>
      </c>
      <c r="SGK57" s="90" t="str">
        <f t="shared" si="988"/>
        <v/>
      </c>
      <c r="SGL57" s="90" t="str">
        <f t="shared" si="988"/>
        <v/>
      </c>
      <c r="SGM57" s="90" t="str">
        <f t="shared" si="988"/>
        <v/>
      </c>
      <c r="SGN57" s="90" t="str">
        <f t="shared" si="988"/>
        <v/>
      </c>
      <c r="SGO57" s="90" t="str">
        <f t="shared" si="988"/>
        <v/>
      </c>
      <c r="SGP57" s="90" t="str">
        <f t="shared" si="988"/>
        <v/>
      </c>
      <c r="SGQ57" s="90" t="str">
        <f t="shared" si="988"/>
        <v/>
      </c>
      <c r="SGR57" s="90" t="str">
        <f t="shared" si="988"/>
        <v/>
      </c>
      <c r="SGS57" s="90" t="str">
        <f t="shared" si="988"/>
        <v/>
      </c>
      <c r="SGT57" s="90" t="str">
        <f t="shared" si="988"/>
        <v/>
      </c>
      <c r="SGU57" s="90" t="str">
        <f t="shared" si="988"/>
        <v/>
      </c>
      <c r="SGV57" s="90" t="str">
        <f t="shared" si="988"/>
        <v/>
      </c>
      <c r="SGW57" s="90" t="str">
        <f t="shared" si="988"/>
        <v/>
      </c>
      <c r="SGX57" s="90" t="str">
        <f t="shared" si="988"/>
        <v/>
      </c>
      <c r="SGY57" s="90" t="str">
        <f t="shared" si="988"/>
        <v/>
      </c>
      <c r="SGZ57" s="90" t="str">
        <f t="shared" si="988"/>
        <v/>
      </c>
      <c r="SHA57" s="90" t="str">
        <f t="shared" si="988"/>
        <v/>
      </c>
      <c r="SHB57" s="90" t="str">
        <f t="shared" si="988"/>
        <v/>
      </c>
      <c r="SHC57" s="90" t="str">
        <f t="shared" si="988"/>
        <v/>
      </c>
      <c r="SHD57" s="90" t="str">
        <f t="shared" si="988"/>
        <v/>
      </c>
      <c r="SHE57" s="90" t="str">
        <f t="shared" si="988"/>
        <v/>
      </c>
      <c r="SHF57" s="90" t="str">
        <f t="shared" ref="SHF57:SJQ57" si="989">IF(AND(SHF$8&gt;14,SHF$8&lt;19, SHF$6="Male"),1,"")</f>
        <v/>
      </c>
      <c r="SHG57" s="90" t="str">
        <f t="shared" si="989"/>
        <v/>
      </c>
      <c r="SHH57" s="90" t="str">
        <f t="shared" si="989"/>
        <v/>
      </c>
      <c r="SHI57" s="90" t="str">
        <f t="shared" si="989"/>
        <v/>
      </c>
      <c r="SHJ57" s="90" t="str">
        <f t="shared" si="989"/>
        <v/>
      </c>
      <c r="SHK57" s="90" t="str">
        <f t="shared" si="989"/>
        <v/>
      </c>
      <c r="SHL57" s="90" t="str">
        <f t="shared" si="989"/>
        <v/>
      </c>
      <c r="SHM57" s="90" t="str">
        <f t="shared" si="989"/>
        <v/>
      </c>
      <c r="SHN57" s="90" t="str">
        <f t="shared" si="989"/>
        <v/>
      </c>
      <c r="SHO57" s="90" t="str">
        <f t="shared" si="989"/>
        <v/>
      </c>
      <c r="SHP57" s="90" t="str">
        <f t="shared" si="989"/>
        <v/>
      </c>
      <c r="SHQ57" s="90" t="str">
        <f t="shared" si="989"/>
        <v/>
      </c>
      <c r="SHR57" s="90" t="str">
        <f t="shared" si="989"/>
        <v/>
      </c>
      <c r="SHS57" s="90" t="str">
        <f t="shared" si="989"/>
        <v/>
      </c>
      <c r="SHT57" s="90" t="str">
        <f t="shared" si="989"/>
        <v/>
      </c>
      <c r="SHU57" s="90" t="str">
        <f t="shared" si="989"/>
        <v/>
      </c>
      <c r="SHV57" s="90" t="str">
        <f t="shared" si="989"/>
        <v/>
      </c>
      <c r="SHW57" s="90" t="str">
        <f t="shared" si="989"/>
        <v/>
      </c>
      <c r="SHX57" s="90" t="str">
        <f t="shared" si="989"/>
        <v/>
      </c>
      <c r="SHY57" s="90" t="str">
        <f t="shared" si="989"/>
        <v/>
      </c>
      <c r="SHZ57" s="90" t="str">
        <f t="shared" si="989"/>
        <v/>
      </c>
      <c r="SIA57" s="90" t="str">
        <f t="shared" si="989"/>
        <v/>
      </c>
      <c r="SIB57" s="90" t="str">
        <f t="shared" si="989"/>
        <v/>
      </c>
      <c r="SIC57" s="90" t="str">
        <f t="shared" si="989"/>
        <v/>
      </c>
      <c r="SID57" s="90" t="str">
        <f t="shared" si="989"/>
        <v/>
      </c>
      <c r="SIE57" s="90" t="str">
        <f t="shared" si="989"/>
        <v/>
      </c>
      <c r="SIF57" s="90" t="str">
        <f t="shared" si="989"/>
        <v/>
      </c>
      <c r="SIG57" s="90" t="str">
        <f t="shared" si="989"/>
        <v/>
      </c>
      <c r="SIH57" s="90" t="str">
        <f t="shared" si="989"/>
        <v/>
      </c>
      <c r="SII57" s="90" t="str">
        <f t="shared" si="989"/>
        <v/>
      </c>
      <c r="SIJ57" s="90" t="str">
        <f t="shared" si="989"/>
        <v/>
      </c>
      <c r="SIK57" s="90" t="str">
        <f t="shared" si="989"/>
        <v/>
      </c>
      <c r="SIL57" s="90" t="str">
        <f t="shared" si="989"/>
        <v/>
      </c>
      <c r="SIM57" s="90" t="str">
        <f t="shared" si="989"/>
        <v/>
      </c>
      <c r="SIN57" s="90" t="str">
        <f t="shared" si="989"/>
        <v/>
      </c>
      <c r="SIO57" s="90" t="str">
        <f t="shared" si="989"/>
        <v/>
      </c>
      <c r="SIP57" s="90" t="str">
        <f t="shared" si="989"/>
        <v/>
      </c>
      <c r="SIQ57" s="90" t="str">
        <f t="shared" si="989"/>
        <v/>
      </c>
      <c r="SIR57" s="90" t="str">
        <f t="shared" si="989"/>
        <v/>
      </c>
      <c r="SIS57" s="90" t="str">
        <f t="shared" si="989"/>
        <v/>
      </c>
      <c r="SIT57" s="90" t="str">
        <f t="shared" si="989"/>
        <v/>
      </c>
      <c r="SIU57" s="90" t="str">
        <f t="shared" si="989"/>
        <v/>
      </c>
      <c r="SIV57" s="90" t="str">
        <f t="shared" si="989"/>
        <v/>
      </c>
      <c r="SIW57" s="90" t="str">
        <f t="shared" si="989"/>
        <v/>
      </c>
      <c r="SIX57" s="90" t="str">
        <f t="shared" si="989"/>
        <v/>
      </c>
      <c r="SIY57" s="90" t="str">
        <f t="shared" si="989"/>
        <v/>
      </c>
      <c r="SIZ57" s="90" t="str">
        <f t="shared" si="989"/>
        <v/>
      </c>
      <c r="SJA57" s="90" t="str">
        <f t="shared" si="989"/>
        <v/>
      </c>
      <c r="SJB57" s="90" t="str">
        <f t="shared" si="989"/>
        <v/>
      </c>
      <c r="SJC57" s="90" t="str">
        <f t="shared" si="989"/>
        <v/>
      </c>
      <c r="SJD57" s="90" t="str">
        <f t="shared" si="989"/>
        <v/>
      </c>
      <c r="SJE57" s="90" t="str">
        <f t="shared" si="989"/>
        <v/>
      </c>
      <c r="SJF57" s="90" t="str">
        <f t="shared" si="989"/>
        <v/>
      </c>
      <c r="SJG57" s="90" t="str">
        <f t="shared" si="989"/>
        <v/>
      </c>
      <c r="SJH57" s="90" t="str">
        <f t="shared" si="989"/>
        <v/>
      </c>
      <c r="SJI57" s="90" t="str">
        <f t="shared" si="989"/>
        <v/>
      </c>
      <c r="SJJ57" s="90" t="str">
        <f t="shared" si="989"/>
        <v/>
      </c>
      <c r="SJK57" s="90" t="str">
        <f t="shared" si="989"/>
        <v/>
      </c>
      <c r="SJL57" s="90" t="str">
        <f t="shared" si="989"/>
        <v/>
      </c>
      <c r="SJM57" s="90" t="str">
        <f t="shared" si="989"/>
        <v/>
      </c>
      <c r="SJN57" s="90" t="str">
        <f t="shared" si="989"/>
        <v/>
      </c>
      <c r="SJO57" s="90" t="str">
        <f t="shared" si="989"/>
        <v/>
      </c>
      <c r="SJP57" s="90" t="str">
        <f t="shared" si="989"/>
        <v/>
      </c>
      <c r="SJQ57" s="90" t="str">
        <f t="shared" si="989"/>
        <v/>
      </c>
      <c r="SJR57" s="90" t="str">
        <f t="shared" ref="SJR57:SMC57" si="990">IF(AND(SJR$8&gt;14,SJR$8&lt;19, SJR$6="Male"),1,"")</f>
        <v/>
      </c>
      <c r="SJS57" s="90" t="str">
        <f t="shared" si="990"/>
        <v/>
      </c>
      <c r="SJT57" s="90" t="str">
        <f t="shared" si="990"/>
        <v/>
      </c>
      <c r="SJU57" s="90" t="str">
        <f t="shared" si="990"/>
        <v/>
      </c>
      <c r="SJV57" s="90" t="str">
        <f t="shared" si="990"/>
        <v/>
      </c>
      <c r="SJW57" s="90" t="str">
        <f t="shared" si="990"/>
        <v/>
      </c>
      <c r="SJX57" s="90" t="str">
        <f t="shared" si="990"/>
        <v/>
      </c>
      <c r="SJY57" s="90" t="str">
        <f t="shared" si="990"/>
        <v/>
      </c>
      <c r="SJZ57" s="90" t="str">
        <f t="shared" si="990"/>
        <v/>
      </c>
      <c r="SKA57" s="90" t="str">
        <f t="shared" si="990"/>
        <v/>
      </c>
      <c r="SKB57" s="90" t="str">
        <f t="shared" si="990"/>
        <v/>
      </c>
      <c r="SKC57" s="90" t="str">
        <f t="shared" si="990"/>
        <v/>
      </c>
      <c r="SKD57" s="90" t="str">
        <f t="shared" si="990"/>
        <v/>
      </c>
      <c r="SKE57" s="90" t="str">
        <f t="shared" si="990"/>
        <v/>
      </c>
      <c r="SKF57" s="90" t="str">
        <f t="shared" si="990"/>
        <v/>
      </c>
      <c r="SKG57" s="90" t="str">
        <f t="shared" si="990"/>
        <v/>
      </c>
      <c r="SKH57" s="90" t="str">
        <f t="shared" si="990"/>
        <v/>
      </c>
      <c r="SKI57" s="90" t="str">
        <f t="shared" si="990"/>
        <v/>
      </c>
      <c r="SKJ57" s="90" t="str">
        <f t="shared" si="990"/>
        <v/>
      </c>
      <c r="SKK57" s="90" t="str">
        <f t="shared" si="990"/>
        <v/>
      </c>
      <c r="SKL57" s="90" t="str">
        <f t="shared" si="990"/>
        <v/>
      </c>
      <c r="SKM57" s="90" t="str">
        <f t="shared" si="990"/>
        <v/>
      </c>
      <c r="SKN57" s="90" t="str">
        <f t="shared" si="990"/>
        <v/>
      </c>
      <c r="SKO57" s="90" t="str">
        <f t="shared" si="990"/>
        <v/>
      </c>
      <c r="SKP57" s="90" t="str">
        <f t="shared" si="990"/>
        <v/>
      </c>
      <c r="SKQ57" s="90" t="str">
        <f t="shared" si="990"/>
        <v/>
      </c>
      <c r="SKR57" s="90" t="str">
        <f t="shared" si="990"/>
        <v/>
      </c>
      <c r="SKS57" s="90" t="str">
        <f t="shared" si="990"/>
        <v/>
      </c>
      <c r="SKT57" s="90" t="str">
        <f t="shared" si="990"/>
        <v/>
      </c>
      <c r="SKU57" s="90" t="str">
        <f t="shared" si="990"/>
        <v/>
      </c>
      <c r="SKV57" s="90" t="str">
        <f t="shared" si="990"/>
        <v/>
      </c>
      <c r="SKW57" s="90" t="str">
        <f t="shared" si="990"/>
        <v/>
      </c>
      <c r="SKX57" s="90" t="str">
        <f t="shared" si="990"/>
        <v/>
      </c>
      <c r="SKY57" s="90" t="str">
        <f t="shared" si="990"/>
        <v/>
      </c>
      <c r="SKZ57" s="90" t="str">
        <f t="shared" si="990"/>
        <v/>
      </c>
      <c r="SLA57" s="90" t="str">
        <f t="shared" si="990"/>
        <v/>
      </c>
      <c r="SLB57" s="90" t="str">
        <f t="shared" si="990"/>
        <v/>
      </c>
      <c r="SLC57" s="90" t="str">
        <f t="shared" si="990"/>
        <v/>
      </c>
      <c r="SLD57" s="90" t="str">
        <f t="shared" si="990"/>
        <v/>
      </c>
      <c r="SLE57" s="90" t="str">
        <f t="shared" si="990"/>
        <v/>
      </c>
      <c r="SLF57" s="90" t="str">
        <f t="shared" si="990"/>
        <v/>
      </c>
      <c r="SLG57" s="90" t="str">
        <f t="shared" si="990"/>
        <v/>
      </c>
      <c r="SLH57" s="90" t="str">
        <f t="shared" si="990"/>
        <v/>
      </c>
      <c r="SLI57" s="90" t="str">
        <f t="shared" si="990"/>
        <v/>
      </c>
      <c r="SLJ57" s="90" t="str">
        <f t="shared" si="990"/>
        <v/>
      </c>
      <c r="SLK57" s="90" t="str">
        <f t="shared" si="990"/>
        <v/>
      </c>
      <c r="SLL57" s="90" t="str">
        <f t="shared" si="990"/>
        <v/>
      </c>
      <c r="SLM57" s="90" t="str">
        <f t="shared" si="990"/>
        <v/>
      </c>
      <c r="SLN57" s="90" t="str">
        <f t="shared" si="990"/>
        <v/>
      </c>
      <c r="SLO57" s="90" t="str">
        <f t="shared" si="990"/>
        <v/>
      </c>
      <c r="SLP57" s="90" t="str">
        <f t="shared" si="990"/>
        <v/>
      </c>
      <c r="SLQ57" s="90" t="str">
        <f t="shared" si="990"/>
        <v/>
      </c>
      <c r="SLR57" s="90" t="str">
        <f t="shared" si="990"/>
        <v/>
      </c>
      <c r="SLS57" s="90" t="str">
        <f t="shared" si="990"/>
        <v/>
      </c>
      <c r="SLT57" s="90" t="str">
        <f t="shared" si="990"/>
        <v/>
      </c>
      <c r="SLU57" s="90" t="str">
        <f t="shared" si="990"/>
        <v/>
      </c>
      <c r="SLV57" s="90" t="str">
        <f t="shared" si="990"/>
        <v/>
      </c>
      <c r="SLW57" s="90" t="str">
        <f t="shared" si="990"/>
        <v/>
      </c>
      <c r="SLX57" s="90" t="str">
        <f t="shared" si="990"/>
        <v/>
      </c>
      <c r="SLY57" s="90" t="str">
        <f t="shared" si="990"/>
        <v/>
      </c>
      <c r="SLZ57" s="90" t="str">
        <f t="shared" si="990"/>
        <v/>
      </c>
      <c r="SMA57" s="90" t="str">
        <f t="shared" si="990"/>
        <v/>
      </c>
      <c r="SMB57" s="90" t="str">
        <f t="shared" si="990"/>
        <v/>
      </c>
      <c r="SMC57" s="90" t="str">
        <f t="shared" si="990"/>
        <v/>
      </c>
      <c r="SMD57" s="90" t="str">
        <f t="shared" ref="SMD57:SOO57" si="991">IF(AND(SMD$8&gt;14,SMD$8&lt;19, SMD$6="Male"),1,"")</f>
        <v/>
      </c>
      <c r="SME57" s="90" t="str">
        <f t="shared" si="991"/>
        <v/>
      </c>
      <c r="SMF57" s="90" t="str">
        <f t="shared" si="991"/>
        <v/>
      </c>
      <c r="SMG57" s="90" t="str">
        <f t="shared" si="991"/>
        <v/>
      </c>
      <c r="SMH57" s="90" t="str">
        <f t="shared" si="991"/>
        <v/>
      </c>
      <c r="SMI57" s="90" t="str">
        <f t="shared" si="991"/>
        <v/>
      </c>
      <c r="SMJ57" s="90" t="str">
        <f t="shared" si="991"/>
        <v/>
      </c>
      <c r="SMK57" s="90" t="str">
        <f t="shared" si="991"/>
        <v/>
      </c>
      <c r="SML57" s="90" t="str">
        <f t="shared" si="991"/>
        <v/>
      </c>
      <c r="SMM57" s="90" t="str">
        <f t="shared" si="991"/>
        <v/>
      </c>
      <c r="SMN57" s="90" t="str">
        <f t="shared" si="991"/>
        <v/>
      </c>
      <c r="SMO57" s="90" t="str">
        <f t="shared" si="991"/>
        <v/>
      </c>
      <c r="SMP57" s="90" t="str">
        <f t="shared" si="991"/>
        <v/>
      </c>
      <c r="SMQ57" s="90" t="str">
        <f t="shared" si="991"/>
        <v/>
      </c>
      <c r="SMR57" s="90" t="str">
        <f t="shared" si="991"/>
        <v/>
      </c>
      <c r="SMS57" s="90" t="str">
        <f t="shared" si="991"/>
        <v/>
      </c>
      <c r="SMT57" s="90" t="str">
        <f t="shared" si="991"/>
        <v/>
      </c>
      <c r="SMU57" s="90" t="str">
        <f t="shared" si="991"/>
        <v/>
      </c>
      <c r="SMV57" s="90" t="str">
        <f t="shared" si="991"/>
        <v/>
      </c>
      <c r="SMW57" s="90" t="str">
        <f t="shared" si="991"/>
        <v/>
      </c>
      <c r="SMX57" s="90" t="str">
        <f t="shared" si="991"/>
        <v/>
      </c>
      <c r="SMY57" s="90" t="str">
        <f t="shared" si="991"/>
        <v/>
      </c>
      <c r="SMZ57" s="90" t="str">
        <f t="shared" si="991"/>
        <v/>
      </c>
      <c r="SNA57" s="90" t="str">
        <f t="shared" si="991"/>
        <v/>
      </c>
      <c r="SNB57" s="90" t="str">
        <f t="shared" si="991"/>
        <v/>
      </c>
      <c r="SNC57" s="90" t="str">
        <f t="shared" si="991"/>
        <v/>
      </c>
      <c r="SND57" s="90" t="str">
        <f t="shared" si="991"/>
        <v/>
      </c>
      <c r="SNE57" s="90" t="str">
        <f t="shared" si="991"/>
        <v/>
      </c>
      <c r="SNF57" s="90" t="str">
        <f t="shared" si="991"/>
        <v/>
      </c>
      <c r="SNG57" s="90" t="str">
        <f t="shared" si="991"/>
        <v/>
      </c>
      <c r="SNH57" s="90" t="str">
        <f t="shared" si="991"/>
        <v/>
      </c>
      <c r="SNI57" s="90" t="str">
        <f t="shared" si="991"/>
        <v/>
      </c>
      <c r="SNJ57" s="90" t="str">
        <f t="shared" si="991"/>
        <v/>
      </c>
      <c r="SNK57" s="90" t="str">
        <f t="shared" si="991"/>
        <v/>
      </c>
      <c r="SNL57" s="90" t="str">
        <f t="shared" si="991"/>
        <v/>
      </c>
      <c r="SNM57" s="90" t="str">
        <f t="shared" si="991"/>
        <v/>
      </c>
      <c r="SNN57" s="90" t="str">
        <f t="shared" si="991"/>
        <v/>
      </c>
      <c r="SNO57" s="90" t="str">
        <f t="shared" si="991"/>
        <v/>
      </c>
      <c r="SNP57" s="90" t="str">
        <f t="shared" si="991"/>
        <v/>
      </c>
      <c r="SNQ57" s="90" t="str">
        <f t="shared" si="991"/>
        <v/>
      </c>
      <c r="SNR57" s="90" t="str">
        <f t="shared" si="991"/>
        <v/>
      </c>
      <c r="SNS57" s="90" t="str">
        <f t="shared" si="991"/>
        <v/>
      </c>
      <c r="SNT57" s="90" t="str">
        <f t="shared" si="991"/>
        <v/>
      </c>
      <c r="SNU57" s="90" t="str">
        <f t="shared" si="991"/>
        <v/>
      </c>
      <c r="SNV57" s="90" t="str">
        <f t="shared" si="991"/>
        <v/>
      </c>
      <c r="SNW57" s="90" t="str">
        <f t="shared" si="991"/>
        <v/>
      </c>
      <c r="SNX57" s="90" t="str">
        <f t="shared" si="991"/>
        <v/>
      </c>
      <c r="SNY57" s="90" t="str">
        <f t="shared" si="991"/>
        <v/>
      </c>
      <c r="SNZ57" s="90" t="str">
        <f t="shared" si="991"/>
        <v/>
      </c>
      <c r="SOA57" s="90" t="str">
        <f t="shared" si="991"/>
        <v/>
      </c>
      <c r="SOB57" s="90" t="str">
        <f t="shared" si="991"/>
        <v/>
      </c>
      <c r="SOC57" s="90" t="str">
        <f t="shared" si="991"/>
        <v/>
      </c>
      <c r="SOD57" s="90" t="str">
        <f t="shared" si="991"/>
        <v/>
      </c>
      <c r="SOE57" s="90" t="str">
        <f t="shared" si="991"/>
        <v/>
      </c>
      <c r="SOF57" s="90" t="str">
        <f t="shared" si="991"/>
        <v/>
      </c>
      <c r="SOG57" s="90" t="str">
        <f t="shared" si="991"/>
        <v/>
      </c>
      <c r="SOH57" s="90" t="str">
        <f t="shared" si="991"/>
        <v/>
      </c>
      <c r="SOI57" s="90" t="str">
        <f t="shared" si="991"/>
        <v/>
      </c>
      <c r="SOJ57" s="90" t="str">
        <f t="shared" si="991"/>
        <v/>
      </c>
      <c r="SOK57" s="90" t="str">
        <f t="shared" si="991"/>
        <v/>
      </c>
      <c r="SOL57" s="90" t="str">
        <f t="shared" si="991"/>
        <v/>
      </c>
      <c r="SOM57" s="90" t="str">
        <f t="shared" si="991"/>
        <v/>
      </c>
      <c r="SON57" s="90" t="str">
        <f t="shared" si="991"/>
        <v/>
      </c>
      <c r="SOO57" s="90" t="str">
        <f t="shared" si="991"/>
        <v/>
      </c>
      <c r="SOP57" s="90" t="str">
        <f t="shared" ref="SOP57:SRA57" si="992">IF(AND(SOP$8&gt;14,SOP$8&lt;19, SOP$6="Male"),1,"")</f>
        <v/>
      </c>
      <c r="SOQ57" s="90" t="str">
        <f t="shared" si="992"/>
        <v/>
      </c>
      <c r="SOR57" s="90" t="str">
        <f t="shared" si="992"/>
        <v/>
      </c>
      <c r="SOS57" s="90" t="str">
        <f t="shared" si="992"/>
        <v/>
      </c>
      <c r="SOT57" s="90" t="str">
        <f t="shared" si="992"/>
        <v/>
      </c>
      <c r="SOU57" s="90" t="str">
        <f t="shared" si="992"/>
        <v/>
      </c>
      <c r="SOV57" s="90" t="str">
        <f t="shared" si="992"/>
        <v/>
      </c>
      <c r="SOW57" s="90" t="str">
        <f t="shared" si="992"/>
        <v/>
      </c>
      <c r="SOX57" s="90" t="str">
        <f t="shared" si="992"/>
        <v/>
      </c>
      <c r="SOY57" s="90" t="str">
        <f t="shared" si="992"/>
        <v/>
      </c>
      <c r="SOZ57" s="90" t="str">
        <f t="shared" si="992"/>
        <v/>
      </c>
      <c r="SPA57" s="90" t="str">
        <f t="shared" si="992"/>
        <v/>
      </c>
      <c r="SPB57" s="90" t="str">
        <f t="shared" si="992"/>
        <v/>
      </c>
      <c r="SPC57" s="90" t="str">
        <f t="shared" si="992"/>
        <v/>
      </c>
      <c r="SPD57" s="90" t="str">
        <f t="shared" si="992"/>
        <v/>
      </c>
      <c r="SPE57" s="90" t="str">
        <f t="shared" si="992"/>
        <v/>
      </c>
      <c r="SPF57" s="90" t="str">
        <f t="shared" si="992"/>
        <v/>
      </c>
      <c r="SPG57" s="90" t="str">
        <f t="shared" si="992"/>
        <v/>
      </c>
      <c r="SPH57" s="90" t="str">
        <f t="shared" si="992"/>
        <v/>
      </c>
      <c r="SPI57" s="90" t="str">
        <f t="shared" si="992"/>
        <v/>
      </c>
      <c r="SPJ57" s="90" t="str">
        <f t="shared" si="992"/>
        <v/>
      </c>
      <c r="SPK57" s="90" t="str">
        <f t="shared" si="992"/>
        <v/>
      </c>
      <c r="SPL57" s="90" t="str">
        <f t="shared" si="992"/>
        <v/>
      </c>
      <c r="SPM57" s="90" t="str">
        <f t="shared" si="992"/>
        <v/>
      </c>
      <c r="SPN57" s="90" t="str">
        <f t="shared" si="992"/>
        <v/>
      </c>
      <c r="SPO57" s="90" t="str">
        <f t="shared" si="992"/>
        <v/>
      </c>
      <c r="SPP57" s="90" t="str">
        <f t="shared" si="992"/>
        <v/>
      </c>
      <c r="SPQ57" s="90" t="str">
        <f t="shared" si="992"/>
        <v/>
      </c>
      <c r="SPR57" s="90" t="str">
        <f t="shared" si="992"/>
        <v/>
      </c>
      <c r="SPS57" s="90" t="str">
        <f t="shared" si="992"/>
        <v/>
      </c>
      <c r="SPT57" s="90" t="str">
        <f t="shared" si="992"/>
        <v/>
      </c>
      <c r="SPU57" s="90" t="str">
        <f t="shared" si="992"/>
        <v/>
      </c>
      <c r="SPV57" s="90" t="str">
        <f t="shared" si="992"/>
        <v/>
      </c>
      <c r="SPW57" s="90" t="str">
        <f t="shared" si="992"/>
        <v/>
      </c>
      <c r="SPX57" s="90" t="str">
        <f t="shared" si="992"/>
        <v/>
      </c>
      <c r="SPY57" s="90" t="str">
        <f t="shared" si="992"/>
        <v/>
      </c>
      <c r="SPZ57" s="90" t="str">
        <f t="shared" si="992"/>
        <v/>
      </c>
      <c r="SQA57" s="90" t="str">
        <f t="shared" si="992"/>
        <v/>
      </c>
      <c r="SQB57" s="90" t="str">
        <f t="shared" si="992"/>
        <v/>
      </c>
      <c r="SQC57" s="90" t="str">
        <f t="shared" si="992"/>
        <v/>
      </c>
      <c r="SQD57" s="90" t="str">
        <f t="shared" si="992"/>
        <v/>
      </c>
      <c r="SQE57" s="90" t="str">
        <f t="shared" si="992"/>
        <v/>
      </c>
      <c r="SQF57" s="90" t="str">
        <f t="shared" si="992"/>
        <v/>
      </c>
      <c r="SQG57" s="90" t="str">
        <f t="shared" si="992"/>
        <v/>
      </c>
      <c r="SQH57" s="90" t="str">
        <f t="shared" si="992"/>
        <v/>
      </c>
      <c r="SQI57" s="90" t="str">
        <f t="shared" si="992"/>
        <v/>
      </c>
      <c r="SQJ57" s="90" t="str">
        <f t="shared" si="992"/>
        <v/>
      </c>
      <c r="SQK57" s="90" t="str">
        <f t="shared" si="992"/>
        <v/>
      </c>
      <c r="SQL57" s="90" t="str">
        <f t="shared" si="992"/>
        <v/>
      </c>
      <c r="SQM57" s="90" t="str">
        <f t="shared" si="992"/>
        <v/>
      </c>
      <c r="SQN57" s="90" t="str">
        <f t="shared" si="992"/>
        <v/>
      </c>
      <c r="SQO57" s="90" t="str">
        <f t="shared" si="992"/>
        <v/>
      </c>
      <c r="SQP57" s="90" t="str">
        <f t="shared" si="992"/>
        <v/>
      </c>
      <c r="SQQ57" s="90" t="str">
        <f t="shared" si="992"/>
        <v/>
      </c>
      <c r="SQR57" s="90" t="str">
        <f t="shared" si="992"/>
        <v/>
      </c>
      <c r="SQS57" s="90" t="str">
        <f t="shared" si="992"/>
        <v/>
      </c>
      <c r="SQT57" s="90" t="str">
        <f t="shared" si="992"/>
        <v/>
      </c>
      <c r="SQU57" s="90" t="str">
        <f t="shared" si="992"/>
        <v/>
      </c>
      <c r="SQV57" s="90" t="str">
        <f t="shared" si="992"/>
        <v/>
      </c>
      <c r="SQW57" s="90" t="str">
        <f t="shared" si="992"/>
        <v/>
      </c>
      <c r="SQX57" s="90" t="str">
        <f t="shared" si="992"/>
        <v/>
      </c>
      <c r="SQY57" s="90" t="str">
        <f t="shared" si="992"/>
        <v/>
      </c>
      <c r="SQZ57" s="90" t="str">
        <f t="shared" si="992"/>
        <v/>
      </c>
      <c r="SRA57" s="90" t="str">
        <f t="shared" si="992"/>
        <v/>
      </c>
      <c r="SRB57" s="90" t="str">
        <f t="shared" ref="SRB57:STM57" si="993">IF(AND(SRB$8&gt;14,SRB$8&lt;19, SRB$6="Male"),1,"")</f>
        <v/>
      </c>
      <c r="SRC57" s="90" t="str">
        <f t="shared" si="993"/>
        <v/>
      </c>
      <c r="SRD57" s="90" t="str">
        <f t="shared" si="993"/>
        <v/>
      </c>
      <c r="SRE57" s="90" t="str">
        <f t="shared" si="993"/>
        <v/>
      </c>
      <c r="SRF57" s="90" t="str">
        <f t="shared" si="993"/>
        <v/>
      </c>
      <c r="SRG57" s="90" t="str">
        <f t="shared" si="993"/>
        <v/>
      </c>
      <c r="SRH57" s="90" t="str">
        <f t="shared" si="993"/>
        <v/>
      </c>
      <c r="SRI57" s="90" t="str">
        <f t="shared" si="993"/>
        <v/>
      </c>
      <c r="SRJ57" s="90" t="str">
        <f t="shared" si="993"/>
        <v/>
      </c>
      <c r="SRK57" s="90" t="str">
        <f t="shared" si="993"/>
        <v/>
      </c>
      <c r="SRL57" s="90" t="str">
        <f t="shared" si="993"/>
        <v/>
      </c>
      <c r="SRM57" s="90" t="str">
        <f t="shared" si="993"/>
        <v/>
      </c>
      <c r="SRN57" s="90" t="str">
        <f t="shared" si="993"/>
        <v/>
      </c>
      <c r="SRO57" s="90" t="str">
        <f t="shared" si="993"/>
        <v/>
      </c>
      <c r="SRP57" s="90" t="str">
        <f t="shared" si="993"/>
        <v/>
      </c>
      <c r="SRQ57" s="90" t="str">
        <f t="shared" si="993"/>
        <v/>
      </c>
      <c r="SRR57" s="90" t="str">
        <f t="shared" si="993"/>
        <v/>
      </c>
      <c r="SRS57" s="90" t="str">
        <f t="shared" si="993"/>
        <v/>
      </c>
      <c r="SRT57" s="90" t="str">
        <f t="shared" si="993"/>
        <v/>
      </c>
      <c r="SRU57" s="90" t="str">
        <f t="shared" si="993"/>
        <v/>
      </c>
      <c r="SRV57" s="90" t="str">
        <f t="shared" si="993"/>
        <v/>
      </c>
      <c r="SRW57" s="90" t="str">
        <f t="shared" si="993"/>
        <v/>
      </c>
      <c r="SRX57" s="90" t="str">
        <f t="shared" si="993"/>
        <v/>
      </c>
      <c r="SRY57" s="90" t="str">
        <f t="shared" si="993"/>
        <v/>
      </c>
      <c r="SRZ57" s="90" t="str">
        <f t="shared" si="993"/>
        <v/>
      </c>
      <c r="SSA57" s="90" t="str">
        <f t="shared" si="993"/>
        <v/>
      </c>
      <c r="SSB57" s="90" t="str">
        <f t="shared" si="993"/>
        <v/>
      </c>
      <c r="SSC57" s="90" t="str">
        <f t="shared" si="993"/>
        <v/>
      </c>
      <c r="SSD57" s="90" t="str">
        <f t="shared" si="993"/>
        <v/>
      </c>
      <c r="SSE57" s="90" t="str">
        <f t="shared" si="993"/>
        <v/>
      </c>
      <c r="SSF57" s="90" t="str">
        <f t="shared" si="993"/>
        <v/>
      </c>
      <c r="SSG57" s="90" t="str">
        <f t="shared" si="993"/>
        <v/>
      </c>
      <c r="SSH57" s="90" t="str">
        <f t="shared" si="993"/>
        <v/>
      </c>
      <c r="SSI57" s="90" t="str">
        <f t="shared" si="993"/>
        <v/>
      </c>
      <c r="SSJ57" s="90" t="str">
        <f t="shared" si="993"/>
        <v/>
      </c>
      <c r="SSK57" s="90" t="str">
        <f t="shared" si="993"/>
        <v/>
      </c>
      <c r="SSL57" s="90" t="str">
        <f t="shared" si="993"/>
        <v/>
      </c>
      <c r="SSM57" s="90" t="str">
        <f t="shared" si="993"/>
        <v/>
      </c>
      <c r="SSN57" s="90" t="str">
        <f t="shared" si="993"/>
        <v/>
      </c>
      <c r="SSO57" s="90" t="str">
        <f t="shared" si="993"/>
        <v/>
      </c>
      <c r="SSP57" s="90" t="str">
        <f t="shared" si="993"/>
        <v/>
      </c>
      <c r="SSQ57" s="90" t="str">
        <f t="shared" si="993"/>
        <v/>
      </c>
      <c r="SSR57" s="90" t="str">
        <f t="shared" si="993"/>
        <v/>
      </c>
      <c r="SSS57" s="90" t="str">
        <f t="shared" si="993"/>
        <v/>
      </c>
      <c r="SST57" s="90" t="str">
        <f t="shared" si="993"/>
        <v/>
      </c>
      <c r="SSU57" s="90" t="str">
        <f t="shared" si="993"/>
        <v/>
      </c>
      <c r="SSV57" s="90" t="str">
        <f t="shared" si="993"/>
        <v/>
      </c>
      <c r="SSW57" s="90" t="str">
        <f t="shared" si="993"/>
        <v/>
      </c>
      <c r="SSX57" s="90" t="str">
        <f t="shared" si="993"/>
        <v/>
      </c>
      <c r="SSY57" s="90" t="str">
        <f t="shared" si="993"/>
        <v/>
      </c>
      <c r="SSZ57" s="90" t="str">
        <f t="shared" si="993"/>
        <v/>
      </c>
      <c r="STA57" s="90" t="str">
        <f t="shared" si="993"/>
        <v/>
      </c>
      <c r="STB57" s="90" t="str">
        <f t="shared" si="993"/>
        <v/>
      </c>
      <c r="STC57" s="90" t="str">
        <f t="shared" si="993"/>
        <v/>
      </c>
      <c r="STD57" s="90" t="str">
        <f t="shared" si="993"/>
        <v/>
      </c>
      <c r="STE57" s="90" t="str">
        <f t="shared" si="993"/>
        <v/>
      </c>
      <c r="STF57" s="90" t="str">
        <f t="shared" si="993"/>
        <v/>
      </c>
      <c r="STG57" s="90" t="str">
        <f t="shared" si="993"/>
        <v/>
      </c>
      <c r="STH57" s="90" t="str">
        <f t="shared" si="993"/>
        <v/>
      </c>
      <c r="STI57" s="90" t="str">
        <f t="shared" si="993"/>
        <v/>
      </c>
      <c r="STJ57" s="90" t="str">
        <f t="shared" si="993"/>
        <v/>
      </c>
      <c r="STK57" s="90" t="str">
        <f t="shared" si="993"/>
        <v/>
      </c>
      <c r="STL57" s="90" t="str">
        <f t="shared" si="993"/>
        <v/>
      </c>
      <c r="STM57" s="90" t="str">
        <f t="shared" si="993"/>
        <v/>
      </c>
      <c r="STN57" s="90" t="str">
        <f t="shared" ref="STN57:SVY57" si="994">IF(AND(STN$8&gt;14,STN$8&lt;19, STN$6="Male"),1,"")</f>
        <v/>
      </c>
      <c r="STO57" s="90" t="str">
        <f t="shared" si="994"/>
        <v/>
      </c>
      <c r="STP57" s="90" t="str">
        <f t="shared" si="994"/>
        <v/>
      </c>
      <c r="STQ57" s="90" t="str">
        <f t="shared" si="994"/>
        <v/>
      </c>
      <c r="STR57" s="90" t="str">
        <f t="shared" si="994"/>
        <v/>
      </c>
      <c r="STS57" s="90" t="str">
        <f t="shared" si="994"/>
        <v/>
      </c>
      <c r="STT57" s="90" t="str">
        <f t="shared" si="994"/>
        <v/>
      </c>
      <c r="STU57" s="90" t="str">
        <f t="shared" si="994"/>
        <v/>
      </c>
      <c r="STV57" s="90" t="str">
        <f t="shared" si="994"/>
        <v/>
      </c>
      <c r="STW57" s="90" t="str">
        <f t="shared" si="994"/>
        <v/>
      </c>
      <c r="STX57" s="90" t="str">
        <f t="shared" si="994"/>
        <v/>
      </c>
      <c r="STY57" s="90" t="str">
        <f t="shared" si="994"/>
        <v/>
      </c>
      <c r="STZ57" s="90" t="str">
        <f t="shared" si="994"/>
        <v/>
      </c>
      <c r="SUA57" s="90" t="str">
        <f t="shared" si="994"/>
        <v/>
      </c>
      <c r="SUB57" s="90" t="str">
        <f t="shared" si="994"/>
        <v/>
      </c>
      <c r="SUC57" s="90" t="str">
        <f t="shared" si="994"/>
        <v/>
      </c>
      <c r="SUD57" s="90" t="str">
        <f t="shared" si="994"/>
        <v/>
      </c>
      <c r="SUE57" s="90" t="str">
        <f t="shared" si="994"/>
        <v/>
      </c>
      <c r="SUF57" s="90" t="str">
        <f t="shared" si="994"/>
        <v/>
      </c>
      <c r="SUG57" s="90" t="str">
        <f t="shared" si="994"/>
        <v/>
      </c>
      <c r="SUH57" s="90" t="str">
        <f t="shared" si="994"/>
        <v/>
      </c>
      <c r="SUI57" s="90" t="str">
        <f t="shared" si="994"/>
        <v/>
      </c>
      <c r="SUJ57" s="90" t="str">
        <f t="shared" si="994"/>
        <v/>
      </c>
      <c r="SUK57" s="90" t="str">
        <f t="shared" si="994"/>
        <v/>
      </c>
      <c r="SUL57" s="90" t="str">
        <f t="shared" si="994"/>
        <v/>
      </c>
      <c r="SUM57" s="90" t="str">
        <f t="shared" si="994"/>
        <v/>
      </c>
      <c r="SUN57" s="90" t="str">
        <f t="shared" si="994"/>
        <v/>
      </c>
      <c r="SUO57" s="90" t="str">
        <f t="shared" si="994"/>
        <v/>
      </c>
      <c r="SUP57" s="90" t="str">
        <f t="shared" si="994"/>
        <v/>
      </c>
      <c r="SUQ57" s="90" t="str">
        <f t="shared" si="994"/>
        <v/>
      </c>
      <c r="SUR57" s="90" t="str">
        <f t="shared" si="994"/>
        <v/>
      </c>
      <c r="SUS57" s="90" t="str">
        <f t="shared" si="994"/>
        <v/>
      </c>
      <c r="SUT57" s="90" t="str">
        <f t="shared" si="994"/>
        <v/>
      </c>
      <c r="SUU57" s="90" t="str">
        <f t="shared" si="994"/>
        <v/>
      </c>
      <c r="SUV57" s="90" t="str">
        <f t="shared" si="994"/>
        <v/>
      </c>
      <c r="SUW57" s="90" t="str">
        <f t="shared" si="994"/>
        <v/>
      </c>
      <c r="SUX57" s="90" t="str">
        <f t="shared" si="994"/>
        <v/>
      </c>
      <c r="SUY57" s="90" t="str">
        <f t="shared" si="994"/>
        <v/>
      </c>
      <c r="SUZ57" s="90" t="str">
        <f t="shared" si="994"/>
        <v/>
      </c>
      <c r="SVA57" s="90" t="str">
        <f t="shared" si="994"/>
        <v/>
      </c>
      <c r="SVB57" s="90" t="str">
        <f t="shared" si="994"/>
        <v/>
      </c>
      <c r="SVC57" s="90" t="str">
        <f t="shared" si="994"/>
        <v/>
      </c>
      <c r="SVD57" s="90" t="str">
        <f t="shared" si="994"/>
        <v/>
      </c>
      <c r="SVE57" s="90" t="str">
        <f t="shared" si="994"/>
        <v/>
      </c>
      <c r="SVF57" s="90" t="str">
        <f t="shared" si="994"/>
        <v/>
      </c>
      <c r="SVG57" s="90" t="str">
        <f t="shared" si="994"/>
        <v/>
      </c>
      <c r="SVH57" s="90" t="str">
        <f t="shared" si="994"/>
        <v/>
      </c>
      <c r="SVI57" s="90" t="str">
        <f t="shared" si="994"/>
        <v/>
      </c>
      <c r="SVJ57" s="90" t="str">
        <f t="shared" si="994"/>
        <v/>
      </c>
      <c r="SVK57" s="90" t="str">
        <f t="shared" si="994"/>
        <v/>
      </c>
      <c r="SVL57" s="90" t="str">
        <f t="shared" si="994"/>
        <v/>
      </c>
      <c r="SVM57" s="90" t="str">
        <f t="shared" si="994"/>
        <v/>
      </c>
      <c r="SVN57" s="90" t="str">
        <f t="shared" si="994"/>
        <v/>
      </c>
      <c r="SVO57" s="90" t="str">
        <f t="shared" si="994"/>
        <v/>
      </c>
      <c r="SVP57" s="90" t="str">
        <f t="shared" si="994"/>
        <v/>
      </c>
      <c r="SVQ57" s="90" t="str">
        <f t="shared" si="994"/>
        <v/>
      </c>
      <c r="SVR57" s="90" t="str">
        <f t="shared" si="994"/>
        <v/>
      </c>
      <c r="SVS57" s="90" t="str">
        <f t="shared" si="994"/>
        <v/>
      </c>
      <c r="SVT57" s="90" t="str">
        <f t="shared" si="994"/>
        <v/>
      </c>
      <c r="SVU57" s="90" t="str">
        <f t="shared" si="994"/>
        <v/>
      </c>
      <c r="SVV57" s="90" t="str">
        <f t="shared" si="994"/>
        <v/>
      </c>
      <c r="SVW57" s="90" t="str">
        <f t="shared" si="994"/>
        <v/>
      </c>
      <c r="SVX57" s="90" t="str">
        <f t="shared" si="994"/>
        <v/>
      </c>
      <c r="SVY57" s="90" t="str">
        <f t="shared" si="994"/>
        <v/>
      </c>
      <c r="SVZ57" s="90" t="str">
        <f t="shared" ref="SVZ57:SYK57" si="995">IF(AND(SVZ$8&gt;14,SVZ$8&lt;19, SVZ$6="Male"),1,"")</f>
        <v/>
      </c>
      <c r="SWA57" s="90" t="str">
        <f t="shared" si="995"/>
        <v/>
      </c>
      <c r="SWB57" s="90" t="str">
        <f t="shared" si="995"/>
        <v/>
      </c>
      <c r="SWC57" s="90" t="str">
        <f t="shared" si="995"/>
        <v/>
      </c>
      <c r="SWD57" s="90" t="str">
        <f t="shared" si="995"/>
        <v/>
      </c>
      <c r="SWE57" s="90" t="str">
        <f t="shared" si="995"/>
        <v/>
      </c>
      <c r="SWF57" s="90" t="str">
        <f t="shared" si="995"/>
        <v/>
      </c>
      <c r="SWG57" s="90" t="str">
        <f t="shared" si="995"/>
        <v/>
      </c>
      <c r="SWH57" s="90" t="str">
        <f t="shared" si="995"/>
        <v/>
      </c>
      <c r="SWI57" s="90" t="str">
        <f t="shared" si="995"/>
        <v/>
      </c>
      <c r="SWJ57" s="90" t="str">
        <f t="shared" si="995"/>
        <v/>
      </c>
      <c r="SWK57" s="90" t="str">
        <f t="shared" si="995"/>
        <v/>
      </c>
      <c r="SWL57" s="90" t="str">
        <f t="shared" si="995"/>
        <v/>
      </c>
      <c r="SWM57" s="90" t="str">
        <f t="shared" si="995"/>
        <v/>
      </c>
      <c r="SWN57" s="90" t="str">
        <f t="shared" si="995"/>
        <v/>
      </c>
      <c r="SWO57" s="90" t="str">
        <f t="shared" si="995"/>
        <v/>
      </c>
      <c r="SWP57" s="90" t="str">
        <f t="shared" si="995"/>
        <v/>
      </c>
      <c r="SWQ57" s="90" t="str">
        <f t="shared" si="995"/>
        <v/>
      </c>
      <c r="SWR57" s="90" t="str">
        <f t="shared" si="995"/>
        <v/>
      </c>
      <c r="SWS57" s="90" t="str">
        <f t="shared" si="995"/>
        <v/>
      </c>
      <c r="SWT57" s="90" t="str">
        <f t="shared" si="995"/>
        <v/>
      </c>
      <c r="SWU57" s="90" t="str">
        <f t="shared" si="995"/>
        <v/>
      </c>
      <c r="SWV57" s="90" t="str">
        <f t="shared" si="995"/>
        <v/>
      </c>
      <c r="SWW57" s="90" t="str">
        <f t="shared" si="995"/>
        <v/>
      </c>
      <c r="SWX57" s="90" t="str">
        <f t="shared" si="995"/>
        <v/>
      </c>
      <c r="SWY57" s="90" t="str">
        <f t="shared" si="995"/>
        <v/>
      </c>
      <c r="SWZ57" s="90" t="str">
        <f t="shared" si="995"/>
        <v/>
      </c>
      <c r="SXA57" s="90" t="str">
        <f t="shared" si="995"/>
        <v/>
      </c>
      <c r="SXB57" s="90" t="str">
        <f t="shared" si="995"/>
        <v/>
      </c>
      <c r="SXC57" s="90" t="str">
        <f t="shared" si="995"/>
        <v/>
      </c>
      <c r="SXD57" s="90" t="str">
        <f t="shared" si="995"/>
        <v/>
      </c>
      <c r="SXE57" s="90" t="str">
        <f t="shared" si="995"/>
        <v/>
      </c>
      <c r="SXF57" s="90" t="str">
        <f t="shared" si="995"/>
        <v/>
      </c>
      <c r="SXG57" s="90" t="str">
        <f t="shared" si="995"/>
        <v/>
      </c>
      <c r="SXH57" s="90" t="str">
        <f t="shared" si="995"/>
        <v/>
      </c>
      <c r="SXI57" s="90" t="str">
        <f t="shared" si="995"/>
        <v/>
      </c>
      <c r="SXJ57" s="90" t="str">
        <f t="shared" si="995"/>
        <v/>
      </c>
      <c r="SXK57" s="90" t="str">
        <f t="shared" si="995"/>
        <v/>
      </c>
      <c r="SXL57" s="90" t="str">
        <f t="shared" si="995"/>
        <v/>
      </c>
      <c r="SXM57" s="90" t="str">
        <f t="shared" si="995"/>
        <v/>
      </c>
      <c r="SXN57" s="90" t="str">
        <f t="shared" si="995"/>
        <v/>
      </c>
      <c r="SXO57" s="90" t="str">
        <f t="shared" si="995"/>
        <v/>
      </c>
      <c r="SXP57" s="90" t="str">
        <f t="shared" si="995"/>
        <v/>
      </c>
      <c r="SXQ57" s="90" t="str">
        <f t="shared" si="995"/>
        <v/>
      </c>
      <c r="SXR57" s="90" t="str">
        <f t="shared" si="995"/>
        <v/>
      </c>
      <c r="SXS57" s="90" t="str">
        <f t="shared" si="995"/>
        <v/>
      </c>
      <c r="SXT57" s="90" t="str">
        <f t="shared" si="995"/>
        <v/>
      </c>
      <c r="SXU57" s="90" t="str">
        <f t="shared" si="995"/>
        <v/>
      </c>
      <c r="SXV57" s="90" t="str">
        <f t="shared" si="995"/>
        <v/>
      </c>
      <c r="SXW57" s="90" t="str">
        <f t="shared" si="995"/>
        <v/>
      </c>
      <c r="SXX57" s="90" t="str">
        <f t="shared" si="995"/>
        <v/>
      </c>
      <c r="SXY57" s="90" t="str">
        <f t="shared" si="995"/>
        <v/>
      </c>
      <c r="SXZ57" s="90" t="str">
        <f t="shared" si="995"/>
        <v/>
      </c>
      <c r="SYA57" s="90" t="str">
        <f t="shared" si="995"/>
        <v/>
      </c>
      <c r="SYB57" s="90" t="str">
        <f t="shared" si="995"/>
        <v/>
      </c>
      <c r="SYC57" s="90" t="str">
        <f t="shared" si="995"/>
        <v/>
      </c>
      <c r="SYD57" s="90" t="str">
        <f t="shared" si="995"/>
        <v/>
      </c>
      <c r="SYE57" s="90" t="str">
        <f t="shared" si="995"/>
        <v/>
      </c>
      <c r="SYF57" s="90" t="str">
        <f t="shared" si="995"/>
        <v/>
      </c>
      <c r="SYG57" s="90" t="str">
        <f t="shared" si="995"/>
        <v/>
      </c>
      <c r="SYH57" s="90" t="str">
        <f t="shared" si="995"/>
        <v/>
      </c>
      <c r="SYI57" s="90" t="str">
        <f t="shared" si="995"/>
        <v/>
      </c>
      <c r="SYJ57" s="90" t="str">
        <f t="shared" si="995"/>
        <v/>
      </c>
      <c r="SYK57" s="90" t="str">
        <f t="shared" si="995"/>
        <v/>
      </c>
      <c r="SYL57" s="90" t="str">
        <f t="shared" ref="SYL57:TAW57" si="996">IF(AND(SYL$8&gt;14,SYL$8&lt;19, SYL$6="Male"),1,"")</f>
        <v/>
      </c>
      <c r="SYM57" s="90" t="str">
        <f t="shared" si="996"/>
        <v/>
      </c>
      <c r="SYN57" s="90" t="str">
        <f t="shared" si="996"/>
        <v/>
      </c>
      <c r="SYO57" s="90" t="str">
        <f t="shared" si="996"/>
        <v/>
      </c>
      <c r="SYP57" s="90" t="str">
        <f t="shared" si="996"/>
        <v/>
      </c>
      <c r="SYQ57" s="90" t="str">
        <f t="shared" si="996"/>
        <v/>
      </c>
      <c r="SYR57" s="90" t="str">
        <f t="shared" si="996"/>
        <v/>
      </c>
      <c r="SYS57" s="90" t="str">
        <f t="shared" si="996"/>
        <v/>
      </c>
      <c r="SYT57" s="90" t="str">
        <f t="shared" si="996"/>
        <v/>
      </c>
      <c r="SYU57" s="90" t="str">
        <f t="shared" si="996"/>
        <v/>
      </c>
      <c r="SYV57" s="90" t="str">
        <f t="shared" si="996"/>
        <v/>
      </c>
      <c r="SYW57" s="90" t="str">
        <f t="shared" si="996"/>
        <v/>
      </c>
      <c r="SYX57" s="90" t="str">
        <f t="shared" si="996"/>
        <v/>
      </c>
      <c r="SYY57" s="90" t="str">
        <f t="shared" si="996"/>
        <v/>
      </c>
      <c r="SYZ57" s="90" t="str">
        <f t="shared" si="996"/>
        <v/>
      </c>
      <c r="SZA57" s="90" t="str">
        <f t="shared" si="996"/>
        <v/>
      </c>
      <c r="SZB57" s="90" t="str">
        <f t="shared" si="996"/>
        <v/>
      </c>
      <c r="SZC57" s="90" t="str">
        <f t="shared" si="996"/>
        <v/>
      </c>
      <c r="SZD57" s="90" t="str">
        <f t="shared" si="996"/>
        <v/>
      </c>
      <c r="SZE57" s="90" t="str">
        <f t="shared" si="996"/>
        <v/>
      </c>
      <c r="SZF57" s="90" t="str">
        <f t="shared" si="996"/>
        <v/>
      </c>
      <c r="SZG57" s="90" t="str">
        <f t="shared" si="996"/>
        <v/>
      </c>
      <c r="SZH57" s="90" t="str">
        <f t="shared" si="996"/>
        <v/>
      </c>
      <c r="SZI57" s="90" t="str">
        <f t="shared" si="996"/>
        <v/>
      </c>
      <c r="SZJ57" s="90" t="str">
        <f t="shared" si="996"/>
        <v/>
      </c>
      <c r="SZK57" s="90" t="str">
        <f t="shared" si="996"/>
        <v/>
      </c>
      <c r="SZL57" s="90" t="str">
        <f t="shared" si="996"/>
        <v/>
      </c>
      <c r="SZM57" s="90" t="str">
        <f t="shared" si="996"/>
        <v/>
      </c>
      <c r="SZN57" s="90" t="str">
        <f t="shared" si="996"/>
        <v/>
      </c>
      <c r="SZO57" s="90" t="str">
        <f t="shared" si="996"/>
        <v/>
      </c>
      <c r="SZP57" s="90" t="str">
        <f t="shared" si="996"/>
        <v/>
      </c>
      <c r="SZQ57" s="90" t="str">
        <f t="shared" si="996"/>
        <v/>
      </c>
      <c r="SZR57" s="90" t="str">
        <f t="shared" si="996"/>
        <v/>
      </c>
      <c r="SZS57" s="90" t="str">
        <f t="shared" si="996"/>
        <v/>
      </c>
      <c r="SZT57" s="90" t="str">
        <f t="shared" si="996"/>
        <v/>
      </c>
      <c r="SZU57" s="90" t="str">
        <f t="shared" si="996"/>
        <v/>
      </c>
      <c r="SZV57" s="90" t="str">
        <f t="shared" si="996"/>
        <v/>
      </c>
      <c r="SZW57" s="90" t="str">
        <f t="shared" si="996"/>
        <v/>
      </c>
      <c r="SZX57" s="90" t="str">
        <f t="shared" si="996"/>
        <v/>
      </c>
      <c r="SZY57" s="90" t="str">
        <f t="shared" si="996"/>
        <v/>
      </c>
      <c r="SZZ57" s="90" t="str">
        <f t="shared" si="996"/>
        <v/>
      </c>
      <c r="TAA57" s="90" t="str">
        <f t="shared" si="996"/>
        <v/>
      </c>
      <c r="TAB57" s="90" t="str">
        <f t="shared" si="996"/>
        <v/>
      </c>
      <c r="TAC57" s="90" t="str">
        <f t="shared" si="996"/>
        <v/>
      </c>
      <c r="TAD57" s="90" t="str">
        <f t="shared" si="996"/>
        <v/>
      </c>
      <c r="TAE57" s="90" t="str">
        <f t="shared" si="996"/>
        <v/>
      </c>
      <c r="TAF57" s="90" t="str">
        <f t="shared" si="996"/>
        <v/>
      </c>
      <c r="TAG57" s="90" t="str">
        <f t="shared" si="996"/>
        <v/>
      </c>
      <c r="TAH57" s="90" t="str">
        <f t="shared" si="996"/>
        <v/>
      </c>
      <c r="TAI57" s="90" t="str">
        <f t="shared" si="996"/>
        <v/>
      </c>
      <c r="TAJ57" s="90" t="str">
        <f t="shared" si="996"/>
        <v/>
      </c>
      <c r="TAK57" s="90" t="str">
        <f t="shared" si="996"/>
        <v/>
      </c>
      <c r="TAL57" s="90" t="str">
        <f t="shared" si="996"/>
        <v/>
      </c>
      <c r="TAM57" s="90" t="str">
        <f t="shared" si="996"/>
        <v/>
      </c>
      <c r="TAN57" s="90" t="str">
        <f t="shared" si="996"/>
        <v/>
      </c>
      <c r="TAO57" s="90" t="str">
        <f t="shared" si="996"/>
        <v/>
      </c>
      <c r="TAP57" s="90" t="str">
        <f t="shared" si="996"/>
        <v/>
      </c>
      <c r="TAQ57" s="90" t="str">
        <f t="shared" si="996"/>
        <v/>
      </c>
      <c r="TAR57" s="90" t="str">
        <f t="shared" si="996"/>
        <v/>
      </c>
      <c r="TAS57" s="90" t="str">
        <f t="shared" si="996"/>
        <v/>
      </c>
      <c r="TAT57" s="90" t="str">
        <f t="shared" si="996"/>
        <v/>
      </c>
      <c r="TAU57" s="90" t="str">
        <f t="shared" si="996"/>
        <v/>
      </c>
      <c r="TAV57" s="90" t="str">
        <f t="shared" si="996"/>
        <v/>
      </c>
      <c r="TAW57" s="90" t="str">
        <f t="shared" si="996"/>
        <v/>
      </c>
      <c r="TAX57" s="90" t="str">
        <f t="shared" ref="TAX57:TDI57" si="997">IF(AND(TAX$8&gt;14,TAX$8&lt;19, TAX$6="Male"),1,"")</f>
        <v/>
      </c>
      <c r="TAY57" s="90" t="str">
        <f t="shared" si="997"/>
        <v/>
      </c>
      <c r="TAZ57" s="90" t="str">
        <f t="shared" si="997"/>
        <v/>
      </c>
      <c r="TBA57" s="90" t="str">
        <f t="shared" si="997"/>
        <v/>
      </c>
      <c r="TBB57" s="90" t="str">
        <f t="shared" si="997"/>
        <v/>
      </c>
      <c r="TBC57" s="90" t="str">
        <f t="shared" si="997"/>
        <v/>
      </c>
      <c r="TBD57" s="90" t="str">
        <f t="shared" si="997"/>
        <v/>
      </c>
      <c r="TBE57" s="90" t="str">
        <f t="shared" si="997"/>
        <v/>
      </c>
      <c r="TBF57" s="90" t="str">
        <f t="shared" si="997"/>
        <v/>
      </c>
      <c r="TBG57" s="90" t="str">
        <f t="shared" si="997"/>
        <v/>
      </c>
      <c r="TBH57" s="90" t="str">
        <f t="shared" si="997"/>
        <v/>
      </c>
      <c r="TBI57" s="90" t="str">
        <f t="shared" si="997"/>
        <v/>
      </c>
      <c r="TBJ57" s="90" t="str">
        <f t="shared" si="997"/>
        <v/>
      </c>
      <c r="TBK57" s="90" t="str">
        <f t="shared" si="997"/>
        <v/>
      </c>
      <c r="TBL57" s="90" t="str">
        <f t="shared" si="997"/>
        <v/>
      </c>
      <c r="TBM57" s="90" t="str">
        <f t="shared" si="997"/>
        <v/>
      </c>
      <c r="TBN57" s="90" t="str">
        <f t="shared" si="997"/>
        <v/>
      </c>
      <c r="TBO57" s="90" t="str">
        <f t="shared" si="997"/>
        <v/>
      </c>
      <c r="TBP57" s="90" t="str">
        <f t="shared" si="997"/>
        <v/>
      </c>
      <c r="TBQ57" s="90" t="str">
        <f t="shared" si="997"/>
        <v/>
      </c>
      <c r="TBR57" s="90" t="str">
        <f t="shared" si="997"/>
        <v/>
      </c>
      <c r="TBS57" s="90" t="str">
        <f t="shared" si="997"/>
        <v/>
      </c>
      <c r="TBT57" s="90" t="str">
        <f t="shared" si="997"/>
        <v/>
      </c>
      <c r="TBU57" s="90" t="str">
        <f t="shared" si="997"/>
        <v/>
      </c>
      <c r="TBV57" s="90" t="str">
        <f t="shared" si="997"/>
        <v/>
      </c>
      <c r="TBW57" s="90" t="str">
        <f t="shared" si="997"/>
        <v/>
      </c>
      <c r="TBX57" s="90" t="str">
        <f t="shared" si="997"/>
        <v/>
      </c>
      <c r="TBY57" s="90" t="str">
        <f t="shared" si="997"/>
        <v/>
      </c>
      <c r="TBZ57" s="90" t="str">
        <f t="shared" si="997"/>
        <v/>
      </c>
      <c r="TCA57" s="90" t="str">
        <f t="shared" si="997"/>
        <v/>
      </c>
      <c r="TCB57" s="90" t="str">
        <f t="shared" si="997"/>
        <v/>
      </c>
      <c r="TCC57" s="90" t="str">
        <f t="shared" si="997"/>
        <v/>
      </c>
      <c r="TCD57" s="90" t="str">
        <f t="shared" si="997"/>
        <v/>
      </c>
      <c r="TCE57" s="90" t="str">
        <f t="shared" si="997"/>
        <v/>
      </c>
      <c r="TCF57" s="90" t="str">
        <f t="shared" si="997"/>
        <v/>
      </c>
      <c r="TCG57" s="90" t="str">
        <f t="shared" si="997"/>
        <v/>
      </c>
      <c r="TCH57" s="90" t="str">
        <f t="shared" si="997"/>
        <v/>
      </c>
      <c r="TCI57" s="90" t="str">
        <f t="shared" si="997"/>
        <v/>
      </c>
      <c r="TCJ57" s="90" t="str">
        <f t="shared" si="997"/>
        <v/>
      </c>
      <c r="TCK57" s="90" t="str">
        <f t="shared" si="997"/>
        <v/>
      </c>
      <c r="TCL57" s="90" t="str">
        <f t="shared" si="997"/>
        <v/>
      </c>
      <c r="TCM57" s="90" t="str">
        <f t="shared" si="997"/>
        <v/>
      </c>
      <c r="TCN57" s="90" t="str">
        <f t="shared" si="997"/>
        <v/>
      </c>
      <c r="TCO57" s="90" t="str">
        <f t="shared" si="997"/>
        <v/>
      </c>
      <c r="TCP57" s="90" t="str">
        <f t="shared" si="997"/>
        <v/>
      </c>
      <c r="TCQ57" s="90" t="str">
        <f t="shared" si="997"/>
        <v/>
      </c>
      <c r="TCR57" s="90" t="str">
        <f t="shared" si="997"/>
        <v/>
      </c>
      <c r="TCS57" s="90" t="str">
        <f t="shared" si="997"/>
        <v/>
      </c>
      <c r="TCT57" s="90" t="str">
        <f t="shared" si="997"/>
        <v/>
      </c>
      <c r="TCU57" s="90" t="str">
        <f t="shared" si="997"/>
        <v/>
      </c>
      <c r="TCV57" s="90" t="str">
        <f t="shared" si="997"/>
        <v/>
      </c>
      <c r="TCW57" s="90" t="str">
        <f t="shared" si="997"/>
        <v/>
      </c>
      <c r="TCX57" s="90" t="str">
        <f t="shared" si="997"/>
        <v/>
      </c>
      <c r="TCY57" s="90" t="str">
        <f t="shared" si="997"/>
        <v/>
      </c>
      <c r="TCZ57" s="90" t="str">
        <f t="shared" si="997"/>
        <v/>
      </c>
      <c r="TDA57" s="90" t="str">
        <f t="shared" si="997"/>
        <v/>
      </c>
      <c r="TDB57" s="90" t="str">
        <f t="shared" si="997"/>
        <v/>
      </c>
      <c r="TDC57" s="90" t="str">
        <f t="shared" si="997"/>
        <v/>
      </c>
      <c r="TDD57" s="90" t="str">
        <f t="shared" si="997"/>
        <v/>
      </c>
      <c r="TDE57" s="90" t="str">
        <f t="shared" si="997"/>
        <v/>
      </c>
      <c r="TDF57" s="90" t="str">
        <f t="shared" si="997"/>
        <v/>
      </c>
      <c r="TDG57" s="90" t="str">
        <f t="shared" si="997"/>
        <v/>
      </c>
      <c r="TDH57" s="90" t="str">
        <f t="shared" si="997"/>
        <v/>
      </c>
      <c r="TDI57" s="90" t="str">
        <f t="shared" si="997"/>
        <v/>
      </c>
      <c r="TDJ57" s="90" t="str">
        <f t="shared" ref="TDJ57:TFU57" si="998">IF(AND(TDJ$8&gt;14,TDJ$8&lt;19, TDJ$6="Male"),1,"")</f>
        <v/>
      </c>
      <c r="TDK57" s="90" t="str">
        <f t="shared" si="998"/>
        <v/>
      </c>
      <c r="TDL57" s="90" t="str">
        <f t="shared" si="998"/>
        <v/>
      </c>
      <c r="TDM57" s="90" t="str">
        <f t="shared" si="998"/>
        <v/>
      </c>
      <c r="TDN57" s="90" t="str">
        <f t="shared" si="998"/>
        <v/>
      </c>
      <c r="TDO57" s="90" t="str">
        <f t="shared" si="998"/>
        <v/>
      </c>
      <c r="TDP57" s="90" t="str">
        <f t="shared" si="998"/>
        <v/>
      </c>
      <c r="TDQ57" s="90" t="str">
        <f t="shared" si="998"/>
        <v/>
      </c>
      <c r="TDR57" s="90" t="str">
        <f t="shared" si="998"/>
        <v/>
      </c>
      <c r="TDS57" s="90" t="str">
        <f t="shared" si="998"/>
        <v/>
      </c>
      <c r="TDT57" s="90" t="str">
        <f t="shared" si="998"/>
        <v/>
      </c>
      <c r="TDU57" s="90" t="str">
        <f t="shared" si="998"/>
        <v/>
      </c>
      <c r="TDV57" s="90" t="str">
        <f t="shared" si="998"/>
        <v/>
      </c>
      <c r="TDW57" s="90" t="str">
        <f t="shared" si="998"/>
        <v/>
      </c>
      <c r="TDX57" s="90" t="str">
        <f t="shared" si="998"/>
        <v/>
      </c>
      <c r="TDY57" s="90" t="str">
        <f t="shared" si="998"/>
        <v/>
      </c>
      <c r="TDZ57" s="90" t="str">
        <f t="shared" si="998"/>
        <v/>
      </c>
      <c r="TEA57" s="90" t="str">
        <f t="shared" si="998"/>
        <v/>
      </c>
      <c r="TEB57" s="90" t="str">
        <f t="shared" si="998"/>
        <v/>
      </c>
      <c r="TEC57" s="90" t="str">
        <f t="shared" si="998"/>
        <v/>
      </c>
      <c r="TED57" s="90" t="str">
        <f t="shared" si="998"/>
        <v/>
      </c>
      <c r="TEE57" s="90" t="str">
        <f t="shared" si="998"/>
        <v/>
      </c>
      <c r="TEF57" s="90" t="str">
        <f t="shared" si="998"/>
        <v/>
      </c>
      <c r="TEG57" s="90" t="str">
        <f t="shared" si="998"/>
        <v/>
      </c>
      <c r="TEH57" s="90" t="str">
        <f t="shared" si="998"/>
        <v/>
      </c>
      <c r="TEI57" s="90" t="str">
        <f t="shared" si="998"/>
        <v/>
      </c>
      <c r="TEJ57" s="90" t="str">
        <f t="shared" si="998"/>
        <v/>
      </c>
      <c r="TEK57" s="90" t="str">
        <f t="shared" si="998"/>
        <v/>
      </c>
      <c r="TEL57" s="90" t="str">
        <f t="shared" si="998"/>
        <v/>
      </c>
      <c r="TEM57" s="90" t="str">
        <f t="shared" si="998"/>
        <v/>
      </c>
      <c r="TEN57" s="90" t="str">
        <f t="shared" si="998"/>
        <v/>
      </c>
      <c r="TEO57" s="90" t="str">
        <f t="shared" si="998"/>
        <v/>
      </c>
      <c r="TEP57" s="90" t="str">
        <f t="shared" si="998"/>
        <v/>
      </c>
      <c r="TEQ57" s="90" t="str">
        <f t="shared" si="998"/>
        <v/>
      </c>
      <c r="TER57" s="90" t="str">
        <f t="shared" si="998"/>
        <v/>
      </c>
      <c r="TES57" s="90" t="str">
        <f t="shared" si="998"/>
        <v/>
      </c>
      <c r="TET57" s="90" t="str">
        <f t="shared" si="998"/>
        <v/>
      </c>
      <c r="TEU57" s="90" t="str">
        <f t="shared" si="998"/>
        <v/>
      </c>
      <c r="TEV57" s="90" t="str">
        <f t="shared" si="998"/>
        <v/>
      </c>
      <c r="TEW57" s="90" t="str">
        <f t="shared" si="998"/>
        <v/>
      </c>
      <c r="TEX57" s="90" t="str">
        <f t="shared" si="998"/>
        <v/>
      </c>
      <c r="TEY57" s="90" t="str">
        <f t="shared" si="998"/>
        <v/>
      </c>
      <c r="TEZ57" s="90" t="str">
        <f t="shared" si="998"/>
        <v/>
      </c>
      <c r="TFA57" s="90" t="str">
        <f t="shared" si="998"/>
        <v/>
      </c>
      <c r="TFB57" s="90" t="str">
        <f t="shared" si="998"/>
        <v/>
      </c>
      <c r="TFC57" s="90" t="str">
        <f t="shared" si="998"/>
        <v/>
      </c>
      <c r="TFD57" s="90" t="str">
        <f t="shared" si="998"/>
        <v/>
      </c>
      <c r="TFE57" s="90" t="str">
        <f t="shared" si="998"/>
        <v/>
      </c>
      <c r="TFF57" s="90" t="str">
        <f t="shared" si="998"/>
        <v/>
      </c>
      <c r="TFG57" s="90" t="str">
        <f t="shared" si="998"/>
        <v/>
      </c>
      <c r="TFH57" s="90" t="str">
        <f t="shared" si="998"/>
        <v/>
      </c>
      <c r="TFI57" s="90" t="str">
        <f t="shared" si="998"/>
        <v/>
      </c>
      <c r="TFJ57" s="90" t="str">
        <f t="shared" si="998"/>
        <v/>
      </c>
      <c r="TFK57" s="90" t="str">
        <f t="shared" si="998"/>
        <v/>
      </c>
      <c r="TFL57" s="90" t="str">
        <f t="shared" si="998"/>
        <v/>
      </c>
      <c r="TFM57" s="90" t="str">
        <f t="shared" si="998"/>
        <v/>
      </c>
      <c r="TFN57" s="90" t="str">
        <f t="shared" si="998"/>
        <v/>
      </c>
      <c r="TFO57" s="90" t="str">
        <f t="shared" si="998"/>
        <v/>
      </c>
      <c r="TFP57" s="90" t="str">
        <f t="shared" si="998"/>
        <v/>
      </c>
      <c r="TFQ57" s="90" t="str">
        <f t="shared" si="998"/>
        <v/>
      </c>
      <c r="TFR57" s="90" t="str">
        <f t="shared" si="998"/>
        <v/>
      </c>
      <c r="TFS57" s="90" t="str">
        <f t="shared" si="998"/>
        <v/>
      </c>
      <c r="TFT57" s="90" t="str">
        <f t="shared" si="998"/>
        <v/>
      </c>
      <c r="TFU57" s="90" t="str">
        <f t="shared" si="998"/>
        <v/>
      </c>
      <c r="TFV57" s="90" t="str">
        <f t="shared" ref="TFV57:TIG57" si="999">IF(AND(TFV$8&gt;14,TFV$8&lt;19, TFV$6="Male"),1,"")</f>
        <v/>
      </c>
      <c r="TFW57" s="90" t="str">
        <f t="shared" si="999"/>
        <v/>
      </c>
      <c r="TFX57" s="90" t="str">
        <f t="shared" si="999"/>
        <v/>
      </c>
      <c r="TFY57" s="90" t="str">
        <f t="shared" si="999"/>
        <v/>
      </c>
      <c r="TFZ57" s="90" t="str">
        <f t="shared" si="999"/>
        <v/>
      </c>
      <c r="TGA57" s="90" t="str">
        <f t="shared" si="999"/>
        <v/>
      </c>
      <c r="TGB57" s="90" t="str">
        <f t="shared" si="999"/>
        <v/>
      </c>
      <c r="TGC57" s="90" t="str">
        <f t="shared" si="999"/>
        <v/>
      </c>
      <c r="TGD57" s="90" t="str">
        <f t="shared" si="999"/>
        <v/>
      </c>
      <c r="TGE57" s="90" t="str">
        <f t="shared" si="999"/>
        <v/>
      </c>
      <c r="TGF57" s="90" t="str">
        <f t="shared" si="999"/>
        <v/>
      </c>
      <c r="TGG57" s="90" t="str">
        <f t="shared" si="999"/>
        <v/>
      </c>
      <c r="TGH57" s="90" t="str">
        <f t="shared" si="999"/>
        <v/>
      </c>
      <c r="TGI57" s="90" t="str">
        <f t="shared" si="999"/>
        <v/>
      </c>
      <c r="TGJ57" s="90" t="str">
        <f t="shared" si="999"/>
        <v/>
      </c>
      <c r="TGK57" s="90" t="str">
        <f t="shared" si="999"/>
        <v/>
      </c>
      <c r="TGL57" s="90" t="str">
        <f t="shared" si="999"/>
        <v/>
      </c>
      <c r="TGM57" s="90" t="str">
        <f t="shared" si="999"/>
        <v/>
      </c>
      <c r="TGN57" s="90" t="str">
        <f t="shared" si="999"/>
        <v/>
      </c>
      <c r="TGO57" s="90" t="str">
        <f t="shared" si="999"/>
        <v/>
      </c>
      <c r="TGP57" s="90" t="str">
        <f t="shared" si="999"/>
        <v/>
      </c>
      <c r="TGQ57" s="90" t="str">
        <f t="shared" si="999"/>
        <v/>
      </c>
      <c r="TGR57" s="90" t="str">
        <f t="shared" si="999"/>
        <v/>
      </c>
      <c r="TGS57" s="90" t="str">
        <f t="shared" si="999"/>
        <v/>
      </c>
      <c r="TGT57" s="90" t="str">
        <f t="shared" si="999"/>
        <v/>
      </c>
      <c r="TGU57" s="90" t="str">
        <f t="shared" si="999"/>
        <v/>
      </c>
      <c r="TGV57" s="90" t="str">
        <f t="shared" si="999"/>
        <v/>
      </c>
      <c r="TGW57" s="90" t="str">
        <f t="shared" si="999"/>
        <v/>
      </c>
      <c r="TGX57" s="90" t="str">
        <f t="shared" si="999"/>
        <v/>
      </c>
      <c r="TGY57" s="90" t="str">
        <f t="shared" si="999"/>
        <v/>
      </c>
      <c r="TGZ57" s="90" t="str">
        <f t="shared" si="999"/>
        <v/>
      </c>
      <c r="THA57" s="90" t="str">
        <f t="shared" si="999"/>
        <v/>
      </c>
      <c r="THB57" s="90" t="str">
        <f t="shared" si="999"/>
        <v/>
      </c>
      <c r="THC57" s="90" t="str">
        <f t="shared" si="999"/>
        <v/>
      </c>
      <c r="THD57" s="90" t="str">
        <f t="shared" si="999"/>
        <v/>
      </c>
      <c r="THE57" s="90" t="str">
        <f t="shared" si="999"/>
        <v/>
      </c>
      <c r="THF57" s="90" t="str">
        <f t="shared" si="999"/>
        <v/>
      </c>
      <c r="THG57" s="90" t="str">
        <f t="shared" si="999"/>
        <v/>
      </c>
      <c r="THH57" s="90" t="str">
        <f t="shared" si="999"/>
        <v/>
      </c>
      <c r="THI57" s="90" t="str">
        <f t="shared" si="999"/>
        <v/>
      </c>
      <c r="THJ57" s="90" t="str">
        <f t="shared" si="999"/>
        <v/>
      </c>
      <c r="THK57" s="90" t="str">
        <f t="shared" si="999"/>
        <v/>
      </c>
      <c r="THL57" s="90" t="str">
        <f t="shared" si="999"/>
        <v/>
      </c>
      <c r="THM57" s="90" t="str">
        <f t="shared" si="999"/>
        <v/>
      </c>
      <c r="THN57" s="90" t="str">
        <f t="shared" si="999"/>
        <v/>
      </c>
      <c r="THO57" s="90" t="str">
        <f t="shared" si="999"/>
        <v/>
      </c>
      <c r="THP57" s="90" t="str">
        <f t="shared" si="999"/>
        <v/>
      </c>
      <c r="THQ57" s="90" t="str">
        <f t="shared" si="999"/>
        <v/>
      </c>
      <c r="THR57" s="90" t="str">
        <f t="shared" si="999"/>
        <v/>
      </c>
      <c r="THS57" s="90" t="str">
        <f t="shared" si="999"/>
        <v/>
      </c>
      <c r="THT57" s="90" t="str">
        <f t="shared" si="999"/>
        <v/>
      </c>
      <c r="THU57" s="90" t="str">
        <f t="shared" si="999"/>
        <v/>
      </c>
      <c r="THV57" s="90" t="str">
        <f t="shared" si="999"/>
        <v/>
      </c>
      <c r="THW57" s="90" t="str">
        <f t="shared" si="999"/>
        <v/>
      </c>
      <c r="THX57" s="90" t="str">
        <f t="shared" si="999"/>
        <v/>
      </c>
      <c r="THY57" s="90" t="str">
        <f t="shared" si="999"/>
        <v/>
      </c>
      <c r="THZ57" s="90" t="str">
        <f t="shared" si="999"/>
        <v/>
      </c>
      <c r="TIA57" s="90" t="str">
        <f t="shared" si="999"/>
        <v/>
      </c>
      <c r="TIB57" s="90" t="str">
        <f t="shared" si="999"/>
        <v/>
      </c>
      <c r="TIC57" s="90" t="str">
        <f t="shared" si="999"/>
        <v/>
      </c>
      <c r="TID57" s="90" t="str">
        <f t="shared" si="999"/>
        <v/>
      </c>
      <c r="TIE57" s="90" t="str">
        <f t="shared" si="999"/>
        <v/>
      </c>
      <c r="TIF57" s="90" t="str">
        <f t="shared" si="999"/>
        <v/>
      </c>
      <c r="TIG57" s="90" t="str">
        <f t="shared" si="999"/>
        <v/>
      </c>
      <c r="TIH57" s="90" t="str">
        <f t="shared" ref="TIH57:TKS57" si="1000">IF(AND(TIH$8&gt;14,TIH$8&lt;19, TIH$6="Male"),1,"")</f>
        <v/>
      </c>
      <c r="TII57" s="90" t="str">
        <f t="shared" si="1000"/>
        <v/>
      </c>
      <c r="TIJ57" s="90" t="str">
        <f t="shared" si="1000"/>
        <v/>
      </c>
      <c r="TIK57" s="90" t="str">
        <f t="shared" si="1000"/>
        <v/>
      </c>
      <c r="TIL57" s="90" t="str">
        <f t="shared" si="1000"/>
        <v/>
      </c>
      <c r="TIM57" s="90" t="str">
        <f t="shared" si="1000"/>
        <v/>
      </c>
      <c r="TIN57" s="90" t="str">
        <f t="shared" si="1000"/>
        <v/>
      </c>
      <c r="TIO57" s="90" t="str">
        <f t="shared" si="1000"/>
        <v/>
      </c>
      <c r="TIP57" s="90" t="str">
        <f t="shared" si="1000"/>
        <v/>
      </c>
      <c r="TIQ57" s="90" t="str">
        <f t="shared" si="1000"/>
        <v/>
      </c>
      <c r="TIR57" s="90" t="str">
        <f t="shared" si="1000"/>
        <v/>
      </c>
      <c r="TIS57" s="90" t="str">
        <f t="shared" si="1000"/>
        <v/>
      </c>
      <c r="TIT57" s="90" t="str">
        <f t="shared" si="1000"/>
        <v/>
      </c>
      <c r="TIU57" s="90" t="str">
        <f t="shared" si="1000"/>
        <v/>
      </c>
      <c r="TIV57" s="90" t="str">
        <f t="shared" si="1000"/>
        <v/>
      </c>
      <c r="TIW57" s="90" t="str">
        <f t="shared" si="1000"/>
        <v/>
      </c>
      <c r="TIX57" s="90" t="str">
        <f t="shared" si="1000"/>
        <v/>
      </c>
      <c r="TIY57" s="90" t="str">
        <f t="shared" si="1000"/>
        <v/>
      </c>
      <c r="TIZ57" s="90" t="str">
        <f t="shared" si="1000"/>
        <v/>
      </c>
      <c r="TJA57" s="90" t="str">
        <f t="shared" si="1000"/>
        <v/>
      </c>
      <c r="TJB57" s="90" t="str">
        <f t="shared" si="1000"/>
        <v/>
      </c>
      <c r="TJC57" s="90" t="str">
        <f t="shared" si="1000"/>
        <v/>
      </c>
      <c r="TJD57" s="90" t="str">
        <f t="shared" si="1000"/>
        <v/>
      </c>
      <c r="TJE57" s="90" t="str">
        <f t="shared" si="1000"/>
        <v/>
      </c>
      <c r="TJF57" s="90" t="str">
        <f t="shared" si="1000"/>
        <v/>
      </c>
      <c r="TJG57" s="90" t="str">
        <f t="shared" si="1000"/>
        <v/>
      </c>
      <c r="TJH57" s="90" t="str">
        <f t="shared" si="1000"/>
        <v/>
      </c>
      <c r="TJI57" s="90" t="str">
        <f t="shared" si="1000"/>
        <v/>
      </c>
      <c r="TJJ57" s="90" t="str">
        <f t="shared" si="1000"/>
        <v/>
      </c>
      <c r="TJK57" s="90" t="str">
        <f t="shared" si="1000"/>
        <v/>
      </c>
      <c r="TJL57" s="90" t="str">
        <f t="shared" si="1000"/>
        <v/>
      </c>
      <c r="TJM57" s="90" t="str">
        <f t="shared" si="1000"/>
        <v/>
      </c>
      <c r="TJN57" s="90" t="str">
        <f t="shared" si="1000"/>
        <v/>
      </c>
      <c r="TJO57" s="90" t="str">
        <f t="shared" si="1000"/>
        <v/>
      </c>
      <c r="TJP57" s="90" t="str">
        <f t="shared" si="1000"/>
        <v/>
      </c>
      <c r="TJQ57" s="90" t="str">
        <f t="shared" si="1000"/>
        <v/>
      </c>
      <c r="TJR57" s="90" t="str">
        <f t="shared" si="1000"/>
        <v/>
      </c>
      <c r="TJS57" s="90" t="str">
        <f t="shared" si="1000"/>
        <v/>
      </c>
      <c r="TJT57" s="90" t="str">
        <f t="shared" si="1000"/>
        <v/>
      </c>
      <c r="TJU57" s="90" t="str">
        <f t="shared" si="1000"/>
        <v/>
      </c>
      <c r="TJV57" s="90" t="str">
        <f t="shared" si="1000"/>
        <v/>
      </c>
      <c r="TJW57" s="90" t="str">
        <f t="shared" si="1000"/>
        <v/>
      </c>
      <c r="TJX57" s="90" t="str">
        <f t="shared" si="1000"/>
        <v/>
      </c>
      <c r="TJY57" s="90" t="str">
        <f t="shared" si="1000"/>
        <v/>
      </c>
      <c r="TJZ57" s="90" t="str">
        <f t="shared" si="1000"/>
        <v/>
      </c>
      <c r="TKA57" s="90" t="str">
        <f t="shared" si="1000"/>
        <v/>
      </c>
      <c r="TKB57" s="90" t="str">
        <f t="shared" si="1000"/>
        <v/>
      </c>
      <c r="TKC57" s="90" t="str">
        <f t="shared" si="1000"/>
        <v/>
      </c>
      <c r="TKD57" s="90" t="str">
        <f t="shared" si="1000"/>
        <v/>
      </c>
      <c r="TKE57" s="90" t="str">
        <f t="shared" si="1000"/>
        <v/>
      </c>
      <c r="TKF57" s="90" t="str">
        <f t="shared" si="1000"/>
        <v/>
      </c>
      <c r="TKG57" s="90" t="str">
        <f t="shared" si="1000"/>
        <v/>
      </c>
      <c r="TKH57" s="90" t="str">
        <f t="shared" si="1000"/>
        <v/>
      </c>
      <c r="TKI57" s="90" t="str">
        <f t="shared" si="1000"/>
        <v/>
      </c>
      <c r="TKJ57" s="90" t="str">
        <f t="shared" si="1000"/>
        <v/>
      </c>
      <c r="TKK57" s="90" t="str">
        <f t="shared" si="1000"/>
        <v/>
      </c>
      <c r="TKL57" s="90" t="str">
        <f t="shared" si="1000"/>
        <v/>
      </c>
      <c r="TKM57" s="90" t="str">
        <f t="shared" si="1000"/>
        <v/>
      </c>
      <c r="TKN57" s="90" t="str">
        <f t="shared" si="1000"/>
        <v/>
      </c>
      <c r="TKO57" s="90" t="str">
        <f t="shared" si="1000"/>
        <v/>
      </c>
      <c r="TKP57" s="90" t="str">
        <f t="shared" si="1000"/>
        <v/>
      </c>
      <c r="TKQ57" s="90" t="str">
        <f t="shared" si="1000"/>
        <v/>
      </c>
      <c r="TKR57" s="90" t="str">
        <f t="shared" si="1000"/>
        <v/>
      </c>
      <c r="TKS57" s="90" t="str">
        <f t="shared" si="1000"/>
        <v/>
      </c>
      <c r="TKT57" s="90" t="str">
        <f t="shared" ref="TKT57:TNE57" si="1001">IF(AND(TKT$8&gt;14,TKT$8&lt;19, TKT$6="Male"),1,"")</f>
        <v/>
      </c>
      <c r="TKU57" s="90" t="str">
        <f t="shared" si="1001"/>
        <v/>
      </c>
      <c r="TKV57" s="90" t="str">
        <f t="shared" si="1001"/>
        <v/>
      </c>
      <c r="TKW57" s="90" t="str">
        <f t="shared" si="1001"/>
        <v/>
      </c>
      <c r="TKX57" s="90" t="str">
        <f t="shared" si="1001"/>
        <v/>
      </c>
      <c r="TKY57" s="90" t="str">
        <f t="shared" si="1001"/>
        <v/>
      </c>
      <c r="TKZ57" s="90" t="str">
        <f t="shared" si="1001"/>
        <v/>
      </c>
      <c r="TLA57" s="90" t="str">
        <f t="shared" si="1001"/>
        <v/>
      </c>
      <c r="TLB57" s="90" t="str">
        <f t="shared" si="1001"/>
        <v/>
      </c>
      <c r="TLC57" s="90" t="str">
        <f t="shared" si="1001"/>
        <v/>
      </c>
      <c r="TLD57" s="90" t="str">
        <f t="shared" si="1001"/>
        <v/>
      </c>
      <c r="TLE57" s="90" t="str">
        <f t="shared" si="1001"/>
        <v/>
      </c>
      <c r="TLF57" s="90" t="str">
        <f t="shared" si="1001"/>
        <v/>
      </c>
      <c r="TLG57" s="90" t="str">
        <f t="shared" si="1001"/>
        <v/>
      </c>
      <c r="TLH57" s="90" t="str">
        <f t="shared" si="1001"/>
        <v/>
      </c>
      <c r="TLI57" s="90" t="str">
        <f t="shared" si="1001"/>
        <v/>
      </c>
      <c r="TLJ57" s="90" t="str">
        <f t="shared" si="1001"/>
        <v/>
      </c>
      <c r="TLK57" s="90" t="str">
        <f t="shared" si="1001"/>
        <v/>
      </c>
      <c r="TLL57" s="90" t="str">
        <f t="shared" si="1001"/>
        <v/>
      </c>
      <c r="TLM57" s="90" t="str">
        <f t="shared" si="1001"/>
        <v/>
      </c>
      <c r="TLN57" s="90" t="str">
        <f t="shared" si="1001"/>
        <v/>
      </c>
      <c r="TLO57" s="90" t="str">
        <f t="shared" si="1001"/>
        <v/>
      </c>
      <c r="TLP57" s="90" t="str">
        <f t="shared" si="1001"/>
        <v/>
      </c>
      <c r="TLQ57" s="90" t="str">
        <f t="shared" si="1001"/>
        <v/>
      </c>
      <c r="TLR57" s="90" t="str">
        <f t="shared" si="1001"/>
        <v/>
      </c>
      <c r="TLS57" s="90" t="str">
        <f t="shared" si="1001"/>
        <v/>
      </c>
      <c r="TLT57" s="90" t="str">
        <f t="shared" si="1001"/>
        <v/>
      </c>
      <c r="TLU57" s="90" t="str">
        <f t="shared" si="1001"/>
        <v/>
      </c>
      <c r="TLV57" s="90" t="str">
        <f t="shared" si="1001"/>
        <v/>
      </c>
      <c r="TLW57" s="90" t="str">
        <f t="shared" si="1001"/>
        <v/>
      </c>
      <c r="TLX57" s="90" t="str">
        <f t="shared" si="1001"/>
        <v/>
      </c>
      <c r="TLY57" s="90" t="str">
        <f t="shared" si="1001"/>
        <v/>
      </c>
      <c r="TLZ57" s="90" t="str">
        <f t="shared" si="1001"/>
        <v/>
      </c>
      <c r="TMA57" s="90" t="str">
        <f t="shared" si="1001"/>
        <v/>
      </c>
      <c r="TMB57" s="90" t="str">
        <f t="shared" si="1001"/>
        <v/>
      </c>
      <c r="TMC57" s="90" t="str">
        <f t="shared" si="1001"/>
        <v/>
      </c>
      <c r="TMD57" s="90" t="str">
        <f t="shared" si="1001"/>
        <v/>
      </c>
      <c r="TME57" s="90" t="str">
        <f t="shared" si="1001"/>
        <v/>
      </c>
      <c r="TMF57" s="90" t="str">
        <f t="shared" si="1001"/>
        <v/>
      </c>
      <c r="TMG57" s="90" t="str">
        <f t="shared" si="1001"/>
        <v/>
      </c>
      <c r="TMH57" s="90" t="str">
        <f t="shared" si="1001"/>
        <v/>
      </c>
      <c r="TMI57" s="90" t="str">
        <f t="shared" si="1001"/>
        <v/>
      </c>
      <c r="TMJ57" s="90" t="str">
        <f t="shared" si="1001"/>
        <v/>
      </c>
      <c r="TMK57" s="90" t="str">
        <f t="shared" si="1001"/>
        <v/>
      </c>
      <c r="TML57" s="90" t="str">
        <f t="shared" si="1001"/>
        <v/>
      </c>
      <c r="TMM57" s="90" t="str">
        <f t="shared" si="1001"/>
        <v/>
      </c>
      <c r="TMN57" s="90" t="str">
        <f t="shared" si="1001"/>
        <v/>
      </c>
      <c r="TMO57" s="90" t="str">
        <f t="shared" si="1001"/>
        <v/>
      </c>
      <c r="TMP57" s="90" t="str">
        <f t="shared" si="1001"/>
        <v/>
      </c>
      <c r="TMQ57" s="90" t="str">
        <f t="shared" si="1001"/>
        <v/>
      </c>
      <c r="TMR57" s="90" t="str">
        <f t="shared" si="1001"/>
        <v/>
      </c>
      <c r="TMS57" s="90" t="str">
        <f t="shared" si="1001"/>
        <v/>
      </c>
      <c r="TMT57" s="90" t="str">
        <f t="shared" si="1001"/>
        <v/>
      </c>
      <c r="TMU57" s="90" t="str">
        <f t="shared" si="1001"/>
        <v/>
      </c>
      <c r="TMV57" s="90" t="str">
        <f t="shared" si="1001"/>
        <v/>
      </c>
      <c r="TMW57" s="90" t="str">
        <f t="shared" si="1001"/>
        <v/>
      </c>
      <c r="TMX57" s="90" t="str">
        <f t="shared" si="1001"/>
        <v/>
      </c>
      <c r="TMY57" s="90" t="str">
        <f t="shared" si="1001"/>
        <v/>
      </c>
      <c r="TMZ57" s="90" t="str">
        <f t="shared" si="1001"/>
        <v/>
      </c>
      <c r="TNA57" s="90" t="str">
        <f t="shared" si="1001"/>
        <v/>
      </c>
      <c r="TNB57" s="90" t="str">
        <f t="shared" si="1001"/>
        <v/>
      </c>
      <c r="TNC57" s="90" t="str">
        <f t="shared" si="1001"/>
        <v/>
      </c>
      <c r="TND57" s="90" t="str">
        <f t="shared" si="1001"/>
        <v/>
      </c>
      <c r="TNE57" s="90" t="str">
        <f t="shared" si="1001"/>
        <v/>
      </c>
      <c r="TNF57" s="90" t="str">
        <f t="shared" ref="TNF57:TPQ57" si="1002">IF(AND(TNF$8&gt;14,TNF$8&lt;19, TNF$6="Male"),1,"")</f>
        <v/>
      </c>
      <c r="TNG57" s="90" t="str">
        <f t="shared" si="1002"/>
        <v/>
      </c>
      <c r="TNH57" s="90" t="str">
        <f t="shared" si="1002"/>
        <v/>
      </c>
      <c r="TNI57" s="90" t="str">
        <f t="shared" si="1002"/>
        <v/>
      </c>
      <c r="TNJ57" s="90" t="str">
        <f t="shared" si="1002"/>
        <v/>
      </c>
      <c r="TNK57" s="90" t="str">
        <f t="shared" si="1002"/>
        <v/>
      </c>
      <c r="TNL57" s="90" t="str">
        <f t="shared" si="1002"/>
        <v/>
      </c>
      <c r="TNM57" s="90" t="str">
        <f t="shared" si="1002"/>
        <v/>
      </c>
      <c r="TNN57" s="90" t="str">
        <f t="shared" si="1002"/>
        <v/>
      </c>
      <c r="TNO57" s="90" t="str">
        <f t="shared" si="1002"/>
        <v/>
      </c>
      <c r="TNP57" s="90" t="str">
        <f t="shared" si="1002"/>
        <v/>
      </c>
      <c r="TNQ57" s="90" t="str">
        <f t="shared" si="1002"/>
        <v/>
      </c>
      <c r="TNR57" s="90" t="str">
        <f t="shared" si="1002"/>
        <v/>
      </c>
      <c r="TNS57" s="90" t="str">
        <f t="shared" si="1002"/>
        <v/>
      </c>
      <c r="TNT57" s="90" t="str">
        <f t="shared" si="1002"/>
        <v/>
      </c>
      <c r="TNU57" s="90" t="str">
        <f t="shared" si="1002"/>
        <v/>
      </c>
      <c r="TNV57" s="90" t="str">
        <f t="shared" si="1002"/>
        <v/>
      </c>
      <c r="TNW57" s="90" t="str">
        <f t="shared" si="1002"/>
        <v/>
      </c>
      <c r="TNX57" s="90" t="str">
        <f t="shared" si="1002"/>
        <v/>
      </c>
      <c r="TNY57" s="90" t="str">
        <f t="shared" si="1002"/>
        <v/>
      </c>
      <c r="TNZ57" s="90" t="str">
        <f t="shared" si="1002"/>
        <v/>
      </c>
      <c r="TOA57" s="90" t="str">
        <f t="shared" si="1002"/>
        <v/>
      </c>
      <c r="TOB57" s="90" t="str">
        <f t="shared" si="1002"/>
        <v/>
      </c>
      <c r="TOC57" s="90" t="str">
        <f t="shared" si="1002"/>
        <v/>
      </c>
      <c r="TOD57" s="90" t="str">
        <f t="shared" si="1002"/>
        <v/>
      </c>
      <c r="TOE57" s="90" t="str">
        <f t="shared" si="1002"/>
        <v/>
      </c>
      <c r="TOF57" s="90" t="str">
        <f t="shared" si="1002"/>
        <v/>
      </c>
      <c r="TOG57" s="90" t="str">
        <f t="shared" si="1002"/>
        <v/>
      </c>
      <c r="TOH57" s="90" t="str">
        <f t="shared" si="1002"/>
        <v/>
      </c>
      <c r="TOI57" s="90" t="str">
        <f t="shared" si="1002"/>
        <v/>
      </c>
      <c r="TOJ57" s="90" t="str">
        <f t="shared" si="1002"/>
        <v/>
      </c>
      <c r="TOK57" s="90" t="str">
        <f t="shared" si="1002"/>
        <v/>
      </c>
      <c r="TOL57" s="90" t="str">
        <f t="shared" si="1002"/>
        <v/>
      </c>
      <c r="TOM57" s="90" t="str">
        <f t="shared" si="1002"/>
        <v/>
      </c>
      <c r="TON57" s="90" t="str">
        <f t="shared" si="1002"/>
        <v/>
      </c>
      <c r="TOO57" s="90" t="str">
        <f t="shared" si="1002"/>
        <v/>
      </c>
      <c r="TOP57" s="90" t="str">
        <f t="shared" si="1002"/>
        <v/>
      </c>
      <c r="TOQ57" s="90" t="str">
        <f t="shared" si="1002"/>
        <v/>
      </c>
      <c r="TOR57" s="90" t="str">
        <f t="shared" si="1002"/>
        <v/>
      </c>
      <c r="TOS57" s="90" t="str">
        <f t="shared" si="1002"/>
        <v/>
      </c>
      <c r="TOT57" s="90" t="str">
        <f t="shared" si="1002"/>
        <v/>
      </c>
      <c r="TOU57" s="90" t="str">
        <f t="shared" si="1002"/>
        <v/>
      </c>
      <c r="TOV57" s="90" t="str">
        <f t="shared" si="1002"/>
        <v/>
      </c>
      <c r="TOW57" s="90" t="str">
        <f t="shared" si="1002"/>
        <v/>
      </c>
      <c r="TOX57" s="90" t="str">
        <f t="shared" si="1002"/>
        <v/>
      </c>
      <c r="TOY57" s="90" t="str">
        <f t="shared" si="1002"/>
        <v/>
      </c>
      <c r="TOZ57" s="90" t="str">
        <f t="shared" si="1002"/>
        <v/>
      </c>
      <c r="TPA57" s="90" t="str">
        <f t="shared" si="1002"/>
        <v/>
      </c>
      <c r="TPB57" s="90" t="str">
        <f t="shared" si="1002"/>
        <v/>
      </c>
      <c r="TPC57" s="90" t="str">
        <f t="shared" si="1002"/>
        <v/>
      </c>
      <c r="TPD57" s="90" t="str">
        <f t="shared" si="1002"/>
        <v/>
      </c>
      <c r="TPE57" s="90" t="str">
        <f t="shared" si="1002"/>
        <v/>
      </c>
      <c r="TPF57" s="90" t="str">
        <f t="shared" si="1002"/>
        <v/>
      </c>
      <c r="TPG57" s="90" t="str">
        <f t="shared" si="1002"/>
        <v/>
      </c>
      <c r="TPH57" s="90" t="str">
        <f t="shared" si="1002"/>
        <v/>
      </c>
      <c r="TPI57" s="90" t="str">
        <f t="shared" si="1002"/>
        <v/>
      </c>
      <c r="TPJ57" s="90" t="str">
        <f t="shared" si="1002"/>
        <v/>
      </c>
      <c r="TPK57" s="90" t="str">
        <f t="shared" si="1002"/>
        <v/>
      </c>
      <c r="TPL57" s="90" t="str">
        <f t="shared" si="1002"/>
        <v/>
      </c>
      <c r="TPM57" s="90" t="str">
        <f t="shared" si="1002"/>
        <v/>
      </c>
      <c r="TPN57" s="90" t="str">
        <f t="shared" si="1002"/>
        <v/>
      </c>
      <c r="TPO57" s="90" t="str">
        <f t="shared" si="1002"/>
        <v/>
      </c>
      <c r="TPP57" s="90" t="str">
        <f t="shared" si="1002"/>
        <v/>
      </c>
      <c r="TPQ57" s="90" t="str">
        <f t="shared" si="1002"/>
        <v/>
      </c>
      <c r="TPR57" s="90" t="str">
        <f t="shared" ref="TPR57:TSC57" si="1003">IF(AND(TPR$8&gt;14,TPR$8&lt;19, TPR$6="Male"),1,"")</f>
        <v/>
      </c>
      <c r="TPS57" s="90" t="str">
        <f t="shared" si="1003"/>
        <v/>
      </c>
      <c r="TPT57" s="90" t="str">
        <f t="shared" si="1003"/>
        <v/>
      </c>
      <c r="TPU57" s="90" t="str">
        <f t="shared" si="1003"/>
        <v/>
      </c>
      <c r="TPV57" s="90" t="str">
        <f t="shared" si="1003"/>
        <v/>
      </c>
      <c r="TPW57" s="90" t="str">
        <f t="shared" si="1003"/>
        <v/>
      </c>
      <c r="TPX57" s="90" t="str">
        <f t="shared" si="1003"/>
        <v/>
      </c>
      <c r="TPY57" s="90" t="str">
        <f t="shared" si="1003"/>
        <v/>
      </c>
      <c r="TPZ57" s="90" t="str">
        <f t="shared" si="1003"/>
        <v/>
      </c>
      <c r="TQA57" s="90" t="str">
        <f t="shared" si="1003"/>
        <v/>
      </c>
      <c r="TQB57" s="90" t="str">
        <f t="shared" si="1003"/>
        <v/>
      </c>
      <c r="TQC57" s="90" t="str">
        <f t="shared" si="1003"/>
        <v/>
      </c>
      <c r="TQD57" s="90" t="str">
        <f t="shared" si="1003"/>
        <v/>
      </c>
      <c r="TQE57" s="90" t="str">
        <f t="shared" si="1003"/>
        <v/>
      </c>
      <c r="TQF57" s="90" t="str">
        <f t="shared" si="1003"/>
        <v/>
      </c>
      <c r="TQG57" s="90" t="str">
        <f t="shared" si="1003"/>
        <v/>
      </c>
      <c r="TQH57" s="90" t="str">
        <f t="shared" si="1003"/>
        <v/>
      </c>
      <c r="TQI57" s="90" t="str">
        <f t="shared" si="1003"/>
        <v/>
      </c>
      <c r="TQJ57" s="90" t="str">
        <f t="shared" si="1003"/>
        <v/>
      </c>
      <c r="TQK57" s="90" t="str">
        <f t="shared" si="1003"/>
        <v/>
      </c>
      <c r="TQL57" s="90" t="str">
        <f t="shared" si="1003"/>
        <v/>
      </c>
      <c r="TQM57" s="90" t="str">
        <f t="shared" si="1003"/>
        <v/>
      </c>
      <c r="TQN57" s="90" t="str">
        <f t="shared" si="1003"/>
        <v/>
      </c>
      <c r="TQO57" s="90" t="str">
        <f t="shared" si="1003"/>
        <v/>
      </c>
      <c r="TQP57" s="90" t="str">
        <f t="shared" si="1003"/>
        <v/>
      </c>
      <c r="TQQ57" s="90" t="str">
        <f t="shared" si="1003"/>
        <v/>
      </c>
      <c r="TQR57" s="90" t="str">
        <f t="shared" si="1003"/>
        <v/>
      </c>
      <c r="TQS57" s="90" t="str">
        <f t="shared" si="1003"/>
        <v/>
      </c>
      <c r="TQT57" s="90" t="str">
        <f t="shared" si="1003"/>
        <v/>
      </c>
      <c r="TQU57" s="90" t="str">
        <f t="shared" si="1003"/>
        <v/>
      </c>
      <c r="TQV57" s="90" t="str">
        <f t="shared" si="1003"/>
        <v/>
      </c>
      <c r="TQW57" s="90" t="str">
        <f t="shared" si="1003"/>
        <v/>
      </c>
      <c r="TQX57" s="90" t="str">
        <f t="shared" si="1003"/>
        <v/>
      </c>
      <c r="TQY57" s="90" t="str">
        <f t="shared" si="1003"/>
        <v/>
      </c>
      <c r="TQZ57" s="90" t="str">
        <f t="shared" si="1003"/>
        <v/>
      </c>
      <c r="TRA57" s="90" t="str">
        <f t="shared" si="1003"/>
        <v/>
      </c>
      <c r="TRB57" s="90" t="str">
        <f t="shared" si="1003"/>
        <v/>
      </c>
      <c r="TRC57" s="90" t="str">
        <f t="shared" si="1003"/>
        <v/>
      </c>
      <c r="TRD57" s="90" t="str">
        <f t="shared" si="1003"/>
        <v/>
      </c>
      <c r="TRE57" s="90" t="str">
        <f t="shared" si="1003"/>
        <v/>
      </c>
      <c r="TRF57" s="90" t="str">
        <f t="shared" si="1003"/>
        <v/>
      </c>
      <c r="TRG57" s="90" t="str">
        <f t="shared" si="1003"/>
        <v/>
      </c>
      <c r="TRH57" s="90" t="str">
        <f t="shared" si="1003"/>
        <v/>
      </c>
      <c r="TRI57" s="90" t="str">
        <f t="shared" si="1003"/>
        <v/>
      </c>
      <c r="TRJ57" s="90" t="str">
        <f t="shared" si="1003"/>
        <v/>
      </c>
      <c r="TRK57" s="90" t="str">
        <f t="shared" si="1003"/>
        <v/>
      </c>
      <c r="TRL57" s="90" t="str">
        <f t="shared" si="1003"/>
        <v/>
      </c>
      <c r="TRM57" s="90" t="str">
        <f t="shared" si="1003"/>
        <v/>
      </c>
      <c r="TRN57" s="90" t="str">
        <f t="shared" si="1003"/>
        <v/>
      </c>
      <c r="TRO57" s="90" t="str">
        <f t="shared" si="1003"/>
        <v/>
      </c>
      <c r="TRP57" s="90" t="str">
        <f t="shared" si="1003"/>
        <v/>
      </c>
      <c r="TRQ57" s="90" t="str">
        <f t="shared" si="1003"/>
        <v/>
      </c>
      <c r="TRR57" s="90" t="str">
        <f t="shared" si="1003"/>
        <v/>
      </c>
      <c r="TRS57" s="90" t="str">
        <f t="shared" si="1003"/>
        <v/>
      </c>
      <c r="TRT57" s="90" t="str">
        <f t="shared" si="1003"/>
        <v/>
      </c>
      <c r="TRU57" s="90" t="str">
        <f t="shared" si="1003"/>
        <v/>
      </c>
      <c r="TRV57" s="90" t="str">
        <f t="shared" si="1003"/>
        <v/>
      </c>
      <c r="TRW57" s="90" t="str">
        <f t="shared" si="1003"/>
        <v/>
      </c>
      <c r="TRX57" s="90" t="str">
        <f t="shared" si="1003"/>
        <v/>
      </c>
      <c r="TRY57" s="90" t="str">
        <f t="shared" si="1003"/>
        <v/>
      </c>
      <c r="TRZ57" s="90" t="str">
        <f t="shared" si="1003"/>
        <v/>
      </c>
      <c r="TSA57" s="90" t="str">
        <f t="shared" si="1003"/>
        <v/>
      </c>
      <c r="TSB57" s="90" t="str">
        <f t="shared" si="1003"/>
        <v/>
      </c>
      <c r="TSC57" s="90" t="str">
        <f t="shared" si="1003"/>
        <v/>
      </c>
      <c r="TSD57" s="90" t="str">
        <f t="shared" ref="TSD57:TUO57" si="1004">IF(AND(TSD$8&gt;14,TSD$8&lt;19, TSD$6="Male"),1,"")</f>
        <v/>
      </c>
      <c r="TSE57" s="90" t="str">
        <f t="shared" si="1004"/>
        <v/>
      </c>
      <c r="TSF57" s="90" t="str">
        <f t="shared" si="1004"/>
        <v/>
      </c>
      <c r="TSG57" s="90" t="str">
        <f t="shared" si="1004"/>
        <v/>
      </c>
      <c r="TSH57" s="90" t="str">
        <f t="shared" si="1004"/>
        <v/>
      </c>
      <c r="TSI57" s="90" t="str">
        <f t="shared" si="1004"/>
        <v/>
      </c>
      <c r="TSJ57" s="90" t="str">
        <f t="shared" si="1004"/>
        <v/>
      </c>
      <c r="TSK57" s="90" t="str">
        <f t="shared" si="1004"/>
        <v/>
      </c>
      <c r="TSL57" s="90" t="str">
        <f t="shared" si="1004"/>
        <v/>
      </c>
      <c r="TSM57" s="90" t="str">
        <f t="shared" si="1004"/>
        <v/>
      </c>
      <c r="TSN57" s="90" t="str">
        <f t="shared" si="1004"/>
        <v/>
      </c>
      <c r="TSO57" s="90" t="str">
        <f t="shared" si="1004"/>
        <v/>
      </c>
      <c r="TSP57" s="90" t="str">
        <f t="shared" si="1004"/>
        <v/>
      </c>
      <c r="TSQ57" s="90" t="str">
        <f t="shared" si="1004"/>
        <v/>
      </c>
      <c r="TSR57" s="90" t="str">
        <f t="shared" si="1004"/>
        <v/>
      </c>
      <c r="TSS57" s="90" t="str">
        <f t="shared" si="1004"/>
        <v/>
      </c>
      <c r="TST57" s="90" t="str">
        <f t="shared" si="1004"/>
        <v/>
      </c>
      <c r="TSU57" s="90" t="str">
        <f t="shared" si="1004"/>
        <v/>
      </c>
      <c r="TSV57" s="90" t="str">
        <f t="shared" si="1004"/>
        <v/>
      </c>
      <c r="TSW57" s="90" t="str">
        <f t="shared" si="1004"/>
        <v/>
      </c>
      <c r="TSX57" s="90" t="str">
        <f t="shared" si="1004"/>
        <v/>
      </c>
      <c r="TSY57" s="90" t="str">
        <f t="shared" si="1004"/>
        <v/>
      </c>
      <c r="TSZ57" s="90" t="str">
        <f t="shared" si="1004"/>
        <v/>
      </c>
      <c r="TTA57" s="90" t="str">
        <f t="shared" si="1004"/>
        <v/>
      </c>
      <c r="TTB57" s="90" t="str">
        <f t="shared" si="1004"/>
        <v/>
      </c>
      <c r="TTC57" s="90" t="str">
        <f t="shared" si="1004"/>
        <v/>
      </c>
      <c r="TTD57" s="90" t="str">
        <f t="shared" si="1004"/>
        <v/>
      </c>
      <c r="TTE57" s="90" t="str">
        <f t="shared" si="1004"/>
        <v/>
      </c>
      <c r="TTF57" s="90" t="str">
        <f t="shared" si="1004"/>
        <v/>
      </c>
      <c r="TTG57" s="90" t="str">
        <f t="shared" si="1004"/>
        <v/>
      </c>
      <c r="TTH57" s="90" t="str">
        <f t="shared" si="1004"/>
        <v/>
      </c>
      <c r="TTI57" s="90" t="str">
        <f t="shared" si="1004"/>
        <v/>
      </c>
      <c r="TTJ57" s="90" t="str">
        <f t="shared" si="1004"/>
        <v/>
      </c>
      <c r="TTK57" s="90" t="str">
        <f t="shared" si="1004"/>
        <v/>
      </c>
      <c r="TTL57" s="90" t="str">
        <f t="shared" si="1004"/>
        <v/>
      </c>
      <c r="TTM57" s="90" t="str">
        <f t="shared" si="1004"/>
        <v/>
      </c>
      <c r="TTN57" s="90" t="str">
        <f t="shared" si="1004"/>
        <v/>
      </c>
      <c r="TTO57" s="90" t="str">
        <f t="shared" si="1004"/>
        <v/>
      </c>
      <c r="TTP57" s="90" t="str">
        <f t="shared" si="1004"/>
        <v/>
      </c>
      <c r="TTQ57" s="90" t="str">
        <f t="shared" si="1004"/>
        <v/>
      </c>
      <c r="TTR57" s="90" t="str">
        <f t="shared" si="1004"/>
        <v/>
      </c>
      <c r="TTS57" s="90" t="str">
        <f t="shared" si="1004"/>
        <v/>
      </c>
      <c r="TTT57" s="90" t="str">
        <f t="shared" si="1004"/>
        <v/>
      </c>
      <c r="TTU57" s="90" t="str">
        <f t="shared" si="1004"/>
        <v/>
      </c>
      <c r="TTV57" s="90" t="str">
        <f t="shared" si="1004"/>
        <v/>
      </c>
      <c r="TTW57" s="90" t="str">
        <f t="shared" si="1004"/>
        <v/>
      </c>
      <c r="TTX57" s="90" t="str">
        <f t="shared" si="1004"/>
        <v/>
      </c>
      <c r="TTY57" s="90" t="str">
        <f t="shared" si="1004"/>
        <v/>
      </c>
      <c r="TTZ57" s="90" t="str">
        <f t="shared" si="1004"/>
        <v/>
      </c>
      <c r="TUA57" s="90" t="str">
        <f t="shared" si="1004"/>
        <v/>
      </c>
      <c r="TUB57" s="90" t="str">
        <f t="shared" si="1004"/>
        <v/>
      </c>
      <c r="TUC57" s="90" t="str">
        <f t="shared" si="1004"/>
        <v/>
      </c>
      <c r="TUD57" s="90" t="str">
        <f t="shared" si="1004"/>
        <v/>
      </c>
      <c r="TUE57" s="90" t="str">
        <f t="shared" si="1004"/>
        <v/>
      </c>
      <c r="TUF57" s="90" t="str">
        <f t="shared" si="1004"/>
        <v/>
      </c>
      <c r="TUG57" s="90" t="str">
        <f t="shared" si="1004"/>
        <v/>
      </c>
      <c r="TUH57" s="90" t="str">
        <f t="shared" si="1004"/>
        <v/>
      </c>
      <c r="TUI57" s="90" t="str">
        <f t="shared" si="1004"/>
        <v/>
      </c>
      <c r="TUJ57" s="90" t="str">
        <f t="shared" si="1004"/>
        <v/>
      </c>
      <c r="TUK57" s="90" t="str">
        <f t="shared" si="1004"/>
        <v/>
      </c>
      <c r="TUL57" s="90" t="str">
        <f t="shared" si="1004"/>
        <v/>
      </c>
      <c r="TUM57" s="90" t="str">
        <f t="shared" si="1004"/>
        <v/>
      </c>
      <c r="TUN57" s="90" t="str">
        <f t="shared" si="1004"/>
        <v/>
      </c>
      <c r="TUO57" s="90" t="str">
        <f t="shared" si="1004"/>
        <v/>
      </c>
      <c r="TUP57" s="90" t="str">
        <f t="shared" ref="TUP57:TXA57" si="1005">IF(AND(TUP$8&gt;14,TUP$8&lt;19, TUP$6="Male"),1,"")</f>
        <v/>
      </c>
      <c r="TUQ57" s="90" t="str">
        <f t="shared" si="1005"/>
        <v/>
      </c>
      <c r="TUR57" s="90" t="str">
        <f t="shared" si="1005"/>
        <v/>
      </c>
      <c r="TUS57" s="90" t="str">
        <f t="shared" si="1005"/>
        <v/>
      </c>
      <c r="TUT57" s="90" t="str">
        <f t="shared" si="1005"/>
        <v/>
      </c>
      <c r="TUU57" s="90" t="str">
        <f t="shared" si="1005"/>
        <v/>
      </c>
      <c r="TUV57" s="90" t="str">
        <f t="shared" si="1005"/>
        <v/>
      </c>
      <c r="TUW57" s="90" t="str">
        <f t="shared" si="1005"/>
        <v/>
      </c>
      <c r="TUX57" s="90" t="str">
        <f t="shared" si="1005"/>
        <v/>
      </c>
      <c r="TUY57" s="90" t="str">
        <f t="shared" si="1005"/>
        <v/>
      </c>
      <c r="TUZ57" s="90" t="str">
        <f t="shared" si="1005"/>
        <v/>
      </c>
      <c r="TVA57" s="90" t="str">
        <f t="shared" si="1005"/>
        <v/>
      </c>
      <c r="TVB57" s="90" t="str">
        <f t="shared" si="1005"/>
        <v/>
      </c>
      <c r="TVC57" s="90" t="str">
        <f t="shared" si="1005"/>
        <v/>
      </c>
      <c r="TVD57" s="90" t="str">
        <f t="shared" si="1005"/>
        <v/>
      </c>
      <c r="TVE57" s="90" t="str">
        <f t="shared" si="1005"/>
        <v/>
      </c>
      <c r="TVF57" s="90" t="str">
        <f t="shared" si="1005"/>
        <v/>
      </c>
      <c r="TVG57" s="90" t="str">
        <f t="shared" si="1005"/>
        <v/>
      </c>
      <c r="TVH57" s="90" t="str">
        <f t="shared" si="1005"/>
        <v/>
      </c>
      <c r="TVI57" s="90" t="str">
        <f t="shared" si="1005"/>
        <v/>
      </c>
      <c r="TVJ57" s="90" t="str">
        <f t="shared" si="1005"/>
        <v/>
      </c>
      <c r="TVK57" s="90" t="str">
        <f t="shared" si="1005"/>
        <v/>
      </c>
      <c r="TVL57" s="90" t="str">
        <f t="shared" si="1005"/>
        <v/>
      </c>
      <c r="TVM57" s="90" t="str">
        <f t="shared" si="1005"/>
        <v/>
      </c>
      <c r="TVN57" s="90" t="str">
        <f t="shared" si="1005"/>
        <v/>
      </c>
      <c r="TVO57" s="90" t="str">
        <f t="shared" si="1005"/>
        <v/>
      </c>
      <c r="TVP57" s="90" t="str">
        <f t="shared" si="1005"/>
        <v/>
      </c>
      <c r="TVQ57" s="90" t="str">
        <f t="shared" si="1005"/>
        <v/>
      </c>
      <c r="TVR57" s="90" t="str">
        <f t="shared" si="1005"/>
        <v/>
      </c>
      <c r="TVS57" s="90" t="str">
        <f t="shared" si="1005"/>
        <v/>
      </c>
      <c r="TVT57" s="90" t="str">
        <f t="shared" si="1005"/>
        <v/>
      </c>
      <c r="TVU57" s="90" t="str">
        <f t="shared" si="1005"/>
        <v/>
      </c>
      <c r="TVV57" s="90" t="str">
        <f t="shared" si="1005"/>
        <v/>
      </c>
      <c r="TVW57" s="90" t="str">
        <f t="shared" si="1005"/>
        <v/>
      </c>
      <c r="TVX57" s="90" t="str">
        <f t="shared" si="1005"/>
        <v/>
      </c>
      <c r="TVY57" s="90" t="str">
        <f t="shared" si="1005"/>
        <v/>
      </c>
      <c r="TVZ57" s="90" t="str">
        <f t="shared" si="1005"/>
        <v/>
      </c>
      <c r="TWA57" s="90" t="str">
        <f t="shared" si="1005"/>
        <v/>
      </c>
      <c r="TWB57" s="90" t="str">
        <f t="shared" si="1005"/>
        <v/>
      </c>
      <c r="TWC57" s="90" t="str">
        <f t="shared" si="1005"/>
        <v/>
      </c>
      <c r="TWD57" s="90" t="str">
        <f t="shared" si="1005"/>
        <v/>
      </c>
      <c r="TWE57" s="90" t="str">
        <f t="shared" si="1005"/>
        <v/>
      </c>
      <c r="TWF57" s="90" t="str">
        <f t="shared" si="1005"/>
        <v/>
      </c>
      <c r="TWG57" s="90" t="str">
        <f t="shared" si="1005"/>
        <v/>
      </c>
      <c r="TWH57" s="90" t="str">
        <f t="shared" si="1005"/>
        <v/>
      </c>
      <c r="TWI57" s="90" t="str">
        <f t="shared" si="1005"/>
        <v/>
      </c>
      <c r="TWJ57" s="90" t="str">
        <f t="shared" si="1005"/>
        <v/>
      </c>
      <c r="TWK57" s="90" t="str">
        <f t="shared" si="1005"/>
        <v/>
      </c>
      <c r="TWL57" s="90" t="str">
        <f t="shared" si="1005"/>
        <v/>
      </c>
      <c r="TWM57" s="90" t="str">
        <f t="shared" si="1005"/>
        <v/>
      </c>
      <c r="TWN57" s="90" t="str">
        <f t="shared" si="1005"/>
        <v/>
      </c>
      <c r="TWO57" s="90" t="str">
        <f t="shared" si="1005"/>
        <v/>
      </c>
      <c r="TWP57" s="90" t="str">
        <f t="shared" si="1005"/>
        <v/>
      </c>
      <c r="TWQ57" s="90" t="str">
        <f t="shared" si="1005"/>
        <v/>
      </c>
      <c r="TWR57" s="90" t="str">
        <f t="shared" si="1005"/>
        <v/>
      </c>
      <c r="TWS57" s="90" t="str">
        <f t="shared" si="1005"/>
        <v/>
      </c>
      <c r="TWT57" s="90" t="str">
        <f t="shared" si="1005"/>
        <v/>
      </c>
      <c r="TWU57" s="90" t="str">
        <f t="shared" si="1005"/>
        <v/>
      </c>
      <c r="TWV57" s="90" t="str">
        <f t="shared" si="1005"/>
        <v/>
      </c>
      <c r="TWW57" s="90" t="str">
        <f t="shared" si="1005"/>
        <v/>
      </c>
      <c r="TWX57" s="90" t="str">
        <f t="shared" si="1005"/>
        <v/>
      </c>
      <c r="TWY57" s="90" t="str">
        <f t="shared" si="1005"/>
        <v/>
      </c>
      <c r="TWZ57" s="90" t="str">
        <f t="shared" si="1005"/>
        <v/>
      </c>
      <c r="TXA57" s="90" t="str">
        <f t="shared" si="1005"/>
        <v/>
      </c>
      <c r="TXB57" s="90" t="str">
        <f t="shared" ref="TXB57:TZM57" si="1006">IF(AND(TXB$8&gt;14,TXB$8&lt;19, TXB$6="Male"),1,"")</f>
        <v/>
      </c>
      <c r="TXC57" s="90" t="str">
        <f t="shared" si="1006"/>
        <v/>
      </c>
      <c r="TXD57" s="90" t="str">
        <f t="shared" si="1006"/>
        <v/>
      </c>
      <c r="TXE57" s="90" t="str">
        <f t="shared" si="1006"/>
        <v/>
      </c>
      <c r="TXF57" s="90" t="str">
        <f t="shared" si="1006"/>
        <v/>
      </c>
      <c r="TXG57" s="90" t="str">
        <f t="shared" si="1006"/>
        <v/>
      </c>
      <c r="TXH57" s="90" t="str">
        <f t="shared" si="1006"/>
        <v/>
      </c>
      <c r="TXI57" s="90" t="str">
        <f t="shared" si="1006"/>
        <v/>
      </c>
      <c r="TXJ57" s="90" t="str">
        <f t="shared" si="1006"/>
        <v/>
      </c>
      <c r="TXK57" s="90" t="str">
        <f t="shared" si="1006"/>
        <v/>
      </c>
      <c r="TXL57" s="90" t="str">
        <f t="shared" si="1006"/>
        <v/>
      </c>
      <c r="TXM57" s="90" t="str">
        <f t="shared" si="1006"/>
        <v/>
      </c>
      <c r="TXN57" s="90" t="str">
        <f t="shared" si="1006"/>
        <v/>
      </c>
      <c r="TXO57" s="90" t="str">
        <f t="shared" si="1006"/>
        <v/>
      </c>
      <c r="TXP57" s="90" t="str">
        <f t="shared" si="1006"/>
        <v/>
      </c>
      <c r="TXQ57" s="90" t="str">
        <f t="shared" si="1006"/>
        <v/>
      </c>
      <c r="TXR57" s="90" t="str">
        <f t="shared" si="1006"/>
        <v/>
      </c>
      <c r="TXS57" s="90" t="str">
        <f t="shared" si="1006"/>
        <v/>
      </c>
      <c r="TXT57" s="90" t="str">
        <f t="shared" si="1006"/>
        <v/>
      </c>
      <c r="TXU57" s="90" t="str">
        <f t="shared" si="1006"/>
        <v/>
      </c>
      <c r="TXV57" s="90" t="str">
        <f t="shared" si="1006"/>
        <v/>
      </c>
      <c r="TXW57" s="90" t="str">
        <f t="shared" si="1006"/>
        <v/>
      </c>
      <c r="TXX57" s="90" t="str">
        <f t="shared" si="1006"/>
        <v/>
      </c>
      <c r="TXY57" s="90" t="str">
        <f t="shared" si="1006"/>
        <v/>
      </c>
      <c r="TXZ57" s="90" t="str">
        <f t="shared" si="1006"/>
        <v/>
      </c>
      <c r="TYA57" s="90" t="str">
        <f t="shared" si="1006"/>
        <v/>
      </c>
      <c r="TYB57" s="90" t="str">
        <f t="shared" si="1006"/>
        <v/>
      </c>
      <c r="TYC57" s="90" t="str">
        <f t="shared" si="1006"/>
        <v/>
      </c>
      <c r="TYD57" s="90" t="str">
        <f t="shared" si="1006"/>
        <v/>
      </c>
      <c r="TYE57" s="90" t="str">
        <f t="shared" si="1006"/>
        <v/>
      </c>
      <c r="TYF57" s="90" t="str">
        <f t="shared" si="1006"/>
        <v/>
      </c>
      <c r="TYG57" s="90" t="str">
        <f t="shared" si="1006"/>
        <v/>
      </c>
      <c r="TYH57" s="90" t="str">
        <f t="shared" si="1006"/>
        <v/>
      </c>
      <c r="TYI57" s="90" t="str">
        <f t="shared" si="1006"/>
        <v/>
      </c>
      <c r="TYJ57" s="90" t="str">
        <f t="shared" si="1006"/>
        <v/>
      </c>
      <c r="TYK57" s="90" t="str">
        <f t="shared" si="1006"/>
        <v/>
      </c>
      <c r="TYL57" s="90" t="str">
        <f t="shared" si="1006"/>
        <v/>
      </c>
      <c r="TYM57" s="90" t="str">
        <f t="shared" si="1006"/>
        <v/>
      </c>
      <c r="TYN57" s="90" t="str">
        <f t="shared" si="1006"/>
        <v/>
      </c>
      <c r="TYO57" s="90" t="str">
        <f t="shared" si="1006"/>
        <v/>
      </c>
      <c r="TYP57" s="90" t="str">
        <f t="shared" si="1006"/>
        <v/>
      </c>
      <c r="TYQ57" s="90" t="str">
        <f t="shared" si="1006"/>
        <v/>
      </c>
      <c r="TYR57" s="90" t="str">
        <f t="shared" si="1006"/>
        <v/>
      </c>
      <c r="TYS57" s="90" t="str">
        <f t="shared" si="1006"/>
        <v/>
      </c>
      <c r="TYT57" s="90" t="str">
        <f t="shared" si="1006"/>
        <v/>
      </c>
      <c r="TYU57" s="90" t="str">
        <f t="shared" si="1006"/>
        <v/>
      </c>
      <c r="TYV57" s="90" t="str">
        <f t="shared" si="1006"/>
        <v/>
      </c>
      <c r="TYW57" s="90" t="str">
        <f t="shared" si="1006"/>
        <v/>
      </c>
      <c r="TYX57" s="90" t="str">
        <f t="shared" si="1006"/>
        <v/>
      </c>
      <c r="TYY57" s="90" t="str">
        <f t="shared" si="1006"/>
        <v/>
      </c>
      <c r="TYZ57" s="90" t="str">
        <f t="shared" si="1006"/>
        <v/>
      </c>
      <c r="TZA57" s="90" t="str">
        <f t="shared" si="1006"/>
        <v/>
      </c>
      <c r="TZB57" s="90" t="str">
        <f t="shared" si="1006"/>
        <v/>
      </c>
      <c r="TZC57" s="90" t="str">
        <f t="shared" si="1006"/>
        <v/>
      </c>
      <c r="TZD57" s="90" t="str">
        <f t="shared" si="1006"/>
        <v/>
      </c>
      <c r="TZE57" s="90" t="str">
        <f t="shared" si="1006"/>
        <v/>
      </c>
      <c r="TZF57" s="90" t="str">
        <f t="shared" si="1006"/>
        <v/>
      </c>
      <c r="TZG57" s="90" t="str">
        <f t="shared" si="1006"/>
        <v/>
      </c>
      <c r="TZH57" s="90" t="str">
        <f t="shared" si="1006"/>
        <v/>
      </c>
      <c r="TZI57" s="90" t="str">
        <f t="shared" si="1006"/>
        <v/>
      </c>
      <c r="TZJ57" s="90" t="str">
        <f t="shared" si="1006"/>
        <v/>
      </c>
      <c r="TZK57" s="90" t="str">
        <f t="shared" si="1006"/>
        <v/>
      </c>
      <c r="TZL57" s="90" t="str">
        <f t="shared" si="1006"/>
        <v/>
      </c>
      <c r="TZM57" s="90" t="str">
        <f t="shared" si="1006"/>
        <v/>
      </c>
      <c r="TZN57" s="90" t="str">
        <f t="shared" ref="TZN57:UBY57" si="1007">IF(AND(TZN$8&gt;14,TZN$8&lt;19, TZN$6="Male"),1,"")</f>
        <v/>
      </c>
      <c r="TZO57" s="90" t="str">
        <f t="shared" si="1007"/>
        <v/>
      </c>
      <c r="TZP57" s="90" t="str">
        <f t="shared" si="1007"/>
        <v/>
      </c>
      <c r="TZQ57" s="90" t="str">
        <f t="shared" si="1007"/>
        <v/>
      </c>
      <c r="TZR57" s="90" t="str">
        <f t="shared" si="1007"/>
        <v/>
      </c>
      <c r="TZS57" s="90" t="str">
        <f t="shared" si="1007"/>
        <v/>
      </c>
      <c r="TZT57" s="90" t="str">
        <f t="shared" si="1007"/>
        <v/>
      </c>
      <c r="TZU57" s="90" t="str">
        <f t="shared" si="1007"/>
        <v/>
      </c>
      <c r="TZV57" s="90" t="str">
        <f t="shared" si="1007"/>
        <v/>
      </c>
      <c r="TZW57" s="90" t="str">
        <f t="shared" si="1007"/>
        <v/>
      </c>
      <c r="TZX57" s="90" t="str">
        <f t="shared" si="1007"/>
        <v/>
      </c>
      <c r="TZY57" s="90" t="str">
        <f t="shared" si="1007"/>
        <v/>
      </c>
      <c r="TZZ57" s="90" t="str">
        <f t="shared" si="1007"/>
        <v/>
      </c>
      <c r="UAA57" s="90" t="str">
        <f t="shared" si="1007"/>
        <v/>
      </c>
      <c r="UAB57" s="90" t="str">
        <f t="shared" si="1007"/>
        <v/>
      </c>
      <c r="UAC57" s="90" t="str">
        <f t="shared" si="1007"/>
        <v/>
      </c>
      <c r="UAD57" s="90" t="str">
        <f t="shared" si="1007"/>
        <v/>
      </c>
      <c r="UAE57" s="90" t="str">
        <f t="shared" si="1007"/>
        <v/>
      </c>
      <c r="UAF57" s="90" t="str">
        <f t="shared" si="1007"/>
        <v/>
      </c>
      <c r="UAG57" s="90" t="str">
        <f t="shared" si="1007"/>
        <v/>
      </c>
      <c r="UAH57" s="90" t="str">
        <f t="shared" si="1007"/>
        <v/>
      </c>
      <c r="UAI57" s="90" t="str">
        <f t="shared" si="1007"/>
        <v/>
      </c>
      <c r="UAJ57" s="90" t="str">
        <f t="shared" si="1007"/>
        <v/>
      </c>
      <c r="UAK57" s="90" t="str">
        <f t="shared" si="1007"/>
        <v/>
      </c>
      <c r="UAL57" s="90" t="str">
        <f t="shared" si="1007"/>
        <v/>
      </c>
      <c r="UAM57" s="90" t="str">
        <f t="shared" si="1007"/>
        <v/>
      </c>
      <c r="UAN57" s="90" t="str">
        <f t="shared" si="1007"/>
        <v/>
      </c>
      <c r="UAO57" s="90" t="str">
        <f t="shared" si="1007"/>
        <v/>
      </c>
      <c r="UAP57" s="90" t="str">
        <f t="shared" si="1007"/>
        <v/>
      </c>
      <c r="UAQ57" s="90" t="str">
        <f t="shared" si="1007"/>
        <v/>
      </c>
      <c r="UAR57" s="90" t="str">
        <f t="shared" si="1007"/>
        <v/>
      </c>
      <c r="UAS57" s="90" t="str">
        <f t="shared" si="1007"/>
        <v/>
      </c>
      <c r="UAT57" s="90" t="str">
        <f t="shared" si="1007"/>
        <v/>
      </c>
      <c r="UAU57" s="90" t="str">
        <f t="shared" si="1007"/>
        <v/>
      </c>
      <c r="UAV57" s="90" t="str">
        <f t="shared" si="1007"/>
        <v/>
      </c>
      <c r="UAW57" s="90" t="str">
        <f t="shared" si="1007"/>
        <v/>
      </c>
      <c r="UAX57" s="90" t="str">
        <f t="shared" si="1007"/>
        <v/>
      </c>
      <c r="UAY57" s="90" t="str">
        <f t="shared" si="1007"/>
        <v/>
      </c>
      <c r="UAZ57" s="90" t="str">
        <f t="shared" si="1007"/>
        <v/>
      </c>
      <c r="UBA57" s="90" t="str">
        <f t="shared" si="1007"/>
        <v/>
      </c>
      <c r="UBB57" s="90" t="str">
        <f t="shared" si="1007"/>
        <v/>
      </c>
      <c r="UBC57" s="90" t="str">
        <f t="shared" si="1007"/>
        <v/>
      </c>
      <c r="UBD57" s="90" t="str">
        <f t="shared" si="1007"/>
        <v/>
      </c>
      <c r="UBE57" s="90" t="str">
        <f t="shared" si="1007"/>
        <v/>
      </c>
      <c r="UBF57" s="90" t="str">
        <f t="shared" si="1007"/>
        <v/>
      </c>
      <c r="UBG57" s="90" t="str">
        <f t="shared" si="1007"/>
        <v/>
      </c>
      <c r="UBH57" s="90" t="str">
        <f t="shared" si="1007"/>
        <v/>
      </c>
      <c r="UBI57" s="90" t="str">
        <f t="shared" si="1007"/>
        <v/>
      </c>
      <c r="UBJ57" s="90" t="str">
        <f t="shared" si="1007"/>
        <v/>
      </c>
      <c r="UBK57" s="90" t="str">
        <f t="shared" si="1007"/>
        <v/>
      </c>
      <c r="UBL57" s="90" t="str">
        <f t="shared" si="1007"/>
        <v/>
      </c>
      <c r="UBM57" s="90" t="str">
        <f t="shared" si="1007"/>
        <v/>
      </c>
      <c r="UBN57" s="90" t="str">
        <f t="shared" si="1007"/>
        <v/>
      </c>
      <c r="UBO57" s="90" t="str">
        <f t="shared" si="1007"/>
        <v/>
      </c>
      <c r="UBP57" s="90" t="str">
        <f t="shared" si="1007"/>
        <v/>
      </c>
      <c r="UBQ57" s="90" t="str">
        <f t="shared" si="1007"/>
        <v/>
      </c>
      <c r="UBR57" s="90" t="str">
        <f t="shared" si="1007"/>
        <v/>
      </c>
      <c r="UBS57" s="90" t="str">
        <f t="shared" si="1007"/>
        <v/>
      </c>
      <c r="UBT57" s="90" t="str">
        <f t="shared" si="1007"/>
        <v/>
      </c>
      <c r="UBU57" s="90" t="str">
        <f t="shared" si="1007"/>
        <v/>
      </c>
      <c r="UBV57" s="90" t="str">
        <f t="shared" si="1007"/>
        <v/>
      </c>
      <c r="UBW57" s="90" t="str">
        <f t="shared" si="1007"/>
        <v/>
      </c>
      <c r="UBX57" s="90" t="str">
        <f t="shared" si="1007"/>
        <v/>
      </c>
      <c r="UBY57" s="90" t="str">
        <f t="shared" si="1007"/>
        <v/>
      </c>
      <c r="UBZ57" s="90" t="str">
        <f t="shared" ref="UBZ57:UEK57" si="1008">IF(AND(UBZ$8&gt;14,UBZ$8&lt;19, UBZ$6="Male"),1,"")</f>
        <v/>
      </c>
      <c r="UCA57" s="90" t="str">
        <f t="shared" si="1008"/>
        <v/>
      </c>
      <c r="UCB57" s="90" t="str">
        <f t="shared" si="1008"/>
        <v/>
      </c>
      <c r="UCC57" s="90" t="str">
        <f t="shared" si="1008"/>
        <v/>
      </c>
      <c r="UCD57" s="90" t="str">
        <f t="shared" si="1008"/>
        <v/>
      </c>
      <c r="UCE57" s="90" t="str">
        <f t="shared" si="1008"/>
        <v/>
      </c>
      <c r="UCF57" s="90" t="str">
        <f t="shared" si="1008"/>
        <v/>
      </c>
      <c r="UCG57" s="90" t="str">
        <f t="shared" si="1008"/>
        <v/>
      </c>
      <c r="UCH57" s="90" t="str">
        <f t="shared" si="1008"/>
        <v/>
      </c>
      <c r="UCI57" s="90" t="str">
        <f t="shared" si="1008"/>
        <v/>
      </c>
      <c r="UCJ57" s="90" t="str">
        <f t="shared" si="1008"/>
        <v/>
      </c>
      <c r="UCK57" s="90" t="str">
        <f t="shared" si="1008"/>
        <v/>
      </c>
      <c r="UCL57" s="90" t="str">
        <f t="shared" si="1008"/>
        <v/>
      </c>
      <c r="UCM57" s="90" t="str">
        <f t="shared" si="1008"/>
        <v/>
      </c>
      <c r="UCN57" s="90" t="str">
        <f t="shared" si="1008"/>
        <v/>
      </c>
      <c r="UCO57" s="90" t="str">
        <f t="shared" si="1008"/>
        <v/>
      </c>
      <c r="UCP57" s="90" t="str">
        <f t="shared" si="1008"/>
        <v/>
      </c>
      <c r="UCQ57" s="90" t="str">
        <f t="shared" si="1008"/>
        <v/>
      </c>
      <c r="UCR57" s="90" t="str">
        <f t="shared" si="1008"/>
        <v/>
      </c>
      <c r="UCS57" s="90" t="str">
        <f t="shared" si="1008"/>
        <v/>
      </c>
      <c r="UCT57" s="90" t="str">
        <f t="shared" si="1008"/>
        <v/>
      </c>
      <c r="UCU57" s="90" t="str">
        <f t="shared" si="1008"/>
        <v/>
      </c>
      <c r="UCV57" s="90" t="str">
        <f t="shared" si="1008"/>
        <v/>
      </c>
      <c r="UCW57" s="90" t="str">
        <f t="shared" si="1008"/>
        <v/>
      </c>
      <c r="UCX57" s="90" t="str">
        <f t="shared" si="1008"/>
        <v/>
      </c>
      <c r="UCY57" s="90" t="str">
        <f t="shared" si="1008"/>
        <v/>
      </c>
      <c r="UCZ57" s="90" t="str">
        <f t="shared" si="1008"/>
        <v/>
      </c>
      <c r="UDA57" s="90" t="str">
        <f t="shared" si="1008"/>
        <v/>
      </c>
      <c r="UDB57" s="90" t="str">
        <f t="shared" si="1008"/>
        <v/>
      </c>
      <c r="UDC57" s="90" t="str">
        <f t="shared" si="1008"/>
        <v/>
      </c>
      <c r="UDD57" s="90" t="str">
        <f t="shared" si="1008"/>
        <v/>
      </c>
      <c r="UDE57" s="90" t="str">
        <f t="shared" si="1008"/>
        <v/>
      </c>
      <c r="UDF57" s="90" t="str">
        <f t="shared" si="1008"/>
        <v/>
      </c>
      <c r="UDG57" s="90" t="str">
        <f t="shared" si="1008"/>
        <v/>
      </c>
      <c r="UDH57" s="90" t="str">
        <f t="shared" si="1008"/>
        <v/>
      </c>
      <c r="UDI57" s="90" t="str">
        <f t="shared" si="1008"/>
        <v/>
      </c>
      <c r="UDJ57" s="90" t="str">
        <f t="shared" si="1008"/>
        <v/>
      </c>
      <c r="UDK57" s="90" t="str">
        <f t="shared" si="1008"/>
        <v/>
      </c>
      <c r="UDL57" s="90" t="str">
        <f t="shared" si="1008"/>
        <v/>
      </c>
      <c r="UDM57" s="90" t="str">
        <f t="shared" si="1008"/>
        <v/>
      </c>
      <c r="UDN57" s="90" t="str">
        <f t="shared" si="1008"/>
        <v/>
      </c>
      <c r="UDO57" s="90" t="str">
        <f t="shared" si="1008"/>
        <v/>
      </c>
      <c r="UDP57" s="90" t="str">
        <f t="shared" si="1008"/>
        <v/>
      </c>
      <c r="UDQ57" s="90" t="str">
        <f t="shared" si="1008"/>
        <v/>
      </c>
      <c r="UDR57" s="90" t="str">
        <f t="shared" si="1008"/>
        <v/>
      </c>
      <c r="UDS57" s="90" t="str">
        <f t="shared" si="1008"/>
        <v/>
      </c>
      <c r="UDT57" s="90" t="str">
        <f t="shared" si="1008"/>
        <v/>
      </c>
      <c r="UDU57" s="90" t="str">
        <f t="shared" si="1008"/>
        <v/>
      </c>
      <c r="UDV57" s="90" t="str">
        <f t="shared" si="1008"/>
        <v/>
      </c>
      <c r="UDW57" s="90" t="str">
        <f t="shared" si="1008"/>
        <v/>
      </c>
      <c r="UDX57" s="90" t="str">
        <f t="shared" si="1008"/>
        <v/>
      </c>
      <c r="UDY57" s="90" t="str">
        <f t="shared" si="1008"/>
        <v/>
      </c>
      <c r="UDZ57" s="90" t="str">
        <f t="shared" si="1008"/>
        <v/>
      </c>
      <c r="UEA57" s="90" t="str">
        <f t="shared" si="1008"/>
        <v/>
      </c>
      <c r="UEB57" s="90" t="str">
        <f t="shared" si="1008"/>
        <v/>
      </c>
      <c r="UEC57" s="90" t="str">
        <f t="shared" si="1008"/>
        <v/>
      </c>
      <c r="UED57" s="90" t="str">
        <f t="shared" si="1008"/>
        <v/>
      </c>
      <c r="UEE57" s="90" t="str">
        <f t="shared" si="1008"/>
        <v/>
      </c>
      <c r="UEF57" s="90" t="str">
        <f t="shared" si="1008"/>
        <v/>
      </c>
      <c r="UEG57" s="90" t="str">
        <f t="shared" si="1008"/>
        <v/>
      </c>
      <c r="UEH57" s="90" t="str">
        <f t="shared" si="1008"/>
        <v/>
      </c>
      <c r="UEI57" s="90" t="str">
        <f t="shared" si="1008"/>
        <v/>
      </c>
      <c r="UEJ57" s="90" t="str">
        <f t="shared" si="1008"/>
        <v/>
      </c>
      <c r="UEK57" s="90" t="str">
        <f t="shared" si="1008"/>
        <v/>
      </c>
      <c r="UEL57" s="90" t="str">
        <f t="shared" ref="UEL57:UGW57" si="1009">IF(AND(UEL$8&gt;14,UEL$8&lt;19, UEL$6="Male"),1,"")</f>
        <v/>
      </c>
      <c r="UEM57" s="90" t="str">
        <f t="shared" si="1009"/>
        <v/>
      </c>
      <c r="UEN57" s="90" t="str">
        <f t="shared" si="1009"/>
        <v/>
      </c>
      <c r="UEO57" s="90" t="str">
        <f t="shared" si="1009"/>
        <v/>
      </c>
      <c r="UEP57" s="90" t="str">
        <f t="shared" si="1009"/>
        <v/>
      </c>
      <c r="UEQ57" s="90" t="str">
        <f t="shared" si="1009"/>
        <v/>
      </c>
      <c r="UER57" s="90" t="str">
        <f t="shared" si="1009"/>
        <v/>
      </c>
      <c r="UES57" s="90" t="str">
        <f t="shared" si="1009"/>
        <v/>
      </c>
      <c r="UET57" s="90" t="str">
        <f t="shared" si="1009"/>
        <v/>
      </c>
      <c r="UEU57" s="90" t="str">
        <f t="shared" si="1009"/>
        <v/>
      </c>
      <c r="UEV57" s="90" t="str">
        <f t="shared" si="1009"/>
        <v/>
      </c>
      <c r="UEW57" s="90" t="str">
        <f t="shared" si="1009"/>
        <v/>
      </c>
      <c r="UEX57" s="90" t="str">
        <f t="shared" si="1009"/>
        <v/>
      </c>
      <c r="UEY57" s="90" t="str">
        <f t="shared" si="1009"/>
        <v/>
      </c>
      <c r="UEZ57" s="90" t="str">
        <f t="shared" si="1009"/>
        <v/>
      </c>
      <c r="UFA57" s="90" t="str">
        <f t="shared" si="1009"/>
        <v/>
      </c>
      <c r="UFB57" s="90" t="str">
        <f t="shared" si="1009"/>
        <v/>
      </c>
      <c r="UFC57" s="90" t="str">
        <f t="shared" si="1009"/>
        <v/>
      </c>
      <c r="UFD57" s="90" t="str">
        <f t="shared" si="1009"/>
        <v/>
      </c>
      <c r="UFE57" s="90" t="str">
        <f t="shared" si="1009"/>
        <v/>
      </c>
      <c r="UFF57" s="90" t="str">
        <f t="shared" si="1009"/>
        <v/>
      </c>
      <c r="UFG57" s="90" t="str">
        <f t="shared" si="1009"/>
        <v/>
      </c>
      <c r="UFH57" s="90" t="str">
        <f t="shared" si="1009"/>
        <v/>
      </c>
      <c r="UFI57" s="90" t="str">
        <f t="shared" si="1009"/>
        <v/>
      </c>
      <c r="UFJ57" s="90" t="str">
        <f t="shared" si="1009"/>
        <v/>
      </c>
      <c r="UFK57" s="90" t="str">
        <f t="shared" si="1009"/>
        <v/>
      </c>
      <c r="UFL57" s="90" t="str">
        <f t="shared" si="1009"/>
        <v/>
      </c>
      <c r="UFM57" s="90" t="str">
        <f t="shared" si="1009"/>
        <v/>
      </c>
      <c r="UFN57" s="90" t="str">
        <f t="shared" si="1009"/>
        <v/>
      </c>
      <c r="UFO57" s="90" t="str">
        <f t="shared" si="1009"/>
        <v/>
      </c>
      <c r="UFP57" s="90" t="str">
        <f t="shared" si="1009"/>
        <v/>
      </c>
      <c r="UFQ57" s="90" t="str">
        <f t="shared" si="1009"/>
        <v/>
      </c>
      <c r="UFR57" s="90" t="str">
        <f t="shared" si="1009"/>
        <v/>
      </c>
      <c r="UFS57" s="90" t="str">
        <f t="shared" si="1009"/>
        <v/>
      </c>
      <c r="UFT57" s="90" t="str">
        <f t="shared" si="1009"/>
        <v/>
      </c>
      <c r="UFU57" s="90" t="str">
        <f t="shared" si="1009"/>
        <v/>
      </c>
      <c r="UFV57" s="90" t="str">
        <f t="shared" si="1009"/>
        <v/>
      </c>
      <c r="UFW57" s="90" t="str">
        <f t="shared" si="1009"/>
        <v/>
      </c>
      <c r="UFX57" s="90" t="str">
        <f t="shared" si="1009"/>
        <v/>
      </c>
      <c r="UFY57" s="90" t="str">
        <f t="shared" si="1009"/>
        <v/>
      </c>
      <c r="UFZ57" s="90" t="str">
        <f t="shared" si="1009"/>
        <v/>
      </c>
      <c r="UGA57" s="90" t="str">
        <f t="shared" si="1009"/>
        <v/>
      </c>
      <c r="UGB57" s="90" t="str">
        <f t="shared" si="1009"/>
        <v/>
      </c>
      <c r="UGC57" s="90" t="str">
        <f t="shared" si="1009"/>
        <v/>
      </c>
      <c r="UGD57" s="90" t="str">
        <f t="shared" si="1009"/>
        <v/>
      </c>
      <c r="UGE57" s="90" t="str">
        <f t="shared" si="1009"/>
        <v/>
      </c>
      <c r="UGF57" s="90" t="str">
        <f t="shared" si="1009"/>
        <v/>
      </c>
      <c r="UGG57" s="90" t="str">
        <f t="shared" si="1009"/>
        <v/>
      </c>
      <c r="UGH57" s="90" t="str">
        <f t="shared" si="1009"/>
        <v/>
      </c>
      <c r="UGI57" s="90" t="str">
        <f t="shared" si="1009"/>
        <v/>
      </c>
      <c r="UGJ57" s="90" t="str">
        <f t="shared" si="1009"/>
        <v/>
      </c>
      <c r="UGK57" s="90" t="str">
        <f t="shared" si="1009"/>
        <v/>
      </c>
      <c r="UGL57" s="90" t="str">
        <f t="shared" si="1009"/>
        <v/>
      </c>
      <c r="UGM57" s="90" t="str">
        <f t="shared" si="1009"/>
        <v/>
      </c>
      <c r="UGN57" s="90" t="str">
        <f t="shared" si="1009"/>
        <v/>
      </c>
      <c r="UGO57" s="90" t="str">
        <f t="shared" si="1009"/>
        <v/>
      </c>
      <c r="UGP57" s="90" t="str">
        <f t="shared" si="1009"/>
        <v/>
      </c>
      <c r="UGQ57" s="90" t="str">
        <f t="shared" si="1009"/>
        <v/>
      </c>
      <c r="UGR57" s="90" t="str">
        <f t="shared" si="1009"/>
        <v/>
      </c>
      <c r="UGS57" s="90" t="str">
        <f t="shared" si="1009"/>
        <v/>
      </c>
      <c r="UGT57" s="90" t="str">
        <f t="shared" si="1009"/>
        <v/>
      </c>
      <c r="UGU57" s="90" t="str">
        <f t="shared" si="1009"/>
        <v/>
      </c>
      <c r="UGV57" s="90" t="str">
        <f t="shared" si="1009"/>
        <v/>
      </c>
      <c r="UGW57" s="90" t="str">
        <f t="shared" si="1009"/>
        <v/>
      </c>
      <c r="UGX57" s="90" t="str">
        <f t="shared" ref="UGX57:UJI57" si="1010">IF(AND(UGX$8&gt;14,UGX$8&lt;19, UGX$6="Male"),1,"")</f>
        <v/>
      </c>
      <c r="UGY57" s="90" t="str">
        <f t="shared" si="1010"/>
        <v/>
      </c>
      <c r="UGZ57" s="90" t="str">
        <f t="shared" si="1010"/>
        <v/>
      </c>
      <c r="UHA57" s="90" t="str">
        <f t="shared" si="1010"/>
        <v/>
      </c>
      <c r="UHB57" s="90" t="str">
        <f t="shared" si="1010"/>
        <v/>
      </c>
      <c r="UHC57" s="90" t="str">
        <f t="shared" si="1010"/>
        <v/>
      </c>
      <c r="UHD57" s="90" t="str">
        <f t="shared" si="1010"/>
        <v/>
      </c>
      <c r="UHE57" s="90" t="str">
        <f t="shared" si="1010"/>
        <v/>
      </c>
      <c r="UHF57" s="90" t="str">
        <f t="shared" si="1010"/>
        <v/>
      </c>
      <c r="UHG57" s="90" t="str">
        <f t="shared" si="1010"/>
        <v/>
      </c>
      <c r="UHH57" s="90" t="str">
        <f t="shared" si="1010"/>
        <v/>
      </c>
      <c r="UHI57" s="90" t="str">
        <f t="shared" si="1010"/>
        <v/>
      </c>
      <c r="UHJ57" s="90" t="str">
        <f t="shared" si="1010"/>
        <v/>
      </c>
      <c r="UHK57" s="90" t="str">
        <f t="shared" si="1010"/>
        <v/>
      </c>
      <c r="UHL57" s="90" t="str">
        <f t="shared" si="1010"/>
        <v/>
      </c>
      <c r="UHM57" s="90" t="str">
        <f t="shared" si="1010"/>
        <v/>
      </c>
      <c r="UHN57" s="90" t="str">
        <f t="shared" si="1010"/>
        <v/>
      </c>
      <c r="UHO57" s="90" t="str">
        <f t="shared" si="1010"/>
        <v/>
      </c>
      <c r="UHP57" s="90" t="str">
        <f t="shared" si="1010"/>
        <v/>
      </c>
      <c r="UHQ57" s="90" t="str">
        <f t="shared" si="1010"/>
        <v/>
      </c>
      <c r="UHR57" s="90" t="str">
        <f t="shared" si="1010"/>
        <v/>
      </c>
      <c r="UHS57" s="90" t="str">
        <f t="shared" si="1010"/>
        <v/>
      </c>
      <c r="UHT57" s="90" t="str">
        <f t="shared" si="1010"/>
        <v/>
      </c>
      <c r="UHU57" s="90" t="str">
        <f t="shared" si="1010"/>
        <v/>
      </c>
      <c r="UHV57" s="90" t="str">
        <f t="shared" si="1010"/>
        <v/>
      </c>
      <c r="UHW57" s="90" t="str">
        <f t="shared" si="1010"/>
        <v/>
      </c>
      <c r="UHX57" s="90" t="str">
        <f t="shared" si="1010"/>
        <v/>
      </c>
      <c r="UHY57" s="90" t="str">
        <f t="shared" si="1010"/>
        <v/>
      </c>
      <c r="UHZ57" s="90" t="str">
        <f t="shared" si="1010"/>
        <v/>
      </c>
      <c r="UIA57" s="90" t="str">
        <f t="shared" si="1010"/>
        <v/>
      </c>
      <c r="UIB57" s="90" t="str">
        <f t="shared" si="1010"/>
        <v/>
      </c>
      <c r="UIC57" s="90" t="str">
        <f t="shared" si="1010"/>
        <v/>
      </c>
      <c r="UID57" s="90" t="str">
        <f t="shared" si="1010"/>
        <v/>
      </c>
      <c r="UIE57" s="90" t="str">
        <f t="shared" si="1010"/>
        <v/>
      </c>
      <c r="UIF57" s="90" t="str">
        <f t="shared" si="1010"/>
        <v/>
      </c>
      <c r="UIG57" s="90" t="str">
        <f t="shared" si="1010"/>
        <v/>
      </c>
      <c r="UIH57" s="90" t="str">
        <f t="shared" si="1010"/>
        <v/>
      </c>
      <c r="UII57" s="90" t="str">
        <f t="shared" si="1010"/>
        <v/>
      </c>
      <c r="UIJ57" s="90" t="str">
        <f t="shared" si="1010"/>
        <v/>
      </c>
      <c r="UIK57" s="90" t="str">
        <f t="shared" si="1010"/>
        <v/>
      </c>
      <c r="UIL57" s="90" t="str">
        <f t="shared" si="1010"/>
        <v/>
      </c>
      <c r="UIM57" s="90" t="str">
        <f t="shared" si="1010"/>
        <v/>
      </c>
      <c r="UIN57" s="90" t="str">
        <f t="shared" si="1010"/>
        <v/>
      </c>
      <c r="UIO57" s="90" t="str">
        <f t="shared" si="1010"/>
        <v/>
      </c>
      <c r="UIP57" s="90" t="str">
        <f t="shared" si="1010"/>
        <v/>
      </c>
      <c r="UIQ57" s="90" t="str">
        <f t="shared" si="1010"/>
        <v/>
      </c>
      <c r="UIR57" s="90" t="str">
        <f t="shared" si="1010"/>
        <v/>
      </c>
      <c r="UIS57" s="90" t="str">
        <f t="shared" si="1010"/>
        <v/>
      </c>
      <c r="UIT57" s="90" t="str">
        <f t="shared" si="1010"/>
        <v/>
      </c>
      <c r="UIU57" s="90" t="str">
        <f t="shared" si="1010"/>
        <v/>
      </c>
      <c r="UIV57" s="90" t="str">
        <f t="shared" si="1010"/>
        <v/>
      </c>
      <c r="UIW57" s="90" t="str">
        <f t="shared" si="1010"/>
        <v/>
      </c>
      <c r="UIX57" s="90" t="str">
        <f t="shared" si="1010"/>
        <v/>
      </c>
      <c r="UIY57" s="90" t="str">
        <f t="shared" si="1010"/>
        <v/>
      </c>
      <c r="UIZ57" s="90" t="str">
        <f t="shared" si="1010"/>
        <v/>
      </c>
      <c r="UJA57" s="90" t="str">
        <f t="shared" si="1010"/>
        <v/>
      </c>
      <c r="UJB57" s="90" t="str">
        <f t="shared" si="1010"/>
        <v/>
      </c>
      <c r="UJC57" s="90" t="str">
        <f t="shared" si="1010"/>
        <v/>
      </c>
      <c r="UJD57" s="90" t="str">
        <f t="shared" si="1010"/>
        <v/>
      </c>
      <c r="UJE57" s="90" t="str">
        <f t="shared" si="1010"/>
        <v/>
      </c>
      <c r="UJF57" s="90" t="str">
        <f t="shared" si="1010"/>
        <v/>
      </c>
      <c r="UJG57" s="90" t="str">
        <f t="shared" si="1010"/>
        <v/>
      </c>
      <c r="UJH57" s="90" t="str">
        <f t="shared" si="1010"/>
        <v/>
      </c>
      <c r="UJI57" s="90" t="str">
        <f t="shared" si="1010"/>
        <v/>
      </c>
      <c r="UJJ57" s="90" t="str">
        <f t="shared" ref="UJJ57:ULU57" si="1011">IF(AND(UJJ$8&gt;14,UJJ$8&lt;19, UJJ$6="Male"),1,"")</f>
        <v/>
      </c>
      <c r="UJK57" s="90" t="str">
        <f t="shared" si="1011"/>
        <v/>
      </c>
      <c r="UJL57" s="90" t="str">
        <f t="shared" si="1011"/>
        <v/>
      </c>
      <c r="UJM57" s="90" t="str">
        <f t="shared" si="1011"/>
        <v/>
      </c>
      <c r="UJN57" s="90" t="str">
        <f t="shared" si="1011"/>
        <v/>
      </c>
      <c r="UJO57" s="90" t="str">
        <f t="shared" si="1011"/>
        <v/>
      </c>
      <c r="UJP57" s="90" t="str">
        <f t="shared" si="1011"/>
        <v/>
      </c>
      <c r="UJQ57" s="90" t="str">
        <f t="shared" si="1011"/>
        <v/>
      </c>
      <c r="UJR57" s="90" t="str">
        <f t="shared" si="1011"/>
        <v/>
      </c>
      <c r="UJS57" s="90" t="str">
        <f t="shared" si="1011"/>
        <v/>
      </c>
      <c r="UJT57" s="90" t="str">
        <f t="shared" si="1011"/>
        <v/>
      </c>
      <c r="UJU57" s="90" t="str">
        <f t="shared" si="1011"/>
        <v/>
      </c>
      <c r="UJV57" s="90" t="str">
        <f t="shared" si="1011"/>
        <v/>
      </c>
      <c r="UJW57" s="90" t="str">
        <f t="shared" si="1011"/>
        <v/>
      </c>
      <c r="UJX57" s="90" t="str">
        <f t="shared" si="1011"/>
        <v/>
      </c>
      <c r="UJY57" s="90" t="str">
        <f t="shared" si="1011"/>
        <v/>
      </c>
      <c r="UJZ57" s="90" t="str">
        <f t="shared" si="1011"/>
        <v/>
      </c>
      <c r="UKA57" s="90" t="str">
        <f t="shared" si="1011"/>
        <v/>
      </c>
      <c r="UKB57" s="90" t="str">
        <f t="shared" si="1011"/>
        <v/>
      </c>
      <c r="UKC57" s="90" t="str">
        <f t="shared" si="1011"/>
        <v/>
      </c>
      <c r="UKD57" s="90" t="str">
        <f t="shared" si="1011"/>
        <v/>
      </c>
      <c r="UKE57" s="90" t="str">
        <f t="shared" si="1011"/>
        <v/>
      </c>
      <c r="UKF57" s="90" t="str">
        <f t="shared" si="1011"/>
        <v/>
      </c>
      <c r="UKG57" s="90" t="str">
        <f t="shared" si="1011"/>
        <v/>
      </c>
      <c r="UKH57" s="90" t="str">
        <f t="shared" si="1011"/>
        <v/>
      </c>
      <c r="UKI57" s="90" t="str">
        <f t="shared" si="1011"/>
        <v/>
      </c>
      <c r="UKJ57" s="90" t="str">
        <f t="shared" si="1011"/>
        <v/>
      </c>
      <c r="UKK57" s="90" t="str">
        <f t="shared" si="1011"/>
        <v/>
      </c>
      <c r="UKL57" s="90" t="str">
        <f t="shared" si="1011"/>
        <v/>
      </c>
      <c r="UKM57" s="90" t="str">
        <f t="shared" si="1011"/>
        <v/>
      </c>
      <c r="UKN57" s="90" t="str">
        <f t="shared" si="1011"/>
        <v/>
      </c>
      <c r="UKO57" s="90" t="str">
        <f t="shared" si="1011"/>
        <v/>
      </c>
      <c r="UKP57" s="90" t="str">
        <f t="shared" si="1011"/>
        <v/>
      </c>
      <c r="UKQ57" s="90" t="str">
        <f t="shared" si="1011"/>
        <v/>
      </c>
      <c r="UKR57" s="90" t="str">
        <f t="shared" si="1011"/>
        <v/>
      </c>
      <c r="UKS57" s="90" t="str">
        <f t="shared" si="1011"/>
        <v/>
      </c>
      <c r="UKT57" s="90" t="str">
        <f t="shared" si="1011"/>
        <v/>
      </c>
      <c r="UKU57" s="90" t="str">
        <f t="shared" si="1011"/>
        <v/>
      </c>
      <c r="UKV57" s="90" t="str">
        <f t="shared" si="1011"/>
        <v/>
      </c>
      <c r="UKW57" s="90" t="str">
        <f t="shared" si="1011"/>
        <v/>
      </c>
      <c r="UKX57" s="90" t="str">
        <f t="shared" si="1011"/>
        <v/>
      </c>
      <c r="UKY57" s="90" t="str">
        <f t="shared" si="1011"/>
        <v/>
      </c>
      <c r="UKZ57" s="90" t="str">
        <f t="shared" si="1011"/>
        <v/>
      </c>
      <c r="ULA57" s="90" t="str">
        <f t="shared" si="1011"/>
        <v/>
      </c>
      <c r="ULB57" s="90" t="str">
        <f t="shared" si="1011"/>
        <v/>
      </c>
      <c r="ULC57" s="90" t="str">
        <f t="shared" si="1011"/>
        <v/>
      </c>
      <c r="ULD57" s="90" t="str">
        <f t="shared" si="1011"/>
        <v/>
      </c>
      <c r="ULE57" s="90" t="str">
        <f t="shared" si="1011"/>
        <v/>
      </c>
      <c r="ULF57" s="90" t="str">
        <f t="shared" si="1011"/>
        <v/>
      </c>
      <c r="ULG57" s="90" t="str">
        <f t="shared" si="1011"/>
        <v/>
      </c>
      <c r="ULH57" s="90" t="str">
        <f t="shared" si="1011"/>
        <v/>
      </c>
      <c r="ULI57" s="90" t="str">
        <f t="shared" si="1011"/>
        <v/>
      </c>
      <c r="ULJ57" s="90" t="str">
        <f t="shared" si="1011"/>
        <v/>
      </c>
      <c r="ULK57" s="90" t="str">
        <f t="shared" si="1011"/>
        <v/>
      </c>
      <c r="ULL57" s="90" t="str">
        <f t="shared" si="1011"/>
        <v/>
      </c>
      <c r="ULM57" s="90" t="str">
        <f t="shared" si="1011"/>
        <v/>
      </c>
      <c r="ULN57" s="90" t="str">
        <f t="shared" si="1011"/>
        <v/>
      </c>
      <c r="ULO57" s="90" t="str">
        <f t="shared" si="1011"/>
        <v/>
      </c>
      <c r="ULP57" s="90" t="str">
        <f t="shared" si="1011"/>
        <v/>
      </c>
      <c r="ULQ57" s="90" t="str">
        <f t="shared" si="1011"/>
        <v/>
      </c>
      <c r="ULR57" s="90" t="str">
        <f t="shared" si="1011"/>
        <v/>
      </c>
      <c r="ULS57" s="90" t="str">
        <f t="shared" si="1011"/>
        <v/>
      </c>
      <c r="ULT57" s="90" t="str">
        <f t="shared" si="1011"/>
        <v/>
      </c>
      <c r="ULU57" s="90" t="str">
        <f t="shared" si="1011"/>
        <v/>
      </c>
      <c r="ULV57" s="90" t="str">
        <f t="shared" ref="ULV57:UOG57" si="1012">IF(AND(ULV$8&gt;14,ULV$8&lt;19, ULV$6="Male"),1,"")</f>
        <v/>
      </c>
      <c r="ULW57" s="90" t="str">
        <f t="shared" si="1012"/>
        <v/>
      </c>
      <c r="ULX57" s="90" t="str">
        <f t="shared" si="1012"/>
        <v/>
      </c>
      <c r="ULY57" s="90" t="str">
        <f t="shared" si="1012"/>
        <v/>
      </c>
      <c r="ULZ57" s="90" t="str">
        <f t="shared" si="1012"/>
        <v/>
      </c>
      <c r="UMA57" s="90" t="str">
        <f t="shared" si="1012"/>
        <v/>
      </c>
      <c r="UMB57" s="90" t="str">
        <f t="shared" si="1012"/>
        <v/>
      </c>
      <c r="UMC57" s="90" t="str">
        <f t="shared" si="1012"/>
        <v/>
      </c>
      <c r="UMD57" s="90" t="str">
        <f t="shared" si="1012"/>
        <v/>
      </c>
      <c r="UME57" s="90" t="str">
        <f t="shared" si="1012"/>
        <v/>
      </c>
      <c r="UMF57" s="90" t="str">
        <f t="shared" si="1012"/>
        <v/>
      </c>
      <c r="UMG57" s="90" t="str">
        <f t="shared" si="1012"/>
        <v/>
      </c>
      <c r="UMH57" s="90" t="str">
        <f t="shared" si="1012"/>
        <v/>
      </c>
      <c r="UMI57" s="90" t="str">
        <f t="shared" si="1012"/>
        <v/>
      </c>
      <c r="UMJ57" s="90" t="str">
        <f t="shared" si="1012"/>
        <v/>
      </c>
      <c r="UMK57" s="90" t="str">
        <f t="shared" si="1012"/>
        <v/>
      </c>
      <c r="UML57" s="90" t="str">
        <f t="shared" si="1012"/>
        <v/>
      </c>
      <c r="UMM57" s="90" t="str">
        <f t="shared" si="1012"/>
        <v/>
      </c>
      <c r="UMN57" s="90" t="str">
        <f t="shared" si="1012"/>
        <v/>
      </c>
      <c r="UMO57" s="90" t="str">
        <f t="shared" si="1012"/>
        <v/>
      </c>
      <c r="UMP57" s="90" t="str">
        <f t="shared" si="1012"/>
        <v/>
      </c>
      <c r="UMQ57" s="90" t="str">
        <f t="shared" si="1012"/>
        <v/>
      </c>
      <c r="UMR57" s="90" t="str">
        <f t="shared" si="1012"/>
        <v/>
      </c>
      <c r="UMS57" s="90" t="str">
        <f t="shared" si="1012"/>
        <v/>
      </c>
      <c r="UMT57" s="90" t="str">
        <f t="shared" si="1012"/>
        <v/>
      </c>
      <c r="UMU57" s="90" t="str">
        <f t="shared" si="1012"/>
        <v/>
      </c>
      <c r="UMV57" s="90" t="str">
        <f t="shared" si="1012"/>
        <v/>
      </c>
      <c r="UMW57" s="90" t="str">
        <f t="shared" si="1012"/>
        <v/>
      </c>
      <c r="UMX57" s="90" t="str">
        <f t="shared" si="1012"/>
        <v/>
      </c>
      <c r="UMY57" s="90" t="str">
        <f t="shared" si="1012"/>
        <v/>
      </c>
      <c r="UMZ57" s="90" t="str">
        <f t="shared" si="1012"/>
        <v/>
      </c>
      <c r="UNA57" s="90" t="str">
        <f t="shared" si="1012"/>
        <v/>
      </c>
      <c r="UNB57" s="90" t="str">
        <f t="shared" si="1012"/>
        <v/>
      </c>
      <c r="UNC57" s="90" t="str">
        <f t="shared" si="1012"/>
        <v/>
      </c>
      <c r="UND57" s="90" t="str">
        <f t="shared" si="1012"/>
        <v/>
      </c>
      <c r="UNE57" s="90" t="str">
        <f t="shared" si="1012"/>
        <v/>
      </c>
      <c r="UNF57" s="90" t="str">
        <f t="shared" si="1012"/>
        <v/>
      </c>
      <c r="UNG57" s="90" t="str">
        <f t="shared" si="1012"/>
        <v/>
      </c>
      <c r="UNH57" s="90" t="str">
        <f t="shared" si="1012"/>
        <v/>
      </c>
      <c r="UNI57" s="90" t="str">
        <f t="shared" si="1012"/>
        <v/>
      </c>
      <c r="UNJ57" s="90" t="str">
        <f t="shared" si="1012"/>
        <v/>
      </c>
      <c r="UNK57" s="90" t="str">
        <f t="shared" si="1012"/>
        <v/>
      </c>
      <c r="UNL57" s="90" t="str">
        <f t="shared" si="1012"/>
        <v/>
      </c>
      <c r="UNM57" s="90" t="str">
        <f t="shared" si="1012"/>
        <v/>
      </c>
      <c r="UNN57" s="90" t="str">
        <f t="shared" si="1012"/>
        <v/>
      </c>
      <c r="UNO57" s="90" t="str">
        <f t="shared" si="1012"/>
        <v/>
      </c>
      <c r="UNP57" s="90" t="str">
        <f t="shared" si="1012"/>
        <v/>
      </c>
      <c r="UNQ57" s="90" t="str">
        <f t="shared" si="1012"/>
        <v/>
      </c>
      <c r="UNR57" s="90" t="str">
        <f t="shared" si="1012"/>
        <v/>
      </c>
      <c r="UNS57" s="90" t="str">
        <f t="shared" si="1012"/>
        <v/>
      </c>
      <c r="UNT57" s="90" t="str">
        <f t="shared" si="1012"/>
        <v/>
      </c>
      <c r="UNU57" s="90" t="str">
        <f t="shared" si="1012"/>
        <v/>
      </c>
      <c r="UNV57" s="90" t="str">
        <f t="shared" si="1012"/>
        <v/>
      </c>
      <c r="UNW57" s="90" t="str">
        <f t="shared" si="1012"/>
        <v/>
      </c>
      <c r="UNX57" s="90" t="str">
        <f t="shared" si="1012"/>
        <v/>
      </c>
      <c r="UNY57" s="90" t="str">
        <f t="shared" si="1012"/>
        <v/>
      </c>
      <c r="UNZ57" s="90" t="str">
        <f t="shared" si="1012"/>
        <v/>
      </c>
      <c r="UOA57" s="90" t="str">
        <f t="shared" si="1012"/>
        <v/>
      </c>
      <c r="UOB57" s="90" t="str">
        <f t="shared" si="1012"/>
        <v/>
      </c>
      <c r="UOC57" s="90" t="str">
        <f t="shared" si="1012"/>
        <v/>
      </c>
      <c r="UOD57" s="90" t="str">
        <f t="shared" si="1012"/>
        <v/>
      </c>
      <c r="UOE57" s="90" t="str">
        <f t="shared" si="1012"/>
        <v/>
      </c>
      <c r="UOF57" s="90" t="str">
        <f t="shared" si="1012"/>
        <v/>
      </c>
      <c r="UOG57" s="90" t="str">
        <f t="shared" si="1012"/>
        <v/>
      </c>
      <c r="UOH57" s="90" t="str">
        <f t="shared" ref="UOH57:UQS57" si="1013">IF(AND(UOH$8&gt;14,UOH$8&lt;19, UOH$6="Male"),1,"")</f>
        <v/>
      </c>
      <c r="UOI57" s="90" t="str">
        <f t="shared" si="1013"/>
        <v/>
      </c>
      <c r="UOJ57" s="90" t="str">
        <f t="shared" si="1013"/>
        <v/>
      </c>
      <c r="UOK57" s="90" t="str">
        <f t="shared" si="1013"/>
        <v/>
      </c>
      <c r="UOL57" s="90" t="str">
        <f t="shared" si="1013"/>
        <v/>
      </c>
      <c r="UOM57" s="90" t="str">
        <f t="shared" si="1013"/>
        <v/>
      </c>
      <c r="UON57" s="90" t="str">
        <f t="shared" si="1013"/>
        <v/>
      </c>
      <c r="UOO57" s="90" t="str">
        <f t="shared" si="1013"/>
        <v/>
      </c>
      <c r="UOP57" s="90" t="str">
        <f t="shared" si="1013"/>
        <v/>
      </c>
      <c r="UOQ57" s="90" t="str">
        <f t="shared" si="1013"/>
        <v/>
      </c>
      <c r="UOR57" s="90" t="str">
        <f t="shared" si="1013"/>
        <v/>
      </c>
      <c r="UOS57" s="90" t="str">
        <f t="shared" si="1013"/>
        <v/>
      </c>
      <c r="UOT57" s="90" t="str">
        <f t="shared" si="1013"/>
        <v/>
      </c>
      <c r="UOU57" s="90" t="str">
        <f t="shared" si="1013"/>
        <v/>
      </c>
      <c r="UOV57" s="90" t="str">
        <f t="shared" si="1013"/>
        <v/>
      </c>
      <c r="UOW57" s="90" t="str">
        <f t="shared" si="1013"/>
        <v/>
      </c>
      <c r="UOX57" s="90" t="str">
        <f t="shared" si="1013"/>
        <v/>
      </c>
      <c r="UOY57" s="90" t="str">
        <f t="shared" si="1013"/>
        <v/>
      </c>
      <c r="UOZ57" s="90" t="str">
        <f t="shared" si="1013"/>
        <v/>
      </c>
      <c r="UPA57" s="90" t="str">
        <f t="shared" si="1013"/>
        <v/>
      </c>
      <c r="UPB57" s="90" t="str">
        <f t="shared" si="1013"/>
        <v/>
      </c>
      <c r="UPC57" s="90" t="str">
        <f t="shared" si="1013"/>
        <v/>
      </c>
      <c r="UPD57" s="90" t="str">
        <f t="shared" si="1013"/>
        <v/>
      </c>
      <c r="UPE57" s="90" t="str">
        <f t="shared" si="1013"/>
        <v/>
      </c>
      <c r="UPF57" s="90" t="str">
        <f t="shared" si="1013"/>
        <v/>
      </c>
      <c r="UPG57" s="90" t="str">
        <f t="shared" si="1013"/>
        <v/>
      </c>
      <c r="UPH57" s="90" t="str">
        <f t="shared" si="1013"/>
        <v/>
      </c>
      <c r="UPI57" s="90" t="str">
        <f t="shared" si="1013"/>
        <v/>
      </c>
      <c r="UPJ57" s="90" t="str">
        <f t="shared" si="1013"/>
        <v/>
      </c>
      <c r="UPK57" s="90" t="str">
        <f t="shared" si="1013"/>
        <v/>
      </c>
      <c r="UPL57" s="90" t="str">
        <f t="shared" si="1013"/>
        <v/>
      </c>
      <c r="UPM57" s="90" t="str">
        <f t="shared" si="1013"/>
        <v/>
      </c>
      <c r="UPN57" s="90" t="str">
        <f t="shared" si="1013"/>
        <v/>
      </c>
      <c r="UPO57" s="90" t="str">
        <f t="shared" si="1013"/>
        <v/>
      </c>
      <c r="UPP57" s="90" t="str">
        <f t="shared" si="1013"/>
        <v/>
      </c>
      <c r="UPQ57" s="90" t="str">
        <f t="shared" si="1013"/>
        <v/>
      </c>
      <c r="UPR57" s="90" t="str">
        <f t="shared" si="1013"/>
        <v/>
      </c>
      <c r="UPS57" s="90" t="str">
        <f t="shared" si="1013"/>
        <v/>
      </c>
      <c r="UPT57" s="90" t="str">
        <f t="shared" si="1013"/>
        <v/>
      </c>
      <c r="UPU57" s="90" t="str">
        <f t="shared" si="1013"/>
        <v/>
      </c>
      <c r="UPV57" s="90" t="str">
        <f t="shared" si="1013"/>
        <v/>
      </c>
      <c r="UPW57" s="90" t="str">
        <f t="shared" si="1013"/>
        <v/>
      </c>
      <c r="UPX57" s="90" t="str">
        <f t="shared" si="1013"/>
        <v/>
      </c>
      <c r="UPY57" s="90" t="str">
        <f t="shared" si="1013"/>
        <v/>
      </c>
      <c r="UPZ57" s="90" t="str">
        <f t="shared" si="1013"/>
        <v/>
      </c>
      <c r="UQA57" s="90" t="str">
        <f t="shared" si="1013"/>
        <v/>
      </c>
      <c r="UQB57" s="90" t="str">
        <f t="shared" si="1013"/>
        <v/>
      </c>
      <c r="UQC57" s="90" t="str">
        <f t="shared" si="1013"/>
        <v/>
      </c>
      <c r="UQD57" s="90" t="str">
        <f t="shared" si="1013"/>
        <v/>
      </c>
      <c r="UQE57" s="90" t="str">
        <f t="shared" si="1013"/>
        <v/>
      </c>
      <c r="UQF57" s="90" t="str">
        <f t="shared" si="1013"/>
        <v/>
      </c>
      <c r="UQG57" s="90" t="str">
        <f t="shared" si="1013"/>
        <v/>
      </c>
      <c r="UQH57" s="90" t="str">
        <f t="shared" si="1013"/>
        <v/>
      </c>
      <c r="UQI57" s="90" t="str">
        <f t="shared" si="1013"/>
        <v/>
      </c>
      <c r="UQJ57" s="90" t="str">
        <f t="shared" si="1013"/>
        <v/>
      </c>
      <c r="UQK57" s="90" t="str">
        <f t="shared" si="1013"/>
        <v/>
      </c>
      <c r="UQL57" s="90" t="str">
        <f t="shared" si="1013"/>
        <v/>
      </c>
      <c r="UQM57" s="90" t="str">
        <f t="shared" si="1013"/>
        <v/>
      </c>
      <c r="UQN57" s="90" t="str">
        <f t="shared" si="1013"/>
        <v/>
      </c>
      <c r="UQO57" s="90" t="str">
        <f t="shared" si="1013"/>
        <v/>
      </c>
      <c r="UQP57" s="90" t="str">
        <f t="shared" si="1013"/>
        <v/>
      </c>
      <c r="UQQ57" s="90" t="str">
        <f t="shared" si="1013"/>
        <v/>
      </c>
      <c r="UQR57" s="90" t="str">
        <f t="shared" si="1013"/>
        <v/>
      </c>
      <c r="UQS57" s="90" t="str">
        <f t="shared" si="1013"/>
        <v/>
      </c>
      <c r="UQT57" s="90" t="str">
        <f t="shared" ref="UQT57:UTE57" si="1014">IF(AND(UQT$8&gt;14,UQT$8&lt;19, UQT$6="Male"),1,"")</f>
        <v/>
      </c>
      <c r="UQU57" s="90" t="str">
        <f t="shared" si="1014"/>
        <v/>
      </c>
      <c r="UQV57" s="90" t="str">
        <f t="shared" si="1014"/>
        <v/>
      </c>
      <c r="UQW57" s="90" t="str">
        <f t="shared" si="1014"/>
        <v/>
      </c>
      <c r="UQX57" s="90" t="str">
        <f t="shared" si="1014"/>
        <v/>
      </c>
      <c r="UQY57" s="90" t="str">
        <f t="shared" si="1014"/>
        <v/>
      </c>
      <c r="UQZ57" s="90" t="str">
        <f t="shared" si="1014"/>
        <v/>
      </c>
      <c r="URA57" s="90" t="str">
        <f t="shared" si="1014"/>
        <v/>
      </c>
      <c r="URB57" s="90" t="str">
        <f t="shared" si="1014"/>
        <v/>
      </c>
      <c r="URC57" s="90" t="str">
        <f t="shared" si="1014"/>
        <v/>
      </c>
      <c r="URD57" s="90" t="str">
        <f t="shared" si="1014"/>
        <v/>
      </c>
      <c r="URE57" s="90" t="str">
        <f t="shared" si="1014"/>
        <v/>
      </c>
      <c r="URF57" s="90" t="str">
        <f t="shared" si="1014"/>
        <v/>
      </c>
      <c r="URG57" s="90" t="str">
        <f t="shared" si="1014"/>
        <v/>
      </c>
      <c r="URH57" s="90" t="str">
        <f t="shared" si="1014"/>
        <v/>
      </c>
      <c r="URI57" s="90" t="str">
        <f t="shared" si="1014"/>
        <v/>
      </c>
      <c r="URJ57" s="90" t="str">
        <f t="shared" si="1014"/>
        <v/>
      </c>
      <c r="URK57" s="90" t="str">
        <f t="shared" si="1014"/>
        <v/>
      </c>
      <c r="URL57" s="90" t="str">
        <f t="shared" si="1014"/>
        <v/>
      </c>
      <c r="URM57" s="90" t="str">
        <f t="shared" si="1014"/>
        <v/>
      </c>
      <c r="URN57" s="90" t="str">
        <f t="shared" si="1014"/>
        <v/>
      </c>
      <c r="URO57" s="90" t="str">
        <f t="shared" si="1014"/>
        <v/>
      </c>
      <c r="URP57" s="90" t="str">
        <f t="shared" si="1014"/>
        <v/>
      </c>
      <c r="URQ57" s="90" t="str">
        <f t="shared" si="1014"/>
        <v/>
      </c>
      <c r="URR57" s="90" t="str">
        <f t="shared" si="1014"/>
        <v/>
      </c>
      <c r="URS57" s="90" t="str">
        <f t="shared" si="1014"/>
        <v/>
      </c>
      <c r="URT57" s="90" t="str">
        <f t="shared" si="1014"/>
        <v/>
      </c>
      <c r="URU57" s="90" t="str">
        <f t="shared" si="1014"/>
        <v/>
      </c>
      <c r="URV57" s="90" t="str">
        <f t="shared" si="1014"/>
        <v/>
      </c>
      <c r="URW57" s="90" t="str">
        <f t="shared" si="1014"/>
        <v/>
      </c>
      <c r="URX57" s="90" t="str">
        <f t="shared" si="1014"/>
        <v/>
      </c>
      <c r="URY57" s="90" t="str">
        <f t="shared" si="1014"/>
        <v/>
      </c>
      <c r="URZ57" s="90" t="str">
        <f t="shared" si="1014"/>
        <v/>
      </c>
      <c r="USA57" s="90" t="str">
        <f t="shared" si="1014"/>
        <v/>
      </c>
      <c r="USB57" s="90" t="str">
        <f t="shared" si="1014"/>
        <v/>
      </c>
      <c r="USC57" s="90" t="str">
        <f t="shared" si="1014"/>
        <v/>
      </c>
      <c r="USD57" s="90" t="str">
        <f t="shared" si="1014"/>
        <v/>
      </c>
      <c r="USE57" s="90" t="str">
        <f t="shared" si="1014"/>
        <v/>
      </c>
      <c r="USF57" s="90" t="str">
        <f t="shared" si="1014"/>
        <v/>
      </c>
      <c r="USG57" s="90" t="str">
        <f t="shared" si="1014"/>
        <v/>
      </c>
      <c r="USH57" s="90" t="str">
        <f t="shared" si="1014"/>
        <v/>
      </c>
      <c r="USI57" s="90" t="str">
        <f t="shared" si="1014"/>
        <v/>
      </c>
      <c r="USJ57" s="90" t="str">
        <f t="shared" si="1014"/>
        <v/>
      </c>
      <c r="USK57" s="90" t="str">
        <f t="shared" si="1014"/>
        <v/>
      </c>
      <c r="USL57" s="90" t="str">
        <f t="shared" si="1014"/>
        <v/>
      </c>
      <c r="USM57" s="90" t="str">
        <f t="shared" si="1014"/>
        <v/>
      </c>
      <c r="USN57" s="90" t="str">
        <f t="shared" si="1014"/>
        <v/>
      </c>
      <c r="USO57" s="90" t="str">
        <f t="shared" si="1014"/>
        <v/>
      </c>
      <c r="USP57" s="90" t="str">
        <f t="shared" si="1014"/>
        <v/>
      </c>
      <c r="USQ57" s="90" t="str">
        <f t="shared" si="1014"/>
        <v/>
      </c>
      <c r="USR57" s="90" t="str">
        <f t="shared" si="1014"/>
        <v/>
      </c>
      <c r="USS57" s="90" t="str">
        <f t="shared" si="1014"/>
        <v/>
      </c>
      <c r="UST57" s="90" t="str">
        <f t="shared" si="1014"/>
        <v/>
      </c>
      <c r="USU57" s="90" t="str">
        <f t="shared" si="1014"/>
        <v/>
      </c>
      <c r="USV57" s="90" t="str">
        <f t="shared" si="1014"/>
        <v/>
      </c>
      <c r="USW57" s="90" t="str">
        <f t="shared" si="1014"/>
        <v/>
      </c>
      <c r="USX57" s="90" t="str">
        <f t="shared" si="1014"/>
        <v/>
      </c>
      <c r="USY57" s="90" t="str">
        <f t="shared" si="1014"/>
        <v/>
      </c>
      <c r="USZ57" s="90" t="str">
        <f t="shared" si="1014"/>
        <v/>
      </c>
      <c r="UTA57" s="90" t="str">
        <f t="shared" si="1014"/>
        <v/>
      </c>
      <c r="UTB57" s="90" t="str">
        <f t="shared" si="1014"/>
        <v/>
      </c>
      <c r="UTC57" s="90" t="str">
        <f t="shared" si="1014"/>
        <v/>
      </c>
      <c r="UTD57" s="90" t="str">
        <f t="shared" si="1014"/>
        <v/>
      </c>
      <c r="UTE57" s="90" t="str">
        <f t="shared" si="1014"/>
        <v/>
      </c>
      <c r="UTF57" s="90" t="str">
        <f t="shared" ref="UTF57:UVQ57" si="1015">IF(AND(UTF$8&gt;14,UTF$8&lt;19, UTF$6="Male"),1,"")</f>
        <v/>
      </c>
      <c r="UTG57" s="90" t="str">
        <f t="shared" si="1015"/>
        <v/>
      </c>
      <c r="UTH57" s="90" t="str">
        <f t="shared" si="1015"/>
        <v/>
      </c>
      <c r="UTI57" s="90" t="str">
        <f t="shared" si="1015"/>
        <v/>
      </c>
      <c r="UTJ57" s="90" t="str">
        <f t="shared" si="1015"/>
        <v/>
      </c>
      <c r="UTK57" s="90" t="str">
        <f t="shared" si="1015"/>
        <v/>
      </c>
      <c r="UTL57" s="90" t="str">
        <f t="shared" si="1015"/>
        <v/>
      </c>
      <c r="UTM57" s="90" t="str">
        <f t="shared" si="1015"/>
        <v/>
      </c>
      <c r="UTN57" s="90" t="str">
        <f t="shared" si="1015"/>
        <v/>
      </c>
      <c r="UTO57" s="90" t="str">
        <f t="shared" si="1015"/>
        <v/>
      </c>
      <c r="UTP57" s="90" t="str">
        <f t="shared" si="1015"/>
        <v/>
      </c>
      <c r="UTQ57" s="90" t="str">
        <f t="shared" si="1015"/>
        <v/>
      </c>
      <c r="UTR57" s="90" t="str">
        <f t="shared" si="1015"/>
        <v/>
      </c>
      <c r="UTS57" s="90" t="str">
        <f t="shared" si="1015"/>
        <v/>
      </c>
      <c r="UTT57" s="90" t="str">
        <f t="shared" si="1015"/>
        <v/>
      </c>
      <c r="UTU57" s="90" t="str">
        <f t="shared" si="1015"/>
        <v/>
      </c>
      <c r="UTV57" s="90" t="str">
        <f t="shared" si="1015"/>
        <v/>
      </c>
      <c r="UTW57" s="90" t="str">
        <f t="shared" si="1015"/>
        <v/>
      </c>
      <c r="UTX57" s="90" t="str">
        <f t="shared" si="1015"/>
        <v/>
      </c>
      <c r="UTY57" s="90" t="str">
        <f t="shared" si="1015"/>
        <v/>
      </c>
      <c r="UTZ57" s="90" t="str">
        <f t="shared" si="1015"/>
        <v/>
      </c>
      <c r="UUA57" s="90" t="str">
        <f t="shared" si="1015"/>
        <v/>
      </c>
      <c r="UUB57" s="90" t="str">
        <f t="shared" si="1015"/>
        <v/>
      </c>
      <c r="UUC57" s="90" t="str">
        <f t="shared" si="1015"/>
        <v/>
      </c>
      <c r="UUD57" s="90" t="str">
        <f t="shared" si="1015"/>
        <v/>
      </c>
      <c r="UUE57" s="90" t="str">
        <f t="shared" si="1015"/>
        <v/>
      </c>
      <c r="UUF57" s="90" t="str">
        <f t="shared" si="1015"/>
        <v/>
      </c>
      <c r="UUG57" s="90" t="str">
        <f t="shared" si="1015"/>
        <v/>
      </c>
      <c r="UUH57" s="90" t="str">
        <f t="shared" si="1015"/>
        <v/>
      </c>
      <c r="UUI57" s="90" t="str">
        <f t="shared" si="1015"/>
        <v/>
      </c>
      <c r="UUJ57" s="90" t="str">
        <f t="shared" si="1015"/>
        <v/>
      </c>
      <c r="UUK57" s="90" t="str">
        <f t="shared" si="1015"/>
        <v/>
      </c>
      <c r="UUL57" s="90" t="str">
        <f t="shared" si="1015"/>
        <v/>
      </c>
      <c r="UUM57" s="90" t="str">
        <f t="shared" si="1015"/>
        <v/>
      </c>
      <c r="UUN57" s="90" t="str">
        <f t="shared" si="1015"/>
        <v/>
      </c>
      <c r="UUO57" s="90" t="str">
        <f t="shared" si="1015"/>
        <v/>
      </c>
      <c r="UUP57" s="90" t="str">
        <f t="shared" si="1015"/>
        <v/>
      </c>
      <c r="UUQ57" s="90" t="str">
        <f t="shared" si="1015"/>
        <v/>
      </c>
      <c r="UUR57" s="90" t="str">
        <f t="shared" si="1015"/>
        <v/>
      </c>
      <c r="UUS57" s="90" t="str">
        <f t="shared" si="1015"/>
        <v/>
      </c>
      <c r="UUT57" s="90" t="str">
        <f t="shared" si="1015"/>
        <v/>
      </c>
      <c r="UUU57" s="90" t="str">
        <f t="shared" si="1015"/>
        <v/>
      </c>
      <c r="UUV57" s="90" t="str">
        <f t="shared" si="1015"/>
        <v/>
      </c>
      <c r="UUW57" s="90" t="str">
        <f t="shared" si="1015"/>
        <v/>
      </c>
      <c r="UUX57" s="90" t="str">
        <f t="shared" si="1015"/>
        <v/>
      </c>
      <c r="UUY57" s="90" t="str">
        <f t="shared" si="1015"/>
        <v/>
      </c>
      <c r="UUZ57" s="90" t="str">
        <f t="shared" si="1015"/>
        <v/>
      </c>
      <c r="UVA57" s="90" t="str">
        <f t="shared" si="1015"/>
        <v/>
      </c>
      <c r="UVB57" s="90" t="str">
        <f t="shared" si="1015"/>
        <v/>
      </c>
      <c r="UVC57" s="90" t="str">
        <f t="shared" si="1015"/>
        <v/>
      </c>
      <c r="UVD57" s="90" t="str">
        <f t="shared" si="1015"/>
        <v/>
      </c>
      <c r="UVE57" s="90" t="str">
        <f t="shared" si="1015"/>
        <v/>
      </c>
      <c r="UVF57" s="90" t="str">
        <f t="shared" si="1015"/>
        <v/>
      </c>
      <c r="UVG57" s="90" t="str">
        <f t="shared" si="1015"/>
        <v/>
      </c>
      <c r="UVH57" s="90" t="str">
        <f t="shared" si="1015"/>
        <v/>
      </c>
      <c r="UVI57" s="90" t="str">
        <f t="shared" si="1015"/>
        <v/>
      </c>
      <c r="UVJ57" s="90" t="str">
        <f t="shared" si="1015"/>
        <v/>
      </c>
      <c r="UVK57" s="90" t="str">
        <f t="shared" si="1015"/>
        <v/>
      </c>
      <c r="UVL57" s="90" t="str">
        <f t="shared" si="1015"/>
        <v/>
      </c>
      <c r="UVM57" s="90" t="str">
        <f t="shared" si="1015"/>
        <v/>
      </c>
      <c r="UVN57" s="90" t="str">
        <f t="shared" si="1015"/>
        <v/>
      </c>
      <c r="UVO57" s="90" t="str">
        <f t="shared" si="1015"/>
        <v/>
      </c>
      <c r="UVP57" s="90" t="str">
        <f t="shared" si="1015"/>
        <v/>
      </c>
      <c r="UVQ57" s="90" t="str">
        <f t="shared" si="1015"/>
        <v/>
      </c>
      <c r="UVR57" s="90" t="str">
        <f t="shared" ref="UVR57:UYC57" si="1016">IF(AND(UVR$8&gt;14,UVR$8&lt;19, UVR$6="Male"),1,"")</f>
        <v/>
      </c>
      <c r="UVS57" s="90" t="str">
        <f t="shared" si="1016"/>
        <v/>
      </c>
      <c r="UVT57" s="90" t="str">
        <f t="shared" si="1016"/>
        <v/>
      </c>
      <c r="UVU57" s="90" t="str">
        <f t="shared" si="1016"/>
        <v/>
      </c>
      <c r="UVV57" s="90" t="str">
        <f t="shared" si="1016"/>
        <v/>
      </c>
      <c r="UVW57" s="90" t="str">
        <f t="shared" si="1016"/>
        <v/>
      </c>
      <c r="UVX57" s="90" t="str">
        <f t="shared" si="1016"/>
        <v/>
      </c>
      <c r="UVY57" s="90" t="str">
        <f t="shared" si="1016"/>
        <v/>
      </c>
      <c r="UVZ57" s="90" t="str">
        <f t="shared" si="1016"/>
        <v/>
      </c>
      <c r="UWA57" s="90" t="str">
        <f t="shared" si="1016"/>
        <v/>
      </c>
      <c r="UWB57" s="90" t="str">
        <f t="shared" si="1016"/>
        <v/>
      </c>
      <c r="UWC57" s="90" t="str">
        <f t="shared" si="1016"/>
        <v/>
      </c>
      <c r="UWD57" s="90" t="str">
        <f t="shared" si="1016"/>
        <v/>
      </c>
      <c r="UWE57" s="90" t="str">
        <f t="shared" si="1016"/>
        <v/>
      </c>
      <c r="UWF57" s="90" t="str">
        <f t="shared" si="1016"/>
        <v/>
      </c>
      <c r="UWG57" s="90" t="str">
        <f t="shared" si="1016"/>
        <v/>
      </c>
      <c r="UWH57" s="90" t="str">
        <f t="shared" si="1016"/>
        <v/>
      </c>
      <c r="UWI57" s="90" t="str">
        <f t="shared" si="1016"/>
        <v/>
      </c>
      <c r="UWJ57" s="90" t="str">
        <f t="shared" si="1016"/>
        <v/>
      </c>
      <c r="UWK57" s="90" t="str">
        <f t="shared" si="1016"/>
        <v/>
      </c>
      <c r="UWL57" s="90" t="str">
        <f t="shared" si="1016"/>
        <v/>
      </c>
      <c r="UWM57" s="90" t="str">
        <f t="shared" si="1016"/>
        <v/>
      </c>
      <c r="UWN57" s="90" t="str">
        <f t="shared" si="1016"/>
        <v/>
      </c>
      <c r="UWO57" s="90" t="str">
        <f t="shared" si="1016"/>
        <v/>
      </c>
      <c r="UWP57" s="90" t="str">
        <f t="shared" si="1016"/>
        <v/>
      </c>
      <c r="UWQ57" s="90" t="str">
        <f t="shared" si="1016"/>
        <v/>
      </c>
      <c r="UWR57" s="90" t="str">
        <f t="shared" si="1016"/>
        <v/>
      </c>
      <c r="UWS57" s="90" t="str">
        <f t="shared" si="1016"/>
        <v/>
      </c>
      <c r="UWT57" s="90" t="str">
        <f t="shared" si="1016"/>
        <v/>
      </c>
      <c r="UWU57" s="90" t="str">
        <f t="shared" si="1016"/>
        <v/>
      </c>
      <c r="UWV57" s="90" t="str">
        <f t="shared" si="1016"/>
        <v/>
      </c>
      <c r="UWW57" s="90" t="str">
        <f t="shared" si="1016"/>
        <v/>
      </c>
      <c r="UWX57" s="90" t="str">
        <f t="shared" si="1016"/>
        <v/>
      </c>
      <c r="UWY57" s="90" t="str">
        <f t="shared" si="1016"/>
        <v/>
      </c>
      <c r="UWZ57" s="90" t="str">
        <f t="shared" si="1016"/>
        <v/>
      </c>
      <c r="UXA57" s="90" t="str">
        <f t="shared" si="1016"/>
        <v/>
      </c>
      <c r="UXB57" s="90" t="str">
        <f t="shared" si="1016"/>
        <v/>
      </c>
      <c r="UXC57" s="90" t="str">
        <f t="shared" si="1016"/>
        <v/>
      </c>
      <c r="UXD57" s="90" t="str">
        <f t="shared" si="1016"/>
        <v/>
      </c>
      <c r="UXE57" s="90" t="str">
        <f t="shared" si="1016"/>
        <v/>
      </c>
      <c r="UXF57" s="90" t="str">
        <f t="shared" si="1016"/>
        <v/>
      </c>
      <c r="UXG57" s="90" t="str">
        <f t="shared" si="1016"/>
        <v/>
      </c>
      <c r="UXH57" s="90" t="str">
        <f t="shared" si="1016"/>
        <v/>
      </c>
      <c r="UXI57" s="90" t="str">
        <f t="shared" si="1016"/>
        <v/>
      </c>
      <c r="UXJ57" s="90" t="str">
        <f t="shared" si="1016"/>
        <v/>
      </c>
      <c r="UXK57" s="90" t="str">
        <f t="shared" si="1016"/>
        <v/>
      </c>
      <c r="UXL57" s="90" t="str">
        <f t="shared" si="1016"/>
        <v/>
      </c>
      <c r="UXM57" s="90" t="str">
        <f t="shared" si="1016"/>
        <v/>
      </c>
      <c r="UXN57" s="90" t="str">
        <f t="shared" si="1016"/>
        <v/>
      </c>
      <c r="UXO57" s="90" t="str">
        <f t="shared" si="1016"/>
        <v/>
      </c>
      <c r="UXP57" s="90" t="str">
        <f t="shared" si="1016"/>
        <v/>
      </c>
      <c r="UXQ57" s="90" t="str">
        <f t="shared" si="1016"/>
        <v/>
      </c>
      <c r="UXR57" s="90" t="str">
        <f t="shared" si="1016"/>
        <v/>
      </c>
      <c r="UXS57" s="90" t="str">
        <f t="shared" si="1016"/>
        <v/>
      </c>
      <c r="UXT57" s="90" t="str">
        <f t="shared" si="1016"/>
        <v/>
      </c>
      <c r="UXU57" s="90" t="str">
        <f t="shared" si="1016"/>
        <v/>
      </c>
      <c r="UXV57" s="90" t="str">
        <f t="shared" si="1016"/>
        <v/>
      </c>
      <c r="UXW57" s="90" t="str">
        <f t="shared" si="1016"/>
        <v/>
      </c>
      <c r="UXX57" s="90" t="str">
        <f t="shared" si="1016"/>
        <v/>
      </c>
      <c r="UXY57" s="90" t="str">
        <f t="shared" si="1016"/>
        <v/>
      </c>
      <c r="UXZ57" s="90" t="str">
        <f t="shared" si="1016"/>
        <v/>
      </c>
      <c r="UYA57" s="90" t="str">
        <f t="shared" si="1016"/>
        <v/>
      </c>
      <c r="UYB57" s="90" t="str">
        <f t="shared" si="1016"/>
        <v/>
      </c>
      <c r="UYC57" s="90" t="str">
        <f t="shared" si="1016"/>
        <v/>
      </c>
      <c r="UYD57" s="90" t="str">
        <f t="shared" ref="UYD57:VAO57" si="1017">IF(AND(UYD$8&gt;14,UYD$8&lt;19, UYD$6="Male"),1,"")</f>
        <v/>
      </c>
      <c r="UYE57" s="90" t="str">
        <f t="shared" si="1017"/>
        <v/>
      </c>
      <c r="UYF57" s="90" t="str">
        <f t="shared" si="1017"/>
        <v/>
      </c>
      <c r="UYG57" s="90" t="str">
        <f t="shared" si="1017"/>
        <v/>
      </c>
      <c r="UYH57" s="90" t="str">
        <f t="shared" si="1017"/>
        <v/>
      </c>
      <c r="UYI57" s="90" t="str">
        <f t="shared" si="1017"/>
        <v/>
      </c>
      <c r="UYJ57" s="90" t="str">
        <f t="shared" si="1017"/>
        <v/>
      </c>
      <c r="UYK57" s="90" t="str">
        <f t="shared" si="1017"/>
        <v/>
      </c>
      <c r="UYL57" s="90" t="str">
        <f t="shared" si="1017"/>
        <v/>
      </c>
      <c r="UYM57" s="90" t="str">
        <f t="shared" si="1017"/>
        <v/>
      </c>
      <c r="UYN57" s="90" t="str">
        <f t="shared" si="1017"/>
        <v/>
      </c>
      <c r="UYO57" s="90" t="str">
        <f t="shared" si="1017"/>
        <v/>
      </c>
      <c r="UYP57" s="90" t="str">
        <f t="shared" si="1017"/>
        <v/>
      </c>
      <c r="UYQ57" s="90" t="str">
        <f t="shared" si="1017"/>
        <v/>
      </c>
      <c r="UYR57" s="90" t="str">
        <f t="shared" si="1017"/>
        <v/>
      </c>
      <c r="UYS57" s="90" t="str">
        <f t="shared" si="1017"/>
        <v/>
      </c>
      <c r="UYT57" s="90" t="str">
        <f t="shared" si="1017"/>
        <v/>
      </c>
      <c r="UYU57" s="90" t="str">
        <f t="shared" si="1017"/>
        <v/>
      </c>
      <c r="UYV57" s="90" t="str">
        <f t="shared" si="1017"/>
        <v/>
      </c>
      <c r="UYW57" s="90" t="str">
        <f t="shared" si="1017"/>
        <v/>
      </c>
      <c r="UYX57" s="90" t="str">
        <f t="shared" si="1017"/>
        <v/>
      </c>
      <c r="UYY57" s="90" t="str">
        <f t="shared" si="1017"/>
        <v/>
      </c>
      <c r="UYZ57" s="90" t="str">
        <f t="shared" si="1017"/>
        <v/>
      </c>
      <c r="UZA57" s="90" t="str">
        <f t="shared" si="1017"/>
        <v/>
      </c>
      <c r="UZB57" s="90" t="str">
        <f t="shared" si="1017"/>
        <v/>
      </c>
      <c r="UZC57" s="90" t="str">
        <f t="shared" si="1017"/>
        <v/>
      </c>
      <c r="UZD57" s="90" t="str">
        <f t="shared" si="1017"/>
        <v/>
      </c>
      <c r="UZE57" s="90" t="str">
        <f t="shared" si="1017"/>
        <v/>
      </c>
      <c r="UZF57" s="90" t="str">
        <f t="shared" si="1017"/>
        <v/>
      </c>
      <c r="UZG57" s="90" t="str">
        <f t="shared" si="1017"/>
        <v/>
      </c>
      <c r="UZH57" s="90" t="str">
        <f t="shared" si="1017"/>
        <v/>
      </c>
      <c r="UZI57" s="90" t="str">
        <f t="shared" si="1017"/>
        <v/>
      </c>
      <c r="UZJ57" s="90" t="str">
        <f t="shared" si="1017"/>
        <v/>
      </c>
      <c r="UZK57" s="90" t="str">
        <f t="shared" si="1017"/>
        <v/>
      </c>
      <c r="UZL57" s="90" t="str">
        <f t="shared" si="1017"/>
        <v/>
      </c>
      <c r="UZM57" s="90" t="str">
        <f t="shared" si="1017"/>
        <v/>
      </c>
      <c r="UZN57" s="90" t="str">
        <f t="shared" si="1017"/>
        <v/>
      </c>
      <c r="UZO57" s="90" t="str">
        <f t="shared" si="1017"/>
        <v/>
      </c>
      <c r="UZP57" s="90" t="str">
        <f t="shared" si="1017"/>
        <v/>
      </c>
      <c r="UZQ57" s="90" t="str">
        <f t="shared" si="1017"/>
        <v/>
      </c>
      <c r="UZR57" s="90" t="str">
        <f t="shared" si="1017"/>
        <v/>
      </c>
      <c r="UZS57" s="90" t="str">
        <f t="shared" si="1017"/>
        <v/>
      </c>
      <c r="UZT57" s="90" t="str">
        <f t="shared" si="1017"/>
        <v/>
      </c>
      <c r="UZU57" s="90" t="str">
        <f t="shared" si="1017"/>
        <v/>
      </c>
      <c r="UZV57" s="90" t="str">
        <f t="shared" si="1017"/>
        <v/>
      </c>
      <c r="UZW57" s="90" t="str">
        <f t="shared" si="1017"/>
        <v/>
      </c>
      <c r="UZX57" s="90" t="str">
        <f t="shared" si="1017"/>
        <v/>
      </c>
      <c r="UZY57" s="90" t="str">
        <f t="shared" si="1017"/>
        <v/>
      </c>
      <c r="UZZ57" s="90" t="str">
        <f t="shared" si="1017"/>
        <v/>
      </c>
      <c r="VAA57" s="90" t="str">
        <f t="shared" si="1017"/>
        <v/>
      </c>
      <c r="VAB57" s="90" t="str">
        <f t="shared" si="1017"/>
        <v/>
      </c>
      <c r="VAC57" s="90" t="str">
        <f t="shared" si="1017"/>
        <v/>
      </c>
      <c r="VAD57" s="90" t="str">
        <f t="shared" si="1017"/>
        <v/>
      </c>
      <c r="VAE57" s="90" t="str">
        <f t="shared" si="1017"/>
        <v/>
      </c>
      <c r="VAF57" s="90" t="str">
        <f t="shared" si="1017"/>
        <v/>
      </c>
      <c r="VAG57" s="90" t="str">
        <f t="shared" si="1017"/>
        <v/>
      </c>
      <c r="VAH57" s="90" t="str">
        <f t="shared" si="1017"/>
        <v/>
      </c>
      <c r="VAI57" s="90" t="str">
        <f t="shared" si="1017"/>
        <v/>
      </c>
      <c r="VAJ57" s="90" t="str">
        <f t="shared" si="1017"/>
        <v/>
      </c>
      <c r="VAK57" s="90" t="str">
        <f t="shared" si="1017"/>
        <v/>
      </c>
      <c r="VAL57" s="90" t="str">
        <f t="shared" si="1017"/>
        <v/>
      </c>
      <c r="VAM57" s="90" t="str">
        <f t="shared" si="1017"/>
        <v/>
      </c>
      <c r="VAN57" s="90" t="str">
        <f t="shared" si="1017"/>
        <v/>
      </c>
      <c r="VAO57" s="90" t="str">
        <f t="shared" si="1017"/>
        <v/>
      </c>
      <c r="VAP57" s="90" t="str">
        <f t="shared" ref="VAP57:VDA57" si="1018">IF(AND(VAP$8&gt;14,VAP$8&lt;19, VAP$6="Male"),1,"")</f>
        <v/>
      </c>
      <c r="VAQ57" s="90" t="str">
        <f t="shared" si="1018"/>
        <v/>
      </c>
      <c r="VAR57" s="90" t="str">
        <f t="shared" si="1018"/>
        <v/>
      </c>
      <c r="VAS57" s="90" t="str">
        <f t="shared" si="1018"/>
        <v/>
      </c>
      <c r="VAT57" s="90" t="str">
        <f t="shared" si="1018"/>
        <v/>
      </c>
      <c r="VAU57" s="90" t="str">
        <f t="shared" si="1018"/>
        <v/>
      </c>
      <c r="VAV57" s="90" t="str">
        <f t="shared" si="1018"/>
        <v/>
      </c>
      <c r="VAW57" s="90" t="str">
        <f t="shared" si="1018"/>
        <v/>
      </c>
      <c r="VAX57" s="90" t="str">
        <f t="shared" si="1018"/>
        <v/>
      </c>
      <c r="VAY57" s="90" t="str">
        <f t="shared" si="1018"/>
        <v/>
      </c>
      <c r="VAZ57" s="90" t="str">
        <f t="shared" si="1018"/>
        <v/>
      </c>
      <c r="VBA57" s="90" t="str">
        <f t="shared" si="1018"/>
        <v/>
      </c>
      <c r="VBB57" s="90" t="str">
        <f t="shared" si="1018"/>
        <v/>
      </c>
      <c r="VBC57" s="90" t="str">
        <f t="shared" si="1018"/>
        <v/>
      </c>
      <c r="VBD57" s="90" t="str">
        <f t="shared" si="1018"/>
        <v/>
      </c>
      <c r="VBE57" s="90" t="str">
        <f t="shared" si="1018"/>
        <v/>
      </c>
      <c r="VBF57" s="90" t="str">
        <f t="shared" si="1018"/>
        <v/>
      </c>
      <c r="VBG57" s="90" t="str">
        <f t="shared" si="1018"/>
        <v/>
      </c>
      <c r="VBH57" s="90" t="str">
        <f t="shared" si="1018"/>
        <v/>
      </c>
      <c r="VBI57" s="90" t="str">
        <f t="shared" si="1018"/>
        <v/>
      </c>
      <c r="VBJ57" s="90" t="str">
        <f t="shared" si="1018"/>
        <v/>
      </c>
      <c r="VBK57" s="90" t="str">
        <f t="shared" si="1018"/>
        <v/>
      </c>
      <c r="VBL57" s="90" t="str">
        <f t="shared" si="1018"/>
        <v/>
      </c>
      <c r="VBM57" s="90" t="str">
        <f t="shared" si="1018"/>
        <v/>
      </c>
      <c r="VBN57" s="90" t="str">
        <f t="shared" si="1018"/>
        <v/>
      </c>
      <c r="VBO57" s="90" t="str">
        <f t="shared" si="1018"/>
        <v/>
      </c>
      <c r="VBP57" s="90" t="str">
        <f t="shared" si="1018"/>
        <v/>
      </c>
      <c r="VBQ57" s="90" t="str">
        <f t="shared" si="1018"/>
        <v/>
      </c>
      <c r="VBR57" s="90" t="str">
        <f t="shared" si="1018"/>
        <v/>
      </c>
      <c r="VBS57" s="90" t="str">
        <f t="shared" si="1018"/>
        <v/>
      </c>
      <c r="VBT57" s="90" t="str">
        <f t="shared" si="1018"/>
        <v/>
      </c>
      <c r="VBU57" s="90" t="str">
        <f t="shared" si="1018"/>
        <v/>
      </c>
      <c r="VBV57" s="90" t="str">
        <f t="shared" si="1018"/>
        <v/>
      </c>
      <c r="VBW57" s="90" t="str">
        <f t="shared" si="1018"/>
        <v/>
      </c>
      <c r="VBX57" s="90" t="str">
        <f t="shared" si="1018"/>
        <v/>
      </c>
      <c r="VBY57" s="90" t="str">
        <f t="shared" si="1018"/>
        <v/>
      </c>
      <c r="VBZ57" s="90" t="str">
        <f t="shared" si="1018"/>
        <v/>
      </c>
      <c r="VCA57" s="90" t="str">
        <f t="shared" si="1018"/>
        <v/>
      </c>
      <c r="VCB57" s="90" t="str">
        <f t="shared" si="1018"/>
        <v/>
      </c>
      <c r="VCC57" s="90" t="str">
        <f t="shared" si="1018"/>
        <v/>
      </c>
      <c r="VCD57" s="90" t="str">
        <f t="shared" si="1018"/>
        <v/>
      </c>
      <c r="VCE57" s="90" t="str">
        <f t="shared" si="1018"/>
        <v/>
      </c>
      <c r="VCF57" s="90" t="str">
        <f t="shared" si="1018"/>
        <v/>
      </c>
      <c r="VCG57" s="90" t="str">
        <f t="shared" si="1018"/>
        <v/>
      </c>
      <c r="VCH57" s="90" t="str">
        <f t="shared" si="1018"/>
        <v/>
      </c>
      <c r="VCI57" s="90" t="str">
        <f t="shared" si="1018"/>
        <v/>
      </c>
      <c r="VCJ57" s="90" t="str">
        <f t="shared" si="1018"/>
        <v/>
      </c>
      <c r="VCK57" s="90" t="str">
        <f t="shared" si="1018"/>
        <v/>
      </c>
      <c r="VCL57" s="90" t="str">
        <f t="shared" si="1018"/>
        <v/>
      </c>
      <c r="VCM57" s="90" t="str">
        <f t="shared" si="1018"/>
        <v/>
      </c>
      <c r="VCN57" s="90" t="str">
        <f t="shared" si="1018"/>
        <v/>
      </c>
      <c r="VCO57" s="90" t="str">
        <f t="shared" si="1018"/>
        <v/>
      </c>
      <c r="VCP57" s="90" t="str">
        <f t="shared" si="1018"/>
        <v/>
      </c>
      <c r="VCQ57" s="90" t="str">
        <f t="shared" si="1018"/>
        <v/>
      </c>
      <c r="VCR57" s="90" t="str">
        <f t="shared" si="1018"/>
        <v/>
      </c>
      <c r="VCS57" s="90" t="str">
        <f t="shared" si="1018"/>
        <v/>
      </c>
      <c r="VCT57" s="90" t="str">
        <f t="shared" si="1018"/>
        <v/>
      </c>
      <c r="VCU57" s="90" t="str">
        <f t="shared" si="1018"/>
        <v/>
      </c>
      <c r="VCV57" s="90" t="str">
        <f t="shared" si="1018"/>
        <v/>
      </c>
      <c r="VCW57" s="90" t="str">
        <f t="shared" si="1018"/>
        <v/>
      </c>
      <c r="VCX57" s="90" t="str">
        <f t="shared" si="1018"/>
        <v/>
      </c>
      <c r="VCY57" s="90" t="str">
        <f t="shared" si="1018"/>
        <v/>
      </c>
      <c r="VCZ57" s="90" t="str">
        <f t="shared" si="1018"/>
        <v/>
      </c>
      <c r="VDA57" s="90" t="str">
        <f t="shared" si="1018"/>
        <v/>
      </c>
      <c r="VDB57" s="90" t="str">
        <f t="shared" ref="VDB57:VFM57" si="1019">IF(AND(VDB$8&gt;14,VDB$8&lt;19, VDB$6="Male"),1,"")</f>
        <v/>
      </c>
      <c r="VDC57" s="90" t="str">
        <f t="shared" si="1019"/>
        <v/>
      </c>
      <c r="VDD57" s="90" t="str">
        <f t="shared" si="1019"/>
        <v/>
      </c>
      <c r="VDE57" s="90" t="str">
        <f t="shared" si="1019"/>
        <v/>
      </c>
      <c r="VDF57" s="90" t="str">
        <f t="shared" si="1019"/>
        <v/>
      </c>
      <c r="VDG57" s="90" t="str">
        <f t="shared" si="1019"/>
        <v/>
      </c>
      <c r="VDH57" s="90" t="str">
        <f t="shared" si="1019"/>
        <v/>
      </c>
      <c r="VDI57" s="90" t="str">
        <f t="shared" si="1019"/>
        <v/>
      </c>
      <c r="VDJ57" s="90" t="str">
        <f t="shared" si="1019"/>
        <v/>
      </c>
      <c r="VDK57" s="90" t="str">
        <f t="shared" si="1019"/>
        <v/>
      </c>
      <c r="VDL57" s="90" t="str">
        <f t="shared" si="1019"/>
        <v/>
      </c>
      <c r="VDM57" s="90" t="str">
        <f t="shared" si="1019"/>
        <v/>
      </c>
      <c r="VDN57" s="90" t="str">
        <f t="shared" si="1019"/>
        <v/>
      </c>
      <c r="VDO57" s="90" t="str">
        <f t="shared" si="1019"/>
        <v/>
      </c>
      <c r="VDP57" s="90" t="str">
        <f t="shared" si="1019"/>
        <v/>
      </c>
      <c r="VDQ57" s="90" t="str">
        <f t="shared" si="1019"/>
        <v/>
      </c>
      <c r="VDR57" s="90" t="str">
        <f t="shared" si="1019"/>
        <v/>
      </c>
      <c r="VDS57" s="90" t="str">
        <f t="shared" si="1019"/>
        <v/>
      </c>
      <c r="VDT57" s="90" t="str">
        <f t="shared" si="1019"/>
        <v/>
      </c>
      <c r="VDU57" s="90" t="str">
        <f t="shared" si="1019"/>
        <v/>
      </c>
      <c r="VDV57" s="90" t="str">
        <f t="shared" si="1019"/>
        <v/>
      </c>
      <c r="VDW57" s="90" t="str">
        <f t="shared" si="1019"/>
        <v/>
      </c>
      <c r="VDX57" s="90" t="str">
        <f t="shared" si="1019"/>
        <v/>
      </c>
      <c r="VDY57" s="90" t="str">
        <f t="shared" si="1019"/>
        <v/>
      </c>
      <c r="VDZ57" s="90" t="str">
        <f t="shared" si="1019"/>
        <v/>
      </c>
      <c r="VEA57" s="90" t="str">
        <f t="shared" si="1019"/>
        <v/>
      </c>
      <c r="VEB57" s="90" t="str">
        <f t="shared" si="1019"/>
        <v/>
      </c>
      <c r="VEC57" s="90" t="str">
        <f t="shared" si="1019"/>
        <v/>
      </c>
      <c r="VED57" s="90" t="str">
        <f t="shared" si="1019"/>
        <v/>
      </c>
      <c r="VEE57" s="90" t="str">
        <f t="shared" si="1019"/>
        <v/>
      </c>
      <c r="VEF57" s="90" t="str">
        <f t="shared" si="1019"/>
        <v/>
      </c>
      <c r="VEG57" s="90" t="str">
        <f t="shared" si="1019"/>
        <v/>
      </c>
      <c r="VEH57" s="90" t="str">
        <f t="shared" si="1019"/>
        <v/>
      </c>
      <c r="VEI57" s="90" t="str">
        <f t="shared" si="1019"/>
        <v/>
      </c>
      <c r="VEJ57" s="90" t="str">
        <f t="shared" si="1019"/>
        <v/>
      </c>
      <c r="VEK57" s="90" t="str">
        <f t="shared" si="1019"/>
        <v/>
      </c>
      <c r="VEL57" s="90" t="str">
        <f t="shared" si="1019"/>
        <v/>
      </c>
      <c r="VEM57" s="90" t="str">
        <f t="shared" si="1019"/>
        <v/>
      </c>
      <c r="VEN57" s="90" t="str">
        <f t="shared" si="1019"/>
        <v/>
      </c>
      <c r="VEO57" s="90" t="str">
        <f t="shared" si="1019"/>
        <v/>
      </c>
      <c r="VEP57" s="90" t="str">
        <f t="shared" si="1019"/>
        <v/>
      </c>
      <c r="VEQ57" s="90" t="str">
        <f t="shared" si="1019"/>
        <v/>
      </c>
      <c r="VER57" s="90" t="str">
        <f t="shared" si="1019"/>
        <v/>
      </c>
      <c r="VES57" s="90" t="str">
        <f t="shared" si="1019"/>
        <v/>
      </c>
      <c r="VET57" s="90" t="str">
        <f t="shared" si="1019"/>
        <v/>
      </c>
      <c r="VEU57" s="90" t="str">
        <f t="shared" si="1019"/>
        <v/>
      </c>
      <c r="VEV57" s="90" t="str">
        <f t="shared" si="1019"/>
        <v/>
      </c>
      <c r="VEW57" s="90" t="str">
        <f t="shared" si="1019"/>
        <v/>
      </c>
      <c r="VEX57" s="90" t="str">
        <f t="shared" si="1019"/>
        <v/>
      </c>
      <c r="VEY57" s="90" t="str">
        <f t="shared" si="1019"/>
        <v/>
      </c>
      <c r="VEZ57" s="90" t="str">
        <f t="shared" si="1019"/>
        <v/>
      </c>
      <c r="VFA57" s="90" t="str">
        <f t="shared" si="1019"/>
        <v/>
      </c>
      <c r="VFB57" s="90" t="str">
        <f t="shared" si="1019"/>
        <v/>
      </c>
      <c r="VFC57" s="90" t="str">
        <f t="shared" si="1019"/>
        <v/>
      </c>
      <c r="VFD57" s="90" t="str">
        <f t="shared" si="1019"/>
        <v/>
      </c>
      <c r="VFE57" s="90" t="str">
        <f t="shared" si="1019"/>
        <v/>
      </c>
      <c r="VFF57" s="90" t="str">
        <f t="shared" si="1019"/>
        <v/>
      </c>
      <c r="VFG57" s="90" t="str">
        <f t="shared" si="1019"/>
        <v/>
      </c>
      <c r="VFH57" s="90" t="str">
        <f t="shared" si="1019"/>
        <v/>
      </c>
      <c r="VFI57" s="90" t="str">
        <f t="shared" si="1019"/>
        <v/>
      </c>
      <c r="VFJ57" s="90" t="str">
        <f t="shared" si="1019"/>
        <v/>
      </c>
      <c r="VFK57" s="90" t="str">
        <f t="shared" si="1019"/>
        <v/>
      </c>
      <c r="VFL57" s="90" t="str">
        <f t="shared" si="1019"/>
        <v/>
      </c>
      <c r="VFM57" s="90" t="str">
        <f t="shared" si="1019"/>
        <v/>
      </c>
      <c r="VFN57" s="90" t="str">
        <f t="shared" ref="VFN57:VHY57" si="1020">IF(AND(VFN$8&gt;14,VFN$8&lt;19, VFN$6="Male"),1,"")</f>
        <v/>
      </c>
      <c r="VFO57" s="90" t="str">
        <f t="shared" si="1020"/>
        <v/>
      </c>
      <c r="VFP57" s="90" t="str">
        <f t="shared" si="1020"/>
        <v/>
      </c>
      <c r="VFQ57" s="90" t="str">
        <f t="shared" si="1020"/>
        <v/>
      </c>
      <c r="VFR57" s="90" t="str">
        <f t="shared" si="1020"/>
        <v/>
      </c>
      <c r="VFS57" s="90" t="str">
        <f t="shared" si="1020"/>
        <v/>
      </c>
      <c r="VFT57" s="90" t="str">
        <f t="shared" si="1020"/>
        <v/>
      </c>
      <c r="VFU57" s="90" t="str">
        <f t="shared" si="1020"/>
        <v/>
      </c>
      <c r="VFV57" s="90" t="str">
        <f t="shared" si="1020"/>
        <v/>
      </c>
      <c r="VFW57" s="90" t="str">
        <f t="shared" si="1020"/>
        <v/>
      </c>
      <c r="VFX57" s="90" t="str">
        <f t="shared" si="1020"/>
        <v/>
      </c>
      <c r="VFY57" s="90" t="str">
        <f t="shared" si="1020"/>
        <v/>
      </c>
      <c r="VFZ57" s="90" t="str">
        <f t="shared" si="1020"/>
        <v/>
      </c>
      <c r="VGA57" s="90" t="str">
        <f t="shared" si="1020"/>
        <v/>
      </c>
      <c r="VGB57" s="90" t="str">
        <f t="shared" si="1020"/>
        <v/>
      </c>
      <c r="VGC57" s="90" t="str">
        <f t="shared" si="1020"/>
        <v/>
      </c>
      <c r="VGD57" s="90" t="str">
        <f t="shared" si="1020"/>
        <v/>
      </c>
      <c r="VGE57" s="90" t="str">
        <f t="shared" si="1020"/>
        <v/>
      </c>
      <c r="VGF57" s="90" t="str">
        <f t="shared" si="1020"/>
        <v/>
      </c>
      <c r="VGG57" s="90" t="str">
        <f t="shared" si="1020"/>
        <v/>
      </c>
      <c r="VGH57" s="90" t="str">
        <f t="shared" si="1020"/>
        <v/>
      </c>
      <c r="VGI57" s="90" t="str">
        <f t="shared" si="1020"/>
        <v/>
      </c>
      <c r="VGJ57" s="90" t="str">
        <f t="shared" si="1020"/>
        <v/>
      </c>
      <c r="VGK57" s="90" t="str">
        <f t="shared" si="1020"/>
        <v/>
      </c>
      <c r="VGL57" s="90" t="str">
        <f t="shared" si="1020"/>
        <v/>
      </c>
      <c r="VGM57" s="90" t="str">
        <f t="shared" si="1020"/>
        <v/>
      </c>
      <c r="VGN57" s="90" t="str">
        <f t="shared" si="1020"/>
        <v/>
      </c>
      <c r="VGO57" s="90" t="str">
        <f t="shared" si="1020"/>
        <v/>
      </c>
      <c r="VGP57" s="90" t="str">
        <f t="shared" si="1020"/>
        <v/>
      </c>
      <c r="VGQ57" s="90" t="str">
        <f t="shared" si="1020"/>
        <v/>
      </c>
      <c r="VGR57" s="90" t="str">
        <f t="shared" si="1020"/>
        <v/>
      </c>
      <c r="VGS57" s="90" t="str">
        <f t="shared" si="1020"/>
        <v/>
      </c>
      <c r="VGT57" s="90" t="str">
        <f t="shared" si="1020"/>
        <v/>
      </c>
      <c r="VGU57" s="90" t="str">
        <f t="shared" si="1020"/>
        <v/>
      </c>
      <c r="VGV57" s="90" t="str">
        <f t="shared" si="1020"/>
        <v/>
      </c>
      <c r="VGW57" s="90" t="str">
        <f t="shared" si="1020"/>
        <v/>
      </c>
      <c r="VGX57" s="90" t="str">
        <f t="shared" si="1020"/>
        <v/>
      </c>
      <c r="VGY57" s="90" t="str">
        <f t="shared" si="1020"/>
        <v/>
      </c>
      <c r="VGZ57" s="90" t="str">
        <f t="shared" si="1020"/>
        <v/>
      </c>
      <c r="VHA57" s="90" t="str">
        <f t="shared" si="1020"/>
        <v/>
      </c>
      <c r="VHB57" s="90" t="str">
        <f t="shared" si="1020"/>
        <v/>
      </c>
      <c r="VHC57" s="90" t="str">
        <f t="shared" si="1020"/>
        <v/>
      </c>
      <c r="VHD57" s="90" t="str">
        <f t="shared" si="1020"/>
        <v/>
      </c>
      <c r="VHE57" s="90" t="str">
        <f t="shared" si="1020"/>
        <v/>
      </c>
      <c r="VHF57" s="90" t="str">
        <f t="shared" si="1020"/>
        <v/>
      </c>
      <c r="VHG57" s="90" t="str">
        <f t="shared" si="1020"/>
        <v/>
      </c>
      <c r="VHH57" s="90" t="str">
        <f t="shared" si="1020"/>
        <v/>
      </c>
      <c r="VHI57" s="90" t="str">
        <f t="shared" si="1020"/>
        <v/>
      </c>
      <c r="VHJ57" s="90" t="str">
        <f t="shared" si="1020"/>
        <v/>
      </c>
      <c r="VHK57" s="90" t="str">
        <f t="shared" si="1020"/>
        <v/>
      </c>
      <c r="VHL57" s="90" t="str">
        <f t="shared" si="1020"/>
        <v/>
      </c>
      <c r="VHM57" s="90" t="str">
        <f t="shared" si="1020"/>
        <v/>
      </c>
      <c r="VHN57" s="90" t="str">
        <f t="shared" si="1020"/>
        <v/>
      </c>
      <c r="VHO57" s="90" t="str">
        <f t="shared" si="1020"/>
        <v/>
      </c>
      <c r="VHP57" s="90" t="str">
        <f t="shared" si="1020"/>
        <v/>
      </c>
      <c r="VHQ57" s="90" t="str">
        <f t="shared" si="1020"/>
        <v/>
      </c>
      <c r="VHR57" s="90" t="str">
        <f t="shared" si="1020"/>
        <v/>
      </c>
      <c r="VHS57" s="90" t="str">
        <f t="shared" si="1020"/>
        <v/>
      </c>
      <c r="VHT57" s="90" t="str">
        <f t="shared" si="1020"/>
        <v/>
      </c>
      <c r="VHU57" s="90" t="str">
        <f t="shared" si="1020"/>
        <v/>
      </c>
      <c r="VHV57" s="90" t="str">
        <f t="shared" si="1020"/>
        <v/>
      </c>
      <c r="VHW57" s="90" t="str">
        <f t="shared" si="1020"/>
        <v/>
      </c>
      <c r="VHX57" s="90" t="str">
        <f t="shared" si="1020"/>
        <v/>
      </c>
      <c r="VHY57" s="90" t="str">
        <f t="shared" si="1020"/>
        <v/>
      </c>
      <c r="VHZ57" s="90" t="str">
        <f t="shared" ref="VHZ57:VKK57" si="1021">IF(AND(VHZ$8&gt;14,VHZ$8&lt;19, VHZ$6="Male"),1,"")</f>
        <v/>
      </c>
      <c r="VIA57" s="90" t="str">
        <f t="shared" si="1021"/>
        <v/>
      </c>
      <c r="VIB57" s="90" t="str">
        <f t="shared" si="1021"/>
        <v/>
      </c>
      <c r="VIC57" s="90" t="str">
        <f t="shared" si="1021"/>
        <v/>
      </c>
      <c r="VID57" s="90" t="str">
        <f t="shared" si="1021"/>
        <v/>
      </c>
      <c r="VIE57" s="90" t="str">
        <f t="shared" si="1021"/>
        <v/>
      </c>
      <c r="VIF57" s="90" t="str">
        <f t="shared" si="1021"/>
        <v/>
      </c>
      <c r="VIG57" s="90" t="str">
        <f t="shared" si="1021"/>
        <v/>
      </c>
      <c r="VIH57" s="90" t="str">
        <f t="shared" si="1021"/>
        <v/>
      </c>
      <c r="VII57" s="90" t="str">
        <f t="shared" si="1021"/>
        <v/>
      </c>
      <c r="VIJ57" s="90" t="str">
        <f t="shared" si="1021"/>
        <v/>
      </c>
      <c r="VIK57" s="90" t="str">
        <f t="shared" si="1021"/>
        <v/>
      </c>
      <c r="VIL57" s="90" t="str">
        <f t="shared" si="1021"/>
        <v/>
      </c>
      <c r="VIM57" s="90" t="str">
        <f t="shared" si="1021"/>
        <v/>
      </c>
      <c r="VIN57" s="90" t="str">
        <f t="shared" si="1021"/>
        <v/>
      </c>
      <c r="VIO57" s="90" t="str">
        <f t="shared" si="1021"/>
        <v/>
      </c>
      <c r="VIP57" s="90" t="str">
        <f t="shared" si="1021"/>
        <v/>
      </c>
      <c r="VIQ57" s="90" t="str">
        <f t="shared" si="1021"/>
        <v/>
      </c>
      <c r="VIR57" s="90" t="str">
        <f t="shared" si="1021"/>
        <v/>
      </c>
      <c r="VIS57" s="90" t="str">
        <f t="shared" si="1021"/>
        <v/>
      </c>
      <c r="VIT57" s="90" t="str">
        <f t="shared" si="1021"/>
        <v/>
      </c>
      <c r="VIU57" s="90" t="str">
        <f t="shared" si="1021"/>
        <v/>
      </c>
      <c r="VIV57" s="90" t="str">
        <f t="shared" si="1021"/>
        <v/>
      </c>
      <c r="VIW57" s="90" t="str">
        <f t="shared" si="1021"/>
        <v/>
      </c>
      <c r="VIX57" s="90" t="str">
        <f t="shared" si="1021"/>
        <v/>
      </c>
      <c r="VIY57" s="90" t="str">
        <f t="shared" si="1021"/>
        <v/>
      </c>
      <c r="VIZ57" s="90" t="str">
        <f t="shared" si="1021"/>
        <v/>
      </c>
      <c r="VJA57" s="90" t="str">
        <f t="shared" si="1021"/>
        <v/>
      </c>
      <c r="VJB57" s="90" t="str">
        <f t="shared" si="1021"/>
        <v/>
      </c>
      <c r="VJC57" s="90" t="str">
        <f t="shared" si="1021"/>
        <v/>
      </c>
      <c r="VJD57" s="90" t="str">
        <f t="shared" si="1021"/>
        <v/>
      </c>
      <c r="VJE57" s="90" t="str">
        <f t="shared" si="1021"/>
        <v/>
      </c>
      <c r="VJF57" s="90" t="str">
        <f t="shared" si="1021"/>
        <v/>
      </c>
      <c r="VJG57" s="90" t="str">
        <f t="shared" si="1021"/>
        <v/>
      </c>
      <c r="VJH57" s="90" t="str">
        <f t="shared" si="1021"/>
        <v/>
      </c>
      <c r="VJI57" s="90" t="str">
        <f t="shared" si="1021"/>
        <v/>
      </c>
      <c r="VJJ57" s="90" t="str">
        <f t="shared" si="1021"/>
        <v/>
      </c>
      <c r="VJK57" s="90" t="str">
        <f t="shared" si="1021"/>
        <v/>
      </c>
      <c r="VJL57" s="90" t="str">
        <f t="shared" si="1021"/>
        <v/>
      </c>
      <c r="VJM57" s="90" t="str">
        <f t="shared" si="1021"/>
        <v/>
      </c>
      <c r="VJN57" s="90" t="str">
        <f t="shared" si="1021"/>
        <v/>
      </c>
      <c r="VJO57" s="90" t="str">
        <f t="shared" si="1021"/>
        <v/>
      </c>
      <c r="VJP57" s="90" t="str">
        <f t="shared" si="1021"/>
        <v/>
      </c>
      <c r="VJQ57" s="90" t="str">
        <f t="shared" si="1021"/>
        <v/>
      </c>
      <c r="VJR57" s="90" t="str">
        <f t="shared" si="1021"/>
        <v/>
      </c>
      <c r="VJS57" s="90" t="str">
        <f t="shared" si="1021"/>
        <v/>
      </c>
      <c r="VJT57" s="90" t="str">
        <f t="shared" si="1021"/>
        <v/>
      </c>
      <c r="VJU57" s="90" t="str">
        <f t="shared" si="1021"/>
        <v/>
      </c>
      <c r="VJV57" s="90" t="str">
        <f t="shared" si="1021"/>
        <v/>
      </c>
      <c r="VJW57" s="90" t="str">
        <f t="shared" si="1021"/>
        <v/>
      </c>
      <c r="VJX57" s="90" t="str">
        <f t="shared" si="1021"/>
        <v/>
      </c>
      <c r="VJY57" s="90" t="str">
        <f t="shared" si="1021"/>
        <v/>
      </c>
      <c r="VJZ57" s="90" t="str">
        <f t="shared" si="1021"/>
        <v/>
      </c>
      <c r="VKA57" s="90" t="str">
        <f t="shared" si="1021"/>
        <v/>
      </c>
      <c r="VKB57" s="90" t="str">
        <f t="shared" si="1021"/>
        <v/>
      </c>
      <c r="VKC57" s="90" t="str">
        <f t="shared" si="1021"/>
        <v/>
      </c>
      <c r="VKD57" s="90" t="str">
        <f t="shared" si="1021"/>
        <v/>
      </c>
      <c r="VKE57" s="90" t="str">
        <f t="shared" si="1021"/>
        <v/>
      </c>
      <c r="VKF57" s="90" t="str">
        <f t="shared" si="1021"/>
        <v/>
      </c>
      <c r="VKG57" s="90" t="str">
        <f t="shared" si="1021"/>
        <v/>
      </c>
      <c r="VKH57" s="90" t="str">
        <f t="shared" si="1021"/>
        <v/>
      </c>
      <c r="VKI57" s="90" t="str">
        <f t="shared" si="1021"/>
        <v/>
      </c>
      <c r="VKJ57" s="90" t="str">
        <f t="shared" si="1021"/>
        <v/>
      </c>
      <c r="VKK57" s="90" t="str">
        <f t="shared" si="1021"/>
        <v/>
      </c>
      <c r="VKL57" s="90" t="str">
        <f t="shared" ref="VKL57:VMW57" si="1022">IF(AND(VKL$8&gt;14,VKL$8&lt;19, VKL$6="Male"),1,"")</f>
        <v/>
      </c>
      <c r="VKM57" s="90" t="str">
        <f t="shared" si="1022"/>
        <v/>
      </c>
      <c r="VKN57" s="90" t="str">
        <f t="shared" si="1022"/>
        <v/>
      </c>
      <c r="VKO57" s="90" t="str">
        <f t="shared" si="1022"/>
        <v/>
      </c>
      <c r="VKP57" s="90" t="str">
        <f t="shared" si="1022"/>
        <v/>
      </c>
      <c r="VKQ57" s="90" t="str">
        <f t="shared" si="1022"/>
        <v/>
      </c>
      <c r="VKR57" s="90" t="str">
        <f t="shared" si="1022"/>
        <v/>
      </c>
      <c r="VKS57" s="90" t="str">
        <f t="shared" si="1022"/>
        <v/>
      </c>
      <c r="VKT57" s="90" t="str">
        <f t="shared" si="1022"/>
        <v/>
      </c>
      <c r="VKU57" s="90" t="str">
        <f t="shared" si="1022"/>
        <v/>
      </c>
      <c r="VKV57" s="90" t="str">
        <f t="shared" si="1022"/>
        <v/>
      </c>
      <c r="VKW57" s="90" t="str">
        <f t="shared" si="1022"/>
        <v/>
      </c>
      <c r="VKX57" s="90" t="str">
        <f t="shared" si="1022"/>
        <v/>
      </c>
      <c r="VKY57" s="90" t="str">
        <f t="shared" si="1022"/>
        <v/>
      </c>
      <c r="VKZ57" s="90" t="str">
        <f t="shared" si="1022"/>
        <v/>
      </c>
      <c r="VLA57" s="90" t="str">
        <f t="shared" si="1022"/>
        <v/>
      </c>
      <c r="VLB57" s="90" t="str">
        <f t="shared" si="1022"/>
        <v/>
      </c>
      <c r="VLC57" s="90" t="str">
        <f t="shared" si="1022"/>
        <v/>
      </c>
      <c r="VLD57" s="90" t="str">
        <f t="shared" si="1022"/>
        <v/>
      </c>
      <c r="VLE57" s="90" t="str">
        <f t="shared" si="1022"/>
        <v/>
      </c>
      <c r="VLF57" s="90" t="str">
        <f t="shared" si="1022"/>
        <v/>
      </c>
      <c r="VLG57" s="90" t="str">
        <f t="shared" si="1022"/>
        <v/>
      </c>
      <c r="VLH57" s="90" t="str">
        <f t="shared" si="1022"/>
        <v/>
      </c>
      <c r="VLI57" s="90" t="str">
        <f t="shared" si="1022"/>
        <v/>
      </c>
      <c r="VLJ57" s="90" t="str">
        <f t="shared" si="1022"/>
        <v/>
      </c>
      <c r="VLK57" s="90" t="str">
        <f t="shared" si="1022"/>
        <v/>
      </c>
      <c r="VLL57" s="90" t="str">
        <f t="shared" si="1022"/>
        <v/>
      </c>
      <c r="VLM57" s="90" t="str">
        <f t="shared" si="1022"/>
        <v/>
      </c>
      <c r="VLN57" s="90" t="str">
        <f t="shared" si="1022"/>
        <v/>
      </c>
      <c r="VLO57" s="90" t="str">
        <f t="shared" si="1022"/>
        <v/>
      </c>
      <c r="VLP57" s="90" t="str">
        <f t="shared" si="1022"/>
        <v/>
      </c>
      <c r="VLQ57" s="90" t="str">
        <f t="shared" si="1022"/>
        <v/>
      </c>
      <c r="VLR57" s="90" t="str">
        <f t="shared" si="1022"/>
        <v/>
      </c>
      <c r="VLS57" s="90" t="str">
        <f t="shared" si="1022"/>
        <v/>
      </c>
      <c r="VLT57" s="90" t="str">
        <f t="shared" si="1022"/>
        <v/>
      </c>
      <c r="VLU57" s="90" t="str">
        <f t="shared" si="1022"/>
        <v/>
      </c>
      <c r="VLV57" s="90" t="str">
        <f t="shared" si="1022"/>
        <v/>
      </c>
      <c r="VLW57" s="90" t="str">
        <f t="shared" si="1022"/>
        <v/>
      </c>
      <c r="VLX57" s="90" t="str">
        <f t="shared" si="1022"/>
        <v/>
      </c>
      <c r="VLY57" s="90" t="str">
        <f t="shared" si="1022"/>
        <v/>
      </c>
      <c r="VLZ57" s="90" t="str">
        <f t="shared" si="1022"/>
        <v/>
      </c>
      <c r="VMA57" s="90" t="str">
        <f t="shared" si="1022"/>
        <v/>
      </c>
      <c r="VMB57" s="90" t="str">
        <f t="shared" si="1022"/>
        <v/>
      </c>
      <c r="VMC57" s="90" t="str">
        <f t="shared" si="1022"/>
        <v/>
      </c>
      <c r="VMD57" s="90" t="str">
        <f t="shared" si="1022"/>
        <v/>
      </c>
      <c r="VME57" s="90" t="str">
        <f t="shared" si="1022"/>
        <v/>
      </c>
      <c r="VMF57" s="90" t="str">
        <f t="shared" si="1022"/>
        <v/>
      </c>
      <c r="VMG57" s="90" t="str">
        <f t="shared" si="1022"/>
        <v/>
      </c>
      <c r="VMH57" s="90" t="str">
        <f t="shared" si="1022"/>
        <v/>
      </c>
      <c r="VMI57" s="90" t="str">
        <f t="shared" si="1022"/>
        <v/>
      </c>
      <c r="VMJ57" s="90" t="str">
        <f t="shared" si="1022"/>
        <v/>
      </c>
      <c r="VMK57" s="90" t="str">
        <f t="shared" si="1022"/>
        <v/>
      </c>
      <c r="VML57" s="90" t="str">
        <f t="shared" si="1022"/>
        <v/>
      </c>
      <c r="VMM57" s="90" t="str">
        <f t="shared" si="1022"/>
        <v/>
      </c>
      <c r="VMN57" s="90" t="str">
        <f t="shared" si="1022"/>
        <v/>
      </c>
      <c r="VMO57" s="90" t="str">
        <f t="shared" si="1022"/>
        <v/>
      </c>
      <c r="VMP57" s="90" t="str">
        <f t="shared" si="1022"/>
        <v/>
      </c>
      <c r="VMQ57" s="90" t="str">
        <f t="shared" si="1022"/>
        <v/>
      </c>
      <c r="VMR57" s="90" t="str">
        <f t="shared" si="1022"/>
        <v/>
      </c>
      <c r="VMS57" s="90" t="str">
        <f t="shared" si="1022"/>
        <v/>
      </c>
      <c r="VMT57" s="90" t="str">
        <f t="shared" si="1022"/>
        <v/>
      </c>
      <c r="VMU57" s="90" t="str">
        <f t="shared" si="1022"/>
        <v/>
      </c>
      <c r="VMV57" s="90" t="str">
        <f t="shared" si="1022"/>
        <v/>
      </c>
      <c r="VMW57" s="90" t="str">
        <f t="shared" si="1022"/>
        <v/>
      </c>
      <c r="VMX57" s="90" t="str">
        <f t="shared" ref="VMX57:VPI57" si="1023">IF(AND(VMX$8&gt;14,VMX$8&lt;19, VMX$6="Male"),1,"")</f>
        <v/>
      </c>
      <c r="VMY57" s="90" t="str">
        <f t="shared" si="1023"/>
        <v/>
      </c>
      <c r="VMZ57" s="90" t="str">
        <f t="shared" si="1023"/>
        <v/>
      </c>
      <c r="VNA57" s="90" t="str">
        <f t="shared" si="1023"/>
        <v/>
      </c>
      <c r="VNB57" s="90" t="str">
        <f t="shared" si="1023"/>
        <v/>
      </c>
      <c r="VNC57" s="90" t="str">
        <f t="shared" si="1023"/>
        <v/>
      </c>
      <c r="VND57" s="90" t="str">
        <f t="shared" si="1023"/>
        <v/>
      </c>
      <c r="VNE57" s="90" t="str">
        <f t="shared" si="1023"/>
        <v/>
      </c>
      <c r="VNF57" s="90" t="str">
        <f t="shared" si="1023"/>
        <v/>
      </c>
      <c r="VNG57" s="90" t="str">
        <f t="shared" si="1023"/>
        <v/>
      </c>
      <c r="VNH57" s="90" t="str">
        <f t="shared" si="1023"/>
        <v/>
      </c>
      <c r="VNI57" s="90" t="str">
        <f t="shared" si="1023"/>
        <v/>
      </c>
      <c r="VNJ57" s="90" t="str">
        <f t="shared" si="1023"/>
        <v/>
      </c>
      <c r="VNK57" s="90" t="str">
        <f t="shared" si="1023"/>
        <v/>
      </c>
      <c r="VNL57" s="90" t="str">
        <f t="shared" si="1023"/>
        <v/>
      </c>
      <c r="VNM57" s="90" t="str">
        <f t="shared" si="1023"/>
        <v/>
      </c>
      <c r="VNN57" s="90" t="str">
        <f t="shared" si="1023"/>
        <v/>
      </c>
      <c r="VNO57" s="90" t="str">
        <f t="shared" si="1023"/>
        <v/>
      </c>
      <c r="VNP57" s="90" t="str">
        <f t="shared" si="1023"/>
        <v/>
      </c>
      <c r="VNQ57" s="90" t="str">
        <f t="shared" si="1023"/>
        <v/>
      </c>
      <c r="VNR57" s="90" t="str">
        <f t="shared" si="1023"/>
        <v/>
      </c>
      <c r="VNS57" s="90" t="str">
        <f t="shared" si="1023"/>
        <v/>
      </c>
      <c r="VNT57" s="90" t="str">
        <f t="shared" si="1023"/>
        <v/>
      </c>
      <c r="VNU57" s="90" t="str">
        <f t="shared" si="1023"/>
        <v/>
      </c>
      <c r="VNV57" s="90" t="str">
        <f t="shared" si="1023"/>
        <v/>
      </c>
      <c r="VNW57" s="90" t="str">
        <f t="shared" si="1023"/>
        <v/>
      </c>
      <c r="VNX57" s="90" t="str">
        <f t="shared" si="1023"/>
        <v/>
      </c>
      <c r="VNY57" s="90" t="str">
        <f t="shared" si="1023"/>
        <v/>
      </c>
      <c r="VNZ57" s="90" t="str">
        <f t="shared" si="1023"/>
        <v/>
      </c>
      <c r="VOA57" s="90" t="str">
        <f t="shared" si="1023"/>
        <v/>
      </c>
      <c r="VOB57" s="90" t="str">
        <f t="shared" si="1023"/>
        <v/>
      </c>
      <c r="VOC57" s="90" t="str">
        <f t="shared" si="1023"/>
        <v/>
      </c>
      <c r="VOD57" s="90" t="str">
        <f t="shared" si="1023"/>
        <v/>
      </c>
      <c r="VOE57" s="90" t="str">
        <f t="shared" si="1023"/>
        <v/>
      </c>
      <c r="VOF57" s="90" t="str">
        <f t="shared" si="1023"/>
        <v/>
      </c>
      <c r="VOG57" s="90" t="str">
        <f t="shared" si="1023"/>
        <v/>
      </c>
      <c r="VOH57" s="90" t="str">
        <f t="shared" si="1023"/>
        <v/>
      </c>
      <c r="VOI57" s="90" t="str">
        <f t="shared" si="1023"/>
        <v/>
      </c>
      <c r="VOJ57" s="90" t="str">
        <f t="shared" si="1023"/>
        <v/>
      </c>
      <c r="VOK57" s="90" t="str">
        <f t="shared" si="1023"/>
        <v/>
      </c>
      <c r="VOL57" s="90" t="str">
        <f t="shared" si="1023"/>
        <v/>
      </c>
      <c r="VOM57" s="90" t="str">
        <f t="shared" si="1023"/>
        <v/>
      </c>
      <c r="VON57" s="90" t="str">
        <f t="shared" si="1023"/>
        <v/>
      </c>
      <c r="VOO57" s="90" t="str">
        <f t="shared" si="1023"/>
        <v/>
      </c>
      <c r="VOP57" s="90" t="str">
        <f t="shared" si="1023"/>
        <v/>
      </c>
      <c r="VOQ57" s="90" t="str">
        <f t="shared" si="1023"/>
        <v/>
      </c>
      <c r="VOR57" s="90" t="str">
        <f t="shared" si="1023"/>
        <v/>
      </c>
      <c r="VOS57" s="90" t="str">
        <f t="shared" si="1023"/>
        <v/>
      </c>
      <c r="VOT57" s="90" t="str">
        <f t="shared" si="1023"/>
        <v/>
      </c>
      <c r="VOU57" s="90" t="str">
        <f t="shared" si="1023"/>
        <v/>
      </c>
      <c r="VOV57" s="90" t="str">
        <f t="shared" si="1023"/>
        <v/>
      </c>
      <c r="VOW57" s="90" t="str">
        <f t="shared" si="1023"/>
        <v/>
      </c>
      <c r="VOX57" s="90" t="str">
        <f t="shared" si="1023"/>
        <v/>
      </c>
      <c r="VOY57" s="90" t="str">
        <f t="shared" si="1023"/>
        <v/>
      </c>
      <c r="VOZ57" s="90" t="str">
        <f t="shared" si="1023"/>
        <v/>
      </c>
      <c r="VPA57" s="90" t="str">
        <f t="shared" si="1023"/>
        <v/>
      </c>
      <c r="VPB57" s="90" t="str">
        <f t="shared" si="1023"/>
        <v/>
      </c>
      <c r="VPC57" s="90" t="str">
        <f t="shared" si="1023"/>
        <v/>
      </c>
      <c r="VPD57" s="90" t="str">
        <f t="shared" si="1023"/>
        <v/>
      </c>
      <c r="VPE57" s="90" t="str">
        <f t="shared" si="1023"/>
        <v/>
      </c>
      <c r="VPF57" s="90" t="str">
        <f t="shared" si="1023"/>
        <v/>
      </c>
      <c r="VPG57" s="90" t="str">
        <f t="shared" si="1023"/>
        <v/>
      </c>
      <c r="VPH57" s="90" t="str">
        <f t="shared" si="1023"/>
        <v/>
      </c>
      <c r="VPI57" s="90" t="str">
        <f t="shared" si="1023"/>
        <v/>
      </c>
      <c r="VPJ57" s="90" t="str">
        <f t="shared" ref="VPJ57:VRU57" si="1024">IF(AND(VPJ$8&gt;14,VPJ$8&lt;19, VPJ$6="Male"),1,"")</f>
        <v/>
      </c>
      <c r="VPK57" s="90" t="str">
        <f t="shared" si="1024"/>
        <v/>
      </c>
      <c r="VPL57" s="90" t="str">
        <f t="shared" si="1024"/>
        <v/>
      </c>
      <c r="VPM57" s="90" t="str">
        <f t="shared" si="1024"/>
        <v/>
      </c>
      <c r="VPN57" s="90" t="str">
        <f t="shared" si="1024"/>
        <v/>
      </c>
      <c r="VPO57" s="90" t="str">
        <f t="shared" si="1024"/>
        <v/>
      </c>
      <c r="VPP57" s="90" t="str">
        <f t="shared" si="1024"/>
        <v/>
      </c>
      <c r="VPQ57" s="90" t="str">
        <f t="shared" si="1024"/>
        <v/>
      </c>
      <c r="VPR57" s="90" t="str">
        <f t="shared" si="1024"/>
        <v/>
      </c>
      <c r="VPS57" s="90" t="str">
        <f t="shared" si="1024"/>
        <v/>
      </c>
      <c r="VPT57" s="90" t="str">
        <f t="shared" si="1024"/>
        <v/>
      </c>
      <c r="VPU57" s="90" t="str">
        <f t="shared" si="1024"/>
        <v/>
      </c>
      <c r="VPV57" s="90" t="str">
        <f t="shared" si="1024"/>
        <v/>
      </c>
      <c r="VPW57" s="90" t="str">
        <f t="shared" si="1024"/>
        <v/>
      </c>
      <c r="VPX57" s="90" t="str">
        <f t="shared" si="1024"/>
        <v/>
      </c>
      <c r="VPY57" s="90" t="str">
        <f t="shared" si="1024"/>
        <v/>
      </c>
      <c r="VPZ57" s="90" t="str">
        <f t="shared" si="1024"/>
        <v/>
      </c>
      <c r="VQA57" s="90" t="str">
        <f t="shared" si="1024"/>
        <v/>
      </c>
      <c r="VQB57" s="90" t="str">
        <f t="shared" si="1024"/>
        <v/>
      </c>
      <c r="VQC57" s="90" t="str">
        <f t="shared" si="1024"/>
        <v/>
      </c>
      <c r="VQD57" s="90" t="str">
        <f t="shared" si="1024"/>
        <v/>
      </c>
      <c r="VQE57" s="90" t="str">
        <f t="shared" si="1024"/>
        <v/>
      </c>
      <c r="VQF57" s="90" t="str">
        <f t="shared" si="1024"/>
        <v/>
      </c>
      <c r="VQG57" s="90" t="str">
        <f t="shared" si="1024"/>
        <v/>
      </c>
      <c r="VQH57" s="90" t="str">
        <f t="shared" si="1024"/>
        <v/>
      </c>
      <c r="VQI57" s="90" t="str">
        <f t="shared" si="1024"/>
        <v/>
      </c>
      <c r="VQJ57" s="90" t="str">
        <f t="shared" si="1024"/>
        <v/>
      </c>
      <c r="VQK57" s="90" t="str">
        <f t="shared" si="1024"/>
        <v/>
      </c>
      <c r="VQL57" s="90" t="str">
        <f t="shared" si="1024"/>
        <v/>
      </c>
      <c r="VQM57" s="90" t="str">
        <f t="shared" si="1024"/>
        <v/>
      </c>
      <c r="VQN57" s="90" t="str">
        <f t="shared" si="1024"/>
        <v/>
      </c>
      <c r="VQO57" s="90" t="str">
        <f t="shared" si="1024"/>
        <v/>
      </c>
      <c r="VQP57" s="90" t="str">
        <f t="shared" si="1024"/>
        <v/>
      </c>
      <c r="VQQ57" s="90" t="str">
        <f t="shared" si="1024"/>
        <v/>
      </c>
      <c r="VQR57" s="90" t="str">
        <f t="shared" si="1024"/>
        <v/>
      </c>
      <c r="VQS57" s="90" t="str">
        <f t="shared" si="1024"/>
        <v/>
      </c>
      <c r="VQT57" s="90" t="str">
        <f t="shared" si="1024"/>
        <v/>
      </c>
      <c r="VQU57" s="90" t="str">
        <f t="shared" si="1024"/>
        <v/>
      </c>
      <c r="VQV57" s="90" t="str">
        <f t="shared" si="1024"/>
        <v/>
      </c>
      <c r="VQW57" s="90" t="str">
        <f t="shared" si="1024"/>
        <v/>
      </c>
      <c r="VQX57" s="90" t="str">
        <f t="shared" si="1024"/>
        <v/>
      </c>
      <c r="VQY57" s="90" t="str">
        <f t="shared" si="1024"/>
        <v/>
      </c>
      <c r="VQZ57" s="90" t="str">
        <f t="shared" si="1024"/>
        <v/>
      </c>
      <c r="VRA57" s="90" t="str">
        <f t="shared" si="1024"/>
        <v/>
      </c>
      <c r="VRB57" s="90" t="str">
        <f t="shared" si="1024"/>
        <v/>
      </c>
      <c r="VRC57" s="90" t="str">
        <f t="shared" si="1024"/>
        <v/>
      </c>
      <c r="VRD57" s="90" t="str">
        <f t="shared" si="1024"/>
        <v/>
      </c>
      <c r="VRE57" s="90" t="str">
        <f t="shared" si="1024"/>
        <v/>
      </c>
      <c r="VRF57" s="90" t="str">
        <f t="shared" si="1024"/>
        <v/>
      </c>
      <c r="VRG57" s="90" t="str">
        <f t="shared" si="1024"/>
        <v/>
      </c>
      <c r="VRH57" s="90" t="str">
        <f t="shared" si="1024"/>
        <v/>
      </c>
      <c r="VRI57" s="90" t="str">
        <f t="shared" si="1024"/>
        <v/>
      </c>
      <c r="VRJ57" s="90" t="str">
        <f t="shared" si="1024"/>
        <v/>
      </c>
      <c r="VRK57" s="90" t="str">
        <f t="shared" si="1024"/>
        <v/>
      </c>
      <c r="VRL57" s="90" t="str">
        <f t="shared" si="1024"/>
        <v/>
      </c>
      <c r="VRM57" s="90" t="str">
        <f t="shared" si="1024"/>
        <v/>
      </c>
      <c r="VRN57" s="90" t="str">
        <f t="shared" si="1024"/>
        <v/>
      </c>
      <c r="VRO57" s="90" t="str">
        <f t="shared" si="1024"/>
        <v/>
      </c>
      <c r="VRP57" s="90" t="str">
        <f t="shared" si="1024"/>
        <v/>
      </c>
      <c r="VRQ57" s="90" t="str">
        <f t="shared" si="1024"/>
        <v/>
      </c>
      <c r="VRR57" s="90" t="str">
        <f t="shared" si="1024"/>
        <v/>
      </c>
      <c r="VRS57" s="90" t="str">
        <f t="shared" si="1024"/>
        <v/>
      </c>
      <c r="VRT57" s="90" t="str">
        <f t="shared" si="1024"/>
        <v/>
      </c>
      <c r="VRU57" s="90" t="str">
        <f t="shared" si="1024"/>
        <v/>
      </c>
      <c r="VRV57" s="90" t="str">
        <f t="shared" ref="VRV57:VUG57" si="1025">IF(AND(VRV$8&gt;14,VRV$8&lt;19, VRV$6="Male"),1,"")</f>
        <v/>
      </c>
      <c r="VRW57" s="90" t="str">
        <f t="shared" si="1025"/>
        <v/>
      </c>
      <c r="VRX57" s="90" t="str">
        <f t="shared" si="1025"/>
        <v/>
      </c>
      <c r="VRY57" s="90" t="str">
        <f t="shared" si="1025"/>
        <v/>
      </c>
      <c r="VRZ57" s="90" t="str">
        <f t="shared" si="1025"/>
        <v/>
      </c>
      <c r="VSA57" s="90" t="str">
        <f t="shared" si="1025"/>
        <v/>
      </c>
      <c r="VSB57" s="90" t="str">
        <f t="shared" si="1025"/>
        <v/>
      </c>
      <c r="VSC57" s="90" t="str">
        <f t="shared" si="1025"/>
        <v/>
      </c>
      <c r="VSD57" s="90" t="str">
        <f t="shared" si="1025"/>
        <v/>
      </c>
      <c r="VSE57" s="90" t="str">
        <f t="shared" si="1025"/>
        <v/>
      </c>
      <c r="VSF57" s="90" t="str">
        <f t="shared" si="1025"/>
        <v/>
      </c>
      <c r="VSG57" s="90" t="str">
        <f t="shared" si="1025"/>
        <v/>
      </c>
      <c r="VSH57" s="90" t="str">
        <f t="shared" si="1025"/>
        <v/>
      </c>
      <c r="VSI57" s="90" t="str">
        <f t="shared" si="1025"/>
        <v/>
      </c>
      <c r="VSJ57" s="90" t="str">
        <f t="shared" si="1025"/>
        <v/>
      </c>
      <c r="VSK57" s="90" t="str">
        <f t="shared" si="1025"/>
        <v/>
      </c>
      <c r="VSL57" s="90" t="str">
        <f t="shared" si="1025"/>
        <v/>
      </c>
      <c r="VSM57" s="90" t="str">
        <f t="shared" si="1025"/>
        <v/>
      </c>
      <c r="VSN57" s="90" t="str">
        <f t="shared" si="1025"/>
        <v/>
      </c>
      <c r="VSO57" s="90" t="str">
        <f t="shared" si="1025"/>
        <v/>
      </c>
      <c r="VSP57" s="90" t="str">
        <f t="shared" si="1025"/>
        <v/>
      </c>
      <c r="VSQ57" s="90" t="str">
        <f t="shared" si="1025"/>
        <v/>
      </c>
      <c r="VSR57" s="90" t="str">
        <f t="shared" si="1025"/>
        <v/>
      </c>
      <c r="VSS57" s="90" t="str">
        <f t="shared" si="1025"/>
        <v/>
      </c>
      <c r="VST57" s="90" t="str">
        <f t="shared" si="1025"/>
        <v/>
      </c>
      <c r="VSU57" s="90" t="str">
        <f t="shared" si="1025"/>
        <v/>
      </c>
      <c r="VSV57" s="90" t="str">
        <f t="shared" si="1025"/>
        <v/>
      </c>
      <c r="VSW57" s="90" t="str">
        <f t="shared" si="1025"/>
        <v/>
      </c>
      <c r="VSX57" s="90" t="str">
        <f t="shared" si="1025"/>
        <v/>
      </c>
      <c r="VSY57" s="90" t="str">
        <f t="shared" si="1025"/>
        <v/>
      </c>
      <c r="VSZ57" s="90" t="str">
        <f t="shared" si="1025"/>
        <v/>
      </c>
      <c r="VTA57" s="90" t="str">
        <f t="shared" si="1025"/>
        <v/>
      </c>
      <c r="VTB57" s="90" t="str">
        <f t="shared" si="1025"/>
        <v/>
      </c>
      <c r="VTC57" s="90" t="str">
        <f t="shared" si="1025"/>
        <v/>
      </c>
      <c r="VTD57" s="90" t="str">
        <f t="shared" si="1025"/>
        <v/>
      </c>
      <c r="VTE57" s="90" t="str">
        <f t="shared" si="1025"/>
        <v/>
      </c>
      <c r="VTF57" s="90" t="str">
        <f t="shared" si="1025"/>
        <v/>
      </c>
      <c r="VTG57" s="90" t="str">
        <f t="shared" si="1025"/>
        <v/>
      </c>
      <c r="VTH57" s="90" t="str">
        <f t="shared" si="1025"/>
        <v/>
      </c>
      <c r="VTI57" s="90" t="str">
        <f t="shared" si="1025"/>
        <v/>
      </c>
      <c r="VTJ57" s="90" t="str">
        <f t="shared" si="1025"/>
        <v/>
      </c>
      <c r="VTK57" s="90" t="str">
        <f t="shared" si="1025"/>
        <v/>
      </c>
      <c r="VTL57" s="90" t="str">
        <f t="shared" si="1025"/>
        <v/>
      </c>
      <c r="VTM57" s="90" t="str">
        <f t="shared" si="1025"/>
        <v/>
      </c>
      <c r="VTN57" s="90" t="str">
        <f t="shared" si="1025"/>
        <v/>
      </c>
      <c r="VTO57" s="90" t="str">
        <f t="shared" si="1025"/>
        <v/>
      </c>
      <c r="VTP57" s="90" t="str">
        <f t="shared" si="1025"/>
        <v/>
      </c>
      <c r="VTQ57" s="90" t="str">
        <f t="shared" si="1025"/>
        <v/>
      </c>
      <c r="VTR57" s="90" t="str">
        <f t="shared" si="1025"/>
        <v/>
      </c>
      <c r="VTS57" s="90" t="str">
        <f t="shared" si="1025"/>
        <v/>
      </c>
      <c r="VTT57" s="90" t="str">
        <f t="shared" si="1025"/>
        <v/>
      </c>
      <c r="VTU57" s="90" t="str">
        <f t="shared" si="1025"/>
        <v/>
      </c>
      <c r="VTV57" s="90" t="str">
        <f t="shared" si="1025"/>
        <v/>
      </c>
      <c r="VTW57" s="90" t="str">
        <f t="shared" si="1025"/>
        <v/>
      </c>
      <c r="VTX57" s="90" t="str">
        <f t="shared" si="1025"/>
        <v/>
      </c>
      <c r="VTY57" s="90" t="str">
        <f t="shared" si="1025"/>
        <v/>
      </c>
      <c r="VTZ57" s="90" t="str">
        <f t="shared" si="1025"/>
        <v/>
      </c>
      <c r="VUA57" s="90" t="str">
        <f t="shared" si="1025"/>
        <v/>
      </c>
      <c r="VUB57" s="90" t="str">
        <f t="shared" si="1025"/>
        <v/>
      </c>
      <c r="VUC57" s="90" t="str">
        <f t="shared" si="1025"/>
        <v/>
      </c>
      <c r="VUD57" s="90" t="str">
        <f t="shared" si="1025"/>
        <v/>
      </c>
      <c r="VUE57" s="90" t="str">
        <f t="shared" si="1025"/>
        <v/>
      </c>
      <c r="VUF57" s="90" t="str">
        <f t="shared" si="1025"/>
        <v/>
      </c>
      <c r="VUG57" s="90" t="str">
        <f t="shared" si="1025"/>
        <v/>
      </c>
      <c r="VUH57" s="90" t="str">
        <f t="shared" ref="VUH57:VWS57" si="1026">IF(AND(VUH$8&gt;14,VUH$8&lt;19, VUH$6="Male"),1,"")</f>
        <v/>
      </c>
      <c r="VUI57" s="90" t="str">
        <f t="shared" si="1026"/>
        <v/>
      </c>
      <c r="VUJ57" s="90" t="str">
        <f t="shared" si="1026"/>
        <v/>
      </c>
      <c r="VUK57" s="90" t="str">
        <f t="shared" si="1026"/>
        <v/>
      </c>
      <c r="VUL57" s="90" t="str">
        <f t="shared" si="1026"/>
        <v/>
      </c>
      <c r="VUM57" s="90" t="str">
        <f t="shared" si="1026"/>
        <v/>
      </c>
      <c r="VUN57" s="90" t="str">
        <f t="shared" si="1026"/>
        <v/>
      </c>
      <c r="VUO57" s="90" t="str">
        <f t="shared" si="1026"/>
        <v/>
      </c>
      <c r="VUP57" s="90" t="str">
        <f t="shared" si="1026"/>
        <v/>
      </c>
      <c r="VUQ57" s="90" t="str">
        <f t="shared" si="1026"/>
        <v/>
      </c>
      <c r="VUR57" s="90" t="str">
        <f t="shared" si="1026"/>
        <v/>
      </c>
      <c r="VUS57" s="90" t="str">
        <f t="shared" si="1026"/>
        <v/>
      </c>
      <c r="VUT57" s="90" t="str">
        <f t="shared" si="1026"/>
        <v/>
      </c>
      <c r="VUU57" s="90" t="str">
        <f t="shared" si="1026"/>
        <v/>
      </c>
      <c r="VUV57" s="90" t="str">
        <f t="shared" si="1026"/>
        <v/>
      </c>
      <c r="VUW57" s="90" t="str">
        <f t="shared" si="1026"/>
        <v/>
      </c>
      <c r="VUX57" s="90" t="str">
        <f t="shared" si="1026"/>
        <v/>
      </c>
      <c r="VUY57" s="90" t="str">
        <f t="shared" si="1026"/>
        <v/>
      </c>
      <c r="VUZ57" s="90" t="str">
        <f t="shared" si="1026"/>
        <v/>
      </c>
      <c r="VVA57" s="90" t="str">
        <f t="shared" si="1026"/>
        <v/>
      </c>
      <c r="VVB57" s="90" t="str">
        <f t="shared" si="1026"/>
        <v/>
      </c>
      <c r="VVC57" s="90" t="str">
        <f t="shared" si="1026"/>
        <v/>
      </c>
      <c r="VVD57" s="90" t="str">
        <f t="shared" si="1026"/>
        <v/>
      </c>
      <c r="VVE57" s="90" t="str">
        <f t="shared" si="1026"/>
        <v/>
      </c>
      <c r="VVF57" s="90" t="str">
        <f t="shared" si="1026"/>
        <v/>
      </c>
      <c r="VVG57" s="90" t="str">
        <f t="shared" si="1026"/>
        <v/>
      </c>
      <c r="VVH57" s="90" t="str">
        <f t="shared" si="1026"/>
        <v/>
      </c>
      <c r="VVI57" s="90" t="str">
        <f t="shared" si="1026"/>
        <v/>
      </c>
      <c r="VVJ57" s="90" t="str">
        <f t="shared" si="1026"/>
        <v/>
      </c>
      <c r="VVK57" s="90" t="str">
        <f t="shared" si="1026"/>
        <v/>
      </c>
      <c r="VVL57" s="90" t="str">
        <f t="shared" si="1026"/>
        <v/>
      </c>
      <c r="VVM57" s="90" t="str">
        <f t="shared" si="1026"/>
        <v/>
      </c>
      <c r="VVN57" s="90" t="str">
        <f t="shared" si="1026"/>
        <v/>
      </c>
      <c r="VVO57" s="90" t="str">
        <f t="shared" si="1026"/>
        <v/>
      </c>
      <c r="VVP57" s="90" t="str">
        <f t="shared" si="1026"/>
        <v/>
      </c>
      <c r="VVQ57" s="90" t="str">
        <f t="shared" si="1026"/>
        <v/>
      </c>
      <c r="VVR57" s="90" t="str">
        <f t="shared" si="1026"/>
        <v/>
      </c>
      <c r="VVS57" s="90" t="str">
        <f t="shared" si="1026"/>
        <v/>
      </c>
      <c r="VVT57" s="90" t="str">
        <f t="shared" si="1026"/>
        <v/>
      </c>
      <c r="VVU57" s="90" t="str">
        <f t="shared" si="1026"/>
        <v/>
      </c>
      <c r="VVV57" s="90" t="str">
        <f t="shared" si="1026"/>
        <v/>
      </c>
      <c r="VVW57" s="90" t="str">
        <f t="shared" si="1026"/>
        <v/>
      </c>
      <c r="VVX57" s="90" t="str">
        <f t="shared" si="1026"/>
        <v/>
      </c>
      <c r="VVY57" s="90" t="str">
        <f t="shared" si="1026"/>
        <v/>
      </c>
      <c r="VVZ57" s="90" t="str">
        <f t="shared" si="1026"/>
        <v/>
      </c>
      <c r="VWA57" s="90" t="str">
        <f t="shared" si="1026"/>
        <v/>
      </c>
      <c r="VWB57" s="90" t="str">
        <f t="shared" si="1026"/>
        <v/>
      </c>
      <c r="VWC57" s="90" t="str">
        <f t="shared" si="1026"/>
        <v/>
      </c>
      <c r="VWD57" s="90" t="str">
        <f t="shared" si="1026"/>
        <v/>
      </c>
      <c r="VWE57" s="90" t="str">
        <f t="shared" si="1026"/>
        <v/>
      </c>
      <c r="VWF57" s="90" t="str">
        <f t="shared" si="1026"/>
        <v/>
      </c>
      <c r="VWG57" s="90" t="str">
        <f t="shared" si="1026"/>
        <v/>
      </c>
      <c r="VWH57" s="90" t="str">
        <f t="shared" si="1026"/>
        <v/>
      </c>
      <c r="VWI57" s="90" t="str">
        <f t="shared" si="1026"/>
        <v/>
      </c>
      <c r="VWJ57" s="90" t="str">
        <f t="shared" si="1026"/>
        <v/>
      </c>
      <c r="VWK57" s="90" t="str">
        <f t="shared" si="1026"/>
        <v/>
      </c>
      <c r="VWL57" s="90" t="str">
        <f t="shared" si="1026"/>
        <v/>
      </c>
      <c r="VWM57" s="90" t="str">
        <f t="shared" si="1026"/>
        <v/>
      </c>
      <c r="VWN57" s="90" t="str">
        <f t="shared" si="1026"/>
        <v/>
      </c>
      <c r="VWO57" s="90" t="str">
        <f t="shared" si="1026"/>
        <v/>
      </c>
      <c r="VWP57" s="90" t="str">
        <f t="shared" si="1026"/>
        <v/>
      </c>
      <c r="VWQ57" s="90" t="str">
        <f t="shared" si="1026"/>
        <v/>
      </c>
      <c r="VWR57" s="90" t="str">
        <f t="shared" si="1026"/>
        <v/>
      </c>
      <c r="VWS57" s="90" t="str">
        <f t="shared" si="1026"/>
        <v/>
      </c>
      <c r="VWT57" s="90" t="str">
        <f t="shared" ref="VWT57:VZE57" si="1027">IF(AND(VWT$8&gt;14,VWT$8&lt;19, VWT$6="Male"),1,"")</f>
        <v/>
      </c>
      <c r="VWU57" s="90" t="str">
        <f t="shared" si="1027"/>
        <v/>
      </c>
      <c r="VWV57" s="90" t="str">
        <f t="shared" si="1027"/>
        <v/>
      </c>
      <c r="VWW57" s="90" t="str">
        <f t="shared" si="1027"/>
        <v/>
      </c>
      <c r="VWX57" s="90" t="str">
        <f t="shared" si="1027"/>
        <v/>
      </c>
      <c r="VWY57" s="90" t="str">
        <f t="shared" si="1027"/>
        <v/>
      </c>
      <c r="VWZ57" s="90" t="str">
        <f t="shared" si="1027"/>
        <v/>
      </c>
      <c r="VXA57" s="90" t="str">
        <f t="shared" si="1027"/>
        <v/>
      </c>
      <c r="VXB57" s="90" t="str">
        <f t="shared" si="1027"/>
        <v/>
      </c>
      <c r="VXC57" s="90" t="str">
        <f t="shared" si="1027"/>
        <v/>
      </c>
      <c r="VXD57" s="90" t="str">
        <f t="shared" si="1027"/>
        <v/>
      </c>
      <c r="VXE57" s="90" t="str">
        <f t="shared" si="1027"/>
        <v/>
      </c>
      <c r="VXF57" s="90" t="str">
        <f t="shared" si="1027"/>
        <v/>
      </c>
      <c r="VXG57" s="90" t="str">
        <f t="shared" si="1027"/>
        <v/>
      </c>
      <c r="VXH57" s="90" t="str">
        <f t="shared" si="1027"/>
        <v/>
      </c>
      <c r="VXI57" s="90" t="str">
        <f t="shared" si="1027"/>
        <v/>
      </c>
      <c r="VXJ57" s="90" t="str">
        <f t="shared" si="1027"/>
        <v/>
      </c>
      <c r="VXK57" s="90" t="str">
        <f t="shared" si="1027"/>
        <v/>
      </c>
      <c r="VXL57" s="90" t="str">
        <f t="shared" si="1027"/>
        <v/>
      </c>
      <c r="VXM57" s="90" t="str">
        <f t="shared" si="1027"/>
        <v/>
      </c>
      <c r="VXN57" s="90" t="str">
        <f t="shared" si="1027"/>
        <v/>
      </c>
      <c r="VXO57" s="90" t="str">
        <f t="shared" si="1027"/>
        <v/>
      </c>
      <c r="VXP57" s="90" t="str">
        <f t="shared" si="1027"/>
        <v/>
      </c>
      <c r="VXQ57" s="90" t="str">
        <f t="shared" si="1027"/>
        <v/>
      </c>
      <c r="VXR57" s="90" t="str">
        <f t="shared" si="1027"/>
        <v/>
      </c>
      <c r="VXS57" s="90" t="str">
        <f t="shared" si="1027"/>
        <v/>
      </c>
      <c r="VXT57" s="90" t="str">
        <f t="shared" si="1027"/>
        <v/>
      </c>
      <c r="VXU57" s="90" t="str">
        <f t="shared" si="1027"/>
        <v/>
      </c>
      <c r="VXV57" s="90" t="str">
        <f t="shared" si="1027"/>
        <v/>
      </c>
      <c r="VXW57" s="90" t="str">
        <f t="shared" si="1027"/>
        <v/>
      </c>
      <c r="VXX57" s="90" t="str">
        <f t="shared" si="1027"/>
        <v/>
      </c>
      <c r="VXY57" s="90" t="str">
        <f t="shared" si="1027"/>
        <v/>
      </c>
      <c r="VXZ57" s="90" t="str">
        <f t="shared" si="1027"/>
        <v/>
      </c>
      <c r="VYA57" s="90" t="str">
        <f t="shared" si="1027"/>
        <v/>
      </c>
      <c r="VYB57" s="90" t="str">
        <f t="shared" si="1027"/>
        <v/>
      </c>
      <c r="VYC57" s="90" t="str">
        <f t="shared" si="1027"/>
        <v/>
      </c>
      <c r="VYD57" s="90" t="str">
        <f t="shared" si="1027"/>
        <v/>
      </c>
      <c r="VYE57" s="90" t="str">
        <f t="shared" si="1027"/>
        <v/>
      </c>
      <c r="VYF57" s="90" t="str">
        <f t="shared" si="1027"/>
        <v/>
      </c>
      <c r="VYG57" s="90" t="str">
        <f t="shared" si="1027"/>
        <v/>
      </c>
      <c r="VYH57" s="90" t="str">
        <f t="shared" si="1027"/>
        <v/>
      </c>
      <c r="VYI57" s="90" t="str">
        <f t="shared" si="1027"/>
        <v/>
      </c>
      <c r="VYJ57" s="90" t="str">
        <f t="shared" si="1027"/>
        <v/>
      </c>
      <c r="VYK57" s="90" t="str">
        <f t="shared" si="1027"/>
        <v/>
      </c>
      <c r="VYL57" s="90" t="str">
        <f t="shared" si="1027"/>
        <v/>
      </c>
      <c r="VYM57" s="90" t="str">
        <f t="shared" si="1027"/>
        <v/>
      </c>
      <c r="VYN57" s="90" t="str">
        <f t="shared" si="1027"/>
        <v/>
      </c>
      <c r="VYO57" s="90" t="str">
        <f t="shared" si="1027"/>
        <v/>
      </c>
      <c r="VYP57" s="90" t="str">
        <f t="shared" si="1027"/>
        <v/>
      </c>
      <c r="VYQ57" s="90" t="str">
        <f t="shared" si="1027"/>
        <v/>
      </c>
      <c r="VYR57" s="90" t="str">
        <f t="shared" si="1027"/>
        <v/>
      </c>
      <c r="VYS57" s="90" t="str">
        <f t="shared" si="1027"/>
        <v/>
      </c>
      <c r="VYT57" s="90" t="str">
        <f t="shared" si="1027"/>
        <v/>
      </c>
      <c r="VYU57" s="90" t="str">
        <f t="shared" si="1027"/>
        <v/>
      </c>
      <c r="VYV57" s="90" t="str">
        <f t="shared" si="1027"/>
        <v/>
      </c>
      <c r="VYW57" s="90" t="str">
        <f t="shared" si="1027"/>
        <v/>
      </c>
      <c r="VYX57" s="90" t="str">
        <f t="shared" si="1027"/>
        <v/>
      </c>
      <c r="VYY57" s="90" t="str">
        <f t="shared" si="1027"/>
        <v/>
      </c>
      <c r="VYZ57" s="90" t="str">
        <f t="shared" si="1027"/>
        <v/>
      </c>
      <c r="VZA57" s="90" t="str">
        <f t="shared" si="1027"/>
        <v/>
      </c>
      <c r="VZB57" s="90" t="str">
        <f t="shared" si="1027"/>
        <v/>
      </c>
      <c r="VZC57" s="90" t="str">
        <f t="shared" si="1027"/>
        <v/>
      </c>
      <c r="VZD57" s="90" t="str">
        <f t="shared" si="1027"/>
        <v/>
      </c>
      <c r="VZE57" s="90" t="str">
        <f t="shared" si="1027"/>
        <v/>
      </c>
      <c r="VZF57" s="90" t="str">
        <f t="shared" ref="VZF57:WBQ57" si="1028">IF(AND(VZF$8&gt;14,VZF$8&lt;19, VZF$6="Male"),1,"")</f>
        <v/>
      </c>
      <c r="VZG57" s="90" t="str">
        <f t="shared" si="1028"/>
        <v/>
      </c>
      <c r="VZH57" s="90" t="str">
        <f t="shared" si="1028"/>
        <v/>
      </c>
      <c r="VZI57" s="90" t="str">
        <f t="shared" si="1028"/>
        <v/>
      </c>
      <c r="VZJ57" s="90" t="str">
        <f t="shared" si="1028"/>
        <v/>
      </c>
      <c r="VZK57" s="90" t="str">
        <f t="shared" si="1028"/>
        <v/>
      </c>
      <c r="VZL57" s="90" t="str">
        <f t="shared" si="1028"/>
        <v/>
      </c>
      <c r="VZM57" s="90" t="str">
        <f t="shared" si="1028"/>
        <v/>
      </c>
      <c r="VZN57" s="90" t="str">
        <f t="shared" si="1028"/>
        <v/>
      </c>
      <c r="VZO57" s="90" t="str">
        <f t="shared" si="1028"/>
        <v/>
      </c>
      <c r="VZP57" s="90" t="str">
        <f t="shared" si="1028"/>
        <v/>
      </c>
      <c r="VZQ57" s="90" t="str">
        <f t="shared" si="1028"/>
        <v/>
      </c>
      <c r="VZR57" s="90" t="str">
        <f t="shared" si="1028"/>
        <v/>
      </c>
      <c r="VZS57" s="90" t="str">
        <f t="shared" si="1028"/>
        <v/>
      </c>
      <c r="VZT57" s="90" t="str">
        <f t="shared" si="1028"/>
        <v/>
      </c>
      <c r="VZU57" s="90" t="str">
        <f t="shared" si="1028"/>
        <v/>
      </c>
      <c r="VZV57" s="90" t="str">
        <f t="shared" si="1028"/>
        <v/>
      </c>
      <c r="VZW57" s="90" t="str">
        <f t="shared" si="1028"/>
        <v/>
      </c>
      <c r="VZX57" s="90" t="str">
        <f t="shared" si="1028"/>
        <v/>
      </c>
      <c r="VZY57" s="90" t="str">
        <f t="shared" si="1028"/>
        <v/>
      </c>
      <c r="VZZ57" s="90" t="str">
        <f t="shared" si="1028"/>
        <v/>
      </c>
      <c r="WAA57" s="90" t="str">
        <f t="shared" si="1028"/>
        <v/>
      </c>
      <c r="WAB57" s="90" t="str">
        <f t="shared" si="1028"/>
        <v/>
      </c>
      <c r="WAC57" s="90" t="str">
        <f t="shared" si="1028"/>
        <v/>
      </c>
      <c r="WAD57" s="90" t="str">
        <f t="shared" si="1028"/>
        <v/>
      </c>
      <c r="WAE57" s="90" t="str">
        <f t="shared" si="1028"/>
        <v/>
      </c>
      <c r="WAF57" s="90" t="str">
        <f t="shared" si="1028"/>
        <v/>
      </c>
      <c r="WAG57" s="90" t="str">
        <f t="shared" si="1028"/>
        <v/>
      </c>
      <c r="WAH57" s="90" t="str">
        <f t="shared" si="1028"/>
        <v/>
      </c>
      <c r="WAI57" s="90" t="str">
        <f t="shared" si="1028"/>
        <v/>
      </c>
      <c r="WAJ57" s="90" t="str">
        <f t="shared" si="1028"/>
        <v/>
      </c>
      <c r="WAK57" s="90" t="str">
        <f t="shared" si="1028"/>
        <v/>
      </c>
      <c r="WAL57" s="90" t="str">
        <f t="shared" si="1028"/>
        <v/>
      </c>
      <c r="WAM57" s="90" t="str">
        <f t="shared" si="1028"/>
        <v/>
      </c>
      <c r="WAN57" s="90" t="str">
        <f t="shared" si="1028"/>
        <v/>
      </c>
      <c r="WAO57" s="90" t="str">
        <f t="shared" si="1028"/>
        <v/>
      </c>
      <c r="WAP57" s="90" t="str">
        <f t="shared" si="1028"/>
        <v/>
      </c>
      <c r="WAQ57" s="90" t="str">
        <f t="shared" si="1028"/>
        <v/>
      </c>
      <c r="WAR57" s="90" t="str">
        <f t="shared" si="1028"/>
        <v/>
      </c>
      <c r="WAS57" s="90" t="str">
        <f t="shared" si="1028"/>
        <v/>
      </c>
      <c r="WAT57" s="90" t="str">
        <f t="shared" si="1028"/>
        <v/>
      </c>
      <c r="WAU57" s="90" t="str">
        <f t="shared" si="1028"/>
        <v/>
      </c>
      <c r="WAV57" s="90" t="str">
        <f t="shared" si="1028"/>
        <v/>
      </c>
      <c r="WAW57" s="90" t="str">
        <f t="shared" si="1028"/>
        <v/>
      </c>
      <c r="WAX57" s="90" t="str">
        <f t="shared" si="1028"/>
        <v/>
      </c>
      <c r="WAY57" s="90" t="str">
        <f t="shared" si="1028"/>
        <v/>
      </c>
      <c r="WAZ57" s="90" t="str">
        <f t="shared" si="1028"/>
        <v/>
      </c>
      <c r="WBA57" s="90" t="str">
        <f t="shared" si="1028"/>
        <v/>
      </c>
      <c r="WBB57" s="90" t="str">
        <f t="shared" si="1028"/>
        <v/>
      </c>
      <c r="WBC57" s="90" t="str">
        <f t="shared" si="1028"/>
        <v/>
      </c>
      <c r="WBD57" s="90" t="str">
        <f t="shared" si="1028"/>
        <v/>
      </c>
      <c r="WBE57" s="90" t="str">
        <f t="shared" si="1028"/>
        <v/>
      </c>
      <c r="WBF57" s="90" t="str">
        <f t="shared" si="1028"/>
        <v/>
      </c>
      <c r="WBG57" s="90" t="str">
        <f t="shared" si="1028"/>
        <v/>
      </c>
      <c r="WBH57" s="90" t="str">
        <f t="shared" si="1028"/>
        <v/>
      </c>
      <c r="WBI57" s="90" t="str">
        <f t="shared" si="1028"/>
        <v/>
      </c>
      <c r="WBJ57" s="90" t="str">
        <f t="shared" si="1028"/>
        <v/>
      </c>
      <c r="WBK57" s="90" t="str">
        <f t="shared" si="1028"/>
        <v/>
      </c>
      <c r="WBL57" s="90" t="str">
        <f t="shared" si="1028"/>
        <v/>
      </c>
      <c r="WBM57" s="90" t="str">
        <f t="shared" si="1028"/>
        <v/>
      </c>
      <c r="WBN57" s="90" t="str">
        <f t="shared" si="1028"/>
        <v/>
      </c>
      <c r="WBO57" s="90" t="str">
        <f t="shared" si="1028"/>
        <v/>
      </c>
      <c r="WBP57" s="90" t="str">
        <f t="shared" si="1028"/>
        <v/>
      </c>
      <c r="WBQ57" s="90" t="str">
        <f t="shared" si="1028"/>
        <v/>
      </c>
      <c r="WBR57" s="90" t="str">
        <f t="shared" ref="WBR57:WEC57" si="1029">IF(AND(WBR$8&gt;14,WBR$8&lt;19, WBR$6="Male"),1,"")</f>
        <v/>
      </c>
      <c r="WBS57" s="90" t="str">
        <f t="shared" si="1029"/>
        <v/>
      </c>
      <c r="WBT57" s="90" t="str">
        <f t="shared" si="1029"/>
        <v/>
      </c>
      <c r="WBU57" s="90" t="str">
        <f t="shared" si="1029"/>
        <v/>
      </c>
      <c r="WBV57" s="90" t="str">
        <f t="shared" si="1029"/>
        <v/>
      </c>
      <c r="WBW57" s="90" t="str">
        <f t="shared" si="1029"/>
        <v/>
      </c>
      <c r="WBX57" s="90" t="str">
        <f t="shared" si="1029"/>
        <v/>
      </c>
      <c r="WBY57" s="90" t="str">
        <f t="shared" si="1029"/>
        <v/>
      </c>
      <c r="WBZ57" s="90" t="str">
        <f t="shared" si="1029"/>
        <v/>
      </c>
      <c r="WCA57" s="90" t="str">
        <f t="shared" si="1029"/>
        <v/>
      </c>
      <c r="WCB57" s="90" t="str">
        <f t="shared" si="1029"/>
        <v/>
      </c>
      <c r="WCC57" s="90" t="str">
        <f t="shared" si="1029"/>
        <v/>
      </c>
      <c r="WCD57" s="90" t="str">
        <f t="shared" si="1029"/>
        <v/>
      </c>
      <c r="WCE57" s="90" t="str">
        <f t="shared" si="1029"/>
        <v/>
      </c>
      <c r="WCF57" s="90" t="str">
        <f t="shared" si="1029"/>
        <v/>
      </c>
      <c r="WCG57" s="90" t="str">
        <f t="shared" si="1029"/>
        <v/>
      </c>
      <c r="WCH57" s="90" t="str">
        <f t="shared" si="1029"/>
        <v/>
      </c>
      <c r="WCI57" s="90" t="str">
        <f t="shared" si="1029"/>
        <v/>
      </c>
      <c r="WCJ57" s="90" t="str">
        <f t="shared" si="1029"/>
        <v/>
      </c>
      <c r="WCK57" s="90" t="str">
        <f t="shared" si="1029"/>
        <v/>
      </c>
      <c r="WCL57" s="90" t="str">
        <f t="shared" si="1029"/>
        <v/>
      </c>
      <c r="WCM57" s="90" t="str">
        <f t="shared" si="1029"/>
        <v/>
      </c>
      <c r="WCN57" s="90" t="str">
        <f t="shared" si="1029"/>
        <v/>
      </c>
      <c r="WCO57" s="90" t="str">
        <f t="shared" si="1029"/>
        <v/>
      </c>
      <c r="WCP57" s="90" t="str">
        <f t="shared" si="1029"/>
        <v/>
      </c>
      <c r="WCQ57" s="90" t="str">
        <f t="shared" si="1029"/>
        <v/>
      </c>
      <c r="WCR57" s="90" t="str">
        <f t="shared" si="1029"/>
        <v/>
      </c>
      <c r="WCS57" s="90" t="str">
        <f t="shared" si="1029"/>
        <v/>
      </c>
      <c r="WCT57" s="90" t="str">
        <f t="shared" si="1029"/>
        <v/>
      </c>
      <c r="WCU57" s="90" t="str">
        <f t="shared" si="1029"/>
        <v/>
      </c>
      <c r="WCV57" s="90" t="str">
        <f t="shared" si="1029"/>
        <v/>
      </c>
      <c r="WCW57" s="90" t="str">
        <f t="shared" si="1029"/>
        <v/>
      </c>
      <c r="WCX57" s="90" t="str">
        <f t="shared" si="1029"/>
        <v/>
      </c>
      <c r="WCY57" s="90" t="str">
        <f t="shared" si="1029"/>
        <v/>
      </c>
      <c r="WCZ57" s="90" t="str">
        <f t="shared" si="1029"/>
        <v/>
      </c>
      <c r="WDA57" s="90" t="str">
        <f t="shared" si="1029"/>
        <v/>
      </c>
      <c r="WDB57" s="90" t="str">
        <f t="shared" si="1029"/>
        <v/>
      </c>
      <c r="WDC57" s="90" t="str">
        <f t="shared" si="1029"/>
        <v/>
      </c>
      <c r="WDD57" s="90" t="str">
        <f t="shared" si="1029"/>
        <v/>
      </c>
      <c r="WDE57" s="90" t="str">
        <f t="shared" si="1029"/>
        <v/>
      </c>
      <c r="WDF57" s="90" t="str">
        <f t="shared" si="1029"/>
        <v/>
      </c>
      <c r="WDG57" s="90" t="str">
        <f t="shared" si="1029"/>
        <v/>
      </c>
      <c r="WDH57" s="90" t="str">
        <f t="shared" si="1029"/>
        <v/>
      </c>
      <c r="WDI57" s="90" t="str">
        <f t="shared" si="1029"/>
        <v/>
      </c>
      <c r="WDJ57" s="90" t="str">
        <f t="shared" si="1029"/>
        <v/>
      </c>
      <c r="WDK57" s="90" t="str">
        <f t="shared" si="1029"/>
        <v/>
      </c>
      <c r="WDL57" s="90" t="str">
        <f t="shared" si="1029"/>
        <v/>
      </c>
      <c r="WDM57" s="90" t="str">
        <f t="shared" si="1029"/>
        <v/>
      </c>
      <c r="WDN57" s="90" t="str">
        <f t="shared" si="1029"/>
        <v/>
      </c>
      <c r="WDO57" s="90" t="str">
        <f t="shared" si="1029"/>
        <v/>
      </c>
      <c r="WDP57" s="90" t="str">
        <f t="shared" si="1029"/>
        <v/>
      </c>
      <c r="WDQ57" s="90" t="str">
        <f t="shared" si="1029"/>
        <v/>
      </c>
      <c r="WDR57" s="90" t="str">
        <f t="shared" si="1029"/>
        <v/>
      </c>
      <c r="WDS57" s="90" t="str">
        <f t="shared" si="1029"/>
        <v/>
      </c>
      <c r="WDT57" s="90" t="str">
        <f t="shared" si="1029"/>
        <v/>
      </c>
      <c r="WDU57" s="90" t="str">
        <f t="shared" si="1029"/>
        <v/>
      </c>
      <c r="WDV57" s="90" t="str">
        <f t="shared" si="1029"/>
        <v/>
      </c>
      <c r="WDW57" s="90" t="str">
        <f t="shared" si="1029"/>
        <v/>
      </c>
      <c r="WDX57" s="90" t="str">
        <f t="shared" si="1029"/>
        <v/>
      </c>
      <c r="WDY57" s="90" t="str">
        <f t="shared" si="1029"/>
        <v/>
      </c>
      <c r="WDZ57" s="90" t="str">
        <f t="shared" si="1029"/>
        <v/>
      </c>
      <c r="WEA57" s="90" t="str">
        <f t="shared" si="1029"/>
        <v/>
      </c>
      <c r="WEB57" s="90" t="str">
        <f t="shared" si="1029"/>
        <v/>
      </c>
      <c r="WEC57" s="90" t="str">
        <f t="shared" si="1029"/>
        <v/>
      </c>
      <c r="WED57" s="90" t="str">
        <f t="shared" ref="WED57:WGO57" si="1030">IF(AND(WED$8&gt;14,WED$8&lt;19, WED$6="Male"),1,"")</f>
        <v/>
      </c>
      <c r="WEE57" s="90" t="str">
        <f t="shared" si="1030"/>
        <v/>
      </c>
      <c r="WEF57" s="90" t="str">
        <f t="shared" si="1030"/>
        <v/>
      </c>
      <c r="WEG57" s="90" t="str">
        <f t="shared" si="1030"/>
        <v/>
      </c>
      <c r="WEH57" s="90" t="str">
        <f t="shared" si="1030"/>
        <v/>
      </c>
      <c r="WEI57" s="90" t="str">
        <f t="shared" si="1030"/>
        <v/>
      </c>
      <c r="WEJ57" s="90" t="str">
        <f t="shared" si="1030"/>
        <v/>
      </c>
      <c r="WEK57" s="90" t="str">
        <f t="shared" si="1030"/>
        <v/>
      </c>
      <c r="WEL57" s="90" t="str">
        <f t="shared" si="1030"/>
        <v/>
      </c>
      <c r="WEM57" s="90" t="str">
        <f t="shared" si="1030"/>
        <v/>
      </c>
      <c r="WEN57" s="90" t="str">
        <f t="shared" si="1030"/>
        <v/>
      </c>
      <c r="WEO57" s="90" t="str">
        <f t="shared" si="1030"/>
        <v/>
      </c>
      <c r="WEP57" s="90" t="str">
        <f t="shared" si="1030"/>
        <v/>
      </c>
      <c r="WEQ57" s="90" t="str">
        <f t="shared" si="1030"/>
        <v/>
      </c>
      <c r="WER57" s="90" t="str">
        <f t="shared" si="1030"/>
        <v/>
      </c>
      <c r="WES57" s="90" t="str">
        <f t="shared" si="1030"/>
        <v/>
      </c>
      <c r="WET57" s="90" t="str">
        <f t="shared" si="1030"/>
        <v/>
      </c>
      <c r="WEU57" s="90" t="str">
        <f t="shared" si="1030"/>
        <v/>
      </c>
      <c r="WEV57" s="90" t="str">
        <f t="shared" si="1030"/>
        <v/>
      </c>
      <c r="WEW57" s="90" t="str">
        <f t="shared" si="1030"/>
        <v/>
      </c>
      <c r="WEX57" s="90" t="str">
        <f t="shared" si="1030"/>
        <v/>
      </c>
      <c r="WEY57" s="90" t="str">
        <f t="shared" si="1030"/>
        <v/>
      </c>
      <c r="WEZ57" s="90" t="str">
        <f t="shared" si="1030"/>
        <v/>
      </c>
      <c r="WFA57" s="90" t="str">
        <f t="shared" si="1030"/>
        <v/>
      </c>
      <c r="WFB57" s="90" t="str">
        <f t="shared" si="1030"/>
        <v/>
      </c>
      <c r="WFC57" s="90" t="str">
        <f t="shared" si="1030"/>
        <v/>
      </c>
      <c r="WFD57" s="90" t="str">
        <f t="shared" si="1030"/>
        <v/>
      </c>
      <c r="WFE57" s="90" t="str">
        <f t="shared" si="1030"/>
        <v/>
      </c>
      <c r="WFF57" s="90" t="str">
        <f t="shared" si="1030"/>
        <v/>
      </c>
      <c r="WFG57" s="90" t="str">
        <f t="shared" si="1030"/>
        <v/>
      </c>
      <c r="WFH57" s="90" t="str">
        <f t="shared" si="1030"/>
        <v/>
      </c>
      <c r="WFI57" s="90" t="str">
        <f t="shared" si="1030"/>
        <v/>
      </c>
      <c r="WFJ57" s="90" t="str">
        <f t="shared" si="1030"/>
        <v/>
      </c>
      <c r="WFK57" s="90" t="str">
        <f t="shared" si="1030"/>
        <v/>
      </c>
      <c r="WFL57" s="90" t="str">
        <f t="shared" si="1030"/>
        <v/>
      </c>
      <c r="WFM57" s="90" t="str">
        <f t="shared" si="1030"/>
        <v/>
      </c>
      <c r="WFN57" s="90" t="str">
        <f t="shared" si="1030"/>
        <v/>
      </c>
      <c r="WFO57" s="90" t="str">
        <f t="shared" si="1030"/>
        <v/>
      </c>
      <c r="WFP57" s="90" t="str">
        <f t="shared" si="1030"/>
        <v/>
      </c>
      <c r="WFQ57" s="90" t="str">
        <f t="shared" si="1030"/>
        <v/>
      </c>
      <c r="WFR57" s="90" t="str">
        <f t="shared" si="1030"/>
        <v/>
      </c>
      <c r="WFS57" s="90" t="str">
        <f t="shared" si="1030"/>
        <v/>
      </c>
      <c r="WFT57" s="90" t="str">
        <f t="shared" si="1030"/>
        <v/>
      </c>
      <c r="WFU57" s="90" t="str">
        <f t="shared" si="1030"/>
        <v/>
      </c>
      <c r="WFV57" s="90" t="str">
        <f t="shared" si="1030"/>
        <v/>
      </c>
      <c r="WFW57" s="90" t="str">
        <f t="shared" si="1030"/>
        <v/>
      </c>
      <c r="WFX57" s="90" t="str">
        <f t="shared" si="1030"/>
        <v/>
      </c>
      <c r="WFY57" s="90" t="str">
        <f t="shared" si="1030"/>
        <v/>
      </c>
      <c r="WFZ57" s="90" t="str">
        <f t="shared" si="1030"/>
        <v/>
      </c>
      <c r="WGA57" s="90" t="str">
        <f t="shared" si="1030"/>
        <v/>
      </c>
      <c r="WGB57" s="90" t="str">
        <f t="shared" si="1030"/>
        <v/>
      </c>
      <c r="WGC57" s="90" t="str">
        <f t="shared" si="1030"/>
        <v/>
      </c>
      <c r="WGD57" s="90" t="str">
        <f t="shared" si="1030"/>
        <v/>
      </c>
      <c r="WGE57" s="90" t="str">
        <f t="shared" si="1030"/>
        <v/>
      </c>
      <c r="WGF57" s="90" t="str">
        <f t="shared" si="1030"/>
        <v/>
      </c>
      <c r="WGG57" s="90" t="str">
        <f t="shared" si="1030"/>
        <v/>
      </c>
      <c r="WGH57" s="90" t="str">
        <f t="shared" si="1030"/>
        <v/>
      </c>
      <c r="WGI57" s="90" t="str">
        <f t="shared" si="1030"/>
        <v/>
      </c>
      <c r="WGJ57" s="90" t="str">
        <f t="shared" si="1030"/>
        <v/>
      </c>
      <c r="WGK57" s="90" t="str">
        <f t="shared" si="1030"/>
        <v/>
      </c>
      <c r="WGL57" s="90" t="str">
        <f t="shared" si="1030"/>
        <v/>
      </c>
      <c r="WGM57" s="90" t="str">
        <f t="shared" si="1030"/>
        <v/>
      </c>
      <c r="WGN57" s="90" t="str">
        <f t="shared" si="1030"/>
        <v/>
      </c>
      <c r="WGO57" s="90" t="str">
        <f t="shared" si="1030"/>
        <v/>
      </c>
      <c r="WGP57" s="90" t="str">
        <f t="shared" ref="WGP57:WJA57" si="1031">IF(AND(WGP$8&gt;14,WGP$8&lt;19, WGP$6="Male"),1,"")</f>
        <v/>
      </c>
      <c r="WGQ57" s="90" t="str">
        <f t="shared" si="1031"/>
        <v/>
      </c>
      <c r="WGR57" s="90" t="str">
        <f t="shared" si="1031"/>
        <v/>
      </c>
      <c r="WGS57" s="90" t="str">
        <f t="shared" si="1031"/>
        <v/>
      </c>
      <c r="WGT57" s="90" t="str">
        <f t="shared" si="1031"/>
        <v/>
      </c>
      <c r="WGU57" s="90" t="str">
        <f t="shared" si="1031"/>
        <v/>
      </c>
      <c r="WGV57" s="90" t="str">
        <f t="shared" si="1031"/>
        <v/>
      </c>
      <c r="WGW57" s="90" t="str">
        <f t="shared" si="1031"/>
        <v/>
      </c>
      <c r="WGX57" s="90" t="str">
        <f t="shared" si="1031"/>
        <v/>
      </c>
      <c r="WGY57" s="90" t="str">
        <f t="shared" si="1031"/>
        <v/>
      </c>
      <c r="WGZ57" s="90" t="str">
        <f t="shared" si="1031"/>
        <v/>
      </c>
      <c r="WHA57" s="90" t="str">
        <f t="shared" si="1031"/>
        <v/>
      </c>
      <c r="WHB57" s="90" t="str">
        <f t="shared" si="1031"/>
        <v/>
      </c>
      <c r="WHC57" s="90" t="str">
        <f t="shared" si="1031"/>
        <v/>
      </c>
      <c r="WHD57" s="90" t="str">
        <f t="shared" si="1031"/>
        <v/>
      </c>
      <c r="WHE57" s="90" t="str">
        <f t="shared" si="1031"/>
        <v/>
      </c>
      <c r="WHF57" s="90" t="str">
        <f t="shared" si="1031"/>
        <v/>
      </c>
      <c r="WHG57" s="90" t="str">
        <f t="shared" si="1031"/>
        <v/>
      </c>
      <c r="WHH57" s="90" t="str">
        <f t="shared" si="1031"/>
        <v/>
      </c>
      <c r="WHI57" s="90" t="str">
        <f t="shared" si="1031"/>
        <v/>
      </c>
      <c r="WHJ57" s="90" t="str">
        <f t="shared" si="1031"/>
        <v/>
      </c>
      <c r="WHK57" s="90" t="str">
        <f t="shared" si="1031"/>
        <v/>
      </c>
      <c r="WHL57" s="90" t="str">
        <f t="shared" si="1031"/>
        <v/>
      </c>
      <c r="WHM57" s="90" t="str">
        <f t="shared" si="1031"/>
        <v/>
      </c>
      <c r="WHN57" s="90" t="str">
        <f t="shared" si="1031"/>
        <v/>
      </c>
      <c r="WHO57" s="90" t="str">
        <f t="shared" si="1031"/>
        <v/>
      </c>
      <c r="WHP57" s="90" t="str">
        <f t="shared" si="1031"/>
        <v/>
      </c>
      <c r="WHQ57" s="90" t="str">
        <f t="shared" si="1031"/>
        <v/>
      </c>
      <c r="WHR57" s="90" t="str">
        <f t="shared" si="1031"/>
        <v/>
      </c>
      <c r="WHS57" s="90" t="str">
        <f t="shared" si="1031"/>
        <v/>
      </c>
      <c r="WHT57" s="90" t="str">
        <f t="shared" si="1031"/>
        <v/>
      </c>
      <c r="WHU57" s="90" t="str">
        <f t="shared" si="1031"/>
        <v/>
      </c>
      <c r="WHV57" s="90" t="str">
        <f t="shared" si="1031"/>
        <v/>
      </c>
      <c r="WHW57" s="90" t="str">
        <f t="shared" si="1031"/>
        <v/>
      </c>
      <c r="WHX57" s="90" t="str">
        <f t="shared" si="1031"/>
        <v/>
      </c>
      <c r="WHY57" s="90" t="str">
        <f t="shared" si="1031"/>
        <v/>
      </c>
      <c r="WHZ57" s="90" t="str">
        <f t="shared" si="1031"/>
        <v/>
      </c>
      <c r="WIA57" s="90" t="str">
        <f t="shared" si="1031"/>
        <v/>
      </c>
      <c r="WIB57" s="90" t="str">
        <f t="shared" si="1031"/>
        <v/>
      </c>
      <c r="WIC57" s="90" t="str">
        <f t="shared" si="1031"/>
        <v/>
      </c>
      <c r="WID57" s="90" t="str">
        <f t="shared" si="1031"/>
        <v/>
      </c>
      <c r="WIE57" s="90" t="str">
        <f t="shared" si="1031"/>
        <v/>
      </c>
      <c r="WIF57" s="90" t="str">
        <f t="shared" si="1031"/>
        <v/>
      </c>
      <c r="WIG57" s="90" t="str">
        <f t="shared" si="1031"/>
        <v/>
      </c>
      <c r="WIH57" s="90" t="str">
        <f t="shared" si="1031"/>
        <v/>
      </c>
      <c r="WII57" s="90" t="str">
        <f t="shared" si="1031"/>
        <v/>
      </c>
      <c r="WIJ57" s="90" t="str">
        <f t="shared" si="1031"/>
        <v/>
      </c>
      <c r="WIK57" s="90" t="str">
        <f t="shared" si="1031"/>
        <v/>
      </c>
      <c r="WIL57" s="90" t="str">
        <f t="shared" si="1031"/>
        <v/>
      </c>
      <c r="WIM57" s="90" t="str">
        <f t="shared" si="1031"/>
        <v/>
      </c>
      <c r="WIN57" s="90" t="str">
        <f t="shared" si="1031"/>
        <v/>
      </c>
      <c r="WIO57" s="90" t="str">
        <f t="shared" si="1031"/>
        <v/>
      </c>
      <c r="WIP57" s="90" t="str">
        <f t="shared" si="1031"/>
        <v/>
      </c>
      <c r="WIQ57" s="90" t="str">
        <f t="shared" si="1031"/>
        <v/>
      </c>
      <c r="WIR57" s="90" t="str">
        <f t="shared" si="1031"/>
        <v/>
      </c>
      <c r="WIS57" s="90" t="str">
        <f t="shared" si="1031"/>
        <v/>
      </c>
      <c r="WIT57" s="90" t="str">
        <f t="shared" si="1031"/>
        <v/>
      </c>
      <c r="WIU57" s="90" t="str">
        <f t="shared" si="1031"/>
        <v/>
      </c>
      <c r="WIV57" s="90" t="str">
        <f t="shared" si="1031"/>
        <v/>
      </c>
      <c r="WIW57" s="90" t="str">
        <f t="shared" si="1031"/>
        <v/>
      </c>
      <c r="WIX57" s="90" t="str">
        <f t="shared" si="1031"/>
        <v/>
      </c>
      <c r="WIY57" s="90" t="str">
        <f t="shared" si="1031"/>
        <v/>
      </c>
      <c r="WIZ57" s="90" t="str">
        <f t="shared" si="1031"/>
        <v/>
      </c>
      <c r="WJA57" s="90" t="str">
        <f t="shared" si="1031"/>
        <v/>
      </c>
      <c r="WJB57" s="90" t="str">
        <f t="shared" ref="WJB57:WLM57" si="1032">IF(AND(WJB$8&gt;14,WJB$8&lt;19, WJB$6="Male"),1,"")</f>
        <v/>
      </c>
      <c r="WJC57" s="90" t="str">
        <f t="shared" si="1032"/>
        <v/>
      </c>
      <c r="WJD57" s="90" t="str">
        <f t="shared" si="1032"/>
        <v/>
      </c>
      <c r="WJE57" s="90" t="str">
        <f t="shared" si="1032"/>
        <v/>
      </c>
      <c r="WJF57" s="90" t="str">
        <f t="shared" si="1032"/>
        <v/>
      </c>
      <c r="WJG57" s="90" t="str">
        <f t="shared" si="1032"/>
        <v/>
      </c>
      <c r="WJH57" s="90" t="str">
        <f t="shared" si="1032"/>
        <v/>
      </c>
      <c r="WJI57" s="90" t="str">
        <f t="shared" si="1032"/>
        <v/>
      </c>
      <c r="WJJ57" s="90" t="str">
        <f t="shared" si="1032"/>
        <v/>
      </c>
      <c r="WJK57" s="90" t="str">
        <f t="shared" si="1032"/>
        <v/>
      </c>
      <c r="WJL57" s="90" t="str">
        <f t="shared" si="1032"/>
        <v/>
      </c>
      <c r="WJM57" s="90" t="str">
        <f t="shared" si="1032"/>
        <v/>
      </c>
      <c r="WJN57" s="90" t="str">
        <f t="shared" si="1032"/>
        <v/>
      </c>
      <c r="WJO57" s="90" t="str">
        <f t="shared" si="1032"/>
        <v/>
      </c>
      <c r="WJP57" s="90" t="str">
        <f t="shared" si="1032"/>
        <v/>
      </c>
      <c r="WJQ57" s="90" t="str">
        <f t="shared" si="1032"/>
        <v/>
      </c>
      <c r="WJR57" s="90" t="str">
        <f t="shared" si="1032"/>
        <v/>
      </c>
      <c r="WJS57" s="90" t="str">
        <f t="shared" si="1032"/>
        <v/>
      </c>
      <c r="WJT57" s="90" t="str">
        <f t="shared" si="1032"/>
        <v/>
      </c>
      <c r="WJU57" s="90" t="str">
        <f t="shared" si="1032"/>
        <v/>
      </c>
      <c r="WJV57" s="90" t="str">
        <f t="shared" si="1032"/>
        <v/>
      </c>
      <c r="WJW57" s="90" t="str">
        <f t="shared" si="1032"/>
        <v/>
      </c>
      <c r="WJX57" s="90" t="str">
        <f t="shared" si="1032"/>
        <v/>
      </c>
      <c r="WJY57" s="90" t="str">
        <f t="shared" si="1032"/>
        <v/>
      </c>
      <c r="WJZ57" s="90" t="str">
        <f t="shared" si="1032"/>
        <v/>
      </c>
      <c r="WKA57" s="90" t="str">
        <f t="shared" si="1032"/>
        <v/>
      </c>
      <c r="WKB57" s="90" t="str">
        <f t="shared" si="1032"/>
        <v/>
      </c>
      <c r="WKC57" s="90" t="str">
        <f t="shared" si="1032"/>
        <v/>
      </c>
      <c r="WKD57" s="90" t="str">
        <f t="shared" si="1032"/>
        <v/>
      </c>
      <c r="WKE57" s="90" t="str">
        <f t="shared" si="1032"/>
        <v/>
      </c>
      <c r="WKF57" s="90" t="str">
        <f t="shared" si="1032"/>
        <v/>
      </c>
      <c r="WKG57" s="90" t="str">
        <f t="shared" si="1032"/>
        <v/>
      </c>
      <c r="WKH57" s="90" t="str">
        <f t="shared" si="1032"/>
        <v/>
      </c>
      <c r="WKI57" s="90" t="str">
        <f t="shared" si="1032"/>
        <v/>
      </c>
      <c r="WKJ57" s="90" t="str">
        <f t="shared" si="1032"/>
        <v/>
      </c>
      <c r="WKK57" s="90" t="str">
        <f t="shared" si="1032"/>
        <v/>
      </c>
      <c r="WKL57" s="90" t="str">
        <f t="shared" si="1032"/>
        <v/>
      </c>
      <c r="WKM57" s="90" t="str">
        <f t="shared" si="1032"/>
        <v/>
      </c>
      <c r="WKN57" s="90" t="str">
        <f t="shared" si="1032"/>
        <v/>
      </c>
      <c r="WKO57" s="90" t="str">
        <f t="shared" si="1032"/>
        <v/>
      </c>
      <c r="WKP57" s="90" t="str">
        <f t="shared" si="1032"/>
        <v/>
      </c>
      <c r="WKQ57" s="90" t="str">
        <f t="shared" si="1032"/>
        <v/>
      </c>
      <c r="WKR57" s="90" t="str">
        <f t="shared" si="1032"/>
        <v/>
      </c>
      <c r="WKS57" s="90" t="str">
        <f t="shared" si="1032"/>
        <v/>
      </c>
      <c r="WKT57" s="90" t="str">
        <f t="shared" si="1032"/>
        <v/>
      </c>
      <c r="WKU57" s="90" t="str">
        <f t="shared" si="1032"/>
        <v/>
      </c>
      <c r="WKV57" s="90" t="str">
        <f t="shared" si="1032"/>
        <v/>
      </c>
      <c r="WKW57" s="90" t="str">
        <f t="shared" si="1032"/>
        <v/>
      </c>
      <c r="WKX57" s="90" t="str">
        <f t="shared" si="1032"/>
        <v/>
      </c>
      <c r="WKY57" s="90" t="str">
        <f t="shared" si="1032"/>
        <v/>
      </c>
      <c r="WKZ57" s="90" t="str">
        <f t="shared" si="1032"/>
        <v/>
      </c>
      <c r="WLA57" s="90" t="str">
        <f t="shared" si="1032"/>
        <v/>
      </c>
      <c r="WLB57" s="90" t="str">
        <f t="shared" si="1032"/>
        <v/>
      </c>
      <c r="WLC57" s="90" t="str">
        <f t="shared" si="1032"/>
        <v/>
      </c>
      <c r="WLD57" s="90" t="str">
        <f t="shared" si="1032"/>
        <v/>
      </c>
      <c r="WLE57" s="90" t="str">
        <f t="shared" si="1032"/>
        <v/>
      </c>
      <c r="WLF57" s="90" t="str">
        <f t="shared" si="1032"/>
        <v/>
      </c>
      <c r="WLG57" s="90" t="str">
        <f t="shared" si="1032"/>
        <v/>
      </c>
      <c r="WLH57" s="90" t="str">
        <f t="shared" si="1032"/>
        <v/>
      </c>
      <c r="WLI57" s="90" t="str">
        <f t="shared" si="1032"/>
        <v/>
      </c>
      <c r="WLJ57" s="90" t="str">
        <f t="shared" si="1032"/>
        <v/>
      </c>
      <c r="WLK57" s="90" t="str">
        <f t="shared" si="1032"/>
        <v/>
      </c>
      <c r="WLL57" s="90" t="str">
        <f t="shared" si="1032"/>
        <v/>
      </c>
      <c r="WLM57" s="90" t="str">
        <f t="shared" si="1032"/>
        <v/>
      </c>
      <c r="WLN57" s="90" t="str">
        <f t="shared" ref="WLN57:WNY57" si="1033">IF(AND(WLN$8&gt;14,WLN$8&lt;19, WLN$6="Male"),1,"")</f>
        <v/>
      </c>
      <c r="WLO57" s="90" t="str">
        <f t="shared" si="1033"/>
        <v/>
      </c>
      <c r="WLP57" s="90" t="str">
        <f t="shared" si="1033"/>
        <v/>
      </c>
      <c r="WLQ57" s="90" t="str">
        <f t="shared" si="1033"/>
        <v/>
      </c>
      <c r="WLR57" s="90" t="str">
        <f t="shared" si="1033"/>
        <v/>
      </c>
      <c r="WLS57" s="90" t="str">
        <f t="shared" si="1033"/>
        <v/>
      </c>
      <c r="WLT57" s="90" t="str">
        <f t="shared" si="1033"/>
        <v/>
      </c>
      <c r="WLU57" s="90" t="str">
        <f t="shared" si="1033"/>
        <v/>
      </c>
      <c r="WLV57" s="90" t="str">
        <f t="shared" si="1033"/>
        <v/>
      </c>
      <c r="WLW57" s="90" t="str">
        <f t="shared" si="1033"/>
        <v/>
      </c>
      <c r="WLX57" s="90" t="str">
        <f t="shared" si="1033"/>
        <v/>
      </c>
      <c r="WLY57" s="90" t="str">
        <f t="shared" si="1033"/>
        <v/>
      </c>
      <c r="WLZ57" s="90" t="str">
        <f t="shared" si="1033"/>
        <v/>
      </c>
      <c r="WMA57" s="90" t="str">
        <f t="shared" si="1033"/>
        <v/>
      </c>
      <c r="WMB57" s="90" t="str">
        <f t="shared" si="1033"/>
        <v/>
      </c>
      <c r="WMC57" s="90" t="str">
        <f t="shared" si="1033"/>
        <v/>
      </c>
      <c r="WMD57" s="90" t="str">
        <f t="shared" si="1033"/>
        <v/>
      </c>
      <c r="WME57" s="90" t="str">
        <f t="shared" si="1033"/>
        <v/>
      </c>
      <c r="WMF57" s="90" t="str">
        <f t="shared" si="1033"/>
        <v/>
      </c>
      <c r="WMG57" s="90" t="str">
        <f t="shared" si="1033"/>
        <v/>
      </c>
      <c r="WMH57" s="90" t="str">
        <f t="shared" si="1033"/>
        <v/>
      </c>
      <c r="WMI57" s="90" t="str">
        <f t="shared" si="1033"/>
        <v/>
      </c>
      <c r="WMJ57" s="90" t="str">
        <f t="shared" si="1033"/>
        <v/>
      </c>
      <c r="WMK57" s="90" t="str">
        <f t="shared" si="1033"/>
        <v/>
      </c>
      <c r="WML57" s="90" t="str">
        <f t="shared" si="1033"/>
        <v/>
      </c>
      <c r="WMM57" s="90" t="str">
        <f t="shared" si="1033"/>
        <v/>
      </c>
      <c r="WMN57" s="90" t="str">
        <f t="shared" si="1033"/>
        <v/>
      </c>
      <c r="WMO57" s="90" t="str">
        <f t="shared" si="1033"/>
        <v/>
      </c>
      <c r="WMP57" s="90" t="str">
        <f t="shared" si="1033"/>
        <v/>
      </c>
      <c r="WMQ57" s="90" t="str">
        <f t="shared" si="1033"/>
        <v/>
      </c>
      <c r="WMR57" s="90" t="str">
        <f t="shared" si="1033"/>
        <v/>
      </c>
      <c r="WMS57" s="90" t="str">
        <f t="shared" si="1033"/>
        <v/>
      </c>
      <c r="WMT57" s="90" t="str">
        <f t="shared" si="1033"/>
        <v/>
      </c>
      <c r="WMU57" s="90" t="str">
        <f t="shared" si="1033"/>
        <v/>
      </c>
      <c r="WMV57" s="90" t="str">
        <f t="shared" si="1033"/>
        <v/>
      </c>
      <c r="WMW57" s="90" t="str">
        <f t="shared" si="1033"/>
        <v/>
      </c>
      <c r="WMX57" s="90" t="str">
        <f t="shared" si="1033"/>
        <v/>
      </c>
      <c r="WMY57" s="90" t="str">
        <f t="shared" si="1033"/>
        <v/>
      </c>
      <c r="WMZ57" s="90" t="str">
        <f t="shared" si="1033"/>
        <v/>
      </c>
      <c r="WNA57" s="90" t="str">
        <f t="shared" si="1033"/>
        <v/>
      </c>
      <c r="WNB57" s="90" t="str">
        <f t="shared" si="1033"/>
        <v/>
      </c>
      <c r="WNC57" s="90" t="str">
        <f t="shared" si="1033"/>
        <v/>
      </c>
      <c r="WND57" s="90" t="str">
        <f t="shared" si="1033"/>
        <v/>
      </c>
      <c r="WNE57" s="90" t="str">
        <f t="shared" si="1033"/>
        <v/>
      </c>
      <c r="WNF57" s="90" t="str">
        <f t="shared" si="1033"/>
        <v/>
      </c>
      <c r="WNG57" s="90" t="str">
        <f t="shared" si="1033"/>
        <v/>
      </c>
      <c r="WNH57" s="90" t="str">
        <f t="shared" si="1033"/>
        <v/>
      </c>
      <c r="WNI57" s="90" t="str">
        <f t="shared" si="1033"/>
        <v/>
      </c>
      <c r="WNJ57" s="90" t="str">
        <f t="shared" si="1033"/>
        <v/>
      </c>
      <c r="WNK57" s="90" t="str">
        <f t="shared" si="1033"/>
        <v/>
      </c>
      <c r="WNL57" s="90" t="str">
        <f t="shared" si="1033"/>
        <v/>
      </c>
      <c r="WNM57" s="90" t="str">
        <f t="shared" si="1033"/>
        <v/>
      </c>
      <c r="WNN57" s="90" t="str">
        <f t="shared" si="1033"/>
        <v/>
      </c>
      <c r="WNO57" s="90" t="str">
        <f t="shared" si="1033"/>
        <v/>
      </c>
      <c r="WNP57" s="90" t="str">
        <f t="shared" si="1033"/>
        <v/>
      </c>
      <c r="WNQ57" s="90" t="str">
        <f t="shared" si="1033"/>
        <v/>
      </c>
      <c r="WNR57" s="90" t="str">
        <f t="shared" si="1033"/>
        <v/>
      </c>
      <c r="WNS57" s="90" t="str">
        <f t="shared" si="1033"/>
        <v/>
      </c>
      <c r="WNT57" s="90" t="str">
        <f t="shared" si="1033"/>
        <v/>
      </c>
      <c r="WNU57" s="90" t="str">
        <f t="shared" si="1033"/>
        <v/>
      </c>
      <c r="WNV57" s="90" t="str">
        <f t="shared" si="1033"/>
        <v/>
      </c>
      <c r="WNW57" s="90" t="str">
        <f t="shared" si="1033"/>
        <v/>
      </c>
      <c r="WNX57" s="90" t="str">
        <f t="shared" si="1033"/>
        <v/>
      </c>
      <c r="WNY57" s="90" t="str">
        <f t="shared" si="1033"/>
        <v/>
      </c>
      <c r="WNZ57" s="90" t="str">
        <f t="shared" ref="WNZ57:WQK57" si="1034">IF(AND(WNZ$8&gt;14,WNZ$8&lt;19, WNZ$6="Male"),1,"")</f>
        <v/>
      </c>
      <c r="WOA57" s="90" t="str">
        <f t="shared" si="1034"/>
        <v/>
      </c>
      <c r="WOB57" s="90" t="str">
        <f t="shared" si="1034"/>
        <v/>
      </c>
      <c r="WOC57" s="90" t="str">
        <f t="shared" si="1034"/>
        <v/>
      </c>
      <c r="WOD57" s="90" t="str">
        <f t="shared" si="1034"/>
        <v/>
      </c>
      <c r="WOE57" s="90" t="str">
        <f t="shared" si="1034"/>
        <v/>
      </c>
      <c r="WOF57" s="90" t="str">
        <f t="shared" si="1034"/>
        <v/>
      </c>
      <c r="WOG57" s="90" t="str">
        <f t="shared" si="1034"/>
        <v/>
      </c>
      <c r="WOH57" s="90" t="str">
        <f t="shared" si="1034"/>
        <v/>
      </c>
      <c r="WOI57" s="90" t="str">
        <f t="shared" si="1034"/>
        <v/>
      </c>
      <c r="WOJ57" s="90" t="str">
        <f t="shared" si="1034"/>
        <v/>
      </c>
      <c r="WOK57" s="90" t="str">
        <f t="shared" si="1034"/>
        <v/>
      </c>
      <c r="WOL57" s="90" t="str">
        <f t="shared" si="1034"/>
        <v/>
      </c>
      <c r="WOM57" s="90" t="str">
        <f t="shared" si="1034"/>
        <v/>
      </c>
      <c r="WON57" s="90" t="str">
        <f t="shared" si="1034"/>
        <v/>
      </c>
      <c r="WOO57" s="90" t="str">
        <f t="shared" si="1034"/>
        <v/>
      </c>
      <c r="WOP57" s="90" t="str">
        <f t="shared" si="1034"/>
        <v/>
      </c>
      <c r="WOQ57" s="90" t="str">
        <f t="shared" si="1034"/>
        <v/>
      </c>
      <c r="WOR57" s="90" t="str">
        <f t="shared" si="1034"/>
        <v/>
      </c>
      <c r="WOS57" s="90" t="str">
        <f t="shared" si="1034"/>
        <v/>
      </c>
      <c r="WOT57" s="90" t="str">
        <f t="shared" si="1034"/>
        <v/>
      </c>
      <c r="WOU57" s="90" t="str">
        <f t="shared" si="1034"/>
        <v/>
      </c>
      <c r="WOV57" s="90" t="str">
        <f t="shared" si="1034"/>
        <v/>
      </c>
      <c r="WOW57" s="90" t="str">
        <f t="shared" si="1034"/>
        <v/>
      </c>
      <c r="WOX57" s="90" t="str">
        <f t="shared" si="1034"/>
        <v/>
      </c>
      <c r="WOY57" s="90" t="str">
        <f t="shared" si="1034"/>
        <v/>
      </c>
      <c r="WOZ57" s="90" t="str">
        <f t="shared" si="1034"/>
        <v/>
      </c>
      <c r="WPA57" s="90" t="str">
        <f t="shared" si="1034"/>
        <v/>
      </c>
      <c r="WPB57" s="90" t="str">
        <f t="shared" si="1034"/>
        <v/>
      </c>
      <c r="WPC57" s="90" t="str">
        <f t="shared" si="1034"/>
        <v/>
      </c>
      <c r="WPD57" s="90" t="str">
        <f t="shared" si="1034"/>
        <v/>
      </c>
      <c r="WPE57" s="90" t="str">
        <f t="shared" si="1034"/>
        <v/>
      </c>
      <c r="WPF57" s="90" t="str">
        <f t="shared" si="1034"/>
        <v/>
      </c>
      <c r="WPG57" s="90" t="str">
        <f t="shared" si="1034"/>
        <v/>
      </c>
      <c r="WPH57" s="90" t="str">
        <f t="shared" si="1034"/>
        <v/>
      </c>
      <c r="WPI57" s="90" t="str">
        <f t="shared" si="1034"/>
        <v/>
      </c>
      <c r="WPJ57" s="90" t="str">
        <f t="shared" si="1034"/>
        <v/>
      </c>
      <c r="WPK57" s="90" t="str">
        <f t="shared" si="1034"/>
        <v/>
      </c>
      <c r="WPL57" s="90" t="str">
        <f t="shared" si="1034"/>
        <v/>
      </c>
      <c r="WPM57" s="90" t="str">
        <f t="shared" si="1034"/>
        <v/>
      </c>
      <c r="WPN57" s="90" t="str">
        <f t="shared" si="1034"/>
        <v/>
      </c>
      <c r="WPO57" s="90" t="str">
        <f t="shared" si="1034"/>
        <v/>
      </c>
      <c r="WPP57" s="90" t="str">
        <f t="shared" si="1034"/>
        <v/>
      </c>
      <c r="WPQ57" s="90" t="str">
        <f t="shared" si="1034"/>
        <v/>
      </c>
      <c r="WPR57" s="90" t="str">
        <f t="shared" si="1034"/>
        <v/>
      </c>
      <c r="WPS57" s="90" t="str">
        <f t="shared" si="1034"/>
        <v/>
      </c>
      <c r="WPT57" s="90" t="str">
        <f t="shared" si="1034"/>
        <v/>
      </c>
      <c r="WPU57" s="90" t="str">
        <f t="shared" si="1034"/>
        <v/>
      </c>
      <c r="WPV57" s="90" t="str">
        <f t="shared" si="1034"/>
        <v/>
      </c>
      <c r="WPW57" s="90" t="str">
        <f t="shared" si="1034"/>
        <v/>
      </c>
      <c r="WPX57" s="90" t="str">
        <f t="shared" si="1034"/>
        <v/>
      </c>
      <c r="WPY57" s="90" t="str">
        <f t="shared" si="1034"/>
        <v/>
      </c>
      <c r="WPZ57" s="90" t="str">
        <f t="shared" si="1034"/>
        <v/>
      </c>
      <c r="WQA57" s="90" t="str">
        <f t="shared" si="1034"/>
        <v/>
      </c>
      <c r="WQB57" s="90" t="str">
        <f t="shared" si="1034"/>
        <v/>
      </c>
      <c r="WQC57" s="90" t="str">
        <f t="shared" si="1034"/>
        <v/>
      </c>
      <c r="WQD57" s="90" t="str">
        <f t="shared" si="1034"/>
        <v/>
      </c>
      <c r="WQE57" s="90" t="str">
        <f t="shared" si="1034"/>
        <v/>
      </c>
      <c r="WQF57" s="90" t="str">
        <f t="shared" si="1034"/>
        <v/>
      </c>
      <c r="WQG57" s="90" t="str">
        <f t="shared" si="1034"/>
        <v/>
      </c>
      <c r="WQH57" s="90" t="str">
        <f t="shared" si="1034"/>
        <v/>
      </c>
      <c r="WQI57" s="90" t="str">
        <f t="shared" si="1034"/>
        <v/>
      </c>
      <c r="WQJ57" s="90" t="str">
        <f t="shared" si="1034"/>
        <v/>
      </c>
      <c r="WQK57" s="90" t="str">
        <f t="shared" si="1034"/>
        <v/>
      </c>
      <c r="WQL57" s="90" t="str">
        <f t="shared" ref="WQL57:WSW57" si="1035">IF(AND(WQL$8&gt;14,WQL$8&lt;19, WQL$6="Male"),1,"")</f>
        <v/>
      </c>
      <c r="WQM57" s="90" t="str">
        <f t="shared" si="1035"/>
        <v/>
      </c>
      <c r="WQN57" s="90" t="str">
        <f t="shared" si="1035"/>
        <v/>
      </c>
      <c r="WQO57" s="90" t="str">
        <f t="shared" si="1035"/>
        <v/>
      </c>
      <c r="WQP57" s="90" t="str">
        <f t="shared" si="1035"/>
        <v/>
      </c>
      <c r="WQQ57" s="90" t="str">
        <f t="shared" si="1035"/>
        <v/>
      </c>
      <c r="WQR57" s="90" t="str">
        <f t="shared" si="1035"/>
        <v/>
      </c>
      <c r="WQS57" s="90" t="str">
        <f t="shared" si="1035"/>
        <v/>
      </c>
      <c r="WQT57" s="90" t="str">
        <f t="shared" si="1035"/>
        <v/>
      </c>
      <c r="WQU57" s="90" t="str">
        <f t="shared" si="1035"/>
        <v/>
      </c>
      <c r="WQV57" s="90" t="str">
        <f t="shared" si="1035"/>
        <v/>
      </c>
      <c r="WQW57" s="90" t="str">
        <f t="shared" si="1035"/>
        <v/>
      </c>
      <c r="WQX57" s="90" t="str">
        <f t="shared" si="1035"/>
        <v/>
      </c>
      <c r="WQY57" s="90" t="str">
        <f t="shared" si="1035"/>
        <v/>
      </c>
      <c r="WQZ57" s="90" t="str">
        <f t="shared" si="1035"/>
        <v/>
      </c>
      <c r="WRA57" s="90" t="str">
        <f t="shared" si="1035"/>
        <v/>
      </c>
      <c r="WRB57" s="90" t="str">
        <f t="shared" si="1035"/>
        <v/>
      </c>
      <c r="WRC57" s="90" t="str">
        <f t="shared" si="1035"/>
        <v/>
      </c>
      <c r="WRD57" s="90" t="str">
        <f t="shared" si="1035"/>
        <v/>
      </c>
      <c r="WRE57" s="90" t="str">
        <f t="shared" si="1035"/>
        <v/>
      </c>
      <c r="WRF57" s="90" t="str">
        <f t="shared" si="1035"/>
        <v/>
      </c>
      <c r="WRG57" s="90" t="str">
        <f t="shared" si="1035"/>
        <v/>
      </c>
      <c r="WRH57" s="90" t="str">
        <f t="shared" si="1035"/>
        <v/>
      </c>
      <c r="WRI57" s="90" t="str">
        <f t="shared" si="1035"/>
        <v/>
      </c>
      <c r="WRJ57" s="90" t="str">
        <f t="shared" si="1035"/>
        <v/>
      </c>
      <c r="WRK57" s="90" t="str">
        <f t="shared" si="1035"/>
        <v/>
      </c>
      <c r="WRL57" s="90" t="str">
        <f t="shared" si="1035"/>
        <v/>
      </c>
      <c r="WRM57" s="90" t="str">
        <f t="shared" si="1035"/>
        <v/>
      </c>
      <c r="WRN57" s="90" t="str">
        <f t="shared" si="1035"/>
        <v/>
      </c>
      <c r="WRO57" s="90" t="str">
        <f t="shared" si="1035"/>
        <v/>
      </c>
      <c r="WRP57" s="90" t="str">
        <f t="shared" si="1035"/>
        <v/>
      </c>
      <c r="WRQ57" s="90" t="str">
        <f t="shared" si="1035"/>
        <v/>
      </c>
      <c r="WRR57" s="90" t="str">
        <f t="shared" si="1035"/>
        <v/>
      </c>
      <c r="WRS57" s="90" t="str">
        <f t="shared" si="1035"/>
        <v/>
      </c>
      <c r="WRT57" s="90" t="str">
        <f t="shared" si="1035"/>
        <v/>
      </c>
      <c r="WRU57" s="90" t="str">
        <f t="shared" si="1035"/>
        <v/>
      </c>
      <c r="WRV57" s="90" t="str">
        <f t="shared" si="1035"/>
        <v/>
      </c>
      <c r="WRW57" s="90" t="str">
        <f t="shared" si="1035"/>
        <v/>
      </c>
      <c r="WRX57" s="90" t="str">
        <f t="shared" si="1035"/>
        <v/>
      </c>
      <c r="WRY57" s="90" t="str">
        <f t="shared" si="1035"/>
        <v/>
      </c>
      <c r="WRZ57" s="90" t="str">
        <f t="shared" si="1035"/>
        <v/>
      </c>
      <c r="WSA57" s="90" t="str">
        <f t="shared" si="1035"/>
        <v/>
      </c>
      <c r="WSB57" s="90" t="str">
        <f t="shared" si="1035"/>
        <v/>
      </c>
      <c r="WSC57" s="90" t="str">
        <f t="shared" si="1035"/>
        <v/>
      </c>
      <c r="WSD57" s="90" t="str">
        <f t="shared" si="1035"/>
        <v/>
      </c>
      <c r="WSE57" s="90" t="str">
        <f t="shared" si="1035"/>
        <v/>
      </c>
      <c r="WSF57" s="90" t="str">
        <f t="shared" si="1035"/>
        <v/>
      </c>
      <c r="WSG57" s="90" t="str">
        <f t="shared" si="1035"/>
        <v/>
      </c>
      <c r="WSH57" s="90" t="str">
        <f t="shared" si="1035"/>
        <v/>
      </c>
      <c r="WSI57" s="90" t="str">
        <f t="shared" si="1035"/>
        <v/>
      </c>
      <c r="WSJ57" s="90" t="str">
        <f t="shared" si="1035"/>
        <v/>
      </c>
      <c r="WSK57" s="90" t="str">
        <f t="shared" si="1035"/>
        <v/>
      </c>
      <c r="WSL57" s="90" t="str">
        <f t="shared" si="1035"/>
        <v/>
      </c>
      <c r="WSM57" s="90" t="str">
        <f t="shared" si="1035"/>
        <v/>
      </c>
      <c r="WSN57" s="90" t="str">
        <f t="shared" si="1035"/>
        <v/>
      </c>
      <c r="WSO57" s="90" t="str">
        <f t="shared" si="1035"/>
        <v/>
      </c>
      <c r="WSP57" s="90" t="str">
        <f t="shared" si="1035"/>
        <v/>
      </c>
      <c r="WSQ57" s="90" t="str">
        <f t="shared" si="1035"/>
        <v/>
      </c>
      <c r="WSR57" s="90" t="str">
        <f t="shared" si="1035"/>
        <v/>
      </c>
      <c r="WSS57" s="90" t="str">
        <f t="shared" si="1035"/>
        <v/>
      </c>
      <c r="WST57" s="90" t="str">
        <f t="shared" si="1035"/>
        <v/>
      </c>
      <c r="WSU57" s="90" t="str">
        <f t="shared" si="1035"/>
        <v/>
      </c>
      <c r="WSV57" s="90" t="str">
        <f t="shared" si="1035"/>
        <v/>
      </c>
      <c r="WSW57" s="90" t="str">
        <f t="shared" si="1035"/>
        <v/>
      </c>
      <c r="WSX57" s="90" t="str">
        <f t="shared" ref="WSX57:WVI57" si="1036">IF(AND(WSX$8&gt;14,WSX$8&lt;19, WSX$6="Male"),1,"")</f>
        <v/>
      </c>
      <c r="WSY57" s="90" t="str">
        <f t="shared" si="1036"/>
        <v/>
      </c>
      <c r="WSZ57" s="90" t="str">
        <f t="shared" si="1036"/>
        <v/>
      </c>
      <c r="WTA57" s="90" t="str">
        <f t="shared" si="1036"/>
        <v/>
      </c>
      <c r="WTB57" s="90" t="str">
        <f t="shared" si="1036"/>
        <v/>
      </c>
      <c r="WTC57" s="90" t="str">
        <f t="shared" si="1036"/>
        <v/>
      </c>
      <c r="WTD57" s="90" t="str">
        <f t="shared" si="1036"/>
        <v/>
      </c>
      <c r="WTE57" s="90" t="str">
        <f t="shared" si="1036"/>
        <v/>
      </c>
      <c r="WTF57" s="90" t="str">
        <f t="shared" si="1036"/>
        <v/>
      </c>
      <c r="WTG57" s="90" t="str">
        <f t="shared" si="1036"/>
        <v/>
      </c>
      <c r="WTH57" s="90" t="str">
        <f t="shared" si="1036"/>
        <v/>
      </c>
      <c r="WTI57" s="90" t="str">
        <f t="shared" si="1036"/>
        <v/>
      </c>
      <c r="WTJ57" s="90" t="str">
        <f t="shared" si="1036"/>
        <v/>
      </c>
      <c r="WTK57" s="90" t="str">
        <f t="shared" si="1036"/>
        <v/>
      </c>
      <c r="WTL57" s="90" t="str">
        <f t="shared" si="1036"/>
        <v/>
      </c>
      <c r="WTM57" s="90" t="str">
        <f t="shared" si="1036"/>
        <v/>
      </c>
      <c r="WTN57" s="90" t="str">
        <f t="shared" si="1036"/>
        <v/>
      </c>
      <c r="WTO57" s="90" t="str">
        <f t="shared" si="1036"/>
        <v/>
      </c>
      <c r="WTP57" s="90" t="str">
        <f t="shared" si="1036"/>
        <v/>
      </c>
      <c r="WTQ57" s="90" t="str">
        <f t="shared" si="1036"/>
        <v/>
      </c>
      <c r="WTR57" s="90" t="str">
        <f t="shared" si="1036"/>
        <v/>
      </c>
      <c r="WTS57" s="90" t="str">
        <f t="shared" si="1036"/>
        <v/>
      </c>
      <c r="WTT57" s="90" t="str">
        <f t="shared" si="1036"/>
        <v/>
      </c>
      <c r="WTU57" s="90" t="str">
        <f t="shared" si="1036"/>
        <v/>
      </c>
      <c r="WTV57" s="90" t="str">
        <f t="shared" si="1036"/>
        <v/>
      </c>
      <c r="WTW57" s="90" t="str">
        <f t="shared" si="1036"/>
        <v/>
      </c>
      <c r="WTX57" s="90" t="str">
        <f t="shared" si="1036"/>
        <v/>
      </c>
      <c r="WTY57" s="90" t="str">
        <f t="shared" si="1036"/>
        <v/>
      </c>
      <c r="WTZ57" s="90" t="str">
        <f t="shared" si="1036"/>
        <v/>
      </c>
      <c r="WUA57" s="90" t="str">
        <f t="shared" si="1036"/>
        <v/>
      </c>
      <c r="WUB57" s="90" t="str">
        <f t="shared" si="1036"/>
        <v/>
      </c>
      <c r="WUC57" s="90" t="str">
        <f t="shared" si="1036"/>
        <v/>
      </c>
      <c r="WUD57" s="90" t="str">
        <f t="shared" si="1036"/>
        <v/>
      </c>
      <c r="WUE57" s="90" t="str">
        <f t="shared" si="1036"/>
        <v/>
      </c>
      <c r="WUF57" s="90" t="str">
        <f t="shared" si="1036"/>
        <v/>
      </c>
      <c r="WUG57" s="90" t="str">
        <f t="shared" si="1036"/>
        <v/>
      </c>
      <c r="WUH57" s="90" t="str">
        <f t="shared" si="1036"/>
        <v/>
      </c>
      <c r="WUI57" s="90" t="str">
        <f t="shared" si="1036"/>
        <v/>
      </c>
      <c r="WUJ57" s="90" t="str">
        <f t="shared" si="1036"/>
        <v/>
      </c>
      <c r="WUK57" s="90" t="str">
        <f t="shared" si="1036"/>
        <v/>
      </c>
      <c r="WUL57" s="90" t="str">
        <f t="shared" si="1036"/>
        <v/>
      </c>
      <c r="WUM57" s="90" t="str">
        <f t="shared" si="1036"/>
        <v/>
      </c>
      <c r="WUN57" s="90" t="str">
        <f t="shared" si="1036"/>
        <v/>
      </c>
      <c r="WUO57" s="90" t="str">
        <f t="shared" si="1036"/>
        <v/>
      </c>
      <c r="WUP57" s="90" t="str">
        <f t="shared" si="1036"/>
        <v/>
      </c>
      <c r="WUQ57" s="90" t="str">
        <f t="shared" si="1036"/>
        <v/>
      </c>
      <c r="WUR57" s="90" t="str">
        <f t="shared" si="1036"/>
        <v/>
      </c>
      <c r="WUS57" s="90" t="str">
        <f t="shared" si="1036"/>
        <v/>
      </c>
      <c r="WUT57" s="90" t="str">
        <f t="shared" si="1036"/>
        <v/>
      </c>
      <c r="WUU57" s="90" t="str">
        <f t="shared" si="1036"/>
        <v/>
      </c>
      <c r="WUV57" s="90" t="str">
        <f t="shared" si="1036"/>
        <v/>
      </c>
      <c r="WUW57" s="90" t="str">
        <f t="shared" si="1036"/>
        <v/>
      </c>
      <c r="WUX57" s="90" t="str">
        <f t="shared" si="1036"/>
        <v/>
      </c>
      <c r="WUY57" s="90" t="str">
        <f t="shared" si="1036"/>
        <v/>
      </c>
      <c r="WUZ57" s="90" t="str">
        <f t="shared" si="1036"/>
        <v/>
      </c>
      <c r="WVA57" s="90" t="str">
        <f t="shared" si="1036"/>
        <v/>
      </c>
      <c r="WVB57" s="90" t="str">
        <f t="shared" si="1036"/>
        <v/>
      </c>
      <c r="WVC57" s="90" t="str">
        <f t="shared" si="1036"/>
        <v/>
      </c>
      <c r="WVD57" s="90" t="str">
        <f t="shared" si="1036"/>
        <v/>
      </c>
      <c r="WVE57" s="90" t="str">
        <f t="shared" si="1036"/>
        <v/>
      </c>
      <c r="WVF57" s="90" t="str">
        <f t="shared" si="1036"/>
        <v/>
      </c>
      <c r="WVG57" s="90" t="str">
        <f t="shared" si="1036"/>
        <v/>
      </c>
      <c r="WVH57" s="90" t="str">
        <f t="shared" si="1036"/>
        <v/>
      </c>
      <c r="WVI57" s="90" t="str">
        <f t="shared" si="1036"/>
        <v/>
      </c>
      <c r="WVJ57" s="90" t="str">
        <f t="shared" ref="WVJ57:WXU57" si="1037">IF(AND(WVJ$8&gt;14,WVJ$8&lt;19, WVJ$6="Male"),1,"")</f>
        <v/>
      </c>
      <c r="WVK57" s="90" t="str">
        <f t="shared" si="1037"/>
        <v/>
      </c>
      <c r="WVL57" s="90" t="str">
        <f t="shared" si="1037"/>
        <v/>
      </c>
      <c r="WVM57" s="90" t="str">
        <f t="shared" si="1037"/>
        <v/>
      </c>
      <c r="WVN57" s="90" t="str">
        <f t="shared" si="1037"/>
        <v/>
      </c>
      <c r="WVO57" s="90" t="str">
        <f t="shared" si="1037"/>
        <v/>
      </c>
      <c r="WVP57" s="90" t="str">
        <f t="shared" si="1037"/>
        <v/>
      </c>
      <c r="WVQ57" s="90" t="str">
        <f t="shared" si="1037"/>
        <v/>
      </c>
      <c r="WVR57" s="90" t="str">
        <f t="shared" si="1037"/>
        <v/>
      </c>
      <c r="WVS57" s="90" t="str">
        <f t="shared" si="1037"/>
        <v/>
      </c>
      <c r="WVT57" s="90" t="str">
        <f t="shared" si="1037"/>
        <v/>
      </c>
      <c r="WVU57" s="90" t="str">
        <f t="shared" si="1037"/>
        <v/>
      </c>
      <c r="WVV57" s="90" t="str">
        <f t="shared" si="1037"/>
        <v/>
      </c>
      <c r="WVW57" s="90" t="str">
        <f t="shared" si="1037"/>
        <v/>
      </c>
      <c r="WVX57" s="90" t="str">
        <f t="shared" si="1037"/>
        <v/>
      </c>
      <c r="WVY57" s="90" t="str">
        <f t="shared" si="1037"/>
        <v/>
      </c>
      <c r="WVZ57" s="90" t="str">
        <f t="shared" si="1037"/>
        <v/>
      </c>
      <c r="WWA57" s="90" t="str">
        <f t="shared" si="1037"/>
        <v/>
      </c>
      <c r="WWB57" s="90" t="str">
        <f t="shared" si="1037"/>
        <v/>
      </c>
      <c r="WWC57" s="90" t="str">
        <f t="shared" si="1037"/>
        <v/>
      </c>
      <c r="WWD57" s="90" t="str">
        <f t="shared" si="1037"/>
        <v/>
      </c>
      <c r="WWE57" s="90" t="str">
        <f t="shared" si="1037"/>
        <v/>
      </c>
      <c r="WWF57" s="90" t="str">
        <f t="shared" si="1037"/>
        <v/>
      </c>
      <c r="WWG57" s="90" t="str">
        <f t="shared" si="1037"/>
        <v/>
      </c>
      <c r="WWH57" s="90" t="str">
        <f t="shared" si="1037"/>
        <v/>
      </c>
      <c r="WWI57" s="90" t="str">
        <f t="shared" si="1037"/>
        <v/>
      </c>
      <c r="WWJ57" s="90" t="str">
        <f t="shared" si="1037"/>
        <v/>
      </c>
      <c r="WWK57" s="90" t="str">
        <f t="shared" si="1037"/>
        <v/>
      </c>
      <c r="WWL57" s="90" t="str">
        <f t="shared" si="1037"/>
        <v/>
      </c>
      <c r="WWM57" s="90" t="str">
        <f t="shared" si="1037"/>
        <v/>
      </c>
      <c r="WWN57" s="90" t="str">
        <f t="shared" si="1037"/>
        <v/>
      </c>
      <c r="WWO57" s="90" t="str">
        <f t="shared" si="1037"/>
        <v/>
      </c>
      <c r="WWP57" s="90" t="str">
        <f t="shared" si="1037"/>
        <v/>
      </c>
      <c r="WWQ57" s="90" t="str">
        <f t="shared" si="1037"/>
        <v/>
      </c>
      <c r="WWR57" s="90" t="str">
        <f t="shared" si="1037"/>
        <v/>
      </c>
      <c r="WWS57" s="90" t="str">
        <f t="shared" si="1037"/>
        <v/>
      </c>
      <c r="WWT57" s="90" t="str">
        <f t="shared" si="1037"/>
        <v/>
      </c>
      <c r="WWU57" s="90" t="str">
        <f t="shared" si="1037"/>
        <v/>
      </c>
      <c r="WWV57" s="90" t="str">
        <f t="shared" si="1037"/>
        <v/>
      </c>
      <c r="WWW57" s="90" t="str">
        <f t="shared" si="1037"/>
        <v/>
      </c>
      <c r="WWX57" s="90" t="str">
        <f t="shared" si="1037"/>
        <v/>
      </c>
      <c r="WWY57" s="90" t="str">
        <f t="shared" si="1037"/>
        <v/>
      </c>
      <c r="WWZ57" s="90" t="str">
        <f t="shared" si="1037"/>
        <v/>
      </c>
      <c r="WXA57" s="90" t="str">
        <f t="shared" si="1037"/>
        <v/>
      </c>
      <c r="WXB57" s="90" t="str">
        <f t="shared" si="1037"/>
        <v/>
      </c>
      <c r="WXC57" s="90" t="str">
        <f t="shared" si="1037"/>
        <v/>
      </c>
      <c r="WXD57" s="90" t="str">
        <f t="shared" si="1037"/>
        <v/>
      </c>
      <c r="WXE57" s="90" t="str">
        <f t="shared" si="1037"/>
        <v/>
      </c>
      <c r="WXF57" s="90" t="str">
        <f t="shared" si="1037"/>
        <v/>
      </c>
      <c r="WXG57" s="90" t="str">
        <f t="shared" si="1037"/>
        <v/>
      </c>
      <c r="WXH57" s="90" t="str">
        <f t="shared" si="1037"/>
        <v/>
      </c>
      <c r="WXI57" s="90" t="str">
        <f t="shared" si="1037"/>
        <v/>
      </c>
      <c r="WXJ57" s="90" t="str">
        <f t="shared" si="1037"/>
        <v/>
      </c>
      <c r="WXK57" s="90" t="str">
        <f t="shared" si="1037"/>
        <v/>
      </c>
      <c r="WXL57" s="90" t="str">
        <f t="shared" si="1037"/>
        <v/>
      </c>
      <c r="WXM57" s="90" t="str">
        <f t="shared" si="1037"/>
        <v/>
      </c>
      <c r="WXN57" s="90" t="str">
        <f t="shared" si="1037"/>
        <v/>
      </c>
      <c r="WXO57" s="90" t="str">
        <f t="shared" si="1037"/>
        <v/>
      </c>
      <c r="WXP57" s="90" t="str">
        <f t="shared" si="1037"/>
        <v/>
      </c>
      <c r="WXQ57" s="90" t="str">
        <f t="shared" si="1037"/>
        <v/>
      </c>
      <c r="WXR57" s="90" t="str">
        <f t="shared" si="1037"/>
        <v/>
      </c>
      <c r="WXS57" s="90" t="str">
        <f t="shared" si="1037"/>
        <v/>
      </c>
      <c r="WXT57" s="90" t="str">
        <f t="shared" si="1037"/>
        <v/>
      </c>
      <c r="WXU57" s="90" t="str">
        <f t="shared" si="1037"/>
        <v/>
      </c>
      <c r="WXV57" s="90" t="str">
        <f t="shared" ref="WXV57:XAG57" si="1038">IF(AND(WXV$8&gt;14,WXV$8&lt;19, WXV$6="Male"),1,"")</f>
        <v/>
      </c>
      <c r="WXW57" s="90" t="str">
        <f t="shared" si="1038"/>
        <v/>
      </c>
      <c r="WXX57" s="90" t="str">
        <f t="shared" si="1038"/>
        <v/>
      </c>
      <c r="WXY57" s="90" t="str">
        <f t="shared" si="1038"/>
        <v/>
      </c>
      <c r="WXZ57" s="90" t="str">
        <f t="shared" si="1038"/>
        <v/>
      </c>
      <c r="WYA57" s="90" t="str">
        <f t="shared" si="1038"/>
        <v/>
      </c>
      <c r="WYB57" s="90" t="str">
        <f t="shared" si="1038"/>
        <v/>
      </c>
      <c r="WYC57" s="90" t="str">
        <f t="shared" si="1038"/>
        <v/>
      </c>
      <c r="WYD57" s="90" t="str">
        <f t="shared" si="1038"/>
        <v/>
      </c>
      <c r="WYE57" s="90" t="str">
        <f t="shared" si="1038"/>
        <v/>
      </c>
      <c r="WYF57" s="90" t="str">
        <f t="shared" si="1038"/>
        <v/>
      </c>
      <c r="WYG57" s="90" t="str">
        <f t="shared" si="1038"/>
        <v/>
      </c>
      <c r="WYH57" s="90" t="str">
        <f t="shared" si="1038"/>
        <v/>
      </c>
      <c r="WYI57" s="90" t="str">
        <f t="shared" si="1038"/>
        <v/>
      </c>
      <c r="WYJ57" s="90" t="str">
        <f t="shared" si="1038"/>
        <v/>
      </c>
      <c r="WYK57" s="90" t="str">
        <f t="shared" si="1038"/>
        <v/>
      </c>
      <c r="WYL57" s="90" t="str">
        <f t="shared" si="1038"/>
        <v/>
      </c>
      <c r="WYM57" s="90" t="str">
        <f t="shared" si="1038"/>
        <v/>
      </c>
      <c r="WYN57" s="90" t="str">
        <f t="shared" si="1038"/>
        <v/>
      </c>
      <c r="WYO57" s="90" t="str">
        <f t="shared" si="1038"/>
        <v/>
      </c>
      <c r="WYP57" s="90" t="str">
        <f t="shared" si="1038"/>
        <v/>
      </c>
      <c r="WYQ57" s="90" t="str">
        <f t="shared" si="1038"/>
        <v/>
      </c>
      <c r="WYR57" s="90" t="str">
        <f t="shared" si="1038"/>
        <v/>
      </c>
      <c r="WYS57" s="90" t="str">
        <f t="shared" si="1038"/>
        <v/>
      </c>
      <c r="WYT57" s="90" t="str">
        <f t="shared" si="1038"/>
        <v/>
      </c>
      <c r="WYU57" s="90" t="str">
        <f t="shared" si="1038"/>
        <v/>
      </c>
      <c r="WYV57" s="90" t="str">
        <f t="shared" si="1038"/>
        <v/>
      </c>
      <c r="WYW57" s="90" t="str">
        <f t="shared" si="1038"/>
        <v/>
      </c>
      <c r="WYX57" s="90" t="str">
        <f t="shared" si="1038"/>
        <v/>
      </c>
      <c r="WYY57" s="90" t="str">
        <f t="shared" si="1038"/>
        <v/>
      </c>
      <c r="WYZ57" s="90" t="str">
        <f t="shared" si="1038"/>
        <v/>
      </c>
      <c r="WZA57" s="90" t="str">
        <f t="shared" si="1038"/>
        <v/>
      </c>
      <c r="WZB57" s="90" t="str">
        <f t="shared" si="1038"/>
        <v/>
      </c>
      <c r="WZC57" s="90" t="str">
        <f t="shared" si="1038"/>
        <v/>
      </c>
      <c r="WZD57" s="90" t="str">
        <f t="shared" si="1038"/>
        <v/>
      </c>
      <c r="WZE57" s="90" t="str">
        <f t="shared" si="1038"/>
        <v/>
      </c>
      <c r="WZF57" s="90" t="str">
        <f t="shared" si="1038"/>
        <v/>
      </c>
      <c r="WZG57" s="90" t="str">
        <f t="shared" si="1038"/>
        <v/>
      </c>
      <c r="WZH57" s="90" t="str">
        <f t="shared" si="1038"/>
        <v/>
      </c>
      <c r="WZI57" s="90" t="str">
        <f t="shared" si="1038"/>
        <v/>
      </c>
      <c r="WZJ57" s="90" t="str">
        <f t="shared" si="1038"/>
        <v/>
      </c>
      <c r="WZK57" s="90" t="str">
        <f t="shared" si="1038"/>
        <v/>
      </c>
      <c r="WZL57" s="90" t="str">
        <f t="shared" si="1038"/>
        <v/>
      </c>
      <c r="WZM57" s="90" t="str">
        <f t="shared" si="1038"/>
        <v/>
      </c>
      <c r="WZN57" s="90" t="str">
        <f t="shared" si="1038"/>
        <v/>
      </c>
      <c r="WZO57" s="90" t="str">
        <f t="shared" si="1038"/>
        <v/>
      </c>
      <c r="WZP57" s="90" t="str">
        <f t="shared" si="1038"/>
        <v/>
      </c>
      <c r="WZQ57" s="90" t="str">
        <f t="shared" si="1038"/>
        <v/>
      </c>
      <c r="WZR57" s="90" t="str">
        <f t="shared" si="1038"/>
        <v/>
      </c>
      <c r="WZS57" s="90" t="str">
        <f t="shared" si="1038"/>
        <v/>
      </c>
      <c r="WZT57" s="90" t="str">
        <f t="shared" si="1038"/>
        <v/>
      </c>
      <c r="WZU57" s="90" t="str">
        <f t="shared" si="1038"/>
        <v/>
      </c>
      <c r="WZV57" s="90" t="str">
        <f t="shared" si="1038"/>
        <v/>
      </c>
      <c r="WZW57" s="90" t="str">
        <f t="shared" si="1038"/>
        <v/>
      </c>
      <c r="WZX57" s="90" t="str">
        <f t="shared" si="1038"/>
        <v/>
      </c>
      <c r="WZY57" s="90" t="str">
        <f t="shared" si="1038"/>
        <v/>
      </c>
      <c r="WZZ57" s="90" t="str">
        <f t="shared" si="1038"/>
        <v/>
      </c>
      <c r="XAA57" s="90" t="str">
        <f t="shared" si="1038"/>
        <v/>
      </c>
      <c r="XAB57" s="90" t="str">
        <f t="shared" si="1038"/>
        <v/>
      </c>
      <c r="XAC57" s="90" t="str">
        <f t="shared" si="1038"/>
        <v/>
      </c>
      <c r="XAD57" s="90" t="str">
        <f t="shared" si="1038"/>
        <v/>
      </c>
      <c r="XAE57" s="90" t="str">
        <f t="shared" si="1038"/>
        <v/>
      </c>
      <c r="XAF57" s="90" t="str">
        <f t="shared" si="1038"/>
        <v/>
      </c>
      <c r="XAG57" s="90" t="str">
        <f t="shared" si="1038"/>
        <v/>
      </c>
      <c r="XAH57" s="90" t="str">
        <f t="shared" ref="XAH57:XCS57" si="1039">IF(AND(XAH$8&gt;14,XAH$8&lt;19, XAH$6="Male"),1,"")</f>
        <v/>
      </c>
      <c r="XAI57" s="90" t="str">
        <f t="shared" si="1039"/>
        <v/>
      </c>
      <c r="XAJ57" s="90" t="str">
        <f t="shared" si="1039"/>
        <v/>
      </c>
      <c r="XAK57" s="90" t="str">
        <f t="shared" si="1039"/>
        <v/>
      </c>
      <c r="XAL57" s="90" t="str">
        <f t="shared" si="1039"/>
        <v/>
      </c>
      <c r="XAM57" s="90" t="str">
        <f t="shared" si="1039"/>
        <v/>
      </c>
      <c r="XAN57" s="90" t="str">
        <f t="shared" si="1039"/>
        <v/>
      </c>
      <c r="XAO57" s="90" t="str">
        <f t="shared" si="1039"/>
        <v/>
      </c>
      <c r="XAP57" s="90" t="str">
        <f t="shared" si="1039"/>
        <v/>
      </c>
      <c r="XAQ57" s="90" t="str">
        <f t="shared" si="1039"/>
        <v/>
      </c>
      <c r="XAR57" s="90" t="str">
        <f t="shared" si="1039"/>
        <v/>
      </c>
      <c r="XAS57" s="90" t="str">
        <f t="shared" si="1039"/>
        <v/>
      </c>
      <c r="XAT57" s="90" t="str">
        <f t="shared" si="1039"/>
        <v/>
      </c>
      <c r="XAU57" s="90" t="str">
        <f t="shared" si="1039"/>
        <v/>
      </c>
      <c r="XAV57" s="90" t="str">
        <f t="shared" si="1039"/>
        <v/>
      </c>
      <c r="XAW57" s="90" t="str">
        <f t="shared" si="1039"/>
        <v/>
      </c>
      <c r="XAX57" s="90" t="str">
        <f t="shared" si="1039"/>
        <v/>
      </c>
      <c r="XAY57" s="90" t="str">
        <f t="shared" si="1039"/>
        <v/>
      </c>
      <c r="XAZ57" s="90" t="str">
        <f t="shared" si="1039"/>
        <v/>
      </c>
      <c r="XBA57" s="90" t="str">
        <f t="shared" si="1039"/>
        <v/>
      </c>
      <c r="XBB57" s="90" t="str">
        <f t="shared" si="1039"/>
        <v/>
      </c>
      <c r="XBC57" s="90" t="str">
        <f t="shared" si="1039"/>
        <v/>
      </c>
      <c r="XBD57" s="90" t="str">
        <f t="shared" si="1039"/>
        <v/>
      </c>
      <c r="XBE57" s="90" t="str">
        <f t="shared" si="1039"/>
        <v/>
      </c>
      <c r="XBF57" s="90" t="str">
        <f t="shared" si="1039"/>
        <v/>
      </c>
      <c r="XBG57" s="90" t="str">
        <f t="shared" si="1039"/>
        <v/>
      </c>
      <c r="XBH57" s="90" t="str">
        <f t="shared" si="1039"/>
        <v/>
      </c>
      <c r="XBI57" s="90" t="str">
        <f t="shared" si="1039"/>
        <v/>
      </c>
      <c r="XBJ57" s="90" t="str">
        <f t="shared" si="1039"/>
        <v/>
      </c>
      <c r="XBK57" s="90" t="str">
        <f t="shared" si="1039"/>
        <v/>
      </c>
      <c r="XBL57" s="90" t="str">
        <f t="shared" si="1039"/>
        <v/>
      </c>
      <c r="XBM57" s="90" t="str">
        <f t="shared" si="1039"/>
        <v/>
      </c>
      <c r="XBN57" s="90" t="str">
        <f t="shared" si="1039"/>
        <v/>
      </c>
      <c r="XBO57" s="90" t="str">
        <f t="shared" si="1039"/>
        <v/>
      </c>
      <c r="XBP57" s="90" t="str">
        <f t="shared" si="1039"/>
        <v/>
      </c>
      <c r="XBQ57" s="90" t="str">
        <f t="shared" si="1039"/>
        <v/>
      </c>
      <c r="XBR57" s="90" t="str">
        <f t="shared" si="1039"/>
        <v/>
      </c>
      <c r="XBS57" s="90" t="str">
        <f t="shared" si="1039"/>
        <v/>
      </c>
      <c r="XBT57" s="90" t="str">
        <f t="shared" si="1039"/>
        <v/>
      </c>
      <c r="XBU57" s="90" t="str">
        <f t="shared" si="1039"/>
        <v/>
      </c>
      <c r="XBV57" s="90" t="str">
        <f t="shared" si="1039"/>
        <v/>
      </c>
      <c r="XBW57" s="90" t="str">
        <f t="shared" si="1039"/>
        <v/>
      </c>
      <c r="XBX57" s="90" t="str">
        <f t="shared" si="1039"/>
        <v/>
      </c>
      <c r="XBY57" s="90" t="str">
        <f t="shared" si="1039"/>
        <v/>
      </c>
      <c r="XBZ57" s="90" t="str">
        <f t="shared" si="1039"/>
        <v/>
      </c>
      <c r="XCA57" s="90" t="str">
        <f t="shared" si="1039"/>
        <v/>
      </c>
      <c r="XCB57" s="90" t="str">
        <f t="shared" si="1039"/>
        <v/>
      </c>
      <c r="XCC57" s="90" t="str">
        <f t="shared" si="1039"/>
        <v/>
      </c>
      <c r="XCD57" s="90" t="str">
        <f t="shared" si="1039"/>
        <v/>
      </c>
      <c r="XCE57" s="90" t="str">
        <f t="shared" si="1039"/>
        <v/>
      </c>
      <c r="XCF57" s="90" t="str">
        <f t="shared" si="1039"/>
        <v/>
      </c>
      <c r="XCG57" s="90" t="str">
        <f t="shared" si="1039"/>
        <v/>
      </c>
      <c r="XCH57" s="90" t="str">
        <f t="shared" si="1039"/>
        <v/>
      </c>
      <c r="XCI57" s="90" t="str">
        <f t="shared" si="1039"/>
        <v/>
      </c>
      <c r="XCJ57" s="90" t="str">
        <f t="shared" si="1039"/>
        <v/>
      </c>
      <c r="XCK57" s="90" t="str">
        <f t="shared" si="1039"/>
        <v/>
      </c>
      <c r="XCL57" s="90" t="str">
        <f t="shared" si="1039"/>
        <v/>
      </c>
      <c r="XCM57" s="90" t="str">
        <f t="shared" si="1039"/>
        <v/>
      </c>
      <c r="XCN57" s="90" t="str">
        <f t="shared" si="1039"/>
        <v/>
      </c>
      <c r="XCO57" s="90" t="str">
        <f t="shared" si="1039"/>
        <v/>
      </c>
      <c r="XCP57" s="90" t="str">
        <f t="shared" si="1039"/>
        <v/>
      </c>
      <c r="XCQ57" s="90" t="str">
        <f t="shared" si="1039"/>
        <v/>
      </c>
      <c r="XCR57" s="90" t="str">
        <f t="shared" si="1039"/>
        <v/>
      </c>
      <c r="XCS57" s="90" t="str">
        <f t="shared" si="1039"/>
        <v/>
      </c>
      <c r="XCT57" s="90" t="str">
        <f t="shared" ref="XCT57:XFD57" si="1040">IF(AND(XCT$8&gt;14,XCT$8&lt;19, XCT$6="Male"),1,"")</f>
        <v/>
      </c>
      <c r="XCU57" s="90" t="str">
        <f t="shared" si="1040"/>
        <v/>
      </c>
      <c r="XCV57" s="90" t="str">
        <f t="shared" si="1040"/>
        <v/>
      </c>
      <c r="XCW57" s="90" t="str">
        <f t="shared" si="1040"/>
        <v/>
      </c>
      <c r="XCX57" s="90" t="str">
        <f t="shared" si="1040"/>
        <v/>
      </c>
      <c r="XCY57" s="90" t="str">
        <f t="shared" si="1040"/>
        <v/>
      </c>
      <c r="XCZ57" s="90" t="str">
        <f t="shared" si="1040"/>
        <v/>
      </c>
      <c r="XDA57" s="90" t="str">
        <f t="shared" si="1040"/>
        <v/>
      </c>
      <c r="XDB57" s="90" t="str">
        <f t="shared" si="1040"/>
        <v/>
      </c>
      <c r="XDC57" s="90" t="str">
        <f t="shared" si="1040"/>
        <v/>
      </c>
      <c r="XDD57" s="90" t="str">
        <f t="shared" si="1040"/>
        <v/>
      </c>
      <c r="XDE57" s="90" t="str">
        <f t="shared" si="1040"/>
        <v/>
      </c>
      <c r="XDF57" s="90" t="str">
        <f t="shared" si="1040"/>
        <v/>
      </c>
      <c r="XDG57" s="90" t="str">
        <f t="shared" si="1040"/>
        <v/>
      </c>
      <c r="XDH57" s="90" t="str">
        <f t="shared" si="1040"/>
        <v/>
      </c>
      <c r="XDI57" s="90" t="str">
        <f t="shared" si="1040"/>
        <v/>
      </c>
      <c r="XDJ57" s="90" t="str">
        <f t="shared" si="1040"/>
        <v/>
      </c>
      <c r="XDK57" s="90" t="str">
        <f t="shared" si="1040"/>
        <v/>
      </c>
      <c r="XDL57" s="90" t="str">
        <f t="shared" si="1040"/>
        <v/>
      </c>
      <c r="XDM57" s="90" t="str">
        <f t="shared" si="1040"/>
        <v/>
      </c>
      <c r="XDN57" s="90" t="str">
        <f t="shared" si="1040"/>
        <v/>
      </c>
      <c r="XDO57" s="90" t="str">
        <f t="shared" si="1040"/>
        <v/>
      </c>
      <c r="XDP57" s="90" t="str">
        <f t="shared" si="1040"/>
        <v/>
      </c>
      <c r="XDQ57" s="90" t="str">
        <f t="shared" si="1040"/>
        <v/>
      </c>
      <c r="XDR57" s="90" t="str">
        <f t="shared" si="1040"/>
        <v/>
      </c>
      <c r="XDS57" s="90" t="str">
        <f t="shared" si="1040"/>
        <v/>
      </c>
      <c r="XDT57" s="90" t="str">
        <f t="shared" si="1040"/>
        <v/>
      </c>
      <c r="XDU57" s="90" t="str">
        <f t="shared" si="1040"/>
        <v/>
      </c>
      <c r="XDV57" s="90" t="str">
        <f t="shared" si="1040"/>
        <v/>
      </c>
      <c r="XDW57" s="90" t="str">
        <f t="shared" si="1040"/>
        <v/>
      </c>
      <c r="XDX57" s="90" t="str">
        <f t="shared" si="1040"/>
        <v/>
      </c>
      <c r="XDY57" s="90" t="str">
        <f t="shared" si="1040"/>
        <v/>
      </c>
      <c r="XDZ57" s="90" t="str">
        <f t="shared" si="1040"/>
        <v/>
      </c>
      <c r="XEA57" s="90" t="str">
        <f t="shared" si="1040"/>
        <v/>
      </c>
      <c r="XEB57" s="90" t="str">
        <f t="shared" si="1040"/>
        <v/>
      </c>
      <c r="XEC57" s="90" t="str">
        <f t="shared" si="1040"/>
        <v/>
      </c>
      <c r="XED57" s="90" t="str">
        <f t="shared" si="1040"/>
        <v/>
      </c>
      <c r="XEE57" s="90" t="str">
        <f t="shared" si="1040"/>
        <v/>
      </c>
      <c r="XEF57" s="90" t="str">
        <f t="shared" si="1040"/>
        <v/>
      </c>
      <c r="XEG57" s="90" t="str">
        <f t="shared" si="1040"/>
        <v/>
      </c>
      <c r="XEH57" s="90" t="str">
        <f t="shared" si="1040"/>
        <v/>
      </c>
      <c r="XEI57" s="90" t="str">
        <f t="shared" si="1040"/>
        <v/>
      </c>
      <c r="XEJ57" s="90" t="str">
        <f t="shared" si="1040"/>
        <v/>
      </c>
      <c r="XEK57" s="90" t="str">
        <f t="shared" si="1040"/>
        <v/>
      </c>
      <c r="XEL57" s="90" t="str">
        <f t="shared" si="1040"/>
        <v/>
      </c>
      <c r="XEM57" s="90" t="str">
        <f t="shared" si="1040"/>
        <v/>
      </c>
      <c r="XEN57" s="90" t="str">
        <f t="shared" si="1040"/>
        <v/>
      </c>
      <c r="XEO57" s="90" t="str">
        <f t="shared" si="1040"/>
        <v/>
      </c>
      <c r="XEP57" s="90" t="str">
        <f t="shared" si="1040"/>
        <v/>
      </c>
      <c r="XEQ57" s="90" t="str">
        <f t="shared" si="1040"/>
        <v/>
      </c>
      <c r="XER57" s="90" t="str">
        <f t="shared" si="1040"/>
        <v/>
      </c>
      <c r="XES57" s="90" t="str">
        <f t="shared" si="1040"/>
        <v/>
      </c>
      <c r="XET57" s="90" t="str">
        <f t="shared" si="1040"/>
        <v/>
      </c>
      <c r="XEU57" s="90" t="str">
        <f t="shared" si="1040"/>
        <v/>
      </c>
      <c r="XEV57" s="90" t="str">
        <f t="shared" si="1040"/>
        <v/>
      </c>
      <c r="XEW57" s="90" t="str">
        <f t="shared" si="1040"/>
        <v/>
      </c>
      <c r="XEX57" s="90" t="str">
        <f t="shared" si="1040"/>
        <v/>
      </c>
      <c r="XEY57" s="90" t="str">
        <f t="shared" si="1040"/>
        <v/>
      </c>
      <c r="XEZ57" s="90" t="str">
        <f t="shared" si="1040"/>
        <v/>
      </c>
      <c r="XFA57" s="90" t="str">
        <f t="shared" si="1040"/>
        <v/>
      </c>
      <c r="XFB57" s="90" t="str">
        <f t="shared" si="1040"/>
        <v/>
      </c>
      <c r="XFC57" s="90" t="str">
        <f t="shared" si="1040"/>
        <v/>
      </c>
      <c r="XFD57" s="90" t="str">
        <f t="shared" si="1040"/>
        <v/>
      </c>
    </row>
    <row r="58" spans="1:16384" s="90" customFormat="1" hidden="1" x14ac:dyDescent="0.2">
      <c r="A58" s="91" t="s">
        <v>292</v>
      </c>
      <c r="B58" s="91" t="str">
        <f>IF(B38=1,IF(AND(B8&gt;=7,B8&lt;15),1,""),"")</f>
        <v/>
      </c>
      <c r="C58" s="91" t="str">
        <f t="shared" ref="C58:G58" si="1041">IF(C38=1,IF(AND(C8&gt;=7,C8&lt;15),1,""),"")</f>
        <v/>
      </c>
      <c r="D58" s="91" t="str">
        <f t="shared" si="1041"/>
        <v/>
      </c>
      <c r="E58" s="91" t="str">
        <f t="shared" si="1041"/>
        <v/>
      </c>
      <c r="F58" s="91" t="str">
        <f t="shared" si="1041"/>
        <v/>
      </c>
      <c r="G58" s="91" t="str">
        <f t="shared" si="1041"/>
        <v/>
      </c>
      <c r="H58" s="91" t="str">
        <f t="shared" ref="H58:AG58" si="1042">IF(AND(H8&gt;=7,H8&lt;15, H6="Female"),1,"")</f>
        <v/>
      </c>
      <c r="I58" s="91" t="str">
        <f t="shared" si="1042"/>
        <v/>
      </c>
      <c r="J58" s="91" t="str">
        <f t="shared" si="1042"/>
        <v/>
      </c>
      <c r="K58" s="91" t="str">
        <f t="shared" si="1042"/>
        <v/>
      </c>
      <c r="L58" s="91" t="str">
        <f t="shared" si="1042"/>
        <v/>
      </c>
      <c r="M58" s="91" t="str">
        <f t="shared" si="1042"/>
        <v/>
      </c>
      <c r="N58" s="91" t="str">
        <f t="shared" si="1042"/>
        <v/>
      </c>
      <c r="O58" s="91" t="str">
        <f t="shared" si="1042"/>
        <v/>
      </c>
      <c r="P58" s="91" t="str">
        <f t="shared" si="1042"/>
        <v/>
      </c>
      <c r="Q58" s="91" t="str">
        <f t="shared" si="1042"/>
        <v/>
      </c>
      <c r="R58" s="91" t="str">
        <f t="shared" si="1042"/>
        <v/>
      </c>
      <c r="S58" s="91" t="str">
        <f t="shared" si="1042"/>
        <v/>
      </c>
      <c r="T58" s="91" t="str">
        <f t="shared" si="1042"/>
        <v/>
      </c>
      <c r="U58" s="91" t="str">
        <f t="shared" si="1042"/>
        <v/>
      </c>
      <c r="V58" s="91" t="str">
        <f t="shared" si="1042"/>
        <v/>
      </c>
      <c r="W58" s="91" t="str">
        <f t="shared" si="1042"/>
        <v/>
      </c>
      <c r="X58" s="91" t="str">
        <f t="shared" si="1042"/>
        <v/>
      </c>
      <c r="Y58" s="91" t="str">
        <f t="shared" si="1042"/>
        <v/>
      </c>
      <c r="Z58" s="91" t="str">
        <f t="shared" si="1042"/>
        <v/>
      </c>
      <c r="AA58" s="91" t="str">
        <f t="shared" si="1042"/>
        <v/>
      </c>
      <c r="AB58" s="91" t="str">
        <f t="shared" si="1042"/>
        <v/>
      </c>
      <c r="AC58" s="91" t="str">
        <f t="shared" si="1042"/>
        <v/>
      </c>
      <c r="AD58" s="91" t="str">
        <f t="shared" si="1042"/>
        <v/>
      </c>
      <c r="AE58" s="91" t="str">
        <f t="shared" si="1042"/>
        <v/>
      </c>
      <c r="AF58" s="91" t="str">
        <f t="shared" si="1042"/>
        <v/>
      </c>
      <c r="AG58" s="91" t="str">
        <f t="shared" si="1042"/>
        <v/>
      </c>
      <c r="AH58" s="91" t="str">
        <f t="shared" ref="AH58:BM58" si="1043">IF(AND(AH8&gt;=7,AH8&lt;15, AH6="Female"),1,"")</f>
        <v/>
      </c>
      <c r="AI58" s="91" t="str">
        <f t="shared" si="1043"/>
        <v/>
      </c>
      <c r="AJ58" s="91" t="str">
        <f t="shared" si="1043"/>
        <v/>
      </c>
      <c r="AK58" s="91" t="str">
        <f t="shared" si="1043"/>
        <v/>
      </c>
      <c r="AL58" s="91" t="str">
        <f t="shared" si="1043"/>
        <v/>
      </c>
      <c r="AM58" s="91" t="str">
        <f t="shared" si="1043"/>
        <v/>
      </c>
      <c r="AN58" s="91" t="str">
        <f t="shared" si="1043"/>
        <v/>
      </c>
      <c r="AO58" s="91" t="str">
        <f t="shared" si="1043"/>
        <v/>
      </c>
      <c r="AP58" s="91" t="str">
        <f t="shared" si="1043"/>
        <v/>
      </c>
      <c r="AQ58" s="91" t="str">
        <f t="shared" si="1043"/>
        <v/>
      </c>
      <c r="AR58" s="91" t="str">
        <f t="shared" si="1043"/>
        <v/>
      </c>
      <c r="AS58" s="91" t="str">
        <f t="shared" si="1043"/>
        <v/>
      </c>
      <c r="AT58" s="91" t="str">
        <f t="shared" si="1043"/>
        <v/>
      </c>
      <c r="AU58" s="91" t="str">
        <f t="shared" si="1043"/>
        <v/>
      </c>
      <c r="AV58" s="91" t="str">
        <f t="shared" si="1043"/>
        <v/>
      </c>
      <c r="AW58" s="91" t="str">
        <f t="shared" si="1043"/>
        <v/>
      </c>
      <c r="AX58" s="91" t="str">
        <f t="shared" si="1043"/>
        <v/>
      </c>
      <c r="AY58" s="91" t="str">
        <f t="shared" si="1043"/>
        <v/>
      </c>
      <c r="AZ58" s="91" t="str">
        <f t="shared" si="1043"/>
        <v/>
      </c>
      <c r="BA58" s="91" t="str">
        <f t="shared" si="1043"/>
        <v/>
      </c>
      <c r="BB58" s="91" t="str">
        <f t="shared" si="1043"/>
        <v/>
      </c>
      <c r="BC58" s="91" t="str">
        <f t="shared" si="1043"/>
        <v/>
      </c>
      <c r="BD58" s="91" t="str">
        <f t="shared" si="1043"/>
        <v/>
      </c>
      <c r="BE58" s="91" t="str">
        <f t="shared" si="1043"/>
        <v/>
      </c>
      <c r="BF58" s="91" t="str">
        <f t="shared" si="1043"/>
        <v/>
      </c>
      <c r="BG58" s="91" t="str">
        <f t="shared" si="1043"/>
        <v/>
      </c>
      <c r="BH58" s="91" t="str">
        <f t="shared" si="1043"/>
        <v/>
      </c>
      <c r="BI58" s="91" t="str">
        <f t="shared" si="1043"/>
        <v/>
      </c>
      <c r="BJ58" s="91" t="str">
        <f t="shared" si="1043"/>
        <v/>
      </c>
      <c r="BK58" s="91" t="str">
        <f t="shared" si="1043"/>
        <v/>
      </c>
      <c r="BL58" s="91" t="str">
        <f t="shared" si="1043"/>
        <v/>
      </c>
      <c r="BM58" s="91" t="str">
        <f t="shared" si="1043"/>
        <v/>
      </c>
      <c r="BN58" s="91" t="str">
        <f t="shared" ref="BN58:CS58" si="1044">IF(AND(BN8&gt;=7,BN8&lt;15, BN6="Female"),1,"")</f>
        <v/>
      </c>
      <c r="BO58" s="91" t="str">
        <f t="shared" si="1044"/>
        <v/>
      </c>
      <c r="BP58" s="91" t="str">
        <f t="shared" si="1044"/>
        <v/>
      </c>
      <c r="BQ58" s="91" t="str">
        <f t="shared" si="1044"/>
        <v/>
      </c>
      <c r="BR58" s="91" t="str">
        <f t="shared" si="1044"/>
        <v/>
      </c>
      <c r="BS58" s="91" t="str">
        <f t="shared" si="1044"/>
        <v/>
      </c>
      <c r="BT58" s="91" t="str">
        <f t="shared" si="1044"/>
        <v/>
      </c>
      <c r="BU58" s="91" t="str">
        <f t="shared" si="1044"/>
        <v/>
      </c>
      <c r="BV58" s="91" t="str">
        <f t="shared" si="1044"/>
        <v/>
      </c>
      <c r="BW58" s="91" t="str">
        <f t="shared" si="1044"/>
        <v/>
      </c>
      <c r="BX58" s="91" t="str">
        <f t="shared" si="1044"/>
        <v/>
      </c>
      <c r="BY58" s="91" t="str">
        <f t="shared" si="1044"/>
        <v/>
      </c>
      <c r="BZ58" s="91" t="str">
        <f t="shared" si="1044"/>
        <v/>
      </c>
      <c r="CA58" s="91" t="str">
        <f t="shared" si="1044"/>
        <v/>
      </c>
      <c r="CB58" s="91" t="str">
        <f t="shared" si="1044"/>
        <v/>
      </c>
      <c r="CC58" s="91" t="str">
        <f t="shared" si="1044"/>
        <v/>
      </c>
      <c r="CD58" s="91" t="str">
        <f t="shared" si="1044"/>
        <v/>
      </c>
      <c r="CE58" s="91" t="str">
        <f t="shared" si="1044"/>
        <v/>
      </c>
      <c r="CF58" s="91" t="str">
        <f t="shared" si="1044"/>
        <v/>
      </c>
      <c r="CG58" s="91" t="str">
        <f t="shared" si="1044"/>
        <v/>
      </c>
      <c r="CH58" s="91" t="str">
        <f t="shared" si="1044"/>
        <v/>
      </c>
      <c r="CI58" s="91" t="str">
        <f t="shared" si="1044"/>
        <v/>
      </c>
      <c r="CJ58" s="91" t="str">
        <f t="shared" si="1044"/>
        <v/>
      </c>
      <c r="CK58" s="91" t="str">
        <f t="shared" si="1044"/>
        <v/>
      </c>
      <c r="CL58" s="91" t="str">
        <f t="shared" si="1044"/>
        <v/>
      </c>
      <c r="CM58" s="91" t="str">
        <f t="shared" si="1044"/>
        <v/>
      </c>
      <c r="CN58" s="91" t="str">
        <f t="shared" si="1044"/>
        <v/>
      </c>
      <c r="CO58" s="91" t="str">
        <f t="shared" si="1044"/>
        <v/>
      </c>
      <c r="CP58" s="91" t="str">
        <f t="shared" si="1044"/>
        <v/>
      </c>
      <c r="CQ58" s="91" t="str">
        <f t="shared" si="1044"/>
        <v/>
      </c>
      <c r="CR58" s="91" t="str">
        <f t="shared" si="1044"/>
        <v/>
      </c>
      <c r="CS58" s="91" t="str">
        <f t="shared" si="1044"/>
        <v/>
      </c>
      <c r="CT58" s="91" t="str">
        <f t="shared" ref="CT58:DY58" si="1045">IF(AND(CT8&gt;=7,CT8&lt;15, CT6="Female"),1,"")</f>
        <v/>
      </c>
      <c r="CU58" s="91" t="str">
        <f t="shared" si="1045"/>
        <v/>
      </c>
      <c r="CV58" s="91" t="str">
        <f t="shared" si="1045"/>
        <v/>
      </c>
      <c r="CW58" s="91" t="str">
        <f t="shared" si="1045"/>
        <v/>
      </c>
      <c r="CX58" s="91" t="str">
        <f t="shared" si="1045"/>
        <v/>
      </c>
      <c r="CY58" s="91" t="str">
        <f t="shared" si="1045"/>
        <v/>
      </c>
      <c r="CZ58" s="91" t="str">
        <f t="shared" si="1045"/>
        <v/>
      </c>
      <c r="DA58" s="91" t="str">
        <f t="shared" si="1045"/>
        <v/>
      </c>
      <c r="DB58" s="91" t="str">
        <f t="shared" si="1045"/>
        <v/>
      </c>
      <c r="DC58" s="91" t="str">
        <f t="shared" si="1045"/>
        <v/>
      </c>
      <c r="DD58" s="91" t="str">
        <f t="shared" si="1045"/>
        <v/>
      </c>
      <c r="DE58" s="91" t="str">
        <f t="shared" si="1045"/>
        <v/>
      </c>
      <c r="DF58" s="91" t="str">
        <f t="shared" si="1045"/>
        <v/>
      </c>
      <c r="DG58" s="91" t="str">
        <f t="shared" si="1045"/>
        <v/>
      </c>
      <c r="DH58" s="91" t="str">
        <f t="shared" si="1045"/>
        <v/>
      </c>
      <c r="DI58" s="91" t="str">
        <f t="shared" si="1045"/>
        <v/>
      </c>
      <c r="DJ58" s="91" t="str">
        <f t="shared" si="1045"/>
        <v/>
      </c>
      <c r="DK58" s="91" t="str">
        <f t="shared" si="1045"/>
        <v/>
      </c>
      <c r="DL58" s="91" t="str">
        <f t="shared" si="1045"/>
        <v/>
      </c>
      <c r="DM58" s="91" t="str">
        <f t="shared" si="1045"/>
        <v/>
      </c>
      <c r="DN58" s="91" t="str">
        <f t="shared" si="1045"/>
        <v/>
      </c>
      <c r="DO58" s="91" t="str">
        <f t="shared" si="1045"/>
        <v/>
      </c>
      <c r="DP58" s="91" t="str">
        <f t="shared" si="1045"/>
        <v/>
      </c>
      <c r="DQ58" s="91" t="str">
        <f t="shared" si="1045"/>
        <v/>
      </c>
      <c r="DR58" s="91" t="str">
        <f t="shared" si="1045"/>
        <v/>
      </c>
      <c r="DS58" s="91" t="str">
        <f t="shared" si="1045"/>
        <v/>
      </c>
      <c r="DT58" s="91" t="str">
        <f t="shared" si="1045"/>
        <v/>
      </c>
      <c r="DU58" s="91" t="str">
        <f t="shared" si="1045"/>
        <v/>
      </c>
      <c r="DV58" s="91" t="str">
        <f t="shared" si="1045"/>
        <v/>
      </c>
      <c r="DW58" s="91" t="str">
        <f t="shared" si="1045"/>
        <v/>
      </c>
      <c r="DX58" s="91" t="str">
        <f t="shared" si="1045"/>
        <v/>
      </c>
      <c r="DY58" s="91" t="str">
        <f t="shared" si="1045"/>
        <v/>
      </c>
      <c r="DZ58" s="91" t="str">
        <f t="shared" ref="DZ58:FE58" si="1046">IF(AND(DZ8&gt;=7,DZ8&lt;15, DZ6="Female"),1,"")</f>
        <v/>
      </c>
      <c r="EA58" s="91" t="str">
        <f t="shared" si="1046"/>
        <v/>
      </c>
      <c r="EB58" s="91" t="str">
        <f t="shared" si="1046"/>
        <v/>
      </c>
      <c r="EC58" s="91" t="str">
        <f t="shared" si="1046"/>
        <v/>
      </c>
      <c r="ED58" s="91" t="str">
        <f t="shared" si="1046"/>
        <v/>
      </c>
      <c r="EE58" s="91" t="str">
        <f t="shared" si="1046"/>
        <v/>
      </c>
      <c r="EF58" s="91" t="str">
        <f t="shared" si="1046"/>
        <v/>
      </c>
      <c r="EG58" s="91" t="str">
        <f t="shared" si="1046"/>
        <v/>
      </c>
      <c r="EH58" s="91" t="str">
        <f t="shared" si="1046"/>
        <v/>
      </c>
      <c r="EI58" s="91" t="str">
        <f t="shared" si="1046"/>
        <v/>
      </c>
      <c r="EJ58" s="91" t="str">
        <f t="shared" si="1046"/>
        <v/>
      </c>
      <c r="EK58" s="91" t="str">
        <f t="shared" si="1046"/>
        <v/>
      </c>
      <c r="EL58" s="91" t="str">
        <f t="shared" si="1046"/>
        <v/>
      </c>
      <c r="EM58" s="91" t="str">
        <f t="shared" si="1046"/>
        <v/>
      </c>
      <c r="EN58" s="91" t="str">
        <f t="shared" si="1046"/>
        <v/>
      </c>
      <c r="EO58" s="91" t="str">
        <f t="shared" si="1046"/>
        <v/>
      </c>
      <c r="EP58" s="91" t="str">
        <f t="shared" si="1046"/>
        <v/>
      </c>
      <c r="EQ58" s="91" t="str">
        <f t="shared" si="1046"/>
        <v/>
      </c>
      <c r="ER58" s="91" t="str">
        <f t="shared" si="1046"/>
        <v/>
      </c>
      <c r="ES58" s="91" t="str">
        <f t="shared" si="1046"/>
        <v/>
      </c>
      <c r="ET58" s="91" t="str">
        <f t="shared" si="1046"/>
        <v/>
      </c>
      <c r="EU58" s="91" t="str">
        <f t="shared" si="1046"/>
        <v/>
      </c>
      <c r="EV58" s="91" t="str">
        <f t="shared" si="1046"/>
        <v/>
      </c>
      <c r="EW58" s="91" t="str">
        <f t="shared" si="1046"/>
        <v/>
      </c>
      <c r="EX58" s="91" t="str">
        <f t="shared" si="1046"/>
        <v/>
      </c>
      <c r="EY58" s="91" t="str">
        <f t="shared" si="1046"/>
        <v/>
      </c>
      <c r="EZ58" s="91" t="str">
        <f t="shared" si="1046"/>
        <v/>
      </c>
      <c r="FA58" s="91" t="str">
        <f t="shared" si="1046"/>
        <v/>
      </c>
      <c r="FB58" s="91" t="str">
        <f t="shared" si="1046"/>
        <v/>
      </c>
      <c r="FC58" s="91" t="str">
        <f t="shared" si="1046"/>
        <v/>
      </c>
      <c r="FD58" s="91" t="str">
        <f t="shared" si="1046"/>
        <v/>
      </c>
      <c r="FE58" s="91" t="str">
        <f t="shared" si="1046"/>
        <v/>
      </c>
      <c r="FF58" s="91" t="str">
        <f t="shared" ref="FF58:GL58" si="1047">IF(AND(FF8&gt;=7,FF8&lt;15, FF6="Female"),1,"")</f>
        <v/>
      </c>
      <c r="FG58" s="91" t="str">
        <f t="shared" si="1047"/>
        <v/>
      </c>
      <c r="FH58" s="91" t="str">
        <f t="shared" si="1047"/>
        <v/>
      </c>
      <c r="FI58" s="91" t="str">
        <f t="shared" si="1047"/>
        <v/>
      </c>
      <c r="FJ58" s="91" t="str">
        <f t="shared" si="1047"/>
        <v/>
      </c>
      <c r="FK58" s="91" t="str">
        <f t="shared" si="1047"/>
        <v/>
      </c>
      <c r="FL58" s="91" t="str">
        <f t="shared" si="1047"/>
        <v/>
      </c>
      <c r="FM58" s="91" t="str">
        <f t="shared" si="1047"/>
        <v/>
      </c>
      <c r="FN58" s="91" t="str">
        <f t="shared" si="1047"/>
        <v/>
      </c>
      <c r="FO58" s="91" t="str">
        <f t="shared" si="1047"/>
        <v/>
      </c>
      <c r="FP58" s="91" t="str">
        <f t="shared" si="1047"/>
        <v/>
      </c>
      <c r="FQ58" s="91" t="str">
        <f t="shared" si="1047"/>
        <v/>
      </c>
      <c r="FR58" s="91" t="str">
        <f t="shared" si="1047"/>
        <v/>
      </c>
      <c r="FS58" s="91" t="str">
        <f t="shared" si="1047"/>
        <v/>
      </c>
      <c r="FT58" s="91" t="str">
        <f t="shared" si="1047"/>
        <v/>
      </c>
      <c r="FU58" s="91" t="str">
        <f t="shared" si="1047"/>
        <v/>
      </c>
      <c r="FV58" s="91" t="str">
        <f t="shared" si="1047"/>
        <v/>
      </c>
      <c r="FW58" s="91" t="str">
        <f t="shared" si="1047"/>
        <v/>
      </c>
      <c r="FX58" s="91" t="str">
        <f t="shared" si="1047"/>
        <v/>
      </c>
      <c r="FY58" s="91" t="str">
        <f t="shared" si="1047"/>
        <v/>
      </c>
      <c r="FZ58" s="91" t="str">
        <f t="shared" si="1047"/>
        <v/>
      </c>
      <c r="GA58" s="91" t="str">
        <f t="shared" si="1047"/>
        <v/>
      </c>
      <c r="GB58" s="91" t="str">
        <f t="shared" si="1047"/>
        <v/>
      </c>
      <c r="GC58" s="91" t="str">
        <f t="shared" si="1047"/>
        <v/>
      </c>
      <c r="GD58" s="91" t="str">
        <f t="shared" si="1047"/>
        <v/>
      </c>
      <c r="GE58" s="91" t="str">
        <f t="shared" si="1047"/>
        <v/>
      </c>
      <c r="GF58" s="91" t="str">
        <f t="shared" si="1047"/>
        <v/>
      </c>
      <c r="GG58" s="91" t="str">
        <f t="shared" si="1047"/>
        <v/>
      </c>
      <c r="GH58" s="91" t="str">
        <f t="shared" si="1047"/>
        <v/>
      </c>
      <c r="GI58" s="91" t="str">
        <f t="shared" si="1047"/>
        <v/>
      </c>
      <c r="GJ58" s="91" t="str">
        <f t="shared" si="1047"/>
        <v/>
      </c>
      <c r="GK58" s="91" t="str">
        <f t="shared" si="1047"/>
        <v/>
      </c>
      <c r="GL58" s="91" t="str">
        <f t="shared" si="1047"/>
        <v/>
      </c>
      <c r="GM58" s="91" t="str">
        <f t="shared" ref="GM58:IV58" si="1048">IF(AND(GM8&gt;=7,GM8&lt;15, GM6="Female"),1,"")</f>
        <v/>
      </c>
      <c r="GN58" s="91" t="str">
        <f t="shared" si="1048"/>
        <v/>
      </c>
      <c r="GO58" s="91" t="str">
        <f t="shared" si="1048"/>
        <v/>
      </c>
      <c r="GP58" s="91" t="str">
        <f t="shared" si="1048"/>
        <v/>
      </c>
      <c r="GQ58" s="91" t="str">
        <f t="shared" si="1048"/>
        <v/>
      </c>
      <c r="GR58" s="91" t="str">
        <f t="shared" si="1048"/>
        <v/>
      </c>
      <c r="GS58" s="91" t="str">
        <f t="shared" si="1048"/>
        <v/>
      </c>
      <c r="GT58" s="91" t="str">
        <f t="shared" si="1048"/>
        <v/>
      </c>
      <c r="GU58" s="91" t="str">
        <f t="shared" si="1048"/>
        <v/>
      </c>
      <c r="GV58" s="91" t="str">
        <f t="shared" si="1048"/>
        <v/>
      </c>
      <c r="GW58" s="91" t="str">
        <f t="shared" si="1048"/>
        <v/>
      </c>
      <c r="GX58" s="91" t="str">
        <f t="shared" si="1048"/>
        <v/>
      </c>
      <c r="GY58" s="91" t="str">
        <f t="shared" si="1048"/>
        <v/>
      </c>
      <c r="GZ58" s="91" t="str">
        <f t="shared" si="1048"/>
        <v/>
      </c>
      <c r="HA58" s="91" t="str">
        <f t="shared" si="1048"/>
        <v/>
      </c>
      <c r="HB58" s="91" t="str">
        <f t="shared" si="1048"/>
        <v/>
      </c>
      <c r="HC58" s="91" t="str">
        <f t="shared" si="1048"/>
        <v/>
      </c>
      <c r="HD58" s="91" t="str">
        <f t="shared" si="1048"/>
        <v/>
      </c>
      <c r="HE58" s="91" t="str">
        <f t="shared" si="1048"/>
        <v/>
      </c>
      <c r="HF58" s="91" t="str">
        <f t="shared" si="1048"/>
        <v/>
      </c>
      <c r="HG58" s="91" t="str">
        <f t="shared" si="1048"/>
        <v/>
      </c>
      <c r="HH58" s="91" t="str">
        <f t="shared" si="1048"/>
        <v/>
      </c>
      <c r="HI58" s="91" t="str">
        <f t="shared" si="1048"/>
        <v/>
      </c>
      <c r="HJ58" s="91" t="str">
        <f t="shared" si="1048"/>
        <v/>
      </c>
      <c r="HK58" s="91" t="str">
        <f t="shared" si="1048"/>
        <v/>
      </c>
      <c r="HL58" s="91" t="str">
        <f t="shared" si="1048"/>
        <v/>
      </c>
      <c r="HM58" s="91" t="str">
        <f t="shared" si="1048"/>
        <v/>
      </c>
      <c r="HN58" s="91" t="str">
        <f t="shared" si="1048"/>
        <v/>
      </c>
      <c r="HO58" s="91" t="str">
        <f t="shared" si="1048"/>
        <v/>
      </c>
      <c r="HP58" s="91" t="str">
        <f t="shared" si="1048"/>
        <v/>
      </c>
      <c r="HQ58" s="91" t="str">
        <f t="shared" si="1048"/>
        <v/>
      </c>
      <c r="HR58" s="91" t="str">
        <f t="shared" si="1048"/>
        <v/>
      </c>
      <c r="HS58" s="91" t="str">
        <f t="shared" si="1048"/>
        <v/>
      </c>
      <c r="HT58" s="91" t="str">
        <f t="shared" si="1048"/>
        <v/>
      </c>
      <c r="HU58" s="91" t="str">
        <f t="shared" si="1048"/>
        <v/>
      </c>
      <c r="HV58" s="91" t="str">
        <f t="shared" si="1048"/>
        <v/>
      </c>
      <c r="HW58" s="91" t="str">
        <f t="shared" si="1048"/>
        <v/>
      </c>
      <c r="HX58" s="91" t="str">
        <f t="shared" si="1048"/>
        <v/>
      </c>
      <c r="HY58" s="91" t="str">
        <f t="shared" si="1048"/>
        <v/>
      </c>
      <c r="HZ58" s="91" t="str">
        <f t="shared" si="1048"/>
        <v/>
      </c>
      <c r="IA58" s="91" t="str">
        <f t="shared" si="1048"/>
        <v/>
      </c>
      <c r="IB58" s="91" t="str">
        <f t="shared" si="1048"/>
        <v/>
      </c>
      <c r="IC58" s="91" t="str">
        <f t="shared" si="1048"/>
        <v/>
      </c>
      <c r="ID58" s="91" t="str">
        <f t="shared" si="1048"/>
        <v/>
      </c>
      <c r="IE58" s="91" t="str">
        <f t="shared" si="1048"/>
        <v/>
      </c>
      <c r="IF58" s="91" t="str">
        <f t="shared" si="1048"/>
        <v/>
      </c>
      <c r="IG58" s="91" t="str">
        <f t="shared" si="1048"/>
        <v/>
      </c>
      <c r="IH58" s="91" t="str">
        <f t="shared" si="1048"/>
        <v/>
      </c>
      <c r="II58" s="91" t="str">
        <f t="shared" si="1048"/>
        <v/>
      </c>
      <c r="IJ58" s="91" t="str">
        <f t="shared" si="1048"/>
        <v/>
      </c>
      <c r="IK58" s="91" t="str">
        <f t="shared" si="1048"/>
        <v/>
      </c>
      <c r="IL58" s="91" t="str">
        <f t="shared" si="1048"/>
        <v/>
      </c>
      <c r="IM58" s="91" t="str">
        <f t="shared" si="1048"/>
        <v/>
      </c>
      <c r="IN58" s="91" t="str">
        <f t="shared" si="1048"/>
        <v/>
      </c>
      <c r="IO58" s="91" t="str">
        <f t="shared" si="1048"/>
        <v/>
      </c>
      <c r="IP58" s="91" t="str">
        <f t="shared" si="1048"/>
        <v/>
      </c>
      <c r="IQ58" s="91" t="str">
        <f t="shared" si="1048"/>
        <v/>
      </c>
      <c r="IR58" s="91" t="str">
        <f t="shared" si="1048"/>
        <v/>
      </c>
      <c r="IS58" s="91" t="str">
        <f t="shared" si="1048"/>
        <v/>
      </c>
      <c r="IT58" s="91" t="str">
        <f t="shared" si="1048"/>
        <v/>
      </c>
      <c r="IU58" s="91" t="str">
        <f t="shared" si="1048"/>
        <v/>
      </c>
      <c r="IV58" s="91" t="str">
        <f t="shared" si="1048"/>
        <v/>
      </c>
      <c r="IW58" s="90" t="str">
        <f t="shared" ref="IW58" si="1049">IF(AND(IW$8&gt;14,IW$8&lt;19, IW$6="Female"),1,"")</f>
        <v/>
      </c>
      <c r="IX58" s="90" t="str">
        <f t="shared" ref="IX58:LI58" si="1050">IF(AND(IX$8&gt;14,IX$8&lt;19, IX$6="Female"),1,"")</f>
        <v/>
      </c>
      <c r="IY58" s="90" t="str">
        <f t="shared" si="1050"/>
        <v/>
      </c>
      <c r="IZ58" s="90" t="str">
        <f t="shared" si="1050"/>
        <v/>
      </c>
      <c r="JA58" s="90" t="str">
        <f t="shared" si="1050"/>
        <v/>
      </c>
      <c r="JB58" s="90" t="str">
        <f t="shared" si="1050"/>
        <v/>
      </c>
      <c r="JC58" s="90" t="str">
        <f t="shared" si="1050"/>
        <v/>
      </c>
      <c r="JD58" s="90" t="str">
        <f t="shared" si="1050"/>
        <v/>
      </c>
      <c r="JE58" s="90" t="str">
        <f t="shared" si="1050"/>
        <v/>
      </c>
      <c r="JF58" s="90" t="str">
        <f t="shared" si="1050"/>
        <v/>
      </c>
      <c r="JG58" s="90" t="str">
        <f t="shared" si="1050"/>
        <v/>
      </c>
      <c r="JH58" s="90" t="str">
        <f t="shared" si="1050"/>
        <v/>
      </c>
      <c r="JI58" s="90" t="str">
        <f t="shared" si="1050"/>
        <v/>
      </c>
      <c r="JJ58" s="90" t="str">
        <f t="shared" si="1050"/>
        <v/>
      </c>
      <c r="JK58" s="90" t="str">
        <f t="shared" si="1050"/>
        <v/>
      </c>
      <c r="JL58" s="90" t="str">
        <f t="shared" si="1050"/>
        <v/>
      </c>
      <c r="JM58" s="90" t="str">
        <f t="shared" si="1050"/>
        <v/>
      </c>
      <c r="JN58" s="90" t="str">
        <f t="shared" si="1050"/>
        <v/>
      </c>
      <c r="JO58" s="90" t="str">
        <f t="shared" si="1050"/>
        <v/>
      </c>
      <c r="JP58" s="90" t="str">
        <f t="shared" si="1050"/>
        <v/>
      </c>
      <c r="JQ58" s="90" t="str">
        <f t="shared" si="1050"/>
        <v/>
      </c>
      <c r="JR58" s="90" t="str">
        <f t="shared" si="1050"/>
        <v/>
      </c>
      <c r="JS58" s="90" t="str">
        <f t="shared" si="1050"/>
        <v/>
      </c>
      <c r="JT58" s="90" t="str">
        <f t="shared" si="1050"/>
        <v/>
      </c>
      <c r="JU58" s="90" t="str">
        <f t="shared" si="1050"/>
        <v/>
      </c>
      <c r="JV58" s="90" t="str">
        <f t="shared" si="1050"/>
        <v/>
      </c>
      <c r="JW58" s="90" t="str">
        <f t="shared" si="1050"/>
        <v/>
      </c>
      <c r="JX58" s="90" t="str">
        <f t="shared" si="1050"/>
        <v/>
      </c>
      <c r="JY58" s="90" t="str">
        <f t="shared" si="1050"/>
        <v/>
      </c>
      <c r="JZ58" s="90" t="str">
        <f t="shared" si="1050"/>
        <v/>
      </c>
      <c r="KA58" s="90" t="str">
        <f t="shared" si="1050"/>
        <v/>
      </c>
      <c r="KB58" s="90" t="str">
        <f t="shared" si="1050"/>
        <v/>
      </c>
      <c r="KC58" s="90" t="str">
        <f t="shared" si="1050"/>
        <v/>
      </c>
      <c r="KD58" s="90" t="str">
        <f t="shared" si="1050"/>
        <v/>
      </c>
      <c r="KE58" s="90" t="str">
        <f t="shared" si="1050"/>
        <v/>
      </c>
      <c r="KF58" s="90" t="str">
        <f t="shared" si="1050"/>
        <v/>
      </c>
      <c r="KG58" s="90" t="str">
        <f t="shared" si="1050"/>
        <v/>
      </c>
      <c r="KH58" s="90" t="str">
        <f t="shared" si="1050"/>
        <v/>
      </c>
      <c r="KI58" s="90" t="str">
        <f t="shared" si="1050"/>
        <v/>
      </c>
      <c r="KJ58" s="90" t="str">
        <f t="shared" si="1050"/>
        <v/>
      </c>
      <c r="KK58" s="90" t="str">
        <f t="shared" si="1050"/>
        <v/>
      </c>
      <c r="KL58" s="90" t="str">
        <f t="shared" si="1050"/>
        <v/>
      </c>
      <c r="KM58" s="90" t="str">
        <f t="shared" si="1050"/>
        <v/>
      </c>
      <c r="KN58" s="90" t="str">
        <f t="shared" si="1050"/>
        <v/>
      </c>
      <c r="KO58" s="90" t="str">
        <f t="shared" si="1050"/>
        <v/>
      </c>
      <c r="KP58" s="90" t="str">
        <f t="shared" si="1050"/>
        <v/>
      </c>
      <c r="KQ58" s="90" t="str">
        <f t="shared" si="1050"/>
        <v/>
      </c>
      <c r="KR58" s="90" t="str">
        <f t="shared" si="1050"/>
        <v/>
      </c>
      <c r="KS58" s="90" t="str">
        <f t="shared" si="1050"/>
        <v/>
      </c>
      <c r="KT58" s="90" t="str">
        <f t="shared" si="1050"/>
        <v/>
      </c>
      <c r="KU58" s="90" t="str">
        <f t="shared" si="1050"/>
        <v/>
      </c>
      <c r="KV58" s="90" t="str">
        <f t="shared" si="1050"/>
        <v/>
      </c>
      <c r="KW58" s="90" t="str">
        <f t="shared" si="1050"/>
        <v/>
      </c>
      <c r="KX58" s="90" t="str">
        <f t="shared" si="1050"/>
        <v/>
      </c>
      <c r="KY58" s="90" t="str">
        <f t="shared" si="1050"/>
        <v/>
      </c>
      <c r="KZ58" s="90" t="str">
        <f t="shared" si="1050"/>
        <v/>
      </c>
      <c r="LA58" s="90" t="str">
        <f t="shared" si="1050"/>
        <v/>
      </c>
      <c r="LB58" s="90" t="str">
        <f t="shared" si="1050"/>
        <v/>
      </c>
      <c r="LC58" s="90" t="str">
        <f t="shared" si="1050"/>
        <v/>
      </c>
      <c r="LD58" s="90" t="str">
        <f t="shared" si="1050"/>
        <v/>
      </c>
      <c r="LE58" s="90" t="str">
        <f t="shared" si="1050"/>
        <v/>
      </c>
      <c r="LF58" s="90" t="str">
        <f t="shared" si="1050"/>
        <v/>
      </c>
      <c r="LG58" s="90" t="str">
        <f t="shared" si="1050"/>
        <v/>
      </c>
      <c r="LH58" s="90" t="str">
        <f t="shared" si="1050"/>
        <v/>
      </c>
      <c r="LI58" s="90" t="str">
        <f t="shared" si="1050"/>
        <v/>
      </c>
      <c r="LJ58" s="90" t="str">
        <f t="shared" ref="LJ58:NU58" si="1051">IF(AND(LJ$8&gt;14,LJ$8&lt;19, LJ$6="Female"),1,"")</f>
        <v/>
      </c>
      <c r="LK58" s="90" t="str">
        <f t="shared" si="1051"/>
        <v/>
      </c>
      <c r="LL58" s="90" t="str">
        <f t="shared" si="1051"/>
        <v/>
      </c>
      <c r="LM58" s="90" t="str">
        <f t="shared" si="1051"/>
        <v/>
      </c>
      <c r="LN58" s="90" t="str">
        <f t="shared" si="1051"/>
        <v/>
      </c>
      <c r="LO58" s="90" t="str">
        <f t="shared" si="1051"/>
        <v/>
      </c>
      <c r="LP58" s="90" t="str">
        <f t="shared" si="1051"/>
        <v/>
      </c>
      <c r="LQ58" s="90" t="str">
        <f t="shared" si="1051"/>
        <v/>
      </c>
      <c r="LR58" s="90" t="str">
        <f t="shared" si="1051"/>
        <v/>
      </c>
      <c r="LS58" s="90" t="str">
        <f t="shared" si="1051"/>
        <v/>
      </c>
      <c r="LT58" s="90" t="str">
        <f t="shared" si="1051"/>
        <v/>
      </c>
      <c r="LU58" s="90" t="str">
        <f t="shared" si="1051"/>
        <v/>
      </c>
      <c r="LV58" s="90" t="str">
        <f t="shared" si="1051"/>
        <v/>
      </c>
      <c r="LW58" s="90" t="str">
        <f t="shared" si="1051"/>
        <v/>
      </c>
      <c r="LX58" s="90" t="str">
        <f t="shared" si="1051"/>
        <v/>
      </c>
      <c r="LY58" s="90" t="str">
        <f t="shared" si="1051"/>
        <v/>
      </c>
      <c r="LZ58" s="90" t="str">
        <f t="shared" si="1051"/>
        <v/>
      </c>
      <c r="MA58" s="90" t="str">
        <f t="shared" si="1051"/>
        <v/>
      </c>
      <c r="MB58" s="90" t="str">
        <f t="shared" si="1051"/>
        <v/>
      </c>
      <c r="MC58" s="90" t="str">
        <f t="shared" si="1051"/>
        <v/>
      </c>
      <c r="MD58" s="90" t="str">
        <f t="shared" si="1051"/>
        <v/>
      </c>
      <c r="ME58" s="90" t="str">
        <f t="shared" si="1051"/>
        <v/>
      </c>
      <c r="MF58" s="90" t="str">
        <f t="shared" si="1051"/>
        <v/>
      </c>
      <c r="MG58" s="90" t="str">
        <f t="shared" si="1051"/>
        <v/>
      </c>
      <c r="MH58" s="90" t="str">
        <f t="shared" si="1051"/>
        <v/>
      </c>
      <c r="MI58" s="90" t="str">
        <f t="shared" si="1051"/>
        <v/>
      </c>
      <c r="MJ58" s="90" t="str">
        <f t="shared" si="1051"/>
        <v/>
      </c>
      <c r="MK58" s="90" t="str">
        <f t="shared" si="1051"/>
        <v/>
      </c>
      <c r="ML58" s="90" t="str">
        <f t="shared" si="1051"/>
        <v/>
      </c>
      <c r="MM58" s="90" t="str">
        <f t="shared" si="1051"/>
        <v/>
      </c>
      <c r="MN58" s="90" t="str">
        <f t="shared" si="1051"/>
        <v/>
      </c>
      <c r="MO58" s="90" t="str">
        <f t="shared" si="1051"/>
        <v/>
      </c>
      <c r="MP58" s="90" t="str">
        <f t="shared" si="1051"/>
        <v/>
      </c>
      <c r="MQ58" s="90" t="str">
        <f t="shared" si="1051"/>
        <v/>
      </c>
      <c r="MR58" s="90" t="str">
        <f t="shared" si="1051"/>
        <v/>
      </c>
      <c r="MS58" s="90" t="str">
        <f t="shared" si="1051"/>
        <v/>
      </c>
      <c r="MT58" s="90" t="str">
        <f t="shared" si="1051"/>
        <v/>
      </c>
      <c r="MU58" s="90" t="str">
        <f t="shared" si="1051"/>
        <v/>
      </c>
      <c r="MV58" s="90" t="str">
        <f t="shared" si="1051"/>
        <v/>
      </c>
      <c r="MW58" s="90" t="str">
        <f t="shared" si="1051"/>
        <v/>
      </c>
      <c r="MX58" s="90" t="str">
        <f t="shared" si="1051"/>
        <v/>
      </c>
      <c r="MY58" s="90" t="str">
        <f t="shared" si="1051"/>
        <v/>
      </c>
      <c r="MZ58" s="90" t="str">
        <f t="shared" si="1051"/>
        <v/>
      </c>
      <c r="NA58" s="90" t="str">
        <f t="shared" si="1051"/>
        <v/>
      </c>
      <c r="NB58" s="90" t="str">
        <f t="shared" si="1051"/>
        <v/>
      </c>
      <c r="NC58" s="90" t="str">
        <f t="shared" si="1051"/>
        <v/>
      </c>
      <c r="ND58" s="90" t="str">
        <f t="shared" si="1051"/>
        <v/>
      </c>
      <c r="NE58" s="90" t="str">
        <f t="shared" si="1051"/>
        <v/>
      </c>
      <c r="NF58" s="90" t="str">
        <f t="shared" si="1051"/>
        <v/>
      </c>
      <c r="NG58" s="90" t="str">
        <f t="shared" si="1051"/>
        <v/>
      </c>
      <c r="NH58" s="90" t="str">
        <f t="shared" si="1051"/>
        <v/>
      </c>
      <c r="NI58" s="90" t="str">
        <f t="shared" si="1051"/>
        <v/>
      </c>
      <c r="NJ58" s="90" t="str">
        <f t="shared" si="1051"/>
        <v/>
      </c>
      <c r="NK58" s="90" t="str">
        <f t="shared" si="1051"/>
        <v/>
      </c>
      <c r="NL58" s="90" t="str">
        <f t="shared" si="1051"/>
        <v/>
      </c>
      <c r="NM58" s="90" t="str">
        <f t="shared" si="1051"/>
        <v/>
      </c>
      <c r="NN58" s="90" t="str">
        <f t="shared" si="1051"/>
        <v/>
      </c>
      <c r="NO58" s="90" t="str">
        <f t="shared" si="1051"/>
        <v/>
      </c>
      <c r="NP58" s="90" t="str">
        <f t="shared" si="1051"/>
        <v/>
      </c>
      <c r="NQ58" s="90" t="str">
        <f t="shared" si="1051"/>
        <v/>
      </c>
      <c r="NR58" s="90" t="str">
        <f t="shared" si="1051"/>
        <v/>
      </c>
      <c r="NS58" s="90" t="str">
        <f t="shared" si="1051"/>
        <v/>
      </c>
      <c r="NT58" s="90" t="str">
        <f t="shared" si="1051"/>
        <v/>
      </c>
      <c r="NU58" s="90" t="str">
        <f t="shared" si="1051"/>
        <v/>
      </c>
      <c r="NV58" s="90" t="str">
        <f t="shared" ref="NV58:QG58" si="1052">IF(AND(NV$8&gt;14,NV$8&lt;19, NV$6="Female"),1,"")</f>
        <v/>
      </c>
      <c r="NW58" s="90" t="str">
        <f t="shared" si="1052"/>
        <v/>
      </c>
      <c r="NX58" s="90" t="str">
        <f t="shared" si="1052"/>
        <v/>
      </c>
      <c r="NY58" s="90" t="str">
        <f t="shared" si="1052"/>
        <v/>
      </c>
      <c r="NZ58" s="90" t="str">
        <f t="shared" si="1052"/>
        <v/>
      </c>
      <c r="OA58" s="90" t="str">
        <f t="shared" si="1052"/>
        <v/>
      </c>
      <c r="OB58" s="90" t="str">
        <f t="shared" si="1052"/>
        <v/>
      </c>
      <c r="OC58" s="90" t="str">
        <f t="shared" si="1052"/>
        <v/>
      </c>
      <c r="OD58" s="90" t="str">
        <f t="shared" si="1052"/>
        <v/>
      </c>
      <c r="OE58" s="90" t="str">
        <f t="shared" si="1052"/>
        <v/>
      </c>
      <c r="OF58" s="90" t="str">
        <f t="shared" si="1052"/>
        <v/>
      </c>
      <c r="OG58" s="90" t="str">
        <f t="shared" si="1052"/>
        <v/>
      </c>
      <c r="OH58" s="90" t="str">
        <f t="shared" si="1052"/>
        <v/>
      </c>
      <c r="OI58" s="90" t="str">
        <f t="shared" si="1052"/>
        <v/>
      </c>
      <c r="OJ58" s="90" t="str">
        <f t="shared" si="1052"/>
        <v/>
      </c>
      <c r="OK58" s="90" t="str">
        <f t="shared" si="1052"/>
        <v/>
      </c>
      <c r="OL58" s="90" t="str">
        <f t="shared" si="1052"/>
        <v/>
      </c>
      <c r="OM58" s="90" t="str">
        <f t="shared" si="1052"/>
        <v/>
      </c>
      <c r="ON58" s="90" t="str">
        <f t="shared" si="1052"/>
        <v/>
      </c>
      <c r="OO58" s="90" t="str">
        <f t="shared" si="1052"/>
        <v/>
      </c>
      <c r="OP58" s="90" t="str">
        <f t="shared" si="1052"/>
        <v/>
      </c>
      <c r="OQ58" s="90" t="str">
        <f t="shared" si="1052"/>
        <v/>
      </c>
      <c r="OR58" s="90" t="str">
        <f t="shared" si="1052"/>
        <v/>
      </c>
      <c r="OS58" s="90" t="str">
        <f t="shared" si="1052"/>
        <v/>
      </c>
      <c r="OT58" s="90" t="str">
        <f t="shared" si="1052"/>
        <v/>
      </c>
      <c r="OU58" s="90" t="str">
        <f t="shared" si="1052"/>
        <v/>
      </c>
      <c r="OV58" s="90" t="str">
        <f t="shared" si="1052"/>
        <v/>
      </c>
      <c r="OW58" s="90" t="str">
        <f t="shared" si="1052"/>
        <v/>
      </c>
      <c r="OX58" s="90" t="str">
        <f t="shared" si="1052"/>
        <v/>
      </c>
      <c r="OY58" s="90" t="str">
        <f t="shared" si="1052"/>
        <v/>
      </c>
      <c r="OZ58" s="90" t="str">
        <f t="shared" si="1052"/>
        <v/>
      </c>
      <c r="PA58" s="90" t="str">
        <f t="shared" si="1052"/>
        <v/>
      </c>
      <c r="PB58" s="90" t="str">
        <f t="shared" si="1052"/>
        <v/>
      </c>
      <c r="PC58" s="90" t="str">
        <f t="shared" si="1052"/>
        <v/>
      </c>
      <c r="PD58" s="90" t="str">
        <f t="shared" si="1052"/>
        <v/>
      </c>
      <c r="PE58" s="90" t="str">
        <f t="shared" si="1052"/>
        <v/>
      </c>
      <c r="PF58" s="90" t="str">
        <f t="shared" si="1052"/>
        <v/>
      </c>
      <c r="PG58" s="90" t="str">
        <f t="shared" si="1052"/>
        <v/>
      </c>
      <c r="PH58" s="90" t="str">
        <f t="shared" si="1052"/>
        <v/>
      </c>
      <c r="PI58" s="90" t="str">
        <f t="shared" si="1052"/>
        <v/>
      </c>
      <c r="PJ58" s="90" t="str">
        <f t="shared" si="1052"/>
        <v/>
      </c>
      <c r="PK58" s="90" t="str">
        <f t="shared" si="1052"/>
        <v/>
      </c>
      <c r="PL58" s="90" t="str">
        <f t="shared" si="1052"/>
        <v/>
      </c>
      <c r="PM58" s="90" t="str">
        <f t="shared" si="1052"/>
        <v/>
      </c>
      <c r="PN58" s="90" t="str">
        <f t="shared" si="1052"/>
        <v/>
      </c>
      <c r="PO58" s="90" t="str">
        <f t="shared" si="1052"/>
        <v/>
      </c>
      <c r="PP58" s="90" t="str">
        <f t="shared" si="1052"/>
        <v/>
      </c>
      <c r="PQ58" s="90" t="str">
        <f t="shared" si="1052"/>
        <v/>
      </c>
      <c r="PR58" s="90" t="str">
        <f t="shared" si="1052"/>
        <v/>
      </c>
      <c r="PS58" s="90" t="str">
        <f t="shared" si="1052"/>
        <v/>
      </c>
      <c r="PT58" s="90" t="str">
        <f t="shared" si="1052"/>
        <v/>
      </c>
      <c r="PU58" s="90" t="str">
        <f t="shared" si="1052"/>
        <v/>
      </c>
      <c r="PV58" s="90" t="str">
        <f t="shared" si="1052"/>
        <v/>
      </c>
      <c r="PW58" s="90" t="str">
        <f t="shared" si="1052"/>
        <v/>
      </c>
      <c r="PX58" s="90" t="str">
        <f t="shared" si="1052"/>
        <v/>
      </c>
      <c r="PY58" s="90" t="str">
        <f t="shared" si="1052"/>
        <v/>
      </c>
      <c r="PZ58" s="90" t="str">
        <f t="shared" si="1052"/>
        <v/>
      </c>
      <c r="QA58" s="90" t="str">
        <f t="shared" si="1052"/>
        <v/>
      </c>
      <c r="QB58" s="90" t="str">
        <f t="shared" si="1052"/>
        <v/>
      </c>
      <c r="QC58" s="90" t="str">
        <f t="shared" si="1052"/>
        <v/>
      </c>
      <c r="QD58" s="90" t="str">
        <f t="shared" si="1052"/>
        <v/>
      </c>
      <c r="QE58" s="90" t="str">
        <f t="shared" si="1052"/>
        <v/>
      </c>
      <c r="QF58" s="90" t="str">
        <f t="shared" si="1052"/>
        <v/>
      </c>
      <c r="QG58" s="90" t="str">
        <f t="shared" si="1052"/>
        <v/>
      </c>
      <c r="QH58" s="90" t="str">
        <f t="shared" ref="QH58:SS58" si="1053">IF(AND(QH$8&gt;14,QH$8&lt;19, QH$6="Female"),1,"")</f>
        <v/>
      </c>
      <c r="QI58" s="90" t="str">
        <f t="shared" si="1053"/>
        <v/>
      </c>
      <c r="QJ58" s="90" t="str">
        <f t="shared" si="1053"/>
        <v/>
      </c>
      <c r="QK58" s="90" t="str">
        <f t="shared" si="1053"/>
        <v/>
      </c>
      <c r="QL58" s="90" t="str">
        <f t="shared" si="1053"/>
        <v/>
      </c>
      <c r="QM58" s="90" t="str">
        <f t="shared" si="1053"/>
        <v/>
      </c>
      <c r="QN58" s="90" t="str">
        <f t="shared" si="1053"/>
        <v/>
      </c>
      <c r="QO58" s="90" t="str">
        <f t="shared" si="1053"/>
        <v/>
      </c>
      <c r="QP58" s="90" t="str">
        <f t="shared" si="1053"/>
        <v/>
      </c>
      <c r="QQ58" s="90" t="str">
        <f t="shared" si="1053"/>
        <v/>
      </c>
      <c r="QR58" s="90" t="str">
        <f t="shared" si="1053"/>
        <v/>
      </c>
      <c r="QS58" s="90" t="str">
        <f t="shared" si="1053"/>
        <v/>
      </c>
      <c r="QT58" s="90" t="str">
        <f t="shared" si="1053"/>
        <v/>
      </c>
      <c r="QU58" s="90" t="str">
        <f t="shared" si="1053"/>
        <v/>
      </c>
      <c r="QV58" s="90" t="str">
        <f t="shared" si="1053"/>
        <v/>
      </c>
      <c r="QW58" s="90" t="str">
        <f t="shared" si="1053"/>
        <v/>
      </c>
      <c r="QX58" s="90" t="str">
        <f t="shared" si="1053"/>
        <v/>
      </c>
      <c r="QY58" s="90" t="str">
        <f t="shared" si="1053"/>
        <v/>
      </c>
      <c r="QZ58" s="90" t="str">
        <f t="shared" si="1053"/>
        <v/>
      </c>
      <c r="RA58" s="90" t="str">
        <f t="shared" si="1053"/>
        <v/>
      </c>
      <c r="RB58" s="90" t="str">
        <f t="shared" si="1053"/>
        <v/>
      </c>
      <c r="RC58" s="90" t="str">
        <f t="shared" si="1053"/>
        <v/>
      </c>
      <c r="RD58" s="90" t="str">
        <f t="shared" si="1053"/>
        <v/>
      </c>
      <c r="RE58" s="90" t="str">
        <f t="shared" si="1053"/>
        <v/>
      </c>
      <c r="RF58" s="90" t="str">
        <f t="shared" si="1053"/>
        <v/>
      </c>
      <c r="RG58" s="90" t="str">
        <f t="shared" si="1053"/>
        <v/>
      </c>
      <c r="RH58" s="90" t="str">
        <f t="shared" si="1053"/>
        <v/>
      </c>
      <c r="RI58" s="90" t="str">
        <f t="shared" si="1053"/>
        <v/>
      </c>
      <c r="RJ58" s="90" t="str">
        <f t="shared" si="1053"/>
        <v/>
      </c>
      <c r="RK58" s="90" t="str">
        <f t="shared" si="1053"/>
        <v/>
      </c>
      <c r="RL58" s="90" t="str">
        <f t="shared" si="1053"/>
        <v/>
      </c>
      <c r="RM58" s="90" t="str">
        <f t="shared" si="1053"/>
        <v/>
      </c>
      <c r="RN58" s="90" t="str">
        <f t="shared" si="1053"/>
        <v/>
      </c>
      <c r="RO58" s="90" t="str">
        <f t="shared" si="1053"/>
        <v/>
      </c>
      <c r="RP58" s="90" t="str">
        <f t="shared" si="1053"/>
        <v/>
      </c>
      <c r="RQ58" s="90" t="str">
        <f t="shared" si="1053"/>
        <v/>
      </c>
      <c r="RR58" s="90" t="str">
        <f t="shared" si="1053"/>
        <v/>
      </c>
      <c r="RS58" s="90" t="str">
        <f t="shared" si="1053"/>
        <v/>
      </c>
      <c r="RT58" s="90" t="str">
        <f t="shared" si="1053"/>
        <v/>
      </c>
      <c r="RU58" s="90" t="str">
        <f t="shared" si="1053"/>
        <v/>
      </c>
      <c r="RV58" s="90" t="str">
        <f t="shared" si="1053"/>
        <v/>
      </c>
      <c r="RW58" s="90" t="str">
        <f t="shared" si="1053"/>
        <v/>
      </c>
      <c r="RX58" s="90" t="str">
        <f t="shared" si="1053"/>
        <v/>
      </c>
      <c r="RY58" s="90" t="str">
        <f t="shared" si="1053"/>
        <v/>
      </c>
      <c r="RZ58" s="90" t="str">
        <f t="shared" si="1053"/>
        <v/>
      </c>
      <c r="SA58" s="90" t="str">
        <f t="shared" si="1053"/>
        <v/>
      </c>
      <c r="SB58" s="90" t="str">
        <f t="shared" si="1053"/>
        <v/>
      </c>
      <c r="SC58" s="90" t="str">
        <f t="shared" si="1053"/>
        <v/>
      </c>
      <c r="SD58" s="90" t="str">
        <f t="shared" si="1053"/>
        <v/>
      </c>
      <c r="SE58" s="90" t="str">
        <f t="shared" si="1053"/>
        <v/>
      </c>
      <c r="SF58" s="90" t="str">
        <f t="shared" si="1053"/>
        <v/>
      </c>
      <c r="SG58" s="90" t="str">
        <f t="shared" si="1053"/>
        <v/>
      </c>
      <c r="SH58" s="90" t="str">
        <f t="shared" si="1053"/>
        <v/>
      </c>
      <c r="SI58" s="90" t="str">
        <f t="shared" si="1053"/>
        <v/>
      </c>
      <c r="SJ58" s="90" t="str">
        <f t="shared" si="1053"/>
        <v/>
      </c>
      <c r="SK58" s="90" t="str">
        <f t="shared" si="1053"/>
        <v/>
      </c>
      <c r="SL58" s="90" t="str">
        <f t="shared" si="1053"/>
        <v/>
      </c>
      <c r="SM58" s="90" t="str">
        <f t="shared" si="1053"/>
        <v/>
      </c>
      <c r="SN58" s="90" t="str">
        <f t="shared" si="1053"/>
        <v/>
      </c>
      <c r="SO58" s="90" t="str">
        <f t="shared" si="1053"/>
        <v/>
      </c>
      <c r="SP58" s="90" t="str">
        <f t="shared" si="1053"/>
        <v/>
      </c>
      <c r="SQ58" s="90" t="str">
        <f t="shared" si="1053"/>
        <v/>
      </c>
      <c r="SR58" s="90" t="str">
        <f t="shared" si="1053"/>
        <v/>
      </c>
      <c r="SS58" s="90" t="str">
        <f t="shared" si="1053"/>
        <v/>
      </c>
      <c r="ST58" s="90" t="str">
        <f t="shared" ref="ST58:VE58" si="1054">IF(AND(ST$8&gt;14,ST$8&lt;19, ST$6="Female"),1,"")</f>
        <v/>
      </c>
      <c r="SU58" s="90" t="str">
        <f t="shared" si="1054"/>
        <v/>
      </c>
      <c r="SV58" s="90" t="str">
        <f t="shared" si="1054"/>
        <v/>
      </c>
      <c r="SW58" s="90" t="str">
        <f t="shared" si="1054"/>
        <v/>
      </c>
      <c r="SX58" s="90" t="str">
        <f t="shared" si="1054"/>
        <v/>
      </c>
      <c r="SY58" s="90" t="str">
        <f t="shared" si="1054"/>
        <v/>
      </c>
      <c r="SZ58" s="90" t="str">
        <f t="shared" si="1054"/>
        <v/>
      </c>
      <c r="TA58" s="90" t="str">
        <f t="shared" si="1054"/>
        <v/>
      </c>
      <c r="TB58" s="90" t="str">
        <f t="shared" si="1054"/>
        <v/>
      </c>
      <c r="TC58" s="90" t="str">
        <f t="shared" si="1054"/>
        <v/>
      </c>
      <c r="TD58" s="90" t="str">
        <f t="shared" si="1054"/>
        <v/>
      </c>
      <c r="TE58" s="90" t="str">
        <f t="shared" si="1054"/>
        <v/>
      </c>
      <c r="TF58" s="90" t="str">
        <f t="shared" si="1054"/>
        <v/>
      </c>
      <c r="TG58" s="90" t="str">
        <f t="shared" si="1054"/>
        <v/>
      </c>
      <c r="TH58" s="90" t="str">
        <f t="shared" si="1054"/>
        <v/>
      </c>
      <c r="TI58" s="90" t="str">
        <f t="shared" si="1054"/>
        <v/>
      </c>
      <c r="TJ58" s="90" t="str">
        <f t="shared" si="1054"/>
        <v/>
      </c>
      <c r="TK58" s="90" t="str">
        <f t="shared" si="1054"/>
        <v/>
      </c>
      <c r="TL58" s="90" t="str">
        <f t="shared" si="1054"/>
        <v/>
      </c>
      <c r="TM58" s="90" t="str">
        <f t="shared" si="1054"/>
        <v/>
      </c>
      <c r="TN58" s="90" t="str">
        <f t="shared" si="1054"/>
        <v/>
      </c>
      <c r="TO58" s="90" t="str">
        <f t="shared" si="1054"/>
        <v/>
      </c>
      <c r="TP58" s="90" t="str">
        <f t="shared" si="1054"/>
        <v/>
      </c>
      <c r="TQ58" s="90" t="str">
        <f t="shared" si="1054"/>
        <v/>
      </c>
      <c r="TR58" s="90" t="str">
        <f t="shared" si="1054"/>
        <v/>
      </c>
      <c r="TS58" s="90" t="str">
        <f t="shared" si="1054"/>
        <v/>
      </c>
      <c r="TT58" s="90" t="str">
        <f t="shared" si="1054"/>
        <v/>
      </c>
      <c r="TU58" s="90" t="str">
        <f t="shared" si="1054"/>
        <v/>
      </c>
      <c r="TV58" s="90" t="str">
        <f t="shared" si="1054"/>
        <v/>
      </c>
      <c r="TW58" s="90" t="str">
        <f t="shared" si="1054"/>
        <v/>
      </c>
      <c r="TX58" s="90" t="str">
        <f t="shared" si="1054"/>
        <v/>
      </c>
      <c r="TY58" s="90" t="str">
        <f t="shared" si="1054"/>
        <v/>
      </c>
      <c r="TZ58" s="90" t="str">
        <f t="shared" si="1054"/>
        <v/>
      </c>
      <c r="UA58" s="90" t="str">
        <f t="shared" si="1054"/>
        <v/>
      </c>
      <c r="UB58" s="90" t="str">
        <f t="shared" si="1054"/>
        <v/>
      </c>
      <c r="UC58" s="90" t="str">
        <f t="shared" si="1054"/>
        <v/>
      </c>
      <c r="UD58" s="90" t="str">
        <f t="shared" si="1054"/>
        <v/>
      </c>
      <c r="UE58" s="90" t="str">
        <f t="shared" si="1054"/>
        <v/>
      </c>
      <c r="UF58" s="90" t="str">
        <f t="shared" si="1054"/>
        <v/>
      </c>
      <c r="UG58" s="90" t="str">
        <f t="shared" si="1054"/>
        <v/>
      </c>
      <c r="UH58" s="90" t="str">
        <f t="shared" si="1054"/>
        <v/>
      </c>
      <c r="UI58" s="90" t="str">
        <f t="shared" si="1054"/>
        <v/>
      </c>
      <c r="UJ58" s="90" t="str">
        <f t="shared" si="1054"/>
        <v/>
      </c>
      <c r="UK58" s="90" t="str">
        <f t="shared" si="1054"/>
        <v/>
      </c>
      <c r="UL58" s="90" t="str">
        <f t="shared" si="1054"/>
        <v/>
      </c>
      <c r="UM58" s="90" t="str">
        <f t="shared" si="1054"/>
        <v/>
      </c>
      <c r="UN58" s="90" t="str">
        <f t="shared" si="1054"/>
        <v/>
      </c>
      <c r="UO58" s="90" t="str">
        <f t="shared" si="1054"/>
        <v/>
      </c>
      <c r="UP58" s="90" t="str">
        <f t="shared" si="1054"/>
        <v/>
      </c>
      <c r="UQ58" s="90" t="str">
        <f t="shared" si="1054"/>
        <v/>
      </c>
      <c r="UR58" s="90" t="str">
        <f t="shared" si="1054"/>
        <v/>
      </c>
      <c r="US58" s="90" t="str">
        <f t="shared" si="1054"/>
        <v/>
      </c>
      <c r="UT58" s="90" t="str">
        <f t="shared" si="1054"/>
        <v/>
      </c>
      <c r="UU58" s="90" t="str">
        <f t="shared" si="1054"/>
        <v/>
      </c>
      <c r="UV58" s="90" t="str">
        <f t="shared" si="1054"/>
        <v/>
      </c>
      <c r="UW58" s="90" t="str">
        <f t="shared" si="1054"/>
        <v/>
      </c>
      <c r="UX58" s="90" t="str">
        <f t="shared" si="1054"/>
        <v/>
      </c>
      <c r="UY58" s="90" t="str">
        <f t="shared" si="1054"/>
        <v/>
      </c>
      <c r="UZ58" s="90" t="str">
        <f t="shared" si="1054"/>
        <v/>
      </c>
      <c r="VA58" s="90" t="str">
        <f t="shared" si="1054"/>
        <v/>
      </c>
      <c r="VB58" s="90" t="str">
        <f t="shared" si="1054"/>
        <v/>
      </c>
      <c r="VC58" s="90" t="str">
        <f t="shared" si="1054"/>
        <v/>
      </c>
      <c r="VD58" s="90" t="str">
        <f t="shared" si="1054"/>
        <v/>
      </c>
      <c r="VE58" s="90" t="str">
        <f t="shared" si="1054"/>
        <v/>
      </c>
      <c r="VF58" s="90" t="str">
        <f t="shared" ref="VF58:XQ58" si="1055">IF(AND(VF$8&gt;14,VF$8&lt;19, VF$6="Female"),1,"")</f>
        <v/>
      </c>
      <c r="VG58" s="90" t="str">
        <f t="shared" si="1055"/>
        <v/>
      </c>
      <c r="VH58" s="90" t="str">
        <f t="shared" si="1055"/>
        <v/>
      </c>
      <c r="VI58" s="90" t="str">
        <f t="shared" si="1055"/>
        <v/>
      </c>
      <c r="VJ58" s="90" t="str">
        <f t="shared" si="1055"/>
        <v/>
      </c>
      <c r="VK58" s="90" t="str">
        <f t="shared" si="1055"/>
        <v/>
      </c>
      <c r="VL58" s="90" t="str">
        <f t="shared" si="1055"/>
        <v/>
      </c>
      <c r="VM58" s="90" t="str">
        <f t="shared" si="1055"/>
        <v/>
      </c>
      <c r="VN58" s="90" t="str">
        <f t="shared" si="1055"/>
        <v/>
      </c>
      <c r="VO58" s="90" t="str">
        <f t="shared" si="1055"/>
        <v/>
      </c>
      <c r="VP58" s="90" t="str">
        <f t="shared" si="1055"/>
        <v/>
      </c>
      <c r="VQ58" s="90" t="str">
        <f t="shared" si="1055"/>
        <v/>
      </c>
      <c r="VR58" s="90" t="str">
        <f t="shared" si="1055"/>
        <v/>
      </c>
      <c r="VS58" s="90" t="str">
        <f t="shared" si="1055"/>
        <v/>
      </c>
      <c r="VT58" s="90" t="str">
        <f t="shared" si="1055"/>
        <v/>
      </c>
      <c r="VU58" s="90" t="str">
        <f t="shared" si="1055"/>
        <v/>
      </c>
      <c r="VV58" s="90" t="str">
        <f t="shared" si="1055"/>
        <v/>
      </c>
      <c r="VW58" s="90" t="str">
        <f t="shared" si="1055"/>
        <v/>
      </c>
      <c r="VX58" s="90" t="str">
        <f t="shared" si="1055"/>
        <v/>
      </c>
      <c r="VY58" s="90" t="str">
        <f t="shared" si="1055"/>
        <v/>
      </c>
      <c r="VZ58" s="90" t="str">
        <f t="shared" si="1055"/>
        <v/>
      </c>
      <c r="WA58" s="90" t="str">
        <f t="shared" si="1055"/>
        <v/>
      </c>
      <c r="WB58" s="90" t="str">
        <f t="shared" si="1055"/>
        <v/>
      </c>
      <c r="WC58" s="90" t="str">
        <f t="shared" si="1055"/>
        <v/>
      </c>
      <c r="WD58" s="90" t="str">
        <f t="shared" si="1055"/>
        <v/>
      </c>
      <c r="WE58" s="90" t="str">
        <f t="shared" si="1055"/>
        <v/>
      </c>
      <c r="WF58" s="90" t="str">
        <f t="shared" si="1055"/>
        <v/>
      </c>
      <c r="WG58" s="90" t="str">
        <f t="shared" si="1055"/>
        <v/>
      </c>
      <c r="WH58" s="90" t="str">
        <f t="shared" si="1055"/>
        <v/>
      </c>
      <c r="WI58" s="90" t="str">
        <f t="shared" si="1055"/>
        <v/>
      </c>
      <c r="WJ58" s="90" t="str">
        <f t="shared" si="1055"/>
        <v/>
      </c>
      <c r="WK58" s="90" t="str">
        <f t="shared" si="1055"/>
        <v/>
      </c>
      <c r="WL58" s="90" t="str">
        <f t="shared" si="1055"/>
        <v/>
      </c>
      <c r="WM58" s="90" t="str">
        <f t="shared" si="1055"/>
        <v/>
      </c>
      <c r="WN58" s="90" t="str">
        <f t="shared" si="1055"/>
        <v/>
      </c>
      <c r="WO58" s="90" t="str">
        <f t="shared" si="1055"/>
        <v/>
      </c>
      <c r="WP58" s="90" t="str">
        <f t="shared" si="1055"/>
        <v/>
      </c>
      <c r="WQ58" s="90" t="str">
        <f t="shared" si="1055"/>
        <v/>
      </c>
      <c r="WR58" s="90" t="str">
        <f t="shared" si="1055"/>
        <v/>
      </c>
      <c r="WS58" s="90" t="str">
        <f t="shared" si="1055"/>
        <v/>
      </c>
      <c r="WT58" s="90" t="str">
        <f t="shared" si="1055"/>
        <v/>
      </c>
      <c r="WU58" s="90" t="str">
        <f t="shared" si="1055"/>
        <v/>
      </c>
      <c r="WV58" s="90" t="str">
        <f t="shared" si="1055"/>
        <v/>
      </c>
      <c r="WW58" s="90" t="str">
        <f t="shared" si="1055"/>
        <v/>
      </c>
      <c r="WX58" s="90" t="str">
        <f t="shared" si="1055"/>
        <v/>
      </c>
      <c r="WY58" s="90" t="str">
        <f t="shared" si="1055"/>
        <v/>
      </c>
      <c r="WZ58" s="90" t="str">
        <f t="shared" si="1055"/>
        <v/>
      </c>
      <c r="XA58" s="90" t="str">
        <f t="shared" si="1055"/>
        <v/>
      </c>
      <c r="XB58" s="90" t="str">
        <f t="shared" si="1055"/>
        <v/>
      </c>
      <c r="XC58" s="90" t="str">
        <f t="shared" si="1055"/>
        <v/>
      </c>
      <c r="XD58" s="90" t="str">
        <f t="shared" si="1055"/>
        <v/>
      </c>
      <c r="XE58" s="90" t="str">
        <f t="shared" si="1055"/>
        <v/>
      </c>
      <c r="XF58" s="90" t="str">
        <f t="shared" si="1055"/>
        <v/>
      </c>
      <c r="XG58" s="90" t="str">
        <f t="shared" si="1055"/>
        <v/>
      </c>
      <c r="XH58" s="90" t="str">
        <f t="shared" si="1055"/>
        <v/>
      </c>
      <c r="XI58" s="90" t="str">
        <f t="shared" si="1055"/>
        <v/>
      </c>
      <c r="XJ58" s="90" t="str">
        <f t="shared" si="1055"/>
        <v/>
      </c>
      <c r="XK58" s="90" t="str">
        <f t="shared" si="1055"/>
        <v/>
      </c>
      <c r="XL58" s="90" t="str">
        <f t="shared" si="1055"/>
        <v/>
      </c>
      <c r="XM58" s="90" t="str">
        <f t="shared" si="1055"/>
        <v/>
      </c>
      <c r="XN58" s="90" t="str">
        <f t="shared" si="1055"/>
        <v/>
      </c>
      <c r="XO58" s="90" t="str">
        <f t="shared" si="1055"/>
        <v/>
      </c>
      <c r="XP58" s="90" t="str">
        <f t="shared" si="1055"/>
        <v/>
      </c>
      <c r="XQ58" s="90" t="str">
        <f t="shared" si="1055"/>
        <v/>
      </c>
      <c r="XR58" s="90" t="str">
        <f t="shared" ref="XR58:AAC58" si="1056">IF(AND(XR$8&gt;14,XR$8&lt;19, XR$6="Female"),1,"")</f>
        <v/>
      </c>
      <c r="XS58" s="90" t="str">
        <f t="shared" si="1056"/>
        <v/>
      </c>
      <c r="XT58" s="90" t="str">
        <f t="shared" si="1056"/>
        <v/>
      </c>
      <c r="XU58" s="90" t="str">
        <f t="shared" si="1056"/>
        <v/>
      </c>
      <c r="XV58" s="90" t="str">
        <f t="shared" si="1056"/>
        <v/>
      </c>
      <c r="XW58" s="90" t="str">
        <f t="shared" si="1056"/>
        <v/>
      </c>
      <c r="XX58" s="90" t="str">
        <f t="shared" si="1056"/>
        <v/>
      </c>
      <c r="XY58" s="90" t="str">
        <f t="shared" si="1056"/>
        <v/>
      </c>
      <c r="XZ58" s="90" t="str">
        <f t="shared" si="1056"/>
        <v/>
      </c>
      <c r="YA58" s="90" t="str">
        <f t="shared" si="1056"/>
        <v/>
      </c>
      <c r="YB58" s="90" t="str">
        <f t="shared" si="1056"/>
        <v/>
      </c>
      <c r="YC58" s="90" t="str">
        <f t="shared" si="1056"/>
        <v/>
      </c>
      <c r="YD58" s="90" t="str">
        <f t="shared" si="1056"/>
        <v/>
      </c>
      <c r="YE58" s="90" t="str">
        <f t="shared" si="1056"/>
        <v/>
      </c>
      <c r="YF58" s="90" t="str">
        <f t="shared" si="1056"/>
        <v/>
      </c>
      <c r="YG58" s="90" t="str">
        <f t="shared" si="1056"/>
        <v/>
      </c>
      <c r="YH58" s="90" t="str">
        <f t="shared" si="1056"/>
        <v/>
      </c>
      <c r="YI58" s="90" t="str">
        <f t="shared" si="1056"/>
        <v/>
      </c>
      <c r="YJ58" s="90" t="str">
        <f t="shared" si="1056"/>
        <v/>
      </c>
      <c r="YK58" s="90" t="str">
        <f t="shared" si="1056"/>
        <v/>
      </c>
      <c r="YL58" s="90" t="str">
        <f t="shared" si="1056"/>
        <v/>
      </c>
      <c r="YM58" s="90" t="str">
        <f t="shared" si="1056"/>
        <v/>
      </c>
      <c r="YN58" s="90" t="str">
        <f t="shared" si="1056"/>
        <v/>
      </c>
      <c r="YO58" s="90" t="str">
        <f t="shared" si="1056"/>
        <v/>
      </c>
      <c r="YP58" s="90" t="str">
        <f t="shared" si="1056"/>
        <v/>
      </c>
      <c r="YQ58" s="90" t="str">
        <f t="shared" si="1056"/>
        <v/>
      </c>
      <c r="YR58" s="90" t="str">
        <f t="shared" si="1056"/>
        <v/>
      </c>
      <c r="YS58" s="90" t="str">
        <f t="shared" si="1056"/>
        <v/>
      </c>
      <c r="YT58" s="90" t="str">
        <f t="shared" si="1056"/>
        <v/>
      </c>
      <c r="YU58" s="90" t="str">
        <f t="shared" si="1056"/>
        <v/>
      </c>
      <c r="YV58" s="90" t="str">
        <f t="shared" si="1056"/>
        <v/>
      </c>
      <c r="YW58" s="90" t="str">
        <f t="shared" si="1056"/>
        <v/>
      </c>
      <c r="YX58" s="90" t="str">
        <f t="shared" si="1056"/>
        <v/>
      </c>
      <c r="YY58" s="90" t="str">
        <f t="shared" si="1056"/>
        <v/>
      </c>
      <c r="YZ58" s="90" t="str">
        <f t="shared" si="1056"/>
        <v/>
      </c>
      <c r="ZA58" s="90" t="str">
        <f t="shared" si="1056"/>
        <v/>
      </c>
      <c r="ZB58" s="90" t="str">
        <f t="shared" si="1056"/>
        <v/>
      </c>
      <c r="ZC58" s="90" t="str">
        <f t="shared" si="1056"/>
        <v/>
      </c>
      <c r="ZD58" s="90" t="str">
        <f t="shared" si="1056"/>
        <v/>
      </c>
      <c r="ZE58" s="90" t="str">
        <f t="shared" si="1056"/>
        <v/>
      </c>
      <c r="ZF58" s="90" t="str">
        <f t="shared" si="1056"/>
        <v/>
      </c>
      <c r="ZG58" s="90" t="str">
        <f t="shared" si="1056"/>
        <v/>
      </c>
      <c r="ZH58" s="90" t="str">
        <f t="shared" si="1056"/>
        <v/>
      </c>
      <c r="ZI58" s="90" t="str">
        <f t="shared" si="1056"/>
        <v/>
      </c>
      <c r="ZJ58" s="90" t="str">
        <f t="shared" si="1056"/>
        <v/>
      </c>
      <c r="ZK58" s="90" t="str">
        <f t="shared" si="1056"/>
        <v/>
      </c>
      <c r="ZL58" s="90" t="str">
        <f t="shared" si="1056"/>
        <v/>
      </c>
      <c r="ZM58" s="90" t="str">
        <f t="shared" si="1056"/>
        <v/>
      </c>
      <c r="ZN58" s="90" t="str">
        <f t="shared" si="1056"/>
        <v/>
      </c>
      <c r="ZO58" s="90" t="str">
        <f t="shared" si="1056"/>
        <v/>
      </c>
      <c r="ZP58" s="90" t="str">
        <f t="shared" si="1056"/>
        <v/>
      </c>
      <c r="ZQ58" s="90" t="str">
        <f t="shared" si="1056"/>
        <v/>
      </c>
      <c r="ZR58" s="90" t="str">
        <f t="shared" si="1056"/>
        <v/>
      </c>
      <c r="ZS58" s="90" t="str">
        <f t="shared" si="1056"/>
        <v/>
      </c>
      <c r="ZT58" s="90" t="str">
        <f t="shared" si="1056"/>
        <v/>
      </c>
      <c r="ZU58" s="90" t="str">
        <f t="shared" si="1056"/>
        <v/>
      </c>
      <c r="ZV58" s="90" t="str">
        <f t="shared" si="1056"/>
        <v/>
      </c>
      <c r="ZW58" s="90" t="str">
        <f t="shared" si="1056"/>
        <v/>
      </c>
      <c r="ZX58" s="90" t="str">
        <f t="shared" si="1056"/>
        <v/>
      </c>
      <c r="ZY58" s="90" t="str">
        <f t="shared" si="1056"/>
        <v/>
      </c>
      <c r="ZZ58" s="90" t="str">
        <f t="shared" si="1056"/>
        <v/>
      </c>
      <c r="AAA58" s="90" t="str">
        <f t="shared" si="1056"/>
        <v/>
      </c>
      <c r="AAB58" s="90" t="str">
        <f t="shared" si="1056"/>
        <v/>
      </c>
      <c r="AAC58" s="90" t="str">
        <f t="shared" si="1056"/>
        <v/>
      </c>
      <c r="AAD58" s="90" t="str">
        <f t="shared" ref="AAD58:ACO58" si="1057">IF(AND(AAD$8&gt;14,AAD$8&lt;19, AAD$6="Female"),1,"")</f>
        <v/>
      </c>
      <c r="AAE58" s="90" t="str">
        <f t="shared" si="1057"/>
        <v/>
      </c>
      <c r="AAF58" s="90" t="str">
        <f t="shared" si="1057"/>
        <v/>
      </c>
      <c r="AAG58" s="90" t="str">
        <f t="shared" si="1057"/>
        <v/>
      </c>
      <c r="AAH58" s="90" t="str">
        <f t="shared" si="1057"/>
        <v/>
      </c>
      <c r="AAI58" s="90" t="str">
        <f t="shared" si="1057"/>
        <v/>
      </c>
      <c r="AAJ58" s="90" t="str">
        <f t="shared" si="1057"/>
        <v/>
      </c>
      <c r="AAK58" s="90" t="str">
        <f t="shared" si="1057"/>
        <v/>
      </c>
      <c r="AAL58" s="90" t="str">
        <f t="shared" si="1057"/>
        <v/>
      </c>
      <c r="AAM58" s="90" t="str">
        <f t="shared" si="1057"/>
        <v/>
      </c>
      <c r="AAN58" s="90" t="str">
        <f t="shared" si="1057"/>
        <v/>
      </c>
      <c r="AAO58" s="90" t="str">
        <f t="shared" si="1057"/>
        <v/>
      </c>
      <c r="AAP58" s="90" t="str">
        <f t="shared" si="1057"/>
        <v/>
      </c>
      <c r="AAQ58" s="90" t="str">
        <f t="shared" si="1057"/>
        <v/>
      </c>
      <c r="AAR58" s="90" t="str">
        <f t="shared" si="1057"/>
        <v/>
      </c>
      <c r="AAS58" s="90" t="str">
        <f t="shared" si="1057"/>
        <v/>
      </c>
      <c r="AAT58" s="90" t="str">
        <f t="shared" si="1057"/>
        <v/>
      </c>
      <c r="AAU58" s="90" t="str">
        <f t="shared" si="1057"/>
        <v/>
      </c>
      <c r="AAV58" s="90" t="str">
        <f t="shared" si="1057"/>
        <v/>
      </c>
      <c r="AAW58" s="90" t="str">
        <f t="shared" si="1057"/>
        <v/>
      </c>
      <c r="AAX58" s="90" t="str">
        <f t="shared" si="1057"/>
        <v/>
      </c>
      <c r="AAY58" s="90" t="str">
        <f t="shared" si="1057"/>
        <v/>
      </c>
      <c r="AAZ58" s="90" t="str">
        <f t="shared" si="1057"/>
        <v/>
      </c>
      <c r="ABA58" s="90" t="str">
        <f t="shared" si="1057"/>
        <v/>
      </c>
      <c r="ABB58" s="90" t="str">
        <f t="shared" si="1057"/>
        <v/>
      </c>
      <c r="ABC58" s="90" t="str">
        <f t="shared" si="1057"/>
        <v/>
      </c>
      <c r="ABD58" s="90" t="str">
        <f t="shared" si="1057"/>
        <v/>
      </c>
      <c r="ABE58" s="90" t="str">
        <f t="shared" si="1057"/>
        <v/>
      </c>
      <c r="ABF58" s="90" t="str">
        <f t="shared" si="1057"/>
        <v/>
      </c>
      <c r="ABG58" s="90" t="str">
        <f t="shared" si="1057"/>
        <v/>
      </c>
      <c r="ABH58" s="90" t="str">
        <f t="shared" si="1057"/>
        <v/>
      </c>
      <c r="ABI58" s="90" t="str">
        <f t="shared" si="1057"/>
        <v/>
      </c>
      <c r="ABJ58" s="90" t="str">
        <f t="shared" si="1057"/>
        <v/>
      </c>
      <c r="ABK58" s="90" t="str">
        <f t="shared" si="1057"/>
        <v/>
      </c>
      <c r="ABL58" s="90" t="str">
        <f t="shared" si="1057"/>
        <v/>
      </c>
      <c r="ABM58" s="90" t="str">
        <f t="shared" si="1057"/>
        <v/>
      </c>
      <c r="ABN58" s="90" t="str">
        <f t="shared" si="1057"/>
        <v/>
      </c>
      <c r="ABO58" s="90" t="str">
        <f t="shared" si="1057"/>
        <v/>
      </c>
      <c r="ABP58" s="90" t="str">
        <f t="shared" si="1057"/>
        <v/>
      </c>
      <c r="ABQ58" s="90" t="str">
        <f t="shared" si="1057"/>
        <v/>
      </c>
      <c r="ABR58" s="90" t="str">
        <f t="shared" si="1057"/>
        <v/>
      </c>
      <c r="ABS58" s="90" t="str">
        <f t="shared" si="1057"/>
        <v/>
      </c>
      <c r="ABT58" s="90" t="str">
        <f t="shared" si="1057"/>
        <v/>
      </c>
      <c r="ABU58" s="90" t="str">
        <f t="shared" si="1057"/>
        <v/>
      </c>
      <c r="ABV58" s="90" t="str">
        <f t="shared" si="1057"/>
        <v/>
      </c>
      <c r="ABW58" s="90" t="str">
        <f t="shared" si="1057"/>
        <v/>
      </c>
      <c r="ABX58" s="90" t="str">
        <f t="shared" si="1057"/>
        <v/>
      </c>
      <c r="ABY58" s="90" t="str">
        <f t="shared" si="1057"/>
        <v/>
      </c>
      <c r="ABZ58" s="90" t="str">
        <f t="shared" si="1057"/>
        <v/>
      </c>
      <c r="ACA58" s="90" t="str">
        <f t="shared" si="1057"/>
        <v/>
      </c>
      <c r="ACB58" s="90" t="str">
        <f t="shared" si="1057"/>
        <v/>
      </c>
      <c r="ACC58" s="90" t="str">
        <f t="shared" si="1057"/>
        <v/>
      </c>
      <c r="ACD58" s="90" t="str">
        <f t="shared" si="1057"/>
        <v/>
      </c>
      <c r="ACE58" s="90" t="str">
        <f t="shared" si="1057"/>
        <v/>
      </c>
      <c r="ACF58" s="90" t="str">
        <f t="shared" si="1057"/>
        <v/>
      </c>
      <c r="ACG58" s="90" t="str">
        <f t="shared" si="1057"/>
        <v/>
      </c>
      <c r="ACH58" s="90" t="str">
        <f t="shared" si="1057"/>
        <v/>
      </c>
      <c r="ACI58" s="90" t="str">
        <f t="shared" si="1057"/>
        <v/>
      </c>
      <c r="ACJ58" s="90" t="str">
        <f t="shared" si="1057"/>
        <v/>
      </c>
      <c r="ACK58" s="90" t="str">
        <f t="shared" si="1057"/>
        <v/>
      </c>
      <c r="ACL58" s="90" t="str">
        <f t="shared" si="1057"/>
        <v/>
      </c>
      <c r="ACM58" s="90" t="str">
        <f t="shared" si="1057"/>
        <v/>
      </c>
      <c r="ACN58" s="90" t="str">
        <f t="shared" si="1057"/>
        <v/>
      </c>
      <c r="ACO58" s="90" t="str">
        <f t="shared" si="1057"/>
        <v/>
      </c>
      <c r="ACP58" s="90" t="str">
        <f t="shared" ref="ACP58:AFA58" si="1058">IF(AND(ACP$8&gt;14,ACP$8&lt;19, ACP$6="Female"),1,"")</f>
        <v/>
      </c>
      <c r="ACQ58" s="90" t="str">
        <f t="shared" si="1058"/>
        <v/>
      </c>
      <c r="ACR58" s="90" t="str">
        <f t="shared" si="1058"/>
        <v/>
      </c>
      <c r="ACS58" s="90" t="str">
        <f t="shared" si="1058"/>
        <v/>
      </c>
      <c r="ACT58" s="90" t="str">
        <f t="shared" si="1058"/>
        <v/>
      </c>
      <c r="ACU58" s="90" t="str">
        <f t="shared" si="1058"/>
        <v/>
      </c>
      <c r="ACV58" s="90" t="str">
        <f t="shared" si="1058"/>
        <v/>
      </c>
      <c r="ACW58" s="90" t="str">
        <f t="shared" si="1058"/>
        <v/>
      </c>
      <c r="ACX58" s="90" t="str">
        <f t="shared" si="1058"/>
        <v/>
      </c>
      <c r="ACY58" s="90" t="str">
        <f t="shared" si="1058"/>
        <v/>
      </c>
      <c r="ACZ58" s="90" t="str">
        <f t="shared" si="1058"/>
        <v/>
      </c>
      <c r="ADA58" s="90" t="str">
        <f t="shared" si="1058"/>
        <v/>
      </c>
      <c r="ADB58" s="90" t="str">
        <f t="shared" si="1058"/>
        <v/>
      </c>
      <c r="ADC58" s="90" t="str">
        <f t="shared" si="1058"/>
        <v/>
      </c>
      <c r="ADD58" s="90" t="str">
        <f t="shared" si="1058"/>
        <v/>
      </c>
      <c r="ADE58" s="90" t="str">
        <f t="shared" si="1058"/>
        <v/>
      </c>
      <c r="ADF58" s="90" t="str">
        <f t="shared" si="1058"/>
        <v/>
      </c>
      <c r="ADG58" s="90" t="str">
        <f t="shared" si="1058"/>
        <v/>
      </c>
      <c r="ADH58" s="90" t="str">
        <f t="shared" si="1058"/>
        <v/>
      </c>
      <c r="ADI58" s="90" t="str">
        <f t="shared" si="1058"/>
        <v/>
      </c>
      <c r="ADJ58" s="90" t="str">
        <f t="shared" si="1058"/>
        <v/>
      </c>
      <c r="ADK58" s="90" t="str">
        <f t="shared" si="1058"/>
        <v/>
      </c>
      <c r="ADL58" s="90" t="str">
        <f t="shared" si="1058"/>
        <v/>
      </c>
      <c r="ADM58" s="90" t="str">
        <f t="shared" si="1058"/>
        <v/>
      </c>
      <c r="ADN58" s="90" t="str">
        <f t="shared" si="1058"/>
        <v/>
      </c>
      <c r="ADO58" s="90" t="str">
        <f t="shared" si="1058"/>
        <v/>
      </c>
      <c r="ADP58" s="90" t="str">
        <f t="shared" si="1058"/>
        <v/>
      </c>
      <c r="ADQ58" s="90" t="str">
        <f t="shared" si="1058"/>
        <v/>
      </c>
      <c r="ADR58" s="90" t="str">
        <f t="shared" si="1058"/>
        <v/>
      </c>
      <c r="ADS58" s="90" t="str">
        <f t="shared" si="1058"/>
        <v/>
      </c>
      <c r="ADT58" s="90" t="str">
        <f t="shared" si="1058"/>
        <v/>
      </c>
      <c r="ADU58" s="90" t="str">
        <f t="shared" si="1058"/>
        <v/>
      </c>
      <c r="ADV58" s="90" t="str">
        <f t="shared" si="1058"/>
        <v/>
      </c>
      <c r="ADW58" s="90" t="str">
        <f t="shared" si="1058"/>
        <v/>
      </c>
      <c r="ADX58" s="90" t="str">
        <f t="shared" si="1058"/>
        <v/>
      </c>
      <c r="ADY58" s="90" t="str">
        <f t="shared" si="1058"/>
        <v/>
      </c>
      <c r="ADZ58" s="90" t="str">
        <f t="shared" si="1058"/>
        <v/>
      </c>
      <c r="AEA58" s="90" t="str">
        <f t="shared" si="1058"/>
        <v/>
      </c>
      <c r="AEB58" s="90" t="str">
        <f t="shared" si="1058"/>
        <v/>
      </c>
      <c r="AEC58" s="90" t="str">
        <f t="shared" si="1058"/>
        <v/>
      </c>
      <c r="AED58" s="90" t="str">
        <f t="shared" si="1058"/>
        <v/>
      </c>
      <c r="AEE58" s="90" t="str">
        <f t="shared" si="1058"/>
        <v/>
      </c>
      <c r="AEF58" s="90" t="str">
        <f t="shared" si="1058"/>
        <v/>
      </c>
      <c r="AEG58" s="90" t="str">
        <f t="shared" si="1058"/>
        <v/>
      </c>
      <c r="AEH58" s="90" t="str">
        <f t="shared" si="1058"/>
        <v/>
      </c>
      <c r="AEI58" s="90" t="str">
        <f t="shared" si="1058"/>
        <v/>
      </c>
      <c r="AEJ58" s="90" t="str">
        <f t="shared" si="1058"/>
        <v/>
      </c>
      <c r="AEK58" s="90" t="str">
        <f t="shared" si="1058"/>
        <v/>
      </c>
      <c r="AEL58" s="90" t="str">
        <f t="shared" si="1058"/>
        <v/>
      </c>
      <c r="AEM58" s="90" t="str">
        <f t="shared" si="1058"/>
        <v/>
      </c>
      <c r="AEN58" s="90" t="str">
        <f t="shared" si="1058"/>
        <v/>
      </c>
      <c r="AEO58" s="90" t="str">
        <f t="shared" si="1058"/>
        <v/>
      </c>
      <c r="AEP58" s="90" t="str">
        <f t="shared" si="1058"/>
        <v/>
      </c>
      <c r="AEQ58" s="90" t="str">
        <f t="shared" si="1058"/>
        <v/>
      </c>
      <c r="AER58" s="90" t="str">
        <f t="shared" si="1058"/>
        <v/>
      </c>
      <c r="AES58" s="90" t="str">
        <f t="shared" si="1058"/>
        <v/>
      </c>
      <c r="AET58" s="90" t="str">
        <f t="shared" si="1058"/>
        <v/>
      </c>
      <c r="AEU58" s="90" t="str">
        <f t="shared" si="1058"/>
        <v/>
      </c>
      <c r="AEV58" s="90" t="str">
        <f t="shared" si="1058"/>
        <v/>
      </c>
      <c r="AEW58" s="90" t="str">
        <f t="shared" si="1058"/>
        <v/>
      </c>
      <c r="AEX58" s="90" t="str">
        <f t="shared" si="1058"/>
        <v/>
      </c>
      <c r="AEY58" s="90" t="str">
        <f t="shared" si="1058"/>
        <v/>
      </c>
      <c r="AEZ58" s="90" t="str">
        <f t="shared" si="1058"/>
        <v/>
      </c>
      <c r="AFA58" s="90" t="str">
        <f t="shared" si="1058"/>
        <v/>
      </c>
      <c r="AFB58" s="90" t="str">
        <f t="shared" ref="AFB58:AHM58" si="1059">IF(AND(AFB$8&gt;14,AFB$8&lt;19, AFB$6="Female"),1,"")</f>
        <v/>
      </c>
      <c r="AFC58" s="90" t="str">
        <f t="shared" si="1059"/>
        <v/>
      </c>
      <c r="AFD58" s="90" t="str">
        <f t="shared" si="1059"/>
        <v/>
      </c>
      <c r="AFE58" s="90" t="str">
        <f t="shared" si="1059"/>
        <v/>
      </c>
      <c r="AFF58" s="90" t="str">
        <f t="shared" si="1059"/>
        <v/>
      </c>
      <c r="AFG58" s="90" t="str">
        <f t="shared" si="1059"/>
        <v/>
      </c>
      <c r="AFH58" s="90" t="str">
        <f t="shared" si="1059"/>
        <v/>
      </c>
      <c r="AFI58" s="90" t="str">
        <f t="shared" si="1059"/>
        <v/>
      </c>
      <c r="AFJ58" s="90" t="str">
        <f t="shared" si="1059"/>
        <v/>
      </c>
      <c r="AFK58" s="90" t="str">
        <f t="shared" si="1059"/>
        <v/>
      </c>
      <c r="AFL58" s="90" t="str">
        <f t="shared" si="1059"/>
        <v/>
      </c>
      <c r="AFM58" s="90" t="str">
        <f t="shared" si="1059"/>
        <v/>
      </c>
      <c r="AFN58" s="90" t="str">
        <f t="shared" si="1059"/>
        <v/>
      </c>
      <c r="AFO58" s="90" t="str">
        <f t="shared" si="1059"/>
        <v/>
      </c>
      <c r="AFP58" s="90" t="str">
        <f t="shared" si="1059"/>
        <v/>
      </c>
      <c r="AFQ58" s="90" t="str">
        <f t="shared" si="1059"/>
        <v/>
      </c>
      <c r="AFR58" s="90" t="str">
        <f t="shared" si="1059"/>
        <v/>
      </c>
      <c r="AFS58" s="90" t="str">
        <f t="shared" si="1059"/>
        <v/>
      </c>
      <c r="AFT58" s="90" t="str">
        <f t="shared" si="1059"/>
        <v/>
      </c>
      <c r="AFU58" s="90" t="str">
        <f t="shared" si="1059"/>
        <v/>
      </c>
      <c r="AFV58" s="90" t="str">
        <f t="shared" si="1059"/>
        <v/>
      </c>
      <c r="AFW58" s="90" t="str">
        <f t="shared" si="1059"/>
        <v/>
      </c>
      <c r="AFX58" s="90" t="str">
        <f t="shared" si="1059"/>
        <v/>
      </c>
      <c r="AFY58" s="90" t="str">
        <f t="shared" si="1059"/>
        <v/>
      </c>
      <c r="AFZ58" s="90" t="str">
        <f t="shared" si="1059"/>
        <v/>
      </c>
      <c r="AGA58" s="90" t="str">
        <f t="shared" si="1059"/>
        <v/>
      </c>
      <c r="AGB58" s="90" t="str">
        <f t="shared" si="1059"/>
        <v/>
      </c>
      <c r="AGC58" s="90" t="str">
        <f t="shared" si="1059"/>
        <v/>
      </c>
      <c r="AGD58" s="90" t="str">
        <f t="shared" si="1059"/>
        <v/>
      </c>
      <c r="AGE58" s="90" t="str">
        <f t="shared" si="1059"/>
        <v/>
      </c>
      <c r="AGF58" s="90" t="str">
        <f t="shared" si="1059"/>
        <v/>
      </c>
      <c r="AGG58" s="90" t="str">
        <f t="shared" si="1059"/>
        <v/>
      </c>
      <c r="AGH58" s="90" t="str">
        <f t="shared" si="1059"/>
        <v/>
      </c>
      <c r="AGI58" s="90" t="str">
        <f t="shared" si="1059"/>
        <v/>
      </c>
      <c r="AGJ58" s="90" t="str">
        <f t="shared" si="1059"/>
        <v/>
      </c>
      <c r="AGK58" s="90" t="str">
        <f t="shared" si="1059"/>
        <v/>
      </c>
      <c r="AGL58" s="90" t="str">
        <f t="shared" si="1059"/>
        <v/>
      </c>
      <c r="AGM58" s="90" t="str">
        <f t="shared" si="1059"/>
        <v/>
      </c>
      <c r="AGN58" s="90" t="str">
        <f t="shared" si="1059"/>
        <v/>
      </c>
      <c r="AGO58" s="90" t="str">
        <f t="shared" si="1059"/>
        <v/>
      </c>
      <c r="AGP58" s="90" t="str">
        <f t="shared" si="1059"/>
        <v/>
      </c>
      <c r="AGQ58" s="90" t="str">
        <f t="shared" si="1059"/>
        <v/>
      </c>
      <c r="AGR58" s="90" t="str">
        <f t="shared" si="1059"/>
        <v/>
      </c>
      <c r="AGS58" s="90" t="str">
        <f t="shared" si="1059"/>
        <v/>
      </c>
      <c r="AGT58" s="90" t="str">
        <f t="shared" si="1059"/>
        <v/>
      </c>
      <c r="AGU58" s="90" t="str">
        <f t="shared" si="1059"/>
        <v/>
      </c>
      <c r="AGV58" s="90" t="str">
        <f t="shared" si="1059"/>
        <v/>
      </c>
      <c r="AGW58" s="90" t="str">
        <f t="shared" si="1059"/>
        <v/>
      </c>
      <c r="AGX58" s="90" t="str">
        <f t="shared" si="1059"/>
        <v/>
      </c>
      <c r="AGY58" s="90" t="str">
        <f t="shared" si="1059"/>
        <v/>
      </c>
      <c r="AGZ58" s="90" t="str">
        <f t="shared" si="1059"/>
        <v/>
      </c>
      <c r="AHA58" s="90" t="str">
        <f t="shared" si="1059"/>
        <v/>
      </c>
      <c r="AHB58" s="90" t="str">
        <f t="shared" si="1059"/>
        <v/>
      </c>
      <c r="AHC58" s="90" t="str">
        <f t="shared" si="1059"/>
        <v/>
      </c>
      <c r="AHD58" s="90" t="str">
        <f t="shared" si="1059"/>
        <v/>
      </c>
      <c r="AHE58" s="90" t="str">
        <f t="shared" si="1059"/>
        <v/>
      </c>
      <c r="AHF58" s="90" t="str">
        <f t="shared" si="1059"/>
        <v/>
      </c>
      <c r="AHG58" s="90" t="str">
        <f t="shared" si="1059"/>
        <v/>
      </c>
      <c r="AHH58" s="90" t="str">
        <f t="shared" si="1059"/>
        <v/>
      </c>
      <c r="AHI58" s="90" t="str">
        <f t="shared" si="1059"/>
        <v/>
      </c>
      <c r="AHJ58" s="90" t="str">
        <f t="shared" si="1059"/>
        <v/>
      </c>
      <c r="AHK58" s="90" t="str">
        <f t="shared" si="1059"/>
        <v/>
      </c>
      <c r="AHL58" s="90" t="str">
        <f t="shared" si="1059"/>
        <v/>
      </c>
      <c r="AHM58" s="90" t="str">
        <f t="shared" si="1059"/>
        <v/>
      </c>
      <c r="AHN58" s="90" t="str">
        <f t="shared" ref="AHN58:AJY58" si="1060">IF(AND(AHN$8&gt;14,AHN$8&lt;19, AHN$6="Female"),1,"")</f>
        <v/>
      </c>
      <c r="AHO58" s="90" t="str">
        <f t="shared" si="1060"/>
        <v/>
      </c>
      <c r="AHP58" s="90" t="str">
        <f t="shared" si="1060"/>
        <v/>
      </c>
      <c r="AHQ58" s="90" t="str">
        <f t="shared" si="1060"/>
        <v/>
      </c>
      <c r="AHR58" s="90" t="str">
        <f t="shared" si="1060"/>
        <v/>
      </c>
      <c r="AHS58" s="90" t="str">
        <f t="shared" si="1060"/>
        <v/>
      </c>
      <c r="AHT58" s="90" t="str">
        <f t="shared" si="1060"/>
        <v/>
      </c>
      <c r="AHU58" s="90" t="str">
        <f t="shared" si="1060"/>
        <v/>
      </c>
      <c r="AHV58" s="90" t="str">
        <f t="shared" si="1060"/>
        <v/>
      </c>
      <c r="AHW58" s="90" t="str">
        <f t="shared" si="1060"/>
        <v/>
      </c>
      <c r="AHX58" s="90" t="str">
        <f t="shared" si="1060"/>
        <v/>
      </c>
      <c r="AHY58" s="90" t="str">
        <f t="shared" si="1060"/>
        <v/>
      </c>
      <c r="AHZ58" s="90" t="str">
        <f t="shared" si="1060"/>
        <v/>
      </c>
      <c r="AIA58" s="90" t="str">
        <f t="shared" si="1060"/>
        <v/>
      </c>
      <c r="AIB58" s="90" t="str">
        <f t="shared" si="1060"/>
        <v/>
      </c>
      <c r="AIC58" s="90" t="str">
        <f t="shared" si="1060"/>
        <v/>
      </c>
      <c r="AID58" s="90" t="str">
        <f t="shared" si="1060"/>
        <v/>
      </c>
      <c r="AIE58" s="90" t="str">
        <f t="shared" si="1060"/>
        <v/>
      </c>
      <c r="AIF58" s="90" t="str">
        <f t="shared" si="1060"/>
        <v/>
      </c>
      <c r="AIG58" s="90" t="str">
        <f t="shared" si="1060"/>
        <v/>
      </c>
      <c r="AIH58" s="90" t="str">
        <f t="shared" si="1060"/>
        <v/>
      </c>
      <c r="AII58" s="90" t="str">
        <f t="shared" si="1060"/>
        <v/>
      </c>
      <c r="AIJ58" s="90" t="str">
        <f t="shared" si="1060"/>
        <v/>
      </c>
      <c r="AIK58" s="90" t="str">
        <f t="shared" si="1060"/>
        <v/>
      </c>
      <c r="AIL58" s="90" t="str">
        <f t="shared" si="1060"/>
        <v/>
      </c>
      <c r="AIM58" s="90" t="str">
        <f t="shared" si="1060"/>
        <v/>
      </c>
      <c r="AIN58" s="90" t="str">
        <f t="shared" si="1060"/>
        <v/>
      </c>
      <c r="AIO58" s="90" t="str">
        <f t="shared" si="1060"/>
        <v/>
      </c>
      <c r="AIP58" s="90" t="str">
        <f t="shared" si="1060"/>
        <v/>
      </c>
      <c r="AIQ58" s="90" t="str">
        <f t="shared" si="1060"/>
        <v/>
      </c>
      <c r="AIR58" s="90" t="str">
        <f t="shared" si="1060"/>
        <v/>
      </c>
      <c r="AIS58" s="90" t="str">
        <f t="shared" si="1060"/>
        <v/>
      </c>
      <c r="AIT58" s="90" t="str">
        <f t="shared" si="1060"/>
        <v/>
      </c>
      <c r="AIU58" s="90" t="str">
        <f t="shared" si="1060"/>
        <v/>
      </c>
      <c r="AIV58" s="90" t="str">
        <f t="shared" si="1060"/>
        <v/>
      </c>
      <c r="AIW58" s="90" t="str">
        <f t="shared" si="1060"/>
        <v/>
      </c>
      <c r="AIX58" s="90" t="str">
        <f t="shared" si="1060"/>
        <v/>
      </c>
      <c r="AIY58" s="90" t="str">
        <f t="shared" si="1060"/>
        <v/>
      </c>
      <c r="AIZ58" s="90" t="str">
        <f t="shared" si="1060"/>
        <v/>
      </c>
      <c r="AJA58" s="90" t="str">
        <f t="shared" si="1060"/>
        <v/>
      </c>
      <c r="AJB58" s="90" t="str">
        <f t="shared" si="1060"/>
        <v/>
      </c>
      <c r="AJC58" s="90" t="str">
        <f t="shared" si="1060"/>
        <v/>
      </c>
      <c r="AJD58" s="90" t="str">
        <f t="shared" si="1060"/>
        <v/>
      </c>
      <c r="AJE58" s="90" t="str">
        <f t="shared" si="1060"/>
        <v/>
      </c>
      <c r="AJF58" s="90" t="str">
        <f t="shared" si="1060"/>
        <v/>
      </c>
      <c r="AJG58" s="90" t="str">
        <f t="shared" si="1060"/>
        <v/>
      </c>
      <c r="AJH58" s="90" t="str">
        <f t="shared" si="1060"/>
        <v/>
      </c>
      <c r="AJI58" s="90" t="str">
        <f t="shared" si="1060"/>
        <v/>
      </c>
      <c r="AJJ58" s="90" t="str">
        <f t="shared" si="1060"/>
        <v/>
      </c>
      <c r="AJK58" s="90" t="str">
        <f t="shared" si="1060"/>
        <v/>
      </c>
      <c r="AJL58" s="90" t="str">
        <f t="shared" si="1060"/>
        <v/>
      </c>
      <c r="AJM58" s="90" t="str">
        <f t="shared" si="1060"/>
        <v/>
      </c>
      <c r="AJN58" s="90" t="str">
        <f t="shared" si="1060"/>
        <v/>
      </c>
      <c r="AJO58" s="90" t="str">
        <f t="shared" si="1060"/>
        <v/>
      </c>
      <c r="AJP58" s="90" t="str">
        <f t="shared" si="1060"/>
        <v/>
      </c>
      <c r="AJQ58" s="90" t="str">
        <f t="shared" si="1060"/>
        <v/>
      </c>
      <c r="AJR58" s="90" t="str">
        <f t="shared" si="1060"/>
        <v/>
      </c>
      <c r="AJS58" s="90" t="str">
        <f t="shared" si="1060"/>
        <v/>
      </c>
      <c r="AJT58" s="90" t="str">
        <f t="shared" si="1060"/>
        <v/>
      </c>
      <c r="AJU58" s="90" t="str">
        <f t="shared" si="1060"/>
        <v/>
      </c>
      <c r="AJV58" s="90" t="str">
        <f t="shared" si="1060"/>
        <v/>
      </c>
      <c r="AJW58" s="90" t="str">
        <f t="shared" si="1060"/>
        <v/>
      </c>
      <c r="AJX58" s="90" t="str">
        <f t="shared" si="1060"/>
        <v/>
      </c>
      <c r="AJY58" s="90" t="str">
        <f t="shared" si="1060"/>
        <v/>
      </c>
      <c r="AJZ58" s="90" t="str">
        <f t="shared" ref="AJZ58:AMK58" si="1061">IF(AND(AJZ$8&gt;14,AJZ$8&lt;19, AJZ$6="Female"),1,"")</f>
        <v/>
      </c>
      <c r="AKA58" s="90" t="str">
        <f t="shared" si="1061"/>
        <v/>
      </c>
      <c r="AKB58" s="90" t="str">
        <f t="shared" si="1061"/>
        <v/>
      </c>
      <c r="AKC58" s="90" t="str">
        <f t="shared" si="1061"/>
        <v/>
      </c>
      <c r="AKD58" s="90" t="str">
        <f t="shared" si="1061"/>
        <v/>
      </c>
      <c r="AKE58" s="90" t="str">
        <f t="shared" si="1061"/>
        <v/>
      </c>
      <c r="AKF58" s="90" t="str">
        <f t="shared" si="1061"/>
        <v/>
      </c>
      <c r="AKG58" s="90" t="str">
        <f t="shared" si="1061"/>
        <v/>
      </c>
      <c r="AKH58" s="90" t="str">
        <f t="shared" si="1061"/>
        <v/>
      </c>
      <c r="AKI58" s="90" t="str">
        <f t="shared" si="1061"/>
        <v/>
      </c>
      <c r="AKJ58" s="90" t="str">
        <f t="shared" si="1061"/>
        <v/>
      </c>
      <c r="AKK58" s="90" t="str">
        <f t="shared" si="1061"/>
        <v/>
      </c>
      <c r="AKL58" s="90" t="str">
        <f t="shared" si="1061"/>
        <v/>
      </c>
      <c r="AKM58" s="90" t="str">
        <f t="shared" si="1061"/>
        <v/>
      </c>
      <c r="AKN58" s="90" t="str">
        <f t="shared" si="1061"/>
        <v/>
      </c>
      <c r="AKO58" s="90" t="str">
        <f t="shared" si="1061"/>
        <v/>
      </c>
      <c r="AKP58" s="90" t="str">
        <f t="shared" si="1061"/>
        <v/>
      </c>
      <c r="AKQ58" s="90" t="str">
        <f t="shared" si="1061"/>
        <v/>
      </c>
      <c r="AKR58" s="90" t="str">
        <f t="shared" si="1061"/>
        <v/>
      </c>
      <c r="AKS58" s="90" t="str">
        <f t="shared" si="1061"/>
        <v/>
      </c>
      <c r="AKT58" s="90" t="str">
        <f t="shared" si="1061"/>
        <v/>
      </c>
      <c r="AKU58" s="90" t="str">
        <f t="shared" si="1061"/>
        <v/>
      </c>
      <c r="AKV58" s="90" t="str">
        <f t="shared" si="1061"/>
        <v/>
      </c>
      <c r="AKW58" s="90" t="str">
        <f t="shared" si="1061"/>
        <v/>
      </c>
      <c r="AKX58" s="90" t="str">
        <f t="shared" si="1061"/>
        <v/>
      </c>
      <c r="AKY58" s="90" t="str">
        <f t="shared" si="1061"/>
        <v/>
      </c>
      <c r="AKZ58" s="90" t="str">
        <f t="shared" si="1061"/>
        <v/>
      </c>
      <c r="ALA58" s="90" t="str">
        <f t="shared" si="1061"/>
        <v/>
      </c>
      <c r="ALB58" s="90" t="str">
        <f t="shared" si="1061"/>
        <v/>
      </c>
      <c r="ALC58" s="90" t="str">
        <f t="shared" si="1061"/>
        <v/>
      </c>
      <c r="ALD58" s="90" t="str">
        <f t="shared" si="1061"/>
        <v/>
      </c>
      <c r="ALE58" s="90" t="str">
        <f t="shared" si="1061"/>
        <v/>
      </c>
      <c r="ALF58" s="90" t="str">
        <f t="shared" si="1061"/>
        <v/>
      </c>
      <c r="ALG58" s="90" t="str">
        <f t="shared" si="1061"/>
        <v/>
      </c>
      <c r="ALH58" s="90" t="str">
        <f t="shared" si="1061"/>
        <v/>
      </c>
      <c r="ALI58" s="90" t="str">
        <f t="shared" si="1061"/>
        <v/>
      </c>
      <c r="ALJ58" s="90" t="str">
        <f t="shared" si="1061"/>
        <v/>
      </c>
      <c r="ALK58" s="90" t="str">
        <f t="shared" si="1061"/>
        <v/>
      </c>
      <c r="ALL58" s="90" t="str">
        <f t="shared" si="1061"/>
        <v/>
      </c>
      <c r="ALM58" s="90" t="str">
        <f t="shared" si="1061"/>
        <v/>
      </c>
      <c r="ALN58" s="90" t="str">
        <f t="shared" si="1061"/>
        <v/>
      </c>
      <c r="ALO58" s="90" t="str">
        <f t="shared" si="1061"/>
        <v/>
      </c>
      <c r="ALP58" s="90" t="str">
        <f t="shared" si="1061"/>
        <v/>
      </c>
      <c r="ALQ58" s="90" t="str">
        <f t="shared" si="1061"/>
        <v/>
      </c>
      <c r="ALR58" s="90" t="str">
        <f t="shared" si="1061"/>
        <v/>
      </c>
      <c r="ALS58" s="90" t="str">
        <f t="shared" si="1061"/>
        <v/>
      </c>
      <c r="ALT58" s="90" t="str">
        <f t="shared" si="1061"/>
        <v/>
      </c>
      <c r="ALU58" s="90" t="str">
        <f t="shared" si="1061"/>
        <v/>
      </c>
      <c r="ALV58" s="90" t="str">
        <f t="shared" si="1061"/>
        <v/>
      </c>
      <c r="ALW58" s="90" t="str">
        <f t="shared" si="1061"/>
        <v/>
      </c>
      <c r="ALX58" s="90" t="str">
        <f t="shared" si="1061"/>
        <v/>
      </c>
      <c r="ALY58" s="90" t="str">
        <f t="shared" si="1061"/>
        <v/>
      </c>
      <c r="ALZ58" s="90" t="str">
        <f t="shared" si="1061"/>
        <v/>
      </c>
      <c r="AMA58" s="90" t="str">
        <f t="shared" si="1061"/>
        <v/>
      </c>
      <c r="AMB58" s="90" t="str">
        <f t="shared" si="1061"/>
        <v/>
      </c>
      <c r="AMC58" s="90" t="str">
        <f t="shared" si="1061"/>
        <v/>
      </c>
      <c r="AMD58" s="90" t="str">
        <f t="shared" si="1061"/>
        <v/>
      </c>
      <c r="AME58" s="90" t="str">
        <f t="shared" si="1061"/>
        <v/>
      </c>
      <c r="AMF58" s="90" t="str">
        <f t="shared" si="1061"/>
        <v/>
      </c>
      <c r="AMG58" s="90" t="str">
        <f t="shared" si="1061"/>
        <v/>
      </c>
      <c r="AMH58" s="90" t="str">
        <f t="shared" si="1061"/>
        <v/>
      </c>
      <c r="AMI58" s="90" t="str">
        <f t="shared" si="1061"/>
        <v/>
      </c>
      <c r="AMJ58" s="90" t="str">
        <f t="shared" si="1061"/>
        <v/>
      </c>
      <c r="AMK58" s="90" t="str">
        <f t="shared" si="1061"/>
        <v/>
      </c>
      <c r="AML58" s="90" t="str">
        <f t="shared" ref="AML58:AOW58" si="1062">IF(AND(AML$8&gt;14,AML$8&lt;19, AML$6="Female"),1,"")</f>
        <v/>
      </c>
      <c r="AMM58" s="90" t="str">
        <f t="shared" si="1062"/>
        <v/>
      </c>
      <c r="AMN58" s="90" t="str">
        <f t="shared" si="1062"/>
        <v/>
      </c>
      <c r="AMO58" s="90" t="str">
        <f t="shared" si="1062"/>
        <v/>
      </c>
      <c r="AMP58" s="90" t="str">
        <f t="shared" si="1062"/>
        <v/>
      </c>
      <c r="AMQ58" s="90" t="str">
        <f t="shared" si="1062"/>
        <v/>
      </c>
      <c r="AMR58" s="90" t="str">
        <f t="shared" si="1062"/>
        <v/>
      </c>
      <c r="AMS58" s="90" t="str">
        <f t="shared" si="1062"/>
        <v/>
      </c>
      <c r="AMT58" s="90" t="str">
        <f t="shared" si="1062"/>
        <v/>
      </c>
      <c r="AMU58" s="90" t="str">
        <f t="shared" si="1062"/>
        <v/>
      </c>
      <c r="AMV58" s="90" t="str">
        <f t="shared" si="1062"/>
        <v/>
      </c>
      <c r="AMW58" s="90" t="str">
        <f t="shared" si="1062"/>
        <v/>
      </c>
      <c r="AMX58" s="90" t="str">
        <f t="shared" si="1062"/>
        <v/>
      </c>
      <c r="AMY58" s="90" t="str">
        <f t="shared" si="1062"/>
        <v/>
      </c>
      <c r="AMZ58" s="90" t="str">
        <f t="shared" si="1062"/>
        <v/>
      </c>
      <c r="ANA58" s="90" t="str">
        <f t="shared" si="1062"/>
        <v/>
      </c>
      <c r="ANB58" s="90" t="str">
        <f t="shared" si="1062"/>
        <v/>
      </c>
      <c r="ANC58" s="90" t="str">
        <f t="shared" si="1062"/>
        <v/>
      </c>
      <c r="AND58" s="90" t="str">
        <f t="shared" si="1062"/>
        <v/>
      </c>
      <c r="ANE58" s="90" t="str">
        <f t="shared" si="1062"/>
        <v/>
      </c>
      <c r="ANF58" s="90" t="str">
        <f t="shared" si="1062"/>
        <v/>
      </c>
      <c r="ANG58" s="90" t="str">
        <f t="shared" si="1062"/>
        <v/>
      </c>
      <c r="ANH58" s="90" t="str">
        <f t="shared" si="1062"/>
        <v/>
      </c>
      <c r="ANI58" s="90" t="str">
        <f t="shared" si="1062"/>
        <v/>
      </c>
      <c r="ANJ58" s="90" t="str">
        <f t="shared" si="1062"/>
        <v/>
      </c>
      <c r="ANK58" s="90" t="str">
        <f t="shared" si="1062"/>
        <v/>
      </c>
      <c r="ANL58" s="90" t="str">
        <f t="shared" si="1062"/>
        <v/>
      </c>
      <c r="ANM58" s="90" t="str">
        <f t="shared" si="1062"/>
        <v/>
      </c>
      <c r="ANN58" s="90" t="str">
        <f t="shared" si="1062"/>
        <v/>
      </c>
      <c r="ANO58" s="90" t="str">
        <f t="shared" si="1062"/>
        <v/>
      </c>
      <c r="ANP58" s="90" t="str">
        <f t="shared" si="1062"/>
        <v/>
      </c>
      <c r="ANQ58" s="90" t="str">
        <f t="shared" si="1062"/>
        <v/>
      </c>
      <c r="ANR58" s="90" t="str">
        <f t="shared" si="1062"/>
        <v/>
      </c>
      <c r="ANS58" s="90" t="str">
        <f t="shared" si="1062"/>
        <v/>
      </c>
      <c r="ANT58" s="90" t="str">
        <f t="shared" si="1062"/>
        <v/>
      </c>
      <c r="ANU58" s="90" t="str">
        <f t="shared" si="1062"/>
        <v/>
      </c>
      <c r="ANV58" s="90" t="str">
        <f t="shared" si="1062"/>
        <v/>
      </c>
      <c r="ANW58" s="90" t="str">
        <f t="shared" si="1062"/>
        <v/>
      </c>
      <c r="ANX58" s="90" t="str">
        <f t="shared" si="1062"/>
        <v/>
      </c>
      <c r="ANY58" s="90" t="str">
        <f t="shared" si="1062"/>
        <v/>
      </c>
      <c r="ANZ58" s="90" t="str">
        <f t="shared" si="1062"/>
        <v/>
      </c>
      <c r="AOA58" s="90" t="str">
        <f t="shared" si="1062"/>
        <v/>
      </c>
      <c r="AOB58" s="90" t="str">
        <f t="shared" si="1062"/>
        <v/>
      </c>
      <c r="AOC58" s="90" t="str">
        <f t="shared" si="1062"/>
        <v/>
      </c>
      <c r="AOD58" s="90" t="str">
        <f t="shared" si="1062"/>
        <v/>
      </c>
      <c r="AOE58" s="90" t="str">
        <f t="shared" si="1062"/>
        <v/>
      </c>
      <c r="AOF58" s="90" t="str">
        <f t="shared" si="1062"/>
        <v/>
      </c>
      <c r="AOG58" s="90" t="str">
        <f t="shared" si="1062"/>
        <v/>
      </c>
      <c r="AOH58" s="90" t="str">
        <f t="shared" si="1062"/>
        <v/>
      </c>
      <c r="AOI58" s="90" t="str">
        <f t="shared" si="1062"/>
        <v/>
      </c>
      <c r="AOJ58" s="90" t="str">
        <f t="shared" si="1062"/>
        <v/>
      </c>
      <c r="AOK58" s="90" t="str">
        <f t="shared" si="1062"/>
        <v/>
      </c>
      <c r="AOL58" s="90" t="str">
        <f t="shared" si="1062"/>
        <v/>
      </c>
      <c r="AOM58" s="90" t="str">
        <f t="shared" si="1062"/>
        <v/>
      </c>
      <c r="AON58" s="90" t="str">
        <f t="shared" si="1062"/>
        <v/>
      </c>
      <c r="AOO58" s="90" t="str">
        <f t="shared" si="1062"/>
        <v/>
      </c>
      <c r="AOP58" s="90" t="str">
        <f t="shared" si="1062"/>
        <v/>
      </c>
      <c r="AOQ58" s="90" t="str">
        <f t="shared" si="1062"/>
        <v/>
      </c>
      <c r="AOR58" s="90" t="str">
        <f t="shared" si="1062"/>
        <v/>
      </c>
      <c r="AOS58" s="90" t="str">
        <f t="shared" si="1062"/>
        <v/>
      </c>
      <c r="AOT58" s="90" t="str">
        <f t="shared" si="1062"/>
        <v/>
      </c>
      <c r="AOU58" s="90" t="str">
        <f t="shared" si="1062"/>
        <v/>
      </c>
      <c r="AOV58" s="90" t="str">
        <f t="shared" si="1062"/>
        <v/>
      </c>
      <c r="AOW58" s="90" t="str">
        <f t="shared" si="1062"/>
        <v/>
      </c>
      <c r="AOX58" s="90" t="str">
        <f t="shared" ref="AOX58:ARI58" si="1063">IF(AND(AOX$8&gt;14,AOX$8&lt;19, AOX$6="Female"),1,"")</f>
        <v/>
      </c>
      <c r="AOY58" s="90" t="str">
        <f t="shared" si="1063"/>
        <v/>
      </c>
      <c r="AOZ58" s="90" t="str">
        <f t="shared" si="1063"/>
        <v/>
      </c>
      <c r="APA58" s="90" t="str">
        <f t="shared" si="1063"/>
        <v/>
      </c>
      <c r="APB58" s="90" t="str">
        <f t="shared" si="1063"/>
        <v/>
      </c>
      <c r="APC58" s="90" t="str">
        <f t="shared" si="1063"/>
        <v/>
      </c>
      <c r="APD58" s="90" t="str">
        <f t="shared" si="1063"/>
        <v/>
      </c>
      <c r="APE58" s="90" t="str">
        <f t="shared" si="1063"/>
        <v/>
      </c>
      <c r="APF58" s="90" t="str">
        <f t="shared" si="1063"/>
        <v/>
      </c>
      <c r="APG58" s="90" t="str">
        <f t="shared" si="1063"/>
        <v/>
      </c>
      <c r="APH58" s="90" t="str">
        <f t="shared" si="1063"/>
        <v/>
      </c>
      <c r="API58" s="90" t="str">
        <f t="shared" si="1063"/>
        <v/>
      </c>
      <c r="APJ58" s="90" t="str">
        <f t="shared" si="1063"/>
        <v/>
      </c>
      <c r="APK58" s="90" t="str">
        <f t="shared" si="1063"/>
        <v/>
      </c>
      <c r="APL58" s="90" t="str">
        <f t="shared" si="1063"/>
        <v/>
      </c>
      <c r="APM58" s="90" t="str">
        <f t="shared" si="1063"/>
        <v/>
      </c>
      <c r="APN58" s="90" t="str">
        <f t="shared" si="1063"/>
        <v/>
      </c>
      <c r="APO58" s="90" t="str">
        <f t="shared" si="1063"/>
        <v/>
      </c>
      <c r="APP58" s="90" t="str">
        <f t="shared" si="1063"/>
        <v/>
      </c>
      <c r="APQ58" s="90" t="str">
        <f t="shared" si="1063"/>
        <v/>
      </c>
      <c r="APR58" s="90" t="str">
        <f t="shared" si="1063"/>
        <v/>
      </c>
      <c r="APS58" s="90" t="str">
        <f t="shared" si="1063"/>
        <v/>
      </c>
      <c r="APT58" s="90" t="str">
        <f t="shared" si="1063"/>
        <v/>
      </c>
      <c r="APU58" s="90" t="str">
        <f t="shared" si="1063"/>
        <v/>
      </c>
      <c r="APV58" s="90" t="str">
        <f t="shared" si="1063"/>
        <v/>
      </c>
      <c r="APW58" s="90" t="str">
        <f t="shared" si="1063"/>
        <v/>
      </c>
      <c r="APX58" s="90" t="str">
        <f t="shared" si="1063"/>
        <v/>
      </c>
      <c r="APY58" s="90" t="str">
        <f t="shared" si="1063"/>
        <v/>
      </c>
      <c r="APZ58" s="90" t="str">
        <f t="shared" si="1063"/>
        <v/>
      </c>
      <c r="AQA58" s="90" t="str">
        <f t="shared" si="1063"/>
        <v/>
      </c>
      <c r="AQB58" s="90" t="str">
        <f t="shared" si="1063"/>
        <v/>
      </c>
      <c r="AQC58" s="90" t="str">
        <f t="shared" si="1063"/>
        <v/>
      </c>
      <c r="AQD58" s="90" t="str">
        <f t="shared" si="1063"/>
        <v/>
      </c>
      <c r="AQE58" s="90" t="str">
        <f t="shared" si="1063"/>
        <v/>
      </c>
      <c r="AQF58" s="90" t="str">
        <f t="shared" si="1063"/>
        <v/>
      </c>
      <c r="AQG58" s="90" t="str">
        <f t="shared" si="1063"/>
        <v/>
      </c>
      <c r="AQH58" s="90" t="str">
        <f t="shared" si="1063"/>
        <v/>
      </c>
      <c r="AQI58" s="90" t="str">
        <f t="shared" si="1063"/>
        <v/>
      </c>
      <c r="AQJ58" s="90" t="str">
        <f t="shared" si="1063"/>
        <v/>
      </c>
      <c r="AQK58" s="90" t="str">
        <f t="shared" si="1063"/>
        <v/>
      </c>
      <c r="AQL58" s="90" t="str">
        <f t="shared" si="1063"/>
        <v/>
      </c>
      <c r="AQM58" s="90" t="str">
        <f t="shared" si="1063"/>
        <v/>
      </c>
      <c r="AQN58" s="90" t="str">
        <f t="shared" si="1063"/>
        <v/>
      </c>
      <c r="AQO58" s="90" t="str">
        <f t="shared" si="1063"/>
        <v/>
      </c>
      <c r="AQP58" s="90" t="str">
        <f t="shared" si="1063"/>
        <v/>
      </c>
      <c r="AQQ58" s="90" t="str">
        <f t="shared" si="1063"/>
        <v/>
      </c>
      <c r="AQR58" s="90" t="str">
        <f t="shared" si="1063"/>
        <v/>
      </c>
      <c r="AQS58" s="90" t="str">
        <f t="shared" si="1063"/>
        <v/>
      </c>
      <c r="AQT58" s="90" t="str">
        <f t="shared" si="1063"/>
        <v/>
      </c>
      <c r="AQU58" s="90" t="str">
        <f t="shared" si="1063"/>
        <v/>
      </c>
      <c r="AQV58" s="90" t="str">
        <f t="shared" si="1063"/>
        <v/>
      </c>
      <c r="AQW58" s="90" t="str">
        <f t="shared" si="1063"/>
        <v/>
      </c>
      <c r="AQX58" s="90" t="str">
        <f t="shared" si="1063"/>
        <v/>
      </c>
      <c r="AQY58" s="90" t="str">
        <f t="shared" si="1063"/>
        <v/>
      </c>
      <c r="AQZ58" s="90" t="str">
        <f t="shared" si="1063"/>
        <v/>
      </c>
      <c r="ARA58" s="90" t="str">
        <f t="shared" si="1063"/>
        <v/>
      </c>
      <c r="ARB58" s="90" t="str">
        <f t="shared" si="1063"/>
        <v/>
      </c>
      <c r="ARC58" s="90" t="str">
        <f t="shared" si="1063"/>
        <v/>
      </c>
      <c r="ARD58" s="90" t="str">
        <f t="shared" si="1063"/>
        <v/>
      </c>
      <c r="ARE58" s="90" t="str">
        <f t="shared" si="1063"/>
        <v/>
      </c>
      <c r="ARF58" s="90" t="str">
        <f t="shared" si="1063"/>
        <v/>
      </c>
      <c r="ARG58" s="90" t="str">
        <f t="shared" si="1063"/>
        <v/>
      </c>
      <c r="ARH58" s="90" t="str">
        <f t="shared" si="1063"/>
        <v/>
      </c>
      <c r="ARI58" s="90" t="str">
        <f t="shared" si="1063"/>
        <v/>
      </c>
      <c r="ARJ58" s="90" t="str">
        <f t="shared" ref="ARJ58:ATU58" si="1064">IF(AND(ARJ$8&gt;14,ARJ$8&lt;19, ARJ$6="Female"),1,"")</f>
        <v/>
      </c>
      <c r="ARK58" s="90" t="str">
        <f t="shared" si="1064"/>
        <v/>
      </c>
      <c r="ARL58" s="90" t="str">
        <f t="shared" si="1064"/>
        <v/>
      </c>
      <c r="ARM58" s="90" t="str">
        <f t="shared" si="1064"/>
        <v/>
      </c>
      <c r="ARN58" s="90" t="str">
        <f t="shared" si="1064"/>
        <v/>
      </c>
      <c r="ARO58" s="90" t="str">
        <f t="shared" si="1064"/>
        <v/>
      </c>
      <c r="ARP58" s="90" t="str">
        <f t="shared" si="1064"/>
        <v/>
      </c>
      <c r="ARQ58" s="90" t="str">
        <f t="shared" si="1064"/>
        <v/>
      </c>
      <c r="ARR58" s="90" t="str">
        <f t="shared" si="1064"/>
        <v/>
      </c>
      <c r="ARS58" s="90" t="str">
        <f t="shared" si="1064"/>
        <v/>
      </c>
      <c r="ART58" s="90" t="str">
        <f t="shared" si="1064"/>
        <v/>
      </c>
      <c r="ARU58" s="90" t="str">
        <f t="shared" si="1064"/>
        <v/>
      </c>
      <c r="ARV58" s="90" t="str">
        <f t="shared" si="1064"/>
        <v/>
      </c>
      <c r="ARW58" s="90" t="str">
        <f t="shared" si="1064"/>
        <v/>
      </c>
      <c r="ARX58" s="90" t="str">
        <f t="shared" si="1064"/>
        <v/>
      </c>
      <c r="ARY58" s="90" t="str">
        <f t="shared" si="1064"/>
        <v/>
      </c>
      <c r="ARZ58" s="90" t="str">
        <f t="shared" si="1064"/>
        <v/>
      </c>
      <c r="ASA58" s="90" t="str">
        <f t="shared" si="1064"/>
        <v/>
      </c>
      <c r="ASB58" s="90" t="str">
        <f t="shared" si="1064"/>
        <v/>
      </c>
      <c r="ASC58" s="90" t="str">
        <f t="shared" si="1064"/>
        <v/>
      </c>
      <c r="ASD58" s="90" t="str">
        <f t="shared" si="1064"/>
        <v/>
      </c>
      <c r="ASE58" s="90" t="str">
        <f t="shared" si="1064"/>
        <v/>
      </c>
      <c r="ASF58" s="90" t="str">
        <f t="shared" si="1064"/>
        <v/>
      </c>
      <c r="ASG58" s="90" t="str">
        <f t="shared" si="1064"/>
        <v/>
      </c>
      <c r="ASH58" s="90" t="str">
        <f t="shared" si="1064"/>
        <v/>
      </c>
      <c r="ASI58" s="90" t="str">
        <f t="shared" si="1064"/>
        <v/>
      </c>
      <c r="ASJ58" s="90" t="str">
        <f t="shared" si="1064"/>
        <v/>
      </c>
      <c r="ASK58" s="90" t="str">
        <f t="shared" si="1064"/>
        <v/>
      </c>
      <c r="ASL58" s="90" t="str">
        <f t="shared" si="1064"/>
        <v/>
      </c>
      <c r="ASM58" s="90" t="str">
        <f t="shared" si="1064"/>
        <v/>
      </c>
      <c r="ASN58" s="90" t="str">
        <f t="shared" si="1064"/>
        <v/>
      </c>
      <c r="ASO58" s="90" t="str">
        <f t="shared" si="1064"/>
        <v/>
      </c>
      <c r="ASP58" s="90" t="str">
        <f t="shared" si="1064"/>
        <v/>
      </c>
      <c r="ASQ58" s="90" t="str">
        <f t="shared" si="1064"/>
        <v/>
      </c>
      <c r="ASR58" s="90" t="str">
        <f t="shared" si="1064"/>
        <v/>
      </c>
      <c r="ASS58" s="90" t="str">
        <f t="shared" si="1064"/>
        <v/>
      </c>
      <c r="AST58" s="90" t="str">
        <f t="shared" si="1064"/>
        <v/>
      </c>
      <c r="ASU58" s="90" t="str">
        <f t="shared" si="1064"/>
        <v/>
      </c>
      <c r="ASV58" s="90" t="str">
        <f t="shared" si="1064"/>
        <v/>
      </c>
      <c r="ASW58" s="90" t="str">
        <f t="shared" si="1064"/>
        <v/>
      </c>
      <c r="ASX58" s="90" t="str">
        <f t="shared" si="1064"/>
        <v/>
      </c>
      <c r="ASY58" s="90" t="str">
        <f t="shared" si="1064"/>
        <v/>
      </c>
      <c r="ASZ58" s="90" t="str">
        <f t="shared" si="1064"/>
        <v/>
      </c>
      <c r="ATA58" s="90" t="str">
        <f t="shared" si="1064"/>
        <v/>
      </c>
      <c r="ATB58" s="90" t="str">
        <f t="shared" si="1064"/>
        <v/>
      </c>
      <c r="ATC58" s="90" t="str">
        <f t="shared" si="1064"/>
        <v/>
      </c>
      <c r="ATD58" s="90" t="str">
        <f t="shared" si="1064"/>
        <v/>
      </c>
      <c r="ATE58" s="90" t="str">
        <f t="shared" si="1064"/>
        <v/>
      </c>
      <c r="ATF58" s="90" t="str">
        <f t="shared" si="1064"/>
        <v/>
      </c>
      <c r="ATG58" s="90" t="str">
        <f t="shared" si="1064"/>
        <v/>
      </c>
      <c r="ATH58" s="90" t="str">
        <f t="shared" si="1064"/>
        <v/>
      </c>
      <c r="ATI58" s="90" t="str">
        <f t="shared" si="1064"/>
        <v/>
      </c>
      <c r="ATJ58" s="90" t="str">
        <f t="shared" si="1064"/>
        <v/>
      </c>
      <c r="ATK58" s="90" t="str">
        <f t="shared" si="1064"/>
        <v/>
      </c>
      <c r="ATL58" s="90" t="str">
        <f t="shared" si="1064"/>
        <v/>
      </c>
      <c r="ATM58" s="90" t="str">
        <f t="shared" si="1064"/>
        <v/>
      </c>
      <c r="ATN58" s="90" t="str">
        <f t="shared" si="1064"/>
        <v/>
      </c>
      <c r="ATO58" s="90" t="str">
        <f t="shared" si="1064"/>
        <v/>
      </c>
      <c r="ATP58" s="90" t="str">
        <f t="shared" si="1064"/>
        <v/>
      </c>
      <c r="ATQ58" s="90" t="str">
        <f t="shared" si="1064"/>
        <v/>
      </c>
      <c r="ATR58" s="90" t="str">
        <f t="shared" si="1064"/>
        <v/>
      </c>
      <c r="ATS58" s="90" t="str">
        <f t="shared" si="1064"/>
        <v/>
      </c>
      <c r="ATT58" s="90" t="str">
        <f t="shared" si="1064"/>
        <v/>
      </c>
      <c r="ATU58" s="90" t="str">
        <f t="shared" si="1064"/>
        <v/>
      </c>
      <c r="ATV58" s="90" t="str">
        <f t="shared" ref="ATV58:AWG58" si="1065">IF(AND(ATV$8&gt;14,ATV$8&lt;19, ATV$6="Female"),1,"")</f>
        <v/>
      </c>
      <c r="ATW58" s="90" t="str">
        <f t="shared" si="1065"/>
        <v/>
      </c>
      <c r="ATX58" s="90" t="str">
        <f t="shared" si="1065"/>
        <v/>
      </c>
      <c r="ATY58" s="90" t="str">
        <f t="shared" si="1065"/>
        <v/>
      </c>
      <c r="ATZ58" s="90" t="str">
        <f t="shared" si="1065"/>
        <v/>
      </c>
      <c r="AUA58" s="90" t="str">
        <f t="shared" si="1065"/>
        <v/>
      </c>
      <c r="AUB58" s="90" t="str">
        <f t="shared" si="1065"/>
        <v/>
      </c>
      <c r="AUC58" s="90" t="str">
        <f t="shared" si="1065"/>
        <v/>
      </c>
      <c r="AUD58" s="90" t="str">
        <f t="shared" si="1065"/>
        <v/>
      </c>
      <c r="AUE58" s="90" t="str">
        <f t="shared" si="1065"/>
        <v/>
      </c>
      <c r="AUF58" s="90" t="str">
        <f t="shared" si="1065"/>
        <v/>
      </c>
      <c r="AUG58" s="90" t="str">
        <f t="shared" si="1065"/>
        <v/>
      </c>
      <c r="AUH58" s="90" t="str">
        <f t="shared" si="1065"/>
        <v/>
      </c>
      <c r="AUI58" s="90" t="str">
        <f t="shared" si="1065"/>
        <v/>
      </c>
      <c r="AUJ58" s="90" t="str">
        <f t="shared" si="1065"/>
        <v/>
      </c>
      <c r="AUK58" s="90" t="str">
        <f t="shared" si="1065"/>
        <v/>
      </c>
      <c r="AUL58" s="90" t="str">
        <f t="shared" si="1065"/>
        <v/>
      </c>
      <c r="AUM58" s="90" t="str">
        <f t="shared" si="1065"/>
        <v/>
      </c>
      <c r="AUN58" s="90" t="str">
        <f t="shared" si="1065"/>
        <v/>
      </c>
      <c r="AUO58" s="90" t="str">
        <f t="shared" si="1065"/>
        <v/>
      </c>
      <c r="AUP58" s="90" t="str">
        <f t="shared" si="1065"/>
        <v/>
      </c>
      <c r="AUQ58" s="90" t="str">
        <f t="shared" si="1065"/>
        <v/>
      </c>
      <c r="AUR58" s="90" t="str">
        <f t="shared" si="1065"/>
        <v/>
      </c>
      <c r="AUS58" s="90" t="str">
        <f t="shared" si="1065"/>
        <v/>
      </c>
      <c r="AUT58" s="90" t="str">
        <f t="shared" si="1065"/>
        <v/>
      </c>
      <c r="AUU58" s="90" t="str">
        <f t="shared" si="1065"/>
        <v/>
      </c>
      <c r="AUV58" s="90" t="str">
        <f t="shared" si="1065"/>
        <v/>
      </c>
      <c r="AUW58" s="90" t="str">
        <f t="shared" si="1065"/>
        <v/>
      </c>
      <c r="AUX58" s="90" t="str">
        <f t="shared" si="1065"/>
        <v/>
      </c>
      <c r="AUY58" s="90" t="str">
        <f t="shared" si="1065"/>
        <v/>
      </c>
      <c r="AUZ58" s="90" t="str">
        <f t="shared" si="1065"/>
        <v/>
      </c>
      <c r="AVA58" s="90" t="str">
        <f t="shared" si="1065"/>
        <v/>
      </c>
      <c r="AVB58" s="90" t="str">
        <f t="shared" si="1065"/>
        <v/>
      </c>
      <c r="AVC58" s="90" t="str">
        <f t="shared" si="1065"/>
        <v/>
      </c>
      <c r="AVD58" s="90" t="str">
        <f t="shared" si="1065"/>
        <v/>
      </c>
      <c r="AVE58" s="90" t="str">
        <f t="shared" si="1065"/>
        <v/>
      </c>
      <c r="AVF58" s="90" t="str">
        <f t="shared" si="1065"/>
        <v/>
      </c>
      <c r="AVG58" s="90" t="str">
        <f t="shared" si="1065"/>
        <v/>
      </c>
      <c r="AVH58" s="90" t="str">
        <f t="shared" si="1065"/>
        <v/>
      </c>
      <c r="AVI58" s="90" t="str">
        <f t="shared" si="1065"/>
        <v/>
      </c>
      <c r="AVJ58" s="90" t="str">
        <f t="shared" si="1065"/>
        <v/>
      </c>
      <c r="AVK58" s="90" t="str">
        <f t="shared" si="1065"/>
        <v/>
      </c>
      <c r="AVL58" s="90" t="str">
        <f t="shared" si="1065"/>
        <v/>
      </c>
      <c r="AVM58" s="90" t="str">
        <f t="shared" si="1065"/>
        <v/>
      </c>
      <c r="AVN58" s="90" t="str">
        <f t="shared" si="1065"/>
        <v/>
      </c>
      <c r="AVO58" s="90" t="str">
        <f t="shared" si="1065"/>
        <v/>
      </c>
      <c r="AVP58" s="90" t="str">
        <f t="shared" si="1065"/>
        <v/>
      </c>
      <c r="AVQ58" s="90" t="str">
        <f t="shared" si="1065"/>
        <v/>
      </c>
      <c r="AVR58" s="90" t="str">
        <f t="shared" si="1065"/>
        <v/>
      </c>
      <c r="AVS58" s="90" t="str">
        <f t="shared" si="1065"/>
        <v/>
      </c>
      <c r="AVT58" s="90" t="str">
        <f t="shared" si="1065"/>
        <v/>
      </c>
      <c r="AVU58" s="90" t="str">
        <f t="shared" si="1065"/>
        <v/>
      </c>
      <c r="AVV58" s="90" t="str">
        <f t="shared" si="1065"/>
        <v/>
      </c>
      <c r="AVW58" s="90" t="str">
        <f t="shared" si="1065"/>
        <v/>
      </c>
      <c r="AVX58" s="90" t="str">
        <f t="shared" si="1065"/>
        <v/>
      </c>
      <c r="AVY58" s="90" t="str">
        <f t="shared" si="1065"/>
        <v/>
      </c>
      <c r="AVZ58" s="90" t="str">
        <f t="shared" si="1065"/>
        <v/>
      </c>
      <c r="AWA58" s="90" t="str">
        <f t="shared" si="1065"/>
        <v/>
      </c>
      <c r="AWB58" s="90" t="str">
        <f t="shared" si="1065"/>
        <v/>
      </c>
      <c r="AWC58" s="90" t="str">
        <f t="shared" si="1065"/>
        <v/>
      </c>
      <c r="AWD58" s="90" t="str">
        <f t="shared" si="1065"/>
        <v/>
      </c>
      <c r="AWE58" s="90" t="str">
        <f t="shared" si="1065"/>
        <v/>
      </c>
      <c r="AWF58" s="90" t="str">
        <f t="shared" si="1065"/>
        <v/>
      </c>
      <c r="AWG58" s="90" t="str">
        <f t="shared" si="1065"/>
        <v/>
      </c>
      <c r="AWH58" s="90" t="str">
        <f t="shared" ref="AWH58:AYS58" si="1066">IF(AND(AWH$8&gt;14,AWH$8&lt;19, AWH$6="Female"),1,"")</f>
        <v/>
      </c>
      <c r="AWI58" s="90" t="str">
        <f t="shared" si="1066"/>
        <v/>
      </c>
      <c r="AWJ58" s="90" t="str">
        <f t="shared" si="1066"/>
        <v/>
      </c>
      <c r="AWK58" s="90" t="str">
        <f t="shared" si="1066"/>
        <v/>
      </c>
      <c r="AWL58" s="90" t="str">
        <f t="shared" si="1066"/>
        <v/>
      </c>
      <c r="AWM58" s="90" t="str">
        <f t="shared" si="1066"/>
        <v/>
      </c>
      <c r="AWN58" s="90" t="str">
        <f t="shared" si="1066"/>
        <v/>
      </c>
      <c r="AWO58" s="90" t="str">
        <f t="shared" si="1066"/>
        <v/>
      </c>
      <c r="AWP58" s="90" t="str">
        <f t="shared" si="1066"/>
        <v/>
      </c>
      <c r="AWQ58" s="90" t="str">
        <f t="shared" si="1066"/>
        <v/>
      </c>
      <c r="AWR58" s="90" t="str">
        <f t="shared" si="1066"/>
        <v/>
      </c>
      <c r="AWS58" s="90" t="str">
        <f t="shared" si="1066"/>
        <v/>
      </c>
      <c r="AWT58" s="90" t="str">
        <f t="shared" si="1066"/>
        <v/>
      </c>
      <c r="AWU58" s="90" t="str">
        <f t="shared" si="1066"/>
        <v/>
      </c>
      <c r="AWV58" s="90" t="str">
        <f t="shared" si="1066"/>
        <v/>
      </c>
      <c r="AWW58" s="90" t="str">
        <f t="shared" si="1066"/>
        <v/>
      </c>
      <c r="AWX58" s="90" t="str">
        <f t="shared" si="1066"/>
        <v/>
      </c>
      <c r="AWY58" s="90" t="str">
        <f t="shared" si="1066"/>
        <v/>
      </c>
      <c r="AWZ58" s="90" t="str">
        <f t="shared" si="1066"/>
        <v/>
      </c>
      <c r="AXA58" s="90" t="str">
        <f t="shared" si="1066"/>
        <v/>
      </c>
      <c r="AXB58" s="90" t="str">
        <f t="shared" si="1066"/>
        <v/>
      </c>
      <c r="AXC58" s="90" t="str">
        <f t="shared" si="1066"/>
        <v/>
      </c>
      <c r="AXD58" s="90" t="str">
        <f t="shared" si="1066"/>
        <v/>
      </c>
      <c r="AXE58" s="90" t="str">
        <f t="shared" si="1066"/>
        <v/>
      </c>
      <c r="AXF58" s="90" t="str">
        <f t="shared" si="1066"/>
        <v/>
      </c>
      <c r="AXG58" s="90" t="str">
        <f t="shared" si="1066"/>
        <v/>
      </c>
      <c r="AXH58" s="90" t="str">
        <f t="shared" si="1066"/>
        <v/>
      </c>
      <c r="AXI58" s="90" t="str">
        <f t="shared" si="1066"/>
        <v/>
      </c>
      <c r="AXJ58" s="90" t="str">
        <f t="shared" si="1066"/>
        <v/>
      </c>
      <c r="AXK58" s="90" t="str">
        <f t="shared" si="1066"/>
        <v/>
      </c>
      <c r="AXL58" s="90" t="str">
        <f t="shared" si="1066"/>
        <v/>
      </c>
      <c r="AXM58" s="90" t="str">
        <f t="shared" si="1066"/>
        <v/>
      </c>
      <c r="AXN58" s="90" t="str">
        <f t="shared" si="1066"/>
        <v/>
      </c>
      <c r="AXO58" s="90" t="str">
        <f t="shared" si="1066"/>
        <v/>
      </c>
      <c r="AXP58" s="90" t="str">
        <f t="shared" si="1066"/>
        <v/>
      </c>
      <c r="AXQ58" s="90" t="str">
        <f t="shared" si="1066"/>
        <v/>
      </c>
      <c r="AXR58" s="90" t="str">
        <f t="shared" si="1066"/>
        <v/>
      </c>
      <c r="AXS58" s="90" t="str">
        <f t="shared" si="1066"/>
        <v/>
      </c>
      <c r="AXT58" s="90" t="str">
        <f t="shared" si="1066"/>
        <v/>
      </c>
      <c r="AXU58" s="90" t="str">
        <f t="shared" si="1066"/>
        <v/>
      </c>
      <c r="AXV58" s="90" t="str">
        <f t="shared" si="1066"/>
        <v/>
      </c>
      <c r="AXW58" s="90" t="str">
        <f t="shared" si="1066"/>
        <v/>
      </c>
      <c r="AXX58" s="90" t="str">
        <f t="shared" si="1066"/>
        <v/>
      </c>
      <c r="AXY58" s="90" t="str">
        <f t="shared" si="1066"/>
        <v/>
      </c>
      <c r="AXZ58" s="90" t="str">
        <f t="shared" si="1066"/>
        <v/>
      </c>
      <c r="AYA58" s="90" t="str">
        <f t="shared" si="1066"/>
        <v/>
      </c>
      <c r="AYB58" s="90" t="str">
        <f t="shared" si="1066"/>
        <v/>
      </c>
      <c r="AYC58" s="90" t="str">
        <f t="shared" si="1066"/>
        <v/>
      </c>
      <c r="AYD58" s="90" t="str">
        <f t="shared" si="1066"/>
        <v/>
      </c>
      <c r="AYE58" s="90" t="str">
        <f t="shared" si="1066"/>
        <v/>
      </c>
      <c r="AYF58" s="90" t="str">
        <f t="shared" si="1066"/>
        <v/>
      </c>
      <c r="AYG58" s="90" t="str">
        <f t="shared" si="1066"/>
        <v/>
      </c>
      <c r="AYH58" s="90" t="str">
        <f t="shared" si="1066"/>
        <v/>
      </c>
      <c r="AYI58" s="90" t="str">
        <f t="shared" si="1066"/>
        <v/>
      </c>
      <c r="AYJ58" s="90" t="str">
        <f t="shared" si="1066"/>
        <v/>
      </c>
      <c r="AYK58" s="90" t="str">
        <f t="shared" si="1066"/>
        <v/>
      </c>
      <c r="AYL58" s="90" t="str">
        <f t="shared" si="1066"/>
        <v/>
      </c>
      <c r="AYM58" s="90" t="str">
        <f t="shared" si="1066"/>
        <v/>
      </c>
      <c r="AYN58" s="90" t="str">
        <f t="shared" si="1066"/>
        <v/>
      </c>
      <c r="AYO58" s="90" t="str">
        <f t="shared" si="1066"/>
        <v/>
      </c>
      <c r="AYP58" s="90" t="str">
        <f t="shared" si="1066"/>
        <v/>
      </c>
      <c r="AYQ58" s="90" t="str">
        <f t="shared" si="1066"/>
        <v/>
      </c>
      <c r="AYR58" s="90" t="str">
        <f t="shared" si="1066"/>
        <v/>
      </c>
      <c r="AYS58" s="90" t="str">
        <f t="shared" si="1066"/>
        <v/>
      </c>
      <c r="AYT58" s="90" t="str">
        <f t="shared" ref="AYT58:BBE58" si="1067">IF(AND(AYT$8&gt;14,AYT$8&lt;19, AYT$6="Female"),1,"")</f>
        <v/>
      </c>
      <c r="AYU58" s="90" t="str">
        <f t="shared" si="1067"/>
        <v/>
      </c>
      <c r="AYV58" s="90" t="str">
        <f t="shared" si="1067"/>
        <v/>
      </c>
      <c r="AYW58" s="90" t="str">
        <f t="shared" si="1067"/>
        <v/>
      </c>
      <c r="AYX58" s="90" t="str">
        <f t="shared" si="1067"/>
        <v/>
      </c>
      <c r="AYY58" s="90" t="str">
        <f t="shared" si="1067"/>
        <v/>
      </c>
      <c r="AYZ58" s="90" t="str">
        <f t="shared" si="1067"/>
        <v/>
      </c>
      <c r="AZA58" s="90" t="str">
        <f t="shared" si="1067"/>
        <v/>
      </c>
      <c r="AZB58" s="90" t="str">
        <f t="shared" si="1067"/>
        <v/>
      </c>
      <c r="AZC58" s="90" t="str">
        <f t="shared" si="1067"/>
        <v/>
      </c>
      <c r="AZD58" s="90" t="str">
        <f t="shared" si="1067"/>
        <v/>
      </c>
      <c r="AZE58" s="90" t="str">
        <f t="shared" si="1067"/>
        <v/>
      </c>
      <c r="AZF58" s="90" t="str">
        <f t="shared" si="1067"/>
        <v/>
      </c>
      <c r="AZG58" s="90" t="str">
        <f t="shared" si="1067"/>
        <v/>
      </c>
      <c r="AZH58" s="90" t="str">
        <f t="shared" si="1067"/>
        <v/>
      </c>
      <c r="AZI58" s="90" t="str">
        <f t="shared" si="1067"/>
        <v/>
      </c>
      <c r="AZJ58" s="90" t="str">
        <f t="shared" si="1067"/>
        <v/>
      </c>
      <c r="AZK58" s="90" t="str">
        <f t="shared" si="1067"/>
        <v/>
      </c>
      <c r="AZL58" s="90" t="str">
        <f t="shared" si="1067"/>
        <v/>
      </c>
      <c r="AZM58" s="90" t="str">
        <f t="shared" si="1067"/>
        <v/>
      </c>
      <c r="AZN58" s="90" t="str">
        <f t="shared" si="1067"/>
        <v/>
      </c>
      <c r="AZO58" s="90" t="str">
        <f t="shared" si="1067"/>
        <v/>
      </c>
      <c r="AZP58" s="90" t="str">
        <f t="shared" si="1067"/>
        <v/>
      </c>
      <c r="AZQ58" s="90" t="str">
        <f t="shared" si="1067"/>
        <v/>
      </c>
      <c r="AZR58" s="90" t="str">
        <f t="shared" si="1067"/>
        <v/>
      </c>
      <c r="AZS58" s="90" t="str">
        <f t="shared" si="1067"/>
        <v/>
      </c>
      <c r="AZT58" s="90" t="str">
        <f t="shared" si="1067"/>
        <v/>
      </c>
      <c r="AZU58" s="90" t="str">
        <f t="shared" si="1067"/>
        <v/>
      </c>
      <c r="AZV58" s="90" t="str">
        <f t="shared" si="1067"/>
        <v/>
      </c>
      <c r="AZW58" s="90" t="str">
        <f t="shared" si="1067"/>
        <v/>
      </c>
      <c r="AZX58" s="90" t="str">
        <f t="shared" si="1067"/>
        <v/>
      </c>
      <c r="AZY58" s="90" t="str">
        <f t="shared" si="1067"/>
        <v/>
      </c>
      <c r="AZZ58" s="90" t="str">
        <f t="shared" si="1067"/>
        <v/>
      </c>
      <c r="BAA58" s="90" t="str">
        <f t="shared" si="1067"/>
        <v/>
      </c>
      <c r="BAB58" s="90" t="str">
        <f t="shared" si="1067"/>
        <v/>
      </c>
      <c r="BAC58" s="90" t="str">
        <f t="shared" si="1067"/>
        <v/>
      </c>
      <c r="BAD58" s="90" t="str">
        <f t="shared" si="1067"/>
        <v/>
      </c>
      <c r="BAE58" s="90" t="str">
        <f t="shared" si="1067"/>
        <v/>
      </c>
      <c r="BAF58" s="90" t="str">
        <f t="shared" si="1067"/>
        <v/>
      </c>
      <c r="BAG58" s="90" t="str">
        <f t="shared" si="1067"/>
        <v/>
      </c>
      <c r="BAH58" s="90" t="str">
        <f t="shared" si="1067"/>
        <v/>
      </c>
      <c r="BAI58" s="90" t="str">
        <f t="shared" si="1067"/>
        <v/>
      </c>
      <c r="BAJ58" s="90" t="str">
        <f t="shared" si="1067"/>
        <v/>
      </c>
      <c r="BAK58" s="90" t="str">
        <f t="shared" si="1067"/>
        <v/>
      </c>
      <c r="BAL58" s="90" t="str">
        <f t="shared" si="1067"/>
        <v/>
      </c>
      <c r="BAM58" s="90" t="str">
        <f t="shared" si="1067"/>
        <v/>
      </c>
      <c r="BAN58" s="90" t="str">
        <f t="shared" si="1067"/>
        <v/>
      </c>
      <c r="BAO58" s="90" t="str">
        <f t="shared" si="1067"/>
        <v/>
      </c>
      <c r="BAP58" s="90" t="str">
        <f t="shared" si="1067"/>
        <v/>
      </c>
      <c r="BAQ58" s="90" t="str">
        <f t="shared" si="1067"/>
        <v/>
      </c>
      <c r="BAR58" s="90" t="str">
        <f t="shared" si="1067"/>
        <v/>
      </c>
      <c r="BAS58" s="90" t="str">
        <f t="shared" si="1067"/>
        <v/>
      </c>
      <c r="BAT58" s="90" t="str">
        <f t="shared" si="1067"/>
        <v/>
      </c>
      <c r="BAU58" s="90" t="str">
        <f t="shared" si="1067"/>
        <v/>
      </c>
      <c r="BAV58" s="90" t="str">
        <f t="shared" si="1067"/>
        <v/>
      </c>
      <c r="BAW58" s="90" t="str">
        <f t="shared" si="1067"/>
        <v/>
      </c>
      <c r="BAX58" s="90" t="str">
        <f t="shared" si="1067"/>
        <v/>
      </c>
      <c r="BAY58" s="90" t="str">
        <f t="shared" si="1067"/>
        <v/>
      </c>
      <c r="BAZ58" s="90" t="str">
        <f t="shared" si="1067"/>
        <v/>
      </c>
      <c r="BBA58" s="90" t="str">
        <f t="shared" si="1067"/>
        <v/>
      </c>
      <c r="BBB58" s="90" t="str">
        <f t="shared" si="1067"/>
        <v/>
      </c>
      <c r="BBC58" s="90" t="str">
        <f t="shared" si="1067"/>
        <v/>
      </c>
      <c r="BBD58" s="90" t="str">
        <f t="shared" si="1067"/>
        <v/>
      </c>
      <c r="BBE58" s="90" t="str">
        <f t="shared" si="1067"/>
        <v/>
      </c>
      <c r="BBF58" s="90" t="str">
        <f t="shared" ref="BBF58:BDQ58" si="1068">IF(AND(BBF$8&gt;14,BBF$8&lt;19, BBF$6="Female"),1,"")</f>
        <v/>
      </c>
      <c r="BBG58" s="90" t="str">
        <f t="shared" si="1068"/>
        <v/>
      </c>
      <c r="BBH58" s="90" t="str">
        <f t="shared" si="1068"/>
        <v/>
      </c>
      <c r="BBI58" s="90" t="str">
        <f t="shared" si="1068"/>
        <v/>
      </c>
      <c r="BBJ58" s="90" t="str">
        <f t="shared" si="1068"/>
        <v/>
      </c>
      <c r="BBK58" s="90" t="str">
        <f t="shared" si="1068"/>
        <v/>
      </c>
      <c r="BBL58" s="90" t="str">
        <f t="shared" si="1068"/>
        <v/>
      </c>
      <c r="BBM58" s="90" t="str">
        <f t="shared" si="1068"/>
        <v/>
      </c>
      <c r="BBN58" s="90" t="str">
        <f t="shared" si="1068"/>
        <v/>
      </c>
      <c r="BBO58" s="90" t="str">
        <f t="shared" si="1068"/>
        <v/>
      </c>
      <c r="BBP58" s="90" t="str">
        <f t="shared" si="1068"/>
        <v/>
      </c>
      <c r="BBQ58" s="90" t="str">
        <f t="shared" si="1068"/>
        <v/>
      </c>
      <c r="BBR58" s="90" t="str">
        <f t="shared" si="1068"/>
        <v/>
      </c>
      <c r="BBS58" s="90" t="str">
        <f t="shared" si="1068"/>
        <v/>
      </c>
      <c r="BBT58" s="90" t="str">
        <f t="shared" si="1068"/>
        <v/>
      </c>
      <c r="BBU58" s="90" t="str">
        <f t="shared" si="1068"/>
        <v/>
      </c>
      <c r="BBV58" s="90" t="str">
        <f t="shared" si="1068"/>
        <v/>
      </c>
      <c r="BBW58" s="90" t="str">
        <f t="shared" si="1068"/>
        <v/>
      </c>
      <c r="BBX58" s="90" t="str">
        <f t="shared" si="1068"/>
        <v/>
      </c>
      <c r="BBY58" s="90" t="str">
        <f t="shared" si="1068"/>
        <v/>
      </c>
      <c r="BBZ58" s="90" t="str">
        <f t="shared" si="1068"/>
        <v/>
      </c>
      <c r="BCA58" s="90" t="str">
        <f t="shared" si="1068"/>
        <v/>
      </c>
      <c r="BCB58" s="90" t="str">
        <f t="shared" si="1068"/>
        <v/>
      </c>
      <c r="BCC58" s="90" t="str">
        <f t="shared" si="1068"/>
        <v/>
      </c>
      <c r="BCD58" s="90" t="str">
        <f t="shared" si="1068"/>
        <v/>
      </c>
      <c r="BCE58" s="90" t="str">
        <f t="shared" si="1068"/>
        <v/>
      </c>
      <c r="BCF58" s="90" t="str">
        <f t="shared" si="1068"/>
        <v/>
      </c>
      <c r="BCG58" s="90" t="str">
        <f t="shared" si="1068"/>
        <v/>
      </c>
      <c r="BCH58" s="90" t="str">
        <f t="shared" si="1068"/>
        <v/>
      </c>
      <c r="BCI58" s="90" t="str">
        <f t="shared" si="1068"/>
        <v/>
      </c>
      <c r="BCJ58" s="90" t="str">
        <f t="shared" si="1068"/>
        <v/>
      </c>
      <c r="BCK58" s="90" t="str">
        <f t="shared" si="1068"/>
        <v/>
      </c>
      <c r="BCL58" s="90" t="str">
        <f t="shared" si="1068"/>
        <v/>
      </c>
      <c r="BCM58" s="90" t="str">
        <f t="shared" si="1068"/>
        <v/>
      </c>
      <c r="BCN58" s="90" t="str">
        <f t="shared" si="1068"/>
        <v/>
      </c>
      <c r="BCO58" s="90" t="str">
        <f t="shared" si="1068"/>
        <v/>
      </c>
      <c r="BCP58" s="90" t="str">
        <f t="shared" si="1068"/>
        <v/>
      </c>
      <c r="BCQ58" s="90" t="str">
        <f t="shared" si="1068"/>
        <v/>
      </c>
      <c r="BCR58" s="90" t="str">
        <f t="shared" si="1068"/>
        <v/>
      </c>
      <c r="BCS58" s="90" t="str">
        <f t="shared" si="1068"/>
        <v/>
      </c>
      <c r="BCT58" s="90" t="str">
        <f t="shared" si="1068"/>
        <v/>
      </c>
      <c r="BCU58" s="90" t="str">
        <f t="shared" si="1068"/>
        <v/>
      </c>
      <c r="BCV58" s="90" t="str">
        <f t="shared" si="1068"/>
        <v/>
      </c>
      <c r="BCW58" s="90" t="str">
        <f t="shared" si="1068"/>
        <v/>
      </c>
      <c r="BCX58" s="90" t="str">
        <f t="shared" si="1068"/>
        <v/>
      </c>
      <c r="BCY58" s="90" t="str">
        <f t="shared" si="1068"/>
        <v/>
      </c>
      <c r="BCZ58" s="90" t="str">
        <f t="shared" si="1068"/>
        <v/>
      </c>
      <c r="BDA58" s="90" t="str">
        <f t="shared" si="1068"/>
        <v/>
      </c>
      <c r="BDB58" s="90" t="str">
        <f t="shared" si="1068"/>
        <v/>
      </c>
      <c r="BDC58" s="90" t="str">
        <f t="shared" si="1068"/>
        <v/>
      </c>
      <c r="BDD58" s="90" t="str">
        <f t="shared" si="1068"/>
        <v/>
      </c>
      <c r="BDE58" s="90" t="str">
        <f t="shared" si="1068"/>
        <v/>
      </c>
      <c r="BDF58" s="90" t="str">
        <f t="shared" si="1068"/>
        <v/>
      </c>
      <c r="BDG58" s="90" t="str">
        <f t="shared" si="1068"/>
        <v/>
      </c>
      <c r="BDH58" s="90" t="str">
        <f t="shared" si="1068"/>
        <v/>
      </c>
      <c r="BDI58" s="90" t="str">
        <f t="shared" si="1068"/>
        <v/>
      </c>
      <c r="BDJ58" s="90" t="str">
        <f t="shared" si="1068"/>
        <v/>
      </c>
      <c r="BDK58" s="90" t="str">
        <f t="shared" si="1068"/>
        <v/>
      </c>
      <c r="BDL58" s="90" t="str">
        <f t="shared" si="1068"/>
        <v/>
      </c>
      <c r="BDM58" s="90" t="str">
        <f t="shared" si="1068"/>
        <v/>
      </c>
      <c r="BDN58" s="90" t="str">
        <f t="shared" si="1068"/>
        <v/>
      </c>
      <c r="BDO58" s="90" t="str">
        <f t="shared" si="1068"/>
        <v/>
      </c>
      <c r="BDP58" s="90" t="str">
        <f t="shared" si="1068"/>
        <v/>
      </c>
      <c r="BDQ58" s="90" t="str">
        <f t="shared" si="1068"/>
        <v/>
      </c>
      <c r="BDR58" s="90" t="str">
        <f t="shared" ref="BDR58:BGC58" si="1069">IF(AND(BDR$8&gt;14,BDR$8&lt;19, BDR$6="Female"),1,"")</f>
        <v/>
      </c>
      <c r="BDS58" s="90" t="str">
        <f t="shared" si="1069"/>
        <v/>
      </c>
      <c r="BDT58" s="90" t="str">
        <f t="shared" si="1069"/>
        <v/>
      </c>
      <c r="BDU58" s="90" t="str">
        <f t="shared" si="1069"/>
        <v/>
      </c>
      <c r="BDV58" s="90" t="str">
        <f t="shared" si="1069"/>
        <v/>
      </c>
      <c r="BDW58" s="90" t="str">
        <f t="shared" si="1069"/>
        <v/>
      </c>
      <c r="BDX58" s="90" t="str">
        <f t="shared" si="1069"/>
        <v/>
      </c>
      <c r="BDY58" s="90" t="str">
        <f t="shared" si="1069"/>
        <v/>
      </c>
      <c r="BDZ58" s="90" t="str">
        <f t="shared" si="1069"/>
        <v/>
      </c>
      <c r="BEA58" s="90" t="str">
        <f t="shared" si="1069"/>
        <v/>
      </c>
      <c r="BEB58" s="90" t="str">
        <f t="shared" si="1069"/>
        <v/>
      </c>
      <c r="BEC58" s="90" t="str">
        <f t="shared" si="1069"/>
        <v/>
      </c>
      <c r="BED58" s="90" t="str">
        <f t="shared" si="1069"/>
        <v/>
      </c>
      <c r="BEE58" s="90" t="str">
        <f t="shared" si="1069"/>
        <v/>
      </c>
      <c r="BEF58" s="90" t="str">
        <f t="shared" si="1069"/>
        <v/>
      </c>
      <c r="BEG58" s="90" t="str">
        <f t="shared" si="1069"/>
        <v/>
      </c>
      <c r="BEH58" s="90" t="str">
        <f t="shared" si="1069"/>
        <v/>
      </c>
      <c r="BEI58" s="90" t="str">
        <f t="shared" si="1069"/>
        <v/>
      </c>
      <c r="BEJ58" s="90" t="str">
        <f t="shared" si="1069"/>
        <v/>
      </c>
      <c r="BEK58" s="90" t="str">
        <f t="shared" si="1069"/>
        <v/>
      </c>
      <c r="BEL58" s="90" t="str">
        <f t="shared" si="1069"/>
        <v/>
      </c>
      <c r="BEM58" s="90" t="str">
        <f t="shared" si="1069"/>
        <v/>
      </c>
      <c r="BEN58" s="90" t="str">
        <f t="shared" si="1069"/>
        <v/>
      </c>
      <c r="BEO58" s="90" t="str">
        <f t="shared" si="1069"/>
        <v/>
      </c>
      <c r="BEP58" s="90" t="str">
        <f t="shared" si="1069"/>
        <v/>
      </c>
      <c r="BEQ58" s="90" t="str">
        <f t="shared" si="1069"/>
        <v/>
      </c>
      <c r="BER58" s="90" t="str">
        <f t="shared" si="1069"/>
        <v/>
      </c>
      <c r="BES58" s="90" t="str">
        <f t="shared" si="1069"/>
        <v/>
      </c>
      <c r="BET58" s="90" t="str">
        <f t="shared" si="1069"/>
        <v/>
      </c>
      <c r="BEU58" s="90" t="str">
        <f t="shared" si="1069"/>
        <v/>
      </c>
      <c r="BEV58" s="90" t="str">
        <f t="shared" si="1069"/>
        <v/>
      </c>
      <c r="BEW58" s="90" t="str">
        <f t="shared" si="1069"/>
        <v/>
      </c>
      <c r="BEX58" s="90" t="str">
        <f t="shared" si="1069"/>
        <v/>
      </c>
      <c r="BEY58" s="90" t="str">
        <f t="shared" si="1069"/>
        <v/>
      </c>
      <c r="BEZ58" s="90" t="str">
        <f t="shared" si="1069"/>
        <v/>
      </c>
      <c r="BFA58" s="90" t="str">
        <f t="shared" si="1069"/>
        <v/>
      </c>
      <c r="BFB58" s="90" t="str">
        <f t="shared" si="1069"/>
        <v/>
      </c>
      <c r="BFC58" s="90" t="str">
        <f t="shared" si="1069"/>
        <v/>
      </c>
      <c r="BFD58" s="90" t="str">
        <f t="shared" si="1069"/>
        <v/>
      </c>
      <c r="BFE58" s="90" t="str">
        <f t="shared" si="1069"/>
        <v/>
      </c>
      <c r="BFF58" s="90" t="str">
        <f t="shared" si="1069"/>
        <v/>
      </c>
      <c r="BFG58" s="90" t="str">
        <f t="shared" si="1069"/>
        <v/>
      </c>
      <c r="BFH58" s="90" t="str">
        <f t="shared" si="1069"/>
        <v/>
      </c>
      <c r="BFI58" s="90" t="str">
        <f t="shared" si="1069"/>
        <v/>
      </c>
      <c r="BFJ58" s="90" t="str">
        <f t="shared" si="1069"/>
        <v/>
      </c>
      <c r="BFK58" s="90" t="str">
        <f t="shared" si="1069"/>
        <v/>
      </c>
      <c r="BFL58" s="90" t="str">
        <f t="shared" si="1069"/>
        <v/>
      </c>
      <c r="BFM58" s="90" t="str">
        <f t="shared" si="1069"/>
        <v/>
      </c>
      <c r="BFN58" s="90" t="str">
        <f t="shared" si="1069"/>
        <v/>
      </c>
      <c r="BFO58" s="90" t="str">
        <f t="shared" si="1069"/>
        <v/>
      </c>
      <c r="BFP58" s="90" t="str">
        <f t="shared" si="1069"/>
        <v/>
      </c>
      <c r="BFQ58" s="90" t="str">
        <f t="shared" si="1069"/>
        <v/>
      </c>
      <c r="BFR58" s="90" t="str">
        <f t="shared" si="1069"/>
        <v/>
      </c>
      <c r="BFS58" s="90" t="str">
        <f t="shared" si="1069"/>
        <v/>
      </c>
      <c r="BFT58" s="90" t="str">
        <f t="shared" si="1069"/>
        <v/>
      </c>
      <c r="BFU58" s="90" t="str">
        <f t="shared" si="1069"/>
        <v/>
      </c>
      <c r="BFV58" s="90" t="str">
        <f t="shared" si="1069"/>
        <v/>
      </c>
      <c r="BFW58" s="90" t="str">
        <f t="shared" si="1069"/>
        <v/>
      </c>
      <c r="BFX58" s="90" t="str">
        <f t="shared" si="1069"/>
        <v/>
      </c>
      <c r="BFY58" s="90" t="str">
        <f t="shared" si="1069"/>
        <v/>
      </c>
      <c r="BFZ58" s="90" t="str">
        <f t="shared" si="1069"/>
        <v/>
      </c>
      <c r="BGA58" s="90" t="str">
        <f t="shared" si="1069"/>
        <v/>
      </c>
      <c r="BGB58" s="90" t="str">
        <f t="shared" si="1069"/>
        <v/>
      </c>
      <c r="BGC58" s="90" t="str">
        <f t="shared" si="1069"/>
        <v/>
      </c>
      <c r="BGD58" s="90" t="str">
        <f t="shared" ref="BGD58:BIO58" si="1070">IF(AND(BGD$8&gt;14,BGD$8&lt;19, BGD$6="Female"),1,"")</f>
        <v/>
      </c>
      <c r="BGE58" s="90" t="str">
        <f t="shared" si="1070"/>
        <v/>
      </c>
      <c r="BGF58" s="90" t="str">
        <f t="shared" si="1070"/>
        <v/>
      </c>
      <c r="BGG58" s="90" t="str">
        <f t="shared" si="1070"/>
        <v/>
      </c>
      <c r="BGH58" s="90" t="str">
        <f t="shared" si="1070"/>
        <v/>
      </c>
      <c r="BGI58" s="90" t="str">
        <f t="shared" si="1070"/>
        <v/>
      </c>
      <c r="BGJ58" s="90" t="str">
        <f t="shared" si="1070"/>
        <v/>
      </c>
      <c r="BGK58" s="90" t="str">
        <f t="shared" si="1070"/>
        <v/>
      </c>
      <c r="BGL58" s="90" t="str">
        <f t="shared" si="1070"/>
        <v/>
      </c>
      <c r="BGM58" s="90" t="str">
        <f t="shared" si="1070"/>
        <v/>
      </c>
      <c r="BGN58" s="90" t="str">
        <f t="shared" si="1070"/>
        <v/>
      </c>
      <c r="BGO58" s="90" t="str">
        <f t="shared" si="1070"/>
        <v/>
      </c>
      <c r="BGP58" s="90" t="str">
        <f t="shared" si="1070"/>
        <v/>
      </c>
      <c r="BGQ58" s="90" t="str">
        <f t="shared" si="1070"/>
        <v/>
      </c>
      <c r="BGR58" s="90" t="str">
        <f t="shared" si="1070"/>
        <v/>
      </c>
      <c r="BGS58" s="90" t="str">
        <f t="shared" si="1070"/>
        <v/>
      </c>
      <c r="BGT58" s="90" t="str">
        <f t="shared" si="1070"/>
        <v/>
      </c>
      <c r="BGU58" s="90" t="str">
        <f t="shared" si="1070"/>
        <v/>
      </c>
      <c r="BGV58" s="90" t="str">
        <f t="shared" si="1070"/>
        <v/>
      </c>
      <c r="BGW58" s="90" t="str">
        <f t="shared" si="1070"/>
        <v/>
      </c>
      <c r="BGX58" s="90" t="str">
        <f t="shared" si="1070"/>
        <v/>
      </c>
      <c r="BGY58" s="90" t="str">
        <f t="shared" si="1070"/>
        <v/>
      </c>
      <c r="BGZ58" s="90" t="str">
        <f t="shared" si="1070"/>
        <v/>
      </c>
      <c r="BHA58" s="90" t="str">
        <f t="shared" si="1070"/>
        <v/>
      </c>
      <c r="BHB58" s="90" t="str">
        <f t="shared" si="1070"/>
        <v/>
      </c>
      <c r="BHC58" s="90" t="str">
        <f t="shared" si="1070"/>
        <v/>
      </c>
      <c r="BHD58" s="90" t="str">
        <f t="shared" si="1070"/>
        <v/>
      </c>
      <c r="BHE58" s="90" t="str">
        <f t="shared" si="1070"/>
        <v/>
      </c>
      <c r="BHF58" s="90" t="str">
        <f t="shared" si="1070"/>
        <v/>
      </c>
      <c r="BHG58" s="90" t="str">
        <f t="shared" si="1070"/>
        <v/>
      </c>
      <c r="BHH58" s="90" t="str">
        <f t="shared" si="1070"/>
        <v/>
      </c>
      <c r="BHI58" s="90" t="str">
        <f t="shared" si="1070"/>
        <v/>
      </c>
      <c r="BHJ58" s="90" t="str">
        <f t="shared" si="1070"/>
        <v/>
      </c>
      <c r="BHK58" s="90" t="str">
        <f t="shared" si="1070"/>
        <v/>
      </c>
      <c r="BHL58" s="90" t="str">
        <f t="shared" si="1070"/>
        <v/>
      </c>
      <c r="BHM58" s="90" t="str">
        <f t="shared" si="1070"/>
        <v/>
      </c>
      <c r="BHN58" s="90" t="str">
        <f t="shared" si="1070"/>
        <v/>
      </c>
      <c r="BHO58" s="90" t="str">
        <f t="shared" si="1070"/>
        <v/>
      </c>
      <c r="BHP58" s="90" t="str">
        <f t="shared" si="1070"/>
        <v/>
      </c>
      <c r="BHQ58" s="90" t="str">
        <f t="shared" si="1070"/>
        <v/>
      </c>
      <c r="BHR58" s="90" t="str">
        <f t="shared" si="1070"/>
        <v/>
      </c>
      <c r="BHS58" s="90" t="str">
        <f t="shared" si="1070"/>
        <v/>
      </c>
      <c r="BHT58" s="90" t="str">
        <f t="shared" si="1070"/>
        <v/>
      </c>
      <c r="BHU58" s="90" t="str">
        <f t="shared" si="1070"/>
        <v/>
      </c>
      <c r="BHV58" s="90" t="str">
        <f t="shared" si="1070"/>
        <v/>
      </c>
      <c r="BHW58" s="90" t="str">
        <f t="shared" si="1070"/>
        <v/>
      </c>
      <c r="BHX58" s="90" t="str">
        <f t="shared" si="1070"/>
        <v/>
      </c>
      <c r="BHY58" s="90" t="str">
        <f t="shared" si="1070"/>
        <v/>
      </c>
      <c r="BHZ58" s="90" t="str">
        <f t="shared" si="1070"/>
        <v/>
      </c>
      <c r="BIA58" s="90" t="str">
        <f t="shared" si="1070"/>
        <v/>
      </c>
      <c r="BIB58" s="90" t="str">
        <f t="shared" si="1070"/>
        <v/>
      </c>
      <c r="BIC58" s="90" t="str">
        <f t="shared" si="1070"/>
        <v/>
      </c>
      <c r="BID58" s="90" t="str">
        <f t="shared" si="1070"/>
        <v/>
      </c>
      <c r="BIE58" s="90" t="str">
        <f t="shared" si="1070"/>
        <v/>
      </c>
      <c r="BIF58" s="90" t="str">
        <f t="shared" si="1070"/>
        <v/>
      </c>
      <c r="BIG58" s="90" t="str">
        <f t="shared" si="1070"/>
        <v/>
      </c>
      <c r="BIH58" s="90" t="str">
        <f t="shared" si="1070"/>
        <v/>
      </c>
      <c r="BII58" s="90" t="str">
        <f t="shared" si="1070"/>
        <v/>
      </c>
      <c r="BIJ58" s="90" t="str">
        <f t="shared" si="1070"/>
        <v/>
      </c>
      <c r="BIK58" s="90" t="str">
        <f t="shared" si="1070"/>
        <v/>
      </c>
      <c r="BIL58" s="90" t="str">
        <f t="shared" si="1070"/>
        <v/>
      </c>
      <c r="BIM58" s="90" t="str">
        <f t="shared" si="1070"/>
        <v/>
      </c>
      <c r="BIN58" s="90" t="str">
        <f t="shared" si="1070"/>
        <v/>
      </c>
      <c r="BIO58" s="90" t="str">
        <f t="shared" si="1070"/>
        <v/>
      </c>
      <c r="BIP58" s="90" t="str">
        <f t="shared" ref="BIP58:BLA58" si="1071">IF(AND(BIP$8&gt;14,BIP$8&lt;19, BIP$6="Female"),1,"")</f>
        <v/>
      </c>
      <c r="BIQ58" s="90" t="str">
        <f t="shared" si="1071"/>
        <v/>
      </c>
      <c r="BIR58" s="90" t="str">
        <f t="shared" si="1071"/>
        <v/>
      </c>
      <c r="BIS58" s="90" t="str">
        <f t="shared" si="1071"/>
        <v/>
      </c>
      <c r="BIT58" s="90" t="str">
        <f t="shared" si="1071"/>
        <v/>
      </c>
      <c r="BIU58" s="90" t="str">
        <f t="shared" si="1071"/>
        <v/>
      </c>
      <c r="BIV58" s="90" t="str">
        <f t="shared" si="1071"/>
        <v/>
      </c>
      <c r="BIW58" s="90" t="str">
        <f t="shared" si="1071"/>
        <v/>
      </c>
      <c r="BIX58" s="90" t="str">
        <f t="shared" si="1071"/>
        <v/>
      </c>
      <c r="BIY58" s="90" t="str">
        <f t="shared" si="1071"/>
        <v/>
      </c>
      <c r="BIZ58" s="90" t="str">
        <f t="shared" si="1071"/>
        <v/>
      </c>
      <c r="BJA58" s="90" t="str">
        <f t="shared" si="1071"/>
        <v/>
      </c>
      <c r="BJB58" s="90" t="str">
        <f t="shared" si="1071"/>
        <v/>
      </c>
      <c r="BJC58" s="90" t="str">
        <f t="shared" si="1071"/>
        <v/>
      </c>
      <c r="BJD58" s="90" t="str">
        <f t="shared" si="1071"/>
        <v/>
      </c>
      <c r="BJE58" s="90" t="str">
        <f t="shared" si="1071"/>
        <v/>
      </c>
      <c r="BJF58" s="90" t="str">
        <f t="shared" si="1071"/>
        <v/>
      </c>
      <c r="BJG58" s="90" t="str">
        <f t="shared" si="1071"/>
        <v/>
      </c>
      <c r="BJH58" s="90" t="str">
        <f t="shared" si="1071"/>
        <v/>
      </c>
      <c r="BJI58" s="90" t="str">
        <f t="shared" si="1071"/>
        <v/>
      </c>
      <c r="BJJ58" s="90" t="str">
        <f t="shared" si="1071"/>
        <v/>
      </c>
      <c r="BJK58" s="90" t="str">
        <f t="shared" si="1071"/>
        <v/>
      </c>
      <c r="BJL58" s="90" t="str">
        <f t="shared" si="1071"/>
        <v/>
      </c>
      <c r="BJM58" s="90" t="str">
        <f t="shared" si="1071"/>
        <v/>
      </c>
      <c r="BJN58" s="90" t="str">
        <f t="shared" si="1071"/>
        <v/>
      </c>
      <c r="BJO58" s="90" t="str">
        <f t="shared" si="1071"/>
        <v/>
      </c>
      <c r="BJP58" s="90" t="str">
        <f t="shared" si="1071"/>
        <v/>
      </c>
      <c r="BJQ58" s="90" t="str">
        <f t="shared" si="1071"/>
        <v/>
      </c>
      <c r="BJR58" s="90" t="str">
        <f t="shared" si="1071"/>
        <v/>
      </c>
      <c r="BJS58" s="90" t="str">
        <f t="shared" si="1071"/>
        <v/>
      </c>
      <c r="BJT58" s="90" t="str">
        <f t="shared" si="1071"/>
        <v/>
      </c>
      <c r="BJU58" s="90" t="str">
        <f t="shared" si="1071"/>
        <v/>
      </c>
      <c r="BJV58" s="90" t="str">
        <f t="shared" si="1071"/>
        <v/>
      </c>
      <c r="BJW58" s="90" t="str">
        <f t="shared" si="1071"/>
        <v/>
      </c>
      <c r="BJX58" s="90" t="str">
        <f t="shared" si="1071"/>
        <v/>
      </c>
      <c r="BJY58" s="90" t="str">
        <f t="shared" si="1071"/>
        <v/>
      </c>
      <c r="BJZ58" s="90" t="str">
        <f t="shared" si="1071"/>
        <v/>
      </c>
      <c r="BKA58" s="90" t="str">
        <f t="shared" si="1071"/>
        <v/>
      </c>
      <c r="BKB58" s="90" t="str">
        <f t="shared" si="1071"/>
        <v/>
      </c>
      <c r="BKC58" s="90" t="str">
        <f t="shared" si="1071"/>
        <v/>
      </c>
      <c r="BKD58" s="90" t="str">
        <f t="shared" si="1071"/>
        <v/>
      </c>
      <c r="BKE58" s="90" t="str">
        <f t="shared" si="1071"/>
        <v/>
      </c>
      <c r="BKF58" s="90" t="str">
        <f t="shared" si="1071"/>
        <v/>
      </c>
      <c r="BKG58" s="90" t="str">
        <f t="shared" si="1071"/>
        <v/>
      </c>
      <c r="BKH58" s="90" t="str">
        <f t="shared" si="1071"/>
        <v/>
      </c>
      <c r="BKI58" s="90" t="str">
        <f t="shared" si="1071"/>
        <v/>
      </c>
      <c r="BKJ58" s="90" t="str">
        <f t="shared" si="1071"/>
        <v/>
      </c>
      <c r="BKK58" s="90" t="str">
        <f t="shared" si="1071"/>
        <v/>
      </c>
      <c r="BKL58" s="90" t="str">
        <f t="shared" si="1071"/>
        <v/>
      </c>
      <c r="BKM58" s="90" t="str">
        <f t="shared" si="1071"/>
        <v/>
      </c>
      <c r="BKN58" s="90" t="str">
        <f t="shared" si="1071"/>
        <v/>
      </c>
      <c r="BKO58" s="90" t="str">
        <f t="shared" si="1071"/>
        <v/>
      </c>
      <c r="BKP58" s="90" t="str">
        <f t="shared" si="1071"/>
        <v/>
      </c>
      <c r="BKQ58" s="90" t="str">
        <f t="shared" si="1071"/>
        <v/>
      </c>
      <c r="BKR58" s="90" t="str">
        <f t="shared" si="1071"/>
        <v/>
      </c>
      <c r="BKS58" s="90" t="str">
        <f t="shared" si="1071"/>
        <v/>
      </c>
      <c r="BKT58" s="90" t="str">
        <f t="shared" si="1071"/>
        <v/>
      </c>
      <c r="BKU58" s="90" t="str">
        <f t="shared" si="1071"/>
        <v/>
      </c>
      <c r="BKV58" s="90" t="str">
        <f t="shared" si="1071"/>
        <v/>
      </c>
      <c r="BKW58" s="90" t="str">
        <f t="shared" si="1071"/>
        <v/>
      </c>
      <c r="BKX58" s="90" t="str">
        <f t="shared" si="1071"/>
        <v/>
      </c>
      <c r="BKY58" s="90" t="str">
        <f t="shared" si="1071"/>
        <v/>
      </c>
      <c r="BKZ58" s="90" t="str">
        <f t="shared" si="1071"/>
        <v/>
      </c>
      <c r="BLA58" s="90" t="str">
        <f t="shared" si="1071"/>
        <v/>
      </c>
      <c r="BLB58" s="90" t="str">
        <f t="shared" ref="BLB58:BNM58" si="1072">IF(AND(BLB$8&gt;14,BLB$8&lt;19, BLB$6="Female"),1,"")</f>
        <v/>
      </c>
      <c r="BLC58" s="90" t="str">
        <f t="shared" si="1072"/>
        <v/>
      </c>
      <c r="BLD58" s="90" t="str">
        <f t="shared" si="1072"/>
        <v/>
      </c>
      <c r="BLE58" s="90" t="str">
        <f t="shared" si="1072"/>
        <v/>
      </c>
      <c r="BLF58" s="90" t="str">
        <f t="shared" si="1072"/>
        <v/>
      </c>
      <c r="BLG58" s="90" t="str">
        <f t="shared" si="1072"/>
        <v/>
      </c>
      <c r="BLH58" s="90" t="str">
        <f t="shared" si="1072"/>
        <v/>
      </c>
      <c r="BLI58" s="90" t="str">
        <f t="shared" si="1072"/>
        <v/>
      </c>
      <c r="BLJ58" s="90" t="str">
        <f t="shared" si="1072"/>
        <v/>
      </c>
      <c r="BLK58" s="90" t="str">
        <f t="shared" si="1072"/>
        <v/>
      </c>
      <c r="BLL58" s="90" t="str">
        <f t="shared" si="1072"/>
        <v/>
      </c>
      <c r="BLM58" s="90" t="str">
        <f t="shared" si="1072"/>
        <v/>
      </c>
      <c r="BLN58" s="90" t="str">
        <f t="shared" si="1072"/>
        <v/>
      </c>
      <c r="BLO58" s="90" t="str">
        <f t="shared" si="1072"/>
        <v/>
      </c>
      <c r="BLP58" s="90" t="str">
        <f t="shared" si="1072"/>
        <v/>
      </c>
      <c r="BLQ58" s="90" t="str">
        <f t="shared" si="1072"/>
        <v/>
      </c>
      <c r="BLR58" s="90" t="str">
        <f t="shared" si="1072"/>
        <v/>
      </c>
      <c r="BLS58" s="90" t="str">
        <f t="shared" si="1072"/>
        <v/>
      </c>
      <c r="BLT58" s="90" t="str">
        <f t="shared" si="1072"/>
        <v/>
      </c>
      <c r="BLU58" s="90" t="str">
        <f t="shared" si="1072"/>
        <v/>
      </c>
      <c r="BLV58" s="90" t="str">
        <f t="shared" si="1072"/>
        <v/>
      </c>
      <c r="BLW58" s="90" t="str">
        <f t="shared" si="1072"/>
        <v/>
      </c>
      <c r="BLX58" s="90" t="str">
        <f t="shared" si="1072"/>
        <v/>
      </c>
      <c r="BLY58" s="90" t="str">
        <f t="shared" si="1072"/>
        <v/>
      </c>
      <c r="BLZ58" s="90" t="str">
        <f t="shared" si="1072"/>
        <v/>
      </c>
      <c r="BMA58" s="90" t="str">
        <f t="shared" si="1072"/>
        <v/>
      </c>
      <c r="BMB58" s="90" t="str">
        <f t="shared" si="1072"/>
        <v/>
      </c>
      <c r="BMC58" s="90" t="str">
        <f t="shared" si="1072"/>
        <v/>
      </c>
      <c r="BMD58" s="90" t="str">
        <f t="shared" si="1072"/>
        <v/>
      </c>
      <c r="BME58" s="90" t="str">
        <f t="shared" si="1072"/>
        <v/>
      </c>
      <c r="BMF58" s="90" t="str">
        <f t="shared" si="1072"/>
        <v/>
      </c>
      <c r="BMG58" s="90" t="str">
        <f t="shared" si="1072"/>
        <v/>
      </c>
      <c r="BMH58" s="90" t="str">
        <f t="shared" si="1072"/>
        <v/>
      </c>
      <c r="BMI58" s="90" t="str">
        <f t="shared" si="1072"/>
        <v/>
      </c>
      <c r="BMJ58" s="90" t="str">
        <f t="shared" si="1072"/>
        <v/>
      </c>
      <c r="BMK58" s="90" t="str">
        <f t="shared" si="1072"/>
        <v/>
      </c>
      <c r="BML58" s="90" t="str">
        <f t="shared" si="1072"/>
        <v/>
      </c>
      <c r="BMM58" s="90" t="str">
        <f t="shared" si="1072"/>
        <v/>
      </c>
      <c r="BMN58" s="90" t="str">
        <f t="shared" si="1072"/>
        <v/>
      </c>
      <c r="BMO58" s="90" t="str">
        <f t="shared" si="1072"/>
        <v/>
      </c>
      <c r="BMP58" s="90" t="str">
        <f t="shared" si="1072"/>
        <v/>
      </c>
      <c r="BMQ58" s="90" t="str">
        <f t="shared" si="1072"/>
        <v/>
      </c>
      <c r="BMR58" s="90" t="str">
        <f t="shared" si="1072"/>
        <v/>
      </c>
      <c r="BMS58" s="90" t="str">
        <f t="shared" si="1072"/>
        <v/>
      </c>
      <c r="BMT58" s="90" t="str">
        <f t="shared" si="1072"/>
        <v/>
      </c>
      <c r="BMU58" s="90" t="str">
        <f t="shared" si="1072"/>
        <v/>
      </c>
      <c r="BMV58" s="90" t="str">
        <f t="shared" si="1072"/>
        <v/>
      </c>
      <c r="BMW58" s="90" t="str">
        <f t="shared" si="1072"/>
        <v/>
      </c>
      <c r="BMX58" s="90" t="str">
        <f t="shared" si="1072"/>
        <v/>
      </c>
      <c r="BMY58" s="90" t="str">
        <f t="shared" si="1072"/>
        <v/>
      </c>
      <c r="BMZ58" s="90" t="str">
        <f t="shared" si="1072"/>
        <v/>
      </c>
      <c r="BNA58" s="90" t="str">
        <f t="shared" si="1072"/>
        <v/>
      </c>
      <c r="BNB58" s="90" t="str">
        <f t="shared" si="1072"/>
        <v/>
      </c>
      <c r="BNC58" s="90" t="str">
        <f t="shared" si="1072"/>
        <v/>
      </c>
      <c r="BND58" s="90" t="str">
        <f t="shared" si="1072"/>
        <v/>
      </c>
      <c r="BNE58" s="90" t="str">
        <f t="shared" si="1072"/>
        <v/>
      </c>
      <c r="BNF58" s="90" t="str">
        <f t="shared" si="1072"/>
        <v/>
      </c>
      <c r="BNG58" s="90" t="str">
        <f t="shared" si="1072"/>
        <v/>
      </c>
      <c r="BNH58" s="90" t="str">
        <f t="shared" si="1072"/>
        <v/>
      </c>
      <c r="BNI58" s="90" t="str">
        <f t="shared" si="1072"/>
        <v/>
      </c>
      <c r="BNJ58" s="90" t="str">
        <f t="shared" si="1072"/>
        <v/>
      </c>
      <c r="BNK58" s="90" t="str">
        <f t="shared" si="1072"/>
        <v/>
      </c>
      <c r="BNL58" s="90" t="str">
        <f t="shared" si="1072"/>
        <v/>
      </c>
      <c r="BNM58" s="90" t="str">
        <f t="shared" si="1072"/>
        <v/>
      </c>
      <c r="BNN58" s="90" t="str">
        <f t="shared" ref="BNN58:BPY58" si="1073">IF(AND(BNN$8&gt;14,BNN$8&lt;19, BNN$6="Female"),1,"")</f>
        <v/>
      </c>
      <c r="BNO58" s="90" t="str">
        <f t="shared" si="1073"/>
        <v/>
      </c>
      <c r="BNP58" s="90" t="str">
        <f t="shared" si="1073"/>
        <v/>
      </c>
      <c r="BNQ58" s="90" t="str">
        <f t="shared" si="1073"/>
        <v/>
      </c>
      <c r="BNR58" s="90" t="str">
        <f t="shared" si="1073"/>
        <v/>
      </c>
      <c r="BNS58" s="90" t="str">
        <f t="shared" si="1073"/>
        <v/>
      </c>
      <c r="BNT58" s="90" t="str">
        <f t="shared" si="1073"/>
        <v/>
      </c>
      <c r="BNU58" s="90" t="str">
        <f t="shared" si="1073"/>
        <v/>
      </c>
      <c r="BNV58" s="90" t="str">
        <f t="shared" si="1073"/>
        <v/>
      </c>
      <c r="BNW58" s="90" t="str">
        <f t="shared" si="1073"/>
        <v/>
      </c>
      <c r="BNX58" s="90" t="str">
        <f t="shared" si="1073"/>
        <v/>
      </c>
      <c r="BNY58" s="90" t="str">
        <f t="shared" si="1073"/>
        <v/>
      </c>
      <c r="BNZ58" s="90" t="str">
        <f t="shared" si="1073"/>
        <v/>
      </c>
      <c r="BOA58" s="90" t="str">
        <f t="shared" si="1073"/>
        <v/>
      </c>
      <c r="BOB58" s="90" t="str">
        <f t="shared" si="1073"/>
        <v/>
      </c>
      <c r="BOC58" s="90" t="str">
        <f t="shared" si="1073"/>
        <v/>
      </c>
      <c r="BOD58" s="90" t="str">
        <f t="shared" si="1073"/>
        <v/>
      </c>
      <c r="BOE58" s="90" t="str">
        <f t="shared" si="1073"/>
        <v/>
      </c>
      <c r="BOF58" s="90" t="str">
        <f t="shared" si="1073"/>
        <v/>
      </c>
      <c r="BOG58" s="90" t="str">
        <f t="shared" si="1073"/>
        <v/>
      </c>
      <c r="BOH58" s="90" t="str">
        <f t="shared" si="1073"/>
        <v/>
      </c>
      <c r="BOI58" s="90" t="str">
        <f t="shared" si="1073"/>
        <v/>
      </c>
      <c r="BOJ58" s="90" t="str">
        <f t="shared" si="1073"/>
        <v/>
      </c>
      <c r="BOK58" s="90" t="str">
        <f t="shared" si="1073"/>
        <v/>
      </c>
      <c r="BOL58" s="90" t="str">
        <f t="shared" si="1073"/>
        <v/>
      </c>
      <c r="BOM58" s="90" t="str">
        <f t="shared" si="1073"/>
        <v/>
      </c>
      <c r="BON58" s="90" t="str">
        <f t="shared" si="1073"/>
        <v/>
      </c>
      <c r="BOO58" s="90" t="str">
        <f t="shared" si="1073"/>
        <v/>
      </c>
      <c r="BOP58" s="90" t="str">
        <f t="shared" si="1073"/>
        <v/>
      </c>
      <c r="BOQ58" s="90" t="str">
        <f t="shared" si="1073"/>
        <v/>
      </c>
      <c r="BOR58" s="90" t="str">
        <f t="shared" si="1073"/>
        <v/>
      </c>
      <c r="BOS58" s="90" t="str">
        <f t="shared" si="1073"/>
        <v/>
      </c>
      <c r="BOT58" s="90" t="str">
        <f t="shared" si="1073"/>
        <v/>
      </c>
      <c r="BOU58" s="90" t="str">
        <f t="shared" si="1073"/>
        <v/>
      </c>
      <c r="BOV58" s="90" t="str">
        <f t="shared" si="1073"/>
        <v/>
      </c>
      <c r="BOW58" s="90" t="str">
        <f t="shared" si="1073"/>
        <v/>
      </c>
      <c r="BOX58" s="90" t="str">
        <f t="shared" si="1073"/>
        <v/>
      </c>
      <c r="BOY58" s="90" t="str">
        <f t="shared" si="1073"/>
        <v/>
      </c>
      <c r="BOZ58" s="90" t="str">
        <f t="shared" si="1073"/>
        <v/>
      </c>
      <c r="BPA58" s="90" t="str">
        <f t="shared" si="1073"/>
        <v/>
      </c>
      <c r="BPB58" s="90" t="str">
        <f t="shared" si="1073"/>
        <v/>
      </c>
      <c r="BPC58" s="90" t="str">
        <f t="shared" si="1073"/>
        <v/>
      </c>
      <c r="BPD58" s="90" t="str">
        <f t="shared" si="1073"/>
        <v/>
      </c>
      <c r="BPE58" s="90" t="str">
        <f t="shared" si="1073"/>
        <v/>
      </c>
      <c r="BPF58" s="90" t="str">
        <f t="shared" si="1073"/>
        <v/>
      </c>
      <c r="BPG58" s="90" t="str">
        <f t="shared" si="1073"/>
        <v/>
      </c>
      <c r="BPH58" s="90" t="str">
        <f t="shared" si="1073"/>
        <v/>
      </c>
      <c r="BPI58" s="90" t="str">
        <f t="shared" si="1073"/>
        <v/>
      </c>
      <c r="BPJ58" s="90" t="str">
        <f t="shared" si="1073"/>
        <v/>
      </c>
      <c r="BPK58" s="90" t="str">
        <f t="shared" si="1073"/>
        <v/>
      </c>
      <c r="BPL58" s="90" t="str">
        <f t="shared" si="1073"/>
        <v/>
      </c>
      <c r="BPM58" s="90" t="str">
        <f t="shared" si="1073"/>
        <v/>
      </c>
      <c r="BPN58" s="90" t="str">
        <f t="shared" si="1073"/>
        <v/>
      </c>
      <c r="BPO58" s="90" t="str">
        <f t="shared" si="1073"/>
        <v/>
      </c>
      <c r="BPP58" s="90" t="str">
        <f t="shared" si="1073"/>
        <v/>
      </c>
      <c r="BPQ58" s="90" t="str">
        <f t="shared" si="1073"/>
        <v/>
      </c>
      <c r="BPR58" s="90" t="str">
        <f t="shared" si="1073"/>
        <v/>
      </c>
      <c r="BPS58" s="90" t="str">
        <f t="shared" si="1073"/>
        <v/>
      </c>
      <c r="BPT58" s="90" t="str">
        <f t="shared" si="1073"/>
        <v/>
      </c>
      <c r="BPU58" s="90" t="str">
        <f t="shared" si="1073"/>
        <v/>
      </c>
      <c r="BPV58" s="90" t="str">
        <f t="shared" si="1073"/>
        <v/>
      </c>
      <c r="BPW58" s="90" t="str">
        <f t="shared" si="1073"/>
        <v/>
      </c>
      <c r="BPX58" s="90" t="str">
        <f t="shared" si="1073"/>
        <v/>
      </c>
      <c r="BPY58" s="90" t="str">
        <f t="shared" si="1073"/>
        <v/>
      </c>
      <c r="BPZ58" s="90" t="str">
        <f t="shared" ref="BPZ58:BSK58" si="1074">IF(AND(BPZ$8&gt;14,BPZ$8&lt;19, BPZ$6="Female"),1,"")</f>
        <v/>
      </c>
      <c r="BQA58" s="90" t="str">
        <f t="shared" si="1074"/>
        <v/>
      </c>
      <c r="BQB58" s="90" t="str">
        <f t="shared" si="1074"/>
        <v/>
      </c>
      <c r="BQC58" s="90" t="str">
        <f t="shared" si="1074"/>
        <v/>
      </c>
      <c r="BQD58" s="90" t="str">
        <f t="shared" si="1074"/>
        <v/>
      </c>
      <c r="BQE58" s="90" t="str">
        <f t="shared" si="1074"/>
        <v/>
      </c>
      <c r="BQF58" s="90" t="str">
        <f t="shared" si="1074"/>
        <v/>
      </c>
      <c r="BQG58" s="90" t="str">
        <f t="shared" si="1074"/>
        <v/>
      </c>
      <c r="BQH58" s="90" t="str">
        <f t="shared" si="1074"/>
        <v/>
      </c>
      <c r="BQI58" s="90" t="str">
        <f t="shared" si="1074"/>
        <v/>
      </c>
      <c r="BQJ58" s="90" t="str">
        <f t="shared" si="1074"/>
        <v/>
      </c>
      <c r="BQK58" s="90" t="str">
        <f t="shared" si="1074"/>
        <v/>
      </c>
      <c r="BQL58" s="90" t="str">
        <f t="shared" si="1074"/>
        <v/>
      </c>
      <c r="BQM58" s="90" t="str">
        <f t="shared" si="1074"/>
        <v/>
      </c>
      <c r="BQN58" s="90" t="str">
        <f t="shared" si="1074"/>
        <v/>
      </c>
      <c r="BQO58" s="90" t="str">
        <f t="shared" si="1074"/>
        <v/>
      </c>
      <c r="BQP58" s="90" t="str">
        <f t="shared" si="1074"/>
        <v/>
      </c>
      <c r="BQQ58" s="90" t="str">
        <f t="shared" si="1074"/>
        <v/>
      </c>
      <c r="BQR58" s="90" t="str">
        <f t="shared" si="1074"/>
        <v/>
      </c>
      <c r="BQS58" s="90" t="str">
        <f t="shared" si="1074"/>
        <v/>
      </c>
      <c r="BQT58" s="90" t="str">
        <f t="shared" si="1074"/>
        <v/>
      </c>
      <c r="BQU58" s="90" t="str">
        <f t="shared" si="1074"/>
        <v/>
      </c>
      <c r="BQV58" s="90" t="str">
        <f t="shared" si="1074"/>
        <v/>
      </c>
      <c r="BQW58" s="90" t="str">
        <f t="shared" si="1074"/>
        <v/>
      </c>
      <c r="BQX58" s="90" t="str">
        <f t="shared" si="1074"/>
        <v/>
      </c>
      <c r="BQY58" s="90" t="str">
        <f t="shared" si="1074"/>
        <v/>
      </c>
      <c r="BQZ58" s="90" t="str">
        <f t="shared" si="1074"/>
        <v/>
      </c>
      <c r="BRA58" s="90" t="str">
        <f t="shared" si="1074"/>
        <v/>
      </c>
      <c r="BRB58" s="90" t="str">
        <f t="shared" si="1074"/>
        <v/>
      </c>
      <c r="BRC58" s="90" t="str">
        <f t="shared" si="1074"/>
        <v/>
      </c>
      <c r="BRD58" s="90" t="str">
        <f t="shared" si="1074"/>
        <v/>
      </c>
      <c r="BRE58" s="90" t="str">
        <f t="shared" si="1074"/>
        <v/>
      </c>
      <c r="BRF58" s="90" t="str">
        <f t="shared" si="1074"/>
        <v/>
      </c>
      <c r="BRG58" s="90" t="str">
        <f t="shared" si="1074"/>
        <v/>
      </c>
      <c r="BRH58" s="90" t="str">
        <f t="shared" si="1074"/>
        <v/>
      </c>
      <c r="BRI58" s="90" t="str">
        <f t="shared" si="1074"/>
        <v/>
      </c>
      <c r="BRJ58" s="90" t="str">
        <f t="shared" si="1074"/>
        <v/>
      </c>
      <c r="BRK58" s="90" t="str">
        <f t="shared" si="1074"/>
        <v/>
      </c>
      <c r="BRL58" s="90" t="str">
        <f t="shared" si="1074"/>
        <v/>
      </c>
      <c r="BRM58" s="90" t="str">
        <f t="shared" si="1074"/>
        <v/>
      </c>
      <c r="BRN58" s="90" t="str">
        <f t="shared" si="1074"/>
        <v/>
      </c>
      <c r="BRO58" s="90" t="str">
        <f t="shared" si="1074"/>
        <v/>
      </c>
      <c r="BRP58" s="90" t="str">
        <f t="shared" si="1074"/>
        <v/>
      </c>
      <c r="BRQ58" s="90" t="str">
        <f t="shared" si="1074"/>
        <v/>
      </c>
      <c r="BRR58" s="90" t="str">
        <f t="shared" si="1074"/>
        <v/>
      </c>
      <c r="BRS58" s="90" t="str">
        <f t="shared" si="1074"/>
        <v/>
      </c>
      <c r="BRT58" s="90" t="str">
        <f t="shared" si="1074"/>
        <v/>
      </c>
      <c r="BRU58" s="90" t="str">
        <f t="shared" si="1074"/>
        <v/>
      </c>
      <c r="BRV58" s="90" t="str">
        <f t="shared" si="1074"/>
        <v/>
      </c>
      <c r="BRW58" s="90" t="str">
        <f t="shared" si="1074"/>
        <v/>
      </c>
      <c r="BRX58" s="90" t="str">
        <f t="shared" si="1074"/>
        <v/>
      </c>
      <c r="BRY58" s="90" t="str">
        <f t="shared" si="1074"/>
        <v/>
      </c>
      <c r="BRZ58" s="90" t="str">
        <f t="shared" si="1074"/>
        <v/>
      </c>
      <c r="BSA58" s="90" t="str">
        <f t="shared" si="1074"/>
        <v/>
      </c>
      <c r="BSB58" s="90" t="str">
        <f t="shared" si="1074"/>
        <v/>
      </c>
      <c r="BSC58" s="90" t="str">
        <f t="shared" si="1074"/>
        <v/>
      </c>
      <c r="BSD58" s="90" t="str">
        <f t="shared" si="1074"/>
        <v/>
      </c>
      <c r="BSE58" s="90" t="str">
        <f t="shared" si="1074"/>
        <v/>
      </c>
      <c r="BSF58" s="90" t="str">
        <f t="shared" si="1074"/>
        <v/>
      </c>
      <c r="BSG58" s="90" t="str">
        <f t="shared" si="1074"/>
        <v/>
      </c>
      <c r="BSH58" s="90" t="str">
        <f t="shared" si="1074"/>
        <v/>
      </c>
      <c r="BSI58" s="90" t="str">
        <f t="shared" si="1074"/>
        <v/>
      </c>
      <c r="BSJ58" s="90" t="str">
        <f t="shared" si="1074"/>
        <v/>
      </c>
      <c r="BSK58" s="90" t="str">
        <f t="shared" si="1074"/>
        <v/>
      </c>
      <c r="BSL58" s="90" t="str">
        <f t="shared" ref="BSL58:BUW58" si="1075">IF(AND(BSL$8&gt;14,BSL$8&lt;19, BSL$6="Female"),1,"")</f>
        <v/>
      </c>
      <c r="BSM58" s="90" t="str">
        <f t="shared" si="1075"/>
        <v/>
      </c>
      <c r="BSN58" s="90" t="str">
        <f t="shared" si="1075"/>
        <v/>
      </c>
      <c r="BSO58" s="90" t="str">
        <f t="shared" si="1075"/>
        <v/>
      </c>
      <c r="BSP58" s="90" t="str">
        <f t="shared" si="1075"/>
        <v/>
      </c>
      <c r="BSQ58" s="90" t="str">
        <f t="shared" si="1075"/>
        <v/>
      </c>
      <c r="BSR58" s="90" t="str">
        <f t="shared" si="1075"/>
        <v/>
      </c>
      <c r="BSS58" s="90" t="str">
        <f t="shared" si="1075"/>
        <v/>
      </c>
      <c r="BST58" s="90" t="str">
        <f t="shared" si="1075"/>
        <v/>
      </c>
      <c r="BSU58" s="90" t="str">
        <f t="shared" si="1075"/>
        <v/>
      </c>
      <c r="BSV58" s="90" t="str">
        <f t="shared" si="1075"/>
        <v/>
      </c>
      <c r="BSW58" s="90" t="str">
        <f t="shared" si="1075"/>
        <v/>
      </c>
      <c r="BSX58" s="90" t="str">
        <f t="shared" si="1075"/>
        <v/>
      </c>
      <c r="BSY58" s="90" t="str">
        <f t="shared" si="1075"/>
        <v/>
      </c>
      <c r="BSZ58" s="90" t="str">
        <f t="shared" si="1075"/>
        <v/>
      </c>
      <c r="BTA58" s="90" t="str">
        <f t="shared" si="1075"/>
        <v/>
      </c>
      <c r="BTB58" s="90" t="str">
        <f t="shared" si="1075"/>
        <v/>
      </c>
      <c r="BTC58" s="90" t="str">
        <f t="shared" si="1075"/>
        <v/>
      </c>
      <c r="BTD58" s="90" t="str">
        <f t="shared" si="1075"/>
        <v/>
      </c>
      <c r="BTE58" s="90" t="str">
        <f t="shared" si="1075"/>
        <v/>
      </c>
      <c r="BTF58" s="90" t="str">
        <f t="shared" si="1075"/>
        <v/>
      </c>
      <c r="BTG58" s="90" t="str">
        <f t="shared" si="1075"/>
        <v/>
      </c>
      <c r="BTH58" s="90" t="str">
        <f t="shared" si="1075"/>
        <v/>
      </c>
      <c r="BTI58" s="90" t="str">
        <f t="shared" si="1075"/>
        <v/>
      </c>
      <c r="BTJ58" s="90" t="str">
        <f t="shared" si="1075"/>
        <v/>
      </c>
      <c r="BTK58" s="90" t="str">
        <f t="shared" si="1075"/>
        <v/>
      </c>
      <c r="BTL58" s="90" t="str">
        <f t="shared" si="1075"/>
        <v/>
      </c>
      <c r="BTM58" s="90" t="str">
        <f t="shared" si="1075"/>
        <v/>
      </c>
      <c r="BTN58" s="90" t="str">
        <f t="shared" si="1075"/>
        <v/>
      </c>
      <c r="BTO58" s="90" t="str">
        <f t="shared" si="1075"/>
        <v/>
      </c>
      <c r="BTP58" s="90" t="str">
        <f t="shared" si="1075"/>
        <v/>
      </c>
      <c r="BTQ58" s="90" t="str">
        <f t="shared" si="1075"/>
        <v/>
      </c>
      <c r="BTR58" s="90" t="str">
        <f t="shared" si="1075"/>
        <v/>
      </c>
      <c r="BTS58" s="90" t="str">
        <f t="shared" si="1075"/>
        <v/>
      </c>
      <c r="BTT58" s="90" t="str">
        <f t="shared" si="1075"/>
        <v/>
      </c>
      <c r="BTU58" s="90" t="str">
        <f t="shared" si="1075"/>
        <v/>
      </c>
      <c r="BTV58" s="90" t="str">
        <f t="shared" si="1075"/>
        <v/>
      </c>
      <c r="BTW58" s="90" t="str">
        <f t="shared" si="1075"/>
        <v/>
      </c>
      <c r="BTX58" s="90" t="str">
        <f t="shared" si="1075"/>
        <v/>
      </c>
      <c r="BTY58" s="90" t="str">
        <f t="shared" si="1075"/>
        <v/>
      </c>
      <c r="BTZ58" s="90" t="str">
        <f t="shared" si="1075"/>
        <v/>
      </c>
      <c r="BUA58" s="90" t="str">
        <f t="shared" si="1075"/>
        <v/>
      </c>
      <c r="BUB58" s="90" t="str">
        <f t="shared" si="1075"/>
        <v/>
      </c>
      <c r="BUC58" s="90" t="str">
        <f t="shared" si="1075"/>
        <v/>
      </c>
      <c r="BUD58" s="90" t="str">
        <f t="shared" si="1075"/>
        <v/>
      </c>
      <c r="BUE58" s="90" t="str">
        <f t="shared" si="1075"/>
        <v/>
      </c>
      <c r="BUF58" s="90" t="str">
        <f t="shared" si="1075"/>
        <v/>
      </c>
      <c r="BUG58" s="90" t="str">
        <f t="shared" si="1075"/>
        <v/>
      </c>
      <c r="BUH58" s="90" t="str">
        <f t="shared" si="1075"/>
        <v/>
      </c>
      <c r="BUI58" s="90" t="str">
        <f t="shared" si="1075"/>
        <v/>
      </c>
      <c r="BUJ58" s="90" t="str">
        <f t="shared" si="1075"/>
        <v/>
      </c>
      <c r="BUK58" s="90" t="str">
        <f t="shared" si="1075"/>
        <v/>
      </c>
      <c r="BUL58" s="90" t="str">
        <f t="shared" si="1075"/>
        <v/>
      </c>
      <c r="BUM58" s="90" t="str">
        <f t="shared" si="1075"/>
        <v/>
      </c>
      <c r="BUN58" s="90" t="str">
        <f t="shared" si="1075"/>
        <v/>
      </c>
      <c r="BUO58" s="90" t="str">
        <f t="shared" si="1075"/>
        <v/>
      </c>
      <c r="BUP58" s="90" t="str">
        <f t="shared" si="1075"/>
        <v/>
      </c>
      <c r="BUQ58" s="90" t="str">
        <f t="shared" si="1075"/>
        <v/>
      </c>
      <c r="BUR58" s="90" t="str">
        <f t="shared" si="1075"/>
        <v/>
      </c>
      <c r="BUS58" s="90" t="str">
        <f t="shared" si="1075"/>
        <v/>
      </c>
      <c r="BUT58" s="90" t="str">
        <f t="shared" si="1075"/>
        <v/>
      </c>
      <c r="BUU58" s="90" t="str">
        <f t="shared" si="1075"/>
        <v/>
      </c>
      <c r="BUV58" s="90" t="str">
        <f t="shared" si="1075"/>
        <v/>
      </c>
      <c r="BUW58" s="90" t="str">
        <f t="shared" si="1075"/>
        <v/>
      </c>
      <c r="BUX58" s="90" t="str">
        <f t="shared" ref="BUX58:BXI58" si="1076">IF(AND(BUX$8&gt;14,BUX$8&lt;19, BUX$6="Female"),1,"")</f>
        <v/>
      </c>
      <c r="BUY58" s="90" t="str">
        <f t="shared" si="1076"/>
        <v/>
      </c>
      <c r="BUZ58" s="90" t="str">
        <f t="shared" si="1076"/>
        <v/>
      </c>
      <c r="BVA58" s="90" t="str">
        <f t="shared" si="1076"/>
        <v/>
      </c>
      <c r="BVB58" s="90" t="str">
        <f t="shared" si="1076"/>
        <v/>
      </c>
      <c r="BVC58" s="90" t="str">
        <f t="shared" si="1076"/>
        <v/>
      </c>
      <c r="BVD58" s="90" t="str">
        <f t="shared" si="1076"/>
        <v/>
      </c>
      <c r="BVE58" s="90" t="str">
        <f t="shared" si="1076"/>
        <v/>
      </c>
      <c r="BVF58" s="90" t="str">
        <f t="shared" si="1076"/>
        <v/>
      </c>
      <c r="BVG58" s="90" t="str">
        <f t="shared" si="1076"/>
        <v/>
      </c>
      <c r="BVH58" s="90" t="str">
        <f t="shared" si="1076"/>
        <v/>
      </c>
      <c r="BVI58" s="90" t="str">
        <f t="shared" si="1076"/>
        <v/>
      </c>
      <c r="BVJ58" s="90" t="str">
        <f t="shared" si="1076"/>
        <v/>
      </c>
      <c r="BVK58" s="90" t="str">
        <f t="shared" si="1076"/>
        <v/>
      </c>
      <c r="BVL58" s="90" t="str">
        <f t="shared" si="1076"/>
        <v/>
      </c>
      <c r="BVM58" s="90" t="str">
        <f t="shared" si="1076"/>
        <v/>
      </c>
      <c r="BVN58" s="90" t="str">
        <f t="shared" si="1076"/>
        <v/>
      </c>
      <c r="BVO58" s="90" t="str">
        <f t="shared" si="1076"/>
        <v/>
      </c>
      <c r="BVP58" s="90" t="str">
        <f t="shared" si="1076"/>
        <v/>
      </c>
      <c r="BVQ58" s="90" t="str">
        <f t="shared" si="1076"/>
        <v/>
      </c>
      <c r="BVR58" s="90" t="str">
        <f t="shared" si="1076"/>
        <v/>
      </c>
      <c r="BVS58" s="90" t="str">
        <f t="shared" si="1076"/>
        <v/>
      </c>
      <c r="BVT58" s="90" t="str">
        <f t="shared" si="1076"/>
        <v/>
      </c>
      <c r="BVU58" s="90" t="str">
        <f t="shared" si="1076"/>
        <v/>
      </c>
      <c r="BVV58" s="90" t="str">
        <f t="shared" si="1076"/>
        <v/>
      </c>
      <c r="BVW58" s="90" t="str">
        <f t="shared" si="1076"/>
        <v/>
      </c>
      <c r="BVX58" s="90" t="str">
        <f t="shared" si="1076"/>
        <v/>
      </c>
      <c r="BVY58" s="90" t="str">
        <f t="shared" si="1076"/>
        <v/>
      </c>
      <c r="BVZ58" s="90" t="str">
        <f t="shared" si="1076"/>
        <v/>
      </c>
      <c r="BWA58" s="90" t="str">
        <f t="shared" si="1076"/>
        <v/>
      </c>
      <c r="BWB58" s="90" t="str">
        <f t="shared" si="1076"/>
        <v/>
      </c>
      <c r="BWC58" s="90" t="str">
        <f t="shared" si="1076"/>
        <v/>
      </c>
      <c r="BWD58" s="90" t="str">
        <f t="shared" si="1076"/>
        <v/>
      </c>
      <c r="BWE58" s="90" t="str">
        <f t="shared" si="1076"/>
        <v/>
      </c>
      <c r="BWF58" s="90" t="str">
        <f t="shared" si="1076"/>
        <v/>
      </c>
      <c r="BWG58" s="90" t="str">
        <f t="shared" si="1076"/>
        <v/>
      </c>
      <c r="BWH58" s="90" t="str">
        <f t="shared" si="1076"/>
        <v/>
      </c>
      <c r="BWI58" s="90" t="str">
        <f t="shared" si="1076"/>
        <v/>
      </c>
      <c r="BWJ58" s="90" t="str">
        <f t="shared" si="1076"/>
        <v/>
      </c>
      <c r="BWK58" s="90" t="str">
        <f t="shared" si="1076"/>
        <v/>
      </c>
      <c r="BWL58" s="90" t="str">
        <f t="shared" si="1076"/>
        <v/>
      </c>
      <c r="BWM58" s="90" t="str">
        <f t="shared" si="1076"/>
        <v/>
      </c>
      <c r="BWN58" s="90" t="str">
        <f t="shared" si="1076"/>
        <v/>
      </c>
      <c r="BWO58" s="90" t="str">
        <f t="shared" si="1076"/>
        <v/>
      </c>
      <c r="BWP58" s="90" t="str">
        <f t="shared" si="1076"/>
        <v/>
      </c>
      <c r="BWQ58" s="90" t="str">
        <f t="shared" si="1076"/>
        <v/>
      </c>
      <c r="BWR58" s="90" t="str">
        <f t="shared" si="1076"/>
        <v/>
      </c>
      <c r="BWS58" s="90" t="str">
        <f t="shared" si="1076"/>
        <v/>
      </c>
      <c r="BWT58" s="90" t="str">
        <f t="shared" si="1076"/>
        <v/>
      </c>
      <c r="BWU58" s="90" t="str">
        <f t="shared" si="1076"/>
        <v/>
      </c>
      <c r="BWV58" s="90" t="str">
        <f t="shared" si="1076"/>
        <v/>
      </c>
      <c r="BWW58" s="90" t="str">
        <f t="shared" si="1076"/>
        <v/>
      </c>
      <c r="BWX58" s="90" t="str">
        <f t="shared" si="1076"/>
        <v/>
      </c>
      <c r="BWY58" s="90" t="str">
        <f t="shared" si="1076"/>
        <v/>
      </c>
      <c r="BWZ58" s="90" t="str">
        <f t="shared" si="1076"/>
        <v/>
      </c>
      <c r="BXA58" s="90" t="str">
        <f t="shared" si="1076"/>
        <v/>
      </c>
      <c r="BXB58" s="90" t="str">
        <f t="shared" si="1076"/>
        <v/>
      </c>
      <c r="BXC58" s="90" t="str">
        <f t="shared" si="1076"/>
        <v/>
      </c>
      <c r="BXD58" s="90" t="str">
        <f t="shared" si="1076"/>
        <v/>
      </c>
      <c r="BXE58" s="90" t="str">
        <f t="shared" si="1076"/>
        <v/>
      </c>
      <c r="BXF58" s="90" t="str">
        <f t="shared" si="1076"/>
        <v/>
      </c>
      <c r="BXG58" s="90" t="str">
        <f t="shared" si="1076"/>
        <v/>
      </c>
      <c r="BXH58" s="90" t="str">
        <f t="shared" si="1076"/>
        <v/>
      </c>
      <c r="BXI58" s="90" t="str">
        <f t="shared" si="1076"/>
        <v/>
      </c>
      <c r="BXJ58" s="90" t="str">
        <f t="shared" ref="BXJ58:BZU58" si="1077">IF(AND(BXJ$8&gt;14,BXJ$8&lt;19, BXJ$6="Female"),1,"")</f>
        <v/>
      </c>
      <c r="BXK58" s="90" t="str">
        <f t="shared" si="1077"/>
        <v/>
      </c>
      <c r="BXL58" s="90" t="str">
        <f t="shared" si="1077"/>
        <v/>
      </c>
      <c r="BXM58" s="90" t="str">
        <f t="shared" si="1077"/>
        <v/>
      </c>
      <c r="BXN58" s="90" t="str">
        <f t="shared" si="1077"/>
        <v/>
      </c>
      <c r="BXO58" s="90" t="str">
        <f t="shared" si="1077"/>
        <v/>
      </c>
      <c r="BXP58" s="90" t="str">
        <f t="shared" si="1077"/>
        <v/>
      </c>
      <c r="BXQ58" s="90" t="str">
        <f t="shared" si="1077"/>
        <v/>
      </c>
      <c r="BXR58" s="90" t="str">
        <f t="shared" si="1077"/>
        <v/>
      </c>
      <c r="BXS58" s="90" t="str">
        <f t="shared" si="1077"/>
        <v/>
      </c>
      <c r="BXT58" s="90" t="str">
        <f t="shared" si="1077"/>
        <v/>
      </c>
      <c r="BXU58" s="90" t="str">
        <f t="shared" si="1077"/>
        <v/>
      </c>
      <c r="BXV58" s="90" t="str">
        <f t="shared" si="1077"/>
        <v/>
      </c>
      <c r="BXW58" s="90" t="str">
        <f t="shared" si="1077"/>
        <v/>
      </c>
      <c r="BXX58" s="90" t="str">
        <f t="shared" si="1077"/>
        <v/>
      </c>
      <c r="BXY58" s="90" t="str">
        <f t="shared" si="1077"/>
        <v/>
      </c>
      <c r="BXZ58" s="90" t="str">
        <f t="shared" si="1077"/>
        <v/>
      </c>
      <c r="BYA58" s="90" t="str">
        <f t="shared" si="1077"/>
        <v/>
      </c>
      <c r="BYB58" s="90" t="str">
        <f t="shared" si="1077"/>
        <v/>
      </c>
      <c r="BYC58" s="90" t="str">
        <f t="shared" si="1077"/>
        <v/>
      </c>
      <c r="BYD58" s="90" t="str">
        <f t="shared" si="1077"/>
        <v/>
      </c>
      <c r="BYE58" s="90" t="str">
        <f t="shared" si="1077"/>
        <v/>
      </c>
      <c r="BYF58" s="90" t="str">
        <f t="shared" si="1077"/>
        <v/>
      </c>
      <c r="BYG58" s="90" t="str">
        <f t="shared" si="1077"/>
        <v/>
      </c>
      <c r="BYH58" s="90" t="str">
        <f t="shared" si="1077"/>
        <v/>
      </c>
      <c r="BYI58" s="90" t="str">
        <f t="shared" si="1077"/>
        <v/>
      </c>
      <c r="BYJ58" s="90" t="str">
        <f t="shared" si="1077"/>
        <v/>
      </c>
      <c r="BYK58" s="90" t="str">
        <f t="shared" si="1077"/>
        <v/>
      </c>
      <c r="BYL58" s="90" t="str">
        <f t="shared" si="1077"/>
        <v/>
      </c>
      <c r="BYM58" s="90" t="str">
        <f t="shared" si="1077"/>
        <v/>
      </c>
      <c r="BYN58" s="90" t="str">
        <f t="shared" si="1077"/>
        <v/>
      </c>
      <c r="BYO58" s="90" t="str">
        <f t="shared" si="1077"/>
        <v/>
      </c>
      <c r="BYP58" s="90" t="str">
        <f t="shared" si="1077"/>
        <v/>
      </c>
      <c r="BYQ58" s="90" t="str">
        <f t="shared" si="1077"/>
        <v/>
      </c>
      <c r="BYR58" s="90" t="str">
        <f t="shared" si="1077"/>
        <v/>
      </c>
      <c r="BYS58" s="90" t="str">
        <f t="shared" si="1077"/>
        <v/>
      </c>
      <c r="BYT58" s="90" t="str">
        <f t="shared" si="1077"/>
        <v/>
      </c>
      <c r="BYU58" s="90" t="str">
        <f t="shared" si="1077"/>
        <v/>
      </c>
      <c r="BYV58" s="90" t="str">
        <f t="shared" si="1077"/>
        <v/>
      </c>
      <c r="BYW58" s="90" t="str">
        <f t="shared" si="1077"/>
        <v/>
      </c>
      <c r="BYX58" s="90" t="str">
        <f t="shared" si="1077"/>
        <v/>
      </c>
      <c r="BYY58" s="90" t="str">
        <f t="shared" si="1077"/>
        <v/>
      </c>
      <c r="BYZ58" s="90" t="str">
        <f t="shared" si="1077"/>
        <v/>
      </c>
      <c r="BZA58" s="90" t="str">
        <f t="shared" si="1077"/>
        <v/>
      </c>
      <c r="BZB58" s="90" t="str">
        <f t="shared" si="1077"/>
        <v/>
      </c>
      <c r="BZC58" s="90" t="str">
        <f t="shared" si="1077"/>
        <v/>
      </c>
      <c r="BZD58" s="90" t="str">
        <f t="shared" si="1077"/>
        <v/>
      </c>
      <c r="BZE58" s="90" t="str">
        <f t="shared" si="1077"/>
        <v/>
      </c>
      <c r="BZF58" s="90" t="str">
        <f t="shared" si="1077"/>
        <v/>
      </c>
      <c r="BZG58" s="90" t="str">
        <f t="shared" si="1077"/>
        <v/>
      </c>
      <c r="BZH58" s="90" t="str">
        <f t="shared" si="1077"/>
        <v/>
      </c>
      <c r="BZI58" s="90" t="str">
        <f t="shared" si="1077"/>
        <v/>
      </c>
      <c r="BZJ58" s="90" t="str">
        <f t="shared" si="1077"/>
        <v/>
      </c>
      <c r="BZK58" s="90" t="str">
        <f t="shared" si="1077"/>
        <v/>
      </c>
      <c r="BZL58" s="90" t="str">
        <f t="shared" si="1077"/>
        <v/>
      </c>
      <c r="BZM58" s="90" t="str">
        <f t="shared" si="1077"/>
        <v/>
      </c>
      <c r="BZN58" s="90" t="str">
        <f t="shared" si="1077"/>
        <v/>
      </c>
      <c r="BZO58" s="90" t="str">
        <f t="shared" si="1077"/>
        <v/>
      </c>
      <c r="BZP58" s="90" t="str">
        <f t="shared" si="1077"/>
        <v/>
      </c>
      <c r="BZQ58" s="90" t="str">
        <f t="shared" si="1077"/>
        <v/>
      </c>
      <c r="BZR58" s="90" t="str">
        <f t="shared" si="1077"/>
        <v/>
      </c>
      <c r="BZS58" s="90" t="str">
        <f t="shared" si="1077"/>
        <v/>
      </c>
      <c r="BZT58" s="90" t="str">
        <f t="shared" si="1077"/>
        <v/>
      </c>
      <c r="BZU58" s="90" t="str">
        <f t="shared" si="1077"/>
        <v/>
      </c>
      <c r="BZV58" s="90" t="str">
        <f t="shared" ref="BZV58:CCG58" si="1078">IF(AND(BZV$8&gt;14,BZV$8&lt;19, BZV$6="Female"),1,"")</f>
        <v/>
      </c>
      <c r="BZW58" s="90" t="str">
        <f t="shared" si="1078"/>
        <v/>
      </c>
      <c r="BZX58" s="90" t="str">
        <f t="shared" si="1078"/>
        <v/>
      </c>
      <c r="BZY58" s="90" t="str">
        <f t="shared" si="1078"/>
        <v/>
      </c>
      <c r="BZZ58" s="90" t="str">
        <f t="shared" si="1078"/>
        <v/>
      </c>
      <c r="CAA58" s="90" t="str">
        <f t="shared" si="1078"/>
        <v/>
      </c>
      <c r="CAB58" s="90" t="str">
        <f t="shared" si="1078"/>
        <v/>
      </c>
      <c r="CAC58" s="90" t="str">
        <f t="shared" si="1078"/>
        <v/>
      </c>
      <c r="CAD58" s="90" t="str">
        <f t="shared" si="1078"/>
        <v/>
      </c>
      <c r="CAE58" s="90" t="str">
        <f t="shared" si="1078"/>
        <v/>
      </c>
      <c r="CAF58" s="90" t="str">
        <f t="shared" si="1078"/>
        <v/>
      </c>
      <c r="CAG58" s="90" t="str">
        <f t="shared" si="1078"/>
        <v/>
      </c>
      <c r="CAH58" s="90" t="str">
        <f t="shared" si="1078"/>
        <v/>
      </c>
      <c r="CAI58" s="90" t="str">
        <f t="shared" si="1078"/>
        <v/>
      </c>
      <c r="CAJ58" s="90" t="str">
        <f t="shared" si="1078"/>
        <v/>
      </c>
      <c r="CAK58" s="90" t="str">
        <f t="shared" si="1078"/>
        <v/>
      </c>
      <c r="CAL58" s="90" t="str">
        <f t="shared" si="1078"/>
        <v/>
      </c>
      <c r="CAM58" s="90" t="str">
        <f t="shared" si="1078"/>
        <v/>
      </c>
      <c r="CAN58" s="90" t="str">
        <f t="shared" si="1078"/>
        <v/>
      </c>
      <c r="CAO58" s="90" t="str">
        <f t="shared" si="1078"/>
        <v/>
      </c>
      <c r="CAP58" s="90" t="str">
        <f t="shared" si="1078"/>
        <v/>
      </c>
      <c r="CAQ58" s="90" t="str">
        <f t="shared" si="1078"/>
        <v/>
      </c>
      <c r="CAR58" s="90" t="str">
        <f t="shared" si="1078"/>
        <v/>
      </c>
      <c r="CAS58" s="90" t="str">
        <f t="shared" si="1078"/>
        <v/>
      </c>
      <c r="CAT58" s="90" t="str">
        <f t="shared" si="1078"/>
        <v/>
      </c>
      <c r="CAU58" s="90" t="str">
        <f t="shared" si="1078"/>
        <v/>
      </c>
      <c r="CAV58" s="90" t="str">
        <f t="shared" si="1078"/>
        <v/>
      </c>
      <c r="CAW58" s="90" t="str">
        <f t="shared" si="1078"/>
        <v/>
      </c>
      <c r="CAX58" s="90" t="str">
        <f t="shared" si="1078"/>
        <v/>
      </c>
      <c r="CAY58" s="90" t="str">
        <f t="shared" si="1078"/>
        <v/>
      </c>
      <c r="CAZ58" s="90" t="str">
        <f t="shared" si="1078"/>
        <v/>
      </c>
      <c r="CBA58" s="90" t="str">
        <f t="shared" si="1078"/>
        <v/>
      </c>
      <c r="CBB58" s="90" t="str">
        <f t="shared" si="1078"/>
        <v/>
      </c>
      <c r="CBC58" s="90" t="str">
        <f t="shared" si="1078"/>
        <v/>
      </c>
      <c r="CBD58" s="90" t="str">
        <f t="shared" si="1078"/>
        <v/>
      </c>
      <c r="CBE58" s="90" t="str">
        <f t="shared" si="1078"/>
        <v/>
      </c>
      <c r="CBF58" s="90" t="str">
        <f t="shared" si="1078"/>
        <v/>
      </c>
      <c r="CBG58" s="90" t="str">
        <f t="shared" si="1078"/>
        <v/>
      </c>
      <c r="CBH58" s="90" t="str">
        <f t="shared" si="1078"/>
        <v/>
      </c>
      <c r="CBI58" s="90" t="str">
        <f t="shared" si="1078"/>
        <v/>
      </c>
      <c r="CBJ58" s="90" t="str">
        <f t="shared" si="1078"/>
        <v/>
      </c>
      <c r="CBK58" s="90" t="str">
        <f t="shared" si="1078"/>
        <v/>
      </c>
      <c r="CBL58" s="90" t="str">
        <f t="shared" si="1078"/>
        <v/>
      </c>
      <c r="CBM58" s="90" t="str">
        <f t="shared" si="1078"/>
        <v/>
      </c>
      <c r="CBN58" s="90" t="str">
        <f t="shared" si="1078"/>
        <v/>
      </c>
      <c r="CBO58" s="90" t="str">
        <f t="shared" si="1078"/>
        <v/>
      </c>
      <c r="CBP58" s="90" t="str">
        <f t="shared" si="1078"/>
        <v/>
      </c>
      <c r="CBQ58" s="90" t="str">
        <f t="shared" si="1078"/>
        <v/>
      </c>
      <c r="CBR58" s="90" t="str">
        <f t="shared" si="1078"/>
        <v/>
      </c>
      <c r="CBS58" s="90" t="str">
        <f t="shared" si="1078"/>
        <v/>
      </c>
      <c r="CBT58" s="90" t="str">
        <f t="shared" si="1078"/>
        <v/>
      </c>
      <c r="CBU58" s="90" t="str">
        <f t="shared" si="1078"/>
        <v/>
      </c>
      <c r="CBV58" s="90" t="str">
        <f t="shared" si="1078"/>
        <v/>
      </c>
      <c r="CBW58" s="90" t="str">
        <f t="shared" si="1078"/>
        <v/>
      </c>
      <c r="CBX58" s="90" t="str">
        <f t="shared" si="1078"/>
        <v/>
      </c>
      <c r="CBY58" s="90" t="str">
        <f t="shared" si="1078"/>
        <v/>
      </c>
      <c r="CBZ58" s="90" t="str">
        <f t="shared" si="1078"/>
        <v/>
      </c>
      <c r="CCA58" s="90" t="str">
        <f t="shared" si="1078"/>
        <v/>
      </c>
      <c r="CCB58" s="90" t="str">
        <f t="shared" si="1078"/>
        <v/>
      </c>
      <c r="CCC58" s="90" t="str">
        <f t="shared" si="1078"/>
        <v/>
      </c>
      <c r="CCD58" s="90" t="str">
        <f t="shared" si="1078"/>
        <v/>
      </c>
      <c r="CCE58" s="90" t="str">
        <f t="shared" si="1078"/>
        <v/>
      </c>
      <c r="CCF58" s="90" t="str">
        <f t="shared" si="1078"/>
        <v/>
      </c>
      <c r="CCG58" s="90" t="str">
        <f t="shared" si="1078"/>
        <v/>
      </c>
      <c r="CCH58" s="90" t="str">
        <f t="shared" ref="CCH58:CES58" si="1079">IF(AND(CCH$8&gt;14,CCH$8&lt;19, CCH$6="Female"),1,"")</f>
        <v/>
      </c>
      <c r="CCI58" s="90" t="str">
        <f t="shared" si="1079"/>
        <v/>
      </c>
      <c r="CCJ58" s="90" t="str">
        <f t="shared" si="1079"/>
        <v/>
      </c>
      <c r="CCK58" s="90" t="str">
        <f t="shared" si="1079"/>
        <v/>
      </c>
      <c r="CCL58" s="90" t="str">
        <f t="shared" si="1079"/>
        <v/>
      </c>
      <c r="CCM58" s="90" t="str">
        <f t="shared" si="1079"/>
        <v/>
      </c>
      <c r="CCN58" s="90" t="str">
        <f t="shared" si="1079"/>
        <v/>
      </c>
      <c r="CCO58" s="90" t="str">
        <f t="shared" si="1079"/>
        <v/>
      </c>
      <c r="CCP58" s="90" t="str">
        <f t="shared" si="1079"/>
        <v/>
      </c>
      <c r="CCQ58" s="90" t="str">
        <f t="shared" si="1079"/>
        <v/>
      </c>
      <c r="CCR58" s="90" t="str">
        <f t="shared" si="1079"/>
        <v/>
      </c>
      <c r="CCS58" s="90" t="str">
        <f t="shared" si="1079"/>
        <v/>
      </c>
      <c r="CCT58" s="90" t="str">
        <f t="shared" si="1079"/>
        <v/>
      </c>
      <c r="CCU58" s="90" t="str">
        <f t="shared" si="1079"/>
        <v/>
      </c>
      <c r="CCV58" s="90" t="str">
        <f t="shared" si="1079"/>
        <v/>
      </c>
      <c r="CCW58" s="90" t="str">
        <f t="shared" si="1079"/>
        <v/>
      </c>
      <c r="CCX58" s="90" t="str">
        <f t="shared" si="1079"/>
        <v/>
      </c>
      <c r="CCY58" s="90" t="str">
        <f t="shared" si="1079"/>
        <v/>
      </c>
      <c r="CCZ58" s="90" t="str">
        <f t="shared" si="1079"/>
        <v/>
      </c>
      <c r="CDA58" s="90" t="str">
        <f t="shared" si="1079"/>
        <v/>
      </c>
      <c r="CDB58" s="90" t="str">
        <f t="shared" si="1079"/>
        <v/>
      </c>
      <c r="CDC58" s="90" t="str">
        <f t="shared" si="1079"/>
        <v/>
      </c>
      <c r="CDD58" s="90" t="str">
        <f t="shared" si="1079"/>
        <v/>
      </c>
      <c r="CDE58" s="90" t="str">
        <f t="shared" si="1079"/>
        <v/>
      </c>
      <c r="CDF58" s="90" t="str">
        <f t="shared" si="1079"/>
        <v/>
      </c>
      <c r="CDG58" s="90" t="str">
        <f t="shared" si="1079"/>
        <v/>
      </c>
      <c r="CDH58" s="90" t="str">
        <f t="shared" si="1079"/>
        <v/>
      </c>
      <c r="CDI58" s="90" t="str">
        <f t="shared" si="1079"/>
        <v/>
      </c>
      <c r="CDJ58" s="90" t="str">
        <f t="shared" si="1079"/>
        <v/>
      </c>
      <c r="CDK58" s="90" t="str">
        <f t="shared" si="1079"/>
        <v/>
      </c>
      <c r="CDL58" s="90" t="str">
        <f t="shared" si="1079"/>
        <v/>
      </c>
      <c r="CDM58" s="90" t="str">
        <f t="shared" si="1079"/>
        <v/>
      </c>
      <c r="CDN58" s="90" t="str">
        <f t="shared" si="1079"/>
        <v/>
      </c>
      <c r="CDO58" s="90" t="str">
        <f t="shared" si="1079"/>
        <v/>
      </c>
      <c r="CDP58" s="90" t="str">
        <f t="shared" si="1079"/>
        <v/>
      </c>
      <c r="CDQ58" s="90" t="str">
        <f t="shared" si="1079"/>
        <v/>
      </c>
      <c r="CDR58" s="90" t="str">
        <f t="shared" si="1079"/>
        <v/>
      </c>
      <c r="CDS58" s="90" t="str">
        <f t="shared" si="1079"/>
        <v/>
      </c>
      <c r="CDT58" s="90" t="str">
        <f t="shared" si="1079"/>
        <v/>
      </c>
      <c r="CDU58" s="90" t="str">
        <f t="shared" si="1079"/>
        <v/>
      </c>
      <c r="CDV58" s="90" t="str">
        <f t="shared" si="1079"/>
        <v/>
      </c>
      <c r="CDW58" s="90" t="str">
        <f t="shared" si="1079"/>
        <v/>
      </c>
      <c r="CDX58" s="90" t="str">
        <f t="shared" si="1079"/>
        <v/>
      </c>
      <c r="CDY58" s="90" t="str">
        <f t="shared" si="1079"/>
        <v/>
      </c>
      <c r="CDZ58" s="90" t="str">
        <f t="shared" si="1079"/>
        <v/>
      </c>
      <c r="CEA58" s="90" t="str">
        <f t="shared" si="1079"/>
        <v/>
      </c>
      <c r="CEB58" s="90" t="str">
        <f t="shared" si="1079"/>
        <v/>
      </c>
      <c r="CEC58" s="90" t="str">
        <f t="shared" si="1079"/>
        <v/>
      </c>
      <c r="CED58" s="90" t="str">
        <f t="shared" si="1079"/>
        <v/>
      </c>
      <c r="CEE58" s="90" t="str">
        <f t="shared" si="1079"/>
        <v/>
      </c>
      <c r="CEF58" s="90" t="str">
        <f t="shared" si="1079"/>
        <v/>
      </c>
      <c r="CEG58" s="90" t="str">
        <f t="shared" si="1079"/>
        <v/>
      </c>
      <c r="CEH58" s="90" t="str">
        <f t="shared" si="1079"/>
        <v/>
      </c>
      <c r="CEI58" s="90" t="str">
        <f t="shared" si="1079"/>
        <v/>
      </c>
      <c r="CEJ58" s="90" t="str">
        <f t="shared" si="1079"/>
        <v/>
      </c>
      <c r="CEK58" s="90" t="str">
        <f t="shared" si="1079"/>
        <v/>
      </c>
      <c r="CEL58" s="90" t="str">
        <f t="shared" si="1079"/>
        <v/>
      </c>
      <c r="CEM58" s="90" t="str">
        <f t="shared" si="1079"/>
        <v/>
      </c>
      <c r="CEN58" s="90" t="str">
        <f t="shared" si="1079"/>
        <v/>
      </c>
      <c r="CEO58" s="90" t="str">
        <f t="shared" si="1079"/>
        <v/>
      </c>
      <c r="CEP58" s="90" t="str">
        <f t="shared" si="1079"/>
        <v/>
      </c>
      <c r="CEQ58" s="90" t="str">
        <f t="shared" si="1079"/>
        <v/>
      </c>
      <c r="CER58" s="90" t="str">
        <f t="shared" si="1079"/>
        <v/>
      </c>
      <c r="CES58" s="90" t="str">
        <f t="shared" si="1079"/>
        <v/>
      </c>
      <c r="CET58" s="90" t="str">
        <f t="shared" ref="CET58:CHE58" si="1080">IF(AND(CET$8&gt;14,CET$8&lt;19, CET$6="Female"),1,"")</f>
        <v/>
      </c>
      <c r="CEU58" s="90" t="str">
        <f t="shared" si="1080"/>
        <v/>
      </c>
      <c r="CEV58" s="90" t="str">
        <f t="shared" si="1080"/>
        <v/>
      </c>
      <c r="CEW58" s="90" t="str">
        <f t="shared" si="1080"/>
        <v/>
      </c>
      <c r="CEX58" s="90" t="str">
        <f t="shared" si="1080"/>
        <v/>
      </c>
      <c r="CEY58" s="90" t="str">
        <f t="shared" si="1080"/>
        <v/>
      </c>
      <c r="CEZ58" s="90" t="str">
        <f t="shared" si="1080"/>
        <v/>
      </c>
      <c r="CFA58" s="90" t="str">
        <f t="shared" si="1080"/>
        <v/>
      </c>
      <c r="CFB58" s="90" t="str">
        <f t="shared" si="1080"/>
        <v/>
      </c>
      <c r="CFC58" s="90" t="str">
        <f t="shared" si="1080"/>
        <v/>
      </c>
      <c r="CFD58" s="90" t="str">
        <f t="shared" si="1080"/>
        <v/>
      </c>
      <c r="CFE58" s="90" t="str">
        <f t="shared" si="1080"/>
        <v/>
      </c>
      <c r="CFF58" s="90" t="str">
        <f t="shared" si="1080"/>
        <v/>
      </c>
      <c r="CFG58" s="90" t="str">
        <f t="shared" si="1080"/>
        <v/>
      </c>
      <c r="CFH58" s="90" t="str">
        <f t="shared" si="1080"/>
        <v/>
      </c>
      <c r="CFI58" s="90" t="str">
        <f t="shared" si="1080"/>
        <v/>
      </c>
      <c r="CFJ58" s="90" t="str">
        <f t="shared" si="1080"/>
        <v/>
      </c>
      <c r="CFK58" s="90" t="str">
        <f t="shared" si="1080"/>
        <v/>
      </c>
      <c r="CFL58" s="90" t="str">
        <f t="shared" si="1080"/>
        <v/>
      </c>
      <c r="CFM58" s="90" t="str">
        <f t="shared" si="1080"/>
        <v/>
      </c>
      <c r="CFN58" s="90" t="str">
        <f t="shared" si="1080"/>
        <v/>
      </c>
      <c r="CFO58" s="90" t="str">
        <f t="shared" si="1080"/>
        <v/>
      </c>
      <c r="CFP58" s="90" t="str">
        <f t="shared" si="1080"/>
        <v/>
      </c>
      <c r="CFQ58" s="90" t="str">
        <f t="shared" si="1080"/>
        <v/>
      </c>
      <c r="CFR58" s="90" t="str">
        <f t="shared" si="1080"/>
        <v/>
      </c>
      <c r="CFS58" s="90" t="str">
        <f t="shared" si="1080"/>
        <v/>
      </c>
      <c r="CFT58" s="90" t="str">
        <f t="shared" si="1080"/>
        <v/>
      </c>
      <c r="CFU58" s="90" t="str">
        <f t="shared" si="1080"/>
        <v/>
      </c>
      <c r="CFV58" s="90" t="str">
        <f t="shared" si="1080"/>
        <v/>
      </c>
      <c r="CFW58" s="90" t="str">
        <f t="shared" si="1080"/>
        <v/>
      </c>
      <c r="CFX58" s="90" t="str">
        <f t="shared" si="1080"/>
        <v/>
      </c>
      <c r="CFY58" s="90" t="str">
        <f t="shared" si="1080"/>
        <v/>
      </c>
      <c r="CFZ58" s="90" t="str">
        <f t="shared" si="1080"/>
        <v/>
      </c>
      <c r="CGA58" s="90" t="str">
        <f t="shared" si="1080"/>
        <v/>
      </c>
      <c r="CGB58" s="90" t="str">
        <f t="shared" si="1080"/>
        <v/>
      </c>
      <c r="CGC58" s="90" t="str">
        <f t="shared" si="1080"/>
        <v/>
      </c>
      <c r="CGD58" s="90" t="str">
        <f t="shared" si="1080"/>
        <v/>
      </c>
      <c r="CGE58" s="90" t="str">
        <f t="shared" si="1080"/>
        <v/>
      </c>
      <c r="CGF58" s="90" t="str">
        <f t="shared" si="1080"/>
        <v/>
      </c>
      <c r="CGG58" s="90" t="str">
        <f t="shared" si="1080"/>
        <v/>
      </c>
      <c r="CGH58" s="90" t="str">
        <f t="shared" si="1080"/>
        <v/>
      </c>
      <c r="CGI58" s="90" t="str">
        <f t="shared" si="1080"/>
        <v/>
      </c>
      <c r="CGJ58" s="90" t="str">
        <f t="shared" si="1080"/>
        <v/>
      </c>
      <c r="CGK58" s="90" t="str">
        <f t="shared" si="1080"/>
        <v/>
      </c>
      <c r="CGL58" s="90" t="str">
        <f t="shared" si="1080"/>
        <v/>
      </c>
      <c r="CGM58" s="90" t="str">
        <f t="shared" si="1080"/>
        <v/>
      </c>
      <c r="CGN58" s="90" t="str">
        <f t="shared" si="1080"/>
        <v/>
      </c>
      <c r="CGO58" s="90" t="str">
        <f t="shared" si="1080"/>
        <v/>
      </c>
      <c r="CGP58" s="90" t="str">
        <f t="shared" si="1080"/>
        <v/>
      </c>
      <c r="CGQ58" s="90" t="str">
        <f t="shared" si="1080"/>
        <v/>
      </c>
      <c r="CGR58" s="90" t="str">
        <f t="shared" si="1080"/>
        <v/>
      </c>
      <c r="CGS58" s="90" t="str">
        <f t="shared" si="1080"/>
        <v/>
      </c>
      <c r="CGT58" s="90" t="str">
        <f t="shared" si="1080"/>
        <v/>
      </c>
      <c r="CGU58" s="90" t="str">
        <f t="shared" si="1080"/>
        <v/>
      </c>
      <c r="CGV58" s="90" t="str">
        <f t="shared" si="1080"/>
        <v/>
      </c>
      <c r="CGW58" s="90" t="str">
        <f t="shared" si="1080"/>
        <v/>
      </c>
      <c r="CGX58" s="90" t="str">
        <f t="shared" si="1080"/>
        <v/>
      </c>
      <c r="CGY58" s="90" t="str">
        <f t="shared" si="1080"/>
        <v/>
      </c>
      <c r="CGZ58" s="90" t="str">
        <f t="shared" si="1080"/>
        <v/>
      </c>
      <c r="CHA58" s="90" t="str">
        <f t="shared" si="1080"/>
        <v/>
      </c>
      <c r="CHB58" s="90" t="str">
        <f t="shared" si="1080"/>
        <v/>
      </c>
      <c r="CHC58" s="90" t="str">
        <f t="shared" si="1080"/>
        <v/>
      </c>
      <c r="CHD58" s="90" t="str">
        <f t="shared" si="1080"/>
        <v/>
      </c>
      <c r="CHE58" s="90" t="str">
        <f t="shared" si="1080"/>
        <v/>
      </c>
      <c r="CHF58" s="90" t="str">
        <f t="shared" ref="CHF58:CJQ58" si="1081">IF(AND(CHF$8&gt;14,CHF$8&lt;19, CHF$6="Female"),1,"")</f>
        <v/>
      </c>
      <c r="CHG58" s="90" t="str">
        <f t="shared" si="1081"/>
        <v/>
      </c>
      <c r="CHH58" s="90" t="str">
        <f t="shared" si="1081"/>
        <v/>
      </c>
      <c r="CHI58" s="90" t="str">
        <f t="shared" si="1081"/>
        <v/>
      </c>
      <c r="CHJ58" s="90" t="str">
        <f t="shared" si="1081"/>
        <v/>
      </c>
      <c r="CHK58" s="90" t="str">
        <f t="shared" si="1081"/>
        <v/>
      </c>
      <c r="CHL58" s="90" t="str">
        <f t="shared" si="1081"/>
        <v/>
      </c>
      <c r="CHM58" s="90" t="str">
        <f t="shared" si="1081"/>
        <v/>
      </c>
      <c r="CHN58" s="90" t="str">
        <f t="shared" si="1081"/>
        <v/>
      </c>
      <c r="CHO58" s="90" t="str">
        <f t="shared" si="1081"/>
        <v/>
      </c>
      <c r="CHP58" s="90" t="str">
        <f t="shared" si="1081"/>
        <v/>
      </c>
      <c r="CHQ58" s="90" t="str">
        <f t="shared" si="1081"/>
        <v/>
      </c>
      <c r="CHR58" s="90" t="str">
        <f t="shared" si="1081"/>
        <v/>
      </c>
      <c r="CHS58" s="90" t="str">
        <f t="shared" si="1081"/>
        <v/>
      </c>
      <c r="CHT58" s="90" t="str">
        <f t="shared" si="1081"/>
        <v/>
      </c>
      <c r="CHU58" s="90" t="str">
        <f t="shared" si="1081"/>
        <v/>
      </c>
      <c r="CHV58" s="90" t="str">
        <f t="shared" si="1081"/>
        <v/>
      </c>
      <c r="CHW58" s="90" t="str">
        <f t="shared" si="1081"/>
        <v/>
      </c>
      <c r="CHX58" s="90" t="str">
        <f t="shared" si="1081"/>
        <v/>
      </c>
      <c r="CHY58" s="90" t="str">
        <f t="shared" si="1081"/>
        <v/>
      </c>
      <c r="CHZ58" s="90" t="str">
        <f t="shared" si="1081"/>
        <v/>
      </c>
      <c r="CIA58" s="90" t="str">
        <f t="shared" si="1081"/>
        <v/>
      </c>
      <c r="CIB58" s="90" t="str">
        <f t="shared" si="1081"/>
        <v/>
      </c>
      <c r="CIC58" s="90" t="str">
        <f t="shared" si="1081"/>
        <v/>
      </c>
      <c r="CID58" s="90" t="str">
        <f t="shared" si="1081"/>
        <v/>
      </c>
      <c r="CIE58" s="90" t="str">
        <f t="shared" si="1081"/>
        <v/>
      </c>
      <c r="CIF58" s="90" t="str">
        <f t="shared" si="1081"/>
        <v/>
      </c>
      <c r="CIG58" s="90" t="str">
        <f t="shared" si="1081"/>
        <v/>
      </c>
      <c r="CIH58" s="90" t="str">
        <f t="shared" si="1081"/>
        <v/>
      </c>
      <c r="CII58" s="90" t="str">
        <f t="shared" si="1081"/>
        <v/>
      </c>
      <c r="CIJ58" s="90" t="str">
        <f t="shared" si="1081"/>
        <v/>
      </c>
      <c r="CIK58" s="90" t="str">
        <f t="shared" si="1081"/>
        <v/>
      </c>
      <c r="CIL58" s="90" t="str">
        <f t="shared" si="1081"/>
        <v/>
      </c>
      <c r="CIM58" s="90" t="str">
        <f t="shared" si="1081"/>
        <v/>
      </c>
      <c r="CIN58" s="90" t="str">
        <f t="shared" si="1081"/>
        <v/>
      </c>
      <c r="CIO58" s="90" t="str">
        <f t="shared" si="1081"/>
        <v/>
      </c>
      <c r="CIP58" s="90" t="str">
        <f t="shared" si="1081"/>
        <v/>
      </c>
      <c r="CIQ58" s="90" t="str">
        <f t="shared" si="1081"/>
        <v/>
      </c>
      <c r="CIR58" s="90" t="str">
        <f t="shared" si="1081"/>
        <v/>
      </c>
      <c r="CIS58" s="90" t="str">
        <f t="shared" si="1081"/>
        <v/>
      </c>
      <c r="CIT58" s="90" t="str">
        <f t="shared" si="1081"/>
        <v/>
      </c>
      <c r="CIU58" s="90" t="str">
        <f t="shared" si="1081"/>
        <v/>
      </c>
      <c r="CIV58" s="90" t="str">
        <f t="shared" si="1081"/>
        <v/>
      </c>
      <c r="CIW58" s="90" t="str">
        <f t="shared" si="1081"/>
        <v/>
      </c>
      <c r="CIX58" s="90" t="str">
        <f t="shared" si="1081"/>
        <v/>
      </c>
      <c r="CIY58" s="90" t="str">
        <f t="shared" si="1081"/>
        <v/>
      </c>
      <c r="CIZ58" s="90" t="str">
        <f t="shared" si="1081"/>
        <v/>
      </c>
      <c r="CJA58" s="90" t="str">
        <f t="shared" si="1081"/>
        <v/>
      </c>
      <c r="CJB58" s="90" t="str">
        <f t="shared" si="1081"/>
        <v/>
      </c>
      <c r="CJC58" s="90" t="str">
        <f t="shared" si="1081"/>
        <v/>
      </c>
      <c r="CJD58" s="90" t="str">
        <f t="shared" si="1081"/>
        <v/>
      </c>
      <c r="CJE58" s="90" t="str">
        <f t="shared" si="1081"/>
        <v/>
      </c>
      <c r="CJF58" s="90" t="str">
        <f t="shared" si="1081"/>
        <v/>
      </c>
      <c r="CJG58" s="90" t="str">
        <f t="shared" si="1081"/>
        <v/>
      </c>
      <c r="CJH58" s="90" t="str">
        <f t="shared" si="1081"/>
        <v/>
      </c>
      <c r="CJI58" s="90" t="str">
        <f t="shared" si="1081"/>
        <v/>
      </c>
      <c r="CJJ58" s="90" t="str">
        <f t="shared" si="1081"/>
        <v/>
      </c>
      <c r="CJK58" s="90" t="str">
        <f t="shared" si="1081"/>
        <v/>
      </c>
      <c r="CJL58" s="90" t="str">
        <f t="shared" si="1081"/>
        <v/>
      </c>
      <c r="CJM58" s="90" t="str">
        <f t="shared" si="1081"/>
        <v/>
      </c>
      <c r="CJN58" s="90" t="str">
        <f t="shared" si="1081"/>
        <v/>
      </c>
      <c r="CJO58" s="90" t="str">
        <f t="shared" si="1081"/>
        <v/>
      </c>
      <c r="CJP58" s="90" t="str">
        <f t="shared" si="1081"/>
        <v/>
      </c>
      <c r="CJQ58" s="90" t="str">
        <f t="shared" si="1081"/>
        <v/>
      </c>
      <c r="CJR58" s="90" t="str">
        <f t="shared" ref="CJR58:CMC58" si="1082">IF(AND(CJR$8&gt;14,CJR$8&lt;19, CJR$6="Female"),1,"")</f>
        <v/>
      </c>
      <c r="CJS58" s="90" t="str">
        <f t="shared" si="1082"/>
        <v/>
      </c>
      <c r="CJT58" s="90" t="str">
        <f t="shared" si="1082"/>
        <v/>
      </c>
      <c r="CJU58" s="90" t="str">
        <f t="shared" si="1082"/>
        <v/>
      </c>
      <c r="CJV58" s="90" t="str">
        <f t="shared" si="1082"/>
        <v/>
      </c>
      <c r="CJW58" s="90" t="str">
        <f t="shared" si="1082"/>
        <v/>
      </c>
      <c r="CJX58" s="90" t="str">
        <f t="shared" si="1082"/>
        <v/>
      </c>
      <c r="CJY58" s="90" t="str">
        <f t="shared" si="1082"/>
        <v/>
      </c>
      <c r="CJZ58" s="90" t="str">
        <f t="shared" si="1082"/>
        <v/>
      </c>
      <c r="CKA58" s="90" t="str">
        <f t="shared" si="1082"/>
        <v/>
      </c>
      <c r="CKB58" s="90" t="str">
        <f t="shared" si="1082"/>
        <v/>
      </c>
      <c r="CKC58" s="90" t="str">
        <f t="shared" si="1082"/>
        <v/>
      </c>
      <c r="CKD58" s="90" t="str">
        <f t="shared" si="1082"/>
        <v/>
      </c>
      <c r="CKE58" s="90" t="str">
        <f t="shared" si="1082"/>
        <v/>
      </c>
      <c r="CKF58" s="90" t="str">
        <f t="shared" si="1082"/>
        <v/>
      </c>
      <c r="CKG58" s="90" t="str">
        <f t="shared" si="1082"/>
        <v/>
      </c>
      <c r="CKH58" s="90" t="str">
        <f t="shared" si="1082"/>
        <v/>
      </c>
      <c r="CKI58" s="90" t="str">
        <f t="shared" si="1082"/>
        <v/>
      </c>
      <c r="CKJ58" s="90" t="str">
        <f t="shared" si="1082"/>
        <v/>
      </c>
      <c r="CKK58" s="90" t="str">
        <f t="shared" si="1082"/>
        <v/>
      </c>
      <c r="CKL58" s="90" t="str">
        <f t="shared" si="1082"/>
        <v/>
      </c>
      <c r="CKM58" s="90" t="str">
        <f t="shared" si="1082"/>
        <v/>
      </c>
      <c r="CKN58" s="90" t="str">
        <f t="shared" si="1082"/>
        <v/>
      </c>
      <c r="CKO58" s="90" t="str">
        <f t="shared" si="1082"/>
        <v/>
      </c>
      <c r="CKP58" s="90" t="str">
        <f t="shared" si="1082"/>
        <v/>
      </c>
      <c r="CKQ58" s="90" t="str">
        <f t="shared" si="1082"/>
        <v/>
      </c>
      <c r="CKR58" s="90" t="str">
        <f t="shared" si="1082"/>
        <v/>
      </c>
      <c r="CKS58" s="90" t="str">
        <f t="shared" si="1082"/>
        <v/>
      </c>
      <c r="CKT58" s="90" t="str">
        <f t="shared" si="1082"/>
        <v/>
      </c>
      <c r="CKU58" s="90" t="str">
        <f t="shared" si="1082"/>
        <v/>
      </c>
      <c r="CKV58" s="90" t="str">
        <f t="shared" si="1082"/>
        <v/>
      </c>
      <c r="CKW58" s="90" t="str">
        <f t="shared" si="1082"/>
        <v/>
      </c>
      <c r="CKX58" s="90" t="str">
        <f t="shared" si="1082"/>
        <v/>
      </c>
      <c r="CKY58" s="90" t="str">
        <f t="shared" si="1082"/>
        <v/>
      </c>
      <c r="CKZ58" s="90" t="str">
        <f t="shared" si="1082"/>
        <v/>
      </c>
      <c r="CLA58" s="90" t="str">
        <f t="shared" si="1082"/>
        <v/>
      </c>
      <c r="CLB58" s="90" t="str">
        <f t="shared" si="1082"/>
        <v/>
      </c>
      <c r="CLC58" s="90" t="str">
        <f t="shared" si="1082"/>
        <v/>
      </c>
      <c r="CLD58" s="90" t="str">
        <f t="shared" si="1082"/>
        <v/>
      </c>
      <c r="CLE58" s="90" t="str">
        <f t="shared" si="1082"/>
        <v/>
      </c>
      <c r="CLF58" s="90" t="str">
        <f t="shared" si="1082"/>
        <v/>
      </c>
      <c r="CLG58" s="90" t="str">
        <f t="shared" si="1082"/>
        <v/>
      </c>
      <c r="CLH58" s="90" t="str">
        <f t="shared" si="1082"/>
        <v/>
      </c>
      <c r="CLI58" s="90" t="str">
        <f t="shared" si="1082"/>
        <v/>
      </c>
      <c r="CLJ58" s="90" t="str">
        <f t="shared" si="1082"/>
        <v/>
      </c>
      <c r="CLK58" s="90" t="str">
        <f t="shared" si="1082"/>
        <v/>
      </c>
      <c r="CLL58" s="90" t="str">
        <f t="shared" si="1082"/>
        <v/>
      </c>
      <c r="CLM58" s="90" t="str">
        <f t="shared" si="1082"/>
        <v/>
      </c>
      <c r="CLN58" s="90" t="str">
        <f t="shared" si="1082"/>
        <v/>
      </c>
      <c r="CLO58" s="90" t="str">
        <f t="shared" si="1082"/>
        <v/>
      </c>
      <c r="CLP58" s="90" t="str">
        <f t="shared" si="1082"/>
        <v/>
      </c>
      <c r="CLQ58" s="90" t="str">
        <f t="shared" si="1082"/>
        <v/>
      </c>
      <c r="CLR58" s="90" t="str">
        <f t="shared" si="1082"/>
        <v/>
      </c>
      <c r="CLS58" s="90" t="str">
        <f t="shared" si="1082"/>
        <v/>
      </c>
      <c r="CLT58" s="90" t="str">
        <f t="shared" si="1082"/>
        <v/>
      </c>
      <c r="CLU58" s="90" t="str">
        <f t="shared" si="1082"/>
        <v/>
      </c>
      <c r="CLV58" s="90" t="str">
        <f t="shared" si="1082"/>
        <v/>
      </c>
      <c r="CLW58" s="90" t="str">
        <f t="shared" si="1082"/>
        <v/>
      </c>
      <c r="CLX58" s="90" t="str">
        <f t="shared" si="1082"/>
        <v/>
      </c>
      <c r="CLY58" s="90" t="str">
        <f t="shared" si="1082"/>
        <v/>
      </c>
      <c r="CLZ58" s="90" t="str">
        <f t="shared" si="1082"/>
        <v/>
      </c>
      <c r="CMA58" s="90" t="str">
        <f t="shared" si="1082"/>
        <v/>
      </c>
      <c r="CMB58" s="90" t="str">
        <f t="shared" si="1082"/>
        <v/>
      </c>
      <c r="CMC58" s="90" t="str">
        <f t="shared" si="1082"/>
        <v/>
      </c>
      <c r="CMD58" s="90" t="str">
        <f t="shared" ref="CMD58:COO58" si="1083">IF(AND(CMD$8&gt;14,CMD$8&lt;19, CMD$6="Female"),1,"")</f>
        <v/>
      </c>
      <c r="CME58" s="90" t="str">
        <f t="shared" si="1083"/>
        <v/>
      </c>
      <c r="CMF58" s="90" t="str">
        <f t="shared" si="1083"/>
        <v/>
      </c>
      <c r="CMG58" s="90" t="str">
        <f t="shared" si="1083"/>
        <v/>
      </c>
      <c r="CMH58" s="90" t="str">
        <f t="shared" si="1083"/>
        <v/>
      </c>
      <c r="CMI58" s="90" t="str">
        <f t="shared" si="1083"/>
        <v/>
      </c>
      <c r="CMJ58" s="90" t="str">
        <f t="shared" si="1083"/>
        <v/>
      </c>
      <c r="CMK58" s="90" t="str">
        <f t="shared" si="1083"/>
        <v/>
      </c>
      <c r="CML58" s="90" t="str">
        <f t="shared" si="1083"/>
        <v/>
      </c>
      <c r="CMM58" s="90" t="str">
        <f t="shared" si="1083"/>
        <v/>
      </c>
      <c r="CMN58" s="90" t="str">
        <f t="shared" si="1083"/>
        <v/>
      </c>
      <c r="CMO58" s="90" t="str">
        <f t="shared" si="1083"/>
        <v/>
      </c>
      <c r="CMP58" s="90" t="str">
        <f t="shared" si="1083"/>
        <v/>
      </c>
      <c r="CMQ58" s="90" t="str">
        <f t="shared" si="1083"/>
        <v/>
      </c>
      <c r="CMR58" s="90" t="str">
        <f t="shared" si="1083"/>
        <v/>
      </c>
      <c r="CMS58" s="90" t="str">
        <f t="shared" si="1083"/>
        <v/>
      </c>
      <c r="CMT58" s="90" t="str">
        <f t="shared" si="1083"/>
        <v/>
      </c>
      <c r="CMU58" s="90" t="str">
        <f t="shared" si="1083"/>
        <v/>
      </c>
      <c r="CMV58" s="90" t="str">
        <f t="shared" si="1083"/>
        <v/>
      </c>
      <c r="CMW58" s="90" t="str">
        <f t="shared" si="1083"/>
        <v/>
      </c>
      <c r="CMX58" s="90" t="str">
        <f t="shared" si="1083"/>
        <v/>
      </c>
      <c r="CMY58" s="90" t="str">
        <f t="shared" si="1083"/>
        <v/>
      </c>
      <c r="CMZ58" s="90" t="str">
        <f t="shared" si="1083"/>
        <v/>
      </c>
      <c r="CNA58" s="90" t="str">
        <f t="shared" si="1083"/>
        <v/>
      </c>
      <c r="CNB58" s="90" t="str">
        <f t="shared" si="1083"/>
        <v/>
      </c>
      <c r="CNC58" s="90" t="str">
        <f t="shared" si="1083"/>
        <v/>
      </c>
      <c r="CND58" s="90" t="str">
        <f t="shared" si="1083"/>
        <v/>
      </c>
      <c r="CNE58" s="90" t="str">
        <f t="shared" si="1083"/>
        <v/>
      </c>
      <c r="CNF58" s="90" t="str">
        <f t="shared" si="1083"/>
        <v/>
      </c>
      <c r="CNG58" s="90" t="str">
        <f t="shared" si="1083"/>
        <v/>
      </c>
      <c r="CNH58" s="90" t="str">
        <f t="shared" si="1083"/>
        <v/>
      </c>
      <c r="CNI58" s="90" t="str">
        <f t="shared" si="1083"/>
        <v/>
      </c>
      <c r="CNJ58" s="90" t="str">
        <f t="shared" si="1083"/>
        <v/>
      </c>
      <c r="CNK58" s="90" t="str">
        <f t="shared" si="1083"/>
        <v/>
      </c>
      <c r="CNL58" s="90" t="str">
        <f t="shared" si="1083"/>
        <v/>
      </c>
      <c r="CNM58" s="90" t="str">
        <f t="shared" si="1083"/>
        <v/>
      </c>
      <c r="CNN58" s="90" t="str">
        <f t="shared" si="1083"/>
        <v/>
      </c>
      <c r="CNO58" s="90" t="str">
        <f t="shared" si="1083"/>
        <v/>
      </c>
      <c r="CNP58" s="90" t="str">
        <f t="shared" si="1083"/>
        <v/>
      </c>
      <c r="CNQ58" s="90" t="str">
        <f t="shared" si="1083"/>
        <v/>
      </c>
      <c r="CNR58" s="90" t="str">
        <f t="shared" si="1083"/>
        <v/>
      </c>
      <c r="CNS58" s="90" t="str">
        <f t="shared" si="1083"/>
        <v/>
      </c>
      <c r="CNT58" s="90" t="str">
        <f t="shared" si="1083"/>
        <v/>
      </c>
      <c r="CNU58" s="90" t="str">
        <f t="shared" si="1083"/>
        <v/>
      </c>
      <c r="CNV58" s="90" t="str">
        <f t="shared" si="1083"/>
        <v/>
      </c>
      <c r="CNW58" s="90" t="str">
        <f t="shared" si="1083"/>
        <v/>
      </c>
      <c r="CNX58" s="90" t="str">
        <f t="shared" si="1083"/>
        <v/>
      </c>
      <c r="CNY58" s="90" t="str">
        <f t="shared" si="1083"/>
        <v/>
      </c>
      <c r="CNZ58" s="90" t="str">
        <f t="shared" si="1083"/>
        <v/>
      </c>
      <c r="COA58" s="90" t="str">
        <f t="shared" si="1083"/>
        <v/>
      </c>
      <c r="COB58" s="90" t="str">
        <f t="shared" si="1083"/>
        <v/>
      </c>
      <c r="COC58" s="90" t="str">
        <f t="shared" si="1083"/>
        <v/>
      </c>
      <c r="COD58" s="90" t="str">
        <f t="shared" si="1083"/>
        <v/>
      </c>
      <c r="COE58" s="90" t="str">
        <f t="shared" si="1083"/>
        <v/>
      </c>
      <c r="COF58" s="90" t="str">
        <f t="shared" si="1083"/>
        <v/>
      </c>
      <c r="COG58" s="90" t="str">
        <f t="shared" si="1083"/>
        <v/>
      </c>
      <c r="COH58" s="90" t="str">
        <f t="shared" si="1083"/>
        <v/>
      </c>
      <c r="COI58" s="90" t="str">
        <f t="shared" si="1083"/>
        <v/>
      </c>
      <c r="COJ58" s="90" t="str">
        <f t="shared" si="1083"/>
        <v/>
      </c>
      <c r="COK58" s="90" t="str">
        <f t="shared" si="1083"/>
        <v/>
      </c>
      <c r="COL58" s="90" t="str">
        <f t="shared" si="1083"/>
        <v/>
      </c>
      <c r="COM58" s="90" t="str">
        <f t="shared" si="1083"/>
        <v/>
      </c>
      <c r="CON58" s="90" t="str">
        <f t="shared" si="1083"/>
        <v/>
      </c>
      <c r="COO58" s="90" t="str">
        <f t="shared" si="1083"/>
        <v/>
      </c>
      <c r="COP58" s="90" t="str">
        <f t="shared" ref="COP58:CRA58" si="1084">IF(AND(COP$8&gt;14,COP$8&lt;19, COP$6="Female"),1,"")</f>
        <v/>
      </c>
      <c r="COQ58" s="90" t="str">
        <f t="shared" si="1084"/>
        <v/>
      </c>
      <c r="COR58" s="90" t="str">
        <f t="shared" si="1084"/>
        <v/>
      </c>
      <c r="COS58" s="90" t="str">
        <f t="shared" si="1084"/>
        <v/>
      </c>
      <c r="COT58" s="90" t="str">
        <f t="shared" si="1084"/>
        <v/>
      </c>
      <c r="COU58" s="90" t="str">
        <f t="shared" si="1084"/>
        <v/>
      </c>
      <c r="COV58" s="90" t="str">
        <f t="shared" si="1084"/>
        <v/>
      </c>
      <c r="COW58" s="90" t="str">
        <f t="shared" si="1084"/>
        <v/>
      </c>
      <c r="COX58" s="90" t="str">
        <f t="shared" si="1084"/>
        <v/>
      </c>
      <c r="COY58" s="90" t="str">
        <f t="shared" si="1084"/>
        <v/>
      </c>
      <c r="COZ58" s="90" t="str">
        <f t="shared" si="1084"/>
        <v/>
      </c>
      <c r="CPA58" s="90" t="str">
        <f t="shared" si="1084"/>
        <v/>
      </c>
      <c r="CPB58" s="90" t="str">
        <f t="shared" si="1084"/>
        <v/>
      </c>
      <c r="CPC58" s="90" t="str">
        <f t="shared" si="1084"/>
        <v/>
      </c>
      <c r="CPD58" s="90" t="str">
        <f t="shared" si="1084"/>
        <v/>
      </c>
      <c r="CPE58" s="90" t="str">
        <f t="shared" si="1084"/>
        <v/>
      </c>
      <c r="CPF58" s="90" t="str">
        <f t="shared" si="1084"/>
        <v/>
      </c>
      <c r="CPG58" s="90" t="str">
        <f t="shared" si="1084"/>
        <v/>
      </c>
      <c r="CPH58" s="90" t="str">
        <f t="shared" si="1084"/>
        <v/>
      </c>
      <c r="CPI58" s="90" t="str">
        <f t="shared" si="1084"/>
        <v/>
      </c>
      <c r="CPJ58" s="90" t="str">
        <f t="shared" si="1084"/>
        <v/>
      </c>
      <c r="CPK58" s="90" t="str">
        <f t="shared" si="1084"/>
        <v/>
      </c>
      <c r="CPL58" s="90" t="str">
        <f t="shared" si="1084"/>
        <v/>
      </c>
      <c r="CPM58" s="90" t="str">
        <f t="shared" si="1084"/>
        <v/>
      </c>
      <c r="CPN58" s="90" t="str">
        <f t="shared" si="1084"/>
        <v/>
      </c>
      <c r="CPO58" s="90" t="str">
        <f t="shared" si="1084"/>
        <v/>
      </c>
      <c r="CPP58" s="90" t="str">
        <f t="shared" si="1084"/>
        <v/>
      </c>
      <c r="CPQ58" s="90" t="str">
        <f t="shared" si="1084"/>
        <v/>
      </c>
      <c r="CPR58" s="90" t="str">
        <f t="shared" si="1084"/>
        <v/>
      </c>
      <c r="CPS58" s="90" t="str">
        <f t="shared" si="1084"/>
        <v/>
      </c>
      <c r="CPT58" s="90" t="str">
        <f t="shared" si="1084"/>
        <v/>
      </c>
      <c r="CPU58" s="90" t="str">
        <f t="shared" si="1084"/>
        <v/>
      </c>
      <c r="CPV58" s="90" t="str">
        <f t="shared" si="1084"/>
        <v/>
      </c>
      <c r="CPW58" s="90" t="str">
        <f t="shared" si="1084"/>
        <v/>
      </c>
      <c r="CPX58" s="90" t="str">
        <f t="shared" si="1084"/>
        <v/>
      </c>
      <c r="CPY58" s="90" t="str">
        <f t="shared" si="1084"/>
        <v/>
      </c>
      <c r="CPZ58" s="90" t="str">
        <f t="shared" si="1084"/>
        <v/>
      </c>
      <c r="CQA58" s="90" t="str">
        <f t="shared" si="1084"/>
        <v/>
      </c>
      <c r="CQB58" s="90" t="str">
        <f t="shared" si="1084"/>
        <v/>
      </c>
      <c r="CQC58" s="90" t="str">
        <f t="shared" si="1084"/>
        <v/>
      </c>
      <c r="CQD58" s="90" t="str">
        <f t="shared" si="1084"/>
        <v/>
      </c>
      <c r="CQE58" s="90" t="str">
        <f t="shared" si="1084"/>
        <v/>
      </c>
      <c r="CQF58" s="90" t="str">
        <f t="shared" si="1084"/>
        <v/>
      </c>
      <c r="CQG58" s="90" t="str">
        <f t="shared" si="1084"/>
        <v/>
      </c>
      <c r="CQH58" s="90" t="str">
        <f t="shared" si="1084"/>
        <v/>
      </c>
      <c r="CQI58" s="90" t="str">
        <f t="shared" si="1084"/>
        <v/>
      </c>
      <c r="CQJ58" s="90" t="str">
        <f t="shared" si="1084"/>
        <v/>
      </c>
      <c r="CQK58" s="90" t="str">
        <f t="shared" si="1084"/>
        <v/>
      </c>
      <c r="CQL58" s="90" t="str">
        <f t="shared" si="1084"/>
        <v/>
      </c>
      <c r="CQM58" s="90" t="str">
        <f t="shared" si="1084"/>
        <v/>
      </c>
      <c r="CQN58" s="90" t="str">
        <f t="shared" si="1084"/>
        <v/>
      </c>
      <c r="CQO58" s="90" t="str">
        <f t="shared" si="1084"/>
        <v/>
      </c>
      <c r="CQP58" s="90" t="str">
        <f t="shared" si="1084"/>
        <v/>
      </c>
      <c r="CQQ58" s="90" t="str">
        <f t="shared" si="1084"/>
        <v/>
      </c>
      <c r="CQR58" s="90" t="str">
        <f t="shared" si="1084"/>
        <v/>
      </c>
      <c r="CQS58" s="90" t="str">
        <f t="shared" si="1084"/>
        <v/>
      </c>
      <c r="CQT58" s="90" t="str">
        <f t="shared" si="1084"/>
        <v/>
      </c>
      <c r="CQU58" s="90" t="str">
        <f t="shared" si="1084"/>
        <v/>
      </c>
      <c r="CQV58" s="90" t="str">
        <f t="shared" si="1084"/>
        <v/>
      </c>
      <c r="CQW58" s="90" t="str">
        <f t="shared" si="1084"/>
        <v/>
      </c>
      <c r="CQX58" s="90" t="str">
        <f t="shared" si="1084"/>
        <v/>
      </c>
      <c r="CQY58" s="90" t="str">
        <f t="shared" si="1084"/>
        <v/>
      </c>
      <c r="CQZ58" s="90" t="str">
        <f t="shared" si="1084"/>
        <v/>
      </c>
      <c r="CRA58" s="90" t="str">
        <f t="shared" si="1084"/>
        <v/>
      </c>
      <c r="CRB58" s="90" t="str">
        <f t="shared" ref="CRB58:CTM58" si="1085">IF(AND(CRB$8&gt;14,CRB$8&lt;19, CRB$6="Female"),1,"")</f>
        <v/>
      </c>
      <c r="CRC58" s="90" t="str">
        <f t="shared" si="1085"/>
        <v/>
      </c>
      <c r="CRD58" s="90" t="str">
        <f t="shared" si="1085"/>
        <v/>
      </c>
      <c r="CRE58" s="90" t="str">
        <f t="shared" si="1085"/>
        <v/>
      </c>
      <c r="CRF58" s="90" t="str">
        <f t="shared" si="1085"/>
        <v/>
      </c>
      <c r="CRG58" s="90" t="str">
        <f t="shared" si="1085"/>
        <v/>
      </c>
      <c r="CRH58" s="90" t="str">
        <f t="shared" si="1085"/>
        <v/>
      </c>
      <c r="CRI58" s="90" t="str">
        <f t="shared" si="1085"/>
        <v/>
      </c>
      <c r="CRJ58" s="90" t="str">
        <f t="shared" si="1085"/>
        <v/>
      </c>
      <c r="CRK58" s="90" t="str">
        <f t="shared" si="1085"/>
        <v/>
      </c>
      <c r="CRL58" s="90" t="str">
        <f t="shared" si="1085"/>
        <v/>
      </c>
      <c r="CRM58" s="90" t="str">
        <f t="shared" si="1085"/>
        <v/>
      </c>
      <c r="CRN58" s="90" t="str">
        <f t="shared" si="1085"/>
        <v/>
      </c>
      <c r="CRO58" s="90" t="str">
        <f t="shared" si="1085"/>
        <v/>
      </c>
      <c r="CRP58" s="90" t="str">
        <f t="shared" si="1085"/>
        <v/>
      </c>
      <c r="CRQ58" s="90" t="str">
        <f t="shared" si="1085"/>
        <v/>
      </c>
      <c r="CRR58" s="90" t="str">
        <f t="shared" si="1085"/>
        <v/>
      </c>
      <c r="CRS58" s="90" t="str">
        <f t="shared" si="1085"/>
        <v/>
      </c>
      <c r="CRT58" s="90" t="str">
        <f t="shared" si="1085"/>
        <v/>
      </c>
      <c r="CRU58" s="90" t="str">
        <f t="shared" si="1085"/>
        <v/>
      </c>
      <c r="CRV58" s="90" t="str">
        <f t="shared" si="1085"/>
        <v/>
      </c>
      <c r="CRW58" s="90" t="str">
        <f t="shared" si="1085"/>
        <v/>
      </c>
      <c r="CRX58" s="90" t="str">
        <f t="shared" si="1085"/>
        <v/>
      </c>
      <c r="CRY58" s="90" t="str">
        <f t="shared" si="1085"/>
        <v/>
      </c>
      <c r="CRZ58" s="90" t="str">
        <f t="shared" si="1085"/>
        <v/>
      </c>
      <c r="CSA58" s="90" t="str">
        <f t="shared" si="1085"/>
        <v/>
      </c>
      <c r="CSB58" s="90" t="str">
        <f t="shared" si="1085"/>
        <v/>
      </c>
      <c r="CSC58" s="90" t="str">
        <f t="shared" si="1085"/>
        <v/>
      </c>
      <c r="CSD58" s="90" t="str">
        <f t="shared" si="1085"/>
        <v/>
      </c>
      <c r="CSE58" s="90" t="str">
        <f t="shared" si="1085"/>
        <v/>
      </c>
      <c r="CSF58" s="90" t="str">
        <f t="shared" si="1085"/>
        <v/>
      </c>
      <c r="CSG58" s="90" t="str">
        <f t="shared" si="1085"/>
        <v/>
      </c>
      <c r="CSH58" s="90" t="str">
        <f t="shared" si="1085"/>
        <v/>
      </c>
      <c r="CSI58" s="90" t="str">
        <f t="shared" si="1085"/>
        <v/>
      </c>
      <c r="CSJ58" s="90" t="str">
        <f t="shared" si="1085"/>
        <v/>
      </c>
      <c r="CSK58" s="90" t="str">
        <f t="shared" si="1085"/>
        <v/>
      </c>
      <c r="CSL58" s="90" t="str">
        <f t="shared" si="1085"/>
        <v/>
      </c>
      <c r="CSM58" s="90" t="str">
        <f t="shared" si="1085"/>
        <v/>
      </c>
      <c r="CSN58" s="90" t="str">
        <f t="shared" si="1085"/>
        <v/>
      </c>
      <c r="CSO58" s="90" t="str">
        <f t="shared" si="1085"/>
        <v/>
      </c>
      <c r="CSP58" s="90" t="str">
        <f t="shared" si="1085"/>
        <v/>
      </c>
      <c r="CSQ58" s="90" t="str">
        <f t="shared" si="1085"/>
        <v/>
      </c>
      <c r="CSR58" s="90" t="str">
        <f t="shared" si="1085"/>
        <v/>
      </c>
      <c r="CSS58" s="90" t="str">
        <f t="shared" si="1085"/>
        <v/>
      </c>
      <c r="CST58" s="90" t="str">
        <f t="shared" si="1085"/>
        <v/>
      </c>
      <c r="CSU58" s="90" t="str">
        <f t="shared" si="1085"/>
        <v/>
      </c>
      <c r="CSV58" s="90" t="str">
        <f t="shared" si="1085"/>
        <v/>
      </c>
      <c r="CSW58" s="90" t="str">
        <f t="shared" si="1085"/>
        <v/>
      </c>
      <c r="CSX58" s="90" t="str">
        <f t="shared" si="1085"/>
        <v/>
      </c>
      <c r="CSY58" s="90" t="str">
        <f t="shared" si="1085"/>
        <v/>
      </c>
      <c r="CSZ58" s="90" t="str">
        <f t="shared" si="1085"/>
        <v/>
      </c>
      <c r="CTA58" s="90" t="str">
        <f t="shared" si="1085"/>
        <v/>
      </c>
      <c r="CTB58" s="90" t="str">
        <f t="shared" si="1085"/>
        <v/>
      </c>
      <c r="CTC58" s="90" t="str">
        <f t="shared" si="1085"/>
        <v/>
      </c>
      <c r="CTD58" s="90" t="str">
        <f t="shared" si="1085"/>
        <v/>
      </c>
      <c r="CTE58" s="90" t="str">
        <f t="shared" si="1085"/>
        <v/>
      </c>
      <c r="CTF58" s="90" t="str">
        <f t="shared" si="1085"/>
        <v/>
      </c>
      <c r="CTG58" s="90" t="str">
        <f t="shared" si="1085"/>
        <v/>
      </c>
      <c r="CTH58" s="90" t="str">
        <f t="shared" si="1085"/>
        <v/>
      </c>
      <c r="CTI58" s="90" t="str">
        <f t="shared" si="1085"/>
        <v/>
      </c>
      <c r="CTJ58" s="90" t="str">
        <f t="shared" si="1085"/>
        <v/>
      </c>
      <c r="CTK58" s="90" t="str">
        <f t="shared" si="1085"/>
        <v/>
      </c>
      <c r="CTL58" s="90" t="str">
        <f t="shared" si="1085"/>
        <v/>
      </c>
      <c r="CTM58" s="90" t="str">
        <f t="shared" si="1085"/>
        <v/>
      </c>
      <c r="CTN58" s="90" t="str">
        <f t="shared" ref="CTN58:CVY58" si="1086">IF(AND(CTN$8&gt;14,CTN$8&lt;19, CTN$6="Female"),1,"")</f>
        <v/>
      </c>
      <c r="CTO58" s="90" t="str">
        <f t="shared" si="1086"/>
        <v/>
      </c>
      <c r="CTP58" s="90" t="str">
        <f t="shared" si="1086"/>
        <v/>
      </c>
      <c r="CTQ58" s="90" t="str">
        <f t="shared" si="1086"/>
        <v/>
      </c>
      <c r="CTR58" s="90" t="str">
        <f t="shared" si="1086"/>
        <v/>
      </c>
      <c r="CTS58" s="90" t="str">
        <f t="shared" si="1086"/>
        <v/>
      </c>
      <c r="CTT58" s="90" t="str">
        <f t="shared" si="1086"/>
        <v/>
      </c>
      <c r="CTU58" s="90" t="str">
        <f t="shared" si="1086"/>
        <v/>
      </c>
      <c r="CTV58" s="90" t="str">
        <f t="shared" si="1086"/>
        <v/>
      </c>
      <c r="CTW58" s="90" t="str">
        <f t="shared" si="1086"/>
        <v/>
      </c>
      <c r="CTX58" s="90" t="str">
        <f t="shared" si="1086"/>
        <v/>
      </c>
      <c r="CTY58" s="90" t="str">
        <f t="shared" si="1086"/>
        <v/>
      </c>
      <c r="CTZ58" s="90" t="str">
        <f t="shared" si="1086"/>
        <v/>
      </c>
      <c r="CUA58" s="90" t="str">
        <f t="shared" si="1086"/>
        <v/>
      </c>
      <c r="CUB58" s="90" t="str">
        <f t="shared" si="1086"/>
        <v/>
      </c>
      <c r="CUC58" s="90" t="str">
        <f t="shared" si="1086"/>
        <v/>
      </c>
      <c r="CUD58" s="90" t="str">
        <f t="shared" si="1086"/>
        <v/>
      </c>
      <c r="CUE58" s="90" t="str">
        <f t="shared" si="1086"/>
        <v/>
      </c>
      <c r="CUF58" s="90" t="str">
        <f t="shared" si="1086"/>
        <v/>
      </c>
      <c r="CUG58" s="90" t="str">
        <f t="shared" si="1086"/>
        <v/>
      </c>
      <c r="CUH58" s="90" t="str">
        <f t="shared" si="1086"/>
        <v/>
      </c>
      <c r="CUI58" s="90" t="str">
        <f t="shared" si="1086"/>
        <v/>
      </c>
      <c r="CUJ58" s="90" t="str">
        <f t="shared" si="1086"/>
        <v/>
      </c>
      <c r="CUK58" s="90" t="str">
        <f t="shared" si="1086"/>
        <v/>
      </c>
      <c r="CUL58" s="90" t="str">
        <f t="shared" si="1086"/>
        <v/>
      </c>
      <c r="CUM58" s="90" t="str">
        <f t="shared" si="1086"/>
        <v/>
      </c>
      <c r="CUN58" s="90" t="str">
        <f t="shared" si="1086"/>
        <v/>
      </c>
      <c r="CUO58" s="90" t="str">
        <f t="shared" si="1086"/>
        <v/>
      </c>
      <c r="CUP58" s="90" t="str">
        <f t="shared" si="1086"/>
        <v/>
      </c>
      <c r="CUQ58" s="90" t="str">
        <f t="shared" si="1086"/>
        <v/>
      </c>
      <c r="CUR58" s="90" t="str">
        <f t="shared" si="1086"/>
        <v/>
      </c>
      <c r="CUS58" s="90" t="str">
        <f t="shared" si="1086"/>
        <v/>
      </c>
      <c r="CUT58" s="90" t="str">
        <f t="shared" si="1086"/>
        <v/>
      </c>
      <c r="CUU58" s="90" t="str">
        <f t="shared" si="1086"/>
        <v/>
      </c>
      <c r="CUV58" s="90" t="str">
        <f t="shared" si="1086"/>
        <v/>
      </c>
      <c r="CUW58" s="90" t="str">
        <f t="shared" si="1086"/>
        <v/>
      </c>
      <c r="CUX58" s="90" t="str">
        <f t="shared" si="1086"/>
        <v/>
      </c>
      <c r="CUY58" s="90" t="str">
        <f t="shared" si="1086"/>
        <v/>
      </c>
      <c r="CUZ58" s="90" t="str">
        <f t="shared" si="1086"/>
        <v/>
      </c>
      <c r="CVA58" s="90" t="str">
        <f t="shared" si="1086"/>
        <v/>
      </c>
      <c r="CVB58" s="90" t="str">
        <f t="shared" si="1086"/>
        <v/>
      </c>
      <c r="CVC58" s="90" t="str">
        <f t="shared" si="1086"/>
        <v/>
      </c>
      <c r="CVD58" s="90" t="str">
        <f t="shared" si="1086"/>
        <v/>
      </c>
      <c r="CVE58" s="90" t="str">
        <f t="shared" si="1086"/>
        <v/>
      </c>
      <c r="CVF58" s="90" t="str">
        <f t="shared" si="1086"/>
        <v/>
      </c>
      <c r="CVG58" s="90" t="str">
        <f t="shared" si="1086"/>
        <v/>
      </c>
      <c r="CVH58" s="90" t="str">
        <f t="shared" si="1086"/>
        <v/>
      </c>
      <c r="CVI58" s="90" t="str">
        <f t="shared" si="1086"/>
        <v/>
      </c>
      <c r="CVJ58" s="90" t="str">
        <f t="shared" si="1086"/>
        <v/>
      </c>
      <c r="CVK58" s="90" t="str">
        <f t="shared" si="1086"/>
        <v/>
      </c>
      <c r="CVL58" s="90" t="str">
        <f t="shared" si="1086"/>
        <v/>
      </c>
      <c r="CVM58" s="90" t="str">
        <f t="shared" si="1086"/>
        <v/>
      </c>
      <c r="CVN58" s="90" t="str">
        <f t="shared" si="1086"/>
        <v/>
      </c>
      <c r="CVO58" s="90" t="str">
        <f t="shared" si="1086"/>
        <v/>
      </c>
      <c r="CVP58" s="90" t="str">
        <f t="shared" si="1086"/>
        <v/>
      </c>
      <c r="CVQ58" s="90" t="str">
        <f t="shared" si="1086"/>
        <v/>
      </c>
      <c r="CVR58" s="90" t="str">
        <f t="shared" si="1086"/>
        <v/>
      </c>
      <c r="CVS58" s="90" t="str">
        <f t="shared" si="1086"/>
        <v/>
      </c>
      <c r="CVT58" s="90" t="str">
        <f t="shared" si="1086"/>
        <v/>
      </c>
      <c r="CVU58" s="90" t="str">
        <f t="shared" si="1086"/>
        <v/>
      </c>
      <c r="CVV58" s="90" t="str">
        <f t="shared" si="1086"/>
        <v/>
      </c>
      <c r="CVW58" s="90" t="str">
        <f t="shared" si="1086"/>
        <v/>
      </c>
      <c r="CVX58" s="90" t="str">
        <f t="shared" si="1086"/>
        <v/>
      </c>
      <c r="CVY58" s="90" t="str">
        <f t="shared" si="1086"/>
        <v/>
      </c>
      <c r="CVZ58" s="90" t="str">
        <f t="shared" ref="CVZ58:CYK58" si="1087">IF(AND(CVZ$8&gt;14,CVZ$8&lt;19, CVZ$6="Female"),1,"")</f>
        <v/>
      </c>
      <c r="CWA58" s="90" t="str">
        <f t="shared" si="1087"/>
        <v/>
      </c>
      <c r="CWB58" s="90" t="str">
        <f t="shared" si="1087"/>
        <v/>
      </c>
      <c r="CWC58" s="90" t="str">
        <f t="shared" si="1087"/>
        <v/>
      </c>
      <c r="CWD58" s="90" t="str">
        <f t="shared" si="1087"/>
        <v/>
      </c>
      <c r="CWE58" s="90" t="str">
        <f t="shared" si="1087"/>
        <v/>
      </c>
      <c r="CWF58" s="90" t="str">
        <f t="shared" si="1087"/>
        <v/>
      </c>
      <c r="CWG58" s="90" t="str">
        <f t="shared" si="1087"/>
        <v/>
      </c>
      <c r="CWH58" s="90" t="str">
        <f t="shared" si="1087"/>
        <v/>
      </c>
      <c r="CWI58" s="90" t="str">
        <f t="shared" si="1087"/>
        <v/>
      </c>
      <c r="CWJ58" s="90" t="str">
        <f t="shared" si="1087"/>
        <v/>
      </c>
      <c r="CWK58" s="90" t="str">
        <f t="shared" si="1087"/>
        <v/>
      </c>
      <c r="CWL58" s="90" t="str">
        <f t="shared" si="1087"/>
        <v/>
      </c>
      <c r="CWM58" s="90" t="str">
        <f t="shared" si="1087"/>
        <v/>
      </c>
      <c r="CWN58" s="90" t="str">
        <f t="shared" si="1087"/>
        <v/>
      </c>
      <c r="CWO58" s="90" t="str">
        <f t="shared" si="1087"/>
        <v/>
      </c>
      <c r="CWP58" s="90" t="str">
        <f t="shared" si="1087"/>
        <v/>
      </c>
      <c r="CWQ58" s="90" t="str">
        <f t="shared" si="1087"/>
        <v/>
      </c>
      <c r="CWR58" s="90" t="str">
        <f t="shared" si="1087"/>
        <v/>
      </c>
      <c r="CWS58" s="90" t="str">
        <f t="shared" si="1087"/>
        <v/>
      </c>
      <c r="CWT58" s="90" t="str">
        <f t="shared" si="1087"/>
        <v/>
      </c>
      <c r="CWU58" s="90" t="str">
        <f t="shared" si="1087"/>
        <v/>
      </c>
      <c r="CWV58" s="90" t="str">
        <f t="shared" si="1087"/>
        <v/>
      </c>
      <c r="CWW58" s="90" t="str">
        <f t="shared" si="1087"/>
        <v/>
      </c>
      <c r="CWX58" s="90" t="str">
        <f t="shared" si="1087"/>
        <v/>
      </c>
      <c r="CWY58" s="90" t="str">
        <f t="shared" si="1087"/>
        <v/>
      </c>
      <c r="CWZ58" s="90" t="str">
        <f t="shared" si="1087"/>
        <v/>
      </c>
      <c r="CXA58" s="90" t="str">
        <f t="shared" si="1087"/>
        <v/>
      </c>
      <c r="CXB58" s="90" t="str">
        <f t="shared" si="1087"/>
        <v/>
      </c>
      <c r="CXC58" s="90" t="str">
        <f t="shared" si="1087"/>
        <v/>
      </c>
      <c r="CXD58" s="90" t="str">
        <f t="shared" si="1087"/>
        <v/>
      </c>
      <c r="CXE58" s="90" t="str">
        <f t="shared" si="1087"/>
        <v/>
      </c>
      <c r="CXF58" s="90" t="str">
        <f t="shared" si="1087"/>
        <v/>
      </c>
      <c r="CXG58" s="90" t="str">
        <f t="shared" si="1087"/>
        <v/>
      </c>
      <c r="CXH58" s="90" t="str">
        <f t="shared" si="1087"/>
        <v/>
      </c>
      <c r="CXI58" s="90" t="str">
        <f t="shared" si="1087"/>
        <v/>
      </c>
      <c r="CXJ58" s="90" t="str">
        <f t="shared" si="1087"/>
        <v/>
      </c>
      <c r="CXK58" s="90" t="str">
        <f t="shared" si="1087"/>
        <v/>
      </c>
      <c r="CXL58" s="90" t="str">
        <f t="shared" si="1087"/>
        <v/>
      </c>
      <c r="CXM58" s="90" t="str">
        <f t="shared" si="1087"/>
        <v/>
      </c>
      <c r="CXN58" s="90" t="str">
        <f t="shared" si="1087"/>
        <v/>
      </c>
      <c r="CXO58" s="90" t="str">
        <f t="shared" si="1087"/>
        <v/>
      </c>
      <c r="CXP58" s="90" t="str">
        <f t="shared" si="1087"/>
        <v/>
      </c>
      <c r="CXQ58" s="90" t="str">
        <f t="shared" si="1087"/>
        <v/>
      </c>
      <c r="CXR58" s="90" t="str">
        <f t="shared" si="1087"/>
        <v/>
      </c>
      <c r="CXS58" s="90" t="str">
        <f t="shared" si="1087"/>
        <v/>
      </c>
      <c r="CXT58" s="90" t="str">
        <f t="shared" si="1087"/>
        <v/>
      </c>
      <c r="CXU58" s="90" t="str">
        <f t="shared" si="1087"/>
        <v/>
      </c>
      <c r="CXV58" s="90" t="str">
        <f t="shared" si="1087"/>
        <v/>
      </c>
      <c r="CXW58" s="90" t="str">
        <f t="shared" si="1087"/>
        <v/>
      </c>
      <c r="CXX58" s="90" t="str">
        <f t="shared" si="1087"/>
        <v/>
      </c>
      <c r="CXY58" s="90" t="str">
        <f t="shared" si="1087"/>
        <v/>
      </c>
      <c r="CXZ58" s="90" t="str">
        <f t="shared" si="1087"/>
        <v/>
      </c>
      <c r="CYA58" s="90" t="str">
        <f t="shared" si="1087"/>
        <v/>
      </c>
      <c r="CYB58" s="90" t="str">
        <f t="shared" si="1087"/>
        <v/>
      </c>
      <c r="CYC58" s="90" t="str">
        <f t="shared" si="1087"/>
        <v/>
      </c>
      <c r="CYD58" s="90" t="str">
        <f t="shared" si="1087"/>
        <v/>
      </c>
      <c r="CYE58" s="90" t="str">
        <f t="shared" si="1087"/>
        <v/>
      </c>
      <c r="CYF58" s="90" t="str">
        <f t="shared" si="1087"/>
        <v/>
      </c>
      <c r="CYG58" s="90" t="str">
        <f t="shared" si="1087"/>
        <v/>
      </c>
      <c r="CYH58" s="90" t="str">
        <f t="shared" si="1087"/>
        <v/>
      </c>
      <c r="CYI58" s="90" t="str">
        <f t="shared" si="1087"/>
        <v/>
      </c>
      <c r="CYJ58" s="90" t="str">
        <f t="shared" si="1087"/>
        <v/>
      </c>
      <c r="CYK58" s="90" t="str">
        <f t="shared" si="1087"/>
        <v/>
      </c>
      <c r="CYL58" s="90" t="str">
        <f t="shared" ref="CYL58:DAW58" si="1088">IF(AND(CYL$8&gt;14,CYL$8&lt;19, CYL$6="Female"),1,"")</f>
        <v/>
      </c>
      <c r="CYM58" s="90" t="str">
        <f t="shared" si="1088"/>
        <v/>
      </c>
      <c r="CYN58" s="90" t="str">
        <f t="shared" si="1088"/>
        <v/>
      </c>
      <c r="CYO58" s="90" t="str">
        <f t="shared" si="1088"/>
        <v/>
      </c>
      <c r="CYP58" s="90" t="str">
        <f t="shared" si="1088"/>
        <v/>
      </c>
      <c r="CYQ58" s="90" t="str">
        <f t="shared" si="1088"/>
        <v/>
      </c>
      <c r="CYR58" s="90" t="str">
        <f t="shared" si="1088"/>
        <v/>
      </c>
      <c r="CYS58" s="90" t="str">
        <f t="shared" si="1088"/>
        <v/>
      </c>
      <c r="CYT58" s="90" t="str">
        <f t="shared" si="1088"/>
        <v/>
      </c>
      <c r="CYU58" s="90" t="str">
        <f t="shared" si="1088"/>
        <v/>
      </c>
      <c r="CYV58" s="90" t="str">
        <f t="shared" si="1088"/>
        <v/>
      </c>
      <c r="CYW58" s="90" t="str">
        <f t="shared" si="1088"/>
        <v/>
      </c>
      <c r="CYX58" s="90" t="str">
        <f t="shared" si="1088"/>
        <v/>
      </c>
      <c r="CYY58" s="90" t="str">
        <f t="shared" si="1088"/>
        <v/>
      </c>
      <c r="CYZ58" s="90" t="str">
        <f t="shared" si="1088"/>
        <v/>
      </c>
      <c r="CZA58" s="90" t="str">
        <f t="shared" si="1088"/>
        <v/>
      </c>
      <c r="CZB58" s="90" t="str">
        <f t="shared" si="1088"/>
        <v/>
      </c>
      <c r="CZC58" s="90" t="str">
        <f t="shared" si="1088"/>
        <v/>
      </c>
      <c r="CZD58" s="90" t="str">
        <f t="shared" si="1088"/>
        <v/>
      </c>
      <c r="CZE58" s="90" t="str">
        <f t="shared" si="1088"/>
        <v/>
      </c>
      <c r="CZF58" s="90" t="str">
        <f t="shared" si="1088"/>
        <v/>
      </c>
      <c r="CZG58" s="90" t="str">
        <f t="shared" si="1088"/>
        <v/>
      </c>
      <c r="CZH58" s="90" t="str">
        <f t="shared" si="1088"/>
        <v/>
      </c>
      <c r="CZI58" s="90" t="str">
        <f t="shared" si="1088"/>
        <v/>
      </c>
      <c r="CZJ58" s="90" t="str">
        <f t="shared" si="1088"/>
        <v/>
      </c>
      <c r="CZK58" s="90" t="str">
        <f t="shared" si="1088"/>
        <v/>
      </c>
      <c r="CZL58" s="90" t="str">
        <f t="shared" si="1088"/>
        <v/>
      </c>
      <c r="CZM58" s="90" t="str">
        <f t="shared" si="1088"/>
        <v/>
      </c>
      <c r="CZN58" s="90" t="str">
        <f t="shared" si="1088"/>
        <v/>
      </c>
      <c r="CZO58" s="90" t="str">
        <f t="shared" si="1088"/>
        <v/>
      </c>
      <c r="CZP58" s="90" t="str">
        <f t="shared" si="1088"/>
        <v/>
      </c>
      <c r="CZQ58" s="90" t="str">
        <f t="shared" si="1088"/>
        <v/>
      </c>
      <c r="CZR58" s="90" t="str">
        <f t="shared" si="1088"/>
        <v/>
      </c>
      <c r="CZS58" s="90" t="str">
        <f t="shared" si="1088"/>
        <v/>
      </c>
      <c r="CZT58" s="90" t="str">
        <f t="shared" si="1088"/>
        <v/>
      </c>
      <c r="CZU58" s="90" t="str">
        <f t="shared" si="1088"/>
        <v/>
      </c>
      <c r="CZV58" s="90" t="str">
        <f t="shared" si="1088"/>
        <v/>
      </c>
      <c r="CZW58" s="90" t="str">
        <f t="shared" si="1088"/>
        <v/>
      </c>
      <c r="CZX58" s="90" t="str">
        <f t="shared" si="1088"/>
        <v/>
      </c>
      <c r="CZY58" s="90" t="str">
        <f t="shared" si="1088"/>
        <v/>
      </c>
      <c r="CZZ58" s="90" t="str">
        <f t="shared" si="1088"/>
        <v/>
      </c>
      <c r="DAA58" s="90" t="str">
        <f t="shared" si="1088"/>
        <v/>
      </c>
      <c r="DAB58" s="90" t="str">
        <f t="shared" si="1088"/>
        <v/>
      </c>
      <c r="DAC58" s="90" t="str">
        <f t="shared" si="1088"/>
        <v/>
      </c>
      <c r="DAD58" s="90" t="str">
        <f t="shared" si="1088"/>
        <v/>
      </c>
      <c r="DAE58" s="90" t="str">
        <f t="shared" si="1088"/>
        <v/>
      </c>
      <c r="DAF58" s="90" t="str">
        <f t="shared" si="1088"/>
        <v/>
      </c>
      <c r="DAG58" s="90" t="str">
        <f t="shared" si="1088"/>
        <v/>
      </c>
      <c r="DAH58" s="90" t="str">
        <f t="shared" si="1088"/>
        <v/>
      </c>
      <c r="DAI58" s="90" t="str">
        <f t="shared" si="1088"/>
        <v/>
      </c>
      <c r="DAJ58" s="90" t="str">
        <f t="shared" si="1088"/>
        <v/>
      </c>
      <c r="DAK58" s="90" t="str">
        <f t="shared" si="1088"/>
        <v/>
      </c>
      <c r="DAL58" s="90" t="str">
        <f t="shared" si="1088"/>
        <v/>
      </c>
      <c r="DAM58" s="90" t="str">
        <f t="shared" si="1088"/>
        <v/>
      </c>
      <c r="DAN58" s="90" t="str">
        <f t="shared" si="1088"/>
        <v/>
      </c>
      <c r="DAO58" s="90" t="str">
        <f t="shared" si="1088"/>
        <v/>
      </c>
      <c r="DAP58" s="90" t="str">
        <f t="shared" si="1088"/>
        <v/>
      </c>
      <c r="DAQ58" s="90" t="str">
        <f t="shared" si="1088"/>
        <v/>
      </c>
      <c r="DAR58" s="90" t="str">
        <f t="shared" si="1088"/>
        <v/>
      </c>
      <c r="DAS58" s="90" t="str">
        <f t="shared" si="1088"/>
        <v/>
      </c>
      <c r="DAT58" s="90" t="str">
        <f t="shared" si="1088"/>
        <v/>
      </c>
      <c r="DAU58" s="90" t="str">
        <f t="shared" si="1088"/>
        <v/>
      </c>
      <c r="DAV58" s="90" t="str">
        <f t="shared" si="1088"/>
        <v/>
      </c>
      <c r="DAW58" s="90" t="str">
        <f t="shared" si="1088"/>
        <v/>
      </c>
      <c r="DAX58" s="90" t="str">
        <f t="shared" ref="DAX58:DDI58" si="1089">IF(AND(DAX$8&gt;14,DAX$8&lt;19, DAX$6="Female"),1,"")</f>
        <v/>
      </c>
      <c r="DAY58" s="90" t="str">
        <f t="shared" si="1089"/>
        <v/>
      </c>
      <c r="DAZ58" s="90" t="str">
        <f t="shared" si="1089"/>
        <v/>
      </c>
      <c r="DBA58" s="90" t="str">
        <f t="shared" si="1089"/>
        <v/>
      </c>
      <c r="DBB58" s="90" t="str">
        <f t="shared" si="1089"/>
        <v/>
      </c>
      <c r="DBC58" s="90" t="str">
        <f t="shared" si="1089"/>
        <v/>
      </c>
      <c r="DBD58" s="90" t="str">
        <f t="shared" si="1089"/>
        <v/>
      </c>
      <c r="DBE58" s="90" t="str">
        <f t="shared" si="1089"/>
        <v/>
      </c>
      <c r="DBF58" s="90" t="str">
        <f t="shared" si="1089"/>
        <v/>
      </c>
      <c r="DBG58" s="90" t="str">
        <f t="shared" si="1089"/>
        <v/>
      </c>
      <c r="DBH58" s="90" t="str">
        <f t="shared" si="1089"/>
        <v/>
      </c>
      <c r="DBI58" s="90" t="str">
        <f t="shared" si="1089"/>
        <v/>
      </c>
      <c r="DBJ58" s="90" t="str">
        <f t="shared" si="1089"/>
        <v/>
      </c>
      <c r="DBK58" s="90" t="str">
        <f t="shared" si="1089"/>
        <v/>
      </c>
      <c r="DBL58" s="90" t="str">
        <f t="shared" si="1089"/>
        <v/>
      </c>
      <c r="DBM58" s="90" t="str">
        <f t="shared" si="1089"/>
        <v/>
      </c>
      <c r="DBN58" s="90" t="str">
        <f t="shared" si="1089"/>
        <v/>
      </c>
      <c r="DBO58" s="90" t="str">
        <f t="shared" si="1089"/>
        <v/>
      </c>
      <c r="DBP58" s="90" t="str">
        <f t="shared" si="1089"/>
        <v/>
      </c>
      <c r="DBQ58" s="90" t="str">
        <f t="shared" si="1089"/>
        <v/>
      </c>
      <c r="DBR58" s="90" t="str">
        <f t="shared" si="1089"/>
        <v/>
      </c>
      <c r="DBS58" s="90" t="str">
        <f t="shared" si="1089"/>
        <v/>
      </c>
      <c r="DBT58" s="90" t="str">
        <f t="shared" si="1089"/>
        <v/>
      </c>
      <c r="DBU58" s="90" t="str">
        <f t="shared" si="1089"/>
        <v/>
      </c>
      <c r="DBV58" s="90" t="str">
        <f t="shared" si="1089"/>
        <v/>
      </c>
      <c r="DBW58" s="90" t="str">
        <f t="shared" si="1089"/>
        <v/>
      </c>
      <c r="DBX58" s="90" t="str">
        <f t="shared" si="1089"/>
        <v/>
      </c>
      <c r="DBY58" s="90" t="str">
        <f t="shared" si="1089"/>
        <v/>
      </c>
      <c r="DBZ58" s="90" t="str">
        <f t="shared" si="1089"/>
        <v/>
      </c>
      <c r="DCA58" s="90" t="str">
        <f t="shared" si="1089"/>
        <v/>
      </c>
      <c r="DCB58" s="90" t="str">
        <f t="shared" si="1089"/>
        <v/>
      </c>
      <c r="DCC58" s="90" t="str">
        <f t="shared" si="1089"/>
        <v/>
      </c>
      <c r="DCD58" s="90" t="str">
        <f t="shared" si="1089"/>
        <v/>
      </c>
      <c r="DCE58" s="90" t="str">
        <f t="shared" si="1089"/>
        <v/>
      </c>
      <c r="DCF58" s="90" t="str">
        <f t="shared" si="1089"/>
        <v/>
      </c>
      <c r="DCG58" s="90" t="str">
        <f t="shared" si="1089"/>
        <v/>
      </c>
      <c r="DCH58" s="90" t="str">
        <f t="shared" si="1089"/>
        <v/>
      </c>
      <c r="DCI58" s="90" t="str">
        <f t="shared" si="1089"/>
        <v/>
      </c>
      <c r="DCJ58" s="90" t="str">
        <f t="shared" si="1089"/>
        <v/>
      </c>
      <c r="DCK58" s="90" t="str">
        <f t="shared" si="1089"/>
        <v/>
      </c>
      <c r="DCL58" s="90" t="str">
        <f t="shared" si="1089"/>
        <v/>
      </c>
      <c r="DCM58" s="90" t="str">
        <f t="shared" si="1089"/>
        <v/>
      </c>
      <c r="DCN58" s="90" t="str">
        <f t="shared" si="1089"/>
        <v/>
      </c>
      <c r="DCO58" s="90" t="str">
        <f t="shared" si="1089"/>
        <v/>
      </c>
      <c r="DCP58" s="90" t="str">
        <f t="shared" si="1089"/>
        <v/>
      </c>
      <c r="DCQ58" s="90" t="str">
        <f t="shared" si="1089"/>
        <v/>
      </c>
      <c r="DCR58" s="90" t="str">
        <f t="shared" si="1089"/>
        <v/>
      </c>
      <c r="DCS58" s="90" t="str">
        <f t="shared" si="1089"/>
        <v/>
      </c>
      <c r="DCT58" s="90" t="str">
        <f t="shared" si="1089"/>
        <v/>
      </c>
      <c r="DCU58" s="90" t="str">
        <f t="shared" si="1089"/>
        <v/>
      </c>
      <c r="DCV58" s="90" t="str">
        <f t="shared" si="1089"/>
        <v/>
      </c>
      <c r="DCW58" s="90" t="str">
        <f t="shared" si="1089"/>
        <v/>
      </c>
      <c r="DCX58" s="90" t="str">
        <f t="shared" si="1089"/>
        <v/>
      </c>
      <c r="DCY58" s="90" t="str">
        <f t="shared" si="1089"/>
        <v/>
      </c>
      <c r="DCZ58" s="90" t="str">
        <f t="shared" si="1089"/>
        <v/>
      </c>
      <c r="DDA58" s="90" t="str">
        <f t="shared" si="1089"/>
        <v/>
      </c>
      <c r="DDB58" s="90" t="str">
        <f t="shared" si="1089"/>
        <v/>
      </c>
      <c r="DDC58" s="90" t="str">
        <f t="shared" si="1089"/>
        <v/>
      </c>
      <c r="DDD58" s="90" t="str">
        <f t="shared" si="1089"/>
        <v/>
      </c>
      <c r="DDE58" s="90" t="str">
        <f t="shared" si="1089"/>
        <v/>
      </c>
      <c r="DDF58" s="90" t="str">
        <f t="shared" si="1089"/>
        <v/>
      </c>
      <c r="DDG58" s="90" t="str">
        <f t="shared" si="1089"/>
        <v/>
      </c>
      <c r="DDH58" s="90" t="str">
        <f t="shared" si="1089"/>
        <v/>
      </c>
      <c r="DDI58" s="90" t="str">
        <f t="shared" si="1089"/>
        <v/>
      </c>
      <c r="DDJ58" s="90" t="str">
        <f t="shared" ref="DDJ58:DFU58" si="1090">IF(AND(DDJ$8&gt;14,DDJ$8&lt;19, DDJ$6="Female"),1,"")</f>
        <v/>
      </c>
      <c r="DDK58" s="90" t="str">
        <f t="shared" si="1090"/>
        <v/>
      </c>
      <c r="DDL58" s="90" t="str">
        <f t="shared" si="1090"/>
        <v/>
      </c>
      <c r="DDM58" s="90" t="str">
        <f t="shared" si="1090"/>
        <v/>
      </c>
      <c r="DDN58" s="90" t="str">
        <f t="shared" si="1090"/>
        <v/>
      </c>
      <c r="DDO58" s="90" t="str">
        <f t="shared" si="1090"/>
        <v/>
      </c>
      <c r="DDP58" s="90" t="str">
        <f t="shared" si="1090"/>
        <v/>
      </c>
      <c r="DDQ58" s="90" t="str">
        <f t="shared" si="1090"/>
        <v/>
      </c>
      <c r="DDR58" s="90" t="str">
        <f t="shared" si="1090"/>
        <v/>
      </c>
      <c r="DDS58" s="90" t="str">
        <f t="shared" si="1090"/>
        <v/>
      </c>
      <c r="DDT58" s="90" t="str">
        <f t="shared" si="1090"/>
        <v/>
      </c>
      <c r="DDU58" s="90" t="str">
        <f t="shared" si="1090"/>
        <v/>
      </c>
      <c r="DDV58" s="90" t="str">
        <f t="shared" si="1090"/>
        <v/>
      </c>
      <c r="DDW58" s="90" t="str">
        <f t="shared" si="1090"/>
        <v/>
      </c>
      <c r="DDX58" s="90" t="str">
        <f t="shared" si="1090"/>
        <v/>
      </c>
      <c r="DDY58" s="90" t="str">
        <f t="shared" si="1090"/>
        <v/>
      </c>
      <c r="DDZ58" s="90" t="str">
        <f t="shared" si="1090"/>
        <v/>
      </c>
      <c r="DEA58" s="90" t="str">
        <f t="shared" si="1090"/>
        <v/>
      </c>
      <c r="DEB58" s="90" t="str">
        <f t="shared" si="1090"/>
        <v/>
      </c>
      <c r="DEC58" s="90" t="str">
        <f t="shared" si="1090"/>
        <v/>
      </c>
      <c r="DED58" s="90" t="str">
        <f t="shared" si="1090"/>
        <v/>
      </c>
      <c r="DEE58" s="90" t="str">
        <f t="shared" si="1090"/>
        <v/>
      </c>
      <c r="DEF58" s="90" t="str">
        <f t="shared" si="1090"/>
        <v/>
      </c>
      <c r="DEG58" s="90" t="str">
        <f t="shared" si="1090"/>
        <v/>
      </c>
      <c r="DEH58" s="90" t="str">
        <f t="shared" si="1090"/>
        <v/>
      </c>
      <c r="DEI58" s="90" t="str">
        <f t="shared" si="1090"/>
        <v/>
      </c>
      <c r="DEJ58" s="90" t="str">
        <f t="shared" si="1090"/>
        <v/>
      </c>
      <c r="DEK58" s="90" t="str">
        <f t="shared" si="1090"/>
        <v/>
      </c>
      <c r="DEL58" s="90" t="str">
        <f t="shared" si="1090"/>
        <v/>
      </c>
      <c r="DEM58" s="90" t="str">
        <f t="shared" si="1090"/>
        <v/>
      </c>
      <c r="DEN58" s="90" t="str">
        <f t="shared" si="1090"/>
        <v/>
      </c>
      <c r="DEO58" s="90" t="str">
        <f t="shared" si="1090"/>
        <v/>
      </c>
      <c r="DEP58" s="90" t="str">
        <f t="shared" si="1090"/>
        <v/>
      </c>
      <c r="DEQ58" s="90" t="str">
        <f t="shared" si="1090"/>
        <v/>
      </c>
      <c r="DER58" s="90" t="str">
        <f t="shared" si="1090"/>
        <v/>
      </c>
      <c r="DES58" s="90" t="str">
        <f t="shared" si="1090"/>
        <v/>
      </c>
      <c r="DET58" s="90" t="str">
        <f t="shared" si="1090"/>
        <v/>
      </c>
      <c r="DEU58" s="90" t="str">
        <f t="shared" si="1090"/>
        <v/>
      </c>
      <c r="DEV58" s="90" t="str">
        <f t="shared" si="1090"/>
        <v/>
      </c>
      <c r="DEW58" s="90" t="str">
        <f t="shared" si="1090"/>
        <v/>
      </c>
      <c r="DEX58" s="90" t="str">
        <f t="shared" si="1090"/>
        <v/>
      </c>
      <c r="DEY58" s="90" t="str">
        <f t="shared" si="1090"/>
        <v/>
      </c>
      <c r="DEZ58" s="90" t="str">
        <f t="shared" si="1090"/>
        <v/>
      </c>
      <c r="DFA58" s="90" t="str">
        <f t="shared" si="1090"/>
        <v/>
      </c>
      <c r="DFB58" s="90" t="str">
        <f t="shared" si="1090"/>
        <v/>
      </c>
      <c r="DFC58" s="90" t="str">
        <f t="shared" si="1090"/>
        <v/>
      </c>
      <c r="DFD58" s="90" t="str">
        <f t="shared" si="1090"/>
        <v/>
      </c>
      <c r="DFE58" s="90" t="str">
        <f t="shared" si="1090"/>
        <v/>
      </c>
      <c r="DFF58" s="90" t="str">
        <f t="shared" si="1090"/>
        <v/>
      </c>
      <c r="DFG58" s="90" t="str">
        <f t="shared" si="1090"/>
        <v/>
      </c>
      <c r="DFH58" s="90" t="str">
        <f t="shared" si="1090"/>
        <v/>
      </c>
      <c r="DFI58" s="90" t="str">
        <f t="shared" si="1090"/>
        <v/>
      </c>
      <c r="DFJ58" s="90" t="str">
        <f t="shared" si="1090"/>
        <v/>
      </c>
      <c r="DFK58" s="90" t="str">
        <f t="shared" si="1090"/>
        <v/>
      </c>
      <c r="DFL58" s="90" t="str">
        <f t="shared" si="1090"/>
        <v/>
      </c>
      <c r="DFM58" s="90" t="str">
        <f t="shared" si="1090"/>
        <v/>
      </c>
      <c r="DFN58" s="90" t="str">
        <f t="shared" si="1090"/>
        <v/>
      </c>
      <c r="DFO58" s="90" t="str">
        <f t="shared" si="1090"/>
        <v/>
      </c>
      <c r="DFP58" s="90" t="str">
        <f t="shared" si="1090"/>
        <v/>
      </c>
      <c r="DFQ58" s="90" t="str">
        <f t="shared" si="1090"/>
        <v/>
      </c>
      <c r="DFR58" s="90" t="str">
        <f t="shared" si="1090"/>
        <v/>
      </c>
      <c r="DFS58" s="90" t="str">
        <f t="shared" si="1090"/>
        <v/>
      </c>
      <c r="DFT58" s="90" t="str">
        <f t="shared" si="1090"/>
        <v/>
      </c>
      <c r="DFU58" s="90" t="str">
        <f t="shared" si="1090"/>
        <v/>
      </c>
      <c r="DFV58" s="90" t="str">
        <f t="shared" ref="DFV58:DIG58" si="1091">IF(AND(DFV$8&gt;14,DFV$8&lt;19, DFV$6="Female"),1,"")</f>
        <v/>
      </c>
      <c r="DFW58" s="90" t="str">
        <f t="shared" si="1091"/>
        <v/>
      </c>
      <c r="DFX58" s="90" t="str">
        <f t="shared" si="1091"/>
        <v/>
      </c>
      <c r="DFY58" s="90" t="str">
        <f t="shared" si="1091"/>
        <v/>
      </c>
      <c r="DFZ58" s="90" t="str">
        <f t="shared" si="1091"/>
        <v/>
      </c>
      <c r="DGA58" s="90" t="str">
        <f t="shared" si="1091"/>
        <v/>
      </c>
      <c r="DGB58" s="90" t="str">
        <f t="shared" si="1091"/>
        <v/>
      </c>
      <c r="DGC58" s="90" t="str">
        <f t="shared" si="1091"/>
        <v/>
      </c>
      <c r="DGD58" s="90" t="str">
        <f t="shared" si="1091"/>
        <v/>
      </c>
      <c r="DGE58" s="90" t="str">
        <f t="shared" si="1091"/>
        <v/>
      </c>
      <c r="DGF58" s="90" t="str">
        <f t="shared" si="1091"/>
        <v/>
      </c>
      <c r="DGG58" s="90" t="str">
        <f t="shared" si="1091"/>
        <v/>
      </c>
      <c r="DGH58" s="90" t="str">
        <f t="shared" si="1091"/>
        <v/>
      </c>
      <c r="DGI58" s="90" t="str">
        <f t="shared" si="1091"/>
        <v/>
      </c>
      <c r="DGJ58" s="90" t="str">
        <f t="shared" si="1091"/>
        <v/>
      </c>
      <c r="DGK58" s="90" t="str">
        <f t="shared" si="1091"/>
        <v/>
      </c>
      <c r="DGL58" s="90" t="str">
        <f t="shared" si="1091"/>
        <v/>
      </c>
      <c r="DGM58" s="90" t="str">
        <f t="shared" si="1091"/>
        <v/>
      </c>
      <c r="DGN58" s="90" t="str">
        <f t="shared" si="1091"/>
        <v/>
      </c>
      <c r="DGO58" s="90" t="str">
        <f t="shared" si="1091"/>
        <v/>
      </c>
      <c r="DGP58" s="90" t="str">
        <f t="shared" si="1091"/>
        <v/>
      </c>
      <c r="DGQ58" s="90" t="str">
        <f t="shared" si="1091"/>
        <v/>
      </c>
      <c r="DGR58" s="90" t="str">
        <f t="shared" si="1091"/>
        <v/>
      </c>
      <c r="DGS58" s="90" t="str">
        <f t="shared" si="1091"/>
        <v/>
      </c>
      <c r="DGT58" s="90" t="str">
        <f t="shared" si="1091"/>
        <v/>
      </c>
      <c r="DGU58" s="90" t="str">
        <f t="shared" si="1091"/>
        <v/>
      </c>
      <c r="DGV58" s="90" t="str">
        <f t="shared" si="1091"/>
        <v/>
      </c>
      <c r="DGW58" s="90" t="str">
        <f t="shared" si="1091"/>
        <v/>
      </c>
      <c r="DGX58" s="90" t="str">
        <f t="shared" si="1091"/>
        <v/>
      </c>
      <c r="DGY58" s="90" t="str">
        <f t="shared" si="1091"/>
        <v/>
      </c>
      <c r="DGZ58" s="90" t="str">
        <f t="shared" si="1091"/>
        <v/>
      </c>
      <c r="DHA58" s="90" t="str">
        <f t="shared" si="1091"/>
        <v/>
      </c>
      <c r="DHB58" s="90" t="str">
        <f t="shared" si="1091"/>
        <v/>
      </c>
      <c r="DHC58" s="90" t="str">
        <f t="shared" si="1091"/>
        <v/>
      </c>
      <c r="DHD58" s="90" t="str">
        <f t="shared" si="1091"/>
        <v/>
      </c>
      <c r="DHE58" s="90" t="str">
        <f t="shared" si="1091"/>
        <v/>
      </c>
      <c r="DHF58" s="90" t="str">
        <f t="shared" si="1091"/>
        <v/>
      </c>
      <c r="DHG58" s="90" t="str">
        <f t="shared" si="1091"/>
        <v/>
      </c>
      <c r="DHH58" s="90" t="str">
        <f t="shared" si="1091"/>
        <v/>
      </c>
      <c r="DHI58" s="90" t="str">
        <f t="shared" si="1091"/>
        <v/>
      </c>
      <c r="DHJ58" s="90" t="str">
        <f t="shared" si="1091"/>
        <v/>
      </c>
      <c r="DHK58" s="90" t="str">
        <f t="shared" si="1091"/>
        <v/>
      </c>
      <c r="DHL58" s="90" t="str">
        <f t="shared" si="1091"/>
        <v/>
      </c>
      <c r="DHM58" s="90" t="str">
        <f t="shared" si="1091"/>
        <v/>
      </c>
      <c r="DHN58" s="90" t="str">
        <f t="shared" si="1091"/>
        <v/>
      </c>
      <c r="DHO58" s="90" t="str">
        <f t="shared" si="1091"/>
        <v/>
      </c>
      <c r="DHP58" s="90" t="str">
        <f t="shared" si="1091"/>
        <v/>
      </c>
      <c r="DHQ58" s="90" t="str">
        <f t="shared" si="1091"/>
        <v/>
      </c>
      <c r="DHR58" s="90" t="str">
        <f t="shared" si="1091"/>
        <v/>
      </c>
      <c r="DHS58" s="90" t="str">
        <f t="shared" si="1091"/>
        <v/>
      </c>
      <c r="DHT58" s="90" t="str">
        <f t="shared" si="1091"/>
        <v/>
      </c>
      <c r="DHU58" s="90" t="str">
        <f t="shared" si="1091"/>
        <v/>
      </c>
      <c r="DHV58" s="90" t="str">
        <f t="shared" si="1091"/>
        <v/>
      </c>
      <c r="DHW58" s="90" t="str">
        <f t="shared" si="1091"/>
        <v/>
      </c>
      <c r="DHX58" s="90" t="str">
        <f t="shared" si="1091"/>
        <v/>
      </c>
      <c r="DHY58" s="90" t="str">
        <f t="shared" si="1091"/>
        <v/>
      </c>
      <c r="DHZ58" s="90" t="str">
        <f t="shared" si="1091"/>
        <v/>
      </c>
      <c r="DIA58" s="90" t="str">
        <f t="shared" si="1091"/>
        <v/>
      </c>
      <c r="DIB58" s="90" t="str">
        <f t="shared" si="1091"/>
        <v/>
      </c>
      <c r="DIC58" s="90" t="str">
        <f t="shared" si="1091"/>
        <v/>
      </c>
      <c r="DID58" s="90" t="str">
        <f t="shared" si="1091"/>
        <v/>
      </c>
      <c r="DIE58" s="90" t="str">
        <f t="shared" si="1091"/>
        <v/>
      </c>
      <c r="DIF58" s="90" t="str">
        <f t="shared" si="1091"/>
        <v/>
      </c>
      <c r="DIG58" s="90" t="str">
        <f t="shared" si="1091"/>
        <v/>
      </c>
      <c r="DIH58" s="90" t="str">
        <f t="shared" ref="DIH58:DKS58" si="1092">IF(AND(DIH$8&gt;14,DIH$8&lt;19, DIH$6="Female"),1,"")</f>
        <v/>
      </c>
      <c r="DII58" s="90" t="str">
        <f t="shared" si="1092"/>
        <v/>
      </c>
      <c r="DIJ58" s="90" t="str">
        <f t="shared" si="1092"/>
        <v/>
      </c>
      <c r="DIK58" s="90" t="str">
        <f t="shared" si="1092"/>
        <v/>
      </c>
      <c r="DIL58" s="90" t="str">
        <f t="shared" si="1092"/>
        <v/>
      </c>
      <c r="DIM58" s="90" t="str">
        <f t="shared" si="1092"/>
        <v/>
      </c>
      <c r="DIN58" s="90" t="str">
        <f t="shared" si="1092"/>
        <v/>
      </c>
      <c r="DIO58" s="90" t="str">
        <f t="shared" si="1092"/>
        <v/>
      </c>
      <c r="DIP58" s="90" t="str">
        <f t="shared" si="1092"/>
        <v/>
      </c>
      <c r="DIQ58" s="90" t="str">
        <f t="shared" si="1092"/>
        <v/>
      </c>
      <c r="DIR58" s="90" t="str">
        <f t="shared" si="1092"/>
        <v/>
      </c>
      <c r="DIS58" s="90" t="str">
        <f t="shared" si="1092"/>
        <v/>
      </c>
      <c r="DIT58" s="90" t="str">
        <f t="shared" si="1092"/>
        <v/>
      </c>
      <c r="DIU58" s="90" t="str">
        <f t="shared" si="1092"/>
        <v/>
      </c>
      <c r="DIV58" s="90" t="str">
        <f t="shared" si="1092"/>
        <v/>
      </c>
      <c r="DIW58" s="90" t="str">
        <f t="shared" si="1092"/>
        <v/>
      </c>
      <c r="DIX58" s="90" t="str">
        <f t="shared" si="1092"/>
        <v/>
      </c>
      <c r="DIY58" s="90" t="str">
        <f t="shared" si="1092"/>
        <v/>
      </c>
      <c r="DIZ58" s="90" t="str">
        <f t="shared" si="1092"/>
        <v/>
      </c>
      <c r="DJA58" s="90" t="str">
        <f t="shared" si="1092"/>
        <v/>
      </c>
      <c r="DJB58" s="90" t="str">
        <f t="shared" si="1092"/>
        <v/>
      </c>
      <c r="DJC58" s="90" t="str">
        <f t="shared" si="1092"/>
        <v/>
      </c>
      <c r="DJD58" s="90" t="str">
        <f t="shared" si="1092"/>
        <v/>
      </c>
      <c r="DJE58" s="90" t="str">
        <f t="shared" si="1092"/>
        <v/>
      </c>
      <c r="DJF58" s="90" t="str">
        <f t="shared" si="1092"/>
        <v/>
      </c>
      <c r="DJG58" s="90" t="str">
        <f t="shared" si="1092"/>
        <v/>
      </c>
      <c r="DJH58" s="90" t="str">
        <f t="shared" si="1092"/>
        <v/>
      </c>
      <c r="DJI58" s="90" t="str">
        <f t="shared" si="1092"/>
        <v/>
      </c>
      <c r="DJJ58" s="90" t="str">
        <f t="shared" si="1092"/>
        <v/>
      </c>
      <c r="DJK58" s="90" t="str">
        <f t="shared" si="1092"/>
        <v/>
      </c>
      <c r="DJL58" s="90" t="str">
        <f t="shared" si="1092"/>
        <v/>
      </c>
      <c r="DJM58" s="90" t="str">
        <f t="shared" si="1092"/>
        <v/>
      </c>
      <c r="DJN58" s="90" t="str">
        <f t="shared" si="1092"/>
        <v/>
      </c>
      <c r="DJO58" s="90" t="str">
        <f t="shared" si="1092"/>
        <v/>
      </c>
      <c r="DJP58" s="90" t="str">
        <f t="shared" si="1092"/>
        <v/>
      </c>
      <c r="DJQ58" s="90" t="str">
        <f t="shared" si="1092"/>
        <v/>
      </c>
      <c r="DJR58" s="90" t="str">
        <f t="shared" si="1092"/>
        <v/>
      </c>
      <c r="DJS58" s="90" t="str">
        <f t="shared" si="1092"/>
        <v/>
      </c>
      <c r="DJT58" s="90" t="str">
        <f t="shared" si="1092"/>
        <v/>
      </c>
      <c r="DJU58" s="90" t="str">
        <f t="shared" si="1092"/>
        <v/>
      </c>
      <c r="DJV58" s="90" t="str">
        <f t="shared" si="1092"/>
        <v/>
      </c>
      <c r="DJW58" s="90" t="str">
        <f t="shared" si="1092"/>
        <v/>
      </c>
      <c r="DJX58" s="90" t="str">
        <f t="shared" si="1092"/>
        <v/>
      </c>
      <c r="DJY58" s="90" t="str">
        <f t="shared" si="1092"/>
        <v/>
      </c>
      <c r="DJZ58" s="90" t="str">
        <f t="shared" si="1092"/>
        <v/>
      </c>
      <c r="DKA58" s="90" t="str">
        <f t="shared" si="1092"/>
        <v/>
      </c>
      <c r="DKB58" s="90" t="str">
        <f t="shared" si="1092"/>
        <v/>
      </c>
      <c r="DKC58" s="90" t="str">
        <f t="shared" si="1092"/>
        <v/>
      </c>
      <c r="DKD58" s="90" t="str">
        <f t="shared" si="1092"/>
        <v/>
      </c>
      <c r="DKE58" s="90" t="str">
        <f t="shared" si="1092"/>
        <v/>
      </c>
      <c r="DKF58" s="90" t="str">
        <f t="shared" si="1092"/>
        <v/>
      </c>
      <c r="DKG58" s="90" t="str">
        <f t="shared" si="1092"/>
        <v/>
      </c>
      <c r="DKH58" s="90" t="str">
        <f t="shared" si="1092"/>
        <v/>
      </c>
      <c r="DKI58" s="90" t="str">
        <f t="shared" si="1092"/>
        <v/>
      </c>
      <c r="DKJ58" s="90" t="str">
        <f t="shared" si="1092"/>
        <v/>
      </c>
      <c r="DKK58" s="90" t="str">
        <f t="shared" si="1092"/>
        <v/>
      </c>
      <c r="DKL58" s="90" t="str">
        <f t="shared" si="1092"/>
        <v/>
      </c>
      <c r="DKM58" s="90" t="str">
        <f t="shared" si="1092"/>
        <v/>
      </c>
      <c r="DKN58" s="90" t="str">
        <f t="shared" si="1092"/>
        <v/>
      </c>
      <c r="DKO58" s="90" t="str">
        <f t="shared" si="1092"/>
        <v/>
      </c>
      <c r="DKP58" s="90" t="str">
        <f t="shared" si="1092"/>
        <v/>
      </c>
      <c r="DKQ58" s="90" t="str">
        <f t="shared" si="1092"/>
        <v/>
      </c>
      <c r="DKR58" s="90" t="str">
        <f t="shared" si="1092"/>
        <v/>
      </c>
      <c r="DKS58" s="90" t="str">
        <f t="shared" si="1092"/>
        <v/>
      </c>
      <c r="DKT58" s="90" t="str">
        <f t="shared" ref="DKT58:DNE58" si="1093">IF(AND(DKT$8&gt;14,DKT$8&lt;19, DKT$6="Female"),1,"")</f>
        <v/>
      </c>
      <c r="DKU58" s="90" t="str">
        <f t="shared" si="1093"/>
        <v/>
      </c>
      <c r="DKV58" s="90" t="str">
        <f t="shared" si="1093"/>
        <v/>
      </c>
      <c r="DKW58" s="90" t="str">
        <f t="shared" si="1093"/>
        <v/>
      </c>
      <c r="DKX58" s="90" t="str">
        <f t="shared" si="1093"/>
        <v/>
      </c>
      <c r="DKY58" s="90" t="str">
        <f t="shared" si="1093"/>
        <v/>
      </c>
      <c r="DKZ58" s="90" t="str">
        <f t="shared" si="1093"/>
        <v/>
      </c>
      <c r="DLA58" s="90" t="str">
        <f t="shared" si="1093"/>
        <v/>
      </c>
      <c r="DLB58" s="90" t="str">
        <f t="shared" si="1093"/>
        <v/>
      </c>
      <c r="DLC58" s="90" t="str">
        <f t="shared" si="1093"/>
        <v/>
      </c>
      <c r="DLD58" s="90" t="str">
        <f t="shared" si="1093"/>
        <v/>
      </c>
      <c r="DLE58" s="90" t="str">
        <f t="shared" si="1093"/>
        <v/>
      </c>
      <c r="DLF58" s="90" t="str">
        <f t="shared" si="1093"/>
        <v/>
      </c>
      <c r="DLG58" s="90" t="str">
        <f t="shared" si="1093"/>
        <v/>
      </c>
      <c r="DLH58" s="90" t="str">
        <f t="shared" si="1093"/>
        <v/>
      </c>
      <c r="DLI58" s="90" t="str">
        <f t="shared" si="1093"/>
        <v/>
      </c>
      <c r="DLJ58" s="90" t="str">
        <f t="shared" si="1093"/>
        <v/>
      </c>
      <c r="DLK58" s="90" t="str">
        <f t="shared" si="1093"/>
        <v/>
      </c>
      <c r="DLL58" s="90" t="str">
        <f t="shared" si="1093"/>
        <v/>
      </c>
      <c r="DLM58" s="90" t="str">
        <f t="shared" si="1093"/>
        <v/>
      </c>
      <c r="DLN58" s="90" t="str">
        <f t="shared" si="1093"/>
        <v/>
      </c>
      <c r="DLO58" s="90" t="str">
        <f t="shared" si="1093"/>
        <v/>
      </c>
      <c r="DLP58" s="90" t="str">
        <f t="shared" si="1093"/>
        <v/>
      </c>
      <c r="DLQ58" s="90" t="str">
        <f t="shared" si="1093"/>
        <v/>
      </c>
      <c r="DLR58" s="90" t="str">
        <f t="shared" si="1093"/>
        <v/>
      </c>
      <c r="DLS58" s="90" t="str">
        <f t="shared" si="1093"/>
        <v/>
      </c>
      <c r="DLT58" s="90" t="str">
        <f t="shared" si="1093"/>
        <v/>
      </c>
      <c r="DLU58" s="90" t="str">
        <f t="shared" si="1093"/>
        <v/>
      </c>
      <c r="DLV58" s="90" t="str">
        <f t="shared" si="1093"/>
        <v/>
      </c>
      <c r="DLW58" s="90" t="str">
        <f t="shared" si="1093"/>
        <v/>
      </c>
      <c r="DLX58" s="90" t="str">
        <f t="shared" si="1093"/>
        <v/>
      </c>
      <c r="DLY58" s="90" t="str">
        <f t="shared" si="1093"/>
        <v/>
      </c>
      <c r="DLZ58" s="90" t="str">
        <f t="shared" si="1093"/>
        <v/>
      </c>
      <c r="DMA58" s="90" t="str">
        <f t="shared" si="1093"/>
        <v/>
      </c>
      <c r="DMB58" s="90" t="str">
        <f t="shared" si="1093"/>
        <v/>
      </c>
      <c r="DMC58" s="90" t="str">
        <f t="shared" si="1093"/>
        <v/>
      </c>
      <c r="DMD58" s="90" t="str">
        <f t="shared" si="1093"/>
        <v/>
      </c>
      <c r="DME58" s="90" t="str">
        <f t="shared" si="1093"/>
        <v/>
      </c>
      <c r="DMF58" s="90" t="str">
        <f t="shared" si="1093"/>
        <v/>
      </c>
      <c r="DMG58" s="90" t="str">
        <f t="shared" si="1093"/>
        <v/>
      </c>
      <c r="DMH58" s="90" t="str">
        <f t="shared" si="1093"/>
        <v/>
      </c>
      <c r="DMI58" s="90" t="str">
        <f t="shared" si="1093"/>
        <v/>
      </c>
      <c r="DMJ58" s="90" t="str">
        <f t="shared" si="1093"/>
        <v/>
      </c>
      <c r="DMK58" s="90" t="str">
        <f t="shared" si="1093"/>
        <v/>
      </c>
      <c r="DML58" s="90" t="str">
        <f t="shared" si="1093"/>
        <v/>
      </c>
      <c r="DMM58" s="90" t="str">
        <f t="shared" si="1093"/>
        <v/>
      </c>
      <c r="DMN58" s="90" t="str">
        <f t="shared" si="1093"/>
        <v/>
      </c>
      <c r="DMO58" s="90" t="str">
        <f t="shared" si="1093"/>
        <v/>
      </c>
      <c r="DMP58" s="90" t="str">
        <f t="shared" si="1093"/>
        <v/>
      </c>
      <c r="DMQ58" s="90" t="str">
        <f t="shared" si="1093"/>
        <v/>
      </c>
      <c r="DMR58" s="90" t="str">
        <f t="shared" si="1093"/>
        <v/>
      </c>
      <c r="DMS58" s="90" t="str">
        <f t="shared" si="1093"/>
        <v/>
      </c>
      <c r="DMT58" s="90" t="str">
        <f t="shared" si="1093"/>
        <v/>
      </c>
      <c r="DMU58" s="90" t="str">
        <f t="shared" si="1093"/>
        <v/>
      </c>
      <c r="DMV58" s="90" t="str">
        <f t="shared" si="1093"/>
        <v/>
      </c>
      <c r="DMW58" s="90" t="str">
        <f t="shared" si="1093"/>
        <v/>
      </c>
      <c r="DMX58" s="90" t="str">
        <f t="shared" si="1093"/>
        <v/>
      </c>
      <c r="DMY58" s="90" t="str">
        <f t="shared" si="1093"/>
        <v/>
      </c>
      <c r="DMZ58" s="90" t="str">
        <f t="shared" si="1093"/>
        <v/>
      </c>
      <c r="DNA58" s="90" t="str">
        <f t="shared" si="1093"/>
        <v/>
      </c>
      <c r="DNB58" s="90" t="str">
        <f t="shared" si="1093"/>
        <v/>
      </c>
      <c r="DNC58" s="90" t="str">
        <f t="shared" si="1093"/>
        <v/>
      </c>
      <c r="DND58" s="90" t="str">
        <f t="shared" si="1093"/>
        <v/>
      </c>
      <c r="DNE58" s="90" t="str">
        <f t="shared" si="1093"/>
        <v/>
      </c>
      <c r="DNF58" s="90" t="str">
        <f t="shared" ref="DNF58:DPQ58" si="1094">IF(AND(DNF$8&gt;14,DNF$8&lt;19, DNF$6="Female"),1,"")</f>
        <v/>
      </c>
      <c r="DNG58" s="90" t="str">
        <f t="shared" si="1094"/>
        <v/>
      </c>
      <c r="DNH58" s="90" t="str">
        <f t="shared" si="1094"/>
        <v/>
      </c>
      <c r="DNI58" s="90" t="str">
        <f t="shared" si="1094"/>
        <v/>
      </c>
      <c r="DNJ58" s="90" t="str">
        <f t="shared" si="1094"/>
        <v/>
      </c>
      <c r="DNK58" s="90" t="str">
        <f t="shared" si="1094"/>
        <v/>
      </c>
      <c r="DNL58" s="90" t="str">
        <f t="shared" si="1094"/>
        <v/>
      </c>
      <c r="DNM58" s="90" t="str">
        <f t="shared" si="1094"/>
        <v/>
      </c>
      <c r="DNN58" s="90" t="str">
        <f t="shared" si="1094"/>
        <v/>
      </c>
      <c r="DNO58" s="90" t="str">
        <f t="shared" si="1094"/>
        <v/>
      </c>
      <c r="DNP58" s="90" t="str">
        <f t="shared" si="1094"/>
        <v/>
      </c>
      <c r="DNQ58" s="90" t="str">
        <f t="shared" si="1094"/>
        <v/>
      </c>
      <c r="DNR58" s="90" t="str">
        <f t="shared" si="1094"/>
        <v/>
      </c>
      <c r="DNS58" s="90" t="str">
        <f t="shared" si="1094"/>
        <v/>
      </c>
      <c r="DNT58" s="90" t="str">
        <f t="shared" si="1094"/>
        <v/>
      </c>
      <c r="DNU58" s="90" t="str">
        <f t="shared" si="1094"/>
        <v/>
      </c>
      <c r="DNV58" s="90" t="str">
        <f t="shared" si="1094"/>
        <v/>
      </c>
      <c r="DNW58" s="90" t="str">
        <f t="shared" si="1094"/>
        <v/>
      </c>
      <c r="DNX58" s="90" t="str">
        <f t="shared" si="1094"/>
        <v/>
      </c>
      <c r="DNY58" s="90" t="str">
        <f t="shared" si="1094"/>
        <v/>
      </c>
      <c r="DNZ58" s="90" t="str">
        <f t="shared" si="1094"/>
        <v/>
      </c>
      <c r="DOA58" s="90" t="str">
        <f t="shared" si="1094"/>
        <v/>
      </c>
      <c r="DOB58" s="90" t="str">
        <f t="shared" si="1094"/>
        <v/>
      </c>
      <c r="DOC58" s="90" t="str">
        <f t="shared" si="1094"/>
        <v/>
      </c>
      <c r="DOD58" s="90" t="str">
        <f t="shared" si="1094"/>
        <v/>
      </c>
      <c r="DOE58" s="90" t="str">
        <f t="shared" si="1094"/>
        <v/>
      </c>
      <c r="DOF58" s="90" t="str">
        <f t="shared" si="1094"/>
        <v/>
      </c>
      <c r="DOG58" s="90" t="str">
        <f t="shared" si="1094"/>
        <v/>
      </c>
      <c r="DOH58" s="90" t="str">
        <f t="shared" si="1094"/>
        <v/>
      </c>
      <c r="DOI58" s="90" t="str">
        <f t="shared" si="1094"/>
        <v/>
      </c>
      <c r="DOJ58" s="90" t="str">
        <f t="shared" si="1094"/>
        <v/>
      </c>
      <c r="DOK58" s="90" t="str">
        <f t="shared" si="1094"/>
        <v/>
      </c>
      <c r="DOL58" s="90" t="str">
        <f t="shared" si="1094"/>
        <v/>
      </c>
      <c r="DOM58" s="90" t="str">
        <f t="shared" si="1094"/>
        <v/>
      </c>
      <c r="DON58" s="90" t="str">
        <f t="shared" si="1094"/>
        <v/>
      </c>
      <c r="DOO58" s="90" t="str">
        <f t="shared" si="1094"/>
        <v/>
      </c>
      <c r="DOP58" s="90" t="str">
        <f t="shared" si="1094"/>
        <v/>
      </c>
      <c r="DOQ58" s="90" t="str">
        <f t="shared" si="1094"/>
        <v/>
      </c>
      <c r="DOR58" s="90" t="str">
        <f t="shared" si="1094"/>
        <v/>
      </c>
      <c r="DOS58" s="90" t="str">
        <f t="shared" si="1094"/>
        <v/>
      </c>
      <c r="DOT58" s="90" t="str">
        <f t="shared" si="1094"/>
        <v/>
      </c>
      <c r="DOU58" s="90" t="str">
        <f t="shared" si="1094"/>
        <v/>
      </c>
      <c r="DOV58" s="90" t="str">
        <f t="shared" si="1094"/>
        <v/>
      </c>
      <c r="DOW58" s="90" t="str">
        <f t="shared" si="1094"/>
        <v/>
      </c>
      <c r="DOX58" s="90" t="str">
        <f t="shared" si="1094"/>
        <v/>
      </c>
      <c r="DOY58" s="90" t="str">
        <f t="shared" si="1094"/>
        <v/>
      </c>
      <c r="DOZ58" s="90" t="str">
        <f t="shared" si="1094"/>
        <v/>
      </c>
      <c r="DPA58" s="90" t="str">
        <f t="shared" si="1094"/>
        <v/>
      </c>
      <c r="DPB58" s="90" t="str">
        <f t="shared" si="1094"/>
        <v/>
      </c>
      <c r="DPC58" s="90" t="str">
        <f t="shared" si="1094"/>
        <v/>
      </c>
      <c r="DPD58" s="90" t="str">
        <f t="shared" si="1094"/>
        <v/>
      </c>
      <c r="DPE58" s="90" t="str">
        <f t="shared" si="1094"/>
        <v/>
      </c>
      <c r="DPF58" s="90" t="str">
        <f t="shared" si="1094"/>
        <v/>
      </c>
      <c r="DPG58" s="90" t="str">
        <f t="shared" si="1094"/>
        <v/>
      </c>
      <c r="DPH58" s="90" t="str">
        <f t="shared" si="1094"/>
        <v/>
      </c>
      <c r="DPI58" s="90" t="str">
        <f t="shared" si="1094"/>
        <v/>
      </c>
      <c r="DPJ58" s="90" t="str">
        <f t="shared" si="1094"/>
        <v/>
      </c>
      <c r="DPK58" s="90" t="str">
        <f t="shared" si="1094"/>
        <v/>
      </c>
      <c r="DPL58" s="90" t="str">
        <f t="shared" si="1094"/>
        <v/>
      </c>
      <c r="DPM58" s="90" t="str">
        <f t="shared" si="1094"/>
        <v/>
      </c>
      <c r="DPN58" s="90" t="str">
        <f t="shared" si="1094"/>
        <v/>
      </c>
      <c r="DPO58" s="90" t="str">
        <f t="shared" si="1094"/>
        <v/>
      </c>
      <c r="DPP58" s="90" t="str">
        <f t="shared" si="1094"/>
        <v/>
      </c>
      <c r="DPQ58" s="90" t="str">
        <f t="shared" si="1094"/>
        <v/>
      </c>
      <c r="DPR58" s="90" t="str">
        <f t="shared" ref="DPR58:DSC58" si="1095">IF(AND(DPR$8&gt;14,DPR$8&lt;19, DPR$6="Female"),1,"")</f>
        <v/>
      </c>
      <c r="DPS58" s="90" t="str">
        <f t="shared" si="1095"/>
        <v/>
      </c>
      <c r="DPT58" s="90" t="str">
        <f t="shared" si="1095"/>
        <v/>
      </c>
      <c r="DPU58" s="90" t="str">
        <f t="shared" si="1095"/>
        <v/>
      </c>
      <c r="DPV58" s="90" t="str">
        <f t="shared" si="1095"/>
        <v/>
      </c>
      <c r="DPW58" s="90" t="str">
        <f t="shared" si="1095"/>
        <v/>
      </c>
      <c r="DPX58" s="90" t="str">
        <f t="shared" si="1095"/>
        <v/>
      </c>
      <c r="DPY58" s="90" t="str">
        <f t="shared" si="1095"/>
        <v/>
      </c>
      <c r="DPZ58" s="90" t="str">
        <f t="shared" si="1095"/>
        <v/>
      </c>
      <c r="DQA58" s="90" t="str">
        <f t="shared" si="1095"/>
        <v/>
      </c>
      <c r="DQB58" s="90" t="str">
        <f t="shared" si="1095"/>
        <v/>
      </c>
      <c r="DQC58" s="90" t="str">
        <f t="shared" si="1095"/>
        <v/>
      </c>
      <c r="DQD58" s="90" t="str">
        <f t="shared" si="1095"/>
        <v/>
      </c>
      <c r="DQE58" s="90" t="str">
        <f t="shared" si="1095"/>
        <v/>
      </c>
      <c r="DQF58" s="90" t="str">
        <f t="shared" si="1095"/>
        <v/>
      </c>
      <c r="DQG58" s="90" t="str">
        <f t="shared" si="1095"/>
        <v/>
      </c>
      <c r="DQH58" s="90" t="str">
        <f t="shared" si="1095"/>
        <v/>
      </c>
      <c r="DQI58" s="90" t="str">
        <f t="shared" si="1095"/>
        <v/>
      </c>
      <c r="DQJ58" s="90" t="str">
        <f t="shared" si="1095"/>
        <v/>
      </c>
      <c r="DQK58" s="90" t="str">
        <f t="shared" si="1095"/>
        <v/>
      </c>
      <c r="DQL58" s="90" t="str">
        <f t="shared" si="1095"/>
        <v/>
      </c>
      <c r="DQM58" s="90" t="str">
        <f t="shared" si="1095"/>
        <v/>
      </c>
      <c r="DQN58" s="90" t="str">
        <f t="shared" si="1095"/>
        <v/>
      </c>
      <c r="DQO58" s="90" t="str">
        <f t="shared" si="1095"/>
        <v/>
      </c>
      <c r="DQP58" s="90" t="str">
        <f t="shared" si="1095"/>
        <v/>
      </c>
      <c r="DQQ58" s="90" t="str">
        <f t="shared" si="1095"/>
        <v/>
      </c>
      <c r="DQR58" s="90" t="str">
        <f t="shared" si="1095"/>
        <v/>
      </c>
      <c r="DQS58" s="90" t="str">
        <f t="shared" si="1095"/>
        <v/>
      </c>
      <c r="DQT58" s="90" t="str">
        <f t="shared" si="1095"/>
        <v/>
      </c>
      <c r="DQU58" s="90" t="str">
        <f t="shared" si="1095"/>
        <v/>
      </c>
      <c r="DQV58" s="90" t="str">
        <f t="shared" si="1095"/>
        <v/>
      </c>
      <c r="DQW58" s="90" t="str">
        <f t="shared" si="1095"/>
        <v/>
      </c>
      <c r="DQX58" s="90" t="str">
        <f t="shared" si="1095"/>
        <v/>
      </c>
      <c r="DQY58" s="90" t="str">
        <f t="shared" si="1095"/>
        <v/>
      </c>
      <c r="DQZ58" s="90" t="str">
        <f t="shared" si="1095"/>
        <v/>
      </c>
      <c r="DRA58" s="90" t="str">
        <f t="shared" si="1095"/>
        <v/>
      </c>
      <c r="DRB58" s="90" t="str">
        <f t="shared" si="1095"/>
        <v/>
      </c>
      <c r="DRC58" s="90" t="str">
        <f t="shared" si="1095"/>
        <v/>
      </c>
      <c r="DRD58" s="90" t="str">
        <f t="shared" si="1095"/>
        <v/>
      </c>
      <c r="DRE58" s="90" t="str">
        <f t="shared" si="1095"/>
        <v/>
      </c>
      <c r="DRF58" s="90" t="str">
        <f t="shared" si="1095"/>
        <v/>
      </c>
      <c r="DRG58" s="90" t="str">
        <f t="shared" si="1095"/>
        <v/>
      </c>
      <c r="DRH58" s="90" t="str">
        <f t="shared" si="1095"/>
        <v/>
      </c>
      <c r="DRI58" s="90" t="str">
        <f t="shared" si="1095"/>
        <v/>
      </c>
      <c r="DRJ58" s="90" t="str">
        <f t="shared" si="1095"/>
        <v/>
      </c>
      <c r="DRK58" s="90" t="str">
        <f t="shared" si="1095"/>
        <v/>
      </c>
      <c r="DRL58" s="90" t="str">
        <f t="shared" si="1095"/>
        <v/>
      </c>
      <c r="DRM58" s="90" t="str">
        <f t="shared" si="1095"/>
        <v/>
      </c>
      <c r="DRN58" s="90" t="str">
        <f t="shared" si="1095"/>
        <v/>
      </c>
      <c r="DRO58" s="90" t="str">
        <f t="shared" si="1095"/>
        <v/>
      </c>
      <c r="DRP58" s="90" t="str">
        <f t="shared" si="1095"/>
        <v/>
      </c>
      <c r="DRQ58" s="90" t="str">
        <f t="shared" si="1095"/>
        <v/>
      </c>
      <c r="DRR58" s="90" t="str">
        <f t="shared" si="1095"/>
        <v/>
      </c>
      <c r="DRS58" s="90" t="str">
        <f t="shared" si="1095"/>
        <v/>
      </c>
      <c r="DRT58" s="90" t="str">
        <f t="shared" si="1095"/>
        <v/>
      </c>
      <c r="DRU58" s="90" t="str">
        <f t="shared" si="1095"/>
        <v/>
      </c>
      <c r="DRV58" s="90" t="str">
        <f t="shared" si="1095"/>
        <v/>
      </c>
      <c r="DRW58" s="90" t="str">
        <f t="shared" si="1095"/>
        <v/>
      </c>
      <c r="DRX58" s="90" t="str">
        <f t="shared" si="1095"/>
        <v/>
      </c>
      <c r="DRY58" s="90" t="str">
        <f t="shared" si="1095"/>
        <v/>
      </c>
      <c r="DRZ58" s="90" t="str">
        <f t="shared" si="1095"/>
        <v/>
      </c>
      <c r="DSA58" s="90" t="str">
        <f t="shared" si="1095"/>
        <v/>
      </c>
      <c r="DSB58" s="90" t="str">
        <f t="shared" si="1095"/>
        <v/>
      </c>
      <c r="DSC58" s="90" t="str">
        <f t="shared" si="1095"/>
        <v/>
      </c>
      <c r="DSD58" s="90" t="str">
        <f t="shared" ref="DSD58:DUO58" si="1096">IF(AND(DSD$8&gt;14,DSD$8&lt;19, DSD$6="Female"),1,"")</f>
        <v/>
      </c>
      <c r="DSE58" s="90" t="str">
        <f t="shared" si="1096"/>
        <v/>
      </c>
      <c r="DSF58" s="90" t="str">
        <f t="shared" si="1096"/>
        <v/>
      </c>
      <c r="DSG58" s="90" t="str">
        <f t="shared" si="1096"/>
        <v/>
      </c>
      <c r="DSH58" s="90" t="str">
        <f t="shared" si="1096"/>
        <v/>
      </c>
      <c r="DSI58" s="90" t="str">
        <f t="shared" si="1096"/>
        <v/>
      </c>
      <c r="DSJ58" s="90" t="str">
        <f t="shared" si="1096"/>
        <v/>
      </c>
      <c r="DSK58" s="90" t="str">
        <f t="shared" si="1096"/>
        <v/>
      </c>
      <c r="DSL58" s="90" t="str">
        <f t="shared" si="1096"/>
        <v/>
      </c>
      <c r="DSM58" s="90" t="str">
        <f t="shared" si="1096"/>
        <v/>
      </c>
      <c r="DSN58" s="90" t="str">
        <f t="shared" si="1096"/>
        <v/>
      </c>
      <c r="DSO58" s="90" t="str">
        <f t="shared" si="1096"/>
        <v/>
      </c>
      <c r="DSP58" s="90" t="str">
        <f t="shared" si="1096"/>
        <v/>
      </c>
      <c r="DSQ58" s="90" t="str">
        <f t="shared" si="1096"/>
        <v/>
      </c>
      <c r="DSR58" s="90" t="str">
        <f t="shared" si="1096"/>
        <v/>
      </c>
      <c r="DSS58" s="90" t="str">
        <f t="shared" si="1096"/>
        <v/>
      </c>
      <c r="DST58" s="90" t="str">
        <f t="shared" si="1096"/>
        <v/>
      </c>
      <c r="DSU58" s="90" t="str">
        <f t="shared" si="1096"/>
        <v/>
      </c>
      <c r="DSV58" s="90" t="str">
        <f t="shared" si="1096"/>
        <v/>
      </c>
      <c r="DSW58" s="90" t="str">
        <f t="shared" si="1096"/>
        <v/>
      </c>
      <c r="DSX58" s="90" t="str">
        <f t="shared" si="1096"/>
        <v/>
      </c>
      <c r="DSY58" s="90" t="str">
        <f t="shared" si="1096"/>
        <v/>
      </c>
      <c r="DSZ58" s="90" t="str">
        <f t="shared" si="1096"/>
        <v/>
      </c>
      <c r="DTA58" s="90" t="str">
        <f t="shared" si="1096"/>
        <v/>
      </c>
      <c r="DTB58" s="90" t="str">
        <f t="shared" si="1096"/>
        <v/>
      </c>
      <c r="DTC58" s="90" t="str">
        <f t="shared" si="1096"/>
        <v/>
      </c>
      <c r="DTD58" s="90" t="str">
        <f t="shared" si="1096"/>
        <v/>
      </c>
      <c r="DTE58" s="90" t="str">
        <f t="shared" si="1096"/>
        <v/>
      </c>
      <c r="DTF58" s="90" t="str">
        <f t="shared" si="1096"/>
        <v/>
      </c>
      <c r="DTG58" s="90" t="str">
        <f t="shared" si="1096"/>
        <v/>
      </c>
      <c r="DTH58" s="90" t="str">
        <f t="shared" si="1096"/>
        <v/>
      </c>
      <c r="DTI58" s="90" t="str">
        <f t="shared" si="1096"/>
        <v/>
      </c>
      <c r="DTJ58" s="90" t="str">
        <f t="shared" si="1096"/>
        <v/>
      </c>
      <c r="DTK58" s="90" t="str">
        <f t="shared" si="1096"/>
        <v/>
      </c>
      <c r="DTL58" s="90" t="str">
        <f t="shared" si="1096"/>
        <v/>
      </c>
      <c r="DTM58" s="90" t="str">
        <f t="shared" si="1096"/>
        <v/>
      </c>
      <c r="DTN58" s="90" t="str">
        <f t="shared" si="1096"/>
        <v/>
      </c>
      <c r="DTO58" s="90" t="str">
        <f t="shared" si="1096"/>
        <v/>
      </c>
      <c r="DTP58" s="90" t="str">
        <f t="shared" si="1096"/>
        <v/>
      </c>
      <c r="DTQ58" s="90" t="str">
        <f t="shared" si="1096"/>
        <v/>
      </c>
      <c r="DTR58" s="90" t="str">
        <f t="shared" si="1096"/>
        <v/>
      </c>
      <c r="DTS58" s="90" t="str">
        <f t="shared" si="1096"/>
        <v/>
      </c>
      <c r="DTT58" s="90" t="str">
        <f t="shared" si="1096"/>
        <v/>
      </c>
      <c r="DTU58" s="90" t="str">
        <f t="shared" si="1096"/>
        <v/>
      </c>
      <c r="DTV58" s="90" t="str">
        <f t="shared" si="1096"/>
        <v/>
      </c>
      <c r="DTW58" s="90" t="str">
        <f t="shared" si="1096"/>
        <v/>
      </c>
      <c r="DTX58" s="90" t="str">
        <f t="shared" si="1096"/>
        <v/>
      </c>
      <c r="DTY58" s="90" t="str">
        <f t="shared" si="1096"/>
        <v/>
      </c>
      <c r="DTZ58" s="90" t="str">
        <f t="shared" si="1096"/>
        <v/>
      </c>
      <c r="DUA58" s="90" t="str">
        <f t="shared" si="1096"/>
        <v/>
      </c>
      <c r="DUB58" s="90" t="str">
        <f t="shared" si="1096"/>
        <v/>
      </c>
      <c r="DUC58" s="90" t="str">
        <f t="shared" si="1096"/>
        <v/>
      </c>
      <c r="DUD58" s="90" t="str">
        <f t="shared" si="1096"/>
        <v/>
      </c>
      <c r="DUE58" s="90" t="str">
        <f t="shared" si="1096"/>
        <v/>
      </c>
      <c r="DUF58" s="90" t="str">
        <f t="shared" si="1096"/>
        <v/>
      </c>
      <c r="DUG58" s="90" t="str">
        <f t="shared" si="1096"/>
        <v/>
      </c>
      <c r="DUH58" s="90" t="str">
        <f t="shared" si="1096"/>
        <v/>
      </c>
      <c r="DUI58" s="90" t="str">
        <f t="shared" si="1096"/>
        <v/>
      </c>
      <c r="DUJ58" s="90" t="str">
        <f t="shared" si="1096"/>
        <v/>
      </c>
      <c r="DUK58" s="90" t="str">
        <f t="shared" si="1096"/>
        <v/>
      </c>
      <c r="DUL58" s="90" t="str">
        <f t="shared" si="1096"/>
        <v/>
      </c>
      <c r="DUM58" s="90" t="str">
        <f t="shared" si="1096"/>
        <v/>
      </c>
      <c r="DUN58" s="90" t="str">
        <f t="shared" si="1096"/>
        <v/>
      </c>
      <c r="DUO58" s="90" t="str">
        <f t="shared" si="1096"/>
        <v/>
      </c>
      <c r="DUP58" s="90" t="str">
        <f t="shared" ref="DUP58:DXA58" si="1097">IF(AND(DUP$8&gt;14,DUP$8&lt;19, DUP$6="Female"),1,"")</f>
        <v/>
      </c>
      <c r="DUQ58" s="90" t="str">
        <f t="shared" si="1097"/>
        <v/>
      </c>
      <c r="DUR58" s="90" t="str">
        <f t="shared" si="1097"/>
        <v/>
      </c>
      <c r="DUS58" s="90" t="str">
        <f t="shared" si="1097"/>
        <v/>
      </c>
      <c r="DUT58" s="90" t="str">
        <f t="shared" si="1097"/>
        <v/>
      </c>
      <c r="DUU58" s="90" t="str">
        <f t="shared" si="1097"/>
        <v/>
      </c>
      <c r="DUV58" s="90" t="str">
        <f t="shared" si="1097"/>
        <v/>
      </c>
      <c r="DUW58" s="90" t="str">
        <f t="shared" si="1097"/>
        <v/>
      </c>
      <c r="DUX58" s="90" t="str">
        <f t="shared" si="1097"/>
        <v/>
      </c>
      <c r="DUY58" s="90" t="str">
        <f t="shared" si="1097"/>
        <v/>
      </c>
      <c r="DUZ58" s="90" t="str">
        <f t="shared" si="1097"/>
        <v/>
      </c>
      <c r="DVA58" s="90" t="str">
        <f t="shared" si="1097"/>
        <v/>
      </c>
      <c r="DVB58" s="90" t="str">
        <f t="shared" si="1097"/>
        <v/>
      </c>
      <c r="DVC58" s="90" t="str">
        <f t="shared" si="1097"/>
        <v/>
      </c>
      <c r="DVD58" s="90" t="str">
        <f t="shared" si="1097"/>
        <v/>
      </c>
      <c r="DVE58" s="90" t="str">
        <f t="shared" si="1097"/>
        <v/>
      </c>
      <c r="DVF58" s="90" t="str">
        <f t="shared" si="1097"/>
        <v/>
      </c>
      <c r="DVG58" s="90" t="str">
        <f t="shared" si="1097"/>
        <v/>
      </c>
      <c r="DVH58" s="90" t="str">
        <f t="shared" si="1097"/>
        <v/>
      </c>
      <c r="DVI58" s="90" t="str">
        <f t="shared" si="1097"/>
        <v/>
      </c>
      <c r="DVJ58" s="90" t="str">
        <f t="shared" si="1097"/>
        <v/>
      </c>
      <c r="DVK58" s="90" t="str">
        <f t="shared" si="1097"/>
        <v/>
      </c>
      <c r="DVL58" s="90" t="str">
        <f t="shared" si="1097"/>
        <v/>
      </c>
      <c r="DVM58" s="90" t="str">
        <f t="shared" si="1097"/>
        <v/>
      </c>
      <c r="DVN58" s="90" t="str">
        <f t="shared" si="1097"/>
        <v/>
      </c>
      <c r="DVO58" s="90" t="str">
        <f t="shared" si="1097"/>
        <v/>
      </c>
      <c r="DVP58" s="90" t="str">
        <f t="shared" si="1097"/>
        <v/>
      </c>
      <c r="DVQ58" s="90" t="str">
        <f t="shared" si="1097"/>
        <v/>
      </c>
      <c r="DVR58" s="90" t="str">
        <f t="shared" si="1097"/>
        <v/>
      </c>
      <c r="DVS58" s="90" t="str">
        <f t="shared" si="1097"/>
        <v/>
      </c>
      <c r="DVT58" s="90" t="str">
        <f t="shared" si="1097"/>
        <v/>
      </c>
      <c r="DVU58" s="90" t="str">
        <f t="shared" si="1097"/>
        <v/>
      </c>
      <c r="DVV58" s="90" t="str">
        <f t="shared" si="1097"/>
        <v/>
      </c>
      <c r="DVW58" s="90" t="str">
        <f t="shared" si="1097"/>
        <v/>
      </c>
      <c r="DVX58" s="90" t="str">
        <f t="shared" si="1097"/>
        <v/>
      </c>
      <c r="DVY58" s="90" t="str">
        <f t="shared" si="1097"/>
        <v/>
      </c>
      <c r="DVZ58" s="90" t="str">
        <f t="shared" si="1097"/>
        <v/>
      </c>
      <c r="DWA58" s="90" t="str">
        <f t="shared" si="1097"/>
        <v/>
      </c>
      <c r="DWB58" s="90" t="str">
        <f t="shared" si="1097"/>
        <v/>
      </c>
      <c r="DWC58" s="90" t="str">
        <f t="shared" si="1097"/>
        <v/>
      </c>
      <c r="DWD58" s="90" t="str">
        <f t="shared" si="1097"/>
        <v/>
      </c>
      <c r="DWE58" s="90" t="str">
        <f t="shared" si="1097"/>
        <v/>
      </c>
      <c r="DWF58" s="90" t="str">
        <f t="shared" si="1097"/>
        <v/>
      </c>
      <c r="DWG58" s="90" t="str">
        <f t="shared" si="1097"/>
        <v/>
      </c>
      <c r="DWH58" s="90" t="str">
        <f t="shared" si="1097"/>
        <v/>
      </c>
      <c r="DWI58" s="90" t="str">
        <f t="shared" si="1097"/>
        <v/>
      </c>
      <c r="DWJ58" s="90" t="str">
        <f t="shared" si="1097"/>
        <v/>
      </c>
      <c r="DWK58" s="90" t="str">
        <f t="shared" si="1097"/>
        <v/>
      </c>
      <c r="DWL58" s="90" t="str">
        <f t="shared" si="1097"/>
        <v/>
      </c>
      <c r="DWM58" s="90" t="str">
        <f t="shared" si="1097"/>
        <v/>
      </c>
      <c r="DWN58" s="90" t="str">
        <f t="shared" si="1097"/>
        <v/>
      </c>
      <c r="DWO58" s="90" t="str">
        <f t="shared" si="1097"/>
        <v/>
      </c>
      <c r="DWP58" s="90" t="str">
        <f t="shared" si="1097"/>
        <v/>
      </c>
      <c r="DWQ58" s="90" t="str">
        <f t="shared" si="1097"/>
        <v/>
      </c>
      <c r="DWR58" s="90" t="str">
        <f t="shared" si="1097"/>
        <v/>
      </c>
      <c r="DWS58" s="90" t="str">
        <f t="shared" si="1097"/>
        <v/>
      </c>
      <c r="DWT58" s="90" t="str">
        <f t="shared" si="1097"/>
        <v/>
      </c>
      <c r="DWU58" s="90" t="str">
        <f t="shared" si="1097"/>
        <v/>
      </c>
      <c r="DWV58" s="90" t="str">
        <f t="shared" si="1097"/>
        <v/>
      </c>
      <c r="DWW58" s="90" t="str">
        <f t="shared" si="1097"/>
        <v/>
      </c>
      <c r="DWX58" s="90" t="str">
        <f t="shared" si="1097"/>
        <v/>
      </c>
      <c r="DWY58" s="90" t="str">
        <f t="shared" si="1097"/>
        <v/>
      </c>
      <c r="DWZ58" s="90" t="str">
        <f t="shared" si="1097"/>
        <v/>
      </c>
      <c r="DXA58" s="90" t="str">
        <f t="shared" si="1097"/>
        <v/>
      </c>
      <c r="DXB58" s="90" t="str">
        <f t="shared" ref="DXB58:DZM58" si="1098">IF(AND(DXB$8&gt;14,DXB$8&lt;19, DXB$6="Female"),1,"")</f>
        <v/>
      </c>
      <c r="DXC58" s="90" t="str">
        <f t="shared" si="1098"/>
        <v/>
      </c>
      <c r="DXD58" s="90" t="str">
        <f t="shared" si="1098"/>
        <v/>
      </c>
      <c r="DXE58" s="90" t="str">
        <f t="shared" si="1098"/>
        <v/>
      </c>
      <c r="DXF58" s="90" t="str">
        <f t="shared" si="1098"/>
        <v/>
      </c>
      <c r="DXG58" s="90" t="str">
        <f t="shared" si="1098"/>
        <v/>
      </c>
      <c r="DXH58" s="90" t="str">
        <f t="shared" si="1098"/>
        <v/>
      </c>
      <c r="DXI58" s="90" t="str">
        <f t="shared" si="1098"/>
        <v/>
      </c>
      <c r="DXJ58" s="90" t="str">
        <f t="shared" si="1098"/>
        <v/>
      </c>
      <c r="DXK58" s="90" t="str">
        <f t="shared" si="1098"/>
        <v/>
      </c>
      <c r="DXL58" s="90" t="str">
        <f t="shared" si="1098"/>
        <v/>
      </c>
      <c r="DXM58" s="90" t="str">
        <f t="shared" si="1098"/>
        <v/>
      </c>
      <c r="DXN58" s="90" t="str">
        <f t="shared" si="1098"/>
        <v/>
      </c>
      <c r="DXO58" s="90" t="str">
        <f t="shared" si="1098"/>
        <v/>
      </c>
      <c r="DXP58" s="90" t="str">
        <f t="shared" si="1098"/>
        <v/>
      </c>
      <c r="DXQ58" s="90" t="str">
        <f t="shared" si="1098"/>
        <v/>
      </c>
      <c r="DXR58" s="90" t="str">
        <f t="shared" si="1098"/>
        <v/>
      </c>
      <c r="DXS58" s="90" t="str">
        <f t="shared" si="1098"/>
        <v/>
      </c>
      <c r="DXT58" s="90" t="str">
        <f t="shared" si="1098"/>
        <v/>
      </c>
      <c r="DXU58" s="90" t="str">
        <f t="shared" si="1098"/>
        <v/>
      </c>
      <c r="DXV58" s="90" t="str">
        <f t="shared" si="1098"/>
        <v/>
      </c>
      <c r="DXW58" s="90" t="str">
        <f t="shared" si="1098"/>
        <v/>
      </c>
      <c r="DXX58" s="90" t="str">
        <f t="shared" si="1098"/>
        <v/>
      </c>
      <c r="DXY58" s="90" t="str">
        <f t="shared" si="1098"/>
        <v/>
      </c>
      <c r="DXZ58" s="90" t="str">
        <f t="shared" si="1098"/>
        <v/>
      </c>
      <c r="DYA58" s="90" t="str">
        <f t="shared" si="1098"/>
        <v/>
      </c>
      <c r="DYB58" s="90" t="str">
        <f t="shared" si="1098"/>
        <v/>
      </c>
      <c r="DYC58" s="90" t="str">
        <f t="shared" si="1098"/>
        <v/>
      </c>
      <c r="DYD58" s="90" t="str">
        <f t="shared" si="1098"/>
        <v/>
      </c>
      <c r="DYE58" s="90" t="str">
        <f t="shared" si="1098"/>
        <v/>
      </c>
      <c r="DYF58" s="90" t="str">
        <f t="shared" si="1098"/>
        <v/>
      </c>
      <c r="DYG58" s="90" t="str">
        <f t="shared" si="1098"/>
        <v/>
      </c>
      <c r="DYH58" s="90" t="str">
        <f t="shared" si="1098"/>
        <v/>
      </c>
      <c r="DYI58" s="90" t="str">
        <f t="shared" si="1098"/>
        <v/>
      </c>
      <c r="DYJ58" s="90" t="str">
        <f t="shared" si="1098"/>
        <v/>
      </c>
      <c r="DYK58" s="90" t="str">
        <f t="shared" si="1098"/>
        <v/>
      </c>
      <c r="DYL58" s="90" t="str">
        <f t="shared" si="1098"/>
        <v/>
      </c>
      <c r="DYM58" s="90" t="str">
        <f t="shared" si="1098"/>
        <v/>
      </c>
      <c r="DYN58" s="90" t="str">
        <f t="shared" si="1098"/>
        <v/>
      </c>
      <c r="DYO58" s="90" t="str">
        <f t="shared" si="1098"/>
        <v/>
      </c>
      <c r="DYP58" s="90" t="str">
        <f t="shared" si="1098"/>
        <v/>
      </c>
      <c r="DYQ58" s="90" t="str">
        <f t="shared" si="1098"/>
        <v/>
      </c>
      <c r="DYR58" s="90" t="str">
        <f t="shared" si="1098"/>
        <v/>
      </c>
      <c r="DYS58" s="90" t="str">
        <f t="shared" si="1098"/>
        <v/>
      </c>
      <c r="DYT58" s="90" t="str">
        <f t="shared" si="1098"/>
        <v/>
      </c>
      <c r="DYU58" s="90" t="str">
        <f t="shared" si="1098"/>
        <v/>
      </c>
      <c r="DYV58" s="90" t="str">
        <f t="shared" si="1098"/>
        <v/>
      </c>
      <c r="DYW58" s="90" t="str">
        <f t="shared" si="1098"/>
        <v/>
      </c>
      <c r="DYX58" s="90" t="str">
        <f t="shared" si="1098"/>
        <v/>
      </c>
      <c r="DYY58" s="90" t="str">
        <f t="shared" si="1098"/>
        <v/>
      </c>
      <c r="DYZ58" s="90" t="str">
        <f t="shared" si="1098"/>
        <v/>
      </c>
      <c r="DZA58" s="90" t="str">
        <f t="shared" si="1098"/>
        <v/>
      </c>
      <c r="DZB58" s="90" t="str">
        <f t="shared" si="1098"/>
        <v/>
      </c>
      <c r="DZC58" s="90" t="str">
        <f t="shared" si="1098"/>
        <v/>
      </c>
      <c r="DZD58" s="90" t="str">
        <f t="shared" si="1098"/>
        <v/>
      </c>
      <c r="DZE58" s="90" t="str">
        <f t="shared" si="1098"/>
        <v/>
      </c>
      <c r="DZF58" s="90" t="str">
        <f t="shared" si="1098"/>
        <v/>
      </c>
      <c r="DZG58" s="90" t="str">
        <f t="shared" si="1098"/>
        <v/>
      </c>
      <c r="DZH58" s="90" t="str">
        <f t="shared" si="1098"/>
        <v/>
      </c>
      <c r="DZI58" s="90" t="str">
        <f t="shared" si="1098"/>
        <v/>
      </c>
      <c r="DZJ58" s="90" t="str">
        <f t="shared" si="1098"/>
        <v/>
      </c>
      <c r="DZK58" s="90" t="str">
        <f t="shared" si="1098"/>
        <v/>
      </c>
      <c r="DZL58" s="90" t="str">
        <f t="shared" si="1098"/>
        <v/>
      </c>
      <c r="DZM58" s="90" t="str">
        <f t="shared" si="1098"/>
        <v/>
      </c>
      <c r="DZN58" s="90" t="str">
        <f t="shared" ref="DZN58:EBY58" si="1099">IF(AND(DZN$8&gt;14,DZN$8&lt;19, DZN$6="Female"),1,"")</f>
        <v/>
      </c>
      <c r="DZO58" s="90" t="str">
        <f t="shared" si="1099"/>
        <v/>
      </c>
      <c r="DZP58" s="90" t="str">
        <f t="shared" si="1099"/>
        <v/>
      </c>
      <c r="DZQ58" s="90" t="str">
        <f t="shared" si="1099"/>
        <v/>
      </c>
      <c r="DZR58" s="90" t="str">
        <f t="shared" si="1099"/>
        <v/>
      </c>
      <c r="DZS58" s="90" t="str">
        <f t="shared" si="1099"/>
        <v/>
      </c>
      <c r="DZT58" s="90" t="str">
        <f t="shared" si="1099"/>
        <v/>
      </c>
      <c r="DZU58" s="90" t="str">
        <f t="shared" si="1099"/>
        <v/>
      </c>
      <c r="DZV58" s="90" t="str">
        <f t="shared" si="1099"/>
        <v/>
      </c>
      <c r="DZW58" s="90" t="str">
        <f t="shared" si="1099"/>
        <v/>
      </c>
      <c r="DZX58" s="90" t="str">
        <f t="shared" si="1099"/>
        <v/>
      </c>
      <c r="DZY58" s="90" t="str">
        <f t="shared" si="1099"/>
        <v/>
      </c>
      <c r="DZZ58" s="90" t="str">
        <f t="shared" si="1099"/>
        <v/>
      </c>
      <c r="EAA58" s="90" t="str">
        <f t="shared" si="1099"/>
        <v/>
      </c>
      <c r="EAB58" s="90" t="str">
        <f t="shared" si="1099"/>
        <v/>
      </c>
      <c r="EAC58" s="90" t="str">
        <f t="shared" si="1099"/>
        <v/>
      </c>
      <c r="EAD58" s="90" t="str">
        <f t="shared" si="1099"/>
        <v/>
      </c>
      <c r="EAE58" s="90" t="str">
        <f t="shared" si="1099"/>
        <v/>
      </c>
      <c r="EAF58" s="90" t="str">
        <f t="shared" si="1099"/>
        <v/>
      </c>
      <c r="EAG58" s="90" t="str">
        <f t="shared" si="1099"/>
        <v/>
      </c>
      <c r="EAH58" s="90" t="str">
        <f t="shared" si="1099"/>
        <v/>
      </c>
      <c r="EAI58" s="90" t="str">
        <f t="shared" si="1099"/>
        <v/>
      </c>
      <c r="EAJ58" s="90" t="str">
        <f t="shared" si="1099"/>
        <v/>
      </c>
      <c r="EAK58" s="90" t="str">
        <f t="shared" si="1099"/>
        <v/>
      </c>
      <c r="EAL58" s="90" t="str">
        <f t="shared" si="1099"/>
        <v/>
      </c>
      <c r="EAM58" s="90" t="str">
        <f t="shared" si="1099"/>
        <v/>
      </c>
      <c r="EAN58" s="90" t="str">
        <f t="shared" si="1099"/>
        <v/>
      </c>
      <c r="EAO58" s="90" t="str">
        <f t="shared" si="1099"/>
        <v/>
      </c>
      <c r="EAP58" s="90" t="str">
        <f t="shared" si="1099"/>
        <v/>
      </c>
      <c r="EAQ58" s="90" t="str">
        <f t="shared" si="1099"/>
        <v/>
      </c>
      <c r="EAR58" s="90" t="str">
        <f t="shared" si="1099"/>
        <v/>
      </c>
      <c r="EAS58" s="90" t="str">
        <f t="shared" si="1099"/>
        <v/>
      </c>
      <c r="EAT58" s="90" t="str">
        <f t="shared" si="1099"/>
        <v/>
      </c>
      <c r="EAU58" s="90" t="str">
        <f t="shared" si="1099"/>
        <v/>
      </c>
      <c r="EAV58" s="90" t="str">
        <f t="shared" si="1099"/>
        <v/>
      </c>
      <c r="EAW58" s="90" t="str">
        <f t="shared" si="1099"/>
        <v/>
      </c>
      <c r="EAX58" s="90" t="str">
        <f t="shared" si="1099"/>
        <v/>
      </c>
      <c r="EAY58" s="90" t="str">
        <f t="shared" si="1099"/>
        <v/>
      </c>
      <c r="EAZ58" s="90" t="str">
        <f t="shared" si="1099"/>
        <v/>
      </c>
      <c r="EBA58" s="90" t="str">
        <f t="shared" si="1099"/>
        <v/>
      </c>
      <c r="EBB58" s="90" t="str">
        <f t="shared" si="1099"/>
        <v/>
      </c>
      <c r="EBC58" s="90" t="str">
        <f t="shared" si="1099"/>
        <v/>
      </c>
      <c r="EBD58" s="90" t="str">
        <f t="shared" si="1099"/>
        <v/>
      </c>
      <c r="EBE58" s="90" t="str">
        <f t="shared" si="1099"/>
        <v/>
      </c>
      <c r="EBF58" s="90" t="str">
        <f t="shared" si="1099"/>
        <v/>
      </c>
      <c r="EBG58" s="90" t="str">
        <f t="shared" si="1099"/>
        <v/>
      </c>
      <c r="EBH58" s="90" t="str">
        <f t="shared" si="1099"/>
        <v/>
      </c>
      <c r="EBI58" s="90" t="str">
        <f t="shared" si="1099"/>
        <v/>
      </c>
      <c r="EBJ58" s="90" t="str">
        <f t="shared" si="1099"/>
        <v/>
      </c>
      <c r="EBK58" s="90" t="str">
        <f t="shared" si="1099"/>
        <v/>
      </c>
      <c r="EBL58" s="90" t="str">
        <f t="shared" si="1099"/>
        <v/>
      </c>
      <c r="EBM58" s="90" t="str">
        <f t="shared" si="1099"/>
        <v/>
      </c>
      <c r="EBN58" s="90" t="str">
        <f t="shared" si="1099"/>
        <v/>
      </c>
      <c r="EBO58" s="90" t="str">
        <f t="shared" si="1099"/>
        <v/>
      </c>
      <c r="EBP58" s="90" t="str">
        <f t="shared" si="1099"/>
        <v/>
      </c>
      <c r="EBQ58" s="90" t="str">
        <f t="shared" si="1099"/>
        <v/>
      </c>
      <c r="EBR58" s="90" t="str">
        <f t="shared" si="1099"/>
        <v/>
      </c>
      <c r="EBS58" s="90" t="str">
        <f t="shared" si="1099"/>
        <v/>
      </c>
      <c r="EBT58" s="90" t="str">
        <f t="shared" si="1099"/>
        <v/>
      </c>
      <c r="EBU58" s="90" t="str">
        <f t="shared" si="1099"/>
        <v/>
      </c>
      <c r="EBV58" s="90" t="str">
        <f t="shared" si="1099"/>
        <v/>
      </c>
      <c r="EBW58" s="90" t="str">
        <f t="shared" si="1099"/>
        <v/>
      </c>
      <c r="EBX58" s="90" t="str">
        <f t="shared" si="1099"/>
        <v/>
      </c>
      <c r="EBY58" s="90" t="str">
        <f t="shared" si="1099"/>
        <v/>
      </c>
      <c r="EBZ58" s="90" t="str">
        <f t="shared" ref="EBZ58:EEK58" si="1100">IF(AND(EBZ$8&gt;14,EBZ$8&lt;19, EBZ$6="Female"),1,"")</f>
        <v/>
      </c>
      <c r="ECA58" s="90" t="str">
        <f t="shared" si="1100"/>
        <v/>
      </c>
      <c r="ECB58" s="90" t="str">
        <f t="shared" si="1100"/>
        <v/>
      </c>
      <c r="ECC58" s="90" t="str">
        <f t="shared" si="1100"/>
        <v/>
      </c>
      <c r="ECD58" s="90" t="str">
        <f t="shared" si="1100"/>
        <v/>
      </c>
      <c r="ECE58" s="90" t="str">
        <f t="shared" si="1100"/>
        <v/>
      </c>
      <c r="ECF58" s="90" t="str">
        <f t="shared" si="1100"/>
        <v/>
      </c>
      <c r="ECG58" s="90" t="str">
        <f t="shared" si="1100"/>
        <v/>
      </c>
      <c r="ECH58" s="90" t="str">
        <f t="shared" si="1100"/>
        <v/>
      </c>
      <c r="ECI58" s="90" t="str">
        <f t="shared" si="1100"/>
        <v/>
      </c>
      <c r="ECJ58" s="90" t="str">
        <f t="shared" si="1100"/>
        <v/>
      </c>
      <c r="ECK58" s="90" t="str">
        <f t="shared" si="1100"/>
        <v/>
      </c>
      <c r="ECL58" s="90" t="str">
        <f t="shared" si="1100"/>
        <v/>
      </c>
      <c r="ECM58" s="90" t="str">
        <f t="shared" si="1100"/>
        <v/>
      </c>
      <c r="ECN58" s="90" t="str">
        <f t="shared" si="1100"/>
        <v/>
      </c>
      <c r="ECO58" s="90" t="str">
        <f t="shared" si="1100"/>
        <v/>
      </c>
      <c r="ECP58" s="90" t="str">
        <f t="shared" si="1100"/>
        <v/>
      </c>
      <c r="ECQ58" s="90" t="str">
        <f t="shared" si="1100"/>
        <v/>
      </c>
      <c r="ECR58" s="90" t="str">
        <f t="shared" si="1100"/>
        <v/>
      </c>
      <c r="ECS58" s="90" t="str">
        <f t="shared" si="1100"/>
        <v/>
      </c>
      <c r="ECT58" s="90" t="str">
        <f t="shared" si="1100"/>
        <v/>
      </c>
      <c r="ECU58" s="90" t="str">
        <f t="shared" si="1100"/>
        <v/>
      </c>
      <c r="ECV58" s="90" t="str">
        <f t="shared" si="1100"/>
        <v/>
      </c>
      <c r="ECW58" s="90" t="str">
        <f t="shared" si="1100"/>
        <v/>
      </c>
      <c r="ECX58" s="90" t="str">
        <f t="shared" si="1100"/>
        <v/>
      </c>
      <c r="ECY58" s="90" t="str">
        <f t="shared" si="1100"/>
        <v/>
      </c>
      <c r="ECZ58" s="90" t="str">
        <f t="shared" si="1100"/>
        <v/>
      </c>
      <c r="EDA58" s="90" t="str">
        <f t="shared" si="1100"/>
        <v/>
      </c>
      <c r="EDB58" s="90" t="str">
        <f t="shared" si="1100"/>
        <v/>
      </c>
      <c r="EDC58" s="90" t="str">
        <f t="shared" si="1100"/>
        <v/>
      </c>
      <c r="EDD58" s="90" t="str">
        <f t="shared" si="1100"/>
        <v/>
      </c>
      <c r="EDE58" s="90" t="str">
        <f t="shared" si="1100"/>
        <v/>
      </c>
      <c r="EDF58" s="90" t="str">
        <f t="shared" si="1100"/>
        <v/>
      </c>
      <c r="EDG58" s="90" t="str">
        <f t="shared" si="1100"/>
        <v/>
      </c>
      <c r="EDH58" s="90" t="str">
        <f t="shared" si="1100"/>
        <v/>
      </c>
      <c r="EDI58" s="90" t="str">
        <f t="shared" si="1100"/>
        <v/>
      </c>
      <c r="EDJ58" s="90" t="str">
        <f t="shared" si="1100"/>
        <v/>
      </c>
      <c r="EDK58" s="90" t="str">
        <f t="shared" si="1100"/>
        <v/>
      </c>
      <c r="EDL58" s="90" t="str">
        <f t="shared" si="1100"/>
        <v/>
      </c>
      <c r="EDM58" s="90" t="str">
        <f t="shared" si="1100"/>
        <v/>
      </c>
      <c r="EDN58" s="90" t="str">
        <f t="shared" si="1100"/>
        <v/>
      </c>
      <c r="EDO58" s="90" t="str">
        <f t="shared" si="1100"/>
        <v/>
      </c>
      <c r="EDP58" s="90" t="str">
        <f t="shared" si="1100"/>
        <v/>
      </c>
      <c r="EDQ58" s="90" t="str">
        <f t="shared" si="1100"/>
        <v/>
      </c>
      <c r="EDR58" s="90" t="str">
        <f t="shared" si="1100"/>
        <v/>
      </c>
      <c r="EDS58" s="90" t="str">
        <f t="shared" si="1100"/>
        <v/>
      </c>
      <c r="EDT58" s="90" t="str">
        <f t="shared" si="1100"/>
        <v/>
      </c>
      <c r="EDU58" s="90" t="str">
        <f t="shared" si="1100"/>
        <v/>
      </c>
      <c r="EDV58" s="90" t="str">
        <f t="shared" si="1100"/>
        <v/>
      </c>
      <c r="EDW58" s="90" t="str">
        <f t="shared" si="1100"/>
        <v/>
      </c>
      <c r="EDX58" s="90" t="str">
        <f t="shared" si="1100"/>
        <v/>
      </c>
      <c r="EDY58" s="90" t="str">
        <f t="shared" si="1100"/>
        <v/>
      </c>
      <c r="EDZ58" s="90" t="str">
        <f t="shared" si="1100"/>
        <v/>
      </c>
      <c r="EEA58" s="90" t="str">
        <f t="shared" si="1100"/>
        <v/>
      </c>
      <c r="EEB58" s="90" t="str">
        <f t="shared" si="1100"/>
        <v/>
      </c>
      <c r="EEC58" s="90" t="str">
        <f t="shared" si="1100"/>
        <v/>
      </c>
      <c r="EED58" s="90" t="str">
        <f t="shared" si="1100"/>
        <v/>
      </c>
      <c r="EEE58" s="90" t="str">
        <f t="shared" si="1100"/>
        <v/>
      </c>
      <c r="EEF58" s="90" t="str">
        <f t="shared" si="1100"/>
        <v/>
      </c>
      <c r="EEG58" s="90" t="str">
        <f t="shared" si="1100"/>
        <v/>
      </c>
      <c r="EEH58" s="90" t="str">
        <f t="shared" si="1100"/>
        <v/>
      </c>
      <c r="EEI58" s="90" t="str">
        <f t="shared" si="1100"/>
        <v/>
      </c>
      <c r="EEJ58" s="90" t="str">
        <f t="shared" si="1100"/>
        <v/>
      </c>
      <c r="EEK58" s="90" t="str">
        <f t="shared" si="1100"/>
        <v/>
      </c>
      <c r="EEL58" s="90" t="str">
        <f t="shared" ref="EEL58:EGW58" si="1101">IF(AND(EEL$8&gt;14,EEL$8&lt;19, EEL$6="Female"),1,"")</f>
        <v/>
      </c>
      <c r="EEM58" s="90" t="str">
        <f t="shared" si="1101"/>
        <v/>
      </c>
      <c r="EEN58" s="90" t="str">
        <f t="shared" si="1101"/>
        <v/>
      </c>
      <c r="EEO58" s="90" t="str">
        <f t="shared" si="1101"/>
        <v/>
      </c>
      <c r="EEP58" s="90" t="str">
        <f t="shared" si="1101"/>
        <v/>
      </c>
      <c r="EEQ58" s="90" t="str">
        <f t="shared" si="1101"/>
        <v/>
      </c>
      <c r="EER58" s="90" t="str">
        <f t="shared" si="1101"/>
        <v/>
      </c>
      <c r="EES58" s="90" t="str">
        <f t="shared" si="1101"/>
        <v/>
      </c>
      <c r="EET58" s="90" t="str">
        <f t="shared" si="1101"/>
        <v/>
      </c>
      <c r="EEU58" s="90" t="str">
        <f t="shared" si="1101"/>
        <v/>
      </c>
      <c r="EEV58" s="90" t="str">
        <f t="shared" si="1101"/>
        <v/>
      </c>
      <c r="EEW58" s="90" t="str">
        <f t="shared" si="1101"/>
        <v/>
      </c>
      <c r="EEX58" s="90" t="str">
        <f t="shared" si="1101"/>
        <v/>
      </c>
      <c r="EEY58" s="90" t="str">
        <f t="shared" si="1101"/>
        <v/>
      </c>
      <c r="EEZ58" s="90" t="str">
        <f t="shared" si="1101"/>
        <v/>
      </c>
      <c r="EFA58" s="90" t="str">
        <f t="shared" si="1101"/>
        <v/>
      </c>
      <c r="EFB58" s="90" t="str">
        <f t="shared" si="1101"/>
        <v/>
      </c>
      <c r="EFC58" s="90" t="str">
        <f t="shared" si="1101"/>
        <v/>
      </c>
      <c r="EFD58" s="90" t="str">
        <f t="shared" si="1101"/>
        <v/>
      </c>
      <c r="EFE58" s="90" t="str">
        <f t="shared" si="1101"/>
        <v/>
      </c>
      <c r="EFF58" s="90" t="str">
        <f t="shared" si="1101"/>
        <v/>
      </c>
      <c r="EFG58" s="90" t="str">
        <f t="shared" si="1101"/>
        <v/>
      </c>
      <c r="EFH58" s="90" t="str">
        <f t="shared" si="1101"/>
        <v/>
      </c>
      <c r="EFI58" s="90" t="str">
        <f t="shared" si="1101"/>
        <v/>
      </c>
      <c r="EFJ58" s="90" t="str">
        <f t="shared" si="1101"/>
        <v/>
      </c>
      <c r="EFK58" s="90" t="str">
        <f t="shared" si="1101"/>
        <v/>
      </c>
      <c r="EFL58" s="90" t="str">
        <f t="shared" si="1101"/>
        <v/>
      </c>
      <c r="EFM58" s="90" t="str">
        <f t="shared" si="1101"/>
        <v/>
      </c>
      <c r="EFN58" s="90" t="str">
        <f t="shared" si="1101"/>
        <v/>
      </c>
      <c r="EFO58" s="90" t="str">
        <f t="shared" si="1101"/>
        <v/>
      </c>
      <c r="EFP58" s="90" t="str">
        <f t="shared" si="1101"/>
        <v/>
      </c>
      <c r="EFQ58" s="90" t="str">
        <f t="shared" si="1101"/>
        <v/>
      </c>
      <c r="EFR58" s="90" t="str">
        <f t="shared" si="1101"/>
        <v/>
      </c>
      <c r="EFS58" s="90" t="str">
        <f t="shared" si="1101"/>
        <v/>
      </c>
      <c r="EFT58" s="90" t="str">
        <f t="shared" si="1101"/>
        <v/>
      </c>
      <c r="EFU58" s="90" t="str">
        <f t="shared" si="1101"/>
        <v/>
      </c>
      <c r="EFV58" s="90" t="str">
        <f t="shared" si="1101"/>
        <v/>
      </c>
      <c r="EFW58" s="90" t="str">
        <f t="shared" si="1101"/>
        <v/>
      </c>
      <c r="EFX58" s="90" t="str">
        <f t="shared" si="1101"/>
        <v/>
      </c>
      <c r="EFY58" s="90" t="str">
        <f t="shared" si="1101"/>
        <v/>
      </c>
      <c r="EFZ58" s="90" t="str">
        <f t="shared" si="1101"/>
        <v/>
      </c>
      <c r="EGA58" s="90" t="str">
        <f t="shared" si="1101"/>
        <v/>
      </c>
      <c r="EGB58" s="90" t="str">
        <f t="shared" si="1101"/>
        <v/>
      </c>
      <c r="EGC58" s="90" t="str">
        <f t="shared" si="1101"/>
        <v/>
      </c>
      <c r="EGD58" s="90" t="str">
        <f t="shared" si="1101"/>
        <v/>
      </c>
      <c r="EGE58" s="90" t="str">
        <f t="shared" si="1101"/>
        <v/>
      </c>
      <c r="EGF58" s="90" t="str">
        <f t="shared" si="1101"/>
        <v/>
      </c>
      <c r="EGG58" s="90" t="str">
        <f t="shared" si="1101"/>
        <v/>
      </c>
      <c r="EGH58" s="90" t="str">
        <f t="shared" si="1101"/>
        <v/>
      </c>
      <c r="EGI58" s="90" t="str">
        <f t="shared" si="1101"/>
        <v/>
      </c>
      <c r="EGJ58" s="90" t="str">
        <f t="shared" si="1101"/>
        <v/>
      </c>
      <c r="EGK58" s="90" t="str">
        <f t="shared" si="1101"/>
        <v/>
      </c>
      <c r="EGL58" s="90" t="str">
        <f t="shared" si="1101"/>
        <v/>
      </c>
      <c r="EGM58" s="90" t="str">
        <f t="shared" si="1101"/>
        <v/>
      </c>
      <c r="EGN58" s="90" t="str">
        <f t="shared" si="1101"/>
        <v/>
      </c>
      <c r="EGO58" s="90" t="str">
        <f t="shared" si="1101"/>
        <v/>
      </c>
      <c r="EGP58" s="90" t="str">
        <f t="shared" si="1101"/>
        <v/>
      </c>
      <c r="EGQ58" s="90" t="str">
        <f t="shared" si="1101"/>
        <v/>
      </c>
      <c r="EGR58" s="90" t="str">
        <f t="shared" si="1101"/>
        <v/>
      </c>
      <c r="EGS58" s="90" t="str">
        <f t="shared" si="1101"/>
        <v/>
      </c>
      <c r="EGT58" s="90" t="str">
        <f t="shared" si="1101"/>
        <v/>
      </c>
      <c r="EGU58" s="90" t="str">
        <f t="shared" si="1101"/>
        <v/>
      </c>
      <c r="EGV58" s="90" t="str">
        <f t="shared" si="1101"/>
        <v/>
      </c>
      <c r="EGW58" s="90" t="str">
        <f t="shared" si="1101"/>
        <v/>
      </c>
      <c r="EGX58" s="90" t="str">
        <f t="shared" ref="EGX58:EJI58" si="1102">IF(AND(EGX$8&gt;14,EGX$8&lt;19, EGX$6="Female"),1,"")</f>
        <v/>
      </c>
      <c r="EGY58" s="90" t="str">
        <f t="shared" si="1102"/>
        <v/>
      </c>
      <c r="EGZ58" s="90" t="str">
        <f t="shared" si="1102"/>
        <v/>
      </c>
      <c r="EHA58" s="90" t="str">
        <f t="shared" si="1102"/>
        <v/>
      </c>
      <c r="EHB58" s="90" t="str">
        <f t="shared" si="1102"/>
        <v/>
      </c>
      <c r="EHC58" s="90" t="str">
        <f t="shared" si="1102"/>
        <v/>
      </c>
      <c r="EHD58" s="90" t="str">
        <f t="shared" si="1102"/>
        <v/>
      </c>
      <c r="EHE58" s="90" t="str">
        <f t="shared" si="1102"/>
        <v/>
      </c>
      <c r="EHF58" s="90" t="str">
        <f t="shared" si="1102"/>
        <v/>
      </c>
      <c r="EHG58" s="90" t="str">
        <f t="shared" si="1102"/>
        <v/>
      </c>
      <c r="EHH58" s="90" t="str">
        <f t="shared" si="1102"/>
        <v/>
      </c>
      <c r="EHI58" s="90" t="str">
        <f t="shared" si="1102"/>
        <v/>
      </c>
      <c r="EHJ58" s="90" t="str">
        <f t="shared" si="1102"/>
        <v/>
      </c>
      <c r="EHK58" s="90" t="str">
        <f t="shared" si="1102"/>
        <v/>
      </c>
      <c r="EHL58" s="90" t="str">
        <f t="shared" si="1102"/>
        <v/>
      </c>
      <c r="EHM58" s="90" t="str">
        <f t="shared" si="1102"/>
        <v/>
      </c>
      <c r="EHN58" s="90" t="str">
        <f t="shared" si="1102"/>
        <v/>
      </c>
      <c r="EHO58" s="90" t="str">
        <f t="shared" si="1102"/>
        <v/>
      </c>
      <c r="EHP58" s="90" t="str">
        <f t="shared" si="1102"/>
        <v/>
      </c>
      <c r="EHQ58" s="90" t="str">
        <f t="shared" si="1102"/>
        <v/>
      </c>
      <c r="EHR58" s="90" t="str">
        <f t="shared" si="1102"/>
        <v/>
      </c>
      <c r="EHS58" s="90" t="str">
        <f t="shared" si="1102"/>
        <v/>
      </c>
      <c r="EHT58" s="90" t="str">
        <f t="shared" si="1102"/>
        <v/>
      </c>
      <c r="EHU58" s="90" t="str">
        <f t="shared" si="1102"/>
        <v/>
      </c>
      <c r="EHV58" s="90" t="str">
        <f t="shared" si="1102"/>
        <v/>
      </c>
      <c r="EHW58" s="90" t="str">
        <f t="shared" si="1102"/>
        <v/>
      </c>
      <c r="EHX58" s="90" t="str">
        <f t="shared" si="1102"/>
        <v/>
      </c>
      <c r="EHY58" s="90" t="str">
        <f t="shared" si="1102"/>
        <v/>
      </c>
      <c r="EHZ58" s="90" t="str">
        <f t="shared" si="1102"/>
        <v/>
      </c>
      <c r="EIA58" s="90" t="str">
        <f t="shared" si="1102"/>
        <v/>
      </c>
      <c r="EIB58" s="90" t="str">
        <f t="shared" si="1102"/>
        <v/>
      </c>
      <c r="EIC58" s="90" t="str">
        <f t="shared" si="1102"/>
        <v/>
      </c>
      <c r="EID58" s="90" t="str">
        <f t="shared" si="1102"/>
        <v/>
      </c>
      <c r="EIE58" s="90" t="str">
        <f t="shared" si="1102"/>
        <v/>
      </c>
      <c r="EIF58" s="90" t="str">
        <f t="shared" si="1102"/>
        <v/>
      </c>
      <c r="EIG58" s="90" t="str">
        <f t="shared" si="1102"/>
        <v/>
      </c>
      <c r="EIH58" s="90" t="str">
        <f t="shared" si="1102"/>
        <v/>
      </c>
      <c r="EII58" s="90" t="str">
        <f t="shared" si="1102"/>
        <v/>
      </c>
      <c r="EIJ58" s="90" t="str">
        <f t="shared" si="1102"/>
        <v/>
      </c>
      <c r="EIK58" s="90" t="str">
        <f t="shared" si="1102"/>
        <v/>
      </c>
      <c r="EIL58" s="90" t="str">
        <f t="shared" si="1102"/>
        <v/>
      </c>
      <c r="EIM58" s="90" t="str">
        <f t="shared" si="1102"/>
        <v/>
      </c>
      <c r="EIN58" s="90" t="str">
        <f t="shared" si="1102"/>
        <v/>
      </c>
      <c r="EIO58" s="90" t="str">
        <f t="shared" si="1102"/>
        <v/>
      </c>
      <c r="EIP58" s="90" t="str">
        <f t="shared" si="1102"/>
        <v/>
      </c>
      <c r="EIQ58" s="90" t="str">
        <f t="shared" si="1102"/>
        <v/>
      </c>
      <c r="EIR58" s="90" t="str">
        <f t="shared" si="1102"/>
        <v/>
      </c>
      <c r="EIS58" s="90" t="str">
        <f t="shared" si="1102"/>
        <v/>
      </c>
      <c r="EIT58" s="90" t="str">
        <f t="shared" si="1102"/>
        <v/>
      </c>
      <c r="EIU58" s="90" t="str">
        <f t="shared" si="1102"/>
        <v/>
      </c>
      <c r="EIV58" s="90" t="str">
        <f t="shared" si="1102"/>
        <v/>
      </c>
      <c r="EIW58" s="90" t="str">
        <f t="shared" si="1102"/>
        <v/>
      </c>
      <c r="EIX58" s="90" t="str">
        <f t="shared" si="1102"/>
        <v/>
      </c>
      <c r="EIY58" s="90" t="str">
        <f t="shared" si="1102"/>
        <v/>
      </c>
      <c r="EIZ58" s="90" t="str">
        <f t="shared" si="1102"/>
        <v/>
      </c>
      <c r="EJA58" s="90" t="str">
        <f t="shared" si="1102"/>
        <v/>
      </c>
      <c r="EJB58" s="90" t="str">
        <f t="shared" si="1102"/>
        <v/>
      </c>
      <c r="EJC58" s="90" t="str">
        <f t="shared" si="1102"/>
        <v/>
      </c>
      <c r="EJD58" s="90" t="str">
        <f t="shared" si="1102"/>
        <v/>
      </c>
      <c r="EJE58" s="90" t="str">
        <f t="shared" si="1102"/>
        <v/>
      </c>
      <c r="EJF58" s="90" t="str">
        <f t="shared" si="1102"/>
        <v/>
      </c>
      <c r="EJG58" s="90" t="str">
        <f t="shared" si="1102"/>
        <v/>
      </c>
      <c r="EJH58" s="90" t="str">
        <f t="shared" si="1102"/>
        <v/>
      </c>
      <c r="EJI58" s="90" t="str">
        <f t="shared" si="1102"/>
        <v/>
      </c>
      <c r="EJJ58" s="90" t="str">
        <f t="shared" ref="EJJ58:ELU58" si="1103">IF(AND(EJJ$8&gt;14,EJJ$8&lt;19, EJJ$6="Female"),1,"")</f>
        <v/>
      </c>
      <c r="EJK58" s="90" t="str">
        <f t="shared" si="1103"/>
        <v/>
      </c>
      <c r="EJL58" s="90" t="str">
        <f t="shared" si="1103"/>
        <v/>
      </c>
      <c r="EJM58" s="90" t="str">
        <f t="shared" si="1103"/>
        <v/>
      </c>
      <c r="EJN58" s="90" t="str">
        <f t="shared" si="1103"/>
        <v/>
      </c>
      <c r="EJO58" s="90" t="str">
        <f t="shared" si="1103"/>
        <v/>
      </c>
      <c r="EJP58" s="90" t="str">
        <f t="shared" si="1103"/>
        <v/>
      </c>
      <c r="EJQ58" s="90" t="str">
        <f t="shared" si="1103"/>
        <v/>
      </c>
      <c r="EJR58" s="90" t="str">
        <f t="shared" si="1103"/>
        <v/>
      </c>
      <c r="EJS58" s="90" t="str">
        <f t="shared" si="1103"/>
        <v/>
      </c>
      <c r="EJT58" s="90" t="str">
        <f t="shared" si="1103"/>
        <v/>
      </c>
      <c r="EJU58" s="90" t="str">
        <f t="shared" si="1103"/>
        <v/>
      </c>
      <c r="EJV58" s="90" t="str">
        <f t="shared" si="1103"/>
        <v/>
      </c>
      <c r="EJW58" s="90" t="str">
        <f t="shared" si="1103"/>
        <v/>
      </c>
      <c r="EJX58" s="90" t="str">
        <f t="shared" si="1103"/>
        <v/>
      </c>
      <c r="EJY58" s="90" t="str">
        <f t="shared" si="1103"/>
        <v/>
      </c>
      <c r="EJZ58" s="90" t="str">
        <f t="shared" si="1103"/>
        <v/>
      </c>
      <c r="EKA58" s="90" t="str">
        <f t="shared" si="1103"/>
        <v/>
      </c>
      <c r="EKB58" s="90" t="str">
        <f t="shared" si="1103"/>
        <v/>
      </c>
      <c r="EKC58" s="90" t="str">
        <f t="shared" si="1103"/>
        <v/>
      </c>
      <c r="EKD58" s="90" t="str">
        <f t="shared" si="1103"/>
        <v/>
      </c>
      <c r="EKE58" s="90" t="str">
        <f t="shared" si="1103"/>
        <v/>
      </c>
      <c r="EKF58" s="90" t="str">
        <f t="shared" si="1103"/>
        <v/>
      </c>
      <c r="EKG58" s="90" t="str">
        <f t="shared" si="1103"/>
        <v/>
      </c>
      <c r="EKH58" s="90" t="str">
        <f t="shared" si="1103"/>
        <v/>
      </c>
      <c r="EKI58" s="90" t="str">
        <f t="shared" si="1103"/>
        <v/>
      </c>
      <c r="EKJ58" s="90" t="str">
        <f t="shared" si="1103"/>
        <v/>
      </c>
      <c r="EKK58" s="90" t="str">
        <f t="shared" si="1103"/>
        <v/>
      </c>
      <c r="EKL58" s="90" t="str">
        <f t="shared" si="1103"/>
        <v/>
      </c>
      <c r="EKM58" s="90" t="str">
        <f t="shared" si="1103"/>
        <v/>
      </c>
      <c r="EKN58" s="90" t="str">
        <f t="shared" si="1103"/>
        <v/>
      </c>
      <c r="EKO58" s="90" t="str">
        <f t="shared" si="1103"/>
        <v/>
      </c>
      <c r="EKP58" s="90" t="str">
        <f t="shared" si="1103"/>
        <v/>
      </c>
      <c r="EKQ58" s="90" t="str">
        <f t="shared" si="1103"/>
        <v/>
      </c>
      <c r="EKR58" s="90" t="str">
        <f t="shared" si="1103"/>
        <v/>
      </c>
      <c r="EKS58" s="90" t="str">
        <f t="shared" si="1103"/>
        <v/>
      </c>
      <c r="EKT58" s="90" t="str">
        <f t="shared" si="1103"/>
        <v/>
      </c>
      <c r="EKU58" s="90" t="str">
        <f t="shared" si="1103"/>
        <v/>
      </c>
      <c r="EKV58" s="90" t="str">
        <f t="shared" si="1103"/>
        <v/>
      </c>
      <c r="EKW58" s="90" t="str">
        <f t="shared" si="1103"/>
        <v/>
      </c>
      <c r="EKX58" s="90" t="str">
        <f t="shared" si="1103"/>
        <v/>
      </c>
      <c r="EKY58" s="90" t="str">
        <f t="shared" si="1103"/>
        <v/>
      </c>
      <c r="EKZ58" s="90" t="str">
        <f t="shared" si="1103"/>
        <v/>
      </c>
      <c r="ELA58" s="90" t="str">
        <f t="shared" si="1103"/>
        <v/>
      </c>
      <c r="ELB58" s="90" t="str">
        <f t="shared" si="1103"/>
        <v/>
      </c>
      <c r="ELC58" s="90" t="str">
        <f t="shared" si="1103"/>
        <v/>
      </c>
      <c r="ELD58" s="90" t="str">
        <f t="shared" si="1103"/>
        <v/>
      </c>
      <c r="ELE58" s="90" t="str">
        <f t="shared" si="1103"/>
        <v/>
      </c>
      <c r="ELF58" s="90" t="str">
        <f t="shared" si="1103"/>
        <v/>
      </c>
      <c r="ELG58" s="90" t="str">
        <f t="shared" si="1103"/>
        <v/>
      </c>
      <c r="ELH58" s="90" t="str">
        <f t="shared" si="1103"/>
        <v/>
      </c>
      <c r="ELI58" s="90" t="str">
        <f t="shared" si="1103"/>
        <v/>
      </c>
      <c r="ELJ58" s="90" t="str">
        <f t="shared" si="1103"/>
        <v/>
      </c>
      <c r="ELK58" s="90" t="str">
        <f t="shared" si="1103"/>
        <v/>
      </c>
      <c r="ELL58" s="90" t="str">
        <f t="shared" si="1103"/>
        <v/>
      </c>
      <c r="ELM58" s="90" t="str">
        <f t="shared" si="1103"/>
        <v/>
      </c>
      <c r="ELN58" s="90" t="str">
        <f t="shared" si="1103"/>
        <v/>
      </c>
      <c r="ELO58" s="90" t="str">
        <f t="shared" si="1103"/>
        <v/>
      </c>
      <c r="ELP58" s="90" t="str">
        <f t="shared" si="1103"/>
        <v/>
      </c>
      <c r="ELQ58" s="90" t="str">
        <f t="shared" si="1103"/>
        <v/>
      </c>
      <c r="ELR58" s="90" t="str">
        <f t="shared" si="1103"/>
        <v/>
      </c>
      <c r="ELS58" s="90" t="str">
        <f t="shared" si="1103"/>
        <v/>
      </c>
      <c r="ELT58" s="90" t="str">
        <f t="shared" si="1103"/>
        <v/>
      </c>
      <c r="ELU58" s="90" t="str">
        <f t="shared" si="1103"/>
        <v/>
      </c>
      <c r="ELV58" s="90" t="str">
        <f t="shared" ref="ELV58:EOG58" si="1104">IF(AND(ELV$8&gt;14,ELV$8&lt;19, ELV$6="Female"),1,"")</f>
        <v/>
      </c>
      <c r="ELW58" s="90" t="str">
        <f t="shared" si="1104"/>
        <v/>
      </c>
      <c r="ELX58" s="90" t="str">
        <f t="shared" si="1104"/>
        <v/>
      </c>
      <c r="ELY58" s="90" t="str">
        <f t="shared" si="1104"/>
        <v/>
      </c>
      <c r="ELZ58" s="90" t="str">
        <f t="shared" si="1104"/>
        <v/>
      </c>
      <c r="EMA58" s="90" t="str">
        <f t="shared" si="1104"/>
        <v/>
      </c>
      <c r="EMB58" s="90" t="str">
        <f t="shared" si="1104"/>
        <v/>
      </c>
      <c r="EMC58" s="90" t="str">
        <f t="shared" si="1104"/>
        <v/>
      </c>
      <c r="EMD58" s="90" t="str">
        <f t="shared" si="1104"/>
        <v/>
      </c>
      <c r="EME58" s="90" t="str">
        <f t="shared" si="1104"/>
        <v/>
      </c>
      <c r="EMF58" s="90" t="str">
        <f t="shared" si="1104"/>
        <v/>
      </c>
      <c r="EMG58" s="90" t="str">
        <f t="shared" si="1104"/>
        <v/>
      </c>
      <c r="EMH58" s="90" t="str">
        <f t="shared" si="1104"/>
        <v/>
      </c>
      <c r="EMI58" s="90" t="str">
        <f t="shared" si="1104"/>
        <v/>
      </c>
      <c r="EMJ58" s="90" t="str">
        <f t="shared" si="1104"/>
        <v/>
      </c>
      <c r="EMK58" s="90" t="str">
        <f t="shared" si="1104"/>
        <v/>
      </c>
      <c r="EML58" s="90" t="str">
        <f t="shared" si="1104"/>
        <v/>
      </c>
      <c r="EMM58" s="90" t="str">
        <f t="shared" si="1104"/>
        <v/>
      </c>
      <c r="EMN58" s="90" t="str">
        <f t="shared" si="1104"/>
        <v/>
      </c>
      <c r="EMO58" s="90" t="str">
        <f t="shared" si="1104"/>
        <v/>
      </c>
      <c r="EMP58" s="90" t="str">
        <f t="shared" si="1104"/>
        <v/>
      </c>
      <c r="EMQ58" s="90" t="str">
        <f t="shared" si="1104"/>
        <v/>
      </c>
      <c r="EMR58" s="90" t="str">
        <f t="shared" si="1104"/>
        <v/>
      </c>
      <c r="EMS58" s="90" t="str">
        <f t="shared" si="1104"/>
        <v/>
      </c>
      <c r="EMT58" s="90" t="str">
        <f t="shared" si="1104"/>
        <v/>
      </c>
      <c r="EMU58" s="90" t="str">
        <f t="shared" si="1104"/>
        <v/>
      </c>
      <c r="EMV58" s="90" t="str">
        <f t="shared" si="1104"/>
        <v/>
      </c>
      <c r="EMW58" s="90" t="str">
        <f t="shared" si="1104"/>
        <v/>
      </c>
      <c r="EMX58" s="90" t="str">
        <f t="shared" si="1104"/>
        <v/>
      </c>
      <c r="EMY58" s="90" t="str">
        <f t="shared" si="1104"/>
        <v/>
      </c>
      <c r="EMZ58" s="90" t="str">
        <f t="shared" si="1104"/>
        <v/>
      </c>
      <c r="ENA58" s="90" t="str">
        <f t="shared" si="1104"/>
        <v/>
      </c>
      <c r="ENB58" s="90" t="str">
        <f t="shared" si="1104"/>
        <v/>
      </c>
      <c r="ENC58" s="90" t="str">
        <f t="shared" si="1104"/>
        <v/>
      </c>
      <c r="END58" s="90" t="str">
        <f t="shared" si="1104"/>
        <v/>
      </c>
      <c r="ENE58" s="90" t="str">
        <f t="shared" si="1104"/>
        <v/>
      </c>
      <c r="ENF58" s="90" t="str">
        <f t="shared" si="1104"/>
        <v/>
      </c>
      <c r="ENG58" s="90" t="str">
        <f t="shared" si="1104"/>
        <v/>
      </c>
      <c r="ENH58" s="90" t="str">
        <f t="shared" si="1104"/>
        <v/>
      </c>
      <c r="ENI58" s="90" t="str">
        <f t="shared" si="1104"/>
        <v/>
      </c>
      <c r="ENJ58" s="90" t="str">
        <f t="shared" si="1104"/>
        <v/>
      </c>
      <c r="ENK58" s="90" t="str">
        <f t="shared" si="1104"/>
        <v/>
      </c>
      <c r="ENL58" s="90" t="str">
        <f t="shared" si="1104"/>
        <v/>
      </c>
      <c r="ENM58" s="90" t="str">
        <f t="shared" si="1104"/>
        <v/>
      </c>
      <c r="ENN58" s="90" t="str">
        <f t="shared" si="1104"/>
        <v/>
      </c>
      <c r="ENO58" s="90" t="str">
        <f t="shared" si="1104"/>
        <v/>
      </c>
      <c r="ENP58" s="90" t="str">
        <f t="shared" si="1104"/>
        <v/>
      </c>
      <c r="ENQ58" s="90" t="str">
        <f t="shared" si="1104"/>
        <v/>
      </c>
      <c r="ENR58" s="90" t="str">
        <f t="shared" si="1104"/>
        <v/>
      </c>
      <c r="ENS58" s="90" t="str">
        <f t="shared" si="1104"/>
        <v/>
      </c>
      <c r="ENT58" s="90" t="str">
        <f t="shared" si="1104"/>
        <v/>
      </c>
      <c r="ENU58" s="90" t="str">
        <f t="shared" si="1104"/>
        <v/>
      </c>
      <c r="ENV58" s="90" t="str">
        <f t="shared" si="1104"/>
        <v/>
      </c>
      <c r="ENW58" s="90" t="str">
        <f t="shared" si="1104"/>
        <v/>
      </c>
      <c r="ENX58" s="90" t="str">
        <f t="shared" si="1104"/>
        <v/>
      </c>
      <c r="ENY58" s="90" t="str">
        <f t="shared" si="1104"/>
        <v/>
      </c>
      <c r="ENZ58" s="90" t="str">
        <f t="shared" si="1104"/>
        <v/>
      </c>
      <c r="EOA58" s="90" t="str">
        <f t="shared" si="1104"/>
        <v/>
      </c>
      <c r="EOB58" s="90" t="str">
        <f t="shared" si="1104"/>
        <v/>
      </c>
      <c r="EOC58" s="90" t="str">
        <f t="shared" si="1104"/>
        <v/>
      </c>
      <c r="EOD58" s="90" t="str">
        <f t="shared" si="1104"/>
        <v/>
      </c>
      <c r="EOE58" s="90" t="str">
        <f t="shared" si="1104"/>
        <v/>
      </c>
      <c r="EOF58" s="90" t="str">
        <f t="shared" si="1104"/>
        <v/>
      </c>
      <c r="EOG58" s="90" t="str">
        <f t="shared" si="1104"/>
        <v/>
      </c>
      <c r="EOH58" s="90" t="str">
        <f t="shared" ref="EOH58:EQS58" si="1105">IF(AND(EOH$8&gt;14,EOH$8&lt;19, EOH$6="Female"),1,"")</f>
        <v/>
      </c>
      <c r="EOI58" s="90" t="str">
        <f t="shared" si="1105"/>
        <v/>
      </c>
      <c r="EOJ58" s="90" t="str">
        <f t="shared" si="1105"/>
        <v/>
      </c>
      <c r="EOK58" s="90" t="str">
        <f t="shared" si="1105"/>
        <v/>
      </c>
      <c r="EOL58" s="90" t="str">
        <f t="shared" si="1105"/>
        <v/>
      </c>
      <c r="EOM58" s="90" t="str">
        <f t="shared" si="1105"/>
        <v/>
      </c>
      <c r="EON58" s="90" t="str">
        <f t="shared" si="1105"/>
        <v/>
      </c>
      <c r="EOO58" s="90" t="str">
        <f t="shared" si="1105"/>
        <v/>
      </c>
      <c r="EOP58" s="90" t="str">
        <f t="shared" si="1105"/>
        <v/>
      </c>
      <c r="EOQ58" s="90" t="str">
        <f t="shared" si="1105"/>
        <v/>
      </c>
      <c r="EOR58" s="90" t="str">
        <f t="shared" si="1105"/>
        <v/>
      </c>
      <c r="EOS58" s="90" t="str">
        <f t="shared" si="1105"/>
        <v/>
      </c>
      <c r="EOT58" s="90" t="str">
        <f t="shared" si="1105"/>
        <v/>
      </c>
      <c r="EOU58" s="90" t="str">
        <f t="shared" si="1105"/>
        <v/>
      </c>
      <c r="EOV58" s="90" t="str">
        <f t="shared" si="1105"/>
        <v/>
      </c>
      <c r="EOW58" s="90" t="str">
        <f t="shared" si="1105"/>
        <v/>
      </c>
      <c r="EOX58" s="90" t="str">
        <f t="shared" si="1105"/>
        <v/>
      </c>
      <c r="EOY58" s="90" t="str">
        <f t="shared" si="1105"/>
        <v/>
      </c>
      <c r="EOZ58" s="90" t="str">
        <f t="shared" si="1105"/>
        <v/>
      </c>
      <c r="EPA58" s="90" t="str">
        <f t="shared" si="1105"/>
        <v/>
      </c>
      <c r="EPB58" s="90" t="str">
        <f t="shared" si="1105"/>
        <v/>
      </c>
      <c r="EPC58" s="90" t="str">
        <f t="shared" si="1105"/>
        <v/>
      </c>
      <c r="EPD58" s="90" t="str">
        <f t="shared" si="1105"/>
        <v/>
      </c>
      <c r="EPE58" s="90" t="str">
        <f t="shared" si="1105"/>
        <v/>
      </c>
      <c r="EPF58" s="90" t="str">
        <f t="shared" si="1105"/>
        <v/>
      </c>
      <c r="EPG58" s="90" t="str">
        <f t="shared" si="1105"/>
        <v/>
      </c>
      <c r="EPH58" s="90" t="str">
        <f t="shared" si="1105"/>
        <v/>
      </c>
      <c r="EPI58" s="90" t="str">
        <f t="shared" si="1105"/>
        <v/>
      </c>
      <c r="EPJ58" s="90" t="str">
        <f t="shared" si="1105"/>
        <v/>
      </c>
      <c r="EPK58" s="90" t="str">
        <f t="shared" si="1105"/>
        <v/>
      </c>
      <c r="EPL58" s="90" t="str">
        <f t="shared" si="1105"/>
        <v/>
      </c>
      <c r="EPM58" s="90" t="str">
        <f t="shared" si="1105"/>
        <v/>
      </c>
      <c r="EPN58" s="90" t="str">
        <f t="shared" si="1105"/>
        <v/>
      </c>
      <c r="EPO58" s="90" t="str">
        <f t="shared" si="1105"/>
        <v/>
      </c>
      <c r="EPP58" s="90" t="str">
        <f t="shared" si="1105"/>
        <v/>
      </c>
      <c r="EPQ58" s="90" t="str">
        <f t="shared" si="1105"/>
        <v/>
      </c>
      <c r="EPR58" s="90" t="str">
        <f t="shared" si="1105"/>
        <v/>
      </c>
      <c r="EPS58" s="90" t="str">
        <f t="shared" si="1105"/>
        <v/>
      </c>
      <c r="EPT58" s="90" t="str">
        <f t="shared" si="1105"/>
        <v/>
      </c>
      <c r="EPU58" s="90" t="str">
        <f t="shared" si="1105"/>
        <v/>
      </c>
      <c r="EPV58" s="90" t="str">
        <f t="shared" si="1105"/>
        <v/>
      </c>
      <c r="EPW58" s="90" t="str">
        <f t="shared" si="1105"/>
        <v/>
      </c>
      <c r="EPX58" s="90" t="str">
        <f t="shared" si="1105"/>
        <v/>
      </c>
      <c r="EPY58" s="90" t="str">
        <f t="shared" si="1105"/>
        <v/>
      </c>
      <c r="EPZ58" s="90" t="str">
        <f t="shared" si="1105"/>
        <v/>
      </c>
      <c r="EQA58" s="90" t="str">
        <f t="shared" si="1105"/>
        <v/>
      </c>
      <c r="EQB58" s="90" t="str">
        <f t="shared" si="1105"/>
        <v/>
      </c>
      <c r="EQC58" s="90" t="str">
        <f t="shared" si="1105"/>
        <v/>
      </c>
      <c r="EQD58" s="90" t="str">
        <f t="shared" si="1105"/>
        <v/>
      </c>
      <c r="EQE58" s="90" t="str">
        <f t="shared" si="1105"/>
        <v/>
      </c>
      <c r="EQF58" s="90" t="str">
        <f t="shared" si="1105"/>
        <v/>
      </c>
      <c r="EQG58" s="90" t="str">
        <f t="shared" si="1105"/>
        <v/>
      </c>
      <c r="EQH58" s="90" t="str">
        <f t="shared" si="1105"/>
        <v/>
      </c>
      <c r="EQI58" s="90" t="str">
        <f t="shared" si="1105"/>
        <v/>
      </c>
      <c r="EQJ58" s="90" t="str">
        <f t="shared" si="1105"/>
        <v/>
      </c>
      <c r="EQK58" s="90" t="str">
        <f t="shared" si="1105"/>
        <v/>
      </c>
      <c r="EQL58" s="90" t="str">
        <f t="shared" si="1105"/>
        <v/>
      </c>
      <c r="EQM58" s="90" t="str">
        <f t="shared" si="1105"/>
        <v/>
      </c>
      <c r="EQN58" s="90" t="str">
        <f t="shared" si="1105"/>
        <v/>
      </c>
      <c r="EQO58" s="90" t="str">
        <f t="shared" si="1105"/>
        <v/>
      </c>
      <c r="EQP58" s="90" t="str">
        <f t="shared" si="1105"/>
        <v/>
      </c>
      <c r="EQQ58" s="90" t="str">
        <f t="shared" si="1105"/>
        <v/>
      </c>
      <c r="EQR58" s="90" t="str">
        <f t="shared" si="1105"/>
        <v/>
      </c>
      <c r="EQS58" s="90" t="str">
        <f t="shared" si="1105"/>
        <v/>
      </c>
      <c r="EQT58" s="90" t="str">
        <f t="shared" ref="EQT58:ETE58" si="1106">IF(AND(EQT$8&gt;14,EQT$8&lt;19, EQT$6="Female"),1,"")</f>
        <v/>
      </c>
      <c r="EQU58" s="90" t="str">
        <f t="shared" si="1106"/>
        <v/>
      </c>
      <c r="EQV58" s="90" t="str">
        <f t="shared" si="1106"/>
        <v/>
      </c>
      <c r="EQW58" s="90" t="str">
        <f t="shared" si="1106"/>
        <v/>
      </c>
      <c r="EQX58" s="90" t="str">
        <f t="shared" si="1106"/>
        <v/>
      </c>
      <c r="EQY58" s="90" t="str">
        <f t="shared" si="1106"/>
        <v/>
      </c>
      <c r="EQZ58" s="90" t="str">
        <f t="shared" si="1106"/>
        <v/>
      </c>
      <c r="ERA58" s="90" t="str">
        <f t="shared" si="1106"/>
        <v/>
      </c>
      <c r="ERB58" s="90" t="str">
        <f t="shared" si="1106"/>
        <v/>
      </c>
      <c r="ERC58" s="90" t="str">
        <f t="shared" si="1106"/>
        <v/>
      </c>
      <c r="ERD58" s="90" t="str">
        <f t="shared" si="1106"/>
        <v/>
      </c>
      <c r="ERE58" s="90" t="str">
        <f t="shared" si="1106"/>
        <v/>
      </c>
      <c r="ERF58" s="90" t="str">
        <f t="shared" si="1106"/>
        <v/>
      </c>
      <c r="ERG58" s="90" t="str">
        <f t="shared" si="1106"/>
        <v/>
      </c>
      <c r="ERH58" s="90" t="str">
        <f t="shared" si="1106"/>
        <v/>
      </c>
      <c r="ERI58" s="90" t="str">
        <f t="shared" si="1106"/>
        <v/>
      </c>
      <c r="ERJ58" s="90" t="str">
        <f t="shared" si="1106"/>
        <v/>
      </c>
      <c r="ERK58" s="90" t="str">
        <f t="shared" si="1106"/>
        <v/>
      </c>
      <c r="ERL58" s="90" t="str">
        <f t="shared" si="1106"/>
        <v/>
      </c>
      <c r="ERM58" s="90" t="str">
        <f t="shared" si="1106"/>
        <v/>
      </c>
      <c r="ERN58" s="90" t="str">
        <f t="shared" si="1106"/>
        <v/>
      </c>
      <c r="ERO58" s="90" t="str">
        <f t="shared" si="1106"/>
        <v/>
      </c>
      <c r="ERP58" s="90" t="str">
        <f t="shared" si="1106"/>
        <v/>
      </c>
      <c r="ERQ58" s="90" t="str">
        <f t="shared" si="1106"/>
        <v/>
      </c>
      <c r="ERR58" s="90" t="str">
        <f t="shared" si="1106"/>
        <v/>
      </c>
      <c r="ERS58" s="90" t="str">
        <f t="shared" si="1106"/>
        <v/>
      </c>
      <c r="ERT58" s="90" t="str">
        <f t="shared" si="1106"/>
        <v/>
      </c>
      <c r="ERU58" s="90" t="str">
        <f t="shared" si="1106"/>
        <v/>
      </c>
      <c r="ERV58" s="90" t="str">
        <f t="shared" si="1106"/>
        <v/>
      </c>
      <c r="ERW58" s="90" t="str">
        <f t="shared" si="1106"/>
        <v/>
      </c>
      <c r="ERX58" s="90" t="str">
        <f t="shared" si="1106"/>
        <v/>
      </c>
      <c r="ERY58" s="90" t="str">
        <f t="shared" si="1106"/>
        <v/>
      </c>
      <c r="ERZ58" s="90" t="str">
        <f t="shared" si="1106"/>
        <v/>
      </c>
      <c r="ESA58" s="90" t="str">
        <f t="shared" si="1106"/>
        <v/>
      </c>
      <c r="ESB58" s="90" t="str">
        <f t="shared" si="1106"/>
        <v/>
      </c>
      <c r="ESC58" s="90" t="str">
        <f t="shared" si="1106"/>
        <v/>
      </c>
      <c r="ESD58" s="90" t="str">
        <f t="shared" si="1106"/>
        <v/>
      </c>
      <c r="ESE58" s="90" t="str">
        <f t="shared" si="1106"/>
        <v/>
      </c>
      <c r="ESF58" s="90" t="str">
        <f t="shared" si="1106"/>
        <v/>
      </c>
      <c r="ESG58" s="90" t="str">
        <f t="shared" si="1106"/>
        <v/>
      </c>
      <c r="ESH58" s="90" t="str">
        <f t="shared" si="1106"/>
        <v/>
      </c>
      <c r="ESI58" s="90" t="str">
        <f t="shared" si="1106"/>
        <v/>
      </c>
      <c r="ESJ58" s="90" t="str">
        <f t="shared" si="1106"/>
        <v/>
      </c>
      <c r="ESK58" s="90" t="str">
        <f t="shared" si="1106"/>
        <v/>
      </c>
      <c r="ESL58" s="90" t="str">
        <f t="shared" si="1106"/>
        <v/>
      </c>
      <c r="ESM58" s="90" t="str">
        <f t="shared" si="1106"/>
        <v/>
      </c>
      <c r="ESN58" s="90" t="str">
        <f t="shared" si="1106"/>
        <v/>
      </c>
      <c r="ESO58" s="90" t="str">
        <f t="shared" si="1106"/>
        <v/>
      </c>
      <c r="ESP58" s="90" t="str">
        <f t="shared" si="1106"/>
        <v/>
      </c>
      <c r="ESQ58" s="90" t="str">
        <f t="shared" si="1106"/>
        <v/>
      </c>
      <c r="ESR58" s="90" t="str">
        <f t="shared" si="1106"/>
        <v/>
      </c>
      <c r="ESS58" s="90" t="str">
        <f t="shared" si="1106"/>
        <v/>
      </c>
      <c r="EST58" s="90" t="str">
        <f t="shared" si="1106"/>
        <v/>
      </c>
      <c r="ESU58" s="90" t="str">
        <f t="shared" si="1106"/>
        <v/>
      </c>
      <c r="ESV58" s="90" t="str">
        <f t="shared" si="1106"/>
        <v/>
      </c>
      <c r="ESW58" s="90" t="str">
        <f t="shared" si="1106"/>
        <v/>
      </c>
      <c r="ESX58" s="90" t="str">
        <f t="shared" si="1106"/>
        <v/>
      </c>
      <c r="ESY58" s="90" t="str">
        <f t="shared" si="1106"/>
        <v/>
      </c>
      <c r="ESZ58" s="90" t="str">
        <f t="shared" si="1106"/>
        <v/>
      </c>
      <c r="ETA58" s="90" t="str">
        <f t="shared" si="1106"/>
        <v/>
      </c>
      <c r="ETB58" s="90" t="str">
        <f t="shared" si="1106"/>
        <v/>
      </c>
      <c r="ETC58" s="90" t="str">
        <f t="shared" si="1106"/>
        <v/>
      </c>
      <c r="ETD58" s="90" t="str">
        <f t="shared" si="1106"/>
        <v/>
      </c>
      <c r="ETE58" s="90" t="str">
        <f t="shared" si="1106"/>
        <v/>
      </c>
      <c r="ETF58" s="90" t="str">
        <f t="shared" ref="ETF58:EVQ58" si="1107">IF(AND(ETF$8&gt;14,ETF$8&lt;19, ETF$6="Female"),1,"")</f>
        <v/>
      </c>
      <c r="ETG58" s="90" t="str">
        <f t="shared" si="1107"/>
        <v/>
      </c>
      <c r="ETH58" s="90" t="str">
        <f t="shared" si="1107"/>
        <v/>
      </c>
      <c r="ETI58" s="90" t="str">
        <f t="shared" si="1107"/>
        <v/>
      </c>
      <c r="ETJ58" s="90" t="str">
        <f t="shared" si="1107"/>
        <v/>
      </c>
      <c r="ETK58" s="90" t="str">
        <f t="shared" si="1107"/>
        <v/>
      </c>
      <c r="ETL58" s="90" t="str">
        <f t="shared" si="1107"/>
        <v/>
      </c>
      <c r="ETM58" s="90" t="str">
        <f t="shared" si="1107"/>
        <v/>
      </c>
      <c r="ETN58" s="90" t="str">
        <f t="shared" si="1107"/>
        <v/>
      </c>
      <c r="ETO58" s="90" t="str">
        <f t="shared" si="1107"/>
        <v/>
      </c>
      <c r="ETP58" s="90" t="str">
        <f t="shared" si="1107"/>
        <v/>
      </c>
      <c r="ETQ58" s="90" t="str">
        <f t="shared" si="1107"/>
        <v/>
      </c>
      <c r="ETR58" s="90" t="str">
        <f t="shared" si="1107"/>
        <v/>
      </c>
      <c r="ETS58" s="90" t="str">
        <f t="shared" si="1107"/>
        <v/>
      </c>
      <c r="ETT58" s="90" t="str">
        <f t="shared" si="1107"/>
        <v/>
      </c>
      <c r="ETU58" s="90" t="str">
        <f t="shared" si="1107"/>
        <v/>
      </c>
      <c r="ETV58" s="90" t="str">
        <f t="shared" si="1107"/>
        <v/>
      </c>
      <c r="ETW58" s="90" t="str">
        <f t="shared" si="1107"/>
        <v/>
      </c>
      <c r="ETX58" s="90" t="str">
        <f t="shared" si="1107"/>
        <v/>
      </c>
      <c r="ETY58" s="90" t="str">
        <f t="shared" si="1107"/>
        <v/>
      </c>
      <c r="ETZ58" s="90" t="str">
        <f t="shared" si="1107"/>
        <v/>
      </c>
      <c r="EUA58" s="90" t="str">
        <f t="shared" si="1107"/>
        <v/>
      </c>
      <c r="EUB58" s="90" t="str">
        <f t="shared" si="1107"/>
        <v/>
      </c>
      <c r="EUC58" s="90" t="str">
        <f t="shared" si="1107"/>
        <v/>
      </c>
      <c r="EUD58" s="90" t="str">
        <f t="shared" si="1107"/>
        <v/>
      </c>
      <c r="EUE58" s="90" t="str">
        <f t="shared" si="1107"/>
        <v/>
      </c>
      <c r="EUF58" s="90" t="str">
        <f t="shared" si="1107"/>
        <v/>
      </c>
      <c r="EUG58" s="90" t="str">
        <f t="shared" si="1107"/>
        <v/>
      </c>
      <c r="EUH58" s="90" t="str">
        <f t="shared" si="1107"/>
        <v/>
      </c>
      <c r="EUI58" s="90" t="str">
        <f t="shared" si="1107"/>
        <v/>
      </c>
      <c r="EUJ58" s="90" t="str">
        <f t="shared" si="1107"/>
        <v/>
      </c>
      <c r="EUK58" s="90" t="str">
        <f t="shared" si="1107"/>
        <v/>
      </c>
      <c r="EUL58" s="90" t="str">
        <f t="shared" si="1107"/>
        <v/>
      </c>
      <c r="EUM58" s="90" t="str">
        <f t="shared" si="1107"/>
        <v/>
      </c>
      <c r="EUN58" s="90" t="str">
        <f t="shared" si="1107"/>
        <v/>
      </c>
      <c r="EUO58" s="90" t="str">
        <f t="shared" si="1107"/>
        <v/>
      </c>
      <c r="EUP58" s="90" t="str">
        <f t="shared" si="1107"/>
        <v/>
      </c>
      <c r="EUQ58" s="90" t="str">
        <f t="shared" si="1107"/>
        <v/>
      </c>
      <c r="EUR58" s="90" t="str">
        <f t="shared" si="1107"/>
        <v/>
      </c>
      <c r="EUS58" s="90" t="str">
        <f t="shared" si="1107"/>
        <v/>
      </c>
      <c r="EUT58" s="90" t="str">
        <f t="shared" si="1107"/>
        <v/>
      </c>
      <c r="EUU58" s="90" t="str">
        <f t="shared" si="1107"/>
        <v/>
      </c>
      <c r="EUV58" s="90" t="str">
        <f t="shared" si="1107"/>
        <v/>
      </c>
      <c r="EUW58" s="90" t="str">
        <f t="shared" si="1107"/>
        <v/>
      </c>
      <c r="EUX58" s="90" t="str">
        <f t="shared" si="1107"/>
        <v/>
      </c>
      <c r="EUY58" s="90" t="str">
        <f t="shared" si="1107"/>
        <v/>
      </c>
      <c r="EUZ58" s="90" t="str">
        <f t="shared" si="1107"/>
        <v/>
      </c>
      <c r="EVA58" s="90" t="str">
        <f t="shared" si="1107"/>
        <v/>
      </c>
      <c r="EVB58" s="90" t="str">
        <f t="shared" si="1107"/>
        <v/>
      </c>
      <c r="EVC58" s="90" t="str">
        <f t="shared" si="1107"/>
        <v/>
      </c>
      <c r="EVD58" s="90" t="str">
        <f t="shared" si="1107"/>
        <v/>
      </c>
      <c r="EVE58" s="90" t="str">
        <f t="shared" si="1107"/>
        <v/>
      </c>
      <c r="EVF58" s="90" t="str">
        <f t="shared" si="1107"/>
        <v/>
      </c>
      <c r="EVG58" s="90" t="str">
        <f t="shared" si="1107"/>
        <v/>
      </c>
      <c r="EVH58" s="90" t="str">
        <f t="shared" si="1107"/>
        <v/>
      </c>
      <c r="EVI58" s="90" t="str">
        <f t="shared" si="1107"/>
        <v/>
      </c>
      <c r="EVJ58" s="90" t="str">
        <f t="shared" si="1107"/>
        <v/>
      </c>
      <c r="EVK58" s="90" t="str">
        <f t="shared" si="1107"/>
        <v/>
      </c>
      <c r="EVL58" s="90" t="str">
        <f t="shared" si="1107"/>
        <v/>
      </c>
      <c r="EVM58" s="90" t="str">
        <f t="shared" si="1107"/>
        <v/>
      </c>
      <c r="EVN58" s="90" t="str">
        <f t="shared" si="1107"/>
        <v/>
      </c>
      <c r="EVO58" s="90" t="str">
        <f t="shared" si="1107"/>
        <v/>
      </c>
      <c r="EVP58" s="90" t="str">
        <f t="shared" si="1107"/>
        <v/>
      </c>
      <c r="EVQ58" s="90" t="str">
        <f t="shared" si="1107"/>
        <v/>
      </c>
      <c r="EVR58" s="90" t="str">
        <f t="shared" ref="EVR58:EYC58" si="1108">IF(AND(EVR$8&gt;14,EVR$8&lt;19, EVR$6="Female"),1,"")</f>
        <v/>
      </c>
      <c r="EVS58" s="90" t="str">
        <f t="shared" si="1108"/>
        <v/>
      </c>
      <c r="EVT58" s="90" t="str">
        <f t="shared" si="1108"/>
        <v/>
      </c>
      <c r="EVU58" s="90" t="str">
        <f t="shared" si="1108"/>
        <v/>
      </c>
      <c r="EVV58" s="90" t="str">
        <f t="shared" si="1108"/>
        <v/>
      </c>
      <c r="EVW58" s="90" t="str">
        <f t="shared" si="1108"/>
        <v/>
      </c>
      <c r="EVX58" s="90" t="str">
        <f t="shared" si="1108"/>
        <v/>
      </c>
      <c r="EVY58" s="90" t="str">
        <f t="shared" si="1108"/>
        <v/>
      </c>
      <c r="EVZ58" s="90" t="str">
        <f t="shared" si="1108"/>
        <v/>
      </c>
      <c r="EWA58" s="90" t="str">
        <f t="shared" si="1108"/>
        <v/>
      </c>
      <c r="EWB58" s="90" t="str">
        <f t="shared" si="1108"/>
        <v/>
      </c>
      <c r="EWC58" s="90" t="str">
        <f t="shared" si="1108"/>
        <v/>
      </c>
      <c r="EWD58" s="90" t="str">
        <f t="shared" si="1108"/>
        <v/>
      </c>
      <c r="EWE58" s="90" t="str">
        <f t="shared" si="1108"/>
        <v/>
      </c>
      <c r="EWF58" s="90" t="str">
        <f t="shared" si="1108"/>
        <v/>
      </c>
      <c r="EWG58" s="90" t="str">
        <f t="shared" si="1108"/>
        <v/>
      </c>
      <c r="EWH58" s="90" t="str">
        <f t="shared" si="1108"/>
        <v/>
      </c>
      <c r="EWI58" s="90" t="str">
        <f t="shared" si="1108"/>
        <v/>
      </c>
      <c r="EWJ58" s="90" t="str">
        <f t="shared" si="1108"/>
        <v/>
      </c>
      <c r="EWK58" s="90" t="str">
        <f t="shared" si="1108"/>
        <v/>
      </c>
      <c r="EWL58" s="90" t="str">
        <f t="shared" si="1108"/>
        <v/>
      </c>
      <c r="EWM58" s="90" t="str">
        <f t="shared" si="1108"/>
        <v/>
      </c>
      <c r="EWN58" s="90" t="str">
        <f t="shared" si="1108"/>
        <v/>
      </c>
      <c r="EWO58" s="90" t="str">
        <f t="shared" si="1108"/>
        <v/>
      </c>
      <c r="EWP58" s="90" t="str">
        <f t="shared" si="1108"/>
        <v/>
      </c>
      <c r="EWQ58" s="90" t="str">
        <f t="shared" si="1108"/>
        <v/>
      </c>
      <c r="EWR58" s="90" t="str">
        <f t="shared" si="1108"/>
        <v/>
      </c>
      <c r="EWS58" s="90" t="str">
        <f t="shared" si="1108"/>
        <v/>
      </c>
      <c r="EWT58" s="90" t="str">
        <f t="shared" si="1108"/>
        <v/>
      </c>
      <c r="EWU58" s="90" t="str">
        <f t="shared" si="1108"/>
        <v/>
      </c>
      <c r="EWV58" s="90" t="str">
        <f t="shared" si="1108"/>
        <v/>
      </c>
      <c r="EWW58" s="90" t="str">
        <f t="shared" si="1108"/>
        <v/>
      </c>
      <c r="EWX58" s="90" t="str">
        <f t="shared" si="1108"/>
        <v/>
      </c>
      <c r="EWY58" s="90" t="str">
        <f t="shared" si="1108"/>
        <v/>
      </c>
      <c r="EWZ58" s="90" t="str">
        <f t="shared" si="1108"/>
        <v/>
      </c>
      <c r="EXA58" s="90" t="str">
        <f t="shared" si="1108"/>
        <v/>
      </c>
      <c r="EXB58" s="90" t="str">
        <f t="shared" si="1108"/>
        <v/>
      </c>
      <c r="EXC58" s="90" t="str">
        <f t="shared" si="1108"/>
        <v/>
      </c>
      <c r="EXD58" s="90" t="str">
        <f t="shared" si="1108"/>
        <v/>
      </c>
      <c r="EXE58" s="90" t="str">
        <f t="shared" si="1108"/>
        <v/>
      </c>
      <c r="EXF58" s="90" t="str">
        <f t="shared" si="1108"/>
        <v/>
      </c>
      <c r="EXG58" s="90" t="str">
        <f t="shared" si="1108"/>
        <v/>
      </c>
      <c r="EXH58" s="90" t="str">
        <f t="shared" si="1108"/>
        <v/>
      </c>
      <c r="EXI58" s="90" t="str">
        <f t="shared" si="1108"/>
        <v/>
      </c>
      <c r="EXJ58" s="90" t="str">
        <f t="shared" si="1108"/>
        <v/>
      </c>
      <c r="EXK58" s="90" t="str">
        <f t="shared" si="1108"/>
        <v/>
      </c>
      <c r="EXL58" s="90" t="str">
        <f t="shared" si="1108"/>
        <v/>
      </c>
      <c r="EXM58" s="90" t="str">
        <f t="shared" si="1108"/>
        <v/>
      </c>
      <c r="EXN58" s="90" t="str">
        <f t="shared" si="1108"/>
        <v/>
      </c>
      <c r="EXO58" s="90" t="str">
        <f t="shared" si="1108"/>
        <v/>
      </c>
      <c r="EXP58" s="90" t="str">
        <f t="shared" si="1108"/>
        <v/>
      </c>
      <c r="EXQ58" s="90" t="str">
        <f t="shared" si="1108"/>
        <v/>
      </c>
      <c r="EXR58" s="90" t="str">
        <f t="shared" si="1108"/>
        <v/>
      </c>
      <c r="EXS58" s="90" t="str">
        <f t="shared" si="1108"/>
        <v/>
      </c>
      <c r="EXT58" s="90" t="str">
        <f t="shared" si="1108"/>
        <v/>
      </c>
      <c r="EXU58" s="90" t="str">
        <f t="shared" si="1108"/>
        <v/>
      </c>
      <c r="EXV58" s="90" t="str">
        <f t="shared" si="1108"/>
        <v/>
      </c>
      <c r="EXW58" s="90" t="str">
        <f t="shared" si="1108"/>
        <v/>
      </c>
      <c r="EXX58" s="90" t="str">
        <f t="shared" si="1108"/>
        <v/>
      </c>
      <c r="EXY58" s="90" t="str">
        <f t="shared" si="1108"/>
        <v/>
      </c>
      <c r="EXZ58" s="90" t="str">
        <f t="shared" si="1108"/>
        <v/>
      </c>
      <c r="EYA58" s="90" t="str">
        <f t="shared" si="1108"/>
        <v/>
      </c>
      <c r="EYB58" s="90" t="str">
        <f t="shared" si="1108"/>
        <v/>
      </c>
      <c r="EYC58" s="90" t="str">
        <f t="shared" si="1108"/>
        <v/>
      </c>
      <c r="EYD58" s="90" t="str">
        <f t="shared" ref="EYD58:FAO58" si="1109">IF(AND(EYD$8&gt;14,EYD$8&lt;19, EYD$6="Female"),1,"")</f>
        <v/>
      </c>
      <c r="EYE58" s="90" t="str">
        <f t="shared" si="1109"/>
        <v/>
      </c>
      <c r="EYF58" s="90" t="str">
        <f t="shared" si="1109"/>
        <v/>
      </c>
      <c r="EYG58" s="90" t="str">
        <f t="shared" si="1109"/>
        <v/>
      </c>
      <c r="EYH58" s="90" t="str">
        <f t="shared" si="1109"/>
        <v/>
      </c>
      <c r="EYI58" s="90" t="str">
        <f t="shared" si="1109"/>
        <v/>
      </c>
      <c r="EYJ58" s="90" t="str">
        <f t="shared" si="1109"/>
        <v/>
      </c>
      <c r="EYK58" s="90" t="str">
        <f t="shared" si="1109"/>
        <v/>
      </c>
      <c r="EYL58" s="90" t="str">
        <f t="shared" si="1109"/>
        <v/>
      </c>
      <c r="EYM58" s="90" t="str">
        <f t="shared" si="1109"/>
        <v/>
      </c>
      <c r="EYN58" s="90" t="str">
        <f t="shared" si="1109"/>
        <v/>
      </c>
      <c r="EYO58" s="90" t="str">
        <f t="shared" si="1109"/>
        <v/>
      </c>
      <c r="EYP58" s="90" t="str">
        <f t="shared" si="1109"/>
        <v/>
      </c>
      <c r="EYQ58" s="90" t="str">
        <f t="shared" si="1109"/>
        <v/>
      </c>
      <c r="EYR58" s="90" t="str">
        <f t="shared" si="1109"/>
        <v/>
      </c>
      <c r="EYS58" s="90" t="str">
        <f t="shared" si="1109"/>
        <v/>
      </c>
      <c r="EYT58" s="90" t="str">
        <f t="shared" si="1109"/>
        <v/>
      </c>
      <c r="EYU58" s="90" t="str">
        <f t="shared" si="1109"/>
        <v/>
      </c>
      <c r="EYV58" s="90" t="str">
        <f t="shared" si="1109"/>
        <v/>
      </c>
      <c r="EYW58" s="90" t="str">
        <f t="shared" si="1109"/>
        <v/>
      </c>
      <c r="EYX58" s="90" t="str">
        <f t="shared" si="1109"/>
        <v/>
      </c>
      <c r="EYY58" s="90" t="str">
        <f t="shared" si="1109"/>
        <v/>
      </c>
      <c r="EYZ58" s="90" t="str">
        <f t="shared" si="1109"/>
        <v/>
      </c>
      <c r="EZA58" s="90" t="str">
        <f t="shared" si="1109"/>
        <v/>
      </c>
      <c r="EZB58" s="90" t="str">
        <f t="shared" si="1109"/>
        <v/>
      </c>
      <c r="EZC58" s="90" t="str">
        <f t="shared" si="1109"/>
        <v/>
      </c>
      <c r="EZD58" s="90" t="str">
        <f t="shared" si="1109"/>
        <v/>
      </c>
      <c r="EZE58" s="90" t="str">
        <f t="shared" si="1109"/>
        <v/>
      </c>
      <c r="EZF58" s="90" t="str">
        <f t="shared" si="1109"/>
        <v/>
      </c>
      <c r="EZG58" s="90" t="str">
        <f t="shared" si="1109"/>
        <v/>
      </c>
      <c r="EZH58" s="90" t="str">
        <f t="shared" si="1109"/>
        <v/>
      </c>
      <c r="EZI58" s="90" t="str">
        <f t="shared" si="1109"/>
        <v/>
      </c>
      <c r="EZJ58" s="90" t="str">
        <f t="shared" si="1109"/>
        <v/>
      </c>
      <c r="EZK58" s="90" t="str">
        <f t="shared" si="1109"/>
        <v/>
      </c>
      <c r="EZL58" s="90" t="str">
        <f t="shared" si="1109"/>
        <v/>
      </c>
      <c r="EZM58" s="90" t="str">
        <f t="shared" si="1109"/>
        <v/>
      </c>
      <c r="EZN58" s="90" t="str">
        <f t="shared" si="1109"/>
        <v/>
      </c>
      <c r="EZO58" s="90" t="str">
        <f t="shared" si="1109"/>
        <v/>
      </c>
      <c r="EZP58" s="90" t="str">
        <f t="shared" si="1109"/>
        <v/>
      </c>
      <c r="EZQ58" s="90" t="str">
        <f t="shared" si="1109"/>
        <v/>
      </c>
      <c r="EZR58" s="90" t="str">
        <f t="shared" si="1109"/>
        <v/>
      </c>
      <c r="EZS58" s="90" t="str">
        <f t="shared" si="1109"/>
        <v/>
      </c>
      <c r="EZT58" s="90" t="str">
        <f t="shared" si="1109"/>
        <v/>
      </c>
      <c r="EZU58" s="90" t="str">
        <f t="shared" si="1109"/>
        <v/>
      </c>
      <c r="EZV58" s="90" t="str">
        <f t="shared" si="1109"/>
        <v/>
      </c>
      <c r="EZW58" s="90" t="str">
        <f t="shared" si="1109"/>
        <v/>
      </c>
      <c r="EZX58" s="90" t="str">
        <f t="shared" si="1109"/>
        <v/>
      </c>
      <c r="EZY58" s="90" t="str">
        <f t="shared" si="1109"/>
        <v/>
      </c>
      <c r="EZZ58" s="90" t="str">
        <f t="shared" si="1109"/>
        <v/>
      </c>
      <c r="FAA58" s="90" t="str">
        <f t="shared" si="1109"/>
        <v/>
      </c>
      <c r="FAB58" s="90" t="str">
        <f t="shared" si="1109"/>
        <v/>
      </c>
      <c r="FAC58" s="90" t="str">
        <f t="shared" si="1109"/>
        <v/>
      </c>
      <c r="FAD58" s="90" t="str">
        <f t="shared" si="1109"/>
        <v/>
      </c>
      <c r="FAE58" s="90" t="str">
        <f t="shared" si="1109"/>
        <v/>
      </c>
      <c r="FAF58" s="90" t="str">
        <f t="shared" si="1109"/>
        <v/>
      </c>
      <c r="FAG58" s="90" t="str">
        <f t="shared" si="1109"/>
        <v/>
      </c>
      <c r="FAH58" s="90" t="str">
        <f t="shared" si="1109"/>
        <v/>
      </c>
      <c r="FAI58" s="90" t="str">
        <f t="shared" si="1109"/>
        <v/>
      </c>
      <c r="FAJ58" s="90" t="str">
        <f t="shared" si="1109"/>
        <v/>
      </c>
      <c r="FAK58" s="90" t="str">
        <f t="shared" si="1109"/>
        <v/>
      </c>
      <c r="FAL58" s="90" t="str">
        <f t="shared" si="1109"/>
        <v/>
      </c>
      <c r="FAM58" s="90" t="str">
        <f t="shared" si="1109"/>
        <v/>
      </c>
      <c r="FAN58" s="90" t="str">
        <f t="shared" si="1109"/>
        <v/>
      </c>
      <c r="FAO58" s="90" t="str">
        <f t="shared" si="1109"/>
        <v/>
      </c>
      <c r="FAP58" s="90" t="str">
        <f t="shared" ref="FAP58:FDA58" si="1110">IF(AND(FAP$8&gt;14,FAP$8&lt;19, FAP$6="Female"),1,"")</f>
        <v/>
      </c>
      <c r="FAQ58" s="90" t="str">
        <f t="shared" si="1110"/>
        <v/>
      </c>
      <c r="FAR58" s="90" t="str">
        <f t="shared" si="1110"/>
        <v/>
      </c>
      <c r="FAS58" s="90" t="str">
        <f t="shared" si="1110"/>
        <v/>
      </c>
      <c r="FAT58" s="90" t="str">
        <f t="shared" si="1110"/>
        <v/>
      </c>
      <c r="FAU58" s="90" t="str">
        <f t="shared" si="1110"/>
        <v/>
      </c>
      <c r="FAV58" s="90" t="str">
        <f t="shared" si="1110"/>
        <v/>
      </c>
      <c r="FAW58" s="90" t="str">
        <f t="shared" si="1110"/>
        <v/>
      </c>
      <c r="FAX58" s="90" t="str">
        <f t="shared" si="1110"/>
        <v/>
      </c>
      <c r="FAY58" s="90" t="str">
        <f t="shared" si="1110"/>
        <v/>
      </c>
      <c r="FAZ58" s="90" t="str">
        <f t="shared" si="1110"/>
        <v/>
      </c>
      <c r="FBA58" s="90" t="str">
        <f t="shared" si="1110"/>
        <v/>
      </c>
      <c r="FBB58" s="90" t="str">
        <f t="shared" si="1110"/>
        <v/>
      </c>
      <c r="FBC58" s="90" t="str">
        <f t="shared" si="1110"/>
        <v/>
      </c>
      <c r="FBD58" s="90" t="str">
        <f t="shared" si="1110"/>
        <v/>
      </c>
      <c r="FBE58" s="90" t="str">
        <f t="shared" si="1110"/>
        <v/>
      </c>
      <c r="FBF58" s="90" t="str">
        <f t="shared" si="1110"/>
        <v/>
      </c>
      <c r="FBG58" s="90" t="str">
        <f t="shared" si="1110"/>
        <v/>
      </c>
      <c r="FBH58" s="90" t="str">
        <f t="shared" si="1110"/>
        <v/>
      </c>
      <c r="FBI58" s="90" t="str">
        <f t="shared" si="1110"/>
        <v/>
      </c>
      <c r="FBJ58" s="90" t="str">
        <f t="shared" si="1110"/>
        <v/>
      </c>
      <c r="FBK58" s="90" t="str">
        <f t="shared" si="1110"/>
        <v/>
      </c>
      <c r="FBL58" s="90" t="str">
        <f t="shared" si="1110"/>
        <v/>
      </c>
      <c r="FBM58" s="90" t="str">
        <f t="shared" si="1110"/>
        <v/>
      </c>
      <c r="FBN58" s="90" t="str">
        <f t="shared" si="1110"/>
        <v/>
      </c>
      <c r="FBO58" s="90" t="str">
        <f t="shared" si="1110"/>
        <v/>
      </c>
      <c r="FBP58" s="90" t="str">
        <f t="shared" si="1110"/>
        <v/>
      </c>
      <c r="FBQ58" s="90" t="str">
        <f t="shared" si="1110"/>
        <v/>
      </c>
      <c r="FBR58" s="90" t="str">
        <f t="shared" si="1110"/>
        <v/>
      </c>
      <c r="FBS58" s="90" t="str">
        <f t="shared" si="1110"/>
        <v/>
      </c>
      <c r="FBT58" s="90" t="str">
        <f t="shared" si="1110"/>
        <v/>
      </c>
      <c r="FBU58" s="90" t="str">
        <f t="shared" si="1110"/>
        <v/>
      </c>
      <c r="FBV58" s="90" t="str">
        <f t="shared" si="1110"/>
        <v/>
      </c>
      <c r="FBW58" s="90" t="str">
        <f t="shared" si="1110"/>
        <v/>
      </c>
      <c r="FBX58" s="90" t="str">
        <f t="shared" si="1110"/>
        <v/>
      </c>
      <c r="FBY58" s="90" t="str">
        <f t="shared" si="1110"/>
        <v/>
      </c>
      <c r="FBZ58" s="90" t="str">
        <f t="shared" si="1110"/>
        <v/>
      </c>
      <c r="FCA58" s="90" t="str">
        <f t="shared" si="1110"/>
        <v/>
      </c>
      <c r="FCB58" s="90" t="str">
        <f t="shared" si="1110"/>
        <v/>
      </c>
      <c r="FCC58" s="90" t="str">
        <f t="shared" si="1110"/>
        <v/>
      </c>
      <c r="FCD58" s="90" t="str">
        <f t="shared" si="1110"/>
        <v/>
      </c>
      <c r="FCE58" s="90" t="str">
        <f t="shared" si="1110"/>
        <v/>
      </c>
      <c r="FCF58" s="90" t="str">
        <f t="shared" si="1110"/>
        <v/>
      </c>
      <c r="FCG58" s="90" t="str">
        <f t="shared" si="1110"/>
        <v/>
      </c>
      <c r="FCH58" s="90" t="str">
        <f t="shared" si="1110"/>
        <v/>
      </c>
      <c r="FCI58" s="90" t="str">
        <f t="shared" si="1110"/>
        <v/>
      </c>
      <c r="FCJ58" s="90" t="str">
        <f t="shared" si="1110"/>
        <v/>
      </c>
      <c r="FCK58" s="90" t="str">
        <f t="shared" si="1110"/>
        <v/>
      </c>
      <c r="FCL58" s="90" t="str">
        <f t="shared" si="1110"/>
        <v/>
      </c>
      <c r="FCM58" s="90" t="str">
        <f t="shared" si="1110"/>
        <v/>
      </c>
      <c r="FCN58" s="90" t="str">
        <f t="shared" si="1110"/>
        <v/>
      </c>
      <c r="FCO58" s="90" t="str">
        <f t="shared" si="1110"/>
        <v/>
      </c>
      <c r="FCP58" s="90" t="str">
        <f t="shared" si="1110"/>
        <v/>
      </c>
      <c r="FCQ58" s="90" t="str">
        <f t="shared" si="1110"/>
        <v/>
      </c>
      <c r="FCR58" s="90" t="str">
        <f t="shared" si="1110"/>
        <v/>
      </c>
      <c r="FCS58" s="90" t="str">
        <f t="shared" si="1110"/>
        <v/>
      </c>
      <c r="FCT58" s="90" t="str">
        <f t="shared" si="1110"/>
        <v/>
      </c>
      <c r="FCU58" s="90" t="str">
        <f t="shared" si="1110"/>
        <v/>
      </c>
      <c r="FCV58" s="90" t="str">
        <f t="shared" si="1110"/>
        <v/>
      </c>
      <c r="FCW58" s="90" t="str">
        <f t="shared" si="1110"/>
        <v/>
      </c>
      <c r="FCX58" s="90" t="str">
        <f t="shared" si="1110"/>
        <v/>
      </c>
      <c r="FCY58" s="90" t="str">
        <f t="shared" si="1110"/>
        <v/>
      </c>
      <c r="FCZ58" s="90" t="str">
        <f t="shared" si="1110"/>
        <v/>
      </c>
      <c r="FDA58" s="90" t="str">
        <f t="shared" si="1110"/>
        <v/>
      </c>
      <c r="FDB58" s="90" t="str">
        <f t="shared" ref="FDB58:FFM58" si="1111">IF(AND(FDB$8&gt;14,FDB$8&lt;19, FDB$6="Female"),1,"")</f>
        <v/>
      </c>
      <c r="FDC58" s="90" t="str">
        <f t="shared" si="1111"/>
        <v/>
      </c>
      <c r="FDD58" s="90" t="str">
        <f t="shared" si="1111"/>
        <v/>
      </c>
      <c r="FDE58" s="90" t="str">
        <f t="shared" si="1111"/>
        <v/>
      </c>
      <c r="FDF58" s="90" t="str">
        <f t="shared" si="1111"/>
        <v/>
      </c>
      <c r="FDG58" s="90" t="str">
        <f t="shared" si="1111"/>
        <v/>
      </c>
      <c r="FDH58" s="90" t="str">
        <f t="shared" si="1111"/>
        <v/>
      </c>
      <c r="FDI58" s="90" t="str">
        <f t="shared" si="1111"/>
        <v/>
      </c>
      <c r="FDJ58" s="90" t="str">
        <f t="shared" si="1111"/>
        <v/>
      </c>
      <c r="FDK58" s="90" t="str">
        <f t="shared" si="1111"/>
        <v/>
      </c>
      <c r="FDL58" s="90" t="str">
        <f t="shared" si="1111"/>
        <v/>
      </c>
      <c r="FDM58" s="90" t="str">
        <f t="shared" si="1111"/>
        <v/>
      </c>
      <c r="FDN58" s="90" t="str">
        <f t="shared" si="1111"/>
        <v/>
      </c>
      <c r="FDO58" s="90" t="str">
        <f t="shared" si="1111"/>
        <v/>
      </c>
      <c r="FDP58" s="90" t="str">
        <f t="shared" si="1111"/>
        <v/>
      </c>
      <c r="FDQ58" s="90" t="str">
        <f t="shared" si="1111"/>
        <v/>
      </c>
      <c r="FDR58" s="90" t="str">
        <f t="shared" si="1111"/>
        <v/>
      </c>
      <c r="FDS58" s="90" t="str">
        <f t="shared" si="1111"/>
        <v/>
      </c>
      <c r="FDT58" s="90" t="str">
        <f t="shared" si="1111"/>
        <v/>
      </c>
      <c r="FDU58" s="90" t="str">
        <f t="shared" si="1111"/>
        <v/>
      </c>
      <c r="FDV58" s="90" t="str">
        <f t="shared" si="1111"/>
        <v/>
      </c>
      <c r="FDW58" s="90" t="str">
        <f t="shared" si="1111"/>
        <v/>
      </c>
      <c r="FDX58" s="90" t="str">
        <f t="shared" si="1111"/>
        <v/>
      </c>
      <c r="FDY58" s="90" t="str">
        <f t="shared" si="1111"/>
        <v/>
      </c>
      <c r="FDZ58" s="90" t="str">
        <f t="shared" si="1111"/>
        <v/>
      </c>
      <c r="FEA58" s="90" t="str">
        <f t="shared" si="1111"/>
        <v/>
      </c>
      <c r="FEB58" s="90" t="str">
        <f t="shared" si="1111"/>
        <v/>
      </c>
      <c r="FEC58" s="90" t="str">
        <f t="shared" si="1111"/>
        <v/>
      </c>
      <c r="FED58" s="90" t="str">
        <f t="shared" si="1111"/>
        <v/>
      </c>
      <c r="FEE58" s="90" t="str">
        <f t="shared" si="1111"/>
        <v/>
      </c>
      <c r="FEF58" s="90" t="str">
        <f t="shared" si="1111"/>
        <v/>
      </c>
      <c r="FEG58" s="90" t="str">
        <f t="shared" si="1111"/>
        <v/>
      </c>
      <c r="FEH58" s="90" t="str">
        <f t="shared" si="1111"/>
        <v/>
      </c>
      <c r="FEI58" s="90" t="str">
        <f t="shared" si="1111"/>
        <v/>
      </c>
      <c r="FEJ58" s="90" t="str">
        <f t="shared" si="1111"/>
        <v/>
      </c>
      <c r="FEK58" s="90" t="str">
        <f t="shared" si="1111"/>
        <v/>
      </c>
      <c r="FEL58" s="90" t="str">
        <f t="shared" si="1111"/>
        <v/>
      </c>
      <c r="FEM58" s="90" t="str">
        <f t="shared" si="1111"/>
        <v/>
      </c>
      <c r="FEN58" s="90" t="str">
        <f t="shared" si="1111"/>
        <v/>
      </c>
      <c r="FEO58" s="90" t="str">
        <f t="shared" si="1111"/>
        <v/>
      </c>
      <c r="FEP58" s="90" t="str">
        <f t="shared" si="1111"/>
        <v/>
      </c>
      <c r="FEQ58" s="90" t="str">
        <f t="shared" si="1111"/>
        <v/>
      </c>
      <c r="FER58" s="90" t="str">
        <f t="shared" si="1111"/>
        <v/>
      </c>
      <c r="FES58" s="90" t="str">
        <f t="shared" si="1111"/>
        <v/>
      </c>
      <c r="FET58" s="90" t="str">
        <f t="shared" si="1111"/>
        <v/>
      </c>
      <c r="FEU58" s="90" t="str">
        <f t="shared" si="1111"/>
        <v/>
      </c>
      <c r="FEV58" s="90" t="str">
        <f t="shared" si="1111"/>
        <v/>
      </c>
      <c r="FEW58" s="90" t="str">
        <f t="shared" si="1111"/>
        <v/>
      </c>
      <c r="FEX58" s="90" t="str">
        <f t="shared" si="1111"/>
        <v/>
      </c>
      <c r="FEY58" s="90" t="str">
        <f t="shared" si="1111"/>
        <v/>
      </c>
      <c r="FEZ58" s="90" t="str">
        <f t="shared" si="1111"/>
        <v/>
      </c>
      <c r="FFA58" s="90" t="str">
        <f t="shared" si="1111"/>
        <v/>
      </c>
      <c r="FFB58" s="90" t="str">
        <f t="shared" si="1111"/>
        <v/>
      </c>
      <c r="FFC58" s="90" t="str">
        <f t="shared" si="1111"/>
        <v/>
      </c>
      <c r="FFD58" s="90" t="str">
        <f t="shared" si="1111"/>
        <v/>
      </c>
      <c r="FFE58" s="90" t="str">
        <f t="shared" si="1111"/>
        <v/>
      </c>
      <c r="FFF58" s="90" t="str">
        <f t="shared" si="1111"/>
        <v/>
      </c>
      <c r="FFG58" s="90" t="str">
        <f t="shared" si="1111"/>
        <v/>
      </c>
      <c r="FFH58" s="90" t="str">
        <f t="shared" si="1111"/>
        <v/>
      </c>
      <c r="FFI58" s="90" t="str">
        <f t="shared" si="1111"/>
        <v/>
      </c>
      <c r="FFJ58" s="90" t="str">
        <f t="shared" si="1111"/>
        <v/>
      </c>
      <c r="FFK58" s="90" t="str">
        <f t="shared" si="1111"/>
        <v/>
      </c>
      <c r="FFL58" s="90" t="str">
        <f t="shared" si="1111"/>
        <v/>
      </c>
      <c r="FFM58" s="90" t="str">
        <f t="shared" si="1111"/>
        <v/>
      </c>
      <c r="FFN58" s="90" t="str">
        <f t="shared" ref="FFN58:FHY58" si="1112">IF(AND(FFN$8&gt;14,FFN$8&lt;19, FFN$6="Female"),1,"")</f>
        <v/>
      </c>
      <c r="FFO58" s="90" t="str">
        <f t="shared" si="1112"/>
        <v/>
      </c>
      <c r="FFP58" s="90" t="str">
        <f t="shared" si="1112"/>
        <v/>
      </c>
      <c r="FFQ58" s="90" t="str">
        <f t="shared" si="1112"/>
        <v/>
      </c>
      <c r="FFR58" s="90" t="str">
        <f t="shared" si="1112"/>
        <v/>
      </c>
      <c r="FFS58" s="90" t="str">
        <f t="shared" si="1112"/>
        <v/>
      </c>
      <c r="FFT58" s="90" t="str">
        <f t="shared" si="1112"/>
        <v/>
      </c>
      <c r="FFU58" s="90" t="str">
        <f t="shared" si="1112"/>
        <v/>
      </c>
      <c r="FFV58" s="90" t="str">
        <f t="shared" si="1112"/>
        <v/>
      </c>
      <c r="FFW58" s="90" t="str">
        <f t="shared" si="1112"/>
        <v/>
      </c>
      <c r="FFX58" s="90" t="str">
        <f t="shared" si="1112"/>
        <v/>
      </c>
      <c r="FFY58" s="90" t="str">
        <f t="shared" si="1112"/>
        <v/>
      </c>
      <c r="FFZ58" s="90" t="str">
        <f t="shared" si="1112"/>
        <v/>
      </c>
      <c r="FGA58" s="90" t="str">
        <f t="shared" si="1112"/>
        <v/>
      </c>
      <c r="FGB58" s="90" t="str">
        <f t="shared" si="1112"/>
        <v/>
      </c>
      <c r="FGC58" s="90" t="str">
        <f t="shared" si="1112"/>
        <v/>
      </c>
      <c r="FGD58" s="90" t="str">
        <f t="shared" si="1112"/>
        <v/>
      </c>
      <c r="FGE58" s="90" t="str">
        <f t="shared" si="1112"/>
        <v/>
      </c>
      <c r="FGF58" s="90" t="str">
        <f t="shared" si="1112"/>
        <v/>
      </c>
      <c r="FGG58" s="90" t="str">
        <f t="shared" si="1112"/>
        <v/>
      </c>
      <c r="FGH58" s="90" t="str">
        <f t="shared" si="1112"/>
        <v/>
      </c>
      <c r="FGI58" s="90" t="str">
        <f t="shared" si="1112"/>
        <v/>
      </c>
      <c r="FGJ58" s="90" t="str">
        <f t="shared" si="1112"/>
        <v/>
      </c>
      <c r="FGK58" s="90" t="str">
        <f t="shared" si="1112"/>
        <v/>
      </c>
      <c r="FGL58" s="90" t="str">
        <f t="shared" si="1112"/>
        <v/>
      </c>
      <c r="FGM58" s="90" t="str">
        <f t="shared" si="1112"/>
        <v/>
      </c>
      <c r="FGN58" s="90" t="str">
        <f t="shared" si="1112"/>
        <v/>
      </c>
      <c r="FGO58" s="90" t="str">
        <f t="shared" si="1112"/>
        <v/>
      </c>
      <c r="FGP58" s="90" t="str">
        <f t="shared" si="1112"/>
        <v/>
      </c>
      <c r="FGQ58" s="90" t="str">
        <f t="shared" si="1112"/>
        <v/>
      </c>
      <c r="FGR58" s="90" t="str">
        <f t="shared" si="1112"/>
        <v/>
      </c>
      <c r="FGS58" s="90" t="str">
        <f t="shared" si="1112"/>
        <v/>
      </c>
      <c r="FGT58" s="90" t="str">
        <f t="shared" si="1112"/>
        <v/>
      </c>
      <c r="FGU58" s="90" t="str">
        <f t="shared" si="1112"/>
        <v/>
      </c>
      <c r="FGV58" s="90" t="str">
        <f t="shared" si="1112"/>
        <v/>
      </c>
      <c r="FGW58" s="90" t="str">
        <f t="shared" si="1112"/>
        <v/>
      </c>
      <c r="FGX58" s="90" t="str">
        <f t="shared" si="1112"/>
        <v/>
      </c>
      <c r="FGY58" s="90" t="str">
        <f t="shared" si="1112"/>
        <v/>
      </c>
      <c r="FGZ58" s="90" t="str">
        <f t="shared" si="1112"/>
        <v/>
      </c>
      <c r="FHA58" s="90" t="str">
        <f t="shared" si="1112"/>
        <v/>
      </c>
      <c r="FHB58" s="90" t="str">
        <f t="shared" si="1112"/>
        <v/>
      </c>
      <c r="FHC58" s="90" t="str">
        <f t="shared" si="1112"/>
        <v/>
      </c>
      <c r="FHD58" s="90" t="str">
        <f t="shared" si="1112"/>
        <v/>
      </c>
      <c r="FHE58" s="90" t="str">
        <f t="shared" si="1112"/>
        <v/>
      </c>
      <c r="FHF58" s="90" t="str">
        <f t="shared" si="1112"/>
        <v/>
      </c>
      <c r="FHG58" s="90" t="str">
        <f t="shared" si="1112"/>
        <v/>
      </c>
      <c r="FHH58" s="90" t="str">
        <f t="shared" si="1112"/>
        <v/>
      </c>
      <c r="FHI58" s="90" t="str">
        <f t="shared" si="1112"/>
        <v/>
      </c>
      <c r="FHJ58" s="90" t="str">
        <f t="shared" si="1112"/>
        <v/>
      </c>
      <c r="FHK58" s="90" t="str">
        <f t="shared" si="1112"/>
        <v/>
      </c>
      <c r="FHL58" s="90" t="str">
        <f t="shared" si="1112"/>
        <v/>
      </c>
      <c r="FHM58" s="90" t="str">
        <f t="shared" si="1112"/>
        <v/>
      </c>
      <c r="FHN58" s="90" t="str">
        <f t="shared" si="1112"/>
        <v/>
      </c>
      <c r="FHO58" s="90" t="str">
        <f t="shared" si="1112"/>
        <v/>
      </c>
      <c r="FHP58" s="90" t="str">
        <f t="shared" si="1112"/>
        <v/>
      </c>
      <c r="FHQ58" s="90" t="str">
        <f t="shared" si="1112"/>
        <v/>
      </c>
      <c r="FHR58" s="90" t="str">
        <f t="shared" si="1112"/>
        <v/>
      </c>
      <c r="FHS58" s="90" t="str">
        <f t="shared" si="1112"/>
        <v/>
      </c>
      <c r="FHT58" s="90" t="str">
        <f t="shared" si="1112"/>
        <v/>
      </c>
      <c r="FHU58" s="90" t="str">
        <f t="shared" si="1112"/>
        <v/>
      </c>
      <c r="FHV58" s="90" t="str">
        <f t="shared" si="1112"/>
        <v/>
      </c>
      <c r="FHW58" s="90" t="str">
        <f t="shared" si="1112"/>
        <v/>
      </c>
      <c r="FHX58" s="90" t="str">
        <f t="shared" si="1112"/>
        <v/>
      </c>
      <c r="FHY58" s="90" t="str">
        <f t="shared" si="1112"/>
        <v/>
      </c>
      <c r="FHZ58" s="90" t="str">
        <f t="shared" ref="FHZ58:FKK58" si="1113">IF(AND(FHZ$8&gt;14,FHZ$8&lt;19, FHZ$6="Female"),1,"")</f>
        <v/>
      </c>
      <c r="FIA58" s="90" t="str">
        <f t="shared" si="1113"/>
        <v/>
      </c>
      <c r="FIB58" s="90" t="str">
        <f t="shared" si="1113"/>
        <v/>
      </c>
      <c r="FIC58" s="90" t="str">
        <f t="shared" si="1113"/>
        <v/>
      </c>
      <c r="FID58" s="90" t="str">
        <f t="shared" si="1113"/>
        <v/>
      </c>
      <c r="FIE58" s="90" t="str">
        <f t="shared" si="1113"/>
        <v/>
      </c>
      <c r="FIF58" s="90" t="str">
        <f t="shared" si="1113"/>
        <v/>
      </c>
      <c r="FIG58" s="90" t="str">
        <f t="shared" si="1113"/>
        <v/>
      </c>
      <c r="FIH58" s="90" t="str">
        <f t="shared" si="1113"/>
        <v/>
      </c>
      <c r="FII58" s="90" t="str">
        <f t="shared" si="1113"/>
        <v/>
      </c>
      <c r="FIJ58" s="90" t="str">
        <f t="shared" si="1113"/>
        <v/>
      </c>
      <c r="FIK58" s="90" t="str">
        <f t="shared" si="1113"/>
        <v/>
      </c>
      <c r="FIL58" s="90" t="str">
        <f t="shared" si="1113"/>
        <v/>
      </c>
      <c r="FIM58" s="90" t="str">
        <f t="shared" si="1113"/>
        <v/>
      </c>
      <c r="FIN58" s="90" t="str">
        <f t="shared" si="1113"/>
        <v/>
      </c>
      <c r="FIO58" s="90" t="str">
        <f t="shared" si="1113"/>
        <v/>
      </c>
      <c r="FIP58" s="90" t="str">
        <f t="shared" si="1113"/>
        <v/>
      </c>
      <c r="FIQ58" s="90" t="str">
        <f t="shared" si="1113"/>
        <v/>
      </c>
      <c r="FIR58" s="90" t="str">
        <f t="shared" si="1113"/>
        <v/>
      </c>
      <c r="FIS58" s="90" t="str">
        <f t="shared" si="1113"/>
        <v/>
      </c>
      <c r="FIT58" s="90" t="str">
        <f t="shared" si="1113"/>
        <v/>
      </c>
      <c r="FIU58" s="90" t="str">
        <f t="shared" si="1113"/>
        <v/>
      </c>
      <c r="FIV58" s="90" t="str">
        <f t="shared" si="1113"/>
        <v/>
      </c>
      <c r="FIW58" s="90" t="str">
        <f t="shared" si="1113"/>
        <v/>
      </c>
      <c r="FIX58" s="90" t="str">
        <f t="shared" si="1113"/>
        <v/>
      </c>
      <c r="FIY58" s="90" t="str">
        <f t="shared" si="1113"/>
        <v/>
      </c>
      <c r="FIZ58" s="90" t="str">
        <f t="shared" si="1113"/>
        <v/>
      </c>
      <c r="FJA58" s="90" t="str">
        <f t="shared" si="1113"/>
        <v/>
      </c>
      <c r="FJB58" s="90" t="str">
        <f t="shared" si="1113"/>
        <v/>
      </c>
      <c r="FJC58" s="90" t="str">
        <f t="shared" si="1113"/>
        <v/>
      </c>
      <c r="FJD58" s="90" t="str">
        <f t="shared" si="1113"/>
        <v/>
      </c>
      <c r="FJE58" s="90" t="str">
        <f t="shared" si="1113"/>
        <v/>
      </c>
      <c r="FJF58" s="90" t="str">
        <f t="shared" si="1113"/>
        <v/>
      </c>
      <c r="FJG58" s="90" t="str">
        <f t="shared" si="1113"/>
        <v/>
      </c>
      <c r="FJH58" s="90" t="str">
        <f t="shared" si="1113"/>
        <v/>
      </c>
      <c r="FJI58" s="90" t="str">
        <f t="shared" si="1113"/>
        <v/>
      </c>
      <c r="FJJ58" s="90" t="str">
        <f t="shared" si="1113"/>
        <v/>
      </c>
      <c r="FJK58" s="90" t="str">
        <f t="shared" si="1113"/>
        <v/>
      </c>
      <c r="FJL58" s="90" t="str">
        <f t="shared" si="1113"/>
        <v/>
      </c>
      <c r="FJM58" s="90" t="str">
        <f t="shared" si="1113"/>
        <v/>
      </c>
      <c r="FJN58" s="90" t="str">
        <f t="shared" si="1113"/>
        <v/>
      </c>
      <c r="FJO58" s="90" t="str">
        <f t="shared" si="1113"/>
        <v/>
      </c>
      <c r="FJP58" s="90" t="str">
        <f t="shared" si="1113"/>
        <v/>
      </c>
      <c r="FJQ58" s="90" t="str">
        <f t="shared" si="1113"/>
        <v/>
      </c>
      <c r="FJR58" s="90" t="str">
        <f t="shared" si="1113"/>
        <v/>
      </c>
      <c r="FJS58" s="90" t="str">
        <f t="shared" si="1113"/>
        <v/>
      </c>
      <c r="FJT58" s="90" t="str">
        <f t="shared" si="1113"/>
        <v/>
      </c>
      <c r="FJU58" s="90" t="str">
        <f t="shared" si="1113"/>
        <v/>
      </c>
      <c r="FJV58" s="90" t="str">
        <f t="shared" si="1113"/>
        <v/>
      </c>
      <c r="FJW58" s="90" t="str">
        <f t="shared" si="1113"/>
        <v/>
      </c>
      <c r="FJX58" s="90" t="str">
        <f t="shared" si="1113"/>
        <v/>
      </c>
      <c r="FJY58" s="90" t="str">
        <f t="shared" si="1113"/>
        <v/>
      </c>
      <c r="FJZ58" s="90" t="str">
        <f t="shared" si="1113"/>
        <v/>
      </c>
      <c r="FKA58" s="90" t="str">
        <f t="shared" si="1113"/>
        <v/>
      </c>
      <c r="FKB58" s="90" t="str">
        <f t="shared" si="1113"/>
        <v/>
      </c>
      <c r="FKC58" s="90" t="str">
        <f t="shared" si="1113"/>
        <v/>
      </c>
      <c r="FKD58" s="90" t="str">
        <f t="shared" si="1113"/>
        <v/>
      </c>
      <c r="FKE58" s="90" t="str">
        <f t="shared" si="1113"/>
        <v/>
      </c>
      <c r="FKF58" s="90" t="str">
        <f t="shared" si="1113"/>
        <v/>
      </c>
      <c r="FKG58" s="90" t="str">
        <f t="shared" si="1113"/>
        <v/>
      </c>
      <c r="FKH58" s="90" t="str">
        <f t="shared" si="1113"/>
        <v/>
      </c>
      <c r="FKI58" s="90" t="str">
        <f t="shared" si="1113"/>
        <v/>
      </c>
      <c r="FKJ58" s="90" t="str">
        <f t="shared" si="1113"/>
        <v/>
      </c>
      <c r="FKK58" s="90" t="str">
        <f t="shared" si="1113"/>
        <v/>
      </c>
      <c r="FKL58" s="90" t="str">
        <f t="shared" ref="FKL58:FMW58" si="1114">IF(AND(FKL$8&gt;14,FKL$8&lt;19, FKL$6="Female"),1,"")</f>
        <v/>
      </c>
      <c r="FKM58" s="90" t="str">
        <f t="shared" si="1114"/>
        <v/>
      </c>
      <c r="FKN58" s="90" t="str">
        <f t="shared" si="1114"/>
        <v/>
      </c>
      <c r="FKO58" s="90" t="str">
        <f t="shared" si="1114"/>
        <v/>
      </c>
      <c r="FKP58" s="90" t="str">
        <f t="shared" si="1114"/>
        <v/>
      </c>
      <c r="FKQ58" s="90" t="str">
        <f t="shared" si="1114"/>
        <v/>
      </c>
      <c r="FKR58" s="90" t="str">
        <f t="shared" si="1114"/>
        <v/>
      </c>
      <c r="FKS58" s="90" t="str">
        <f t="shared" si="1114"/>
        <v/>
      </c>
      <c r="FKT58" s="90" t="str">
        <f t="shared" si="1114"/>
        <v/>
      </c>
      <c r="FKU58" s="90" t="str">
        <f t="shared" si="1114"/>
        <v/>
      </c>
      <c r="FKV58" s="90" t="str">
        <f t="shared" si="1114"/>
        <v/>
      </c>
      <c r="FKW58" s="90" t="str">
        <f t="shared" si="1114"/>
        <v/>
      </c>
      <c r="FKX58" s="90" t="str">
        <f t="shared" si="1114"/>
        <v/>
      </c>
      <c r="FKY58" s="90" t="str">
        <f t="shared" si="1114"/>
        <v/>
      </c>
      <c r="FKZ58" s="90" t="str">
        <f t="shared" si="1114"/>
        <v/>
      </c>
      <c r="FLA58" s="90" t="str">
        <f t="shared" si="1114"/>
        <v/>
      </c>
      <c r="FLB58" s="90" t="str">
        <f t="shared" si="1114"/>
        <v/>
      </c>
      <c r="FLC58" s="90" t="str">
        <f t="shared" si="1114"/>
        <v/>
      </c>
      <c r="FLD58" s="90" t="str">
        <f t="shared" si="1114"/>
        <v/>
      </c>
      <c r="FLE58" s="90" t="str">
        <f t="shared" si="1114"/>
        <v/>
      </c>
      <c r="FLF58" s="90" t="str">
        <f t="shared" si="1114"/>
        <v/>
      </c>
      <c r="FLG58" s="90" t="str">
        <f t="shared" si="1114"/>
        <v/>
      </c>
      <c r="FLH58" s="90" t="str">
        <f t="shared" si="1114"/>
        <v/>
      </c>
      <c r="FLI58" s="90" t="str">
        <f t="shared" si="1114"/>
        <v/>
      </c>
      <c r="FLJ58" s="90" t="str">
        <f t="shared" si="1114"/>
        <v/>
      </c>
      <c r="FLK58" s="90" t="str">
        <f t="shared" si="1114"/>
        <v/>
      </c>
      <c r="FLL58" s="90" t="str">
        <f t="shared" si="1114"/>
        <v/>
      </c>
      <c r="FLM58" s="90" t="str">
        <f t="shared" si="1114"/>
        <v/>
      </c>
      <c r="FLN58" s="90" t="str">
        <f t="shared" si="1114"/>
        <v/>
      </c>
      <c r="FLO58" s="90" t="str">
        <f t="shared" si="1114"/>
        <v/>
      </c>
      <c r="FLP58" s="90" t="str">
        <f t="shared" si="1114"/>
        <v/>
      </c>
      <c r="FLQ58" s="90" t="str">
        <f t="shared" si="1114"/>
        <v/>
      </c>
      <c r="FLR58" s="90" t="str">
        <f t="shared" si="1114"/>
        <v/>
      </c>
      <c r="FLS58" s="90" t="str">
        <f t="shared" si="1114"/>
        <v/>
      </c>
      <c r="FLT58" s="90" t="str">
        <f t="shared" si="1114"/>
        <v/>
      </c>
      <c r="FLU58" s="90" t="str">
        <f t="shared" si="1114"/>
        <v/>
      </c>
      <c r="FLV58" s="90" t="str">
        <f t="shared" si="1114"/>
        <v/>
      </c>
      <c r="FLW58" s="90" t="str">
        <f t="shared" si="1114"/>
        <v/>
      </c>
      <c r="FLX58" s="90" t="str">
        <f t="shared" si="1114"/>
        <v/>
      </c>
      <c r="FLY58" s="90" t="str">
        <f t="shared" si="1114"/>
        <v/>
      </c>
      <c r="FLZ58" s="90" t="str">
        <f t="shared" si="1114"/>
        <v/>
      </c>
      <c r="FMA58" s="90" t="str">
        <f t="shared" si="1114"/>
        <v/>
      </c>
      <c r="FMB58" s="90" t="str">
        <f t="shared" si="1114"/>
        <v/>
      </c>
      <c r="FMC58" s="90" t="str">
        <f t="shared" si="1114"/>
        <v/>
      </c>
      <c r="FMD58" s="90" t="str">
        <f t="shared" si="1114"/>
        <v/>
      </c>
      <c r="FME58" s="90" t="str">
        <f t="shared" si="1114"/>
        <v/>
      </c>
      <c r="FMF58" s="90" t="str">
        <f t="shared" si="1114"/>
        <v/>
      </c>
      <c r="FMG58" s="90" t="str">
        <f t="shared" si="1114"/>
        <v/>
      </c>
      <c r="FMH58" s="90" t="str">
        <f t="shared" si="1114"/>
        <v/>
      </c>
      <c r="FMI58" s="90" t="str">
        <f t="shared" si="1114"/>
        <v/>
      </c>
      <c r="FMJ58" s="90" t="str">
        <f t="shared" si="1114"/>
        <v/>
      </c>
      <c r="FMK58" s="90" t="str">
        <f t="shared" si="1114"/>
        <v/>
      </c>
      <c r="FML58" s="90" t="str">
        <f t="shared" si="1114"/>
        <v/>
      </c>
      <c r="FMM58" s="90" t="str">
        <f t="shared" si="1114"/>
        <v/>
      </c>
      <c r="FMN58" s="90" t="str">
        <f t="shared" si="1114"/>
        <v/>
      </c>
      <c r="FMO58" s="90" t="str">
        <f t="shared" si="1114"/>
        <v/>
      </c>
      <c r="FMP58" s="90" t="str">
        <f t="shared" si="1114"/>
        <v/>
      </c>
      <c r="FMQ58" s="90" t="str">
        <f t="shared" si="1114"/>
        <v/>
      </c>
      <c r="FMR58" s="90" t="str">
        <f t="shared" si="1114"/>
        <v/>
      </c>
      <c r="FMS58" s="90" t="str">
        <f t="shared" si="1114"/>
        <v/>
      </c>
      <c r="FMT58" s="90" t="str">
        <f t="shared" si="1114"/>
        <v/>
      </c>
      <c r="FMU58" s="90" t="str">
        <f t="shared" si="1114"/>
        <v/>
      </c>
      <c r="FMV58" s="90" t="str">
        <f t="shared" si="1114"/>
        <v/>
      </c>
      <c r="FMW58" s="90" t="str">
        <f t="shared" si="1114"/>
        <v/>
      </c>
      <c r="FMX58" s="90" t="str">
        <f t="shared" ref="FMX58:FPI58" si="1115">IF(AND(FMX$8&gt;14,FMX$8&lt;19, FMX$6="Female"),1,"")</f>
        <v/>
      </c>
      <c r="FMY58" s="90" t="str">
        <f t="shared" si="1115"/>
        <v/>
      </c>
      <c r="FMZ58" s="90" t="str">
        <f t="shared" si="1115"/>
        <v/>
      </c>
      <c r="FNA58" s="90" t="str">
        <f t="shared" si="1115"/>
        <v/>
      </c>
      <c r="FNB58" s="90" t="str">
        <f t="shared" si="1115"/>
        <v/>
      </c>
      <c r="FNC58" s="90" t="str">
        <f t="shared" si="1115"/>
        <v/>
      </c>
      <c r="FND58" s="90" t="str">
        <f t="shared" si="1115"/>
        <v/>
      </c>
      <c r="FNE58" s="90" t="str">
        <f t="shared" si="1115"/>
        <v/>
      </c>
      <c r="FNF58" s="90" t="str">
        <f t="shared" si="1115"/>
        <v/>
      </c>
      <c r="FNG58" s="90" t="str">
        <f t="shared" si="1115"/>
        <v/>
      </c>
      <c r="FNH58" s="90" t="str">
        <f t="shared" si="1115"/>
        <v/>
      </c>
      <c r="FNI58" s="90" t="str">
        <f t="shared" si="1115"/>
        <v/>
      </c>
      <c r="FNJ58" s="90" t="str">
        <f t="shared" si="1115"/>
        <v/>
      </c>
      <c r="FNK58" s="90" t="str">
        <f t="shared" si="1115"/>
        <v/>
      </c>
      <c r="FNL58" s="90" t="str">
        <f t="shared" si="1115"/>
        <v/>
      </c>
      <c r="FNM58" s="90" t="str">
        <f t="shared" si="1115"/>
        <v/>
      </c>
      <c r="FNN58" s="90" t="str">
        <f t="shared" si="1115"/>
        <v/>
      </c>
      <c r="FNO58" s="90" t="str">
        <f t="shared" si="1115"/>
        <v/>
      </c>
      <c r="FNP58" s="90" t="str">
        <f t="shared" si="1115"/>
        <v/>
      </c>
      <c r="FNQ58" s="90" t="str">
        <f t="shared" si="1115"/>
        <v/>
      </c>
      <c r="FNR58" s="90" t="str">
        <f t="shared" si="1115"/>
        <v/>
      </c>
      <c r="FNS58" s="90" t="str">
        <f t="shared" si="1115"/>
        <v/>
      </c>
      <c r="FNT58" s="90" t="str">
        <f t="shared" si="1115"/>
        <v/>
      </c>
      <c r="FNU58" s="90" t="str">
        <f t="shared" si="1115"/>
        <v/>
      </c>
      <c r="FNV58" s="90" t="str">
        <f t="shared" si="1115"/>
        <v/>
      </c>
      <c r="FNW58" s="90" t="str">
        <f t="shared" si="1115"/>
        <v/>
      </c>
      <c r="FNX58" s="90" t="str">
        <f t="shared" si="1115"/>
        <v/>
      </c>
      <c r="FNY58" s="90" t="str">
        <f t="shared" si="1115"/>
        <v/>
      </c>
      <c r="FNZ58" s="90" t="str">
        <f t="shared" si="1115"/>
        <v/>
      </c>
      <c r="FOA58" s="90" t="str">
        <f t="shared" si="1115"/>
        <v/>
      </c>
      <c r="FOB58" s="90" t="str">
        <f t="shared" si="1115"/>
        <v/>
      </c>
      <c r="FOC58" s="90" t="str">
        <f t="shared" si="1115"/>
        <v/>
      </c>
      <c r="FOD58" s="90" t="str">
        <f t="shared" si="1115"/>
        <v/>
      </c>
      <c r="FOE58" s="90" t="str">
        <f t="shared" si="1115"/>
        <v/>
      </c>
      <c r="FOF58" s="90" t="str">
        <f t="shared" si="1115"/>
        <v/>
      </c>
      <c r="FOG58" s="90" t="str">
        <f t="shared" si="1115"/>
        <v/>
      </c>
      <c r="FOH58" s="90" t="str">
        <f t="shared" si="1115"/>
        <v/>
      </c>
      <c r="FOI58" s="90" t="str">
        <f t="shared" si="1115"/>
        <v/>
      </c>
      <c r="FOJ58" s="90" t="str">
        <f t="shared" si="1115"/>
        <v/>
      </c>
      <c r="FOK58" s="90" t="str">
        <f t="shared" si="1115"/>
        <v/>
      </c>
      <c r="FOL58" s="90" t="str">
        <f t="shared" si="1115"/>
        <v/>
      </c>
      <c r="FOM58" s="90" t="str">
        <f t="shared" si="1115"/>
        <v/>
      </c>
      <c r="FON58" s="90" t="str">
        <f t="shared" si="1115"/>
        <v/>
      </c>
      <c r="FOO58" s="90" t="str">
        <f t="shared" si="1115"/>
        <v/>
      </c>
      <c r="FOP58" s="90" t="str">
        <f t="shared" si="1115"/>
        <v/>
      </c>
      <c r="FOQ58" s="90" t="str">
        <f t="shared" si="1115"/>
        <v/>
      </c>
      <c r="FOR58" s="90" t="str">
        <f t="shared" si="1115"/>
        <v/>
      </c>
      <c r="FOS58" s="90" t="str">
        <f t="shared" si="1115"/>
        <v/>
      </c>
      <c r="FOT58" s="90" t="str">
        <f t="shared" si="1115"/>
        <v/>
      </c>
      <c r="FOU58" s="90" t="str">
        <f t="shared" si="1115"/>
        <v/>
      </c>
      <c r="FOV58" s="90" t="str">
        <f t="shared" si="1115"/>
        <v/>
      </c>
      <c r="FOW58" s="90" t="str">
        <f t="shared" si="1115"/>
        <v/>
      </c>
      <c r="FOX58" s="90" t="str">
        <f t="shared" si="1115"/>
        <v/>
      </c>
      <c r="FOY58" s="90" t="str">
        <f t="shared" si="1115"/>
        <v/>
      </c>
      <c r="FOZ58" s="90" t="str">
        <f t="shared" si="1115"/>
        <v/>
      </c>
      <c r="FPA58" s="90" t="str">
        <f t="shared" si="1115"/>
        <v/>
      </c>
      <c r="FPB58" s="90" t="str">
        <f t="shared" si="1115"/>
        <v/>
      </c>
      <c r="FPC58" s="90" t="str">
        <f t="shared" si="1115"/>
        <v/>
      </c>
      <c r="FPD58" s="90" t="str">
        <f t="shared" si="1115"/>
        <v/>
      </c>
      <c r="FPE58" s="90" t="str">
        <f t="shared" si="1115"/>
        <v/>
      </c>
      <c r="FPF58" s="90" t="str">
        <f t="shared" si="1115"/>
        <v/>
      </c>
      <c r="FPG58" s="90" t="str">
        <f t="shared" si="1115"/>
        <v/>
      </c>
      <c r="FPH58" s="90" t="str">
        <f t="shared" si="1115"/>
        <v/>
      </c>
      <c r="FPI58" s="90" t="str">
        <f t="shared" si="1115"/>
        <v/>
      </c>
      <c r="FPJ58" s="90" t="str">
        <f t="shared" ref="FPJ58:FRU58" si="1116">IF(AND(FPJ$8&gt;14,FPJ$8&lt;19, FPJ$6="Female"),1,"")</f>
        <v/>
      </c>
      <c r="FPK58" s="90" t="str">
        <f t="shared" si="1116"/>
        <v/>
      </c>
      <c r="FPL58" s="90" t="str">
        <f t="shared" si="1116"/>
        <v/>
      </c>
      <c r="FPM58" s="90" t="str">
        <f t="shared" si="1116"/>
        <v/>
      </c>
      <c r="FPN58" s="90" t="str">
        <f t="shared" si="1116"/>
        <v/>
      </c>
      <c r="FPO58" s="90" t="str">
        <f t="shared" si="1116"/>
        <v/>
      </c>
      <c r="FPP58" s="90" t="str">
        <f t="shared" si="1116"/>
        <v/>
      </c>
      <c r="FPQ58" s="90" t="str">
        <f t="shared" si="1116"/>
        <v/>
      </c>
      <c r="FPR58" s="90" t="str">
        <f t="shared" si="1116"/>
        <v/>
      </c>
      <c r="FPS58" s="90" t="str">
        <f t="shared" si="1116"/>
        <v/>
      </c>
      <c r="FPT58" s="90" t="str">
        <f t="shared" si="1116"/>
        <v/>
      </c>
      <c r="FPU58" s="90" t="str">
        <f t="shared" si="1116"/>
        <v/>
      </c>
      <c r="FPV58" s="90" t="str">
        <f t="shared" si="1116"/>
        <v/>
      </c>
      <c r="FPW58" s="90" t="str">
        <f t="shared" si="1116"/>
        <v/>
      </c>
      <c r="FPX58" s="90" t="str">
        <f t="shared" si="1116"/>
        <v/>
      </c>
      <c r="FPY58" s="90" t="str">
        <f t="shared" si="1116"/>
        <v/>
      </c>
      <c r="FPZ58" s="90" t="str">
        <f t="shared" si="1116"/>
        <v/>
      </c>
      <c r="FQA58" s="90" t="str">
        <f t="shared" si="1116"/>
        <v/>
      </c>
      <c r="FQB58" s="90" t="str">
        <f t="shared" si="1116"/>
        <v/>
      </c>
      <c r="FQC58" s="90" t="str">
        <f t="shared" si="1116"/>
        <v/>
      </c>
      <c r="FQD58" s="90" t="str">
        <f t="shared" si="1116"/>
        <v/>
      </c>
      <c r="FQE58" s="90" t="str">
        <f t="shared" si="1116"/>
        <v/>
      </c>
      <c r="FQF58" s="90" t="str">
        <f t="shared" si="1116"/>
        <v/>
      </c>
      <c r="FQG58" s="90" t="str">
        <f t="shared" si="1116"/>
        <v/>
      </c>
      <c r="FQH58" s="90" t="str">
        <f t="shared" si="1116"/>
        <v/>
      </c>
      <c r="FQI58" s="90" t="str">
        <f t="shared" si="1116"/>
        <v/>
      </c>
      <c r="FQJ58" s="90" t="str">
        <f t="shared" si="1116"/>
        <v/>
      </c>
      <c r="FQK58" s="90" t="str">
        <f t="shared" si="1116"/>
        <v/>
      </c>
      <c r="FQL58" s="90" t="str">
        <f t="shared" si="1116"/>
        <v/>
      </c>
      <c r="FQM58" s="90" t="str">
        <f t="shared" si="1116"/>
        <v/>
      </c>
      <c r="FQN58" s="90" t="str">
        <f t="shared" si="1116"/>
        <v/>
      </c>
      <c r="FQO58" s="90" t="str">
        <f t="shared" si="1116"/>
        <v/>
      </c>
      <c r="FQP58" s="90" t="str">
        <f t="shared" si="1116"/>
        <v/>
      </c>
      <c r="FQQ58" s="90" t="str">
        <f t="shared" si="1116"/>
        <v/>
      </c>
      <c r="FQR58" s="90" t="str">
        <f t="shared" si="1116"/>
        <v/>
      </c>
      <c r="FQS58" s="90" t="str">
        <f t="shared" si="1116"/>
        <v/>
      </c>
      <c r="FQT58" s="90" t="str">
        <f t="shared" si="1116"/>
        <v/>
      </c>
      <c r="FQU58" s="90" t="str">
        <f t="shared" si="1116"/>
        <v/>
      </c>
      <c r="FQV58" s="90" t="str">
        <f t="shared" si="1116"/>
        <v/>
      </c>
      <c r="FQW58" s="90" t="str">
        <f t="shared" si="1116"/>
        <v/>
      </c>
      <c r="FQX58" s="90" t="str">
        <f t="shared" si="1116"/>
        <v/>
      </c>
      <c r="FQY58" s="90" t="str">
        <f t="shared" si="1116"/>
        <v/>
      </c>
      <c r="FQZ58" s="90" t="str">
        <f t="shared" si="1116"/>
        <v/>
      </c>
      <c r="FRA58" s="90" t="str">
        <f t="shared" si="1116"/>
        <v/>
      </c>
      <c r="FRB58" s="90" t="str">
        <f t="shared" si="1116"/>
        <v/>
      </c>
      <c r="FRC58" s="90" t="str">
        <f t="shared" si="1116"/>
        <v/>
      </c>
      <c r="FRD58" s="90" t="str">
        <f t="shared" si="1116"/>
        <v/>
      </c>
      <c r="FRE58" s="90" t="str">
        <f t="shared" si="1116"/>
        <v/>
      </c>
      <c r="FRF58" s="90" t="str">
        <f t="shared" si="1116"/>
        <v/>
      </c>
      <c r="FRG58" s="90" t="str">
        <f t="shared" si="1116"/>
        <v/>
      </c>
      <c r="FRH58" s="90" t="str">
        <f t="shared" si="1116"/>
        <v/>
      </c>
      <c r="FRI58" s="90" t="str">
        <f t="shared" si="1116"/>
        <v/>
      </c>
      <c r="FRJ58" s="90" t="str">
        <f t="shared" si="1116"/>
        <v/>
      </c>
      <c r="FRK58" s="90" t="str">
        <f t="shared" si="1116"/>
        <v/>
      </c>
      <c r="FRL58" s="90" t="str">
        <f t="shared" si="1116"/>
        <v/>
      </c>
      <c r="FRM58" s="90" t="str">
        <f t="shared" si="1116"/>
        <v/>
      </c>
      <c r="FRN58" s="90" t="str">
        <f t="shared" si="1116"/>
        <v/>
      </c>
      <c r="FRO58" s="90" t="str">
        <f t="shared" si="1116"/>
        <v/>
      </c>
      <c r="FRP58" s="90" t="str">
        <f t="shared" si="1116"/>
        <v/>
      </c>
      <c r="FRQ58" s="90" t="str">
        <f t="shared" si="1116"/>
        <v/>
      </c>
      <c r="FRR58" s="90" t="str">
        <f t="shared" si="1116"/>
        <v/>
      </c>
      <c r="FRS58" s="90" t="str">
        <f t="shared" si="1116"/>
        <v/>
      </c>
      <c r="FRT58" s="90" t="str">
        <f t="shared" si="1116"/>
        <v/>
      </c>
      <c r="FRU58" s="90" t="str">
        <f t="shared" si="1116"/>
        <v/>
      </c>
      <c r="FRV58" s="90" t="str">
        <f t="shared" ref="FRV58:FUG58" si="1117">IF(AND(FRV$8&gt;14,FRV$8&lt;19, FRV$6="Female"),1,"")</f>
        <v/>
      </c>
      <c r="FRW58" s="90" t="str">
        <f t="shared" si="1117"/>
        <v/>
      </c>
      <c r="FRX58" s="90" t="str">
        <f t="shared" si="1117"/>
        <v/>
      </c>
      <c r="FRY58" s="90" t="str">
        <f t="shared" si="1117"/>
        <v/>
      </c>
      <c r="FRZ58" s="90" t="str">
        <f t="shared" si="1117"/>
        <v/>
      </c>
      <c r="FSA58" s="90" t="str">
        <f t="shared" si="1117"/>
        <v/>
      </c>
      <c r="FSB58" s="90" t="str">
        <f t="shared" si="1117"/>
        <v/>
      </c>
      <c r="FSC58" s="90" t="str">
        <f t="shared" si="1117"/>
        <v/>
      </c>
      <c r="FSD58" s="90" t="str">
        <f t="shared" si="1117"/>
        <v/>
      </c>
      <c r="FSE58" s="90" t="str">
        <f t="shared" si="1117"/>
        <v/>
      </c>
      <c r="FSF58" s="90" t="str">
        <f t="shared" si="1117"/>
        <v/>
      </c>
      <c r="FSG58" s="90" t="str">
        <f t="shared" si="1117"/>
        <v/>
      </c>
      <c r="FSH58" s="90" t="str">
        <f t="shared" si="1117"/>
        <v/>
      </c>
      <c r="FSI58" s="90" t="str">
        <f t="shared" si="1117"/>
        <v/>
      </c>
      <c r="FSJ58" s="90" t="str">
        <f t="shared" si="1117"/>
        <v/>
      </c>
      <c r="FSK58" s="90" t="str">
        <f t="shared" si="1117"/>
        <v/>
      </c>
      <c r="FSL58" s="90" t="str">
        <f t="shared" si="1117"/>
        <v/>
      </c>
      <c r="FSM58" s="90" t="str">
        <f t="shared" si="1117"/>
        <v/>
      </c>
      <c r="FSN58" s="90" t="str">
        <f t="shared" si="1117"/>
        <v/>
      </c>
      <c r="FSO58" s="90" t="str">
        <f t="shared" si="1117"/>
        <v/>
      </c>
      <c r="FSP58" s="90" t="str">
        <f t="shared" si="1117"/>
        <v/>
      </c>
      <c r="FSQ58" s="90" t="str">
        <f t="shared" si="1117"/>
        <v/>
      </c>
      <c r="FSR58" s="90" t="str">
        <f t="shared" si="1117"/>
        <v/>
      </c>
      <c r="FSS58" s="90" t="str">
        <f t="shared" si="1117"/>
        <v/>
      </c>
      <c r="FST58" s="90" t="str">
        <f t="shared" si="1117"/>
        <v/>
      </c>
      <c r="FSU58" s="90" t="str">
        <f t="shared" si="1117"/>
        <v/>
      </c>
      <c r="FSV58" s="90" t="str">
        <f t="shared" si="1117"/>
        <v/>
      </c>
      <c r="FSW58" s="90" t="str">
        <f t="shared" si="1117"/>
        <v/>
      </c>
      <c r="FSX58" s="90" t="str">
        <f t="shared" si="1117"/>
        <v/>
      </c>
      <c r="FSY58" s="90" t="str">
        <f t="shared" si="1117"/>
        <v/>
      </c>
      <c r="FSZ58" s="90" t="str">
        <f t="shared" si="1117"/>
        <v/>
      </c>
      <c r="FTA58" s="90" t="str">
        <f t="shared" si="1117"/>
        <v/>
      </c>
      <c r="FTB58" s="90" t="str">
        <f t="shared" si="1117"/>
        <v/>
      </c>
      <c r="FTC58" s="90" t="str">
        <f t="shared" si="1117"/>
        <v/>
      </c>
      <c r="FTD58" s="90" t="str">
        <f t="shared" si="1117"/>
        <v/>
      </c>
      <c r="FTE58" s="90" t="str">
        <f t="shared" si="1117"/>
        <v/>
      </c>
      <c r="FTF58" s="90" t="str">
        <f t="shared" si="1117"/>
        <v/>
      </c>
      <c r="FTG58" s="90" t="str">
        <f t="shared" si="1117"/>
        <v/>
      </c>
      <c r="FTH58" s="90" t="str">
        <f t="shared" si="1117"/>
        <v/>
      </c>
      <c r="FTI58" s="90" t="str">
        <f t="shared" si="1117"/>
        <v/>
      </c>
      <c r="FTJ58" s="90" t="str">
        <f t="shared" si="1117"/>
        <v/>
      </c>
      <c r="FTK58" s="90" t="str">
        <f t="shared" si="1117"/>
        <v/>
      </c>
      <c r="FTL58" s="90" t="str">
        <f t="shared" si="1117"/>
        <v/>
      </c>
      <c r="FTM58" s="90" t="str">
        <f t="shared" si="1117"/>
        <v/>
      </c>
      <c r="FTN58" s="90" t="str">
        <f t="shared" si="1117"/>
        <v/>
      </c>
      <c r="FTO58" s="90" t="str">
        <f t="shared" si="1117"/>
        <v/>
      </c>
      <c r="FTP58" s="90" t="str">
        <f t="shared" si="1117"/>
        <v/>
      </c>
      <c r="FTQ58" s="90" t="str">
        <f t="shared" si="1117"/>
        <v/>
      </c>
      <c r="FTR58" s="90" t="str">
        <f t="shared" si="1117"/>
        <v/>
      </c>
      <c r="FTS58" s="90" t="str">
        <f t="shared" si="1117"/>
        <v/>
      </c>
      <c r="FTT58" s="90" t="str">
        <f t="shared" si="1117"/>
        <v/>
      </c>
      <c r="FTU58" s="90" t="str">
        <f t="shared" si="1117"/>
        <v/>
      </c>
      <c r="FTV58" s="90" t="str">
        <f t="shared" si="1117"/>
        <v/>
      </c>
      <c r="FTW58" s="90" t="str">
        <f t="shared" si="1117"/>
        <v/>
      </c>
      <c r="FTX58" s="90" t="str">
        <f t="shared" si="1117"/>
        <v/>
      </c>
      <c r="FTY58" s="90" t="str">
        <f t="shared" si="1117"/>
        <v/>
      </c>
      <c r="FTZ58" s="90" t="str">
        <f t="shared" si="1117"/>
        <v/>
      </c>
      <c r="FUA58" s="90" t="str">
        <f t="shared" si="1117"/>
        <v/>
      </c>
      <c r="FUB58" s="90" t="str">
        <f t="shared" si="1117"/>
        <v/>
      </c>
      <c r="FUC58" s="90" t="str">
        <f t="shared" si="1117"/>
        <v/>
      </c>
      <c r="FUD58" s="90" t="str">
        <f t="shared" si="1117"/>
        <v/>
      </c>
      <c r="FUE58" s="90" t="str">
        <f t="shared" si="1117"/>
        <v/>
      </c>
      <c r="FUF58" s="90" t="str">
        <f t="shared" si="1117"/>
        <v/>
      </c>
      <c r="FUG58" s="90" t="str">
        <f t="shared" si="1117"/>
        <v/>
      </c>
      <c r="FUH58" s="90" t="str">
        <f t="shared" ref="FUH58:FWS58" si="1118">IF(AND(FUH$8&gt;14,FUH$8&lt;19, FUH$6="Female"),1,"")</f>
        <v/>
      </c>
      <c r="FUI58" s="90" t="str">
        <f t="shared" si="1118"/>
        <v/>
      </c>
      <c r="FUJ58" s="90" t="str">
        <f t="shared" si="1118"/>
        <v/>
      </c>
      <c r="FUK58" s="90" t="str">
        <f t="shared" si="1118"/>
        <v/>
      </c>
      <c r="FUL58" s="90" t="str">
        <f t="shared" si="1118"/>
        <v/>
      </c>
      <c r="FUM58" s="90" t="str">
        <f t="shared" si="1118"/>
        <v/>
      </c>
      <c r="FUN58" s="90" t="str">
        <f t="shared" si="1118"/>
        <v/>
      </c>
      <c r="FUO58" s="90" t="str">
        <f t="shared" si="1118"/>
        <v/>
      </c>
      <c r="FUP58" s="90" t="str">
        <f t="shared" si="1118"/>
        <v/>
      </c>
      <c r="FUQ58" s="90" t="str">
        <f t="shared" si="1118"/>
        <v/>
      </c>
      <c r="FUR58" s="90" t="str">
        <f t="shared" si="1118"/>
        <v/>
      </c>
      <c r="FUS58" s="90" t="str">
        <f t="shared" si="1118"/>
        <v/>
      </c>
      <c r="FUT58" s="90" t="str">
        <f t="shared" si="1118"/>
        <v/>
      </c>
      <c r="FUU58" s="90" t="str">
        <f t="shared" si="1118"/>
        <v/>
      </c>
      <c r="FUV58" s="90" t="str">
        <f t="shared" si="1118"/>
        <v/>
      </c>
      <c r="FUW58" s="90" t="str">
        <f t="shared" si="1118"/>
        <v/>
      </c>
      <c r="FUX58" s="90" t="str">
        <f t="shared" si="1118"/>
        <v/>
      </c>
      <c r="FUY58" s="90" t="str">
        <f t="shared" si="1118"/>
        <v/>
      </c>
      <c r="FUZ58" s="90" t="str">
        <f t="shared" si="1118"/>
        <v/>
      </c>
      <c r="FVA58" s="90" t="str">
        <f t="shared" si="1118"/>
        <v/>
      </c>
      <c r="FVB58" s="90" t="str">
        <f t="shared" si="1118"/>
        <v/>
      </c>
      <c r="FVC58" s="90" t="str">
        <f t="shared" si="1118"/>
        <v/>
      </c>
      <c r="FVD58" s="90" t="str">
        <f t="shared" si="1118"/>
        <v/>
      </c>
      <c r="FVE58" s="90" t="str">
        <f t="shared" si="1118"/>
        <v/>
      </c>
      <c r="FVF58" s="90" t="str">
        <f t="shared" si="1118"/>
        <v/>
      </c>
      <c r="FVG58" s="90" t="str">
        <f t="shared" si="1118"/>
        <v/>
      </c>
      <c r="FVH58" s="90" t="str">
        <f t="shared" si="1118"/>
        <v/>
      </c>
      <c r="FVI58" s="90" t="str">
        <f t="shared" si="1118"/>
        <v/>
      </c>
      <c r="FVJ58" s="90" t="str">
        <f t="shared" si="1118"/>
        <v/>
      </c>
      <c r="FVK58" s="90" t="str">
        <f t="shared" si="1118"/>
        <v/>
      </c>
      <c r="FVL58" s="90" t="str">
        <f t="shared" si="1118"/>
        <v/>
      </c>
      <c r="FVM58" s="90" t="str">
        <f t="shared" si="1118"/>
        <v/>
      </c>
      <c r="FVN58" s="90" t="str">
        <f t="shared" si="1118"/>
        <v/>
      </c>
      <c r="FVO58" s="90" t="str">
        <f t="shared" si="1118"/>
        <v/>
      </c>
      <c r="FVP58" s="90" t="str">
        <f t="shared" si="1118"/>
        <v/>
      </c>
      <c r="FVQ58" s="90" t="str">
        <f t="shared" si="1118"/>
        <v/>
      </c>
      <c r="FVR58" s="90" t="str">
        <f t="shared" si="1118"/>
        <v/>
      </c>
      <c r="FVS58" s="90" t="str">
        <f t="shared" si="1118"/>
        <v/>
      </c>
      <c r="FVT58" s="90" t="str">
        <f t="shared" si="1118"/>
        <v/>
      </c>
      <c r="FVU58" s="90" t="str">
        <f t="shared" si="1118"/>
        <v/>
      </c>
      <c r="FVV58" s="90" t="str">
        <f t="shared" si="1118"/>
        <v/>
      </c>
      <c r="FVW58" s="90" t="str">
        <f t="shared" si="1118"/>
        <v/>
      </c>
      <c r="FVX58" s="90" t="str">
        <f t="shared" si="1118"/>
        <v/>
      </c>
      <c r="FVY58" s="90" t="str">
        <f t="shared" si="1118"/>
        <v/>
      </c>
      <c r="FVZ58" s="90" t="str">
        <f t="shared" si="1118"/>
        <v/>
      </c>
      <c r="FWA58" s="90" t="str">
        <f t="shared" si="1118"/>
        <v/>
      </c>
      <c r="FWB58" s="90" t="str">
        <f t="shared" si="1118"/>
        <v/>
      </c>
      <c r="FWC58" s="90" t="str">
        <f t="shared" si="1118"/>
        <v/>
      </c>
      <c r="FWD58" s="90" t="str">
        <f t="shared" si="1118"/>
        <v/>
      </c>
      <c r="FWE58" s="90" t="str">
        <f t="shared" si="1118"/>
        <v/>
      </c>
      <c r="FWF58" s="90" t="str">
        <f t="shared" si="1118"/>
        <v/>
      </c>
      <c r="FWG58" s="90" t="str">
        <f t="shared" si="1118"/>
        <v/>
      </c>
      <c r="FWH58" s="90" t="str">
        <f t="shared" si="1118"/>
        <v/>
      </c>
      <c r="FWI58" s="90" t="str">
        <f t="shared" si="1118"/>
        <v/>
      </c>
      <c r="FWJ58" s="90" t="str">
        <f t="shared" si="1118"/>
        <v/>
      </c>
      <c r="FWK58" s="90" t="str">
        <f t="shared" si="1118"/>
        <v/>
      </c>
      <c r="FWL58" s="90" t="str">
        <f t="shared" si="1118"/>
        <v/>
      </c>
      <c r="FWM58" s="90" t="str">
        <f t="shared" si="1118"/>
        <v/>
      </c>
      <c r="FWN58" s="90" t="str">
        <f t="shared" si="1118"/>
        <v/>
      </c>
      <c r="FWO58" s="90" t="str">
        <f t="shared" si="1118"/>
        <v/>
      </c>
      <c r="FWP58" s="90" t="str">
        <f t="shared" si="1118"/>
        <v/>
      </c>
      <c r="FWQ58" s="90" t="str">
        <f t="shared" si="1118"/>
        <v/>
      </c>
      <c r="FWR58" s="90" t="str">
        <f t="shared" si="1118"/>
        <v/>
      </c>
      <c r="FWS58" s="90" t="str">
        <f t="shared" si="1118"/>
        <v/>
      </c>
      <c r="FWT58" s="90" t="str">
        <f t="shared" ref="FWT58:FZE58" si="1119">IF(AND(FWT$8&gt;14,FWT$8&lt;19, FWT$6="Female"),1,"")</f>
        <v/>
      </c>
      <c r="FWU58" s="90" t="str">
        <f t="shared" si="1119"/>
        <v/>
      </c>
      <c r="FWV58" s="90" t="str">
        <f t="shared" si="1119"/>
        <v/>
      </c>
      <c r="FWW58" s="90" t="str">
        <f t="shared" si="1119"/>
        <v/>
      </c>
      <c r="FWX58" s="90" t="str">
        <f t="shared" si="1119"/>
        <v/>
      </c>
      <c r="FWY58" s="90" t="str">
        <f t="shared" si="1119"/>
        <v/>
      </c>
      <c r="FWZ58" s="90" t="str">
        <f t="shared" si="1119"/>
        <v/>
      </c>
      <c r="FXA58" s="90" t="str">
        <f t="shared" si="1119"/>
        <v/>
      </c>
      <c r="FXB58" s="90" t="str">
        <f t="shared" si="1119"/>
        <v/>
      </c>
      <c r="FXC58" s="90" t="str">
        <f t="shared" si="1119"/>
        <v/>
      </c>
      <c r="FXD58" s="90" t="str">
        <f t="shared" si="1119"/>
        <v/>
      </c>
      <c r="FXE58" s="90" t="str">
        <f t="shared" si="1119"/>
        <v/>
      </c>
      <c r="FXF58" s="90" t="str">
        <f t="shared" si="1119"/>
        <v/>
      </c>
      <c r="FXG58" s="90" t="str">
        <f t="shared" si="1119"/>
        <v/>
      </c>
      <c r="FXH58" s="90" t="str">
        <f t="shared" si="1119"/>
        <v/>
      </c>
      <c r="FXI58" s="90" t="str">
        <f t="shared" si="1119"/>
        <v/>
      </c>
      <c r="FXJ58" s="90" t="str">
        <f t="shared" si="1119"/>
        <v/>
      </c>
      <c r="FXK58" s="90" t="str">
        <f t="shared" si="1119"/>
        <v/>
      </c>
      <c r="FXL58" s="90" t="str">
        <f t="shared" si="1119"/>
        <v/>
      </c>
      <c r="FXM58" s="90" t="str">
        <f t="shared" si="1119"/>
        <v/>
      </c>
      <c r="FXN58" s="90" t="str">
        <f t="shared" si="1119"/>
        <v/>
      </c>
      <c r="FXO58" s="90" t="str">
        <f t="shared" si="1119"/>
        <v/>
      </c>
      <c r="FXP58" s="90" t="str">
        <f t="shared" si="1119"/>
        <v/>
      </c>
      <c r="FXQ58" s="90" t="str">
        <f t="shared" si="1119"/>
        <v/>
      </c>
      <c r="FXR58" s="90" t="str">
        <f t="shared" si="1119"/>
        <v/>
      </c>
      <c r="FXS58" s="90" t="str">
        <f t="shared" si="1119"/>
        <v/>
      </c>
      <c r="FXT58" s="90" t="str">
        <f t="shared" si="1119"/>
        <v/>
      </c>
      <c r="FXU58" s="90" t="str">
        <f t="shared" si="1119"/>
        <v/>
      </c>
      <c r="FXV58" s="90" t="str">
        <f t="shared" si="1119"/>
        <v/>
      </c>
      <c r="FXW58" s="90" t="str">
        <f t="shared" si="1119"/>
        <v/>
      </c>
      <c r="FXX58" s="90" t="str">
        <f t="shared" si="1119"/>
        <v/>
      </c>
      <c r="FXY58" s="90" t="str">
        <f t="shared" si="1119"/>
        <v/>
      </c>
      <c r="FXZ58" s="90" t="str">
        <f t="shared" si="1119"/>
        <v/>
      </c>
      <c r="FYA58" s="90" t="str">
        <f t="shared" si="1119"/>
        <v/>
      </c>
      <c r="FYB58" s="90" t="str">
        <f t="shared" si="1119"/>
        <v/>
      </c>
      <c r="FYC58" s="90" t="str">
        <f t="shared" si="1119"/>
        <v/>
      </c>
      <c r="FYD58" s="90" t="str">
        <f t="shared" si="1119"/>
        <v/>
      </c>
      <c r="FYE58" s="90" t="str">
        <f t="shared" si="1119"/>
        <v/>
      </c>
      <c r="FYF58" s="90" t="str">
        <f t="shared" si="1119"/>
        <v/>
      </c>
      <c r="FYG58" s="90" t="str">
        <f t="shared" si="1119"/>
        <v/>
      </c>
      <c r="FYH58" s="90" t="str">
        <f t="shared" si="1119"/>
        <v/>
      </c>
      <c r="FYI58" s="90" t="str">
        <f t="shared" si="1119"/>
        <v/>
      </c>
      <c r="FYJ58" s="90" t="str">
        <f t="shared" si="1119"/>
        <v/>
      </c>
      <c r="FYK58" s="90" t="str">
        <f t="shared" si="1119"/>
        <v/>
      </c>
      <c r="FYL58" s="90" t="str">
        <f t="shared" si="1119"/>
        <v/>
      </c>
      <c r="FYM58" s="90" t="str">
        <f t="shared" si="1119"/>
        <v/>
      </c>
      <c r="FYN58" s="90" t="str">
        <f t="shared" si="1119"/>
        <v/>
      </c>
      <c r="FYO58" s="90" t="str">
        <f t="shared" si="1119"/>
        <v/>
      </c>
      <c r="FYP58" s="90" t="str">
        <f t="shared" si="1119"/>
        <v/>
      </c>
      <c r="FYQ58" s="90" t="str">
        <f t="shared" si="1119"/>
        <v/>
      </c>
      <c r="FYR58" s="90" t="str">
        <f t="shared" si="1119"/>
        <v/>
      </c>
      <c r="FYS58" s="90" t="str">
        <f t="shared" si="1119"/>
        <v/>
      </c>
      <c r="FYT58" s="90" t="str">
        <f t="shared" si="1119"/>
        <v/>
      </c>
      <c r="FYU58" s="90" t="str">
        <f t="shared" si="1119"/>
        <v/>
      </c>
      <c r="FYV58" s="90" t="str">
        <f t="shared" si="1119"/>
        <v/>
      </c>
      <c r="FYW58" s="90" t="str">
        <f t="shared" si="1119"/>
        <v/>
      </c>
      <c r="FYX58" s="90" t="str">
        <f t="shared" si="1119"/>
        <v/>
      </c>
      <c r="FYY58" s="90" t="str">
        <f t="shared" si="1119"/>
        <v/>
      </c>
      <c r="FYZ58" s="90" t="str">
        <f t="shared" si="1119"/>
        <v/>
      </c>
      <c r="FZA58" s="90" t="str">
        <f t="shared" si="1119"/>
        <v/>
      </c>
      <c r="FZB58" s="90" t="str">
        <f t="shared" si="1119"/>
        <v/>
      </c>
      <c r="FZC58" s="90" t="str">
        <f t="shared" si="1119"/>
        <v/>
      </c>
      <c r="FZD58" s="90" t="str">
        <f t="shared" si="1119"/>
        <v/>
      </c>
      <c r="FZE58" s="90" t="str">
        <f t="shared" si="1119"/>
        <v/>
      </c>
      <c r="FZF58" s="90" t="str">
        <f t="shared" ref="FZF58:GBQ58" si="1120">IF(AND(FZF$8&gt;14,FZF$8&lt;19, FZF$6="Female"),1,"")</f>
        <v/>
      </c>
      <c r="FZG58" s="90" t="str">
        <f t="shared" si="1120"/>
        <v/>
      </c>
      <c r="FZH58" s="90" t="str">
        <f t="shared" si="1120"/>
        <v/>
      </c>
      <c r="FZI58" s="90" t="str">
        <f t="shared" si="1120"/>
        <v/>
      </c>
      <c r="FZJ58" s="90" t="str">
        <f t="shared" si="1120"/>
        <v/>
      </c>
      <c r="FZK58" s="90" t="str">
        <f t="shared" si="1120"/>
        <v/>
      </c>
      <c r="FZL58" s="90" t="str">
        <f t="shared" si="1120"/>
        <v/>
      </c>
      <c r="FZM58" s="90" t="str">
        <f t="shared" si="1120"/>
        <v/>
      </c>
      <c r="FZN58" s="90" t="str">
        <f t="shared" si="1120"/>
        <v/>
      </c>
      <c r="FZO58" s="90" t="str">
        <f t="shared" si="1120"/>
        <v/>
      </c>
      <c r="FZP58" s="90" t="str">
        <f t="shared" si="1120"/>
        <v/>
      </c>
      <c r="FZQ58" s="90" t="str">
        <f t="shared" si="1120"/>
        <v/>
      </c>
      <c r="FZR58" s="90" t="str">
        <f t="shared" si="1120"/>
        <v/>
      </c>
      <c r="FZS58" s="90" t="str">
        <f t="shared" si="1120"/>
        <v/>
      </c>
      <c r="FZT58" s="90" t="str">
        <f t="shared" si="1120"/>
        <v/>
      </c>
      <c r="FZU58" s="90" t="str">
        <f t="shared" si="1120"/>
        <v/>
      </c>
      <c r="FZV58" s="90" t="str">
        <f t="shared" si="1120"/>
        <v/>
      </c>
      <c r="FZW58" s="90" t="str">
        <f t="shared" si="1120"/>
        <v/>
      </c>
      <c r="FZX58" s="90" t="str">
        <f t="shared" si="1120"/>
        <v/>
      </c>
      <c r="FZY58" s="90" t="str">
        <f t="shared" si="1120"/>
        <v/>
      </c>
      <c r="FZZ58" s="90" t="str">
        <f t="shared" si="1120"/>
        <v/>
      </c>
      <c r="GAA58" s="90" t="str">
        <f t="shared" si="1120"/>
        <v/>
      </c>
      <c r="GAB58" s="90" t="str">
        <f t="shared" si="1120"/>
        <v/>
      </c>
      <c r="GAC58" s="90" t="str">
        <f t="shared" si="1120"/>
        <v/>
      </c>
      <c r="GAD58" s="90" t="str">
        <f t="shared" si="1120"/>
        <v/>
      </c>
      <c r="GAE58" s="90" t="str">
        <f t="shared" si="1120"/>
        <v/>
      </c>
      <c r="GAF58" s="90" t="str">
        <f t="shared" si="1120"/>
        <v/>
      </c>
      <c r="GAG58" s="90" t="str">
        <f t="shared" si="1120"/>
        <v/>
      </c>
      <c r="GAH58" s="90" t="str">
        <f t="shared" si="1120"/>
        <v/>
      </c>
      <c r="GAI58" s="90" t="str">
        <f t="shared" si="1120"/>
        <v/>
      </c>
      <c r="GAJ58" s="90" t="str">
        <f t="shared" si="1120"/>
        <v/>
      </c>
      <c r="GAK58" s="90" t="str">
        <f t="shared" si="1120"/>
        <v/>
      </c>
      <c r="GAL58" s="90" t="str">
        <f t="shared" si="1120"/>
        <v/>
      </c>
      <c r="GAM58" s="90" t="str">
        <f t="shared" si="1120"/>
        <v/>
      </c>
      <c r="GAN58" s="90" t="str">
        <f t="shared" si="1120"/>
        <v/>
      </c>
      <c r="GAO58" s="90" t="str">
        <f t="shared" si="1120"/>
        <v/>
      </c>
      <c r="GAP58" s="90" t="str">
        <f t="shared" si="1120"/>
        <v/>
      </c>
      <c r="GAQ58" s="90" t="str">
        <f t="shared" si="1120"/>
        <v/>
      </c>
      <c r="GAR58" s="90" t="str">
        <f t="shared" si="1120"/>
        <v/>
      </c>
      <c r="GAS58" s="90" t="str">
        <f t="shared" si="1120"/>
        <v/>
      </c>
      <c r="GAT58" s="90" t="str">
        <f t="shared" si="1120"/>
        <v/>
      </c>
      <c r="GAU58" s="90" t="str">
        <f t="shared" si="1120"/>
        <v/>
      </c>
      <c r="GAV58" s="90" t="str">
        <f t="shared" si="1120"/>
        <v/>
      </c>
      <c r="GAW58" s="90" t="str">
        <f t="shared" si="1120"/>
        <v/>
      </c>
      <c r="GAX58" s="90" t="str">
        <f t="shared" si="1120"/>
        <v/>
      </c>
      <c r="GAY58" s="90" t="str">
        <f t="shared" si="1120"/>
        <v/>
      </c>
      <c r="GAZ58" s="90" t="str">
        <f t="shared" si="1120"/>
        <v/>
      </c>
      <c r="GBA58" s="90" t="str">
        <f t="shared" si="1120"/>
        <v/>
      </c>
      <c r="GBB58" s="90" t="str">
        <f t="shared" si="1120"/>
        <v/>
      </c>
      <c r="GBC58" s="90" t="str">
        <f t="shared" si="1120"/>
        <v/>
      </c>
      <c r="GBD58" s="90" t="str">
        <f t="shared" si="1120"/>
        <v/>
      </c>
      <c r="GBE58" s="90" t="str">
        <f t="shared" si="1120"/>
        <v/>
      </c>
      <c r="GBF58" s="90" t="str">
        <f t="shared" si="1120"/>
        <v/>
      </c>
      <c r="GBG58" s="90" t="str">
        <f t="shared" si="1120"/>
        <v/>
      </c>
      <c r="GBH58" s="90" t="str">
        <f t="shared" si="1120"/>
        <v/>
      </c>
      <c r="GBI58" s="90" t="str">
        <f t="shared" si="1120"/>
        <v/>
      </c>
      <c r="GBJ58" s="90" t="str">
        <f t="shared" si="1120"/>
        <v/>
      </c>
      <c r="GBK58" s="90" t="str">
        <f t="shared" si="1120"/>
        <v/>
      </c>
      <c r="GBL58" s="90" t="str">
        <f t="shared" si="1120"/>
        <v/>
      </c>
      <c r="GBM58" s="90" t="str">
        <f t="shared" si="1120"/>
        <v/>
      </c>
      <c r="GBN58" s="90" t="str">
        <f t="shared" si="1120"/>
        <v/>
      </c>
      <c r="GBO58" s="90" t="str">
        <f t="shared" si="1120"/>
        <v/>
      </c>
      <c r="GBP58" s="90" t="str">
        <f t="shared" si="1120"/>
        <v/>
      </c>
      <c r="GBQ58" s="90" t="str">
        <f t="shared" si="1120"/>
        <v/>
      </c>
      <c r="GBR58" s="90" t="str">
        <f t="shared" ref="GBR58:GEC58" si="1121">IF(AND(GBR$8&gt;14,GBR$8&lt;19, GBR$6="Female"),1,"")</f>
        <v/>
      </c>
      <c r="GBS58" s="90" t="str">
        <f t="shared" si="1121"/>
        <v/>
      </c>
      <c r="GBT58" s="90" t="str">
        <f t="shared" si="1121"/>
        <v/>
      </c>
      <c r="GBU58" s="90" t="str">
        <f t="shared" si="1121"/>
        <v/>
      </c>
      <c r="GBV58" s="90" t="str">
        <f t="shared" si="1121"/>
        <v/>
      </c>
      <c r="GBW58" s="90" t="str">
        <f t="shared" si="1121"/>
        <v/>
      </c>
      <c r="GBX58" s="90" t="str">
        <f t="shared" si="1121"/>
        <v/>
      </c>
      <c r="GBY58" s="90" t="str">
        <f t="shared" si="1121"/>
        <v/>
      </c>
      <c r="GBZ58" s="90" t="str">
        <f t="shared" si="1121"/>
        <v/>
      </c>
      <c r="GCA58" s="90" t="str">
        <f t="shared" si="1121"/>
        <v/>
      </c>
      <c r="GCB58" s="90" t="str">
        <f t="shared" si="1121"/>
        <v/>
      </c>
      <c r="GCC58" s="90" t="str">
        <f t="shared" si="1121"/>
        <v/>
      </c>
      <c r="GCD58" s="90" t="str">
        <f t="shared" si="1121"/>
        <v/>
      </c>
      <c r="GCE58" s="90" t="str">
        <f t="shared" si="1121"/>
        <v/>
      </c>
      <c r="GCF58" s="90" t="str">
        <f t="shared" si="1121"/>
        <v/>
      </c>
      <c r="GCG58" s="90" t="str">
        <f t="shared" si="1121"/>
        <v/>
      </c>
      <c r="GCH58" s="90" t="str">
        <f t="shared" si="1121"/>
        <v/>
      </c>
      <c r="GCI58" s="90" t="str">
        <f t="shared" si="1121"/>
        <v/>
      </c>
      <c r="GCJ58" s="90" t="str">
        <f t="shared" si="1121"/>
        <v/>
      </c>
      <c r="GCK58" s="90" t="str">
        <f t="shared" si="1121"/>
        <v/>
      </c>
      <c r="GCL58" s="90" t="str">
        <f t="shared" si="1121"/>
        <v/>
      </c>
      <c r="GCM58" s="90" t="str">
        <f t="shared" si="1121"/>
        <v/>
      </c>
      <c r="GCN58" s="90" t="str">
        <f t="shared" si="1121"/>
        <v/>
      </c>
      <c r="GCO58" s="90" t="str">
        <f t="shared" si="1121"/>
        <v/>
      </c>
      <c r="GCP58" s="90" t="str">
        <f t="shared" si="1121"/>
        <v/>
      </c>
      <c r="GCQ58" s="90" t="str">
        <f t="shared" si="1121"/>
        <v/>
      </c>
      <c r="GCR58" s="90" t="str">
        <f t="shared" si="1121"/>
        <v/>
      </c>
      <c r="GCS58" s="90" t="str">
        <f t="shared" si="1121"/>
        <v/>
      </c>
      <c r="GCT58" s="90" t="str">
        <f t="shared" si="1121"/>
        <v/>
      </c>
      <c r="GCU58" s="90" t="str">
        <f t="shared" si="1121"/>
        <v/>
      </c>
      <c r="GCV58" s="90" t="str">
        <f t="shared" si="1121"/>
        <v/>
      </c>
      <c r="GCW58" s="90" t="str">
        <f t="shared" si="1121"/>
        <v/>
      </c>
      <c r="GCX58" s="90" t="str">
        <f t="shared" si="1121"/>
        <v/>
      </c>
      <c r="GCY58" s="90" t="str">
        <f t="shared" si="1121"/>
        <v/>
      </c>
      <c r="GCZ58" s="90" t="str">
        <f t="shared" si="1121"/>
        <v/>
      </c>
      <c r="GDA58" s="90" t="str">
        <f t="shared" si="1121"/>
        <v/>
      </c>
      <c r="GDB58" s="90" t="str">
        <f t="shared" si="1121"/>
        <v/>
      </c>
      <c r="GDC58" s="90" t="str">
        <f t="shared" si="1121"/>
        <v/>
      </c>
      <c r="GDD58" s="90" t="str">
        <f t="shared" si="1121"/>
        <v/>
      </c>
      <c r="GDE58" s="90" t="str">
        <f t="shared" si="1121"/>
        <v/>
      </c>
      <c r="GDF58" s="90" t="str">
        <f t="shared" si="1121"/>
        <v/>
      </c>
      <c r="GDG58" s="90" t="str">
        <f t="shared" si="1121"/>
        <v/>
      </c>
      <c r="GDH58" s="90" t="str">
        <f t="shared" si="1121"/>
        <v/>
      </c>
      <c r="GDI58" s="90" t="str">
        <f t="shared" si="1121"/>
        <v/>
      </c>
      <c r="GDJ58" s="90" t="str">
        <f t="shared" si="1121"/>
        <v/>
      </c>
      <c r="GDK58" s="90" t="str">
        <f t="shared" si="1121"/>
        <v/>
      </c>
      <c r="GDL58" s="90" t="str">
        <f t="shared" si="1121"/>
        <v/>
      </c>
      <c r="GDM58" s="90" t="str">
        <f t="shared" si="1121"/>
        <v/>
      </c>
      <c r="GDN58" s="90" t="str">
        <f t="shared" si="1121"/>
        <v/>
      </c>
      <c r="GDO58" s="90" t="str">
        <f t="shared" si="1121"/>
        <v/>
      </c>
      <c r="GDP58" s="90" t="str">
        <f t="shared" si="1121"/>
        <v/>
      </c>
      <c r="GDQ58" s="90" t="str">
        <f t="shared" si="1121"/>
        <v/>
      </c>
      <c r="GDR58" s="90" t="str">
        <f t="shared" si="1121"/>
        <v/>
      </c>
      <c r="GDS58" s="90" t="str">
        <f t="shared" si="1121"/>
        <v/>
      </c>
      <c r="GDT58" s="90" t="str">
        <f t="shared" si="1121"/>
        <v/>
      </c>
      <c r="GDU58" s="90" t="str">
        <f t="shared" si="1121"/>
        <v/>
      </c>
      <c r="GDV58" s="90" t="str">
        <f t="shared" si="1121"/>
        <v/>
      </c>
      <c r="GDW58" s="90" t="str">
        <f t="shared" si="1121"/>
        <v/>
      </c>
      <c r="GDX58" s="90" t="str">
        <f t="shared" si="1121"/>
        <v/>
      </c>
      <c r="GDY58" s="90" t="str">
        <f t="shared" si="1121"/>
        <v/>
      </c>
      <c r="GDZ58" s="90" t="str">
        <f t="shared" si="1121"/>
        <v/>
      </c>
      <c r="GEA58" s="90" t="str">
        <f t="shared" si="1121"/>
        <v/>
      </c>
      <c r="GEB58" s="90" t="str">
        <f t="shared" si="1121"/>
        <v/>
      </c>
      <c r="GEC58" s="90" t="str">
        <f t="shared" si="1121"/>
        <v/>
      </c>
      <c r="GED58" s="90" t="str">
        <f t="shared" ref="GED58:GGO58" si="1122">IF(AND(GED$8&gt;14,GED$8&lt;19, GED$6="Female"),1,"")</f>
        <v/>
      </c>
      <c r="GEE58" s="90" t="str">
        <f t="shared" si="1122"/>
        <v/>
      </c>
      <c r="GEF58" s="90" t="str">
        <f t="shared" si="1122"/>
        <v/>
      </c>
      <c r="GEG58" s="90" t="str">
        <f t="shared" si="1122"/>
        <v/>
      </c>
      <c r="GEH58" s="90" t="str">
        <f t="shared" si="1122"/>
        <v/>
      </c>
      <c r="GEI58" s="90" t="str">
        <f t="shared" si="1122"/>
        <v/>
      </c>
      <c r="GEJ58" s="90" t="str">
        <f t="shared" si="1122"/>
        <v/>
      </c>
      <c r="GEK58" s="90" t="str">
        <f t="shared" si="1122"/>
        <v/>
      </c>
      <c r="GEL58" s="90" t="str">
        <f t="shared" si="1122"/>
        <v/>
      </c>
      <c r="GEM58" s="90" t="str">
        <f t="shared" si="1122"/>
        <v/>
      </c>
      <c r="GEN58" s="90" t="str">
        <f t="shared" si="1122"/>
        <v/>
      </c>
      <c r="GEO58" s="90" t="str">
        <f t="shared" si="1122"/>
        <v/>
      </c>
      <c r="GEP58" s="90" t="str">
        <f t="shared" si="1122"/>
        <v/>
      </c>
      <c r="GEQ58" s="90" t="str">
        <f t="shared" si="1122"/>
        <v/>
      </c>
      <c r="GER58" s="90" t="str">
        <f t="shared" si="1122"/>
        <v/>
      </c>
      <c r="GES58" s="90" t="str">
        <f t="shared" si="1122"/>
        <v/>
      </c>
      <c r="GET58" s="90" t="str">
        <f t="shared" si="1122"/>
        <v/>
      </c>
      <c r="GEU58" s="90" t="str">
        <f t="shared" si="1122"/>
        <v/>
      </c>
      <c r="GEV58" s="90" t="str">
        <f t="shared" si="1122"/>
        <v/>
      </c>
      <c r="GEW58" s="90" t="str">
        <f t="shared" si="1122"/>
        <v/>
      </c>
      <c r="GEX58" s="90" t="str">
        <f t="shared" si="1122"/>
        <v/>
      </c>
      <c r="GEY58" s="90" t="str">
        <f t="shared" si="1122"/>
        <v/>
      </c>
      <c r="GEZ58" s="90" t="str">
        <f t="shared" si="1122"/>
        <v/>
      </c>
      <c r="GFA58" s="90" t="str">
        <f t="shared" si="1122"/>
        <v/>
      </c>
      <c r="GFB58" s="90" t="str">
        <f t="shared" si="1122"/>
        <v/>
      </c>
      <c r="GFC58" s="90" t="str">
        <f t="shared" si="1122"/>
        <v/>
      </c>
      <c r="GFD58" s="90" t="str">
        <f t="shared" si="1122"/>
        <v/>
      </c>
      <c r="GFE58" s="90" t="str">
        <f t="shared" si="1122"/>
        <v/>
      </c>
      <c r="GFF58" s="90" t="str">
        <f t="shared" si="1122"/>
        <v/>
      </c>
      <c r="GFG58" s="90" t="str">
        <f t="shared" si="1122"/>
        <v/>
      </c>
      <c r="GFH58" s="90" t="str">
        <f t="shared" si="1122"/>
        <v/>
      </c>
      <c r="GFI58" s="90" t="str">
        <f t="shared" si="1122"/>
        <v/>
      </c>
      <c r="GFJ58" s="90" t="str">
        <f t="shared" si="1122"/>
        <v/>
      </c>
      <c r="GFK58" s="90" t="str">
        <f t="shared" si="1122"/>
        <v/>
      </c>
      <c r="GFL58" s="90" t="str">
        <f t="shared" si="1122"/>
        <v/>
      </c>
      <c r="GFM58" s="90" t="str">
        <f t="shared" si="1122"/>
        <v/>
      </c>
      <c r="GFN58" s="90" t="str">
        <f t="shared" si="1122"/>
        <v/>
      </c>
      <c r="GFO58" s="90" t="str">
        <f t="shared" si="1122"/>
        <v/>
      </c>
      <c r="GFP58" s="90" t="str">
        <f t="shared" si="1122"/>
        <v/>
      </c>
      <c r="GFQ58" s="90" t="str">
        <f t="shared" si="1122"/>
        <v/>
      </c>
      <c r="GFR58" s="90" t="str">
        <f t="shared" si="1122"/>
        <v/>
      </c>
      <c r="GFS58" s="90" t="str">
        <f t="shared" si="1122"/>
        <v/>
      </c>
      <c r="GFT58" s="90" t="str">
        <f t="shared" si="1122"/>
        <v/>
      </c>
      <c r="GFU58" s="90" t="str">
        <f t="shared" si="1122"/>
        <v/>
      </c>
      <c r="GFV58" s="90" t="str">
        <f t="shared" si="1122"/>
        <v/>
      </c>
      <c r="GFW58" s="90" t="str">
        <f t="shared" si="1122"/>
        <v/>
      </c>
      <c r="GFX58" s="90" t="str">
        <f t="shared" si="1122"/>
        <v/>
      </c>
      <c r="GFY58" s="90" t="str">
        <f t="shared" si="1122"/>
        <v/>
      </c>
      <c r="GFZ58" s="90" t="str">
        <f t="shared" si="1122"/>
        <v/>
      </c>
      <c r="GGA58" s="90" t="str">
        <f t="shared" si="1122"/>
        <v/>
      </c>
      <c r="GGB58" s="90" t="str">
        <f t="shared" si="1122"/>
        <v/>
      </c>
      <c r="GGC58" s="90" t="str">
        <f t="shared" si="1122"/>
        <v/>
      </c>
      <c r="GGD58" s="90" t="str">
        <f t="shared" si="1122"/>
        <v/>
      </c>
      <c r="GGE58" s="90" t="str">
        <f t="shared" si="1122"/>
        <v/>
      </c>
      <c r="GGF58" s="90" t="str">
        <f t="shared" si="1122"/>
        <v/>
      </c>
      <c r="GGG58" s="90" t="str">
        <f t="shared" si="1122"/>
        <v/>
      </c>
      <c r="GGH58" s="90" t="str">
        <f t="shared" si="1122"/>
        <v/>
      </c>
      <c r="GGI58" s="90" t="str">
        <f t="shared" si="1122"/>
        <v/>
      </c>
      <c r="GGJ58" s="90" t="str">
        <f t="shared" si="1122"/>
        <v/>
      </c>
      <c r="GGK58" s="90" t="str">
        <f t="shared" si="1122"/>
        <v/>
      </c>
      <c r="GGL58" s="90" t="str">
        <f t="shared" si="1122"/>
        <v/>
      </c>
      <c r="GGM58" s="90" t="str">
        <f t="shared" si="1122"/>
        <v/>
      </c>
      <c r="GGN58" s="90" t="str">
        <f t="shared" si="1122"/>
        <v/>
      </c>
      <c r="GGO58" s="90" t="str">
        <f t="shared" si="1122"/>
        <v/>
      </c>
      <c r="GGP58" s="90" t="str">
        <f t="shared" ref="GGP58:GJA58" si="1123">IF(AND(GGP$8&gt;14,GGP$8&lt;19, GGP$6="Female"),1,"")</f>
        <v/>
      </c>
      <c r="GGQ58" s="90" t="str">
        <f t="shared" si="1123"/>
        <v/>
      </c>
      <c r="GGR58" s="90" t="str">
        <f t="shared" si="1123"/>
        <v/>
      </c>
      <c r="GGS58" s="90" t="str">
        <f t="shared" si="1123"/>
        <v/>
      </c>
      <c r="GGT58" s="90" t="str">
        <f t="shared" si="1123"/>
        <v/>
      </c>
      <c r="GGU58" s="90" t="str">
        <f t="shared" si="1123"/>
        <v/>
      </c>
      <c r="GGV58" s="90" t="str">
        <f t="shared" si="1123"/>
        <v/>
      </c>
      <c r="GGW58" s="90" t="str">
        <f t="shared" si="1123"/>
        <v/>
      </c>
      <c r="GGX58" s="90" t="str">
        <f t="shared" si="1123"/>
        <v/>
      </c>
      <c r="GGY58" s="90" t="str">
        <f t="shared" si="1123"/>
        <v/>
      </c>
      <c r="GGZ58" s="90" t="str">
        <f t="shared" si="1123"/>
        <v/>
      </c>
      <c r="GHA58" s="90" t="str">
        <f t="shared" si="1123"/>
        <v/>
      </c>
      <c r="GHB58" s="90" t="str">
        <f t="shared" si="1123"/>
        <v/>
      </c>
      <c r="GHC58" s="90" t="str">
        <f t="shared" si="1123"/>
        <v/>
      </c>
      <c r="GHD58" s="90" t="str">
        <f t="shared" si="1123"/>
        <v/>
      </c>
      <c r="GHE58" s="90" t="str">
        <f t="shared" si="1123"/>
        <v/>
      </c>
      <c r="GHF58" s="90" t="str">
        <f t="shared" si="1123"/>
        <v/>
      </c>
      <c r="GHG58" s="90" t="str">
        <f t="shared" si="1123"/>
        <v/>
      </c>
      <c r="GHH58" s="90" t="str">
        <f t="shared" si="1123"/>
        <v/>
      </c>
      <c r="GHI58" s="90" t="str">
        <f t="shared" si="1123"/>
        <v/>
      </c>
      <c r="GHJ58" s="90" t="str">
        <f t="shared" si="1123"/>
        <v/>
      </c>
      <c r="GHK58" s="90" t="str">
        <f t="shared" si="1123"/>
        <v/>
      </c>
      <c r="GHL58" s="90" t="str">
        <f t="shared" si="1123"/>
        <v/>
      </c>
      <c r="GHM58" s="90" t="str">
        <f t="shared" si="1123"/>
        <v/>
      </c>
      <c r="GHN58" s="90" t="str">
        <f t="shared" si="1123"/>
        <v/>
      </c>
      <c r="GHO58" s="90" t="str">
        <f t="shared" si="1123"/>
        <v/>
      </c>
      <c r="GHP58" s="90" t="str">
        <f t="shared" si="1123"/>
        <v/>
      </c>
      <c r="GHQ58" s="90" t="str">
        <f t="shared" si="1123"/>
        <v/>
      </c>
      <c r="GHR58" s="90" t="str">
        <f t="shared" si="1123"/>
        <v/>
      </c>
      <c r="GHS58" s="90" t="str">
        <f t="shared" si="1123"/>
        <v/>
      </c>
      <c r="GHT58" s="90" t="str">
        <f t="shared" si="1123"/>
        <v/>
      </c>
      <c r="GHU58" s="90" t="str">
        <f t="shared" si="1123"/>
        <v/>
      </c>
      <c r="GHV58" s="90" t="str">
        <f t="shared" si="1123"/>
        <v/>
      </c>
      <c r="GHW58" s="90" t="str">
        <f t="shared" si="1123"/>
        <v/>
      </c>
      <c r="GHX58" s="90" t="str">
        <f t="shared" si="1123"/>
        <v/>
      </c>
      <c r="GHY58" s="90" t="str">
        <f t="shared" si="1123"/>
        <v/>
      </c>
      <c r="GHZ58" s="90" t="str">
        <f t="shared" si="1123"/>
        <v/>
      </c>
      <c r="GIA58" s="90" t="str">
        <f t="shared" si="1123"/>
        <v/>
      </c>
      <c r="GIB58" s="90" t="str">
        <f t="shared" si="1123"/>
        <v/>
      </c>
      <c r="GIC58" s="90" t="str">
        <f t="shared" si="1123"/>
        <v/>
      </c>
      <c r="GID58" s="90" t="str">
        <f t="shared" si="1123"/>
        <v/>
      </c>
      <c r="GIE58" s="90" t="str">
        <f t="shared" si="1123"/>
        <v/>
      </c>
      <c r="GIF58" s="90" t="str">
        <f t="shared" si="1123"/>
        <v/>
      </c>
      <c r="GIG58" s="90" t="str">
        <f t="shared" si="1123"/>
        <v/>
      </c>
      <c r="GIH58" s="90" t="str">
        <f t="shared" si="1123"/>
        <v/>
      </c>
      <c r="GII58" s="90" t="str">
        <f t="shared" si="1123"/>
        <v/>
      </c>
      <c r="GIJ58" s="90" t="str">
        <f t="shared" si="1123"/>
        <v/>
      </c>
      <c r="GIK58" s="90" t="str">
        <f t="shared" si="1123"/>
        <v/>
      </c>
      <c r="GIL58" s="90" t="str">
        <f t="shared" si="1123"/>
        <v/>
      </c>
      <c r="GIM58" s="90" t="str">
        <f t="shared" si="1123"/>
        <v/>
      </c>
      <c r="GIN58" s="90" t="str">
        <f t="shared" si="1123"/>
        <v/>
      </c>
      <c r="GIO58" s="90" t="str">
        <f t="shared" si="1123"/>
        <v/>
      </c>
      <c r="GIP58" s="90" t="str">
        <f t="shared" si="1123"/>
        <v/>
      </c>
      <c r="GIQ58" s="90" t="str">
        <f t="shared" si="1123"/>
        <v/>
      </c>
      <c r="GIR58" s="90" t="str">
        <f t="shared" si="1123"/>
        <v/>
      </c>
      <c r="GIS58" s="90" t="str">
        <f t="shared" si="1123"/>
        <v/>
      </c>
      <c r="GIT58" s="90" t="str">
        <f t="shared" si="1123"/>
        <v/>
      </c>
      <c r="GIU58" s="90" t="str">
        <f t="shared" si="1123"/>
        <v/>
      </c>
      <c r="GIV58" s="90" t="str">
        <f t="shared" si="1123"/>
        <v/>
      </c>
      <c r="GIW58" s="90" t="str">
        <f t="shared" si="1123"/>
        <v/>
      </c>
      <c r="GIX58" s="90" t="str">
        <f t="shared" si="1123"/>
        <v/>
      </c>
      <c r="GIY58" s="90" t="str">
        <f t="shared" si="1123"/>
        <v/>
      </c>
      <c r="GIZ58" s="90" t="str">
        <f t="shared" si="1123"/>
        <v/>
      </c>
      <c r="GJA58" s="90" t="str">
        <f t="shared" si="1123"/>
        <v/>
      </c>
      <c r="GJB58" s="90" t="str">
        <f t="shared" ref="GJB58:GLM58" si="1124">IF(AND(GJB$8&gt;14,GJB$8&lt;19, GJB$6="Female"),1,"")</f>
        <v/>
      </c>
      <c r="GJC58" s="90" t="str">
        <f t="shared" si="1124"/>
        <v/>
      </c>
      <c r="GJD58" s="90" t="str">
        <f t="shared" si="1124"/>
        <v/>
      </c>
      <c r="GJE58" s="90" t="str">
        <f t="shared" si="1124"/>
        <v/>
      </c>
      <c r="GJF58" s="90" t="str">
        <f t="shared" si="1124"/>
        <v/>
      </c>
      <c r="GJG58" s="90" t="str">
        <f t="shared" si="1124"/>
        <v/>
      </c>
      <c r="GJH58" s="90" t="str">
        <f t="shared" si="1124"/>
        <v/>
      </c>
      <c r="GJI58" s="90" t="str">
        <f t="shared" si="1124"/>
        <v/>
      </c>
      <c r="GJJ58" s="90" t="str">
        <f t="shared" si="1124"/>
        <v/>
      </c>
      <c r="GJK58" s="90" t="str">
        <f t="shared" si="1124"/>
        <v/>
      </c>
      <c r="GJL58" s="90" t="str">
        <f t="shared" si="1124"/>
        <v/>
      </c>
      <c r="GJM58" s="90" t="str">
        <f t="shared" si="1124"/>
        <v/>
      </c>
      <c r="GJN58" s="90" t="str">
        <f t="shared" si="1124"/>
        <v/>
      </c>
      <c r="GJO58" s="90" t="str">
        <f t="shared" si="1124"/>
        <v/>
      </c>
      <c r="GJP58" s="90" t="str">
        <f t="shared" si="1124"/>
        <v/>
      </c>
      <c r="GJQ58" s="90" t="str">
        <f t="shared" si="1124"/>
        <v/>
      </c>
      <c r="GJR58" s="90" t="str">
        <f t="shared" si="1124"/>
        <v/>
      </c>
      <c r="GJS58" s="90" t="str">
        <f t="shared" si="1124"/>
        <v/>
      </c>
      <c r="GJT58" s="90" t="str">
        <f t="shared" si="1124"/>
        <v/>
      </c>
      <c r="GJU58" s="90" t="str">
        <f t="shared" si="1124"/>
        <v/>
      </c>
      <c r="GJV58" s="90" t="str">
        <f t="shared" si="1124"/>
        <v/>
      </c>
      <c r="GJW58" s="90" t="str">
        <f t="shared" si="1124"/>
        <v/>
      </c>
      <c r="GJX58" s="90" t="str">
        <f t="shared" si="1124"/>
        <v/>
      </c>
      <c r="GJY58" s="90" t="str">
        <f t="shared" si="1124"/>
        <v/>
      </c>
      <c r="GJZ58" s="90" t="str">
        <f t="shared" si="1124"/>
        <v/>
      </c>
      <c r="GKA58" s="90" t="str">
        <f t="shared" si="1124"/>
        <v/>
      </c>
      <c r="GKB58" s="90" t="str">
        <f t="shared" si="1124"/>
        <v/>
      </c>
      <c r="GKC58" s="90" t="str">
        <f t="shared" si="1124"/>
        <v/>
      </c>
      <c r="GKD58" s="90" t="str">
        <f t="shared" si="1124"/>
        <v/>
      </c>
      <c r="GKE58" s="90" t="str">
        <f t="shared" si="1124"/>
        <v/>
      </c>
      <c r="GKF58" s="90" t="str">
        <f t="shared" si="1124"/>
        <v/>
      </c>
      <c r="GKG58" s="90" t="str">
        <f t="shared" si="1124"/>
        <v/>
      </c>
      <c r="GKH58" s="90" t="str">
        <f t="shared" si="1124"/>
        <v/>
      </c>
      <c r="GKI58" s="90" t="str">
        <f t="shared" si="1124"/>
        <v/>
      </c>
      <c r="GKJ58" s="90" t="str">
        <f t="shared" si="1124"/>
        <v/>
      </c>
      <c r="GKK58" s="90" t="str">
        <f t="shared" si="1124"/>
        <v/>
      </c>
      <c r="GKL58" s="90" t="str">
        <f t="shared" si="1124"/>
        <v/>
      </c>
      <c r="GKM58" s="90" t="str">
        <f t="shared" si="1124"/>
        <v/>
      </c>
      <c r="GKN58" s="90" t="str">
        <f t="shared" si="1124"/>
        <v/>
      </c>
      <c r="GKO58" s="90" t="str">
        <f t="shared" si="1124"/>
        <v/>
      </c>
      <c r="GKP58" s="90" t="str">
        <f t="shared" si="1124"/>
        <v/>
      </c>
      <c r="GKQ58" s="90" t="str">
        <f t="shared" si="1124"/>
        <v/>
      </c>
      <c r="GKR58" s="90" t="str">
        <f t="shared" si="1124"/>
        <v/>
      </c>
      <c r="GKS58" s="90" t="str">
        <f t="shared" si="1124"/>
        <v/>
      </c>
      <c r="GKT58" s="90" t="str">
        <f t="shared" si="1124"/>
        <v/>
      </c>
      <c r="GKU58" s="90" t="str">
        <f t="shared" si="1124"/>
        <v/>
      </c>
      <c r="GKV58" s="90" t="str">
        <f t="shared" si="1124"/>
        <v/>
      </c>
      <c r="GKW58" s="90" t="str">
        <f t="shared" si="1124"/>
        <v/>
      </c>
      <c r="GKX58" s="90" t="str">
        <f t="shared" si="1124"/>
        <v/>
      </c>
      <c r="GKY58" s="90" t="str">
        <f t="shared" si="1124"/>
        <v/>
      </c>
      <c r="GKZ58" s="90" t="str">
        <f t="shared" si="1124"/>
        <v/>
      </c>
      <c r="GLA58" s="90" t="str">
        <f t="shared" si="1124"/>
        <v/>
      </c>
      <c r="GLB58" s="90" t="str">
        <f t="shared" si="1124"/>
        <v/>
      </c>
      <c r="GLC58" s="90" t="str">
        <f t="shared" si="1124"/>
        <v/>
      </c>
      <c r="GLD58" s="90" t="str">
        <f t="shared" si="1124"/>
        <v/>
      </c>
      <c r="GLE58" s="90" t="str">
        <f t="shared" si="1124"/>
        <v/>
      </c>
      <c r="GLF58" s="90" t="str">
        <f t="shared" si="1124"/>
        <v/>
      </c>
      <c r="GLG58" s="90" t="str">
        <f t="shared" si="1124"/>
        <v/>
      </c>
      <c r="GLH58" s="90" t="str">
        <f t="shared" si="1124"/>
        <v/>
      </c>
      <c r="GLI58" s="90" t="str">
        <f t="shared" si="1124"/>
        <v/>
      </c>
      <c r="GLJ58" s="90" t="str">
        <f t="shared" si="1124"/>
        <v/>
      </c>
      <c r="GLK58" s="90" t="str">
        <f t="shared" si="1124"/>
        <v/>
      </c>
      <c r="GLL58" s="90" t="str">
        <f t="shared" si="1124"/>
        <v/>
      </c>
      <c r="GLM58" s="90" t="str">
        <f t="shared" si="1124"/>
        <v/>
      </c>
      <c r="GLN58" s="90" t="str">
        <f t="shared" ref="GLN58:GNY58" si="1125">IF(AND(GLN$8&gt;14,GLN$8&lt;19, GLN$6="Female"),1,"")</f>
        <v/>
      </c>
      <c r="GLO58" s="90" t="str">
        <f t="shared" si="1125"/>
        <v/>
      </c>
      <c r="GLP58" s="90" t="str">
        <f t="shared" si="1125"/>
        <v/>
      </c>
      <c r="GLQ58" s="90" t="str">
        <f t="shared" si="1125"/>
        <v/>
      </c>
      <c r="GLR58" s="90" t="str">
        <f t="shared" si="1125"/>
        <v/>
      </c>
      <c r="GLS58" s="90" t="str">
        <f t="shared" si="1125"/>
        <v/>
      </c>
      <c r="GLT58" s="90" t="str">
        <f t="shared" si="1125"/>
        <v/>
      </c>
      <c r="GLU58" s="90" t="str">
        <f t="shared" si="1125"/>
        <v/>
      </c>
      <c r="GLV58" s="90" t="str">
        <f t="shared" si="1125"/>
        <v/>
      </c>
      <c r="GLW58" s="90" t="str">
        <f t="shared" si="1125"/>
        <v/>
      </c>
      <c r="GLX58" s="90" t="str">
        <f t="shared" si="1125"/>
        <v/>
      </c>
      <c r="GLY58" s="90" t="str">
        <f t="shared" si="1125"/>
        <v/>
      </c>
      <c r="GLZ58" s="90" t="str">
        <f t="shared" si="1125"/>
        <v/>
      </c>
      <c r="GMA58" s="90" t="str">
        <f t="shared" si="1125"/>
        <v/>
      </c>
      <c r="GMB58" s="90" t="str">
        <f t="shared" si="1125"/>
        <v/>
      </c>
      <c r="GMC58" s="90" t="str">
        <f t="shared" si="1125"/>
        <v/>
      </c>
      <c r="GMD58" s="90" t="str">
        <f t="shared" si="1125"/>
        <v/>
      </c>
      <c r="GME58" s="90" t="str">
        <f t="shared" si="1125"/>
        <v/>
      </c>
      <c r="GMF58" s="90" t="str">
        <f t="shared" si="1125"/>
        <v/>
      </c>
      <c r="GMG58" s="90" t="str">
        <f t="shared" si="1125"/>
        <v/>
      </c>
      <c r="GMH58" s="90" t="str">
        <f t="shared" si="1125"/>
        <v/>
      </c>
      <c r="GMI58" s="90" t="str">
        <f t="shared" si="1125"/>
        <v/>
      </c>
      <c r="GMJ58" s="90" t="str">
        <f t="shared" si="1125"/>
        <v/>
      </c>
      <c r="GMK58" s="90" t="str">
        <f t="shared" si="1125"/>
        <v/>
      </c>
      <c r="GML58" s="90" t="str">
        <f t="shared" si="1125"/>
        <v/>
      </c>
      <c r="GMM58" s="90" t="str">
        <f t="shared" si="1125"/>
        <v/>
      </c>
      <c r="GMN58" s="90" t="str">
        <f t="shared" si="1125"/>
        <v/>
      </c>
      <c r="GMO58" s="90" t="str">
        <f t="shared" si="1125"/>
        <v/>
      </c>
      <c r="GMP58" s="90" t="str">
        <f t="shared" si="1125"/>
        <v/>
      </c>
      <c r="GMQ58" s="90" t="str">
        <f t="shared" si="1125"/>
        <v/>
      </c>
      <c r="GMR58" s="90" t="str">
        <f t="shared" si="1125"/>
        <v/>
      </c>
      <c r="GMS58" s="90" t="str">
        <f t="shared" si="1125"/>
        <v/>
      </c>
      <c r="GMT58" s="90" t="str">
        <f t="shared" si="1125"/>
        <v/>
      </c>
      <c r="GMU58" s="90" t="str">
        <f t="shared" si="1125"/>
        <v/>
      </c>
      <c r="GMV58" s="90" t="str">
        <f t="shared" si="1125"/>
        <v/>
      </c>
      <c r="GMW58" s="90" t="str">
        <f t="shared" si="1125"/>
        <v/>
      </c>
      <c r="GMX58" s="90" t="str">
        <f t="shared" si="1125"/>
        <v/>
      </c>
      <c r="GMY58" s="90" t="str">
        <f t="shared" si="1125"/>
        <v/>
      </c>
      <c r="GMZ58" s="90" t="str">
        <f t="shared" si="1125"/>
        <v/>
      </c>
      <c r="GNA58" s="90" t="str">
        <f t="shared" si="1125"/>
        <v/>
      </c>
      <c r="GNB58" s="90" t="str">
        <f t="shared" si="1125"/>
        <v/>
      </c>
      <c r="GNC58" s="90" t="str">
        <f t="shared" si="1125"/>
        <v/>
      </c>
      <c r="GND58" s="90" t="str">
        <f t="shared" si="1125"/>
        <v/>
      </c>
      <c r="GNE58" s="90" t="str">
        <f t="shared" si="1125"/>
        <v/>
      </c>
      <c r="GNF58" s="90" t="str">
        <f t="shared" si="1125"/>
        <v/>
      </c>
      <c r="GNG58" s="90" t="str">
        <f t="shared" si="1125"/>
        <v/>
      </c>
      <c r="GNH58" s="90" t="str">
        <f t="shared" si="1125"/>
        <v/>
      </c>
      <c r="GNI58" s="90" t="str">
        <f t="shared" si="1125"/>
        <v/>
      </c>
      <c r="GNJ58" s="90" t="str">
        <f t="shared" si="1125"/>
        <v/>
      </c>
      <c r="GNK58" s="90" t="str">
        <f t="shared" si="1125"/>
        <v/>
      </c>
      <c r="GNL58" s="90" t="str">
        <f t="shared" si="1125"/>
        <v/>
      </c>
      <c r="GNM58" s="90" t="str">
        <f t="shared" si="1125"/>
        <v/>
      </c>
      <c r="GNN58" s="90" t="str">
        <f t="shared" si="1125"/>
        <v/>
      </c>
      <c r="GNO58" s="90" t="str">
        <f t="shared" si="1125"/>
        <v/>
      </c>
      <c r="GNP58" s="90" t="str">
        <f t="shared" si="1125"/>
        <v/>
      </c>
      <c r="GNQ58" s="90" t="str">
        <f t="shared" si="1125"/>
        <v/>
      </c>
      <c r="GNR58" s="90" t="str">
        <f t="shared" si="1125"/>
        <v/>
      </c>
      <c r="GNS58" s="90" t="str">
        <f t="shared" si="1125"/>
        <v/>
      </c>
      <c r="GNT58" s="90" t="str">
        <f t="shared" si="1125"/>
        <v/>
      </c>
      <c r="GNU58" s="90" t="str">
        <f t="shared" si="1125"/>
        <v/>
      </c>
      <c r="GNV58" s="90" t="str">
        <f t="shared" si="1125"/>
        <v/>
      </c>
      <c r="GNW58" s="90" t="str">
        <f t="shared" si="1125"/>
        <v/>
      </c>
      <c r="GNX58" s="90" t="str">
        <f t="shared" si="1125"/>
        <v/>
      </c>
      <c r="GNY58" s="90" t="str">
        <f t="shared" si="1125"/>
        <v/>
      </c>
      <c r="GNZ58" s="90" t="str">
        <f t="shared" ref="GNZ58:GQK58" si="1126">IF(AND(GNZ$8&gt;14,GNZ$8&lt;19, GNZ$6="Female"),1,"")</f>
        <v/>
      </c>
      <c r="GOA58" s="90" t="str">
        <f t="shared" si="1126"/>
        <v/>
      </c>
      <c r="GOB58" s="90" t="str">
        <f t="shared" si="1126"/>
        <v/>
      </c>
      <c r="GOC58" s="90" t="str">
        <f t="shared" si="1126"/>
        <v/>
      </c>
      <c r="GOD58" s="90" t="str">
        <f t="shared" si="1126"/>
        <v/>
      </c>
      <c r="GOE58" s="90" t="str">
        <f t="shared" si="1126"/>
        <v/>
      </c>
      <c r="GOF58" s="90" t="str">
        <f t="shared" si="1126"/>
        <v/>
      </c>
      <c r="GOG58" s="90" t="str">
        <f t="shared" si="1126"/>
        <v/>
      </c>
      <c r="GOH58" s="90" t="str">
        <f t="shared" si="1126"/>
        <v/>
      </c>
      <c r="GOI58" s="90" t="str">
        <f t="shared" si="1126"/>
        <v/>
      </c>
      <c r="GOJ58" s="90" t="str">
        <f t="shared" si="1126"/>
        <v/>
      </c>
      <c r="GOK58" s="90" t="str">
        <f t="shared" si="1126"/>
        <v/>
      </c>
      <c r="GOL58" s="90" t="str">
        <f t="shared" si="1126"/>
        <v/>
      </c>
      <c r="GOM58" s="90" t="str">
        <f t="shared" si="1126"/>
        <v/>
      </c>
      <c r="GON58" s="90" t="str">
        <f t="shared" si="1126"/>
        <v/>
      </c>
      <c r="GOO58" s="90" t="str">
        <f t="shared" si="1126"/>
        <v/>
      </c>
      <c r="GOP58" s="90" t="str">
        <f t="shared" si="1126"/>
        <v/>
      </c>
      <c r="GOQ58" s="90" t="str">
        <f t="shared" si="1126"/>
        <v/>
      </c>
      <c r="GOR58" s="90" t="str">
        <f t="shared" si="1126"/>
        <v/>
      </c>
      <c r="GOS58" s="90" t="str">
        <f t="shared" si="1126"/>
        <v/>
      </c>
      <c r="GOT58" s="90" t="str">
        <f t="shared" si="1126"/>
        <v/>
      </c>
      <c r="GOU58" s="90" t="str">
        <f t="shared" si="1126"/>
        <v/>
      </c>
      <c r="GOV58" s="90" t="str">
        <f t="shared" si="1126"/>
        <v/>
      </c>
      <c r="GOW58" s="90" t="str">
        <f t="shared" si="1126"/>
        <v/>
      </c>
      <c r="GOX58" s="90" t="str">
        <f t="shared" si="1126"/>
        <v/>
      </c>
      <c r="GOY58" s="90" t="str">
        <f t="shared" si="1126"/>
        <v/>
      </c>
      <c r="GOZ58" s="90" t="str">
        <f t="shared" si="1126"/>
        <v/>
      </c>
      <c r="GPA58" s="90" t="str">
        <f t="shared" si="1126"/>
        <v/>
      </c>
      <c r="GPB58" s="90" t="str">
        <f t="shared" si="1126"/>
        <v/>
      </c>
      <c r="GPC58" s="90" t="str">
        <f t="shared" si="1126"/>
        <v/>
      </c>
      <c r="GPD58" s="90" t="str">
        <f t="shared" si="1126"/>
        <v/>
      </c>
      <c r="GPE58" s="90" t="str">
        <f t="shared" si="1126"/>
        <v/>
      </c>
      <c r="GPF58" s="90" t="str">
        <f t="shared" si="1126"/>
        <v/>
      </c>
      <c r="GPG58" s="90" t="str">
        <f t="shared" si="1126"/>
        <v/>
      </c>
      <c r="GPH58" s="90" t="str">
        <f t="shared" si="1126"/>
        <v/>
      </c>
      <c r="GPI58" s="90" t="str">
        <f t="shared" si="1126"/>
        <v/>
      </c>
      <c r="GPJ58" s="90" t="str">
        <f t="shared" si="1126"/>
        <v/>
      </c>
      <c r="GPK58" s="90" t="str">
        <f t="shared" si="1126"/>
        <v/>
      </c>
      <c r="GPL58" s="90" t="str">
        <f t="shared" si="1126"/>
        <v/>
      </c>
      <c r="GPM58" s="90" t="str">
        <f t="shared" si="1126"/>
        <v/>
      </c>
      <c r="GPN58" s="90" t="str">
        <f t="shared" si="1126"/>
        <v/>
      </c>
      <c r="GPO58" s="90" t="str">
        <f t="shared" si="1126"/>
        <v/>
      </c>
      <c r="GPP58" s="90" t="str">
        <f t="shared" si="1126"/>
        <v/>
      </c>
      <c r="GPQ58" s="90" t="str">
        <f t="shared" si="1126"/>
        <v/>
      </c>
      <c r="GPR58" s="90" t="str">
        <f t="shared" si="1126"/>
        <v/>
      </c>
      <c r="GPS58" s="90" t="str">
        <f t="shared" si="1126"/>
        <v/>
      </c>
      <c r="GPT58" s="90" t="str">
        <f t="shared" si="1126"/>
        <v/>
      </c>
      <c r="GPU58" s="90" t="str">
        <f t="shared" si="1126"/>
        <v/>
      </c>
      <c r="GPV58" s="90" t="str">
        <f t="shared" si="1126"/>
        <v/>
      </c>
      <c r="GPW58" s="90" t="str">
        <f t="shared" si="1126"/>
        <v/>
      </c>
      <c r="GPX58" s="90" t="str">
        <f t="shared" si="1126"/>
        <v/>
      </c>
      <c r="GPY58" s="90" t="str">
        <f t="shared" si="1126"/>
        <v/>
      </c>
      <c r="GPZ58" s="90" t="str">
        <f t="shared" si="1126"/>
        <v/>
      </c>
      <c r="GQA58" s="90" t="str">
        <f t="shared" si="1126"/>
        <v/>
      </c>
      <c r="GQB58" s="90" t="str">
        <f t="shared" si="1126"/>
        <v/>
      </c>
      <c r="GQC58" s="90" t="str">
        <f t="shared" si="1126"/>
        <v/>
      </c>
      <c r="GQD58" s="90" t="str">
        <f t="shared" si="1126"/>
        <v/>
      </c>
      <c r="GQE58" s="90" t="str">
        <f t="shared" si="1126"/>
        <v/>
      </c>
      <c r="GQF58" s="90" t="str">
        <f t="shared" si="1126"/>
        <v/>
      </c>
      <c r="GQG58" s="90" t="str">
        <f t="shared" si="1126"/>
        <v/>
      </c>
      <c r="GQH58" s="90" t="str">
        <f t="shared" si="1126"/>
        <v/>
      </c>
      <c r="GQI58" s="90" t="str">
        <f t="shared" si="1126"/>
        <v/>
      </c>
      <c r="GQJ58" s="90" t="str">
        <f t="shared" si="1126"/>
        <v/>
      </c>
      <c r="GQK58" s="90" t="str">
        <f t="shared" si="1126"/>
        <v/>
      </c>
      <c r="GQL58" s="90" t="str">
        <f t="shared" ref="GQL58:GSW58" si="1127">IF(AND(GQL$8&gt;14,GQL$8&lt;19, GQL$6="Female"),1,"")</f>
        <v/>
      </c>
      <c r="GQM58" s="90" t="str">
        <f t="shared" si="1127"/>
        <v/>
      </c>
      <c r="GQN58" s="90" t="str">
        <f t="shared" si="1127"/>
        <v/>
      </c>
      <c r="GQO58" s="90" t="str">
        <f t="shared" si="1127"/>
        <v/>
      </c>
      <c r="GQP58" s="90" t="str">
        <f t="shared" si="1127"/>
        <v/>
      </c>
      <c r="GQQ58" s="90" t="str">
        <f t="shared" si="1127"/>
        <v/>
      </c>
      <c r="GQR58" s="90" t="str">
        <f t="shared" si="1127"/>
        <v/>
      </c>
      <c r="GQS58" s="90" t="str">
        <f t="shared" si="1127"/>
        <v/>
      </c>
      <c r="GQT58" s="90" t="str">
        <f t="shared" si="1127"/>
        <v/>
      </c>
      <c r="GQU58" s="90" t="str">
        <f t="shared" si="1127"/>
        <v/>
      </c>
      <c r="GQV58" s="90" t="str">
        <f t="shared" si="1127"/>
        <v/>
      </c>
      <c r="GQW58" s="90" t="str">
        <f t="shared" si="1127"/>
        <v/>
      </c>
      <c r="GQX58" s="90" t="str">
        <f t="shared" si="1127"/>
        <v/>
      </c>
      <c r="GQY58" s="90" t="str">
        <f t="shared" si="1127"/>
        <v/>
      </c>
      <c r="GQZ58" s="90" t="str">
        <f t="shared" si="1127"/>
        <v/>
      </c>
      <c r="GRA58" s="90" t="str">
        <f t="shared" si="1127"/>
        <v/>
      </c>
      <c r="GRB58" s="90" t="str">
        <f t="shared" si="1127"/>
        <v/>
      </c>
      <c r="GRC58" s="90" t="str">
        <f t="shared" si="1127"/>
        <v/>
      </c>
      <c r="GRD58" s="90" t="str">
        <f t="shared" si="1127"/>
        <v/>
      </c>
      <c r="GRE58" s="90" t="str">
        <f t="shared" si="1127"/>
        <v/>
      </c>
      <c r="GRF58" s="90" t="str">
        <f t="shared" si="1127"/>
        <v/>
      </c>
      <c r="GRG58" s="90" t="str">
        <f t="shared" si="1127"/>
        <v/>
      </c>
      <c r="GRH58" s="90" t="str">
        <f t="shared" si="1127"/>
        <v/>
      </c>
      <c r="GRI58" s="90" t="str">
        <f t="shared" si="1127"/>
        <v/>
      </c>
      <c r="GRJ58" s="90" t="str">
        <f t="shared" si="1127"/>
        <v/>
      </c>
      <c r="GRK58" s="90" t="str">
        <f t="shared" si="1127"/>
        <v/>
      </c>
      <c r="GRL58" s="90" t="str">
        <f t="shared" si="1127"/>
        <v/>
      </c>
      <c r="GRM58" s="90" t="str">
        <f t="shared" si="1127"/>
        <v/>
      </c>
      <c r="GRN58" s="90" t="str">
        <f t="shared" si="1127"/>
        <v/>
      </c>
      <c r="GRO58" s="90" t="str">
        <f t="shared" si="1127"/>
        <v/>
      </c>
      <c r="GRP58" s="90" t="str">
        <f t="shared" si="1127"/>
        <v/>
      </c>
      <c r="GRQ58" s="90" t="str">
        <f t="shared" si="1127"/>
        <v/>
      </c>
      <c r="GRR58" s="90" t="str">
        <f t="shared" si="1127"/>
        <v/>
      </c>
      <c r="GRS58" s="90" t="str">
        <f t="shared" si="1127"/>
        <v/>
      </c>
      <c r="GRT58" s="90" t="str">
        <f t="shared" si="1127"/>
        <v/>
      </c>
      <c r="GRU58" s="90" t="str">
        <f t="shared" si="1127"/>
        <v/>
      </c>
      <c r="GRV58" s="90" t="str">
        <f t="shared" si="1127"/>
        <v/>
      </c>
      <c r="GRW58" s="90" t="str">
        <f t="shared" si="1127"/>
        <v/>
      </c>
      <c r="GRX58" s="90" t="str">
        <f t="shared" si="1127"/>
        <v/>
      </c>
      <c r="GRY58" s="90" t="str">
        <f t="shared" si="1127"/>
        <v/>
      </c>
      <c r="GRZ58" s="90" t="str">
        <f t="shared" si="1127"/>
        <v/>
      </c>
      <c r="GSA58" s="90" t="str">
        <f t="shared" si="1127"/>
        <v/>
      </c>
      <c r="GSB58" s="90" t="str">
        <f t="shared" si="1127"/>
        <v/>
      </c>
      <c r="GSC58" s="90" t="str">
        <f t="shared" si="1127"/>
        <v/>
      </c>
      <c r="GSD58" s="90" t="str">
        <f t="shared" si="1127"/>
        <v/>
      </c>
      <c r="GSE58" s="90" t="str">
        <f t="shared" si="1127"/>
        <v/>
      </c>
      <c r="GSF58" s="90" t="str">
        <f t="shared" si="1127"/>
        <v/>
      </c>
      <c r="GSG58" s="90" t="str">
        <f t="shared" si="1127"/>
        <v/>
      </c>
      <c r="GSH58" s="90" t="str">
        <f t="shared" si="1127"/>
        <v/>
      </c>
      <c r="GSI58" s="90" t="str">
        <f t="shared" si="1127"/>
        <v/>
      </c>
      <c r="GSJ58" s="90" t="str">
        <f t="shared" si="1127"/>
        <v/>
      </c>
      <c r="GSK58" s="90" t="str">
        <f t="shared" si="1127"/>
        <v/>
      </c>
      <c r="GSL58" s="90" t="str">
        <f t="shared" si="1127"/>
        <v/>
      </c>
      <c r="GSM58" s="90" t="str">
        <f t="shared" si="1127"/>
        <v/>
      </c>
      <c r="GSN58" s="90" t="str">
        <f t="shared" si="1127"/>
        <v/>
      </c>
      <c r="GSO58" s="90" t="str">
        <f t="shared" si="1127"/>
        <v/>
      </c>
      <c r="GSP58" s="90" t="str">
        <f t="shared" si="1127"/>
        <v/>
      </c>
      <c r="GSQ58" s="90" t="str">
        <f t="shared" si="1127"/>
        <v/>
      </c>
      <c r="GSR58" s="90" t="str">
        <f t="shared" si="1127"/>
        <v/>
      </c>
      <c r="GSS58" s="90" t="str">
        <f t="shared" si="1127"/>
        <v/>
      </c>
      <c r="GST58" s="90" t="str">
        <f t="shared" si="1127"/>
        <v/>
      </c>
      <c r="GSU58" s="90" t="str">
        <f t="shared" si="1127"/>
        <v/>
      </c>
      <c r="GSV58" s="90" t="str">
        <f t="shared" si="1127"/>
        <v/>
      </c>
      <c r="GSW58" s="90" t="str">
        <f t="shared" si="1127"/>
        <v/>
      </c>
      <c r="GSX58" s="90" t="str">
        <f t="shared" ref="GSX58:GVI58" si="1128">IF(AND(GSX$8&gt;14,GSX$8&lt;19, GSX$6="Female"),1,"")</f>
        <v/>
      </c>
      <c r="GSY58" s="90" t="str">
        <f t="shared" si="1128"/>
        <v/>
      </c>
      <c r="GSZ58" s="90" t="str">
        <f t="shared" si="1128"/>
        <v/>
      </c>
      <c r="GTA58" s="90" t="str">
        <f t="shared" si="1128"/>
        <v/>
      </c>
      <c r="GTB58" s="90" t="str">
        <f t="shared" si="1128"/>
        <v/>
      </c>
      <c r="GTC58" s="90" t="str">
        <f t="shared" si="1128"/>
        <v/>
      </c>
      <c r="GTD58" s="90" t="str">
        <f t="shared" si="1128"/>
        <v/>
      </c>
      <c r="GTE58" s="90" t="str">
        <f t="shared" si="1128"/>
        <v/>
      </c>
      <c r="GTF58" s="90" t="str">
        <f t="shared" si="1128"/>
        <v/>
      </c>
      <c r="GTG58" s="90" t="str">
        <f t="shared" si="1128"/>
        <v/>
      </c>
      <c r="GTH58" s="90" t="str">
        <f t="shared" si="1128"/>
        <v/>
      </c>
      <c r="GTI58" s="90" t="str">
        <f t="shared" si="1128"/>
        <v/>
      </c>
      <c r="GTJ58" s="90" t="str">
        <f t="shared" si="1128"/>
        <v/>
      </c>
      <c r="GTK58" s="90" t="str">
        <f t="shared" si="1128"/>
        <v/>
      </c>
      <c r="GTL58" s="90" t="str">
        <f t="shared" si="1128"/>
        <v/>
      </c>
      <c r="GTM58" s="90" t="str">
        <f t="shared" si="1128"/>
        <v/>
      </c>
      <c r="GTN58" s="90" t="str">
        <f t="shared" si="1128"/>
        <v/>
      </c>
      <c r="GTO58" s="90" t="str">
        <f t="shared" si="1128"/>
        <v/>
      </c>
      <c r="GTP58" s="90" t="str">
        <f t="shared" si="1128"/>
        <v/>
      </c>
      <c r="GTQ58" s="90" t="str">
        <f t="shared" si="1128"/>
        <v/>
      </c>
      <c r="GTR58" s="90" t="str">
        <f t="shared" si="1128"/>
        <v/>
      </c>
      <c r="GTS58" s="90" t="str">
        <f t="shared" si="1128"/>
        <v/>
      </c>
      <c r="GTT58" s="90" t="str">
        <f t="shared" si="1128"/>
        <v/>
      </c>
      <c r="GTU58" s="90" t="str">
        <f t="shared" si="1128"/>
        <v/>
      </c>
      <c r="GTV58" s="90" t="str">
        <f t="shared" si="1128"/>
        <v/>
      </c>
      <c r="GTW58" s="90" t="str">
        <f t="shared" si="1128"/>
        <v/>
      </c>
      <c r="GTX58" s="90" t="str">
        <f t="shared" si="1128"/>
        <v/>
      </c>
      <c r="GTY58" s="90" t="str">
        <f t="shared" si="1128"/>
        <v/>
      </c>
      <c r="GTZ58" s="90" t="str">
        <f t="shared" si="1128"/>
        <v/>
      </c>
      <c r="GUA58" s="90" t="str">
        <f t="shared" si="1128"/>
        <v/>
      </c>
      <c r="GUB58" s="90" t="str">
        <f t="shared" si="1128"/>
        <v/>
      </c>
      <c r="GUC58" s="90" t="str">
        <f t="shared" si="1128"/>
        <v/>
      </c>
      <c r="GUD58" s="90" t="str">
        <f t="shared" si="1128"/>
        <v/>
      </c>
      <c r="GUE58" s="90" t="str">
        <f t="shared" si="1128"/>
        <v/>
      </c>
      <c r="GUF58" s="90" t="str">
        <f t="shared" si="1128"/>
        <v/>
      </c>
      <c r="GUG58" s="90" t="str">
        <f t="shared" si="1128"/>
        <v/>
      </c>
      <c r="GUH58" s="90" t="str">
        <f t="shared" si="1128"/>
        <v/>
      </c>
      <c r="GUI58" s="90" t="str">
        <f t="shared" si="1128"/>
        <v/>
      </c>
      <c r="GUJ58" s="90" t="str">
        <f t="shared" si="1128"/>
        <v/>
      </c>
      <c r="GUK58" s="90" t="str">
        <f t="shared" si="1128"/>
        <v/>
      </c>
      <c r="GUL58" s="90" t="str">
        <f t="shared" si="1128"/>
        <v/>
      </c>
      <c r="GUM58" s="90" t="str">
        <f t="shared" si="1128"/>
        <v/>
      </c>
      <c r="GUN58" s="90" t="str">
        <f t="shared" si="1128"/>
        <v/>
      </c>
      <c r="GUO58" s="90" t="str">
        <f t="shared" si="1128"/>
        <v/>
      </c>
      <c r="GUP58" s="90" t="str">
        <f t="shared" si="1128"/>
        <v/>
      </c>
      <c r="GUQ58" s="90" t="str">
        <f t="shared" si="1128"/>
        <v/>
      </c>
      <c r="GUR58" s="90" t="str">
        <f t="shared" si="1128"/>
        <v/>
      </c>
      <c r="GUS58" s="90" t="str">
        <f t="shared" si="1128"/>
        <v/>
      </c>
      <c r="GUT58" s="90" t="str">
        <f t="shared" si="1128"/>
        <v/>
      </c>
      <c r="GUU58" s="90" t="str">
        <f t="shared" si="1128"/>
        <v/>
      </c>
      <c r="GUV58" s="90" t="str">
        <f t="shared" si="1128"/>
        <v/>
      </c>
      <c r="GUW58" s="90" t="str">
        <f t="shared" si="1128"/>
        <v/>
      </c>
      <c r="GUX58" s="90" t="str">
        <f t="shared" si="1128"/>
        <v/>
      </c>
      <c r="GUY58" s="90" t="str">
        <f t="shared" si="1128"/>
        <v/>
      </c>
      <c r="GUZ58" s="90" t="str">
        <f t="shared" si="1128"/>
        <v/>
      </c>
      <c r="GVA58" s="90" t="str">
        <f t="shared" si="1128"/>
        <v/>
      </c>
      <c r="GVB58" s="90" t="str">
        <f t="shared" si="1128"/>
        <v/>
      </c>
      <c r="GVC58" s="90" t="str">
        <f t="shared" si="1128"/>
        <v/>
      </c>
      <c r="GVD58" s="90" t="str">
        <f t="shared" si="1128"/>
        <v/>
      </c>
      <c r="GVE58" s="90" t="str">
        <f t="shared" si="1128"/>
        <v/>
      </c>
      <c r="GVF58" s="90" t="str">
        <f t="shared" si="1128"/>
        <v/>
      </c>
      <c r="GVG58" s="90" t="str">
        <f t="shared" si="1128"/>
        <v/>
      </c>
      <c r="GVH58" s="90" t="str">
        <f t="shared" si="1128"/>
        <v/>
      </c>
      <c r="GVI58" s="90" t="str">
        <f t="shared" si="1128"/>
        <v/>
      </c>
      <c r="GVJ58" s="90" t="str">
        <f t="shared" ref="GVJ58:GXU58" si="1129">IF(AND(GVJ$8&gt;14,GVJ$8&lt;19, GVJ$6="Female"),1,"")</f>
        <v/>
      </c>
      <c r="GVK58" s="90" t="str">
        <f t="shared" si="1129"/>
        <v/>
      </c>
      <c r="GVL58" s="90" t="str">
        <f t="shared" si="1129"/>
        <v/>
      </c>
      <c r="GVM58" s="90" t="str">
        <f t="shared" si="1129"/>
        <v/>
      </c>
      <c r="GVN58" s="90" t="str">
        <f t="shared" si="1129"/>
        <v/>
      </c>
      <c r="GVO58" s="90" t="str">
        <f t="shared" si="1129"/>
        <v/>
      </c>
      <c r="GVP58" s="90" t="str">
        <f t="shared" si="1129"/>
        <v/>
      </c>
      <c r="GVQ58" s="90" t="str">
        <f t="shared" si="1129"/>
        <v/>
      </c>
      <c r="GVR58" s="90" t="str">
        <f t="shared" si="1129"/>
        <v/>
      </c>
      <c r="GVS58" s="90" t="str">
        <f t="shared" si="1129"/>
        <v/>
      </c>
      <c r="GVT58" s="90" t="str">
        <f t="shared" si="1129"/>
        <v/>
      </c>
      <c r="GVU58" s="90" t="str">
        <f t="shared" si="1129"/>
        <v/>
      </c>
      <c r="GVV58" s="90" t="str">
        <f t="shared" si="1129"/>
        <v/>
      </c>
      <c r="GVW58" s="90" t="str">
        <f t="shared" si="1129"/>
        <v/>
      </c>
      <c r="GVX58" s="90" t="str">
        <f t="shared" si="1129"/>
        <v/>
      </c>
      <c r="GVY58" s="90" t="str">
        <f t="shared" si="1129"/>
        <v/>
      </c>
      <c r="GVZ58" s="90" t="str">
        <f t="shared" si="1129"/>
        <v/>
      </c>
      <c r="GWA58" s="90" t="str">
        <f t="shared" si="1129"/>
        <v/>
      </c>
      <c r="GWB58" s="90" t="str">
        <f t="shared" si="1129"/>
        <v/>
      </c>
      <c r="GWC58" s="90" t="str">
        <f t="shared" si="1129"/>
        <v/>
      </c>
      <c r="GWD58" s="90" t="str">
        <f t="shared" si="1129"/>
        <v/>
      </c>
      <c r="GWE58" s="90" t="str">
        <f t="shared" si="1129"/>
        <v/>
      </c>
      <c r="GWF58" s="90" t="str">
        <f t="shared" si="1129"/>
        <v/>
      </c>
      <c r="GWG58" s="90" t="str">
        <f t="shared" si="1129"/>
        <v/>
      </c>
      <c r="GWH58" s="90" t="str">
        <f t="shared" si="1129"/>
        <v/>
      </c>
      <c r="GWI58" s="90" t="str">
        <f t="shared" si="1129"/>
        <v/>
      </c>
      <c r="GWJ58" s="90" t="str">
        <f t="shared" si="1129"/>
        <v/>
      </c>
      <c r="GWK58" s="90" t="str">
        <f t="shared" si="1129"/>
        <v/>
      </c>
      <c r="GWL58" s="90" t="str">
        <f t="shared" si="1129"/>
        <v/>
      </c>
      <c r="GWM58" s="90" t="str">
        <f t="shared" si="1129"/>
        <v/>
      </c>
      <c r="GWN58" s="90" t="str">
        <f t="shared" si="1129"/>
        <v/>
      </c>
      <c r="GWO58" s="90" t="str">
        <f t="shared" si="1129"/>
        <v/>
      </c>
      <c r="GWP58" s="90" t="str">
        <f t="shared" si="1129"/>
        <v/>
      </c>
      <c r="GWQ58" s="90" t="str">
        <f t="shared" si="1129"/>
        <v/>
      </c>
      <c r="GWR58" s="90" t="str">
        <f t="shared" si="1129"/>
        <v/>
      </c>
      <c r="GWS58" s="90" t="str">
        <f t="shared" si="1129"/>
        <v/>
      </c>
      <c r="GWT58" s="90" t="str">
        <f t="shared" si="1129"/>
        <v/>
      </c>
      <c r="GWU58" s="90" t="str">
        <f t="shared" si="1129"/>
        <v/>
      </c>
      <c r="GWV58" s="90" t="str">
        <f t="shared" si="1129"/>
        <v/>
      </c>
      <c r="GWW58" s="90" t="str">
        <f t="shared" si="1129"/>
        <v/>
      </c>
      <c r="GWX58" s="90" t="str">
        <f t="shared" si="1129"/>
        <v/>
      </c>
      <c r="GWY58" s="90" t="str">
        <f t="shared" si="1129"/>
        <v/>
      </c>
      <c r="GWZ58" s="90" t="str">
        <f t="shared" si="1129"/>
        <v/>
      </c>
      <c r="GXA58" s="90" t="str">
        <f t="shared" si="1129"/>
        <v/>
      </c>
      <c r="GXB58" s="90" t="str">
        <f t="shared" si="1129"/>
        <v/>
      </c>
      <c r="GXC58" s="90" t="str">
        <f t="shared" si="1129"/>
        <v/>
      </c>
      <c r="GXD58" s="90" t="str">
        <f t="shared" si="1129"/>
        <v/>
      </c>
      <c r="GXE58" s="90" t="str">
        <f t="shared" si="1129"/>
        <v/>
      </c>
      <c r="GXF58" s="90" t="str">
        <f t="shared" si="1129"/>
        <v/>
      </c>
      <c r="GXG58" s="90" t="str">
        <f t="shared" si="1129"/>
        <v/>
      </c>
      <c r="GXH58" s="90" t="str">
        <f t="shared" si="1129"/>
        <v/>
      </c>
      <c r="GXI58" s="90" t="str">
        <f t="shared" si="1129"/>
        <v/>
      </c>
      <c r="GXJ58" s="90" t="str">
        <f t="shared" si="1129"/>
        <v/>
      </c>
      <c r="GXK58" s="90" t="str">
        <f t="shared" si="1129"/>
        <v/>
      </c>
      <c r="GXL58" s="90" t="str">
        <f t="shared" si="1129"/>
        <v/>
      </c>
      <c r="GXM58" s="90" t="str">
        <f t="shared" si="1129"/>
        <v/>
      </c>
      <c r="GXN58" s="90" t="str">
        <f t="shared" si="1129"/>
        <v/>
      </c>
      <c r="GXO58" s="90" t="str">
        <f t="shared" si="1129"/>
        <v/>
      </c>
      <c r="GXP58" s="90" t="str">
        <f t="shared" si="1129"/>
        <v/>
      </c>
      <c r="GXQ58" s="90" t="str">
        <f t="shared" si="1129"/>
        <v/>
      </c>
      <c r="GXR58" s="90" t="str">
        <f t="shared" si="1129"/>
        <v/>
      </c>
      <c r="GXS58" s="90" t="str">
        <f t="shared" si="1129"/>
        <v/>
      </c>
      <c r="GXT58" s="90" t="str">
        <f t="shared" si="1129"/>
        <v/>
      </c>
      <c r="GXU58" s="90" t="str">
        <f t="shared" si="1129"/>
        <v/>
      </c>
      <c r="GXV58" s="90" t="str">
        <f t="shared" ref="GXV58:HAG58" si="1130">IF(AND(GXV$8&gt;14,GXV$8&lt;19, GXV$6="Female"),1,"")</f>
        <v/>
      </c>
      <c r="GXW58" s="90" t="str">
        <f t="shared" si="1130"/>
        <v/>
      </c>
      <c r="GXX58" s="90" t="str">
        <f t="shared" si="1130"/>
        <v/>
      </c>
      <c r="GXY58" s="90" t="str">
        <f t="shared" si="1130"/>
        <v/>
      </c>
      <c r="GXZ58" s="90" t="str">
        <f t="shared" si="1130"/>
        <v/>
      </c>
      <c r="GYA58" s="90" t="str">
        <f t="shared" si="1130"/>
        <v/>
      </c>
      <c r="GYB58" s="90" t="str">
        <f t="shared" si="1130"/>
        <v/>
      </c>
      <c r="GYC58" s="90" t="str">
        <f t="shared" si="1130"/>
        <v/>
      </c>
      <c r="GYD58" s="90" t="str">
        <f t="shared" si="1130"/>
        <v/>
      </c>
      <c r="GYE58" s="90" t="str">
        <f t="shared" si="1130"/>
        <v/>
      </c>
      <c r="GYF58" s="90" t="str">
        <f t="shared" si="1130"/>
        <v/>
      </c>
      <c r="GYG58" s="90" t="str">
        <f t="shared" si="1130"/>
        <v/>
      </c>
      <c r="GYH58" s="90" t="str">
        <f t="shared" si="1130"/>
        <v/>
      </c>
      <c r="GYI58" s="90" t="str">
        <f t="shared" si="1130"/>
        <v/>
      </c>
      <c r="GYJ58" s="90" t="str">
        <f t="shared" si="1130"/>
        <v/>
      </c>
      <c r="GYK58" s="90" t="str">
        <f t="shared" si="1130"/>
        <v/>
      </c>
      <c r="GYL58" s="90" t="str">
        <f t="shared" si="1130"/>
        <v/>
      </c>
      <c r="GYM58" s="90" t="str">
        <f t="shared" si="1130"/>
        <v/>
      </c>
      <c r="GYN58" s="90" t="str">
        <f t="shared" si="1130"/>
        <v/>
      </c>
      <c r="GYO58" s="90" t="str">
        <f t="shared" si="1130"/>
        <v/>
      </c>
      <c r="GYP58" s="90" t="str">
        <f t="shared" si="1130"/>
        <v/>
      </c>
      <c r="GYQ58" s="90" t="str">
        <f t="shared" si="1130"/>
        <v/>
      </c>
      <c r="GYR58" s="90" t="str">
        <f t="shared" si="1130"/>
        <v/>
      </c>
      <c r="GYS58" s="90" t="str">
        <f t="shared" si="1130"/>
        <v/>
      </c>
      <c r="GYT58" s="90" t="str">
        <f t="shared" si="1130"/>
        <v/>
      </c>
      <c r="GYU58" s="90" t="str">
        <f t="shared" si="1130"/>
        <v/>
      </c>
      <c r="GYV58" s="90" t="str">
        <f t="shared" si="1130"/>
        <v/>
      </c>
      <c r="GYW58" s="90" t="str">
        <f t="shared" si="1130"/>
        <v/>
      </c>
      <c r="GYX58" s="90" t="str">
        <f t="shared" si="1130"/>
        <v/>
      </c>
      <c r="GYY58" s="90" t="str">
        <f t="shared" si="1130"/>
        <v/>
      </c>
      <c r="GYZ58" s="90" t="str">
        <f t="shared" si="1130"/>
        <v/>
      </c>
      <c r="GZA58" s="90" t="str">
        <f t="shared" si="1130"/>
        <v/>
      </c>
      <c r="GZB58" s="90" t="str">
        <f t="shared" si="1130"/>
        <v/>
      </c>
      <c r="GZC58" s="90" t="str">
        <f t="shared" si="1130"/>
        <v/>
      </c>
      <c r="GZD58" s="90" t="str">
        <f t="shared" si="1130"/>
        <v/>
      </c>
      <c r="GZE58" s="90" t="str">
        <f t="shared" si="1130"/>
        <v/>
      </c>
      <c r="GZF58" s="90" t="str">
        <f t="shared" si="1130"/>
        <v/>
      </c>
      <c r="GZG58" s="90" t="str">
        <f t="shared" si="1130"/>
        <v/>
      </c>
      <c r="GZH58" s="90" t="str">
        <f t="shared" si="1130"/>
        <v/>
      </c>
      <c r="GZI58" s="90" t="str">
        <f t="shared" si="1130"/>
        <v/>
      </c>
      <c r="GZJ58" s="90" t="str">
        <f t="shared" si="1130"/>
        <v/>
      </c>
      <c r="GZK58" s="90" t="str">
        <f t="shared" si="1130"/>
        <v/>
      </c>
      <c r="GZL58" s="90" t="str">
        <f t="shared" si="1130"/>
        <v/>
      </c>
      <c r="GZM58" s="90" t="str">
        <f t="shared" si="1130"/>
        <v/>
      </c>
      <c r="GZN58" s="90" t="str">
        <f t="shared" si="1130"/>
        <v/>
      </c>
      <c r="GZO58" s="90" t="str">
        <f t="shared" si="1130"/>
        <v/>
      </c>
      <c r="GZP58" s="90" t="str">
        <f t="shared" si="1130"/>
        <v/>
      </c>
      <c r="GZQ58" s="90" t="str">
        <f t="shared" si="1130"/>
        <v/>
      </c>
      <c r="GZR58" s="90" t="str">
        <f t="shared" si="1130"/>
        <v/>
      </c>
      <c r="GZS58" s="90" t="str">
        <f t="shared" si="1130"/>
        <v/>
      </c>
      <c r="GZT58" s="90" t="str">
        <f t="shared" si="1130"/>
        <v/>
      </c>
      <c r="GZU58" s="90" t="str">
        <f t="shared" si="1130"/>
        <v/>
      </c>
      <c r="GZV58" s="90" t="str">
        <f t="shared" si="1130"/>
        <v/>
      </c>
      <c r="GZW58" s="90" t="str">
        <f t="shared" si="1130"/>
        <v/>
      </c>
      <c r="GZX58" s="90" t="str">
        <f t="shared" si="1130"/>
        <v/>
      </c>
      <c r="GZY58" s="90" t="str">
        <f t="shared" si="1130"/>
        <v/>
      </c>
      <c r="GZZ58" s="90" t="str">
        <f t="shared" si="1130"/>
        <v/>
      </c>
      <c r="HAA58" s="90" t="str">
        <f t="shared" si="1130"/>
        <v/>
      </c>
      <c r="HAB58" s="90" t="str">
        <f t="shared" si="1130"/>
        <v/>
      </c>
      <c r="HAC58" s="90" t="str">
        <f t="shared" si="1130"/>
        <v/>
      </c>
      <c r="HAD58" s="90" t="str">
        <f t="shared" si="1130"/>
        <v/>
      </c>
      <c r="HAE58" s="90" t="str">
        <f t="shared" si="1130"/>
        <v/>
      </c>
      <c r="HAF58" s="90" t="str">
        <f t="shared" si="1130"/>
        <v/>
      </c>
      <c r="HAG58" s="90" t="str">
        <f t="shared" si="1130"/>
        <v/>
      </c>
      <c r="HAH58" s="90" t="str">
        <f t="shared" ref="HAH58:HCS58" si="1131">IF(AND(HAH$8&gt;14,HAH$8&lt;19, HAH$6="Female"),1,"")</f>
        <v/>
      </c>
      <c r="HAI58" s="90" t="str">
        <f t="shared" si="1131"/>
        <v/>
      </c>
      <c r="HAJ58" s="90" t="str">
        <f t="shared" si="1131"/>
        <v/>
      </c>
      <c r="HAK58" s="90" t="str">
        <f t="shared" si="1131"/>
        <v/>
      </c>
      <c r="HAL58" s="90" t="str">
        <f t="shared" si="1131"/>
        <v/>
      </c>
      <c r="HAM58" s="90" t="str">
        <f t="shared" si="1131"/>
        <v/>
      </c>
      <c r="HAN58" s="90" t="str">
        <f t="shared" si="1131"/>
        <v/>
      </c>
      <c r="HAO58" s="90" t="str">
        <f t="shared" si="1131"/>
        <v/>
      </c>
      <c r="HAP58" s="90" t="str">
        <f t="shared" si="1131"/>
        <v/>
      </c>
      <c r="HAQ58" s="90" t="str">
        <f t="shared" si="1131"/>
        <v/>
      </c>
      <c r="HAR58" s="90" t="str">
        <f t="shared" si="1131"/>
        <v/>
      </c>
      <c r="HAS58" s="90" t="str">
        <f t="shared" si="1131"/>
        <v/>
      </c>
      <c r="HAT58" s="90" t="str">
        <f t="shared" si="1131"/>
        <v/>
      </c>
      <c r="HAU58" s="90" t="str">
        <f t="shared" si="1131"/>
        <v/>
      </c>
      <c r="HAV58" s="90" t="str">
        <f t="shared" si="1131"/>
        <v/>
      </c>
      <c r="HAW58" s="90" t="str">
        <f t="shared" si="1131"/>
        <v/>
      </c>
      <c r="HAX58" s="90" t="str">
        <f t="shared" si="1131"/>
        <v/>
      </c>
      <c r="HAY58" s="90" t="str">
        <f t="shared" si="1131"/>
        <v/>
      </c>
      <c r="HAZ58" s="90" t="str">
        <f t="shared" si="1131"/>
        <v/>
      </c>
      <c r="HBA58" s="90" t="str">
        <f t="shared" si="1131"/>
        <v/>
      </c>
      <c r="HBB58" s="90" t="str">
        <f t="shared" si="1131"/>
        <v/>
      </c>
      <c r="HBC58" s="90" t="str">
        <f t="shared" si="1131"/>
        <v/>
      </c>
      <c r="HBD58" s="90" t="str">
        <f t="shared" si="1131"/>
        <v/>
      </c>
      <c r="HBE58" s="90" t="str">
        <f t="shared" si="1131"/>
        <v/>
      </c>
      <c r="HBF58" s="90" t="str">
        <f t="shared" si="1131"/>
        <v/>
      </c>
      <c r="HBG58" s="90" t="str">
        <f t="shared" si="1131"/>
        <v/>
      </c>
      <c r="HBH58" s="90" t="str">
        <f t="shared" si="1131"/>
        <v/>
      </c>
      <c r="HBI58" s="90" t="str">
        <f t="shared" si="1131"/>
        <v/>
      </c>
      <c r="HBJ58" s="90" t="str">
        <f t="shared" si="1131"/>
        <v/>
      </c>
      <c r="HBK58" s="90" t="str">
        <f t="shared" si="1131"/>
        <v/>
      </c>
      <c r="HBL58" s="90" t="str">
        <f t="shared" si="1131"/>
        <v/>
      </c>
      <c r="HBM58" s="90" t="str">
        <f t="shared" si="1131"/>
        <v/>
      </c>
      <c r="HBN58" s="90" t="str">
        <f t="shared" si="1131"/>
        <v/>
      </c>
      <c r="HBO58" s="90" t="str">
        <f t="shared" si="1131"/>
        <v/>
      </c>
      <c r="HBP58" s="90" t="str">
        <f t="shared" si="1131"/>
        <v/>
      </c>
      <c r="HBQ58" s="90" t="str">
        <f t="shared" si="1131"/>
        <v/>
      </c>
      <c r="HBR58" s="90" t="str">
        <f t="shared" si="1131"/>
        <v/>
      </c>
      <c r="HBS58" s="90" t="str">
        <f t="shared" si="1131"/>
        <v/>
      </c>
      <c r="HBT58" s="90" t="str">
        <f t="shared" si="1131"/>
        <v/>
      </c>
      <c r="HBU58" s="90" t="str">
        <f t="shared" si="1131"/>
        <v/>
      </c>
      <c r="HBV58" s="90" t="str">
        <f t="shared" si="1131"/>
        <v/>
      </c>
      <c r="HBW58" s="90" t="str">
        <f t="shared" si="1131"/>
        <v/>
      </c>
      <c r="HBX58" s="90" t="str">
        <f t="shared" si="1131"/>
        <v/>
      </c>
      <c r="HBY58" s="90" t="str">
        <f t="shared" si="1131"/>
        <v/>
      </c>
      <c r="HBZ58" s="90" t="str">
        <f t="shared" si="1131"/>
        <v/>
      </c>
      <c r="HCA58" s="90" t="str">
        <f t="shared" si="1131"/>
        <v/>
      </c>
      <c r="HCB58" s="90" t="str">
        <f t="shared" si="1131"/>
        <v/>
      </c>
      <c r="HCC58" s="90" t="str">
        <f t="shared" si="1131"/>
        <v/>
      </c>
      <c r="HCD58" s="90" t="str">
        <f t="shared" si="1131"/>
        <v/>
      </c>
      <c r="HCE58" s="90" t="str">
        <f t="shared" si="1131"/>
        <v/>
      </c>
      <c r="HCF58" s="90" t="str">
        <f t="shared" si="1131"/>
        <v/>
      </c>
      <c r="HCG58" s="90" t="str">
        <f t="shared" si="1131"/>
        <v/>
      </c>
      <c r="HCH58" s="90" t="str">
        <f t="shared" si="1131"/>
        <v/>
      </c>
      <c r="HCI58" s="90" t="str">
        <f t="shared" si="1131"/>
        <v/>
      </c>
      <c r="HCJ58" s="90" t="str">
        <f t="shared" si="1131"/>
        <v/>
      </c>
      <c r="HCK58" s="90" t="str">
        <f t="shared" si="1131"/>
        <v/>
      </c>
      <c r="HCL58" s="90" t="str">
        <f t="shared" si="1131"/>
        <v/>
      </c>
      <c r="HCM58" s="90" t="str">
        <f t="shared" si="1131"/>
        <v/>
      </c>
      <c r="HCN58" s="90" t="str">
        <f t="shared" si="1131"/>
        <v/>
      </c>
      <c r="HCO58" s="90" t="str">
        <f t="shared" si="1131"/>
        <v/>
      </c>
      <c r="HCP58" s="90" t="str">
        <f t="shared" si="1131"/>
        <v/>
      </c>
      <c r="HCQ58" s="90" t="str">
        <f t="shared" si="1131"/>
        <v/>
      </c>
      <c r="HCR58" s="90" t="str">
        <f t="shared" si="1131"/>
        <v/>
      </c>
      <c r="HCS58" s="90" t="str">
        <f t="shared" si="1131"/>
        <v/>
      </c>
      <c r="HCT58" s="90" t="str">
        <f t="shared" ref="HCT58:HFE58" si="1132">IF(AND(HCT$8&gt;14,HCT$8&lt;19, HCT$6="Female"),1,"")</f>
        <v/>
      </c>
      <c r="HCU58" s="90" t="str">
        <f t="shared" si="1132"/>
        <v/>
      </c>
      <c r="HCV58" s="90" t="str">
        <f t="shared" si="1132"/>
        <v/>
      </c>
      <c r="HCW58" s="90" t="str">
        <f t="shared" si="1132"/>
        <v/>
      </c>
      <c r="HCX58" s="90" t="str">
        <f t="shared" si="1132"/>
        <v/>
      </c>
      <c r="HCY58" s="90" t="str">
        <f t="shared" si="1132"/>
        <v/>
      </c>
      <c r="HCZ58" s="90" t="str">
        <f t="shared" si="1132"/>
        <v/>
      </c>
      <c r="HDA58" s="90" t="str">
        <f t="shared" si="1132"/>
        <v/>
      </c>
      <c r="HDB58" s="90" t="str">
        <f t="shared" si="1132"/>
        <v/>
      </c>
      <c r="HDC58" s="90" t="str">
        <f t="shared" si="1132"/>
        <v/>
      </c>
      <c r="HDD58" s="90" t="str">
        <f t="shared" si="1132"/>
        <v/>
      </c>
      <c r="HDE58" s="90" t="str">
        <f t="shared" si="1132"/>
        <v/>
      </c>
      <c r="HDF58" s="90" t="str">
        <f t="shared" si="1132"/>
        <v/>
      </c>
      <c r="HDG58" s="90" t="str">
        <f t="shared" si="1132"/>
        <v/>
      </c>
      <c r="HDH58" s="90" t="str">
        <f t="shared" si="1132"/>
        <v/>
      </c>
      <c r="HDI58" s="90" t="str">
        <f t="shared" si="1132"/>
        <v/>
      </c>
      <c r="HDJ58" s="90" t="str">
        <f t="shared" si="1132"/>
        <v/>
      </c>
      <c r="HDK58" s="90" t="str">
        <f t="shared" si="1132"/>
        <v/>
      </c>
      <c r="HDL58" s="90" t="str">
        <f t="shared" si="1132"/>
        <v/>
      </c>
      <c r="HDM58" s="90" t="str">
        <f t="shared" si="1132"/>
        <v/>
      </c>
      <c r="HDN58" s="90" t="str">
        <f t="shared" si="1132"/>
        <v/>
      </c>
      <c r="HDO58" s="90" t="str">
        <f t="shared" si="1132"/>
        <v/>
      </c>
      <c r="HDP58" s="90" t="str">
        <f t="shared" si="1132"/>
        <v/>
      </c>
      <c r="HDQ58" s="90" t="str">
        <f t="shared" si="1132"/>
        <v/>
      </c>
      <c r="HDR58" s="90" t="str">
        <f t="shared" si="1132"/>
        <v/>
      </c>
      <c r="HDS58" s="90" t="str">
        <f t="shared" si="1132"/>
        <v/>
      </c>
      <c r="HDT58" s="90" t="str">
        <f t="shared" si="1132"/>
        <v/>
      </c>
      <c r="HDU58" s="90" t="str">
        <f t="shared" si="1132"/>
        <v/>
      </c>
      <c r="HDV58" s="90" t="str">
        <f t="shared" si="1132"/>
        <v/>
      </c>
      <c r="HDW58" s="90" t="str">
        <f t="shared" si="1132"/>
        <v/>
      </c>
      <c r="HDX58" s="90" t="str">
        <f t="shared" si="1132"/>
        <v/>
      </c>
      <c r="HDY58" s="90" t="str">
        <f t="shared" si="1132"/>
        <v/>
      </c>
      <c r="HDZ58" s="90" t="str">
        <f t="shared" si="1132"/>
        <v/>
      </c>
      <c r="HEA58" s="90" t="str">
        <f t="shared" si="1132"/>
        <v/>
      </c>
      <c r="HEB58" s="90" t="str">
        <f t="shared" si="1132"/>
        <v/>
      </c>
      <c r="HEC58" s="90" t="str">
        <f t="shared" si="1132"/>
        <v/>
      </c>
      <c r="HED58" s="90" t="str">
        <f t="shared" si="1132"/>
        <v/>
      </c>
      <c r="HEE58" s="90" t="str">
        <f t="shared" si="1132"/>
        <v/>
      </c>
      <c r="HEF58" s="90" t="str">
        <f t="shared" si="1132"/>
        <v/>
      </c>
      <c r="HEG58" s="90" t="str">
        <f t="shared" si="1132"/>
        <v/>
      </c>
      <c r="HEH58" s="90" t="str">
        <f t="shared" si="1132"/>
        <v/>
      </c>
      <c r="HEI58" s="90" t="str">
        <f t="shared" si="1132"/>
        <v/>
      </c>
      <c r="HEJ58" s="90" t="str">
        <f t="shared" si="1132"/>
        <v/>
      </c>
      <c r="HEK58" s="90" t="str">
        <f t="shared" si="1132"/>
        <v/>
      </c>
      <c r="HEL58" s="90" t="str">
        <f t="shared" si="1132"/>
        <v/>
      </c>
      <c r="HEM58" s="90" t="str">
        <f t="shared" si="1132"/>
        <v/>
      </c>
      <c r="HEN58" s="90" t="str">
        <f t="shared" si="1132"/>
        <v/>
      </c>
      <c r="HEO58" s="90" t="str">
        <f t="shared" si="1132"/>
        <v/>
      </c>
      <c r="HEP58" s="90" t="str">
        <f t="shared" si="1132"/>
        <v/>
      </c>
      <c r="HEQ58" s="90" t="str">
        <f t="shared" si="1132"/>
        <v/>
      </c>
      <c r="HER58" s="90" t="str">
        <f t="shared" si="1132"/>
        <v/>
      </c>
      <c r="HES58" s="90" t="str">
        <f t="shared" si="1132"/>
        <v/>
      </c>
      <c r="HET58" s="90" t="str">
        <f t="shared" si="1132"/>
        <v/>
      </c>
      <c r="HEU58" s="90" t="str">
        <f t="shared" si="1132"/>
        <v/>
      </c>
      <c r="HEV58" s="90" t="str">
        <f t="shared" si="1132"/>
        <v/>
      </c>
      <c r="HEW58" s="90" t="str">
        <f t="shared" si="1132"/>
        <v/>
      </c>
      <c r="HEX58" s="90" t="str">
        <f t="shared" si="1132"/>
        <v/>
      </c>
      <c r="HEY58" s="90" t="str">
        <f t="shared" si="1132"/>
        <v/>
      </c>
      <c r="HEZ58" s="90" t="str">
        <f t="shared" si="1132"/>
        <v/>
      </c>
      <c r="HFA58" s="90" t="str">
        <f t="shared" si="1132"/>
        <v/>
      </c>
      <c r="HFB58" s="90" t="str">
        <f t="shared" si="1132"/>
        <v/>
      </c>
      <c r="HFC58" s="90" t="str">
        <f t="shared" si="1132"/>
        <v/>
      </c>
      <c r="HFD58" s="90" t="str">
        <f t="shared" si="1132"/>
        <v/>
      </c>
      <c r="HFE58" s="90" t="str">
        <f t="shared" si="1132"/>
        <v/>
      </c>
      <c r="HFF58" s="90" t="str">
        <f t="shared" ref="HFF58:HHQ58" si="1133">IF(AND(HFF$8&gt;14,HFF$8&lt;19, HFF$6="Female"),1,"")</f>
        <v/>
      </c>
      <c r="HFG58" s="90" t="str">
        <f t="shared" si="1133"/>
        <v/>
      </c>
      <c r="HFH58" s="90" t="str">
        <f t="shared" si="1133"/>
        <v/>
      </c>
      <c r="HFI58" s="90" t="str">
        <f t="shared" si="1133"/>
        <v/>
      </c>
      <c r="HFJ58" s="90" t="str">
        <f t="shared" si="1133"/>
        <v/>
      </c>
      <c r="HFK58" s="90" t="str">
        <f t="shared" si="1133"/>
        <v/>
      </c>
      <c r="HFL58" s="90" t="str">
        <f t="shared" si="1133"/>
        <v/>
      </c>
      <c r="HFM58" s="90" t="str">
        <f t="shared" si="1133"/>
        <v/>
      </c>
      <c r="HFN58" s="90" t="str">
        <f t="shared" si="1133"/>
        <v/>
      </c>
      <c r="HFO58" s="90" t="str">
        <f t="shared" si="1133"/>
        <v/>
      </c>
      <c r="HFP58" s="90" t="str">
        <f t="shared" si="1133"/>
        <v/>
      </c>
      <c r="HFQ58" s="90" t="str">
        <f t="shared" si="1133"/>
        <v/>
      </c>
      <c r="HFR58" s="90" t="str">
        <f t="shared" si="1133"/>
        <v/>
      </c>
      <c r="HFS58" s="90" t="str">
        <f t="shared" si="1133"/>
        <v/>
      </c>
      <c r="HFT58" s="90" t="str">
        <f t="shared" si="1133"/>
        <v/>
      </c>
      <c r="HFU58" s="90" t="str">
        <f t="shared" si="1133"/>
        <v/>
      </c>
      <c r="HFV58" s="90" t="str">
        <f t="shared" si="1133"/>
        <v/>
      </c>
      <c r="HFW58" s="90" t="str">
        <f t="shared" si="1133"/>
        <v/>
      </c>
      <c r="HFX58" s="90" t="str">
        <f t="shared" si="1133"/>
        <v/>
      </c>
      <c r="HFY58" s="90" t="str">
        <f t="shared" si="1133"/>
        <v/>
      </c>
      <c r="HFZ58" s="90" t="str">
        <f t="shared" si="1133"/>
        <v/>
      </c>
      <c r="HGA58" s="90" t="str">
        <f t="shared" si="1133"/>
        <v/>
      </c>
      <c r="HGB58" s="90" t="str">
        <f t="shared" si="1133"/>
        <v/>
      </c>
      <c r="HGC58" s="90" t="str">
        <f t="shared" si="1133"/>
        <v/>
      </c>
      <c r="HGD58" s="90" t="str">
        <f t="shared" si="1133"/>
        <v/>
      </c>
      <c r="HGE58" s="90" t="str">
        <f t="shared" si="1133"/>
        <v/>
      </c>
      <c r="HGF58" s="90" t="str">
        <f t="shared" si="1133"/>
        <v/>
      </c>
      <c r="HGG58" s="90" t="str">
        <f t="shared" si="1133"/>
        <v/>
      </c>
      <c r="HGH58" s="90" t="str">
        <f t="shared" si="1133"/>
        <v/>
      </c>
      <c r="HGI58" s="90" t="str">
        <f t="shared" si="1133"/>
        <v/>
      </c>
      <c r="HGJ58" s="90" t="str">
        <f t="shared" si="1133"/>
        <v/>
      </c>
      <c r="HGK58" s="90" t="str">
        <f t="shared" si="1133"/>
        <v/>
      </c>
      <c r="HGL58" s="90" t="str">
        <f t="shared" si="1133"/>
        <v/>
      </c>
      <c r="HGM58" s="90" t="str">
        <f t="shared" si="1133"/>
        <v/>
      </c>
      <c r="HGN58" s="90" t="str">
        <f t="shared" si="1133"/>
        <v/>
      </c>
      <c r="HGO58" s="90" t="str">
        <f t="shared" si="1133"/>
        <v/>
      </c>
      <c r="HGP58" s="90" t="str">
        <f t="shared" si="1133"/>
        <v/>
      </c>
      <c r="HGQ58" s="90" t="str">
        <f t="shared" si="1133"/>
        <v/>
      </c>
      <c r="HGR58" s="90" t="str">
        <f t="shared" si="1133"/>
        <v/>
      </c>
      <c r="HGS58" s="90" t="str">
        <f t="shared" si="1133"/>
        <v/>
      </c>
      <c r="HGT58" s="90" t="str">
        <f t="shared" si="1133"/>
        <v/>
      </c>
      <c r="HGU58" s="90" t="str">
        <f t="shared" si="1133"/>
        <v/>
      </c>
      <c r="HGV58" s="90" t="str">
        <f t="shared" si="1133"/>
        <v/>
      </c>
      <c r="HGW58" s="90" t="str">
        <f t="shared" si="1133"/>
        <v/>
      </c>
      <c r="HGX58" s="90" t="str">
        <f t="shared" si="1133"/>
        <v/>
      </c>
      <c r="HGY58" s="90" t="str">
        <f t="shared" si="1133"/>
        <v/>
      </c>
      <c r="HGZ58" s="90" t="str">
        <f t="shared" si="1133"/>
        <v/>
      </c>
      <c r="HHA58" s="90" t="str">
        <f t="shared" si="1133"/>
        <v/>
      </c>
      <c r="HHB58" s="90" t="str">
        <f t="shared" si="1133"/>
        <v/>
      </c>
      <c r="HHC58" s="90" t="str">
        <f t="shared" si="1133"/>
        <v/>
      </c>
      <c r="HHD58" s="90" t="str">
        <f t="shared" si="1133"/>
        <v/>
      </c>
      <c r="HHE58" s="90" t="str">
        <f t="shared" si="1133"/>
        <v/>
      </c>
      <c r="HHF58" s="90" t="str">
        <f t="shared" si="1133"/>
        <v/>
      </c>
      <c r="HHG58" s="90" t="str">
        <f t="shared" si="1133"/>
        <v/>
      </c>
      <c r="HHH58" s="90" t="str">
        <f t="shared" si="1133"/>
        <v/>
      </c>
      <c r="HHI58" s="90" t="str">
        <f t="shared" si="1133"/>
        <v/>
      </c>
      <c r="HHJ58" s="90" t="str">
        <f t="shared" si="1133"/>
        <v/>
      </c>
      <c r="HHK58" s="90" t="str">
        <f t="shared" si="1133"/>
        <v/>
      </c>
      <c r="HHL58" s="90" t="str">
        <f t="shared" si="1133"/>
        <v/>
      </c>
      <c r="HHM58" s="90" t="str">
        <f t="shared" si="1133"/>
        <v/>
      </c>
      <c r="HHN58" s="90" t="str">
        <f t="shared" si="1133"/>
        <v/>
      </c>
      <c r="HHO58" s="90" t="str">
        <f t="shared" si="1133"/>
        <v/>
      </c>
      <c r="HHP58" s="90" t="str">
        <f t="shared" si="1133"/>
        <v/>
      </c>
      <c r="HHQ58" s="90" t="str">
        <f t="shared" si="1133"/>
        <v/>
      </c>
      <c r="HHR58" s="90" t="str">
        <f t="shared" ref="HHR58:HKC58" si="1134">IF(AND(HHR$8&gt;14,HHR$8&lt;19, HHR$6="Female"),1,"")</f>
        <v/>
      </c>
      <c r="HHS58" s="90" t="str">
        <f t="shared" si="1134"/>
        <v/>
      </c>
      <c r="HHT58" s="90" t="str">
        <f t="shared" si="1134"/>
        <v/>
      </c>
      <c r="HHU58" s="90" t="str">
        <f t="shared" si="1134"/>
        <v/>
      </c>
      <c r="HHV58" s="90" t="str">
        <f t="shared" si="1134"/>
        <v/>
      </c>
      <c r="HHW58" s="90" t="str">
        <f t="shared" si="1134"/>
        <v/>
      </c>
      <c r="HHX58" s="90" t="str">
        <f t="shared" si="1134"/>
        <v/>
      </c>
      <c r="HHY58" s="90" t="str">
        <f t="shared" si="1134"/>
        <v/>
      </c>
      <c r="HHZ58" s="90" t="str">
        <f t="shared" si="1134"/>
        <v/>
      </c>
      <c r="HIA58" s="90" t="str">
        <f t="shared" si="1134"/>
        <v/>
      </c>
      <c r="HIB58" s="90" t="str">
        <f t="shared" si="1134"/>
        <v/>
      </c>
      <c r="HIC58" s="90" t="str">
        <f t="shared" si="1134"/>
        <v/>
      </c>
      <c r="HID58" s="90" t="str">
        <f t="shared" si="1134"/>
        <v/>
      </c>
      <c r="HIE58" s="90" t="str">
        <f t="shared" si="1134"/>
        <v/>
      </c>
      <c r="HIF58" s="90" t="str">
        <f t="shared" si="1134"/>
        <v/>
      </c>
      <c r="HIG58" s="90" t="str">
        <f t="shared" si="1134"/>
        <v/>
      </c>
      <c r="HIH58" s="90" t="str">
        <f t="shared" si="1134"/>
        <v/>
      </c>
      <c r="HII58" s="90" t="str">
        <f t="shared" si="1134"/>
        <v/>
      </c>
      <c r="HIJ58" s="90" t="str">
        <f t="shared" si="1134"/>
        <v/>
      </c>
      <c r="HIK58" s="90" t="str">
        <f t="shared" si="1134"/>
        <v/>
      </c>
      <c r="HIL58" s="90" t="str">
        <f t="shared" si="1134"/>
        <v/>
      </c>
      <c r="HIM58" s="90" t="str">
        <f t="shared" si="1134"/>
        <v/>
      </c>
      <c r="HIN58" s="90" t="str">
        <f t="shared" si="1134"/>
        <v/>
      </c>
      <c r="HIO58" s="90" t="str">
        <f t="shared" si="1134"/>
        <v/>
      </c>
      <c r="HIP58" s="90" t="str">
        <f t="shared" si="1134"/>
        <v/>
      </c>
      <c r="HIQ58" s="90" t="str">
        <f t="shared" si="1134"/>
        <v/>
      </c>
      <c r="HIR58" s="90" t="str">
        <f t="shared" si="1134"/>
        <v/>
      </c>
      <c r="HIS58" s="90" t="str">
        <f t="shared" si="1134"/>
        <v/>
      </c>
      <c r="HIT58" s="90" t="str">
        <f t="shared" si="1134"/>
        <v/>
      </c>
      <c r="HIU58" s="90" t="str">
        <f t="shared" si="1134"/>
        <v/>
      </c>
      <c r="HIV58" s="90" t="str">
        <f t="shared" si="1134"/>
        <v/>
      </c>
      <c r="HIW58" s="90" t="str">
        <f t="shared" si="1134"/>
        <v/>
      </c>
      <c r="HIX58" s="90" t="str">
        <f t="shared" si="1134"/>
        <v/>
      </c>
      <c r="HIY58" s="90" t="str">
        <f t="shared" si="1134"/>
        <v/>
      </c>
      <c r="HIZ58" s="90" t="str">
        <f t="shared" si="1134"/>
        <v/>
      </c>
      <c r="HJA58" s="90" t="str">
        <f t="shared" si="1134"/>
        <v/>
      </c>
      <c r="HJB58" s="90" t="str">
        <f t="shared" si="1134"/>
        <v/>
      </c>
      <c r="HJC58" s="90" t="str">
        <f t="shared" si="1134"/>
        <v/>
      </c>
      <c r="HJD58" s="90" t="str">
        <f t="shared" si="1134"/>
        <v/>
      </c>
      <c r="HJE58" s="90" t="str">
        <f t="shared" si="1134"/>
        <v/>
      </c>
      <c r="HJF58" s="90" t="str">
        <f t="shared" si="1134"/>
        <v/>
      </c>
      <c r="HJG58" s="90" t="str">
        <f t="shared" si="1134"/>
        <v/>
      </c>
      <c r="HJH58" s="90" t="str">
        <f t="shared" si="1134"/>
        <v/>
      </c>
      <c r="HJI58" s="90" t="str">
        <f t="shared" si="1134"/>
        <v/>
      </c>
      <c r="HJJ58" s="90" t="str">
        <f t="shared" si="1134"/>
        <v/>
      </c>
      <c r="HJK58" s="90" t="str">
        <f t="shared" si="1134"/>
        <v/>
      </c>
      <c r="HJL58" s="90" t="str">
        <f t="shared" si="1134"/>
        <v/>
      </c>
      <c r="HJM58" s="90" t="str">
        <f t="shared" si="1134"/>
        <v/>
      </c>
      <c r="HJN58" s="90" t="str">
        <f t="shared" si="1134"/>
        <v/>
      </c>
      <c r="HJO58" s="90" t="str">
        <f t="shared" si="1134"/>
        <v/>
      </c>
      <c r="HJP58" s="90" t="str">
        <f t="shared" si="1134"/>
        <v/>
      </c>
      <c r="HJQ58" s="90" t="str">
        <f t="shared" si="1134"/>
        <v/>
      </c>
      <c r="HJR58" s="90" t="str">
        <f t="shared" si="1134"/>
        <v/>
      </c>
      <c r="HJS58" s="90" t="str">
        <f t="shared" si="1134"/>
        <v/>
      </c>
      <c r="HJT58" s="90" t="str">
        <f t="shared" si="1134"/>
        <v/>
      </c>
      <c r="HJU58" s="90" t="str">
        <f t="shared" si="1134"/>
        <v/>
      </c>
      <c r="HJV58" s="90" t="str">
        <f t="shared" si="1134"/>
        <v/>
      </c>
      <c r="HJW58" s="90" t="str">
        <f t="shared" si="1134"/>
        <v/>
      </c>
      <c r="HJX58" s="90" t="str">
        <f t="shared" si="1134"/>
        <v/>
      </c>
      <c r="HJY58" s="90" t="str">
        <f t="shared" si="1134"/>
        <v/>
      </c>
      <c r="HJZ58" s="90" t="str">
        <f t="shared" si="1134"/>
        <v/>
      </c>
      <c r="HKA58" s="90" t="str">
        <f t="shared" si="1134"/>
        <v/>
      </c>
      <c r="HKB58" s="90" t="str">
        <f t="shared" si="1134"/>
        <v/>
      </c>
      <c r="HKC58" s="90" t="str">
        <f t="shared" si="1134"/>
        <v/>
      </c>
      <c r="HKD58" s="90" t="str">
        <f t="shared" ref="HKD58:HMO58" si="1135">IF(AND(HKD$8&gt;14,HKD$8&lt;19, HKD$6="Female"),1,"")</f>
        <v/>
      </c>
      <c r="HKE58" s="90" t="str">
        <f t="shared" si="1135"/>
        <v/>
      </c>
      <c r="HKF58" s="90" t="str">
        <f t="shared" si="1135"/>
        <v/>
      </c>
      <c r="HKG58" s="90" t="str">
        <f t="shared" si="1135"/>
        <v/>
      </c>
      <c r="HKH58" s="90" t="str">
        <f t="shared" si="1135"/>
        <v/>
      </c>
      <c r="HKI58" s="90" t="str">
        <f t="shared" si="1135"/>
        <v/>
      </c>
      <c r="HKJ58" s="90" t="str">
        <f t="shared" si="1135"/>
        <v/>
      </c>
      <c r="HKK58" s="90" t="str">
        <f t="shared" si="1135"/>
        <v/>
      </c>
      <c r="HKL58" s="90" t="str">
        <f t="shared" si="1135"/>
        <v/>
      </c>
      <c r="HKM58" s="90" t="str">
        <f t="shared" si="1135"/>
        <v/>
      </c>
      <c r="HKN58" s="90" t="str">
        <f t="shared" si="1135"/>
        <v/>
      </c>
      <c r="HKO58" s="90" t="str">
        <f t="shared" si="1135"/>
        <v/>
      </c>
      <c r="HKP58" s="90" t="str">
        <f t="shared" si="1135"/>
        <v/>
      </c>
      <c r="HKQ58" s="90" t="str">
        <f t="shared" si="1135"/>
        <v/>
      </c>
      <c r="HKR58" s="90" t="str">
        <f t="shared" si="1135"/>
        <v/>
      </c>
      <c r="HKS58" s="90" t="str">
        <f t="shared" si="1135"/>
        <v/>
      </c>
      <c r="HKT58" s="90" t="str">
        <f t="shared" si="1135"/>
        <v/>
      </c>
      <c r="HKU58" s="90" t="str">
        <f t="shared" si="1135"/>
        <v/>
      </c>
      <c r="HKV58" s="90" t="str">
        <f t="shared" si="1135"/>
        <v/>
      </c>
      <c r="HKW58" s="90" t="str">
        <f t="shared" si="1135"/>
        <v/>
      </c>
      <c r="HKX58" s="90" t="str">
        <f t="shared" si="1135"/>
        <v/>
      </c>
      <c r="HKY58" s="90" t="str">
        <f t="shared" si="1135"/>
        <v/>
      </c>
      <c r="HKZ58" s="90" t="str">
        <f t="shared" si="1135"/>
        <v/>
      </c>
      <c r="HLA58" s="90" t="str">
        <f t="shared" si="1135"/>
        <v/>
      </c>
      <c r="HLB58" s="90" t="str">
        <f t="shared" si="1135"/>
        <v/>
      </c>
      <c r="HLC58" s="90" t="str">
        <f t="shared" si="1135"/>
        <v/>
      </c>
      <c r="HLD58" s="90" t="str">
        <f t="shared" si="1135"/>
        <v/>
      </c>
      <c r="HLE58" s="90" t="str">
        <f t="shared" si="1135"/>
        <v/>
      </c>
      <c r="HLF58" s="90" t="str">
        <f t="shared" si="1135"/>
        <v/>
      </c>
      <c r="HLG58" s="90" t="str">
        <f t="shared" si="1135"/>
        <v/>
      </c>
      <c r="HLH58" s="90" t="str">
        <f t="shared" si="1135"/>
        <v/>
      </c>
      <c r="HLI58" s="90" t="str">
        <f t="shared" si="1135"/>
        <v/>
      </c>
      <c r="HLJ58" s="90" t="str">
        <f t="shared" si="1135"/>
        <v/>
      </c>
      <c r="HLK58" s="90" t="str">
        <f t="shared" si="1135"/>
        <v/>
      </c>
      <c r="HLL58" s="90" t="str">
        <f t="shared" si="1135"/>
        <v/>
      </c>
      <c r="HLM58" s="90" t="str">
        <f t="shared" si="1135"/>
        <v/>
      </c>
      <c r="HLN58" s="90" t="str">
        <f t="shared" si="1135"/>
        <v/>
      </c>
      <c r="HLO58" s="90" t="str">
        <f t="shared" si="1135"/>
        <v/>
      </c>
      <c r="HLP58" s="90" t="str">
        <f t="shared" si="1135"/>
        <v/>
      </c>
      <c r="HLQ58" s="90" t="str">
        <f t="shared" si="1135"/>
        <v/>
      </c>
      <c r="HLR58" s="90" t="str">
        <f t="shared" si="1135"/>
        <v/>
      </c>
      <c r="HLS58" s="90" t="str">
        <f t="shared" si="1135"/>
        <v/>
      </c>
      <c r="HLT58" s="90" t="str">
        <f t="shared" si="1135"/>
        <v/>
      </c>
      <c r="HLU58" s="90" t="str">
        <f t="shared" si="1135"/>
        <v/>
      </c>
      <c r="HLV58" s="90" t="str">
        <f t="shared" si="1135"/>
        <v/>
      </c>
      <c r="HLW58" s="90" t="str">
        <f t="shared" si="1135"/>
        <v/>
      </c>
      <c r="HLX58" s="90" t="str">
        <f t="shared" si="1135"/>
        <v/>
      </c>
      <c r="HLY58" s="90" t="str">
        <f t="shared" si="1135"/>
        <v/>
      </c>
      <c r="HLZ58" s="90" t="str">
        <f t="shared" si="1135"/>
        <v/>
      </c>
      <c r="HMA58" s="90" t="str">
        <f t="shared" si="1135"/>
        <v/>
      </c>
      <c r="HMB58" s="90" t="str">
        <f t="shared" si="1135"/>
        <v/>
      </c>
      <c r="HMC58" s="90" t="str">
        <f t="shared" si="1135"/>
        <v/>
      </c>
      <c r="HMD58" s="90" t="str">
        <f t="shared" si="1135"/>
        <v/>
      </c>
      <c r="HME58" s="90" t="str">
        <f t="shared" si="1135"/>
        <v/>
      </c>
      <c r="HMF58" s="90" t="str">
        <f t="shared" si="1135"/>
        <v/>
      </c>
      <c r="HMG58" s="90" t="str">
        <f t="shared" si="1135"/>
        <v/>
      </c>
      <c r="HMH58" s="90" t="str">
        <f t="shared" si="1135"/>
        <v/>
      </c>
      <c r="HMI58" s="90" t="str">
        <f t="shared" si="1135"/>
        <v/>
      </c>
      <c r="HMJ58" s="90" t="str">
        <f t="shared" si="1135"/>
        <v/>
      </c>
      <c r="HMK58" s="90" t="str">
        <f t="shared" si="1135"/>
        <v/>
      </c>
      <c r="HML58" s="90" t="str">
        <f t="shared" si="1135"/>
        <v/>
      </c>
      <c r="HMM58" s="90" t="str">
        <f t="shared" si="1135"/>
        <v/>
      </c>
      <c r="HMN58" s="90" t="str">
        <f t="shared" si="1135"/>
        <v/>
      </c>
      <c r="HMO58" s="90" t="str">
        <f t="shared" si="1135"/>
        <v/>
      </c>
      <c r="HMP58" s="90" t="str">
        <f t="shared" ref="HMP58:HPA58" si="1136">IF(AND(HMP$8&gt;14,HMP$8&lt;19, HMP$6="Female"),1,"")</f>
        <v/>
      </c>
      <c r="HMQ58" s="90" t="str">
        <f t="shared" si="1136"/>
        <v/>
      </c>
      <c r="HMR58" s="90" t="str">
        <f t="shared" si="1136"/>
        <v/>
      </c>
      <c r="HMS58" s="90" t="str">
        <f t="shared" si="1136"/>
        <v/>
      </c>
      <c r="HMT58" s="90" t="str">
        <f t="shared" si="1136"/>
        <v/>
      </c>
      <c r="HMU58" s="90" t="str">
        <f t="shared" si="1136"/>
        <v/>
      </c>
      <c r="HMV58" s="90" t="str">
        <f t="shared" si="1136"/>
        <v/>
      </c>
      <c r="HMW58" s="90" t="str">
        <f t="shared" si="1136"/>
        <v/>
      </c>
      <c r="HMX58" s="90" t="str">
        <f t="shared" si="1136"/>
        <v/>
      </c>
      <c r="HMY58" s="90" t="str">
        <f t="shared" si="1136"/>
        <v/>
      </c>
      <c r="HMZ58" s="90" t="str">
        <f t="shared" si="1136"/>
        <v/>
      </c>
      <c r="HNA58" s="90" t="str">
        <f t="shared" si="1136"/>
        <v/>
      </c>
      <c r="HNB58" s="90" t="str">
        <f t="shared" si="1136"/>
        <v/>
      </c>
      <c r="HNC58" s="90" t="str">
        <f t="shared" si="1136"/>
        <v/>
      </c>
      <c r="HND58" s="90" t="str">
        <f t="shared" si="1136"/>
        <v/>
      </c>
      <c r="HNE58" s="90" t="str">
        <f t="shared" si="1136"/>
        <v/>
      </c>
      <c r="HNF58" s="90" t="str">
        <f t="shared" si="1136"/>
        <v/>
      </c>
      <c r="HNG58" s="90" t="str">
        <f t="shared" si="1136"/>
        <v/>
      </c>
      <c r="HNH58" s="90" t="str">
        <f t="shared" si="1136"/>
        <v/>
      </c>
      <c r="HNI58" s="90" t="str">
        <f t="shared" si="1136"/>
        <v/>
      </c>
      <c r="HNJ58" s="90" t="str">
        <f t="shared" si="1136"/>
        <v/>
      </c>
      <c r="HNK58" s="90" t="str">
        <f t="shared" si="1136"/>
        <v/>
      </c>
      <c r="HNL58" s="90" t="str">
        <f t="shared" si="1136"/>
        <v/>
      </c>
      <c r="HNM58" s="90" t="str">
        <f t="shared" si="1136"/>
        <v/>
      </c>
      <c r="HNN58" s="90" t="str">
        <f t="shared" si="1136"/>
        <v/>
      </c>
      <c r="HNO58" s="90" t="str">
        <f t="shared" si="1136"/>
        <v/>
      </c>
      <c r="HNP58" s="90" t="str">
        <f t="shared" si="1136"/>
        <v/>
      </c>
      <c r="HNQ58" s="90" t="str">
        <f t="shared" si="1136"/>
        <v/>
      </c>
      <c r="HNR58" s="90" t="str">
        <f t="shared" si="1136"/>
        <v/>
      </c>
      <c r="HNS58" s="90" t="str">
        <f t="shared" si="1136"/>
        <v/>
      </c>
      <c r="HNT58" s="90" t="str">
        <f t="shared" si="1136"/>
        <v/>
      </c>
      <c r="HNU58" s="90" t="str">
        <f t="shared" si="1136"/>
        <v/>
      </c>
      <c r="HNV58" s="90" t="str">
        <f t="shared" si="1136"/>
        <v/>
      </c>
      <c r="HNW58" s="90" t="str">
        <f t="shared" si="1136"/>
        <v/>
      </c>
      <c r="HNX58" s="90" t="str">
        <f t="shared" si="1136"/>
        <v/>
      </c>
      <c r="HNY58" s="90" t="str">
        <f t="shared" si="1136"/>
        <v/>
      </c>
      <c r="HNZ58" s="90" t="str">
        <f t="shared" si="1136"/>
        <v/>
      </c>
      <c r="HOA58" s="90" t="str">
        <f t="shared" si="1136"/>
        <v/>
      </c>
      <c r="HOB58" s="90" t="str">
        <f t="shared" si="1136"/>
        <v/>
      </c>
      <c r="HOC58" s="90" t="str">
        <f t="shared" si="1136"/>
        <v/>
      </c>
      <c r="HOD58" s="90" t="str">
        <f t="shared" si="1136"/>
        <v/>
      </c>
      <c r="HOE58" s="90" t="str">
        <f t="shared" si="1136"/>
        <v/>
      </c>
      <c r="HOF58" s="90" t="str">
        <f t="shared" si="1136"/>
        <v/>
      </c>
      <c r="HOG58" s="90" t="str">
        <f t="shared" si="1136"/>
        <v/>
      </c>
      <c r="HOH58" s="90" t="str">
        <f t="shared" si="1136"/>
        <v/>
      </c>
      <c r="HOI58" s="90" t="str">
        <f t="shared" si="1136"/>
        <v/>
      </c>
      <c r="HOJ58" s="90" t="str">
        <f t="shared" si="1136"/>
        <v/>
      </c>
      <c r="HOK58" s="90" t="str">
        <f t="shared" si="1136"/>
        <v/>
      </c>
      <c r="HOL58" s="90" t="str">
        <f t="shared" si="1136"/>
        <v/>
      </c>
      <c r="HOM58" s="90" t="str">
        <f t="shared" si="1136"/>
        <v/>
      </c>
      <c r="HON58" s="90" t="str">
        <f t="shared" si="1136"/>
        <v/>
      </c>
      <c r="HOO58" s="90" t="str">
        <f t="shared" si="1136"/>
        <v/>
      </c>
      <c r="HOP58" s="90" t="str">
        <f t="shared" si="1136"/>
        <v/>
      </c>
      <c r="HOQ58" s="90" t="str">
        <f t="shared" si="1136"/>
        <v/>
      </c>
      <c r="HOR58" s="90" t="str">
        <f t="shared" si="1136"/>
        <v/>
      </c>
      <c r="HOS58" s="90" t="str">
        <f t="shared" si="1136"/>
        <v/>
      </c>
      <c r="HOT58" s="90" t="str">
        <f t="shared" si="1136"/>
        <v/>
      </c>
      <c r="HOU58" s="90" t="str">
        <f t="shared" si="1136"/>
        <v/>
      </c>
      <c r="HOV58" s="90" t="str">
        <f t="shared" si="1136"/>
        <v/>
      </c>
      <c r="HOW58" s="90" t="str">
        <f t="shared" si="1136"/>
        <v/>
      </c>
      <c r="HOX58" s="90" t="str">
        <f t="shared" si="1136"/>
        <v/>
      </c>
      <c r="HOY58" s="90" t="str">
        <f t="shared" si="1136"/>
        <v/>
      </c>
      <c r="HOZ58" s="90" t="str">
        <f t="shared" si="1136"/>
        <v/>
      </c>
      <c r="HPA58" s="90" t="str">
        <f t="shared" si="1136"/>
        <v/>
      </c>
      <c r="HPB58" s="90" t="str">
        <f t="shared" ref="HPB58:HRM58" si="1137">IF(AND(HPB$8&gt;14,HPB$8&lt;19, HPB$6="Female"),1,"")</f>
        <v/>
      </c>
      <c r="HPC58" s="90" t="str">
        <f t="shared" si="1137"/>
        <v/>
      </c>
      <c r="HPD58" s="90" t="str">
        <f t="shared" si="1137"/>
        <v/>
      </c>
      <c r="HPE58" s="90" t="str">
        <f t="shared" si="1137"/>
        <v/>
      </c>
      <c r="HPF58" s="90" t="str">
        <f t="shared" si="1137"/>
        <v/>
      </c>
      <c r="HPG58" s="90" t="str">
        <f t="shared" si="1137"/>
        <v/>
      </c>
      <c r="HPH58" s="90" t="str">
        <f t="shared" si="1137"/>
        <v/>
      </c>
      <c r="HPI58" s="90" t="str">
        <f t="shared" si="1137"/>
        <v/>
      </c>
      <c r="HPJ58" s="90" t="str">
        <f t="shared" si="1137"/>
        <v/>
      </c>
      <c r="HPK58" s="90" t="str">
        <f t="shared" si="1137"/>
        <v/>
      </c>
      <c r="HPL58" s="90" t="str">
        <f t="shared" si="1137"/>
        <v/>
      </c>
      <c r="HPM58" s="90" t="str">
        <f t="shared" si="1137"/>
        <v/>
      </c>
      <c r="HPN58" s="90" t="str">
        <f t="shared" si="1137"/>
        <v/>
      </c>
      <c r="HPO58" s="90" t="str">
        <f t="shared" si="1137"/>
        <v/>
      </c>
      <c r="HPP58" s="90" t="str">
        <f t="shared" si="1137"/>
        <v/>
      </c>
      <c r="HPQ58" s="90" t="str">
        <f t="shared" si="1137"/>
        <v/>
      </c>
      <c r="HPR58" s="90" t="str">
        <f t="shared" si="1137"/>
        <v/>
      </c>
      <c r="HPS58" s="90" t="str">
        <f t="shared" si="1137"/>
        <v/>
      </c>
      <c r="HPT58" s="90" t="str">
        <f t="shared" si="1137"/>
        <v/>
      </c>
      <c r="HPU58" s="90" t="str">
        <f t="shared" si="1137"/>
        <v/>
      </c>
      <c r="HPV58" s="90" t="str">
        <f t="shared" si="1137"/>
        <v/>
      </c>
      <c r="HPW58" s="90" t="str">
        <f t="shared" si="1137"/>
        <v/>
      </c>
      <c r="HPX58" s="90" t="str">
        <f t="shared" si="1137"/>
        <v/>
      </c>
      <c r="HPY58" s="90" t="str">
        <f t="shared" si="1137"/>
        <v/>
      </c>
      <c r="HPZ58" s="90" t="str">
        <f t="shared" si="1137"/>
        <v/>
      </c>
      <c r="HQA58" s="90" t="str">
        <f t="shared" si="1137"/>
        <v/>
      </c>
      <c r="HQB58" s="90" t="str">
        <f t="shared" si="1137"/>
        <v/>
      </c>
      <c r="HQC58" s="90" t="str">
        <f t="shared" si="1137"/>
        <v/>
      </c>
      <c r="HQD58" s="90" t="str">
        <f t="shared" si="1137"/>
        <v/>
      </c>
      <c r="HQE58" s="90" t="str">
        <f t="shared" si="1137"/>
        <v/>
      </c>
      <c r="HQF58" s="90" t="str">
        <f t="shared" si="1137"/>
        <v/>
      </c>
      <c r="HQG58" s="90" t="str">
        <f t="shared" si="1137"/>
        <v/>
      </c>
      <c r="HQH58" s="90" t="str">
        <f t="shared" si="1137"/>
        <v/>
      </c>
      <c r="HQI58" s="90" t="str">
        <f t="shared" si="1137"/>
        <v/>
      </c>
      <c r="HQJ58" s="90" t="str">
        <f t="shared" si="1137"/>
        <v/>
      </c>
      <c r="HQK58" s="90" t="str">
        <f t="shared" si="1137"/>
        <v/>
      </c>
      <c r="HQL58" s="90" t="str">
        <f t="shared" si="1137"/>
        <v/>
      </c>
      <c r="HQM58" s="90" t="str">
        <f t="shared" si="1137"/>
        <v/>
      </c>
      <c r="HQN58" s="90" t="str">
        <f t="shared" si="1137"/>
        <v/>
      </c>
      <c r="HQO58" s="90" t="str">
        <f t="shared" si="1137"/>
        <v/>
      </c>
      <c r="HQP58" s="90" t="str">
        <f t="shared" si="1137"/>
        <v/>
      </c>
      <c r="HQQ58" s="90" t="str">
        <f t="shared" si="1137"/>
        <v/>
      </c>
      <c r="HQR58" s="90" t="str">
        <f t="shared" si="1137"/>
        <v/>
      </c>
      <c r="HQS58" s="90" t="str">
        <f t="shared" si="1137"/>
        <v/>
      </c>
      <c r="HQT58" s="90" t="str">
        <f t="shared" si="1137"/>
        <v/>
      </c>
      <c r="HQU58" s="90" t="str">
        <f t="shared" si="1137"/>
        <v/>
      </c>
      <c r="HQV58" s="90" t="str">
        <f t="shared" si="1137"/>
        <v/>
      </c>
      <c r="HQW58" s="90" t="str">
        <f t="shared" si="1137"/>
        <v/>
      </c>
      <c r="HQX58" s="90" t="str">
        <f t="shared" si="1137"/>
        <v/>
      </c>
      <c r="HQY58" s="90" t="str">
        <f t="shared" si="1137"/>
        <v/>
      </c>
      <c r="HQZ58" s="90" t="str">
        <f t="shared" si="1137"/>
        <v/>
      </c>
      <c r="HRA58" s="90" t="str">
        <f t="shared" si="1137"/>
        <v/>
      </c>
      <c r="HRB58" s="90" t="str">
        <f t="shared" si="1137"/>
        <v/>
      </c>
      <c r="HRC58" s="90" t="str">
        <f t="shared" si="1137"/>
        <v/>
      </c>
      <c r="HRD58" s="90" t="str">
        <f t="shared" si="1137"/>
        <v/>
      </c>
      <c r="HRE58" s="90" t="str">
        <f t="shared" si="1137"/>
        <v/>
      </c>
      <c r="HRF58" s="90" t="str">
        <f t="shared" si="1137"/>
        <v/>
      </c>
      <c r="HRG58" s="90" t="str">
        <f t="shared" si="1137"/>
        <v/>
      </c>
      <c r="HRH58" s="90" t="str">
        <f t="shared" si="1137"/>
        <v/>
      </c>
      <c r="HRI58" s="90" t="str">
        <f t="shared" si="1137"/>
        <v/>
      </c>
      <c r="HRJ58" s="90" t="str">
        <f t="shared" si="1137"/>
        <v/>
      </c>
      <c r="HRK58" s="90" t="str">
        <f t="shared" si="1137"/>
        <v/>
      </c>
      <c r="HRL58" s="90" t="str">
        <f t="shared" si="1137"/>
        <v/>
      </c>
      <c r="HRM58" s="90" t="str">
        <f t="shared" si="1137"/>
        <v/>
      </c>
      <c r="HRN58" s="90" t="str">
        <f t="shared" ref="HRN58:HTY58" si="1138">IF(AND(HRN$8&gt;14,HRN$8&lt;19, HRN$6="Female"),1,"")</f>
        <v/>
      </c>
      <c r="HRO58" s="90" t="str">
        <f t="shared" si="1138"/>
        <v/>
      </c>
      <c r="HRP58" s="90" t="str">
        <f t="shared" si="1138"/>
        <v/>
      </c>
      <c r="HRQ58" s="90" t="str">
        <f t="shared" si="1138"/>
        <v/>
      </c>
      <c r="HRR58" s="90" t="str">
        <f t="shared" si="1138"/>
        <v/>
      </c>
      <c r="HRS58" s="90" t="str">
        <f t="shared" si="1138"/>
        <v/>
      </c>
      <c r="HRT58" s="90" t="str">
        <f t="shared" si="1138"/>
        <v/>
      </c>
      <c r="HRU58" s="90" t="str">
        <f t="shared" si="1138"/>
        <v/>
      </c>
      <c r="HRV58" s="90" t="str">
        <f t="shared" si="1138"/>
        <v/>
      </c>
      <c r="HRW58" s="90" t="str">
        <f t="shared" si="1138"/>
        <v/>
      </c>
      <c r="HRX58" s="90" t="str">
        <f t="shared" si="1138"/>
        <v/>
      </c>
      <c r="HRY58" s="90" t="str">
        <f t="shared" si="1138"/>
        <v/>
      </c>
      <c r="HRZ58" s="90" t="str">
        <f t="shared" si="1138"/>
        <v/>
      </c>
      <c r="HSA58" s="90" t="str">
        <f t="shared" si="1138"/>
        <v/>
      </c>
      <c r="HSB58" s="90" t="str">
        <f t="shared" si="1138"/>
        <v/>
      </c>
      <c r="HSC58" s="90" t="str">
        <f t="shared" si="1138"/>
        <v/>
      </c>
      <c r="HSD58" s="90" t="str">
        <f t="shared" si="1138"/>
        <v/>
      </c>
      <c r="HSE58" s="90" t="str">
        <f t="shared" si="1138"/>
        <v/>
      </c>
      <c r="HSF58" s="90" t="str">
        <f t="shared" si="1138"/>
        <v/>
      </c>
      <c r="HSG58" s="90" t="str">
        <f t="shared" si="1138"/>
        <v/>
      </c>
      <c r="HSH58" s="90" t="str">
        <f t="shared" si="1138"/>
        <v/>
      </c>
      <c r="HSI58" s="90" t="str">
        <f t="shared" si="1138"/>
        <v/>
      </c>
      <c r="HSJ58" s="90" t="str">
        <f t="shared" si="1138"/>
        <v/>
      </c>
      <c r="HSK58" s="90" t="str">
        <f t="shared" si="1138"/>
        <v/>
      </c>
      <c r="HSL58" s="90" t="str">
        <f t="shared" si="1138"/>
        <v/>
      </c>
      <c r="HSM58" s="90" t="str">
        <f t="shared" si="1138"/>
        <v/>
      </c>
      <c r="HSN58" s="90" t="str">
        <f t="shared" si="1138"/>
        <v/>
      </c>
      <c r="HSO58" s="90" t="str">
        <f t="shared" si="1138"/>
        <v/>
      </c>
      <c r="HSP58" s="90" t="str">
        <f t="shared" si="1138"/>
        <v/>
      </c>
      <c r="HSQ58" s="90" t="str">
        <f t="shared" si="1138"/>
        <v/>
      </c>
      <c r="HSR58" s="90" t="str">
        <f t="shared" si="1138"/>
        <v/>
      </c>
      <c r="HSS58" s="90" t="str">
        <f t="shared" si="1138"/>
        <v/>
      </c>
      <c r="HST58" s="90" t="str">
        <f t="shared" si="1138"/>
        <v/>
      </c>
      <c r="HSU58" s="90" t="str">
        <f t="shared" si="1138"/>
        <v/>
      </c>
      <c r="HSV58" s="90" t="str">
        <f t="shared" si="1138"/>
        <v/>
      </c>
      <c r="HSW58" s="90" t="str">
        <f t="shared" si="1138"/>
        <v/>
      </c>
      <c r="HSX58" s="90" t="str">
        <f t="shared" si="1138"/>
        <v/>
      </c>
      <c r="HSY58" s="90" t="str">
        <f t="shared" si="1138"/>
        <v/>
      </c>
      <c r="HSZ58" s="90" t="str">
        <f t="shared" si="1138"/>
        <v/>
      </c>
      <c r="HTA58" s="90" t="str">
        <f t="shared" si="1138"/>
        <v/>
      </c>
      <c r="HTB58" s="90" t="str">
        <f t="shared" si="1138"/>
        <v/>
      </c>
      <c r="HTC58" s="90" t="str">
        <f t="shared" si="1138"/>
        <v/>
      </c>
      <c r="HTD58" s="90" t="str">
        <f t="shared" si="1138"/>
        <v/>
      </c>
      <c r="HTE58" s="90" t="str">
        <f t="shared" si="1138"/>
        <v/>
      </c>
      <c r="HTF58" s="90" t="str">
        <f t="shared" si="1138"/>
        <v/>
      </c>
      <c r="HTG58" s="90" t="str">
        <f t="shared" si="1138"/>
        <v/>
      </c>
      <c r="HTH58" s="90" t="str">
        <f t="shared" si="1138"/>
        <v/>
      </c>
      <c r="HTI58" s="90" t="str">
        <f t="shared" si="1138"/>
        <v/>
      </c>
      <c r="HTJ58" s="90" t="str">
        <f t="shared" si="1138"/>
        <v/>
      </c>
      <c r="HTK58" s="90" t="str">
        <f t="shared" si="1138"/>
        <v/>
      </c>
      <c r="HTL58" s="90" t="str">
        <f t="shared" si="1138"/>
        <v/>
      </c>
      <c r="HTM58" s="90" t="str">
        <f t="shared" si="1138"/>
        <v/>
      </c>
      <c r="HTN58" s="90" t="str">
        <f t="shared" si="1138"/>
        <v/>
      </c>
      <c r="HTO58" s="90" t="str">
        <f t="shared" si="1138"/>
        <v/>
      </c>
      <c r="HTP58" s="90" t="str">
        <f t="shared" si="1138"/>
        <v/>
      </c>
      <c r="HTQ58" s="90" t="str">
        <f t="shared" si="1138"/>
        <v/>
      </c>
      <c r="HTR58" s="90" t="str">
        <f t="shared" si="1138"/>
        <v/>
      </c>
      <c r="HTS58" s="90" t="str">
        <f t="shared" si="1138"/>
        <v/>
      </c>
      <c r="HTT58" s="90" t="str">
        <f t="shared" si="1138"/>
        <v/>
      </c>
      <c r="HTU58" s="90" t="str">
        <f t="shared" si="1138"/>
        <v/>
      </c>
      <c r="HTV58" s="90" t="str">
        <f t="shared" si="1138"/>
        <v/>
      </c>
      <c r="HTW58" s="90" t="str">
        <f t="shared" si="1138"/>
        <v/>
      </c>
      <c r="HTX58" s="90" t="str">
        <f t="shared" si="1138"/>
        <v/>
      </c>
      <c r="HTY58" s="90" t="str">
        <f t="shared" si="1138"/>
        <v/>
      </c>
      <c r="HTZ58" s="90" t="str">
        <f t="shared" ref="HTZ58:HWK58" si="1139">IF(AND(HTZ$8&gt;14,HTZ$8&lt;19, HTZ$6="Female"),1,"")</f>
        <v/>
      </c>
      <c r="HUA58" s="90" t="str">
        <f t="shared" si="1139"/>
        <v/>
      </c>
      <c r="HUB58" s="90" t="str">
        <f t="shared" si="1139"/>
        <v/>
      </c>
      <c r="HUC58" s="90" t="str">
        <f t="shared" si="1139"/>
        <v/>
      </c>
      <c r="HUD58" s="90" t="str">
        <f t="shared" si="1139"/>
        <v/>
      </c>
      <c r="HUE58" s="90" t="str">
        <f t="shared" si="1139"/>
        <v/>
      </c>
      <c r="HUF58" s="90" t="str">
        <f t="shared" si="1139"/>
        <v/>
      </c>
      <c r="HUG58" s="90" t="str">
        <f t="shared" si="1139"/>
        <v/>
      </c>
      <c r="HUH58" s="90" t="str">
        <f t="shared" si="1139"/>
        <v/>
      </c>
      <c r="HUI58" s="90" t="str">
        <f t="shared" si="1139"/>
        <v/>
      </c>
      <c r="HUJ58" s="90" t="str">
        <f t="shared" si="1139"/>
        <v/>
      </c>
      <c r="HUK58" s="90" t="str">
        <f t="shared" si="1139"/>
        <v/>
      </c>
      <c r="HUL58" s="90" t="str">
        <f t="shared" si="1139"/>
        <v/>
      </c>
      <c r="HUM58" s="90" t="str">
        <f t="shared" si="1139"/>
        <v/>
      </c>
      <c r="HUN58" s="90" t="str">
        <f t="shared" si="1139"/>
        <v/>
      </c>
      <c r="HUO58" s="90" t="str">
        <f t="shared" si="1139"/>
        <v/>
      </c>
      <c r="HUP58" s="90" t="str">
        <f t="shared" si="1139"/>
        <v/>
      </c>
      <c r="HUQ58" s="90" t="str">
        <f t="shared" si="1139"/>
        <v/>
      </c>
      <c r="HUR58" s="90" t="str">
        <f t="shared" si="1139"/>
        <v/>
      </c>
      <c r="HUS58" s="90" t="str">
        <f t="shared" si="1139"/>
        <v/>
      </c>
      <c r="HUT58" s="90" t="str">
        <f t="shared" si="1139"/>
        <v/>
      </c>
      <c r="HUU58" s="90" t="str">
        <f t="shared" si="1139"/>
        <v/>
      </c>
      <c r="HUV58" s="90" t="str">
        <f t="shared" si="1139"/>
        <v/>
      </c>
      <c r="HUW58" s="90" t="str">
        <f t="shared" si="1139"/>
        <v/>
      </c>
      <c r="HUX58" s="90" t="str">
        <f t="shared" si="1139"/>
        <v/>
      </c>
      <c r="HUY58" s="90" t="str">
        <f t="shared" si="1139"/>
        <v/>
      </c>
      <c r="HUZ58" s="90" t="str">
        <f t="shared" si="1139"/>
        <v/>
      </c>
      <c r="HVA58" s="90" t="str">
        <f t="shared" si="1139"/>
        <v/>
      </c>
      <c r="HVB58" s="90" t="str">
        <f t="shared" si="1139"/>
        <v/>
      </c>
      <c r="HVC58" s="90" t="str">
        <f t="shared" si="1139"/>
        <v/>
      </c>
      <c r="HVD58" s="90" t="str">
        <f t="shared" si="1139"/>
        <v/>
      </c>
      <c r="HVE58" s="90" t="str">
        <f t="shared" si="1139"/>
        <v/>
      </c>
      <c r="HVF58" s="90" t="str">
        <f t="shared" si="1139"/>
        <v/>
      </c>
      <c r="HVG58" s="90" t="str">
        <f t="shared" si="1139"/>
        <v/>
      </c>
      <c r="HVH58" s="90" t="str">
        <f t="shared" si="1139"/>
        <v/>
      </c>
      <c r="HVI58" s="90" t="str">
        <f t="shared" si="1139"/>
        <v/>
      </c>
      <c r="HVJ58" s="90" t="str">
        <f t="shared" si="1139"/>
        <v/>
      </c>
      <c r="HVK58" s="90" t="str">
        <f t="shared" si="1139"/>
        <v/>
      </c>
      <c r="HVL58" s="90" t="str">
        <f t="shared" si="1139"/>
        <v/>
      </c>
      <c r="HVM58" s="90" t="str">
        <f t="shared" si="1139"/>
        <v/>
      </c>
      <c r="HVN58" s="90" t="str">
        <f t="shared" si="1139"/>
        <v/>
      </c>
      <c r="HVO58" s="90" t="str">
        <f t="shared" si="1139"/>
        <v/>
      </c>
      <c r="HVP58" s="90" t="str">
        <f t="shared" si="1139"/>
        <v/>
      </c>
      <c r="HVQ58" s="90" t="str">
        <f t="shared" si="1139"/>
        <v/>
      </c>
      <c r="HVR58" s="90" t="str">
        <f t="shared" si="1139"/>
        <v/>
      </c>
      <c r="HVS58" s="90" t="str">
        <f t="shared" si="1139"/>
        <v/>
      </c>
      <c r="HVT58" s="90" t="str">
        <f t="shared" si="1139"/>
        <v/>
      </c>
      <c r="HVU58" s="90" t="str">
        <f t="shared" si="1139"/>
        <v/>
      </c>
      <c r="HVV58" s="90" t="str">
        <f t="shared" si="1139"/>
        <v/>
      </c>
      <c r="HVW58" s="90" t="str">
        <f t="shared" si="1139"/>
        <v/>
      </c>
      <c r="HVX58" s="90" t="str">
        <f t="shared" si="1139"/>
        <v/>
      </c>
      <c r="HVY58" s="90" t="str">
        <f t="shared" si="1139"/>
        <v/>
      </c>
      <c r="HVZ58" s="90" t="str">
        <f t="shared" si="1139"/>
        <v/>
      </c>
      <c r="HWA58" s="90" t="str">
        <f t="shared" si="1139"/>
        <v/>
      </c>
      <c r="HWB58" s="90" t="str">
        <f t="shared" si="1139"/>
        <v/>
      </c>
      <c r="HWC58" s="90" t="str">
        <f t="shared" si="1139"/>
        <v/>
      </c>
      <c r="HWD58" s="90" t="str">
        <f t="shared" si="1139"/>
        <v/>
      </c>
      <c r="HWE58" s="90" t="str">
        <f t="shared" si="1139"/>
        <v/>
      </c>
      <c r="HWF58" s="90" t="str">
        <f t="shared" si="1139"/>
        <v/>
      </c>
      <c r="HWG58" s="90" t="str">
        <f t="shared" si="1139"/>
        <v/>
      </c>
      <c r="HWH58" s="90" t="str">
        <f t="shared" si="1139"/>
        <v/>
      </c>
      <c r="HWI58" s="90" t="str">
        <f t="shared" si="1139"/>
        <v/>
      </c>
      <c r="HWJ58" s="90" t="str">
        <f t="shared" si="1139"/>
        <v/>
      </c>
      <c r="HWK58" s="90" t="str">
        <f t="shared" si="1139"/>
        <v/>
      </c>
      <c r="HWL58" s="90" t="str">
        <f t="shared" ref="HWL58:HYW58" si="1140">IF(AND(HWL$8&gt;14,HWL$8&lt;19, HWL$6="Female"),1,"")</f>
        <v/>
      </c>
      <c r="HWM58" s="90" t="str">
        <f t="shared" si="1140"/>
        <v/>
      </c>
      <c r="HWN58" s="90" t="str">
        <f t="shared" si="1140"/>
        <v/>
      </c>
      <c r="HWO58" s="90" t="str">
        <f t="shared" si="1140"/>
        <v/>
      </c>
      <c r="HWP58" s="90" t="str">
        <f t="shared" si="1140"/>
        <v/>
      </c>
      <c r="HWQ58" s="90" t="str">
        <f t="shared" si="1140"/>
        <v/>
      </c>
      <c r="HWR58" s="90" t="str">
        <f t="shared" si="1140"/>
        <v/>
      </c>
      <c r="HWS58" s="90" t="str">
        <f t="shared" si="1140"/>
        <v/>
      </c>
      <c r="HWT58" s="90" t="str">
        <f t="shared" si="1140"/>
        <v/>
      </c>
      <c r="HWU58" s="90" t="str">
        <f t="shared" si="1140"/>
        <v/>
      </c>
      <c r="HWV58" s="90" t="str">
        <f t="shared" si="1140"/>
        <v/>
      </c>
      <c r="HWW58" s="90" t="str">
        <f t="shared" si="1140"/>
        <v/>
      </c>
      <c r="HWX58" s="90" t="str">
        <f t="shared" si="1140"/>
        <v/>
      </c>
      <c r="HWY58" s="90" t="str">
        <f t="shared" si="1140"/>
        <v/>
      </c>
      <c r="HWZ58" s="90" t="str">
        <f t="shared" si="1140"/>
        <v/>
      </c>
      <c r="HXA58" s="90" t="str">
        <f t="shared" si="1140"/>
        <v/>
      </c>
      <c r="HXB58" s="90" t="str">
        <f t="shared" si="1140"/>
        <v/>
      </c>
      <c r="HXC58" s="90" t="str">
        <f t="shared" si="1140"/>
        <v/>
      </c>
      <c r="HXD58" s="90" t="str">
        <f t="shared" si="1140"/>
        <v/>
      </c>
      <c r="HXE58" s="90" t="str">
        <f t="shared" si="1140"/>
        <v/>
      </c>
      <c r="HXF58" s="90" t="str">
        <f t="shared" si="1140"/>
        <v/>
      </c>
      <c r="HXG58" s="90" t="str">
        <f t="shared" si="1140"/>
        <v/>
      </c>
      <c r="HXH58" s="90" t="str">
        <f t="shared" si="1140"/>
        <v/>
      </c>
      <c r="HXI58" s="90" t="str">
        <f t="shared" si="1140"/>
        <v/>
      </c>
      <c r="HXJ58" s="90" t="str">
        <f t="shared" si="1140"/>
        <v/>
      </c>
      <c r="HXK58" s="90" t="str">
        <f t="shared" si="1140"/>
        <v/>
      </c>
      <c r="HXL58" s="90" t="str">
        <f t="shared" si="1140"/>
        <v/>
      </c>
      <c r="HXM58" s="90" t="str">
        <f t="shared" si="1140"/>
        <v/>
      </c>
      <c r="HXN58" s="90" t="str">
        <f t="shared" si="1140"/>
        <v/>
      </c>
      <c r="HXO58" s="90" t="str">
        <f t="shared" si="1140"/>
        <v/>
      </c>
      <c r="HXP58" s="90" t="str">
        <f t="shared" si="1140"/>
        <v/>
      </c>
      <c r="HXQ58" s="90" t="str">
        <f t="shared" si="1140"/>
        <v/>
      </c>
      <c r="HXR58" s="90" t="str">
        <f t="shared" si="1140"/>
        <v/>
      </c>
      <c r="HXS58" s="90" t="str">
        <f t="shared" si="1140"/>
        <v/>
      </c>
      <c r="HXT58" s="90" t="str">
        <f t="shared" si="1140"/>
        <v/>
      </c>
      <c r="HXU58" s="90" t="str">
        <f t="shared" si="1140"/>
        <v/>
      </c>
      <c r="HXV58" s="90" t="str">
        <f t="shared" si="1140"/>
        <v/>
      </c>
      <c r="HXW58" s="90" t="str">
        <f t="shared" si="1140"/>
        <v/>
      </c>
      <c r="HXX58" s="90" t="str">
        <f t="shared" si="1140"/>
        <v/>
      </c>
      <c r="HXY58" s="90" t="str">
        <f t="shared" si="1140"/>
        <v/>
      </c>
      <c r="HXZ58" s="90" t="str">
        <f t="shared" si="1140"/>
        <v/>
      </c>
      <c r="HYA58" s="90" t="str">
        <f t="shared" si="1140"/>
        <v/>
      </c>
      <c r="HYB58" s="90" t="str">
        <f t="shared" si="1140"/>
        <v/>
      </c>
      <c r="HYC58" s="90" t="str">
        <f t="shared" si="1140"/>
        <v/>
      </c>
      <c r="HYD58" s="90" t="str">
        <f t="shared" si="1140"/>
        <v/>
      </c>
      <c r="HYE58" s="90" t="str">
        <f t="shared" si="1140"/>
        <v/>
      </c>
      <c r="HYF58" s="90" t="str">
        <f t="shared" si="1140"/>
        <v/>
      </c>
      <c r="HYG58" s="90" t="str">
        <f t="shared" si="1140"/>
        <v/>
      </c>
      <c r="HYH58" s="90" t="str">
        <f t="shared" si="1140"/>
        <v/>
      </c>
      <c r="HYI58" s="90" t="str">
        <f t="shared" si="1140"/>
        <v/>
      </c>
      <c r="HYJ58" s="90" t="str">
        <f t="shared" si="1140"/>
        <v/>
      </c>
      <c r="HYK58" s="90" t="str">
        <f t="shared" si="1140"/>
        <v/>
      </c>
      <c r="HYL58" s="90" t="str">
        <f t="shared" si="1140"/>
        <v/>
      </c>
      <c r="HYM58" s="90" t="str">
        <f t="shared" si="1140"/>
        <v/>
      </c>
      <c r="HYN58" s="90" t="str">
        <f t="shared" si="1140"/>
        <v/>
      </c>
      <c r="HYO58" s="90" t="str">
        <f t="shared" si="1140"/>
        <v/>
      </c>
      <c r="HYP58" s="90" t="str">
        <f t="shared" si="1140"/>
        <v/>
      </c>
      <c r="HYQ58" s="90" t="str">
        <f t="shared" si="1140"/>
        <v/>
      </c>
      <c r="HYR58" s="90" t="str">
        <f t="shared" si="1140"/>
        <v/>
      </c>
      <c r="HYS58" s="90" t="str">
        <f t="shared" si="1140"/>
        <v/>
      </c>
      <c r="HYT58" s="90" t="str">
        <f t="shared" si="1140"/>
        <v/>
      </c>
      <c r="HYU58" s="90" t="str">
        <f t="shared" si="1140"/>
        <v/>
      </c>
      <c r="HYV58" s="90" t="str">
        <f t="shared" si="1140"/>
        <v/>
      </c>
      <c r="HYW58" s="90" t="str">
        <f t="shared" si="1140"/>
        <v/>
      </c>
      <c r="HYX58" s="90" t="str">
        <f t="shared" ref="HYX58:IBI58" si="1141">IF(AND(HYX$8&gt;14,HYX$8&lt;19, HYX$6="Female"),1,"")</f>
        <v/>
      </c>
      <c r="HYY58" s="90" t="str">
        <f t="shared" si="1141"/>
        <v/>
      </c>
      <c r="HYZ58" s="90" t="str">
        <f t="shared" si="1141"/>
        <v/>
      </c>
      <c r="HZA58" s="90" t="str">
        <f t="shared" si="1141"/>
        <v/>
      </c>
      <c r="HZB58" s="90" t="str">
        <f t="shared" si="1141"/>
        <v/>
      </c>
      <c r="HZC58" s="90" t="str">
        <f t="shared" si="1141"/>
        <v/>
      </c>
      <c r="HZD58" s="90" t="str">
        <f t="shared" si="1141"/>
        <v/>
      </c>
      <c r="HZE58" s="90" t="str">
        <f t="shared" si="1141"/>
        <v/>
      </c>
      <c r="HZF58" s="90" t="str">
        <f t="shared" si="1141"/>
        <v/>
      </c>
      <c r="HZG58" s="90" t="str">
        <f t="shared" si="1141"/>
        <v/>
      </c>
      <c r="HZH58" s="90" t="str">
        <f t="shared" si="1141"/>
        <v/>
      </c>
      <c r="HZI58" s="90" t="str">
        <f t="shared" si="1141"/>
        <v/>
      </c>
      <c r="HZJ58" s="90" t="str">
        <f t="shared" si="1141"/>
        <v/>
      </c>
      <c r="HZK58" s="90" t="str">
        <f t="shared" si="1141"/>
        <v/>
      </c>
      <c r="HZL58" s="90" t="str">
        <f t="shared" si="1141"/>
        <v/>
      </c>
      <c r="HZM58" s="90" t="str">
        <f t="shared" si="1141"/>
        <v/>
      </c>
      <c r="HZN58" s="90" t="str">
        <f t="shared" si="1141"/>
        <v/>
      </c>
      <c r="HZO58" s="90" t="str">
        <f t="shared" si="1141"/>
        <v/>
      </c>
      <c r="HZP58" s="90" t="str">
        <f t="shared" si="1141"/>
        <v/>
      </c>
      <c r="HZQ58" s="90" t="str">
        <f t="shared" si="1141"/>
        <v/>
      </c>
      <c r="HZR58" s="90" t="str">
        <f t="shared" si="1141"/>
        <v/>
      </c>
      <c r="HZS58" s="90" t="str">
        <f t="shared" si="1141"/>
        <v/>
      </c>
      <c r="HZT58" s="90" t="str">
        <f t="shared" si="1141"/>
        <v/>
      </c>
      <c r="HZU58" s="90" t="str">
        <f t="shared" si="1141"/>
        <v/>
      </c>
      <c r="HZV58" s="90" t="str">
        <f t="shared" si="1141"/>
        <v/>
      </c>
      <c r="HZW58" s="90" t="str">
        <f t="shared" si="1141"/>
        <v/>
      </c>
      <c r="HZX58" s="90" t="str">
        <f t="shared" si="1141"/>
        <v/>
      </c>
      <c r="HZY58" s="90" t="str">
        <f t="shared" si="1141"/>
        <v/>
      </c>
      <c r="HZZ58" s="90" t="str">
        <f t="shared" si="1141"/>
        <v/>
      </c>
      <c r="IAA58" s="90" t="str">
        <f t="shared" si="1141"/>
        <v/>
      </c>
      <c r="IAB58" s="90" t="str">
        <f t="shared" si="1141"/>
        <v/>
      </c>
      <c r="IAC58" s="90" t="str">
        <f t="shared" si="1141"/>
        <v/>
      </c>
      <c r="IAD58" s="90" t="str">
        <f t="shared" si="1141"/>
        <v/>
      </c>
      <c r="IAE58" s="90" t="str">
        <f t="shared" si="1141"/>
        <v/>
      </c>
      <c r="IAF58" s="90" t="str">
        <f t="shared" si="1141"/>
        <v/>
      </c>
      <c r="IAG58" s="90" t="str">
        <f t="shared" si="1141"/>
        <v/>
      </c>
      <c r="IAH58" s="90" t="str">
        <f t="shared" si="1141"/>
        <v/>
      </c>
      <c r="IAI58" s="90" t="str">
        <f t="shared" si="1141"/>
        <v/>
      </c>
      <c r="IAJ58" s="90" t="str">
        <f t="shared" si="1141"/>
        <v/>
      </c>
      <c r="IAK58" s="90" t="str">
        <f t="shared" si="1141"/>
        <v/>
      </c>
      <c r="IAL58" s="90" t="str">
        <f t="shared" si="1141"/>
        <v/>
      </c>
      <c r="IAM58" s="90" t="str">
        <f t="shared" si="1141"/>
        <v/>
      </c>
      <c r="IAN58" s="90" t="str">
        <f t="shared" si="1141"/>
        <v/>
      </c>
      <c r="IAO58" s="90" t="str">
        <f t="shared" si="1141"/>
        <v/>
      </c>
      <c r="IAP58" s="90" t="str">
        <f t="shared" si="1141"/>
        <v/>
      </c>
      <c r="IAQ58" s="90" t="str">
        <f t="shared" si="1141"/>
        <v/>
      </c>
      <c r="IAR58" s="90" t="str">
        <f t="shared" si="1141"/>
        <v/>
      </c>
      <c r="IAS58" s="90" t="str">
        <f t="shared" si="1141"/>
        <v/>
      </c>
      <c r="IAT58" s="90" t="str">
        <f t="shared" si="1141"/>
        <v/>
      </c>
      <c r="IAU58" s="90" t="str">
        <f t="shared" si="1141"/>
        <v/>
      </c>
      <c r="IAV58" s="90" t="str">
        <f t="shared" si="1141"/>
        <v/>
      </c>
      <c r="IAW58" s="90" t="str">
        <f t="shared" si="1141"/>
        <v/>
      </c>
      <c r="IAX58" s="90" t="str">
        <f t="shared" si="1141"/>
        <v/>
      </c>
      <c r="IAY58" s="90" t="str">
        <f t="shared" si="1141"/>
        <v/>
      </c>
      <c r="IAZ58" s="90" t="str">
        <f t="shared" si="1141"/>
        <v/>
      </c>
      <c r="IBA58" s="90" t="str">
        <f t="shared" si="1141"/>
        <v/>
      </c>
      <c r="IBB58" s="90" t="str">
        <f t="shared" si="1141"/>
        <v/>
      </c>
      <c r="IBC58" s="90" t="str">
        <f t="shared" si="1141"/>
        <v/>
      </c>
      <c r="IBD58" s="90" t="str">
        <f t="shared" si="1141"/>
        <v/>
      </c>
      <c r="IBE58" s="90" t="str">
        <f t="shared" si="1141"/>
        <v/>
      </c>
      <c r="IBF58" s="90" t="str">
        <f t="shared" si="1141"/>
        <v/>
      </c>
      <c r="IBG58" s="90" t="str">
        <f t="shared" si="1141"/>
        <v/>
      </c>
      <c r="IBH58" s="90" t="str">
        <f t="shared" si="1141"/>
        <v/>
      </c>
      <c r="IBI58" s="90" t="str">
        <f t="shared" si="1141"/>
        <v/>
      </c>
      <c r="IBJ58" s="90" t="str">
        <f t="shared" ref="IBJ58:IDU58" si="1142">IF(AND(IBJ$8&gt;14,IBJ$8&lt;19, IBJ$6="Female"),1,"")</f>
        <v/>
      </c>
      <c r="IBK58" s="90" t="str">
        <f t="shared" si="1142"/>
        <v/>
      </c>
      <c r="IBL58" s="90" t="str">
        <f t="shared" si="1142"/>
        <v/>
      </c>
      <c r="IBM58" s="90" t="str">
        <f t="shared" si="1142"/>
        <v/>
      </c>
      <c r="IBN58" s="90" t="str">
        <f t="shared" si="1142"/>
        <v/>
      </c>
      <c r="IBO58" s="90" t="str">
        <f t="shared" si="1142"/>
        <v/>
      </c>
      <c r="IBP58" s="90" t="str">
        <f t="shared" si="1142"/>
        <v/>
      </c>
      <c r="IBQ58" s="90" t="str">
        <f t="shared" si="1142"/>
        <v/>
      </c>
      <c r="IBR58" s="90" t="str">
        <f t="shared" si="1142"/>
        <v/>
      </c>
      <c r="IBS58" s="90" t="str">
        <f t="shared" si="1142"/>
        <v/>
      </c>
      <c r="IBT58" s="90" t="str">
        <f t="shared" si="1142"/>
        <v/>
      </c>
      <c r="IBU58" s="90" t="str">
        <f t="shared" si="1142"/>
        <v/>
      </c>
      <c r="IBV58" s="90" t="str">
        <f t="shared" si="1142"/>
        <v/>
      </c>
      <c r="IBW58" s="90" t="str">
        <f t="shared" si="1142"/>
        <v/>
      </c>
      <c r="IBX58" s="90" t="str">
        <f t="shared" si="1142"/>
        <v/>
      </c>
      <c r="IBY58" s="90" t="str">
        <f t="shared" si="1142"/>
        <v/>
      </c>
      <c r="IBZ58" s="90" t="str">
        <f t="shared" si="1142"/>
        <v/>
      </c>
      <c r="ICA58" s="90" t="str">
        <f t="shared" si="1142"/>
        <v/>
      </c>
      <c r="ICB58" s="90" t="str">
        <f t="shared" si="1142"/>
        <v/>
      </c>
      <c r="ICC58" s="90" t="str">
        <f t="shared" si="1142"/>
        <v/>
      </c>
      <c r="ICD58" s="90" t="str">
        <f t="shared" si="1142"/>
        <v/>
      </c>
      <c r="ICE58" s="90" t="str">
        <f t="shared" si="1142"/>
        <v/>
      </c>
      <c r="ICF58" s="90" t="str">
        <f t="shared" si="1142"/>
        <v/>
      </c>
      <c r="ICG58" s="90" t="str">
        <f t="shared" si="1142"/>
        <v/>
      </c>
      <c r="ICH58" s="90" t="str">
        <f t="shared" si="1142"/>
        <v/>
      </c>
      <c r="ICI58" s="90" t="str">
        <f t="shared" si="1142"/>
        <v/>
      </c>
      <c r="ICJ58" s="90" t="str">
        <f t="shared" si="1142"/>
        <v/>
      </c>
      <c r="ICK58" s="90" t="str">
        <f t="shared" si="1142"/>
        <v/>
      </c>
      <c r="ICL58" s="90" t="str">
        <f t="shared" si="1142"/>
        <v/>
      </c>
      <c r="ICM58" s="90" t="str">
        <f t="shared" si="1142"/>
        <v/>
      </c>
      <c r="ICN58" s="90" t="str">
        <f t="shared" si="1142"/>
        <v/>
      </c>
      <c r="ICO58" s="90" t="str">
        <f t="shared" si="1142"/>
        <v/>
      </c>
      <c r="ICP58" s="90" t="str">
        <f t="shared" si="1142"/>
        <v/>
      </c>
      <c r="ICQ58" s="90" t="str">
        <f t="shared" si="1142"/>
        <v/>
      </c>
      <c r="ICR58" s="90" t="str">
        <f t="shared" si="1142"/>
        <v/>
      </c>
      <c r="ICS58" s="90" t="str">
        <f t="shared" si="1142"/>
        <v/>
      </c>
      <c r="ICT58" s="90" t="str">
        <f t="shared" si="1142"/>
        <v/>
      </c>
      <c r="ICU58" s="90" t="str">
        <f t="shared" si="1142"/>
        <v/>
      </c>
      <c r="ICV58" s="90" t="str">
        <f t="shared" si="1142"/>
        <v/>
      </c>
      <c r="ICW58" s="90" t="str">
        <f t="shared" si="1142"/>
        <v/>
      </c>
      <c r="ICX58" s="90" t="str">
        <f t="shared" si="1142"/>
        <v/>
      </c>
      <c r="ICY58" s="90" t="str">
        <f t="shared" si="1142"/>
        <v/>
      </c>
      <c r="ICZ58" s="90" t="str">
        <f t="shared" si="1142"/>
        <v/>
      </c>
      <c r="IDA58" s="90" t="str">
        <f t="shared" si="1142"/>
        <v/>
      </c>
      <c r="IDB58" s="90" t="str">
        <f t="shared" si="1142"/>
        <v/>
      </c>
      <c r="IDC58" s="90" t="str">
        <f t="shared" si="1142"/>
        <v/>
      </c>
      <c r="IDD58" s="90" t="str">
        <f t="shared" si="1142"/>
        <v/>
      </c>
      <c r="IDE58" s="90" t="str">
        <f t="shared" si="1142"/>
        <v/>
      </c>
      <c r="IDF58" s="90" t="str">
        <f t="shared" si="1142"/>
        <v/>
      </c>
      <c r="IDG58" s="90" t="str">
        <f t="shared" si="1142"/>
        <v/>
      </c>
      <c r="IDH58" s="90" t="str">
        <f t="shared" si="1142"/>
        <v/>
      </c>
      <c r="IDI58" s="90" t="str">
        <f t="shared" si="1142"/>
        <v/>
      </c>
      <c r="IDJ58" s="90" t="str">
        <f t="shared" si="1142"/>
        <v/>
      </c>
      <c r="IDK58" s="90" t="str">
        <f t="shared" si="1142"/>
        <v/>
      </c>
      <c r="IDL58" s="90" t="str">
        <f t="shared" si="1142"/>
        <v/>
      </c>
      <c r="IDM58" s="90" t="str">
        <f t="shared" si="1142"/>
        <v/>
      </c>
      <c r="IDN58" s="90" t="str">
        <f t="shared" si="1142"/>
        <v/>
      </c>
      <c r="IDO58" s="90" t="str">
        <f t="shared" si="1142"/>
        <v/>
      </c>
      <c r="IDP58" s="90" t="str">
        <f t="shared" si="1142"/>
        <v/>
      </c>
      <c r="IDQ58" s="90" t="str">
        <f t="shared" si="1142"/>
        <v/>
      </c>
      <c r="IDR58" s="90" t="str">
        <f t="shared" si="1142"/>
        <v/>
      </c>
      <c r="IDS58" s="90" t="str">
        <f t="shared" si="1142"/>
        <v/>
      </c>
      <c r="IDT58" s="90" t="str">
        <f t="shared" si="1142"/>
        <v/>
      </c>
      <c r="IDU58" s="90" t="str">
        <f t="shared" si="1142"/>
        <v/>
      </c>
      <c r="IDV58" s="90" t="str">
        <f t="shared" ref="IDV58:IGG58" si="1143">IF(AND(IDV$8&gt;14,IDV$8&lt;19, IDV$6="Female"),1,"")</f>
        <v/>
      </c>
      <c r="IDW58" s="90" t="str">
        <f t="shared" si="1143"/>
        <v/>
      </c>
      <c r="IDX58" s="90" t="str">
        <f t="shared" si="1143"/>
        <v/>
      </c>
      <c r="IDY58" s="90" t="str">
        <f t="shared" si="1143"/>
        <v/>
      </c>
      <c r="IDZ58" s="90" t="str">
        <f t="shared" si="1143"/>
        <v/>
      </c>
      <c r="IEA58" s="90" t="str">
        <f t="shared" si="1143"/>
        <v/>
      </c>
      <c r="IEB58" s="90" t="str">
        <f t="shared" si="1143"/>
        <v/>
      </c>
      <c r="IEC58" s="90" t="str">
        <f t="shared" si="1143"/>
        <v/>
      </c>
      <c r="IED58" s="90" t="str">
        <f t="shared" si="1143"/>
        <v/>
      </c>
      <c r="IEE58" s="90" t="str">
        <f t="shared" si="1143"/>
        <v/>
      </c>
      <c r="IEF58" s="90" t="str">
        <f t="shared" si="1143"/>
        <v/>
      </c>
      <c r="IEG58" s="90" t="str">
        <f t="shared" si="1143"/>
        <v/>
      </c>
      <c r="IEH58" s="90" t="str">
        <f t="shared" si="1143"/>
        <v/>
      </c>
      <c r="IEI58" s="90" t="str">
        <f t="shared" si="1143"/>
        <v/>
      </c>
      <c r="IEJ58" s="90" t="str">
        <f t="shared" si="1143"/>
        <v/>
      </c>
      <c r="IEK58" s="90" t="str">
        <f t="shared" si="1143"/>
        <v/>
      </c>
      <c r="IEL58" s="90" t="str">
        <f t="shared" si="1143"/>
        <v/>
      </c>
      <c r="IEM58" s="90" t="str">
        <f t="shared" si="1143"/>
        <v/>
      </c>
      <c r="IEN58" s="90" t="str">
        <f t="shared" si="1143"/>
        <v/>
      </c>
      <c r="IEO58" s="90" t="str">
        <f t="shared" si="1143"/>
        <v/>
      </c>
      <c r="IEP58" s="90" t="str">
        <f t="shared" si="1143"/>
        <v/>
      </c>
      <c r="IEQ58" s="90" t="str">
        <f t="shared" si="1143"/>
        <v/>
      </c>
      <c r="IER58" s="90" t="str">
        <f t="shared" si="1143"/>
        <v/>
      </c>
      <c r="IES58" s="90" t="str">
        <f t="shared" si="1143"/>
        <v/>
      </c>
      <c r="IET58" s="90" t="str">
        <f t="shared" si="1143"/>
        <v/>
      </c>
      <c r="IEU58" s="90" t="str">
        <f t="shared" si="1143"/>
        <v/>
      </c>
      <c r="IEV58" s="90" t="str">
        <f t="shared" si="1143"/>
        <v/>
      </c>
      <c r="IEW58" s="90" t="str">
        <f t="shared" si="1143"/>
        <v/>
      </c>
      <c r="IEX58" s="90" t="str">
        <f t="shared" si="1143"/>
        <v/>
      </c>
      <c r="IEY58" s="90" t="str">
        <f t="shared" si="1143"/>
        <v/>
      </c>
      <c r="IEZ58" s="90" t="str">
        <f t="shared" si="1143"/>
        <v/>
      </c>
      <c r="IFA58" s="90" t="str">
        <f t="shared" si="1143"/>
        <v/>
      </c>
      <c r="IFB58" s="90" t="str">
        <f t="shared" si="1143"/>
        <v/>
      </c>
      <c r="IFC58" s="90" t="str">
        <f t="shared" si="1143"/>
        <v/>
      </c>
      <c r="IFD58" s="90" t="str">
        <f t="shared" si="1143"/>
        <v/>
      </c>
      <c r="IFE58" s="90" t="str">
        <f t="shared" si="1143"/>
        <v/>
      </c>
      <c r="IFF58" s="90" t="str">
        <f t="shared" si="1143"/>
        <v/>
      </c>
      <c r="IFG58" s="90" t="str">
        <f t="shared" si="1143"/>
        <v/>
      </c>
      <c r="IFH58" s="90" t="str">
        <f t="shared" si="1143"/>
        <v/>
      </c>
      <c r="IFI58" s="90" t="str">
        <f t="shared" si="1143"/>
        <v/>
      </c>
      <c r="IFJ58" s="90" t="str">
        <f t="shared" si="1143"/>
        <v/>
      </c>
      <c r="IFK58" s="90" t="str">
        <f t="shared" si="1143"/>
        <v/>
      </c>
      <c r="IFL58" s="90" t="str">
        <f t="shared" si="1143"/>
        <v/>
      </c>
      <c r="IFM58" s="90" t="str">
        <f t="shared" si="1143"/>
        <v/>
      </c>
      <c r="IFN58" s="90" t="str">
        <f t="shared" si="1143"/>
        <v/>
      </c>
      <c r="IFO58" s="90" t="str">
        <f t="shared" si="1143"/>
        <v/>
      </c>
      <c r="IFP58" s="90" t="str">
        <f t="shared" si="1143"/>
        <v/>
      </c>
      <c r="IFQ58" s="90" t="str">
        <f t="shared" si="1143"/>
        <v/>
      </c>
      <c r="IFR58" s="90" t="str">
        <f t="shared" si="1143"/>
        <v/>
      </c>
      <c r="IFS58" s="90" t="str">
        <f t="shared" si="1143"/>
        <v/>
      </c>
      <c r="IFT58" s="90" t="str">
        <f t="shared" si="1143"/>
        <v/>
      </c>
      <c r="IFU58" s="90" t="str">
        <f t="shared" si="1143"/>
        <v/>
      </c>
      <c r="IFV58" s="90" t="str">
        <f t="shared" si="1143"/>
        <v/>
      </c>
      <c r="IFW58" s="90" t="str">
        <f t="shared" si="1143"/>
        <v/>
      </c>
      <c r="IFX58" s="90" t="str">
        <f t="shared" si="1143"/>
        <v/>
      </c>
      <c r="IFY58" s="90" t="str">
        <f t="shared" si="1143"/>
        <v/>
      </c>
      <c r="IFZ58" s="90" t="str">
        <f t="shared" si="1143"/>
        <v/>
      </c>
      <c r="IGA58" s="90" t="str">
        <f t="shared" si="1143"/>
        <v/>
      </c>
      <c r="IGB58" s="90" t="str">
        <f t="shared" si="1143"/>
        <v/>
      </c>
      <c r="IGC58" s="90" t="str">
        <f t="shared" si="1143"/>
        <v/>
      </c>
      <c r="IGD58" s="90" t="str">
        <f t="shared" si="1143"/>
        <v/>
      </c>
      <c r="IGE58" s="90" t="str">
        <f t="shared" si="1143"/>
        <v/>
      </c>
      <c r="IGF58" s="90" t="str">
        <f t="shared" si="1143"/>
        <v/>
      </c>
      <c r="IGG58" s="90" t="str">
        <f t="shared" si="1143"/>
        <v/>
      </c>
      <c r="IGH58" s="90" t="str">
        <f t="shared" ref="IGH58:IIS58" si="1144">IF(AND(IGH$8&gt;14,IGH$8&lt;19, IGH$6="Female"),1,"")</f>
        <v/>
      </c>
      <c r="IGI58" s="90" t="str">
        <f t="shared" si="1144"/>
        <v/>
      </c>
      <c r="IGJ58" s="90" t="str">
        <f t="shared" si="1144"/>
        <v/>
      </c>
      <c r="IGK58" s="90" t="str">
        <f t="shared" si="1144"/>
        <v/>
      </c>
      <c r="IGL58" s="90" t="str">
        <f t="shared" si="1144"/>
        <v/>
      </c>
      <c r="IGM58" s="90" t="str">
        <f t="shared" si="1144"/>
        <v/>
      </c>
      <c r="IGN58" s="90" t="str">
        <f t="shared" si="1144"/>
        <v/>
      </c>
      <c r="IGO58" s="90" t="str">
        <f t="shared" si="1144"/>
        <v/>
      </c>
      <c r="IGP58" s="90" t="str">
        <f t="shared" si="1144"/>
        <v/>
      </c>
      <c r="IGQ58" s="90" t="str">
        <f t="shared" si="1144"/>
        <v/>
      </c>
      <c r="IGR58" s="90" t="str">
        <f t="shared" si="1144"/>
        <v/>
      </c>
      <c r="IGS58" s="90" t="str">
        <f t="shared" si="1144"/>
        <v/>
      </c>
      <c r="IGT58" s="90" t="str">
        <f t="shared" si="1144"/>
        <v/>
      </c>
      <c r="IGU58" s="90" t="str">
        <f t="shared" si="1144"/>
        <v/>
      </c>
      <c r="IGV58" s="90" t="str">
        <f t="shared" si="1144"/>
        <v/>
      </c>
      <c r="IGW58" s="90" t="str">
        <f t="shared" si="1144"/>
        <v/>
      </c>
      <c r="IGX58" s="90" t="str">
        <f t="shared" si="1144"/>
        <v/>
      </c>
      <c r="IGY58" s="90" t="str">
        <f t="shared" si="1144"/>
        <v/>
      </c>
      <c r="IGZ58" s="90" t="str">
        <f t="shared" si="1144"/>
        <v/>
      </c>
      <c r="IHA58" s="90" t="str">
        <f t="shared" si="1144"/>
        <v/>
      </c>
      <c r="IHB58" s="90" t="str">
        <f t="shared" si="1144"/>
        <v/>
      </c>
      <c r="IHC58" s="90" t="str">
        <f t="shared" si="1144"/>
        <v/>
      </c>
      <c r="IHD58" s="90" t="str">
        <f t="shared" si="1144"/>
        <v/>
      </c>
      <c r="IHE58" s="90" t="str">
        <f t="shared" si="1144"/>
        <v/>
      </c>
      <c r="IHF58" s="90" t="str">
        <f t="shared" si="1144"/>
        <v/>
      </c>
      <c r="IHG58" s="90" t="str">
        <f t="shared" si="1144"/>
        <v/>
      </c>
      <c r="IHH58" s="90" t="str">
        <f t="shared" si="1144"/>
        <v/>
      </c>
      <c r="IHI58" s="90" t="str">
        <f t="shared" si="1144"/>
        <v/>
      </c>
      <c r="IHJ58" s="90" t="str">
        <f t="shared" si="1144"/>
        <v/>
      </c>
      <c r="IHK58" s="90" t="str">
        <f t="shared" si="1144"/>
        <v/>
      </c>
      <c r="IHL58" s="90" t="str">
        <f t="shared" si="1144"/>
        <v/>
      </c>
      <c r="IHM58" s="90" t="str">
        <f t="shared" si="1144"/>
        <v/>
      </c>
      <c r="IHN58" s="90" t="str">
        <f t="shared" si="1144"/>
        <v/>
      </c>
      <c r="IHO58" s="90" t="str">
        <f t="shared" si="1144"/>
        <v/>
      </c>
      <c r="IHP58" s="90" t="str">
        <f t="shared" si="1144"/>
        <v/>
      </c>
      <c r="IHQ58" s="90" t="str">
        <f t="shared" si="1144"/>
        <v/>
      </c>
      <c r="IHR58" s="90" t="str">
        <f t="shared" si="1144"/>
        <v/>
      </c>
      <c r="IHS58" s="90" t="str">
        <f t="shared" si="1144"/>
        <v/>
      </c>
      <c r="IHT58" s="90" t="str">
        <f t="shared" si="1144"/>
        <v/>
      </c>
      <c r="IHU58" s="90" t="str">
        <f t="shared" si="1144"/>
        <v/>
      </c>
      <c r="IHV58" s="90" t="str">
        <f t="shared" si="1144"/>
        <v/>
      </c>
      <c r="IHW58" s="90" t="str">
        <f t="shared" si="1144"/>
        <v/>
      </c>
      <c r="IHX58" s="90" t="str">
        <f t="shared" si="1144"/>
        <v/>
      </c>
      <c r="IHY58" s="90" t="str">
        <f t="shared" si="1144"/>
        <v/>
      </c>
      <c r="IHZ58" s="90" t="str">
        <f t="shared" si="1144"/>
        <v/>
      </c>
      <c r="IIA58" s="90" t="str">
        <f t="shared" si="1144"/>
        <v/>
      </c>
      <c r="IIB58" s="90" t="str">
        <f t="shared" si="1144"/>
        <v/>
      </c>
      <c r="IIC58" s="90" t="str">
        <f t="shared" si="1144"/>
        <v/>
      </c>
      <c r="IID58" s="90" t="str">
        <f t="shared" si="1144"/>
        <v/>
      </c>
      <c r="IIE58" s="90" t="str">
        <f t="shared" si="1144"/>
        <v/>
      </c>
      <c r="IIF58" s="90" t="str">
        <f t="shared" si="1144"/>
        <v/>
      </c>
      <c r="IIG58" s="90" t="str">
        <f t="shared" si="1144"/>
        <v/>
      </c>
      <c r="IIH58" s="90" t="str">
        <f t="shared" si="1144"/>
        <v/>
      </c>
      <c r="III58" s="90" t="str">
        <f t="shared" si="1144"/>
        <v/>
      </c>
      <c r="IIJ58" s="90" t="str">
        <f t="shared" si="1144"/>
        <v/>
      </c>
      <c r="IIK58" s="90" t="str">
        <f t="shared" si="1144"/>
        <v/>
      </c>
      <c r="IIL58" s="90" t="str">
        <f t="shared" si="1144"/>
        <v/>
      </c>
      <c r="IIM58" s="90" t="str">
        <f t="shared" si="1144"/>
        <v/>
      </c>
      <c r="IIN58" s="90" t="str">
        <f t="shared" si="1144"/>
        <v/>
      </c>
      <c r="IIO58" s="90" t="str">
        <f t="shared" si="1144"/>
        <v/>
      </c>
      <c r="IIP58" s="90" t="str">
        <f t="shared" si="1144"/>
        <v/>
      </c>
      <c r="IIQ58" s="90" t="str">
        <f t="shared" si="1144"/>
        <v/>
      </c>
      <c r="IIR58" s="90" t="str">
        <f t="shared" si="1144"/>
        <v/>
      </c>
      <c r="IIS58" s="90" t="str">
        <f t="shared" si="1144"/>
        <v/>
      </c>
      <c r="IIT58" s="90" t="str">
        <f t="shared" ref="IIT58:ILE58" si="1145">IF(AND(IIT$8&gt;14,IIT$8&lt;19, IIT$6="Female"),1,"")</f>
        <v/>
      </c>
      <c r="IIU58" s="90" t="str">
        <f t="shared" si="1145"/>
        <v/>
      </c>
      <c r="IIV58" s="90" t="str">
        <f t="shared" si="1145"/>
        <v/>
      </c>
      <c r="IIW58" s="90" t="str">
        <f t="shared" si="1145"/>
        <v/>
      </c>
      <c r="IIX58" s="90" t="str">
        <f t="shared" si="1145"/>
        <v/>
      </c>
      <c r="IIY58" s="90" t="str">
        <f t="shared" si="1145"/>
        <v/>
      </c>
      <c r="IIZ58" s="90" t="str">
        <f t="shared" si="1145"/>
        <v/>
      </c>
      <c r="IJA58" s="90" t="str">
        <f t="shared" si="1145"/>
        <v/>
      </c>
      <c r="IJB58" s="90" t="str">
        <f t="shared" si="1145"/>
        <v/>
      </c>
      <c r="IJC58" s="90" t="str">
        <f t="shared" si="1145"/>
        <v/>
      </c>
      <c r="IJD58" s="90" t="str">
        <f t="shared" si="1145"/>
        <v/>
      </c>
      <c r="IJE58" s="90" t="str">
        <f t="shared" si="1145"/>
        <v/>
      </c>
      <c r="IJF58" s="90" t="str">
        <f t="shared" si="1145"/>
        <v/>
      </c>
      <c r="IJG58" s="90" t="str">
        <f t="shared" si="1145"/>
        <v/>
      </c>
      <c r="IJH58" s="90" t="str">
        <f t="shared" si="1145"/>
        <v/>
      </c>
      <c r="IJI58" s="90" t="str">
        <f t="shared" si="1145"/>
        <v/>
      </c>
      <c r="IJJ58" s="90" t="str">
        <f t="shared" si="1145"/>
        <v/>
      </c>
      <c r="IJK58" s="90" t="str">
        <f t="shared" si="1145"/>
        <v/>
      </c>
      <c r="IJL58" s="90" t="str">
        <f t="shared" si="1145"/>
        <v/>
      </c>
      <c r="IJM58" s="90" t="str">
        <f t="shared" si="1145"/>
        <v/>
      </c>
      <c r="IJN58" s="90" t="str">
        <f t="shared" si="1145"/>
        <v/>
      </c>
      <c r="IJO58" s="90" t="str">
        <f t="shared" si="1145"/>
        <v/>
      </c>
      <c r="IJP58" s="90" t="str">
        <f t="shared" si="1145"/>
        <v/>
      </c>
      <c r="IJQ58" s="90" t="str">
        <f t="shared" si="1145"/>
        <v/>
      </c>
      <c r="IJR58" s="90" t="str">
        <f t="shared" si="1145"/>
        <v/>
      </c>
      <c r="IJS58" s="90" t="str">
        <f t="shared" si="1145"/>
        <v/>
      </c>
      <c r="IJT58" s="90" t="str">
        <f t="shared" si="1145"/>
        <v/>
      </c>
      <c r="IJU58" s="90" t="str">
        <f t="shared" si="1145"/>
        <v/>
      </c>
      <c r="IJV58" s="90" t="str">
        <f t="shared" si="1145"/>
        <v/>
      </c>
      <c r="IJW58" s="90" t="str">
        <f t="shared" si="1145"/>
        <v/>
      </c>
      <c r="IJX58" s="90" t="str">
        <f t="shared" si="1145"/>
        <v/>
      </c>
      <c r="IJY58" s="90" t="str">
        <f t="shared" si="1145"/>
        <v/>
      </c>
      <c r="IJZ58" s="90" t="str">
        <f t="shared" si="1145"/>
        <v/>
      </c>
      <c r="IKA58" s="90" t="str">
        <f t="shared" si="1145"/>
        <v/>
      </c>
      <c r="IKB58" s="90" t="str">
        <f t="shared" si="1145"/>
        <v/>
      </c>
      <c r="IKC58" s="90" t="str">
        <f t="shared" si="1145"/>
        <v/>
      </c>
      <c r="IKD58" s="90" t="str">
        <f t="shared" si="1145"/>
        <v/>
      </c>
      <c r="IKE58" s="90" t="str">
        <f t="shared" si="1145"/>
        <v/>
      </c>
      <c r="IKF58" s="90" t="str">
        <f t="shared" si="1145"/>
        <v/>
      </c>
      <c r="IKG58" s="90" t="str">
        <f t="shared" si="1145"/>
        <v/>
      </c>
      <c r="IKH58" s="90" t="str">
        <f t="shared" si="1145"/>
        <v/>
      </c>
      <c r="IKI58" s="90" t="str">
        <f t="shared" si="1145"/>
        <v/>
      </c>
      <c r="IKJ58" s="90" t="str">
        <f t="shared" si="1145"/>
        <v/>
      </c>
      <c r="IKK58" s="90" t="str">
        <f t="shared" si="1145"/>
        <v/>
      </c>
      <c r="IKL58" s="90" t="str">
        <f t="shared" si="1145"/>
        <v/>
      </c>
      <c r="IKM58" s="90" t="str">
        <f t="shared" si="1145"/>
        <v/>
      </c>
      <c r="IKN58" s="90" t="str">
        <f t="shared" si="1145"/>
        <v/>
      </c>
      <c r="IKO58" s="90" t="str">
        <f t="shared" si="1145"/>
        <v/>
      </c>
      <c r="IKP58" s="90" t="str">
        <f t="shared" si="1145"/>
        <v/>
      </c>
      <c r="IKQ58" s="90" t="str">
        <f t="shared" si="1145"/>
        <v/>
      </c>
      <c r="IKR58" s="90" t="str">
        <f t="shared" si="1145"/>
        <v/>
      </c>
      <c r="IKS58" s="90" t="str">
        <f t="shared" si="1145"/>
        <v/>
      </c>
      <c r="IKT58" s="90" t="str">
        <f t="shared" si="1145"/>
        <v/>
      </c>
      <c r="IKU58" s="90" t="str">
        <f t="shared" si="1145"/>
        <v/>
      </c>
      <c r="IKV58" s="90" t="str">
        <f t="shared" si="1145"/>
        <v/>
      </c>
      <c r="IKW58" s="90" t="str">
        <f t="shared" si="1145"/>
        <v/>
      </c>
      <c r="IKX58" s="90" t="str">
        <f t="shared" si="1145"/>
        <v/>
      </c>
      <c r="IKY58" s="90" t="str">
        <f t="shared" si="1145"/>
        <v/>
      </c>
      <c r="IKZ58" s="90" t="str">
        <f t="shared" si="1145"/>
        <v/>
      </c>
      <c r="ILA58" s="90" t="str">
        <f t="shared" si="1145"/>
        <v/>
      </c>
      <c r="ILB58" s="90" t="str">
        <f t="shared" si="1145"/>
        <v/>
      </c>
      <c r="ILC58" s="90" t="str">
        <f t="shared" si="1145"/>
        <v/>
      </c>
      <c r="ILD58" s="90" t="str">
        <f t="shared" si="1145"/>
        <v/>
      </c>
      <c r="ILE58" s="90" t="str">
        <f t="shared" si="1145"/>
        <v/>
      </c>
      <c r="ILF58" s="90" t="str">
        <f t="shared" ref="ILF58:INQ58" si="1146">IF(AND(ILF$8&gt;14,ILF$8&lt;19, ILF$6="Female"),1,"")</f>
        <v/>
      </c>
      <c r="ILG58" s="90" t="str">
        <f t="shared" si="1146"/>
        <v/>
      </c>
      <c r="ILH58" s="90" t="str">
        <f t="shared" si="1146"/>
        <v/>
      </c>
      <c r="ILI58" s="90" t="str">
        <f t="shared" si="1146"/>
        <v/>
      </c>
      <c r="ILJ58" s="90" t="str">
        <f t="shared" si="1146"/>
        <v/>
      </c>
      <c r="ILK58" s="90" t="str">
        <f t="shared" si="1146"/>
        <v/>
      </c>
      <c r="ILL58" s="90" t="str">
        <f t="shared" si="1146"/>
        <v/>
      </c>
      <c r="ILM58" s="90" t="str">
        <f t="shared" si="1146"/>
        <v/>
      </c>
      <c r="ILN58" s="90" t="str">
        <f t="shared" si="1146"/>
        <v/>
      </c>
      <c r="ILO58" s="90" t="str">
        <f t="shared" si="1146"/>
        <v/>
      </c>
      <c r="ILP58" s="90" t="str">
        <f t="shared" si="1146"/>
        <v/>
      </c>
      <c r="ILQ58" s="90" t="str">
        <f t="shared" si="1146"/>
        <v/>
      </c>
      <c r="ILR58" s="90" t="str">
        <f t="shared" si="1146"/>
        <v/>
      </c>
      <c r="ILS58" s="90" t="str">
        <f t="shared" si="1146"/>
        <v/>
      </c>
      <c r="ILT58" s="90" t="str">
        <f t="shared" si="1146"/>
        <v/>
      </c>
      <c r="ILU58" s="90" t="str">
        <f t="shared" si="1146"/>
        <v/>
      </c>
      <c r="ILV58" s="90" t="str">
        <f t="shared" si="1146"/>
        <v/>
      </c>
      <c r="ILW58" s="90" t="str">
        <f t="shared" si="1146"/>
        <v/>
      </c>
      <c r="ILX58" s="90" t="str">
        <f t="shared" si="1146"/>
        <v/>
      </c>
      <c r="ILY58" s="90" t="str">
        <f t="shared" si="1146"/>
        <v/>
      </c>
      <c r="ILZ58" s="90" t="str">
        <f t="shared" si="1146"/>
        <v/>
      </c>
      <c r="IMA58" s="90" t="str">
        <f t="shared" si="1146"/>
        <v/>
      </c>
      <c r="IMB58" s="90" t="str">
        <f t="shared" si="1146"/>
        <v/>
      </c>
      <c r="IMC58" s="90" t="str">
        <f t="shared" si="1146"/>
        <v/>
      </c>
      <c r="IMD58" s="90" t="str">
        <f t="shared" si="1146"/>
        <v/>
      </c>
      <c r="IME58" s="90" t="str">
        <f t="shared" si="1146"/>
        <v/>
      </c>
      <c r="IMF58" s="90" t="str">
        <f t="shared" si="1146"/>
        <v/>
      </c>
      <c r="IMG58" s="90" t="str">
        <f t="shared" si="1146"/>
        <v/>
      </c>
      <c r="IMH58" s="90" t="str">
        <f t="shared" si="1146"/>
        <v/>
      </c>
      <c r="IMI58" s="90" t="str">
        <f t="shared" si="1146"/>
        <v/>
      </c>
      <c r="IMJ58" s="90" t="str">
        <f t="shared" si="1146"/>
        <v/>
      </c>
      <c r="IMK58" s="90" t="str">
        <f t="shared" si="1146"/>
        <v/>
      </c>
      <c r="IML58" s="90" t="str">
        <f t="shared" si="1146"/>
        <v/>
      </c>
      <c r="IMM58" s="90" t="str">
        <f t="shared" si="1146"/>
        <v/>
      </c>
      <c r="IMN58" s="90" t="str">
        <f t="shared" si="1146"/>
        <v/>
      </c>
      <c r="IMO58" s="90" t="str">
        <f t="shared" si="1146"/>
        <v/>
      </c>
      <c r="IMP58" s="90" t="str">
        <f t="shared" si="1146"/>
        <v/>
      </c>
      <c r="IMQ58" s="90" t="str">
        <f t="shared" si="1146"/>
        <v/>
      </c>
      <c r="IMR58" s="90" t="str">
        <f t="shared" si="1146"/>
        <v/>
      </c>
      <c r="IMS58" s="90" t="str">
        <f t="shared" si="1146"/>
        <v/>
      </c>
      <c r="IMT58" s="90" t="str">
        <f t="shared" si="1146"/>
        <v/>
      </c>
      <c r="IMU58" s="90" t="str">
        <f t="shared" si="1146"/>
        <v/>
      </c>
      <c r="IMV58" s="90" t="str">
        <f t="shared" si="1146"/>
        <v/>
      </c>
      <c r="IMW58" s="90" t="str">
        <f t="shared" si="1146"/>
        <v/>
      </c>
      <c r="IMX58" s="90" t="str">
        <f t="shared" si="1146"/>
        <v/>
      </c>
      <c r="IMY58" s="90" t="str">
        <f t="shared" si="1146"/>
        <v/>
      </c>
      <c r="IMZ58" s="90" t="str">
        <f t="shared" si="1146"/>
        <v/>
      </c>
      <c r="INA58" s="90" t="str">
        <f t="shared" si="1146"/>
        <v/>
      </c>
      <c r="INB58" s="90" t="str">
        <f t="shared" si="1146"/>
        <v/>
      </c>
      <c r="INC58" s="90" t="str">
        <f t="shared" si="1146"/>
        <v/>
      </c>
      <c r="IND58" s="90" t="str">
        <f t="shared" si="1146"/>
        <v/>
      </c>
      <c r="INE58" s="90" t="str">
        <f t="shared" si="1146"/>
        <v/>
      </c>
      <c r="INF58" s="90" t="str">
        <f t="shared" si="1146"/>
        <v/>
      </c>
      <c r="ING58" s="90" t="str">
        <f t="shared" si="1146"/>
        <v/>
      </c>
      <c r="INH58" s="90" t="str">
        <f t="shared" si="1146"/>
        <v/>
      </c>
      <c r="INI58" s="90" t="str">
        <f t="shared" si="1146"/>
        <v/>
      </c>
      <c r="INJ58" s="90" t="str">
        <f t="shared" si="1146"/>
        <v/>
      </c>
      <c r="INK58" s="90" t="str">
        <f t="shared" si="1146"/>
        <v/>
      </c>
      <c r="INL58" s="90" t="str">
        <f t="shared" si="1146"/>
        <v/>
      </c>
      <c r="INM58" s="90" t="str">
        <f t="shared" si="1146"/>
        <v/>
      </c>
      <c r="INN58" s="90" t="str">
        <f t="shared" si="1146"/>
        <v/>
      </c>
      <c r="INO58" s="90" t="str">
        <f t="shared" si="1146"/>
        <v/>
      </c>
      <c r="INP58" s="90" t="str">
        <f t="shared" si="1146"/>
        <v/>
      </c>
      <c r="INQ58" s="90" t="str">
        <f t="shared" si="1146"/>
        <v/>
      </c>
      <c r="INR58" s="90" t="str">
        <f t="shared" ref="INR58:IQC58" si="1147">IF(AND(INR$8&gt;14,INR$8&lt;19, INR$6="Female"),1,"")</f>
        <v/>
      </c>
      <c r="INS58" s="90" t="str">
        <f t="shared" si="1147"/>
        <v/>
      </c>
      <c r="INT58" s="90" t="str">
        <f t="shared" si="1147"/>
        <v/>
      </c>
      <c r="INU58" s="90" t="str">
        <f t="shared" si="1147"/>
        <v/>
      </c>
      <c r="INV58" s="90" t="str">
        <f t="shared" si="1147"/>
        <v/>
      </c>
      <c r="INW58" s="90" t="str">
        <f t="shared" si="1147"/>
        <v/>
      </c>
      <c r="INX58" s="90" t="str">
        <f t="shared" si="1147"/>
        <v/>
      </c>
      <c r="INY58" s="90" t="str">
        <f t="shared" si="1147"/>
        <v/>
      </c>
      <c r="INZ58" s="90" t="str">
        <f t="shared" si="1147"/>
        <v/>
      </c>
      <c r="IOA58" s="90" t="str">
        <f t="shared" si="1147"/>
        <v/>
      </c>
      <c r="IOB58" s="90" t="str">
        <f t="shared" si="1147"/>
        <v/>
      </c>
      <c r="IOC58" s="90" t="str">
        <f t="shared" si="1147"/>
        <v/>
      </c>
      <c r="IOD58" s="90" t="str">
        <f t="shared" si="1147"/>
        <v/>
      </c>
      <c r="IOE58" s="90" t="str">
        <f t="shared" si="1147"/>
        <v/>
      </c>
      <c r="IOF58" s="90" t="str">
        <f t="shared" si="1147"/>
        <v/>
      </c>
      <c r="IOG58" s="90" t="str">
        <f t="shared" si="1147"/>
        <v/>
      </c>
      <c r="IOH58" s="90" t="str">
        <f t="shared" si="1147"/>
        <v/>
      </c>
      <c r="IOI58" s="90" t="str">
        <f t="shared" si="1147"/>
        <v/>
      </c>
      <c r="IOJ58" s="90" t="str">
        <f t="shared" si="1147"/>
        <v/>
      </c>
      <c r="IOK58" s="90" t="str">
        <f t="shared" si="1147"/>
        <v/>
      </c>
      <c r="IOL58" s="90" t="str">
        <f t="shared" si="1147"/>
        <v/>
      </c>
      <c r="IOM58" s="90" t="str">
        <f t="shared" si="1147"/>
        <v/>
      </c>
      <c r="ION58" s="90" t="str">
        <f t="shared" si="1147"/>
        <v/>
      </c>
      <c r="IOO58" s="90" t="str">
        <f t="shared" si="1147"/>
        <v/>
      </c>
      <c r="IOP58" s="90" t="str">
        <f t="shared" si="1147"/>
        <v/>
      </c>
      <c r="IOQ58" s="90" t="str">
        <f t="shared" si="1147"/>
        <v/>
      </c>
      <c r="IOR58" s="90" t="str">
        <f t="shared" si="1147"/>
        <v/>
      </c>
      <c r="IOS58" s="90" t="str">
        <f t="shared" si="1147"/>
        <v/>
      </c>
      <c r="IOT58" s="90" t="str">
        <f t="shared" si="1147"/>
        <v/>
      </c>
      <c r="IOU58" s="90" t="str">
        <f t="shared" si="1147"/>
        <v/>
      </c>
      <c r="IOV58" s="90" t="str">
        <f t="shared" si="1147"/>
        <v/>
      </c>
      <c r="IOW58" s="90" t="str">
        <f t="shared" si="1147"/>
        <v/>
      </c>
      <c r="IOX58" s="90" t="str">
        <f t="shared" si="1147"/>
        <v/>
      </c>
      <c r="IOY58" s="90" t="str">
        <f t="shared" si="1147"/>
        <v/>
      </c>
      <c r="IOZ58" s="90" t="str">
        <f t="shared" si="1147"/>
        <v/>
      </c>
      <c r="IPA58" s="90" t="str">
        <f t="shared" si="1147"/>
        <v/>
      </c>
      <c r="IPB58" s="90" t="str">
        <f t="shared" si="1147"/>
        <v/>
      </c>
      <c r="IPC58" s="90" t="str">
        <f t="shared" si="1147"/>
        <v/>
      </c>
      <c r="IPD58" s="90" t="str">
        <f t="shared" si="1147"/>
        <v/>
      </c>
      <c r="IPE58" s="90" t="str">
        <f t="shared" si="1147"/>
        <v/>
      </c>
      <c r="IPF58" s="90" t="str">
        <f t="shared" si="1147"/>
        <v/>
      </c>
      <c r="IPG58" s="90" t="str">
        <f t="shared" si="1147"/>
        <v/>
      </c>
      <c r="IPH58" s="90" t="str">
        <f t="shared" si="1147"/>
        <v/>
      </c>
      <c r="IPI58" s="90" t="str">
        <f t="shared" si="1147"/>
        <v/>
      </c>
      <c r="IPJ58" s="90" t="str">
        <f t="shared" si="1147"/>
        <v/>
      </c>
      <c r="IPK58" s="90" t="str">
        <f t="shared" si="1147"/>
        <v/>
      </c>
      <c r="IPL58" s="90" t="str">
        <f t="shared" si="1147"/>
        <v/>
      </c>
      <c r="IPM58" s="90" t="str">
        <f t="shared" si="1147"/>
        <v/>
      </c>
      <c r="IPN58" s="90" t="str">
        <f t="shared" si="1147"/>
        <v/>
      </c>
      <c r="IPO58" s="90" t="str">
        <f t="shared" si="1147"/>
        <v/>
      </c>
      <c r="IPP58" s="90" t="str">
        <f t="shared" si="1147"/>
        <v/>
      </c>
      <c r="IPQ58" s="90" t="str">
        <f t="shared" si="1147"/>
        <v/>
      </c>
      <c r="IPR58" s="90" t="str">
        <f t="shared" si="1147"/>
        <v/>
      </c>
      <c r="IPS58" s="90" t="str">
        <f t="shared" si="1147"/>
        <v/>
      </c>
      <c r="IPT58" s="90" t="str">
        <f t="shared" si="1147"/>
        <v/>
      </c>
      <c r="IPU58" s="90" t="str">
        <f t="shared" si="1147"/>
        <v/>
      </c>
      <c r="IPV58" s="90" t="str">
        <f t="shared" si="1147"/>
        <v/>
      </c>
      <c r="IPW58" s="90" t="str">
        <f t="shared" si="1147"/>
        <v/>
      </c>
      <c r="IPX58" s="90" t="str">
        <f t="shared" si="1147"/>
        <v/>
      </c>
      <c r="IPY58" s="90" t="str">
        <f t="shared" si="1147"/>
        <v/>
      </c>
      <c r="IPZ58" s="90" t="str">
        <f t="shared" si="1147"/>
        <v/>
      </c>
      <c r="IQA58" s="90" t="str">
        <f t="shared" si="1147"/>
        <v/>
      </c>
      <c r="IQB58" s="90" t="str">
        <f t="shared" si="1147"/>
        <v/>
      </c>
      <c r="IQC58" s="90" t="str">
        <f t="shared" si="1147"/>
        <v/>
      </c>
      <c r="IQD58" s="90" t="str">
        <f t="shared" ref="IQD58:ISO58" si="1148">IF(AND(IQD$8&gt;14,IQD$8&lt;19, IQD$6="Female"),1,"")</f>
        <v/>
      </c>
      <c r="IQE58" s="90" t="str">
        <f t="shared" si="1148"/>
        <v/>
      </c>
      <c r="IQF58" s="90" t="str">
        <f t="shared" si="1148"/>
        <v/>
      </c>
      <c r="IQG58" s="90" t="str">
        <f t="shared" si="1148"/>
        <v/>
      </c>
      <c r="IQH58" s="90" t="str">
        <f t="shared" si="1148"/>
        <v/>
      </c>
      <c r="IQI58" s="90" t="str">
        <f t="shared" si="1148"/>
        <v/>
      </c>
      <c r="IQJ58" s="90" t="str">
        <f t="shared" si="1148"/>
        <v/>
      </c>
      <c r="IQK58" s="90" t="str">
        <f t="shared" si="1148"/>
        <v/>
      </c>
      <c r="IQL58" s="90" t="str">
        <f t="shared" si="1148"/>
        <v/>
      </c>
      <c r="IQM58" s="90" t="str">
        <f t="shared" si="1148"/>
        <v/>
      </c>
      <c r="IQN58" s="90" t="str">
        <f t="shared" si="1148"/>
        <v/>
      </c>
      <c r="IQO58" s="90" t="str">
        <f t="shared" si="1148"/>
        <v/>
      </c>
      <c r="IQP58" s="90" t="str">
        <f t="shared" si="1148"/>
        <v/>
      </c>
      <c r="IQQ58" s="90" t="str">
        <f t="shared" si="1148"/>
        <v/>
      </c>
      <c r="IQR58" s="90" t="str">
        <f t="shared" si="1148"/>
        <v/>
      </c>
      <c r="IQS58" s="90" t="str">
        <f t="shared" si="1148"/>
        <v/>
      </c>
      <c r="IQT58" s="90" t="str">
        <f t="shared" si="1148"/>
        <v/>
      </c>
      <c r="IQU58" s="90" t="str">
        <f t="shared" si="1148"/>
        <v/>
      </c>
      <c r="IQV58" s="90" t="str">
        <f t="shared" si="1148"/>
        <v/>
      </c>
      <c r="IQW58" s="90" t="str">
        <f t="shared" si="1148"/>
        <v/>
      </c>
      <c r="IQX58" s="90" t="str">
        <f t="shared" si="1148"/>
        <v/>
      </c>
      <c r="IQY58" s="90" t="str">
        <f t="shared" si="1148"/>
        <v/>
      </c>
      <c r="IQZ58" s="90" t="str">
        <f t="shared" si="1148"/>
        <v/>
      </c>
      <c r="IRA58" s="90" t="str">
        <f t="shared" si="1148"/>
        <v/>
      </c>
      <c r="IRB58" s="90" t="str">
        <f t="shared" si="1148"/>
        <v/>
      </c>
      <c r="IRC58" s="90" t="str">
        <f t="shared" si="1148"/>
        <v/>
      </c>
      <c r="IRD58" s="90" t="str">
        <f t="shared" si="1148"/>
        <v/>
      </c>
      <c r="IRE58" s="90" t="str">
        <f t="shared" si="1148"/>
        <v/>
      </c>
      <c r="IRF58" s="90" t="str">
        <f t="shared" si="1148"/>
        <v/>
      </c>
      <c r="IRG58" s="90" t="str">
        <f t="shared" si="1148"/>
        <v/>
      </c>
      <c r="IRH58" s="90" t="str">
        <f t="shared" si="1148"/>
        <v/>
      </c>
      <c r="IRI58" s="90" t="str">
        <f t="shared" si="1148"/>
        <v/>
      </c>
      <c r="IRJ58" s="90" t="str">
        <f t="shared" si="1148"/>
        <v/>
      </c>
      <c r="IRK58" s="90" t="str">
        <f t="shared" si="1148"/>
        <v/>
      </c>
      <c r="IRL58" s="90" t="str">
        <f t="shared" si="1148"/>
        <v/>
      </c>
      <c r="IRM58" s="90" t="str">
        <f t="shared" si="1148"/>
        <v/>
      </c>
      <c r="IRN58" s="90" t="str">
        <f t="shared" si="1148"/>
        <v/>
      </c>
      <c r="IRO58" s="90" t="str">
        <f t="shared" si="1148"/>
        <v/>
      </c>
      <c r="IRP58" s="90" t="str">
        <f t="shared" si="1148"/>
        <v/>
      </c>
      <c r="IRQ58" s="90" t="str">
        <f t="shared" si="1148"/>
        <v/>
      </c>
      <c r="IRR58" s="90" t="str">
        <f t="shared" si="1148"/>
        <v/>
      </c>
      <c r="IRS58" s="90" t="str">
        <f t="shared" si="1148"/>
        <v/>
      </c>
      <c r="IRT58" s="90" t="str">
        <f t="shared" si="1148"/>
        <v/>
      </c>
      <c r="IRU58" s="90" t="str">
        <f t="shared" si="1148"/>
        <v/>
      </c>
      <c r="IRV58" s="90" t="str">
        <f t="shared" si="1148"/>
        <v/>
      </c>
      <c r="IRW58" s="90" t="str">
        <f t="shared" si="1148"/>
        <v/>
      </c>
      <c r="IRX58" s="90" t="str">
        <f t="shared" si="1148"/>
        <v/>
      </c>
      <c r="IRY58" s="90" t="str">
        <f t="shared" si="1148"/>
        <v/>
      </c>
      <c r="IRZ58" s="90" t="str">
        <f t="shared" si="1148"/>
        <v/>
      </c>
      <c r="ISA58" s="90" t="str">
        <f t="shared" si="1148"/>
        <v/>
      </c>
      <c r="ISB58" s="90" t="str">
        <f t="shared" si="1148"/>
        <v/>
      </c>
      <c r="ISC58" s="90" t="str">
        <f t="shared" si="1148"/>
        <v/>
      </c>
      <c r="ISD58" s="90" t="str">
        <f t="shared" si="1148"/>
        <v/>
      </c>
      <c r="ISE58" s="90" t="str">
        <f t="shared" si="1148"/>
        <v/>
      </c>
      <c r="ISF58" s="90" t="str">
        <f t="shared" si="1148"/>
        <v/>
      </c>
      <c r="ISG58" s="90" t="str">
        <f t="shared" si="1148"/>
        <v/>
      </c>
      <c r="ISH58" s="90" t="str">
        <f t="shared" si="1148"/>
        <v/>
      </c>
      <c r="ISI58" s="90" t="str">
        <f t="shared" si="1148"/>
        <v/>
      </c>
      <c r="ISJ58" s="90" t="str">
        <f t="shared" si="1148"/>
        <v/>
      </c>
      <c r="ISK58" s="90" t="str">
        <f t="shared" si="1148"/>
        <v/>
      </c>
      <c r="ISL58" s="90" t="str">
        <f t="shared" si="1148"/>
        <v/>
      </c>
      <c r="ISM58" s="90" t="str">
        <f t="shared" si="1148"/>
        <v/>
      </c>
      <c r="ISN58" s="90" t="str">
        <f t="shared" si="1148"/>
        <v/>
      </c>
      <c r="ISO58" s="90" t="str">
        <f t="shared" si="1148"/>
        <v/>
      </c>
      <c r="ISP58" s="90" t="str">
        <f t="shared" ref="ISP58:IVA58" si="1149">IF(AND(ISP$8&gt;14,ISP$8&lt;19, ISP$6="Female"),1,"")</f>
        <v/>
      </c>
      <c r="ISQ58" s="90" t="str">
        <f t="shared" si="1149"/>
        <v/>
      </c>
      <c r="ISR58" s="90" t="str">
        <f t="shared" si="1149"/>
        <v/>
      </c>
      <c r="ISS58" s="90" t="str">
        <f t="shared" si="1149"/>
        <v/>
      </c>
      <c r="IST58" s="90" t="str">
        <f t="shared" si="1149"/>
        <v/>
      </c>
      <c r="ISU58" s="90" t="str">
        <f t="shared" si="1149"/>
        <v/>
      </c>
      <c r="ISV58" s="90" t="str">
        <f t="shared" si="1149"/>
        <v/>
      </c>
      <c r="ISW58" s="90" t="str">
        <f t="shared" si="1149"/>
        <v/>
      </c>
      <c r="ISX58" s="90" t="str">
        <f t="shared" si="1149"/>
        <v/>
      </c>
      <c r="ISY58" s="90" t="str">
        <f t="shared" si="1149"/>
        <v/>
      </c>
      <c r="ISZ58" s="90" t="str">
        <f t="shared" si="1149"/>
        <v/>
      </c>
      <c r="ITA58" s="90" t="str">
        <f t="shared" si="1149"/>
        <v/>
      </c>
      <c r="ITB58" s="90" t="str">
        <f t="shared" si="1149"/>
        <v/>
      </c>
      <c r="ITC58" s="90" t="str">
        <f t="shared" si="1149"/>
        <v/>
      </c>
      <c r="ITD58" s="90" t="str">
        <f t="shared" si="1149"/>
        <v/>
      </c>
      <c r="ITE58" s="90" t="str">
        <f t="shared" si="1149"/>
        <v/>
      </c>
      <c r="ITF58" s="90" t="str">
        <f t="shared" si="1149"/>
        <v/>
      </c>
      <c r="ITG58" s="90" t="str">
        <f t="shared" si="1149"/>
        <v/>
      </c>
      <c r="ITH58" s="90" t="str">
        <f t="shared" si="1149"/>
        <v/>
      </c>
      <c r="ITI58" s="90" t="str">
        <f t="shared" si="1149"/>
        <v/>
      </c>
      <c r="ITJ58" s="90" t="str">
        <f t="shared" si="1149"/>
        <v/>
      </c>
      <c r="ITK58" s="90" t="str">
        <f t="shared" si="1149"/>
        <v/>
      </c>
      <c r="ITL58" s="90" t="str">
        <f t="shared" si="1149"/>
        <v/>
      </c>
      <c r="ITM58" s="90" t="str">
        <f t="shared" si="1149"/>
        <v/>
      </c>
      <c r="ITN58" s="90" t="str">
        <f t="shared" si="1149"/>
        <v/>
      </c>
      <c r="ITO58" s="90" t="str">
        <f t="shared" si="1149"/>
        <v/>
      </c>
      <c r="ITP58" s="90" t="str">
        <f t="shared" si="1149"/>
        <v/>
      </c>
      <c r="ITQ58" s="90" t="str">
        <f t="shared" si="1149"/>
        <v/>
      </c>
      <c r="ITR58" s="90" t="str">
        <f t="shared" si="1149"/>
        <v/>
      </c>
      <c r="ITS58" s="90" t="str">
        <f t="shared" si="1149"/>
        <v/>
      </c>
      <c r="ITT58" s="90" t="str">
        <f t="shared" si="1149"/>
        <v/>
      </c>
      <c r="ITU58" s="90" t="str">
        <f t="shared" si="1149"/>
        <v/>
      </c>
      <c r="ITV58" s="90" t="str">
        <f t="shared" si="1149"/>
        <v/>
      </c>
      <c r="ITW58" s="90" t="str">
        <f t="shared" si="1149"/>
        <v/>
      </c>
      <c r="ITX58" s="90" t="str">
        <f t="shared" si="1149"/>
        <v/>
      </c>
      <c r="ITY58" s="90" t="str">
        <f t="shared" si="1149"/>
        <v/>
      </c>
      <c r="ITZ58" s="90" t="str">
        <f t="shared" si="1149"/>
        <v/>
      </c>
      <c r="IUA58" s="90" t="str">
        <f t="shared" si="1149"/>
        <v/>
      </c>
      <c r="IUB58" s="90" t="str">
        <f t="shared" si="1149"/>
        <v/>
      </c>
      <c r="IUC58" s="90" t="str">
        <f t="shared" si="1149"/>
        <v/>
      </c>
      <c r="IUD58" s="90" t="str">
        <f t="shared" si="1149"/>
        <v/>
      </c>
      <c r="IUE58" s="90" t="str">
        <f t="shared" si="1149"/>
        <v/>
      </c>
      <c r="IUF58" s="90" t="str">
        <f t="shared" si="1149"/>
        <v/>
      </c>
      <c r="IUG58" s="90" t="str">
        <f t="shared" si="1149"/>
        <v/>
      </c>
      <c r="IUH58" s="90" t="str">
        <f t="shared" si="1149"/>
        <v/>
      </c>
      <c r="IUI58" s="90" t="str">
        <f t="shared" si="1149"/>
        <v/>
      </c>
      <c r="IUJ58" s="90" t="str">
        <f t="shared" si="1149"/>
        <v/>
      </c>
      <c r="IUK58" s="90" t="str">
        <f t="shared" si="1149"/>
        <v/>
      </c>
      <c r="IUL58" s="90" t="str">
        <f t="shared" si="1149"/>
        <v/>
      </c>
      <c r="IUM58" s="90" t="str">
        <f t="shared" si="1149"/>
        <v/>
      </c>
      <c r="IUN58" s="90" t="str">
        <f t="shared" si="1149"/>
        <v/>
      </c>
      <c r="IUO58" s="90" t="str">
        <f t="shared" si="1149"/>
        <v/>
      </c>
      <c r="IUP58" s="90" t="str">
        <f t="shared" si="1149"/>
        <v/>
      </c>
      <c r="IUQ58" s="90" t="str">
        <f t="shared" si="1149"/>
        <v/>
      </c>
      <c r="IUR58" s="90" t="str">
        <f t="shared" si="1149"/>
        <v/>
      </c>
      <c r="IUS58" s="90" t="str">
        <f t="shared" si="1149"/>
        <v/>
      </c>
      <c r="IUT58" s="90" t="str">
        <f t="shared" si="1149"/>
        <v/>
      </c>
      <c r="IUU58" s="90" t="str">
        <f t="shared" si="1149"/>
        <v/>
      </c>
      <c r="IUV58" s="90" t="str">
        <f t="shared" si="1149"/>
        <v/>
      </c>
      <c r="IUW58" s="90" t="str">
        <f t="shared" si="1149"/>
        <v/>
      </c>
      <c r="IUX58" s="90" t="str">
        <f t="shared" si="1149"/>
        <v/>
      </c>
      <c r="IUY58" s="90" t="str">
        <f t="shared" si="1149"/>
        <v/>
      </c>
      <c r="IUZ58" s="90" t="str">
        <f t="shared" si="1149"/>
        <v/>
      </c>
      <c r="IVA58" s="90" t="str">
        <f t="shared" si="1149"/>
        <v/>
      </c>
      <c r="IVB58" s="90" t="str">
        <f t="shared" ref="IVB58:IXM58" si="1150">IF(AND(IVB$8&gt;14,IVB$8&lt;19, IVB$6="Female"),1,"")</f>
        <v/>
      </c>
      <c r="IVC58" s="90" t="str">
        <f t="shared" si="1150"/>
        <v/>
      </c>
      <c r="IVD58" s="90" t="str">
        <f t="shared" si="1150"/>
        <v/>
      </c>
      <c r="IVE58" s="90" t="str">
        <f t="shared" si="1150"/>
        <v/>
      </c>
      <c r="IVF58" s="90" t="str">
        <f t="shared" si="1150"/>
        <v/>
      </c>
      <c r="IVG58" s="90" t="str">
        <f t="shared" si="1150"/>
        <v/>
      </c>
      <c r="IVH58" s="90" t="str">
        <f t="shared" si="1150"/>
        <v/>
      </c>
      <c r="IVI58" s="90" t="str">
        <f t="shared" si="1150"/>
        <v/>
      </c>
      <c r="IVJ58" s="90" t="str">
        <f t="shared" si="1150"/>
        <v/>
      </c>
      <c r="IVK58" s="90" t="str">
        <f t="shared" si="1150"/>
        <v/>
      </c>
      <c r="IVL58" s="90" t="str">
        <f t="shared" si="1150"/>
        <v/>
      </c>
      <c r="IVM58" s="90" t="str">
        <f t="shared" si="1150"/>
        <v/>
      </c>
      <c r="IVN58" s="90" t="str">
        <f t="shared" si="1150"/>
        <v/>
      </c>
      <c r="IVO58" s="90" t="str">
        <f t="shared" si="1150"/>
        <v/>
      </c>
      <c r="IVP58" s="90" t="str">
        <f t="shared" si="1150"/>
        <v/>
      </c>
      <c r="IVQ58" s="90" t="str">
        <f t="shared" si="1150"/>
        <v/>
      </c>
      <c r="IVR58" s="90" t="str">
        <f t="shared" si="1150"/>
        <v/>
      </c>
      <c r="IVS58" s="90" t="str">
        <f t="shared" si="1150"/>
        <v/>
      </c>
      <c r="IVT58" s="90" t="str">
        <f t="shared" si="1150"/>
        <v/>
      </c>
      <c r="IVU58" s="90" t="str">
        <f t="shared" si="1150"/>
        <v/>
      </c>
      <c r="IVV58" s="90" t="str">
        <f t="shared" si="1150"/>
        <v/>
      </c>
      <c r="IVW58" s="90" t="str">
        <f t="shared" si="1150"/>
        <v/>
      </c>
      <c r="IVX58" s="90" t="str">
        <f t="shared" si="1150"/>
        <v/>
      </c>
      <c r="IVY58" s="90" t="str">
        <f t="shared" si="1150"/>
        <v/>
      </c>
      <c r="IVZ58" s="90" t="str">
        <f t="shared" si="1150"/>
        <v/>
      </c>
      <c r="IWA58" s="90" t="str">
        <f t="shared" si="1150"/>
        <v/>
      </c>
      <c r="IWB58" s="90" t="str">
        <f t="shared" si="1150"/>
        <v/>
      </c>
      <c r="IWC58" s="90" t="str">
        <f t="shared" si="1150"/>
        <v/>
      </c>
      <c r="IWD58" s="90" t="str">
        <f t="shared" si="1150"/>
        <v/>
      </c>
      <c r="IWE58" s="90" t="str">
        <f t="shared" si="1150"/>
        <v/>
      </c>
      <c r="IWF58" s="90" t="str">
        <f t="shared" si="1150"/>
        <v/>
      </c>
      <c r="IWG58" s="90" t="str">
        <f t="shared" si="1150"/>
        <v/>
      </c>
      <c r="IWH58" s="90" t="str">
        <f t="shared" si="1150"/>
        <v/>
      </c>
      <c r="IWI58" s="90" t="str">
        <f t="shared" si="1150"/>
        <v/>
      </c>
      <c r="IWJ58" s="90" t="str">
        <f t="shared" si="1150"/>
        <v/>
      </c>
      <c r="IWK58" s="90" t="str">
        <f t="shared" si="1150"/>
        <v/>
      </c>
      <c r="IWL58" s="90" t="str">
        <f t="shared" si="1150"/>
        <v/>
      </c>
      <c r="IWM58" s="90" t="str">
        <f t="shared" si="1150"/>
        <v/>
      </c>
      <c r="IWN58" s="90" t="str">
        <f t="shared" si="1150"/>
        <v/>
      </c>
      <c r="IWO58" s="90" t="str">
        <f t="shared" si="1150"/>
        <v/>
      </c>
      <c r="IWP58" s="90" t="str">
        <f t="shared" si="1150"/>
        <v/>
      </c>
      <c r="IWQ58" s="90" t="str">
        <f t="shared" si="1150"/>
        <v/>
      </c>
      <c r="IWR58" s="90" t="str">
        <f t="shared" si="1150"/>
        <v/>
      </c>
      <c r="IWS58" s="90" t="str">
        <f t="shared" si="1150"/>
        <v/>
      </c>
      <c r="IWT58" s="90" t="str">
        <f t="shared" si="1150"/>
        <v/>
      </c>
      <c r="IWU58" s="90" t="str">
        <f t="shared" si="1150"/>
        <v/>
      </c>
      <c r="IWV58" s="90" t="str">
        <f t="shared" si="1150"/>
        <v/>
      </c>
      <c r="IWW58" s="90" t="str">
        <f t="shared" si="1150"/>
        <v/>
      </c>
      <c r="IWX58" s="90" t="str">
        <f t="shared" si="1150"/>
        <v/>
      </c>
      <c r="IWY58" s="90" t="str">
        <f t="shared" si="1150"/>
        <v/>
      </c>
      <c r="IWZ58" s="90" t="str">
        <f t="shared" si="1150"/>
        <v/>
      </c>
      <c r="IXA58" s="90" t="str">
        <f t="shared" si="1150"/>
        <v/>
      </c>
      <c r="IXB58" s="90" t="str">
        <f t="shared" si="1150"/>
        <v/>
      </c>
      <c r="IXC58" s="90" t="str">
        <f t="shared" si="1150"/>
        <v/>
      </c>
      <c r="IXD58" s="90" t="str">
        <f t="shared" si="1150"/>
        <v/>
      </c>
      <c r="IXE58" s="90" t="str">
        <f t="shared" si="1150"/>
        <v/>
      </c>
      <c r="IXF58" s="90" t="str">
        <f t="shared" si="1150"/>
        <v/>
      </c>
      <c r="IXG58" s="90" t="str">
        <f t="shared" si="1150"/>
        <v/>
      </c>
      <c r="IXH58" s="90" t="str">
        <f t="shared" si="1150"/>
        <v/>
      </c>
      <c r="IXI58" s="90" t="str">
        <f t="shared" si="1150"/>
        <v/>
      </c>
      <c r="IXJ58" s="90" t="str">
        <f t="shared" si="1150"/>
        <v/>
      </c>
      <c r="IXK58" s="90" t="str">
        <f t="shared" si="1150"/>
        <v/>
      </c>
      <c r="IXL58" s="90" t="str">
        <f t="shared" si="1150"/>
        <v/>
      </c>
      <c r="IXM58" s="90" t="str">
        <f t="shared" si="1150"/>
        <v/>
      </c>
      <c r="IXN58" s="90" t="str">
        <f t="shared" ref="IXN58:IZY58" si="1151">IF(AND(IXN$8&gt;14,IXN$8&lt;19, IXN$6="Female"),1,"")</f>
        <v/>
      </c>
      <c r="IXO58" s="90" t="str">
        <f t="shared" si="1151"/>
        <v/>
      </c>
      <c r="IXP58" s="90" t="str">
        <f t="shared" si="1151"/>
        <v/>
      </c>
      <c r="IXQ58" s="90" t="str">
        <f t="shared" si="1151"/>
        <v/>
      </c>
      <c r="IXR58" s="90" t="str">
        <f t="shared" si="1151"/>
        <v/>
      </c>
      <c r="IXS58" s="90" t="str">
        <f t="shared" si="1151"/>
        <v/>
      </c>
      <c r="IXT58" s="90" t="str">
        <f t="shared" si="1151"/>
        <v/>
      </c>
      <c r="IXU58" s="90" t="str">
        <f t="shared" si="1151"/>
        <v/>
      </c>
      <c r="IXV58" s="90" t="str">
        <f t="shared" si="1151"/>
        <v/>
      </c>
      <c r="IXW58" s="90" t="str">
        <f t="shared" si="1151"/>
        <v/>
      </c>
      <c r="IXX58" s="90" t="str">
        <f t="shared" si="1151"/>
        <v/>
      </c>
      <c r="IXY58" s="90" t="str">
        <f t="shared" si="1151"/>
        <v/>
      </c>
      <c r="IXZ58" s="90" t="str">
        <f t="shared" si="1151"/>
        <v/>
      </c>
      <c r="IYA58" s="90" t="str">
        <f t="shared" si="1151"/>
        <v/>
      </c>
      <c r="IYB58" s="90" t="str">
        <f t="shared" si="1151"/>
        <v/>
      </c>
      <c r="IYC58" s="90" t="str">
        <f t="shared" si="1151"/>
        <v/>
      </c>
      <c r="IYD58" s="90" t="str">
        <f t="shared" si="1151"/>
        <v/>
      </c>
      <c r="IYE58" s="90" t="str">
        <f t="shared" si="1151"/>
        <v/>
      </c>
      <c r="IYF58" s="90" t="str">
        <f t="shared" si="1151"/>
        <v/>
      </c>
      <c r="IYG58" s="90" t="str">
        <f t="shared" si="1151"/>
        <v/>
      </c>
      <c r="IYH58" s="90" t="str">
        <f t="shared" si="1151"/>
        <v/>
      </c>
      <c r="IYI58" s="90" t="str">
        <f t="shared" si="1151"/>
        <v/>
      </c>
      <c r="IYJ58" s="90" t="str">
        <f t="shared" si="1151"/>
        <v/>
      </c>
      <c r="IYK58" s="90" t="str">
        <f t="shared" si="1151"/>
        <v/>
      </c>
      <c r="IYL58" s="90" t="str">
        <f t="shared" si="1151"/>
        <v/>
      </c>
      <c r="IYM58" s="90" t="str">
        <f t="shared" si="1151"/>
        <v/>
      </c>
      <c r="IYN58" s="90" t="str">
        <f t="shared" si="1151"/>
        <v/>
      </c>
      <c r="IYO58" s="90" t="str">
        <f t="shared" si="1151"/>
        <v/>
      </c>
      <c r="IYP58" s="90" t="str">
        <f t="shared" si="1151"/>
        <v/>
      </c>
      <c r="IYQ58" s="90" t="str">
        <f t="shared" si="1151"/>
        <v/>
      </c>
      <c r="IYR58" s="90" t="str">
        <f t="shared" si="1151"/>
        <v/>
      </c>
      <c r="IYS58" s="90" t="str">
        <f t="shared" si="1151"/>
        <v/>
      </c>
      <c r="IYT58" s="90" t="str">
        <f t="shared" si="1151"/>
        <v/>
      </c>
      <c r="IYU58" s="90" t="str">
        <f t="shared" si="1151"/>
        <v/>
      </c>
      <c r="IYV58" s="90" t="str">
        <f t="shared" si="1151"/>
        <v/>
      </c>
      <c r="IYW58" s="90" t="str">
        <f t="shared" si="1151"/>
        <v/>
      </c>
      <c r="IYX58" s="90" t="str">
        <f t="shared" si="1151"/>
        <v/>
      </c>
      <c r="IYY58" s="90" t="str">
        <f t="shared" si="1151"/>
        <v/>
      </c>
      <c r="IYZ58" s="90" t="str">
        <f t="shared" si="1151"/>
        <v/>
      </c>
      <c r="IZA58" s="90" t="str">
        <f t="shared" si="1151"/>
        <v/>
      </c>
      <c r="IZB58" s="90" t="str">
        <f t="shared" si="1151"/>
        <v/>
      </c>
      <c r="IZC58" s="90" t="str">
        <f t="shared" si="1151"/>
        <v/>
      </c>
      <c r="IZD58" s="90" t="str">
        <f t="shared" si="1151"/>
        <v/>
      </c>
      <c r="IZE58" s="90" t="str">
        <f t="shared" si="1151"/>
        <v/>
      </c>
      <c r="IZF58" s="90" t="str">
        <f t="shared" si="1151"/>
        <v/>
      </c>
      <c r="IZG58" s="90" t="str">
        <f t="shared" si="1151"/>
        <v/>
      </c>
      <c r="IZH58" s="90" t="str">
        <f t="shared" si="1151"/>
        <v/>
      </c>
      <c r="IZI58" s="90" t="str">
        <f t="shared" si="1151"/>
        <v/>
      </c>
      <c r="IZJ58" s="90" t="str">
        <f t="shared" si="1151"/>
        <v/>
      </c>
      <c r="IZK58" s="90" t="str">
        <f t="shared" si="1151"/>
        <v/>
      </c>
      <c r="IZL58" s="90" t="str">
        <f t="shared" si="1151"/>
        <v/>
      </c>
      <c r="IZM58" s="90" t="str">
        <f t="shared" si="1151"/>
        <v/>
      </c>
      <c r="IZN58" s="90" t="str">
        <f t="shared" si="1151"/>
        <v/>
      </c>
      <c r="IZO58" s="90" t="str">
        <f t="shared" si="1151"/>
        <v/>
      </c>
      <c r="IZP58" s="90" t="str">
        <f t="shared" si="1151"/>
        <v/>
      </c>
      <c r="IZQ58" s="90" t="str">
        <f t="shared" si="1151"/>
        <v/>
      </c>
      <c r="IZR58" s="90" t="str">
        <f t="shared" si="1151"/>
        <v/>
      </c>
      <c r="IZS58" s="90" t="str">
        <f t="shared" si="1151"/>
        <v/>
      </c>
      <c r="IZT58" s="90" t="str">
        <f t="shared" si="1151"/>
        <v/>
      </c>
      <c r="IZU58" s="90" t="str">
        <f t="shared" si="1151"/>
        <v/>
      </c>
      <c r="IZV58" s="90" t="str">
        <f t="shared" si="1151"/>
        <v/>
      </c>
      <c r="IZW58" s="90" t="str">
        <f t="shared" si="1151"/>
        <v/>
      </c>
      <c r="IZX58" s="90" t="str">
        <f t="shared" si="1151"/>
        <v/>
      </c>
      <c r="IZY58" s="90" t="str">
        <f t="shared" si="1151"/>
        <v/>
      </c>
      <c r="IZZ58" s="90" t="str">
        <f t="shared" ref="IZZ58:JCK58" si="1152">IF(AND(IZZ$8&gt;14,IZZ$8&lt;19, IZZ$6="Female"),1,"")</f>
        <v/>
      </c>
      <c r="JAA58" s="90" t="str">
        <f t="shared" si="1152"/>
        <v/>
      </c>
      <c r="JAB58" s="90" t="str">
        <f t="shared" si="1152"/>
        <v/>
      </c>
      <c r="JAC58" s="90" t="str">
        <f t="shared" si="1152"/>
        <v/>
      </c>
      <c r="JAD58" s="90" t="str">
        <f t="shared" si="1152"/>
        <v/>
      </c>
      <c r="JAE58" s="90" t="str">
        <f t="shared" si="1152"/>
        <v/>
      </c>
      <c r="JAF58" s="90" t="str">
        <f t="shared" si="1152"/>
        <v/>
      </c>
      <c r="JAG58" s="90" t="str">
        <f t="shared" si="1152"/>
        <v/>
      </c>
      <c r="JAH58" s="90" t="str">
        <f t="shared" si="1152"/>
        <v/>
      </c>
      <c r="JAI58" s="90" t="str">
        <f t="shared" si="1152"/>
        <v/>
      </c>
      <c r="JAJ58" s="90" t="str">
        <f t="shared" si="1152"/>
        <v/>
      </c>
      <c r="JAK58" s="90" t="str">
        <f t="shared" si="1152"/>
        <v/>
      </c>
      <c r="JAL58" s="90" t="str">
        <f t="shared" si="1152"/>
        <v/>
      </c>
      <c r="JAM58" s="90" t="str">
        <f t="shared" si="1152"/>
        <v/>
      </c>
      <c r="JAN58" s="90" t="str">
        <f t="shared" si="1152"/>
        <v/>
      </c>
      <c r="JAO58" s="90" t="str">
        <f t="shared" si="1152"/>
        <v/>
      </c>
      <c r="JAP58" s="90" t="str">
        <f t="shared" si="1152"/>
        <v/>
      </c>
      <c r="JAQ58" s="90" t="str">
        <f t="shared" si="1152"/>
        <v/>
      </c>
      <c r="JAR58" s="90" t="str">
        <f t="shared" si="1152"/>
        <v/>
      </c>
      <c r="JAS58" s="90" t="str">
        <f t="shared" si="1152"/>
        <v/>
      </c>
      <c r="JAT58" s="90" t="str">
        <f t="shared" si="1152"/>
        <v/>
      </c>
      <c r="JAU58" s="90" t="str">
        <f t="shared" si="1152"/>
        <v/>
      </c>
      <c r="JAV58" s="90" t="str">
        <f t="shared" si="1152"/>
        <v/>
      </c>
      <c r="JAW58" s="90" t="str">
        <f t="shared" si="1152"/>
        <v/>
      </c>
      <c r="JAX58" s="90" t="str">
        <f t="shared" si="1152"/>
        <v/>
      </c>
      <c r="JAY58" s="90" t="str">
        <f t="shared" si="1152"/>
        <v/>
      </c>
      <c r="JAZ58" s="90" t="str">
        <f t="shared" si="1152"/>
        <v/>
      </c>
      <c r="JBA58" s="90" t="str">
        <f t="shared" si="1152"/>
        <v/>
      </c>
      <c r="JBB58" s="90" t="str">
        <f t="shared" si="1152"/>
        <v/>
      </c>
      <c r="JBC58" s="90" t="str">
        <f t="shared" si="1152"/>
        <v/>
      </c>
      <c r="JBD58" s="90" t="str">
        <f t="shared" si="1152"/>
        <v/>
      </c>
      <c r="JBE58" s="90" t="str">
        <f t="shared" si="1152"/>
        <v/>
      </c>
      <c r="JBF58" s="90" t="str">
        <f t="shared" si="1152"/>
        <v/>
      </c>
      <c r="JBG58" s="90" t="str">
        <f t="shared" si="1152"/>
        <v/>
      </c>
      <c r="JBH58" s="90" t="str">
        <f t="shared" si="1152"/>
        <v/>
      </c>
      <c r="JBI58" s="90" t="str">
        <f t="shared" si="1152"/>
        <v/>
      </c>
      <c r="JBJ58" s="90" t="str">
        <f t="shared" si="1152"/>
        <v/>
      </c>
      <c r="JBK58" s="90" t="str">
        <f t="shared" si="1152"/>
        <v/>
      </c>
      <c r="JBL58" s="90" t="str">
        <f t="shared" si="1152"/>
        <v/>
      </c>
      <c r="JBM58" s="90" t="str">
        <f t="shared" si="1152"/>
        <v/>
      </c>
      <c r="JBN58" s="90" t="str">
        <f t="shared" si="1152"/>
        <v/>
      </c>
      <c r="JBO58" s="90" t="str">
        <f t="shared" si="1152"/>
        <v/>
      </c>
      <c r="JBP58" s="90" t="str">
        <f t="shared" si="1152"/>
        <v/>
      </c>
      <c r="JBQ58" s="90" t="str">
        <f t="shared" si="1152"/>
        <v/>
      </c>
      <c r="JBR58" s="90" t="str">
        <f t="shared" si="1152"/>
        <v/>
      </c>
      <c r="JBS58" s="90" t="str">
        <f t="shared" si="1152"/>
        <v/>
      </c>
      <c r="JBT58" s="90" t="str">
        <f t="shared" si="1152"/>
        <v/>
      </c>
      <c r="JBU58" s="90" t="str">
        <f t="shared" si="1152"/>
        <v/>
      </c>
      <c r="JBV58" s="90" t="str">
        <f t="shared" si="1152"/>
        <v/>
      </c>
      <c r="JBW58" s="90" t="str">
        <f t="shared" si="1152"/>
        <v/>
      </c>
      <c r="JBX58" s="90" t="str">
        <f t="shared" si="1152"/>
        <v/>
      </c>
      <c r="JBY58" s="90" t="str">
        <f t="shared" si="1152"/>
        <v/>
      </c>
      <c r="JBZ58" s="90" t="str">
        <f t="shared" si="1152"/>
        <v/>
      </c>
      <c r="JCA58" s="90" t="str">
        <f t="shared" si="1152"/>
        <v/>
      </c>
      <c r="JCB58" s="90" t="str">
        <f t="shared" si="1152"/>
        <v/>
      </c>
      <c r="JCC58" s="90" t="str">
        <f t="shared" si="1152"/>
        <v/>
      </c>
      <c r="JCD58" s="90" t="str">
        <f t="shared" si="1152"/>
        <v/>
      </c>
      <c r="JCE58" s="90" t="str">
        <f t="shared" si="1152"/>
        <v/>
      </c>
      <c r="JCF58" s="90" t="str">
        <f t="shared" si="1152"/>
        <v/>
      </c>
      <c r="JCG58" s="90" t="str">
        <f t="shared" si="1152"/>
        <v/>
      </c>
      <c r="JCH58" s="90" t="str">
        <f t="shared" si="1152"/>
        <v/>
      </c>
      <c r="JCI58" s="90" t="str">
        <f t="shared" si="1152"/>
        <v/>
      </c>
      <c r="JCJ58" s="90" t="str">
        <f t="shared" si="1152"/>
        <v/>
      </c>
      <c r="JCK58" s="90" t="str">
        <f t="shared" si="1152"/>
        <v/>
      </c>
      <c r="JCL58" s="90" t="str">
        <f t="shared" ref="JCL58:JEW58" si="1153">IF(AND(JCL$8&gt;14,JCL$8&lt;19, JCL$6="Female"),1,"")</f>
        <v/>
      </c>
      <c r="JCM58" s="90" t="str">
        <f t="shared" si="1153"/>
        <v/>
      </c>
      <c r="JCN58" s="90" t="str">
        <f t="shared" si="1153"/>
        <v/>
      </c>
      <c r="JCO58" s="90" t="str">
        <f t="shared" si="1153"/>
        <v/>
      </c>
      <c r="JCP58" s="90" t="str">
        <f t="shared" si="1153"/>
        <v/>
      </c>
      <c r="JCQ58" s="90" t="str">
        <f t="shared" si="1153"/>
        <v/>
      </c>
      <c r="JCR58" s="90" t="str">
        <f t="shared" si="1153"/>
        <v/>
      </c>
      <c r="JCS58" s="90" t="str">
        <f t="shared" si="1153"/>
        <v/>
      </c>
      <c r="JCT58" s="90" t="str">
        <f t="shared" si="1153"/>
        <v/>
      </c>
      <c r="JCU58" s="90" t="str">
        <f t="shared" si="1153"/>
        <v/>
      </c>
      <c r="JCV58" s="90" t="str">
        <f t="shared" si="1153"/>
        <v/>
      </c>
      <c r="JCW58" s="90" t="str">
        <f t="shared" si="1153"/>
        <v/>
      </c>
      <c r="JCX58" s="90" t="str">
        <f t="shared" si="1153"/>
        <v/>
      </c>
      <c r="JCY58" s="90" t="str">
        <f t="shared" si="1153"/>
        <v/>
      </c>
      <c r="JCZ58" s="90" t="str">
        <f t="shared" si="1153"/>
        <v/>
      </c>
      <c r="JDA58" s="90" t="str">
        <f t="shared" si="1153"/>
        <v/>
      </c>
      <c r="JDB58" s="90" t="str">
        <f t="shared" si="1153"/>
        <v/>
      </c>
      <c r="JDC58" s="90" t="str">
        <f t="shared" si="1153"/>
        <v/>
      </c>
      <c r="JDD58" s="90" t="str">
        <f t="shared" si="1153"/>
        <v/>
      </c>
      <c r="JDE58" s="90" t="str">
        <f t="shared" si="1153"/>
        <v/>
      </c>
      <c r="JDF58" s="90" t="str">
        <f t="shared" si="1153"/>
        <v/>
      </c>
      <c r="JDG58" s="90" t="str">
        <f t="shared" si="1153"/>
        <v/>
      </c>
      <c r="JDH58" s="90" t="str">
        <f t="shared" si="1153"/>
        <v/>
      </c>
      <c r="JDI58" s="90" t="str">
        <f t="shared" si="1153"/>
        <v/>
      </c>
      <c r="JDJ58" s="90" t="str">
        <f t="shared" si="1153"/>
        <v/>
      </c>
      <c r="JDK58" s="90" t="str">
        <f t="shared" si="1153"/>
        <v/>
      </c>
      <c r="JDL58" s="90" t="str">
        <f t="shared" si="1153"/>
        <v/>
      </c>
      <c r="JDM58" s="90" t="str">
        <f t="shared" si="1153"/>
        <v/>
      </c>
      <c r="JDN58" s="90" t="str">
        <f t="shared" si="1153"/>
        <v/>
      </c>
      <c r="JDO58" s="90" t="str">
        <f t="shared" si="1153"/>
        <v/>
      </c>
      <c r="JDP58" s="90" t="str">
        <f t="shared" si="1153"/>
        <v/>
      </c>
      <c r="JDQ58" s="90" t="str">
        <f t="shared" si="1153"/>
        <v/>
      </c>
      <c r="JDR58" s="90" t="str">
        <f t="shared" si="1153"/>
        <v/>
      </c>
      <c r="JDS58" s="90" t="str">
        <f t="shared" si="1153"/>
        <v/>
      </c>
      <c r="JDT58" s="90" t="str">
        <f t="shared" si="1153"/>
        <v/>
      </c>
      <c r="JDU58" s="90" t="str">
        <f t="shared" si="1153"/>
        <v/>
      </c>
      <c r="JDV58" s="90" t="str">
        <f t="shared" si="1153"/>
        <v/>
      </c>
      <c r="JDW58" s="90" t="str">
        <f t="shared" si="1153"/>
        <v/>
      </c>
      <c r="JDX58" s="90" t="str">
        <f t="shared" si="1153"/>
        <v/>
      </c>
      <c r="JDY58" s="90" t="str">
        <f t="shared" si="1153"/>
        <v/>
      </c>
      <c r="JDZ58" s="90" t="str">
        <f t="shared" si="1153"/>
        <v/>
      </c>
      <c r="JEA58" s="90" t="str">
        <f t="shared" si="1153"/>
        <v/>
      </c>
      <c r="JEB58" s="90" t="str">
        <f t="shared" si="1153"/>
        <v/>
      </c>
      <c r="JEC58" s="90" t="str">
        <f t="shared" si="1153"/>
        <v/>
      </c>
      <c r="JED58" s="90" t="str">
        <f t="shared" si="1153"/>
        <v/>
      </c>
      <c r="JEE58" s="90" t="str">
        <f t="shared" si="1153"/>
        <v/>
      </c>
      <c r="JEF58" s="90" t="str">
        <f t="shared" si="1153"/>
        <v/>
      </c>
      <c r="JEG58" s="90" t="str">
        <f t="shared" si="1153"/>
        <v/>
      </c>
      <c r="JEH58" s="90" t="str">
        <f t="shared" si="1153"/>
        <v/>
      </c>
      <c r="JEI58" s="90" t="str">
        <f t="shared" si="1153"/>
        <v/>
      </c>
      <c r="JEJ58" s="90" t="str">
        <f t="shared" si="1153"/>
        <v/>
      </c>
      <c r="JEK58" s="90" t="str">
        <f t="shared" si="1153"/>
        <v/>
      </c>
      <c r="JEL58" s="90" t="str">
        <f t="shared" si="1153"/>
        <v/>
      </c>
      <c r="JEM58" s="90" t="str">
        <f t="shared" si="1153"/>
        <v/>
      </c>
      <c r="JEN58" s="90" t="str">
        <f t="shared" si="1153"/>
        <v/>
      </c>
      <c r="JEO58" s="90" t="str">
        <f t="shared" si="1153"/>
        <v/>
      </c>
      <c r="JEP58" s="90" t="str">
        <f t="shared" si="1153"/>
        <v/>
      </c>
      <c r="JEQ58" s="90" t="str">
        <f t="shared" si="1153"/>
        <v/>
      </c>
      <c r="JER58" s="90" t="str">
        <f t="shared" si="1153"/>
        <v/>
      </c>
      <c r="JES58" s="90" t="str">
        <f t="shared" si="1153"/>
        <v/>
      </c>
      <c r="JET58" s="90" t="str">
        <f t="shared" si="1153"/>
        <v/>
      </c>
      <c r="JEU58" s="90" t="str">
        <f t="shared" si="1153"/>
        <v/>
      </c>
      <c r="JEV58" s="90" t="str">
        <f t="shared" si="1153"/>
        <v/>
      </c>
      <c r="JEW58" s="90" t="str">
        <f t="shared" si="1153"/>
        <v/>
      </c>
      <c r="JEX58" s="90" t="str">
        <f t="shared" ref="JEX58:JHI58" si="1154">IF(AND(JEX$8&gt;14,JEX$8&lt;19, JEX$6="Female"),1,"")</f>
        <v/>
      </c>
      <c r="JEY58" s="90" t="str">
        <f t="shared" si="1154"/>
        <v/>
      </c>
      <c r="JEZ58" s="90" t="str">
        <f t="shared" si="1154"/>
        <v/>
      </c>
      <c r="JFA58" s="90" t="str">
        <f t="shared" si="1154"/>
        <v/>
      </c>
      <c r="JFB58" s="90" t="str">
        <f t="shared" si="1154"/>
        <v/>
      </c>
      <c r="JFC58" s="90" t="str">
        <f t="shared" si="1154"/>
        <v/>
      </c>
      <c r="JFD58" s="90" t="str">
        <f t="shared" si="1154"/>
        <v/>
      </c>
      <c r="JFE58" s="90" t="str">
        <f t="shared" si="1154"/>
        <v/>
      </c>
      <c r="JFF58" s="90" t="str">
        <f t="shared" si="1154"/>
        <v/>
      </c>
      <c r="JFG58" s="90" t="str">
        <f t="shared" si="1154"/>
        <v/>
      </c>
      <c r="JFH58" s="90" t="str">
        <f t="shared" si="1154"/>
        <v/>
      </c>
      <c r="JFI58" s="90" t="str">
        <f t="shared" si="1154"/>
        <v/>
      </c>
      <c r="JFJ58" s="90" t="str">
        <f t="shared" si="1154"/>
        <v/>
      </c>
      <c r="JFK58" s="90" t="str">
        <f t="shared" si="1154"/>
        <v/>
      </c>
      <c r="JFL58" s="90" t="str">
        <f t="shared" si="1154"/>
        <v/>
      </c>
      <c r="JFM58" s="90" t="str">
        <f t="shared" si="1154"/>
        <v/>
      </c>
      <c r="JFN58" s="90" t="str">
        <f t="shared" si="1154"/>
        <v/>
      </c>
      <c r="JFO58" s="90" t="str">
        <f t="shared" si="1154"/>
        <v/>
      </c>
      <c r="JFP58" s="90" t="str">
        <f t="shared" si="1154"/>
        <v/>
      </c>
      <c r="JFQ58" s="90" t="str">
        <f t="shared" si="1154"/>
        <v/>
      </c>
      <c r="JFR58" s="90" t="str">
        <f t="shared" si="1154"/>
        <v/>
      </c>
      <c r="JFS58" s="90" t="str">
        <f t="shared" si="1154"/>
        <v/>
      </c>
      <c r="JFT58" s="90" t="str">
        <f t="shared" si="1154"/>
        <v/>
      </c>
      <c r="JFU58" s="90" t="str">
        <f t="shared" si="1154"/>
        <v/>
      </c>
      <c r="JFV58" s="90" t="str">
        <f t="shared" si="1154"/>
        <v/>
      </c>
      <c r="JFW58" s="90" t="str">
        <f t="shared" si="1154"/>
        <v/>
      </c>
      <c r="JFX58" s="90" t="str">
        <f t="shared" si="1154"/>
        <v/>
      </c>
      <c r="JFY58" s="90" t="str">
        <f t="shared" si="1154"/>
        <v/>
      </c>
      <c r="JFZ58" s="90" t="str">
        <f t="shared" si="1154"/>
        <v/>
      </c>
      <c r="JGA58" s="90" t="str">
        <f t="shared" si="1154"/>
        <v/>
      </c>
      <c r="JGB58" s="90" t="str">
        <f t="shared" si="1154"/>
        <v/>
      </c>
      <c r="JGC58" s="90" t="str">
        <f t="shared" si="1154"/>
        <v/>
      </c>
      <c r="JGD58" s="90" t="str">
        <f t="shared" si="1154"/>
        <v/>
      </c>
      <c r="JGE58" s="90" t="str">
        <f t="shared" si="1154"/>
        <v/>
      </c>
      <c r="JGF58" s="90" t="str">
        <f t="shared" si="1154"/>
        <v/>
      </c>
      <c r="JGG58" s="90" t="str">
        <f t="shared" si="1154"/>
        <v/>
      </c>
      <c r="JGH58" s="90" t="str">
        <f t="shared" si="1154"/>
        <v/>
      </c>
      <c r="JGI58" s="90" t="str">
        <f t="shared" si="1154"/>
        <v/>
      </c>
      <c r="JGJ58" s="90" t="str">
        <f t="shared" si="1154"/>
        <v/>
      </c>
      <c r="JGK58" s="90" t="str">
        <f t="shared" si="1154"/>
        <v/>
      </c>
      <c r="JGL58" s="90" t="str">
        <f t="shared" si="1154"/>
        <v/>
      </c>
      <c r="JGM58" s="90" t="str">
        <f t="shared" si="1154"/>
        <v/>
      </c>
      <c r="JGN58" s="90" t="str">
        <f t="shared" si="1154"/>
        <v/>
      </c>
      <c r="JGO58" s="90" t="str">
        <f t="shared" si="1154"/>
        <v/>
      </c>
      <c r="JGP58" s="90" t="str">
        <f t="shared" si="1154"/>
        <v/>
      </c>
      <c r="JGQ58" s="90" t="str">
        <f t="shared" si="1154"/>
        <v/>
      </c>
      <c r="JGR58" s="90" t="str">
        <f t="shared" si="1154"/>
        <v/>
      </c>
      <c r="JGS58" s="90" t="str">
        <f t="shared" si="1154"/>
        <v/>
      </c>
      <c r="JGT58" s="90" t="str">
        <f t="shared" si="1154"/>
        <v/>
      </c>
      <c r="JGU58" s="90" t="str">
        <f t="shared" si="1154"/>
        <v/>
      </c>
      <c r="JGV58" s="90" t="str">
        <f t="shared" si="1154"/>
        <v/>
      </c>
      <c r="JGW58" s="90" t="str">
        <f t="shared" si="1154"/>
        <v/>
      </c>
      <c r="JGX58" s="90" t="str">
        <f t="shared" si="1154"/>
        <v/>
      </c>
      <c r="JGY58" s="90" t="str">
        <f t="shared" si="1154"/>
        <v/>
      </c>
      <c r="JGZ58" s="90" t="str">
        <f t="shared" si="1154"/>
        <v/>
      </c>
      <c r="JHA58" s="90" t="str">
        <f t="shared" si="1154"/>
        <v/>
      </c>
      <c r="JHB58" s="90" t="str">
        <f t="shared" si="1154"/>
        <v/>
      </c>
      <c r="JHC58" s="90" t="str">
        <f t="shared" si="1154"/>
        <v/>
      </c>
      <c r="JHD58" s="90" t="str">
        <f t="shared" si="1154"/>
        <v/>
      </c>
      <c r="JHE58" s="90" t="str">
        <f t="shared" si="1154"/>
        <v/>
      </c>
      <c r="JHF58" s="90" t="str">
        <f t="shared" si="1154"/>
        <v/>
      </c>
      <c r="JHG58" s="90" t="str">
        <f t="shared" si="1154"/>
        <v/>
      </c>
      <c r="JHH58" s="90" t="str">
        <f t="shared" si="1154"/>
        <v/>
      </c>
      <c r="JHI58" s="90" t="str">
        <f t="shared" si="1154"/>
        <v/>
      </c>
      <c r="JHJ58" s="90" t="str">
        <f t="shared" ref="JHJ58:JJU58" si="1155">IF(AND(JHJ$8&gt;14,JHJ$8&lt;19, JHJ$6="Female"),1,"")</f>
        <v/>
      </c>
      <c r="JHK58" s="90" t="str">
        <f t="shared" si="1155"/>
        <v/>
      </c>
      <c r="JHL58" s="90" t="str">
        <f t="shared" si="1155"/>
        <v/>
      </c>
      <c r="JHM58" s="90" t="str">
        <f t="shared" si="1155"/>
        <v/>
      </c>
      <c r="JHN58" s="90" t="str">
        <f t="shared" si="1155"/>
        <v/>
      </c>
      <c r="JHO58" s="90" t="str">
        <f t="shared" si="1155"/>
        <v/>
      </c>
      <c r="JHP58" s="90" t="str">
        <f t="shared" si="1155"/>
        <v/>
      </c>
      <c r="JHQ58" s="90" t="str">
        <f t="shared" si="1155"/>
        <v/>
      </c>
      <c r="JHR58" s="90" t="str">
        <f t="shared" si="1155"/>
        <v/>
      </c>
      <c r="JHS58" s="90" t="str">
        <f t="shared" si="1155"/>
        <v/>
      </c>
      <c r="JHT58" s="90" t="str">
        <f t="shared" si="1155"/>
        <v/>
      </c>
      <c r="JHU58" s="90" t="str">
        <f t="shared" si="1155"/>
        <v/>
      </c>
      <c r="JHV58" s="90" t="str">
        <f t="shared" si="1155"/>
        <v/>
      </c>
      <c r="JHW58" s="90" t="str">
        <f t="shared" si="1155"/>
        <v/>
      </c>
      <c r="JHX58" s="90" t="str">
        <f t="shared" si="1155"/>
        <v/>
      </c>
      <c r="JHY58" s="90" t="str">
        <f t="shared" si="1155"/>
        <v/>
      </c>
      <c r="JHZ58" s="90" t="str">
        <f t="shared" si="1155"/>
        <v/>
      </c>
      <c r="JIA58" s="90" t="str">
        <f t="shared" si="1155"/>
        <v/>
      </c>
      <c r="JIB58" s="90" t="str">
        <f t="shared" si="1155"/>
        <v/>
      </c>
      <c r="JIC58" s="90" t="str">
        <f t="shared" si="1155"/>
        <v/>
      </c>
      <c r="JID58" s="90" t="str">
        <f t="shared" si="1155"/>
        <v/>
      </c>
      <c r="JIE58" s="90" t="str">
        <f t="shared" si="1155"/>
        <v/>
      </c>
      <c r="JIF58" s="90" t="str">
        <f t="shared" si="1155"/>
        <v/>
      </c>
      <c r="JIG58" s="90" t="str">
        <f t="shared" si="1155"/>
        <v/>
      </c>
      <c r="JIH58" s="90" t="str">
        <f t="shared" si="1155"/>
        <v/>
      </c>
      <c r="JII58" s="90" t="str">
        <f t="shared" si="1155"/>
        <v/>
      </c>
      <c r="JIJ58" s="90" t="str">
        <f t="shared" si="1155"/>
        <v/>
      </c>
      <c r="JIK58" s="90" t="str">
        <f t="shared" si="1155"/>
        <v/>
      </c>
      <c r="JIL58" s="90" t="str">
        <f t="shared" si="1155"/>
        <v/>
      </c>
      <c r="JIM58" s="90" t="str">
        <f t="shared" si="1155"/>
        <v/>
      </c>
      <c r="JIN58" s="90" t="str">
        <f t="shared" si="1155"/>
        <v/>
      </c>
      <c r="JIO58" s="90" t="str">
        <f t="shared" si="1155"/>
        <v/>
      </c>
      <c r="JIP58" s="90" t="str">
        <f t="shared" si="1155"/>
        <v/>
      </c>
      <c r="JIQ58" s="90" t="str">
        <f t="shared" si="1155"/>
        <v/>
      </c>
      <c r="JIR58" s="90" t="str">
        <f t="shared" si="1155"/>
        <v/>
      </c>
      <c r="JIS58" s="90" t="str">
        <f t="shared" si="1155"/>
        <v/>
      </c>
      <c r="JIT58" s="90" t="str">
        <f t="shared" si="1155"/>
        <v/>
      </c>
      <c r="JIU58" s="90" t="str">
        <f t="shared" si="1155"/>
        <v/>
      </c>
      <c r="JIV58" s="90" t="str">
        <f t="shared" si="1155"/>
        <v/>
      </c>
      <c r="JIW58" s="90" t="str">
        <f t="shared" si="1155"/>
        <v/>
      </c>
      <c r="JIX58" s="90" t="str">
        <f t="shared" si="1155"/>
        <v/>
      </c>
      <c r="JIY58" s="90" t="str">
        <f t="shared" si="1155"/>
        <v/>
      </c>
      <c r="JIZ58" s="90" t="str">
        <f t="shared" si="1155"/>
        <v/>
      </c>
      <c r="JJA58" s="90" t="str">
        <f t="shared" si="1155"/>
        <v/>
      </c>
      <c r="JJB58" s="90" t="str">
        <f t="shared" si="1155"/>
        <v/>
      </c>
      <c r="JJC58" s="90" t="str">
        <f t="shared" si="1155"/>
        <v/>
      </c>
      <c r="JJD58" s="90" t="str">
        <f t="shared" si="1155"/>
        <v/>
      </c>
      <c r="JJE58" s="90" t="str">
        <f t="shared" si="1155"/>
        <v/>
      </c>
      <c r="JJF58" s="90" t="str">
        <f t="shared" si="1155"/>
        <v/>
      </c>
      <c r="JJG58" s="90" t="str">
        <f t="shared" si="1155"/>
        <v/>
      </c>
      <c r="JJH58" s="90" t="str">
        <f t="shared" si="1155"/>
        <v/>
      </c>
      <c r="JJI58" s="90" t="str">
        <f t="shared" si="1155"/>
        <v/>
      </c>
      <c r="JJJ58" s="90" t="str">
        <f t="shared" si="1155"/>
        <v/>
      </c>
      <c r="JJK58" s="90" t="str">
        <f t="shared" si="1155"/>
        <v/>
      </c>
      <c r="JJL58" s="90" t="str">
        <f t="shared" si="1155"/>
        <v/>
      </c>
      <c r="JJM58" s="90" t="str">
        <f t="shared" si="1155"/>
        <v/>
      </c>
      <c r="JJN58" s="90" t="str">
        <f t="shared" si="1155"/>
        <v/>
      </c>
      <c r="JJO58" s="90" t="str">
        <f t="shared" si="1155"/>
        <v/>
      </c>
      <c r="JJP58" s="90" t="str">
        <f t="shared" si="1155"/>
        <v/>
      </c>
      <c r="JJQ58" s="90" t="str">
        <f t="shared" si="1155"/>
        <v/>
      </c>
      <c r="JJR58" s="90" t="str">
        <f t="shared" si="1155"/>
        <v/>
      </c>
      <c r="JJS58" s="90" t="str">
        <f t="shared" si="1155"/>
        <v/>
      </c>
      <c r="JJT58" s="90" t="str">
        <f t="shared" si="1155"/>
        <v/>
      </c>
      <c r="JJU58" s="90" t="str">
        <f t="shared" si="1155"/>
        <v/>
      </c>
      <c r="JJV58" s="90" t="str">
        <f t="shared" ref="JJV58:JMG58" si="1156">IF(AND(JJV$8&gt;14,JJV$8&lt;19, JJV$6="Female"),1,"")</f>
        <v/>
      </c>
      <c r="JJW58" s="90" t="str">
        <f t="shared" si="1156"/>
        <v/>
      </c>
      <c r="JJX58" s="90" t="str">
        <f t="shared" si="1156"/>
        <v/>
      </c>
      <c r="JJY58" s="90" t="str">
        <f t="shared" si="1156"/>
        <v/>
      </c>
      <c r="JJZ58" s="90" t="str">
        <f t="shared" si="1156"/>
        <v/>
      </c>
      <c r="JKA58" s="90" t="str">
        <f t="shared" si="1156"/>
        <v/>
      </c>
      <c r="JKB58" s="90" t="str">
        <f t="shared" si="1156"/>
        <v/>
      </c>
      <c r="JKC58" s="90" t="str">
        <f t="shared" si="1156"/>
        <v/>
      </c>
      <c r="JKD58" s="90" t="str">
        <f t="shared" si="1156"/>
        <v/>
      </c>
      <c r="JKE58" s="90" t="str">
        <f t="shared" si="1156"/>
        <v/>
      </c>
      <c r="JKF58" s="90" t="str">
        <f t="shared" si="1156"/>
        <v/>
      </c>
      <c r="JKG58" s="90" t="str">
        <f t="shared" si="1156"/>
        <v/>
      </c>
      <c r="JKH58" s="90" t="str">
        <f t="shared" si="1156"/>
        <v/>
      </c>
      <c r="JKI58" s="90" t="str">
        <f t="shared" si="1156"/>
        <v/>
      </c>
      <c r="JKJ58" s="90" t="str">
        <f t="shared" si="1156"/>
        <v/>
      </c>
      <c r="JKK58" s="90" t="str">
        <f t="shared" si="1156"/>
        <v/>
      </c>
      <c r="JKL58" s="90" t="str">
        <f t="shared" si="1156"/>
        <v/>
      </c>
      <c r="JKM58" s="90" t="str">
        <f t="shared" si="1156"/>
        <v/>
      </c>
      <c r="JKN58" s="90" t="str">
        <f t="shared" si="1156"/>
        <v/>
      </c>
      <c r="JKO58" s="90" t="str">
        <f t="shared" si="1156"/>
        <v/>
      </c>
      <c r="JKP58" s="90" t="str">
        <f t="shared" si="1156"/>
        <v/>
      </c>
      <c r="JKQ58" s="90" t="str">
        <f t="shared" si="1156"/>
        <v/>
      </c>
      <c r="JKR58" s="90" t="str">
        <f t="shared" si="1156"/>
        <v/>
      </c>
      <c r="JKS58" s="90" t="str">
        <f t="shared" si="1156"/>
        <v/>
      </c>
      <c r="JKT58" s="90" t="str">
        <f t="shared" si="1156"/>
        <v/>
      </c>
      <c r="JKU58" s="90" t="str">
        <f t="shared" si="1156"/>
        <v/>
      </c>
      <c r="JKV58" s="90" t="str">
        <f t="shared" si="1156"/>
        <v/>
      </c>
      <c r="JKW58" s="90" t="str">
        <f t="shared" si="1156"/>
        <v/>
      </c>
      <c r="JKX58" s="90" t="str">
        <f t="shared" si="1156"/>
        <v/>
      </c>
      <c r="JKY58" s="90" t="str">
        <f t="shared" si="1156"/>
        <v/>
      </c>
      <c r="JKZ58" s="90" t="str">
        <f t="shared" si="1156"/>
        <v/>
      </c>
      <c r="JLA58" s="90" t="str">
        <f t="shared" si="1156"/>
        <v/>
      </c>
      <c r="JLB58" s="90" t="str">
        <f t="shared" si="1156"/>
        <v/>
      </c>
      <c r="JLC58" s="90" t="str">
        <f t="shared" si="1156"/>
        <v/>
      </c>
      <c r="JLD58" s="90" t="str">
        <f t="shared" si="1156"/>
        <v/>
      </c>
      <c r="JLE58" s="90" t="str">
        <f t="shared" si="1156"/>
        <v/>
      </c>
      <c r="JLF58" s="90" t="str">
        <f t="shared" si="1156"/>
        <v/>
      </c>
      <c r="JLG58" s="90" t="str">
        <f t="shared" si="1156"/>
        <v/>
      </c>
      <c r="JLH58" s="90" t="str">
        <f t="shared" si="1156"/>
        <v/>
      </c>
      <c r="JLI58" s="90" t="str">
        <f t="shared" si="1156"/>
        <v/>
      </c>
      <c r="JLJ58" s="90" t="str">
        <f t="shared" si="1156"/>
        <v/>
      </c>
      <c r="JLK58" s="90" t="str">
        <f t="shared" si="1156"/>
        <v/>
      </c>
      <c r="JLL58" s="90" t="str">
        <f t="shared" si="1156"/>
        <v/>
      </c>
      <c r="JLM58" s="90" t="str">
        <f t="shared" si="1156"/>
        <v/>
      </c>
      <c r="JLN58" s="90" t="str">
        <f t="shared" si="1156"/>
        <v/>
      </c>
      <c r="JLO58" s="90" t="str">
        <f t="shared" si="1156"/>
        <v/>
      </c>
      <c r="JLP58" s="90" t="str">
        <f t="shared" si="1156"/>
        <v/>
      </c>
      <c r="JLQ58" s="90" t="str">
        <f t="shared" si="1156"/>
        <v/>
      </c>
      <c r="JLR58" s="90" t="str">
        <f t="shared" si="1156"/>
        <v/>
      </c>
      <c r="JLS58" s="90" t="str">
        <f t="shared" si="1156"/>
        <v/>
      </c>
      <c r="JLT58" s="90" t="str">
        <f t="shared" si="1156"/>
        <v/>
      </c>
      <c r="JLU58" s="90" t="str">
        <f t="shared" si="1156"/>
        <v/>
      </c>
      <c r="JLV58" s="90" t="str">
        <f t="shared" si="1156"/>
        <v/>
      </c>
      <c r="JLW58" s="90" t="str">
        <f t="shared" si="1156"/>
        <v/>
      </c>
      <c r="JLX58" s="90" t="str">
        <f t="shared" si="1156"/>
        <v/>
      </c>
      <c r="JLY58" s="90" t="str">
        <f t="shared" si="1156"/>
        <v/>
      </c>
      <c r="JLZ58" s="90" t="str">
        <f t="shared" si="1156"/>
        <v/>
      </c>
      <c r="JMA58" s="90" t="str">
        <f t="shared" si="1156"/>
        <v/>
      </c>
      <c r="JMB58" s="90" t="str">
        <f t="shared" si="1156"/>
        <v/>
      </c>
      <c r="JMC58" s="90" t="str">
        <f t="shared" si="1156"/>
        <v/>
      </c>
      <c r="JMD58" s="90" t="str">
        <f t="shared" si="1156"/>
        <v/>
      </c>
      <c r="JME58" s="90" t="str">
        <f t="shared" si="1156"/>
        <v/>
      </c>
      <c r="JMF58" s="90" t="str">
        <f t="shared" si="1156"/>
        <v/>
      </c>
      <c r="JMG58" s="90" t="str">
        <f t="shared" si="1156"/>
        <v/>
      </c>
      <c r="JMH58" s="90" t="str">
        <f t="shared" ref="JMH58:JOS58" si="1157">IF(AND(JMH$8&gt;14,JMH$8&lt;19, JMH$6="Female"),1,"")</f>
        <v/>
      </c>
      <c r="JMI58" s="90" t="str">
        <f t="shared" si="1157"/>
        <v/>
      </c>
      <c r="JMJ58" s="90" t="str">
        <f t="shared" si="1157"/>
        <v/>
      </c>
      <c r="JMK58" s="90" t="str">
        <f t="shared" si="1157"/>
        <v/>
      </c>
      <c r="JML58" s="90" t="str">
        <f t="shared" si="1157"/>
        <v/>
      </c>
      <c r="JMM58" s="90" t="str">
        <f t="shared" si="1157"/>
        <v/>
      </c>
      <c r="JMN58" s="90" t="str">
        <f t="shared" si="1157"/>
        <v/>
      </c>
      <c r="JMO58" s="90" t="str">
        <f t="shared" si="1157"/>
        <v/>
      </c>
      <c r="JMP58" s="90" t="str">
        <f t="shared" si="1157"/>
        <v/>
      </c>
      <c r="JMQ58" s="90" t="str">
        <f t="shared" si="1157"/>
        <v/>
      </c>
      <c r="JMR58" s="90" t="str">
        <f t="shared" si="1157"/>
        <v/>
      </c>
      <c r="JMS58" s="90" t="str">
        <f t="shared" si="1157"/>
        <v/>
      </c>
      <c r="JMT58" s="90" t="str">
        <f t="shared" si="1157"/>
        <v/>
      </c>
      <c r="JMU58" s="90" t="str">
        <f t="shared" si="1157"/>
        <v/>
      </c>
      <c r="JMV58" s="90" t="str">
        <f t="shared" si="1157"/>
        <v/>
      </c>
      <c r="JMW58" s="90" t="str">
        <f t="shared" si="1157"/>
        <v/>
      </c>
      <c r="JMX58" s="90" t="str">
        <f t="shared" si="1157"/>
        <v/>
      </c>
      <c r="JMY58" s="90" t="str">
        <f t="shared" si="1157"/>
        <v/>
      </c>
      <c r="JMZ58" s="90" t="str">
        <f t="shared" si="1157"/>
        <v/>
      </c>
      <c r="JNA58" s="90" t="str">
        <f t="shared" si="1157"/>
        <v/>
      </c>
      <c r="JNB58" s="90" t="str">
        <f t="shared" si="1157"/>
        <v/>
      </c>
      <c r="JNC58" s="90" t="str">
        <f t="shared" si="1157"/>
        <v/>
      </c>
      <c r="JND58" s="90" t="str">
        <f t="shared" si="1157"/>
        <v/>
      </c>
      <c r="JNE58" s="90" t="str">
        <f t="shared" si="1157"/>
        <v/>
      </c>
      <c r="JNF58" s="90" t="str">
        <f t="shared" si="1157"/>
        <v/>
      </c>
      <c r="JNG58" s="90" t="str">
        <f t="shared" si="1157"/>
        <v/>
      </c>
      <c r="JNH58" s="90" t="str">
        <f t="shared" si="1157"/>
        <v/>
      </c>
      <c r="JNI58" s="90" t="str">
        <f t="shared" si="1157"/>
        <v/>
      </c>
      <c r="JNJ58" s="90" t="str">
        <f t="shared" si="1157"/>
        <v/>
      </c>
      <c r="JNK58" s="90" t="str">
        <f t="shared" si="1157"/>
        <v/>
      </c>
      <c r="JNL58" s="90" t="str">
        <f t="shared" si="1157"/>
        <v/>
      </c>
      <c r="JNM58" s="90" t="str">
        <f t="shared" si="1157"/>
        <v/>
      </c>
      <c r="JNN58" s="90" t="str">
        <f t="shared" si="1157"/>
        <v/>
      </c>
      <c r="JNO58" s="90" t="str">
        <f t="shared" si="1157"/>
        <v/>
      </c>
      <c r="JNP58" s="90" t="str">
        <f t="shared" si="1157"/>
        <v/>
      </c>
      <c r="JNQ58" s="90" t="str">
        <f t="shared" si="1157"/>
        <v/>
      </c>
      <c r="JNR58" s="90" t="str">
        <f t="shared" si="1157"/>
        <v/>
      </c>
      <c r="JNS58" s="90" t="str">
        <f t="shared" si="1157"/>
        <v/>
      </c>
      <c r="JNT58" s="90" t="str">
        <f t="shared" si="1157"/>
        <v/>
      </c>
      <c r="JNU58" s="90" t="str">
        <f t="shared" si="1157"/>
        <v/>
      </c>
      <c r="JNV58" s="90" t="str">
        <f t="shared" si="1157"/>
        <v/>
      </c>
      <c r="JNW58" s="90" t="str">
        <f t="shared" si="1157"/>
        <v/>
      </c>
      <c r="JNX58" s="90" t="str">
        <f t="shared" si="1157"/>
        <v/>
      </c>
      <c r="JNY58" s="90" t="str">
        <f t="shared" si="1157"/>
        <v/>
      </c>
      <c r="JNZ58" s="90" t="str">
        <f t="shared" si="1157"/>
        <v/>
      </c>
      <c r="JOA58" s="90" t="str">
        <f t="shared" si="1157"/>
        <v/>
      </c>
      <c r="JOB58" s="90" t="str">
        <f t="shared" si="1157"/>
        <v/>
      </c>
      <c r="JOC58" s="90" t="str">
        <f t="shared" si="1157"/>
        <v/>
      </c>
      <c r="JOD58" s="90" t="str">
        <f t="shared" si="1157"/>
        <v/>
      </c>
      <c r="JOE58" s="90" t="str">
        <f t="shared" si="1157"/>
        <v/>
      </c>
      <c r="JOF58" s="90" t="str">
        <f t="shared" si="1157"/>
        <v/>
      </c>
      <c r="JOG58" s="90" t="str">
        <f t="shared" si="1157"/>
        <v/>
      </c>
      <c r="JOH58" s="90" t="str">
        <f t="shared" si="1157"/>
        <v/>
      </c>
      <c r="JOI58" s="90" t="str">
        <f t="shared" si="1157"/>
        <v/>
      </c>
      <c r="JOJ58" s="90" t="str">
        <f t="shared" si="1157"/>
        <v/>
      </c>
      <c r="JOK58" s="90" t="str">
        <f t="shared" si="1157"/>
        <v/>
      </c>
      <c r="JOL58" s="90" t="str">
        <f t="shared" si="1157"/>
        <v/>
      </c>
      <c r="JOM58" s="90" t="str">
        <f t="shared" si="1157"/>
        <v/>
      </c>
      <c r="JON58" s="90" t="str">
        <f t="shared" si="1157"/>
        <v/>
      </c>
      <c r="JOO58" s="90" t="str">
        <f t="shared" si="1157"/>
        <v/>
      </c>
      <c r="JOP58" s="90" t="str">
        <f t="shared" si="1157"/>
        <v/>
      </c>
      <c r="JOQ58" s="90" t="str">
        <f t="shared" si="1157"/>
        <v/>
      </c>
      <c r="JOR58" s="90" t="str">
        <f t="shared" si="1157"/>
        <v/>
      </c>
      <c r="JOS58" s="90" t="str">
        <f t="shared" si="1157"/>
        <v/>
      </c>
      <c r="JOT58" s="90" t="str">
        <f t="shared" ref="JOT58:JRE58" si="1158">IF(AND(JOT$8&gt;14,JOT$8&lt;19, JOT$6="Female"),1,"")</f>
        <v/>
      </c>
      <c r="JOU58" s="90" t="str">
        <f t="shared" si="1158"/>
        <v/>
      </c>
      <c r="JOV58" s="90" t="str">
        <f t="shared" si="1158"/>
        <v/>
      </c>
      <c r="JOW58" s="90" t="str">
        <f t="shared" si="1158"/>
        <v/>
      </c>
      <c r="JOX58" s="90" t="str">
        <f t="shared" si="1158"/>
        <v/>
      </c>
      <c r="JOY58" s="90" t="str">
        <f t="shared" si="1158"/>
        <v/>
      </c>
      <c r="JOZ58" s="90" t="str">
        <f t="shared" si="1158"/>
        <v/>
      </c>
      <c r="JPA58" s="90" t="str">
        <f t="shared" si="1158"/>
        <v/>
      </c>
      <c r="JPB58" s="90" t="str">
        <f t="shared" si="1158"/>
        <v/>
      </c>
      <c r="JPC58" s="90" t="str">
        <f t="shared" si="1158"/>
        <v/>
      </c>
      <c r="JPD58" s="90" t="str">
        <f t="shared" si="1158"/>
        <v/>
      </c>
      <c r="JPE58" s="90" t="str">
        <f t="shared" si="1158"/>
        <v/>
      </c>
      <c r="JPF58" s="90" t="str">
        <f t="shared" si="1158"/>
        <v/>
      </c>
      <c r="JPG58" s="90" t="str">
        <f t="shared" si="1158"/>
        <v/>
      </c>
      <c r="JPH58" s="90" t="str">
        <f t="shared" si="1158"/>
        <v/>
      </c>
      <c r="JPI58" s="90" t="str">
        <f t="shared" si="1158"/>
        <v/>
      </c>
      <c r="JPJ58" s="90" t="str">
        <f t="shared" si="1158"/>
        <v/>
      </c>
      <c r="JPK58" s="90" t="str">
        <f t="shared" si="1158"/>
        <v/>
      </c>
      <c r="JPL58" s="90" t="str">
        <f t="shared" si="1158"/>
        <v/>
      </c>
      <c r="JPM58" s="90" t="str">
        <f t="shared" si="1158"/>
        <v/>
      </c>
      <c r="JPN58" s="90" t="str">
        <f t="shared" si="1158"/>
        <v/>
      </c>
      <c r="JPO58" s="90" t="str">
        <f t="shared" si="1158"/>
        <v/>
      </c>
      <c r="JPP58" s="90" t="str">
        <f t="shared" si="1158"/>
        <v/>
      </c>
      <c r="JPQ58" s="90" t="str">
        <f t="shared" si="1158"/>
        <v/>
      </c>
      <c r="JPR58" s="90" t="str">
        <f t="shared" si="1158"/>
        <v/>
      </c>
      <c r="JPS58" s="90" t="str">
        <f t="shared" si="1158"/>
        <v/>
      </c>
      <c r="JPT58" s="90" t="str">
        <f t="shared" si="1158"/>
        <v/>
      </c>
      <c r="JPU58" s="90" t="str">
        <f t="shared" si="1158"/>
        <v/>
      </c>
      <c r="JPV58" s="90" t="str">
        <f t="shared" si="1158"/>
        <v/>
      </c>
      <c r="JPW58" s="90" t="str">
        <f t="shared" si="1158"/>
        <v/>
      </c>
      <c r="JPX58" s="90" t="str">
        <f t="shared" si="1158"/>
        <v/>
      </c>
      <c r="JPY58" s="90" t="str">
        <f t="shared" si="1158"/>
        <v/>
      </c>
      <c r="JPZ58" s="90" t="str">
        <f t="shared" si="1158"/>
        <v/>
      </c>
      <c r="JQA58" s="90" t="str">
        <f t="shared" si="1158"/>
        <v/>
      </c>
      <c r="JQB58" s="90" t="str">
        <f t="shared" si="1158"/>
        <v/>
      </c>
      <c r="JQC58" s="90" t="str">
        <f t="shared" si="1158"/>
        <v/>
      </c>
      <c r="JQD58" s="90" t="str">
        <f t="shared" si="1158"/>
        <v/>
      </c>
      <c r="JQE58" s="90" t="str">
        <f t="shared" si="1158"/>
        <v/>
      </c>
      <c r="JQF58" s="90" t="str">
        <f t="shared" si="1158"/>
        <v/>
      </c>
      <c r="JQG58" s="90" t="str">
        <f t="shared" si="1158"/>
        <v/>
      </c>
      <c r="JQH58" s="90" t="str">
        <f t="shared" si="1158"/>
        <v/>
      </c>
      <c r="JQI58" s="90" t="str">
        <f t="shared" si="1158"/>
        <v/>
      </c>
      <c r="JQJ58" s="90" t="str">
        <f t="shared" si="1158"/>
        <v/>
      </c>
      <c r="JQK58" s="90" t="str">
        <f t="shared" si="1158"/>
        <v/>
      </c>
      <c r="JQL58" s="90" t="str">
        <f t="shared" si="1158"/>
        <v/>
      </c>
      <c r="JQM58" s="90" t="str">
        <f t="shared" si="1158"/>
        <v/>
      </c>
      <c r="JQN58" s="90" t="str">
        <f t="shared" si="1158"/>
        <v/>
      </c>
      <c r="JQO58" s="90" t="str">
        <f t="shared" si="1158"/>
        <v/>
      </c>
      <c r="JQP58" s="90" t="str">
        <f t="shared" si="1158"/>
        <v/>
      </c>
      <c r="JQQ58" s="90" t="str">
        <f t="shared" si="1158"/>
        <v/>
      </c>
      <c r="JQR58" s="90" t="str">
        <f t="shared" si="1158"/>
        <v/>
      </c>
      <c r="JQS58" s="90" t="str">
        <f t="shared" si="1158"/>
        <v/>
      </c>
      <c r="JQT58" s="90" t="str">
        <f t="shared" si="1158"/>
        <v/>
      </c>
      <c r="JQU58" s="90" t="str">
        <f t="shared" si="1158"/>
        <v/>
      </c>
      <c r="JQV58" s="90" t="str">
        <f t="shared" si="1158"/>
        <v/>
      </c>
      <c r="JQW58" s="90" t="str">
        <f t="shared" si="1158"/>
        <v/>
      </c>
      <c r="JQX58" s="90" t="str">
        <f t="shared" si="1158"/>
        <v/>
      </c>
      <c r="JQY58" s="90" t="str">
        <f t="shared" si="1158"/>
        <v/>
      </c>
      <c r="JQZ58" s="90" t="str">
        <f t="shared" si="1158"/>
        <v/>
      </c>
      <c r="JRA58" s="90" t="str">
        <f t="shared" si="1158"/>
        <v/>
      </c>
      <c r="JRB58" s="90" t="str">
        <f t="shared" si="1158"/>
        <v/>
      </c>
      <c r="JRC58" s="90" t="str">
        <f t="shared" si="1158"/>
        <v/>
      </c>
      <c r="JRD58" s="90" t="str">
        <f t="shared" si="1158"/>
        <v/>
      </c>
      <c r="JRE58" s="90" t="str">
        <f t="shared" si="1158"/>
        <v/>
      </c>
      <c r="JRF58" s="90" t="str">
        <f t="shared" ref="JRF58:JTQ58" si="1159">IF(AND(JRF$8&gt;14,JRF$8&lt;19, JRF$6="Female"),1,"")</f>
        <v/>
      </c>
      <c r="JRG58" s="90" t="str">
        <f t="shared" si="1159"/>
        <v/>
      </c>
      <c r="JRH58" s="90" t="str">
        <f t="shared" si="1159"/>
        <v/>
      </c>
      <c r="JRI58" s="90" t="str">
        <f t="shared" si="1159"/>
        <v/>
      </c>
      <c r="JRJ58" s="90" t="str">
        <f t="shared" si="1159"/>
        <v/>
      </c>
      <c r="JRK58" s="90" t="str">
        <f t="shared" si="1159"/>
        <v/>
      </c>
      <c r="JRL58" s="90" t="str">
        <f t="shared" si="1159"/>
        <v/>
      </c>
      <c r="JRM58" s="90" t="str">
        <f t="shared" si="1159"/>
        <v/>
      </c>
      <c r="JRN58" s="90" t="str">
        <f t="shared" si="1159"/>
        <v/>
      </c>
      <c r="JRO58" s="90" t="str">
        <f t="shared" si="1159"/>
        <v/>
      </c>
      <c r="JRP58" s="90" t="str">
        <f t="shared" si="1159"/>
        <v/>
      </c>
      <c r="JRQ58" s="90" t="str">
        <f t="shared" si="1159"/>
        <v/>
      </c>
      <c r="JRR58" s="90" t="str">
        <f t="shared" si="1159"/>
        <v/>
      </c>
      <c r="JRS58" s="90" t="str">
        <f t="shared" si="1159"/>
        <v/>
      </c>
      <c r="JRT58" s="90" t="str">
        <f t="shared" si="1159"/>
        <v/>
      </c>
      <c r="JRU58" s="90" t="str">
        <f t="shared" si="1159"/>
        <v/>
      </c>
      <c r="JRV58" s="90" t="str">
        <f t="shared" si="1159"/>
        <v/>
      </c>
      <c r="JRW58" s="90" t="str">
        <f t="shared" si="1159"/>
        <v/>
      </c>
      <c r="JRX58" s="90" t="str">
        <f t="shared" si="1159"/>
        <v/>
      </c>
      <c r="JRY58" s="90" t="str">
        <f t="shared" si="1159"/>
        <v/>
      </c>
      <c r="JRZ58" s="90" t="str">
        <f t="shared" si="1159"/>
        <v/>
      </c>
      <c r="JSA58" s="90" t="str">
        <f t="shared" si="1159"/>
        <v/>
      </c>
      <c r="JSB58" s="90" t="str">
        <f t="shared" si="1159"/>
        <v/>
      </c>
      <c r="JSC58" s="90" t="str">
        <f t="shared" si="1159"/>
        <v/>
      </c>
      <c r="JSD58" s="90" t="str">
        <f t="shared" si="1159"/>
        <v/>
      </c>
      <c r="JSE58" s="90" t="str">
        <f t="shared" si="1159"/>
        <v/>
      </c>
      <c r="JSF58" s="90" t="str">
        <f t="shared" si="1159"/>
        <v/>
      </c>
      <c r="JSG58" s="90" t="str">
        <f t="shared" si="1159"/>
        <v/>
      </c>
      <c r="JSH58" s="90" t="str">
        <f t="shared" si="1159"/>
        <v/>
      </c>
      <c r="JSI58" s="90" t="str">
        <f t="shared" si="1159"/>
        <v/>
      </c>
      <c r="JSJ58" s="90" t="str">
        <f t="shared" si="1159"/>
        <v/>
      </c>
      <c r="JSK58" s="90" t="str">
        <f t="shared" si="1159"/>
        <v/>
      </c>
      <c r="JSL58" s="90" t="str">
        <f t="shared" si="1159"/>
        <v/>
      </c>
      <c r="JSM58" s="90" t="str">
        <f t="shared" si="1159"/>
        <v/>
      </c>
      <c r="JSN58" s="90" t="str">
        <f t="shared" si="1159"/>
        <v/>
      </c>
      <c r="JSO58" s="90" t="str">
        <f t="shared" si="1159"/>
        <v/>
      </c>
      <c r="JSP58" s="90" t="str">
        <f t="shared" si="1159"/>
        <v/>
      </c>
      <c r="JSQ58" s="90" t="str">
        <f t="shared" si="1159"/>
        <v/>
      </c>
      <c r="JSR58" s="90" t="str">
        <f t="shared" si="1159"/>
        <v/>
      </c>
      <c r="JSS58" s="90" t="str">
        <f t="shared" si="1159"/>
        <v/>
      </c>
      <c r="JST58" s="90" t="str">
        <f t="shared" si="1159"/>
        <v/>
      </c>
      <c r="JSU58" s="90" t="str">
        <f t="shared" si="1159"/>
        <v/>
      </c>
      <c r="JSV58" s="90" t="str">
        <f t="shared" si="1159"/>
        <v/>
      </c>
      <c r="JSW58" s="90" t="str">
        <f t="shared" si="1159"/>
        <v/>
      </c>
      <c r="JSX58" s="90" t="str">
        <f t="shared" si="1159"/>
        <v/>
      </c>
      <c r="JSY58" s="90" t="str">
        <f t="shared" si="1159"/>
        <v/>
      </c>
      <c r="JSZ58" s="90" t="str">
        <f t="shared" si="1159"/>
        <v/>
      </c>
      <c r="JTA58" s="90" t="str">
        <f t="shared" si="1159"/>
        <v/>
      </c>
      <c r="JTB58" s="90" t="str">
        <f t="shared" si="1159"/>
        <v/>
      </c>
      <c r="JTC58" s="90" t="str">
        <f t="shared" si="1159"/>
        <v/>
      </c>
      <c r="JTD58" s="90" t="str">
        <f t="shared" si="1159"/>
        <v/>
      </c>
      <c r="JTE58" s="90" t="str">
        <f t="shared" si="1159"/>
        <v/>
      </c>
      <c r="JTF58" s="90" t="str">
        <f t="shared" si="1159"/>
        <v/>
      </c>
      <c r="JTG58" s="90" t="str">
        <f t="shared" si="1159"/>
        <v/>
      </c>
      <c r="JTH58" s="90" t="str">
        <f t="shared" si="1159"/>
        <v/>
      </c>
      <c r="JTI58" s="90" t="str">
        <f t="shared" si="1159"/>
        <v/>
      </c>
      <c r="JTJ58" s="90" t="str">
        <f t="shared" si="1159"/>
        <v/>
      </c>
      <c r="JTK58" s="90" t="str">
        <f t="shared" si="1159"/>
        <v/>
      </c>
      <c r="JTL58" s="90" t="str">
        <f t="shared" si="1159"/>
        <v/>
      </c>
      <c r="JTM58" s="90" t="str">
        <f t="shared" si="1159"/>
        <v/>
      </c>
      <c r="JTN58" s="90" t="str">
        <f t="shared" si="1159"/>
        <v/>
      </c>
      <c r="JTO58" s="90" t="str">
        <f t="shared" si="1159"/>
        <v/>
      </c>
      <c r="JTP58" s="90" t="str">
        <f t="shared" si="1159"/>
        <v/>
      </c>
      <c r="JTQ58" s="90" t="str">
        <f t="shared" si="1159"/>
        <v/>
      </c>
      <c r="JTR58" s="90" t="str">
        <f t="shared" ref="JTR58:JWC58" si="1160">IF(AND(JTR$8&gt;14,JTR$8&lt;19, JTR$6="Female"),1,"")</f>
        <v/>
      </c>
      <c r="JTS58" s="90" t="str">
        <f t="shared" si="1160"/>
        <v/>
      </c>
      <c r="JTT58" s="90" t="str">
        <f t="shared" si="1160"/>
        <v/>
      </c>
      <c r="JTU58" s="90" t="str">
        <f t="shared" si="1160"/>
        <v/>
      </c>
      <c r="JTV58" s="90" t="str">
        <f t="shared" si="1160"/>
        <v/>
      </c>
      <c r="JTW58" s="90" t="str">
        <f t="shared" si="1160"/>
        <v/>
      </c>
      <c r="JTX58" s="90" t="str">
        <f t="shared" si="1160"/>
        <v/>
      </c>
      <c r="JTY58" s="90" t="str">
        <f t="shared" si="1160"/>
        <v/>
      </c>
      <c r="JTZ58" s="90" t="str">
        <f t="shared" si="1160"/>
        <v/>
      </c>
      <c r="JUA58" s="90" t="str">
        <f t="shared" si="1160"/>
        <v/>
      </c>
      <c r="JUB58" s="90" t="str">
        <f t="shared" si="1160"/>
        <v/>
      </c>
      <c r="JUC58" s="90" t="str">
        <f t="shared" si="1160"/>
        <v/>
      </c>
      <c r="JUD58" s="90" t="str">
        <f t="shared" si="1160"/>
        <v/>
      </c>
      <c r="JUE58" s="90" t="str">
        <f t="shared" si="1160"/>
        <v/>
      </c>
      <c r="JUF58" s="90" t="str">
        <f t="shared" si="1160"/>
        <v/>
      </c>
      <c r="JUG58" s="90" t="str">
        <f t="shared" si="1160"/>
        <v/>
      </c>
      <c r="JUH58" s="90" t="str">
        <f t="shared" si="1160"/>
        <v/>
      </c>
      <c r="JUI58" s="90" t="str">
        <f t="shared" si="1160"/>
        <v/>
      </c>
      <c r="JUJ58" s="90" t="str">
        <f t="shared" si="1160"/>
        <v/>
      </c>
      <c r="JUK58" s="90" t="str">
        <f t="shared" si="1160"/>
        <v/>
      </c>
      <c r="JUL58" s="90" t="str">
        <f t="shared" si="1160"/>
        <v/>
      </c>
      <c r="JUM58" s="90" t="str">
        <f t="shared" si="1160"/>
        <v/>
      </c>
      <c r="JUN58" s="90" t="str">
        <f t="shared" si="1160"/>
        <v/>
      </c>
      <c r="JUO58" s="90" t="str">
        <f t="shared" si="1160"/>
        <v/>
      </c>
      <c r="JUP58" s="90" t="str">
        <f t="shared" si="1160"/>
        <v/>
      </c>
      <c r="JUQ58" s="90" t="str">
        <f t="shared" si="1160"/>
        <v/>
      </c>
      <c r="JUR58" s="90" t="str">
        <f t="shared" si="1160"/>
        <v/>
      </c>
      <c r="JUS58" s="90" t="str">
        <f t="shared" si="1160"/>
        <v/>
      </c>
      <c r="JUT58" s="90" t="str">
        <f t="shared" si="1160"/>
        <v/>
      </c>
      <c r="JUU58" s="90" t="str">
        <f t="shared" si="1160"/>
        <v/>
      </c>
      <c r="JUV58" s="90" t="str">
        <f t="shared" si="1160"/>
        <v/>
      </c>
      <c r="JUW58" s="90" t="str">
        <f t="shared" si="1160"/>
        <v/>
      </c>
      <c r="JUX58" s="90" t="str">
        <f t="shared" si="1160"/>
        <v/>
      </c>
      <c r="JUY58" s="90" t="str">
        <f t="shared" si="1160"/>
        <v/>
      </c>
      <c r="JUZ58" s="90" t="str">
        <f t="shared" si="1160"/>
        <v/>
      </c>
      <c r="JVA58" s="90" t="str">
        <f t="shared" si="1160"/>
        <v/>
      </c>
      <c r="JVB58" s="90" t="str">
        <f t="shared" si="1160"/>
        <v/>
      </c>
      <c r="JVC58" s="90" t="str">
        <f t="shared" si="1160"/>
        <v/>
      </c>
      <c r="JVD58" s="90" t="str">
        <f t="shared" si="1160"/>
        <v/>
      </c>
      <c r="JVE58" s="90" t="str">
        <f t="shared" si="1160"/>
        <v/>
      </c>
      <c r="JVF58" s="90" t="str">
        <f t="shared" si="1160"/>
        <v/>
      </c>
      <c r="JVG58" s="90" t="str">
        <f t="shared" si="1160"/>
        <v/>
      </c>
      <c r="JVH58" s="90" t="str">
        <f t="shared" si="1160"/>
        <v/>
      </c>
      <c r="JVI58" s="90" t="str">
        <f t="shared" si="1160"/>
        <v/>
      </c>
      <c r="JVJ58" s="90" t="str">
        <f t="shared" si="1160"/>
        <v/>
      </c>
      <c r="JVK58" s="90" t="str">
        <f t="shared" si="1160"/>
        <v/>
      </c>
      <c r="JVL58" s="90" t="str">
        <f t="shared" si="1160"/>
        <v/>
      </c>
      <c r="JVM58" s="90" t="str">
        <f t="shared" si="1160"/>
        <v/>
      </c>
      <c r="JVN58" s="90" t="str">
        <f t="shared" si="1160"/>
        <v/>
      </c>
      <c r="JVO58" s="90" t="str">
        <f t="shared" si="1160"/>
        <v/>
      </c>
      <c r="JVP58" s="90" t="str">
        <f t="shared" si="1160"/>
        <v/>
      </c>
      <c r="JVQ58" s="90" t="str">
        <f t="shared" si="1160"/>
        <v/>
      </c>
      <c r="JVR58" s="90" t="str">
        <f t="shared" si="1160"/>
        <v/>
      </c>
      <c r="JVS58" s="90" t="str">
        <f t="shared" si="1160"/>
        <v/>
      </c>
      <c r="JVT58" s="90" t="str">
        <f t="shared" si="1160"/>
        <v/>
      </c>
      <c r="JVU58" s="90" t="str">
        <f t="shared" si="1160"/>
        <v/>
      </c>
      <c r="JVV58" s="90" t="str">
        <f t="shared" si="1160"/>
        <v/>
      </c>
      <c r="JVW58" s="90" t="str">
        <f t="shared" si="1160"/>
        <v/>
      </c>
      <c r="JVX58" s="90" t="str">
        <f t="shared" si="1160"/>
        <v/>
      </c>
      <c r="JVY58" s="90" t="str">
        <f t="shared" si="1160"/>
        <v/>
      </c>
      <c r="JVZ58" s="90" t="str">
        <f t="shared" si="1160"/>
        <v/>
      </c>
      <c r="JWA58" s="90" t="str">
        <f t="shared" si="1160"/>
        <v/>
      </c>
      <c r="JWB58" s="90" t="str">
        <f t="shared" si="1160"/>
        <v/>
      </c>
      <c r="JWC58" s="90" t="str">
        <f t="shared" si="1160"/>
        <v/>
      </c>
      <c r="JWD58" s="90" t="str">
        <f t="shared" ref="JWD58:JYO58" si="1161">IF(AND(JWD$8&gt;14,JWD$8&lt;19, JWD$6="Female"),1,"")</f>
        <v/>
      </c>
      <c r="JWE58" s="90" t="str">
        <f t="shared" si="1161"/>
        <v/>
      </c>
      <c r="JWF58" s="90" t="str">
        <f t="shared" si="1161"/>
        <v/>
      </c>
      <c r="JWG58" s="90" t="str">
        <f t="shared" si="1161"/>
        <v/>
      </c>
      <c r="JWH58" s="90" t="str">
        <f t="shared" si="1161"/>
        <v/>
      </c>
      <c r="JWI58" s="90" t="str">
        <f t="shared" si="1161"/>
        <v/>
      </c>
      <c r="JWJ58" s="90" t="str">
        <f t="shared" si="1161"/>
        <v/>
      </c>
      <c r="JWK58" s="90" t="str">
        <f t="shared" si="1161"/>
        <v/>
      </c>
      <c r="JWL58" s="90" t="str">
        <f t="shared" si="1161"/>
        <v/>
      </c>
      <c r="JWM58" s="90" t="str">
        <f t="shared" si="1161"/>
        <v/>
      </c>
      <c r="JWN58" s="90" t="str">
        <f t="shared" si="1161"/>
        <v/>
      </c>
      <c r="JWO58" s="90" t="str">
        <f t="shared" si="1161"/>
        <v/>
      </c>
      <c r="JWP58" s="90" t="str">
        <f t="shared" si="1161"/>
        <v/>
      </c>
      <c r="JWQ58" s="90" t="str">
        <f t="shared" si="1161"/>
        <v/>
      </c>
      <c r="JWR58" s="90" t="str">
        <f t="shared" si="1161"/>
        <v/>
      </c>
      <c r="JWS58" s="90" t="str">
        <f t="shared" si="1161"/>
        <v/>
      </c>
      <c r="JWT58" s="90" t="str">
        <f t="shared" si="1161"/>
        <v/>
      </c>
      <c r="JWU58" s="90" t="str">
        <f t="shared" si="1161"/>
        <v/>
      </c>
      <c r="JWV58" s="90" t="str">
        <f t="shared" si="1161"/>
        <v/>
      </c>
      <c r="JWW58" s="90" t="str">
        <f t="shared" si="1161"/>
        <v/>
      </c>
      <c r="JWX58" s="90" t="str">
        <f t="shared" si="1161"/>
        <v/>
      </c>
      <c r="JWY58" s="90" t="str">
        <f t="shared" si="1161"/>
        <v/>
      </c>
      <c r="JWZ58" s="90" t="str">
        <f t="shared" si="1161"/>
        <v/>
      </c>
      <c r="JXA58" s="90" t="str">
        <f t="shared" si="1161"/>
        <v/>
      </c>
      <c r="JXB58" s="90" t="str">
        <f t="shared" si="1161"/>
        <v/>
      </c>
      <c r="JXC58" s="90" t="str">
        <f t="shared" si="1161"/>
        <v/>
      </c>
      <c r="JXD58" s="90" t="str">
        <f t="shared" si="1161"/>
        <v/>
      </c>
      <c r="JXE58" s="90" t="str">
        <f t="shared" si="1161"/>
        <v/>
      </c>
      <c r="JXF58" s="90" t="str">
        <f t="shared" si="1161"/>
        <v/>
      </c>
      <c r="JXG58" s="90" t="str">
        <f t="shared" si="1161"/>
        <v/>
      </c>
      <c r="JXH58" s="90" t="str">
        <f t="shared" si="1161"/>
        <v/>
      </c>
      <c r="JXI58" s="90" t="str">
        <f t="shared" si="1161"/>
        <v/>
      </c>
      <c r="JXJ58" s="90" t="str">
        <f t="shared" si="1161"/>
        <v/>
      </c>
      <c r="JXK58" s="90" t="str">
        <f t="shared" si="1161"/>
        <v/>
      </c>
      <c r="JXL58" s="90" t="str">
        <f t="shared" si="1161"/>
        <v/>
      </c>
      <c r="JXM58" s="90" t="str">
        <f t="shared" si="1161"/>
        <v/>
      </c>
      <c r="JXN58" s="90" t="str">
        <f t="shared" si="1161"/>
        <v/>
      </c>
      <c r="JXO58" s="90" t="str">
        <f t="shared" si="1161"/>
        <v/>
      </c>
      <c r="JXP58" s="90" t="str">
        <f t="shared" si="1161"/>
        <v/>
      </c>
      <c r="JXQ58" s="90" t="str">
        <f t="shared" si="1161"/>
        <v/>
      </c>
      <c r="JXR58" s="90" t="str">
        <f t="shared" si="1161"/>
        <v/>
      </c>
      <c r="JXS58" s="90" t="str">
        <f t="shared" si="1161"/>
        <v/>
      </c>
      <c r="JXT58" s="90" t="str">
        <f t="shared" si="1161"/>
        <v/>
      </c>
      <c r="JXU58" s="90" t="str">
        <f t="shared" si="1161"/>
        <v/>
      </c>
      <c r="JXV58" s="90" t="str">
        <f t="shared" si="1161"/>
        <v/>
      </c>
      <c r="JXW58" s="90" t="str">
        <f t="shared" si="1161"/>
        <v/>
      </c>
      <c r="JXX58" s="90" t="str">
        <f t="shared" si="1161"/>
        <v/>
      </c>
      <c r="JXY58" s="90" t="str">
        <f t="shared" si="1161"/>
        <v/>
      </c>
      <c r="JXZ58" s="90" t="str">
        <f t="shared" si="1161"/>
        <v/>
      </c>
      <c r="JYA58" s="90" t="str">
        <f t="shared" si="1161"/>
        <v/>
      </c>
      <c r="JYB58" s="90" t="str">
        <f t="shared" si="1161"/>
        <v/>
      </c>
      <c r="JYC58" s="90" t="str">
        <f t="shared" si="1161"/>
        <v/>
      </c>
      <c r="JYD58" s="90" t="str">
        <f t="shared" si="1161"/>
        <v/>
      </c>
      <c r="JYE58" s="90" t="str">
        <f t="shared" si="1161"/>
        <v/>
      </c>
      <c r="JYF58" s="90" t="str">
        <f t="shared" si="1161"/>
        <v/>
      </c>
      <c r="JYG58" s="90" t="str">
        <f t="shared" si="1161"/>
        <v/>
      </c>
      <c r="JYH58" s="90" t="str">
        <f t="shared" si="1161"/>
        <v/>
      </c>
      <c r="JYI58" s="90" t="str">
        <f t="shared" si="1161"/>
        <v/>
      </c>
      <c r="JYJ58" s="90" t="str">
        <f t="shared" si="1161"/>
        <v/>
      </c>
      <c r="JYK58" s="90" t="str">
        <f t="shared" si="1161"/>
        <v/>
      </c>
      <c r="JYL58" s="90" t="str">
        <f t="shared" si="1161"/>
        <v/>
      </c>
      <c r="JYM58" s="90" t="str">
        <f t="shared" si="1161"/>
        <v/>
      </c>
      <c r="JYN58" s="90" t="str">
        <f t="shared" si="1161"/>
        <v/>
      </c>
      <c r="JYO58" s="90" t="str">
        <f t="shared" si="1161"/>
        <v/>
      </c>
      <c r="JYP58" s="90" t="str">
        <f t="shared" ref="JYP58:KBA58" si="1162">IF(AND(JYP$8&gt;14,JYP$8&lt;19, JYP$6="Female"),1,"")</f>
        <v/>
      </c>
      <c r="JYQ58" s="90" t="str">
        <f t="shared" si="1162"/>
        <v/>
      </c>
      <c r="JYR58" s="90" t="str">
        <f t="shared" si="1162"/>
        <v/>
      </c>
      <c r="JYS58" s="90" t="str">
        <f t="shared" si="1162"/>
        <v/>
      </c>
      <c r="JYT58" s="90" t="str">
        <f t="shared" si="1162"/>
        <v/>
      </c>
      <c r="JYU58" s="90" t="str">
        <f t="shared" si="1162"/>
        <v/>
      </c>
      <c r="JYV58" s="90" t="str">
        <f t="shared" si="1162"/>
        <v/>
      </c>
      <c r="JYW58" s="90" t="str">
        <f t="shared" si="1162"/>
        <v/>
      </c>
      <c r="JYX58" s="90" t="str">
        <f t="shared" si="1162"/>
        <v/>
      </c>
      <c r="JYY58" s="90" t="str">
        <f t="shared" si="1162"/>
        <v/>
      </c>
      <c r="JYZ58" s="90" t="str">
        <f t="shared" si="1162"/>
        <v/>
      </c>
      <c r="JZA58" s="90" t="str">
        <f t="shared" si="1162"/>
        <v/>
      </c>
      <c r="JZB58" s="90" t="str">
        <f t="shared" si="1162"/>
        <v/>
      </c>
      <c r="JZC58" s="90" t="str">
        <f t="shared" si="1162"/>
        <v/>
      </c>
      <c r="JZD58" s="90" t="str">
        <f t="shared" si="1162"/>
        <v/>
      </c>
      <c r="JZE58" s="90" t="str">
        <f t="shared" si="1162"/>
        <v/>
      </c>
      <c r="JZF58" s="90" t="str">
        <f t="shared" si="1162"/>
        <v/>
      </c>
      <c r="JZG58" s="90" t="str">
        <f t="shared" si="1162"/>
        <v/>
      </c>
      <c r="JZH58" s="90" t="str">
        <f t="shared" si="1162"/>
        <v/>
      </c>
      <c r="JZI58" s="90" t="str">
        <f t="shared" si="1162"/>
        <v/>
      </c>
      <c r="JZJ58" s="90" t="str">
        <f t="shared" si="1162"/>
        <v/>
      </c>
      <c r="JZK58" s="90" t="str">
        <f t="shared" si="1162"/>
        <v/>
      </c>
      <c r="JZL58" s="90" t="str">
        <f t="shared" si="1162"/>
        <v/>
      </c>
      <c r="JZM58" s="90" t="str">
        <f t="shared" si="1162"/>
        <v/>
      </c>
      <c r="JZN58" s="90" t="str">
        <f t="shared" si="1162"/>
        <v/>
      </c>
      <c r="JZO58" s="90" t="str">
        <f t="shared" si="1162"/>
        <v/>
      </c>
      <c r="JZP58" s="90" t="str">
        <f t="shared" si="1162"/>
        <v/>
      </c>
      <c r="JZQ58" s="90" t="str">
        <f t="shared" si="1162"/>
        <v/>
      </c>
      <c r="JZR58" s="90" t="str">
        <f t="shared" si="1162"/>
        <v/>
      </c>
      <c r="JZS58" s="90" t="str">
        <f t="shared" si="1162"/>
        <v/>
      </c>
      <c r="JZT58" s="90" t="str">
        <f t="shared" si="1162"/>
        <v/>
      </c>
      <c r="JZU58" s="90" t="str">
        <f t="shared" si="1162"/>
        <v/>
      </c>
      <c r="JZV58" s="90" t="str">
        <f t="shared" si="1162"/>
        <v/>
      </c>
      <c r="JZW58" s="90" t="str">
        <f t="shared" si="1162"/>
        <v/>
      </c>
      <c r="JZX58" s="90" t="str">
        <f t="shared" si="1162"/>
        <v/>
      </c>
      <c r="JZY58" s="90" t="str">
        <f t="shared" si="1162"/>
        <v/>
      </c>
      <c r="JZZ58" s="90" t="str">
        <f t="shared" si="1162"/>
        <v/>
      </c>
      <c r="KAA58" s="90" t="str">
        <f t="shared" si="1162"/>
        <v/>
      </c>
      <c r="KAB58" s="90" t="str">
        <f t="shared" si="1162"/>
        <v/>
      </c>
      <c r="KAC58" s="90" t="str">
        <f t="shared" si="1162"/>
        <v/>
      </c>
      <c r="KAD58" s="90" t="str">
        <f t="shared" si="1162"/>
        <v/>
      </c>
      <c r="KAE58" s="90" t="str">
        <f t="shared" si="1162"/>
        <v/>
      </c>
      <c r="KAF58" s="90" t="str">
        <f t="shared" si="1162"/>
        <v/>
      </c>
      <c r="KAG58" s="90" t="str">
        <f t="shared" si="1162"/>
        <v/>
      </c>
      <c r="KAH58" s="90" t="str">
        <f t="shared" si="1162"/>
        <v/>
      </c>
      <c r="KAI58" s="90" t="str">
        <f t="shared" si="1162"/>
        <v/>
      </c>
      <c r="KAJ58" s="90" t="str">
        <f t="shared" si="1162"/>
        <v/>
      </c>
      <c r="KAK58" s="90" t="str">
        <f t="shared" si="1162"/>
        <v/>
      </c>
      <c r="KAL58" s="90" t="str">
        <f t="shared" si="1162"/>
        <v/>
      </c>
      <c r="KAM58" s="90" t="str">
        <f t="shared" si="1162"/>
        <v/>
      </c>
      <c r="KAN58" s="90" t="str">
        <f t="shared" si="1162"/>
        <v/>
      </c>
      <c r="KAO58" s="90" t="str">
        <f t="shared" si="1162"/>
        <v/>
      </c>
      <c r="KAP58" s="90" t="str">
        <f t="shared" si="1162"/>
        <v/>
      </c>
      <c r="KAQ58" s="90" t="str">
        <f t="shared" si="1162"/>
        <v/>
      </c>
      <c r="KAR58" s="90" t="str">
        <f t="shared" si="1162"/>
        <v/>
      </c>
      <c r="KAS58" s="90" t="str">
        <f t="shared" si="1162"/>
        <v/>
      </c>
      <c r="KAT58" s="90" t="str">
        <f t="shared" si="1162"/>
        <v/>
      </c>
      <c r="KAU58" s="90" t="str">
        <f t="shared" si="1162"/>
        <v/>
      </c>
      <c r="KAV58" s="90" t="str">
        <f t="shared" si="1162"/>
        <v/>
      </c>
      <c r="KAW58" s="90" t="str">
        <f t="shared" si="1162"/>
        <v/>
      </c>
      <c r="KAX58" s="90" t="str">
        <f t="shared" si="1162"/>
        <v/>
      </c>
      <c r="KAY58" s="90" t="str">
        <f t="shared" si="1162"/>
        <v/>
      </c>
      <c r="KAZ58" s="90" t="str">
        <f t="shared" si="1162"/>
        <v/>
      </c>
      <c r="KBA58" s="90" t="str">
        <f t="shared" si="1162"/>
        <v/>
      </c>
      <c r="KBB58" s="90" t="str">
        <f t="shared" ref="KBB58:KDM58" si="1163">IF(AND(KBB$8&gt;14,KBB$8&lt;19, KBB$6="Female"),1,"")</f>
        <v/>
      </c>
      <c r="KBC58" s="90" t="str">
        <f t="shared" si="1163"/>
        <v/>
      </c>
      <c r="KBD58" s="90" t="str">
        <f t="shared" si="1163"/>
        <v/>
      </c>
      <c r="KBE58" s="90" t="str">
        <f t="shared" si="1163"/>
        <v/>
      </c>
      <c r="KBF58" s="90" t="str">
        <f t="shared" si="1163"/>
        <v/>
      </c>
      <c r="KBG58" s="90" t="str">
        <f t="shared" si="1163"/>
        <v/>
      </c>
      <c r="KBH58" s="90" t="str">
        <f t="shared" si="1163"/>
        <v/>
      </c>
      <c r="KBI58" s="90" t="str">
        <f t="shared" si="1163"/>
        <v/>
      </c>
      <c r="KBJ58" s="90" t="str">
        <f t="shared" si="1163"/>
        <v/>
      </c>
      <c r="KBK58" s="90" t="str">
        <f t="shared" si="1163"/>
        <v/>
      </c>
      <c r="KBL58" s="90" t="str">
        <f t="shared" si="1163"/>
        <v/>
      </c>
      <c r="KBM58" s="90" t="str">
        <f t="shared" si="1163"/>
        <v/>
      </c>
      <c r="KBN58" s="90" t="str">
        <f t="shared" si="1163"/>
        <v/>
      </c>
      <c r="KBO58" s="90" t="str">
        <f t="shared" si="1163"/>
        <v/>
      </c>
      <c r="KBP58" s="90" t="str">
        <f t="shared" si="1163"/>
        <v/>
      </c>
      <c r="KBQ58" s="90" t="str">
        <f t="shared" si="1163"/>
        <v/>
      </c>
      <c r="KBR58" s="90" t="str">
        <f t="shared" si="1163"/>
        <v/>
      </c>
      <c r="KBS58" s="90" t="str">
        <f t="shared" si="1163"/>
        <v/>
      </c>
      <c r="KBT58" s="90" t="str">
        <f t="shared" si="1163"/>
        <v/>
      </c>
      <c r="KBU58" s="90" t="str">
        <f t="shared" si="1163"/>
        <v/>
      </c>
      <c r="KBV58" s="90" t="str">
        <f t="shared" si="1163"/>
        <v/>
      </c>
      <c r="KBW58" s="90" t="str">
        <f t="shared" si="1163"/>
        <v/>
      </c>
      <c r="KBX58" s="90" t="str">
        <f t="shared" si="1163"/>
        <v/>
      </c>
      <c r="KBY58" s="90" t="str">
        <f t="shared" si="1163"/>
        <v/>
      </c>
      <c r="KBZ58" s="90" t="str">
        <f t="shared" si="1163"/>
        <v/>
      </c>
      <c r="KCA58" s="90" t="str">
        <f t="shared" si="1163"/>
        <v/>
      </c>
      <c r="KCB58" s="90" t="str">
        <f t="shared" si="1163"/>
        <v/>
      </c>
      <c r="KCC58" s="90" t="str">
        <f t="shared" si="1163"/>
        <v/>
      </c>
      <c r="KCD58" s="90" t="str">
        <f t="shared" si="1163"/>
        <v/>
      </c>
      <c r="KCE58" s="90" t="str">
        <f t="shared" si="1163"/>
        <v/>
      </c>
      <c r="KCF58" s="90" t="str">
        <f t="shared" si="1163"/>
        <v/>
      </c>
      <c r="KCG58" s="90" t="str">
        <f t="shared" si="1163"/>
        <v/>
      </c>
      <c r="KCH58" s="90" t="str">
        <f t="shared" si="1163"/>
        <v/>
      </c>
      <c r="KCI58" s="90" t="str">
        <f t="shared" si="1163"/>
        <v/>
      </c>
      <c r="KCJ58" s="90" t="str">
        <f t="shared" si="1163"/>
        <v/>
      </c>
      <c r="KCK58" s="90" t="str">
        <f t="shared" si="1163"/>
        <v/>
      </c>
      <c r="KCL58" s="90" t="str">
        <f t="shared" si="1163"/>
        <v/>
      </c>
      <c r="KCM58" s="90" t="str">
        <f t="shared" si="1163"/>
        <v/>
      </c>
      <c r="KCN58" s="90" t="str">
        <f t="shared" si="1163"/>
        <v/>
      </c>
      <c r="KCO58" s="90" t="str">
        <f t="shared" si="1163"/>
        <v/>
      </c>
      <c r="KCP58" s="90" t="str">
        <f t="shared" si="1163"/>
        <v/>
      </c>
      <c r="KCQ58" s="90" t="str">
        <f t="shared" si="1163"/>
        <v/>
      </c>
      <c r="KCR58" s="90" t="str">
        <f t="shared" si="1163"/>
        <v/>
      </c>
      <c r="KCS58" s="90" t="str">
        <f t="shared" si="1163"/>
        <v/>
      </c>
      <c r="KCT58" s="90" t="str">
        <f t="shared" si="1163"/>
        <v/>
      </c>
      <c r="KCU58" s="90" t="str">
        <f t="shared" si="1163"/>
        <v/>
      </c>
      <c r="KCV58" s="90" t="str">
        <f t="shared" si="1163"/>
        <v/>
      </c>
      <c r="KCW58" s="90" t="str">
        <f t="shared" si="1163"/>
        <v/>
      </c>
      <c r="KCX58" s="90" t="str">
        <f t="shared" si="1163"/>
        <v/>
      </c>
      <c r="KCY58" s="90" t="str">
        <f t="shared" si="1163"/>
        <v/>
      </c>
      <c r="KCZ58" s="90" t="str">
        <f t="shared" si="1163"/>
        <v/>
      </c>
      <c r="KDA58" s="90" t="str">
        <f t="shared" si="1163"/>
        <v/>
      </c>
      <c r="KDB58" s="90" t="str">
        <f t="shared" si="1163"/>
        <v/>
      </c>
      <c r="KDC58" s="90" t="str">
        <f t="shared" si="1163"/>
        <v/>
      </c>
      <c r="KDD58" s="90" t="str">
        <f t="shared" si="1163"/>
        <v/>
      </c>
      <c r="KDE58" s="90" t="str">
        <f t="shared" si="1163"/>
        <v/>
      </c>
      <c r="KDF58" s="90" t="str">
        <f t="shared" si="1163"/>
        <v/>
      </c>
      <c r="KDG58" s="90" t="str">
        <f t="shared" si="1163"/>
        <v/>
      </c>
      <c r="KDH58" s="90" t="str">
        <f t="shared" si="1163"/>
        <v/>
      </c>
      <c r="KDI58" s="90" t="str">
        <f t="shared" si="1163"/>
        <v/>
      </c>
      <c r="KDJ58" s="90" t="str">
        <f t="shared" si="1163"/>
        <v/>
      </c>
      <c r="KDK58" s="90" t="str">
        <f t="shared" si="1163"/>
        <v/>
      </c>
      <c r="KDL58" s="90" t="str">
        <f t="shared" si="1163"/>
        <v/>
      </c>
      <c r="KDM58" s="90" t="str">
        <f t="shared" si="1163"/>
        <v/>
      </c>
      <c r="KDN58" s="90" t="str">
        <f t="shared" ref="KDN58:KFY58" si="1164">IF(AND(KDN$8&gt;14,KDN$8&lt;19, KDN$6="Female"),1,"")</f>
        <v/>
      </c>
      <c r="KDO58" s="90" t="str">
        <f t="shared" si="1164"/>
        <v/>
      </c>
      <c r="KDP58" s="90" t="str">
        <f t="shared" si="1164"/>
        <v/>
      </c>
      <c r="KDQ58" s="90" t="str">
        <f t="shared" si="1164"/>
        <v/>
      </c>
      <c r="KDR58" s="90" t="str">
        <f t="shared" si="1164"/>
        <v/>
      </c>
      <c r="KDS58" s="90" t="str">
        <f t="shared" si="1164"/>
        <v/>
      </c>
      <c r="KDT58" s="90" t="str">
        <f t="shared" si="1164"/>
        <v/>
      </c>
      <c r="KDU58" s="90" t="str">
        <f t="shared" si="1164"/>
        <v/>
      </c>
      <c r="KDV58" s="90" t="str">
        <f t="shared" si="1164"/>
        <v/>
      </c>
      <c r="KDW58" s="90" t="str">
        <f t="shared" si="1164"/>
        <v/>
      </c>
      <c r="KDX58" s="90" t="str">
        <f t="shared" si="1164"/>
        <v/>
      </c>
      <c r="KDY58" s="90" t="str">
        <f t="shared" si="1164"/>
        <v/>
      </c>
      <c r="KDZ58" s="90" t="str">
        <f t="shared" si="1164"/>
        <v/>
      </c>
      <c r="KEA58" s="90" t="str">
        <f t="shared" si="1164"/>
        <v/>
      </c>
      <c r="KEB58" s="90" t="str">
        <f t="shared" si="1164"/>
        <v/>
      </c>
      <c r="KEC58" s="90" t="str">
        <f t="shared" si="1164"/>
        <v/>
      </c>
      <c r="KED58" s="90" t="str">
        <f t="shared" si="1164"/>
        <v/>
      </c>
      <c r="KEE58" s="90" t="str">
        <f t="shared" si="1164"/>
        <v/>
      </c>
      <c r="KEF58" s="90" t="str">
        <f t="shared" si="1164"/>
        <v/>
      </c>
      <c r="KEG58" s="90" t="str">
        <f t="shared" si="1164"/>
        <v/>
      </c>
      <c r="KEH58" s="90" t="str">
        <f t="shared" si="1164"/>
        <v/>
      </c>
      <c r="KEI58" s="90" t="str">
        <f t="shared" si="1164"/>
        <v/>
      </c>
      <c r="KEJ58" s="90" t="str">
        <f t="shared" si="1164"/>
        <v/>
      </c>
      <c r="KEK58" s="90" t="str">
        <f t="shared" si="1164"/>
        <v/>
      </c>
      <c r="KEL58" s="90" t="str">
        <f t="shared" si="1164"/>
        <v/>
      </c>
      <c r="KEM58" s="90" t="str">
        <f t="shared" si="1164"/>
        <v/>
      </c>
      <c r="KEN58" s="90" t="str">
        <f t="shared" si="1164"/>
        <v/>
      </c>
      <c r="KEO58" s="90" t="str">
        <f t="shared" si="1164"/>
        <v/>
      </c>
      <c r="KEP58" s="90" t="str">
        <f t="shared" si="1164"/>
        <v/>
      </c>
      <c r="KEQ58" s="90" t="str">
        <f t="shared" si="1164"/>
        <v/>
      </c>
      <c r="KER58" s="90" t="str">
        <f t="shared" si="1164"/>
        <v/>
      </c>
      <c r="KES58" s="90" t="str">
        <f t="shared" si="1164"/>
        <v/>
      </c>
      <c r="KET58" s="90" t="str">
        <f t="shared" si="1164"/>
        <v/>
      </c>
      <c r="KEU58" s="90" t="str">
        <f t="shared" si="1164"/>
        <v/>
      </c>
      <c r="KEV58" s="90" t="str">
        <f t="shared" si="1164"/>
        <v/>
      </c>
      <c r="KEW58" s="90" t="str">
        <f t="shared" si="1164"/>
        <v/>
      </c>
      <c r="KEX58" s="90" t="str">
        <f t="shared" si="1164"/>
        <v/>
      </c>
      <c r="KEY58" s="90" t="str">
        <f t="shared" si="1164"/>
        <v/>
      </c>
      <c r="KEZ58" s="90" t="str">
        <f t="shared" si="1164"/>
        <v/>
      </c>
      <c r="KFA58" s="90" t="str">
        <f t="shared" si="1164"/>
        <v/>
      </c>
      <c r="KFB58" s="90" t="str">
        <f t="shared" si="1164"/>
        <v/>
      </c>
      <c r="KFC58" s="90" t="str">
        <f t="shared" si="1164"/>
        <v/>
      </c>
      <c r="KFD58" s="90" t="str">
        <f t="shared" si="1164"/>
        <v/>
      </c>
      <c r="KFE58" s="90" t="str">
        <f t="shared" si="1164"/>
        <v/>
      </c>
      <c r="KFF58" s="90" t="str">
        <f t="shared" si="1164"/>
        <v/>
      </c>
      <c r="KFG58" s="90" t="str">
        <f t="shared" si="1164"/>
        <v/>
      </c>
      <c r="KFH58" s="90" t="str">
        <f t="shared" si="1164"/>
        <v/>
      </c>
      <c r="KFI58" s="90" t="str">
        <f t="shared" si="1164"/>
        <v/>
      </c>
      <c r="KFJ58" s="90" t="str">
        <f t="shared" si="1164"/>
        <v/>
      </c>
      <c r="KFK58" s="90" t="str">
        <f t="shared" si="1164"/>
        <v/>
      </c>
      <c r="KFL58" s="90" t="str">
        <f t="shared" si="1164"/>
        <v/>
      </c>
      <c r="KFM58" s="90" t="str">
        <f t="shared" si="1164"/>
        <v/>
      </c>
      <c r="KFN58" s="90" t="str">
        <f t="shared" si="1164"/>
        <v/>
      </c>
      <c r="KFO58" s="90" t="str">
        <f t="shared" si="1164"/>
        <v/>
      </c>
      <c r="KFP58" s="90" t="str">
        <f t="shared" si="1164"/>
        <v/>
      </c>
      <c r="KFQ58" s="90" t="str">
        <f t="shared" si="1164"/>
        <v/>
      </c>
      <c r="KFR58" s="90" t="str">
        <f t="shared" si="1164"/>
        <v/>
      </c>
      <c r="KFS58" s="90" t="str">
        <f t="shared" si="1164"/>
        <v/>
      </c>
      <c r="KFT58" s="90" t="str">
        <f t="shared" si="1164"/>
        <v/>
      </c>
      <c r="KFU58" s="90" t="str">
        <f t="shared" si="1164"/>
        <v/>
      </c>
      <c r="KFV58" s="90" t="str">
        <f t="shared" si="1164"/>
        <v/>
      </c>
      <c r="KFW58" s="90" t="str">
        <f t="shared" si="1164"/>
        <v/>
      </c>
      <c r="KFX58" s="90" t="str">
        <f t="shared" si="1164"/>
        <v/>
      </c>
      <c r="KFY58" s="90" t="str">
        <f t="shared" si="1164"/>
        <v/>
      </c>
      <c r="KFZ58" s="90" t="str">
        <f t="shared" ref="KFZ58:KIK58" si="1165">IF(AND(KFZ$8&gt;14,KFZ$8&lt;19, KFZ$6="Female"),1,"")</f>
        <v/>
      </c>
      <c r="KGA58" s="90" t="str">
        <f t="shared" si="1165"/>
        <v/>
      </c>
      <c r="KGB58" s="90" t="str">
        <f t="shared" si="1165"/>
        <v/>
      </c>
      <c r="KGC58" s="90" t="str">
        <f t="shared" si="1165"/>
        <v/>
      </c>
      <c r="KGD58" s="90" t="str">
        <f t="shared" si="1165"/>
        <v/>
      </c>
      <c r="KGE58" s="90" t="str">
        <f t="shared" si="1165"/>
        <v/>
      </c>
      <c r="KGF58" s="90" t="str">
        <f t="shared" si="1165"/>
        <v/>
      </c>
      <c r="KGG58" s="90" t="str">
        <f t="shared" si="1165"/>
        <v/>
      </c>
      <c r="KGH58" s="90" t="str">
        <f t="shared" si="1165"/>
        <v/>
      </c>
      <c r="KGI58" s="90" t="str">
        <f t="shared" si="1165"/>
        <v/>
      </c>
      <c r="KGJ58" s="90" t="str">
        <f t="shared" si="1165"/>
        <v/>
      </c>
      <c r="KGK58" s="90" t="str">
        <f t="shared" si="1165"/>
        <v/>
      </c>
      <c r="KGL58" s="90" t="str">
        <f t="shared" si="1165"/>
        <v/>
      </c>
      <c r="KGM58" s="90" t="str">
        <f t="shared" si="1165"/>
        <v/>
      </c>
      <c r="KGN58" s="90" t="str">
        <f t="shared" si="1165"/>
        <v/>
      </c>
      <c r="KGO58" s="90" t="str">
        <f t="shared" si="1165"/>
        <v/>
      </c>
      <c r="KGP58" s="90" t="str">
        <f t="shared" si="1165"/>
        <v/>
      </c>
      <c r="KGQ58" s="90" t="str">
        <f t="shared" si="1165"/>
        <v/>
      </c>
      <c r="KGR58" s="90" t="str">
        <f t="shared" si="1165"/>
        <v/>
      </c>
      <c r="KGS58" s="90" t="str">
        <f t="shared" si="1165"/>
        <v/>
      </c>
      <c r="KGT58" s="90" t="str">
        <f t="shared" si="1165"/>
        <v/>
      </c>
      <c r="KGU58" s="90" t="str">
        <f t="shared" si="1165"/>
        <v/>
      </c>
      <c r="KGV58" s="90" t="str">
        <f t="shared" si="1165"/>
        <v/>
      </c>
      <c r="KGW58" s="90" t="str">
        <f t="shared" si="1165"/>
        <v/>
      </c>
      <c r="KGX58" s="90" t="str">
        <f t="shared" si="1165"/>
        <v/>
      </c>
      <c r="KGY58" s="90" t="str">
        <f t="shared" si="1165"/>
        <v/>
      </c>
      <c r="KGZ58" s="90" t="str">
        <f t="shared" si="1165"/>
        <v/>
      </c>
      <c r="KHA58" s="90" t="str">
        <f t="shared" si="1165"/>
        <v/>
      </c>
      <c r="KHB58" s="90" t="str">
        <f t="shared" si="1165"/>
        <v/>
      </c>
      <c r="KHC58" s="90" t="str">
        <f t="shared" si="1165"/>
        <v/>
      </c>
      <c r="KHD58" s="90" t="str">
        <f t="shared" si="1165"/>
        <v/>
      </c>
      <c r="KHE58" s="90" t="str">
        <f t="shared" si="1165"/>
        <v/>
      </c>
      <c r="KHF58" s="90" t="str">
        <f t="shared" si="1165"/>
        <v/>
      </c>
      <c r="KHG58" s="90" t="str">
        <f t="shared" si="1165"/>
        <v/>
      </c>
      <c r="KHH58" s="90" t="str">
        <f t="shared" si="1165"/>
        <v/>
      </c>
      <c r="KHI58" s="90" t="str">
        <f t="shared" si="1165"/>
        <v/>
      </c>
      <c r="KHJ58" s="90" t="str">
        <f t="shared" si="1165"/>
        <v/>
      </c>
      <c r="KHK58" s="90" t="str">
        <f t="shared" si="1165"/>
        <v/>
      </c>
      <c r="KHL58" s="90" t="str">
        <f t="shared" si="1165"/>
        <v/>
      </c>
      <c r="KHM58" s="90" t="str">
        <f t="shared" si="1165"/>
        <v/>
      </c>
      <c r="KHN58" s="90" t="str">
        <f t="shared" si="1165"/>
        <v/>
      </c>
      <c r="KHO58" s="90" t="str">
        <f t="shared" si="1165"/>
        <v/>
      </c>
      <c r="KHP58" s="90" t="str">
        <f t="shared" si="1165"/>
        <v/>
      </c>
      <c r="KHQ58" s="90" t="str">
        <f t="shared" si="1165"/>
        <v/>
      </c>
      <c r="KHR58" s="90" t="str">
        <f t="shared" si="1165"/>
        <v/>
      </c>
      <c r="KHS58" s="90" t="str">
        <f t="shared" si="1165"/>
        <v/>
      </c>
      <c r="KHT58" s="90" t="str">
        <f t="shared" si="1165"/>
        <v/>
      </c>
      <c r="KHU58" s="90" t="str">
        <f t="shared" si="1165"/>
        <v/>
      </c>
      <c r="KHV58" s="90" t="str">
        <f t="shared" si="1165"/>
        <v/>
      </c>
      <c r="KHW58" s="90" t="str">
        <f t="shared" si="1165"/>
        <v/>
      </c>
      <c r="KHX58" s="90" t="str">
        <f t="shared" si="1165"/>
        <v/>
      </c>
      <c r="KHY58" s="90" t="str">
        <f t="shared" si="1165"/>
        <v/>
      </c>
      <c r="KHZ58" s="90" t="str">
        <f t="shared" si="1165"/>
        <v/>
      </c>
      <c r="KIA58" s="90" t="str">
        <f t="shared" si="1165"/>
        <v/>
      </c>
      <c r="KIB58" s="90" t="str">
        <f t="shared" si="1165"/>
        <v/>
      </c>
      <c r="KIC58" s="90" t="str">
        <f t="shared" si="1165"/>
        <v/>
      </c>
      <c r="KID58" s="90" t="str">
        <f t="shared" si="1165"/>
        <v/>
      </c>
      <c r="KIE58" s="90" t="str">
        <f t="shared" si="1165"/>
        <v/>
      </c>
      <c r="KIF58" s="90" t="str">
        <f t="shared" si="1165"/>
        <v/>
      </c>
      <c r="KIG58" s="90" t="str">
        <f t="shared" si="1165"/>
        <v/>
      </c>
      <c r="KIH58" s="90" t="str">
        <f t="shared" si="1165"/>
        <v/>
      </c>
      <c r="KII58" s="90" t="str">
        <f t="shared" si="1165"/>
        <v/>
      </c>
      <c r="KIJ58" s="90" t="str">
        <f t="shared" si="1165"/>
        <v/>
      </c>
      <c r="KIK58" s="90" t="str">
        <f t="shared" si="1165"/>
        <v/>
      </c>
      <c r="KIL58" s="90" t="str">
        <f t="shared" ref="KIL58:KKW58" si="1166">IF(AND(KIL$8&gt;14,KIL$8&lt;19, KIL$6="Female"),1,"")</f>
        <v/>
      </c>
      <c r="KIM58" s="90" t="str">
        <f t="shared" si="1166"/>
        <v/>
      </c>
      <c r="KIN58" s="90" t="str">
        <f t="shared" si="1166"/>
        <v/>
      </c>
      <c r="KIO58" s="90" t="str">
        <f t="shared" si="1166"/>
        <v/>
      </c>
      <c r="KIP58" s="90" t="str">
        <f t="shared" si="1166"/>
        <v/>
      </c>
      <c r="KIQ58" s="90" t="str">
        <f t="shared" si="1166"/>
        <v/>
      </c>
      <c r="KIR58" s="90" t="str">
        <f t="shared" si="1166"/>
        <v/>
      </c>
      <c r="KIS58" s="90" t="str">
        <f t="shared" si="1166"/>
        <v/>
      </c>
      <c r="KIT58" s="90" t="str">
        <f t="shared" si="1166"/>
        <v/>
      </c>
      <c r="KIU58" s="90" t="str">
        <f t="shared" si="1166"/>
        <v/>
      </c>
      <c r="KIV58" s="90" t="str">
        <f t="shared" si="1166"/>
        <v/>
      </c>
      <c r="KIW58" s="90" t="str">
        <f t="shared" si="1166"/>
        <v/>
      </c>
      <c r="KIX58" s="90" t="str">
        <f t="shared" si="1166"/>
        <v/>
      </c>
      <c r="KIY58" s="90" t="str">
        <f t="shared" si="1166"/>
        <v/>
      </c>
      <c r="KIZ58" s="90" t="str">
        <f t="shared" si="1166"/>
        <v/>
      </c>
      <c r="KJA58" s="90" t="str">
        <f t="shared" si="1166"/>
        <v/>
      </c>
      <c r="KJB58" s="90" t="str">
        <f t="shared" si="1166"/>
        <v/>
      </c>
      <c r="KJC58" s="90" t="str">
        <f t="shared" si="1166"/>
        <v/>
      </c>
      <c r="KJD58" s="90" t="str">
        <f t="shared" si="1166"/>
        <v/>
      </c>
      <c r="KJE58" s="90" t="str">
        <f t="shared" si="1166"/>
        <v/>
      </c>
      <c r="KJF58" s="90" t="str">
        <f t="shared" si="1166"/>
        <v/>
      </c>
      <c r="KJG58" s="90" t="str">
        <f t="shared" si="1166"/>
        <v/>
      </c>
      <c r="KJH58" s="90" t="str">
        <f t="shared" si="1166"/>
        <v/>
      </c>
      <c r="KJI58" s="90" t="str">
        <f t="shared" si="1166"/>
        <v/>
      </c>
      <c r="KJJ58" s="90" t="str">
        <f t="shared" si="1166"/>
        <v/>
      </c>
      <c r="KJK58" s="90" t="str">
        <f t="shared" si="1166"/>
        <v/>
      </c>
      <c r="KJL58" s="90" t="str">
        <f t="shared" si="1166"/>
        <v/>
      </c>
      <c r="KJM58" s="90" t="str">
        <f t="shared" si="1166"/>
        <v/>
      </c>
      <c r="KJN58" s="90" t="str">
        <f t="shared" si="1166"/>
        <v/>
      </c>
      <c r="KJO58" s="90" t="str">
        <f t="shared" si="1166"/>
        <v/>
      </c>
      <c r="KJP58" s="90" t="str">
        <f t="shared" si="1166"/>
        <v/>
      </c>
      <c r="KJQ58" s="90" t="str">
        <f t="shared" si="1166"/>
        <v/>
      </c>
      <c r="KJR58" s="90" t="str">
        <f t="shared" si="1166"/>
        <v/>
      </c>
      <c r="KJS58" s="90" t="str">
        <f t="shared" si="1166"/>
        <v/>
      </c>
      <c r="KJT58" s="90" t="str">
        <f t="shared" si="1166"/>
        <v/>
      </c>
      <c r="KJU58" s="90" t="str">
        <f t="shared" si="1166"/>
        <v/>
      </c>
      <c r="KJV58" s="90" t="str">
        <f t="shared" si="1166"/>
        <v/>
      </c>
      <c r="KJW58" s="90" t="str">
        <f t="shared" si="1166"/>
        <v/>
      </c>
      <c r="KJX58" s="90" t="str">
        <f t="shared" si="1166"/>
        <v/>
      </c>
      <c r="KJY58" s="90" t="str">
        <f t="shared" si="1166"/>
        <v/>
      </c>
      <c r="KJZ58" s="90" t="str">
        <f t="shared" si="1166"/>
        <v/>
      </c>
      <c r="KKA58" s="90" t="str">
        <f t="shared" si="1166"/>
        <v/>
      </c>
      <c r="KKB58" s="90" t="str">
        <f t="shared" si="1166"/>
        <v/>
      </c>
      <c r="KKC58" s="90" t="str">
        <f t="shared" si="1166"/>
        <v/>
      </c>
      <c r="KKD58" s="90" t="str">
        <f t="shared" si="1166"/>
        <v/>
      </c>
      <c r="KKE58" s="90" t="str">
        <f t="shared" si="1166"/>
        <v/>
      </c>
      <c r="KKF58" s="90" t="str">
        <f t="shared" si="1166"/>
        <v/>
      </c>
      <c r="KKG58" s="90" t="str">
        <f t="shared" si="1166"/>
        <v/>
      </c>
      <c r="KKH58" s="90" t="str">
        <f t="shared" si="1166"/>
        <v/>
      </c>
      <c r="KKI58" s="90" t="str">
        <f t="shared" si="1166"/>
        <v/>
      </c>
      <c r="KKJ58" s="90" t="str">
        <f t="shared" si="1166"/>
        <v/>
      </c>
      <c r="KKK58" s="90" t="str">
        <f t="shared" si="1166"/>
        <v/>
      </c>
      <c r="KKL58" s="90" t="str">
        <f t="shared" si="1166"/>
        <v/>
      </c>
      <c r="KKM58" s="90" t="str">
        <f t="shared" si="1166"/>
        <v/>
      </c>
      <c r="KKN58" s="90" t="str">
        <f t="shared" si="1166"/>
        <v/>
      </c>
      <c r="KKO58" s="90" t="str">
        <f t="shared" si="1166"/>
        <v/>
      </c>
      <c r="KKP58" s="90" t="str">
        <f t="shared" si="1166"/>
        <v/>
      </c>
      <c r="KKQ58" s="90" t="str">
        <f t="shared" si="1166"/>
        <v/>
      </c>
      <c r="KKR58" s="90" t="str">
        <f t="shared" si="1166"/>
        <v/>
      </c>
      <c r="KKS58" s="90" t="str">
        <f t="shared" si="1166"/>
        <v/>
      </c>
      <c r="KKT58" s="90" t="str">
        <f t="shared" si="1166"/>
        <v/>
      </c>
      <c r="KKU58" s="90" t="str">
        <f t="shared" si="1166"/>
        <v/>
      </c>
      <c r="KKV58" s="90" t="str">
        <f t="shared" si="1166"/>
        <v/>
      </c>
      <c r="KKW58" s="90" t="str">
        <f t="shared" si="1166"/>
        <v/>
      </c>
      <c r="KKX58" s="90" t="str">
        <f t="shared" ref="KKX58:KNI58" si="1167">IF(AND(KKX$8&gt;14,KKX$8&lt;19, KKX$6="Female"),1,"")</f>
        <v/>
      </c>
      <c r="KKY58" s="90" t="str">
        <f t="shared" si="1167"/>
        <v/>
      </c>
      <c r="KKZ58" s="90" t="str">
        <f t="shared" si="1167"/>
        <v/>
      </c>
      <c r="KLA58" s="90" t="str">
        <f t="shared" si="1167"/>
        <v/>
      </c>
      <c r="KLB58" s="90" t="str">
        <f t="shared" si="1167"/>
        <v/>
      </c>
      <c r="KLC58" s="90" t="str">
        <f t="shared" si="1167"/>
        <v/>
      </c>
      <c r="KLD58" s="90" t="str">
        <f t="shared" si="1167"/>
        <v/>
      </c>
      <c r="KLE58" s="90" t="str">
        <f t="shared" si="1167"/>
        <v/>
      </c>
      <c r="KLF58" s="90" t="str">
        <f t="shared" si="1167"/>
        <v/>
      </c>
      <c r="KLG58" s="90" t="str">
        <f t="shared" si="1167"/>
        <v/>
      </c>
      <c r="KLH58" s="90" t="str">
        <f t="shared" si="1167"/>
        <v/>
      </c>
      <c r="KLI58" s="90" t="str">
        <f t="shared" si="1167"/>
        <v/>
      </c>
      <c r="KLJ58" s="90" t="str">
        <f t="shared" si="1167"/>
        <v/>
      </c>
      <c r="KLK58" s="90" t="str">
        <f t="shared" si="1167"/>
        <v/>
      </c>
      <c r="KLL58" s="90" t="str">
        <f t="shared" si="1167"/>
        <v/>
      </c>
      <c r="KLM58" s="90" t="str">
        <f t="shared" si="1167"/>
        <v/>
      </c>
      <c r="KLN58" s="90" t="str">
        <f t="shared" si="1167"/>
        <v/>
      </c>
      <c r="KLO58" s="90" t="str">
        <f t="shared" si="1167"/>
        <v/>
      </c>
      <c r="KLP58" s="90" t="str">
        <f t="shared" si="1167"/>
        <v/>
      </c>
      <c r="KLQ58" s="90" t="str">
        <f t="shared" si="1167"/>
        <v/>
      </c>
      <c r="KLR58" s="90" t="str">
        <f t="shared" si="1167"/>
        <v/>
      </c>
      <c r="KLS58" s="90" t="str">
        <f t="shared" si="1167"/>
        <v/>
      </c>
      <c r="KLT58" s="90" t="str">
        <f t="shared" si="1167"/>
        <v/>
      </c>
      <c r="KLU58" s="90" t="str">
        <f t="shared" si="1167"/>
        <v/>
      </c>
      <c r="KLV58" s="90" t="str">
        <f t="shared" si="1167"/>
        <v/>
      </c>
      <c r="KLW58" s="90" t="str">
        <f t="shared" si="1167"/>
        <v/>
      </c>
      <c r="KLX58" s="90" t="str">
        <f t="shared" si="1167"/>
        <v/>
      </c>
      <c r="KLY58" s="90" t="str">
        <f t="shared" si="1167"/>
        <v/>
      </c>
      <c r="KLZ58" s="90" t="str">
        <f t="shared" si="1167"/>
        <v/>
      </c>
      <c r="KMA58" s="90" t="str">
        <f t="shared" si="1167"/>
        <v/>
      </c>
      <c r="KMB58" s="90" t="str">
        <f t="shared" si="1167"/>
        <v/>
      </c>
      <c r="KMC58" s="90" t="str">
        <f t="shared" si="1167"/>
        <v/>
      </c>
      <c r="KMD58" s="90" t="str">
        <f t="shared" si="1167"/>
        <v/>
      </c>
      <c r="KME58" s="90" t="str">
        <f t="shared" si="1167"/>
        <v/>
      </c>
      <c r="KMF58" s="90" t="str">
        <f t="shared" si="1167"/>
        <v/>
      </c>
      <c r="KMG58" s="90" t="str">
        <f t="shared" si="1167"/>
        <v/>
      </c>
      <c r="KMH58" s="90" t="str">
        <f t="shared" si="1167"/>
        <v/>
      </c>
      <c r="KMI58" s="90" t="str">
        <f t="shared" si="1167"/>
        <v/>
      </c>
      <c r="KMJ58" s="90" t="str">
        <f t="shared" si="1167"/>
        <v/>
      </c>
      <c r="KMK58" s="90" t="str">
        <f t="shared" si="1167"/>
        <v/>
      </c>
      <c r="KML58" s="90" t="str">
        <f t="shared" si="1167"/>
        <v/>
      </c>
      <c r="KMM58" s="90" t="str">
        <f t="shared" si="1167"/>
        <v/>
      </c>
      <c r="KMN58" s="90" t="str">
        <f t="shared" si="1167"/>
        <v/>
      </c>
      <c r="KMO58" s="90" t="str">
        <f t="shared" si="1167"/>
        <v/>
      </c>
      <c r="KMP58" s="90" t="str">
        <f t="shared" si="1167"/>
        <v/>
      </c>
      <c r="KMQ58" s="90" t="str">
        <f t="shared" si="1167"/>
        <v/>
      </c>
      <c r="KMR58" s="90" t="str">
        <f t="shared" si="1167"/>
        <v/>
      </c>
      <c r="KMS58" s="90" t="str">
        <f t="shared" si="1167"/>
        <v/>
      </c>
      <c r="KMT58" s="90" t="str">
        <f t="shared" si="1167"/>
        <v/>
      </c>
      <c r="KMU58" s="90" t="str">
        <f t="shared" si="1167"/>
        <v/>
      </c>
      <c r="KMV58" s="90" t="str">
        <f t="shared" si="1167"/>
        <v/>
      </c>
      <c r="KMW58" s="90" t="str">
        <f t="shared" si="1167"/>
        <v/>
      </c>
      <c r="KMX58" s="90" t="str">
        <f t="shared" si="1167"/>
        <v/>
      </c>
      <c r="KMY58" s="90" t="str">
        <f t="shared" si="1167"/>
        <v/>
      </c>
      <c r="KMZ58" s="90" t="str">
        <f t="shared" si="1167"/>
        <v/>
      </c>
      <c r="KNA58" s="90" t="str">
        <f t="shared" si="1167"/>
        <v/>
      </c>
      <c r="KNB58" s="90" t="str">
        <f t="shared" si="1167"/>
        <v/>
      </c>
      <c r="KNC58" s="90" t="str">
        <f t="shared" si="1167"/>
        <v/>
      </c>
      <c r="KND58" s="90" t="str">
        <f t="shared" si="1167"/>
        <v/>
      </c>
      <c r="KNE58" s="90" t="str">
        <f t="shared" si="1167"/>
        <v/>
      </c>
      <c r="KNF58" s="90" t="str">
        <f t="shared" si="1167"/>
        <v/>
      </c>
      <c r="KNG58" s="90" t="str">
        <f t="shared" si="1167"/>
        <v/>
      </c>
      <c r="KNH58" s="90" t="str">
        <f t="shared" si="1167"/>
        <v/>
      </c>
      <c r="KNI58" s="90" t="str">
        <f t="shared" si="1167"/>
        <v/>
      </c>
      <c r="KNJ58" s="90" t="str">
        <f t="shared" ref="KNJ58:KPU58" si="1168">IF(AND(KNJ$8&gt;14,KNJ$8&lt;19, KNJ$6="Female"),1,"")</f>
        <v/>
      </c>
      <c r="KNK58" s="90" t="str">
        <f t="shared" si="1168"/>
        <v/>
      </c>
      <c r="KNL58" s="90" t="str">
        <f t="shared" si="1168"/>
        <v/>
      </c>
      <c r="KNM58" s="90" t="str">
        <f t="shared" si="1168"/>
        <v/>
      </c>
      <c r="KNN58" s="90" t="str">
        <f t="shared" si="1168"/>
        <v/>
      </c>
      <c r="KNO58" s="90" t="str">
        <f t="shared" si="1168"/>
        <v/>
      </c>
      <c r="KNP58" s="90" t="str">
        <f t="shared" si="1168"/>
        <v/>
      </c>
      <c r="KNQ58" s="90" t="str">
        <f t="shared" si="1168"/>
        <v/>
      </c>
      <c r="KNR58" s="90" t="str">
        <f t="shared" si="1168"/>
        <v/>
      </c>
      <c r="KNS58" s="90" t="str">
        <f t="shared" si="1168"/>
        <v/>
      </c>
      <c r="KNT58" s="90" t="str">
        <f t="shared" si="1168"/>
        <v/>
      </c>
      <c r="KNU58" s="90" t="str">
        <f t="shared" si="1168"/>
        <v/>
      </c>
      <c r="KNV58" s="90" t="str">
        <f t="shared" si="1168"/>
        <v/>
      </c>
      <c r="KNW58" s="90" t="str">
        <f t="shared" si="1168"/>
        <v/>
      </c>
      <c r="KNX58" s="90" t="str">
        <f t="shared" si="1168"/>
        <v/>
      </c>
      <c r="KNY58" s="90" t="str">
        <f t="shared" si="1168"/>
        <v/>
      </c>
      <c r="KNZ58" s="90" t="str">
        <f t="shared" si="1168"/>
        <v/>
      </c>
      <c r="KOA58" s="90" t="str">
        <f t="shared" si="1168"/>
        <v/>
      </c>
      <c r="KOB58" s="90" t="str">
        <f t="shared" si="1168"/>
        <v/>
      </c>
      <c r="KOC58" s="90" t="str">
        <f t="shared" si="1168"/>
        <v/>
      </c>
      <c r="KOD58" s="90" t="str">
        <f t="shared" si="1168"/>
        <v/>
      </c>
      <c r="KOE58" s="90" t="str">
        <f t="shared" si="1168"/>
        <v/>
      </c>
      <c r="KOF58" s="90" t="str">
        <f t="shared" si="1168"/>
        <v/>
      </c>
      <c r="KOG58" s="90" t="str">
        <f t="shared" si="1168"/>
        <v/>
      </c>
      <c r="KOH58" s="90" t="str">
        <f t="shared" si="1168"/>
        <v/>
      </c>
      <c r="KOI58" s="90" t="str">
        <f t="shared" si="1168"/>
        <v/>
      </c>
      <c r="KOJ58" s="90" t="str">
        <f t="shared" si="1168"/>
        <v/>
      </c>
      <c r="KOK58" s="90" t="str">
        <f t="shared" si="1168"/>
        <v/>
      </c>
      <c r="KOL58" s="90" t="str">
        <f t="shared" si="1168"/>
        <v/>
      </c>
      <c r="KOM58" s="90" t="str">
        <f t="shared" si="1168"/>
        <v/>
      </c>
      <c r="KON58" s="90" t="str">
        <f t="shared" si="1168"/>
        <v/>
      </c>
      <c r="KOO58" s="90" t="str">
        <f t="shared" si="1168"/>
        <v/>
      </c>
      <c r="KOP58" s="90" t="str">
        <f t="shared" si="1168"/>
        <v/>
      </c>
      <c r="KOQ58" s="90" t="str">
        <f t="shared" si="1168"/>
        <v/>
      </c>
      <c r="KOR58" s="90" t="str">
        <f t="shared" si="1168"/>
        <v/>
      </c>
      <c r="KOS58" s="90" t="str">
        <f t="shared" si="1168"/>
        <v/>
      </c>
      <c r="KOT58" s="90" t="str">
        <f t="shared" si="1168"/>
        <v/>
      </c>
      <c r="KOU58" s="90" t="str">
        <f t="shared" si="1168"/>
        <v/>
      </c>
      <c r="KOV58" s="90" t="str">
        <f t="shared" si="1168"/>
        <v/>
      </c>
      <c r="KOW58" s="90" t="str">
        <f t="shared" si="1168"/>
        <v/>
      </c>
      <c r="KOX58" s="90" t="str">
        <f t="shared" si="1168"/>
        <v/>
      </c>
      <c r="KOY58" s="90" t="str">
        <f t="shared" si="1168"/>
        <v/>
      </c>
      <c r="KOZ58" s="90" t="str">
        <f t="shared" si="1168"/>
        <v/>
      </c>
      <c r="KPA58" s="90" t="str">
        <f t="shared" si="1168"/>
        <v/>
      </c>
      <c r="KPB58" s="90" t="str">
        <f t="shared" si="1168"/>
        <v/>
      </c>
      <c r="KPC58" s="90" t="str">
        <f t="shared" si="1168"/>
        <v/>
      </c>
      <c r="KPD58" s="90" t="str">
        <f t="shared" si="1168"/>
        <v/>
      </c>
      <c r="KPE58" s="90" t="str">
        <f t="shared" si="1168"/>
        <v/>
      </c>
      <c r="KPF58" s="90" t="str">
        <f t="shared" si="1168"/>
        <v/>
      </c>
      <c r="KPG58" s="90" t="str">
        <f t="shared" si="1168"/>
        <v/>
      </c>
      <c r="KPH58" s="90" t="str">
        <f t="shared" si="1168"/>
        <v/>
      </c>
      <c r="KPI58" s="90" t="str">
        <f t="shared" si="1168"/>
        <v/>
      </c>
      <c r="KPJ58" s="90" t="str">
        <f t="shared" si="1168"/>
        <v/>
      </c>
      <c r="KPK58" s="90" t="str">
        <f t="shared" si="1168"/>
        <v/>
      </c>
      <c r="KPL58" s="90" t="str">
        <f t="shared" si="1168"/>
        <v/>
      </c>
      <c r="KPM58" s="90" t="str">
        <f t="shared" si="1168"/>
        <v/>
      </c>
      <c r="KPN58" s="90" t="str">
        <f t="shared" si="1168"/>
        <v/>
      </c>
      <c r="KPO58" s="90" t="str">
        <f t="shared" si="1168"/>
        <v/>
      </c>
      <c r="KPP58" s="90" t="str">
        <f t="shared" si="1168"/>
        <v/>
      </c>
      <c r="KPQ58" s="90" t="str">
        <f t="shared" si="1168"/>
        <v/>
      </c>
      <c r="KPR58" s="90" t="str">
        <f t="shared" si="1168"/>
        <v/>
      </c>
      <c r="KPS58" s="90" t="str">
        <f t="shared" si="1168"/>
        <v/>
      </c>
      <c r="KPT58" s="90" t="str">
        <f t="shared" si="1168"/>
        <v/>
      </c>
      <c r="KPU58" s="90" t="str">
        <f t="shared" si="1168"/>
        <v/>
      </c>
      <c r="KPV58" s="90" t="str">
        <f t="shared" ref="KPV58:KSG58" si="1169">IF(AND(KPV$8&gt;14,KPV$8&lt;19, KPV$6="Female"),1,"")</f>
        <v/>
      </c>
      <c r="KPW58" s="90" t="str">
        <f t="shared" si="1169"/>
        <v/>
      </c>
      <c r="KPX58" s="90" t="str">
        <f t="shared" si="1169"/>
        <v/>
      </c>
      <c r="KPY58" s="90" t="str">
        <f t="shared" si="1169"/>
        <v/>
      </c>
      <c r="KPZ58" s="90" t="str">
        <f t="shared" si="1169"/>
        <v/>
      </c>
      <c r="KQA58" s="90" t="str">
        <f t="shared" si="1169"/>
        <v/>
      </c>
      <c r="KQB58" s="90" t="str">
        <f t="shared" si="1169"/>
        <v/>
      </c>
      <c r="KQC58" s="90" t="str">
        <f t="shared" si="1169"/>
        <v/>
      </c>
      <c r="KQD58" s="90" t="str">
        <f t="shared" si="1169"/>
        <v/>
      </c>
      <c r="KQE58" s="90" t="str">
        <f t="shared" si="1169"/>
        <v/>
      </c>
      <c r="KQF58" s="90" t="str">
        <f t="shared" si="1169"/>
        <v/>
      </c>
      <c r="KQG58" s="90" t="str">
        <f t="shared" si="1169"/>
        <v/>
      </c>
      <c r="KQH58" s="90" t="str">
        <f t="shared" si="1169"/>
        <v/>
      </c>
      <c r="KQI58" s="90" t="str">
        <f t="shared" si="1169"/>
        <v/>
      </c>
      <c r="KQJ58" s="90" t="str">
        <f t="shared" si="1169"/>
        <v/>
      </c>
      <c r="KQK58" s="90" t="str">
        <f t="shared" si="1169"/>
        <v/>
      </c>
      <c r="KQL58" s="90" t="str">
        <f t="shared" si="1169"/>
        <v/>
      </c>
      <c r="KQM58" s="90" t="str">
        <f t="shared" si="1169"/>
        <v/>
      </c>
      <c r="KQN58" s="90" t="str">
        <f t="shared" si="1169"/>
        <v/>
      </c>
      <c r="KQO58" s="90" t="str">
        <f t="shared" si="1169"/>
        <v/>
      </c>
      <c r="KQP58" s="90" t="str">
        <f t="shared" si="1169"/>
        <v/>
      </c>
      <c r="KQQ58" s="90" t="str">
        <f t="shared" si="1169"/>
        <v/>
      </c>
      <c r="KQR58" s="90" t="str">
        <f t="shared" si="1169"/>
        <v/>
      </c>
      <c r="KQS58" s="90" t="str">
        <f t="shared" si="1169"/>
        <v/>
      </c>
      <c r="KQT58" s="90" t="str">
        <f t="shared" si="1169"/>
        <v/>
      </c>
      <c r="KQU58" s="90" t="str">
        <f t="shared" si="1169"/>
        <v/>
      </c>
      <c r="KQV58" s="90" t="str">
        <f t="shared" si="1169"/>
        <v/>
      </c>
      <c r="KQW58" s="90" t="str">
        <f t="shared" si="1169"/>
        <v/>
      </c>
      <c r="KQX58" s="90" t="str">
        <f t="shared" si="1169"/>
        <v/>
      </c>
      <c r="KQY58" s="90" t="str">
        <f t="shared" si="1169"/>
        <v/>
      </c>
      <c r="KQZ58" s="90" t="str">
        <f t="shared" si="1169"/>
        <v/>
      </c>
      <c r="KRA58" s="90" t="str">
        <f t="shared" si="1169"/>
        <v/>
      </c>
      <c r="KRB58" s="90" t="str">
        <f t="shared" si="1169"/>
        <v/>
      </c>
      <c r="KRC58" s="90" t="str">
        <f t="shared" si="1169"/>
        <v/>
      </c>
      <c r="KRD58" s="90" t="str">
        <f t="shared" si="1169"/>
        <v/>
      </c>
      <c r="KRE58" s="90" t="str">
        <f t="shared" si="1169"/>
        <v/>
      </c>
      <c r="KRF58" s="90" t="str">
        <f t="shared" si="1169"/>
        <v/>
      </c>
      <c r="KRG58" s="90" t="str">
        <f t="shared" si="1169"/>
        <v/>
      </c>
      <c r="KRH58" s="90" t="str">
        <f t="shared" si="1169"/>
        <v/>
      </c>
      <c r="KRI58" s="90" t="str">
        <f t="shared" si="1169"/>
        <v/>
      </c>
      <c r="KRJ58" s="90" t="str">
        <f t="shared" si="1169"/>
        <v/>
      </c>
      <c r="KRK58" s="90" t="str">
        <f t="shared" si="1169"/>
        <v/>
      </c>
      <c r="KRL58" s="90" t="str">
        <f t="shared" si="1169"/>
        <v/>
      </c>
      <c r="KRM58" s="90" t="str">
        <f t="shared" si="1169"/>
        <v/>
      </c>
      <c r="KRN58" s="90" t="str">
        <f t="shared" si="1169"/>
        <v/>
      </c>
      <c r="KRO58" s="90" t="str">
        <f t="shared" si="1169"/>
        <v/>
      </c>
      <c r="KRP58" s="90" t="str">
        <f t="shared" si="1169"/>
        <v/>
      </c>
      <c r="KRQ58" s="90" t="str">
        <f t="shared" si="1169"/>
        <v/>
      </c>
      <c r="KRR58" s="90" t="str">
        <f t="shared" si="1169"/>
        <v/>
      </c>
      <c r="KRS58" s="90" t="str">
        <f t="shared" si="1169"/>
        <v/>
      </c>
      <c r="KRT58" s="90" t="str">
        <f t="shared" si="1169"/>
        <v/>
      </c>
      <c r="KRU58" s="90" t="str">
        <f t="shared" si="1169"/>
        <v/>
      </c>
      <c r="KRV58" s="90" t="str">
        <f t="shared" si="1169"/>
        <v/>
      </c>
      <c r="KRW58" s="90" t="str">
        <f t="shared" si="1169"/>
        <v/>
      </c>
      <c r="KRX58" s="90" t="str">
        <f t="shared" si="1169"/>
        <v/>
      </c>
      <c r="KRY58" s="90" t="str">
        <f t="shared" si="1169"/>
        <v/>
      </c>
      <c r="KRZ58" s="90" t="str">
        <f t="shared" si="1169"/>
        <v/>
      </c>
      <c r="KSA58" s="90" t="str">
        <f t="shared" si="1169"/>
        <v/>
      </c>
      <c r="KSB58" s="90" t="str">
        <f t="shared" si="1169"/>
        <v/>
      </c>
      <c r="KSC58" s="90" t="str">
        <f t="shared" si="1169"/>
        <v/>
      </c>
      <c r="KSD58" s="90" t="str">
        <f t="shared" si="1169"/>
        <v/>
      </c>
      <c r="KSE58" s="90" t="str">
        <f t="shared" si="1169"/>
        <v/>
      </c>
      <c r="KSF58" s="90" t="str">
        <f t="shared" si="1169"/>
        <v/>
      </c>
      <c r="KSG58" s="90" t="str">
        <f t="shared" si="1169"/>
        <v/>
      </c>
      <c r="KSH58" s="90" t="str">
        <f t="shared" ref="KSH58:KUS58" si="1170">IF(AND(KSH$8&gt;14,KSH$8&lt;19, KSH$6="Female"),1,"")</f>
        <v/>
      </c>
      <c r="KSI58" s="90" t="str">
        <f t="shared" si="1170"/>
        <v/>
      </c>
      <c r="KSJ58" s="90" t="str">
        <f t="shared" si="1170"/>
        <v/>
      </c>
      <c r="KSK58" s="90" t="str">
        <f t="shared" si="1170"/>
        <v/>
      </c>
      <c r="KSL58" s="90" t="str">
        <f t="shared" si="1170"/>
        <v/>
      </c>
      <c r="KSM58" s="90" t="str">
        <f t="shared" si="1170"/>
        <v/>
      </c>
      <c r="KSN58" s="90" t="str">
        <f t="shared" si="1170"/>
        <v/>
      </c>
      <c r="KSO58" s="90" t="str">
        <f t="shared" si="1170"/>
        <v/>
      </c>
      <c r="KSP58" s="90" t="str">
        <f t="shared" si="1170"/>
        <v/>
      </c>
      <c r="KSQ58" s="90" t="str">
        <f t="shared" si="1170"/>
        <v/>
      </c>
      <c r="KSR58" s="90" t="str">
        <f t="shared" si="1170"/>
        <v/>
      </c>
      <c r="KSS58" s="90" t="str">
        <f t="shared" si="1170"/>
        <v/>
      </c>
      <c r="KST58" s="90" t="str">
        <f t="shared" si="1170"/>
        <v/>
      </c>
      <c r="KSU58" s="90" t="str">
        <f t="shared" si="1170"/>
        <v/>
      </c>
      <c r="KSV58" s="90" t="str">
        <f t="shared" si="1170"/>
        <v/>
      </c>
      <c r="KSW58" s="90" t="str">
        <f t="shared" si="1170"/>
        <v/>
      </c>
      <c r="KSX58" s="90" t="str">
        <f t="shared" si="1170"/>
        <v/>
      </c>
      <c r="KSY58" s="90" t="str">
        <f t="shared" si="1170"/>
        <v/>
      </c>
      <c r="KSZ58" s="90" t="str">
        <f t="shared" si="1170"/>
        <v/>
      </c>
      <c r="KTA58" s="90" t="str">
        <f t="shared" si="1170"/>
        <v/>
      </c>
      <c r="KTB58" s="90" t="str">
        <f t="shared" si="1170"/>
        <v/>
      </c>
      <c r="KTC58" s="90" t="str">
        <f t="shared" si="1170"/>
        <v/>
      </c>
      <c r="KTD58" s="90" t="str">
        <f t="shared" si="1170"/>
        <v/>
      </c>
      <c r="KTE58" s="90" t="str">
        <f t="shared" si="1170"/>
        <v/>
      </c>
      <c r="KTF58" s="90" t="str">
        <f t="shared" si="1170"/>
        <v/>
      </c>
      <c r="KTG58" s="90" t="str">
        <f t="shared" si="1170"/>
        <v/>
      </c>
      <c r="KTH58" s="90" t="str">
        <f t="shared" si="1170"/>
        <v/>
      </c>
      <c r="KTI58" s="90" t="str">
        <f t="shared" si="1170"/>
        <v/>
      </c>
      <c r="KTJ58" s="90" t="str">
        <f t="shared" si="1170"/>
        <v/>
      </c>
      <c r="KTK58" s="90" t="str">
        <f t="shared" si="1170"/>
        <v/>
      </c>
      <c r="KTL58" s="90" t="str">
        <f t="shared" si="1170"/>
        <v/>
      </c>
      <c r="KTM58" s="90" t="str">
        <f t="shared" si="1170"/>
        <v/>
      </c>
      <c r="KTN58" s="90" t="str">
        <f t="shared" si="1170"/>
        <v/>
      </c>
      <c r="KTO58" s="90" t="str">
        <f t="shared" si="1170"/>
        <v/>
      </c>
      <c r="KTP58" s="90" t="str">
        <f t="shared" si="1170"/>
        <v/>
      </c>
      <c r="KTQ58" s="90" t="str">
        <f t="shared" si="1170"/>
        <v/>
      </c>
      <c r="KTR58" s="90" t="str">
        <f t="shared" si="1170"/>
        <v/>
      </c>
      <c r="KTS58" s="90" t="str">
        <f t="shared" si="1170"/>
        <v/>
      </c>
      <c r="KTT58" s="90" t="str">
        <f t="shared" si="1170"/>
        <v/>
      </c>
      <c r="KTU58" s="90" t="str">
        <f t="shared" si="1170"/>
        <v/>
      </c>
      <c r="KTV58" s="90" t="str">
        <f t="shared" si="1170"/>
        <v/>
      </c>
      <c r="KTW58" s="90" t="str">
        <f t="shared" si="1170"/>
        <v/>
      </c>
      <c r="KTX58" s="90" t="str">
        <f t="shared" si="1170"/>
        <v/>
      </c>
      <c r="KTY58" s="90" t="str">
        <f t="shared" si="1170"/>
        <v/>
      </c>
      <c r="KTZ58" s="90" t="str">
        <f t="shared" si="1170"/>
        <v/>
      </c>
      <c r="KUA58" s="90" t="str">
        <f t="shared" si="1170"/>
        <v/>
      </c>
      <c r="KUB58" s="90" t="str">
        <f t="shared" si="1170"/>
        <v/>
      </c>
      <c r="KUC58" s="90" t="str">
        <f t="shared" si="1170"/>
        <v/>
      </c>
      <c r="KUD58" s="90" t="str">
        <f t="shared" si="1170"/>
        <v/>
      </c>
      <c r="KUE58" s="90" t="str">
        <f t="shared" si="1170"/>
        <v/>
      </c>
      <c r="KUF58" s="90" t="str">
        <f t="shared" si="1170"/>
        <v/>
      </c>
      <c r="KUG58" s="90" t="str">
        <f t="shared" si="1170"/>
        <v/>
      </c>
      <c r="KUH58" s="90" t="str">
        <f t="shared" si="1170"/>
        <v/>
      </c>
      <c r="KUI58" s="90" t="str">
        <f t="shared" si="1170"/>
        <v/>
      </c>
      <c r="KUJ58" s="90" t="str">
        <f t="shared" si="1170"/>
        <v/>
      </c>
      <c r="KUK58" s="90" t="str">
        <f t="shared" si="1170"/>
        <v/>
      </c>
      <c r="KUL58" s="90" t="str">
        <f t="shared" si="1170"/>
        <v/>
      </c>
      <c r="KUM58" s="90" t="str">
        <f t="shared" si="1170"/>
        <v/>
      </c>
      <c r="KUN58" s="90" t="str">
        <f t="shared" si="1170"/>
        <v/>
      </c>
      <c r="KUO58" s="90" t="str">
        <f t="shared" si="1170"/>
        <v/>
      </c>
      <c r="KUP58" s="90" t="str">
        <f t="shared" si="1170"/>
        <v/>
      </c>
      <c r="KUQ58" s="90" t="str">
        <f t="shared" si="1170"/>
        <v/>
      </c>
      <c r="KUR58" s="90" t="str">
        <f t="shared" si="1170"/>
        <v/>
      </c>
      <c r="KUS58" s="90" t="str">
        <f t="shared" si="1170"/>
        <v/>
      </c>
      <c r="KUT58" s="90" t="str">
        <f t="shared" ref="KUT58:KXE58" si="1171">IF(AND(KUT$8&gt;14,KUT$8&lt;19, KUT$6="Female"),1,"")</f>
        <v/>
      </c>
      <c r="KUU58" s="90" t="str">
        <f t="shared" si="1171"/>
        <v/>
      </c>
      <c r="KUV58" s="90" t="str">
        <f t="shared" si="1171"/>
        <v/>
      </c>
      <c r="KUW58" s="90" t="str">
        <f t="shared" si="1171"/>
        <v/>
      </c>
      <c r="KUX58" s="90" t="str">
        <f t="shared" si="1171"/>
        <v/>
      </c>
      <c r="KUY58" s="90" t="str">
        <f t="shared" si="1171"/>
        <v/>
      </c>
      <c r="KUZ58" s="90" t="str">
        <f t="shared" si="1171"/>
        <v/>
      </c>
      <c r="KVA58" s="90" t="str">
        <f t="shared" si="1171"/>
        <v/>
      </c>
      <c r="KVB58" s="90" t="str">
        <f t="shared" si="1171"/>
        <v/>
      </c>
      <c r="KVC58" s="90" t="str">
        <f t="shared" si="1171"/>
        <v/>
      </c>
      <c r="KVD58" s="90" t="str">
        <f t="shared" si="1171"/>
        <v/>
      </c>
      <c r="KVE58" s="90" t="str">
        <f t="shared" si="1171"/>
        <v/>
      </c>
      <c r="KVF58" s="90" t="str">
        <f t="shared" si="1171"/>
        <v/>
      </c>
      <c r="KVG58" s="90" t="str">
        <f t="shared" si="1171"/>
        <v/>
      </c>
      <c r="KVH58" s="90" t="str">
        <f t="shared" si="1171"/>
        <v/>
      </c>
      <c r="KVI58" s="90" t="str">
        <f t="shared" si="1171"/>
        <v/>
      </c>
      <c r="KVJ58" s="90" t="str">
        <f t="shared" si="1171"/>
        <v/>
      </c>
      <c r="KVK58" s="90" t="str">
        <f t="shared" si="1171"/>
        <v/>
      </c>
      <c r="KVL58" s="90" t="str">
        <f t="shared" si="1171"/>
        <v/>
      </c>
      <c r="KVM58" s="90" t="str">
        <f t="shared" si="1171"/>
        <v/>
      </c>
      <c r="KVN58" s="90" t="str">
        <f t="shared" si="1171"/>
        <v/>
      </c>
      <c r="KVO58" s="90" t="str">
        <f t="shared" si="1171"/>
        <v/>
      </c>
      <c r="KVP58" s="90" t="str">
        <f t="shared" si="1171"/>
        <v/>
      </c>
      <c r="KVQ58" s="90" t="str">
        <f t="shared" si="1171"/>
        <v/>
      </c>
      <c r="KVR58" s="90" t="str">
        <f t="shared" si="1171"/>
        <v/>
      </c>
      <c r="KVS58" s="90" t="str">
        <f t="shared" si="1171"/>
        <v/>
      </c>
      <c r="KVT58" s="90" t="str">
        <f t="shared" si="1171"/>
        <v/>
      </c>
      <c r="KVU58" s="90" t="str">
        <f t="shared" si="1171"/>
        <v/>
      </c>
      <c r="KVV58" s="90" t="str">
        <f t="shared" si="1171"/>
        <v/>
      </c>
      <c r="KVW58" s="90" t="str">
        <f t="shared" si="1171"/>
        <v/>
      </c>
      <c r="KVX58" s="90" t="str">
        <f t="shared" si="1171"/>
        <v/>
      </c>
      <c r="KVY58" s="90" t="str">
        <f t="shared" si="1171"/>
        <v/>
      </c>
      <c r="KVZ58" s="90" t="str">
        <f t="shared" si="1171"/>
        <v/>
      </c>
      <c r="KWA58" s="90" t="str">
        <f t="shared" si="1171"/>
        <v/>
      </c>
      <c r="KWB58" s="90" t="str">
        <f t="shared" si="1171"/>
        <v/>
      </c>
      <c r="KWC58" s="90" t="str">
        <f t="shared" si="1171"/>
        <v/>
      </c>
      <c r="KWD58" s="90" t="str">
        <f t="shared" si="1171"/>
        <v/>
      </c>
      <c r="KWE58" s="90" t="str">
        <f t="shared" si="1171"/>
        <v/>
      </c>
      <c r="KWF58" s="90" t="str">
        <f t="shared" si="1171"/>
        <v/>
      </c>
      <c r="KWG58" s="90" t="str">
        <f t="shared" si="1171"/>
        <v/>
      </c>
      <c r="KWH58" s="90" t="str">
        <f t="shared" si="1171"/>
        <v/>
      </c>
      <c r="KWI58" s="90" t="str">
        <f t="shared" si="1171"/>
        <v/>
      </c>
      <c r="KWJ58" s="90" t="str">
        <f t="shared" si="1171"/>
        <v/>
      </c>
      <c r="KWK58" s="90" t="str">
        <f t="shared" si="1171"/>
        <v/>
      </c>
      <c r="KWL58" s="90" t="str">
        <f t="shared" si="1171"/>
        <v/>
      </c>
      <c r="KWM58" s="90" t="str">
        <f t="shared" si="1171"/>
        <v/>
      </c>
      <c r="KWN58" s="90" t="str">
        <f t="shared" si="1171"/>
        <v/>
      </c>
      <c r="KWO58" s="90" t="str">
        <f t="shared" si="1171"/>
        <v/>
      </c>
      <c r="KWP58" s="90" t="str">
        <f t="shared" si="1171"/>
        <v/>
      </c>
      <c r="KWQ58" s="90" t="str">
        <f t="shared" si="1171"/>
        <v/>
      </c>
      <c r="KWR58" s="90" t="str">
        <f t="shared" si="1171"/>
        <v/>
      </c>
      <c r="KWS58" s="90" t="str">
        <f t="shared" si="1171"/>
        <v/>
      </c>
      <c r="KWT58" s="90" t="str">
        <f t="shared" si="1171"/>
        <v/>
      </c>
      <c r="KWU58" s="90" t="str">
        <f t="shared" si="1171"/>
        <v/>
      </c>
      <c r="KWV58" s="90" t="str">
        <f t="shared" si="1171"/>
        <v/>
      </c>
      <c r="KWW58" s="90" t="str">
        <f t="shared" si="1171"/>
        <v/>
      </c>
      <c r="KWX58" s="90" t="str">
        <f t="shared" si="1171"/>
        <v/>
      </c>
      <c r="KWY58" s="90" t="str">
        <f t="shared" si="1171"/>
        <v/>
      </c>
      <c r="KWZ58" s="90" t="str">
        <f t="shared" si="1171"/>
        <v/>
      </c>
      <c r="KXA58" s="90" t="str">
        <f t="shared" si="1171"/>
        <v/>
      </c>
      <c r="KXB58" s="90" t="str">
        <f t="shared" si="1171"/>
        <v/>
      </c>
      <c r="KXC58" s="90" t="str">
        <f t="shared" si="1171"/>
        <v/>
      </c>
      <c r="KXD58" s="90" t="str">
        <f t="shared" si="1171"/>
        <v/>
      </c>
      <c r="KXE58" s="90" t="str">
        <f t="shared" si="1171"/>
        <v/>
      </c>
      <c r="KXF58" s="90" t="str">
        <f t="shared" ref="KXF58:KZQ58" si="1172">IF(AND(KXF$8&gt;14,KXF$8&lt;19, KXF$6="Female"),1,"")</f>
        <v/>
      </c>
      <c r="KXG58" s="90" t="str">
        <f t="shared" si="1172"/>
        <v/>
      </c>
      <c r="KXH58" s="90" t="str">
        <f t="shared" si="1172"/>
        <v/>
      </c>
      <c r="KXI58" s="90" t="str">
        <f t="shared" si="1172"/>
        <v/>
      </c>
      <c r="KXJ58" s="90" t="str">
        <f t="shared" si="1172"/>
        <v/>
      </c>
      <c r="KXK58" s="90" t="str">
        <f t="shared" si="1172"/>
        <v/>
      </c>
      <c r="KXL58" s="90" t="str">
        <f t="shared" si="1172"/>
        <v/>
      </c>
      <c r="KXM58" s="90" t="str">
        <f t="shared" si="1172"/>
        <v/>
      </c>
      <c r="KXN58" s="90" t="str">
        <f t="shared" si="1172"/>
        <v/>
      </c>
      <c r="KXO58" s="90" t="str">
        <f t="shared" si="1172"/>
        <v/>
      </c>
      <c r="KXP58" s="90" t="str">
        <f t="shared" si="1172"/>
        <v/>
      </c>
      <c r="KXQ58" s="90" t="str">
        <f t="shared" si="1172"/>
        <v/>
      </c>
      <c r="KXR58" s="90" t="str">
        <f t="shared" si="1172"/>
        <v/>
      </c>
      <c r="KXS58" s="90" t="str">
        <f t="shared" si="1172"/>
        <v/>
      </c>
      <c r="KXT58" s="90" t="str">
        <f t="shared" si="1172"/>
        <v/>
      </c>
      <c r="KXU58" s="90" t="str">
        <f t="shared" si="1172"/>
        <v/>
      </c>
      <c r="KXV58" s="90" t="str">
        <f t="shared" si="1172"/>
        <v/>
      </c>
      <c r="KXW58" s="90" t="str">
        <f t="shared" si="1172"/>
        <v/>
      </c>
      <c r="KXX58" s="90" t="str">
        <f t="shared" si="1172"/>
        <v/>
      </c>
      <c r="KXY58" s="90" t="str">
        <f t="shared" si="1172"/>
        <v/>
      </c>
      <c r="KXZ58" s="90" t="str">
        <f t="shared" si="1172"/>
        <v/>
      </c>
      <c r="KYA58" s="90" t="str">
        <f t="shared" si="1172"/>
        <v/>
      </c>
      <c r="KYB58" s="90" t="str">
        <f t="shared" si="1172"/>
        <v/>
      </c>
      <c r="KYC58" s="90" t="str">
        <f t="shared" si="1172"/>
        <v/>
      </c>
      <c r="KYD58" s="90" t="str">
        <f t="shared" si="1172"/>
        <v/>
      </c>
      <c r="KYE58" s="90" t="str">
        <f t="shared" si="1172"/>
        <v/>
      </c>
      <c r="KYF58" s="90" t="str">
        <f t="shared" si="1172"/>
        <v/>
      </c>
      <c r="KYG58" s="90" t="str">
        <f t="shared" si="1172"/>
        <v/>
      </c>
      <c r="KYH58" s="90" t="str">
        <f t="shared" si="1172"/>
        <v/>
      </c>
      <c r="KYI58" s="90" t="str">
        <f t="shared" si="1172"/>
        <v/>
      </c>
      <c r="KYJ58" s="90" t="str">
        <f t="shared" si="1172"/>
        <v/>
      </c>
      <c r="KYK58" s="90" t="str">
        <f t="shared" si="1172"/>
        <v/>
      </c>
      <c r="KYL58" s="90" t="str">
        <f t="shared" si="1172"/>
        <v/>
      </c>
      <c r="KYM58" s="90" t="str">
        <f t="shared" si="1172"/>
        <v/>
      </c>
      <c r="KYN58" s="90" t="str">
        <f t="shared" si="1172"/>
        <v/>
      </c>
      <c r="KYO58" s="90" t="str">
        <f t="shared" si="1172"/>
        <v/>
      </c>
      <c r="KYP58" s="90" t="str">
        <f t="shared" si="1172"/>
        <v/>
      </c>
      <c r="KYQ58" s="90" t="str">
        <f t="shared" si="1172"/>
        <v/>
      </c>
      <c r="KYR58" s="90" t="str">
        <f t="shared" si="1172"/>
        <v/>
      </c>
      <c r="KYS58" s="90" t="str">
        <f t="shared" si="1172"/>
        <v/>
      </c>
      <c r="KYT58" s="90" t="str">
        <f t="shared" si="1172"/>
        <v/>
      </c>
      <c r="KYU58" s="90" t="str">
        <f t="shared" si="1172"/>
        <v/>
      </c>
      <c r="KYV58" s="90" t="str">
        <f t="shared" si="1172"/>
        <v/>
      </c>
      <c r="KYW58" s="90" t="str">
        <f t="shared" si="1172"/>
        <v/>
      </c>
      <c r="KYX58" s="90" t="str">
        <f t="shared" si="1172"/>
        <v/>
      </c>
      <c r="KYY58" s="90" t="str">
        <f t="shared" si="1172"/>
        <v/>
      </c>
      <c r="KYZ58" s="90" t="str">
        <f t="shared" si="1172"/>
        <v/>
      </c>
      <c r="KZA58" s="90" t="str">
        <f t="shared" si="1172"/>
        <v/>
      </c>
      <c r="KZB58" s="90" t="str">
        <f t="shared" si="1172"/>
        <v/>
      </c>
      <c r="KZC58" s="90" t="str">
        <f t="shared" si="1172"/>
        <v/>
      </c>
      <c r="KZD58" s="90" t="str">
        <f t="shared" si="1172"/>
        <v/>
      </c>
      <c r="KZE58" s="90" t="str">
        <f t="shared" si="1172"/>
        <v/>
      </c>
      <c r="KZF58" s="90" t="str">
        <f t="shared" si="1172"/>
        <v/>
      </c>
      <c r="KZG58" s="90" t="str">
        <f t="shared" si="1172"/>
        <v/>
      </c>
      <c r="KZH58" s="90" t="str">
        <f t="shared" si="1172"/>
        <v/>
      </c>
      <c r="KZI58" s="90" t="str">
        <f t="shared" si="1172"/>
        <v/>
      </c>
      <c r="KZJ58" s="90" t="str">
        <f t="shared" si="1172"/>
        <v/>
      </c>
      <c r="KZK58" s="90" t="str">
        <f t="shared" si="1172"/>
        <v/>
      </c>
      <c r="KZL58" s="90" t="str">
        <f t="shared" si="1172"/>
        <v/>
      </c>
      <c r="KZM58" s="90" t="str">
        <f t="shared" si="1172"/>
        <v/>
      </c>
      <c r="KZN58" s="90" t="str">
        <f t="shared" si="1172"/>
        <v/>
      </c>
      <c r="KZO58" s="90" t="str">
        <f t="shared" si="1172"/>
        <v/>
      </c>
      <c r="KZP58" s="90" t="str">
        <f t="shared" si="1172"/>
        <v/>
      </c>
      <c r="KZQ58" s="90" t="str">
        <f t="shared" si="1172"/>
        <v/>
      </c>
      <c r="KZR58" s="90" t="str">
        <f t="shared" ref="KZR58:LCC58" si="1173">IF(AND(KZR$8&gt;14,KZR$8&lt;19, KZR$6="Female"),1,"")</f>
        <v/>
      </c>
      <c r="KZS58" s="90" t="str">
        <f t="shared" si="1173"/>
        <v/>
      </c>
      <c r="KZT58" s="90" t="str">
        <f t="shared" si="1173"/>
        <v/>
      </c>
      <c r="KZU58" s="90" t="str">
        <f t="shared" si="1173"/>
        <v/>
      </c>
      <c r="KZV58" s="90" t="str">
        <f t="shared" si="1173"/>
        <v/>
      </c>
      <c r="KZW58" s="90" t="str">
        <f t="shared" si="1173"/>
        <v/>
      </c>
      <c r="KZX58" s="90" t="str">
        <f t="shared" si="1173"/>
        <v/>
      </c>
      <c r="KZY58" s="90" t="str">
        <f t="shared" si="1173"/>
        <v/>
      </c>
      <c r="KZZ58" s="90" t="str">
        <f t="shared" si="1173"/>
        <v/>
      </c>
      <c r="LAA58" s="90" t="str">
        <f t="shared" si="1173"/>
        <v/>
      </c>
      <c r="LAB58" s="90" t="str">
        <f t="shared" si="1173"/>
        <v/>
      </c>
      <c r="LAC58" s="90" t="str">
        <f t="shared" si="1173"/>
        <v/>
      </c>
      <c r="LAD58" s="90" t="str">
        <f t="shared" si="1173"/>
        <v/>
      </c>
      <c r="LAE58" s="90" t="str">
        <f t="shared" si="1173"/>
        <v/>
      </c>
      <c r="LAF58" s="90" t="str">
        <f t="shared" si="1173"/>
        <v/>
      </c>
      <c r="LAG58" s="90" t="str">
        <f t="shared" si="1173"/>
        <v/>
      </c>
      <c r="LAH58" s="90" t="str">
        <f t="shared" si="1173"/>
        <v/>
      </c>
      <c r="LAI58" s="90" t="str">
        <f t="shared" si="1173"/>
        <v/>
      </c>
      <c r="LAJ58" s="90" t="str">
        <f t="shared" si="1173"/>
        <v/>
      </c>
      <c r="LAK58" s="90" t="str">
        <f t="shared" si="1173"/>
        <v/>
      </c>
      <c r="LAL58" s="90" t="str">
        <f t="shared" si="1173"/>
        <v/>
      </c>
      <c r="LAM58" s="90" t="str">
        <f t="shared" si="1173"/>
        <v/>
      </c>
      <c r="LAN58" s="90" t="str">
        <f t="shared" si="1173"/>
        <v/>
      </c>
      <c r="LAO58" s="90" t="str">
        <f t="shared" si="1173"/>
        <v/>
      </c>
      <c r="LAP58" s="90" t="str">
        <f t="shared" si="1173"/>
        <v/>
      </c>
      <c r="LAQ58" s="90" t="str">
        <f t="shared" si="1173"/>
        <v/>
      </c>
      <c r="LAR58" s="90" t="str">
        <f t="shared" si="1173"/>
        <v/>
      </c>
      <c r="LAS58" s="90" t="str">
        <f t="shared" si="1173"/>
        <v/>
      </c>
      <c r="LAT58" s="90" t="str">
        <f t="shared" si="1173"/>
        <v/>
      </c>
      <c r="LAU58" s="90" t="str">
        <f t="shared" si="1173"/>
        <v/>
      </c>
      <c r="LAV58" s="90" t="str">
        <f t="shared" si="1173"/>
        <v/>
      </c>
      <c r="LAW58" s="90" t="str">
        <f t="shared" si="1173"/>
        <v/>
      </c>
      <c r="LAX58" s="90" t="str">
        <f t="shared" si="1173"/>
        <v/>
      </c>
      <c r="LAY58" s="90" t="str">
        <f t="shared" si="1173"/>
        <v/>
      </c>
      <c r="LAZ58" s="90" t="str">
        <f t="shared" si="1173"/>
        <v/>
      </c>
      <c r="LBA58" s="90" t="str">
        <f t="shared" si="1173"/>
        <v/>
      </c>
      <c r="LBB58" s="90" t="str">
        <f t="shared" si="1173"/>
        <v/>
      </c>
      <c r="LBC58" s="90" t="str">
        <f t="shared" si="1173"/>
        <v/>
      </c>
      <c r="LBD58" s="90" t="str">
        <f t="shared" si="1173"/>
        <v/>
      </c>
      <c r="LBE58" s="90" t="str">
        <f t="shared" si="1173"/>
        <v/>
      </c>
      <c r="LBF58" s="90" t="str">
        <f t="shared" si="1173"/>
        <v/>
      </c>
      <c r="LBG58" s="90" t="str">
        <f t="shared" si="1173"/>
        <v/>
      </c>
      <c r="LBH58" s="90" t="str">
        <f t="shared" si="1173"/>
        <v/>
      </c>
      <c r="LBI58" s="90" t="str">
        <f t="shared" si="1173"/>
        <v/>
      </c>
      <c r="LBJ58" s="90" t="str">
        <f t="shared" si="1173"/>
        <v/>
      </c>
      <c r="LBK58" s="90" t="str">
        <f t="shared" si="1173"/>
        <v/>
      </c>
      <c r="LBL58" s="90" t="str">
        <f t="shared" si="1173"/>
        <v/>
      </c>
      <c r="LBM58" s="90" t="str">
        <f t="shared" si="1173"/>
        <v/>
      </c>
      <c r="LBN58" s="90" t="str">
        <f t="shared" si="1173"/>
        <v/>
      </c>
      <c r="LBO58" s="90" t="str">
        <f t="shared" si="1173"/>
        <v/>
      </c>
      <c r="LBP58" s="90" t="str">
        <f t="shared" si="1173"/>
        <v/>
      </c>
      <c r="LBQ58" s="90" t="str">
        <f t="shared" si="1173"/>
        <v/>
      </c>
      <c r="LBR58" s="90" t="str">
        <f t="shared" si="1173"/>
        <v/>
      </c>
      <c r="LBS58" s="90" t="str">
        <f t="shared" si="1173"/>
        <v/>
      </c>
      <c r="LBT58" s="90" t="str">
        <f t="shared" si="1173"/>
        <v/>
      </c>
      <c r="LBU58" s="90" t="str">
        <f t="shared" si="1173"/>
        <v/>
      </c>
      <c r="LBV58" s="90" t="str">
        <f t="shared" si="1173"/>
        <v/>
      </c>
      <c r="LBW58" s="90" t="str">
        <f t="shared" si="1173"/>
        <v/>
      </c>
      <c r="LBX58" s="90" t="str">
        <f t="shared" si="1173"/>
        <v/>
      </c>
      <c r="LBY58" s="90" t="str">
        <f t="shared" si="1173"/>
        <v/>
      </c>
      <c r="LBZ58" s="90" t="str">
        <f t="shared" si="1173"/>
        <v/>
      </c>
      <c r="LCA58" s="90" t="str">
        <f t="shared" si="1173"/>
        <v/>
      </c>
      <c r="LCB58" s="90" t="str">
        <f t="shared" si="1173"/>
        <v/>
      </c>
      <c r="LCC58" s="90" t="str">
        <f t="shared" si="1173"/>
        <v/>
      </c>
      <c r="LCD58" s="90" t="str">
        <f t="shared" ref="LCD58:LEO58" si="1174">IF(AND(LCD$8&gt;14,LCD$8&lt;19, LCD$6="Female"),1,"")</f>
        <v/>
      </c>
      <c r="LCE58" s="90" t="str">
        <f t="shared" si="1174"/>
        <v/>
      </c>
      <c r="LCF58" s="90" t="str">
        <f t="shared" si="1174"/>
        <v/>
      </c>
      <c r="LCG58" s="90" t="str">
        <f t="shared" si="1174"/>
        <v/>
      </c>
      <c r="LCH58" s="90" t="str">
        <f t="shared" si="1174"/>
        <v/>
      </c>
      <c r="LCI58" s="90" t="str">
        <f t="shared" si="1174"/>
        <v/>
      </c>
      <c r="LCJ58" s="90" t="str">
        <f t="shared" si="1174"/>
        <v/>
      </c>
      <c r="LCK58" s="90" t="str">
        <f t="shared" si="1174"/>
        <v/>
      </c>
      <c r="LCL58" s="90" t="str">
        <f t="shared" si="1174"/>
        <v/>
      </c>
      <c r="LCM58" s="90" t="str">
        <f t="shared" si="1174"/>
        <v/>
      </c>
      <c r="LCN58" s="90" t="str">
        <f t="shared" si="1174"/>
        <v/>
      </c>
      <c r="LCO58" s="90" t="str">
        <f t="shared" si="1174"/>
        <v/>
      </c>
      <c r="LCP58" s="90" t="str">
        <f t="shared" si="1174"/>
        <v/>
      </c>
      <c r="LCQ58" s="90" t="str">
        <f t="shared" si="1174"/>
        <v/>
      </c>
      <c r="LCR58" s="90" t="str">
        <f t="shared" si="1174"/>
        <v/>
      </c>
      <c r="LCS58" s="90" t="str">
        <f t="shared" si="1174"/>
        <v/>
      </c>
      <c r="LCT58" s="90" t="str">
        <f t="shared" si="1174"/>
        <v/>
      </c>
      <c r="LCU58" s="90" t="str">
        <f t="shared" si="1174"/>
        <v/>
      </c>
      <c r="LCV58" s="90" t="str">
        <f t="shared" si="1174"/>
        <v/>
      </c>
      <c r="LCW58" s="90" t="str">
        <f t="shared" si="1174"/>
        <v/>
      </c>
      <c r="LCX58" s="90" t="str">
        <f t="shared" si="1174"/>
        <v/>
      </c>
      <c r="LCY58" s="90" t="str">
        <f t="shared" si="1174"/>
        <v/>
      </c>
      <c r="LCZ58" s="90" t="str">
        <f t="shared" si="1174"/>
        <v/>
      </c>
      <c r="LDA58" s="90" t="str">
        <f t="shared" si="1174"/>
        <v/>
      </c>
      <c r="LDB58" s="90" t="str">
        <f t="shared" si="1174"/>
        <v/>
      </c>
      <c r="LDC58" s="90" t="str">
        <f t="shared" si="1174"/>
        <v/>
      </c>
      <c r="LDD58" s="90" t="str">
        <f t="shared" si="1174"/>
        <v/>
      </c>
      <c r="LDE58" s="90" t="str">
        <f t="shared" si="1174"/>
        <v/>
      </c>
      <c r="LDF58" s="90" t="str">
        <f t="shared" si="1174"/>
        <v/>
      </c>
      <c r="LDG58" s="90" t="str">
        <f t="shared" si="1174"/>
        <v/>
      </c>
      <c r="LDH58" s="90" t="str">
        <f t="shared" si="1174"/>
        <v/>
      </c>
      <c r="LDI58" s="90" t="str">
        <f t="shared" si="1174"/>
        <v/>
      </c>
      <c r="LDJ58" s="90" t="str">
        <f t="shared" si="1174"/>
        <v/>
      </c>
      <c r="LDK58" s="90" t="str">
        <f t="shared" si="1174"/>
        <v/>
      </c>
      <c r="LDL58" s="90" t="str">
        <f t="shared" si="1174"/>
        <v/>
      </c>
      <c r="LDM58" s="90" t="str">
        <f t="shared" si="1174"/>
        <v/>
      </c>
      <c r="LDN58" s="90" t="str">
        <f t="shared" si="1174"/>
        <v/>
      </c>
      <c r="LDO58" s="90" t="str">
        <f t="shared" si="1174"/>
        <v/>
      </c>
      <c r="LDP58" s="90" t="str">
        <f t="shared" si="1174"/>
        <v/>
      </c>
      <c r="LDQ58" s="90" t="str">
        <f t="shared" si="1174"/>
        <v/>
      </c>
      <c r="LDR58" s="90" t="str">
        <f t="shared" si="1174"/>
        <v/>
      </c>
      <c r="LDS58" s="90" t="str">
        <f t="shared" si="1174"/>
        <v/>
      </c>
      <c r="LDT58" s="90" t="str">
        <f t="shared" si="1174"/>
        <v/>
      </c>
      <c r="LDU58" s="90" t="str">
        <f t="shared" si="1174"/>
        <v/>
      </c>
      <c r="LDV58" s="90" t="str">
        <f t="shared" si="1174"/>
        <v/>
      </c>
      <c r="LDW58" s="90" t="str">
        <f t="shared" si="1174"/>
        <v/>
      </c>
      <c r="LDX58" s="90" t="str">
        <f t="shared" si="1174"/>
        <v/>
      </c>
      <c r="LDY58" s="90" t="str">
        <f t="shared" si="1174"/>
        <v/>
      </c>
      <c r="LDZ58" s="90" t="str">
        <f t="shared" si="1174"/>
        <v/>
      </c>
      <c r="LEA58" s="90" t="str">
        <f t="shared" si="1174"/>
        <v/>
      </c>
      <c r="LEB58" s="90" t="str">
        <f t="shared" si="1174"/>
        <v/>
      </c>
      <c r="LEC58" s="90" t="str">
        <f t="shared" si="1174"/>
        <v/>
      </c>
      <c r="LED58" s="90" t="str">
        <f t="shared" si="1174"/>
        <v/>
      </c>
      <c r="LEE58" s="90" t="str">
        <f t="shared" si="1174"/>
        <v/>
      </c>
      <c r="LEF58" s="90" t="str">
        <f t="shared" si="1174"/>
        <v/>
      </c>
      <c r="LEG58" s="90" t="str">
        <f t="shared" si="1174"/>
        <v/>
      </c>
      <c r="LEH58" s="90" t="str">
        <f t="shared" si="1174"/>
        <v/>
      </c>
      <c r="LEI58" s="90" t="str">
        <f t="shared" si="1174"/>
        <v/>
      </c>
      <c r="LEJ58" s="90" t="str">
        <f t="shared" si="1174"/>
        <v/>
      </c>
      <c r="LEK58" s="90" t="str">
        <f t="shared" si="1174"/>
        <v/>
      </c>
      <c r="LEL58" s="90" t="str">
        <f t="shared" si="1174"/>
        <v/>
      </c>
      <c r="LEM58" s="90" t="str">
        <f t="shared" si="1174"/>
        <v/>
      </c>
      <c r="LEN58" s="90" t="str">
        <f t="shared" si="1174"/>
        <v/>
      </c>
      <c r="LEO58" s="90" t="str">
        <f t="shared" si="1174"/>
        <v/>
      </c>
      <c r="LEP58" s="90" t="str">
        <f t="shared" ref="LEP58:LHA58" si="1175">IF(AND(LEP$8&gt;14,LEP$8&lt;19, LEP$6="Female"),1,"")</f>
        <v/>
      </c>
      <c r="LEQ58" s="90" t="str">
        <f t="shared" si="1175"/>
        <v/>
      </c>
      <c r="LER58" s="90" t="str">
        <f t="shared" si="1175"/>
        <v/>
      </c>
      <c r="LES58" s="90" t="str">
        <f t="shared" si="1175"/>
        <v/>
      </c>
      <c r="LET58" s="90" t="str">
        <f t="shared" si="1175"/>
        <v/>
      </c>
      <c r="LEU58" s="90" t="str">
        <f t="shared" si="1175"/>
        <v/>
      </c>
      <c r="LEV58" s="90" t="str">
        <f t="shared" si="1175"/>
        <v/>
      </c>
      <c r="LEW58" s="90" t="str">
        <f t="shared" si="1175"/>
        <v/>
      </c>
      <c r="LEX58" s="90" t="str">
        <f t="shared" si="1175"/>
        <v/>
      </c>
      <c r="LEY58" s="90" t="str">
        <f t="shared" si="1175"/>
        <v/>
      </c>
      <c r="LEZ58" s="90" t="str">
        <f t="shared" si="1175"/>
        <v/>
      </c>
      <c r="LFA58" s="90" t="str">
        <f t="shared" si="1175"/>
        <v/>
      </c>
      <c r="LFB58" s="90" t="str">
        <f t="shared" si="1175"/>
        <v/>
      </c>
      <c r="LFC58" s="90" t="str">
        <f t="shared" si="1175"/>
        <v/>
      </c>
      <c r="LFD58" s="90" t="str">
        <f t="shared" si="1175"/>
        <v/>
      </c>
      <c r="LFE58" s="90" t="str">
        <f t="shared" si="1175"/>
        <v/>
      </c>
      <c r="LFF58" s="90" t="str">
        <f t="shared" si="1175"/>
        <v/>
      </c>
      <c r="LFG58" s="90" t="str">
        <f t="shared" si="1175"/>
        <v/>
      </c>
      <c r="LFH58" s="90" t="str">
        <f t="shared" si="1175"/>
        <v/>
      </c>
      <c r="LFI58" s="90" t="str">
        <f t="shared" si="1175"/>
        <v/>
      </c>
      <c r="LFJ58" s="90" t="str">
        <f t="shared" si="1175"/>
        <v/>
      </c>
      <c r="LFK58" s="90" t="str">
        <f t="shared" si="1175"/>
        <v/>
      </c>
      <c r="LFL58" s="90" t="str">
        <f t="shared" si="1175"/>
        <v/>
      </c>
      <c r="LFM58" s="90" t="str">
        <f t="shared" si="1175"/>
        <v/>
      </c>
      <c r="LFN58" s="90" t="str">
        <f t="shared" si="1175"/>
        <v/>
      </c>
      <c r="LFO58" s="90" t="str">
        <f t="shared" si="1175"/>
        <v/>
      </c>
      <c r="LFP58" s="90" t="str">
        <f t="shared" si="1175"/>
        <v/>
      </c>
      <c r="LFQ58" s="90" t="str">
        <f t="shared" si="1175"/>
        <v/>
      </c>
      <c r="LFR58" s="90" t="str">
        <f t="shared" si="1175"/>
        <v/>
      </c>
      <c r="LFS58" s="90" t="str">
        <f t="shared" si="1175"/>
        <v/>
      </c>
      <c r="LFT58" s="90" t="str">
        <f t="shared" si="1175"/>
        <v/>
      </c>
      <c r="LFU58" s="90" t="str">
        <f t="shared" si="1175"/>
        <v/>
      </c>
      <c r="LFV58" s="90" t="str">
        <f t="shared" si="1175"/>
        <v/>
      </c>
      <c r="LFW58" s="90" t="str">
        <f t="shared" si="1175"/>
        <v/>
      </c>
      <c r="LFX58" s="90" t="str">
        <f t="shared" si="1175"/>
        <v/>
      </c>
      <c r="LFY58" s="90" t="str">
        <f t="shared" si="1175"/>
        <v/>
      </c>
      <c r="LFZ58" s="90" t="str">
        <f t="shared" si="1175"/>
        <v/>
      </c>
      <c r="LGA58" s="90" t="str">
        <f t="shared" si="1175"/>
        <v/>
      </c>
      <c r="LGB58" s="90" t="str">
        <f t="shared" si="1175"/>
        <v/>
      </c>
      <c r="LGC58" s="90" t="str">
        <f t="shared" si="1175"/>
        <v/>
      </c>
      <c r="LGD58" s="90" t="str">
        <f t="shared" si="1175"/>
        <v/>
      </c>
      <c r="LGE58" s="90" t="str">
        <f t="shared" si="1175"/>
        <v/>
      </c>
      <c r="LGF58" s="90" t="str">
        <f t="shared" si="1175"/>
        <v/>
      </c>
      <c r="LGG58" s="90" t="str">
        <f t="shared" si="1175"/>
        <v/>
      </c>
      <c r="LGH58" s="90" t="str">
        <f t="shared" si="1175"/>
        <v/>
      </c>
      <c r="LGI58" s="90" t="str">
        <f t="shared" si="1175"/>
        <v/>
      </c>
      <c r="LGJ58" s="90" t="str">
        <f t="shared" si="1175"/>
        <v/>
      </c>
      <c r="LGK58" s="90" t="str">
        <f t="shared" si="1175"/>
        <v/>
      </c>
      <c r="LGL58" s="90" t="str">
        <f t="shared" si="1175"/>
        <v/>
      </c>
      <c r="LGM58" s="90" t="str">
        <f t="shared" si="1175"/>
        <v/>
      </c>
      <c r="LGN58" s="90" t="str">
        <f t="shared" si="1175"/>
        <v/>
      </c>
      <c r="LGO58" s="90" t="str">
        <f t="shared" si="1175"/>
        <v/>
      </c>
      <c r="LGP58" s="90" t="str">
        <f t="shared" si="1175"/>
        <v/>
      </c>
      <c r="LGQ58" s="90" t="str">
        <f t="shared" si="1175"/>
        <v/>
      </c>
      <c r="LGR58" s="90" t="str">
        <f t="shared" si="1175"/>
        <v/>
      </c>
      <c r="LGS58" s="90" t="str">
        <f t="shared" si="1175"/>
        <v/>
      </c>
      <c r="LGT58" s="90" t="str">
        <f t="shared" si="1175"/>
        <v/>
      </c>
      <c r="LGU58" s="90" t="str">
        <f t="shared" si="1175"/>
        <v/>
      </c>
      <c r="LGV58" s="90" t="str">
        <f t="shared" si="1175"/>
        <v/>
      </c>
      <c r="LGW58" s="90" t="str">
        <f t="shared" si="1175"/>
        <v/>
      </c>
      <c r="LGX58" s="90" t="str">
        <f t="shared" si="1175"/>
        <v/>
      </c>
      <c r="LGY58" s="90" t="str">
        <f t="shared" si="1175"/>
        <v/>
      </c>
      <c r="LGZ58" s="90" t="str">
        <f t="shared" si="1175"/>
        <v/>
      </c>
      <c r="LHA58" s="90" t="str">
        <f t="shared" si="1175"/>
        <v/>
      </c>
      <c r="LHB58" s="90" t="str">
        <f t="shared" ref="LHB58:LJM58" si="1176">IF(AND(LHB$8&gt;14,LHB$8&lt;19, LHB$6="Female"),1,"")</f>
        <v/>
      </c>
      <c r="LHC58" s="90" t="str">
        <f t="shared" si="1176"/>
        <v/>
      </c>
      <c r="LHD58" s="90" t="str">
        <f t="shared" si="1176"/>
        <v/>
      </c>
      <c r="LHE58" s="90" t="str">
        <f t="shared" si="1176"/>
        <v/>
      </c>
      <c r="LHF58" s="90" t="str">
        <f t="shared" si="1176"/>
        <v/>
      </c>
      <c r="LHG58" s="90" t="str">
        <f t="shared" si="1176"/>
        <v/>
      </c>
      <c r="LHH58" s="90" t="str">
        <f t="shared" si="1176"/>
        <v/>
      </c>
      <c r="LHI58" s="90" t="str">
        <f t="shared" si="1176"/>
        <v/>
      </c>
      <c r="LHJ58" s="90" t="str">
        <f t="shared" si="1176"/>
        <v/>
      </c>
      <c r="LHK58" s="90" t="str">
        <f t="shared" si="1176"/>
        <v/>
      </c>
      <c r="LHL58" s="90" t="str">
        <f t="shared" si="1176"/>
        <v/>
      </c>
      <c r="LHM58" s="90" t="str">
        <f t="shared" si="1176"/>
        <v/>
      </c>
      <c r="LHN58" s="90" t="str">
        <f t="shared" si="1176"/>
        <v/>
      </c>
      <c r="LHO58" s="90" t="str">
        <f t="shared" si="1176"/>
        <v/>
      </c>
      <c r="LHP58" s="90" t="str">
        <f t="shared" si="1176"/>
        <v/>
      </c>
      <c r="LHQ58" s="90" t="str">
        <f t="shared" si="1176"/>
        <v/>
      </c>
      <c r="LHR58" s="90" t="str">
        <f t="shared" si="1176"/>
        <v/>
      </c>
      <c r="LHS58" s="90" t="str">
        <f t="shared" si="1176"/>
        <v/>
      </c>
      <c r="LHT58" s="90" t="str">
        <f t="shared" si="1176"/>
        <v/>
      </c>
      <c r="LHU58" s="90" t="str">
        <f t="shared" si="1176"/>
        <v/>
      </c>
      <c r="LHV58" s="90" t="str">
        <f t="shared" si="1176"/>
        <v/>
      </c>
      <c r="LHW58" s="90" t="str">
        <f t="shared" si="1176"/>
        <v/>
      </c>
      <c r="LHX58" s="90" t="str">
        <f t="shared" si="1176"/>
        <v/>
      </c>
      <c r="LHY58" s="90" t="str">
        <f t="shared" si="1176"/>
        <v/>
      </c>
      <c r="LHZ58" s="90" t="str">
        <f t="shared" si="1176"/>
        <v/>
      </c>
      <c r="LIA58" s="90" t="str">
        <f t="shared" si="1176"/>
        <v/>
      </c>
      <c r="LIB58" s="90" t="str">
        <f t="shared" si="1176"/>
        <v/>
      </c>
      <c r="LIC58" s="90" t="str">
        <f t="shared" si="1176"/>
        <v/>
      </c>
      <c r="LID58" s="90" t="str">
        <f t="shared" si="1176"/>
        <v/>
      </c>
      <c r="LIE58" s="90" t="str">
        <f t="shared" si="1176"/>
        <v/>
      </c>
      <c r="LIF58" s="90" t="str">
        <f t="shared" si="1176"/>
        <v/>
      </c>
      <c r="LIG58" s="90" t="str">
        <f t="shared" si="1176"/>
        <v/>
      </c>
      <c r="LIH58" s="90" t="str">
        <f t="shared" si="1176"/>
        <v/>
      </c>
      <c r="LII58" s="90" t="str">
        <f t="shared" si="1176"/>
        <v/>
      </c>
      <c r="LIJ58" s="90" t="str">
        <f t="shared" si="1176"/>
        <v/>
      </c>
      <c r="LIK58" s="90" t="str">
        <f t="shared" si="1176"/>
        <v/>
      </c>
      <c r="LIL58" s="90" t="str">
        <f t="shared" si="1176"/>
        <v/>
      </c>
      <c r="LIM58" s="90" t="str">
        <f t="shared" si="1176"/>
        <v/>
      </c>
      <c r="LIN58" s="90" t="str">
        <f t="shared" si="1176"/>
        <v/>
      </c>
      <c r="LIO58" s="90" t="str">
        <f t="shared" si="1176"/>
        <v/>
      </c>
      <c r="LIP58" s="90" t="str">
        <f t="shared" si="1176"/>
        <v/>
      </c>
      <c r="LIQ58" s="90" t="str">
        <f t="shared" si="1176"/>
        <v/>
      </c>
      <c r="LIR58" s="90" t="str">
        <f t="shared" si="1176"/>
        <v/>
      </c>
      <c r="LIS58" s="90" t="str">
        <f t="shared" si="1176"/>
        <v/>
      </c>
      <c r="LIT58" s="90" t="str">
        <f t="shared" si="1176"/>
        <v/>
      </c>
      <c r="LIU58" s="90" t="str">
        <f t="shared" si="1176"/>
        <v/>
      </c>
      <c r="LIV58" s="90" t="str">
        <f t="shared" si="1176"/>
        <v/>
      </c>
      <c r="LIW58" s="90" t="str">
        <f t="shared" si="1176"/>
        <v/>
      </c>
      <c r="LIX58" s="90" t="str">
        <f t="shared" si="1176"/>
        <v/>
      </c>
      <c r="LIY58" s="90" t="str">
        <f t="shared" si="1176"/>
        <v/>
      </c>
      <c r="LIZ58" s="90" t="str">
        <f t="shared" si="1176"/>
        <v/>
      </c>
      <c r="LJA58" s="90" t="str">
        <f t="shared" si="1176"/>
        <v/>
      </c>
      <c r="LJB58" s="90" t="str">
        <f t="shared" si="1176"/>
        <v/>
      </c>
      <c r="LJC58" s="90" t="str">
        <f t="shared" si="1176"/>
        <v/>
      </c>
      <c r="LJD58" s="90" t="str">
        <f t="shared" si="1176"/>
        <v/>
      </c>
      <c r="LJE58" s="90" t="str">
        <f t="shared" si="1176"/>
        <v/>
      </c>
      <c r="LJF58" s="90" t="str">
        <f t="shared" si="1176"/>
        <v/>
      </c>
      <c r="LJG58" s="90" t="str">
        <f t="shared" si="1176"/>
        <v/>
      </c>
      <c r="LJH58" s="90" t="str">
        <f t="shared" si="1176"/>
        <v/>
      </c>
      <c r="LJI58" s="90" t="str">
        <f t="shared" si="1176"/>
        <v/>
      </c>
      <c r="LJJ58" s="90" t="str">
        <f t="shared" si="1176"/>
        <v/>
      </c>
      <c r="LJK58" s="90" t="str">
        <f t="shared" si="1176"/>
        <v/>
      </c>
      <c r="LJL58" s="90" t="str">
        <f t="shared" si="1176"/>
        <v/>
      </c>
      <c r="LJM58" s="90" t="str">
        <f t="shared" si="1176"/>
        <v/>
      </c>
      <c r="LJN58" s="90" t="str">
        <f t="shared" ref="LJN58:LLY58" si="1177">IF(AND(LJN$8&gt;14,LJN$8&lt;19, LJN$6="Female"),1,"")</f>
        <v/>
      </c>
      <c r="LJO58" s="90" t="str">
        <f t="shared" si="1177"/>
        <v/>
      </c>
      <c r="LJP58" s="90" t="str">
        <f t="shared" si="1177"/>
        <v/>
      </c>
      <c r="LJQ58" s="90" t="str">
        <f t="shared" si="1177"/>
        <v/>
      </c>
      <c r="LJR58" s="90" t="str">
        <f t="shared" si="1177"/>
        <v/>
      </c>
      <c r="LJS58" s="90" t="str">
        <f t="shared" si="1177"/>
        <v/>
      </c>
      <c r="LJT58" s="90" t="str">
        <f t="shared" si="1177"/>
        <v/>
      </c>
      <c r="LJU58" s="90" t="str">
        <f t="shared" si="1177"/>
        <v/>
      </c>
      <c r="LJV58" s="90" t="str">
        <f t="shared" si="1177"/>
        <v/>
      </c>
      <c r="LJW58" s="90" t="str">
        <f t="shared" si="1177"/>
        <v/>
      </c>
      <c r="LJX58" s="90" t="str">
        <f t="shared" si="1177"/>
        <v/>
      </c>
      <c r="LJY58" s="90" t="str">
        <f t="shared" si="1177"/>
        <v/>
      </c>
      <c r="LJZ58" s="90" t="str">
        <f t="shared" si="1177"/>
        <v/>
      </c>
      <c r="LKA58" s="90" t="str">
        <f t="shared" si="1177"/>
        <v/>
      </c>
      <c r="LKB58" s="90" t="str">
        <f t="shared" si="1177"/>
        <v/>
      </c>
      <c r="LKC58" s="90" t="str">
        <f t="shared" si="1177"/>
        <v/>
      </c>
      <c r="LKD58" s="90" t="str">
        <f t="shared" si="1177"/>
        <v/>
      </c>
      <c r="LKE58" s="90" t="str">
        <f t="shared" si="1177"/>
        <v/>
      </c>
      <c r="LKF58" s="90" t="str">
        <f t="shared" si="1177"/>
        <v/>
      </c>
      <c r="LKG58" s="90" t="str">
        <f t="shared" si="1177"/>
        <v/>
      </c>
      <c r="LKH58" s="90" t="str">
        <f t="shared" si="1177"/>
        <v/>
      </c>
      <c r="LKI58" s="90" t="str">
        <f t="shared" si="1177"/>
        <v/>
      </c>
      <c r="LKJ58" s="90" t="str">
        <f t="shared" si="1177"/>
        <v/>
      </c>
      <c r="LKK58" s="90" t="str">
        <f t="shared" si="1177"/>
        <v/>
      </c>
      <c r="LKL58" s="90" t="str">
        <f t="shared" si="1177"/>
        <v/>
      </c>
      <c r="LKM58" s="90" t="str">
        <f t="shared" si="1177"/>
        <v/>
      </c>
      <c r="LKN58" s="90" t="str">
        <f t="shared" si="1177"/>
        <v/>
      </c>
      <c r="LKO58" s="90" t="str">
        <f t="shared" si="1177"/>
        <v/>
      </c>
      <c r="LKP58" s="90" t="str">
        <f t="shared" si="1177"/>
        <v/>
      </c>
      <c r="LKQ58" s="90" t="str">
        <f t="shared" si="1177"/>
        <v/>
      </c>
      <c r="LKR58" s="90" t="str">
        <f t="shared" si="1177"/>
        <v/>
      </c>
      <c r="LKS58" s="90" t="str">
        <f t="shared" si="1177"/>
        <v/>
      </c>
      <c r="LKT58" s="90" t="str">
        <f t="shared" si="1177"/>
        <v/>
      </c>
      <c r="LKU58" s="90" t="str">
        <f t="shared" si="1177"/>
        <v/>
      </c>
      <c r="LKV58" s="90" t="str">
        <f t="shared" si="1177"/>
        <v/>
      </c>
      <c r="LKW58" s="90" t="str">
        <f t="shared" si="1177"/>
        <v/>
      </c>
      <c r="LKX58" s="90" t="str">
        <f t="shared" si="1177"/>
        <v/>
      </c>
      <c r="LKY58" s="90" t="str">
        <f t="shared" si="1177"/>
        <v/>
      </c>
      <c r="LKZ58" s="90" t="str">
        <f t="shared" si="1177"/>
        <v/>
      </c>
      <c r="LLA58" s="90" t="str">
        <f t="shared" si="1177"/>
        <v/>
      </c>
      <c r="LLB58" s="90" t="str">
        <f t="shared" si="1177"/>
        <v/>
      </c>
      <c r="LLC58" s="90" t="str">
        <f t="shared" si="1177"/>
        <v/>
      </c>
      <c r="LLD58" s="90" t="str">
        <f t="shared" si="1177"/>
        <v/>
      </c>
      <c r="LLE58" s="90" t="str">
        <f t="shared" si="1177"/>
        <v/>
      </c>
      <c r="LLF58" s="90" t="str">
        <f t="shared" si="1177"/>
        <v/>
      </c>
      <c r="LLG58" s="90" t="str">
        <f t="shared" si="1177"/>
        <v/>
      </c>
      <c r="LLH58" s="90" t="str">
        <f t="shared" si="1177"/>
        <v/>
      </c>
      <c r="LLI58" s="90" t="str">
        <f t="shared" si="1177"/>
        <v/>
      </c>
      <c r="LLJ58" s="90" t="str">
        <f t="shared" si="1177"/>
        <v/>
      </c>
      <c r="LLK58" s="90" t="str">
        <f t="shared" si="1177"/>
        <v/>
      </c>
      <c r="LLL58" s="90" t="str">
        <f t="shared" si="1177"/>
        <v/>
      </c>
      <c r="LLM58" s="90" t="str">
        <f t="shared" si="1177"/>
        <v/>
      </c>
      <c r="LLN58" s="90" t="str">
        <f t="shared" si="1177"/>
        <v/>
      </c>
      <c r="LLO58" s="90" t="str">
        <f t="shared" si="1177"/>
        <v/>
      </c>
      <c r="LLP58" s="90" t="str">
        <f t="shared" si="1177"/>
        <v/>
      </c>
      <c r="LLQ58" s="90" t="str">
        <f t="shared" si="1177"/>
        <v/>
      </c>
      <c r="LLR58" s="90" t="str">
        <f t="shared" si="1177"/>
        <v/>
      </c>
      <c r="LLS58" s="90" t="str">
        <f t="shared" si="1177"/>
        <v/>
      </c>
      <c r="LLT58" s="90" t="str">
        <f t="shared" si="1177"/>
        <v/>
      </c>
      <c r="LLU58" s="90" t="str">
        <f t="shared" si="1177"/>
        <v/>
      </c>
      <c r="LLV58" s="90" t="str">
        <f t="shared" si="1177"/>
        <v/>
      </c>
      <c r="LLW58" s="90" t="str">
        <f t="shared" si="1177"/>
        <v/>
      </c>
      <c r="LLX58" s="90" t="str">
        <f t="shared" si="1177"/>
        <v/>
      </c>
      <c r="LLY58" s="90" t="str">
        <f t="shared" si="1177"/>
        <v/>
      </c>
      <c r="LLZ58" s="90" t="str">
        <f t="shared" ref="LLZ58:LOK58" si="1178">IF(AND(LLZ$8&gt;14,LLZ$8&lt;19, LLZ$6="Female"),1,"")</f>
        <v/>
      </c>
      <c r="LMA58" s="90" t="str">
        <f t="shared" si="1178"/>
        <v/>
      </c>
      <c r="LMB58" s="90" t="str">
        <f t="shared" si="1178"/>
        <v/>
      </c>
      <c r="LMC58" s="90" t="str">
        <f t="shared" si="1178"/>
        <v/>
      </c>
      <c r="LMD58" s="90" t="str">
        <f t="shared" si="1178"/>
        <v/>
      </c>
      <c r="LME58" s="90" t="str">
        <f t="shared" si="1178"/>
        <v/>
      </c>
      <c r="LMF58" s="90" t="str">
        <f t="shared" si="1178"/>
        <v/>
      </c>
      <c r="LMG58" s="90" t="str">
        <f t="shared" si="1178"/>
        <v/>
      </c>
      <c r="LMH58" s="90" t="str">
        <f t="shared" si="1178"/>
        <v/>
      </c>
      <c r="LMI58" s="90" t="str">
        <f t="shared" si="1178"/>
        <v/>
      </c>
      <c r="LMJ58" s="90" t="str">
        <f t="shared" si="1178"/>
        <v/>
      </c>
      <c r="LMK58" s="90" t="str">
        <f t="shared" si="1178"/>
        <v/>
      </c>
      <c r="LML58" s="90" t="str">
        <f t="shared" si="1178"/>
        <v/>
      </c>
      <c r="LMM58" s="90" t="str">
        <f t="shared" si="1178"/>
        <v/>
      </c>
      <c r="LMN58" s="90" t="str">
        <f t="shared" si="1178"/>
        <v/>
      </c>
      <c r="LMO58" s="90" t="str">
        <f t="shared" si="1178"/>
        <v/>
      </c>
      <c r="LMP58" s="90" t="str">
        <f t="shared" si="1178"/>
        <v/>
      </c>
      <c r="LMQ58" s="90" t="str">
        <f t="shared" si="1178"/>
        <v/>
      </c>
      <c r="LMR58" s="90" t="str">
        <f t="shared" si="1178"/>
        <v/>
      </c>
      <c r="LMS58" s="90" t="str">
        <f t="shared" si="1178"/>
        <v/>
      </c>
      <c r="LMT58" s="90" t="str">
        <f t="shared" si="1178"/>
        <v/>
      </c>
      <c r="LMU58" s="90" t="str">
        <f t="shared" si="1178"/>
        <v/>
      </c>
      <c r="LMV58" s="90" t="str">
        <f t="shared" si="1178"/>
        <v/>
      </c>
      <c r="LMW58" s="90" t="str">
        <f t="shared" si="1178"/>
        <v/>
      </c>
      <c r="LMX58" s="90" t="str">
        <f t="shared" si="1178"/>
        <v/>
      </c>
      <c r="LMY58" s="90" t="str">
        <f t="shared" si="1178"/>
        <v/>
      </c>
      <c r="LMZ58" s="90" t="str">
        <f t="shared" si="1178"/>
        <v/>
      </c>
      <c r="LNA58" s="90" t="str">
        <f t="shared" si="1178"/>
        <v/>
      </c>
      <c r="LNB58" s="90" t="str">
        <f t="shared" si="1178"/>
        <v/>
      </c>
      <c r="LNC58" s="90" t="str">
        <f t="shared" si="1178"/>
        <v/>
      </c>
      <c r="LND58" s="90" t="str">
        <f t="shared" si="1178"/>
        <v/>
      </c>
      <c r="LNE58" s="90" t="str">
        <f t="shared" si="1178"/>
        <v/>
      </c>
      <c r="LNF58" s="90" t="str">
        <f t="shared" si="1178"/>
        <v/>
      </c>
      <c r="LNG58" s="90" t="str">
        <f t="shared" si="1178"/>
        <v/>
      </c>
      <c r="LNH58" s="90" t="str">
        <f t="shared" si="1178"/>
        <v/>
      </c>
      <c r="LNI58" s="90" t="str">
        <f t="shared" si="1178"/>
        <v/>
      </c>
      <c r="LNJ58" s="90" t="str">
        <f t="shared" si="1178"/>
        <v/>
      </c>
      <c r="LNK58" s="90" t="str">
        <f t="shared" si="1178"/>
        <v/>
      </c>
      <c r="LNL58" s="90" t="str">
        <f t="shared" si="1178"/>
        <v/>
      </c>
      <c r="LNM58" s="90" t="str">
        <f t="shared" si="1178"/>
        <v/>
      </c>
      <c r="LNN58" s="90" t="str">
        <f t="shared" si="1178"/>
        <v/>
      </c>
      <c r="LNO58" s="90" t="str">
        <f t="shared" si="1178"/>
        <v/>
      </c>
      <c r="LNP58" s="90" t="str">
        <f t="shared" si="1178"/>
        <v/>
      </c>
      <c r="LNQ58" s="90" t="str">
        <f t="shared" si="1178"/>
        <v/>
      </c>
      <c r="LNR58" s="90" t="str">
        <f t="shared" si="1178"/>
        <v/>
      </c>
      <c r="LNS58" s="90" t="str">
        <f t="shared" si="1178"/>
        <v/>
      </c>
      <c r="LNT58" s="90" t="str">
        <f t="shared" si="1178"/>
        <v/>
      </c>
      <c r="LNU58" s="90" t="str">
        <f t="shared" si="1178"/>
        <v/>
      </c>
      <c r="LNV58" s="90" t="str">
        <f t="shared" si="1178"/>
        <v/>
      </c>
      <c r="LNW58" s="90" t="str">
        <f t="shared" si="1178"/>
        <v/>
      </c>
      <c r="LNX58" s="90" t="str">
        <f t="shared" si="1178"/>
        <v/>
      </c>
      <c r="LNY58" s="90" t="str">
        <f t="shared" si="1178"/>
        <v/>
      </c>
      <c r="LNZ58" s="90" t="str">
        <f t="shared" si="1178"/>
        <v/>
      </c>
      <c r="LOA58" s="90" t="str">
        <f t="shared" si="1178"/>
        <v/>
      </c>
      <c r="LOB58" s="90" t="str">
        <f t="shared" si="1178"/>
        <v/>
      </c>
      <c r="LOC58" s="90" t="str">
        <f t="shared" si="1178"/>
        <v/>
      </c>
      <c r="LOD58" s="90" t="str">
        <f t="shared" si="1178"/>
        <v/>
      </c>
      <c r="LOE58" s="90" t="str">
        <f t="shared" si="1178"/>
        <v/>
      </c>
      <c r="LOF58" s="90" t="str">
        <f t="shared" si="1178"/>
        <v/>
      </c>
      <c r="LOG58" s="90" t="str">
        <f t="shared" si="1178"/>
        <v/>
      </c>
      <c r="LOH58" s="90" t="str">
        <f t="shared" si="1178"/>
        <v/>
      </c>
      <c r="LOI58" s="90" t="str">
        <f t="shared" si="1178"/>
        <v/>
      </c>
      <c r="LOJ58" s="90" t="str">
        <f t="shared" si="1178"/>
        <v/>
      </c>
      <c r="LOK58" s="90" t="str">
        <f t="shared" si="1178"/>
        <v/>
      </c>
      <c r="LOL58" s="90" t="str">
        <f t="shared" ref="LOL58:LQW58" si="1179">IF(AND(LOL$8&gt;14,LOL$8&lt;19, LOL$6="Female"),1,"")</f>
        <v/>
      </c>
      <c r="LOM58" s="90" t="str">
        <f t="shared" si="1179"/>
        <v/>
      </c>
      <c r="LON58" s="90" t="str">
        <f t="shared" si="1179"/>
        <v/>
      </c>
      <c r="LOO58" s="90" t="str">
        <f t="shared" si="1179"/>
        <v/>
      </c>
      <c r="LOP58" s="90" t="str">
        <f t="shared" si="1179"/>
        <v/>
      </c>
      <c r="LOQ58" s="90" t="str">
        <f t="shared" si="1179"/>
        <v/>
      </c>
      <c r="LOR58" s="90" t="str">
        <f t="shared" si="1179"/>
        <v/>
      </c>
      <c r="LOS58" s="90" t="str">
        <f t="shared" si="1179"/>
        <v/>
      </c>
      <c r="LOT58" s="90" t="str">
        <f t="shared" si="1179"/>
        <v/>
      </c>
      <c r="LOU58" s="90" t="str">
        <f t="shared" si="1179"/>
        <v/>
      </c>
      <c r="LOV58" s="90" t="str">
        <f t="shared" si="1179"/>
        <v/>
      </c>
      <c r="LOW58" s="90" t="str">
        <f t="shared" si="1179"/>
        <v/>
      </c>
      <c r="LOX58" s="90" t="str">
        <f t="shared" si="1179"/>
        <v/>
      </c>
      <c r="LOY58" s="90" t="str">
        <f t="shared" si="1179"/>
        <v/>
      </c>
      <c r="LOZ58" s="90" t="str">
        <f t="shared" si="1179"/>
        <v/>
      </c>
      <c r="LPA58" s="90" t="str">
        <f t="shared" si="1179"/>
        <v/>
      </c>
      <c r="LPB58" s="90" t="str">
        <f t="shared" si="1179"/>
        <v/>
      </c>
      <c r="LPC58" s="90" t="str">
        <f t="shared" si="1179"/>
        <v/>
      </c>
      <c r="LPD58" s="90" t="str">
        <f t="shared" si="1179"/>
        <v/>
      </c>
      <c r="LPE58" s="90" t="str">
        <f t="shared" si="1179"/>
        <v/>
      </c>
      <c r="LPF58" s="90" t="str">
        <f t="shared" si="1179"/>
        <v/>
      </c>
      <c r="LPG58" s="90" t="str">
        <f t="shared" si="1179"/>
        <v/>
      </c>
      <c r="LPH58" s="90" t="str">
        <f t="shared" si="1179"/>
        <v/>
      </c>
      <c r="LPI58" s="90" t="str">
        <f t="shared" si="1179"/>
        <v/>
      </c>
      <c r="LPJ58" s="90" t="str">
        <f t="shared" si="1179"/>
        <v/>
      </c>
      <c r="LPK58" s="90" t="str">
        <f t="shared" si="1179"/>
        <v/>
      </c>
      <c r="LPL58" s="90" t="str">
        <f t="shared" si="1179"/>
        <v/>
      </c>
      <c r="LPM58" s="90" t="str">
        <f t="shared" si="1179"/>
        <v/>
      </c>
      <c r="LPN58" s="90" t="str">
        <f t="shared" si="1179"/>
        <v/>
      </c>
      <c r="LPO58" s="90" t="str">
        <f t="shared" si="1179"/>
        <v/>
      </c>
      <c r="LPP58" s="90" t="str">
        <f t="shared" si="1179"/>
        <v/>
      </c>
      <c r="LPQ58" s="90" t="str">
        <f t="shared" si="1179"/>
        <v/>
      </c>
      <c r="LPR58" s="90" t="str">
        <f t="shared" si="1179"/>
        <v/>
      </c>
      <c r="LPS58" s="90" t="str">
        <f t="shared" si="1179"/>
        <v/>
      </c>
      <c r="LPT58" s="90" t="str">
        <f t="shared" si="1179"/>
        <v/>
      </c>
      <c r="LPU58" s="90" t="str">
        <f t="shared" si="1179"/>
        <v/>
      </c>
      <c r="LPV58" s="90" t="str">
        <f t="shared" si="1179"/>
        <v/>
      </c>
      <c r="LPW58" s="90" t="str">
        <f t="shared" si="1179"/>
        <v/>
      </c>
      <c r="LPX58" s="90" t="str">
        <f t="shared" si="1179"/>
        <v/>
      </c>
      <c r="LPY58" s="90" t="str">
        <f t="shared" si="1179"/>
        <v/>
      </c>
      <c r="LPZ58" s="90" t="str">
        <f t="shared" si="1179"/>
        <v/>
      </c>
      <c r="LQA58" s="90" t="str">
        <f t="shared" si="1179"/>
        <v/>
      </c>
      <c r="LQB58" s="90" t="str">
        <f t="shared" si="1179"/>
        <v/>
      </c>
      <c r="LQC58" s="90" t="str">
        <f t="shared" si="1179"/>
        <v/>
      </c>
      <c r="LQD58" s="90" t="str">
        <f t="shared" si="1179"/>
        <v/>
      </c>
      <c r="LQE58" s="90" t="str">
        <f t="shared" si="1179"/>
        <v/>
      </c>
      <c r="LQF58" s="90" t="str">
        <f t="shared" si="1179"/>
        <v/>
      </c>
      <c r="LQG58" s="90" t="str">
        <f t="shared" si="1179"/>
        <v/>
      </c>
      <c r="LQH58" s="90" t="str">
        <f t="shared" si="1179"/>
        <v/>
      </c>
      <c r="LQI58" s="90" t="str">
        <f t="shared" si="1179"/>
        <v/>
      </c>
      <c r="LQJ58" s="90" t="str">
        <f t="shared" si="1179"/>
        <v/>
      </c>
      <c r="LQK58" s="90" t="str">
        <f t="shared" si="1179"/>
        <v/>
      </c>
      <c r="LQL58" s="90" t="str">
        <f t="shared" si="1179"/>
        <v/>
      </c>
      <c r="LQM58" s="90" t="str">
        <f t="shared" si="1179"/>
        <v/>
      </c>
      <c r="LQN58" s="90" t="str">
        <f t="shared" si="1179"/>
        <v/>
      </c>
      <c r="LQO58" s="90" t="str">
        <f t="shared" si="1179"/>
        <v/>
      </c>
      <c r="LQP58" s="90" t="str">
        <f t="shared" si="1179"/>
        <v/>
      </c>
      <c r="LQQ58" s="90" t="str">
        <f t="shared" si="1179"/>
        <v/>
      </c>
      <c r="LQR58" s="90" t="str">
        <f t="shared" si="1179"/>
        <v/>
      </c>
      <c r="LQS58" s="90" t="str">
        <f t="shared" si="1179"/>
        <v/>
      </c>
      <c r="LQT58" s="90" t="str">
        <f t="shared" si="1179"/>
        <v/>
      </c>
      <c r="LQU58" s="90" t="str">
        <f t="shared" si="1179"/>
        <v/>
      </c>
      <c r="LQV58" s="90" t="str">
        <f t="shared" si="1179"/>
        <v/>
      </c>
      <c r="LQW58" s="90" t="str">
        <f t="shared" si="1179"/>
        <v/>
      </c>
      <c r="LQX58" s="90" t="str">
        <f t="shared" ref="LQX58:LTI58" si="1180">IF(AND(LQX$8&gt;14,LQX$8&lt;19, LQX$6="Female"),1,"")</f>
        <v/>
      </c>
      <c r="LQY58" s="90" t="str">
        <f t="shared" si="1180"/>
        <v/>
      </c>
      <c r="LQZ58" s="90" t="str">
        <f t="shared" si="1180"/>
        <v/>
      </c>
      <c r="LRA58" s="90" t="str">
        <f t="shared" si="1180"/>
        <v/>
      </c>
      <c r="LRB58" s="90" t="str">
        <f t="shared" si="1180"/>
        <v/>
      </c>
      <c r="LRC58" s="90" t="str">
        <f t="shared" si="1180"/>
        <v/>
      </c>
      <c r="LRD58" s="90" t="str">
        <f t="shared" si="1180"/>
        <v/>
      </c>
      <c r="LRE58" s="90" t="str">
        <f t="shared" si="1180"/>
        <v/>
      </c>
      <c r="LRF58" s="90" t="str">
        <f t="shared" si="1180"/>
        <v/>
      </c>
      <c r="LRG58" s="90" t="str">
        <f t="shared" si="1180"/>
        <v/>
      </c>
      <c r="LRH58" s="90" t="str">
        <f t="shared" si="1180"/>
        <v/>
      </c>
      <c r="LRI58" s="90" t="str">
        <f t="shared" si="1180"/>
        <v/>
      </c>
      <c r="LRJ58" s="90" t="str">
        <f t="shared" si="1180"/>
        <v/>
      </c>
      <c r="LRK58" s="90" t="str">
        <f t="shared" si="1180"/>
        <v/>
      </c>
      <c r="LRL58" s="90" t="str">
        <f t="shared" si="1180"/>
        <v/>
      </c>
      <c r="LRM58" s="90" t="str">
        <f t="shared" si="1180"/>
        <v/>
      </c>
      <c r="LRN58" s="90" t="str">
        <f t="shared" si="1180"/>
        <v/>
      </c>
      <c r="LRO58" s="90" t="str">
        <f t="shared" si="1180"/>
        <v/>
      </c>
      <c r="LRP58" s="90" t="str">
        <f t="shared" si="1180"/>
        <v/>
      </c>
      <c r="LRQ58" s="90" t="str">
        <f t="shared" si="1180"/>
        <v/>
      </c>
      <c r="LRR58" s="90" t="str">
        <f t="shared" si="1180"/>
        <v/>
      </c>
      <c r="LRS58" s="90" t="str">
        <f t="shared" si="1180"/>
        <v/>
      </c>
      <c r="LRT58" s="90" t="str">
        <f t="shared" si="1180"/>
        <v/>
      </c>
      <c r="LRU58" s="90" t="str">
        <f t="shared" si="1180"/>
        <v/>
      </c>
      <c r="LRV58" s="90" t="str">
        <f t="shared" si="1180"/>
        <v/>
      </c>
      <c r="LRW58" s="90" t="str">
        <f t="shared" si="1180"/>
        <v/>
      </c>
      <c r="LRX58" s="90" t="str">
        <f t="shared" si="1180"/>
        <v/>
      </c>
      <c r="LRY58" s="90" t="str">
        <f t="shared" si="1180"/>
        <v/>
      </c>
      <c r="LRZ58" s="90" t="str">
        <f t="shared" si="1180"/>
        <v/>
      </c>
      <c r="LSA58" s="90" t="str">
        <f t="shared" si="1180"/>
        <v/>
      </c>
      <c r="LSB58" s="90" t="str">
        <f t="shared" si="1180"/>
        <v/>
      </c>
      <c r="LSC58" s="90" t="str">
        <f t="shared" si="1180"/>
        <v/>
      </c>
      <c r="LSD58" s="90" t="str">
        <f t="shared" si="1180"/>
        <v/>
      </c>
      <c r="LSE58" s="90" t="str">
        <f t="shared" si="1180"/>
        <v/>
      </c>
      <c r="LSF58" s="90" t="str">
        <f t="shared" si="1180"/>
        <v/>
      </c>
      <c r="LSG58" s="90" t="str">
        <f t="shared" si="1180"/>
        <v/>
      </c>
      <c r="LSH58" s="90" t="str">
        <f t="shared" si="1180"/>
        <v/>
      </c>
      <c r="LSI58" s="90" t="str">
        <f t="shared" si="1180"/>
        <v/>
      </c>
      <c r="LSJ58" s="90" t="str">
        <f t="shared" si="1180"/>
        <v/>
      </c>
      <c r="LSK58" s="90" t="str">
        <f t="shared" si="1180"/>
        <v/>
      </c>
      <c r="LSL58" s="90" t="str">
        <f t="shared" si="1180"/>
        <v/>
      </c>
      <c r="LSM58" s="90" t="str">
        <f t="shared" si="1180"/>
        <v/>
      </c>
      <c r="LSN58" s="90" t="str">
        <f t="shared" si="1180"/>
        <v/>
      </c>
      <c r="LSO58" s="90" t="str">
        <f t="shared" si="1180"/>
        <v/>
      </c>
      <c r="LSP58" s="90" t="str">
        <f t="shared" si="1180"/>
        <v/>
      </c>
      <c r="LSQ58" s="90" t="str">
        <f t="shared" si="1180"/>
        <v/>
      </c>
      <c r="LSR58" s="90" t="str">
        <f t="shared" si="1180"/>
        <v/>
      </c>
      <c r="LSS58" s="90" t="str">
        <f t="shared" si="1180"/>
        <v/>
      </c>
      <c r="LST58" s="90" t="str">
        <f t="shared" si="1180"/>
        <v/>
      </c>
      <c r="LSU58" s="90" t="str">
        <f t="shared" si="1180"/>
        <v/>
      </c>
      <c r="LSV58" s="90" t="str">
        <f t="shared" si="1180"/>
        <v/>
      </c>
      <c r="LSW58" s="90" t="str">
        <f t="shared" si="1180"/>
        <v/>
      </c>
      <c r="LSX58" s="90" t="str">
        <f t="shared" si="1180"/>
        <v/>
      </c>
      <c r="LSY58" s="90" t="str">
        <f t="shared" si="1180"/>
        <v/>
      </c>
      <c r="LSZ58" s="90" t="str">
        <f t="shared" si="1180"/>
        <v/>
      </c>
      <c r="LTA58" s="90" t="str">
        <f t="shared" si="1180"/>
        <v/>
      </c>
      <c r="LTB58" s="90" t="str">
        <f t="shared" si="1180"/>
        <v/>
      </c>
      <c r="LTC58" s="90" t="str">
        <f t="shared" si="1180"/>
        <v/>
      </c>
      <c r="LTD58" s="90" t="str">
        <f t="shared" si="1180"/>
        <v/>
      </c>
      <c r="LTE58" s="90" t="str">
        <f t="shared" si="1180"/>
        <v/>
      </c>
      <c r="LTF58" s="90" t="str">
        <f t="shared" si="1180"/>
        <v/>
      </c>
      <c r="LTG58" s="90" t="str">
        <f t="shared" si="1180"/>
        <v/>
      </c>
      <c r="LTH58" s="90" t="str">
        <f t="shared" si="1180"/>
        <v/>
      </c>
      <c r="LTI58" s="90" t="str">
        <f t="shared" si="1180"/>
        <v/>
      </c>
      <c r="LTJ58" s="90" t="str">
        <f t="shared" ref="LTJ58:LVU58" si="1181">IF(AND(LTJ$8&gt;14,LTJ$8&lt;19, LTJ$6="Female"),1,"")</f>
        <v/>
      </c>
      <c r="LTK58" s="90" t="str">
        <f t="shared" si="1181"/>
        <v/>
      </c>
      <c r="LTL58" s="90" t="str">
        <f t="shared" si="1181"/>
        <v/>
      </c>
      <c r="LTM58" s="90" t="str">
        <f t="shared" si="1181"/>
        <v/>
      </c>
      <c r="LTN58" s="90" t="str">
        <f t="shared" si="1181"/>
        <v/>
      </c>
      <c r="LTO58" s="90" t="str">
        <f t="shared" si="1181"/>
        <v/>
      </c>
      <c r="LTP58" s="90" t="str">
        <f t="shared" si="1181"/>
        <v/>
      </c>
      <c r="LTQ58" s="90" t="str">
        <f t="shared" si="1181"/>
        <v/>
      </c>
      <c r="LTR58" s="90" t="str">
        <f t="shared" si="1181"/>
        <v/>
      </c>
      <c r="LTS58" s="90" t="str">
        <f t="shared" si="1181"/>
        <v/>
      </c>
      <c r="LTT58" s="90" t="str">
        <f t="shared" si="1181"/>
        <v/>
      </c>
      <c r="LTU58" s="90" t="str">
        <f t="shared" si="1181"/>
        <v/>
      </c>
      <c r="LTV58" s="90" t="str">
        <f t="shared" si="1181"/>
        <v/>
      </c>
      <c r="LTW58" s="90" t="str">
        <f t="shared" si="1181"/>
        <v/>
      </c>
      <c r="LTX58" s="90" t="str">
        <f t="shared" si="1181"/>
        <v/>
      </c>
      <c r="LTY58" s="90" t="str">
        <f t="shared" si="1181"/>
        <v/>
      </c>
      <c r="LTZ58" s="90" t="str">
        <f t="shared" si="1181"/>
        <v/>
      </c>
      <c r="LUA58" s="90" t="str">
        <f t="shared" si="1181"/>
        <v/>
      </c>
      <c r="LUB58" s="90" t="str">
        <f t="shared" si="1181"/>
        <v/>
      </c>
      <c r="LUC58" s="90" t="str">
        <f t="shared" si="1181"/>
        <v/>
      </c>
      <c r="LUD58" s="90" t="str">
        <f t="shared" si="1181"/>
        <v/>
      </c>
      <c r="LUE58" s="90" t="str">
        <f t="shared" si="1181"/>
        <v/>
      </c>
      <c r="LUF58" s="90" t="str">
        <f t="shared" si="1181"/>
        <v/>
      </c>
      <c r="LUG58" s="90" t="str">
        <f t="shared" si="1181"/>
        <v/>
      </c>
      <c r="LUH58" s="90" t="str">
        <f t="shared" si="1181"/>
        <v/>
      </c>
      <c r="LUI58" s="90" t="str">
        <f t="shared" si="1181"/>
        <v/>
      </c>
      <c r="LUJ58" s="90" t="str">
        <f t="shared" si="1181"/>
        <v/>
      </c>
      <c r="LUK58" s="90" t="str">
        <f t="shared" si="1181"/>
        <v/>
      </c>
      <c r="LUL58" s="90" t="str">
        <f t="shared" si="1181"/>
        <v/>
      </c>
      <c r="LUM58" s="90" t="str">
        <f t="shared" si="1181"/>
        <v/>
      </c>
      <c r="LUN58" s="90" t="str">
        <f t="shared" si="1181"/>
        <v/>
      </c>
      <c r="LUO58" s="90" t="str">
        <f t="shared" si="1181"/>
        <v/>
      </c>
      <c r="LUP58" s="90" t="str">
        <f t="shared" si="1181"/>
        <v/>
      </c>
      <c r="LUQ58" s="90" t="str">
        <f t="shared" si="1181"/>
        <v/>
      </c>
      <c r="LUR58" s="90" t="str">
        <f t="shared" si="1181"/>
        <v/>
      </c>
      <c r="LUS58" s="90" t="str">
        <f t="shared" si="1181"/>
        <v/>
      </c>
      <c r="LUT58" s="90" t="str">
        <f t="shared" si="1181"/>
        <v/>
      </c>
      <c r="LUU58" s="90" t="str">
        <f t="shared" si="1181"/>
        <v/>
      </c>
      <c r="LUV58" s="90" t="str">
        <f t="shared" si="1181"/>
        <v/>
      </c>
      <c r="LUW58" s="90" t="str">
        <f t="shared" si="1181"/>
        <v/>
      </c>
      <c r="LUX58" s="90" t="str">
        <f t="shared" si="1181"/>
        <v/>
      </c>
      <c r="LUY58" s="90" t="str">
        <f t="shared" si="1181"/>
        <v/>
      </c>
      <c r="LUZ58" s="90" t="str">
        <f t="shared" si="1181"/>
        <v/>
      </c>
      <c r="LVA58" s="90" t="str">
        <f t="shared" si="1181"/>
        <v/>
      </c>
      <c r="LVB58" s="90" t="str">
        <f t="shared" si="1181"/>
        <v/>
      </c>
      <c r="LVC58" s="90" t="str">
        <f t="shared" si="1181"/>
        <v/>
      </c>
      <c r="LVD58" s="90" t="str">
        <f t="shared" si="1181"/>
        <v/>
      </c>
      <c r="LVE58" s="90" t="str">
        <f t="shared" si="1181"/>
        <v/>
      </c>
      <c r="LVF58" s="90" t="str">
        <f t="shared" si="1181"/>
        <v/>
      </c>
      <c r="LVG58" s="90" t="str">
        <f t="shared" si="1181"/>
        <v/>
      </c>
      <c r="LVH58" s="90" t="str">
        <f t="shared" si="1181"/>
        <v/>
      </c>
      <c r="LVI58" s="90" t="str">
        <f t="shared" si="1181"/>
        <v/>
      </c>
      <c r="LVJ58" s="90" t="str">
        <f t="shared" si="1181"/>
        <v/>
      </c>
      <c r="LVK58" s="90" t="str">
        <f t="shared" si="1181"/>
        <v/>
      </c>
      <c r="LVL58" s="90" t="str">
        <f t="shared" si="1181"/>
        <v/>
      </c>
      <c r="LVM58" s="90" t="str">
        <f t="shared" si="1181"/>
        <v/>
      </c>
      <c r="LVN58" s="90" t="str">
        <f t="shared" si="1181"/>
        <v/>
      </c>
      <c r="LVO58" s="90" t="str">
        <f t="shared" si="1181"/>
        <v/>
      </c>
      <c r="LVP58" s="90" t="str">
        <f t="shared" si="1181"/>
        <v/>
      </c>
      <c r="LVQ58" s="90" t="str">
        <f t="shared" si="1181"/>
        <v/>
      </c>
      <c r="LVR58" s="90" t="str">
        <f t="shared" si="1181"/>
        <v/>
      </c>
      <c r="LVS58" s="90" t="str">
        <f t="shared" si="1181"/>
        <v/>
      </c>
      <c r="LVT58" s="90" t="str">
        <f t="shared" si="1181"/>
        <v/>
      </c>
      <c r="LVU58" s="90" t="str">
        <f t="shared" si="1181"/>
        <v/>
      </c>
      <c r="LVV58" s="90" t="str">
        <f t="shared" ref="LVV58:LYG58" si="1182">IF(AND(LVV$8&gt;14,LVV$8&lt;19, LVV$6="Female"),1,"")</f>
        <v/>
      </c>
      <c r="LVW58" s="90" t="str">
        <f t="shared" si="1182"/>
        <v/>
      </c>
      <c r="LVX58" s="90" t="str">
        <f t="shared" si="1182"/>
        <v/>
      </c>
      <c r="LVY58" s="90" t="str">
        <f t="shared" si="1182"/>
        <v/>
      </c>
      <c r="LVZ58" s="90" t="str">
        <f t="shared" si="1182"/>
        <v/>
      </c>
      <c r="LWA58" s="90" t="str">
        <f t="shared" si="1182"/>
        <v/>
      </c>
      <c r="LWB58" s="90" t="str">
        <f t="shared" si="1182"/>
        <v/>
      </c>
      <c r="LWC58" s="90" t="str">
        <f t="shared" si="1182"/>
        <v/>
      </c>
      <c r="LWD58" s="90" t="str">
        <f t="shared" si="1182"/>
        <v/>
      </c>
      <c r="LWE58" s="90" t="str">
        <f t="shared" si="1182"/>
        <v/>
      </c>
      <c r="LWF58" s="90" t="str">
        <f t="shared" si="1182"/>
        <v/>
      </c>
      <c r="LWG58" s="90" t="str">
        <f t="shared" si="1182"/>
        <v/>
      </c>
      <c r="LWH58" s="90" t="str">
        <f t="shared" si="1182"/>
        <v/>
      </c>
      <c r="LWI58" s="90" t="str">
        <f t="shared" si="1182"/>
        <v/>
      </c>
      <c r="LWJ58" s="90" t="str">
        <f t="shared" si="1182"/>
        <v/>
      </c>
      <c r="LWK58" s="90" t="str">
        <f t="shared" si="1182"/>
        <v/>
      </c>
      <c r="LWL58" s="90" t="str">
        <f t="shared" si="1182"/>
        <v/>
      </c>
      <c r="LWM58" s="90" t="str">
        <f t="shared" si="1182"/>
        <v/>
      </c>
      <c r="LWN58" s="90" t="str">
        <f t="shared" si="1182"/>
        <v/>
      </c>
      <c r="LWO58" s="90" t="str">
        <f t="shared" si="1182"/>
        <v/>
      </c>
      <c r="LWP58" s="90" t="str">
        <f t="shared" si="1182"/>
        <v/>
      </c>
      <c r="LWQ58" s="90" t="str">
        <f t="shared" si="1182"/>
        <v/>
      </c>
      <c r="LWR58" s="90" t="str">
        <f t="shared" si="1182"/>
        <v/>
      </c>
      <c r="LWS58" s="90" t="str">
        <f t="shared" si="1182"/>
        <v/>
      </c>
      <c r="LWT58" s="90" t="str">
        <f t="shared" si="1182"/>
        <v/>
      </c>
      <c r="LWU58" s="90" t="str">
        <f t="shared" si="1182"/>
        <v/>
      </c>
      <c r="LWV58" s="90" t="str">
        <f t="shared" si="1182"/>
        <v/>
      </c>
      <c r="LWW58" s="90" t="str">
        <f t="shared" si="1182"/>
        <v/>
      </c>
      <c r="LWX58" s="90" t="str">
        <f t="shared" si="1182"/>
        <v/>
      </c>
      <c r="LWY58" s="90" t="str">
        <f t="shared" si="1182"/>
        <v/>
      </c>
      <c r="LWZ58" s="90" t="str">
        <f t="shared" si="1182"/>
        <v/>
      </c>
      <c r="LXA58" s="90" t="str">
        <f t="shared" si="1182"/>
        <v/>
      </c>
      <c r="LXB58" s="90" t="str">
        <f t="shared" si="1182"/>
        <v/>
      </c>
      <c r="LXC58" s="90" t="str">
        <f t="shared" si="1182"/>
        <v/>
      </c>
      <c r="LXD58" s="90" t="str">
        <f t="shared" si="1182"/>
        <v/>
      </c>
      <c r="LXE58" s="90" t="str">
        <f t="shared" si="1182"/>
        <v/>
      </c>
      <c r="LXF58" s="90" t="str">
        <f t="shared" si="1182"/>
        <v/>
      </c>
      <c r="LXG58" s="90" t="str">
        <f t="shared" si="1182"/>
        <v/>
      </c>
      <c r="LXH58" s="90" t="str">
        <f t="shared" si="1182"/>
        <v/>
      </c>
      <c r="LXI58" s="90" t="str">
        <f t="shared" si="1182"/>
        <v/>
      </c>
      <c r="LXJ58" s="90" t="str">
        <f t="shared" si="1182"/>
        <v/>
      </c>
      <c r="LXK58" s="90" t="str">
        <f t="shared" si="1182"/>
        <v/>
      </c>
      <c r="LXL58" s="90" t="str">
        <f t="shared" si="1182"/>
        <v/>
      </c>
      <c r="LXM58" s="90" t="str">
        <f t="shared" si="1182"/>
        <v/>
      </c>
      <c r="LXN58" s="90" t="str">
        <f t="shared" si="1182"/>
        <v/>
      </c>
      <c r="LXO58" s="90" t="str">
        <f t="shared" si="1182"/>
        <v/>
      </c>
      <c r="LXP58" s="90" t="str">
        <f t="shared" si="1182"/>
        <v/>
      </c>
      <c r="LXQ58" s="90" t="str">
        <f t="shared" si="1182"/>
        <v/>
      </c>
      <c r="LXR58" s="90" t="str">
        <f t="shared" si="1182"/>
        <v/>
      </c>
      <c r="LXS58" s="90" t="str">
        <f t="shared" si="1182"/>
        <v/>
      </c>
      <c r="LXT58" s="90" t="str">
        <f t="shared" si="1182"/>
        <v/>
      </c>
      <c r="LXU58" s="90" t="str">
        <f t="shared" si="1182"/>
        <v/>
      </c>
      <c r="LXV58" s="90" t="str">
        <f t="shared" si="1182"/>
        <v/>
      </c>
      <c r="LXW58" s="90" t="str">
        <f t="shared" si="1182"/>
        <v/>
      </c>
      <c r="LXX58" s="90" t="str">
        <f t="shared" si="1182"/>
        <v/>
      </c>
      <c r="LXY58" s="90" t="str">
        <f t="shared" si="1182"/>
        <v/>
      </c>
      <c r="LXZ58" s="90" t="str">
        <f t="shared" si="1182"/>
        <v/>
      </c>
      <c r="LYA58" s="90" t="str">
        <f t="shared" si="1182"/>
        <v/>
      </c>
      <c r="LYB58" s="90" t="str">
        <f t="shared" si="1182"/>
        <v/>
      </c>
      <c r="LYC58" s="90" t="str">
        <f t="shared" si="1182"/>
        <v/>
      </c>
      <c r="LYD58" s="90" t="str">
        <f t="shared" si="1182"/>
        <v/>
      </c>
      <c r="LYE58" s="90" t="str">
        <f t="shared" si="1182"/>
        <v/>
      </c>
      <c r="LYF58" s="90" t="str">
        <f t="shared" si="1182"/>
        <v/>
      </c>
      <c r="LYG58" s="90" t="str">
        <f t="shared" si="1182"/>
        <v/>
      </c>
      <c r="LYH58" s="90" t="str">
        <f t="shared" ref="LYH58:MAS58" si="1183">IF(AND(LYH$8&gt;14,LYH$8&lt;19, LYH$6="Female"),1,"")</f>
        <v/>
      </c>
      <c r="LYI58" s="90" t="str">
        <f t="shared" si="1183"/>
        <v/>
      </c>
      <c r="LYJ58" s="90" t="str">
        <f t="shared" si="1183"/>
        <v/>
      </c>
      <c r="LYK58" s="90" t="str">
        <f t="shared" si="1183"/>
        <v/>
      </c>
      <c r="LYL58" s="90" t="str">
        <f t="shared" si="1183"/>
        <v/>
      </c>
      <c r="LYM58" s="90" t="str">
        <f t="shared" si="1183"/>
        <v/>
      </c>
      <c r="LYN58" s="90" t="str">
        <f t="shared" si="1183"/>
        <v/>
      </c>
      <c r="LYO58" s="90" t="str">
        <f t="shared" si="1183"/>
        <v/>
      </c>
      <c r="LYP58" s="90" t="str">
        <f t="shared" si="1183"/>
        <v/>
      </c>
      <c r="LYQ58" s="90" t="str">
        <f t="shared" si="1183"/>
        <v/>
      </c>
      <c r="LYR58" s="90" t="str">
        <f t="shared" si="1183"/>
        <v/>
      </c>
      <c r="LYS58" s="90" t="str">
        <f t="shared" si="1183"/>
        <v/>
      </c>
      <c r="LYT58" s="90" t="str">
        <f t="shared" si="1183"/>
        <v/>
      </c>
      <c r="LYU58" s="90" t="str">
        <f t="shared" si="1183"/>
        <v/>
      </c>
      <c r="LYV58" s="90" t="str">
        <f t="shared" si="1183"/>
        <v/>
      </c>
      <c r="LYW58" s="90" t="str">
        <f t="shared" si="1183"/>
        <v/>
      </c>
      <c r="LYX58" s="90" t="str">
        <f t="shared" si="1183"/>
        <v/>
      </c>
      <c r="LYY58" s="90" t="str">
        <f t="shared" si="1183"/>
        <v/>
      </c>
      <c r="LYZ58" s="90" t="str">
        <f t="shared" si="1183"/>
        <v/>
      </c>
      <c r="LZA58" s="90" t="str">
        <f t="shared" si="1183"/>
        <v/>
      </c>
      <c r="LZB58" s="90" t="str">
        <f t="shared" si="1183"/>
        <v/>
      </c>
      <c r="LZC58" s="90" t="str">
        <f t="shared" si="1183"/>
        <v/>
      </c>
      <c r="LZD58" s="90" t="str">
        <f t="shared" si="1183"/>
        <v/>
      </c>
      <c r="LZE58" s="90" t="str">
        <f t="shared" si="1183"/>
        <v/>
      </c>
      <c r="LZF58" s="90" t="str">
        <f t="shared" si="1183"/>
        <v/>
      </c>
      <c r="LZG58" s="90" t="str">
        <f t="shared" si="1183"/>
        <v/>
      </c>
      <c r="LZH58" s="90" t="str">
        <f t="shared" si="1183"/>
        <v/>
      </c>
      <c r="LZI58" s="90" t="str">
        <f t="shared" si="1183"/>
        <v/>
      </c>
      <c r="LZJ58" s="90" t="str">
        <f t="shared" si="1183"/>
        <v/>
      </c>
      <c r="LZK58" s="90" t="str">
        <f t="shared" si="1183"/>
        <v/>
      </c>
      <c r="LZL58" s="90" t="str">
        <f t="shared" si="1183"/>
        <v/>
      </c>
      <c r="LZM58" s="90" t="str">
        <f t="shared" si="1183"/>
        <v/>
      </c>
      <c r="LZN58" s="90" t="str">
        <f t="shared" si="1183"/>
        <v/>
      </c>
      <c r="LZO58" s="90" t="str">
        <f t="shared" si="1183"/>
        <v/>
      </c>
      <c r="LZP58" s="90" t="str">
        <f t="shared" si="1183"/>
        <v/>
      </c>
      <c r="LZQ58" s="90" t="str">
        <f t="shared" si="1183"/>
        <v/>
      </c>
      <c r="LZR58" s="90" t="str">
        <f t="shared" si="1183"/>
        <v/>
      </c>
      <c r="LZS58" s="90" t="str">
        <f t="shared" si="1183"/>
        <v/>
      </c>
      <c r="LZT58" s="90" t="str">
        <f t="shared" si="1183"/>
        <v/>
      </c>
      <c r="LZU58" s="90" t="str">
        <f t="shared" si="1183"/>
        <v/>
      </c>
      <c r="LZV58" s="90" t="str">
        <f t="shared" si="1183"/>
        <v/>
      </c>
      <c r="LZW58" s="90" t="str">
        <f t="shared" si="1183"/>
        <v/>
      </c>
      <c r="LZX58" s="90" t="str">
        <f t="shared" si="1183"/>
        <v/>
      </c>
      <c r="LZY58" s="90" t="str">
        <f t="shared" si="1183"/>
        <v/>
      </c>
      <c r="LZZ58" s="90" t="str">
        <f t="shared" si="1183"/>
        <v/>
      </c>
      <c r="MAA58" s="90" t="str">
        <f t="shared" si="1183"/>
        <v/>
      </c>
      <c r="MAB58" s="90" t="str">
        <f t="shared" si="1183"/>
        <v/>
      </c>
      <c r="MAC58" s="90" t="str">
        <f t="shared" si="1183"/>
        <v/>
      </c>
      <c r="MAD58" s="90" t="str">
        <f t="shared" si="1183"/>
        <v/>
      </c>
      <c r="MAE58" s="90" t="str">
        <f t="shared" si="1183"/>
        <v/>
      </c>
      <c r="MAF58" s="90" t="str">
        <f t="shared" si="1183"/>
        <v/>
      </c>
      <c r="MAG58" s="90" t="str">
        <f t="shared" si="1183"/>
        <v/>
      </c>
      <c r="MAH58" s="90" t="str">
        <f t="shared" si="1183"/>
        <v/>
      </c>
      <c r="MAI58" s="90" t="str">
        <f t="shared" si="1183"/>
        <v/>
      </c>
      <c r="MAJ58" s="90" t="str">
        <f t="shared" si="1183"/>
        <v/>
      </c>
      <c r="MAK58" s="90" t="str">
        <f t="shared" si="1183"/>
        <v/>
      </c>
      <c r="MAL58" s="90" t="str">
        <f t="shared" si="1183"/>
        <v/>
      </c>
      <c r="MAM58" s="90" t="str">
        <f t="shared" si="1183"/>
        <v/>
      </c>
      <c r="MAN58" s="90" t="str">
        <f t="shared" si="1183"/>
        <v/>
      </c>
      <c r="MAO58" s="90" t="str">
        <f t="shared" si="1183"/>
        <v/>
      </c>
      <c r="MAP58" s="90" t="str">
        <f t="shared" si="1183"/>
        <v/>
      </c>
      <c r="MAQ58" s="90" t="str">
        <f t="shared" si="1183"/>
        <v/>
      </c>
      <c r="MAR58" s="90" t="str">
        <f t="shared" si="1183"/>
        <v/>
      </c>
      <c r="MAS58" s="90" t="str">
        <f t="shared" si="1183"/>
        <v/>
      </c>
      <c r="MAT58" s="90" t="str">
        <f t="shared" ref="MAT58:MDE58" si="1184">IF(AND(MAT$8&gt;14,MAT$8&lt;19, MAT$6="Female"),1,"")</f>
        <v/>
      </c>
      <c r="MAU58" s="90" t="str">
        <f t="shared" si="1184"/>
        <v/>
      </c>
      <c r="MAV58" s="90" t="str">
        <f t="shared" si="1184"/>
        <v/>
      </c>
      <c r="MAW58" s="90" t="str">
        <f t="shared" si="1184"/>
        <v/>
      </c>
      <c r="MAX58" s="90" t="str">
        <f t="shared" si="1184"/>
        <v/>
      </c>
      <c r="MAY58" s="90" t="str">
        <f t="shared" si="1184"/>
        <v/>
      </c>
      <c r="MAZ58" s="90" t="str">
        <f t="shared" si="1184"/>
        <v/>
      </c>
      <c r="MBA58" s="90" t="str">
        <f t="shared" si="1184"/>
        <v/>
      </c>
      <c r="MBB58" s="90" t="str">
        <f t="shared" si="1184"/>
        <v/>
      </c>
      <c r="MBC58" s="90" t="str">
        <f t="shared" si="1184"/>
        <v/>
      </c>
      <c r="MBD58" s="90" t="str">
        <f t="shared" si="1184"/>
        <v/>
      </c>
      <c r="MBE58" s="90" t="str">
        <f t="shared" si="1184"/>
        <v/>
      </c>
      <c r="MBF58" s="90" t="str">
        <f t="shared" si="1184"/>
        <v/>
      </c>
      <c r="MBG58" s="90" t="str">
        <f t="shared" si="1184"/>
        <v/>
      </c>
      <c r="MBH58" s="90" t="str">
        <f t="shared" si="1184"/>
        <v/>
      </c>
      <c r="MBI58" s="90" t="str">
        <f t="shared" si="1184"/>
        <v/>
      </c>
      <c r="MBJ58" s="90" t="str">
        <f t="shared" si="1184"/>
        <v/>
      </c>
      <c r="MBK58" s="90" t="str">
        <f t="shared" si="1184"/>
        <v/>
      </c>
      <c r="MBL58" s="90" t="str">
        <f t="shared" si="1184"/>
        <v/>
      </c>
      <c r="MBM58" s="90" t="str">
        <f t="shared" si="1184"/>
        <v/>
      </c>
      <c r="MBN58" s="90" t="str">
        <f t="shared" si="1184"/>
        <v/>
      </c>
      <c r="MBO58" s="90" t="str">
        <f t="shared" si="1184"/>
        <v/>
      </c>
      <c r="MBP58" s="90" t="str">
        <f t="shared" si="1184"/>
        <v/>
      </c>
      <c r="MBQ58" s="90" t="str">
        <f t="shared" si="1184"/>
        <v/>
      </c>
      <c r="MBR58" s="90" t="str">
        <f t="shared" si="1184"/>
        <v/>
      </c>
      <c r="MBS58" s="90" t="str">
        <f t="shared" si="1184"/>
        <v/>
      </c>
      <c r="MBT58" s="90" t="str">
        <f t="shared" si="1184"/>
        <v/>
      </c>
      <c r="MBU58" s="90" t="str">
        <f t="shared" si="1184"/>
        <v/>
      </c>
      <c r="MBV58" s="90" t="str">
        <f t="shared" si="1184"/>
        <v/>
      </c>
      <c r="MBW58" s="90" t="str">
        <f t="shared" si="1184"/>
        <v/>
      </c>
      <c r="MBX58" s="90" t="str">
        <f t="shared" si="1184"/>
        <v/>
      </c>
      <c r="MBY58" s="90" t="str">
        <f t="shared" si="1184"/>
        <v/>
      </c>
      <c r="MBZ58" s="90" t="str">
        <f t="shared" si="1184"/>
        <v/>
      </c>
      <c r="MCA58" s="90" t="str">
        <f t="shared" si="1184"/>
        <v/>
      </c>
      <c r="MCB58" s="90" t="str">
        <f t="shared" si="1184"/>
        <v/>
      </c>
      <c r="MCC58" s="90" t="str">
        <f t="shared" si="1184"/>
        <v/>
      </c>
      <c r="MCD58" s="90" t="str">
        <f t="shared" si="1184"/>
        <v/>
      </c>
      <c r="MCE58" s="90" t="str">
        <f t="shared" si="1184"/>
        <v/>
      </c>
      <c r="MCF58" s="90" t="str">
        <f t="shared" si="1184"/>
        <v/>
      </c>
      <c r="MCG58" s="90" t="str">
        <f t="shared" si="1184"/>
        <v/>
      </c>
      <c r="MCH58" s="90" t="str">
        <f t="shared" si="1184"/>
        <v/>
      </c>
      <c r="MCI58" s="90" t="str">
        <f t="shared" si="1184"/>
        <v/>
      </c>
      <c r="MCJ58" s="90" t="str">
        <f t="shared" si="1184"/>
        <v/>
      </c>
      <c r="MCK58" s="90" t="str">
        <f t="shared" si="1184"/>
        <v/>
      </c>
      <c r="MCL58" s="90" t="str">
        <f t="shared" si="1184"/>
        <v/>
      </c>
      <c r="MCM58" s="90" t="str">
        <f t="shared" si="1184"/>
        <v/>
      </c>
      <c r="MCN58" s="90" t="str">
        <f t="shared" si="1184"/>
        <v/>
      </c>
      <c r="MCO58" s="90" t="str">
        <f t="shared" si="1184"/>
        <v/>
      </c>
      <c r="MCP58" s="90" t="str">
        <f t="shared" si="1184"/>
        <v/>
      </c>
      <c r="MCQ58" s="90" t="str">
        <f t="shared" si="1184"/>
        <v/>
      </c>
      <c r="MCR58" s="90" t="str">
        <f t="shared" si="1184"/>
        <v/>
      </c>
      <c r="MCS58" s="90" t="str">
        <f t="shared" si="1184"/>
        <v/>
      </c>
      <c r="MCT58" s="90" t="str">
        <f t="shared" si="1184"/>
        <v/>
      </c>
      <c r="MCU58" s="90" t="str">
        <f t="shared" si="1184"/>
        <v/>
      </c>
      <c r="MCV58" s="90" t="str">
        <f t="shared" si="1184"/>
        <v/>
      </c>
      <c r="MCW58" s="90" t="str">
        <f t="shared" si="1184"/>
        <v/>
      </c>
      <c r="MCX58" s="90" t="str">
        <f t="shared" si="1184"/>
        <v/>
      </c>
      <c r="MCY58" s="90" t="str">
        <f t="shared" si="1184"/>
        <v/>
      </c>
      <c r="MCZ58" s="90" t="str">
        <f t="shared" si="1184"/>
        <v/>
      </c>
      <c r="MDA58" s="90" t="str">
        <f t="shared" si="1184"/>
        <v/>
      </c>
      <c r="MDB58" s="90" t="str">
        <f t="shared" si="1184"/>
        <v/>
      </c>
      <c r="MDC58" s="90" t="str">
        <f t="shared" si="1184"/>
        <v/>
      </c>
      <c r="MDD58" s="90" t="str">
        <f t="shared" si="1184"/>
        <v/>
      </c>
      <c r="MDE58" s="90" t="str">
        <f t="shared" si="1184"/>
        <v/>
      </c>
      <c r="MDF58" s="90" t="str">
        <f t="shared" ref="MDF58:MFQ58" si="1185">IF(AND(MDF$8&gt;14,MDF$8&lt;19, MDF$6="Female"),1,"")</f>
        <v/>
      </c>
      <c r="MDG58" s="90" t="str">
        <f t="shared" si="1185"/>
        <v/>
      </c>
      <c r="MDH58" s="90" t="str">
        <f t="shared" si="1185"/>
        <v/>
      </c>
      <c r="MDI58" s="90" t="str">
        <f t="shared" si="1185"/>
        <v/>
      </c>
      <c r="MDJ58" s="90" t="str">
        <f t="shared" si="1185"/>
        <v/>
      </c>
      <c r="MDK58" s="90" t="str">
        <f t="shared" si="1185"/>
        <v/>
      </c>
      <c r="MDL58" s="90" t="str">
        <f t="shared" si="1185"/>
        <v/>
      </c>
      <c r="MDM58" s="90" t="str">
        <f t="shared" si="1185"/>
        <v/>
      </c>
      <c r="MDN58" s="90" t="str">
        <f t="shared" si="1185"/>
        <v/>
      </c>
      <c r="MDO58" s="90" t="str">
        <f t="shared" si="1185"/>
        <v/>
      </c>
      <c r="MDP58" s="90" t="str">
        <f t="shared" si="1185"/>
        <v/>
      </c>
      <c r="MDQ58" s="90" t="str">
        <f t="shared" si="1185"/>
        <v/>
      </c>
      <c r="MDR58" s="90" t="str">
        <f t="shared" si="1185"/>
        <v/>
      </c>
      <c r="MDS58" s="90" t="str">
        <f t="shared" si="1185"/>
        <v/>
      </c>
      <c r="MDT58" s="90" t="str">
        <f t="shared" si="1185"/>
        <v/>
      </c>
      <c r="MDU58" s="90" t="str">
        <f t="shared" si="1185"/>
        <v/>
      </c>
      <c r="MDV58" s="90" t="str">
        <f t="shared" si="1185"/>
        <v/>
      </c>
      <c r="MDW58" s="90" t="str">
        <f t="shared" si="1185"/>
        <v/>
      </c>
      <c r="MDX58" s="90" t="str">
        <f t="shared" si="1185"/>
        <v/>
      </c>
      <c r="MDY58" s="90" t="str">
        <f t="shared" si="1185"/>
        <v/>
      </c>
      <c r="MDZ58" s="90" t="str">
        <f t="shared" si="1185"/>
        <v/>
      </c>
      <c r="MEA58" s="90" t="str">
        <f t="shared" si="1185"/>
        <v/>
      </c>
      <c r="MEB58" s="90" t="str">
        <f t="shared" si="1185"/>
        <v/>
      </c>
      <c r="MEC58" s="90" t="str">
        <f t="shared" si="1185"/>
        <v/>
      </c>
      <c r="MED58" s="90" t="str">
        <f t="shared" si="1185"/>
        <v/>
      </c>
      <c r="MEE58" s="90" t="str">
        <f t="shared" si="1185"/>
        <v/>
      </c>
      <c r="MEF58" s="90" t="str">
        <f t="shared" si="1185"/>
        <v/>
      </c>
      <c r="MEG58" s="90" t="str">
        <f t="shared" si="1185"/>
        <v/>
      </c>
      <c r="MEH58" s="90" t="str">
        <f t="shared" si="1185"/>
        <v/>
      </c>
      <c r="MEI58" s="90" t="str">
        <f t="shared" si="1185"/>
        <v/>
      </c>
      <c r="MEJ58" s="90" t="str">
        <f t="shared" si="1185"/>
        <v/>
      </c>
      <c r="MEK58" s="90" t="str">
        <f t="shared" si="1185"/>
        <v/>
      </c>
      <c r="MEL58" s="90" t="str">
        <f t="shared" si="1185"/>
        <v/>
      </c>
      <c r="MEM58" s="90" t="str">
        <f t="shared" si="1185"/>
        <v/>
      </c>
      <c r="MEN58" s="90" t="str">
        <f t="shared" si="1185"/>
        <v/>
      </c>
      <c r="MEO58" s="90" t="str">
        <f t="shared" si="1185"/>
        <v/>
      </c>
      <c r="MEP58" s="90" t="str">
        <f t="shared" si="1185"/>
        <v/>
      </c>
      <c r="MEQ58" s="90" t="str">
        <f t="shared" si="1185"/>
        <v/>
      </c>
      <c r="MER58" s="90" t="str">
        <f t="shared" si="1185"/>
        <v/>
      </c>
      <c r="MES58" s="90" t="str">
        <f t="shared" si="1185"/>
        <v/>
      </c>
      <c r="MET58" s="90" t="str">
        <f t="shared" si="1185"/>
        <v/>
      </c>
      <c r="MEU58" s="90" t="str">
        <f t="shared" si="1185"/>
        <v/>
      </c>
      <c r="MEV58" s="90" t="str">
        <f t="shared" si="1185"/>
        <v/>
      </c>
      <c r="MEW58" s="90" t="str">
        <f t="shared" si="1185"/>
        <v/>
      </c>
      <c r="MEX58" s="90" t="str">
        <f t="shared" si="1185"/>
        <v/>
      </c>
      <c r="MEY58" s="90" t="str">
        <f t="shared" si="1185"/>
        <v/>
      </c>
      <c r="MEZ58" s="90" t="str">
        <f t="shared" si="1185"/>
        <v/>
      </c>
      <c r="MFA58" s="90" t="str">
        <f t="shared" si="1185"/>
        <v/>
      </c>
      <c r="MFB58" s="90" t="str">
        <f t="shared" si="1185"/>
        <v/>
      </c>
      <c r="MFC58" s="90" t="str">
        <f t="shared" si="1185"/>
        <v/>
      </c>
      <c r="MFD58" s="90" t="str">
        <f t="shared" si="1185"/>
        <v/>
      </c>
      <c r="MFE58" s="90" t="str">
        <f t="shared" si="1185"/>
        <v/>
      </c>
      <c r="MFF58" s="90" t="str">
        <f t="shared" si="1185"/>
        <v/>
      </c>
      <c r="MFG58" s="90" t="str">
        <f t="shared" si="1185"/>
        <v/>
      </c>
      <c r="MFH58" s="90" t="str">
        <f t="shared" si="1185"/>
        <v/>
      </c>
      <c r="MFI58" s="90" t="str">
        <f t="shared" si="1185"/>
        <v/>
      </c>
      <c r="MFJ58" s="90" t="str">
        <f t="shared" si="1185"/>
        <v/>
      </c>
      <c r="MFK58" s="90" t="str">
        <f t="shared" si="1185"/>
        <v/>
      </c>
      <c r="MFL58" s="90" t="str">
        <f t="shared" si="1185"/>
        <v/>
      </c>
      <c r="MFM58" s="90" t="str">
        <f t="shared" si="1185"/>
        <v/>
      </c>
      <c r="MFN58" s="90" t="str">
        <f t="shared" si="1185"/>
        <v/>
      </c>
      <c r="MFO58" s="90" t="str">
        <f t="shared" si="1185"/>
        <v/>
      </c>
      <c r="MFP58" s="90" t="str">
        <f t="shared" si="1185"/>
        <v/>
      </c>
      <c r="MFQ58" s="90" t="str">
        <f t="shared" si="1185"/>
        <v/>
      </c>
      <c r="MFR58" s="90" t="str">
        <f t="shared" ref="MFR58:MIC58" si="1186">IF(AND(MFR$8&gt;14,MFR$8&lt;19, MFR$6="Female"),1,"")</f>
        <v/>
      </c>
      <c r="MFS58" s="90" t="str">
        <f t="shared" si="1186"/>
        <v/>
      </c>
      <c r="MFT58" s="90" t="str">
        <f t="shared" si="1186"/>
        <v/>
      </c>
      <c r="MFU58" s="90" t="str">
        <f t="shared" si="1186"/>
        <v/>
      </c>
      <c r="MFV58" s="90" t="str">
        <f t="shared" si="1186"/>
        <v/>
      </c>
      <c r="MFW58" s="90" t="str">
        <f t="shared" si="1186"/>
        <v/>
      </c>
      <c r="MFX58" s="90" t="str">
        <f t="shared" si="1186"/>
        <v/>
      </c>
      <c r="MFY58" s="90" t="str">
        <f t="shared" si="1186"/>
        <v/>
      </c>
      <c r="MFZ58" s="90" t="str">
        <f t="shared" si="1186"/>
        <v/>
      </c>
      <c r="MGA58" s="90" t="str">
        <f t="shared" si="1186"/>
        <v/>
      </c>
      <c r="MGB58" s="90" t="str">
        <f t="shared" si="1186"/>
        <v/>
      </c>
      <c r="MGC58" s="90" t="str">
        <f t="shared" si="1186"/>
        <v/>
      </c>
      <c r="MGD58" s="90" t="str">
        <f t="shared" si="1186"/>
        <v/>
      </c>
      <c r="MGE58" s="90" t="str">
        <f t="shared" si="1186"/>
        <v/>
      </c>
      <c r="MGF58" s="90" t="str">
        <f t="shared" si="1186"/>
        <v/>
      </c>
      <c r="MGG58" s="90" t="str">
        <f t="shared" si="1186"/>
        <v/>
      </c>
      <c r="MGH58" s="90" t="str">
        <f t="shared" si="1186"/>
        <v/>
      </c>
      <c r="MGI58" s="90" t="str">
        <f t="shared" si="1186"/>
        <v/>
      </c>
      <c r="MGJ58" s="90" t="str">
        <f t="shared" si="1186"/>
        <v/>
      </c>
      <c r="MGK58" s="90" t="str">
        <f t="shared" si="1186"/>
        <v/>
      </c>
      <c r="MGL58" s="90" t="str">
        <f t="shared" si="1186"/>
        <v/>
      </c>
      <c r="MGM58" s="90" t="str">
        <f t="shared" si="1186"/>
        <v/>
      </c>
      <c r="MGN58" s="90" t="str">
        <f t="shared" si="1186"/>
        <v/>
      </c>
      <c r="MGO58" s="90" t="str">
        <f t="shared" si="1186"/>
        <v/>
      </c>
      <c r="MGP58" s="90" t="str">
        <f t="shared" si="1186"/>
        <v/>
      </c>
      <c r="MGQ58" s="90" t="str">
        <f t="shared" si="1186"/>
        <v/>
      </c>
      <c r="MGR58" s="90" t="str">
        <f t="shared" si="1186"/>
        <v/>
      </c>
      <c r="MGS58" s="90" t="str">
        <f t="shared" si="1186"/>
        <v/>
      </c>
      <c r="MGT58" s="90" t="str">
        <f t="shared" si="1186"/>
        <v/>
      </c>
      <c r="MGU58" s="90" t="str">
        <f t="shared" si="1186"/>
        <v/>
      </c>
      <c r="MGV58" s="90" t="str">
        <f t="shared" si="1186"/>
        <v/>
      </c>
      <c r="MGW58" s="90" t="str">
        <f t="shared" si="1186"/>
        <v/>
      </c>
      <c r="MGX58" s="90" t="str">
        <f t="shared" si="1186"/>
        <v/>
      </c>
      <c r="MGY58" s="90" t="str">
        <f t="shared" si="1186"/>
        <v/>
      </c>
      <c r="MGZ58" s="90" t="str">
        <f t="shared" si="1186"/>
        <v/>
      </c>
      <c r="MHA58" s="90" t="str">
        <f t="shared" si="1186"/>
        <v/>
      </c>
      <c r="MHB58" s="90" t="str">
        <f t="shared" si="1186"/>
        <v/>
      </c>
      <c r="MHC58" s="90" t="str">
        <f t="shared" si="1186"/>
        <v/>
      </c>
      <c r="MHD58" s="90" t="str">
        <f t="shared" si="1186"/>
        <v/>
      </c>
      <c r="MHE58" s="90" t="str">
        <f t="shared" si="1186"/>
        <v/>
      </c>
      <c r="MHF58" s="90" t="str">
        <f t="shared" si="1186"/>
        <v/>
      </c>
      <c r="MHG58" s="90" t="str">
        <f t="shared" si="1186"/>
        <v/>
      </c>
      <c r="MHH58" s="90" t="str">
        <f t="shared" si="1186"/>
        <v/>
      </c>
      <c r="MHI58" s="90" t="str">
        <f t="shared" si="1186"/>
        <v/>
      </c>
      <c r="MHJ58" s="90" t="str">
        <f t="shared" si="1186"/>
        <v/>
      </c>
      <c r="MHK58" s="90" t="str">
        <f t="shared" si="1186"/>
        <v/>
      </c>
      <c r="MHL58" s="90" t="str">
        <f t="shared" si="1186"/>
        <v/>
      </c>
      <c r="MHM58" s="90" t="str">
        <f t="shared" si="1186"/>
        <v/>
      </c>
      <c r="MHN58" s="90" t="str">
        <f t="shared" si="1186"/>
        <v/>
      </c>
      <c r="MHO58" s="90" t="str">
        <f t="shared" si="1186"/>
        <v/>
      </c>
      <c r="MHP58" s="90" t="str">
        <f t="shared" si="1186"/>
        <v/>
      </c>
      <c r="MHQ58" s="90" t="str">
        <f t="shared" si="1186"/>
        <v/>
      </c>
      <c r="MHR58" s="90" t="str">
        <f t="shared" si="1186"/>
        <v/>
      </c>
      <c r="MHS58" s="90" t="str">
        <f t="shared" si="1186"/>
        <v/>
      </c>
      <c r="MHT58" s="90" t="str">
        <f t="shared" si="1186"/>
        <v/>
      </c>
      <c r="MHU58" s="90" t="str">
        <f t="shared" si="1186"/>
        <v/>
      </c>
      <c r="MHV58" s="90" t="str">
        <f t="shared" si="1186"/>
        <v/>
      </c>
      <c r="MHW58" s="90" t="str">
        <f t="shared" si="1186"/>
        <v/>
      </c>
      <c r="MHX58" s="90" t="str">
        <f t="shared" si="1186"/>
        <v/>
      </c>
      <c r="MHY58" s="90" t="str">
        <f t="shared" si="1186"/>
        <v/>
      </c>
      <c r="MHZ58" s="90" t="str">
        <f t="shared" si="1186"/>
        <v/>
      </c>
      <c r="MIA58" s="90" t="str">
        <f t="shared" si="1186"/>
        <v/>
      </c>
      <c r="MIB58" s="90" t="str">
        <f t="shared" si="1186"/>
        <v/>
      </c>
      <c r="MIC58" s="90" t="str">
        <f t="shared" si="1186"/>
        <v/>
      </c>
      <c r="MID58" s="90" t="str">
        <f t="shared" ref="MID58:MKO58" si="1187">IF(AND(MID$8&gt;14,MID$8&lt;19, MID$6="Female"),1,"")</f>
        <v/>
      </c>
      <c r="MIE58" s="90" t="str">
        <f t="shared" si="1187"/>
        <v/>
      </c>
      <c r="MIF58" s="90" t="str">
        <f t="shared" si="1187"/>
        <v/>
      </c>
      <c r="MIG58" s="90" t="str">
        <f t="shared" si="1187"/>
        <v/>
      </c>
      <c r="MIH58" s="90" t="str">
        <f t="shared" si="1187"/>
        <v/>
      </c>
      <c r="MII58" s="90" t="str">
        <f t="shared" si="1187"/>
        <v/>
      </c>
      <c r="MIJ58" s="90" t="str">
        <f t="shared" si="1187"/>
        <v/>
      </c>
      <c r="MIK58" s="90" t="str">
        <f t="shared" si="1187"/>
        <v/>
      </c>
      <c r="MIL58" s="90" t="str">
        <f t="shared" si="1187"/>
        <v/>
      </c>
      <c r="MIM58" s="90" t="str">
        <f t="shared" si="1187"/>
        <v/>
      </c>
      <c r="MIN58" s="90" t="str">
        <f t="shared" si="1187"/>
        <v/>
      </c>
      <c r="MIO58" s="90" t="str">
        <f t="shared" si="1187"/>
        <v/>
      </c>
      <c r="MIP58" s="90" t="str">
        <f t="shared" si="1187"/>
        <v/>
      </c>
      <c r="MIQ58" s="90" t="str">
        <f t="shared" si="1187"/>
        <v/>
      </c>
      <c r="MIR58" s="90" t="str">
        <f t="shared" si="1187"/>
        <v/>
      </c>
      <c r="MIS58" s="90" t="str">
        <f t="shared" si="1187"/>
        <v/>
      </c>
      <c r="MIT58" s="90" t="str">
        <f t="shared" si="1187"/>
        <v/>
      </c>
      <c r="MIU58" s="90" t="str">
        <f t="shared" si="1187"/>
        <v/>
      </c>
      <c r="MIV58" s="90" t="str">
        <f t="shared" si="1187"/>
        <v/>
      </c>
      <c r="MIW58" s="90" t="str">
        <f t="shared" si="1187"/>
        <v/>
      </c>
      <c r="MIX58" s="90" t="str">
        <f t="shared" si="1187"/>
        <v/>
      </c>
      <c r="MIY58" s="90" t="str">
        <f t="shared" si="1187"/>
        <v/>
      </c>
      <c r="MIZ58" s="90" t="str">
        <f t="shared" si="1187"/>
        <v/>
      </c>
      <c r="MJA58" s="90" t="str">
        <f t="shared" si="1187"/>
        <v/>
      </c>
      <c r="MJB58" s="90" t="str">
        <f t="shared" si="1187"/>
        <v/>
      </c>
      <c r="MJC58" s="90" t="str">
        <f t="shared" si="1187"/>
        <v/>
      </c>
      <c r="MJD58" s="90" t="str">
        <f t="shared" si="1187"/>
        <v/>
      </c>
      <c r="MJE58" s="90" t="str">
        <f t="shared" si="1187"/>
        <v/>
      </c>
      <c r="MJF58" s="90" t="str">
        <f t="shared" si="1187"/>
        <v/>
      </c>
      <c r="MJG58" s="90" t="str">
        <f t="shared" si="1187"/>
        <v/>
      </c>
      <c r="MJH58" s="90" t="str">
        <f t="shared" si="1187"/>
        <v/>
      </c>
      <c r="MJI58" s="90" t="str">
        <f t="shared" si="1187"/>
        <v/>
      </c>
      <c r="MJJ58" s="90" t="str">
        <f t="shared" si="1187"/>
        <v/>
      </c>
      <c r="MJK58" s="90" t="str">
        <f t="shared" si="1187"/>
        <v/>
      </c>
      <c r="MJL58" s="90" t="str">
        <f t="shared" si="1187"/>
        <v/>
      </c>
      <c r="MJM58" s="90" t="str">
        <f t="shared" si="1187"/>
        <v/>
      </c>
      <c r="MJN58" s="90" t="str">
        <f t="shared" si="1187"/>
        <v/>
      </c>
      <c r="MJO58" s="90" t="str">
        <f t="shared" si="1187"/>
        <v/>
      </c>
      <c r="MJP58" s="90" t="str">
        <f t="shared" si="1187"/>
        <v/>
      </c>
      <c r="MJQ58" s="90" t="str">
        <f t="shared" si="1187"/>
        <v/>
      </c>
      <c r="MJR58" s="90" t="str">
        <f t="shared" si="1187"/>
        <v/>
      </c>
      <c r="MJS58" s="90" t="str">
        <f t="shared" si="1187"/>
        <v/>
      </c>
      <c r="MJT58" s="90" t="str">
        <f t="shared" si="1187"/>
        <v/>
      </c>
      <c r="MJU58" s="90" t="str">
        <f t="shared" si="1187"/>
        <v/>
      </c>
      <c r="MJV58" s="90" t="str">
        <f t="shared" si="1187"/>
        <v/>
      </c>
      <c r="MJW58" s="90" t="str">
        <f t="shared" si="1187"/>
        <v/>
      </c>
      <c r="MJX58" s="90" t="str">
        <f t="shared" si="1187"/>
        <v/>
      </c>
      <c r="MJY58" s="90" t="str">
        <f t="shared" si="1187"/>
        <v/>
      </c>
      <c r="MJZ58" s="90" t="str">
        <f t="shared" si="1187"/>
        <v/>
      </c>
      <c r="MKA58" s="90" t="str">
        <f t="shared" si="1187"/>
        <v/>
      </c>
      <c r="MKB58" s="90" t="str">
        <f t="shared" si="1187"/>
        <v/>
      </c>
      <c r="MKC58" s="90" t="str">
        <f t="shared" si="1187"/>
        <v/>
      </c>
      <c r="MKD58" s="90" t="str">
        <f t="shared" si="1187"/>
        <v/>
      </c>
      <c r="MKE58" s="90" t="str">
        <f t="shared" si="1187"/>
        <v/>
      </c>
      <c r="MKF58" s="90" t="str">
        <f t="shared" si="1187"/>
        <v/>
      </c>
      <c r="MKG58" s="90" t="str">
        <f t="shared" si="1187"/>
        <v/>
      </c>
      <c r="MKH58" s="90" t="str">
        <f t="shared" si="1187"/>
        <v/>
      </c>
      <c r="MKI58" s="90" t="str">
        <f t="shared" si="1187"/>
        <v/>
      </c>
      <c r="MKJ58" s="90" t="str">
        <f t="shared" si="1187"/>
        <v/>
      </c>
      <c r="MKK58" s="90" t="str">
        <f t="shared" si="1187"/>
        <v/>
      </c>
      <c r="MKL58" s="90" t="str">
        <f t="shared" si="1187"/>
        <v/>
      </c>
      <c r="MKM58" s="90" t="str">
        <f t="shared" si="1187"/>
        <v/>
      </c>
      <c r="MKN58" s="90" t="str">
        <f t="shared" si="1187"/>
        <v/>
      </c>
      <c r="MKO58" s="90" t="str">
        <f t="shared" si="1187"/>
        <v/>
      </c>
      <c r="MKP58" s="90" t="str">
        <f t="shared" ref="MKP58:MNA58" si="1188">IF(AND(MKP$8&gt;14,MKP$8&lt;19, MKP$6="Female"),1,"")</f>
        <v/>
      </c>
      <c r="MKQ58" s="90" t="str">
        <f t="shared" si="1188"/>
        <v/>
      </c>
      <c r="MKR58" s="90" t="str">
        <f t="shared" si="1188"/>
        <v/>
      </c>
      <c r="MKS58" s="90" t="str">
        <f t="shared" si="1188"/>
        <v/>
      </c>
      <c r="MKT58" s="90" t="str">
        <f t="shared" si="1188"/>
        <v/>
      </c>
      <c r="MKU58" s="90" t="str">
        <f t="shared" si="1188"/>
        <v/>
      </c>
      <c r="MKV58" s="90" t="str">
        <f t="shared" si="1188"/>
        <v/>
      </c>
      <c r="MKW58" s="90" t="str">
        <f t="shared" si="1188"/>
        <v/>
      </c>
      <c r="MKX58" s="90" t="str">
        <f t="shared" si="1188"/>
        <v/>
      </c>
      <c r="MKY58" s="90" t="str">
        <f t="shared" si="1188"/>
        <v/>
      </c>
      <c r="MKZ58" s="90" t="str">
        <f t="shared" si="1188"/>
        <v/>
      </c>
      <c r="MLA58" s="90" t="str">
        <f t="shared" si="1188"/>
        <v/>
      </c>
      <c r="MLB58" s="90" t="str">
        <f t="shared" si="1188"/>
        <v/>
      </c>
      <c r="MLC58" s="90" t="str">
        <f t="shared" si="1188"/>
        <v/>
      </c>
      <c r="MLD58" s="90" t="str">
        <f t="shared" si="1188"/>
        <v/>
      </c>
      <c r="MLE58" s="90" t="str">
        <f t="shared" si="1188"/>
        <v/>
      </c>
      <c r="MLF58" s="90" t="str">
        <f t="shared" si="1188"/>
        <v/>
      </c>
      <c r="MLG58" s="90" t="str">
        <f t="shared" si="1188"/>
        <v/>
      </c>
      <c r="MLH58" s="90" t="str">
        <f t="shared" si="1188"/>
        <v/>
      </c>
      <c r="MLI58" s="90" t="str">
        <f t="shared" si="1188"/>
        <v/>
      </c>
      <c r="MLJ58" s="90" t="str">
        <f t="shared" si="1188"/>
        <v/>
      </c>
      <c r="MLK58" s="90" t="str">
        <f t="shared" si="1188"/>
        <v/>
      </c>
      <c r="MLL58" s="90" t="str">
        <f t="shared" si="1188"/>
        <v/>
      </c>
      <c r="MLM58" s="90" t="str">
        <f t="shared" si="1188"/>
        <v/>
      </c>
      <c r="MLN58" s="90" t="str">
        <f t="shared" si="1188"/>
        <v/>
      </c>
      <c r="MLO58" s="90" t="str">
        <f t="shared" si="1188"/>
        <v/>
      </c>
      <c r="MLP58" s="90" t="str">
        <f t="shared" si="1188"/>
        <v/>
      </c>
      <c r="MLQ58" s="90" t="str">
        <f t="shared" si="1188"/>
        <v/>
      </c>
      <c r="MLR58" s="90" t="str">
        <f t="shared" si="1188"/>
        <v/>
      </c>
      <c r="MLS58" s="90" t="str">
        <f t="shared" si="1188"/>
        <v/>
      </c>
      <c r="MLT58" s="90" t="str">
        <f t="shared" si="1188"/>
        <v/>
      </c>
      <c r="MLU58" s="90" t="str">
        <f t="shared" si="1188"/>
        <v/>
      </c>
      <c r="MLV58" s="90" t="str">
        <f t="shared" si="1188"/>
        <v/>
      </c>
      <c r="MLW58" s="90" t="str">
        <f t="shared" si="1188"/>
        <v/>
      </c>
      <c r="MLX58" s="90" t="str">
        <f t="shared" si="1188"/>
        <v/>
      </c>
      <c r="MLY58" s="90" t="str">
        <f t="shared" si="1188"/>
        <v/>
      </c>
      <c r="MLZ58" s="90" t="str">
        <f t="shared" si="1188"/>
        <v/>
      </c>
      <c r="MMA58" s="90" t="str">
        <f t="shared" si="1188"/>
        <v/>
      </c>
      <c r="MMB58" s="90" t="str">
        <f t="shared" si="1188"/>
        <v/>
      </c>
      <c r="MMC58" s="90" t="str">
        <f t="shared" si="1188"/>
        <v/>
      </c>
      <c r="MMD58" s="90" t="str">
        <f t="shared" si="1188"/>
        <v/>
      </c>
      <c r="MME58" s="90" t="str">
        <f t="shared" si="1188"/>
        <v/>
      </c>
      <c r="MMF58" s="90" t="str">
        <f t="shared" si="1188"/>
        <v/>
      </c>
      <c r="MMG58" s="90" t="str">
        <f t="shared" si="1188"/>
        <v/>
      </c>
      <c r="MMH58" s="90" t="str">
        <f t="shared" si="1188"/>
        <v/>
      </c>
      <c r="MMI58" s="90" t="str">
        <f t="shared" si="1188"/>
        <v/>
      </c>
      <c r="MMJ58" s="90" t="str">
        <f t="shared" si="1188"/>
        <v/>
      </c>
      <c r="MMK58" s="90" t="str">
        <f t="shared" si="1188"/>
        <v/>
      </c>
      <c r="MML58" s="90" t="str">
        <f t="shared" si="1188"/>
        <v/>
      </c>
      <c r="MMM58" s="90" t="str">
        <f t="shared" si="1188"/>
        <v/>
      </c>
      <c r="MMN58" s="90" t="str">
        <f t="shared" si="1188"/>
        <v/>
      </c>
      <c r="MMO58" s="90" t="str">
        <f t="shared" si="1188"/>
        <v/>
      </c>
      <c r="MMP58" s="90" t="str">
        <f t="shared" si="1188"/>
        <v/>
      </c>
      <c r="MMQ58" s="90" t="str">
        <f t="shared" si="1188"/>
        <v/>
      </c>
      <c r="MMR58" s="90" t="str">
        <f t="shared" si="1188"/>
        <v/>
      </c>
      <c r="MMS58" s="90" t="str">
        <f t="shared" si="1188"/>
        <v/>
      </c>
      <c r="MMT58" s="90" t="str">
        <f t="shared" si="1188"/>
        <v/>
      </c>
      <c r="MMU58" s="90" t="str">
        <f t="shared" si="1188"/>
        <v/>
      </c>
      <c r="MMV58" s="90" t="str">
        <f t="shared" si="1188"/>
        <v/>
      </c>
      <c r="MMW58" s="90" t="str">
        <f t="shared" si="1188"/>
        <v/>
      </c>
      <c r="MMX58" s="90" t="str">
        <f t="shared" si="1188"/>
        <v/>
      </c>
      <c r="MMY58" s="90" t="str">
        <f t="shared" si="1188"/>
        <v/>
      </c>
      <c r="MMZ58" s="90" t="str">
        <f t="shared" si="1188"/>
        <v/>
      </c>
      <c r="MNA58" s="90" t="str">
        <f t="shared" si="1188"/>
        <v/>
      </c>
      <c r="MNB58" s="90" t="str">
        <f t="shared" ref="MNB58:MPM58" si="1189">IF(AND(MNB$8&gt;14,MNB$8&lt;19, MNB$6="Female"),1,"")</f>
        <v/>
      </c>
      <c r="MNC58" s="90" t="str">
        <f t="shared" si="1189"/>
        <v/>
      </c>
      <c r="MND58" s="90" t="str">
        <f t="shared" si="1189"/>
        <v/>
      </c>
      <c r="MNE58" s="90" t="str">
        <f t="shared" si="1189"/>
        <v/>
      </c>
      <c r="MNF58" s="90" t="str">
        <f t="shared" si="1189"/>
        <v/>
      </c>
      <c r="MNG58" s="90" t="str">
        <f t="shared" si="1189"/>
        <v/>
      </c>
      <c r="MNH58" s="90" t="str">
        <f t="shared" si="1189"/>
        <v/>
      </c>
      <c r="MNI58" s="90" t="str">
        <f t="shared" si="1189"/>
        <v/>
      </c>
      <c r="MNJ58" s="90" t="str">
        <f t="shared" si="1189"/>
        <v/>
      </c>
      <c r="MNK58" s="90" t="str">
        <f t="shared" si="1189"/>
        <v/>
      </c>
      <c r="MNL58" s="90" t="str">
        <f t="shared" si="1189"/>
        <v/>
      </c>
      <c r="MNM58" s="90" t="str">
        <f t="shared" si="1189"/>
        <v/>
      </c>
      <c r="MNN58" s="90" t="str">
        <f t="shared" si="1189"/>
        <v/>
      </c>
      <c r="MNO58" s="90" t="str">
        <f t="shared" si="1189"/>
        <v/>
      </c>
      <c r="MNP58" s="90" t="str">
        <f t="shared" si="1189"/>
        <v/>
      </c>
      <c r="MNQ58" s="90" t="str">
        <f t="shared" si="1189"/>
        <v/>
      </c>
      <c r="MNR58" s="90" t="str">
        <f t="shared" si="1189"/>
        <v/>
      </c>
      <c r="MNS58" s="90" t="str">
        <f t="shared" si="1189"/>
        <v/>
      </c>
      <c r="MNT58" s="90" t="str">
        <f t="shared" si="1189"/>
        <v/>
      </c>
      <c r="MNU58" s="90" t="str">
        <f t="shared" si="1189"/>
        <v/>
      </c>
      <c r="MNV58" s="90" t="str">
        <f t="shared" si="1189"/>
        <v/>
      </c>
      <c r="MNW58" s="90" t="str">
        <f t="shared" si="1189"/>
        <v/>
      </c>
      <c r="MNX58" s="90" t="str">
        <f t="shared" si="1189"/>
        <v/>
      </c>
      <c r="MNY58" s="90" t="str">
        <f t="shared" si="1189"/>
        <v/>
      </c>
      <c r="MNZ58" s="90" t="str">
        <f t="shared" si="1189"/>
        <v/>
      </c>
      <c r="MOA58" s="90" t="str">
        <f t="shared" si="1189"/>
        <v/>
      </c>
      <c r="MOB58" s="90" t="str">
        <f t="shared" si="1189"/>
        <v/>
      </c>
      <c r="MOC58" s="90" t="str">
        <f t="shared" si="1189"/>
        <v/>
      </c>
      <c r="MOD58" s="90" t="str">
        <f t="shared" si="1189"/>
        <v/>
      </c>
      <c r="MOE58" s="90" t="str">
        <f t="shared" si="1189"/>
        <v/>
      </c>
      <c r="MOF58" s="90" t="str">
        <f t="shared" si="1189"/>
        <v/>
      </c>
      <c r="MOG58" s="90" t="str">
        <f t="shared" si="1189"/>
        <v/>
      </c>
      <c r="MOH58" s="90" t="str">
        <f t="shared" si="1189"/>
        <v/>
      </c>
      <c r="MOI58" s="90" t="str">
        <f t="shared" si="1189"/>
        <v/>
      </c>
      <c r="MOJ58" s="90" t="str">
        <f t="shared" si="1189"/>
        <v/>
      </c>
      <c r="MOK58" s="90" t="str">
        <f t="shared" si="1189"/>
        <v/>
      </c>
      <c r="MOL58" s="90" t="str">
        <f t="shared" si="1189"/>
        <v/>
      </c>
      <c r="MOM58" s="90" t="str">
        <f t="shared" si="1189"/>
        <v/>
      </c>
      <c r="MON58" s="90" t="str">
        <f t="shared" si="1189"/>
        <v/>
      </c>
      <c r="MOO58" s="90" t="str">
        <f t="shared" si="1189"/>
        <v/>
      </c>
      <c r="MOP58" s="90" t="str">
        <f t="shared" si="1189"/>
        <v/>
      </c>
      <c r="MOQ58" s="90" t="str">
        <f t="shared" si="1189"/>
        <v/>
      </c>
      <c r="MOR58" s="90" t="str">
        <f t="shared" si="1189"/>
        <v/>
      </c>
      <c r="MOS58" s="90" t="str">
        <f t="shared" si="1189"/>
        <v/>
      </c>
      <c r="MOT58" s="90" t="str">
        <f t="shared" si="1189"/>
        <v/>
      </c>
      <c r="MOU58" s="90" t="str">
        <f t="shared" si="1189"/>
        <v/>
      </c>
      <c r="MOV58" s="90" t="str">
        <f t="shared" si="1189"/>
        <v/>
      </c>
      <c r="MOW58" s="90" t="str">
        <f t="shared" si="1189"/>
        <v/>
      </c>
      <c r="MOX58" s="90" t="str">
        <f t="shared" si="1189"/>
        <v/>
      </c>
      <c r="MOY58" s="90" t="str">
        <f t="shared" si="1189"/>
        <v/>
      </c>
      <c r="MOZ58" s="90" t="str">
        <f t="shared" si="1189"/>
        <v/>
      </c>
      <c r="MPA58" s="90" t="str">
        <f t="shared" si="1189"/>
        <v/>
      </c>
      <c r="MPB58" s="90" t="str">
        <f t="shared" si="1189"/>
        <v/>
      </c>
      <c r="MPC58" s="90" t="str">
        <f t="shared" si="1189"/>
        <v/>
      </c>
      <c r="MPD58" s="90" t="str">
        <f t="shared" si="1189"/>
        <v/>
      </c>
      <c r="MPE58" s="90" t="str">
        <f t="shared" si="1189"/>
        <v/>
      </c>
      <c r="MPF58" s="90" t="str">
        <f t="shared" si="1189"/>
        <v/>
      </c>
      <c r="MPG58" s="90" t="str">
        <f t="shared" si="1189"/>
        <v/>
      </c>
      <c r="MPH58" s="90" t="str">
        <f t="shared" si="1189"/>
        <v/>
      </c>
      <c r="MPI58" s="90" t="str">
        <f t="shared" si="1189"/>
        <v/>
      </c>
      <c r="MPJ58" s="90" t="str">
        <f t="shared" si="1189"/>
        <v/>
      </c>
      <c r="MPK58" s="90" t="str">
        <f t="shared" si="1189"/>
        <v/>
      </c>
      <c r="MPL58" s="90" t="str">
        <f t="shared" si="1189"/>
        <v/>
      </c>
      <c r="MPM58" s="90" t="str">
        <f t="shared" si="1189"/>
        <v/>
      </c>
      <c r="MPN58" s="90" t="str">
        <f t="shared" ref="MPN58:MRY58" si="1190">IF(AND(MPN$8&gt;14,MPN$8&lt;19, MPN$6="Female"),1,"")</f>
        <v/>
      </c>
      <c r="MPO58" s="90" t="str">
        <f t="shared" si="1190"/>
        <v/>
      </c>
      <c r="MPP58" s="90" t="str">
        <f t="shared" si="1190"/>
        <v/>
      </c>
      <c r="MPQ58" s="90" t="str">
        <f t="shared" si="1190"/>
        <v/>
      </c>
      <c r="MPR58" s="90" t="str">
        <f t="shared" si="1190"/>
        <v/>
      </c>
      <c r="MPS58" s="90" t="str">
        <f t="shared" si="1190"/>
        <v/>
      </c>
      <c r="MPT58" s="90" t="str">
        <f t="shared" si="1190"/>
        <v/>
      </c>
      <c r="MPU58" s="90" t="str">
        <f t="shared" si="1190"/>
        <v/>
      </c>
      <c r="MPV58" s="90" t="str">
        <f t="shared" si="1190"/>
        <v/>
      </c>
      <c r="MPW58" s="90" t="str">
        <f t="shared" si="1190"/>
        <v/>
      </c>
      <c r="MPX58" s="90" t="str">
        <f t="shared" si="1190"/>
        <v/>
      </c>
      <c r="MPY58" s="90" t="str">
        <f t="shared" si="1190"/>
        <v/>
      </c>
      <c r="MPZ58" s="90" t="str">
        <f t="shared" si="1190"/>
        <v/>
      </c>
      <c r="MQA58" s="90" t="str">
        <f t="shared" si="1190"/>
        <v/>
      </c>
      <c r="MQB58" s="90" t="str">
        <f t="shared" si="1190"/>
        <v/>
      </c>
      <c r="MQC58" s="90" t="str">
        <f t="shared" si="1190"/>
        <v/>
      </c>
      <c r="MQD58" s="90" t="str">
        <f t="shared" si="1190"/>
        <v/>
      </c>
      <c r="MQE58" s="90" t="str">
        <f t="shared" si="1190"/>
        <v/>
      </c>
      <c r="MQF58" s="90" t="str">
        <f t="shared" si="1190"/>
        <v/>
      </c>
      <c r="MQG58" s="90" t="str">
        <f t="shared" si="1190"/>
        <v/>
      </c>
      <c r="MQH58" s="90" t="str">
        <f t="shared" si="1190"/>
        <v/>
      </c>
      <c r="MQI58" s="90" t="str">
        <f t="shared" si="1190"/>
        <v/>
      </c>
      <c r="MQJ58" s="90" t="str">
        <f t="shared" si="1190"/>
        <v/>
      </c>
      <c r="MQK58" s="90" t="str">
        <f t="shared" si="1190"/>
        <v/>
      </c>
      <c r="MQL58" s="90" t="str">
        <f t="shared" si="1190"/>
        <v/>
      </c>
      <c r="MQM58" s="90" t="str">
        <f t="shared" si="1190"/>
        <v/>
      </c>
      <c r="MQN58" s="90" t="str">
        <f t="shared" si="1190"/>
        <v/>
      </c>
      <c r="MQO58" s="90" t="str">
        <f t="shared" si="1190"/>
        <v/>
      </c>
      <c r="MQP58" s="90" t="str">
        <f t="shared" si="1190"/>
        <v/>
      </c>
      <c r="MQQ58" s="90" t="str">
        <f t="shared" si="1190"/>
        <v/>
      </c>
      <c r="MQR58" s="90" t="str">
        <f t="shared" si="1190"/>
        <v/>
      </c>
      <c r="MQS58" s="90" t="str">
        <f t="shared" si="1190"/>
        <v/>
      </c>
      <c r="MQT58" s="90" t="str">
        <f t="shared" si="1190"/>
        <v/>
      </c>
      <c r="MQU58" s="90" t="str">
        <f t="shared" si="1190"/>
        <v/>
      </c>
      <c r="MQV58" s="90" t="str">
        <f t="shared" si="1190"/>
        <v/>
      </c>
      <c r="MQW58" s="90" t="str">
        <f t="shared" si="1190"/>
        <v/>
      </c>
      <c r="MQX58" s="90" t="str">
        <f t="shared" si="1190"/>
        <v/>
      </c>
      <c r="MQY58" s="90" t="str">
        <f t="shared" si="1190"/>
        <v/>
      </c>
      <c r="MQZ58" s="90" t="str">
        <f t="shared" si="1190"/>
        <v/>
      </c>
      <c r="MRA58" s="90" t="str">
        <f t="shared" si="1190"/>
        <v/>
      </c>
      <c r="MRB58" s="90" t="str">
        <f t="shared" si="1190"/>
        <v/>
      </c>
      <c r="MRC58" s="90" t="str">
        <f t="shared" si="1190"/>
        <v/>
      </c>
      <c r="MRD58" s="90" t="str">
        <f t="shared" si="1190"/>
        <v/>
      </c>
      <c r="MRE58" s="90" t="str">
        <f t="shared" si="1190"/>
        <v/>
      </c>
      <c r="MRF58" s="90" t="str">
        <f t="shared" si="1190"/>
        <v/>
      </c>
      <c r="MRG58" s="90" t="str">
        <f t="shared" si="1190"/>
        <v/>
      </c>
      <c r="MRH58" s="90" t="str">
        <f t="shared" si="1190"/>
        <v/>
      </c>
      <c r="MRI58" s="90" t="str">
        <f t="shared" si="1190"/>
        <v/>
      </c>
      <c r="MRJ58" s="90" t="str">
        <f t="shared" si="1190"/>
        <v/>
      </c>
      <c r="MRK58" s="90" t="str">
        <f t="shared" si="1190"/>
        <v/>
      </c>
      <c r="MRL58" s="90" t="str">
        <f t="shared" si="1190"/>
        <v/>
      </c>
      <c r="MRM58" s="90" t="str">
        <f t="shared" si="1190"/>
        <v/>
      </c>
      <c r="MRN58" s="90" t="str">
        <f t="shared" si="1190"/>
        <v/>
      </c>
      <c r="MRO58" s="90" t="str">
        <f t="shared" si="1190"/>
        <v/>
      </c>
      <c r="MRP58" s="90" t="str">
        <f t="shared" si="1190"/>
        <v/>
      </c>
      <c r="MRQ58" s="90" t="str">
        <f t="shared" si="1190"/>
        <v/>
      </c>
      <c r="MRR58" s="90" t="str">
        <f t="shared" si="1190"/>
        <v/>
      </c>
      <c r="MRS58" s="90" t="str">
        <f t="shared" si="1190"/>
        <v/>
      </c>
      <c r="MRT58" s="90" t="str">
        <f t="shared" si="1190"/>
        <v/>
      </c>
      <c r="MRU58" s="90" t="str">
        <f t="shared" si="1190"/>
        <v/>
      </c>
      <c r="MRV58" s="90" t="str">
        <f t="shared" si="1190"/>
        <v/>
      </c>
      <c r="MRW58" s="90" t="str">
        <f t="shared" si="1190"/>
        <v/>
      </c>
      <c r="MRX58" s="90" t="str">
        <f t="shared" si="1190"/>
        <v/>
      </c>
      <c r="MRY58" s="90" t="str">
        <f t="shared" si="1190"/>
        <v/>
      </c>
      <c r="MRZ58" s="90" t="str">
        <f t="shared" ref="MRZ58:MUK58" si="1191">IF(AND(MRZ$8&gt;14,MRZ$8&lt;19, MRZ$6="Female"),1,"")</f>
        <v/>
      </c>
      <c r="MSA58" s="90" t="str">
        <f t="shared" si="1191"/>
        <v/>
      </c>
      <c r="MSB58" s="90" t="str">
        <f t="shared" si="1191"/>
        <v/>
      </c>
      <c r="MSC58" s="90" t="str">
        <f t="shared" si="1191"/>
        <v/>
      </c>
      <c r="MSD58" s="90" t="str">
        <f t="shared" si="1191"/>
        <v/>
      </c>
      <c r="MSE58" s="90" t="str">
        <f t="shared" si="1191"/>
        <v/>
      </c>
      <c r="MSF58" s="90" t="str">
        <f t="shared" si="1191"/>
        <v/>
      </c>
      <c r="MSG58" s="90" t="str">
        <f t="shared" si="1191"/>
        <v/>
      </c>
      <c r="MSH58" s="90" t="str">
        <f t="shared" si="1191"/>
        <v/>
      </c>
      <c r="MSI58" s="90" t="str">
        <f t="shared" si="1191"/>
        <v/>
      </c>
      <c r="MSJ58" s="90" t="str">
        <f t="shared" si="1191"/>
        <v/>
      </c>
      <c r="MSK58" s="90" t="str">
        <f t="shared" si="1191"/>
        <v/>
      </c>
      <c r="MSL58" s="90" t="str">
        <f t="shared" si="1191"/>
        <v/>
      </c>
      <c r="MSM58" s="90" t="str">
        <f t="shared" si="1191"/>
        <v/>
      </c>
      <c r="MSN58" s="90" t="str">
        <f t="shared" si="1191"/>
        <v/>
      </c>
      <c r="MSO58" s="90" t="str">
        <f t="shared" si="1191"/>
        <v/>
      </c>
      <c r="MSP58" s="90" t="str">
        <f t="shared" si="1191"/>
        <v/>
      </c>
      <c r="MSQ58" s="90" t="str">
        <f t="shared" si="1191"/>
        <v/>
      </c>
      <c r="MSR58" s="90" t="str">
        <f t="shared" si="1191"/>
        <v/>
      </c>
      <c r="MSS58" s="90" t="str">
        <f t="shared" si="1191"/>
        <v/>
      </c>
      <c r="MST58" s="90" t="str">
        <f t="shared" si="1191"/>
        <v/>
      </c>
      <c r="MSU58" s="90" t="str">
        <f t="shared" si="1191"/>
        <v/>
      </c>
      <c r="MSV58" s="90" t="str">
        <f t="shared" si="1191"/>
        <v/>
      </c>
      <c r="MSW58" s="90" t="str">
        <f t="shared" si="1191"/>
        <v/>
      </c>
      <c r="MSX58" s="90" t="str">
        <f t="shared" si="1191"/>
        <v/>
      </c>
      <c r="MSY58" s="90" t="str">
        <f t="shared" si="1191"/>
        <v/>
      </c>
      <c r="MSZ58" s="90" t="str">
        <f t="shared" si="1191"/>
        <v/>
      </c>
      <c r="MTA58" s="90" t="str">
        <f t="shared" si="1191"/>
        <v/>
      </c>
      <c r="MTB58" s="90" t="str">
        <f t="shared" si="1191"/>
        <v/>
      </c>
      <c r="MTC58" s="90" t="str">
        <f t="shared" si="1191"/>
        <v/>
      </c>
      <c r="MTD58" s="90" t="str">
        <f t="shared" si="1191"/>
        <v/>
      </c>
      <c r="MTE58" s="90" t="str">
        <f t="shared" si="1191"/>
        <v/>
      </c>
      <c r="MTF58" s="90" t="str">
        <f t="shared" si="1191"/>
        <v/>
      </c>
      <c r="MTG58" s="90" t="str">
        <f t="shared" si="1191"/>
        <v/>
      </c>
      <c r="MTH58" s="90" t="str">
        <f t="shared" si="1191"/>
        <v/>
      </c>
      <c r="MTI58" s="90" t="str">
        <f t="shared" si="1191"/>
        <v/>
      </c>
      <c r="MTJ58" s="90" t="str">
        <f t="shared" si="1191"/>
        <v/>
      </c>
      <c r="MTK58" s="90" t="str">
        <f t="shared" si="1191"/>
        <v/>
      </c>
      <c r="MTL58" s="90" t="str">
        <f t="shared" si="1191"/>
        <v/>
      </c>
      <c r="MTM58" s="90" t="str">
        <f t="shared" si="1191"/>
        <v/>
      </c>
      <c r="MTN58" s="90" t="str">
        <f t="shared" si="1191"/>
        <v/>
      </c>
      <c r="MTO58" s="90" t="str">
        <f t="shared" si="1191"/>
        <v/>
      </c>
      <c r="MTP58" s="90" t="str">
        <f t="shared" si="1191"/>
        <v/>
      </c>
      <c r="MTQ58" s="90" t="str">
        <f t="shared" si="1191"/>
        <v/>
      </c>
      <c r="MTR58" s="90" t="str">
        <f t="shared" si="1191"/>
        <v/>
      </c>
      <c r="MTS58" s="90" t="str">
        <f t="shared" si="1191"/>
        <v/>
      </c>
      <c r="MTT58" s="90" t="str">
        <f t="shared" si="1191"/>
        <v/>
      </c>
      <c r="MTU58" s="90" t="str">
        <f t="shared" si="1191"/>
        <v/>
      </c>
      <c r="MTV58" s="90" t="str">
        <f t="shared" si="1191"/>
        <v/>
      </c>
      <c r="MTW58" s="90" t="str">
        <f t="shared" si="1191"/>
        <v/>
      </c>
      <c r="MTX58" s="90" t="str">
        <f t="shared" si="1191"/>
        <v/>
      </c>
      <c r="MTY58" s="90" t="str">
        <f t="shared" si="1191"/>
        <v/>
      </c>
      <c r="MTZ58" s="90" t="str">
        <f t="shared" si="1191"/>
        <v/>
      </c>
      <c r="MUA58" s="90" t="str">
        <f t="shared" si="1191"/>
        <v/>
      </c>
      <c r="MUB58" s="90" t="str">
        <f t="shared" si="1191"/>
        <v/>
      </c>
      <c r="MUC58" s="90" t="str">
        <f t="shared" si="1191"/>
        <v/>
      </c>
      <c r="MUD58" s="90" t="str">
        <f t="shared" si="1191"/>
        <v/>
      </c>
      <c r="MUE58" s="90" t="str">
        <f t="shared" si="1191"/>
        <v/>
      </c>
      <c r="MUF58" s="90" t="str">
        <f t="shared" si="1191"/>
        <v/>
      </c>
      <c r="MUG58" s="90" t="str">
        <f t="shared" si="1191"/>
        <v/>
      </c>
      <c r="MUH58" s="90" t="str">
        <f t="shared" si="1191"/>
        <v/>
      </c>
      <c r="MUI58" s="90" t="str">
        <f t="shared" si="1191"/>
        <v/>
      </c>
      <c r="MUJ58" s="90" t="str">
        <f t="shared" si="1191"/>
        <v/>
      </c>
      <c r="MUK58" s="90" t="str">
        <f t="shared" si="1191"/>
        <v/>
      </c>
      <c r="MUL58" s="90" t="str">
        <f t="shared" ref="MUL58:MWW58" si="1192">IF(AND(MUL$8&gt;14,MUL$8&lt;19, MUL$6="Female"),1,"")</f>
        <v/>
      </c>
      <c r="MUM58" s="90" t="str">
        <f t="shared" si="1192"/>
        <v/>
      </c>
      <c r="MUN58" s="90" t="str">
        <f t="shared" si="1192"/>
        <v/>
      </c>
      <c r="MUO58" s="90" t="str">
        <f t="shared" si="1192"/>
        <v/>
      </c>
      <c r="MUP58" s="90" t="str">
        <f t="shared" si="1192"/>
        <v/>
      </c>
      <c r="MUQ58" s="90" t="str">
        <f t="shared" si="1192"/>
        <v/>
      </c>
      <c r="MUR58" s="90" t="str">
        <f t="shared" si="1192"/>
        <v/>
      </c>
      <c r="MUS58" s="90" t="str">
        <f t="shared" si="1192"/>
        <v/>
      </c>
      <c r="MUT58" s="90" t="str">
        <f t="shared" si="1192"/>
        <v/>
      </c>
      <c r="MUU58" s="90" t="str">
        <f t="shared" si="1192"/>
        <v/>
      </c>
      <c r="MUV58" s="90" t="str">
        <f t="shared" si="1192"/>
        <v/>
      </c>
      <c r="MUW58" s="90" t="str">
        <f t="shared" si="1192"/>
        <v/>
      </c>
      <c r="MUX58" s="90" t="str">
        <f t="shared" si="1192"/>
        <v/>
      </c>
      <c r="MUY58" s="90" t="str">
        <f t="shared" si="1192"/>
        <v/>
      </c>
      <c r="MUZ58" s="90" t="str">
        <f t="shared" si="1192"/>
        <v/>
      </c>
      <c r="MVA58" s="90" t="str">
        <f t="shared" si="1192"/>
        <v/>
      </c>
      <c r="MVB58" s="90" t="str">
        <f t="shared" si="1192"/>
        <v/>
      </c>
      <c r="MVC58" s="90" t="str">
        <f t="shared" si="1192"/>
        <v/>
      </c>
      <c r="MVD58" s="90" t="str">
        <f t="shared" si="1192"/>
        <v/>
      </c>
      <c r="MVE58" s="90" t="str">
        <f t="shared" si="1192"/>
        <v/>
      </c>
      <c r="MVF58" s="90" t="str">
        <f t="shared" si="1192"/>
        <v/>
      </c>
      <c r="MVG58" s="90" t="str">
        <f t="shared" si="1192"/>
        <v/>
      </c>
      <c r="MVH58" s="90" t="str">
        <f t="shared" si="1192"/>
        <v/>
      </c>
      <c r="MVI58" s="90" t="str">
        <f t="shared" si="1192"/>
        <v/>
      </c>
      <c r="MVJ58" s="90" t="str">
        <f t="shared" si="1192"/>
        <v/>
      </c>
      <c r="MVK58" s="90" t="str">
        <f t="shared" si="1192"/>
        <v/>
      </c>
      <c r="MVL58" s="90" t="str">
        <f t="shared" si="1192"/>
        <v/>
      </c>
      <c r="MVM58" s="90" t="str">
        <f t="shared" si="1192"/>
        <v/>
      </c>
      <c r="MVN58" s="90" t="str">
        <f t="shared" si="1192"/>
        <v/>
      </c>
      <c r="MVO58" s="90" t="str">
        <f t="shared" si="1192"/>
        <v/>
      </c>
      <c r="MVP58" s="90" t="str">
        <f t="shared" si="1192"/>
        <v/>
      </c>
      <c r="MVQ58" s="90" t="str">
        <f t="shared" si="1192"/>
        <v/>
      </c>
      <c r="MVR58" s="90" t="str">
        <f t="shared" si="1192"/>
        <v/>
      </c>
      <c r="MVS58" s="90" t="str">
        <f t="shared" si="1192"/>
        <v/>
      </c>
      <c r="MVT58" s="90" t="str">
        <f t="shared" si="1192"/>
        <v/>
      </c>
      <c r="MVU58" s="90" t="str">
        <f t="shared" si="1192"/>
        <v/>
      </c>
      <c r="MVV58" s="90" t="str">
        <f t="shared" si="1192"/>
        <v/>
      </c>
      <c r="MVW58" s="90" t="str">
        <f t="shared" si="1192"/>
        <v/>
      </c>
      <c r="MVX58" s="90" t="str">
        <f t="shared" si="1192"/>
        <v/>
      </c>
      <c r="MVY58" s="90" t="str">
        <f t="shared" si="1192"/>
        <v/>
      </c>
      <c r="MVZ58" s="90" t="str">
        <f t="shared" si="1192"/>
        <v/>
      </c>
      <c r="MWA58" s="90" t="str">
        <f t="shared" si="1192"/>
        <v/>
      </c>
      <c r="MWB58" s="90" t="str">
        <f t="shared" si="1192"/>
        <v/>
      </c>
      <c r="MWC58" s="90" t="str">
        <f t="shared" si="1192"/>
        <v/>
      </c>
      <c r="MWD58" s="90" t="str">
        <f t="shared" si="1192"/>
        <v/>
      </c>
      <c r="MWE58" s="90" t="str">
        <f t="shared" si="1192"/>
        <v/>
      </c>
      <c r="MWF58" s="90" t="str">
        <f t="shared" si="1192"/>
        <v/>
      </c>
      <c r="MWG58" s="90" t="str">
        <f t="shared" si="1192"/>
        <v/>
      </c>
      <c r="MWH58" s="90" t="str">
        <f t="shared" si="1192"/>
        <v/>
      </c>
      <c r="MWI58" s="90" t="str">
        <f t="shared" si="1192"/>
        <v/>
      </c>
      <c r="MWJ58" s="90" t="str">
        <f t="shared" si="1192"/>
        <v/>
      </c>
      <c r="MWK58" s="90" t="str">
        <f t="shared" si="1192"/>
        <v/>
      </c>
      <c r="MWL58" s="90" t="str">
        <f t="shared" si="1192"/>
        <v/>
      </c>
      <c r="MWM58" s="90" t="str">
        <f t="shared" si="1192"/>
        <v/>
      </c>
      <c r="MWN58" s="90" t="str">
        <f t="shared" si="1192"/>
        <v/>
      </c>
      <c r="MWO58" s="90" t="str">
        <f t="shared" si="1192"/>
        <v/>
      </c>
      <c r="MWP58" s="90" t="str">
        <f t="shared" si="1192"/>
        <v/>
      </c>
      <c r="MWQ58" s="90" t="str">
        <f t="shared" si="1192"/>
        <v/>
      </c>
      <c r="MWR58" s="90" t="str">
        <f t="shared" si="1192"/>
        <v/>
      </c>
      <c r="MWS58" s="90" t="str">
        <f t="shared" si="1192"/>
        <v/>
      </c>
      <c r="MWT58" s="90" t="str">
        <f t="shared" si="1192"/>
        <v/>
      </c>
      <c r="MWU58" s="90" t="str">
        <f t="shared" si="1192"/>
        <v/>
      </c>
      <c r="MWV58" s="90" t="str">
        <f t="shared" si="1192"/>
        <v/>
      </c>
      <c r="MWW58" s="90" t="str">
        <f t="shared" si="1192"/>
        <v/>
      </c>
      <c r="MWX58" s="90" t="str">
        <f t="shared" ref="MWX58:MZI58" si="1193">IF(AND(MWX$8&gt;14,MWX$8&lt;19, MWX$6="Female"),1,"")</f>
        <v/>
      </c>
      <c r="MWY58" s="90" t="str">
        <f t="shared" si="1193"/>
        <v/>
      </c>
      <c r="MWZ58" s="90" t="str">
        <f t="shared" si="1193"/>
        <v/>
      </c>
      <c r="MXA58" s="90" t="str">
        <f t="shared" si="1193"/>
        <v/>
      </c>
      <c r="MXB58" s="90" t="str">
        <f t="shared" si="1193"/>
        <v/>
      </c>
      <c r="MXC58" s="90" t="str">
        <f t="shared" si="1193"/>
        <v/>
      </c>
      <c r="MXD58" s="90" t="str">
        <f t="shared" si="1193"/>
        <v/>
      </c>
      <c r="MXE58" s="90" t="str">
        <f t="shared" si="1193"/>
        <v/>
      </c>
      <c r="MXF58" s="90" t="str">
        <f t="shared" si="1193"/>
        <v/>
      </c>
      <c r="MXG58" s="90" t="str">
        <f t="shared" si="1193"/>
        <v/>
      </c>
      <c r="MXH58" s="90" t="str">
        <f t="shared" si="1193"/>
        <v/>
      </c>
      <c r="MXI58" s="90" t="str">
        <f t="shared" si="1193"/>
        <v/>
      </c>
      <c r="MXJ58" s="90" t="str">
        <f t="shared" si="1193"/>
        <v/>
      </c>
      <c r="MXK58" s="90" t="str">
        <f t="shared" si="1193"/>
        <v/>
      </c>
      <c r="MXL58" s="90" t="str">
        <f t="shared" si="1193"/>
        <v/>
      </c>
      <c r="MXM58" s="90" t="str">
        <f t="shared" si="1193"/>
        <v/>
      </c>
      <c r="MXN58" s="90" t="str">
        <f t="shared" si="1193"/>
        <v/>
      </c>
      <c r="MXO58" s="90" t="str">
        <f t="shared" si="1193"/>
        <v/>
      </c>
      <c r="MXP58" s="90" t="str">
        <f t="shared" si="1193"/>
        <v/>
      </c>
      <c r="MXQ58" s="90" t="str">
        <f t="shared" si="1193"/>
        <v/>
      </c>
      <c r="MXR58" s="90" t="str">
        <f t="shared" si="1193"/>
        <v/>
      </c>
      <c r="MXS58" s="90" t="str">
        <f t="shared" si="1193"/>
        <v/>
      </c>
      <c r="MXT58" s="90" t="str">
        <f t="shared" si="1193"/>
        <v/>
      </c>
      <c r="MXU58" s="90" t="str">
        <f t="shared" si="1193"/>
        <v/>
      </c>
      <c r="MXV58" s="90" t="str">
        <f t="shared" si="1193"/>
        <v/>
      </c>
      <c r="MXW58" s="90" t="str">
        <f t="shared" si="1193"/>
        <v/>
      </c>
      <c r="MXX58" s="90" t="str">
        <f t="shared" si="1193"/>
        <v/>
      </c>
      <c r="MXY58" s="90" t="str">
        <f t="shared" si="1193"/>
        <v/>
      </c>
      <c r="MXZ58" s="90" t="str">
        <f t="shared" si="1193"/>
        <v/>
      </c>
      <c r="MYA58" s="90" t="str">
        <f t="shared" si="1193"/>
        <v/>
      </c>
      <c r="MYB58" s="90" t="str">
        <f t="shared" si="1193"/>
        <v/>
      </c>
      <c r="MYC58" s="90" t="str">
        <f t="shared" si="1193"/>
        <v/>
      </c>
      <c r="MYD58" s="90" t="str">
        <f t="shared" si="1193"/>
        <v/>
      </c>
      <c r="MYE58" s="90" t="str">
        <f t="shared" si="1193"/>
        <v/>
      </c>
      <c r="MYF58" s="90" t="str">
        <f t="shared" si="1193"/>
        <v/>
      </c>
      <c r="MYG58" s="90" t="str">
        <f t="shared" si="1193"/>
        <v/>
      </c>
      <c r="MYH58" s="90" t="str">
        <f t="shared" si="1193"/>
        <v/>
      </c>
      <c r="MYI58" s="90" t="str">
        <f t="shared" si="1193"/>
        <v/>
      </c>
      <c r="MYJ58" s="90" t="str">
        <f t="shared" si="1193"/>
        <v/>
      </c>
      <c r="MYK58" s="90" t="str">
        <f t="shared" si="1193"/>
        <v/>
      </c>
      <c r="MYL58" s="90" t="str">
        <f t="shared" si="1193"/>
        <v/>
      </c>
      <c r="MYM58" s="90" t="str">
        <f t="shared" si="1193"/>
        <v/>
      </c>
      <c r="MYN58" s="90" t="str">
        <f t="shared" si="1193"/>
        <v/>
      </c>
      <c r="MYO58" s="90" t="str">
        <f t="shared" si="1193"/>
        <v/>
      </c>
      <c r="MYP58" s="90" t="str">
        <f t="shared" si="1193"/>
        <v/>
      </c>
      <c r="MYQ58" s="90" t="str">
        <f t="shared" si="1193"/>
        <v/>
      </c>
      <c r="MYR58" s="90" t="str">
        <f t="shared" si="1193"/>
        <v/>
      </c>
      <c r="MYS58" s="90" t="str">
        <f t="shared" si="1193"/>
        <v/>
      </c>
      <c r="MYT58" s="90" t="str">
        <f t="shared" si="1193"/>
        <v/>
      </c>
      <c r="MYU58" s="90" t="str">
        <f t="shared" si="1193"/>
        <v/>
      </c>
      <c r="MYV58" s="90" t="str">
        <f t="shared" si="1193"/>
        <v/>
      </c>
      <c r="MYW58" s="90" t="str">
        <f t="shared" si="1193"/>
        <v/>
      </c>
      <c r="MYX58" s="90" t="str">
        <f t="shared" si="1193"/>
        <v/>
      </c>
      <c r="MYY58" s="90" t="str">
        <f t="shared" si="1193"/>
        <v/>
      </c>
      <c r="MYZ58" s="90" t="str">
        <f t="shared" si="1193"/>
        <v/>
      </c>
      <c r="MZA58" s="90" t="str">
        <f t="shared" si="1193"/>
        <v/>
      </c>
      <c r="MZB58" s="90" t="str">
        <f t="shared" si="1193"/>
        <v/>
      </c>
      <c r="MZC58" s="90" t="str">
        <f t="shared" si="1193"/>
        <v/>
      </c>
      <c r="MZD58" s="90" t="str">
        <f t="shared" si="1193"/>
        <v/>
      </c>
      <c r="MZE58" s="90" t="str">
        <f t="shared" si="1193"/>
        <v/>
      </c>
      <c r="MZF58" s="90" t="str">
        <f t="shared" si="1193"/>
        <v/>
      </c>
      <c r="MZG58" s="90" t="str">
        <f t="shared" si="1193"/>
        <v/>
      </c>
      <c r="MZH58" s="90" t="str">
        <f t="shared" si="1193"/>
        <v/>
      </c>
      <c r="MZI58" s="90" t="str">
        <f t="shared" si="1193"/>
        <v/>
      </c>
      <c r="MZJ58" s="90" t="str">
        <f t="shared" ref="MZJ58:NBU58" si="1194">IF(AND(MZJ$8&gt;14,MZJ$8&lt;19, MZJ$6="Female"),1,"")</f>
        <v/>
      </c>
      <c r="MZK58" s="90" t="str">
        <f t="shared" si="1194"/>
        <v/>
      </c>
      <c r="MZL58" s="90" t="str">
        <f t="shared" si="1194"/>
        <v/>
      </c>
      <c r="MZM58" s="90" t="str">
        <f t="shared" si="1194"/>
        <v/>
      </c>
      <c r="MZN58" s="90" t="str">
        <f t="shared" si="1194"/>
        <v/>
      </c>
      <c r="MZO58" s="90" t="str">
        <f t="shared" si="1194"/>
        <v/>
      </c>
      <c r="MZP58" s="90" t="str">
        <f t="shared" si="1194"/>
        <v/>
      </c>
      <c r="MZQ58" s="90" t="str">
        <f t="shared" si="1194"/>
        <v/>
      </c>
      <c r="MZR58" s="90" t="str">
        <f t="shared" si="1194"/>
        <v/>
      </c>
      <c r="MZS58" s="90" t="str">
        <f t="shared" si="1194"/>
        <v/>
      </c>
      <c r="MZT58" s="90" t="str">
        <f t="shared" si="1194"/>
        <v/>
      </c>
      <c r="MZU58" s="90" t="str">
        <f t="shared" si="1194"/>
        <v/>
      </c>
      <c r="MZV58" s="90" t="str">
        <f t="shared" si="1194"/>
        <v/>
      </c>
      <c r="MZW58" s="90" t="str">
        <f t="shared" si="1194"/>
        <v/>
      </c>
      <c r="MZX58" s="90" t="str">
        <f t="shared" si="1194"/>
        <v/>
      </c>
      <c r="MZY58" s="90" t="str">
        <f t="shared" si="1194"/>
        <v/>
      </c>
      <c r="MZZ58" s="90" t="str">
        <f t="shared" si="1194"/>
        <v/>
      </c>
      <c r="NAA58" s="90" t="str">
        <f t="shared" si="1194"/>
        <v/>
      </c>
      <c r="NAB58" s="90" t="str">
        <f t="shared" si="1194"/>
        <v/>
      </c>
      <c r="NAC58" s="90" t="str">
        <f t="shared" si="1194"/>
        <v/>
      </c>
      <c r="NAD58" s="90" t="str">
        <f t="shared" si="1194"/>
        <v/>
      </c>
      <c r="NAE58" s="90" t="str">
        <f t="shared" si="1194"/>
        <v/>
      </c>
      <c r="NAF58" s="90" t="str">
        <f t="shared" si="1194"/>
        <v/>
      </c>
      <c r="NAG58" s="90" t="str">
        <f t="shared" si="1194"/>
        <v/>
      </c>
      <c r="NAH58" s="90" t="str">
        <f t="shared" si="1194"/>
        <v/>
      </c>
      <c r="NAI58" s="90" t="str">
        <f t="shared" si="1194"/>
        <v/>
      </c>
      <c r="NAJ58" s="90" t="str">
        <f t="shared" si="1194"/>
        <v/>
      </c>
      <c r="NAK58" s="90" t="str">
        <f t="shared" si="1194"/>
        <v/>
      </c>
      <c r="NAL58" s="90" t="str">
        <f t="shared" si="1194"/>
        <v/>
      </c>
      <c r="NAM58" s="90" t="str">
        <f t="shared" si="1194"/>
        <v/>
      </c>
      <c r="NAN58" s="90" t="str">
        <f t="shared" si="1194"/>
        <v/>
      </c>
      <c r="NAO58" s="90" t="str">
        <f t="shared" si="1194"/>
        <v/>
      </c>
      <c r="NAP58" s="90" t="str">
        <f t="shared" si="1194"/>
        <v/>
      </c>
      <c r="NAQ58" s="90" t="str">
        <f t="shared" si="1194"/>
        <v/>
      </c>
      <c r="NAR58" s="90" t="str">
        <f t="shared" si="1194"/>
        <v/>
      </c>
      <c r="NAS58" s="90" t="str">
        <f t="shared" si="1194"/>
        <v/>
      </c>
      <c r="NAT58" s="90" t="str">
        <f t="shared" si="1194"/>
        <v/>
      </c>
      <c r="NAU58" s="90" t="str">
        <f t="shared" si="1194"/>
        <v/>
      </c>
      <c r="NAV58" s="90" t="str">
        <f t="shared" si="1194"/>
        <v/>
      </c>
      <c r="NAW58" s="90" t="str">
        <f t="shared" si="1194"/>
        <v/>
      </c>
      <c r="NAX58" s="90" t="str">
        <f t="shared" si="1194"/>
        <v/>
      </c>
      <c r="NAY58" s="90" t="str">
        <f t="shared" si="1194"/>
        <v/>
      </c>
      <c r="NAZ58" s="90" t="str">
        <f t="shared" si="1194"/>
        <v/>
      </c>
      <c r="NBA58" s="90" t="str">
        <f t="shared" si="1194"/>
        <v/>
      </c>
      <c r="NBB58" s="90" t="str">
        <f t="shared" si="1194"/>
        <v/>
      </c>
      <c r="NBC58" s="90" t="str">
        <f t="shared" si="1194"/>
        <v/>
      </c>
      <c r="NBD58" s="90" t="str">
        <f t="shared" si="1194"/>
        <v/>
      </c>
      <c r="NBE58" s="90" t="str">
        <f t="shared" si="1194"/>
        <v/>
      </c>
      <c r="NBF58" s="90" t="str">
        <f t="shared" si="1194"/>
        <v/>
      </c>
      <c r="NBG58" s="90" t="str">
        <f t="shared" si="1194"/>
        <v/>
      </c>
      <c r="NBH58" s="90" t="str">
        <f t="shared" si="1194"/>
        <v/>
      </c>
      <c r="NBI58" s="90" t="str">
        <f t="shared" si="1194"/>
        <v/>
      </c>
      <c r="NBJ58" s="90" t="str">
        <f t="shared" si="1194"/>
        <v/>
      </c>
      <c r="NBK58" s="90" t="str">
        <f t="shared" si="1194"/>
        <v/>
      </c>
      <c r="NBL58" s="90" t="str">
        <f t="shared" si="1194"/>
        <v/>
      </c>
      <c r="NBM58" s="90" t="str">
        <f t="shared" si="1194"/>
        <v/>
      </c>
      <c r="NBN58" s="90" t="str">
        <f t="shared" si="1194"/>
        <v/>
      </c>
      <c r="NBO58" s="90" t="str">
        <f t="shared" si="1194"/>
        <v/>
      </c>
      <c r="NBP58" s="90" t="str">
        <f t="shared" si="1194"/>
        <v/>
      </c>
      <c r="NBQ58" s="90" t="str">
        <f t="shared" si="1194"/>
        <v/>
      </c>
      <c r="NBR58" s="90" t="str">
        <f t="shared" si="1194"/>
        <v/>
      </c>
      <c r="NBS58" s="90" t="str">
        <f t="shared" si="1194"/>
        <v/>
      </c>
      <c r="NBT58" s="90" t="str">
        <f t="shared" si="1194"/>
        <v/>
      </c>
      <c r="NBU58" s="90" t="str">
        <f t="shared" si="1194"/>
        <v/>
      </c>
      <c r="NBV58" s="90" t="str">
        <f t="shared" ref="NBV58:NEG58" si="1195">IF(AND(NBV$8&gt;14,NBV$8&lt;19, NBV$6="Female"),1,"")</f>
        <v/>
      </c>
      <c r="NBW58" s="90" t="str">
        <f t="shared" si="1195"/>
        <v/>
      </c>
      <c r="NBX58" s="90" t="str">
        <f t="shared" si="1195"/>
        <v/>
      </c>
      <c r="NBY58" s="90" t="str">
        <f t="shared" si="1195"/>
        <v/>
      </c>
      <c r="NBZ58" s="90" t="str">
        <f t="shared" si="1195"/>
        <v/>
      </c>
      <c r="NCA58" s="90" t="str">
        <f t="shared" si="1195"/>
        <v/>
      </c>
      <c r="NCB58" s="90" t="str">
        <f t="shared" si="1195"/>
        <v/>
      </c>
      <c r="NCC58" s="90" t="str">
        <f t="shared" si="1195"/>
        <v/>
      </c>
      <c r="NCD58" s="90" t="str">
        <f t="shared" si="1195"/>
        <v/>
      </c>
      <c r="NCE58" s="90" t="str">
        <f t="shared" si="1195"/>
        <v/>
      </c>
      <c r="NCF58" s="90" t="str">
        <f t="shared" si="1195"/>
        <v/>
      </c>
      <c r="NCG58" s="90" t="str">
        <f t="shared" si="1195"/>
        <v/>
      </c>
      <c r="NCH58" s="90" t="str">
        <f t="shared" si="1195"/>
        <v/>
      </c>
      <c r="NCI58" s="90" t="str">
        <f t="shared" si="1195"/>
        <v/>
      </c>
      <c r="NCJ58" s="90" t="str">
        <f t="shared" si="1195"/>
        <v/>
      </c>
      <c r="NCK58" s="90" t="str">
        <f t="shared" si="1195"/>
        <v/>
      </c>
      <c r="NCL58" s="90" t="str">
        <f t="shared" si="1195"/>
        <v/>
      </c>
      <c r="NCM58" s="90" t="str">
        <f t="shared" si="1195"/>
        <v/>
      </c>
      <c r="NCN58" s="90" t="str">
        <f t="shared" si="1195"/>
        <v/>
      </c>
      <c r="NCO58" s="90" t="str">
        <f t="shared" si="1195"/>
        <v/>
      </c>
      <c r="NCP58" s="90" t="str">
        <f t="shared" si="1195"/>
        <v/>
      </c>
      <c r="NCQ58" s="90" t="str">
        <f t="shared" si="1195"/>
        <v/>
      </c>
      <c r="NCR58" s="90" t="str">
        <f t="shared" si="1195"/>
        <v/>
      </c>
      <c r="NCS58" s="90" t="str">
        <f t="shared" si="1195"/>
        <v/>
      </c>
      <c r="NCT58" s="90" t="str">
        <f t="shared" si="1195"/>
        <v/>
      </c>
      <c r="NCU58" s="90" t="str">
        <f t="shared" si="1195"/>
        <v/>
      </c>
      <c r="NCV58" s="90" t="str">
        <f t="shared" si="1195"/>
        <v/>
      </c>
      <c r="NCW58" s="90" t="str">
        <f t="shared" si="1195"/>
        <v/>
      </c>
      <c r="NCX58" s="90" t="str">
        <f t="shared" si="1195"/>
        <v/>
      </c>
      <c r="NCY58" s="90" t="str">
        <f t="shared" si="1195"/>
        <v/>
      </c>
      <c r="NCZ58" s="90" t="str">
        <f t="shared" si="1195"/>
        <v/>
      </c>
      <c r="NDA58" s="90" t="str">
        <f t="shared" si="1195"/>
        <v/>
      </c>
      <c r="NDB58" s="90" t="str">
        <f t="shared" si="1195"/>
        <v/>
      </c>
      <c r="NDC58" s="90" t="str">
        <f t="shared" si="1195"/>
        <v/>
      </c>
      <c r="NDD58" s="90" t="str">
        <f t="shared" si="1195"/>
        <v/>
      </c>
      <c r="NDE58" s="90" t="str">
        <f t="shared" si="1195"/>
        <v/>
      </c>
      <c r="NDF58" s="90" t="str">
        <f t="shared" si="1195"/>
        <v/>
      </c>
      <c r="NDG58" s="90" t="str">
        <f t="shared" si="1195"/>
        <v/>
      </c>
      <c r="NDH58" s="90" t="str">
        <f t="shared" si="1195"/>
        <v/>
      </c>
      <c r="NDI58" s="90" t="str">
        <f t="shared" si="1195"/>
        <v/>
      </c>
      <c r="NDJ58" s="90" t="str">
        <f t="shared" si="1195"/>
        <v/>
      </c>
      <c r="NDK58" s="90" t="str">
        <f t="shared" si="1195"/>
        <v/>
      </c>
      <c r="NDL58" s="90" t="str">
        <f t="shared" si="1195"/>
        <v/>
      </c>
      <c r="NDM58" s="90" t="str">
        <f t="shared" si="1195"/>
        <v/>
      </c>
      <c r="NDN58" s="90" t="str">
        <f t="shared" si="1195"/>
        <v/>
      </c>
      <c r="NDO58" s="90" t="str">
        <f t="shared" si="1195"/>
        <v/>
      </c>
      <c r="NDP58" s="90" t="str">
        <f t="shared" si="1195"/>
        <v/>
      </c>
      <c r="NDQ58" s="90" t="str">
        <f t="shared" si="1195"/>
        <v/>
      </c>
      <c r="NDR58" s="90" t="str">
        <f t="shared" si="1195"/>
        <v/>
      </c>
      <c r="NDS58" s="90" t="str">
        <f t="shared" si="1195"/>
        <v/>
      </c>
      <c r="NDT58" s="90" t="str">
        <f t="shared" si="1195"/>
        <v/>
      </c>
      <c r="NDU58" s="90" t="str">
        <f t="shared" si="1195"/>
        <v/>
      </c>
      <c r="NDV58" s="90" t="str">
        <f t="shared" si="1195"/>
        <v/>
      </c>
      <c r="NDW58" s="90" t="str">
        <f t="shared" si="1195"/>
        <v/>
      </c>
      <c r="NDX58" s="90" t="str">
        <f t="shared" si="1195"/>
        <v/>
      </c>
      <c r="NDY58" s="90" t="str">
        <f t="shared" si="1195"/>
        <v/>
      </c>
      <c r="NDZ58" s="90" t="str">
        <f t="shared" si="1195"/>
        <v/>
      </c>
      <c r="NEA58" s="90" t="str">
        <f t="shared" si="1195"/>
        <v/>
      </c>
      <c r="NEB58" s="90" t="str">
        <f t="shared" si="1195"/>
        <v/>
      </c>
      <c r="NEC58" s="90" t="str">
        <f t="shared" si="1195"/>
        <v/>
      </c>
      <c r="NED58" s="90" t="str">
        <f t="shared" si="1195"/>
        <v/>
      </c>
      <c r="NEE58" s="90" t="str">
        <f t="shared" si="1195"/>
        <v/>
      </c>
      <c r="NEF58" s="90" t="str">
        <f t="shared" si="1195"/>
        <v/>
      </c>
      <c r="NEG58" s="90" t="str">
        <f t="shared" si="1195"/>
        <v/>
      </c>
      <c r="NEH58" s="90" t="str">
        <f t="shared" ref="NEH58:NGS58" si="1196">IF(AND(NEH$8&gt;14,NEH$8&lt;19, NEH$6="Female"),1,"")</f>
        <v/>
      </c>
      <c r="NEI58" s="90" t="str">
        <f t="shared" si="1196"/>
        <v/>
      </c>
      <c r="NEJ58" s="90" t="str">
        <f t="shared" si="1196"/>
        <v/>
      </c>
      <c r="NEK58" s="90" t="str">
        <f t="shared" si="1196"/>
        <v/>
      </c>
      <c r="NEL58" s="90" t="str">
        <f t="shared" si="1196"/>
        <v/>
      </c>
      <c r="NEM58" s="90" t="str">
        <f t="shared" si="1196"/>
        <v/>
      </c>
      <c r="NEN58" s="90" t="str">
        <f t="shared" si="1196"/>
        <v/>
      </c>
      <c r="NEO58" s="90" t="str">
        <f t="shared" si="1196"/>
        <v/>
      </c>
      <c r="NEP58" s="90" t="str">
        <f t="shared" si="1196"/>
        <v/>
      </c>
      <c r="NEQ58" s="90" t="str">
        <f t="shared" si="1196"/>
        <v/>
      </c>
      <c r="NER58" s="90" t="str">
        <f t="shared" si="1196"/>
        <v/>
      </c>
      <c r="NES58" s="90" t="str">
        <f t="shared" si="1196"/>
        <v/>
      </c>
      <c r="NET58" s="90" t="str">
        <f t="shared" si="1196"/>
        <v/>
      </c>
      <c r="NEU58" s="90" t="str">
        <f t="shared" si="1196"/>
        <v/>
      </c>
      <c r="NEV58" s="90" t="str">
        <f t="shared" si="1196"/>
        <v/>
      </c>
      <c r="NEW58" s="90" t="str">
        <f t="shared" si="1196"/>
        <v/>
      </c>
      <c r="NEX58" s="90" t="str">
        <f t="shared" si="1196"/>
        <v/>
      </c>
      <c r="NEY58" s="90" t="str">
        <f t="shared" si="1196"/>
        <v/>
      </c>
      <c r="NEZ58" s="90" t="str">
        <f t="shared" si="1196"/>
        <v/>
      </c>
      <c r="NFA58" s="90" t="str">
        <f t="shared" si="1196"/>
        <v/>
      </c>
      <c r="NFB58" s="90" t="str">
        <f t="shared" si="1196"/>
        <v/>
      </c>
      <c r="NFC58" s="90" t="str">
        <f t="shared" si="1196"/>
        <v/>
      </c>
      <c r="NFD58" s="90" t="str">
        <f t="shared" si="1196"/>
        <v/>
      </c>
      <c r="NFE58" s="90" t="str">
        <f t="shared" si="1196"/>
        <v/>
      </c>
      <c r="NFF58" s="90" t="str">
        <f t="shared" si="1196"/>
        <v/>
      </c>
      <c r="NFG58" s="90" t="str">
        <f t="shared" si="1196"/>
        <v/>
      </c>
      <c r="NFH58" s="90" t="str">
        <f t="shared" si="1196"/>
        <v/>
      </c>
      <c r="NFI58" s="90" t="str">
        <f t="shared" si="1196"/>
        <v/>
      </c>
      <c r="NFJ58" s="90" t="str">
        <f t="shared" si="1196"/>
        <v/>
      </c>
      <c r="NFK58" s="90" t="str">
        <f t="shared" si="1196"/>
        <v/>
      </c>
      <c r="NFL58" s="90" t="str">
        <f t="shared" si="1196"/>
        <v/>
      </c>
      <c r="NFM58" s="90" t="str">
        <f t="shared" si="1196"/>
        <v/>
      </c>
      <c r="NFN58" s="90" t="str">
        <f t="shared" si="1196"/>
        <v/>
      </c>
      <c r="NFO58" s="90" t="str">
        <f t="shared" si="1196"/>
        <v/>
      </c>
      <c r="NFP58" s="90" t="str">
        <f t="shared" si="1196"/>
        <v/>
      </c>
      <c r="NFQ58" s="90" t="str">
        <f t="shared" si="1196"/>
        <v/>
      </c>
      <c r="NFR58" s="90" t="str">
        <f t="shared" si="1196"/>
        <v/>
      </c>
      <c r="NFS58" s="90" t="str">
        <f t="shared" si="1196"/>
        <v/>
      </c>
      <c r="NFT58" s="90" t="str">
        <f t="shared" si="1196"/>
        <v/>
      </c>
      <c r="NFU58" s="90" t="str">
        <f t="shared" si="1196"/>
        <v/>
      </c>
      <c r="NFV58" s="90" t="str">
        <f t="shared" si="1196"/>
        <v/>
      </c>
      <c r="NFW58" s="90" t="str">
        <f t="shared" si="1196"/>
        <v/>
      </c>
      <c r="NFX58" s="90" t="str">
        <f t="shared" si="1196"/>
        <v/>
      </c>
      <c r="NFY58" s="90" t="str">
        <f t="shared" si="1196"/>
        <v/>
      </c>
      <c r="NFZ58" s="90" t="str">
        <f t="shared" si="1196"/>
        <v/>
      </c>
      <c r="NGA58" s="90" t="str">
        <f t="shared" si="1196"/>
        <v/>
      </c>
      <c r="NGB58" s="90" t="str">
        <f t="shared" si="1196"/>
        <v/>
      </c>
      <c r="NGC58" s="90" t="str">
        <f t="shared" si="1196"/>
        <v/>
      </c>
      <c r="NGD58" s="90" t="str">
        <f t="shared" si="1196"/>
        <v/>
      </c>
      <c r="NGE58" s="90" t="str">
        <f t="shared" si="1196"/>
        <v/>
      </c>
      <c r="NGF58" s="90" t="str">
        <f t="shared" si="1196"/>
        <v/>
      </c>
      <c r="NGG58" s="90" t="str">
        <f t="shared" si="1196"/>
        <v/>
      </c>
      <c r="NGH58" s="90" t="str">
        <f t="shared" si="1196"/>
        <v/>
      </c>
      <c r="NGI58" s="90" t="str">
        <f t="shared" si="1196"/>
        <v/>
      </c>
      <c r="NGJ58" s="90" t="str">
        <f t="shared" si="1196"/>
        <v/>
      </c>
      <c r="NGK58" s="90" t="str">
        <f t="shared" si="1196"/>
        <v/>
      </c>
      <c r="NGL58" s="90" t="str">
        <f t="shared" si="1196"/>
        <v/>
      </c>
      <c r="NGM58" s="90" t="str">
        <f t="shared" si="1196"/>
        <v/>
      </c>
      <c r="NGN58" s="90" t="str">
        <f t="shared" si="1196"/>
        <v/>
      </c>
      <c r="NGO58" s="90" t="str">
        <f t="shared" si="1196"/>
        <v/>
      </c>
      <c r="NGP58" s="90" t="str">
        <f t="shared" si="1196"/>
        <v/>
      </c>
      <c r="NGQ58" s="90" t="str">
        <f t="shared" si="1196"/>
        <v/>
      </c>
      <c r="NGR58" s="90" t="str">
        <f t="shared" si="1196"/>
        <v/>
      </c>
      <c r="NGS58" s="90" t="str">
        <f t="shared" si="1196"/>
        <v/>
      </c>
      <c r="NGT58" s="90" t="str">
        <f t="shared" ref="NGT58:NJE58" si="1197">IF(AND(NGT$8&gt;14,NGT$8&lt;19, NGT$6="Female"),1,"")</f>
        <v/>
      </c>
      <c r="NGU58" s="90" t="str">
        <f t="shared" si="1197"/>
        <v/>
      </c>
      <c r="NGV58" s="90" t="str">
        <f t="shared" si="1197"/>
        <v/>
      </c>
      <c r="NGW58" s="90" t="str">
        <f t="shared" si="1197"/>
        <v/>
      </c>
      <c r="NGX58" s="90" t="str">
        <f t="shared" si="1197"/>
        <v/>
      </c>
      <c r="NGY58" s="90" t="str">
        <f t="shared" si="1197"/>
        <v/>
      </c>
      <c r="NGZ58" s="90" t="str">
        <f t="shared" si="1197"/>
        <v/>
      </c>
      <c r="NHA58" s="90" t="str">
        <f t="shared" si="1197"/>
        <v/>
      </c>
      <c r="NHB58" s="90" t="str">
        <f t="shared" si="1197"/>
        <v/>
      </c>
      <c r="NHC58" s="90" t="str">
        <f t="shared" si="1197"/>
        <v/>
      </c>
      <c r="NHD58" s="90" t="str">
        <f t="shared" si="1197"/>
        <v/>
      </c>
      <c r="NHE58" s="90" t="str">
        <f t="shared" si="1197"/>
        <v/>
      </c>
      <c r="NHF58" s="90" t="str">
        <f t="shared" si="1197"/>
        <v/>
      </c>
      <c r="NHG58" s="90" t="str">
        <f t="shared" si="1197"/>
        <v/>
      </c>
      <c r="NHH58" s="90" t="str">
        <f t="shared" si="1197"/>
        <v/>
      </c>
      <c r="NHI58" s="90" t="str">
        <f t="shared" si="1197"/>
        <v/>
      </c>
      <c r="NHJ58" s="90" t="str">
        <f t="shared" si="1197"/>
        <v/>
      </c>
      <c r="NHK58" s="90" t="str">
        <f t="shared" si="1197"/>
        <v/>
      </c>
      <c r="NHL58" s="90" t="str">
        <f t="shared" si="1197"/>
        <v/>
      </c>
      <c r="NHM58" s="90" t="str">
        <f t="shared" si="1197"/>
        <v/>
      </c>
      <c r="NHN58" s="90" t="str">
        <f t="shared" si="1197"/>
        <v/>
      </c>
      <c r="NHO58" s="90" t="str">
        <f t="shared" si="1197"/>
        <v/>
      </c>
      <c r="NHP58" s="90" t="str">
        <f t="shared" si="1197"/>
        <v/>
      </c>
      <c r="NHQ58" s="90" t="str">
        <f t="shared" si="1197"/>
        <v/>
      </c>
      <c r="NHR58" s="90" t="str">
        <f t="shared" si="1197"/>
        <v/>
      </c>
      <c r="NHS58" s="90" t="str">
        <f t="shared" si="1197"/>
        <v/>
      </c>
      <c r="NHT58" s="90" t="str">
        <f t="shared" si="1197"/>
        <v/>
      </c>
      <c r="NHU58" s="90" t="str">
        <f t="shared" si="1197"/>
        <v/>
      </c>
      <c r="NHV58" s="90" t="str">
        <f t="shared" si="1197"/>
        <v/>
      </c>
      <c r="NHW58" s="90" t="str">
        <f t="shared" si="1197"/>
        <v/>
      </c>
      <c r="NHX58" s="90" t="str">
        <f t="shared" si="1197"/>
        <v/>
      </c>
      <c r="NHY58" s="90" t="str">
        <f t="shared" si="1197"/>
        <v/>
      </c>
      <c r="NHZ58" s="90" t="str">
        <f t="shared" si="1197"/>
        <v/>
      </c>
      <c r="NIA58" s="90" t="str">
        <f t="shared" si="1197"/>
        <v/>
      </c>
      <c r="NIB58" s="90" t="str">
        <f t="shared" si="1197"/>
        <v/>
      </c>
      <c r="NIC58" s="90" t="str">
        <f t="shared" si="1197"/>
        <v/>
      </c>
      <c r="NID58" s="90" t="str">
        <f t="shared" si="1197"/>
        <v/>
      </c>
      <c r="NIE58" s="90" t="str">
        <f t="shared" si="1197"/>
        <v/>
      </c>
      <c r="NIF58" s="90" t="str">
        <f t="shared" si="1197"/>
        <v/>
      </c>
      <c r="NIG58" s="90" t="str">
        <f t="shared" si="1197"/>
        <v/>
      </c>
      <c r="NIH58" s="90" t="str">
        <f t="shared" si="1197"/>
        <v/>
      </c>
      <c r="NII58" s="90" t="str">
        <f t="shared" si="1197"/>
        <v/>
      </c>
      <c r="NIJ58" s="90" t="str">
        <f t="shared" si="1197"/>
        <v/>
      </c>
      <c r="NIK58" s="90" t="str">
        <f t="shared" si="1197"/>
        <v/>
      </c>
      <c r="NIL58" s="90" t="str">
        <f t="shared" si="1197"/>
        <v/>
      </c>
      <c r="NIM58" s="90" t="str">
        <f t="shared" si="1197"/>
        <v/>
      </c>
      <c r="NIN58" s="90" t="str">
        <f t="shared" si="1197"/>
        <v/>
      </c>
      <c r="NIO58" s="90" t="str">
        <f t="shared" si="1197"/>
        <v/>
      </c>
      <c r="NIP58" s="90" t="str">
        <f t="shared" si="1197"/>
        <v/>
      </c>
      <c r="NIQ58" s="90" t="str">
        <f t="shared" si="1197"/>
        <v/>
      </c>
      <c r="NIR58" s="90" t="str">
        <f t="shared" si="1197"/>
        <v/>
      </c>
      <c r="NIS58" s="90" t="str">
        <f t="shared" si="1197"/>
        <v/>
      </c>
      <c r="NIT58" s="90" t="str">
        <f t="shared" si="1197"/>
        <v/>
      </c>
      <c r="NIU58" s="90" t="str">
        <f t="shared" si="1197"/>
        <v/>
      </c>
      <c r="NIV58" s="90" t="str">
        <f t="shared" si="1197"/>
        <v/>
      </c>
      <c r="NIW58" s="90" t="str">
        <f t="shared" si="1197"/>
        <v/>
      </c>
      <c r="NIX58" s="90" t="str">
        <f t="shared" si="1197"/>
        <v/>
      </c>
      <c r="NIY58" s="90" t="str">
        <f t="shared" si="1197"/>
        <v/>
      </c>
      <c r="NIZ58" s="90" t="str">
        <f t="shared" si="1197"/>
        <v/>
      </c>
      <c r="NJA58" s="90" t="str">
        <f t="shared" si="1197"/>
        <v/>
      </c>
      <c r="NJB58" s="90" t="str">
        <f t="shared" si="1197"/>
        <v/>
      </c>
      <c r="NJC58" s="90" t="str">
        <f t="shared" si="1197"/>
        <v/>
      </c>
      <c r="NJD58" s="90" t="str">
        <f t="shared" si="1197"/>
        <v/>
      </c>
      <c r="NJE58" s="90" t="str">
        <f t="shared" si="1197"/>
        <v/>
      </c>
      <c r="NJF58" s="90" t="str">
        <f t="shared" ref="NJF58:NLQ58" si="1198">IF(AND(NJF$8&gt;14,NJF$8&lt;19, NJF$6="Female"),1,"")</f>
        <v/>
      </c>
      <c r="NJG58" s="90" t="str">
        <f t="shared" si="1198"/>
        <v/>
      </c>
      <c r="NJH58" s="90" t="str">
        <f t="shared" si="1198"/>
        <v/>
      </c>
      <c r="NJI58" s="90" t="str">
        <f t="shared" si="1198"/>
        <v/>
      </c>
      <c r="NJJ58" s="90" t="str">
        <f t="shared" si="1198"/>
        <v/>
      </c>
      <c r="NJK58" s="90" t="str">
        <f t="shared" si="1198"/>
        <v/>
      </c>
      <c r="NJL58" s="90" t="str">
        <f t="shared" si="1198"/>
        <v/>
      </c>
      <c r="NJM58" s="90" t="str">
        <f t="shared" si="1198"/>
        <v/>
      </c>
      <c r="NJN58" s="90" t="str">
        <f t="shared" si="1198"/>
        <v/>
      </c>
      <c r="NJO58" s="90" t="str">
        <f t="shared" si="1198"/>
        <v/>
      </c>
      <c r="NJP58" s="90" t="str">
        <f t="shared" si="1198"/>
        <v/>
      </c>
      <c r="NJQ58" s="90" t="str">
        <f t="shared" si="1198"/>
        <v/>
      </c>
      <c r="NJR58" s="90" t="str">
        <f t="shared" si="1198"/>
        <v/>
      </c>
      <c r="NJS58" s="90" t="str">
        <f t="shared" si="1198"/>
        <v/>
      </c>
      <c r="NJT58" s="90" t="str">
        <f t="shared" si="1198"/>
        <v/>
      </c>
      <c r="NJU58" s="90" t="str">
        <f t="shared" si="1198"/>
        <v/>
      </c>
      <c r="NJV58" s="90" t="str">
        <f t="shared" si="1198"/>
        <v/>
      </c>
      <c r="NJW58" s="90" t="str">
        <f t="shared" si="1198"/>
        <v/>
      </c>
      <c r="NJX58" s="90" t="str">
        <f t="shared" si="1198"/>
        <v/>
      </c>
      <c r="NJY58" s="90" t="str">
        <f t="shared" si="1198"/>
        <v/>
      </c>
      <c r="NJZ58" s="90" t="str">
        <f t="shared" si="1198"/>
        <v/>
      </c>
      <c r="NKA58" s="90" t="str">
        <f t="shared" si="1198"/>
        <v/>
      </c>
      <c r="NKB58" s="90" t="str">
        <f t="shared" si="1198"/>
        <v/>
      </c>
      <c r="NKC58" s="90" t="str">
        <f t="shared" si="1198"/>
        <v/>
      </c>
      <c r="NKD58" s="90" t="str">
        <f t="shared" si="1198"/>
        <v/>
      </c>
      <c r="NKE58" s="90" t="str">
        <f t="shared" si="1198"/>
        <v/>
      </c>
      <c r="NKF58" s="90" t="str">
        <f t="shared" si="1198"/>
        <v/>
      </c>
      <c r="NKG58" s="90" t="str">
        <f t="shared" si="1198"/>
        <v/>
      </c>
      <c r="NKH58" s="90" t="str">
        <f t="shared" si="1198"/>
        <v/>
      </c>
      <c r="NKI58" s="90" t="str">
        <f t="shared" si="1198"/>
        <v/>
      </c>
      <c r="NKJ58" s="90" t="str">
        <f t="shared" si="1198"/>
        <v/>
      </c>
      <c r="NKK58" s="90" t="str">
        <f t="shared" si="1198"/>
        <v/>
      </c>
      <c r="NKL58" s="90" t="str">
        <f t="shared" si="1198"/>
        <v/>
      </c>
      <c r="NKM58" s="90" t="str">
        <f t="shared" si="1198"/>
        <v/>
      </c>
      <c r="NKN58" s="90" t="str">
        <f t="shared" si="1198"/>
        <v/>
      </c>
      <c r="NKO58" s="90" t="str">
        <f t="shared" si="1198"/>
        <v/>
      </c>
      <c r="NKP58" s="90" t="str">
        <f t="shared" si="1198"/>
        <v/>
      </c>
      <c r="NKQ58" s="90" t="str">
        <f t="shared" si="1198"/>
        <v/>
      </c>
      <c r="NKR58" s="90" t="str">
        <f t="shared" si="1198"/>
        <v/>
      </c>
      <c r="NKS58" s="90" t="str">
        <f t="shared" si="1198"/>
        <v/>
      </c>
      <c r="NKT58" s="90" t="str">
        <f t="shared" si="1198"/>
        <v/>
      </c>
      <c r="NKU58" s="90" t="str">
        <f t="shared" si="1198"/>
        <v/>
      </c>
      <c r="NKV58" s="90" t="str">
        <f t="shared" si="1198"/>
        <v/>
      </c>
      <c r="NKW58" s="90" t="str">
        <f t="shared" si="1198"/>
        <v/>
      </c>
      <c r="NKX58" s="90" t="str">
        <f t="shared" si="1198"/>
        <v/>
      </c>
      <c r="NKY58" s="90" t="str">
        <f t="shared" si="1198"/>
        <v/>
      </c>
      <c r="NKZ58" s="90" t="str">
        <f t="shared" si="1198"/>
        <v/>
      </c>
      <c r="NLA58" s="90" t="str">
        <f t="shared" si="1198"/>
        <v/>
      </c>
      <c r="NLB58" s="90" t="str">
        <f t="shared" si="1198"/>
        <v/>
      </c>
      <c r="NLC58" s="90" t="str">
        <f t="shared" si="1198"/>
        <v/>
      </c>
      <c r="NLD58" s="90" t="str">
        <f t="shared" si="1198"/>
        <v/>
      </c>
      <c r="NLE58" s="90" t="str">
        <f t="shared" si="1198"/>
        <v/>
      </c>
      <c r="NLF58" s="90" t="str">
        <f t="shared" si="1198"/>
        <v/>
      </c>
      <c r="NLG58" s="90" t="str">
        <f t="shared" si="1198"/>
        <v/>
      </c>
      <c r="NLH58" s="90" t="str">
        <f t="shared" si="1198"/>
        <v/>
      </c>
      <c r="NLI58" s="90" t="str">
        <f t="shared" si="1198"/>
        <v/>
      </c>
      <c r="NLJ58" s="90" t="str">
        <f t="shared" si="1198"/>
        <v/>
      </c>
      <c r="NLK58" s="90" t="str">
        <f t="shared" si="1198"/>
        <v/>
      </c>
      <c r="NLL58" s="90" t="str">
        <f t="shared" si="1198"/>
        <v/>
      </c>
      <c r="NLM58" s="90" t="str">
        <f t="shared" si="1198"/>
        <v/>
      </c>
      <c r="NLN58" s="90" t="str">
        <f t="shared" si="1198"/>
        <v/>
      </c>
      <c r="NLO58" s="90" t="str">
        <f t="shared" si="1198"/>
        <v/>
      </c>
      <c r="NLP58" s="90" t="str">
        <f t="shared" si="1198"/>
        <v/>
      </c>
      <c r="NLQ58" s="90" t="str">
        <f t="shared" si="1198"/>
        <v/>
      </c>
      <c r="NLR58" s="90" t="str">
        <f t="shared" ref="NLR58:NOC58" si="1199">IF(AND(NLR$8&gt;14,NLR$8&lt;19, NLR$6="Female"),1,"")</f>
        <v/>
      </c>
      <c r="NLS58" s="90" t="str">
        <f t="shared" si="1199"/>
        <v/>
      </c>
      <c r="NLT58" s="90" t="str">
        <f t="shared" si="1199"/>
        <v/>
      </c>
      <c r="NLU58" s="90" t="str">
        <f t="shared" si="1199"/>
        <v/>
      </c>
      <c r="NLV58" s="90" t="str">
        <f t="shared" si="1199"/>
        <v/>
      </c>
      <c r="NLW58" s="90" t="str">
        <f t="shared" si="1199"/>
        <v/>
      </c>
      <c r="NLX58" s="90" t="str">
        <f t="shared" si="1199"/>
        <v/>
      </c>
      <c r="NLY58" s="90" t="str">
        <f t="shared" si="1199"/>
        <v/>
      </c>
      <c r="NLZ58" s="90" t="str">
        <f t="shared" si="1199"/>
        <v/>
      </c>
      <c r="NMA58" s="90" t="str">
        <f t="shared" si="1199"/>
        <v/>
      </c>
      <c r="NMB58" s="90" t="str">
        <f t="shared" si="1199"/>
        <v/>
      </c>
      <c r="NMC58" s="90" t="str">
        <f t="shared" si="1199"/>
        <v/>
      </c>
      <c r="NMD58" s="90" t="str">
        <f t="shared" si="1199"/>
        <v/>
      </c>
      <c r="NME58" s="90" t="str">
        <f t="shared" si="1199"/>
        <v/>
      </c>
      <c r="NMF58" s="90" t="str">
        <f t="shared" si="1199"/>
        <v/>
      </c>
      <c r="NMG58" s="90" t="str">
        <f t="shared" si="1199"/>
        <v/>
      </c>
      <c r="NMH58" s="90" t="str">
        <f t="shared" si="1199"/>
        <v/>
      </c>
      <c r="NMI58" s="90" t="str">
        <f t="shared" si="1199"/>
        <v/>
      </c>
      <c r="NMJ58" s="90" t="str">
        <f t="shared" si="1199"/>
        <v/>
      </c>
      <c r="NMK58" s="90" t="str">
        <f t="shared" si="1199"/>
        <v/>
      </c>
      <c r="NML58" s="90" t="str">
        <f t="shared" si="1199"/>
        <v/>
      </c>
      <c r="NMM58" s="90" t="str">
        <f t="shared" si="1199"/>
        <v/>
      </c>
      <c r="NMN58" s="90" t="str">
        <f t="shared" si="1199"/>
        <v/>
      </c>
      <c r="NMO58" s="90" t="str">
        <f t="shared" si="1199"/>
        <v/>
      </c>
      <c r="NMP58" s="90" t="str">
        <f t="shared" si="1199"/>
        <v/>
      </c>
      <c r="NMQ58" s="90" t="str">
        <f t="shared" si="1199"/>
        <v/>
      </c>
      <c r="NMR58" s="90" t="str">
        <f t="shared" si="1199"/>
        <v/>
      </c>
      <c r="NMS58" s="90" t="str">
        <f t="shared" si="1199"/>
        <v/>
      </c>
      <c r="NMT58" s="90" t="str">
        <f t="shared" si="1199"/>
        <v/>
      </c>
      <c r="NMU58" s="90" t="str">
        <f t="shared" si="1199"/>
        <v/>
      </c>
      <c r="NMV58" s="90" t="str">
        <f t="shared" si="1199"/>
        <v/>
      </c>
      <c r="NMW58" s="90" t="str">
        <f t="shared" si="1199"/>
        <v/>
      </c>
      <c r="NMX58" s="90" t="str">
        <f t="shared" si="1199"/>
        <v/>
      </c>
      <c r="NMY58" s="90" t="str">
        <f t="shared" si="1199"/>
        <v/>
      </c>
      <c r="NMZ58" s="90" t="str">
        <f t="shared" si="1199"/>
        <v/>
      </c>
      <c r="NNA58" s="90" t="str">
        <f t="shared" si="1199"/>
        <v/>
      </c>
      <c r="NNB58" s="90" t="str">
        <f t="shared" si="1199"/>
        <v/>
      </c>
      <c r="NNC58" s="90" t="str">
        <f t="shared" si="1199"/>
        <v/>
      </c>
      <c r="NND58" s="90" t="str">
        <f t="shared" si="1199"/>
        <v/>
      </c>
      <c r="NNE58" s="90" t="str">
        <f t="shared" si="1199"/>
        <v/>
      </c>
      <c r="NNF58" s="90" t="str">
        <f t="shared" si="1199"/>
        <v/>
      </c>
      <c r="NNG58" s="90" t="str">
        <f t="shared" si="1199"/>
        <v/>
      </c>
      <c r="NNH58" s="90" t="str">
        <f t="shared" si="1199"/>
        <v/>
      </c>
      <c r="NNI58" s="90" t="str">
        <f t="shared" si="1199"/>
        <v/>
      </c>
      <c r="NNJ58" s="90" t="str">
        <f t="shared" si="1199"/>
        <v/>
      </c>
      <c r="NNK58" s="90" t="str">
        <f t="shared" si="1199"/>
        <v/>
      </c>
      <c r="NNL58" s="90" t="str">
        <f t="shared" si="1199"/>
        <v/>
      </c>
      <c r="NNM58" s="90" t="str">
        <f t="shared" si="1199"/>
        <v/>
      </c>
      <c r="NNN58" s="90" t="str">
        <f t="shared" si="1199"/>
        <v/>
      </c>
      <c r="NNO58" s="90" t="str">
        <f t="shared" si="1199"/>
        <v/>
      </c>
      <c r="NNP58" s="90" t="str">
        <f t="shared" si="1199"/>
        <v/>
      </c>
      <c r="NNQ58" s="90" t="str">
        <f t="shared" si="1199"/>
        <v/>
      </c>
      <c r="NNR58" s="90" t="str">
        <f t="shared" si="1199"/>
        <v/>
      </c>
      <c r="NNS58" s="90" t="str">
        <f t="shared" si="1199"/>
        <v/>
      </c>
      <c r="NNT58" s="90" t="str">
        <f t="shared" si="1199"/>
        <v/>
      </c>
      <c r="NNU58" s="90" t="str">
        <f t="shared" si="1199"/>
        <v/>
      </c>
      <c r="NNV58" s="90" t="str">
        <f t="shared" si="1199"/>
        <v/>
      </c>
      <c r="NNW58" s="90" t="str">
        <f t="shared" si="1199"/>
        <v/>
      </c>
      <c r="NNX58" s="90" t="str">
        <f t="shared" si="1199"/>
        <v/>
      </c>
      <c r="NNY58" s="90" t="str">
        <f t="shared" si="1199"/>
        <v/>
      </c>
      <c r="NNZ58" s="90" t="str">
        <f t="shared" si="1199"/>
        <v/>
      </c>
      <c r="NOA58" s="90" t="str">
        <f t="shared" si="1199"/>
        <v/>
      </c>
      <c r="NOB58" s="90" t="str">
        <f t="shared" si="1199"/>
        <v/>
      </c>
      <c r="NOC58" s="90" t="str">
        <f t="shared" si="1199"/>
        <v/>
      </c>
      <c r="NOD58" s="90" t="str">
        <f t="shared" ref="NOD58:NQO58" si="1200">IF(AND(NOD$8&gt;14,NOD$8&lt;19, NOD$6="Female"),1,"")</f>
        <v/>
      </c>
      <c r="NOE58" s="90" t="str">
        <f t="shared" si="1200"/>
        <v/>
      </c>
      <c r="NOF58" s="90" t="str">
        <f t="shared" si="1200"/>
        <v/>
      </c>
      <c r="NOG58" s="90" t="str">
        <f t="shared" si="1200"/>
        <v/>
      </c>
      <c r="NOH58" s="90" t="str">
        <f t="shared" si="1200"/>
        <v/>
      </c>
      <c r="NOI58" s="90" t="str">
        <f t="shared" si="1200"/>
        <v/>
      </c>
      <c r="NOJ58" s="90" t="str">
        <f t="shared" si="1200"/>
        <v/>
      </c>
      <c r="NOK58" s="90" t="str">
        <f t="shared" si="1200"/>
        <v/>
      </c>
      <c r="NOL58" s="90" t="str">
        <f t="shared" si="1200"/>
        <v/>
      </c>
      <c r="NOM58" s="90" t="str">
        <f t="shared" si="1200"/>
        <v/>
      </c>
      <c r="NON58" s="90" t="str">
        <f t="shared" si="1200"/>
        <v/>
      </c>
      <c r="NOO58" s="90" t="str">
        <f t="shared" si="1200"/>
        <v/>
      </c>
      <c r="NOP58" s="90" t="str">
        <f t="shared" si="1200"/>
        <v/>
      </c>
      <c r="NOQ58" s="90" t="str">
        <f t="shared" si="1200"/>
        <v/>
      </c>
      <c r="NOR58" s="90" t="str">
        <f t="shared" si="1200"/>
        <v/>
      </c>
      <c r="NOS58" s="90" t="str">
        <f t="shared" si="1200"/>
        <v/>
      </c>
      <c r="NOT58" s="90" t="str">
        <f t="shared" si="1200"/>
        <v/>
      </c>
      <c r="NOU58" s="90" t="str">
        <f t="shared" si="1200"/>
        <v/>
      </c>
      <c r="NOV58" s="90" t="str">
        <f t="shared" si="1200"/>
        <v/>
      </c>
      <c r="NOW58" s="90" t="str">
        <f t="shared" si="1200"/>
        <v/>
      </c>
      <c r="NOX58" s="90" t="str">
        <f t="shared" si="1200"/>
        <v/>
      </c>
      <c r="NOY58" s="90" t="str">
        <f t="shared" si="1200"/>
        <v/>
      </c>
      <c r="NOZ58" s="90" t="str">
        <f t="shared" si="1200"/>
        <v/>
      </c>
      <c r="NPA58" s="90" t="str">
        <f t="shared" si="1200"/>
        <v/>
      </c>
      <c r="NPB58" s="90" t="str">
        <f t="shared" si="1200"/>
        <v/>
      </c>
      <c r="NPC58" s="90" t="str">
        <f t="shared" si="1200"/>
        <v/>
      </c>
      <c r="NPD58" s="90" t="str">
        <f t="shared" si="1200"/>
        <v/>
      </c>
      <c r="NPE58" s="90" t="str">
        <f t="shared" si="1200"/>
        <v/>
      </c>
      <c r="NPF58" s="90" t="str">
        <f t="shared" si="1200"/>
        <v/>
      </c>
      <c r="NPG58" s="90" t="str">
        <f t="shared" si="1200"/>
        <v/>
      </c>
      <c r="NPH58" s="90" t="str">
        <f t="shared" si="1200"/>
        <v/>
      </c>
      <c r="NPI58" s="90" t="str">
        <f t="shared" si="1200"/>
        <v/>
      </c>
      <c r="NPJ58" s="90" t="str">
        <f t="shared" si="1200"/>
        <v/>
      </c>
      <c r="NPK58" s="90" t="str">
        <f t="shared" si="1200"/>
        <v/>
      </c>
      <c r="NPL58" s="90" t="str">
        <f t="shared" si="1200"/>
        <v/>
      </c>
      <c r="NPM58" s="90" t="str">
        <f t="shared" si="1200"/>
        <v/>
      </c>
      <c r="NPN58" s="90" t="str">
        <f t="shared" si="1200"/>
        <v/>
      </c>
      <c r="NPO58" s="90" t="str">
        <f t="shared" si="1200"/>
        <v/>
      </c>
      <c r="NPP58" s="90" t="str">
        <f t="shared" si="1200"/>
        <v/>
      </c>
      <c r="NPQ58" s="90" t="str">
        <f t="shared" si="1200"/>
        <v/>
      </c>
      <c r="NPR58" s="90" t="str">
        <f t="shared" si="1200"/>
        <v/>
      </c>
      <c r="NPS58" s="90" t="str">
        <f t="shared" si="1200"/>
        <v/>
      </c>
      <c r="NPT58" s="90" t="str">
        <f t="shared" si="1200"/>
        <v/>
      </c>
      <c r="NPU58" s="90" t="str">
        <f t="shared" si="1200"/>
        <v/>
      </c>
      <c r="NPV58" s="90" t="str">
        <f t="shared" si="1200"/>
        <v/>
      </c>
      <c r="NPW58" s="90" t="str">
        <f t="shared" si="1200"/>
        <v/>
      </c>
      <c r="NPX58" s="90" t="str">
        <f t="shared" si="1200"/>
        <v/>
      </c>
      <c r="NPY58" s="90" t="str">
        <f t="shared" si="1200"/>
        <v/>
      </c>
      <c r="NPZ58" s="90" t="str">
        <f t="shared" si="1200"/>
        <v/>
      </c>
      <c r="NQA58" s="90" t="str">
        <f t="shared" si="1200"/>
        <v/>
      </c>
      <c r="NQB58" s="90" t="str">
        <f t="shared" si="1200"/>
        <v/>
      </c>
      <c r="NQC58" s="90" t="str">
        <f t="shared" si="1200"/>
        <v/>
      </c>
      <c r="NQD58" s="90" t="str">
        <f t="shared" si="1200"/>
        <v/>
      </c>
      <c r="NQE58" s="90" t="str">
        <f t="shared" si="1200"/>
        <v/>
      </c>
      <c r="NQF58" s="90" t="str">
        <f t="shared" si="1200"/>
        <v/>
      </c>
      <c r="NQG58" s="90" t="str">
        <f t="shared" si="1200"/>
        <v/>
      </c>
      <c r="NQH58" s="90" t="str">
        <f t="shared" si="1200"/>
        <v/>
      </c>
      <c r="NQI58" s="90" t="str">
        <f t="shared" si="1200"/>
        <v/>
      </c>
      <c r="NQJ58" s="90" t="str">
        <f t="shared" si="1200"/>
        <v/>
      </c>
      <c r="NQK58" s="90" t="str">
        <f t="shared" si="1200"/>
        <v/>
      </c>
      <c r="NQL58" s="90" t="str">
        <f t="shared" si="1200"/>
        <v/>
      </c>
      <c r="NQM58" s="90" t="str">
        <f t="shared" si="1200"/>
        <v/>
      </c>
      <c r="NQN58" s="90" t="str">
        <f t="shared" si="1200"/>
        <v/>
      </c>
      <c r="NQO58" s="90" t="str">
        <f t="shared" si="1200"/>
        <v/>
      </c>
      <c r="NQP58" s="90" t="str">
        <f t="shared" ref="NQP58:NTA58" si="1201">IF(AND(NQP$8&gt;14,NQP$8&lt;19, NQP$6="Female"),1,"")</f>
        <v/>
      </c>
      <c r="NQQ58" s="90" t="str">
        <f t="shared" si="1201"/>
        <v/>
      </c>
      <c r="NQR58" s="90" t="str">
        <f t="shared" si="1201"/>
        <v/>
      </c>
      <c r="NQS58" s="90" t="str">
        <f t="shared" si="1201"/>
        <v/>
      </c>
      <c r="NQT58" s="90" t="str">
        <f t="shared" si="1201"/>
        <v/>
      </c>
      <c r="NQU58" s="90" t="str">
        <f t="shared" si="1201"/>
        <v/>
      </c>
      <c r="NQV58" s="90" t="str">
        <f t="shared" si="1201"/>
        <v/>
      </c>
      <c r="NQW58" s="90" t="str">
        <f t="shared" si="1201"/>
        <v/>
      </c>
      <c r="NQX58" s="90" t="str">
        <f t="shared" si="1201"/>
        <v/>
      </c>
      <c r="NQY58" s="90" t="str">
        <f t="shared" si="1201"/>
        <v/>
      </c>
      <c r="NQZ58" s="90" t="str">
        <f t="shared" si="1201"/>
        <v/>
      </c>
      <c r="NRA58" s="90" t="str">
        <f t="shared" si="1201"/>
        <v/>
      </c>
      <c r="NRB58" s="90" t="str">
        <f t="shared" si="1201"/>
        <v/>
      </c>
      <c r="NRC58" s="90" t="str">
        <f t="shared" si="1201"/>
        <v/>
      </c>
      <c r="NRD58" s="90" t="str">
        <f t="shared" si="1201"/>
        <v/>
      </c>
      <c r="NRE58" s="90" t="str">
        <f t="shared" si="1201"/>
        <v/>
      </c>
      <c r="NRF58" s="90" t="str">
        <f t="shared" si="1201"/>
        <v/>
      </c>
      <c r="NRG58" s="90" t="str">
        <f t="shared" si="1201"/>
        <v/>
      </c>
      <c r="NRH58" s="90" t="str">
        <f t="shared" si="1201"/>
        <v/>
      </c>
      <c r="NRI58" s="90" t="str">
        <f t="shared" si="1201"/>
        <v/>
      </c>
      <c r="NRJ58" s="90" t="str">
        <f t="shared" si="1201"/>
        <v/>
      </c>
      <c r="NRK58" s="90" t="str">
        <f t="shared" si="1201"/>
        <v/>
      </c>
      <c r="NRL58" s="90" t="str">
        <f t="shared" si="1201"/>
        <v/>
      </c>
      <c r="NRM58" s="90" t="str">
        <f t="shared" si="1201"/>
        <v/>
      </c>
      <c r="NRN58" s="90" t="str">
        <f t="shared" si="1201"/>
        <v/>
      </c>
      <c r="NRO58" s="90" t="str">
        <f t="shared" si="1201"/>
        <v/>
      </c>
      <c r="NRP58" s="90" t="str">
        <f t="shared" si="1201"/>
        <v/>
      </c>
      <c r="NRQ58" s="90" t="str">
        <f t="shared" si="1201"/>
        <v/>
      </c>
      <c r="NRR58" s="90" t="str">
        <f t="shared" si="1201"/>
        <v/>
      </c>
      <c r="NRS58" s="90" t="str">
        <f t="shared" si="1201"/>
        <v/>
      </c>
      <c r="NRT58" s="90" t="str">
        <f t="shared" si="1201"/>
        <v/>
      </c>
      <c r="NRU58" s="90" t="str">
        <f t="shared" si="1201"/>
        <v/>
      </c>
      <c r="NRV58" s="90" t="str">
        <f t="shared" si="1201"/>
        <v/>
      </c>
      <c r="NRW58" s="90" t="str">
        <f t="shared" si="1201"/>
        <v/>
      </c>
      <c r="NRX58" s="90" t="str">
        <f t="shared" si="1201"/>
        <v/>
      </c>
      <c r="NRY58" s="90" t="str">
        <f t="shared" si="1201"/>
        <v/>
      </c>
      <c r="NRZ58" s="90" t="str">
        <f t="shared" si="1201"/>
        <v/>
      </c>
      <c r="NSA58" s="90" t="str">
        <f t="shared" si="1201"/>
        <v/>
      </c>
      <c r="NSB58" s="90" t="str">
        <f t="shared" si="1201"/>
        <v/>
      </c>
      <c r="NSC58" s="90" t="str">
        <f t="shared" si="1201"/>
        <v/>
      </c>
      <c r="NSD58" s="90" t="str">
        <f t="shared" si="1201"/>
        <v/>
      </c>
      <c r="NSE58" s="90" t="str">
        <f t="shared" si="1201"/>
        <v/>
      </c>
      <c r="NSF58" s="90" t="str">
        <f t="shared" si="1201"/>
        <v/>
      </c>
      <c r="NSG58" s="90" t="str">
        <f t="shared" si="1201"/>
        <v/>
      </c>
      <c r="NSH58" s="90" t="str">
        <f t="shared" si="1201"/>
        <v/>
      </c>
      <c r="NSI58" s="90" t="str">
        <f t="shared" si="1201"/>
        <v/>
      </c>
      <c r="NSJ58" s="90" t="str">
        <f t="shared" si="1201"/>
        <v/>
      </c>
      <c r="NSK58" s="90" t="str">
        <f t="shared" si="1201"/>
        <v/>
      </c>
      <c r="NSL58" s="90" t="str">
        <f t="shared" si="1201"/>
        <v/>
      </c>
      <c r="NSM58" s="90" t="str">
        <f t="shared" si="1201"/>
        <v/>
      </c>
      <c r="NSN58" s="90" t="str">
        <f t="shared" si="1201"/>
        <v/>
      </c>
      <c r="NSO58" s="90" t="str">
        <f t="shared" si="1201"/>
        <v/>
      </c>
      <c r="NSP58" s="90" t="str">
        <f t="shared" si="1201"/>
        <v/>
      </c>
      <c r="NSQ58" s="90" t="str">
        <f t="shared" si="1201"/>
        <v/>
      </c>
      <c r="NSR58" s="90" t="str">
        <f t="shared" si="1201"/>
        <v/>
      </c>
      <c r="NSS58" s="90" t="str">
        <f t="shared" si="1201"/>
        <v/>
      </c>
      <c r="NST58" s="90" t="str">
        <f t="shared" si="1201"/>
        <v/>
      </c>
      <c r="NSU58" s="90" t="str">
        <f t="shared" si="1201"/>
        <v/>
      </c>
      <c r="NSV58" s="90" t="str">
        <f t="shared" si="1201"/>
        <v/>
      </c>
      <c r="NSW58" s="90" t="str">
        <f t="shared" si="1201"/>
        <v/>
      </c>
      <c r="NSX58" s="90" t="str">
        <f t="shared" si="1201"/>
        <v/>
      </c>
      <c r="NSY58" s="90" t="str">
        <f t="shared" si="1201"/>
        <v/>
      </c>
      <c r="NSZ58" s="90" t="str">
        <f t="shared" si="1201"/>
        <v/>
      </c>
      <c r="NTA58" s="90" t="str">
        <f t="shared" si="1201"/>
        <v/>
      </c>
      <c r="NTB58" s="90" t="str">
        <f t="shared" ref="NTB58:NVM58" si="1202">IF(AND(NTB$8&gt;14,NTB$8&lt;19, NTB$6="Female"),1,"")</f>
        <v/>
      </c>
      <c r="NTC58" s="90" t="str">
        <f t="shared" si="1202"/>
        <v/>
      </c>
      <c r="NTD58" s="90" t="str">
        <f t="shared" si="1202"/>
        <v/>
      </c>
      <c r="NTE58" s="90" t="str">
        <f t="shared" si="1202"/>
        <v/>
      </c>
      <c r="NTF58" s="90" t="str">
        <f t="shared" si="1202"/>
        <v/>
      </c>
      <c r="NTG58" s="90" t="str">
        <f t="shared" si="1202"/>
        <v/>
      </c>
      <c r="NTH58" s="90" t="str">
        <f t="shared" si="1202"/>
        <v/>
      </c>
      <c r="NTI58" s="90" t="str">
        <f t="shared" si="1202"/>
        <v/>
      </c>
      <c r="NTJ58" s="90" t="str">
        <f t="shared" si="1202"/>
        <v/>
      </c>
      <c r="NTK58" s="90" t="str">
        <f t="shared" si="1202"/>
        <v/>
      </c>
      <c r="NTL58" s="90" t="str">
        <f t="shared" si="1202"/>
        <v/>
      </c>
      <c r="NTM58" s="90" t="str">
        <f t="shared" si="1202"/>
        <v/>
      </c>
      <c r="NTN58" s="90" t="str">
        <f t="shared" si="1202"/>
        <v/>
      </c>
      <c r="NTO58" s="90" t="str">
        <f t="shared" si="1202"/>
        <v/>
      </c>
      <c r="NTP58" s="90" t="str">
        <f t="shared" si="1202"/>
        <v/>
      </c>
      <c r="NTQ58" s="90" t="str">
        <f t="shared" si="1202"/>
        <v/>
      </c>
      <c r="NTR58" s="90" t="str">
        <f t="shared" si="1202"/>
        <v/>
      </c>
      <c r="NTS58" s="90" t="str">
        <f t="shared" si="1202"/>
        <v/>
      </c>
      <c r="NTT58" s="90" t="str">
        <f t="shared" si="1202"/>
        <v/>
      </c>
      <c r="NTU58" s="90" t="str">
        <f t="shared" si="1202"/>
        <v/>
      </c>
      <c r="NTV58" s="90" t="str">
        <f t="shared" si="1202"/>
        <v/>
      </c>
      <c r="NTW58" s="90" t="str">
        <f t="shared" si="1202"/>
        <v/>
      </c>
      <c r="NTX58" s="90" t="str">
        <f t="shared" si="1202"/>
        <v/>
      </c>
      <c r="NTY58" s="90" t="str">
        <f t="shared" si="1202"/>
        <v/>
      </c>
      <c r="NTZ58" s="90" t="str">
        <f t="shared" si="1202"/>
        <v/>
      </c>
      <c r="NUA58" s="90" t="str">
        <f t="shared" si="1202"/>
        <v/>
      </c>
      <c r="NUB58" s="90" t="str">
        <f t="shared" si="1202"/>
        <v/>
      </c>
      <c r="NUC58" s="90" t="str">
        <f t="shared" si="1202"/>
        <v/>
      </c>
      <c r="NUD58" s="90" t="str">
        <f t="shared" si="1202"/>
        <v/>
      </c>
      <c r="NUE58" s="90" t="str">
        <f t="shared" si="1202"/>
        <v/>
      </c>
      <c r="NUF58" s="90" t="str">
        <f t="shared" si="1202"/>
        <v/>
      </c>
      <c r="NUG58" s="90" t="str">
        <f t="shared" si="1202"/>
        <v/>
      </c>
      <c r="NUH58" s="90" t="str">
        <f t="shared" si="1202"/>
        <v/>
      </c>
      <c r="NUI58" s="90" t="str">
        <f t="shared" si="1202"/>
        <v/>
      </c>
      <c r="NUJ58" s="90" t="str">
        <f t="shared" si="1202"/>
        <v/>
      </c>
      <c r="NUK58" s="90" t="str">
        <f t="shared" si="1202"/>
        <v/>
      </c>
      <c r="NUL58" s="90" t="str">
        <f t="shared" si="1202"/>
        <v/>
      </c>
      <c r="NUM58" s="90" t="str">
        <f t="shared" si="1202"/>
        <v/>
      </c>
      <c r="NUN58" s="90" t="str">
        <f t="shared" si="1202"/>
        <v/>
      </c>
      <c r="NUO58" s="90" t="str">
        <f t="shared" si="1202"/>
        <v/>
      </c>
      <c r="NUP58" s="90" t="str">
        <f t="shared" si="1202"/>
        <v/>
      </c>
      <c r="NUQ58" s="90" t="str">
        <f t="shared" si="1202"/>
        <v/>
      </c>
      <c r="NUR58" s="90" t="str">
        <f t="shared" si="1202"/>
        <v/>
      </c>
      <c r="NUS58" s="90" t="str">
        <f t="shared" si="1202"/>
        <v/>
      </c>
      <c r="NUT58" s="90" t="str">
        <f t="shared" si="1202"/>
        <v/>
      </c>
      <c r="NUU58" s="90" t="str">
        <f t="shared" si="1202"/>
        <v/>
      </c>
      <c r="NUV58" s="90" t="str">
        <f t="shared" si="1202"/>
        <v/>
      </c>
      <c r="NUW58" s="90" t="str">
        <f t="shared" si="1202"/>
        <v/>
      </c>
      <c r="NUX58" s="90" t="str">
        <f t="shared" si="1202"/>
        <v/>
      </c>
      <c r="NUY58" s="90" t="str">
        <f t="shared" si="1202"/>
        <v/>
      </c>
      <c r="NUZ58" s="90" t="str">
        <f t="shared" si="1202"/>
        <v/>
      </c>
      <c r="NVA58" s="90" t="str">
        <f t="shared" si="1202"/>
        <v/>
      </c>
      <c r="NVB58" s="90" t="str">
        <f t="shared" si="1202"/>
        <v/>
      </c>
      <c r="NVC58" s="90" t="str">
        <f t="shared" si="1202"/>
        <v/>
      </c>
      <c r="NVD58" s="90" t="str">
        <f t="shared" si="1202"/>
        <v/>
      </c>
      <c r="NVE58" s="90" t="str">
        <f t="shared" si="1202"/>
        <v/>
      </c>
      <c r="NVF58" s="90" t="str">
        <f t="shared" si="1202"/>
        <v/>
      </c>
      <c r="NVG58" s="90" t="str">
        <f t="shared" si="1202"/>
        <v/>
      </c>
      <c r="NVH58" s="90" t="str">
        <f t="shared" si="1202"/>
        <v/>
      </c>
      <c r="NVI58" s="90" t="str">
        <f t="shared" si="1202"/>
        <v/>
      </c>
      <c r="NVJ58" s="90" t="str">
        <f t="shared" si="1202"/>
        <v/>
      </c>
      <c r="NVK58" s="90" t="str">
        <f t="shared" si="1202"/>
        <v/>
      </c>
      <c r="NVL58" s="90" t="str">
        <f t="shared" si="1202"/>
        <v/>
      </c>
      <c r="NVM58" s="90" t="str">
        <f t="shared" si="1202"/>
        <v/>
      </c>
      <c r="NVN58" s="90" t="str">
        <f t="shared" ref="NVN58:NXY58" si="1203">IF(AND(NVN$8&gt;14,NVN$8&lt;19, NVN$6="Female"),1,"")</f>
        <v/>
      </c>
      <c r="NVO58" s="90" t="str">
        <f t="shared" si="1203"/>
        <v/>
      </c>
      <c r="NVP58" s="90" t="str">
        <f t="shared" si="1203"/>
        <v/>
      </c>
      <c r="NVQ58" s="90" t="str">
        <f t="shared" si="1203"/>
        <v/>
      </c>
      <c r="NVR58" s="90" t="str">
        <f t="shared" si="1203"/>
        <v/>
      </c>
      <c r="NVS58" s="90" t="str">
        <f t="shared" si="1203"/>
        <v/>
      </c>
      <c r="NVT58" s="90" t="str">
        <f t="shared" si="1203"/>
        <v/>
      </c>
      <c r="NVU58" s="90" t="str">
        <f t="shared" si="1203"/>
        <v/>
      </c>
      <c r="NVV58" s="90" t="str">
        <f t="shared" si="1203"/>
        <v/>
      </c>
      <c r="NVW58" s="90" t="str">
        <f t="shared" si="1203"/>
        <v/>
      </c>
      <c r="NVX58" s="90" t="str">
        <f t="shared" si="1203"/>
        <v/>
      </c>
      <c r="NVY58" s="90" t="str">
        <f t="shared" si="1203"/>
        <v/>
      </c>
      <c r="NVZ58" s="90" t="str">
        <f t="shared" si="1203"/>
        <v/>
      </c>
      <c r="NWA58" s="90" t="str">
        <f t="shared" si="1203"/>
        <v/>
      </c>
      <c r="NWB58" s="90" t="str">
        <f t="shared" si="1203"/>
        <v/>
      </c>
      <c r="NWC58" s="90" t="str">
        <f t="shared" si="1203"/>
        <v/>
      </c>
      <c r="NWD58" s="90" t="str">
        <f t="shared" si="1203"/>
        <v/>
      </c>
      <c r="NWE58" s="90" t="str">
        <f t="shared" si="1203"/>
        <v/>
      </c>
      <c r="NWF58" s="90" t="str">
        <f t="shared" si="1203"/>
        <v/>
      </c>
      <c r="NWG58" s="90" t="str">
        <f t="shared" si="1203"/>
        <v/>
      </c>
      <c r="NWH58" s="90" t="str">
        <f t="shared" si="1203"/>
        <v/>
      </c>
      <c r="NWI58" s="90" t="str">
        <f t="shared" si="1203"/>
        <v/>
      </c>
      <c r="NWJ58" s="90" t="str">
        <f t="shared" si="1203"/>
        <v/>
      </c>
      <c r="NWK58" s="90" t="str">
        <f t="shared" si="1203"/>
        <v/>
      </c>
      <c r="NWL58" s="90" t="str">
        <f t="shared" si="1203"/>
        <v/>
      </c>
      <c r="NWM58" s="90" t="str">
        <f t="shared" si="1203"/>
        <v/>
      </c>
      <c r="NWN58" s="90" t="str">
        <f t="shared" si="1203"/>
        <v/>
      </c>
      <c r="NWO58" s="90" t="str">
        <f t="shared" si="1203"/>
        <v/>
      </c>
      <c r="NWP58" s="90" t="str">
        <f t="shared" si="1203"/>
        <v/>
      </c>
      <c r="NWQ58" s="90" t="str">
        <f t="shared" si="1203"/>
        <v/>
      </c>
      <c r="NWR58" s="90" t="str">
        <f t="shared" si="1203"/>
        <v/>
      </c>
      <c r="NWS58" s="90" t="str">
        <f t="shared" si="1203"/>
        <v/>
      </c>
      <c r="NWT58" s="90" t="str">
        <f t="shared" si="1203"/>
        <v/>
      </c>
      <c r="NWU58" s="90" t="str">
        <f t="shared" si="1203"/>
        <v/>
      </c>
      <c r="NWV58" s="90" t="str">
        <f t="shared" si="1203"/>
        <v/>
      </c>
      <c r="NWW58" s="90" t="str">
        <f t="shared" si="1203"/>
        <v/>
      </c>
      <c r="NWX58" s="90" t="str">
        <f t="shared" si="1203"/>
        <v/>
      </c>
      <c r="NWY58" s="90" t="str">
        <f t="shared" si="1203"/>
        <v/>
      </c>
      <c r="NWZ58" s="90" t="str">
        <f t="shared" si="1203"/>
        <v/>
      </c>
      <c r="NXA58" s="90" t="str">
        <f t="shared" si="1203"/>
        <v/>
      </c>
      <c r="NXB58" s="90" t="str">
        <f t="shared" si="1203"/>
        <v/>
      </c>
      <c r="NXC58" s="90" t="str">
        <f t="shared" si="1203"/>
        <v/>
      </c>
      <c r="NXD58" s="90" t="str">
        <f t="shared" si="1203"/>
        <v/>
      </c>
      <c r="NXE58" s="90" t="str">
        <f t="shared" si="1203"/>
        <v/>
      </c>
      <c r="NXF58" s="90" t="str">
        <f t="shared" si="1203"/>
        <v/>
      </c>
      <c r="NXG58" s="90" t="str">
        <f t="shared" si="1203"/>
        <v/>
      </c>
      <c r="NXH58" s="90" t="str">
        <f t="shared" si="1203"/>
        <v/>
      </c>
      <c r="NXI58" s="90" t="str">
        <f t="shared" si="1203"/>
        <v/>
      </c>
      <c r="NXJ58" s="90" t="str">
        <f t="shared" si="1203"/>
        <v/>
      </c>
      <c r="NXK58" s="90" t="str">
        <f t="shared" si="1203"/>
        <v/>
      </c>
      <c r="NXL58" s="90" t="str">
        <f t="shared" si="1203"/>
        <v/>
      </c>
      <c r="NXM58" s="90" t="str">
        <f t="shared" si="1203"/>
        <v/>
      </c>
      <c r="NXN58" s="90" t="str">
        <f t="shared" si="1203"/>
        <v/>
      </c>
      <c r="NXO58" s="90" t="str">
        <f t="shared" si="1203"/>
        <v/>
      </c>
      <c r="NXP58" s="90" t="str">
        <f t="shared" si="1203"/>
        <v/>
      </c>
      <c r="NXQ58" s="90" t="str">
        <f t="shared" si="1203"/>
        <v/>
      </c>
      <c r="NXR58" s="90" t="str">
        <f t="shared" si="1203"/>
        <v/>
      </c>
      <c r="NXS58" s="90" t="str">
        <f t="shared" si="1203"/>
        <v/>
      </c>
      <c r="NXT58" s="90" t="str">
        <f t="shared" si="1203"/>
        <v/>
      </c>
      <c r="NXU58" s="90" t="str">
        <f t="shared" si="1203"/>
        <v/>
      </c>
      <c r="NXV58" s="90" t="str">
        <f t="shared" si="1203"/>
        <v/>
      </c>
      <c r="NXW58" s="90" t="str">
        <f t="shared" si="1203"/>
        <v/>
      </c>
      <c r="NXX58" s="90" t="str">
        <f t="shared" si="1203"/>
        <v/>
      </c>
      <c r="NXY58" s="90" t="str">
        <f t="shared" si="1203"/>
        <v/>
      </c>
      <c r="NXZ58" s="90" t="str">
        <f t="shared" ref="NXZ58:OAK58" si="1204">IF(AND(NXZ$8&gt;14,NXZ$8&lt;19, NXZ$6="Female"),1,"")</f>
        <v/>
      </c>
      <c r="NYA58" s="90" t="str">
        <f t="shared" si="1204"/>
        <v/>
      </c>
      <c r="NYB58" s="90" t="str">
        <f t="shared" si="1204"/>
        <v/>
      </c>
      <c r="NYC58" s="90" t="str">
        <f t="shared" si="1204"/>
        <v/>
      </c>
      <c r="NYD58" s="90" t="str">
        <f t="shared" si="1204"/>
        <v/>
      </c>
      <c r="NYE58" s="90" t="str">
        <f t="shared" si="1204"/>
        <v/>
      </c>
      <c r="NYF58" s="90" t="str">
        <f t="shared" si="1204"/>
        <v/>
      </c>
      <c r="NYG58" s="90" t="str">
        <f t="shared" si="1204"/>
        <v/>
      </c>
      <c r="NYH58" s="90" t="str">
        <f t="shared" si="1204"/>
        <v/>
      </c>
      <c r="NYI58" s="90" t="str">
        <f t="shared" si="1204"/>
        <v/>
      </c>
      <c r="NYJ58" s="90" t="str">
        <f t="shared" si="1204"/>
        <v/>
      </c>
      <c r="NYK58" s="90" t="str">
        <f t="shared" si="1204"/>
        <v/>
      </c>
      <c r="NYL58" s="90" t="str">
        <f t="shared" si="1204"/>
        <v/>
      </c>
      <c r="NYM58" s="90" t="str">
        <f t="shared" si="1204"/>
        <v/>
      </c>
      <c r="NYN58" s="90" t="str">
        <f t="shared" si="1204"/>
        <v/>
      </c>
      <c r="NYO58" s="90" t="str">
        <f t="shared" si="1204"/>
        <v/>
      </c>
      <c r="NYP58" s="90" t="str">
        <f t="shared" si="1204"/>
        <v/>
      </c>
      <c r="NYQ58" s="90" t="str">
        <f t="shared" si="1204"/>
        <v/>
      </c>
      <c r="NYR58" s="90" t="str">
        <f t="shared" si="1204"/>
        <v/>
      </c>
      <c r="NYS58" s="90" t="str">
        <f t="shared" si="1204"/>
        <v/>
      </c>
      <c r="NYT58" s="90" t="str">
        <f t="shared" si="1204"/>
        <v/>
      </c>
      <c r="NYU58" s="90" t="str">
        <f t="shared" si="1204"/>
        <v/>
      </c>
      <c r="NYV58" s="90" t="str">
        <f t="shared" si="1204"/>
        <v/>
      </c>
      <c r="NYW58" s="90" t="str">
        <f t="shared" si="1204"/>
        <v/>
      </c>
      <c r="NYX58" s="90" t="str">
        <f t="shared" si="1204"/>
        <v/>
      </c>
      <c r="NYY58" s="90" t="str">
        <f t="shared" si="1204"/>
        <v/>
      </c>
      <c r="NYZ58" s="90" t="str">
        <f t="shared" si="1204"/>
        <v/>
      </c>
      <c r="NZA58" s="90" t="str">
        <f t="shared" si="1204"/>
        <v/>
      </c>
      <c r="NZB58" s="90" t="str">
        <f t="shared" si="1204"/>
        <v/>
      </c>
      <c r="NZC58" s="90" t="str">
        <f t="shared" si="1204"/>
        <v/>
      </c>
      <c r="NZD58" s="90" t="str">
        <f t="shared" si="1204"/>
        <v/>
      </c>
      <c r="NZE58" s="90" t="str">
        <f t="shared" si="1204"/>
        <v/>
      </c>
      <c r="NZF58" s="90" t="str">
        <f t="shared" si="1204"/>
        <v/>
      </c>
      <c r="NZG58" s="90" t="str">
        <f t="shared" si="1204"/>
        <v/>
      </c>
      <c r="NZH58" s="90" t="str">
        <f t="shared" si="1204"/>
        <v/>
      </c>
      <c r="NZI58" s="90" t="str">
        <f t="shared" si="1204"/>
        <v/>
      </c>
      <c r="NZJ58" s="90" t="str">
        <f t="shared" si="1204"/>
        <v/>
      </c>
      <c r="NZK58" s="90" t="str">
        <f t="shared" si="1204"/>
        <v/>
      </c>
      <c r="NZL58" s="90" t="str">
        <f t="shared" si="1204"/>
        <v/>
      </c>
      <c r="NZM58" s="90" t="str">
        <f t="shared" si="1204"/>
        <v/>
      </c>
      <c r="NZN58" s="90" t="str">
        <f t="shared" si="1204"/>
        <v/>
      </c>
      <c r="NZO58" s="90" t="str">
        <f t="shared" si="1204"/>
        <v/>
      </c>
      <c r="NZP58" s="90" t="str">
        <f t="shared" si="1204"/>
        <v/>
      </c>
      <c r="NZQ58" s="90" t="str">
        <f t="shared" si="1204"/>
        <v/>
      </c>
      <c r="NZR58" s="90" t="str">
        <f t="shared" si="1204"/>
        <v/>
      </c>
      <c r="NZS58" s="90" t="str">
        <f t="shared" si="1204"/>
        <v/>
      </c>
      <c r="NZT58" s="90" t="str">
        <f t="shared" si="1204"/>
        <v/>
      </c>
      <c r="NZU58" s="90" t="str">
        <f t="shared" si="1204"/>
        <v/>
      </c>
      <c r="NZV58" s="90" t="str">
        <f t="shared" si="1204"/>
        <v/>
      </c>
      <c r="NZW58" s="90" t="str">
        <f t="shared" si="1204"/>
        <v/>
      </c>
      <c r="NZX58" s="90" t="str">
        <f t="shared" si="1204"/>
        <v/>
      </c>
      <c r="NZY58" s="90" t="str">
        <f t="shared" si="1204"/>
        <v/>
      </c>
      <c r="NZZ58" s="90" t="str">
        <f t="shared" si="1204"/>
        <v/>
      </c>
      <c r="OAA58" s="90" t="str">
        <f t="shared" si="1204"/>
        <v/>
      </c>
      <c r="OAB58" s="90" t="str">
        <f t="shared" si="1204"/>
        <v/>
      </c>
      <c r="OAC58" s="90" t="str">
        <f t="shared" si="1204"/>
        <v/>
      </c>
      <c r="OAD58" s="90" t="str">
        <f t="shared" si="1204"/>
        <v/>
      </c>
      <c r="OAE58" s="90" t="str">
        <f t="shared" si="1204"/>
        <v/>
      </c>
      <c r="OAF58" s="90" t="str">
        <f t="shared" si="1204"/>
        <v/>
      </c>
      <c r="OAG58" s="90" t="str">
        <f t="shared" si="1204"/>
        <v/>
      </c>
      <c r="OAH58" s="90" t="str">
        <f t="shared" si="1204"/>
        <v/>
      </c>
      <c r="OAI58" s="90" t="str">
        <f t="shared" si="1204"/>
        <v/>
      </c>
      <c r="OAJ58" s="90" t="str">
        <f t="shared" si="1204"/>
        <v/>
      </c>
      <c r="OAK58" s="90" t="str">
        <f t="shared" si="1204"/>
        <v/>
      </c>
      <c r="OAL58" s="90" t="str">
        <f t="shared" ref="OAL58:OCW58" si="1205">IF(AND(OAL$8&gt;14,OAL$8&lt;19, OAL$6="Female"),1,"")</f>
        <v/>
      </c>
      <c r="OAM58" s="90" t="str">
        <f t="shared" si="1205"/>
        <v/>
      </c>
      <c r="OAN58" s="90" t="str">
        <f t="shared" si="1205"/>
        <v/>
      </c>
      <c r="OAO58" s="90" t="str">
        <f t="shared" si="1205"/>
        <v/>
      </c>
      <c r="OAP58" s="90" t="str">
        <f t="shared" si="1205"/>
        <v/>
      </c>
      <c r="OAQ58" s="90" t="str">
        <f t="shared" si="1205"/>
        <v/>
      </c>
      <c r="OAR58" s="90" t="str">
        <f t="shared" si="1205"/>
        <v/>
      </c>
      <c r="OAS58" s="90" t="str">
        <f t="shared" si="1205"/>
        <v/>
      </c>
      <c r="OAT58" s="90" t="str">
        <f t="shared" si="1205"/>
        <v/>
      </c>
      <c r="OAU58" s="90" t="str">
        <f t="shared" si="1205"/>
        <v/>
      </c>
      <c r="OAV58" s="90" t="str">
        <f t="shared" si="1205"/>
        <v/>
      </c>
      <c r="OAW58" s="90" t="str">
        <f t="shared" si="1205"/>
        <v/>
      </c>
      <c r="OAX58" s="90" t="str">
        <f t="shared" si="1205"/>
        <v/>
      </c>
      <c r="OAY58" s="90" t="str">
        <f t="shared" si="1205"/>
        <v/>
      </c>
      <c r="OAZ58" s="90" t="str">
        <f t="shared" si="1205"/>
        <v/>
      </c>
      <c r="OBA58" s="90" t="str">
        <f t="shared" si="1205"/>
        <v/>
      </c>
      <c r="OBB58" s="90" t="str">
        <f t="shared" si="1205"/>
        <v/>
      </c>
      <c r="OBC58" s="90" t="str">
        <f t="shared" si="1205"/>
        <v/>
      </c>
      <c r="OBD58" s="90" t="str">
        <f t="shared" si="1205"/>
        <v/>
      </c>
      <c r="OBE58" s="90" t="str">
        <f t="shared" si="1205"/>
        <v/>
      </c>
      <c r="OBF58" s="90" t="str">
        <f t="shared" si="1205"/>
        <v/>
      </c>
      <c r="OBG58" s="90" t="str">
        <f t="shared" si="1205"/>
        <v/>
      </c>
      <c r="OBH58" s="90" t="str">
        <f t="shared" si="1205"/>
        <v/>
      </c>
      <c r="OBI58" s="90" t="str">
        <f t="shared" si="1205"/>
        <v/>
      </c>
      <c r="OBJ58" s="90" t="str">
        <f t="shared" si="1205"/>
        <v/>
      </c>
      <c r="OBK58" s="90" t="str">
        <f t="shared" si="1205"/>
        <v/>
      </c>
      <c r="OBL58" s="90" t="str">
        <f t="shared" si="1205"/>
        <v/>
      </c>
      <c r="OBM58" s="90" t="str">
        <f t="shared" si="1205"/>
        <v/>
      </c>
      <c r="OBN58" s="90" t="str">
        <f t="shared" si="1205"/>
        <v/>
      </c>
      <c r="OBO58" s="90" t="str">
        <f t="shared" si="1205"/>
        <v/>
      </c>
      <c r="OBP58" s="90" t="str">
        <f t="shared" si="1205"/>
        <v/>
      </c>
      <c r="OBQ58" s="90" t="str">
        <f t="shared" si="1205"/>
        <v/>
      </c>
      <c r="OBR58" s="90" t="str">
        <f t="shared" si="1205"/>
        <v/>
      </c>
      <c r="OBS58" s="90" t="str">
        <f t="shared" si="1205"/>
        <v/>
      </c>
      <c r="OBT58" s="90" t="str">
        <f t="shared" si="1205"/>
        <v/>
      </c>
      <c r="OBU58" s="90" t="str">
        <f t="shared" si="1205"/>
        <v/>
      </c>
      <c r="OBV58" s="90" t="str">
        <f t="shared" si="1205"/>
        <v/>
      </c>
      <c r="OBW58" s="90" t="str">
        <f t="shared" si="1205"/>
        <v/>
      </c>
      <c r="OBX58" s="90" t="str">
        <f t="shared" si="1205"/>
        <v/>
      </c>
      <c r="OBY58" s="90" t="str">
        <f t="shared" si="1205"/>
        <v/>
      </c>
      <c r="OBZ58" s="90" t="str">
        <f t="shared" si="1205"/>
        <v/>
      </c>
      <c r="OCA58" s="90" t="str">
        <f t="shared" si="1205"/>
        <v/>
      </c>
      <c r="OCB58" s="90" t="str">
        <f t="shared" si="1205"/>
        <v/>
      </c>
      <c r="OCC58" s="90" t="str">
        <f t="shared" si="1205"/>
        <v/>
      </c>
      <c r="OCD58" s="90" t="str">
        <f t="shared" si="1205"/>
        <v/>
      </c>
      <c r="OCE58" s="90" t="str">
        <f t="shared" si="1205"/>
        <v/>
      </c>
      <c r="OCF58" s="90" t="str">
        <f t="shared" si="1205"/>
        <v/>
      </c>
      <c r="OCG58" s="90" t="str">
        <f t="shared" si="1205"/>
        <v/>
      </c>
      <c r="OCH58" s="90" t="str">
        <f t="shared" si="1205"/>
        <v/>
      </c>
      <c r="OCI58" s="90" t="str">
        <f t="shared" si="1205"/>
        <v/>
      </c>
      <c r="OCJ58" s="90" t="str">
        <f t="shared" si="1205"/>
        <v/>
      </c>
      <c r="OCK58" s="90" t="str">
        <f t="shared" si="1205"/>
        <v/>
      </c>
      <c r="OCL58" s="90" t="str">
        <f t="shared" si="1205"/>
        <v/>
      </c>
      <c r="OCM58" s="90" t="str">
        <f t="shared" si="1205"/>
        <v/>
      </c>
      <c r="OCN58" s="90" t="str">
        <f t="shared" si="1205"/>
        <v/>
      </c>
      <c r="OCO58" s="90" t="str">
        <f t="shared" si="1205"/>
        <v/>
      </c>
      <c r="OCP58" s="90" t="str">
        <f t="shared" si="1205"/>
        <v/>
      </c>
      <c r="OCQ58" s="90" t="str">
        <f t="shared" si="1205"/>
        <v/>
      </c>
      <c r="OCR58" s="90" t="str">
        <f t="shared" si="1205"/>
        <v/>
      </c>
      <c r="OCS58" s="90" t="str">
        <f t="shared" si="1205"/>
        <v/>
      </c>
      <c r="OCT58" s="90" t="str">
        <f t="shared" si="1205"/>
        <v/>
      </c>
      <c r="OCU58" s="90" t="str">
        <f t="shared" si="1205"/>
        <v/>
      </c>
      <c r="OCV58" s="90" t="str">
        <f t="shared" si="1205"/>
        <v/>
      </c>
      <c r="OCW58" s="90" t="str">
        <f t="shared" si="1205"/>
        <v/>
      </c>
      <c r="OCX58" s="90" t="str">
        <f t="shared" ref="OCX58:OFI58" si="1206">IF(AND(OCX$8&gt;14,OCX$8&lt;19, OCX$6="Female"),1,"")</f>
        <v/>
      </c>
      <c r="OCY58" s="90" t="str">
        <f t="shared" si="1206"/>
        <v/>
      </c>
      <c r="OCZ58" s="90" t="str">
        <f t="shared" si="1206"/>
        <v/>
      </c>
      <c r="ODA58" s="90" t="str">
        <f t="shared" si="1206"/>
        <v/>
      </c>
      <c r="ODB58" s="90" t="str">
        <f t="shared" si="1206"/>
        <v/>
      </c>
      <c r="ODC58" s="90" t="str">
        <f t="shared" si="1206"/>
        <v/>
      </c>
      <c r="ODD58" s="90" t="str">
        <f t="shared" si="1206"/>
        <v/>
      </c>
      <c r="ODE58" s="90" t="str">
        <f t="shared" si="1206"/>
        <v/>
      </c>
      <c r="ODF58" s="90" t="str">
        <f t="shared" si="1206"/>
        <v/>
      </c>
      <c r="ODG58" s="90" t="str">
        <f t="shared" si="1206"/>
        <v/>
      </c>
      <c r="ODH58" s="90" t="str">
        <f t="shared" si="1206"/>
        <v/>
      </c>
      <c r="ODI58" s="90" t="str">
        <f t="shared" si="1206"/>
        <v/>
      </c>
      <c r="ODJ58" s="90" t="str">
        <f t="shared" si="1206"/>
        <v/>
      </c>
      <c r="ODK58" s="90" t="str">
        <f t="shared" si="1206"/>
        <v/>
      </c>
      <c r="ODL58" s="90" t="str">
        <f t="shared" si="1206"/>
        <v/>
      </c>
      <c r="ODM58" s="90" t="str">
        <f t="shared" si="1206"/>
        <v/>
      </c>
      <c r="ODN58" s="90" t="str">
        <f t="shared" si="1206"/>
        <v/>
      </c>
      <c r="ODO58" s="90" t="str">
        <f t="shared" si="1206"/>
        <v/>
      </c>
      <c r="ODP58" s="90" t="str">
        <f t="shared" si="1206"/>
        <v/>
      </c>
      <c r="ODQ58" s="90" t="str">
        <f t="shared" si="1206"/>
        <v/>
      </c>
      <c r="ODR58" s="90" t="str">
        <f t="shared" si="1206"/>
        <v/>
      </c>
      <c r="ODS58" s="90" t="str">
        <f t="shared" si="1206"/>
        <v/>
      </c>
      <c r="ODT58" s="90" t="str">
        <f t="shared" si="1206"/>
        <v/>
      </c>
      <c r="ODU58" s="90" t="str">
        <f t="shared" si="1206"/>
        <v/>
      </c>
      <c r="ODV58" s="90" t="str">
        <f t="shared" si="1206"/>
        <v/>
      </c>
      <c r="ODW58" s="90" t="str">
        <f t="shared" si="1206"/>
        <v/>
      </c>
      <c r="ODX58" s="90" t="str">
        <f t="shared" si="1206"/>
        <v/>
      </c>
      <c r="ODY58" s="90" t="str">
        <f t="shared" si="1206"/>
        <v/>
      </c>
      <c r="ODZ58" s="90" t="str">
        <f t="shared" si="1206"/>
        <v/>
      </c>
      <c r="OEA58" s="90" t="str">
        <f t="shared" si="1206"/>
        <v/>
      </c>
      <c r="OEB58" s="90" t="str">
        <f t="shared" si="1206"/>
        <v/>
      </c>
      <c r="OEC58" s="90" t="str">
        <f t="shared" si="1206"/>
        <v/>
      </c>
      <c r="OED58" s="90" t="str">
        <f t="shared" si="1206"/>
        <v/>
      </c>
      <c r="OEE58" s="90" t="str">
        <f t="shared" si="1206"/>
        <v/>
      </c>
      <c r="OEF58" s="90" t="str">
        <f t="shared" si="1206"/>
        <v/>
      </c>
      <c r="OEG58" s="90" t="str">
        <f t="shared" si="1206"/>
        <v/>
      </c>
      <c r="OEH58" s="90" t="str">
        <f t="shared" si="1206"/>
        <v/>
      </c>
      <c r="OEI58" s="90" t="str">
        <f t="shared" si="1206"/>
        <v/>
      </c>
      <c r="OEJ58" s="90" t="str">
        <f t="shared" si="1206"/>
        <v/>
      </c>
      <c r="OEK58" s="90" t="str">
        <f t="shared" si="1206"/>
        <v/>
      </c>
      <c r="OEL58" s="90" t="str">
        <f t="shared" si="1206"/>
        <v/>
      </c>
      <c r="OEM58" s="90" t="str">
        <f t="shared" si="1206"/>
        <v/>
      </c>
      <c r="OEN58" s="90" t="str">
        <f t="shared" si="1206"/>
        <v/>
      </c>
      <c r="OEO58" s="90" t="str">
        <f t="shared" si="1206"/>
        <v/>
      </c>
      <c r="OEP58" s="90" t="str">
        <f t="shared" si="1206"/>
        <v/>
      </c>
      <c r="OEQ58" s="90" t="str">
        <f t="shared" si="1206"/>
        <v/>
      </c>
      <c r="OER58" s="90" t="str">
        <f t="shared" si="1206"/>
        <v/>
      </c>
      <c r="OES58" s="90" t="str">
        <f t="shared" si="1206"/>
        <v/>
      </c>
      <c r="OET58" s="90" t="str">
        <f t="shared" si="1206"/>
        <v/>
      </c>
      <c r="OEU58" s="90" t="str">
        <f t="shared" si="1206"/>
        <v/>
      </c>
      <c r="OEV58" s="90" t="str">
        <f t="shared" si="1206"/>
        <v/>
      </c>
      <c r="OEW58" s="90" t="str">
        <f t="shared" si="1206"/>
        <v/>
      </c>
      <c r="OEX58" s="90" t="str">
        <f t="shared" si="1206"/>
        <v/>
      </c>
      <c r="OEY58" s="90" t="str">
        <f t="shared" si="1206"/>
        <v/>
      </c>
      <c r="OEZ58" s="90" t="str">
        <f t="shared" si="1206"/>
        <v/>
      </c>
      <c r="OFA58" s="90" t="str">
        <f t="shared" si="1206"/>
        <v/>
      </c>
      <c r="OFB58" s="90" t="str">
        <f t="shared" si="1206"/>
        <v/>
      </c>
      <c r="OFC58" s="90" t="str">
        <f t="shared" si="1206"/>
        <v/>
      </c>
      <c r="OFD58" s="90" t="str">
        <f t="shared" si="1206"/>
        <v/>
      </c>
      <c r="OFE58" s="90" t="str">
        <f t="shared" si="1206"/>
        <v/>
      </c>
      <c r="OFF58" s="90" t="str">
        <f t="shared" si="1206"/>
        <v/>
      </c>
      <c r="OFG58" s="90" t="str">
        <f t="shared" si="1206"/>
        <v/>
      </c>
      <c r="OFH58" s="90" t="str">
        <f t="shared" si="1206"/>
        <v/>
      </c>
      <c r="OFI58" s="90" t="str">
        <f t="shared" si="1206"/>
        <v/>
      </c>
      <c r="OFJ58" s="90" t="str">
        <f t="shared" ref="OFJ58:OHU58" si="1207">IF(AND(OFJ$8&gt;14,OFJ$8&lt;19, OFJ$6="Female"),1,"")</f>
        <v/>
      </c>
      <c r="OFK58" s="90" t="str">
        <f t="shared" si="1207"/>
        <v/>
      </c>
      <c r="OFL58" s="90" t="str">
        <f t="shared" si="1207"/>
        <v/>
      </c>
      <c r="OFM58" s="90" t="str">
        <f t="shared" si="1207"/>
        <v/>
      </c>
      <c r="OFN58" s="90" t="str">
        <f t="shared" si="1207"/>
        <v/>
      </c>
      <c r="OFO58" s="90" t="str">
        <f t="shared" si="1207"/>
        <v/>
      </c>
      <c r="OFP58" s="90" t="str">
        <f t="shared" si="1207"/>
        <v/>
      </c>
      <c r="OFQ58" s="90" t="str">
        <f t="shared" si="1207"/>
        <v/>
      </c>
      <c r="OFR58" s="90" t="str">
        <f t="shared" si="1207"/>
        <v/>
      </c>
      <c r="OFS58" s="90" t="str">
        <f t="shared" si="1207"/>
        <v/>
      </c>
      <c r="OFT58" s="90" t="str">
        <f t="shared" si="1207"/>
        <v/>
      </c>
      <c r="OFU58" s="90" t="str">
        <f t="shared" si="1207"/>
        <v/>
      </c>
      <c r="OFV58" s="90" t="str">
        <f t="shared" si="1207"/>
        <v/>
      </c>
      <c r="OFW58" s="90" t="str">
        <f t="shared" si="1207"/>
        <v/>
      </c>
      <c r="OFX58" s="90" t="str">
        <f t="shared" si="1207"/>
        <v/>
      </c>
      <c r="OFY58" s="90" t="str">
        <f t="shared" si="1207"/>
        <v/>
      </c>
      <c r="OFZ58" s="90" t="str">
        <f t="shared" si="1207"/>
        <v/>
      </c>
      <c r="OGA58" s="90" t="str">
        <f t="shared" si="1207"/>
        <v/>
      </c>
      <c r="OGB58" s="90" t="str">
        <f t="shared" si="1207"/>
        <v/>
      </c>
      <c r="OGC58" s="90" t="str">
        <f t="shared" si="1207"/>
        <v/>
      </c>
      <c r="OGD58" s="90" t="str">
        <f t="shared" si="1207"/>
        <v/>
      </c>
      <c r="OGE58" s="90" t="str">
        <f t="shared" si="1207"/>
        <v/>
      </c>
      <c r="OGF58" s="90" t="str">
        <f t="shared" si="1207"/>
        <v/>
      </c>
      <c r="OGG58" s="90" t="str">
        <f t="shared" si="1207"/>
        <v/>
      </c>
      <c r="OGH58" s="90" t="str">
        <f t="shared" si="1207"/>
        <v/>
      </c>
      <c r="OGI58" s="90" t="str">
        <f t="shared" si="1207"/>
        <v/>
      </c>
      <c r="OGJ58" s="90" t="str">
        <f t="shared" si="1207"/>
        <v/>
      </c>
      <c r="OGK58" s="90" t="str">
        <f t="shared" si="1207"/>
        <v/>
      </c>
      <c r="OGL58" s="90" t="str">
        <f t="shared" si="1207"/>
        <v/>
      </c>
      <c r="OGM58" s="90" t="str">
        <f t="shared" si="1207"/>
        <v/>
      </c>
      <c r="OGN58" s="90" t="str">
        <f t="shared" si="1207"/>
        <v/>
      </c>
      <c r="OGO58" s="90" t="str">
        <f t="shared" si="1207"/>
        <v/>
      </c>
      <c r="OGP58" s="90" t="str">
        <f t="shared" si="1207"/>
        <v/>
      </c>
      <c r="OGQ58" s="90" t="str">
        <f t="shared" si="1207"/>
        <v/>
      </c>
      <c r="OGR58" s="90" t="str">
        <f t="shared" si="1207"/>
        <v/>
      </c>
      <c r="OGS58" s="90" t="str">
        <f t="shared" si="1207"/>
        <v/>
      </c>
      <c r="OGT58" s="90" t="str">
        <f t="shared" si="1207"/>
        <v/>
      </c>
      <c r="OGU58" s="90" t="str">
        <f t="shared" si="1207"/>
        <v/>
      </c>
      <c r="OGV58" s="90" t="str">
        <f t="shared" si="1207"/>
        <v/>
      </c>
      <c r="OGW58" s="90" t="str">
        <f t="shared" si="1207"/>
        <v/>
      </c>
      <c r="OGX58" s="90" t="str">
        <f t="shared" si="1207"/>
        <v/>
      </c>
      <c r="OGY58" s="90" t="str">
        <f t="shared" si="1207"/>
        <v/>
      </c>
      <c r="OGZ58" s="90" t="str">
        <f t="shared" si="1207"/>
        <v/>
      </c>
      <c r="OHA58" s="90" t="str">
        <f t="shared" si="1207"/>
        <v/>
      </c>
      <c r="OHB58" s="90" t="str">
        <f t="shared" si="1207"/>
        <v/>
      </c>
      <c r="OHC58" s="90" t="str">
        <f t="shared" si="1207"/>
        <v/>
      </c>
      <c r="OHD58" s="90" t="str">
        <f t="shared" si="1207"/>
        <v/>
      </c>
      <c r="OHE58" s="90" t="str">
        <f t="shared" si="1207"/>
        <v/>
      </c>
      <c r="OHF58" s="90" t="str">
        <f t="shared" si="1207"/>
        <v/>
      </c>
      <c r="OHG58" s="90" t="str">
        <f t="shared" si="1207"/>
        <v/>
      </c>
      <c r="OHH58" s="90" t="str">
        <f t="shared" si="1207"/>
        <v/>
      </c>
      <c r="OHI58" s="90" t="str">
        <f t="shared" si="1207"/>
        <v/>
      </c>
      <c r="OHJ58" s="90" t="str">
        <f t="shared" si="1207"/>
        <v/>
      </c>
      <c r="OHK58" s="90" t="str">
        <f t="shared" si="1207"/>
        <v/>
      </c>
      <c r="OHL58" s="90" t="str">
        <f t="shared" si="1207"/>
        <v/>
      </c>
      <c r="OHM58" s="90" t="str">
        <f t="shared" si="1207"/>
        <v/>
      </c>
      <c r="OHN58" s="90" t="str">
        <f t="shared" si="1207"/>
        <v/>
      </c>
      <c r="OHO58" s="90" t="str">
        <f t="shared" si="1207"/>
        <v/>
      </c>
      <c r="OHP58" s="90" t="str">
        <f t="shared" si="1207"/>
        <v/>
      </c>
      <c r="OHQ58" s="90" t="str">
        <f t="shared" si="1207"/>
        <v/>
      </c>
      <c r="OHR58" s="90" t="str">
        <f t="shared" si="1207"/>
        <v/>
      </c>
      <c r="OHS58" s="90" t="str">
        <f t="shared" si="1207"/>
        <v/>
      </c>
      <c r="OHT58" s="90" t="str">
        <f t="shared" si="1207"/>
        <v/>
      </c>
      <c r="OHU58" s="90" t="str">
        <f t="shared" si="1207"/>
        <v/>
      </c>
      <c r="OHV58" s="90" t="str">
        <f t="shared" ref="OHV58:OKG58" si="1208">IF(AND(OHV$8&gt;14,OHV$8&lt;19, OHV$6="Female"),1,"")</f>
        <v/>
      </c>
      <c r="OHW58" s="90" t="str">
        <f t="shared" si="1208"/>
        <v/>
      </c>
      <c r="OHX58" s="90" t="str">
        <f t="shared" si="1208"/>
        <v/>
      </c>
      <c r="OHY58" s="90" t="str">
        <f t="shared" si="1208"/>
        <v/>
      </c>
      <c r="OHZ58" s="90" t="str">
        <f t="shared" si="1208"/>
        <v/>
      </c>
      <c r="OIA58" s="90" t="str">
        <f t="shared" si="1208"/>
        <v/>
      </c>
      <c r="OIB58" s="90" t="str">
        <f t="shared" si="1208"/>
        <v/>
      </c>
      <c r="OIC58" s="90" t="str">
        <f t="shared" si="1208"/>
        <v/>
      </c>
      <c r="OID58" s="90" t="str">
        <f t="shared" si="1208"/>
        <v/>
      </c>
      <c r="OIE58" s="90" t="str">
        <f t="shared" si="1208"/>
        <v/>
      </c>
      <c r="OIF58" s="90" t="str">
        <f t="shared" si="1208"/>
        <v/>
      </c>
      <c r="OIG58" s="90" t="str">
        <f t="shared" si="1208"/>
        <v/>
      </c>
      <c r="OIH58" s="90" t="str">
        <f t="shared" si="1208"/>
        <v/>
      </c>
      <c r="OII58" s="90" t="str">
        <f t="shared" si="1208"/>
        <v/>
      </c>
      <c r="OIJ58" s="90" t="str">
        <f t="shared" si="1208"/>
        <v/>
      </c>
      <c r="OIK58" s="90" t="str">
        <f t="shared" si="1208"/>
        <v/>
      </c>
      <c r="OIL58" s="90" t="str">
        <f t="shared" si="1208"/>
        <v/>
      </c>
      <c r="OIM58" s="90" t="str">
        <f t="shared" si="1208"/>
        <v/>
      </c>
      <c r="OIN58" s="90" t="str">
        <f t="shared" si="1208"/>
        <v/>
      </c>
      <c r="OIO58" s="90" t="str">
        <f t="shared" si="1208"/>
        <v/>
      </c>
      <c r="OIP58" s="90" t="str">
        <f t="shared" si="1208"/>
        <v/>
      </c>
      <c r="OIQ58" s="90" t="str">
        <f t="shared" si="1208"/>
        <v/>
      </c>
      <c r="OIR58" s="90" t="str">
        <f t="shared" si="1208"/>
        <v/>
      </c>
      <c r="OIS58" s="90" t="str">
        <f t="shared" si="1208"/>
        <v/>
      </c>
      <c r="OIT58" s="90" t="str">
        <f t="shared" si="1208"/>
        <v/>
      </c>
      <c r="OIU58" s="90" t="str">
        <f t="shared" si="1208"/>
        <v/>
      </c>
      <c r="OIV58" s="90" t="str">
        <f t="shared" si="1208"/>
        <v/>
      </c>
      <c r="OIW58" s="90" t="str">
        <f t="shared" si="1208"/>
        <v/>
      </c>
      <c r="OIX58" s="90" t="str">
        <f t="shared" si="1208"/>
        <v/>
      </c>
      <c r="OIY58" s="90" t="str">
        <f t="shared" si="1208"/>
        <v/>
      </c>
      <c r="OIZ58" s="90" t="str">
        <f t="shared" si="1208"/>
        <v/>
      </c>
      <c r="OJA58" s="90" t="str">
        <f t="shared" si="1208"/>
        <v/>
      </c>
      <c r="OJB58" s="90" t="str">
        <f t="shared" si="1208"/>
        <v/>
      </c>
      <c r="OJC58" s="90" t="str">
        <f t="shared" si="1208"/>
        <v/>
      </c>
      <c r="OJD58" s="90" t="str">
        <f t="shared" si="1208"/>
        <v/>
      </c>
      <c r="OJE58" s="90" t="str">
        <f t="shared" si="1208"/>
        <v/>
      </c>
      <c r="OJF58" s="90" t="str">
        <f t="shared" si="1208"/>
        <v/>
      </c>
      <c r="OJG58" s="90" t="str">
        <f t="shared" si="1208"/>
        <v/>
      </c>
      <c r="OJH58" s="90" t="str">
        <f t="shared" si="1208"/>
        <v/>
      </c>
      <c r="OJI58" s="90" t="str">
        <f t="shared" si="1208"/>
        <v/>
      </c>
      <c r="OJJ58" s="90" t="str">
        <f t="shared" si="1208"/>
        <v/>
      </c>
      <c r="OJK58" s="90" t="str">
        <f t="shared" si="1208"/>
        <v/>
      </c>
      <c r="OJL58" s="90" t="str">
        <f t="shared" si="1208"/>
        <v/>
      </c>
      <c r="OJM58" s="90" t="str">
        <f t="shared" si="1208"/>
        <v/>
      </c>
      <c r="OJN58" s="90" t="str">
        <f t="shared" si="1208"/>
        <v/>
      </c>
      <c r="OJO58" s="90" t="str">
        <f t="shared" si="1208"/>
        <v/>
      </c>
      <c r="OJP58" s="90" t="str">
        <f t="shared" si="1208"/>
        <v/>
      </c>
      <c r="OJQ58" s="90" t="str">
        <f t="shared" si="1208"/>
        <v/>
      </c>
      <c r="OJR58" s="90" t="str">
        <f t="shared" si="1208"/>
        <v/>
      </c>
      <c r="OJS58" s="90" t="str">
        <f t="shared" si="1208"/>
        <v/>
      </c>
      <c r="OJT58" s="90" t="str">
        <f t="shared" si="1208"/>
        <v/>
      </c>
      <c r="OJU58" s="90" t="str">
        <f t="shared" si="1208"/>
        <v/>
      </c>
      <c r="OJV58" s="90" t="str">
        <f t="shared" si="1208"/>
        <v/>
      </c>
      <c r="OJW58" s="90" t="str">
        <f t="shared" si="1208"/>
        <v/>
      </c>
      <c r="OJX58" s="90" t="str">
        <f t="shared" si="1208"/>
        <v/>
      </c>
      <c r="OJY58" s="90" t="str">
        <f t="shared" si="1208"/>
        <v/>
      </c>
      <c r="OJZ58" s="90" t="str">
        <f t="shared" si="1208"/>
        <v/>
      </c>
      <c r="OKA58" s="90" t="str">
        <f t="shared" si="1208"/>
        <v/>
      </c>
      <c r="OKB58" s="90" t="str">
        <f t="shared" si="1208"/>
        <v/>
      </c>
      <c r="OKC58" s="90" t="str">
        <f t="shared" si="1208"/>
        <v/>
      </c>
      <c r="OKD58" s="90" t="str">
        <f t="shared" si="1208"/>
        <v/>
      </c>
      <c r="OKE58" s="90" t="str">
        <f t="shared" si="1208"/>
        <v/>
      </c>
      <c r="OKF58" s="90" t="str">
        <f t="shared" si="1208"/>
        <v/>
      </c>
      <c r="OKG58" s="90" t="str">
        <f t="shared" si="1208"/>
        <v/>
      </c>
      <c r="OKH58" s="90" t="str">
        <f t="shared" ref="OKH58:OMS58" si="1209">IF(AND(OKH$8&gt;14,OKH$8&lt;19, OKH$6="Female"),1,"")</f>
        <v/>
      </c>
      <c r="OKI58" s="90" t="str">
        <f t="shared" si="1209"/>
        <v/>
      </c>
      <c r="OKJ58" s="90" t="str">
        <f t="shared" si="1209"/>
        <v/>
      </c>
      <c r="OKK58" s="90" t="str">
        <f t="shared" si="1209"/>
        <v/>
      </c>
      <c r="OKL58" s="90" t="str">
        <f t="shared" si="1209"/>
        <v/>
      </c>
      <c r="OKM58" s="90" t="str">
        <f t="shared" si="1209"/>
        <v/>
      </c>
      <c r="OKN58" s="90" t="str">
        <f t="shared" si="1209"/>
        <v/>
      </c>
      <c r="OKO58" s="90" t="str">
        <f t="shared" si="1209"/>
        <v/>
      </c>
      <c r="OKP58" s="90" t="str">
        <f t="shared" si="1209"/>
        <v/>
      </c>
      <c r="OKQ58" s="90" t="str">
        <f t="shared" si="1209"/>
        <v/>
      </c>
      <c r="OKR58" s="90" t="str">
        <f t="shared" si="1209"/>
        <v/>
      </c>
      <c r="OKS58" s="90" t="str">
        <f t="shared" si="1209"/>
        <v/>
      </c>
      <c r="OKT58" s="90" t="str">
        <f t="shared" si="1209"/>
        <v/>
      </c>
      <c r="OKU58" s="90" t="str">
        <f t="shared" si="1209"/>
        <v/>
      </c>
      <c r="OKV58" s="90" t="str">
        <f t="shared" si="1209"/>
        <v/>
      </c>
      <c r="OKW58" s="90" t="str">
        <f t="shared" si="1209"/>
        <v/>
      </c>
      <c r="OKX58" s="90" t="str">
        <f t="shared" si="1209"/>
        <v/>
      </c>
      <c r="OKY58" s="90" t="str">
        <f t="shared" si="1209"/>
        <v/>
      </c>
      <c r="OKZ58" s="90" t="str">
        <f t="shared" si="1209"/>
        <v/>
      </c>
      <c r="OLA58" s="90" t="str">
        <f t="shared" si="1209"/>
        <v/>
      </c>
      <c r="OLB58" s="90" t="str">
        <f t="shared" si="1209"/>
        <v/>
      </c>
      <c r="OLC58" s="90" t="str">
        <f t="shared" si="1209"/>
        <v/>
      </c>
      <c r="OLD58" s="90" t="str">
        <f t="shared" si="1209"/>
        <v/>
      </c>
      <c r="OLE58" s="90" t="str">
        <f t="shared" si="1209"/>
        <v/>
      </c>
      <c r="OLF58" s="90" t="str">
        <f t="shared" si="1209"/>
        <v/>
      </c>
      <c r="OLG58" s="90" t="str">
        <f t="shared" si="1209"/>
        <v/>
      </c>
      <c r="OLH58" s="90" t="str">
        <f t="shared" si="1209"/>
        <v/>
      </c>
      <c r="OLI58" s="90" t="str">
        <f t="shared" si="1209"/>
        <v/>
      </c>
      <c r="OLJ58" s="90" t="str">
        <f t="shared" si="1209"/>
        <v/>
      </c>
      <c r="OLK58" s="90" t="str">
        <f t="shared" si="1209"/>
        <v/>
      </c>
      <c r="OLL58" s="90" t="str">
        <f t="shared" si="1209"/>
        <v/>
      </c>
      <c r="OLM58" s="90" t="str">
        <f t="shared" si="1209"/>
        <v/>
      </c>
      <c r="OLN58" s="90" t="str">
        <f t="shared" si="1209"/>
        <v/>
      </c>
      <c r="OLO58" s="90" t="str">
        <f t="shared" si="1209"/>
        <v/>
      </c>
      <c r="OLP58" s="90" t="str">
        <f t="shared" si="1209"/>
        <v/>
      </c>
      <c r="OLQ58" s="90" t="str">
        <f t="shared" si="1209"/>
        <v/>
      </c>
      <c r="OLR58" s="90" t="str">
        <f t="shared" si="1209"/>
        <v/>
      </c>
      <c r="OLS58" s="90" t="str">
        <f t="shared" si="1209"/>
        <v/>
      </c>
      <c r="OLT58" s="90" t="str">
        <f t="shared" si="1209"/>
        <v/>
      </c>
      <c r="OLU58" s="90" t="str">
        <f t="shared" si="1209"/>
        <v/>
      </c>
      <c r="OLV58" s="90" t="str">
        <f t="shared" si="1209"/>
        <v/>
      </c>
      <c r="OLW58" s="90" t="str">
        <f t="shared" si="1209"/>
        <v/>
      </c>
      <c r="OLX58" s="90" t="str">
        <f t="shared" si="1209"/>
        <v/>
      </c>
      <c r="OLY58" s="90" t="str">
        <f t="shared" si="1209"/>
        <v/>
      </c>
      <c r="OLZ58" s="90" t="str">
        <f t="shared" si="1209"/>
        <v/>
      </c>
      <c r="OMA58" s="90" t="str">
        <f t="shared" si="1209"/>
        <v/>
      </c>
      <c r="OMB58" s="90" t="str">
        <f t="shared" si="1209"/>
        <v/>
      </c>
      <c r="OMC58" s="90" t="str">
        <f t="shared" si="1209"/>
        <v/>
      </c>
      <c r="OMD58" s="90" t="str">
        <f t="shared" si="1209"/>
        <v/>
      </c>
      <c r="OME58" s="90" t="str">
        <f t="shared" si="1209"/>
        <v/>
      </c>
      <c r="OMF58" s="90" t="str">
        <f t="shared" si="1209"/>
        <v/>
      </c>
      <c r="OMG58" s="90" t="str">
        <f t="shared" si="1209"/>
        <v/>
      </c>
      <c r="OMH58" s="90" t="str">
        <f t="shared" si="1209"/>
        <v/>
      </c>
      <c r="OMI58" s="90" t="str">
        <f t="shared" si="1209"/>
        <v/>
      </c>
      <c r="OMJ58" s="90" t="str">
        <f t="shared" si="1209"/>
        <v/>
      </c>
      <c r="OMK58" s="90" t="str">
        <f t="shared" si="1209"/>
        <v/>
      </c>
      <c r="OML58" s="90" t="str">
        <f t="shared" si="1209"/>
        <v/>
      </c>
      <c r="OMM58" s="90" t="str">
        <f t="shared" si="1209"/>
        <v/>
      </c>
      <c r="OMN58" s="90" t="str">
        <f t="shared" si="1209"/>
        <v/>
      </c>
      <c r="OMO58" s="90" t="str">
        <f t="shared" si="1209"/>
        <v/>
      </c>
      <c r="OMP58" s="90" t="str">
        <f t="shared" si="1209"/>
        <v/>
      </c>
      <c r="OMQ58" s="90" t="str">
        <f t="shared" si="1209"/>
        <v/>
      </c>
      <c r="OMR58" s="90" t="str">
        <f t="shared" si="1209"/>
        <v/>
      </c>
      <c r="OMS58" s="90" t="str">
        <f t="shared" si="1209"/>
        <v/>
      </c>
      <c r="OMT58" s="90" t="str">
        <f t="shared" ref="OMT58:OPE58" si="1210">IF(AND(OMT$8&gt;14,OMT$8&lt;19, OMT$6="Female"),1,"")</f>
        <v/>
      </c>
      <c r="OMU58" s="90" t="str">
        <f t="shared" si="1210"/>
        <v/>
      </c>
      <c r="OMV58" s="90" t="str">
        <f t="shared" si="1210"/>
        <v/>
      </c>
      <c r="OMW58" s="90" t="str">
        <f t="shared" si="1210"/>
        <v/>
      </c>
      <c r="OMX58" s="90" t="str">
        <f t="shared" si="1210"/>
        <v/>
      </c>
      <c r="OMY58" s="90" t="str">
        <f t="shared" si="1210"/>
        <v/>
      </c>
      <c r="OMZ58" s="90" t="str">
        <f t="shared" si="1210"/>
        <v/>
      </c>
      <c r="ONA58" s="90" t="str">
        <f t="shared" si="1210"/>
        <v/>
      </c>
      <c r="ONB58" s="90" t="str">
        <f t="shared" si="1210"/>
        <v/>
      </c>
      <c r="ONC58" s="90" t="str">
        <f t="shared" si="1210"/>
        <v/>
      </c>
      <c r="OND58" s="90" t="str">
        <f t="shared" si="1210"/>
        <v/>
      </c>
      <c r="ONE58" s="90" t="str">
        <f t="shared" si="1210"/>
        <v/>
      </c>
      <c r="ONF58" s="90" t="str">
        <f t="shared" si="1210"/>
        <v/>
      </c>
      <c r="ONG58" s="90" t="str">
        <f t="shared" si="1210"/>
        <v/>
      </c>
      <c r="ONH58" s="90" t="str">
        <f t="shared" si="1210"/>
        <v/>
      </c>
      <c r="ONI58" s="90" t="str">
        <f t="shared" si="1210"/>
        <v/>
      </c>
      <c r="ONJ58" s="90" t="str">
        <f t="shared" si="1210"/>
        <v/>
      </c>
      <c r="ONK58" s="90" t="str">
        <f t="shared" si="1210"/>
        <v/>
      </c>
      <c r="ONL58" s="90" t="str">
        <f t="shared" si="1210"/>
        <v/>
      </c>
      <c r="ONM58" s="90" t="str">
        <f t="shared" si="1210"/>
        <v/>
      </c>
      <c r="ONN58" s="90" t="str">
        <f t="shared" si="1210"/>
        <v/>
      </c>
      <c r="ONO58" s="90" t="str">
        <f t="shared" si="1210"/>
        <v/>
      </c>
      <c r="ONP58" s="90" t="str">
        <f t="shared" si="1210"/>
        <v/>
      </c>
      <c r="ONQ58" s="90" t="str">
        <f t="shared" si="1210"/>
        <v/>
      </c>
      <c r="ONR58" s="90" t="str">
        <f t="shared" si="1210"/>
        <v/>
      </c>
      <c r="ONS58" s="90" t="str">
        <f t="shared" si="1210"/>
        <v/>
      </c>
      <c r="ONT58" s="90" t="str">
        <f t="shared" si="1210"/>
        <v/>
      </c>
      <c r="ONU58" s="90" t="str">
        <f t="shared" si="1210"/>
        <v/>
      </c>
      <c r="ONV58" s="90" t="str">
        <f t="shared" si="1210"/>
        <v/>
      </c>
      <c r="ONW58" s="90" t="str">
        <f t="shared" si="1210"/>
        <v/>
      </c>
      <c r="ONX58" s="90" t="str">
        <f t="shared" si="1210"/>
        <v/>
      </c>
      <c r="ONY58" s="90" t="str">
        <f t="shared" si="1210"/>
        <v/>
      </c>
      <c r="ONZ58" s="90" t="str">
        <f t="shared" si="1210"/>
        <v/>
      </c>
      <c r="OOA58" s="90" t="str">
        <f t="shared" si="1210"/>
        <v/>
      </c>
      <c r="OOB58" s="90" t="str">
        <f t="shared" si="1210"/>
        <v/>
      </c>
      <c r="OOC58" s="90" t="str">
        <f t="shared" si="1210"/>
        <v/>
      </c>
      <c r="OOD58" s="90" t="str">
        <f t="shared" si="1210"/>
        <v/>
      </c>
      <c r="OOE58" s="90" t="str">
        <f t="shared" si="1210"/>
        <v/>
      </c>
      <c r="OOF58" s="90" t="str">
        <f t="shared" si="1210"/>
        <v/>
      </c>
      <c r="OOG58" s="90" t="str">
        <f t="shared" si="1210"/>
        <v/>
      </c>
      <c r="OOH58" s="90" t="str">
        <f t="shared" si="1210"/>
        <v/>
      </c>
      <c r="OOI58" s="90" t="str">
        <f t="shared" si="1210"/>
        <v/>
      </c>
      <c r="OOJ58" s="90" t="str">
        <f t="shared" si="1210"/>
        <v/>
      </c>
      <c r="OOK58" s="90" t="str">
        <f t="shared" si="1210"/>
        <v/>
      </c>
      <c r="OOL58" s="90" t="str">
        <f t="shared" si="1210"/>
        <v/>
      </c>
      <c r="OOM58" s="90" t="str">
        <f t="shared" si="1210"/>
        <v/>
      </c>
      <c r="OON58" s="90" t="str">
        <f t="shared" si="1210"/>
        <v/>
      </c>
      <c r="OOO58" s="90" t="str">
        <f t="shared" si="1210"/>
        <v/>
      </c>
      <c r="OOP58" s="90" t="str">
        <f t="shared" si="1210"/>
        <v/>
      </c>
      <c r="OOQ58" s="90" t="str">
        <f t="shared" si="1210"/>
        <v/>
      </c>
      <c r="OOR58" s="90" t="str">
        <f t="shared" si="1210"/>
        <v/>
      </c>
      <c r="OOS58" s="90" t="str">
        <f t="shared" si="1210"/>
        <v/>
      </c>
      <c r="OOT58" s="90" t="str">
        <f t="shared" si="1210"/>
        <v/>
      </c>
      <c r="OOU58" s="90" t="str">
        <f t="shared" si="1210"/>
        <v/>
      </c>
      <c r="OOV58" s="90" t="str">
        <f t="shared" si="1210"/>
        <v/>
      </c>
      <c r="OOW58" s="90" t="str">
        <f t="shared" si="1210"/>
        <v/>
      </c>
      <c r="OOX58" s="90" t="str">
        <f t="shared" si="1210"/>
        <v/>
      </c>
      <c r="OOY58" s="90" t="str">
        <f t="shared" si="1210"/>
        <v/>
      </c>
      <c r="OOZ58" s="90" t="str">
        <f t="shared" si="1210"/>
        <v/>
      </c>
      <c r="OPA58" s="90" t="str">
        <f t="shared" si="1210"/>
        <v/>
      </c>
      <c r="OPB58" s="90" t="str">
        <f t="shared" si="1210"/>
        <v/>
      </c>
      <c r="OPC58" s="90" t="str">
        <f t="shared" si="1210"/>
        <v/>
      </c>
      <c r="OPD58" s="90" t="str">
        <f t="shared" si="1210"/>
        <v/>
      </c>
      <c r="OPE58" s="90" t="str">
        <f t="shared" si="1210"/>
        <v/>
      </c>
      <c r="OPF58" s="90" t="str">
        <f t="shared" ref="OPF58:ORQ58" si="1211">IF(AND(OPF$8&gt;14,OPF$8&lt;19, OPF$6="Female"),1,"")</f>
        <v/>
      </c>
      <c r="OPG58" s="90" t="str">
        <f t="shared" si="1211"/>
        <v/>
      </c>
      <c r="OPH58" s="90" t="str">
        <f t="shared" si="1211"/>
        <v/>
      </c>
      <c r="OPI58" s="90" t="str">
        <f t="shared" si="1211"/>
        <v/>
      </c>
      <c r="OPJ58" s="90" t="str">
        <f t="shared" si="1211"/>
        <v/>
      </c>
      <c r="OPK58" s="90" t="str">
        <f t="shared" si="1211"/>
        <v/>
      </c>
      <c r="OPL58" s="90" t="str">
        <f t="shared" si="1211"/>
        <v/>
      </c>
      <c r="OPM58" s="90" t="str">
        <f t="shared" si="1211"/>
        <v/>
      </c>
      <c r="OPN58" s="90" t="str">
        <f t="shared" si="1211"/>
        <v/>
      </c>
      <c r="OPO58" s="90" t="str">
        <f t="shared" si="1211"/>
        <v/>
      </c>
      <c r="OPP58" s="90" t="str">
        <f t="shared" si="1211"/>
        <v/>
      </c>
      <c r="OPQ58" s="90" t="str">
        <f t="shared" si="1211"/>
        <v/>
      </c>
      <c r="OPR58" s="90" t="str">
        <f t="shared" si="1211"/>
        <v/>
      </c>
      <c r="OPS58" s="90" t="str">
        <f t="shared" si="1211"/>
        <v/>
      </c>
      <c r="OPT58" s="90" t="str">
        <f t="shared" si="1211"/>
        <v/>
      </c>
      <c r="OPU58" s="90" t="str">
        <f t="shared" si="1211"/>
        <v/>
      </c>
      <c r="OPV58" s="90" t="str">
        <f t="shared" si="1211"/>
        <v/>
      </c>
      <c r="OPW58" s="90" t="str">
        <f t="shared" si="1211"/>
        <v/>
      </c>
      <c r="OPX58" s="90" t="str">
        <f t="shared" si="1211"/>
        <v/>
      </c>
      <c r="OPY58" s="90" t="str">
        <f t="shared" si="1211"/>
        <v/>
      </c>
      <c r="OPZ58" s="90" t="str">
        <f t="shared" si="1211"/>
        <v/>
      </c>
      <c r="OQA58" s="90" t="str">
        <f t="shared" si="1211"/>
        <v/>
      </c>
      <c r="OQB58" s="90" t="str">
        <f t="shared" si="1211"/>
        <v/>
      </c>
      <c r="OQC58" s="90" t="str">
        <f t="shared" si="1211"/>
        <v/>
      </c>
      <c r="OQD58" s="90" t="str">
        <f t="shared" si="1211"/>
        <v/>
      </c>
      <c r="OQE58" s="90" t="str">
        <f t="shared" si="1211"/>
        <v/>
      </c>
      <c r="OQF58" s="90" t="str">
        <f t="shared" si="1211"/>
        <v/>
      </c>
      <c r="OQG58" s="90" t="str">
        <f t="shared" si="1211"/>
        <v/>
      </c>
      <c r="OQH58" s="90" t="str">
        <f t="shared" si="1211"/>
        <v/>
      </c>
      <c r="OQI58" s="90" t="str">
        <f t="shared" si="1211"/>
        <v/>
      </c>
      <c r="OQJ58" s="90" t="str">
        <f t="shared" si="1211"/>
        <v/>
      </c>
      <c r="OQK58" s="90" t="str">
        <f t="shared" si="1211"/>
        <v/>
      </c>
      <c r="OQL58" s="90" t="str">
        <f t="shared" si="1211"/>
        <v/>
      </c>
      <c r="OQM58" s="90" t="str">
        <f t="shared" si="1211"/>
        <v/>
      </c>
      <c r="OQN58" s="90" t="str">
        <f t="shared" si="1211"/>
        <v/>
      </c>
      <c r="OQO58" s="90" t="str">
        <f t="shared" si="1211"/>
        <v/>
      </c>
      <c r="OQP58" s="90" t="str">
        <f t="shared" si="1211"/>
        <v/>
      </c>
      <c r="OQQ58" s="90" t="str">
        <f t="shared" si="1211"/>
        <v/>
      </c>
      <c r="OQR58" s="90" t="str">
        <f t="shared" si="1211"/>
        <v/>
      </c>
      <c r="OQS58" s="90" t="str">
        <f t="shared" si="1211"/>
        <v/>
      </c>
      <c r="OQT58" s="90" t="str">
        <f t="shared" si="1211"/>
        <v/>
      </c>
      <c r="OQU58" s="90" t="str">
        <f t="shared" si="1211"/>
        <v/>
      </c>
      <c r="OQV58" s="90" t="str">
        <f t="shared" si="1211"/>
        <v/>
      </c>
      <c r="OQW58" s="90" t="str">
        <f t="shared" si="1211"/>
        <v/>
      </c>
      <c r="OQX58" s="90" t="str">
        <f t="shared" si="1211"/>
        <v/>
      </c>
      <c r="OQY58" s="90" t="str">
        <f t="shared" si="1211"/>
        <v/>
      </c>
      <c r="OQZ58" s="90" t="str">
        <f t="shared" si="1211"/>
        <v/>
      </c>
      <c r="ORA58" s="90" t="str">
        <f t="shared" si="1211"/>
        <v/>
      </c>
      <c r="ORB58" s="90" t="str">
        <f t="shared" si="1211"/>
        <v/>
      </c>
      <c r="ORC58" s="90" t="str">
        <f t="shared" si="1211"/>
        <v/>
      </c>
      <c r="ORD58" s="90" t="str">
        <f t="shared" si="1211"/>
        <v/>
      </c>
      <c r="ORE58" s="90" t="str">
        <f t="shared" si="1211"/>
        <v/>
      </c>
      <c r="ORF58" s="90" t="str">
        <f t="shared" si="1211"/>
        <v/>
      </c>
      <c r="ORG58" s="90" t="str">
        <f t="shared" si="1211"/>
        <v/>
      </c>
      <c r="ORH58" s="90" t="str">
        <f t="shared" si="1211"/>
        <v/>
      </c>
      <c r="ORI58" s="90" t="str">
        <f t="shared" si="1211"/>
        <v/>
      </c>
      <c r="ORJ58" s="90" t="str">
        <f t="shared" si="1211"/>
        <v/>
      </c>
      <c r="ORK58" s="90" t="str">
        <f t="shared" si="1211"/>
        <v/>
      </c>
      <c r="ORL58" s="90" t="str">
        <f t="shared" si="1211"/>
        <v/>
      </c>
      <c r="ORM58" s="90" t="str">
        <f t="shared" si="1211"/>
        <v/>
      </c>
      <c r="ORN58" s="90" t="str">
        <f t="shared" si="1211"/>
        <v/>
      </c>
      <c r="ORO58" s="90" t="str">
        <f t="shared" si="1211"/>
        <v/>
      </c>
      <c r="ORP58" s="90" t="str">
        <f t="shared" si="1211"/>
        <v/>
      </c>
      <c r="ORQ58" s="90" t="str">
        <f t="shared" si="1211"/>
        <v/>
      </c>
      <c r="ORR58" s="90" t="str">
        <f t="shared" ref="ORR58:OUC58" si="1212">IF(AND(ORR$8&gt;14,ORR$8&lt;19, ORR$6="Female"),1,"")</f>
        <v/>
      </c>
      <c r="ORS58" s="90" t="str">
        <f t="shared" si="1212"/>
        <v/>
      </c>
      <c r="ORT58" s="90" t="str">
        <f t="shared" si="1212"/>
        <v/>
      </c>
      <c r="ORU58" s="90" t="str">
        <f t="shared" si="1212"/>
        <v/>
      </c>
      <c r="ORV58" s="90" t="str">
        <f t="shared" si="1212"/>
        <v/>
      </c>
      <c r="ORW58" s="90" t="str">
        <f t="shared" si="1212"/>
        <v/>
      </c>
      <c r="ORX58" s="90" t="str">
        <f t="shared" si="1212"/>
        <v/>
      </c>
      <c r="ORY58" s="90" t="str">
        <f t="shared" si="1212"/>
        <v/>
      </c>
      <c r="ORZ58" s="90" t="str">
        <f t="shared" si="1212"/>
        <v/>
      </c>
      <c r="OSA58" s="90" t="str">
        <f t="shared" si="1212"/>
        <v/>
      </c>
      <c r="OSB58" s="90" t="str">
        <f t="shared" si="1212"/>
        <v/>
      </c>
      <c r="OSC58" s="90" t="str">
        <f t="shared" si="1212"/>
        <v/>
      </c>
      <c r="OSD58" s="90" t="str">
        <f t="shared" si="1212"/>
        <v/>
      </c>
      <c r="OSE58" s="90" t="str">
        <f t="shared" si="1212"/>
        <v/>
      </c>
      <c r="OSF58" s="90" t="str">
        <f t="shared" si="1212"/>
        <v/>
      </c>
      <c r="OSG58" s="90" t="str">
        <f t="shared" si="1212"/>
        <v/>
      </c>
      <c r="OSH58" s="90" t="str">
        <f t="shared" si="1212"/>
        <v/>
      </c>
      <c r="OSI58" s="90" t="str">
        <f t="shared" si="1212"/>
        <v/>
      </c>
      <c r="OSJ58" s="90" t="str">
        <f t="shared" si="1212"/>
        <v/>
      </c>
      <c r="OSK58" s="90" t="str">
        <f t="shared" si="1212"/>
        <v/>
      </c>
      <c r="OSL58" s="90" t="str">
        <f t="shared" si="1212"/>
        <v/>
      </c>
      <c r="OSM58" s="90" t="str">
        <f t="shared" si="1212"/>
        <v/>
      </c>
      <c r="OSN58" s="90" t="str">
        <f t="shared" si="1212"/>
        <v/>
      </c>
      <c r="OSO58" s="90" t="str">
        <f t="shared" si="1212"/>
        <v/>
      </c>
      <c r="OSP58" s="90" t="str">
        <f t="shared" si="1212"/>
        <v/>
      </c>
      <c r="OSQ58" s="90" t="str">
        <f t="shared" si="1212"/>
        <v/>
      </c>
      <c r="OSR58" s="90" t="str">
        <f t="shared" si="1212"/>
        <v/>
      </c>
      <c r="OSS58" s="90" t="str">
        <f t="shared" si="1212"/>
        <v/>
      </c>
      <c r="OST58" s="90" t="str">
        <f t="shared" si="1212"/>
        <v/>
      </c>
      <c r="OSU58" s="90" t="str">
        <f t="shared" si="1212"/>
        <v/>
      </c>
      <c r="OSV58" s="90" t="str">
        <f t="shared" si="1212"/>
        <v/>
      </c>
      <c r="OSW58" s="90" t="str">
        <f t="shared" si="1212"/>
        <v/>
      </c>
      <c r="OSX58" s="90" t="str">
        <f t="shared" si="1212"/>
        <v/>
      </c>
      <c r="OSY58" s="90" t="str">
        <f t="shared" si="1212"/>
        <v/>
      </c>
      <c r="OSZ58" s="90" t="str">
        <f t="shared" si="1212"/>
        <v/>
      </c>
      <c r="OTA58" s="90" t="str">
        <f t="shared" si="1212"/>
        <v/>
      </c>
      <c r="OTB58" s="90" t="str">
        <f t="shared" si="1212"/>
        <v/>
      </c>
      <c r="OTC58" s="90" t="str">
        <f t="shared" si="1212"/>
        <v/>
      </c>
      <c r="OTD58" s="90" t="str">
        <f t="shared" si="1212"/>
        <v/>
      </c>
      <c r="OTE58" s="90" t="str">
        <f t="shared" si="1212"/>
        <v/>
      </c>
      <c r="OTF58" s="90" t="str">
        <f t="shared" si="1212"/>
        <v/>
      </c>
      <c r="OTG58" s="90" t="str">
        <f t="shared" si="1212"/>
        <v/>
      </c>
      <c r="OTH58" s="90" t="str">
        <f t="shared" si="1212"/>
        <v/>
      </c>
      <c r="OTI58" s="90" t="str">
        <f t="shared" si="1212"/>
        <v/>
      </c>
      <c r="OTJ58" s="90" t="str">
        <f t="shared" si="1212"/>
        <v/>
      </c>
      <c r="OTK58" s="90" t="str">
        <f t="shared" si="1212"/>
        <v/>
      </c>
      <c r="OTL58" s="90" t="str">
        <f t="shared" si="1212"/>
        <v/>
      </c>
      <c r="OTM58" s="90" t="str">
        <f t="shared" si="1212"/>
        <v/>
      </c>
      <c r="OTN58" s="90" t="str">
        <f t="shared" si="1212"/>
        <v/>
      </c>
      <c r="OTO58" s="90" t="str">
        <f t="shared" si="1212"/>
        <v/>
      </c>
      <c r="OTP58" s="90" t="str">
        <f t="shared" si="1212"/>
        <v/>
      </c>
      <c r="OTQ58" s="90" t="str">
        <f t="shared" si="1212"/>
        <v/>
      </c>
      <c r="OTR58" s="90" t="str">
        <f t="shared" si="1212"/>
        <v/>
      </c>
      <c r="OTS58" s="90" t="str">
        <f t="shared" si="1212"/>
        <v/>
      </c>
      <c r="OTT58" s="90" t="str">
        <f t="shared" si="1212"/>
        <v/>
      </c>
      <c r="OTU58" s="90" t="str">
        <f t="shared" si="1212"/>
        <v/>
      </c>
      <c r="OTV58" s="90" t="str">
        <f t="shared" si="1212"/>
        <v/>
      </c>
      <c r="OTW58" s="90" t="str">
        <f t="shared" si="1212"/>
        <v/>
      </c>
      <c r="OTX58" s="90" t="str">
        <f t="shared" si="1212"/>
        <v/>
      </c>
      <c r="OTY58" s="90" t="str">
        <f t="shared" si="1212"/>
        <v/>
      </c>
      <c r="OTZ58" s="90" t="str">
        <f t="shared" si="1212"/>
        <v/>
      </c>
      <c r="OUA58" s="90" t="str">
        <f t="shared" si="1212"/>
        <v/>
      </c>
      <c r="OUB58" s="90" t="str">
        <f t="shared" si="1212"/>
        <v/>
      </c>
      <c r="OUC58" s="90" t="str">
        <f t="shared" si="1212"/>
        <v/>
      </c>
      <c r="OUD58" s="90" t="str">
        <f t="shared" ref="OUD58:OWO58" si="1213">IF(AND(OUD$8&gt;14,OUD$8&lt;19, OUD$6="Female"),1,"")</f>
        <v/>
      </c>
      <c r="OUE58" s="90" t="str">
        <f t="shared" si="1213"/>
        <v/>
      </c>
      <c r="OUF58" s="90" t="str">
        <f t="shared" si="1213"/>
        <v/>
      </c>
      <c r="OUG58" s="90" t="str">
        <f t="shared" si="1213"/>
        <v/>
      </c>
      <c r="OUH58" s="90" t="str">
        <f t="shared" si="1213"/>
        <v/>
      </c>
      <c r="OUI58" s="90" t="str">
        <f t="shared" si="1213"/>
        <v/>
      </c>
      <c r="OUJ58" s="90" t="str">
        <f t="shared" si="1213"/>
        <v/>
      </c>
      <c r="OUK58" s="90" t="str">
        <f t="shared" si="1213"/>
        <v/>
      </c>
      <c r="OUL58" s="90" t="str">
        <f t="shared" si="1213"/>
        <v/>
      </c>
      <c r="OUM58" s="90" t="str">
        <f t="shared" si="1213"/>
        <v/>
      </c>
      <c r="OUN58" s="90" t="str">
        <f t="shared" si="1213"/>
        <v/>
      </c>
      <c r="OUO58" s="90" t="str">
        <f t="shared" si="1213"/>
        <v/>
      </c>
      <c r="OUP58" s="90" t="str">
        <f t="shared" si="1213"/>
        <v/>
      </c>
      <c r="OUQ58" s="90" t="str">
        <f t="shared" si="1213"/>
        <v/>
      </c>
      <c r="OUR58" s="90" t="str">
        <f t="shared" si="1213"/>
        <v/>
      </c>
      <c r="OUS58" s="90" t="str">
        <f t="shared" si="1213"/>
        <v/>
      </c>
      <c r="OUT58" s="90" t="str">
        <f t="shared" si="1213"/>
        <v/>
      </c>
      <c r="OUU58" s="90" t="str">
        <f t="shared" si="1213"/>
        <v/>
      </c>
      <c r="OUV58" s="90" t="str">
        <f t="shared" si="1213"/>
        <v/>
      </c>
      <c r="OUW58" s="90" t="str">
        <f t="shared" si="1213"/>
        <v/>
      </c>
      <c r="OUX58" s="90" t="str">
        <f t="shared" si="1213"/>
        <v/>
      </c>
      <c r="OUY58" s="90" t="str">
        <f t="shared" si="1213"/>
        <v/>
      </c>
      <c r="OUZ58" s="90" t="str">
        <f t="shared" si="1213"/>
        <v/>
      </c>
      <c r="OVA58" s="90" t="str">
        <f t="shared" si="1213"/>
        <v/>
      </c>
      <c r="OVB58" s="90" t="str">
        <f t="shared" si="1213"/>
        <v/>
      </c>
      <c r="OVC58" s="90" t="str">
        <f t="shared" si="1213"/>
        <v/>
      </c>
      <c r="OVD58" s="90" t="str">
        <f t="shared" si="1213"/>
        <v/>
      </c>
      <c r="OVE58" s="90" t="str">
        <f t="shared" si="1213"/>
        <v/>
      </c>
      <c r="OVF58" s="90" t="str">
        <f t="shared" si="1213"/>
        <v/>
      </c>
      <c r="OVG58" s="90" t="str">
        <f t="shared" si="1213"/>
        <v/>
      </c>
      <c r="OVH58" s="90" t="str">
        <f t="shared" si="1213"/>
        <v/>
      </c>
      <c r="OVI58" s="90" t="str">
        <f t="shared" si="1213"/>
        <v/>
      </c>
      <c r="OVJ58" s="90" t="str">
        <f t="shared" si="1213"/>
        <v/>
      </c>
      <c r="OVK58" s="90" t="str">
        <f t="shared" si="1213"/>
        <v/>
      </c>
      <c r="OVL58" s="90" t="str">
        <f t="shared" si="1213"/>
        <v/>
      </c>
      <c r="OVM58" s="90" t="str">
        <f t="shared" si="1213"/>
        <v/>
      </c>
      <c r="OVN58" s="90" t="str">
        <f t="shared" si="1213"/>
        <v/>
      </c>
      <c r="OVO58" s="90" t="str">
        <f t="shared" si="1213"/>
        <v/>
      </c>
      <c r="OVP58" s="90" t="str">
        <f t="shared" si="1213"/>
        <v/>
      </c>
      <c r="OVQ58" s="90" t="str">
        <f t="shared" si="1213"/>
        <v/>
      </c>
      <c r="OVR58" s="90" t="str">
        <f t="shared" si="1213"/>
        <v/>
      </c>
      <c r="OVS58" s="90" t="str">
        <f t="shared" si="1213"/>
        <v/>
      </c>
      <c r="OVT58" s="90" t="str">
        <f t="shared" si="1213"/>
        <v/>
      </c>
      <c r="OVU58" s="90" t="str">
        <f t="shared" si="1213"/>
        <v/>
      </c>
      <c r="OVV58" s="90" t="str">
        <f t="shared" si="1213"/>
        <v/>
      </c>
      <c r="OVW58" s="90" t="str">
        <f t="shared" si="1213"/>
        <v/>
      </c>
      <c r="OVX58" s="90" t="str">
        <f t="shared" si="1213"/>
        <v/>
      </c>
      <c r="OVY58" s="90" t="str">
        <f t="shared" si="1213"/>
        <v/>
      </c>
      <c r="OVZ58" s="90" t="str">
        <f t="shared" si="1213"/>
        <v/>
      </c>
      <c r="OWA58" s="90" t="str">
        <f t="shared" si="1213"/>
        <v/>
      </c>
      <c r="OWB58" s="90" t="str">
        <f t="shared" si="1213"/>
        <v/>
      </c>
      <c r="OWC58" s="90" t="str">
        <f t="shared" si="1213"/>
        <v/>
      </c>
      <c r="OWD58" s="90" t="str">
        <f t="shared" si="1213"/>
        <v/>
      </c>
      <c r="OWE58" s="90" t="str">
        <f t="shared" si="1213"/>
        <v/>
      </c>
      <c r="OWF58" s="90" t="str">
        <f t="shared" si="1213"/>
        <v/>
      </c>
      <c r="OWG58" s="90" t="str">
        <f t="shared" si="1213"/>
        <v/>
      </c>
      <c r="OWH58" s="90" t="str">
        <f t="shared" si="1213"/>
        <v/>
      </c>
      <c r="OWI58" s="90" t="str">
        <f t="shared" si="1213"/>
        <v/>
      </c>
      <c r="OWJ58" s="90" t="str">
        <f t="shared" si="1213"/>
        <v/>
      </c>
      <c r="OWK58" s="90" t="str">
        <f t="shared" si="1213"/>
        <v/>
      </c>
      <c r="OWL58" s="90" t="str">
        <f t="shared" si="1213"/>
        <v/>
      </c>
      <c r="OWM58" s="90" t="str">
        <f t="shared" si="1213"/>
        <v/>
      </c>
      <c r="OWN58" s="90" t="str">
        <f t="shared" si="1213"/>
        <v/>
      </c>
      <c r="OWO58" s="90" t="str">
        <f t="shared" si="1213"/>
        <v/>
      </c>
      <c r="OWP58" s="90" t="str">
        <f t="shared" ref="OWP58:OZA58" si="1214">IF(AND(OWP$8&gt;14,OWP$8&lt;19, OWP$6="Female"),1,"")</f>
        <v/>
      </c>
      <c r="OWQ58" s="90" t="str">
        <f t="shared" si="1214"/>
        <v/>
      </c>
      <c r="OWR58" s="90" t="str">
        <f t="shared" si="1214"/>
        <v/>
      </c>
      <c r="OWS58" s="90" t="str">
        <f t="shared" si="1214"/>
        <v/>
      </c>
      <c r="OWT58" s="90" t="str">
        <f t="shared" si="1214"/>
        <v/>
      </c>
      <c r="OWU58" s="90" t="str">
        <f t="shared" si="1214"/>
        <v/>
      </c>
      <c r="OWV58" s="90" t="str">
        <f t="shared" si="1214"/>
        <v/>
      </c>
      <c r="OWW58" s="90" t="str">
        <f t="shared" si="1214"/>
        <v/>
      </c>
      <c r="OWX58" s="90" t="str">
        <f t="shared" si="1214"/>
        <v/>
      </c>
      <c r="OWY58" s="90" t="str">
        <f t="shared" si="1214"/>
        <v/>
      </c>
      <c r="OWZ58" s="90" t="str">
        <f t="shared" si="1214"/>
        <v/>
      </c>
      <c r="OXA58" s="90" t="str">
        <f t="shared" si="1214"/>
        <v/>
      </c>
      <c r="OXB58" s="90" t="str">
        <f t="shared" si="1214"/>
        <v/>
      </c>
      <c r="OXC58" s="90" t="str">
        <f t="shared" si="1214"/>
        <v/>
      </c>
      <c r="OXD58" s="90" t="str">
        <f t="shared" si="1214"/>
        <v/>
      </c>
      <c r="OXE58" s="90" t="str">
        <f t="shared" si="1214"/>
        <v/>
      </c>
      <c r="OXF58" s="90" t="str">
        <f t="shared" si="1214"/>
        <v/>
      </c>
      <c r="OXG58" s="90" t="str">
        <f t="shared" si="1214"/>
        <v/>
      </c>
      <c r="OXH58" s="90" t="str">
        <f t="shared" si="1214"/>
        <v/>
      </c>
      <c r="OXI58" s="90" t="str">
        <f t="shared" si="1214"/>
        <v/>
      </c>
      <c r="OXJ58" s="90" t="str">
        <f t="shared" si="1214"/>
        <v/>
      </c>
      <c r="OXK58" s="90" t="str">
        <f t="shared" si="1214"/>
        <v/>
      </c>
      <c r="OXL58" s="90" t="str">
        <f t="shared" si="1214"/>
        <v/>
      </c>
      <c r="OXM58" s="90" t="str">
        <f t="shared" si="1214"/>
        <v/>
      </c>
      <c r="OXN58" s="90" t="str">
        <f t="shared" si="1214"/>
        <v/>
      </c>
      <c r="OXO58" s="90" t="str">
        <f t="shared" si="1214"/>
        <v/>
      </c>
      <c r="OXP58" s="90" t="str">
        <f t="shared" si="1214"/>
        <v/>
      </c>
      <c r="OXQ58" s="90" t="str">
        <f t="shared" si="1214"/>
        <v/>
      </c>
      <c r="OXR58" s="90" t="str">
        <f t="shared" si="1214"/>
        <v/>
      </c>
      <c r="OXS58" s="90" t="str">
        <f t="shared" si="1214"/>
        <v/>
      </c>
      <c r="OXT58" s="90" t="str">
        <f t="shared" si="1214"/>
        <v/>
      </c>
      <c r="OXU58" s="90" t="str">
        <f t="shared" si="1214"/>
        <v/>
      </c>
      <c r="OXV58" s="90" t="str">
        <f t="shared" si="1214"/>
        <v/>
      </c>
      <c r="OXW58" s="90" t="str">
        <f t="shared" si="1214"/>
        <v/>
      </c>
      <c r="OXX58" s="90" t="str">
        <f t="shared" si="1214"/>
        <v/>
      </c>
      <c r="OXY58" s="90" t="str">
        <f t="shared" si="1214"/>
        <v/>
      </c>
      <c r="OXZ58" s="90" t="str">
        <f t="shared" si="1214"/>
        <v/>
      </c>
      <c r="OYA58" s="90" t="str">
        <f t="shared" si="1214"/>
        <v/>
      </c>
      <c r="OYB58" s="90" t="str">
        <f t="shared" si="1214"/>
        <v/>
      </c>
      <c r="OYC58" s="90" t="str">
        <f t="shared" si="1214"/>
        <v/>
      </c>
      <c r="OYD58" s="90" t="str">
        <f t="shared" si="1214"/>
        <v/>
      </c>
      <c r="OYE58" s="90" t="str">
        <f t="shared" si="1214"/>
        <v/>
      </c>
      <c r="OYF58" s="90" t="str">
        <f t="shared" si="1214"/>
        <v/>
      </c>
      <c r="OYG58" s="90" t="str">
        <f t="shared" si="1214"/>
        <v/>
      </c>
      <c r="OYH58" s="90" t="str">
        <f t="shared" si="1214"/>
        <v/>
      </c>
      <c r="OYI58" s="90" t="str">
        <f t="shared" si="1214"/>
        <v/>
      </c>
      <c r="OYJ58" s="90" t="str">
        <f t="shared" si="1214"/>
        <v/>
      </c>
      <c r="OYK58" s="90" t="str">
        <f t="shared" si="1214"/>
        <v/>
      </c>
      <c r="OYL58" s="90" t="str">
        <f t="shared" si="1214"/>
        <v/>
      </c>
      <c r="OYM58" s="90" t="str">
        <f t="shared" si="1214"/>
        <v/>
      </c>
      <c r="OYN58" s="90" t="str">
        <f t="shared" si="1214"/>
        <v/>
      </c>
      <c r="OYO58" s="90" t="str">
        <f t="shared" si="1214"/>
        <v/>
      </c>
      <c r="OYP58" s="90" t="str">
        <f t="shared" si="1214"/>
        <v/>
      </c>
      <c r="OYQ58" s="90" t="str">
        <f t="shared" si="1214"/>
        <v/>
      </c>
      <c r="OYR58" s="90" t="str">
        <f t="shared" si="1214"/>
        <v/>
      </c>
      <c r="OYS58" s="90" t="str">
        <f t="shared" si="1214"/>
        <v/>
      </c>
      <c r="OYT58" s="90" t="str">
        <f t="shared" si="1214"/>
        <v/>
      </c>
      <c r="OYU58" s="90" t="str">
        <f t="shared" si="1214"/>
        <v/>
      </c>
      <c r="OYV58" s="90" t="str">
        <f t="shared" si="1214"/>
        <v/>
      </c>
      <c r="OYW58" s="90" t="str">
        <f t="shared" si="1214"/>
        <v/>
      </c>
      <c r="OYX58" s="90" t="str">
        <f t="shared" si="1214"/>
        <v/>
      </c>
      <c r="OYY58" s="90" t="str">
        <f t="shared" si="1214"/>
        <v/>
      </c>
      <c r="OYZ58" s="90" t="str">
        <f t="shared" si="1214"/>
        <v/>
      </c>
      <c r="OZA58" s="90" t="str">
        <f t="shared" si="1214"/>
        <v/>
      </c>
      <c r="OZB58" s="90" t="str">
        <f t="shared" ref="OZB58:PBM58" si="1215">IF(AND(OZB$8&gt;14,OZB$8&lt;19, OZB$6="Female"),1,"")</f>
        <v/>
      </c>
      <c r="OZC58" s="90" t="str">
        <f t="shared" si="1215"/>
        <v/>
      </c>
      <c r="OZD58" s="90" t="str">
        <f t="shared" si="1215"/>
        <v/>
      </c>
      <c r="OZE58" s="90" t="str">
        <f t="shared" si="1215"/>
        <v/>
      </c>
      <c r="OZF58" s="90" t="str">
        <f t="shared" si="1215"/>
        <v/>
      </c>
      <c r="OZG58" s="90" t="str">
        <f t="shared" si="1215"/>
        <v/>
      </c>
      <c r="OZH58" s="90" t="str">
        <f t="shared" si="1215"/>
        <v/>
      </c>
      <c r="OZI58" s="90" t="str">
        <f t="shared" si="1215"/>
        <v/>
      </c>
      <c r="OZJ58" s="90" t="str">
        <f t="shared" si="1215"/>
        <v/>
      </c>
      <c r="OZK58" s="90" t="str">
        <f t="shared" si="1215"/>
        <v/>
      </c>
      <c r="OZL58" s="90" t="str">
        <f t="shared" si="1215"/>
        <v/>
      </c>
      <c r="OZM58" s="90" t="str">
        <f t="shared" si="1215"/>
        <v/>
      </c>
      <c r="OZN58" s="90" t="str">
        <f t="shared" si="1215"/>
        <v/>
      </c>
      <c r="OZO58" s="90" t="str">
        <f t="shared" si="1215"/>
        <v/>
      </c>
      <c r="OZP58" s="90" t="str">
        <f t="shared" si="1215"/>
        <v/>
      </c>
      <c r="OZQ58" s="90" t="str">
        <f t="shared" si="1215"/>
        <v/>
      </c>
      <c r="OZR58" s="90" t="str">
        <f t="shared" si="1215"/>
        <v/>
      </c>
      <c r="OZS58" s="90" t="str">
        <f t="shared" si="1215"/>
        <v/>
      </c>
      <c r="OZT58" s="90" t="str">
        <f t="shared" si="1215"/>
        <v/>
      </c>
      <c r="OZU58" s="90" t="str">
        <f t="shared" si="1215"/>
        <v/>
      </c>
      <c r="OZV58" s="90" t="str">
        <f t="shared" si="1215"/>
        <v/>
      </c>
      <c r="OZW58" s="90" t="str">
        <f t="shared" si="1215"/>
        <v/>
      </c>
      <c r="OZX58" s="90" t="str">
        <f t="shared" si="1215"/>
        <v/>
      </c>
      <c r="OZY58" s="90" t="str">
        <f t="shared" si="1215"/>
        <v/>
      </c>
      <c r="OZZ58" s="90" t="str">
        <f t="shared" si="1215"/>
        <v/>
      </c>
      <c r="PAA58" s="90" t="str">
        <f t="shared" si="1215"/>
        <v/>
      </c>
      <c r="PAB58" s="90" t="str">
        <f t="shared" si="1215"/>
        <v/>
      </c>
      <c r="PAC58" s="90" t="str">
        <f t="shared" si="1215"/>
        <v/>
      </c>
      <c r="PAD58" s="90" t="str">
        <f t="shared" si="1215"/>
        <v/>
      </c>
      <c r="PAE58" s="90" t="str">
        <f t="shared" si="1215"/>
        <v/>
      </c>
      <c r="PAF58" s="90" t="str">
        <f t="shared" si="1215"/>
        <v/>
      </c>
      <c r="PAG58" s="90" t="str">
        <f t="shared" si="1215"/>
        <v/>
      </c>
      <c r="PAH58" s="90" t="str">
        <f t="shared" si="1215"/>
        <v/>
      </c>
      <c r="PAI58" s="90" t="str">
        <f t="shared" si="1215"/>
        <v/>
      </c>
      <c r="PAJ58" s="90" t="str">
        <f t="shared" si="1215"/>
        <v/>
      </c>
      <c r="PAK58" s="90" t="str">
        <f t="shared" si="1215"/>
        <v/>
      </c>
      <c r="PAL58" s="90" t="str">
        <f t="shared" si="1215"/>
        <v/>
      </c>
      <c r="PAM58" s="90" t="str">
        <f t="shared" si="1215"/>
        <v/>
      </c>
      <c r="PAN58" s="90" t="str">
        <f t="shared" si="1215"/>
        <v/>
      </c>
      <c r="PAO58" s="90" t="str">
        <f t="shared" si="1215"/>
        <v/>
      </c>
      <c r="PAP58" s="90" t="str">
        <f t="shared" si="1215"/>
        <v/>
      </c>
      <c r="PAQ58" s="90" t="str">
        <f t="shared" si="1215"/>
        <v/>
      </c>
      <c r="PAR58" s="90" t="str">
        <f t="shared" si="1215"/>
        <v/>
      </c>
      <c r="PAS58" s="90" t="str">
        <f t="shared" si="1215"/>
        <v/>
      </c>
      <c r="PAT58" s="90" t="str">
        <f t="shared" si="1215"/>
        <v/>
      </c>
      <c r="PAU58" s="90" t="str">
        <f t="shared" si="1215"/>
        <v/>
      </c>
      <c r="PAV58" s="90" t="str">
        <f t="shared" si="1215"/>
        <v/>
      </c>
      <c r="PAW58" s="90" t="str">
        <f t="shared" si="1215"/>
        <v/>
      </c>
      <c r="PAX58" s="90" t="str">
        <f t="shared" si="1215"/>
        <v/>
      </c>
      <c r="PAY58" s="90" t="str">
        <f t="shared" si="1215"/>
        <v/>
      </c>
      <c r="PAZ58" s="90" t="str">
        <f t="shared" si="1215"/>
        <v/>
      </c>
      <c r="PBA58" s="90" t="str">
        <f t="shared" si="1215"/>
        <v/>
      </c>
      <c r="PBB58" s="90" t="str">
        <f t="shared" si="1215"/>
        <v/>
      </c>
      <c r="PBC58" s="90" t="str">
        <f t="shared" si="1215"/>
        <v/>
      </c>
      <c r="PBD58" s="90" t="str">
        <f t="shared" si="1215"/>
        <v/>
      </c>
      <c r="PBE58" s="90" t="str">
        <f t="shared" si="1215"/>
        <v/>
      </c>
      <c r="PBF58" s="90" t="str">
        <f t="shared" si="1215"/>
        <v/>
      </c>
      <c r="PBG58" s="90" t="str">
        <f t="shared" si="1215"/>
        <v/>
      </c>
      <c r="PBH58" s="90" t="str">
        <f t="shared" si="1215"/>
        <v/>
      </c>
      <c r="PBI58" s="90" t="str">
        <f t="shared" si="1215"/>
        <v/>
      </c>
      <c r="PBJ58" s="90" t="str">
        <f t="shared" si="1215"/>
        <v/>
      </c>
      <c r="PBK58" s="90" t="str">
        <f t="shared" si="1215"/>
        <v/>
      </c>
      <c r="PBL58" s="90" t="str">
        <f t="shared" si="1215"/>
        <v/>
      </c>
      <c r="PBM58" s="90" t="str">
        <f t="shared" si="1215"/>
        <v/>
      </c>
      <c r="PBN58" s="90" t="str">
        <f t="shared" ref="PBN58:PDY58" si="1216">IF(AND(PBN$8&gt;14,PBN$8&lt;19, PBN$6="Female"),1,"")</f>
        <v/>
      </c>
      <c r="PBO58" s="90" t="str">
        <f t="shared" si="1216"/>
        <v/>
      </c>
      <c r="PBP58" s="90" t="str">
        <f t="shared" si="1216"/>
        <v/>
      </c>
      <c r="PBQ58" s="90" t="str">
        <f t="shared" si="1216"/>
        <v/>
      </c>
      <c r="PBR58" s="90" t="str">
        <f t="shared" si="1216"/>
        <v/>
      </c>
      <c r="PBS58" s="90" t="str">
        <f t="shared" si="1216"/>
        <v/>
      </c>
      <c r="PBT58" s="90" t="str">
        <f t="shared" si="1216"/>
        <v/>
      </c>
      <c r="PBU58" s="90" t="str">
        <f t="shared" si="1216"/>
        <v/>
      </c>
      <c r="PBV58" s="90" t="str">
        <f t="shared" si="1216"/>
        <v/>
      </c>
      <c r="PBW58" s="90" t="str">
        <f t="shared" si="1216"/>
        <v/>
      </c>
      <c r="PBX58" s="90" t="str">
        <f t="shared" si="1216"/>
        <v/>
      </c>
      <c r="PBY58" s="90" t="str">
        <f t="shared" si="1216"/>
        <v/>
      </c>
      <c r="PBZ58" s="90" t="str">
        <f t="shared" si="1216"/>
        <v/>
      </c>
      <c r="PCA58" s="90" t="str">
        <f t="shared" si="1216"/>
        <v/>
      </c>
      <c r="PCB58" s="90" t="str">
        <f t="shared" si="1216"/>
        <v/>
      </c>
      <c r="PCC58" s="90" t="str">
        <f t="shared" si="1216"/>
        <v/>
      </c>
      <c r="PCD58" s="90" t="str">
        <f t="shared" si="1216"/>
        <v/>
      </c>
      <c r="PCE58" s="90" t="str">
        <f t="shared" si="1216"/>
        <v/>
      </c>
      <c r="PCF58" s="90" t="str">
        <f t="shared" si="1216"/>
        <v/>
      </c>
      <c r="PCG58" s="90" t="str">
        <f t="shared" si="1216"/>
        <v/>
      </c>
      <c r="PCH58" s="90" t="str">
        <f t="shared" si="1216"/>
        <v/>
      </c>
      <c r="PCI58" s="90" t="str">
        <f t="shared" si="1216"/>
        <v/>
      </c>
      <c r="PCJ58" s="90" t="str">
        <f t="shared" si="1216"/>
        <v/>
      </c>
      <c r="PCK58" s="90" t="str">
        <f t="shared" si="1216"/>
        <v/>
      </c>
      <c r="PCL58" s="90" t="str">
        <f t="shared" si="1216"/>
        <v/>
      </c>
      <c r="PCM58" s="90" t="str">
        <f t="shared" si="1216"/>
        <v/>
      </c>
      <c r="PCN58" s="90" t="str">
        <f t="shared" si="1216"/>
        <v/>
      </c>
      <c r="PCO58" s="90" t="str">
        <f t="shared" si="1216"/>
        <v/>
      </c>
      <c r="PCP58" s="90" t="str">
        <f t="shared" si="1216"/>
        <v/>
      </c>
      <c r="PCQ58" s="90" t="str">
        <f t="shared" si="1216"/>
        <v/>
      </c>
      <c r="PCR58" s="90" t="str">
        <f t="shared" si="1216"/>
        <v/>
      </c>
      <c r="PCS58" s="90" t="str">
        <f t="shared" si="1216"/>
        <v/>
      </c>
      <c r="PCT58" s="90" t="str">
        <f t="shared" si="1216"/>
        <v/>
      </c>
      <c r="PCU58" s="90" t="str">
        <f t="shared" si="1216"/>
        <v/>
      </c>
      <c r="PCV58" s="90" t="str">
        <f t="shared" si="1216"/>
        <v/>
      </c>
      <c r="PCW58" s="90" t="str">
        <f t="shared" si="1216"/>
        <v/>
      </c>
      <c r="PCX58" s="90" t="str">
        <f t="shared" si="1216"/>
        <v/>
      </c>
      <c r="PCY58" s="90" t="str">
        <f t="shared" si="1216"/>
        <v/>
      </c>
      <c r="PCZ58" s="90" t="str">
        <f t="shared" si="1216"/>
        <v/>
      </c>
      <c r="PDA58" s="90" t="str">
        <f t="shared" si="1216"/>
        <v/>
      </c>
      <c r="PDB58" s="90" t="str">
        <f t="shared" si="1216"/>
        <v/>
      </c>
      <c r="PDC58" s="90" t="str">
        <f t="shared" si="1216"/>
        <v/>
      </c>
      <c r="PDD58" s="90" t="str">
        <f t="shared" si="1216"/>
        <v/>
      </c>
      <c r="PDE58" s="90" t="str">
        <f t="shared" si="1216"/>
        <v/>
      </c>
      <c r="PDF58" s="90" t="str">
        <f t="shared" si="1216"/>
        <v/>
      </c>
      <c r="PDG58" s="90" t="str">
        <f t="shared" si="1216"/>
        <v/>
      </c>
      <c r="PDH58" s="90" t="str">
        <f t="shared" si="1216"/>
        <v/>
      </c>
      <c r="PDI58" s="90" t="str">
        <f t="shared" si="1216"/>
        <v/>
      </c>
      <c r="PDJ58" s="90" t="str">
        <f t="shared" si="1216"/>
        <v/>
      </c>
      <c r="PDK58" s="90" t="str">
        <f t="shared" si="1216"/>
        <v/>
      </c>
      <c r="PDL58" s="90" t="str">
        <f t="shared" si="1216"/>
        <v/>
      </c>
      <c r="PDM58" s="90" t="str">
        <f t="shared" si="1216"/>
        <v/>
      </c>
      <c r="PDN58" s="90" t="str">
        <f t="shared" si="1216"/>
        <v/>
      </c>
      <c r="PDO58" s="90" t="str">
        <f t="shared" si="1216"/>
        <v/>
      </c>
      <c r="PDP58" s="90" t="str">
        <f t="shared" si="1216"/>
        <v/>
      </c>
      <c r="PDQ58" s="90" t="str">
        <f t="shared" si="1216"/>
        <v/>
      </c>
      <c r="PDR58" s="90" t="str">
        <f t="shared" si="1216"/>
        <v/>
      </c>
      <c r="PDS58" s="90" t="str">
        <f t="shared" si="1216"/>
        <v/>
      </c>
      <c r="PDT58" s="90" t="str">
        <f t="shared" si="1216"/>
        <v/>
      </c>
      <c r="PDU58" s="90" t="str">
        <f t="shared" si="1216"/>
        <v/>
      </c>
      <c r="PDV58" s="90" t="str">
        <f t="shared" si="1216"/>
        <v/>
      </c>
      <c r="PDW58" s="90" t="str">
        <f t="shared" si="1216"/>
        <v/>
      </c>
      <c r="PDX58" s="90" t="str">
        <f t="shared" si="1216"/>
        <v/>
      </c>
      <c r="PDY58" s="90" t="str">
        <f t="shared" si="1216"/>
        <v/>
      </c>
      <c r="PDZ58" s="90" t="str">
        <f t="shared" ref="PDZ58:PGK58" si="1217">IF(AND(PDZ$8&gt;14,PDZ$8&lt;19, PDZ$6="Female"),1,"")</f>
        <v/>
      </c>
      <c r="PEA58" s="90" t="str">
        <f t="shared" si="1217"/>
        <v/>
      </c>
      <c r="PEB58" s="90" t="str">
        <f t="shared" si="1217"/>
        <v/>
      </c>
      <c r="PEC58" s="90" t="str">
        <f t="shared" si="1217"/>
        <v/>
      </c>
      <c r="PED58" s="90" t="str">
        <f t="shared" si="1217"/>
        <v/>
      </c>
      <c r="PEE58" s="90" t="str">
        <f t="shared" si="1217"/>
        <v/>
      </c>
      <c r="PEF58" s="90" t="str">
        <f t="shared" si="1217"/>
        <v/>
      </c>
      <c r="PEG58" s="90" t="str">
        <f t="shared" si="1217"/>
        <v/>
      </c>
      <c r="PEH58" s="90" t="str">
        <f t="shared" si="1217"/>
        <v/>
      </c>
      <c r="PEI58" s="90" t="str">
        <f t="shared" si="1217"/>
        <v/>
      </c>
      <c r="PEJ58" s="90" t="str">
        <f t="shared" si="1217"/>
        <v/>
      </c>
      <c r="PEK58" s="90" t="str">
        <f t="shared" si="1217"/>
        <v/>
      </c>
      <c r="PEL58" s="90" t="str">
        <f t="shared" si="1217"/>
        <v/>
      </c>
      <c r="PEM58" s="90" t="str">
        <f t="shared" si="1217"/>
        <v/>
      </c>
      <c r="PEN58" s="90" t="str">
        <f t="shared" si="1217"/>
        <v/>
      </c>
      <c r="PEO58" s="90" t="str">
        <f t="shared" si="1217"/>
        <v/>
      </c>
      <c r="PEP58" s="90" t="str">
        <f t="shared" si="1217"/>
        <v/>
      </c>
      <c r="PEQ58" s="90" t="str">
        <f t="shared" si="1217"/>
        <v/>
      </c>
      <c r="PER58" s="90" t="str">
        <f t="shared" si="1217"/>
        <v/>
      </c>
      <c r="PES58" s="90" t="str">
        <f t="shared" si="1217"/>
        <v/>
      </c>
      <c r="PET58" s="90" t="str">
        <f t="shared" si="1217"/>
        <v/>
      </c>
      <c r="PEU58" s="90" t="str">
        <f t="shared" si="1217"/>
        <v/>
      </c>
      <c r="PEV58" s="90" t="str">
        <f t="shared" si="1217"/>
        <v/>
      </c>
      <c r="PEW58" s="90" t="str">
        <f t="shared" si="1217"/>
        <v/>
      </c>
      <c r="PEX58" s="90" t="str">
        <f t="shared" si="1217"/>
        <v/>
      </c>
      <c r="PEY58" s="90" t="str">
        <f t="shared" si="1217"/>
        <v/>
      </c>
      <c r="PEZ58" s="90" t="str">
        <f t="shared" si="1217"/>
        <v/>
      </c>
      <c r="PFA58" s="90" t="str">
        <f t="shared" si="1217"/>
        <v/>
      </c>
      <c r="PFB58" s="90" t="str">
        <f t="shared" si="1217"/>
        <v/>
      </c>
      <c r="PFC58" s="90" t="str">
        <f t="shared" si="1217"/>
        <v/>
      </c>
      <c r="PFD58" s="90" t="str">
        <f t="shared" si="1217"/>
        <v/>
      </c>
      <c r="PFE58" s="90" t="str">
        <f t="shared" si="1217"/>
        <v/>
      </c>
      <c r="PFF58" s="90" t="str">
        <f t="shared" si="1217"/>
        <v/>
      </c>
      <c r="PFG58" s="90" t="str">
        <f t="shared" si="1217"/>
        <v/>
      </c>
      <c r="PFH58" s="90" t="str">
        <f t="shared" si="1217"/>
        <v/>
      </c>
      <c r="PFI58" s="90" t="str">
        <f t="shared" si="1217"/>
        <v/>
      </c>
      <c r="PFJ58" s="90" t="str">
        <f t="shared" si="1217"/>
        <v/>
      </c>
      <c r="PFK58" s="90" t="str">
        <f t="shared" si="1217"/>
        <v/>
      </c>
      <c r="PFL58" s="90" t="str">
        <f t="shared" si="1217"/>
        <v/>
      </c>
      <c r="PFM58" s="90" t="str">
        <f t="shared" si="1217"/>
        <v/>
      </c>
      <c r="PFN58" s="90" t="str">
        <f t="shared" si="1217"/>
        <v/>
      </c>
      <c r="PFO58" s="90" t="str">
        <f t="shared" si="1217"/>
        <v/>
      </c>
      <c r="PFP58" s="90" t="str">
        <f t="shared" si="1217"/>
        <v/>
      </c>
      <c r="PFQ58" s="90" t="str">
        <f t="shared" si="1217"/>
        <v/>
      </c>
      <c r="PFR58" s="90" t="str">
        <f t="shared" si="1217"/>
        <v/>
      </c>
      <c r="PFS58" s="90" t="str">
        <f t="shared" si="1217"/>
        <v/>
      </c>
      <c r="PFT58" s="90" t="str">
        <f t="shared" si="1217"/>
        <v/>
      </c>
      <c r="PFU58" s="90" t="str">
        <f t="shared" si="1217"/>
        <v/>
      </c>
      <c r="PFV58" s="90" t="str">
        <f t="shared" si="1217"/>
        <v/>
      </c>
      <c r="PFW58" s="90" t="str">
        <f t="shared" si="1217"/>
        <v/>
      </c>
      <c r="PFX58" s="90" t="str">
        <f t="shared" si="1217"/>
        <v/>
      </c>
      <c r="PFY58" s="90" t="str">
        <f t="shared" si="1217"/>
        <v/>
      </c>
      <c r="PFZ58" s="90" t="str">
        <f t="shared" si="1217"/>
        <v/>
      </c>
      <c r="PGA58" s="90" t="str">
        <f t="shared" si="1217"/>
        <v/>
      </c>
      <c r="PGB58" s="90" t="str">
        <f t="shared" si="1217"/>
        <v/>
      </c>
      <c r="PGC58" s="90" t="str">
        <f t="shared" si="1217"/>
        <v/>
      </c>
      <c r="PGD58" s="90" t="str">
        <f t="shared" si="1217"/>
        <v/>
      </c>
      <c r="PGE58" s="90" t="str">
        <f t="shared" si="1217"/>
        <v/>
      </c>
      <c r="PGF58" s="90" t="str">
        <f t="shared" si="1217"/>
        <v/>
      </c>
      <c r="PGG58" s="90" t="str">
        <f t="shared" si="1217"/>
        <v/>
      </c>
      <c r="PGH58" s="90" t="str">
        <f t="shared" si="1217"/>
        <v/>
      </c>
      <c r="PGI58" s="90" t="str">
        <f t="shared" si="1217"/>
        <v/>
      </c>
      <c r="PGJ58" s="90" t="str">
        <f t="shared" si="1217"/>
        <v/>
      </c>
      <c r="PGK58" s="90" t="str">
        <f t="shared" si="1217"/>
        <v/>
      </c>
      <c r="PGL58" s="90" t="str">
        <f t="shared" ref="PGL58:PIW58" si="1218">IF(AND(PGL$8&gt;14,PGL$8&lt;19, PGL$6="Female"),1,"")</f>
        <v/>
      </c>
      <c r="PGM58" s="90" t="str">
        <f t="shared" si="1218"/>
        <v/>
      </c>
      <c r="PGN58" s="90" t="str">
        <f t="shared" si="1218"/>
        <v/>
      </c>
      <c r="PGO58" s="90" t="str">
        <f t="shared" si="1218"/>
        <v/>
      </c>
      <c r="PGP58" s="90" t="str">
        <f t="shared" si="1218"/>
        <v/>
      </c>
      <c r="PGQ58" s="90" t="str">
        <f t="shared" si="1218"/>
        <v/>
      </c>
      <c r="PGR58" s="90" t="str">
        <f t="shared" si="1218"/>
        <v/>
      </c>
      <c r="PGS58" s="90" t="str">
        <f t="shared" si="1218"/>
        <v/>
      </c>
      <c r="PGT58" s="90" t="str">
        <f t="shared" si="1218"/>
        <v/>
      </c>
      <c r="PGU58" s="90" t="str">
        <f t="shared" si="1218"/>
        <v/>
      </c>
      <c r="PGV58" s="90" t="str">
        <f t="shared" si="1218"/>
        <v/>
      </c>
      <c r="PGW58" s="90" t="str">
        <f t="shared" si="1218"/>
        <v/>
      </c>
      <c r="PGX58" s="90" t="str">
        <f t="shared" si="1218"/>
        <v/>
      </c>
      <c r="PGY58" s="90" t="str">
        <f t="shared" si="1218"/>
        <v/>
      </c>
      <c r="PGZ58" s="90" t="str">
        <f t="shared" si="1218"/>
        <v/>
      </c>
      <c r="PHA58" s="90" t="str">
        <f t="shared" si="1218"/>
        <v/>
      </c>
      <c r="PHB58" s="90" t="str">
        <f t="shared" si="1218"/>
        <v/>
      </c>
      <c r="PHC58" s="90" t="str">
        <f t="shared" si="1218"/>
        <v/>
      </c>
      <c r="PHD58" s="90" t="str">
        <f t="shared" si="1218"/>
        <v/>
      </c>
      <c r="PHE58" s="90" t="str">
        <f t="shared" si="1218"/>
        <v/>
      </c>
      <c r="PHF58" s="90" t="str">
        <f t="shared" si="1218"/>
        <v/>
      </c>
      <c r="PHG58" s="90" t="str">
        <f t="shared" si="1218"/>
        <v/>
      </c>
      <c r="PHH58" s="90" t="str">
        <f t="shared" si="1218"/>
        <v/>
      </c>
      <c r="PHI58" s="90" t="str">
        <f t="shared" si="1218"/>
        <v/>
      </c>
      <c r="PHJ58" s="90" t="str">
        <f t="shared" si="1218"/>
        <v/>
      </c>
      <c r="PHK58" s="90" t="str">
        <f t="shared" si="1218"/>
        <v/>
      </c>
      <c r="PHL58" s="90" t="str">
        <f t="shared" si="1218"/>
        <v/>
      </c>
      <c r="PHM58" s="90" t="str">
        <f t="shared" si="1218"/>
        <v/>
      </c>
      <c r="PHN58" s="90" t="str">
        <f t="shared" si="1218"/>
        <v/>
      </c>
      <c r="PHO58" s="90" t="str">
        <f t="shared" si="1218"/>
        <v/>
      </c>
      <c r="PHP58" s="90" t="str">
        <f t="shared" si="1218"/>
        <v/>
      </c>
      <c r="PHQ58" s="90" t="str">
        <f t="shared" si="1218"/>
        <v/>
      </c>
      <c r="PHR58" s="90" t="str">
        <f t="shared" si="1218"/>
        <v/>
      </c>
      <c r="PHS58" s="90" t="str">
        <f t="shared" si="1218"/>
        <v/>
      </c>
      <c r="PHT58" s="90" t="str">
        <f t="shared" si="1218"/>
        <v/>
      </c>
      <c r="PHU58" s="90" t="str">
        <f t="shared" si="1218"/>
        <v/>
      </c>
      <c r="PHV58" s="90" t="str">
        <f t="shared" si="1218"/>
        <v/>
      </c>
      <c r="PHW58" s="90" t="str">
        <f t="shared" si="1218"/>
        <v/>
      </c>
      <c r="PHX58" s="90" t="str">
        <f t="shared" si="1218"/>
        <v/>
      </c>
      <c r="PHY58" s="90" t="str">
        <f t="shared" si="1218"/>
        <v/>
      </c>
      <c r="PHZ58" s="90" t="str">
        <f t="shared" si="1218"/>
        <v/>
      </c>
      <c r="PIA58" s="90" t="str">
        <f t="shared" si="1218"/>
        <v/>
      </c>
      <c r="PIB58" s="90" t="str">
        <f t="shared" si="1218"/>
        <v/>
      </c>
      <c r="PIC58" s="90" t="str">
        <f t="shared" si="1218"/>
        <v/>
      </c>
      <c r="PID58" s="90" t="str">
        <f t="shared" si="1218"/>
        <v/>
      </c>
      <c r="PIE58" s="90" t="str">
        <f t="shared" si="1218"/>
        <v/>
      </c>
      <c r="PIF58" s="90" t="str">
        <f t="shared" si="1218"/>
        <v/>
      </c>
      <c r="PIG58" s="90" t="str">
        <f t="shared" si="1218"/>
        <v/>
      </c>
      <c r="PIH58" s="90" t="str">
        <f t="shared" si="1218"/>
        <v/>
      </c>
      <c r="PII58" s="90" t="str">
        <f t="shared" si="1218"/>
        <v/>
      </c>
      <c r="PIJ58" s="90" t="str">
        <f t="shared" si="1218"/>
        <v/>
      </c>
      <c r="PIK58" s="90" t="str">
        <f t="shared" si="1218"/>
        <v/>
      </c>
      <c r="PIL58" s="90" t="str">
        <f t="shared" si="1218"/>
        <v/>
      </c>
      <c r="PIM58" s="90" t="str">
        <f t="shared" si="1218"/>
        <v/>
      </c>
      <c r="PIN58" s="90" t="str">
        <f t="shared" si="1218"/>
        <v/>
      </c>
      <c r="PIO58" s="90" t="str">
        <f t="shared" si="1218"/>
        <v/>
      </c>
      <c r="PIP58" s="90" t="str">
        <f t="shared" si="1218"/>
        <v/>
      </c>
      <c r="PIQ58" s="90" t="str">
        <f t="shared" si="1218"/>
        <v/>
      </c>
      <c r="PIR58" s="90" t="str">
        <f t="shared" si="1218"/>
        <v/>
      </c>
      <c r="PIS58" s="90" t="str">
        <f t="shared" si="1218"/>
        <v/>
      </c>
      <c r="PIT58" s="90" t="str">
        <f t="shared" si="1218"/>
        <v/>
      </c>
      <c r="PIU58" s="90" t="str">
        <f t="shared" si="1218"/>
        <v/>
      </c>
      <c r="PIV58" s="90" t="str">
        <f t="shared" si="1218"/>
        <v/>
      </c>
      <c r="PIW58" s="90" t="str">
        <f t="shared" si="1218"/>
        <v/>
      </c>
      <c r="PIX58" s="90" t="str">
        <f t="shared" ref="PIX58:PLI58" si="1219">IF(AND(PIX$8&gt;14,PIX$8&lt;19, PIX$6="Female"),1,"")</f>
        <v/>
      </c>
      <c r="PIY58" s="90" t="str">
        <f t="shared" si="1219"/>
        <v/>
      </c>
      <c r="PIZ58" s="90" t="str">
        <f t="shared" si="1219"/>
        <v/>
      </c>
      <c r="PJA58" s="90" t="str">
        <f t="shared" si="1219"/>
        <v/>
      </c>
      <c r="PJB58" s="90" t="str">
        <f t="shared" si="1219"/>
        <v/>
      </c>
      <c r="PJC58" s="90" t="str">
        <f t="shared" si="1219"/>
        <v/>
      </c>
      <c r="PJD58" s="90" t="str">
        <f t="shared" si="1219"/>
        <v/>
      </c>
      <c r="PJE58" s="90" t="str">
        <f t="shared" si="1219"/>
        <v/>
      </c>
      <c r="PJF58" s="90" t="str">
        <f t="shared" si="1219"/>
        <v/>
      </c>
      <c r="PJG58" s="90" t="str">
        <f t="shared" si="1219"/>
        <v/>
      </c>
      <c r="PJH58" s="90" t="str">
        <f t="shared" si="1219"/>
        <v/>
      </c>
      <c r="PJI58" s="90" t="str">
        <f t="shared" si="1219"/>
        <v/>
      </c>
      <c r="PJJ58" s="90" t="str">
        <f t="shared" si="1219"/>
        <v/>
      </c>
      <c r="PJK58" s="90" t="str">
        <f t="shared" si="1219"/>
        <v/>
      </c>
      <c r="PJL58" s="90" t="str">
        <f t="shared" si="1219"/>
        <v/>
      </c>
      <c r="PJM58" s="90" t="str">
        <f t="shared" si="1219"/>
        <v/>
      </c>
      <c r="PJN58" s="90" t="str">
        <f t="shared" si="1219"/>
        <v/>
      </c>
      <c r="PJO58" s="90" t="str">
        <f t="shared" si="1219"/>
        <v/>
      </c>
      <c r="PJP58" s="90" t="str">
        <f t="shared" si="1219"/>
        <v/>
      </c>
      <c r="PJQ58" s="90" t="str">
        <f t="shared" si="1219"/>
        <v/>
      </c>
      <c r="PJR58" s="90" t="str">
        <f t="shared" si="1219"/>
        <v/>
      </c>
      <c r="PJS58" s="90" t="str">
        <f t="shared" si="1219"/>
        <v/>
      </c>
      <c r="PJT58" s="90" t="str">
        <f t="shared" si="1219"/>
        <v/>
      </c>
      <c r="PJU58" s="90" t="str">
        <f t="shared" si="1219"/>
        <v/>
      </c>
      <c r="PJV58" s="90" t="str">
        <f t="shared" si="1219"/>
        <v/>
      </c>
      <c r="PJW58" s="90" t="str">
        <f t="shared" si="1219"/>
        <v/>
      </c>
      <c r="PJX58" s="90" t="str">
        <f t="shared" si="1219"/>
        <v/>
      </c>
      <c r="PJY58" s="90" t="str">
        <f t="shared" si="1219"/>
        <v/>
      </c>
      <c r="PJZ58" s="90" t="str">
        <f t="shared" si="1219"/>
        <v/>
      </c>
      <c r="PKA58" s="90" t="str">
        <f t="shared" si="1219"/>
        <v/>
      </c>
      <c r="PKB58" s="90" t="str">
        <f t="shared" si="1219"/>
        <v/>
      </c>
      <c r="PKC58" s="90" t="str">
        <f t="shared" si="1219"/>
        <v/>
      </c>
      <c r="PKD58" s="90" t="str">
        <f t="shared" si="1219"/>
        <v/>
      </c>
      <c r="PKE58" s="90" t="str">
        <f t="shared" si="1219"/>
        <v/>
      </c>
      <c r="PKF58" s="90" t="str">
        <f t="shared" si="1219"/>
        <v/>
      </c>
      <c r="PKG58" s="90" t="str">
        <f t="shared" si="1219"/>
        <v/>
      </c>
      <c r="PKH58" s="90" t="str">
        <f t="shared" si="1219"/>
        <v/>
      </c>
      <c r="PKI58" s="90" t="str">
        <f t="shared" si="1219"/>
        <v/>
      </c>
      <c r="PKJ58" s="90" t="str">
        <f t="shared" si="1219"/>
        <v/>
      </c>
      <c r="PKK58" s="90" t="str">
        <f t="shared" si="1219"/>
        <v/>
      </c>
      <c r="PKL58" s="90" t="str">
        <f t="shared" si="1219"/>
        <v/>
      </c>
      <c r="PKM58" s="90" t="str">
        <f t="shared" si="1219"/>
        <v/>
      </c>
      <c r="PKN58" s="90" t="str">
        <f t="shared" si="1219"/>
        <v/>
      </c>
      <c r="PKO58" s="90" t="str">
        <f t="shared" si="1219"/>
        <v/>
      </c>
      <c r="PKP58" s="90" t="str">
        <f t="shared" si="1219"/>
        <v/>
      </c>
      <c r="PKQ58" s="90" t="str">
        <f t="shared" si="1219"/>
        <v/>
      </c>
      <c r="PKR58" s="90" t="str">
        <f t="shared" si="1219"/>
        <v/>
      </c>
      <c r="PKS58" s="90" t="str">
        <f t="shared" si="1219"/>
        <v/>
      </c>
      <c r="PKT58" s="90" t="str">
        <f t="shared" si="1219"/>
        <v/>
      </c>
      <c r="PKU58" s="90" t="str">
        <f t="shared" si="1219"/>
        <v/>
      </c>
      <c r="PKV58" s="90" t="str">
        <f t="shared" si="1219"/>
        <v/>
      </c>
      <c r="PKW58" s="90" t="str">
        <f t="shared" si="1219"/>
        <v/>
      </c>
      <c r="PKX58" s="90" t="str">
        <f t="shared" si="1219"/>
        <v/>
      </c>
      <c r="PKY58" s="90" t="str">
        <f t="shared" si="1219"/>
        <v/>
      </c>
      <c r="PKZ58" s="90" t="str">
        <f t="shared" si="1219"/>
        <v/>
      </c>
      <c r="PLA58" s="90" t="str">
        <f t="shared" si="1219"/>
        <v/>
      </c>
      <c r="PLB58" s="90" t="str">
        <f t="shared" si="1219"/>
        <v/>
      </c>
      <c r="PLC58" s="90" t="str">
        <f t="shared" si="1219"/>
        <v/>
      </c>
      <c r="PLD58" s="90" t="str">
        <f t="shared" si="1219"/>
        <v/>
      </c>
      <c r="PLE58" s="90" t="str">
        <f t="shared" si="1219"/>
        <v/>
      </c>
      <c r="PLF58" s="90" t="str">
        <f t="shared" si="1219"/>
        <v/>
      </c>
      <c r="PLG58" s="90" t="str">
        <f t="shared" si="1219"/>
        <v/>
      </c>
      <c r="PLH58" s="90" t="str">
        <f t="shared" si="1219"/>
        <v/>
      </c>
      <c r="PLI58" s="90" t="str">
        <f t="shared" si="1219"/>
        <v/>
      </c>
      <c r="PLJ58" s="90" t="str">
        <f t="shared" ref="PLJ58:PNU58" si="1220">IF(AND(PLJ$8&gt;14,PLJ$8&lt;19, PLJ$6="Female"),1,"")</f>
        <v/>
      </c>
      <c r="PLK58" s="90" t="str">
        <f t="shared" si="1220"/>
        <v/>
      </c>
      <c r="PLL58" s="90" t="str">
        <f t="shared" si="1220"/>
        <v/>
      </c>
      <c r="PLM58" s="90" t="str">
        <f t="shared" si="1220"/>
        <v/>
      </c>
      <c r="PLN58" s="90" t="str">
        <f t="shared" si="1220"/>
        <v/>
      </c>
      <c r="PLO58" s="90" t="str">
        <f t="shared" si="1220"/>
        <v/>
      </c>
      <c r="PLP58" s="90" t="str">
        <f t="shared" si="1220"/>
        <v/>
      </c>
      <c r="PLQ58" s="90" t="str">
        <f t="shared" si="1220"/>
        <v/>
      </c>
      <c r="PLR58" s="90" t="str">
        <f t="shared" si="1220"/>
        <v/>
      </c>
      <c r="PLS58" s="90" t="str">
        <f t="shared" si="1220"/>
        <v/>
      </c>
      <c r="PLT58" s="90" t="str">
        <f t="shared" si="1220"/>
        <v/>
      </c>
      <c r="PLU58" s="90" t="str">
        <f t="shared" si="1220"/>
        <v/>
      </c>
      <c r="PLV58" s="90" t="str">
        <f t="shared" si="1220"/>
        <v/>
      </c>
      <c r="PLW58" s="90" t="str">
        <f t="shared" si="1220"/>
        <v/>
      </c>
      <c r="PLX58" s="90" t="str">
        <f t="shared" si="1220"/>
        <v/>
      </c>
      <c r="PLY58" s="90" t="str">
        <f t="shared" si="1220"/>
        <v/>
      </c>
      <c r="PLZ58" s="90" t="str">
        <f t="shared" si="1220"/>
        <v/>
      </c>
      <c r="PMA58" s="90" t="str">
        <f t="shared" si="1220"/>
        <v/>
      </c>
      <c r="PMB58" s="90" t="str">
        <f t="shared" si="1220"/>
        <v/>
      </c>
      <c r="PMC58" s="90" t="str">
        <f t="shared" si="1220"/>
        <v/>
      </c>
      <c r="PMD58" s="90" t="str">
        <f t="shared" si="1220"/>
        <v/>
      </c>
      <c r="PME58" s="90" t="str">
        <f t="shared" si="1220"/>
        <v/>
      </c>
      <c r="PMF58" s="90" t="str">
        <f t="shared" si="1220"/>
        <v/>
      </c>
      <c r="PMG58" s="90" t="str">
        <f t="shared" si="1220"/>
        <v/>
      </c>
      <c r="PMH58" s="90" t="str">
        <f t="shared" si="1220"/>
        <v/>
      </c>
      <c r="PMI58" s="90" t="str">
        <f t="shared" si="1220"/>
        <v/>
      </c>
      <c r="PMJ58" s="90" t="str">
        <f t="shared" si="1220"/>
        <v/>
      </c>
      <c r="PMK58" s="90" t="str">
        <f t="shared" si="1220"/>
        <v/>
      </c>
      <c r="PML58" s="90" t="str">
        <f t="shared" si="1220"/>
        <v/>
      </c>
      <c r="PMM58" s="90" t="str">
        <f t="shared" si="1220"/>
        <v/>
      </c>
      <c r="PMN58" s="90" t="str">
        <f t="shared" si="1220"/>
        <v/>
      </c>
      <c r="PMO58" s="90" t="str">
        <f t="shared" si="1220"/>
        <v/>
      </c>
      <c r="PMP58" s="90" t="str">
        <f t="shared" si="1220"/>
        <v/>
      </c>
      <c r="PMQ58" s="90" t="str">
        <f t="shared" si="1220"/>
        <v/>
      </c>
      <c r="PMR58" s="90" t="str">
        <f t="shared" si="1220"/>
        <v/>
      </c>
      <c r="PMS58" s="90" t="str">
        <f t="shared" si="1220"/>
        <v/>
      </c>
      <c r="PMT58" s="90" t="str">
        <f t="shared" si="1220"/>
        <v/>
      </c>
      <c r="PMU58" s="90" t="str">
        <f t="shared" si="1220"/>
        <v/>
      </c>
      <c r="PMV58" s="90" t="str">
        <f t="shared" si="1220"/>
        <v/>
      </c>
      <c r="PMW58" s="90" t="str">
        <f t="shared" si="1220"/>
        <v/>
      </c>
      <c r="PMX58" s="90" t="str">
        <f t="shared" si="1220"/>
        <v/>
      </c>
      <c r="PMY58" s="90" t="str">
        <f t="shared" si="1220"/>
        <v/>
      </c>
      <c r="PMZ58" s="90" t="str">
        <f t="shared" si="1220"/>
        <v/>
      </c>
      <c r="PNA58" s="90" t="str">
        <f t="shared" si="1220"/>
        <v/>
      </c>
      <c r="PNB58" s="90" t="str">
        <f t="shared" si="1220"/>
        <v/>
      </c>
      <c r="PNC58" s="90" t="str">
        <f t="shared" si="1220"/>
        <v/>
      </c>
      <c r="PND58" s="90" t="str">
        <f t="shared" si="1220"/>
        <v/>
      </c>
      <c r="PNE58" s="90" t="str">
        <f t="shared" si="1220"/>
        <v/>
      </c>
      <c r="PNF58" s="90" t="str">
        <f t="shared" si="1220"/>
        <v/>
      </c>
      <c r="PNG58" s="90" t="str">
        <f t="shared" si="1220"/>
        <v/>
      </c>
      <c r="PNH58" s="90" t="str">
        <f t="shared" si="1220"/>
        <v/>
      </c>
      <c r="PNI58" s="90" t="str">
        <f t="shared" si="1220"/>
        <v/>
      </c>
      <c r="PNJ58" s="90" t="str">
        <f t="shared" si="1220"/>
        <v/>
      </c>
      <c r="PNK58" s="90" t="str">
        <f t="shared" si="1220"/>
        <v/>
      </c>
      <c r="PNL58" s="90" t="str">
        <f t="shared" si="1220"/>
        <v/>
      </c>
      <c r="PNM58" s="90" t="str">
        <f t="shared" si="1220"/>
        <v/>
      </c>
      <c r="PNN58" s="90" t="str">
        <f t="shared" si="1220"/>
        <v/>
      </c>
      <c r="PNO58" s="90" t="str">
        <f t="shared" si="1220"/>
        <v/>
      </c>
      <c r="PNP58" s="90" t="str">
        <f t="shared" si="1220"/>
        <v/>
      </c>
      <c r="PNQ58" s="90" t="str">
        <f t="shared" si="1220"/>
        <v/>
      </c>
      <c r="PNR58" s="90" t="str">
        <f t="shared" si="1220"/>
        <v/>
      </c>
      <c r="PNS58" s="90" t="str">
        <f t="shared" si="1220"/>
        <v/>
      </c>
      <c r="PNT58" s="90" t="str">
        <f t="shared" si="1220"/>
        <v/>
      </c>
      <c r="PNU58" s="90" t="str">
        <f t="shared" si="1220"/>
        <v/>
      </c>
      <c r="PNV58" s="90" t="str">
        <f t="shared" ref="PNV58:PQG58" si="1221">IF(AND(PNV$8&gt;14,PNV$8&lt;19, PNV$6="Female"),1,"")</f>
        <v/>
      </c>
      <c r="PNW58" s="90" t="str">
        <f t="shared" si="1221"/>
        <v/>
      </c>
      <c r="PNX58" s="90" t="str">
        <f t="shared" si="1221"/>
        <v/>
      </c>
      <c r="PNY58" s="90" t="str">
        <f t="shared" si="1221"/>
        <v/>
      </c>
      <c r="PNZ58" s="90" t="str">
        <f t="shared" si="1221"/>
        <v/>
      </c>
      <c r="POA58" s="90" t="str">
        <f t="shared" si="1221"/>
        <v/>
      </c>
      <c r="POB58" s="90" t="str">
        <f t="shared" si="1221"/>
        <v/>
      </c>
      <c r="POC58" s="90" t="str">
        <f t="shared" si="1221"/>
        <v/>
      </c>
      <c r="POD58" s="90" t="str">
        <f t="shared" si="1221"/>
        <v/>
      </c>
      <c r="POE58" s="90" t="str">
        <f t="shared" si="1221"/>
        <v/>
      </c>
      <c r="POF58" s="90" t="str">
        <f t="shared" si="1221"/>
        <v/>
      </c>
      <c r="POG58" s="90" t="str">
        <f t="shared" si="1221"/>
        <v/>
      </c>
      <c r="POH58" s="90" t="str">
        <f t="shared" si="1221"/>
        <v/>
      </c>
      <c r="POI58" s="90" t="str">
        <f t="shared" si="1221"/>
        <v/>
      </c>
      <c r="POJ58" s="90" t="str">
        <f t="shared" si="1221"/>
        <v/>
      </c>
      <c r="POK58" s="90" t="str">
        <f t="shared" si="1221"/>
        <v/>
      </c>
      <c r="POL58" s="90" t="str">
        <f t="shared" si="1221"/>
        <v/>
      </c>
      <c r="POM58" s="90" t="str">
        <f t="shared" si="1221"/>
        <v/>
      </c>
      <c r="PON58" s="90" t="str">
        <f t="shared" si="1221"/>
        <v/>
      </c>
      <c r="POO58" s="90" t="str">
        <f t="shared" si="1221"/>
        <v/>
      </c>
      <c r="POP58" s="90" t="str">
        <f t="shared" si="1221"/>
        <v/>
      </c>
      <c r="POQ58" s="90" t="str">
        <f t="shared" si="1221"/>
        <v/>
      </c>
      <c r="POR58" s="90" t="str">
        <f t="shared" si="1221"/>
        <v/>
      </c>
      <c r="POS58" s="90" t="str">
        <f t="shared" si="1221"/>
        <v/>
      </c>
      <c r="POT58" s="90" t="str">
        <f t="shared" si="1221"/>
        <v/>
      </c>
      <c r="POU58" s="90" t="str">
        <f t="shared" si="1221"/>
        <v/>
      </c>
      <c r="POV58" s="90" t="str">
        <f t="shared" si="1221"/>
        <v/>
      </c>
      <c r="POW58" s="90" t="str">
        <f t="shared" si="1221"/>
        <v/>
      </c>
      <c r="POX58" s="90" t="str">
        <f t="shared" si="1221"/>
        <v/>
      </c>
      <c r="POY58" s="90" t="str">
        <f t="shared" si="1221"/>
        <v/>
      </c>
      <c r="POZ58" s="90" t="str">
        <f t="shared" si="1221"/>
        <v/>
      </c>
      <c r="PPA58" s="90" t="str">
        <f t="shared" si="1221"/>
        <v/>
      </c>
      <c r="PPB58" s="90" t="str">
        <f t="shared" si="1221"/>
        <v/>
      </c>
      <c r="PPC58" s="90" t="str">
        <f t="shared" si="1221"/>
        <v/>
      </c>
      <c r="PPD58" s="90" t="str">
        <f t="shared" si="1221"/>
        <v/>
      </c>
      <c r="PPE58" s="90" t="str">
        <f t="shared" si="1221"/>
        <v/>
      </c>
      <c r="PPF58" s="90" t="str">
        <f t="shared" si="1221"/>
        <v/>
      </c>
      <c r="PPG58" s="90" t="str">
        <f t="shared" si="1221"/>
        <v/>
      </c>
      <c r="PPH58" s="90" t="str">
        <f t="shared" si="1221"/>
        <v/>
      </c>
      <c r="PPI58" s="90" t="str">
        <f t="shared" si="1221"/>
        <v/>
      </c>
      <c r="PPJ58" s="90" t="str">
        <f t="shared" si="1221"/>
        <v/>
      </c>
      <c r="PPK58" s="90" t="str">
        <f t="shared" si="1221"/>
        <v/>
      </c>
      <c r="PPL58" s="90" t="str">
        <f t="shared" si="1221"/>
        <v/>
      </c>
      <c r="PPM58" s="90" t="str">
        <f t="shared" si="1221"/>
        <v/>
      </c>
      <c r="PPN58" s="90" t="str">
        <f t="shared" si="1221"/>
        <v/>
      </c>
      <c r="PPO58" s="90" t="str">
        <f t="shared" si="1221"/>
        <v/>
      </c>
      <c r="PPP58" s="90" t="str">
        <f t="shared" si="1221"/>
        <v/>
      </c>
      <c r="PPQ58" s="90" t="str">
        <f t="shared" si="1221"/>
        <v/>
      </c>
      <c r="PPR58" s="90" t="str">
        <f t="shared" si="1221"/>
        <v/>
      </c>
      <c r="PPS58" s="90" t="str">
        <f t="shared" si="1221"/>
        <v/>
      </c>
      <c r="PPT58" s="90" t="str">
        <f t="shared" si="1221"/>
        <v/>
      </c>
      <c r="PPU58" s="90" t="str">
        <f t="shared" si="1221"/>
        <v/>
      </c>
      <c r="PPV58" s="90" t="str">
        <f t="shared" si="1221"/>
        <v/>
      </c>
      <c r="PPW58" s="90" t="str">
        <f t="shared" si="1221"/>
        <v/>
      </c>
      <c r="PPX58" s="90" t="str">
        <f t="shared" si="1221"/>
        <v/>
      </c>
      <c r="PPY58" s="90" t="str">
        <f t="shared" si="1221"/>
        <v/>
      </c>
      <c r="PPZ58" s="90" t="str">
        <f t="shared" si="1221"/>
        <v/>
      </c>
      <c r="PQA58" s="90" t="str">
        <f t="shared" si="1221"/>
        <v/>
      </c>
      <c r="PQB58" s="90" t="str">
        <f t="shared" si="1221"/>
        <v/>
      </c>
      <c r="PQC58" s="90" t="str">
        <f t="shared" si="1221"/>
        <v/>
      </c>
      <c r="PQD58" s="90" t="str">
        <f t="shared" si="1221"/>
        <v/>
      </c>
      <c r="PQE58" s="90" t="str">
        <f t="shared" si="1221"/>
        <v/>
      </c>
      <c r="PQF58" s="90" t="str">
        <f t="shared" si="1221"/>
        <v/>
      </c>
      <c r="PQG58" s="90" t="str">
        <f t="shared" si="1221"/>
        <v/>
      </c>
      <c r="PQH58" s="90" t="str">
        <f t="shared" ref="PQH58:PSS58" si="1222">IF(AND(PQH$8&gt;14,PQH$8&lt;19, PQH$6="Female"),1,"")</f>
        <v/>
      </c>
      <c r="PQI58" s="90" t="str">
        <f t="shared" si="1222"/>
        <v/>
      </c>
      <c r="PQJ58" s="90" t="str">
        <f t="shared" si="1222"/>
        <v/>
      </c>
      <c r="PQK58" s="90" t="str">
        <f t="shared" si="1222"/>
        <v/>
      </c>
      <c r="PQL58" s="90" t="str">
        <f t="shared" si="1222"/>
        <v/>
      </c>
      <c r="PQM58" s="90" t="str">
        <f t="shared" si="1222"/>
        <v/>
      </c>
      <c r="PQN58" s="90" t="str">
        <f t="shared" si="1222"/>
        <v/>
      </c>
      <c r="PQO58" s="90" t="str">
        <f t="shared" si="1222"/>
        <v/>
      </c>
      <c r="PQP58" s="90" t="str">
        <f t="shared" si="1222"/>
        <v/>
      </c>
      <c r="PQQ58" s="90" t="str">
        <f t="shared" si="1222"/>
        <v/>
      </c>
      <c r="PQR58" s="90" t="str">
        <f t="shared" si="1222"/>
        <v/>
      </c>
      <c r="PQS58" s="90" t="str">
        <f t="shared" si="1222"/>
        <v/>
      </c>
      <c r="PQT58" s="90" t="str">
        <f t="shared" si="1222"/>
        <v/>
      </c>
      <c r="PQU58" s="90" t="str">
        <f t="shared" si="1222"/>
        <v/>
      </c>
      <c r="PQV58" s="90" t="str">
        <f t="shared" si="1222"/>
        <v/>
      </c>
      <c r="PQW58" s="90" t="str">
        <f t="shared" si="1222"/>
        <v/>
      </c>
      <c r="PQX58" s="90" t="str">
        <f t="shared" si="1222"/>
        <v/>
      </c>
      <c r="PQY58" s="90" t="str">
        <f t="shared" si="1222"/>
        <v/>
      </c>
      <c r="PQZ58" s="90" t="str">
        <f t="shared" si="1222"/>
        <v/>
      </c>
      <c r="PRA58" s="90" t="str">
        <f t="shared" si="1222"/>
        <v/>
      </c>
      <c r="PRB58" s="90" t="str">
        <f t="shared" si="1222"/>
        <v/>
      </c>
      <c r="PRC58" s="90" t="str">
        <f t="shared" si="1222"/>
        <v/>
      </c>
      <c r="PRD58" s="90" t="str">
        <f t="shared" si="1222"/>
        <v/>
      </c>
      <c r="PRE58" s="90" t="str">
        <f t="shared" si="1222"/>
        <v/>
      </c>
      <c r="PRF58" s="90" t="str">
        <f t="shared" si="1222"/>
        <v/>
      </c>
      <c r="PRG58" s="90" t="str">
        <f t="shared" si="1222"/>
        <v/>
      </c>
      <c r="PRH58" s="90" t="str">
        <f t="shared" si="1222"/>
        <v/>
      </c>
      <c r="PRI58" s="90" t="str">
        <f t="shared" si="1222"/>
        <v/>
      </c>
      <c r="PRJ58" s="90" t="str">
        <f t="shared" si="1222"/>
        <v/>
      </c>
      <c r="PRK58" s="90" t="str">
        <f t="shared" si="1222"/>
        <v/>
      </c>
      <c r="PRL58" s="90" t="str">
        <f t="shared" si="1222"/>
        <v/>
      </c>
      <c r="PRM58" s="90" t="str">
        <f t="shared" si="1222"/>
        <v/>
      </c>
      <c r="PRN58" s="90" t="str">
        <f t="shared" si="1222"/>
        <v/>
      </c>
      <c r="PRO58" s="90" t="str">
        <f t="shared" si="1222"/>
        <v/>
      </c>
      <c r="PRP58" s="90" t="str">
        <f t="shared" si="1222"/>
        <v/>
      </c>
      <c r="PRQ58" s="90" t="str">
        <f t="shared" si="1222"/>
        <v/>
      </c>
      <c r="PRR58" s="90" t="str">
        <f t="shared" si="1222"/>
        <v/>
      </c>
      <c r="PRS58" s="90" t="str">
        <f t="shared" si="1222"/>
        <v/>
      </c>
      <c r="PRT58" s="90" t="str">
        <f t="shared" si="1222"/>
        <v/>
      </c>
      <c r="PRU58" s="90" t="str">
        <f t="shared" si="1222"/>
        <v/>
      </c>
      <c r="PRV58" s="90" t="str">
        <f t="shared" si="1222"/>
        <v/>
      </c>
      <c r="PRW58" s="90" t="str">
        <f t="shared" si="1222"/>
        <v/>
      </c>
      <c r="PRX58" s="90" t="str">
        <f t="shared" si="1222"/>
        <v/>
      </c>
      <c r="PRY58" s="90" t="str">
        <f t="shared" si="1222"/>
        <v/>
      </c>
      <c r="PRZ58" s="90" t="str">
        <f t="shared" si="1222"/>
        <v/>
      </c>
      <c r="PSA58" s="90" t="str">
        <f t="shared" si="1222"/>
        <v/>
      </c>
      <c r="PSB58" s="90" t="str">
        <f t="shared" si="1222"/>
        <v/>
      </c>
      <c r="PSC58" s="90" t="str">
        <f t="shared" si="1222"/>
        <v/>
      </c>
      <c r="PSD58" s="90" t="str">
        <f t="shared" si="1222"/>
        <v/>
      </c>
      <c r="PSE58" s="90" t="str">
        <f t="shared" si="1222"/>
        <v/>
      </c>
      <c r="PSF58" s="90" t="str">
        <f t="shared" si="1222"/>
        <v/>
      </c>
      <c r="PSG58" s="90" t="str">
        <f t="shared" si="1222"/>
        <v/>
      </c>
      <c r="PSH58" s="90" t="str">
        <f t="shared" si="1222"/>
        <v/>
      </c>
      <c r="PSI58" s="90" t="str">
        <f t="shared" si="1222"/>
        <v/>
      </c>
      <c r="PSJ58" s="90" t="str">
        <f t="shared" si="1222"/>
        <v/>
      </c>
      <c r="PSK58" s="90" t="str">
        <f t="shared" si="1222"/>
        <v/>
      </c>
      <c r="PSL58" s="90" t="str">
        <f t="shared" si="1222"/>
        <v/>
      </c>
      <c r="PSM58" s="90" t="str">
        <f t="shared" si="1222"/>
        <v/>
      </c>
      <c r="PSN58" s="90" t="str">
        <f t="shared" si="1222"/>
        <v/>
      </c>
      <c r="PSO58" s="90" t="str">
        <f t="shared" si="1222"/>
        <v/>
      </c>
      <c r="PSP58" s="90" t="str">
        <f t="shared" si="1222"/>
        <v/>
      </c>
      <c r="PSQ58" s="90" t="str">
        <f t="shared" si="1222"/>
        <v/>
      </c>
      <c r="PSR58" s="90" t="str">
        <f t="shared" si="1222"/>
        <v/>
      </c>
      <c r="PSS58" s="90" t="str">
        <f t="shared" si="1222"/>
        <v/>
      </c>
      <c r="PST58" s="90" t="str">
        <f t="shared" ref="PST58:PVE58" si="1223">IF(AND(PST$8&gt;14,PST$8&lt;19, PST$6="Female"),1,"")</f>
        <v/>
      </c>
      <c r="PSU58" s="90" t="str">
        <f t="shared" si="1223"/>
        <v/>
      </c>
      <c r="PSV58" s="90" t="str">
        <f t="shared" si="1223"/>
        <v/>
      </c>
      <c r="PSW58" s="90" t="str">
        <f t="shared" si="1223"/>
        <v/>
      </c>
      <c r="PSX58" s="90" t="str">
        <f t="shared" si="1223"/>
        <v/>
      </c>
      <c r="PSY58" s="90" t="str">
        <f t="shared" si="1223"/>
        <v/>
      </c>
      <c r="PSZ58" s="90" t="str">
        <f t="shared" si="1223"/>
        <v/>
      </c>
      <c r="PTA58" s="90" t="str">
        <f t="shared" si="1223"/>
        <v/>
      </c>
      <c r="PTB58" s="90" t="str">
        <f t="shared" si="1223"/>
        <v/>
      </c>
      <c r="PTC58" s="90" t="str">
        <f t="shared" si="1223"/>
        <v/>
      </c>
      <c r="PTD58" s="90" t="str">
        <f t="shared" si="1223"/>
        <v/>
      </c>
      <c r="PTE58" s="90" t="str">
        <f t="shared" si="1223"/>
        <v/>
      </c>
      <c r="PTF58" s="90" t="str">
        <f t="shared" si="1223"/>
        <v/>
      </c>
      <c r="PTG58" s="90" t="str">
        <f t="shared" si="1223"/>
        <v/>
      </c>
      <c r="PTH58" s="90" t="str">
        <f t="shared" si="1223"/>
        <v/>
      </c>
      <c r="PTI58" s="90" t="str">
        <f t="shared" si="1223"/>
        <v/>
      </c>
      <c r="PTJ58" s="90" t="str">
        <f t="shared" si="1223"/>
        <v/>
      </c>
      <c r="PTK58" s="90" t="str">
        <f t="shared" si="1223"/>
        <v/>
      </c>
      <c r="PTL58" s="90" t="str">
        <f t="shared" si="1223"/>
        <v/>
      </c>
      <c r="PTM58" s="90" t="str">
        <f t="shared" si="1223"/>
        <v/>
      </c>
      <c r="PTN58" s="90" t="str">
        <f t="shared" si="1223"/>
        <v/>
      </c>
      <c r="PTO58" s="90" t="str">
        <f t="shared" si="1223"/>
        <v/>
      </c>
      <c r="PTP58" s="90" t="str">
        <f t="shared" si="1223"/>
        <v/>
      </c>
      <c r="PTQ58" s="90" t="str">
        <f t="shared" si="1223"/>
        <v/>
      </c>
      <c r="PTR58" s="90" t="str">
        <f t="shared" si="1223"/>
        <v/>
      </c>
      <c r="PTS58" s="90" t="str">
        <f t="shared" si="1223"/>
        <v/>
      </c>
      <c r="PTT58" s="90" t="str">
        <f t="shared" si="1223"/>
        <v/>
      </c>
      <c r="PTU58" s="90" t="str">
        <f t="shared" si="1223"/>
        <v/>
      </c>
      <c r="PTV58" s="90" t="str">
        <f t="shared" si="1223"/>
        <v/>
      </c>
      <c r="PTW58" s="90" t="str">
        <f t="shared" si="1223"/>
        <v/>
      </c>
      <c r="PTX58" s="90" t="str">
        <f t="shared" si="1223"/>
        <v/>
      </c>
      <c r="PTY58" s="90" t="str">
        <f t="shared" si="1223"/>
        <v/>
      </c>
      <c r="PTZ58" s="90" t="str">
        <f t="shared" si="1223"/>
        <v/>
      </c>
      <c r="PUA58" s="90" t="str">
        <f t="shared" si="1223"/>
        <v/>
      </c>
      <c r="PUB58" s="90" t="str">
        <f t="shared" si="1223"/>
        <v/>
      </c>
      <c r="PUC58" s="90" t="str">
        <f t="shared" si="1223"/>
        <v/>
      </c>
      <c r="PUD58" s="90" t="str">
        <f t="shared" si="1223"/>
        <v/>
      </c>
      <c r="PUE58" s="90" t="str">
        <f t="shared" si="1223"/>
        <v/>
      </c>
      <c r="PUF58" s="90" t="str">
        <f t="shared" si="1223"/>
        <v/>
      </c>
      <c r="PUG58" s="90" t="str">
        <f t="shared" si="1223"/>
        <v/>
      </c>
      <c r="PUH58" s="90" t="str">
        <f t="shared" si="1223"/>
        <v/>
      </c>
      <c r="PUI58" s="90" t="str">
        <f t="shared" si="1223"/>
        <v/>
      </c>
      <c r="PUJ58" s="90" t="str">
        <f t="shared" si="1223"/>
        <v/>
      </c>
      <c r="PUK58" s="90" t="str">
        <f t="shared" si="1223"/>
        <v/>
      </c>
      <c r="PUL58" s="90" t="str">
        <f t="shared" si="1223"/>
        <v/>
      </c>
      <c r="PUM58" s="90" t="str">
        <f t="shared" si="1223"/>
        <v/>
      </c>
      <c r="PUN58" s="90" t="str">
        <f t="shared" si="1223"/>
        <v/>
      </c>
      <c r="PUO58" s="90" t="str">
        <f t="shared" si="1223"/>
        <v/>
      </c>
      <c r="PUP58" s="90" t="str">
        <f t="shared" si="1223"/>
        <v/>
      </c>
      <c r="PUQ58" s="90" t="str">
        <f t="shared" si="1223"/>
        <v/>
      </c>
      <c r="PUR58" s="90" t="str">
        <f t="shared" si="1223"/>
        <v/>
      </c>
      <c r="PUS58" s="90" t="str">
        <f t="shared" si="1223"/>
        <v/>
      </c>
      <c r="PUT58" s="90" t="str">
        <f t="shared" si="1223"/>
        <v/>
      </c>
      <c r="PUU58" s="90" t="str">
        <f t="shared" si="1223"/>
        <v/>
      </c>
      <c r="PUV58" s="90" t="str">
        <f t="shared" si="1223"/>
        <v/>
      </c>
      <c r="PUW58" s="90" t="str">
        <f t="shared" si="1223"/>
        <v/>
      </c>
      <c r="PUX58" s="90" t="str">
        <f t="shared" si="1223"/>
        <v/>
      </c>
      <c r="PUY58" s="90" t="str">
        <f t="shared" si="1223"/>
        <v/>
      </c>
      <c r="PUZ58" s="90" t="str">
        <f t="shared" si="1223"/>
        <v/>
      </c>
      <c r="PVA58" s="90" t="str">
        <f t="shared" si="1223"/>
        <v/>
      </c>
      <c r="PVB58" s="90" t="str">
        <f t="shared" si="1223"/>
        <v/>
      </c>
      <c r="PVC58" s="90" t="str">
        <f t="shared" si="1223"/>
        <v/>
      </c>
      <c r="PVD58" s="90" t="str">
        <f t="shared" si="1223"/>
        <v/>
      </c>
      <c r="PVE58" s="90" t="str">
        <f t="shared" si="1223"/>
        <v/>
      </c>
      <c r="PVF58" s="90" t="str">
        <f t="shared" ref="PVF58:PXQ58" si="1224">IF(AND(PVF$8&gt;14,PVF$8&lt;19, PVF$6="Female"),1,"")</f>
        <v/>
      </c>
      <c r="PVG58" s="90" t="str">
        <f t="shared" si="1224"/>
        <v/>
      </c>
      <c r="PVH58" s="90" t="str">
        <f t="shared" si="1224"/>
        <v/>
      </c>
      <c r="PVI58" s="90" t="str">
        <f t="shared" si="1224"/>
        <v/>
      </c>
      <c r="PVJ58" s="90" t="str">
        <f t="shared" si="1224"/>
        <v/>
      </c>
      <c r="PVK58" s="90" t="str">
        <f t="shared" si="1224"/>
        <v/>
      </c>
      <c r="PVL58" s="90" t="str">
        <f t="shared" si="1224"/>
        <v/>
      </c>
      <c r="PVM58" s="90" t="str">
        <f t="shared" si="1224"/>
        <v/>
      </c>
      <c r="PVN58" s="90" t="str">
        <f t="shared" si="1224"/>
        <v/>
      </c>
      <c r="PVO58" s="90" t="str">
        <f t="shared" si="1224"/>
        <v/>
      </c>
      <c r="PVP58" s="90" t="str">
        <f t="shared" si="1224"/>
        <v/>
      </c>
      <c r="PVQ58" s="90" t="str">
        <f t="shared" si="1224"/>
        <v/>
      </c>
      <c r="PVR58" s="90" t="str">
        <f t="shared" si="1224"/>
        <v/>
      </c>
      <c r="PVS58" s="90" t="str">
        <f t="shared" si="1224"/>
        <v/>
      </c>
      <c r="PVT58" s="90" t="str">
        <f t="shared" si="1224"/>
        <v/>
      </c>
      <c r="PVU58" s="90" t="str">
        <f t="shared" si="1224"/>
        <v/>
      </c>
      <c r="PVV58" s="90" t="str">
        <f t="shared" si="1224"/>
        <v/>
      </c>
      <c r="PVW58" s="90" t="str">
        <f t="shared" si="1224"/>
        <v/>
      </c>
      <c r="PVX58" s="90" t="str">
        <f t="shared" si="1224"/>
        <v/>
      </c>
      <c r="PVY58" s="90" t="str">
        <f t="shared" si="1224"/>
        <v/>
      </c>
      <c r="PVZ58" s="90" t="str">
        <f t="shared" si="1224"/>
        <v/>
      </c>
      <c r="PWA58" s="90" t="str">
        <f t="shared" si="1224"/>
        <v/>
      </c>
      <c r="PWB58" s="90" t="str">
        <f t="shared" si="1224"/>
        <v/>
      </c>
      <c r="PWC58" s="90" t="str">
        <f t="shared" si="1224"/>
        <v/>
      </c>
      <c r="PWD58" s="90" t="str">
        <f t="shared" si="1224"/>
        <v/>
      </c>
      <c r="PWE58" s="90" t="str">
        <f t="shared" si="1224"/>
        <v/>
      </c>
      <c r="PWF58" s="90" t="str">
        <f t="shared" si="1224"/>
        <v/>
      </c>
      <c r="PWG58" s="90" t="str">
        <f t="shared" si="1224"/>
        <v/>
      </c>
      <c r="PWH58" s="90" t="str">
        <f t="shared" si="1224"/>
        <v/>
      </c>
      <c r="PWI58" s="90" t="str">
        <f t="shared" si="1224"/>
        <v/>
      </c>
      <c r="PWJ58" s="90" t="str">
        <f t="shared" si="1224"/>
        <v/>
      </c>
      <c r="PWK58" s="90" t="str">
        <f t="shared" si="1224"/>
        <v/>
      </c>
      <c r="PWL58" s="90" t="str">
        <f t="shared" si="1224"/>
        <v/>
      </c>
      <c r="PWM58" s="90" t="str">
        <f t="shared" si="1224"/>
        <v/>
      </c>
      <c r="PWN58" s="90" t="str">
        <f t="shared" si="1224"/>
        <v/>
      </c>
      <c r="PWO58" s="90" t="str">
        <f t="shared" si="1224"/>
        <v/>
      </c>
      <c r="PWP58" s="90" t="str">
        <f t="shared" si="1224"/>
        <v/>
      </c>
      <c r="PWQ58" s="90" t="str">
        <f t="shared" si="1224"/>
        <v/>
      </c>
      <c r="PWR58" s="90" t="str">
        <f t="shared" si="1224"/>
        <v/>
      </c>
      <c r="PWS58" s="90" t="str">
        <f t="shared" si="1224"/>
        <v/>
      </c>
      <c r="PWT58" s="90" t="str">
        <f t="shared" si="1224"/>
        <v/>
      </c>
      <c r="PWU58" s="90" t="str">
        <f t="shared" si="1224"/>
        <v/>
      </c>
      <c r="PWV58" s="90" t="str">
        <f t="shared" si="1224"/>
        <v/>
      </c>
      <c r="PWW58" s="90" t="str">
        <f t="shared" si="1224"/>
        <v/>
      </c>
      <c r="PWX58" s="90" t="str">
        <f t="shared" si="1224"/>
        <v/>
      </c>
      <c r="PWY58" s="90" t="str">
        <f t="shared" si="1224"/>
        <v/>
      </c>
      <c r="PWZ58" s="90" t="str">
        <f t="shared" si="1224"/>
        <v/>
      </c>
      <c r="PXA58" s="90" t="str">
        <f t="shared" si="1224"/>
        <v/>
      </c>
      <c r="PXB58" s="90" t="str">
        <f t="shared" si="1224"/>
        <v/>
      </c>
      <c r="PXC58" s="90" t="str">
        <f t="shared" si="1224"/>
        <v/>
      </c>
      <c r="PXD58" s="90" t="str">
        <f t="shared" si="1224"/>
        <v/>
      </c>
      <c r="PXE58" s="90" t="str">
        <f t="shared" si="1224"/>
        <v/>
      </c>
      <c r="PXF58" s="90" t="str">
        <f t="shared" si="1224"/>
        <v/>
      </c>
      <c r="PXG58" s="90" t="str">
        <f t="shared" si="1224"/>
        <v/>
      </c>
      <c r="PXH58" s="90" t="str">
        <f t="shared" si="1224"/>
        <v/>
      </c>
      <c r="PXI58" s="90" t="str">
        <f t="shared" si="1224"/>
        <v/>
      </c>
      <c r="PXJ58" s="90" t="str">
        <f t="shared" si="1224"/>
        <v/>
      </c>
      <c r="PXK58" s="90" t="str">
        <f t="shared" si="1224"/>
        <v/>
      </c>
      <c r="PXL58" s="90" t="str">
        <f t="shared" si="1224"/>
        <v/>
      </c>
      <c r="PXM58" s="90" t="str">
        <f t="shared" si="1224"/>
        <v/>
      </c>
      <c r="PXN58" s="90" t="str">
        <f t="shared" si="1224"/>
        <v/>
      </c>
      <c r="PXO58" s="90" t="str">
        <f t="shared" si="1224"/>
        <v/>
      </c>
      <c r="PXP58" s="90" t="str">
        <f t="shared" si="1224"/>
        <v/>
      </c>
      <c r="PXQ58" s="90" t="str">
        <f t="shared" si="1224"/>
        <v/>
      </c>
      <c r="PXR58" s="90" t="str">
        <f t="shared" ref="PXR58:QAC58" si="1225">IF(AND(PXR$8&gt;14,PXR$8&lt;19, PXR$6="Female"),1,"")</f>
        <v/>
      </c>
      <c r="PXS58" s="90" t="str">
        <f t="shared" si="1225"/>
        <v/>
      </c>
      <c r="PXT58" s="90" t="str">
        <f t="shared" si="1225"/>
        <v/>
      </c>
      <c r="PXU58" s="90" t="str">
        <f t="shared" si="1225"/>
        <v/>
      </c>
      <c r="PXV58" s="90" t="str">
        <f t="shared" si="1225"/>
        <v/>
      </c>
      <c r="PXW58" s="90" t="str">
        <f t="shared" si="1225"/>
        <v/>
      </c>
      <c r="PXX58" s="90" t="str">
        <f t="shared" si="1225"/>
        <v/>
      </c>
      <c r="PXY58" s="90" t="str">
        <f t="shared" si="1225"/>
        <v/>
      </c>
      <c r="PXZ58" s="90" t="str">
        <f t="shared" si="1225"/>
        <v/>
      </c>
      <c r="PYA58" s="90" t="str">
        <f t="shared" si="1225"/>
        <v/>
      </c>
      <c r="PYB58" s="90" t="str">
        <f t="shared" si="1225"/>
        <v/>
      </c>
      <c r="PYC58" s="90" t="str">
        <f t="shared" si="1225"/>
        <v/>
      </c>
      <c r="PYD58" s="90" t="str">
        <f t="shared" si="1225"/>
        <v/>
      </c>
      <c r="PYE58" s="90" t="str">
        <f t="shared" si="1225"/>
        <v/>
      </c>
      <c r="PYF58" s="90" t="str">
        <f t="shared" si="1225"/>
        <v/>
      </c>
      <c r="PYG58" s="90" t="str">
        <f t="shared" si="1225"/>
        <v/>
      </c>
      <c r="PYH58" s="90" t="str">
        <f t="shared" si="1225"/>
        <v/>
      </c>
      <c r="PYI58" s="90" t="str">
        <f t="shared" si="1225"/>
        <v/>
      </c>
      <c r="PYJ58" s="90" t="str">
        <f t="shared" si="1225"/>
        <v/>
      </c>
      <c r="PYK58" s="90" t="str">
        <f t="shared" si="1225"/>
        <v/>
      </c>
      <c r="PYL58" s="90" t="str">
        <f t="shared" si="1225"/>
        <v/>
      </c>
      <c r="PYM58" s="90" t="str">
        <f t="shared" si="1225"/>
        <v/>
      </c>
      <c r="PYN58" s="90" t="str">
        <f t="shared" si="1225"/>
        <v/>
      </c>
      <c r="PYO58" s="90" t="str">
        <f t="shared" si="1225"/>
        <v/>
      </c>
      <c r="PYP58" s="90" t="str">
        <f t="shared" si="1225"/>
        <v/>
      </c>
      <c r="PYQ58" s="90" t="str">
        <f t="shared" si="1225"/>
        <v/>
      </c>
      <c r="PYR58" s="90" t="str">
        <f t="shared" si="1225"/>
        <v/>
      </c>
      <c r="PYS58" s="90" t="str">
        <f t="shared" si="1225"/>
        <v/>
      </c>
      <c r="PYT58" s="90" t="str">
        <f t="shared" si="1225"/>
        <v/>
      </c>
      <c r="PYU58" s="90" t="str">
        <f t="shared" si="1225"/>
        <v/>
      </c>
      <c r="PYV58" s="90" t="str">
        <f t="shared" si="1225"/>
        <v/>
      </c>
      <c r="PYW58" s="90" t="str">
        <f t="shared" si="1225"/>
        <v/>
      </c>
      <c r="PYX58" s="90" t="str">
        <f t="shared" si="1225"/>
        <v/>
      </c>
      <c r="PYY58" s="90" t="str">
        <f t="shared" si="1225"/>
        <v/>
      </c>
      <c r="PYZ58" s="90" t="str">
        <f t="shared" si="1225"/>
        <v/>
      </c>
      <c r="PZA58" s="90" t="str">
        <f t="shared" si="1225"/>
        <v/>
      </c>
      <c r="PZB58" s="90" t="str">
        <f t="shared" si="1225"/>
        <v/>
      </c>
      <c r="PZC58" s="90" t="str">
        <f t="shared" si="1225"/>
        <v/>
      </c>
      <c r="PZD58" s="90" t="str">
        <f t="shared" si="1225"/>
        <v/>
      </c>
      <c r="PZE58" s="90" t="str">
        <f t="shared" si="1225"/>
        <v/>
      </c>
      <c r="PZF58" s="90" t="str">
        <f t="shared" si="1225"/>
        <v/>
      </c>
      <c r="PZG58" s="90" t="str">
        <f t="shared" si="1225"/>
        <v/>
      </c>
      <c r="PZH58" s="90" t="str">
        <f t="shared" si="1225"/>
        <v/>
      </c>
      <c r="PZI58" s="90" t="str">
        <f t="shared" si="1225"/>
        <v/>
      </c>
      <c r="PZJ58" s="90" t="str">
        <f t="shared" si="1225"/>
        <v/>
      </c>
      <c r="PZK58" s="90" t="str">
        <f t="shared" si="1225"/>
        <v/>
      </c>
      <c r="PZL58" s="90" t="str">
        <f t="shared" si="1225"/>
        <v/>
      </c>
      <c r="PZM58" s="90" t="str">
        <f t="shared" si="1225"/>
        <v/>
      </c>
      <c r="PZN58" s="90" t="str">
        <f t="shared" si="1225"/>
        <v/>
      </c>
      <c r="PZO58" s="90" t="str">
        <f t="shared" si="1225"/>
        <v/>
      </c>
      <c r="PZP58" s="90" t="str">
        <f t="shared" si="1225"/>
        <v/>
      </c>
      <c r="PZQ58" s="90" t="str">
        <f t="shared" si="1225"/>
        <v/>
      </c>
      <c r="PZR58" s="90" t="str">
        <f t="shared" si="1225"/>
        <v/>
      </c>
      <c r="PZS58" s="90" t="str">
        <f t="shared" si="1225"/>
        <v/>
      </c>
      <c r="PZT58" s="90" t="str">
        <f t="shared" si="1225"/>
        <v/>
      </c>
      <c r="PZU58" s="90" t="str">
        <f t="shared" si="1225"/>
        <v/>
      </c>
      <c r="PZV58" s="90" t="str">
        <f t="shared" si="1225"/>
        <v/>
      </c>
      <c r="PZW58" s="90" t="str">
        <f t="shared" si="1225"/>
        <v/>
      </c>
      <c r="PZX58" s="90" t="str">
        <f t="shared" si="1225"/>
        <v/>
      </c>
      <c r="PZY58" s="90" t="str">
        <f t="shared" si="1225"/>
        <v/>
      </c>
      <c r="PZZ58" s="90" t="str">
        <f t="shared" si="1225"/>
        <v/>
      </c>
      <c r="QAA58" s="90" t="str">
        <f t="shared" si="1225"/>
        <v/>
      </c>
      <c r="QAB58" s="90" t="str">
        <f t="shared" si="1225"/>
        <v/>
      </c>
      <c r="QAC58" s="90" t="str">
        <f t="shared" si="1225"/>
        <v/>
      </c>
      <c r="QAD58" s="90" t="str">
        <f t="shared" ref="QAD58:QCO58" si="1226">IF(AND(QAD$8&gt;14,QAD$8&lt;19, QAD$6="Female"),1,"")</f>
        <v/>
      </c>
      <c r="QAE58" s="90" t="str">
        <f t="shared" si="1226"/>
        <v/>
      </c>
      <c r="QAF58" s="90" t="str">
        <f t="shared" si="1226"/>
        <v/>
      </c>
      <c r="QAG58" s="90" t="str">
        <f t="shared" si="1226"/>
        <v/>
      </c>
      <c r="QAH58" s="90" t="str">
        <f t="shared" si="1226"/>
        <v/>
      </c>
      <c r="QAI58" s="90" t="str">
        <f t="shared" si="1226"/>
        <v/>
      </c>
      <c r="QAJ58" s="90" t="str">
        <f t="shared" si="1226"/>
        <v/>
      </c>
      <c r="QAK58" s="90" t="str">
        <f t="shared" si="1226"/>
        <v/>
      </c>
      <c r="QAL58" s="90" t="str">
        <f t="shared" si="1226"/>
        <v/>
      </c>
      <c r="QAM58" s="90" t="str">
        <f t="shared" si="1226"/>
        <v/>
      </c>
      <c r="QAN58" s="90" t="str">
        <f t="shared" si="1226"/>
        <v/>
      </c>
      <c r="QAO58" s="90" t="str">
        <f t="shared" si="1226"/>
        <v/>
      </c>
      <c r="QAP58" s="90" t="str">
        <f t="shared" si="1226"/>
        <v/>
      </c>
      <c r="QAQ58" s="90" t="str">
        <f t="shared" si="1226"/>
        <v/>
      </c>
      <c r="QAR58" s="90" t="str">
        <f t="shared" si="1226"/>
        <v/>
      </c>
      <c r="QAS58" s="90" t="str">
        <f t="shared" si="1226"/>
        <v/>
      </c>
      <c r="QAT58" s="90" t="str">
        <f t="shared" si="1226"/>
        <v/>
      </c>
      <c r="QAU58" s="90" t="str">
        <f t="shared" si="1226"/>
        <v/>
      </c>
      <c r="QAV58" s="90" t="str">
        <f t="shared" si="1226"/>
        <v/>
      </c>
      <c r="QAW58" s="90" t="str">
        <f t="shared" si="1226"/>
        <v/>
      </c>
      <c r="QAX58" s="90" t="str">
        <f t="shared" si="1226"/>
        <v/>
      </c>
      <c r="QAY58" s="90" t="str">
        <f t="shared" si="1226"/>
        <v/>
      </c>
      <c r="QAZ58" s="90" t="str">
        <f t="shared" si="1226"/>
        <v/>
      </c>
      <c r="QBA58" s="90" t="str">
        <f t="shared" si="1226"/>
        <v/>
      </c>
      <c r="QBB58" s="90" t="str">
        <f t="shared" si="1226"/>
        <v/>
      </c>
      <c r="QBC58" s="90" t="str">
        <f t="shared" si="1226"/>
        <v/>
      </c>
      <c r="QBD58" s="90" t="str">
        <f t="shared" si="1226"/>
        <v/>
      </c>
      <c r="QBE58" s="90" t="str">
        <f t="shared" si="1226"/>
        <v/>
      </c>
      <c r="QBF58" s="90" t="str">
        <f t="shared" si="1226"/>
        <v/>
      </c>
      <c r="QBG58" s="90" t="str">
        <f t="shared" si="1226"/>
        <v/>
      </c>
      <c r="QBH58" s="90" t="str">
        <f t="shared" si="1226"/>
        <v/>
      </c>
      <c r="QBI58" s="90" t="str">
        <f t="shared" si="1226"/>
        <v/>
      </c>
      <c r="QBJ58" s="90" t="str">
        <f t="shared" si="1226"/>
        <v/>
      </c>
      <c r="QBK58" s="90" t="str">
        <f t="shared" si="1226"/>
        <v/>
      </c>
      <c r="QBL58" s="90" t="str">
        <f t="shared" si="1226"/>
        <v/>
      </c>
      <c r="QBM58" s="90" t="str">
        <f t="shared" si="1226"/>
        <v/>
      </c>
      <c r="QBN58" s="90" t="str">
        <f t="shared" si="1226"/>
        <v/>
      </c>
      <c r="QBO58" s="90" t="str">
        <f t="shared" si="1226"/>
        <v/>
      </c>
      <c r="QBP58" s="90" t="str">
        <f t="shared" si="1226"/>
        <v/>
      </c>
      <c r="QBQ58" s="90" t="str">
        <f t="shared" si="1226"/>
        <v/>
      </c>
      <c r="QBR58" s="90" t="str">
        <f t="shared" si="1226"/>
        <v/>
      </c>
      <c r="QBS58" s="90" t="str">
        <f t="shared" si="1226"/>
        <v/>
      </c>
      <c r="QBT58" s="90" t="str">
        <f t="shared" si="1226"/>
        <v/>
      </c>
      <c r="QBU58" s="90" t="str">
        <f t="shared" si="1226"/>
        <v/>
      </c>
      <c r="QBV58" s="90" t="str">
        <f t="shared" si="1226"/>
        <v/>
      </c>
      <c r="QBW58" s="90" t="str">
        <f t="shared" si="1226"/>
        <v/>
      </c>
      <c r="QBX58" s="90" t="str">
        <f t="shared" si="1226"/>
        <v/>
      </c>
      <c r="QBY58" s="90" t="str">
        <f t="shared" si="1226"/>
        <v/>
      </c>
      <c r="QBZ58" s="90" t="str">
        <f t="shared" si="1226"/>
        <v/>
      </c>
      <c r="QCA58" s="90" t="str">
        <f t="shared" si="1226"/>
        <v/>
      </c>
      <c r="QCB58" s="90" t="str">
        <f t="shared" si="1226"/>
        <v/>
      </c>
      <c r="QCC58" s="90" t="str">
        <f t="shared" si="1226"/>
        <v/>
      </c>
      <c r="QCD58" s="90" t="str">
        <f t="shared" si="1226"/>
        <v/>
      </c>
      <c r="QCE58" s="90" t="str">
        <f t="shared" si="1226"/>
        <v/>
      </c>
      <c r="QCF58" s="90" t="str">
        <f t="shared" si="1226"/>
        <v/>
      </c>
      <c r="QCG58" s="90" t="str">
        <f t="shared" si="1226"/>
        <v/>
      </c>
      <c r="QCH58" s="90" t="str">
        <f t="shared" si="1226"/>
        <v/>
      </c>
      <c r="QCI58" s="90" t="str">
        <f t="shared" si="1226"/>
        <v/>
      </c>
      <c r="QCJ58" s="90" t="str">
        <f t="shared" si="1226"/>
        <v/>
      </c>
      <c r="QCK58" s="90" t="str">
        <f t="shared" si="1226"/>
        <v/>
      </c>
      <c r="QCL58" s="90" t="str">
        <f t="shared" si="1226"/>
        <v/>
      </c>
      <c r="QCM58" s="90" t="str">
        <f t="shared" si="1226"/>
        <v/>
      </c>
      <c r="QCN58" s="90" t="str">
        <f t="shared" si="1226"/>
        <v/>
      </c>
      <c r="QCO58" s="90" t="str">
        <f t="shared" si="1226"/>
        <v/>
      </c>
      <c r="QCP58" s="90" t="str">
        <f t="shared" ref="QCP58:QFA58" si="1227">IF(AND(QCP$8&gt;14,QCP$8&lt;19, QCP$6="Female"),1,"")</f>
        <v/>
      </c>
      <c r="QCQ58" s="90" t="str">
        <f t="shared" si="1227"/>
        <v/>
      </c>
      <c r="QCR58" s="90" t="str">
        <f t="shared" si="1227"/>
        <v/>
      </c>
      <c r="QCS58" s="90" t="str">
        <f t="shared" si="1227"/>
        <v/>
      </c>
      <c r="QCT58" s="90" t="str">
        <f t="shared" si="1227"/>
        <v/>
      </c>
      <c r="QCU58" s="90" t="str">
        <f t="shared" si="1227"/>
        <v/>
      </c>
      <c r="QCV58" s="90" t="str">
        <f t="shared" si="1227"/>
        <v/>
      </c>
      <c r="QCW58" s="90" t="str">
        <f t="shared" si="1227"/>
        <v/>
      </c>
      <c r="QCX58" s="90" t="str">
        <f t="shared" si="1227"/>
        <v/>
      </c>
      <c r="QCY58" s="90" t="str">
        <f t="shared" si="1227"/>
        <v/>
      </c>
      <c r="QCZ58" s="90" t="str">
        <f t="shared" si="1227"/>
        <v/>
      </c>
      <c r="QDA58" s="90" t="str">
        <f t="shared" si="1227"/>
        <v/>
      </c>
      <c r="QDB58" s="90" t="str">
        <f t="shared" si="1227"/>
        <v/>
      </c>
      <c r="QDC58" s="90" t="str">
        <f t="shared" si="1227"/>
        <v/>
      </c>
      <c r="QDD58" s="90" t="str">
        <f t="shared" si="1227"/>
        <v/>
      </c>
      <c r="QDE58" s="90" t="str">
        <f t="shared" si="1227"/>
        <v/>
      </c>
      <c r="QDF58" s="90" t="str">
        <f t="shared" si="1227"/>
        <v/>
      </c>
      <c r="QDG58" s="90" t="str">
        <f t="shared" si="1227"/>
        <v/>
      </c>
      <c r="QDH58" s="90" t="str">
        <f t="shared" si="1227"/>
        <v/>
      </c>
      <c r="QDI58" s="90" t="str">
        <f t="shared" si="1227"/>
        <v/>
      </c>
      <c r="QDJ58" s="90" t="str">
        <f t="shared" si="1227"/>
        <v/>
      </c>
      <c r="QDK58" s="90" t="str">
        <f t="shared" si="1227"/>
        <v/>
      </c>
      <c r="QDL58" s="90" t="str">
        <f t="shared" si="1227"/>
        <v/>
      </c>
      <c r="QDM58" s="90" t="str">
        <f t="shared" si="1227"/>
        <v/>
      </c>
      <c r="QDN58" s="90" t="str">
        <f t="shared" si="1227"/>
        <v/>
      </c>
      <c r="QDO58" s="90" t="str">
        <f t="shared" si="1227"/>
        <v/>
      </c>
      <c r="QDP58" s="90" t="str">
        <f t="shared" si="1227"/>
        <v/>
      </c>
      <c r="QDQ58" s="90" t="str">
        <f t="shared" si="1227"/>
        <v/>
      </c>
      <c r="QDR58" s="90" t="str">
        <f t="shared" si="1227"/>
        <v/>
      </c>
      <c r="QDS58" s="90" t="str">
        <f t="shared" si="1227"/>
        <v/>
      </c>
      <c r="QDT58" s="90" t="str">
        <f t="shared" si="1227"/>
        <v/>
      </c>
      <c r="QDU58" s="90" t="str">
        <f t="shared" si="1227"/>
        <v/>
      </c>
      <c r="QDV58" s="90" t="str">
        <f t="shared" si="1227"/>
        <v/>
      </c>
      <c r="QDW58" s="90" t="str">
        <f t="shared" si="1227"/>
        <v/>
      </c>
      <c r="QDX58" s="90" t="str">
        <f t="shared" si="1227"/>
        <v/>
      </c>
      <c r="QDY58" s="90" t="str">
        <f t="shared" si="1227"/>
        <v/>
      </c>
      <c r="QDZ58" s="90" t="str">
        <f t="shared" si="1227"/>
        <v/>
      </c>
      <c r="QEA58" s="90" t="str">
        <f t="shared" si="1227"/>
        <v/>
      </c>
      <c r="QEB58" s="90" t="str">
        <f t="shared" si="1227"/>
        <v/>
      </c>
      <c r="QEC58" s="90" t="str">
        <f t="shared" si="1227"/>
        <v/>
      </c>
      <c r="QED58" s="90" t="str">
        <f t="shared" si="1227"/>
        <v/>
      </c>
      <c r="QEE58" s="90" t="str">
        <f t="shared" si="1227"/>
        <v/>
      </c>
      <c r="QEF58" s="90" t="str">
        <f t="shared" si="1227"/>
        <v/>
      </c>
      <c r="QEG58" s="90" t="str">
        <f t="shared" si="1227"/>
        <v/>
      </c>
      <c r="QEH58" s="90" t="str">
        <f t="shared" si="1227"/>
        <v/>
      </c>
      <c r="QEI58" s="90" t="str">
        <f t="shared" si="1227"/>
        <v/>
      </c>
      <c r="QEJ58" s="90" t="str">
        <f t="shared" si="1227"/>
        <v/>
      </c>
      <c r="QEK58" s="90" t="str">
        <f t="shared" si="1227"/>
        <v/>
      </c>
      <c r="QEL58" s="90" t="str">
        <f t="shared" si="1227"/>
        <v/>
      </c>
      <c r="QEM58" s="90" t="str">
        <f t="shared" si="1227"/>
        <v/>
      </c>
      <c r="QEN58" s="90" t="str">
        <f t="shared" si="1227"/>
        <v/>
      </c>
      <c r="QEO58" s="90" t="str">
        <f t="shared" si="1227"/>
        <v/>
      </c>
      <c r="QEP58" s="90" t="str">
        <f t="shared" si="1227"/>
        <v/>
      </c>
      <c r="QEQ58" s="90" t="str">
        <f t="shared" si="1227"/>
        <v/>
      </c>
      <c r="QER58" s="90" t="str">
        <f t="shared" si="1227"/>
        <v/>
      </c>
      <c r="QES58" s="90" t="str">
        <f t="shared" si="1227"/>
        <v/>
      </c>
      <c r="QET58" s="90" t="str">
        <f t="shared" si="1227"/>
        <v/>
      </c>
      <c r="QEU58" s="90" t="str">
        <f t="shared" si="1227"/>
        <v/>
      </c>
      <c r="QEV58" s="90" t="str">
        <f t="shared" si="1227"/>
        <v/>
      </c>
      <c r="QEW58" s="90" t="str">
        <f t="shared" si="1227"/>
        <v/>
      </c>
      <c r="QEX58" s="90" t="str">
        <f t="shared" si="1227"/>
        <v/>
      </c>
      <c r="QEY58" s="90" t="str">
        <f t="shared" si="1227"/>
        <v/>
      </c>
      <c r="QEZ58" s="90" t="str">
        <f t="shared" si="1227"/>
        <v/>
      </c>
      <c r="QFA58" s="90" t="str">
        <f t="shared" si="1227"/>
        <v/>
      </c>
      <c r="QFB58" s="90" t="str">
        <f t="shared" ref="QFB58:QHM58" si="1228">IF(AND(QFB$8&gt;14,QFB$8&lt;19, QFB$6="Female"),1,"")</f>
        <v/>
      </c>
      <c r="QFC58" s="90" t="str">
        <f t="shared" si="1228"/>
        <v/>
      </c>
      <c r="QFD58" s="90" t="str">
        <f t="shared" si="1228"/>
        <v/>
      </c>
      <c r="QFE58" s="90" t="str">
        <f t="shared" si="1228"/>
        <v/>
      </c>
      <c r="QFF58" s="90" t="str">
        <f t="shared" si="1228"/>
        <v/>
      </c>
      <c r="QFG58" s="90" t="str">
        <f t="shared" si="1228"/>
        <v/>
      </c>
      <c r="QFH58" s="90" t="str">
        <f t="shared" si="1228"/>
        <v/>
      </c>
      <c r="QFI58" s="90" t="str">
        <f t="shared" si="1228"/>
        <v/>
      </c>
      <c r="QFJ58" s="90" t="str">
        <f t="shared" si="1228"/>
        <v/>
      </c>
      <c r="QFK58" s="90" t="str">
        <f t="shared" si="1228"/>
        <v/>
      </c>
      <c r="QFL58" s="90" t="str">
        <f t="shared" si="1228"/>
        <v/>
      </c>
      <c r="QFM58" s="90" t="str">
        <f t="shared" si="1228"/>
        <v/>
      </c>
      <c r="QFN58" s="90" t="str">
        <f t="shared" si="1228"/>
        <v/>
      </c>
      <c r="QFO58" s="90" t="str">
        <f t="shared" si="1228"/>
        <v/>
      </c>
      <c r="QFP58" s="90" t="str">
        <f t="shared" si="1228"/>
        <v/>
      </c>
      <c r="QFQ58" s="90" t="str">
        <f t="shared" si="1228"/>
        <v/>
      </c>
      <c r="QFR58" s="90" t="str">
        <f t="shared" si="1228"/>
        <v/>
      </c>
      <c r="QFS58" s="90" t="str">
        <f t="shared" si="1228"/>
        <v/>
      </c>
      <c r="QFT58" s="90" t="str">
        <f t="shared" si="1228"/>
        <v/>
      </c>
      <c r="QFU58" s="90" t="str">
        <f t="shared" si="1228"/>
        <v/>
      </c>
      <c r="QFV58" s="90" t="str">
        <f t="shared" si="1228"/>
        <v/>
      </c>
      <c r="QFW58" s="90" t="str">
        <f t="shared" si="1228"/>
        <v/>
      </c>
      <c r="QFX58" s="90" t="str">
        <f t="shared" si="1228"/>
        <v/>
      </c>
      <c r="QFY58" s="90" t="str">
        <f t="shared" si="1228"/>
        <v/>
      </c>
      <c r="QFZ58" s="90" t="str">
        <f t="shared" si="1228"/>
        <v/>
      </c>
      <c r="QGA58" s="90" t="str">
        <f t="shared" si="1228"/>
        <v/>
      </c>
      <c r="QGB58" s="90" t="str">
        <f t="shared" si="1228"/>
        <v/>
      </c>
      <c r="QGC58" s="90" t="str">
        <f t="shared" si="1228"/>
        <v/>
      </c>
      <c r="QGD58" s="90" t="str">
        <f t="shared" si="1228"/>
        <v/>
      </c>
      <c r="QGE58" s="90" t="str">
        <f t="shared" si="1228"/>
        <v/>
      </c>
      <c r="QGF58" s="90" t="str">
        <f t="shared" si="1228"/>
        <v/>
      </c>
      <c r="QGG58" s="90" t="str">
        <f t="shared" si="1228"/>
        <v/>
      </c>
      <c r="QGH58" s="90" t="str">
        <f t="shared" si="1228"/>
        <v/>
      </c>
      <c r="QGI58" s="90" t="str">
        <f t="shared" si="1228"/>
        <v/>
      </c>
      <c r="QGJ58" s="90" t="str">
        <f t="shared" si="1228"/>
        <v/>
      </c>
      <c r="QGK58" s="90" t="str">
        <f t="shared" si="1228"/>
        <v/>
      </c>
      <c r="QGL58" s="90" t="str">
        <f t="shared" si="1228"/>
        <v/>
      </c>
      <c r="QGM58" s="90" t="str">
        <f t="shared" si="1228"/>
        <v/>
      </c>
      <c r="QGN58" s="90" t="str">
        <f t="shared" si="1228"/>
        <v/>
      </c>
      <c r="QGO58" s="90" t="str">
        <f t="shared" si="1228"/>
        <v/>
      </c>
      <c r="QGP58" s="90" t="str">
        <f t="shared" si="1228"/>
        <v/>
      </c>
      <c r="QGQ58" s="90" t="str">
        <f t="shared" si="1228"/>
        <v/>
      </c>
      <c r="QGR58" s="90" t="str">
        <f t="shared" si="1228"/>
        <v/>
      </c>
      <c r="QGS58" s="90" t="str">
        <f t="shared" si="1228"/>
        <v/>
      </c>
      <c r="QGT58" s="90" t="str">
        <f t="shared" si="1228"/>
        <v/>
      </c>
      <c r="QGU58" s="90" t="str">
        <f t="shared" si="1228"/>
        <v/>
      </c>
      <c r="QGV58" s="90" t="str">
        <f t="shared" si="1228"/>
        <v/>
      </c>
      <c r="QGW58" s="90" t="str">
        <f t="shared" si="1228"/>
        <v/>
      </c>
      <c r="QGX58" s="90" t="str">
        <f t="shared" si="1228"/>
        <v/>
      </c>
      <c r="QGY58" s="90" t="str">
        <f t="shared" si="1228"/>
        <v/>
      </c>
      <c r="QGZ58" s="90" t="str">
        <f t="shared" si="1228"/>
        <v/>
      </c>
      <c r="QHA58" s="90" t="str">
        <f t="shared" si="1228"/>
        <v/>
      </c>
      <c r="QHB58" s="90" t="str">
        <f t="shared" si="1228"/>
        <v/>
      </c>
      <c r="QHC58" s="90" t="str">
        <f t="shared" si="1228"/>
        <v/>
      </c>
      <c r="QHD58" s="90" t="str">
        <f t="shared" si="1228"/>
        <v/>
      </c>
      <c r="QHE58" s="90" t="str">
        <f t="shared" si="1228"/>
        <v/>
      </c>
      <c r="QHF58" s="90" t="str">
        <f t="shared" si="1228"/>
        <v/>
      </c>
      <c r="QHG58" s="90" t="str">
        <f t="shared" si="1228"/>
        <v/>
      </c>
      <c r="QHH58" s="90" t="str">
        <f t="shared" si="1228"/>
        <v/>
      </c>
      <c r="QHI58" s="90" t="str">
        <f t="shared" si="1228"/>
        <v/>
      </c>
      <c r="QHJ58" s="90" t="str">
        <f t="shared" si="1228"/>
        <v/>
      </c>
      <c r="QHK58" s="90" t="str">
        <f t="shared" si="1228"/>
        <v/>
      </c>
      <c r="QHL58" s="90" t="str">
        <f t="shared" si="1228"/>
        <v/>
      </c>
      <c r="QHM58" s="90" t="str">
        <f t="shared" si="1228"/>
        <v/>
      </c>
      <c r="QHN58" s="90" t="str">
        <f t="shared" ref="QHN58:QJY58" si="1229">IF(AND(QHN$8&gt;14,QHN$8&lt;19, QHN$6="Female"),1,"")</f>
        <v/>
      </c>
      <c r="QHO58" s="90" t="str">
        <f t="shared" si="1229"/>
        <v/>
      </c>
      <c r="QHP58" s="90" t="str">
        <f t="shared" si="1229"/>
        <v/>
      </c>
      <c r="QHQ58" s="90" t="str">
        <f t="shared" si="1229"/>
        <v/>
      </c>
      <c r="QHR58" s="90" t="str">
        <f t="shared" si="1229"/>
        <v/>
      </c>
      <c r="QHS58" s="90" t="str">
        <f t="shared" si="1229"/>
        <v/>
      </c>
      <c r="QHT58" s="90" t="str">
        <f t="shared" si="1229"/>
        <v/>
      </c>
      <c r="QHU58" s="90" t="str">
        <f t="shared" si="1229"/>
        <v/>
      </c>
      <c r="QHV58" s="90" t="str">
        <f t="shared" si="1229"/>
        <v/>
      </c>
      <c r="QHW58" s="90" t="str">
        <f t="shared" si="1229"/>
        <v/>
      </c>
      <c r="QHX58" s="90" t="str">
        <f t="shared" si="1229"/>
        <v/>
      </c>
      <c r="QHY58" s="90" t="str">
        <f t="shared" si="1229"/>
        <v/>
      </c>
      <c r="QHZ58" s="90" t="str">
        <f t="shared" si="1229"/>
        <v/>
      </c>
      <c r="QIA58" s="90" t="str">
        <f t="shared" si="1229"/>
        <v/>
      </c>
      <c r="QIB58" s="90" t="str">
        <f t="shared" si="1229"/>
        <v/>
      </c>
      <c r="QIC58" s="90" t="str">
        <f t="shared" si="1229"/>
        <v/>
      </c>
      <c r="QID58" s="90" t="str">
        <f t="shared" si="1229"/>
        <v/>
      </c>
      <c r="QIE58" s="90" t="str">
        <f t="shared" si="1229"/>
        <v/>
      </c>
      <c r="QIF58" s="90" t="str">
        <f t="shared" si="1229"/>
        <v/>
      </c>
      <c r="QIG58" s="90" t="str">
        <f t="shared" si="1229"/>
        <v/>
      </c>
      <c r="QIH58" s="90" t="str">
        <f t="shared" si="1229"/>
        <v/>
      </c>
      <c r="QII58" s="90" t="str">
        <f t="shared" si="1229"/>
        <v/>
      </c>
      <c r="QIJ58" s="90" t="str">
        <f t="shared" si="1229"/>
        <v/>
      </c>
      <c r="QIK58" s="90" t="str">
        <f t="shared" si="1229"/>
        <v/>
      </c>
      <c r="QIL58" s="90" t="str">
        <f t="shared" si="1229"/>
        <v/>
      </c>
      <c r="QIM58" s="90" t="str">
        <f t="shared" si="1229"/>
        <v/>
      </c>
      <c r="QIN58" s="90" t="str">
        <f t="shared" si="1229"/>
        <v/>
      </c>
      <c r="QIO58" s="90" t="str">
        <f t="shared" si="1229"/>
        <v/>
      </c>
      <c r="QIP58" s="90" t="str">
        <f t="shared" si="1229"/>
        <v/>
      </c>
      <c r="QIQ58" s="90" t="str">
        <f t="shared" si="1229"/>
        <v/>
      </c>
      <c r="QIR58" s="90" t="str">
        <f t="shared" si="1229"/>
        <v/>
      </c>
      <c r="QIS58" s="90" t="str">
        <f t="shared" si="1229"/>
        <v/>
      </c>
      <c r="QIT58" s="90" t="str">
        <f t="shared" si="1229"/>
        <v/>
      </c>
      <c r="QIU58" s="90" t="str">
        <f t="shared" si="1229"/>
        <v/>
      </c>
      <c r="QIV58" s="90" t="str">
        <f t="shared" si="1229"/>
        <v/>
      </c>
      <c r="QIW58" s="90" t="str">
        <f t="shared" si="1229"/>
        <v/>
      </c>
      <c r="QIX58" s="90" t="str">
        <f t="shared" si="1229"/>
        <v/>
      </c>
      <c r="QIY58" s="90" t="str">
        <f t="shared" si="1229"/>
        <v/>
      </c>
      <c r="QIZ58" s="90" t="str">
        <f t="shared" si="1229"/>
        <v/>
      </c>
      <c r="QJA58" s="90" t="str">
        <f t="shared" si="1229"/>
        <v/>
      </c>
      <c r="QJB58" s="90" t="str">
        <f t="shared" si="1229"/>
        <v/>
      </c>
      <c r="QJC58" s="90" t="str">
        <f t="shared" si="1229"/>
        <v/>
      </c>
      <c r="QJD58" s="90" t="str">
        <f t="shared" si="1229"/>
        <v/>
      </c>
      <c r="QJE58" s="90" t="str">
        <f t="shared" si="1229"/>
        <v/>
      </c>
      <c r="QJF58" s="90" t="str">
        <f t="shared" si="1229"/>
        <v/>
      </c>
      <c r="QJG58" s="90" t="str">
        <f t="shared" si="1229"/>
        <v/>
      </c>
      <c r="QJH58" s="90" t="str">
        <f t="shared" si="1229"/>
        <v/>
      </c>
      <c r="QJI58" s="90" t="str">
        <f t="shared" si="1229"/>
        <v/>
      </c>
      <c r="QJJ58" s="90" t="str">
        <f t="shared" si="1229"/>
        <v/>
      </c>
      <c r="QJK58" s="90" t="str">
        <f t="shared" si="1229"/>
        <v/>
      </c>
      <c r="QJL58" s="90" t="str">
        <f t="shared" si="1229"/>
        <v/>
      </c>
      <c r="QJM58" s="90" t="str">
        <f t="shared" si="1229"/>
        <v/>
      </c>
      <c r="QJN58" s="90" t="str">
        <f t="shared" si="1229"/>
        <v/>
      </c>
      <c r="QJO58" s="90" t="str">
        <f t="shared" si="1229"/>
        <v/>
      </c>
      <c r="QJP58" s="90" t="str">
        <f t="shared" si="1229"/>
        <v/>
      </c>
      <c r="QJQ58" s="90" t="str">
        <f t="shared" si="1229"/>
        <v/>
      </c>
      <c r="QJR58" s="90" t="str">
        <f t="shared" si="1229"/>
        <v/>
      </c>
      <c r="QJS58" s="90" t="str">
        <f t="shared" si="1229"/>
        <v/>
      </c>
      <c r="QJT58" s="90" t="str">
        <f t="shared" si="1229"/>
        <v/>
      </c>
      <c r="QJU58" s="90" t="str">
        <f t="shared" si="1229"/>
        <v/>
      </c>
      <c r="QJV58" s="90" t="str">
        <f t="shared" si="1229"/>
        <v/>
      </c>
      <c r="QJW58" s="90" t="str">
        <f t="shared" si="1229"/>
        <v/>
      </c>
      <c r="QJX58" s="90" t="str">
        <f t="shared" si="1229"/>
        <v/>
      </c>
      <c r="QJY58" s="90" t="str">
        <f t="shared" si="1229"/>
        <v/>
      </c>
      <c r="QJZ58" s="90" t="str">
        <f t="shared" ref="QJZ58:QMK58" si="1230">IF(AND(QJZ$8&gt;14,QJZ$8&lt;19, QJZ$6="Female"),1,"")</f>
        <v/>
      </c>
      <c r="QKA58" s="90" t="str">
        <f t="shared" si="1230"/>
        <v/>
      </c>
      <c r="QKB58" s="90" t="str">
        <f t="shared" si="1230"/>
        <v/>
      </c>
      <c r="QKC58" s="90" t="str">
        <f t="shared" si="1230"/>
        <v/>
      </c>
      <c r="QKD58" s="90" t="str">
        <f t="shared" si="1230"/>
        <v/>
      </c>
      <c r="QKE58" s="90" t="str">
        <f t="shared" si="1230"/>
        <v/>
      </c>
      <c r="QKF58" s="90" t="str">
        <f t="shared" si="1230"/>
        <v/>
      </c>
      <c r="QKG58" s="90" t="str">
        <f t="shared" si="1230"/>
        <v/>
      </c>
      <c r="QKH58" s="90" t="str">
        <f t="shared" si="1230"/>
        <v/>
      </c>
      <c r="QKI58" s="90" t="str">
        <f t="shared" si="1230"/>
        <v/>
      </c>
      <c r="QKJ58" s="90" t="str">
        <f t="shared" si="1230"/>
        <v/>
      </c>
      <c r="QKK58" s="90" t="str">
        <f t="shared" si="1230"/>
        <v/>
      </c>
      <c r="QKL58" s="90" t="str">
        <f t="shared" si="1230"/>
        <v/>
      </c>
      <c r="QKM58" s="90" t="str">
        <f t="shared" si="1230"/>
        <v/>
      </c>
      <c r="QKN58" s="90" t="str">
        <f t="shared" si="1230"/>
        <v/>
      </c>
      <c r="QKO58" s="90" t="str">
        <f t="shared" si="1230"/>
        <v/>
      </c>
      <c r="QKP58" s="90" t="str">
        <f t="shared" si="1230"/>
        <v/>
      </c>
      <c r="QKQ58" s="90" t="str">
        <f t="shared" si="1230"/>
        <v/>
      </c>
      <c r="QKR58" s="90" t="str">
        <f t="shared" si="1230"/>
        <v/>
      </c>
      <c r="QKS58" s="90" t="str">
        <f t="shared" si="1230"/>
        <v/>
      </c>
      <c r="QKT58" s="90" t="str">
        <f t="shared" si="1230"/>
        <v/>
      </c>
      <c r="QKU58" s="90" t="str">
        <f t="shared" si="1230"/>
        <v/>
      </c>
      <c r="QKV58" s="90" t="str">
        <f t="shared" si="1230"/>
        <v/>
      </c>
      <c r="QKW58" s="90" t="str">
        <f t="shared" si="1230"/>
        <v/>
      </c>
      <c r="QKX58" s="90" t="str">
        <f t="shared" si="1230"/>
        <v/>
      </c>
      <c r="QKY58" s="90" t="str">
        <f t="shared" si="1230"/>
        <v/>
      </c>
      <c r="QKZ58" s="90" t="str">
        <f t="shared" si="1230"/>
        <v/>
      </c>
      <c r="QLA58" s="90" t="str">
        <f t="shared" si="1230"/>
        <v/>
      </c>
      <c r="QLB58" s="90" t="str">
        <f t="shared" si="1230"/>
        <v/>
      </c>
      <c r="QLC58" s="90" t="str">
        <f t="shared" si="1230"/>
        <v/>
      </c>
      <c r="QLD58" s="90" t="str">
        <f t="shared" si="1230"/>
        <v/>
      </c>
      <c r="QLE58" s="90" t="str">
        <f t="shared" si="1230"/>
        <v/>
      </c>
      <c r="QLF58" s="90" t="str">
        <f t="shared" si="1230"/>
        <v/>
      </c>
      <c r="QLG58" s="90" t="str">
        <f t="shared" si="1230"/>
        <v/>
      </c>
      <c r="QLH58" s="90" t="str">
        <f t="shared" si="1230"/>
        <v/>
      </c>
      <c r="QLI58" s="90" t="str">
        <f t="shared" si="1230"/>
        <v/>
      </c>
      <c r="QLJ58" s="90" t="str">
        <f t="shared" si="1230"/>
        <v/>
      </c>
      <c r="QLK58" s="90" t="str">
        <f t="shared" si="1230"/>
        <v/>
      </c>
      <c r="QLL58" s="90" t="str">
        <f t="shared" si="1230"/>
        <v/>
      </c>
      <c r="QLM58" s="90" t="str">
        <f t="shared" si="1230"/>
        <v/>
      </c>
      <c r="QLN58" s="90" t="str">
        <f t="shared" si="1230"/>
        <v/>
      </c>
      <c r="QLO58" s="90" t="str">
        <f t="shared" si="1230"/>
        <v/>
      </c>
      <c r="QLP58" s="90" t="str">
        <f t="shared" si="1230"/>
        <v/>
      </c>
      <c r="QLQ58" s="90" t="str">
        <f t="shared" si="1230"/>
        <v/>
      </c>
      <c r="QLR58" s="90" t="str">
        <f t="shared" si="1230"/>
        <v/>
      </c>
      <c r="QLS58" s="90" t="str">
        <f t="shared" si="1230"/>
        <v/>
      </c>
      <c r="QLT58" s="90" t="str">
        <f t="shared" si="1230"/>
        <v/>
      </c>
      <c r="QLU58" s="90" t="str">
        <f t="shared" si="1230"/>
        <v/>
      </c>
      <c r="QLV58" s="90" t="str">
        <f t="shared" si="1230"/>
        <v/>
      </c>
      <c r="QLW58" s="90" t="str">
        <f t="shared" si="1230"/>
        <v/>
      </c>
      <c r="QLX58" s="90" t="str">
        <f t="shared" si="1230"/>
        <v/>
      </c>
      <c r="QLY58" s="90" t="str">
        <f t="shared" si="1230"/>
        <v/>
      </c>
      <c r="QLZ58" s="90" t="str">
        <f t="shared" si="1230"/>
        <v/>
      </c>
      <c r="QMA58" s="90" t="str">
        <f t="shared" si="1230"/>
        <v/>
      </c>
      <c r="QMB58" s="90" t="str">
        <f t="shared" si="1230"/>
        <v/>
      </c>
      <c r="QMC58" s="90" t="str">
        <f t="shared" si="1230"/>
        <v/>
      </c>
      <c r="QMD58" s="90" t="str">
        <f t="shared" si="1230"/>
        <v/>
      </c>
      <c r="QME58" s="90" t="str">
        <f t="shared" si="1230"/>
        <v/>
      </c>
      <c r="QMF58" s="90" t="str">
        <f t="shared" si="1230"/>
        <v/>
      </c>
      <c r="QMG58" s="90" t="str">
        <f t="shared" si="1230"/>
        <v/>
      </c>
      <c r="QMH58" s="90" t="str">
        <f t="shared" si="1230"/>
        <v/>
      </c>
      <c r="QMI58" s="90" t="str">
        <f t="shared" si="1230"/>
        <v/>
      </c>
      <c r="QMJ58" s="90" t="str">
        <f t="shared" si="1230"/>
        <v/>
      </c>
      <c r="QMK58" s="90" t="str">
        <f t="shared" si="1230"/>
        <v/>
      </c>
      <c r="QML58" s="90" t="str">
        <f t="shared" ref="QML58:QOW58" si="1231">IF(AND(QML$8&gt;14,QML$8&lt;19, QML$6="Female"),1,"")</f>
        <v/>
      </c>
      <c r="QMM58" s="90" t="str">
        <f t="shared" si="1231"/>
        <v/>
      </c>
      <c r="QMN58" s="90" t="str">
        <f t="shared" si="1231"/>
        <v/>
      </c>
      <c r="QMO58" s="90" t="str">
        <f t="shared" si="1231"/>
        <v/>
      </c>
      <c r="QMP58" s="90" t="str">
        <f t="shared" si="1231"/>
        <v/>
      </c>
      <c r="QMQ58" s="90" t="str">
        <f t="shared" si="1231"/>
        <v/>
      </c>
      <c r="QMR58" s="90" t="str">
        <f t="shared" si="1231"/>
        <v/>
      </c>
      <c r="QMS58" s="90" t="str">
        <f t="shared" si="1231"/>
        <v/>
      </c>
      <c r="QMT58" s="90" t="str">
        <f t="shared" si="1231"/>
        <v/>
      </c>
      <c r="QMU58" s="90" t="str">
        <f t="shared" si="1231"/>
        <v/>
      </c>
      <c r="QMV58" s="90" t="str">
        <f t="shared" si="1231"/>
        <v/>
      </c>
      <c r="QMW58" s="90" t="str">
        <f t="shared" si="1231"/>
        <v/>
      </c>
      <c r="QMX58" s="90" t="str">
        <f t="shared" si="1231"/>
        <v/>
      </c>
      <c r="QMY58" s="90" t="str">
        <f t="shared" si="1231"/>
        <v/>
      </c>
      <c r="QMZ58" s="90" t="str">
        <f t="shared" si="1231"/>
        <v/>
      </c>
      <c r="QNA58" s="90" t="str">
        <f t="shared" si="1231"/>
        <v/>
      </c>
      <c r="QNB58" s="90" t="str">
        <f t="shared" si="1231"/>
        <v/>
      </c>
      <c r="QNC58" s="90" t="str">
        <f t="shared" si="1231"/>
        <v/>
      </c>
      <c r="QND58" s="90" t="str">
        <f t="shared" si="1231"/>
        <v/>
      </c>
      <c r="QNE58" s="90" t="str">
        <f t="shared" si="1231"/>
        <v/>
      </c>
      <c r="QNF58" s="90" t="str">
        <f t="shared" si="1231"/>
        <v/>
      </c>
      <c r="QNG58" s="90" t="str">
        <f t="shared" si="1231"/>
        <v/>
      </c>
      <c r="QNH58" s="90" t="str">
        <f t="shared" si="1231"/>
        <v/>
      </c>
      <c r="QNI58" s="90" t="str">
        <f t="shared" si="1231"/>
        <v/>
      </c>
      <c r="QNJ58" s="90" t="str">
        <f t="shared" si="1231"/>
        <v/>
      </c>
      <c r="QNK58" s="90" t="str">
        <f t="shared" si="1231"/>
        <v/>
      </c>
      <c r="QNL58" s="90" t="str">
        <f t="shared" si="1231"/>
        <v/>
      </c>
      <c r="QNM58" s="90" t="str">
        <f t="shared" si="1231"/>
        <v/>
      </c>
      <c r="QNN58" s="90" t="str">
        <f t="shared" si="1231"/>
        <v/>
      </c>
      <c r="QNO58" s="90" t="str">
        <f t="shared" si="1231"/>
        <v/>
      </c>
      <c r="QNP58" s="90" t="str">
        <f t="shared" si="1231"/>
        <v/>
      </c>
      <c r="QNQ58" s="90" t="str">
        <f t="shared" si="1231"/>
        <v/>
      </c>
      <c r="QNR58" s="90" t="str">
        <f t="shared" si="1231"/>
        <v/>
      </c>
      <c r="QNS58" s="90" t="str">
        <f t="shared" si="1231"/>
        <v/>
      </c>
      <c r="QNT58" s="90" t="str">
        <f t="shared" si="1231"/>
        <v/>
      </c>
      <c r="QNU58" s="90" t="str">
        <f t="shared" si="1231"/>
        <v/>
      </c>
      <c r="QNV58" s="90" t="str">
        <f t="shared" si="1231"/>
        <v/>
      </c>
      <c r="QNW58" s="90" t="str">
        <f t="shared" si="1231"/>
        <v/>
      </c>
      <c r="QNX58" s="90" t="str">
        <f t="shared" si="1231"/>
        <v/>
      </c>
      <c r="QNY58" s="90" t="str">
        <f t="shared" si="1231"/>
        <v/>
      </c>
      <c r="QNZ58" s="90" t="str">
        <f t="shared" si="1231"/>
        <v/>
      </c>
      <c r="QOA58" s="90" t="str">
        <f t="shared" si="1231"/>
        <v/>
      </c>
      <c r="QOB58" s="90" t="str">
        <f t="shared" si="1231"/>
        <v/>
      </c>
      <c r="QOC58" s="90" t="str">
        <f t="shared" si="1231"/>
        <v/>
      </c>
      <c r="QOD58" s="90" t="str">
        <f t="shared" si="1231"/>
        <v/>
      </c>
      <c r="QOE58" s="90" t="str">
        <f t="shared" si="1231"/>
        <v/>
      </c>
      <c r="QOF58" s="90" t="str">
        <f t="shared" si="1231"/>
        <v/>
      </c>
      <c r="QOG58" s="90" t="str">
        <f t="shared" si="1231"/>
        <v/>
      </c>
      <c r="QOH58" s="90" t="str">
        <f t="shared" si="1231"/>
        <v/>
      </c>
      <c r="QOI58" s="90" t="str">
        <f t="shared" si="1231"/>
        <v/>
      </c>
      <c r="QOJ58" s="90" t="str">
        <f t="shared" si="1231"/>
        <v/>
      </c>
      <c r="QOK58" s="90" t="str">
        <f t="shared" si="1231"/>
        <v/>
      </c>
      <c r="QOL58" s="90" t="str">
        <f t="shared" si="1231"/>
        <v/>
      </c>
      <c r="QOM58" s="90" t="str">
        <f t="shared" si="1231"/>
        <v/>
      </c>
      <c r="QON58" s="90" t="str">
        <f t="shared" si="1231"/>
        <v/>
      </c>
      <c r="QOO58" s="90" t="str">
        <f t="shared" si="1231"/>
        <v/>
      </c>
      <c r="QOP58" s="90" t="str">
        <f t="shared" si="1231"/>
        <v/>
      </c>
      <c r="QOQ58" s="90" t="str">
        <f t="shared" si="1231"/>
        <v/>
      </c>
      <c r="QOR58" s="90" t="str">
        <f t="shared" si="1231"/>
        <v/>
      </c>
      <c r="QOS58" s="90" t="str">
        <f t="shared" si="1231"/>
        <v/>
      </c>
      <c r="QOT58" s="90" t="str">
        <f t="shared" si="1231"/>
        <v/>
      </c>
      <c r="QOU58" s="90" t="str">
        <f t="shared" si="1231"/>
        <v/>
      </c>
      <c r="QOV58" s="90" t="str">
        <f t="shared" si="1231"/>
        <v/>
      </c>
      <c r="QOW58" s="90" t="str">
        <f t="shared" si="1231"/>
        <v/>
      </c>
      <c r="QOX58" s="90" t="str">
        <f t="shared" ref="QOX58:QRI58" si="1232">IF(AND(QOX$8&gt;14,QOX$8&lt;19, QOX$6="Female"),1,"")</f>
        <v/>
      </c>
      <c r="QOY58" s="90" t="str">
        <f t="shared" si="1232"/>
        <v/>
      </c>
      <c r="QOZ58" s="90" t="str">
        <f t="shared" si="1232"/>
        <v/>
      </c>
      <c r="QPA58" s="90" t="str">
        <f t="shared" si="1232"/>
        <v/>
      </c>
      <c r="QPB58" s="90" t="str">
        <f t="shared" si="1232"/>
        <v/>
      </c>
      <c r="QPC58" s="90" t="str">
        <f t="shared" si="1232"/>
        <v/>
      </c>
      <c r="QPD58" s="90" t="str">
        <f t="shared" si="1232"/>
        <v/>
      </c>
      <c r="QPE58" s="90" t="str">
        <f t="shared" si="1232"/>
        <v/>
      </c>
      <c r="QPF58" s="90" t="str">
        <f t="shared" si="1232"/>
        <v/>
      </c>
      <c r="QPG58" s="90" t="str">
        <f t="shared" si="1232"/>
        <v/>
      </c>
      <c r="QPH58" s="90" t="str">
        <f t="shared" si="1232"/>
        <v/>
      </c>
      <c r="QPI58" s="90" t="str">
        <f t="shared" si="1232"/>
        <v/>
      </c>
      <c r="QPJ58" s="90" t="str">
        <f t="shared" si="1232"/>
        <v/>
      </c>
      <c r="QPK58" s="90" t="str">
        <f t="shared" si="1232"/>
        <v/>
      </c>
      <c r="QPL58" s="90" t="str">
        <f t="shared" si="1232"/>
        <v/>
      </c>
      <c r="QPM58" s="90" t="str">
        <f t="shared" si="1232"/>
        <v/>
      </c>
      <c r="QPN58" s="90" t="str">
        <f t="shared" si="1232"/>
        <v/>
      </c>
      <c r="QPO58" s="90" t="str">
        <f t="shared" si="1232"/>
        <v/>
      </c>
      <c r="QPP58" s="90" t="str">
        <f t="shared" si="1232"/>
        <v/>
      </c>
      <c r="QPQ58" s="90" t="str">
        <f t="shared" si="1232"/>
        <v/>
      </c>
      <c r="QPR58" s="90" t="str">
        <f t="shared" si="1232"/>
        <v/>
      </c>
      <c r="QPS58" s="90" t="str">
        <f t="shared" si="1232"/>
        <v/>
      </c>
      <c r="QPT58" s="90" t="str">
        <f t="shared" si="1232"/>
        <v/>
      </c>
      <c r="QPU58" s="90" t="str">
        <f t="shared" si="1232"/>
        <v/>
      </c>
      <c r="QPV58" s="90" t="str">
        <f t="shared" si="1232"/>
        <v/>
      </c>
      <c r="QPW58" s="90" t="str">
        <f t="shared" si="1232"/>
        <v/>
      </c>
      <c r="QPX58" s="90" t="str">
        <f t="shared" si="1232"/>
        <v/>
      </c>
      <c r="QPY58" s="90" t="str">
        <f t="shared" si="1232"/>
        <v/>
      </c>
      <c r="QPZ58" s="90" t="str">
        <f t="shared" si="1232"/>
        <v/>
      </c>
      <c r="QQA58" s="90" t="str">
        <f t="shared" si="1232"/>
        <v/>
      </c>
      <c r="QQB58" s="90" t="str">
        <f t="shared" si="1232"/>
        <v/>
      </c>
      <c r="QQC58" s="90" t="str">
        <f t="shared" si="1232"/>
        <v/>
      </c>
      <c r="QQD58" s="90" t="str">
        <f t="shared" si="1232"/>
        <v/>
      </c>
      <c r="QQE58" s="90" t="str">
        <f t="shared" si="1232"/>
        <v/>
      </c>
      <c r="QQF58" s="90" t="str">
        <f t="shared" si="1232"/>
        <v/>
      </c>
      <c r="QQG58" s="90" t="str">
        <f t="shared" si="1232"/>
        <v/>
      </c>
      <c r="QQH58" s="90" t="str">
        <f t="shared" si="1232"/>
        <v/>
      </c>
      <c r="QQI58" s="90" t="str">
        <f t="shared" si="1232"/>
        <v/>
      </c>
      <c r="QQJ58" s="90" t="str">
        <f t="shared" si="1232"/>
        <v/>
      </c>
      <c r="QQK58" s="90" t="str">
        <f t="shared" si="1232"/>
        <v/>
      </c>
      <c r="QQL58" s="90" t="str">
        <f t="shared" si="1232"/>
        <v/>
      </c>
      <c r="QQM58" s="90" t="str">
        <f t="shared" si="1232"/>
        <v/>
      </c>
      <c r="QQN58" s="90" t="str">
        <f t="shared" si="1232"/>
        <v/>
      </c>
      <c r="QQO58" s="90" t="str">
        <f t="shared" si="1232"/>
        <v/>
      </c>
      <c r="QQP58" s="90" t="str">
        <f t="shared" si="1232"/>
        <v/>
      </c>
      <c r="QQQ58" s="90" t="str">
        <f t="shared" si="1232"/>
        <v/>
      </c>
      <c r="QQR58" s="90" t="str">
        <f t="shared" si="1232"/>
        <v/>
      </c>
      <c r="QQS58" s="90" t="str">
        <f t="shared" si="1232"/>
        <v/>
      </c>
      <c r="QQT58" s="90" t="str">
        <f t="shared" si="1232"/>
        <v/>
      </c>
      <c r="QQU58" s="90" t="str">
        <f t="shared" si="1232"/>
        <v/>
      </c>
      <c r="QQV58" s="90" t="str">
        <f t="shared" si="1232"/>
        <v/>
      </c>
      <c r="QQW58" s="90" t="str">
        <f t="shared" si="1232"/>
        <v/>
      </c>
      <c r="QQX58" s="90" t="str">
        <f t="shared" si="1232"/>
        <v/>
      </c>
      <c r="QQY58" s="90" t="str">
        <f t="shared" si="1232"/>
        <v/>
      </c>
      <c r="QQZ58" s="90" t="str">
        <f t="shared" si="1232"/>
        <v/>
      </c>
      <c r="QRA58" s="90" t="str">
        <f t="shared" si="1232"/>
        <v/>
      </c>
      <c r="QRB58" s="90" t="str">
        <f t="shared" si="1232"/>
        <v/>
      </c>
      <c r="QRC58" s="90" t="str">
        <f t="shared" si="1232"/>
        <v/>
      </c>
      <c r="QRD58" s="90" t="str">
        <f t="shared" si="1232"/>
        <v/>
      </c>
      <c r="QRE58" s="90" t="str">
        <f t="shared" si="1232"/>
        <v/>
      </c>
      <c r="QRF58" s="90" t="str">
        <f t="shared" si="1232"/>
        <v/>
      </c>
      <c r="QRG58" s="90" t="str">
        <f t="shared" si="1232"/>
        <v/>
      </c>
      <c r="QRH58" s="90" t="str">
        <f t="shared" si="1232"/>
        <v/>
      </c>
      <c r="QRI58" s="90" t="str">
        <f t="shared" si="1232"/>
        <v/>
      </c>
      <c r="QRJ58" s="90" t="str">
        <f t="shared" ref="QRJ58:QTU58" si="1233">IF(AND(QRJ$8&gt;14,QRJ$8&lt;19, QRJ$6="Female"),1,"")</f>
        <v/>
      </c>
      <c r="QRK58" s="90" t="str">
        <f t="shared" si="1233"/>
        <v/>
      </c>
      <c r="QRL58" s="90" t="str">
        <f t="shared" si="1233"/>
        <v/>
      </c>
      <c r="QRM58" s="90" t="str">
        <f t="shared" si="1233"/>
        <v/>
      </c>
      <c r="QRN58" s="90" t="str">
        <f t="shared" si="1233"/>
        <v/>
      </c>
      <c r="QRO58" s="90" t="str">
        <f t="shared" si="1233"/>
        <v/>
      </c>
      <c r="QRP58" s="90" t="str">
        <f t="shared" si="1233"/>
        <v/>
      </c>
      <c r="QRQ58" s="90" t="str">
        <f t="shared" si="1233"/>
        <v/>
      </c>
      <c r="QRR58" s="90" t="str">
        <f t="shared" si="1233"/>
        <v/>
      </c>
      <c r="QRS58" s="90" t="str">
        <f t="shared" si="1233"/>
        <v/>
      </c>
      <c r="QRT58" s="90" t="str">
        <f t="shared" si="1233"/>
        <v/>
      </c>
      <c r="QRU58" s="90" t="str">
        <f t="shared" si="1233"/>
        <v/>
      </c>
      <c r="QRV58" s="90" t="str">
        <f t="shared" si="1233"/>
        <v/>
      </c>
      <c r="QRW58" s="90" t="str">
        <f t="shared" si="1233"/>
        <v/>
      </c>
      <c r="QRX58" s="90" t="str">
        <f t="shared" si="1233"/>
        <v/>
      </c>
      <c r="QRY58" s="90" t="str">
        <f t="shared" si="1233"/>
        <v/>
      </c>
      <c r="QRZ58" s="90" t="str">
        <f t="shared" si="1233"/>
        <v/>
      </c>
      <c r="QSA58" s="90" t="str">
        <f t="shared" si="1233"/>
        <v/>
      </c>
      <c r="QSB58" s="90" t="str">
        <f t="shared" si="1233"/>
        <v/>
      </c>
      <c r="QSC58" s="90" t="str">
        <f t="shared" si="1233"/>
        <v/>
      </c>
      <c r="QSD58" s="90" t="str">
        <f t="shared" si="1233"/>
        <v/>
      </c>
      <c r="QSE58" s="90" t="str">
        <f t="shared" si="1233"/>
        <v/>
      </c>
      <c r="QSF58" s="90" t="str">
        <f t="shared" si="1233"/>
        <v/>
      </c>
      <c r="QSG58" s="90" t="str">
        <f t="shared" si="1233"/>
        <v/>
      </c>
      <c r="QSH58" s="90" t="str">
        <f t="shared" si="1233"/>
        <v/>
      </c>
      <c r="QSI58" s="90" t="str">
        <f t="shared" si="1233"/>
        <v/>
      </c>
      <c r="QSJ58" s="90" t="str">
        <f t="shared" si="1233"/>
        <v/>
      </c>
      <c r="QSK58" s="90" t="str">
        <f t="shared" si="1233"/>
        <v/>
      </c>
      <c r="QSL58" s="90" t="str">
        <f t="shared" si="1233"/>
        <v/>
      </c>
      <c r="QSM58" s="90" t="str">
        <f t="shared" si="1233"/>
        <v/>
      </c>
      <c r="QSN58" s="90" t="str">
        <f t="shared" si="1233"/>
        <v/>
      </c>
      <c r="QSO58" s="90" t="str">
        <f t="shared" si="1233"/>
        <v/>
      </c>
      <c r="QSP58" s="90" t="str">
        <f t="shared" si="1233"/>
        <v/>
      </c>
      <c r="QSQ58" s="90" t="str">
        <f t="shared" si="1233"/>
        <v/>
      </c>
      <c r="QSR58" s="90" t="str">
        <f t="shared" si="1233"/>
        <v/>
      </c>
      <c r="QSS58" s="90" t="str">
        <f t="shared" si="1233"/>
        <v/>
      </c>
      <c r="QST58" s="90" t="str">
        <f t="shared" si="1233"/>
        <v/>
      </c>
      <c r="QSU58" s="90" t="str">
        <f t="shared" si="1233"/>
        <v/>
      </c>
      <c r="QSV58" s="90" t="str">
        <f t="shared" si="1233"/>
        <v/>
      </c>
      <c r="QSW58" s="90" t="str">
        <f t="shared" si="1233"/>
        <v/>
      </c>
      <c r="QSX58" s="90" t="str">
        <f t="shared" si="1233"/>
        <v/>
      </c>
      <c r="QSY58" s="90" t="str">
        <f t="shared" si="1233"/>
        <v/>
      </c>
      <c r="QSZ58" s="90" t="str">
        <f t="shared" si="1233"/>
        <v/>
      </c>
      <c r="QTA58" s="90" t="str">
        <f t="shared" si="1233"/>
        <v/>
      </c>
      <c r="QTB58" s="90" t="str">
        <f t="shared" si="1233"/>
        <v/>
      </c>
      <c r="QTC58" s="90" t="str">
        <f t="shared" si="1233"/>
        <v/>
      </c>
      <c r="QTD58" s="90" t="str">
        <f t="shared" si="1233"/>
        <v/>
      </c>
      <c r="QTE58" s="90" t="str">
        <f t="shared" si="1233"/>
        <v/>
      </c>
      <c r="QTF58" s="90" t="str">
        <f t="shared" si="1233"/>
        <v/>
      </c>
      <c r="QTG58" s="90" t="str">
        <f t="shared" si="1233"/>
        <v/>
      </c>
      <c r="QTH58" s="90" t="str">
        <f t="shared" si="1233"/>
        <v/>
      </c>
      <c r="QTI58" s="90" t="str">
        <f t="shared" si="1233"/>
        <v/>
      </c>
      <c r="QTJ58" s="90" t="str">
        <f t="shared" si="1233"/>
        <v/>
      </c>
      <c r="QTK58" s="90" t="str">
        <f t="shared" si="1233"/>
        <v/>
      </c>
      <c r="QTL58" s="90" t="str">
        <f t="shared" si="1233"/>
        <v/>
      </c>
      <c r="QTM58" s="90" t="str">
        <f t="shared" si="1233"/>
        <v/>
      </c>
      <c r="QTN58" s="90" t="str">
        <f t="shared" si="1233"/>
        <v/>
      </c>
      <c r="QTO58" s="90" t="str">
        <f t="shared" si="1233"/>
        <v/>
      </c>
      <c r="QTP58" s="90" t="str">
        <f t="shared" si="1233"/>
        <v/>
      </c>
      <c r="QTQ58" s="90" t="str">
        <f t="shared" si="1233"/>
        <v/>
      </c>
      <c r="QTR58" s="90" t="str">
        <f t="shared" si="1233"/>
        <v/>
      </c>
      <c r="QTS58" s="90" t="str">
        <f t="shared" si="1233"/>
        <v/>
      </c>
      <c r="QTT58" s="90" t="str">
        <f t="shared" si="1233"/>
        <v/>
      </c>
      <c r="QTU58" s="90" t="str">
        <f t="shared" si="1233"/>
        <v/>
      </c>
      <c r="QTV58" s="90" t="str">
        <f t="shared" ref="QTV58:QWG58" si="1234">IF(AND(QTV$8&gt;14,QTV$8&lt;19, QTV$6="Female"),1,"")</f>
        <v/>
      </c>
      <c r="QTW58" s="90" t="str">
        <f t="shared" si="1234"/>
        <v/>
      </c>
      <c r="QTX58" s="90" t="str">
        <f t="shared" si="1234"/>
        <v/>
      </c>
      <c r="QTY58" s="90" t="str">
        <f t="shared" si="1234"/>
        <v/>
      </c>
      <c r="QTZ58" s="90" t="str">
        <f t="shared" si="1234"/>
        <v/>
      </c>
      <c r="QUA58" s="90" t="str">
        <f t="shared" si="1234"/>
        <v/>
      </c>
      <c r="QUB58" s="90" t="str">
        <f t="shared" si="1234"/>
        <v/>
      </c>
      <c r="QUC58" s="90" t="str">
        <f t="shared" si="1234"/>
        <v/>
      </c>
      <c r="QUD58" s="90" t="str">
        <f t="shared" si="1234"/>
        <v/>
      </c>
      <c r="QUE58" s="90" t="str">
        <f t="shared" si="1234"/>
        <v/>
      </c>
      <c r="QUF58" s="90" t="str">
        <f t="shared" si="1234"/>
        <v/>
      </c>
      <c r="QUG58" s="90" t="str">
        <f t="shared" si="1234"/>
        <v/>
      </c>
      <c r="QUH58" s="90" t="str">
        <f t="shared" si="1234"/>
        <v/>
      </c>
      <c r="QUI58" s="90" t="str">
        <f t="shared" si="1234"/>
        <v/>
      </c>
      <c r="QUJ58" s="90" t="str">
        <f t="shared" si="1234"/>
        <v/>
      </c>
      <c r="QUK58" s="90" t="str">
        <f t="shared" si="1234"/>
        <v/>
      </c>
      <c r="QUL58" s="90" t="str">
        <f t="shared" si="1234"/>
        <v/>
      </c>
      <c r="QUM58" s="90" t="str">
        <f t="shared" si="1234"/>
        <v/>
      </c>
      <c r="QUN58" s="90" t="str">
        <f t="shared" si="1234"/>
        <v/>
      </c>
      <c r="QUO58" s="90" t="str">
        <f t="shared" si="1234"/>
        <v/>
      </c>
      <c r="QUP58" s="90" t="str">
        <f t="shared" si="1234"/>
        <v/>
      </c>
      <c r="QUQ58" s="90" t="str">
        <f t="shared" si="1234"/>
        <v/>
      </c>
      <c r="QUR58" s="90" t="str">
        <f t="shared" si="1234"/>
        <v/>
      </c>
      <c r="QUS58" s="90" t="str">
        <f t="shared" si="1234"/>
        <v/>
      </c>
      <c r="QUT58" s="90" t="str">
        <f t="shared" si="1234"/>
        <v/>
      </c>
      <c r="QUU58" s="90" t="str">
        <f t="shared" si="1234"/>
        <v/>
      </c>
      <c r="QUV58" s="90" t="str">
        <f t="shared" si="1234"/>
        <v/>
      </c>
      <c r="QUW58" s="90" t="str">
        <f t="shared" si="1234"/>
        <v/>
      </c>
      <c r="QUX58" s="90" t="str">
        <f t="shared" si="1234"/>
        <v/>
      </c>
      <c r="QUY58" s="90" t="str">
        <f t="shared" si="1234"/>
        <v/>
      </c>
      <c r="QUZ58" s="90" t="str">
        <f t="shared" si="1234"/>
        <v/>
      </c>
      <c r="QVA58" s="90" t="str">
        <f t="shared" si="1234"/>
        <v/>
      </c>
      <c r="QVB58" s="90" t="str">
        <f t="shared" si="1234"/>
        <v/>
      </c>
      <c r="QVC58" s="90" t="str">
        <f t="shared" si="1234"/>
        <v/>
      </c>
      <c r="QVD58" s="90" t="str">
        <f t="shared" si="1234"/>
        <v/>
      </c>
      <c r="QVE58" s="90" t="str">
        <f t="shared" si="1234"/>
        <v/>
      </c>
      <c r="QVF58" s="90" t="str">
        <f t="shared" si="1234"/>
        <v/>
      </c>
      <c r="QVG58" s="90" t="str">
        <f t="shared" si="1234"/>
        <v/>
      </c>
      <c r="QVH58" s="90" t="str">
        <f t="shared" si="1234"/>
        <v/>
      </c>
      <c r="QVI58" s="90" t="str">
        <f t="shared" si="1234"/>
        <v/>
      </c>
      <c r="QVJ58" s="90" t="str">
        <f t="shared" si="1234"/>
        <v/>
      </c>
      <c r="QVK58" s="90" t="str">
        <f t="shared" si="1234"/>
        <v/>
      </c>
      <c r="QVL58" s="90" t="str">
        <f t="shared" si="1234"/>
        <v/>
      </c>
      <c r="QVM58" s="90" t="str">
        <f t="shared" si="1234"/>
        <v/>
      </c>
      <c r="QVN58" s="90" t="str">
        <f t="shared" si="1234"/>
        <v/>
      </c>
      <c r="QVO58" s="90" t="str">
        <f t="shared" si="1234"/>
        <v/>
      </c>
      <c r="QVP58" s="90" t="str">
        <f t="shared" si="1234"/>
        <v/>
      </c>
      <c r="QVQ58" s="90" t="str">
        <f t="shared" si="1234"/>
        <v/>
      </c>
      <c r="QVR58" s="90" t="str">
        <f t="shared" si="1234"/>
        <v/>
      </c>
      <c r="QVS58" s="90" t="str">
        <f t="shared" si="1234"/>
        <v/>
      </c>
      <c r="QVT58" s="90" t="str">
        <f t="shared" si="1234"/>
        <v/>
      </c>
      <c r="QVU58" s="90" t="str">
        <f t="shared" si="1234"/>
        <v/>
      </c>
      <c r="QVV58" s="90" t="str">
        <f t="shared" si="1234"/>
        <v/>
      </c>
      <c r="QVW58" s="90" t="str">
        <f t="shared" si="1234"/>
        <v/>
      </c>
      <c r="QVX58" s="90" t="str">
        <f t="shared" si="1234"/>
        <v/>
      </c>
      <c r="QVY58" s="90" t="str">
        <f t="shared" si="1234"/>
        <v/>
      </c>
      <c r="QVZ58" s="90" t="str">
        <f t="shared" si="1234"/>
        <v/>
      </c>
      <c r="QWA58" s="90" t="str">
        <f t="shared" si="1234"/>
        <v/>
      </c>
      <c r="QWB58" s="90" t="str">
        <f t="shared" si="1234"/>
        <v/>
      </c>
      <c r="QWC58" s="90" t="str">
        <f t="shared" si="1234"/>
        <v/>
      </c>
      <c r="QWD58" s="90" t="str">
        <f t="shared" si="1234"/>
        <v/>
      </c>
      <c r="QWE58" s="90" t="str">
        <f t="shared" si="1234"/>
        <v/>
      </c>
      <c r="QWF58" s="90" t="str">
        <f t="shared" si="1234"/>
        <v/>
      </c>
      <c r="QWG58" s="90" t="str">
        <f t="shared" si="1234"/>
        <v/>
      </c>
      <c r="QWH58" s="90" t="str">
        <f t="shared" ref="QWH58:QYS58" si="1235">IF(AND(QWH$8&gt;14,QWH$8&lt;19, QWH$6="Female"),1,"")</f>
        <v/>
      </c>
      <c r="QWI58" s="90" t="str">
        <f t="shared" si="1235"/>
        <v/>
      </c>
      <c r="QWJ58" s="90" t="str">
        <f t="shared" si="1235"/>
        <v/>
      </c>
      <c r="QWK58" s="90" t="str">
        <f t="shared" si="1235"/>
        <v/>
      </c>
      <c r="QWL58" s="90" t="str">
        <f t="shared" si="1235"/>
        <v/>
      </c>
      <c r="QWM58" s="90" t="str">
        <f t="shared" si="1235"/>
        <v/>
      </c>
      <c r="QWN58" s="90" t="str">
        <f t="shared" si="1235"/>
        <v/>
      </c>
      <c r="QWO58" s="90" t="str">
        <f t="shared" si="1235"/>
        <v/>
      </c>
      <c r="QWP58" s="90" t="str">
        <f t="shared" si="1235"/>
        <v/>
      </c>
      <c r="QWQ58" s="90" t="str">
        <f t="shared" si="1235"/>
        <v/>
      </c>
      <c r="QWR58" s="90" t="str">
        <f t="shared" si="1235"/>
        <v/>
      </c>
      <c r="QWS58" s="90" t="str">
        <f t="shared" si="1235"/>
        <v/>
      </c>
      <c r="QWT58" s="90" t="str">
        <f t="shared" si="1235"/>
        <v/>
      </c>
      <c r="QWU58" s="90" t="str">
        <f t="shared" si="1235"/>
        <v/>
      </c>
      <c r="QWV58" s="90" t="str">
        <f t="shared" si="1235"/>
        <v/>
      </c>
      <c r="QWW58" s="90" t="str">
        <f t="shared" si="1235"/>
        <v/>
      </c>
      <c r="QWX58" s="90" t="str">
        <f t="shared" si="1235"/>
        <v/>
      </c>
      <c r="QWY58" s="90" t="str">
        <f t="shared" si="1235"/>
        <v/>
      </c>
      <c r="QWZ58" s="90" t="str">
        <f t="shared" si="1235"/>
        <v/>
      </c>
      <c r="QXA58" s="90" t="str">
        <f t="shared" si="1235"/>
        <v/>
      </c>
      <c r="QXB58" s="90" t="str">
        <f t="shared" si="1235"/>
        <v/>
      </c>
      <c r="QXC58" s="90" t="str">
        <f t="shared" si="1235"/>
        <v/>
      </c>
      <c r="QXD58" s="90" t="str">
        <f t="shared" si="1235"/>
        <v/>
      </c>
      <c r="QXE58" s="90" t="str">
        <f t="shared" si="1235"/>
        <v/>
      </c>
      <c r="QXF58" s="90" t="str">
        <f t="shared" si="1235"/>
        <v/>
      </c>
      <c r="QXG58" s="90" t="str">
        <f t="shared" si="1235"/>
        <v/>
      </c>
      <c r="QXH58" s="90" t="str">
        <f t="shared" si="1235"/>
        <v/>
      </c>
      <c r="QXI58" s="90" t="str">
        <f t="shared" si="1235"/>
        <v/>
      </c>
      <c r="QXJ58" s="90" t="str">
        <f t="shared" si="1235"/>
        <v/>
      </c>
      <c r="QXK58" s="90" t="str">
        <f t="shared" si="1235"/>
        <v/>
      </c>
      <c r="QXL58" s="90" t="str">
        <f t="shared" si="1235"/>
        <v/>
      </c>
      <c r="QXM58" s="90" t="str">
        <f t="shared" si="1235"/>
        <v/>
      </c>
      <c r="QXN58" s="90" t="str">
        <f t="shared" si="1235"/>
        <v/>
      </c>
      <c r="QXO58" s="90" t="str">
        <f t="shared" si="1235"/>
        <v/>
      </c>
      <c r="QXP58" s="90" t="str">
        <f t="shared" si="1235"/>
        <v/>
      </c>
      <c r="QXQ58" s="90" t="str">
        <f t="shared" si="1235"/>
        <v/>
      </c>
      <c r="QXR58" s="90" t="str">
        <f t="shared" si="1235"/>
        <v/>
      </c>
      <c r="QXS58" s="90" t="str">
        <f t="shared" si="1235"/>
        <v/>
      </c>
      <c r="QXT58" s="90" t="str">
        <f t="shared" si="1235"/>
        <v/>
      </c>
      <c r="QXU58" s="90" t="str">
        <f t="shared" si="1235"/>
        <v/>
      </c>
      <c r="QXV58" s="90" t="str">
        <f t="shared" si="1235"/>
        <v/>
      </c>
      <c r="QXW58" s="90" t="str">
        <f t="shared" si="1235"/>
        <v/>
      </c>
      <c r="QXX58" s="90" t="str">
        <f t="shared" si="1235"/>
        <v/>
      </c>
      <c r="QXY58" s="90" t="str">
        <f t="shared" si="1235"/>
        <v/>
      </c>
      <c r="QXZ58" s="90" t="str">
        <f t="shared" si="1235"/>
        <v/>
      </c>
      <c r="QYA58" s="90" t="str">
        <f t="shared" si="1235"/>
        <v/>
      </c>
      <c r="QYB58" s="90" t="str">
        <f t="shared" si="1235"/>
        <v/>
      </c>
      <c r="QYC58" s="90" t="str">
        <f t="shared" si="1235"/>
        <v/>
      </c>
      <c r="QYD58" s="90" t="str">
        <f t="shared" si="1235"/>
        <v/>
      </c>
      <c r="QYE58" s="90" t="str">
        <f t="shared" si="1235"/>
        <v/>
      </c>
      <c r="QYF58" s="90" t="str">
        <f t="shared" si="1235"/>
        <v/>
      </c>
      <c r="QYG58" s="90" t="str">
        <f t="shared" si="1235"/>
        <v/>
      </c>
      <c r="QYH58" s="90" t="str">
        <f t="shared" si="1235"/>
        <v/>
      </c>
      <c r="QYI58" s="90" t="str">
        <f t="shared" si="1235"/>
        <v/>
      </c>
      <c r="QYJ58" s="90" t="str">
        <f t="shared" si="1235"/>
        <v/>
      </c>
      <c r="QYK58" s="90" t="str">
        <f t="shared" si="1235"/>
        <v/>
      </c>
      <c r="QYL58" s="90" t="str">
        <f t="shared" si="1235"/>
        <v/>
      </c>
      <c r="QYM58" s="90" t="str">
        <f t="shared" si="1235"/>
        <v/>
      </c>
      <c r="QYN58" s="90" t="str">
        <f t="shared" si="1235"/>
        <v/>
      </c>
      <c r="QYO58" s="90" t="str">
        <f t="shared" si="1235"/>
        <v/>
      </c>
      <c r="QYP58" s="90" t="str">
        <f t="shared" si="1235"/>
        <v/>
      </c>
      <c r="QYQ58" s="90" t="str">
        <f t="shared" si="1235"/>
        <v/>
      </c>
      <c r="QYR58" s="90" t="str">
        <f t="shared" si="1235"/>
        <v/>
      </c>
      <c r="QYS58" s="90" t="str">
        <f t="shared" si="1235"/>
        <v/>
      </c>
      <c r="QYT58" s="90" t="str">
        <f t="shared" ref="QYT58:RBE58" si="1236">IF(AND(QYT$8&gt;14,QYT$8&lt;19, QYT$6="Female"),1,"")</f>
        <v/>
      </c>
      <c r="QYU58" s="90" t="str">
        <f t="shared" si="1236"/>
        <v/>
      </c>
      <c r="QYV58" s="90" t="str">
        <f t="shared" si="1236"/>
        <v/>
      </c>
      <c r="QYW58" s="90" t="str">
        <f t="shared" si="1236"/>
        <v/>
      </c>
      <c r="QYX58" s="90" t="str">
        <f t="shared" si="1236"/>
        <v/>
      </c>
      <c r="QYY58" s="90" t="str">
        <f t="shared" si="1236"/>
        <v/>
      </c>
      <c r="QYZ58" s="90" t="str">
        <f t="shared" si="1236"/>
        <v/>
      </c>
      <c r="QZA58" s="90" t="str">
        <f t="shared" si="1236"/>
        <v/>
      </c>
      <c r="QZB58" s="90" t="str">
        <f t="shared" si="1236"/>
        <v/>
      </c>
      <c r="QZC58" s="90" t="str">
        <f t="shared" si="1236"/>
        <v/>
      </c>
      <c r="QZD58" s="90" t="str">
        <f t="shared" si="1236"/>
        <v/>
      </c>
      <c r="QZE58" s="90" t="str">
        <f t="shared" si="1236"/>
        <v/>
      </c>
      <c r="QZF58" s="90" t="str">
        <f t="shared" si="1236"/>
        <v/>
      </c>
      <c r="QZG58" s="90" t="str">
        <f t="shared" si="1236"/>
        <v/>
      </c>
      <c r="QZH58" s="90" t="str">
        <f t="shared" si="1236"/>
        <v/>
      </c>
      <c r="QZI58" s="90" t="str">
        <f t="shared" si="1236"/>
        <v/>
      </c>
      <c r="QZJ58" s="90" t="str">
        <f t="shared" si="1236"/>
        <v/>
      </c>
      <c r="QZK58" s="90" t="str">
        <f t="shared" si="1236"/>
        <v/>
      </c>
      <c r="QZL58" s="90" t="str">
        <f t="shared" si="1236"/>
        <v/>
      </c>
      <c r="QZM58" s="90" t="str">
        <f t="shared" si="1236"/>
        <v/>
      </c>
      <c r="QZN58" s="90" t="str">
        <f t="shared" si="1236"/>
        <v/>
      </c>
      <c r="QZO58" s="90" t="str">
        <f t="shared" si="1236"/>
        <v/>
      </c>
      <c r="QZP58" s="90" t="str">
        <f t="shared" si="1236"/>
        <v/>
      </c>
      <c r="QZQ58" s="90" t="str">
        <f t="shared" si="1236"/>
        <v/>
      </c>
      <c r="QZR58" s="90" t="str">
        <f t="shared" si="1236"/>
        <v/>
      </c>
      <c r="QZS58" s="90" t="str">
        <f t="shared" si="1236"/>
        <v/>
      </c>
      <c r="QZT58" s="90" t="str">
        <f t="shared" si="1236"/>
        <v/>
      </c>
      <c r="QZU58" s="90" t="str">
        <f t="shared" si="1236"/>
        <v/>
      </c>
      <c r="QZV58" s="90" t="str">
        <f t="shared" si="1236"/>
        <v/>
      </c>
      <c r="QZW58" s="90" t="str">
        <f t="shared" si="1236"/>
        <v/>
      </c>
      <c r="QZX58" s="90" t="str">
        <f t="shared" si="1236"/>
        <v/>
      </c>
      <c r="QZY58" s="90" t="str">
        <f t="shared" si="1236"/>
        <v/>
      </c>
      <c r="QZZ58" s="90" t="str">
        <f t="shared" si="1236"/>
        <v/>
      </c>
      <c r="RAA58" s="90" t="str">
        <f t="shared" si="1236"/>
        <v/>
      </c>
      <c r="RAB58" s="90" t="str">
        <f t="shared" si="1236"/>
        <v/>
      </c>
      <c r="RAC58" s="90" t="str">
        <f t="shared" si="1236"/>
        <v/>
      </c>
      <c r="RAD58" s="90" t="str">
        <f t="shared" si="1236"/>
        <v/>
      </c>
      <c r="RAE58" s="90" t="str">
        <f t="shared" si="1236"/>
        <v/>
      </c>
      <c r="RAF58" s="90" t="str">
        <f t="shared" si="1236"/>
        <v/>
      </c>
      <c r="RAG58" s="90" t="str">
        <f t="shared" si="1236"/>
        <v/>
      </c>
      <c r="RAH58" s="90" t="str">
        <f t="shared" si="1236"/>
        <v/>
      </c>
      <c r="RAI58" s="90" t="str">
        <f t="shared" si="1236"/>
        <v/>
      </c>
      <c r="RAJ58" s="90" t="str">
        <f t="shared" si="1236"/>
        <v/>
      </c>
      <c r="RAK58" s="90" t="str">
        <f t="shared" si="1236"/>
        <v/>
      </c>
      <c r="RAL58" s="90" t="str">
        <f t="shared" si="1236"/>
        <v/>
      </c>
      <c r="RAM58" s="90" t="str">
        <f t="shared" si="1236"/>
        <v/>
      </c>
      <c r="RAN58" s="90" t="str">
        <f t="shared" si="1236"/>
        <v/>
      </c>
      <c r="RAO58" s="90" t="str">
        <f t="shared" si="1236"/>
        <v/>
      </c>
      <c r="RAP58" s="90" t="str">
        <f t="shared" si="1236"/>
        <v/>
      </c>
      <c r="RAQ58" s="90" t="str">
        <f t="shared" si="1236"/>
        <v/>
      </c>
      <c r="RAR58" s="90" t="str">
        <f t="shared" si="1236"/>
        <v/>
      </c>
      <c r="RAS58" s="90" t="str">
        <f t="shared" si="1236"/>
        <v/>
      </c>
      <c r="RAT58" s="90" t="str">
        <f t="shared" si="1236"/>
        <v/>
      </c>
      <c r="RAU58" s="90" t="str">
        <f t="shared" si="1236"/>
        <v/>
      </c>
      <c r="RAV58" s="90" t="str">
        <f t="shared" si="1236"/>
        <v/>
      </c>
      <c r="RAW58" s="90" t="str">
        <f t="shared" si="1236"/>
        <v/>
      </c>
      <c r="RAX58" s="90" t="str">
        <f t="shared" si="1236"/>
        <v/>
      </c>
      <c r="RAY58" s="90" t="str">
        <f t="shared" si="1236"/>
        <v/>
      </c>
      <c r="RAZ58" s="90" t="str">
        <f t="shared" si="1236"/>
        <v/>
      </c>
      <c r="RBA58" s="90" t="str">
        <f t="shared" si="1236"/>
        <v/>
      </c>
      <c r="RBB58" s="90" t="str">
        <f t="shared" si="1236"/>
        <v/>
      </c>
      <c r="RBC58" s="90" t="str">
        <f t="shared" si="1236"/>
        <v/>
      </c>
      <c r="RBD58" s="90" t="str">
        <f t="shared" si="1236"/>
        <v/>
      </c>
      <c r="RBE58" s="90" t="str">
        <f t="shared" si="1236"/>
        <v/>
      </c>
      <c r="RBF58" s="90" t="str">
        <f t="shared" ref="RBF58:RDQ58" si="1237">IF(AND(RBF$8&gt;14,RBF$8&lt;19, RBF$6="Female"),1,"")</f>
        <v/>
      </c>
      <c r="RBG58" s="90" t="str">
        <f t="shared" si="1237"/>
        <v/>
      </c>
      <c r="RBH58" s="90" t="str">
        <f t="shared" si="1237"/>
        <v/>
      </c>
      <c r="RBI58" s="90" t="str">
        <f t="shared" si="1237"/>
        <v/>
      </c>
      <c r="RBJ58" s="90" t="str">
        <f t="shared" si="1237"/>
        <v/>
      </c>
      <c r="RBK58" s="90" t="str">
        <f t="shared" si="1237"/>
        <v/>
      </c>
      <c r="RBL58" s="90" t="str">
        <f t="shared" si="1237"/>
        <v/>
      </c>
      <c r="RBM58" s="90" t="str">
        <f t="shared" si="1237"/>
        <v/>
      </c>
      <c r="RBN58" s="90" t="str">
        <f t="shared" si="1237"/>
        <v/>
      </c>
      <c r="RBO58" s="90" t="str">
        <f t="shared" si="1237"/>
        <v/>
      </c>
      <c r="RBP58" s="90" t="str">
        <f t="shared" si="1237"/>
        <v/>
      </c>
      <c r="RBQ58" s="90" t="str">
        <f t="shared" si="1237"/>
        <v/>
      </c>
      <c r="RBR58" s="90" t="str">
        <f t="shared" si="1237"/>
        <v/>
      </c>
      <c r="RBS58" s="90" t="str">
        <f t="shared" si="1237"/>
        <v/>
      </c>
      <c r="RBT58" s="90" t="str">
        <f t="shared" si="1237"/>
        <v/>
      </c>
      <c r="RBU58" s="90" t="str">
        <f t="shared" si="1237"/>
        <v/>
      </c>
      <c r="RBV58" s="90" t="str">
        <f t="shared" si="1237"/>
        <v/>
      </c>
      <c r="RBW58" s="90" t="str">
        <f t="shared" si="1237"/>
        <v/>
      </c>
      <c r="RBX58" s="90" t="str">
        <f t="shared" si="1237"/>
        <v/>
      </c>
      <c r="RBY58" s="90" t="str">
        <f t="shared" si="1237"/>
        <v/>
      </c>
      <c r="RBZ58" s="90" t="str">
        <f t="shared" si="1237"/>
        <v/>
      </c>
      <c r="RCA58" s="90" t="str">
        <f t="shared" si="1237"/>
        <v/>
      </c>
      <c r="RCB58" s="90" t="str">
        <f t="shared" si="1237"/>
        <v/>
      </c>
      <c r="RCC58" s="90" t="str">
        <f t="shared" si="1237"/>
        <v/>
      </c>
      <c r="RCD58" s="90" t="str">
        <f t="shared" si="1237"/>
        <v/>
      </c>
      <c r="RCE58" s="90" t="str">
        <f t="shared" si="1237"/>
        <v/>
      </c>
      <c r="RCF58" s="90" t="str">
        <f t="shared" si="1237"/>
        <v/>
      </c>
      <c r="RCG58" s="90" t="str">
        <f t="shared" si="1237"/>
        <v/>
      </c>
      <c r="RCH58" s="90" t="str">
        <f t="shared" si="1237"/>
        <v/>
      </c>
      <c r="RCI58" s="90" t="str">
        <f t="shared" si="1237"/>
        <v/>
      </c>
      <c r="RCJ58" s="90" t="str">
        <f t="shared" si="1237"/>
        <v/>
      </c>
      <c r="RCK58" s="90" t="str">
        <f t="shared" si="1237"/>
        <v/>
      </c>
      <c r="RCL58" s="90" t="str">
        <f t="shared" si="1237"/>
        <v/>
      </c>
      <c r="RCM58" s="90" t="str">
        <f t="shared" si="1237"/>
        <v/>
      </c>
      <c r="RCN58" s="90" t="str">
        <f t="shared" si="1237"/>
        <v/>
      </c>
      <c r="RCO58" s="90" t="str">
        <f t="shared" si="1237"/>
        <v/>
      </c>
      <c r="RCP58" s="90" t="str">
        <f t="shared" si="1237"/>
        <v/>
      </c>
      <c r="RCQ58" s="90" t="str">
        <f t="shared" si="1237"/>
        <v/>
      </c>
      <c r="RCR58" s="90" t="str">
        <f t="shared" si="1237"/>
        <v/>
      </c>
      <c r="RCS58" s="90" t="str">
        <f t="shared" si="1237"/>
        <v/>
      </c>
      <c r="RCT58" s="90" t="str">
        <f t="shared" si="1237"/>
        <v/>
      </c>
      <c r="RCU58" s="90" t="str">
        <f t="shared" si="1237"/>
        <v/>
      </c>
      <c r="RCV58" s="90" t="str">
        <f t="shared" si="1237"/>
        <v/>
      </c>
      <c r="RCW58" s="90" t="str">
        <f t="shared" si="1237"/>
        <v/>
      </c>
      <c r="RCX58" s="90" t="str">
        <f t="shared" si="1237"/>
        <v/>
      </c>
      <c r="RCY58" s="90" t="str">
        <f t="shared" si="1237"/>
        <v/>
      </c>
      <c r="RCZ58" s="90" t="str">
        <f t="shared" si="1237"/>
        <v/>
      </c>
      <c r="RDA58" s="90" t="str">
        <f t="shared" si="1237"/>
        <v/>
      </c>
      <c r="RDB58" s="90" t="str">
        <f t="shared" si="1237"/>
        <v/>
      </c>
      <c r="RDC58" s="90" t="str">
        <f t="shared" si="1237"/>
        <v/>
      </c>
      <c r="RDD58" s="90" t="str">
        <f t="shared" si="1237"/>
        <v/>
      </c>
      <c r="RDE58" s="90" t="str">
        <f t="shared" si="1237"/>
        <v/>
      </c>
      <c r="RDF58" s="90" t="str">
        <f t="shared" si="1237"/>
        <v/>
      </c>
      <c r="RDG58" s="90" t="str">
        <f t="shared" si="1237"/>
        <v/>
      </c>
      <c r="RDH58" s="90" t="str">
        <f t="shared" si="1237"/>
        <v/>
      </c>
      <c r="RDI58" s="90" t="str">
        <f t="shared" si="1237"/>
        <v/>
      </c>
      <c r="RDJ58" s="90" t="str">
        <f t="shared" si="1237"/>
        <v/>
      </c>
      <c r="RDK58" s="90" t="str">
        <f t="shared" si="1237"/>
        <v/>
      </c>
      <c r="RDL58" s="90" t="str">
        <f t="shared" si="1237"/>
        <v/>
      </c>
      <c r="RDM58" s="90" t="str">
        <f t="shared" si="1237"/>
        <v/>
      </c>
      <c r="RDN58" s="90" t="str">
        <f t="shared" si="1237"/>
        <v/>
      </c>
      <c r="RDO58" s="90" t="str">
        <f t="shared" si="1237"/>
        <v/>
      </c>
      <c r="RDP58" s="90" t="str">
        <f t="shared" si="1237"/>
        <v/>
      </c>
      <c r="RDQ58" s="90" t="str">
        <f t="shared" si="1237"/>
        <v/>
      </c>
      <c r="RDR58" s="90" t="str">
        <f t="shared" ref="RDR58:RGC58" si="1238">IF(AND(RDR$8&gt;14,RDR$8&lt;19, RDR$6="Female"),1,"")</f>
        <v/>
      </c>
      <c r="RDS58" s="90" t="str">
        <f t="shared" si="1238"/>
        <v/>
      </c>
      <c r="RDT58" s="90" t="str">
        <f t="shared" si="1238"/>
        <v/>
      </c>
      <c r="RDU58" s="90" t="str">
        <f t="shared" si="1238"/>
        <v/>
      </c>
      <c r="RDV58" s="90" t="str">
        <f t="shared" si="1238"/>
        <v/>
      </c>
      <c r="RDW58" s="90" t="str">
        <f t="shared" si="1238"/>
        <v/>
      </c>
      <c r="RDX58" s="90" t="str">
        <f t="shared" si="1238"/>
        <v/>
      </c>
      <c r="RDY58" s="90" t="str">
        <f t="shared" si="1238"/>
        <v/>
      </c>
      <c r="RDZ58" s="90" t="str">
        <f t="shared" si="1238"/>
        <v/>
      </c>
      <c r="REA58" s="90" t="str">
        <f t="shared" si="1238"/>
        <v/>
      </c>
      <c r="REB58" s="90" t="str">
        <f t="shared" si="1238"/>
        <v/>
      </c>
      <c r="REC58" s="90" t="str">
        <f t="shared" si="1238"/>
        <v/>
      </c>
      <c r="RED58" s="90" t="str">
        <f t="shared" si="1238"/>
        <v/>
      </c>
      <c r="REE58" s="90" t="str">
        <f t="shared" si="1238"/>
        <v/>
      </c>
      <c r="REF58" s="90" t="str">
        <f t="shared" si="1238"/>
        <v/>
      </c>
      <c r="REG58" s="90" t="str">
        <f t="shared" si="1238"/>
        <v/>
      </c>
      <c r="REH58" s="90" t="str">
        <f t="shared" si="1238"/>
        <v/>
      </c>
      <c r="REI58" s="90" t="str">
        <f t="shared" si="1238"/>
        <v/>
      </c>
      <c r="REJ58" s="90" t="str">
        <f t="shared" si="1238"/>
        <v/>
      </c>
      <c r="REK58" s="90" t="str">
        <f t="shared" si="1238"/>
        <v/>
      </c>
      <c r="REL58" s="90" t="str">
        <f t="shared" si="1238"/>
        <v/>
      </c>
      <c r="REM58" s="90" t="str">
        <f t="shared" si="1238"/>
        <v/>
      </c>
      <c r="REN58" s="90" t="str">
        <f t="shared" si="1238"/>
        <v/>
      </c>
      <c r="REO58" s="90" t="str">
        <f t="shared" si="1238"/>
        <v/>
      </c>
      <c r="REP58" s="90" t="str">
        <f t="shared" si="1238"/>
        <v/>
      </c>
      <c r="REQ58" s="90" t="str">
        <f t="shared" si="1238"/>
        <v/>
      </c>
      <c r="RER58" s="90" t="str">
        <f t="shared" si="1238"/>
        <v/>
      </c>
      <c r="RES58" s="90" t="str">
        <f t="shared" si="1238"/>
        <v/>
      </c>
      <c r="RET58" s="90" t="str">
        <f t="shared" si="1238"/>
        <v/>
      </c>
      <c r="REU58" s="90" t="str">
        <f t="shared" si="1238"/>
        <v/>
      </c>
      <c r="REV58" s="90" t="str">
        <f t="shared" si="1238"/>
        <v/>
      </c>
      <c r="REW58" s="90" t="str">
        <f t="shared" si="1238"/>
        <v/>
      </c>
      <c r="REX58" s="90" t="str">
        <f t="shared" si="1238"/>
        <v/>
      </c>
      <c r="REY58" s="90" t="str">
        <f t="shared" si="1238"/>
        <v/>
      </c>
      <c r="REZ58" s="90" t="str">
        <f t="shared" si="1238"/>
        <v/>
      </c>
      <c r="RFA58" s="90" t="str">
        <f t="shared" si="1238"/>
        <v/>
      </c>
      <c r="RFB58" s="90" t="str">
        <f t="shared" si="1238"/>
        <v/>
      </c>
      <c r="RFC58" s="90" t="str">
        <f t="shared" si="1238"/>
        <v/>
      </c>
      <c r="RFD58" s="90" t="str">
        <f t="shared" si="1238"/>
        <v/>
      </c>
      <c r="RFE58" s="90" t="str">
        <f t="shared" si="1238"/>
        <v/>
      </c>
      <c r="RFF58" s="90" t="str">
        <f t="shared" si="1238"/>
        <v/>
      </c>
      <c r="RFG58" s="90" t="str">
        <f t="shared" si="1238"/>
        <v/>
      </c>
      <c r="RFH58" s="90" t="str">
        <f t="shared" si="1238"/>
        <v/>
      </c>
      <c r="RFI58" s="90" t="str">
        <f t="shared" si="1238"/>
        <v/>
      </c>
      <c r="RFJ58" s="90" t="str">
        <f t="shared" si="1238"/>
        <v/>
      </c>
      <c r="RFK58" s="90" t="str">
        <f t="shared" si="1238"/>
        <v/>
      </c>
      <c r="RFL58" s="90" t="str">
        <f t="shared" si="1238"/>
        <v/>
      </c>
      <c r="RFM58" s="90" t="str">
        <f t="shared" si="1238"/>
        <v/>
      </c>
      <c r="RFN58" s="90" t="str">
        <f t="shared" si="1238"/>
        <v/>
      </c>
      <c r="RFO58" s="90" t="str">
        <f t="shared" si="1238"/>
        <v/>
      </c>
      <c r="RFP58" s="90" t="str">
        <f t="shared" si="1238"/>
        <v/>
      </c>
      <c r="RFQ58" s="90" t="str">
        <f t="shared" si="1238"/>
        <v/>
      </c>
      <c r="RFR58" s="90" t="str">
        <f t="shared" si="1238"/>
        <v/>
      </c>
      <c r="RFS58" s="90" t="str">
        <f t="shared" si="1238"/>
        <v/>
      </c>
      <c r="RFT58" s="90" t="str">
        <f t="shared" si="1238"/>
        <v/>
      </c>
      <c r="RFU58" s="90" t="str">
        <f t="shared" si="1238"/>
        <v/>
      </c>
      <c r="RFV58" s="90" t="str">
        <f t="shared" si="1238"/>
        <v/>
      </c>
      <c r="RFW58" s="90" t="str">
        <f t="shared" si="1238"/>
        <v/>
      </c>
      <c r="RFX58" s="90" t="str">
        <f t="shared" si="1238"/>
        <v/>
      </c>
      <c r="RFY58" s="90" t="str">
        <f t="shared" si="1238"/>
        <v/>
      </c>
      <c r="RFZ58" s="90" t="str">
        <f t="shared" si="1238"/>
        <v/>
      </c>
      <c r="RGA58" s="90" t="str">
        <f t="shared" si="1238"/>
        <v/>
      </c>
      <c r="RGB58" s="90" t="str">
        <f t="shared" si="1238"/>
        <v/>
      </c>
      <c r="RGC58" s="90" t="str">
        <f t="shared" si="1238"/>
        <v/>
      </c>
      <c r="RGD58" s="90" t="str">
        <f t="shared" ref="RGD58:RIO58" si="1239">IF(AND(RGD$8&gt;14,RGD$8&lt;19, RGD$6="Female"),1,"")</f>
        <v/>
      </c>
      <c r="RGE58" s="90" t="str">
        <f t="shared" si="1239"/>
        <v/>
      </c>
      <c r="RGF58" s="90" t="str">
        <f t="shared" si="1239"/>
        <v/>
      </c>
      <c r="RGG58" s="90" t="str">
        <f t="shared" si="1239"/>
        <v/>
      </c>
      <c r="RGH58" s="90" t="str">
        <f t="shared" si="1239"/>
        <v/>
      </c>
      <c r="RGI58" s="90" t="str">
        <f t="shared" si="1239"/>
        <v/>
      </c>
      <c r="RGJ58" s="90" t="str">
        <f t="shared" si="1239"/>
        <v/>
      </c>
      <c r="RGK58" s="90" t="str">
        <f t="shared" si="1239"/>
        <v/>
      </c>
      <c r="RGL58" s="90" t="str">
        <f t="shared" si="1239"/>
        <v/>
      </c>
      <c r="RGM58" s="90" t="str">
        <f t="shared" si="1239"/>
        <v/>
      </c>
      <c r="RGN58" s="90" t="str">
        <f t="shared" si="1239"/>
        <v/>
      </c>
      <c r="RGO58" s="90" t="str">
        <f t="shared" si="1239"/>
        <v/>
      </c>
      <c r="RGP58" s="90" t="str">
        <f t="shared" si="1239"/>
        <v/>
      </c>
      <c r="RGQ58" s="90" t="str">
        <f t="shared" si="1239"/>
        <v/>
      </c>
      <c r="RGR58" s="90" t="str">
        <f t="shared" si="1239"/>
        <v/>
      </c>
      <c r="RGS58" s="90" t="str">
        <f t="shared" si="1239"/>
        <v/>
      </c>
      <c r="RGT58" s="90" t="str">
        <f t="shared" si="1239"/>
        <v/>
      </c>
      <c r="RGU58" s="90" t="str">
        <f t="shared" si="1239"/>
        <v/>
      </c>
      <c r="RGV58" s="90" t="str">
        <f t="shared" si="1239"/>
        <v/>
      </c>
      <c r="RGW58" s="90" t="str">
        <f t="shared" si="1239"/>
        <v/>
      </c>
      <c r="RGX58" s="90" t="str">
        <f t="shared" si="1239"/>
        <v/>
      </c>
      <c r="RGY58" s="90" t="str">
        <f t="shared" si="1239"/>
        <v/>
      </c>
      <c r="RGZ58" s="90" t="str">
        <f t="shared" si="1239"/>
        <v/>
      </c>
      <c r="RHA58" s="90" t="str">
        <f t="shared" si="1239"/>
        <v/>
      </c>
      <c r="RHB58" s="90" t="str">
        <f t="shared" si="1239"/>
        <v/>
      </c>
      <c r="RHC58" s="90" t="str">
        <f t="shared" si="1239"/>
        <v/>
      </c>
      <c r="RHD58" s="90" t="str">
        <f t="shared" si="1239"/>
        <v/>
      </c>
      <c r="RHE58" s="90" t="str">
        <f t="shared" si="1239"/>
        <v/>
      </c>
      <c r="RHF58" s="90" t="str">
        <f t="shared" si="1239"/>
        <v/>
      </c>
      <c r="RHG58" s="90" t="str">
        <f t="shared" si="1239"/>
        <v/>
      </c>
      <c r="RHH58" s="90" t="str">
        <f t="shared" si="1239"/>
        <v/>
      </c>
      <c r="RHI58" s="90" t="str">
        <f t="shared" si="1239"/>
        <v/>
      </c>
      <c r="RHJ58" s="90" t="str">
        <f t="shared" si="1239"/>
        <v/>
      </c>
      <c r="RHK58" s="90" t="str">
        <f t="shared" si="1239"/>
        <v/>
      </c>
      <c r="RHL58" s="90" t="str">
        <f t="shared" si="1239"/>
        <v/>
      </c>
      <c r="RHM58" s="90" t="str">
        <f t="shared" si="1239"/>
        <v/>
      </c>
      <c r="RHN58" s="90" t="str">
        <f t="shared" si="1239"/>
        <v/>
      </c>
      <c r="RHO58" s="90" t="str">
        <f t="shared" si="1239"/>
        <v/>
      </c>
      <c r="RHP58" s="90" t="str">
        <f t="shared" si="1239"/>
        <v/>
      </c>
      <c r="RHQ58" s="90" t="str">
        <f t="shared" si="1239"/>
        <v/>
      </c>
      <c r="RHR58" s="90" t="str">
        <f t="shared" si="1239"/>
        <v/>
      </c>
      <c r="RHS58" s="90" t="str">
        <f t="shared" si="1239"/>
        <v/>
      </c>
      <c r="RHT58" s="90" t="str">
        <f t="shared" si="1239"/>
        <v/>
      </c>
      <c r="RHU58" s="90" t="str">
        <f t="shared" si="1239"/>
        <v/>
      </c>
      <c r="RHV58" s="90" t="str">
        <f t="shared" si="1239"/>
        <v/>
      </c>
      <c r="RHW58" s="90" t="str">
        <f t="shared" si="1239"/>
        <v/>
      </c>
      <c r="RHX58" s="90" t="str">
        <f t="shared" si="1239"/>
        <v/>
      </c>
      <c r="RHY58" s="90" t="str">
        <f t="shared" si="1239"/>
        <v/>
      </c>
      <c r="RHZ58" s="90" t="str">
        <f t="shared" si="1239"/>
        <v/>
      </c>
      <c r="RIA58" s="90" t="str">
        <f t="shared" si="1239"/>
        <v/>
      </c>
      <c r="RIB58" s="90" t="str">
        <f t="shared" si="1239"/>
        <v/>
      </c>
      <c r="RIC58" s="90" t="str">
        <f t="shared" si="1239"/>
        <v/>
      </c>
      <c r="RID58" s="90" t="str">
        <f t="shared" si="1239"/>
        <v/>
      </c>
      <c r="RIE58" s="90" t="str">
        <f t="shared" si="1239"/>
        <v/>
      </c>
      <c r="RIF58" s="90" t="str">
        <f t="shared" si="1239"/>
        <v/>
      </c>
      <c r="RIG58" s="90" t="str">
        <f t="shared" si="1239"/>
        <v/>
      </c>
      <c r="RIH58" s="90" t="str">
        <f t="shared" si="1239"/>
        <v/>
      </c>
      <c r="RII58" s="90" t="str">
        <f t="shared" si="1239"/>
        <v/>
      </c>
      <c r="RIJ58" s="90" t="str">
        <f t="shared" si="1239"/>
        <v/>
      </c>
      <c r="RIK58" s="90" t="str">
        <f t="shared" si="1239"/>
        <v/>
      </c>
      <c r="RIL58" s="90" t="str">
        <f t="shared" si="1239"/>
        <v/>
      </c>
      <c r="RIM58" s="90" t="str">
        <f t="shared" si="1239"/>
        <v/>
      </c>
      <c r="RIN58" s="90" t="str">
        <f t="shared" si="1239"/>
        <v/>
      </c>
      <c r="RIO58" s="90" t="str">
        <f t="shared" si="1239"/>
        <v/>
      </c>
      <c r="RIP58" s="90" t="str">
        <f t="shared" ref="RIP58:RLA58" si="1240">IF(AND(RIP$8&gt;14,RIP$8&lt;19, RIP$6="Female"),1,"")</f>
        <v/>
      </c>
      <c r="RIQ58" s="90" t="str">
        <f t="shared" si="1240"/>
        <v/>
      </c>
      <c r="RIR58" s="90" t="str">
        <f t="shared" si="1240"/>
        <v/>
      </c>
      <c r="RIS58" s="90" t="str">
        <f t="shared" si="1240"/>
        <v/>
      </c>
      <c r="RIT58" s="90" t="str">
        <f t="shared" si="1240"/>
        <v/>
      </c>
      <c r="RIU58" s="90" t="str">
        <f t="shared" si="1240"/>
        <v/>
      </c>
      <c r="RIV58" s="90" t="str">
        <f t="shared" si="1240"/>
        <v/>
      </c>
      <c r="RIW58" s="90" t="str">
        <f t="shared" si="1240"/>
        <v/>
      </c>
      <c r="RIX58" s="90" t="str">
        <f t="shared" si="1240"/>
        <v/>
      </c>
      <c r="RIY58" s="90" t="str">
        <f t="shared" si="1240"/>
        <v/>
      </c>
      <c r="RIZ58" s="90" t="str">
        <f t="shared" si="1240"/>
        <v/>
      </c>
      <c r="RJA58" s="90" t="str">
        <f t="shared" si="1240"/>
        <v/>
      </c>
      <c r="RJB58" s="90" t="str">
        <f t="shared" si="1240"/>
        <v/>
      </c>
      <c r="RJC58" s="90" t="str">
        <f t="shared" si="1240"/>
        <v/>
      </c>
      <c r="RJD58" s="90" t="str">
        <f t="shared" si="1240"/>
        <v/>
      </c>
      <c r="RJE58" s="90" t="str">
        <f t="shared" si="1240"/>
        <v/>
      </c>
      <c r="RJF58" s="90" t="str">
        <f t="shared" si="1240"/>
        <v/>
      </c>
      <c r="RJG58" s="90" t="str">
        <f t="shared" si="1240"/>
        <v/>
      </c>
      <c r="RJH58" s="90" t="str">
        <f t="shared" si="1240"/>
        <v/>
      </c>
      <c r="RJI58" s="90" t="str">
        <f t="shared" si="1240"/>
        <v/>
      </c>
      <c r="RJJ58" s="90" t="str">
        <f t="shared" si="1240"/>
        <v/>
      </c>
      <c r="RJK58" s="90" t="str">
        <f t="shared" si="1240"/>
        <v/>
      </c>
      <c r="RJL58" s="90" t="str">
        <f t="shared" si="1240"/>
        <v/>
      </c>
      <c r="RJM58" s="90" t="str">
        <f t="shared" si="1240"/>
        <v/>
      </c>
      <c r="RJN58" s="90" t="str">
        <f t="shared" si="1240"/>
        <v/>
      </c>
      <c r="RJO58" s="90" t="str">
        <f t="shared" si="1240"/>
        <v/>
      </c>
      <c r="RJP58" s="90" t="str">
        <f t="shared" si="1240"/>
        <v/>
      </c>
      <c r="RJQ58" s="90" t="str">
        <f t="shared" si="1240"/>
        <v/>
      </c>
      <c r="RJR58" s="90" t="str">
        <f t="shared" si="1240"/>
        <v/>
      </c>
      <c r="RJS58" s="90" t="str">
        <f t="shared" si="1240"/>
        <v/>
      </c>
      <c r="RJT58" s="90" t="str">
        <f t="shared" si="1240"/>
        <v/>
      </c>
      <c r="RJU58" s="90" t="str">
        <f t="shared" si="1240"/>
        <v/>
      </c>
      <c r="RJV58" s="90" t="str">
        <f t="shared" si="1240"/>
        <v/>
      </c>
      <c r="RJW58" s="90" t="str">
        <f t="shared" si="1240"/>
        <v/>
      </c>
      <c r="RJX58" s="90" t="str">
        <f t="shared" si="1240"/>
        <v/>
      </c>
      <c r="RJY58" s="90" t="str">
        <f t="shared" si="1240"/>
        <v/>
      </c>
      <c r="RJZ58" s="90" t="str">
        <f t="shared" si="1240"/>
        <v/>
      </c>
      <c r="RKA58" s="90" t="str">
        <f t="shared" si="1240"/>
        <v/>
      </c>
      <c r="RKB58" s="90" t="str">
        <f t="shared" si="1240"/>
        <v/>
      </c>
      <c r="RKC58" s="90" t="str">
        <f t="shared" si="1240"/>
        <v/>
      </c>
      <c r="RKD58" s="90" t="str">
        <f t="shared" si="1240"/>
        <v/>
      </c>
      <c r="RKE58" s="90" t="str">
        <f t="shared" si="1240"/>
        <v/>
      </c>
      <c r="RKF58" s="90" t="str">
        <f t="shared" si="1240"/>
        <v/>
      </c>
      <c r="RKG58" s="90" t="str">
        <f t="shared" si="1240"/>
        <v/>
      </c>
      <c r="RKH58" s="90" t="str">
        <f t="shared" si="1240"/>
        <v/>
      </c>
      <c r="RKI58" s="90" t="str">
        <f t="shared" si="1240"/>
        <v/>
      </c>
      <c r="RKJ58" s="90" t="str">
        <f t="shared" si="1240"/>
        <v/>
      </c>
      <c r="RKK58" s="90" t="str">
        <f t="shared" si="1240"/>
        <v/>
      </c>
      <c r="RKL58" s="90" t="str">
        <f t="shared" si="1240"/>
        <v/>
      </c>
      <c r="RKM58" s="90" t="str">
        <f t="shared" si="1240"/>
        <v/>
      </c>
      <c r="RKN58" s="90" t="str">
        <f t="shared" si="1240"/>
        <v/>
      </c>
      <c r="RKO58" s="90" t="str">
        <f t="shared" si="1240"/>
        <v/>
      </c>
      <c r="RKP58" s="90" t="str">
        <f t="shared" si="1240"/>
        <v/>
      </c>
      <c r="RKQ58" s="90" t="str">
        <f t="shared" si="1240"/>
        <v/>
      </c>
      <c r="RKR58" s="90" t="str">
        <f t="shared" si="1240"/>
        <v/>
      </c>
      <c r="RKS58" s="90" t="str">
        <f t="shared" si="1240"/>
        <v/>
      </c>
      <c r="RKT58" s="90" t="str">
        <f t="shared" si="1240"/>
        <v/>
      </c>
      <c r="RKU58" s="90" t="str">
        <f t="shared" si="1240"/>
        <v/>
      </c>
      <c r="RKV58" s="90" t="str">
        <f t="shared" si="1240"/>
        <v/>
      </c>
      <c r="RKW58" s="90" t="str">
        <f t="shared" si="1240"/>
        <v/>
      </c>
      <c r="RKX58" s="90" t="str">
        <f t="shared" si="1240"/>
        <v/>
      </c>
      <c r="RKY58" s="90" t="str">
        <f t="shared" si="1240"/>
        <v/>
      </c>
      <c r="RKZ58" s="90" t="str">
        <f t="shared" si="1240"/>
        <v/>
      </c>
      <c r="RLA58" s="90" t="str">
        <f t="shared" si="1240"/>
        <v/>
      </c>
      <c r="RLB58" s="90" t="str">
        <f t="shared" ref="RLB58:RNM58" si="1241">IF(AND(RLB$8&gt;14,RLB$8&lt;19, RLB$6="Female"),1,"")</f>
        <v/>
      </c>
      <c r="RLC58" s="90" t="str">
        <f t="shared" si="1241"/>
        <v/>
      </c>
      <c r="RLD58" s="90" t="str">
        <f t="shared" si="1241"/>
        <v/>
      </c>
      <c r="RLE58" s="90" t="str">
        <f t="shared" si="1241"/>
        <v/>
      </c>
      <c r="RLF58" s="90" t="str">
        <f t="shared" si="1241"/>
        <v/>
      </c>
      <c r="RLG58" s="90" t="str">
        <f t="shared" si="1241"/>
        <v/>
      </c>
      <c r="RLH58" s="90" t="str">
        <f t="shared" si="1241"/>
        <v/>
      </c>
      <c r="RLI58" s="90" t="str">
        <f t="shared" si="1241"/>
        <v/>
      </c>
      <c r="RLJ58" s="90" t="str">
        <f t="shared" si="1241"/>
        <v/>
      </c>
      <c r="RLK58" s="90" t="str">
        <f t="shared" si="1241"/>
        <v/>
      </c>
      <c r="RLL58" s="90" t="str">
        <f t="shared" si="1241"/>
        <v/>
      </c>
      <c r="RLM58" s="90" t="str">
        <f t="shared" si="1241"/>
        <v/>
      </c>
      <c r="RLN58" s="90" t="str">
        <f t="shared" si="1241"/>
        <v/>
      </c>
      <c r="RLO58" s="90" t="str">
        <f t="shared" si="1241"/>
        <v/>
      </c>
      <c r="RLP58" s="90" t="str">
        <f t="shared" si="1241"/>
        <v/>
      </c>
      <c r="RLQ58" s="90" t="str">
        <f t="shared" si="1241"/>
        <v/>
      </c>
      <c r="RLR58" s="90" t="str">
        <f t="shared" si="1241"/>
        <v/>
      </c>
      <c r="RLS58" s="90" t="str">
        <f t="shared" si="1241"/>
        <v/>
      </c>
      <c r="RLT58" s="90" t="str">
        <f t="shared" si="1241"/>
        <v/>
      </c>
      <c r="RLU58" s="90" t="str">
        <f t="shared" si="1241"/>
        <v/>
      </c>
      <c r="RLV58" s="90" t="str">
        <f t="shared" si="1241"/>
        <v/>
      </c>
      <c r="RLW58" s="90" t="str">
        <f t="shared" si="1241"/>
        <v/>
      </c>
      <c r="RLX58" s="90" t="str">
        <f t="shared" si="1241"/>
        <v/>
      </c>
      <c r="RLY58" s="90" t="str">
        <f t="shared" si="1241"/>
        <v/>
      </c>
      <c r="RLZ58" s="90" t="str">
        <f t="shared" si="1241"/>
        <v/>
      </c>
      <c r="RMA58" s="90" t="str">
        <f t="shared" si="1241"/>
        <v/>
      </c>
      <c r="RMB58" s="90" t="str">
        <f t="shared" si="1241"/>
        <v/>
      </c>
      <c r="RMC58" s="90" t="str">
        <f t="shared" si="1241"/>
        <v/>
      </c>
      <c r="RMD58" s="90" t="str">
        <f t="shared" si="1241"/>
        <v/>
      </c>
      <c r="RME58" s="90" t="str">
        <f t="shared" si="1241"/>
        <v/>
      </c>
      <c r="RMF58" s="90" t="str">
        <f t="shared" si="1241"/>
        <v/>
      </c>
      <c r="RMG58" s="90" t="str">
        <f t="shared" si="1241"/>
        <v/>
      </c>
      <c r="RMH58" s="90" t="str">
        <f t="shared" si="1241"/>
        <v/>
      </c>
      <c r="RMI58" s="90" t="str">
        <f t="shared" si="1241"/>
        <v/>
      </c>
      <c r="RMJ58" s="90" t="str">
        <f t="shared" si="1241"/>
        <v/>
      </c>
      <c r="RMK58" s="90" t="str">
        <f t="shared" si="1241"/>
        <v/>
      </c>
      <c r="RML58" s="90" t="str">
        <f t="shared" si="1241"/>
        <v/>
      </c>
      <c r="RMM58" s="90" t="str">
        <f t="shared" si="1241"/>
        <v/>
      </c>
      <c r="RMN58" s="90" t="str">
        <f t="shared" si="1241"/>
        <v/>
      </c>
      <c r="RMO58" s="90" t="str">
        <f t="shared" si="1241"/>
        <v/>
      </c>
      <c r="RMP58" s="90" t="str">
        <f t="shared" si="1241"/>
        <v/>
      </c>
      <c r="RMQ58" s="90" t="str">
        <f t="shared" si="1241"/>
        <v/>
      </c>
      <c r="RMR58" s="90" t="str">
        <f t="shared" si="1241"/>
        <v/>
      </c>
      <c r="RMS58" s="90" t="str">
        <f t="shared" si="1241"/>
        <v/>
      </c>
      <c r="RMT58" s="90" t="str">
        <f t="shared" si="1241"/>
        <v/>
      </c>
      <c r="RMU58" s="90" t="str">
        <f t="shared" si="1241"/>
        <v/>
      </c>
      <c r="RMV58" s="90" t="str">
        <f t="shared" si="1241"/>
        <v/>
      </c>
      <c r="RMW58" s="90" t="str">
        <f t="shared" si="1241"/>
        <v/>
      </c>
      <c r="RMX58" s="90" t="str">
        <f t="shared" si="1241"/>
        <v/>
      </c>
      <c r="RMY58" s="90" t="str">
        <f t="shared" si="1241"/>
        <v/>
      </c>
      <c r="RMZ58" s="90" t="str">
        <f t="shared" si="1241"/>
        <v/>
      </c>
      <c r="RNA58" s="90" t="str">
        <f t="shared" si="1241"/>
        <v/>
      </c>
      <c r="RNB58" s="90" t="str">
        <f t="shared" si="1241"/>
        <v/>
      </c>
      <c r="RNC58" s="90" t="str">
        <f t="shared" si="1241"/>
        <v/>
      </c>
      <c r="RND58" s="90" t="str">
        <f t="shared" si="1241"/>
        <v/>
      </c>
      <c r="RNE58" s="90" t="str">
        <f t="shared" si="1241"/>
        <v/>
      </c>
      <c r="RNF58" s="90" t="str">
        <f t="shared" si="1241"/>
        <v/>
      </c>
      <c r="RNG58" s="90" t="str">
        <f t="shared" si="1241"/>
        <v/>
      </c>
      <c r="RNH58" s="90" t="str">
        <f t="shared" si="1241"/>
        <v/>
      </c>
      <c r="RNI58" s="90" t="str">
        <f t="shared" si="1241"/>
        <v/>
      </c>
      <c r="RNJ58" s="90" t="str">
        <f t="shared" si="1241"/>
        <v/>
      </c>
      <c r="RNK58" s="90" t="str">
        <f t="shared" si="1241"/>
        <v/>
      </c>
      <c r="RNL58" s="90" t="str">
        <f t="shared" si="1241"/>
        <v/>
      </c>
      <c r="RNM58" s="90" t="str">
        <f t="shared" si="1241"/>
        <v/>
      </c>
      <c r="RNN58" s="90" t="str">
        <f t="shared" ref="RNN58:RPY58" si="1242">IF(AND(RNN$8&gt;14,RNN$8&lt;19, RNN$6="Female"),1,"")</f>
        <v/>
      </c>
      <c r="RNO58" s="90" t="str">
        <f t="shared" si="1242"/>
        <v/>
      </c>
      <c r="RNP58" s="90" t="str">
        <f t="shared" si="1242"/>
        <v/>
      </c>
      <c r="RNQ58" s="90" t="str">
        <f t="shared" si="1242"/>
        <v/>
      </c>
      <c r="RNR58" s="90" t="str">
        <f t="shared" si="1242"/>
        <v/>
      </c>
      <c r="RNS58" s="90" t="str">
        <f t="shared" si="1242"/>
        <v/>
      </c>
      <c r="RNT58" s="90" t="str">
        <f t="shared" si="1242"/>
        <v/>
      </c>
      <c r="RNU58" s="90" t="str">
        <f t="shared" si="1242"/>
        <v/>
      </c>
      <c r="RNV58" s="90" t="str">
        <f t="shared" si="1242"/>
        <v/>
      </c>
      <c r="RNW58" s="90" t="str">
        <f t="shared" si="1242"/>
        <v/>
      </c>
      <c r="RNX58" s="90" t="str">
        <f t="shared" si="1242"/>
        <v/>
      </c>
      <c r="RNY58" s="90" t="str">
        <f t="shared" si="1242"/>
        <v/>
      </c>
      <c r="RNZ58" s="90" t="str">
        <f t="shared" si="1242"/>
        <v/>
      </c>
      <c r="ROA58" s="90" t="str">
        <f t="shared" si="1242"/>
        <v/>
      </c>
      <c r="ROB58" s="90" t="str">
        <f t="shared" si="1242"/>
        <v/>
      </c>
      <c r="ROC58" s="90" t="str">
        <f t="shared" si="1242"/>
        <v/>
      </c>
      <c r="ROD58" s="90" t="str">
        <f t="shared" si="1242"/>
        <v/>
      </c>
      <c r="ROE58" s="90" t="str">
        <f t="shared" si="1242"/>
        <v/>
      </c>
      <c r="ROF58" s="90" t="str">
        <f t="shared" si="1242"/>
        <v/>
      </c>
      <c r="ROG58" s="90" t="str">
        <f t="shared" si="1242"/>
        <v/>
      </c>
      <c r="ROH58" s="90" t="str">
        <f t="shared" si="1242"/>
        <v/>
      </c>
      <c r="ROI58" s="90" t="str">
        <f t="shared" si="1242"/>
        <v/>
      </c>
      <c r="ROJ58" s="90" t="str">
        <f t="shared" si="1242"/>
        <v/>
      </c>
      <c r="ROK58" s="90" t="str">
        <f t="shared" si="1242"/>
        <v/>
      </c>
      <c r="ROL58" s="90" t="str">
        <f t="shared" si="1242"/>
        <v/>
      </c>
      <c r="ROM58" s="90" t="str">
        <f t="shared" si="1242"/>
        <v/>
      </c>
      <c r="RON58" s="90" t="str">
        <f t="shared" si="1242"/>
        <v/>
      </c>
      <c r="ROO58" s="90" t="str">
        <f t="shared" si="1242"/>
        <v/>
      </c>
      <c r="ROP58" s="90" t="str">
        <f t="shared" si="1242"/>
        <v/>
      </c>
      <c r="ROQ58" s="90" t="str">
        <f t="shared" si="1242"/>
        <v/>
      </c>
      <c r="ROR58" s="90" t="str">
        <f t="shared" si="1242"/>
        <v/>
      </c>
      <c r="ROS58" s="90" t="str">
        <f t="shared" si="1242"/>
        <v/>
      </c>
      <c r="ROT58" s="90" t="str">
        <f t="shared" si="1242"/>
        <v/>
      </c>
      <c r="ROU58" s="90" t="str">
        <f t="shared" si="1242"/>
        <v/>
      </c>
      <c r="ROV58" s="90" t="str">
        <f t="shared" si="1242"/>
        <v/>
      </c>
      <c r="ROW58" s="90" t="str">
        <f t="shared" si="1242"/>
        <v/>
      </c>
      <c r="ROX58" s="90" t="str">
        <f t="shared" si="1242"/>
        <v/>
      </c>
      <c r="ROY58" s="90" t="str">
        <f t="shared" si="1242"/>
        <v/>
      </c>
      <c r="ROZ58" s="90" t="str">
        <f t="shared" si="1242"/>
        <v/>
      </c>
      <c r="RPA58" s="90" t="str">
        <f t="shared" si="1242"/>
        <v/>
      </c>
      <c r="RPB58" s="90" t="str">
        <f t="shared" si="1242"/>
        <v/>
      </c>
      <c r="RPC58" s="90" t="str">
        <f t="shared" si="1242"/>
        <v/>
      </c>
      <c r="RPD58" s="90" t="str">
        <f t="shared" si="1242"/>
        <v/>
      </c>
      <c r="RPE58" s="90" t="str">
        <f t="shared" si="1242"/>
        <v/>
      </c>
      <c r="RPF58" s="90" t="str">
        <f t="shared" si="1242"/>
        <v/>
      </c>
      <c r="RPG58" s="90" t="str">
        <f t="shared" si="1242"/>
        <v/>
      </c>
      <c r="RPH58" s="90" t="str">
        <f t="shared" si="1242"/>
        <v/>
      </c>
      <c r="RPI58" s="90" t="str">
        <f t="shared" si="1242"/>
        <v/>
      </c>
      <c r="RPJ58" s="90" t="str">
        <f t="shared" si="1242"/>
        <v/>
      </c>
      <c r="RPK58" s="90" t="str">
        <f t="shared" si="1242"/>
        <v/>
      </c>
      <c r="RPL58" s="90" t="str">
        <f t="shared" si="1242"/>
        <v/>
      </c>
      <c r="RPM58" s="90" t="str">
        <f t="shared" si="1242"/>
        <v/>
      </c>
      <c r="RPN58" s="90" t="str">
        <f t="shared" si="1242"/>
        <v/>
      </c>
      <c r="RPO58" s="90" t="str">
        <f t="shared" si="1242"/>
        <v/>
      </c>
      <c r="RPP58" s="90" t="str">
        <f t="shared" si="1242"/>
        <v/>
      </c>
      <c r="RPQ58" s="90" t="str">
        <f t="shared" si="1242"/>
        <v/>
      </c>
      <c r="RPR58" s="90" t="str">
        <f t="shared" si="1242"/>
        <v/>
      </c>
      <c r="RPS58" s="90" t="str">
        <f t="shared" si="1242"/>
        <v/>
      </c>
      <c r="RPT58" s="90" t="str">
        <f t="shared" si="1242"/>
        <v/>
      </c>
      <c r="RPU58" s="90" t="str">
        <f t="shared" si="1242"/>
        <v/>
      </c>
      <c r="RPV58" s="90" t="str">
        <f t="shared" si="1242"/>
        <v/>
      </c>
      <c r="RPW58" s="90" t="str">
        <f t="shared" si="1242"/>
        <v/>
      </c>
      <c r="RPX58" s="90" t="str">
        <f t="shared" si="1242"/>
        <v/>
      </c>
      <c r="RPY58" s="90" t="str">
        <f t="shared" si="1242"/>
        <v/>
      </c>
      <c r="RPZ58" s="90" t="str">
        <f t="shared" ref="RPZ58:RSK58" si="1243">IF(AND(RPZ$8&gt;14,RPZ$8&lt;19, RPZ$6="Female"),1,"")</f>
        <v/>
      </c>
      <c r="RQA58" s="90" t="str">
        <f t="shared" si="1243"/>
        <v/>
      </c>
      <c r="RQB58" s="90" t="str">
        <f t="shared" si="1243"/>
        <v/>
      </c>
      <c r="RQC58" s="90" t="str">
        <f t="shared" si="1243"/>
        <v/>
      </c>
      <c r="RQD58" s="90" t="str">
        <f t="shared" si="1243"/>
        <v/>
      </c>
      <c r="RQE58" s="90" t="str">
        <f t="shared" si="1243"/>
        <v/>
      </c>
      <c r="RQF58" s="90" t="str">
        <f t="shared" si="1243"/>
        <v/>
      </c>
      <c r="RQG58" s="90" t="str">
        <f t="shared" si="1243"/>
        <v/>
      </c>
      <c r="RQH58" s="90" t="str">
        <f t="shared" si="1243"/>
        <v/>
      </c>
      <c r="RQI58" s="90" t="str">
        <f t="shared" si="1243"/>
        <v/>
      </c>
      <c r="RQJ58" s="90" t="str">
        <f t="shared" si="1243"/>
        <v/>
      </c>
      <c r="RQK58" s="90" t="str">
        <f t="shared" si="1243"/>
        <v/>
      </c>
      <c r="RQL58" s="90" t="str">
        <f t="shared" si="1243"/>
        <v/>
      </c>
      <c r="RQM58" s="90" t="str">
        <f t="shared" si="1243"/>
        <v/>
      </c>
      <c r="RQN58" s="90" t="str">
        <f t="shared" si="1243"/>
        <v/>
      </c>
      <c r="RQO58" s="90" t="str">
        <f t="shared" si="1243"/>
        <v/>
      </c>
      <c r="RQP58" s="90" t="str">
        <f t="shared" si="1243"/>
        <v/>
      </c>
      <c r="RQQ58" s="90" t="str">
        <f t="shared" si="1243"/>
        <v/>
      </c>
      <c r="RQR58" s="90" t="str">
        <f t="shared" si="1243"/>
        <v/>
      </c>
      <c r="RQS58" s="90" t="str">
        <f t="shared" si="1243"/>
        <v/>
      </c>
      <c r="RQT58" s="90" t="str">
        <f t="shared" si="1243"/>
        <v/>
      </c>
      <c r="RQU58" s="90" t="str">
        <f t="shared" si="1243"/>
        <v/>
      </c>
      <c r="RQV58" s="90" t="str">
        <f t="shared" si="1243"/>
        <v/>
      </c>
      <c r="RQW58" s="90" t="str">
        <f t="shared" si="1243"/>
        <v/>
      </c>
      <c r="RQX58" s="90" t="str">
        <f t="shared" si="1243"/>
        <v/>
      </c>
      <c r="RQY58" s="90" t="str">
        <f t="shared" si="1243"/>
        <v/>
      </c>
      <c r="RQZ58" s="90" t="str">
        <f t="shared" si="1243"/>
        <v/>
      </c>
      <c r="RRA58" s="90" t="str">
        <f t="shared" si="1243"/>
        <v/>
      </c>
      <c r="RRB58" s="90" t="str">
        <f t="shared" si="1243"/>
        <v/>
      </c>
      <c r="RRC58" s="90" t="str">
        <f t="shared" si="1243"/>
        <v/>
      </c>
      <c r="RRD58" s="90" t="str">
        <f t="shared" si="1243"/>
        <v/>
      </c>
      <c r="RRE58" s="90" t="str">
        <f t="shared" si="1243"/>
        <v/>
      </c>
      <c r="RRF58" s="90" t="str">
        <f t="shared" si="1243"/>
        <v/>
      </c>
      <c r="RRG58" s="90" t="str">
        <f t="shared" si="1243"/>
        <v/>
      </c>
      <c r="RRH58" s="90" t="str">
        <f t="shared" si="1243"/>
        <v/>
      </c>
      <c r="RRI58" s="90" t="str">
        <f t="shared" si="1243"/>
        <v/>
      </c>
      <c r="RRJ58" s="90" t="str">
        <f t="shared" si="1243"/>
        <v/>
      </c>
      <c r="RRK58" s="90" t="str">
        <f t="shared" si="1243"/>
        <v/>
      </c>
      <c r="RRL58" s="90" t="str">
        <f t="shared" si="1243"/>
        <v/>
      </c>
      <c r="RRM58" s="90" t="str">
        <f t="shared" si="1243"/>
        <v/>
      </c>
      <c r="RRN58" s="90" t="str">
        <f t="shared" si="1243"/>
        <v/>
      </c>
      <c r="RRO58" s="90" t="str">
        <f t="shared" si="1243"/>
        <v/>
      </c>
      <c r="RRP58" s="90" t="str">
        <f t="shared" si="1243"/>
        <v/>
      </c>
      <c r="RRQ58" s="90" t="str">
        <f t="shared" si="1243"/>
        <v/>
      </c>
      <c r="RRR58" s="90" t="str">
        <f t="shared" si="1243"/>
        <v/>
      </c>
      <c r="RRS58" s="90" t="str">
        <f t="shared" si="1243"/>
        <v/>
      </c>
      <c r="RRT58" s="90" t="str">
        <f t="shared" si="1243"/>
        <v/>
      </c>
      <c r="RRU58" s="90" t="str">
        <f t="shared" si="1243"/>
        <v/>
      </c>
      <c r="RRV58" s="90" t="str">
        <f t="shared" si="1243"/>
        <v/>
      </c>
      <c r="RRW58" s="90" t="str">
        <f t="shared" si="1243"/>
        <v/>
      </c>
      <c r="RRX58" s="90" t="str">
        <f t="shared" si="1243"/>
        <v/>
      </c>
      <c r="RRY58" s="90" t="str">
        <f t="shared" si="1243"/>
        <v/>
      </c>
      <c r="RRZ58" s="90" t="str">
        <f t="shared" si="1243"/>
        <v/>
      </c>
      <c r="RSA58" s="90" t="str">
        <f t="shared" si="1243"/>
        <v/>
      </c>
      <c r="RSB58" s="90" t="str">
        <f t="shared" si="1243"/>
        <v/>
      </c>
      <c r="RSC58" s="90" t="str">
        <f t="shared" si="1243"/>
        <v/>
      </c>
      <c r="RSD58" s="90" t="str">
        <f t="shared" si="1243"/>
        <v/>
      </c>
      <c r="RSE58" s="90" t="str">
        <f t="shared" si="1243"/>
        <v/>
      </c>
      <c r="RSF58" s="90" t="str">
        <f t="shared" si="1243"/>
        <v/>
      </c>
      <c r="RSG58" s="90" t="str">
        <f t="shared" si="1243"/>
        <v/>
      </c>
      <c r="RSH58" s="90" t="str">
        <f t="shared" si="1243"/>
        <v/>
      </c>
      <c r="RSI58" s="90" t="str">
        <f t="shared" si="1243"/>
        <v/>
      </c>
      <c r="RSJ58" s="90" t="str">
        <f t="shared" si="1243"/>
        <v/>
      </c>
      <c r="RSK58" s="90" t="str">
        <f t="shared" si="1243"/>
        <v/>
      </c>
      <c r="RSL58" s="90" t="str">
        <f t="shared" ref="RSL58:RUW58" si="1244">IF(AND(RSL$8&gt;14,RSL$8&lt;19, RSL$6="Female"),1,"")</f>
        <v/>
      </c>
      <c r="RSM58" s="90" t="str">
        <f t="shared" si="1244"/>
        <v/>
      </c>
      <c r="RSN58" s="90" t="str">
        <f t="shared" si="1244"/>
        <v/>
      </c>
      <c r="RSO58" s="90" t="str">
        <f t="shared" si="1244"/>
        <v/>
      </c>
      <c r="RSP58" s="90" t="str">
        <f t="shared" si="1244"/>
        <v/>
      </c>
      <c r="RSQ58" s="90" t="str">
        <f t="shared" si="1244"/>
        <v/>
      </c>
      <c r="RSR58" s="90" t="str">
        <f t="shared" si="1244"/>
        <v/>
      </c>
      <c r="RSS58" s="90" t="str">
        <f t="shared" si="1244"/>
        <v/>
      </c>
      <c r="RST58" s="90" t="str">
        <f t="shared" si="1244"/>
        <v/>
      </c>
      <c r="RSU58" s="90" t="str">
        <f t="shared" si="1244"/>
        <v/>
      </c>
      <c r="RSV58" s="90" t="str">
        <f t="shared" si="1244"/>
        <v/>
      </c>
      <c r="RSW58" s="90" t="str">
        <f t="shared" si="1244"/>
        <v/>
      </c>
      <c r="RSX58" s="90" t="str">
        <f t="shared" si="1244"/>
        <v/>
      </c>
      <c r="RSY58" s="90" t="str">
        <f t="shared" si="1244"/>
        <v/>
      </c>
      <c r="RSZ58" s="90" t="str">
        <f t="shared" si="1244"/>
        <v/>
      </c>
      <c r="RTA58" s="90" t="str">
        <f t="shared" si="1244"/>
        <v/>
      </c>
      <c r="RTB58" s="90" t="str">
        <f t="shared" si="1244"/>
        <v/>
      </c>
      <c r="RTC58" s="90" t="str">
        <f t="shared" si="1244"/>
        <v/>
      </c>
      <c r="RTD58" s="90" t="str">
        <f t="shared" si="1244"/>
        <v/>
      </c>
      <c r="RTE58" s="90" t="str">
        <f t="shared" si="1244"/>
        <v/>
      </c>
      <c r="RTF58" s="90" t="str">
        <f t="shared" si="1244"/>
        <v/>
      </c>
      <c r="RTG58" s="90" t="str">
        <f t="shared" si="1244"/>
        <v/>
      </c>
      <c r="RTH58" s="90" t="str">
        <f t="shared" si="1244"/>
        <v/>
      </c>
      <c r="RTI58" s="90" t="str">
        <f t="shared" si="1244"/>
        <v/>
      </c>
      <c r="RTJ58" s="90" t="str">
        <f t="shared" si="1244"/>
        <v/>
      </c>
      <c r="RTK58" s="90" t="str">
        <f t="shared" si="1244"/>
        <v/>
      </c>
      <c r="RTL58" s="90" t="str">
        <f t="shared" si="1244"/>
        <v/>
      </c>
      <c r="RTM58" s="90" t="str">
        <f t="shared" si="1244"/>
        <v/>
      </c>
      <c r="RTN58" s="90" t="str">
        <f t="shared" si="1244"/>
        <v/>
      </c>
      <c r="RTO58" s="90" t="str">
        <f t="shared" si="1244"/>
        <v/>
      </c>
      <c r="RTP58" s="90" t="str">
        <f t="shared" si="1244"/>
        <v/>
      </c>
      <c r="RTQ58" s="90" t="str">
        <f t="shared" si="1244"/>
        <v/>
      </c>
      <c r="RTR58" s="90" t="str">
        <f t="shared" si="1244"/>
        <v/>
      </c>
      <c r="RTS58" s="90" t="str">
        <f t="shared" si="1244"/>
        <v/>
      </c>
      <c r="RTT58" s="90" t="str">
        <f t="shared" si="1244"/>
        <v/>
      </c>
      <c r="RTU58" s="90" t="str">
        <f t="shared" si="1244"/>
        <v/>
      </c>
      <c r="RTV58" s="90" t="str">
        <f t="shared" si="1244"/>
        <v/>
      </c>
      <c r="RTW58" s="90" t="str">
        <f t="shared" si="1244"/>
        <v/>
      </c>
      <c r="RTX58" s="90" t="str">
        <f t="shared" si="1244"/>
        <v/>
      </c>
      <c r="RTY58" s="90" t="str">
        <f t="shared" si="1244"/>
        <v/>
      </c>
      <c r="RTZ58" s="90" t="str">
        <f t="shared" si="1244"/>
        <v/>
      </c>
      <c r="RUA58" s="90" t="str">
        <f t="shared" si="1244"/>
        <v/>
      </c>
      <c r="RUB58" s="90" t="str">
        <f t="shared" si="1244"/>
        <v/>
      </c>
      <c r="RUC58" s="90" t="str">
        <f t="shared" si="1244"/>
        <v/>
      </c>
      <c r="RUD58" s="90" t="str">
        <f t="shared" si="1244"/>
        <v/>
      </c>
      <c r="RUE58" s="90" t="str">
        <f t="shared" si="1244"/>
        <v/>
      </c>
      <c r="RUF58" s="90" t="str">
        <f t="shared" si="1244"/>
        <v/>
      </c>
      <c r="RUG58" s="90" t="str">
        <f t="shared" si="1244"/>
        <v/>
      </c>
      <c r="RUH58" s="90" t="str">
        <f t="shared" si="1244"/>
        <v/>
      </c>
      <c r="RUI58" s="90" t="str">
        <f t="shared" si="1244"/>
        <v/>
      </c>
      <c r="RUJ58" s="90" t="str">
        <f t="shared" si="1244"/>
        <v/>
      </c>
      <c r="RUK58" s="90" t="str">
        <f t="shared" si="1244"/>
        <v/>
      </c>
      <c r="RUL58" s="90" t="str">
        <f t="shared" si="1244"/>
        <v/>
      </c>
      <c r="RUM58" s="90" t="str">
        <f t="shared" si="1244"/>
        <v/>
      </c>
      <c r="RUN58" s="90" t="str">
        <f t="shared" si="1244"/>
        <v/>
      </c>
      <c r="RUO58" s="90" t="str">
        <f t="shared" si="1244"/>
        <v/>
      </c>
      <c r="RUP58" s="90" t="str">
        <f t="shared" si="1244"/>
        <v/>
      </c>
      <c r="RUQ58" s="90" t="str">
        <f t="shared" si="1244"/>
        <v/>
      </c>
      <c r="RUR58" s="90" t="str">
        <f t="shared" si="1244"/>
        <v/>
      </c>
      <c r="RUS58" s="90" t="str">
        <f t="shared" si="1244"/>
        <v/>
      </c>
      <c r="RUT58" s="90" t="str">
        <f t="shared" si="1244"/>
        <v/>
      </c>
      <c r="RUU58" s="90" t="str">
        <f t="shared" si="1244"/>
        <v/>
      </c>
      <c r="RUV58" s="90" t="str">
        <f t="shared" si="1244"/>
        <v/>
      </c>
      <c r="RUW58" s="90" t="str">
        <f t="shared" si="1244"/>
        <v/>
      </c>
      <c r="RUX58" s="90" t="str">
        <f t="shared" ref="RUX58:RXI58" si="1245">IF(AND(RUX$8&gt;14,RUX$8&lt;19, RUX$6="Female"),1,"")</f>
        <v/>
      </c>
      <c r="RUY58" s="90" t="str">
        <f t="shared" si="1245"/>
        <v/>
      </c>
      <c r="RUZ58" s="90" t="str">
        <f t="shared" si="1245"/>
        <v/>
      </c>
      <c r="RVA58" s="90" t="str">
        <f t="shared" si="1245"/>
        <v/>
      </c>
      <c r="RVB58" s="90" t="str">
        <f t="shared" si="1245"/>
        <v/>
      </c>
      <c r="RVC58" s="90" t="str">
        <f t="shared" si="1245"/>
        <v/>
      </c>
      <c r="RVD58" s="90" t="str">
        <f t="shared" si="1245"/>
        <v/>
      </c>
      <c r="RVE58" s="90" t="str">
        <f t="shared" si="1245"/>
        <v/>
      </c>
      <c r="RVF58" s="90" t="str">
        <f t="shared" si="1245"/>
        <v/>
      </c>
      <c r="RVG58" s="90" t="str">
        <f t="shared" si="1245"/>
        <v/>
      </c>
      <c r="RVH58" s="90" t="str">
        <f t="shared" si="1245"/>
        <v/>
      </c>
      <c r="RVI58" s="90" t="str">
        <f t="shared" si="1245"/>
        <v/>
      </c>
      <c r="RVJ58" s="90" t="str">
        <f t="shared" si="1245"/>
        <v/>
      </c>
      <c r="RVK58" s="90" t="str">
        <f t="shared" si="1245"/>
        <v/>
      </c>
      <c r="RVL58" s="90" t="str">
        <f t="shared" si="1245"/>
        <v/>
      </c>
      <c r="RVM58" s="90" t="str">
        <f t="shared" si="1245"/>
        <v/>
      </c>
      <c r="RVN58" s="90" t="str">
        <f t="shared" si="1245"/>
        <v/>
      </c>
      <c r="RVO58" s="90" t="str">
        <f t="shared" si="1245"/>
        <v/>
      </c>
      <c r="RVP58" s="90" t="str">
        <f t="shared" si="1245"/>
        <v/>
      </c>
      <c r="RVQ58" s="90" t="str">
        <f t="shared" si="1245"/>
        <v/>
      </c>
      <c r="RVR58" s="90" t="str">
        <f t="shared" si="1245"/>
        <v/>
      </c>
      <c r="RVS58" s="90" t="str">
        <f t="shared" si="1245"/>
        <v/>
      </c>
      <c r="RVT58" s="90" t="str">
        <f t="shared" si="1245"/>
        <v/>
      </c>
      <c r="RVU58" s="90" t="str">
        <f t="shared" si="1245"/>
        <v/>
      </c>
      <c r="RVV58" s="90" t="str">
        <f t="shared" si="1245"/>
        <v/>
      </c>
      <c r="RVW58" s="90" t="str">
        <f t="shared" si="1245"/>
        <v/>
      </c>
      <c r="RVX58" s="90" t="str">
        <f t="shared" si="1245"/>
        <v/>
      </c>
      <c r="RVY58" s="90" t="str">
        <f t="shared" si="1245"/>
        <v/>
      </c>
      <c r="RVZ58" s="90" t="str">
        <f t="shared" si="1245"/>
        <v/>
      </c>
      <c r="RWA58" s="90" t="str">
        <f t="shared" si="1245"/>
        <v/>
      </c>
      <c r="RWB58" s="90" t="str">
        <f t="shared" si="1245"/>
        <v/>
      </c>
      <c r="RWC58" s="90" t="str">
        <f t="shared" si="1245"/>
        <v/>
      </c>
      <c r="RWD58" s="90" t="str">
        <f t="shared" si="1245"/>
        <v/>
      </c>
      <c r="RWE58" s="90" t="str">
        <f t="shared" si="1245"/>
        <v/>
      </c>
      <c r="RWF58" s="90" t="str">
        <f t="shared" si="1245"/>
        <v/>
      </c>
      <c r="RWG58" s="90" t="str">
        <f t="shared" si="1245"/>
        <v/>
      </c>
      <c r="RWH58" s="90" t="str">
        <f t="shared" si="1245"/>
        <v/>
      </c>
      <c r="RWI58" s="90" t="str">
        <f t="shared" si="1245"/>
        <v/>
      </c>
      <c r="RWJ58" s="90" t="str">
        <f t="shared" si="1245"/>
        <v/>
      </c>
      <c r="RWK58" s="90" t="str">
        <f t="shared" si="1245"/>
        <v/>
      </c>
      <c r="RWL58" s="90" t="str">
        <f t="shared" si="1245"/>
        <v/>
      </c>
      <c r="RWM58" s="90" t="str">
        <f t="shared" si="1245"/>
        <v/>
      </c>
      <c r="RWN58" s="90" t="str">
        <f t="shared" si="1245"/>
        <v/>
      </c>
      <c r="RWO58" s="90" t="str">
        <f t="shared" si="1245"/>
        <v/>
      </c>
      <c r="RWP58" s="90" t="str">
        <f t="shared" si="1245"/>
        <v/>
      </c>
      <c r="RWQ58" s="90" t="str">
        <f t="shared" si="1245"/>
        <v/>
      </c>
      <c r="RWR58" s="90" t="str">
        <f t="shared" si="1245"/>
        <v/>
      </c>
      <c r="RWS58" s="90" t="str">
        <f t="shared" si="1245"/>
        <v/>
      </c>
      <c r="RWT58" s="90" t="str">
        <f t="shared" si="1245"/>
        <v/>
      </c>
      <c r="RWU58" s="90" t="str">
        <f t="shared" si="1245"/>
        <v/>
      </c>
      <c r="RWV58" s="90" t="str">
        <f t="shared" si="1245"/>
        <v/>
      </c>
      <c r="RWW58" s="90" t="str">
        <f t="shared" si="1245"/>
        <v/>
      </c>
      <c r="RWX58" s="90" t="str">
        <f t="shared" si="1245"/>
        <v/>
      </c>
      <c r="RWY58" s="90" t="str">
        <f t="shared" si="1245"/>
        <v/>
      </c>
      <c r="RWZ58" s="90" t="str">
        <f t="shared" si="1245"/>
        <v/>
      </c>
      <c r="RXA58" s="90" t="str">
        <f t="shared" si="1245"/>
        <v/>
      </c>
      <c r="RXB58" s="90" t="str">
        <f t="shared" si="1245"/>
        <v/>
      </c>
      <c r="RXC58" s="90" t="str">
        <f t="shared" si="1245"/>
        <v/>
      </c>
      <c r="RXD58" s="90" t="str">
        <f t="shared" si="1245"/>
        <v/>
      </c>
      <c r="RXE58" s="90" t="str">
        <f t="shared" si="1245"/>
        <v/>
      </c>
      <c r="RXF58" s="90" t="str">
        <f t="shared" si="1245"/>
        <v/>
      </c>
      <c r="RXG58" s="90" t="str">
        <f t="shared" si="1245"/>
        <v/>
      </c>
      <c r="RXH58" s="90" t="str">
        <f t="shared" si="1245"/>
        <v/>
      </c>
      <c r="RXI58" s="90" t="str">
        <f t="shared" si="1245"/>
        <v/>
      </c>
      <c r="RXJ58" s="90" t="str">
        <f t="shared" ref="RXJ58:RZU58" si="1246">IF(AND(RXJ$8&gt;14,RXJ$8&lt;19, RXJ$6="Female"),1,"")</f>
        <v/>
      </c>
      <c r="RXK58" s="90" t="str">
        <f t="shared" si="1246"/>
        <v/>
      </c>
      <c r="RXL58" s="90" t="str">
        <f t="shared" si="1246"/>
        <v/>
      </c>
      <c r="RXM58" s="90" t="str">
        <f t="shared" si="1246"/>
        <v/>
      </c>
      <c r="RXN58" s="90" t="str">
        <f t="shared" si="1246"/>
        <v/>
      </c>
      <c r="RXO58" s="90" t="str">
        <f t="shared" si="1246"/>
        <v/>
      </c>
      <c r="RXP58" s="90" t="str">
        <f t="shared" si="1246"/>
        <v/>
      </c>
      <c r="RXQ58" s="90" t="str">
        <f t="shared" si="1246"/>
        <v/>
      </c>
      <c r="RXR58" s="90" t="str">
        <f t="shared" si="1246"/>
        <v/>
      </c>
      <c r="RXS58" s="90" t="str">
        <f t="shared" si="1246"/>
        <v/>
      </c>
      <c r="RXT58" s="90" t="str">
        <f t="shared" si="1246"/>
        <v/>
      </c>
      <c r="RXU58" s="90" t="str">
        <f t="shared" si="1246"/>
        <v/>
      </c>
      <c r="RXV58" s="90" t="str">
        <f t="shared" si="1246"/>
        <v/>
      </c>
      <c r="RXW58" s="90" t="str">
        <f t="shared" si="1246"/>
        <v/>
      </c>
      <c r="RXX58" s="90" t="str">
        <f t="shared" si="1246"/>
        <v/>
      </c>
      <c r="RXY58" s="90" t="str">
        <f t="shared" si="1246"/>
        <v/>
      </c>
      <c r="RXZ58" s="90" t="str">
        <f t="shared" si="1246"/>
        <v/>
      </c>
      <c r="RYA58" s="90" t="str">
        <f t="shared" si="1246"/>
        <v/>
      </c>
      <c r="RYB58" s="90" t="str">
        <f t="shared" si="1246"/>
        <v/>
      </c>
      <c r="RYC58" s="90" t="str">
        <f t="shared" si="1246"/>
        <v/>
      </c>
      <c r="RYD58" s="90" t="str">
        <f t="shared" si="1246"/>
        <v/>
      </c>
      <c r="RYE58" s="90" t="str">
        <f t="shared" si="1246"/>
        <v/>
      </c>
      <c r="RYF58" s="90" t="str">
        <f t="shared" si="1246"/>
        <v/>
      </c>
      <c r="RYG58" s="90" t="str">
        <f t="shared" si="1246"/>
        <v/>
      </c>
      <c r="RYH58" s="90" t="str">
        <f t="shared" si="1246"/>
        <v/>
      </c>
      <c r="RYI58" s="90" t="str">
        <f t="shared" si="1246"/>
        <v/>
      </c>
      <c r="RYJ58" s="90" t="str">
        <f t="shared" si="1246"/>
        <v/>
      </c>
      <c r="RYK58" s="90" t="str">
        <f t="shared" si="1246"/>
        <v/>
      </c>
      <c r="RYL58" s="90" t="str">
        <f t="shared" si="1246"/>
        <v/>
      </c>
      <c r="RYM58" s="90" t="str">
        <f t="shared" si="1246"/>
        <v/>
      </c>
      <c r="RYN58" s="90" t="str">
        <f t="shared" si="1246"/>
        <v/>
      </c>
      <c r="RYO58" s="90" t="str">
        <f t="shared" si="1246"/>
        <v/>
      </c>
      <c r="RYP58" s="90" t="str">
        <f t="shared" si="1246"/>
        <v/>
      </c>
      <c r="RYQ58" s="90" t="str">
        <f t="shared" si="1246"/>
        <v/>
      </c>
      <c r="RYR58" s="90" t="str">
        <f t="shared" si="1246"/>
        <v/>
      </c>
      <c r="RYS58" s="90" t="str">
        <f t="shared" si="1246"/>
        <v/>
      </c>
      <c r="RYT58" s="90" t="str">
        <f t="shared" si="1246"/>
        <v/>
      </c>
      <c r="RYU58" s="90" t="str">
        <f t="shared" si="1246"/>
        <v/>
      </c>
      <c r="RYV58" s="90" t="str">
        <f t="shared" si="1246"/>
        <v/>
      </c>
      <c r="RYW58" s="90" t="str">
        <f t="shared" si="1246"/>
        <v/>
      </c>
      <c r="RYX58" s="90" t="str">
        <f t="shared" si="1246"/>
        <v/>
      </c>
      <c r="RYY58" s="90" t="str">
        <f t="shared" si="1246"/>
        <v/>
      </c>
      <c r="RYZ58" s="90" t="str">
        <f t="shared" si="1246"/>
        <v/>
      </c>
      <c r="RZA58" s="90" t="str">
        <f t="shared" si="1246"/>
        <v/>
      </c>
      <c r="RZB58" s="90" t="str">
        <f t="shared" si="1246"/>
        <v/>
      </c>
      <c r="RZC58" s="90" t="str">
        <f t="shared" si="1246"/>
        <v/>
      </c>
      <c r="RZD58" s="90" t="str">
        <f t="shared" si="1246"/>
        <v/>
      </c>
      <c r="RZE58" s="90" t="str">
        <f t="shared" si="1246"/>
        <v/>
      </c>
      <c r="RZF58" s="90" t="str">
        <f t="shared" si="1246"/>
        <v/>
      </c>
      <c r="RZG58" s="90" t="str">
        <f t="shared" si="1246"/>
        <v/>
      </c>
      <c r="RZH58" s="90" t="str">
        <f t="shared" si="1246"/>
        <v/>
      </c>
      <c r="RZI58" s="90" t="str">
        <f t="shared" si="1246"/>
        <v/>
      </c>
      <c r="RZJ58" s="90" t="str">
        <f t="shared" si="1246"/>
        <v/>
      </c>
      <c r="RZK58" s="90" t="str">
        <f t="shared" si="1246"/>
        <v/>
      </c>
      <c r="RZL58" s="90" t="str">
        <f t="shared" si="1246"/>
        <v/>
      </c>
      <c r="RZM58" s="90" t="str">
        <f t="shared" si="1246"/>
        <v/>
      </c>
      <c r="RZN58" s="90" t="str">
        <f t="shared" si="1246"/>
        <v/>
      </c>
      <c r="RZO58" s="90" t="str">
        <f t="shared" si="1246"/>
        <v/>
      </c>
      <c r="RZP58" s="90" t="str">
        <f t="shared" si="1246"/>
        <v/>
      </c>
      <c r="RZQ58" s="90" t="str">
        <f t="shared" si="1246"/>
        <v/>
      </c>
      <c r="RZR58" s="90" t="str">
        <f t="shared" si="1246"/>
        <v/>
      </c>
      <c r="RZS58" s="90" t="str">
        <f t="shared" si="1246"/>
        <v/>
      </c>
      <c r="RZT58" s="90" t="str">
        <f t="shared" si="1246"/>
        <v/>
      </c>
      <c r="RZU58" s="90" t="str">
        <f t="shared" si="1246"/>
        <v/>
      </c>
      <c r="RZV58" s="90" t="str">
        <f t="shared" ref="RZV58:SCG58" si="1247">IF(AND(RZV$8&gt;14,RZV$8&lt;19, RZV$6="Female"),1,"")</f>
        <v/>
      </c>
      <c r="RZW58" s="90" t="str">
        <f t="shared" si="1247"/>
        <v/>
      </c>
      <c r="RZX58" s="90" t="str">
        <f t="shared" si="1247"/>
        <v/>
      </c>
      <c r="RZY58" s="90" t="str">
        <f t="shared" si="1247"/>
        <v/>
      </c>
      <c r="RZZ58" s="90" t="str">
        <f t="shared" si="1247"/>
        <v/>
      </c>
      <c r="SAA58" s="90" t="str">
        <f t="shared" si="1247"/>
        <v/>
      </c>
      <c r="SAB58" s="90" t="str">
        <f t="shared" si="1247"/>
        <v/>
      </c>
      <c r="SAC58" s="90" t="str">
        <f t="shared" si="1247"/>
        <v/>
      </c>
      <c r="SAD58" s="90" t="str">
        <f t="shared" si="1247"/>
        <v/>
      </c>
      <c r="SAE58" s="90" t="str">
        <f t="shared" si="1247"/>
        <v/>
      </c>
      <c r="SAF58" s="90" t="str">
        <f t="shared" si="1247"/>
        <v/>
      </c>
      <c r="SAG58" s="90" t="str">
        <f t="shared" si="1247"/>
        <v/>
      </c>
      <c r="SAH58" s="90" t="str">
        <f t="shared" si="1247"/>
        <v/>
      </c>
      <c r="SAI58" s="90" t="str">
        <f t="shared" si="1247"/>
        <v/>
      </c>
      <c r="SAJ58" s="90" t="str">
        <f t="shared" si="1247"/>
        <v/>
      </c>
      <c r="SAK58" s="90" t="str">
        <f t="shared" si="1247"/>
        <v/>
      </c>
      <c r="SAL58" s="90" t="str">
        <f t="shared" si="1247"/>
        <v/>
      </c>
      <c r="SAM58" s="90" t="str">
        <f t="shared" si="1247"/>
        <v/>
      </c>
      <c r="SAN58" s="90" t="str">
        <f t="shared" si="1247"/>
        <v/>
      </c>
      <c r="SAO58" s="90" t="str">
        <f t="shared" si="1247"/>
        <v/>
      </c>
      <c r="SAP58" s="90" t="str">
        <f t="shared" si="1247"/>
        <v/>
      </c>
      <c r="SAQ58" s="90" t="str">
        <f t="shared" si="1247"/>
        <v/>
      </c>
      <c r="SAR58" s="90" t="str">
        <f t="shared" si="1247"/>
        <v/>
      </c>
      <c r="SAS58" s="90" t="str">
        <f t="shared" si="1247"/>
        <v/>
      </c>
      <c r="SAT58" s="90" t="str">
        <f t="shared" si="1247"/>
        <v/>
      </c>
      <c r="SAU58" s="90" t="str">
        <f t="shared" si="1247"/>
        <v/>
      </c>
      <c r="SAV58" s="90" t="str">
        <f t="shared" si="1247"/>
        <v/>
      </c>
      <c r="SAW58" s="90" t="str">
        <f t="shared" si="1247"/>
        <v/>
      </c>
      <c r="SAX58" s="90" t="str">
        <f t="shared" si="1247"/>
        <v/>
      </c>
      <c r="SAY58" s="90" t="str">
        <f t="shared" si="1247"/>
        <v/>
      </c>
      <c r="SAZ58" s="90" t="str">
        <f t="shared" si="1247"/>
        <v/>
      </c>
      <c r="SBA58" s="90" t="str">
        <f t="shared" si="1247"/>
        <v/>
      </c>
      <c r="SBB58" s="90" t="str">
        <f t="shared" si="1247"/>
        <v/>
      </c>
      <c r="SBC58" s="90" t="str">
        <f t="shared" si="1247"/>
        <v/>
      </c>
      <c r="SBD58" s="90" t="str">
        <f t="shared" si="1247"/>
        <v/>
      </c>
      <c r="SBE58" s="90" t="str">
        <f t="shared" si="1247"/>
        <v/>
      </c>
      <c r="SBF58" s="90" t="str">
        <f t="shared" si="1247"/>
        <v/>
      </c>
      <c r="SBG58" s="90" t="str">
        <f t="shared" si="1247"/>
        <v/>
      </c>
      <c r="SBH58" s="90" t="str">
        <f t="shared" si="1247"/>
        <v/>
      </c>
      <c r="SBI58" s="90" t="str">
        <f t="shared" si="1247"/>
        <v/>
      </c>
      <c r="SBJ58" s="90" t="str">
        <f t="shared" si="1247"/>
        <v/>
      </c>
      <c r="SBK58" s="90" t="str">
        <f t="shared" si="1247"/>
        <v/>
      </c>
      <c r="SBL58" s="90" t="str">
        <f t="shared" si="1247"/>
        <v/>
      </c>
      <c r="SBM58" s="90" t="str">
        <f t="shared" si="1247"/>
        <v/>
      </c>
      <c r="SBN58" s="90" t="str">
        <f t="shared" si="1247"/>
        <v/>
      </c>
      <c r="SBO58" s="90" t="str">
        <f t="shared" si="1247"/>
        <v/>
      </c>
      <c r="SBP58" s="90" t="str">
        <f t="shared" si="1247"/>
        <v/>
      </c>
      <c r="SBQ58" s="90" t="str">
        <f t="shared" si="1247"/>
        <v/>
      </c>
      <c r="SBR58" s="90" t="str">
        <f t="shared" si="1247"/>
        <v/>
      </c>
      <c r="SBS58" s="90" t="str">
        <f t="shared" si="1247"/>
        <v/>
      </c>
      <c r="SBT58" s="90" t="str">
        <f t="shared" si="1247"/>
        <v/>
      </c>
      <c r="SBU58" s="90" t="str">
        <f t="shared" si="1247"/>
        <v/>
      </c>
      <c r="SBV58" s="90" t="str">
        <f t="shared" si="1247"/>
        <v/>
      </c>
      <c r="SBW58" s="90" t="str">
        <f t="shared" si="1247"/>
        <v/>
      </c>
      <c r="SBX58" s="90" t="str">
        <f t="shared" si="1247"/>
        <v/>
      </c>
      <c r="SBY58" s="90" t="str">
        <f t="shared" si="1247"/>
        <v/>
      </c>
      <c r="SBZ58" s="90" t="str">
        <f t="shared" si="1247"/>
        <v/>
      </c>
      <c r="SCA58" s="90" t="str">
        <f t="shared" si="1247"/>
        <v/>
      </c>
      <c r="SCB58" s="90" t="str">
        <f t="shared" si="1247"/>
        <v/>
      </c>
      <c r="SCC58" s="90" t="str">
        <f t="shared" si="1247"/>
        <v/>
      </c>
      <c r="SCD58" s="90" t="str">
        <f t="shared" si="1247"/>
        <v/>
      </c>
      <c r="SCE58" s="90" t="str">
        <f t="shared" si="1247"/>
        <v/>
      </c>
      <c r="SCF58" s="90" t="str">
        <f t="shared" si="1247"/>
        <v/>
      </c>
      <c r="SCG58" s="90" t="str">
        <f t="shared" si="1247"/>
        <v/>
      </c>
      <c r="SCH58" s="90" t="str">
        <f t="shared" ref="SCH58:SES58" si="1248">IF(AND(SCH$8&gt;14,SCH$8&lt;19, SCH$6="Female"),1,"")</f>
        <v/>
      </c>
      <c r="SCI58" s="90" t="str">
        <f t="shared" si="1248"/>
        <v/>
      </c>
      <c r="SCJ58" s="90" t="str">
        <f t="shared" si="1248"/>
        <v/>
      </c>
      <c r="SCK58" s="90" t="str">
        <f t="shared" si="1248"/>
        <v/>
      </c>
      <c r="SCL58" s="90" t="str">
        <f t="shared" si="1248"/>
        <v/>
      </c>
      <c r="SCM58" s="90" t="str">
        <f t="shared" si="1248"/>
        <v/>
      </c>
      <c r="SCN58" s="90" t="str">
        <f t="shared" si="1248"/>
        <v/>
      </c>
      <c r="SCO58" s="90" t="str">
        <f t="shared" si="1248"/>
        <v/>
      </c>
      <c r="SCP58" s="90" t="str">
        <f t="shared" si="1248"/>
        <v/>
      </c>
      <c r="SCQ58" s="90" t="str">
        <f t="shared" si="1248"/>
        <v/>
      </c>
      <c r="SCR58" s="90" t="str">
        <f t="shared" si="1248"/>
        <v/>
      </c>
      <c r="SCS58" s="90" t="str">
        <f t="shared" si="1248"/>
        <v/>
      </c>
      <c r="SCT58" s="90" t="str">
        <f t="shared" si="1248"/>
        <v/>
      </c>
      <c r="SCU58" s="90" t="str">
        <f t="shared" si="1248"/>
        <v/>
      </c>
      <c r="SCV58" s="90" t="str">
        <f t="shared" si="1248"/>
        <v/>
      </c>
      <c r="SCW58" s="90" t="str">
        <f t="shared" si="1248"/>
        <v/>
      </c>
      <c r="SCX58" s="90" t="str">
        <f t="shared" si="1248"/>
        <v/>
      </c>
      <c r="SCY58" s="90" t="str">
        <f t="shared" si="1248"/>
        <v/>
      </c>
      <c r="SCZ58" s="90" t="str">
        <f t="shared" si="1248"/>
        <v/>
      </c>
      <c r="SDA58" s="90" t="str">
        <f t="shared" si="1248"/>
        <v/>
      </c>
      <c r="SDB58" s="90" t="str">
        <f t="shared" si="1248"/>
        <v/>
      </c>
      <c r="SDC58" s="90" t="str">
        <f t="shared" si="1248"/>
        <v/>
      </c>
      <c r="SDD58" s="90" t="str">
        <f t="shared" si="1248"/>
        <v/>
      </c>
      <c r="SDE58" s="90" t="str">
        <f t="shared" si="1248"/>
        <v/>
      </c>
      <c r="SDF58" s="90" t="str">
        <f t="shared" si="1248"/>
        <v/>
      </c>
      <c r="SDG58" s="90" t="str">
        <f t="shared" si="1248"/>
        <v/>
      </c>
      <c r="SDH58" s="90" t="str">
        <f t="shared" si="1248"/>
        <v/>
      </c>
      <c r="SDI58" s="90" t="str">
        <f t="shared" si="1248"/>
        <v/>
      </c>
      <c r="SDJ58" s="90" t="str">
        <f t="shared" si="1248"/>
        <v/>
      </c>
      <c r="SDK58" s="90" t="str">
        <f t="shared" si="1248"/>
        <v/>
      </c>
      <c r="SDL58" s="90" t="str">
        <f t="shared" si="1248"/>
        <v/>
      </c>
      <c r="SDM58" s="90" t="str">
        <f t="shared" si="1248"/>
        <v/>
      </c>
      <c r="SDN58" s="90" t="str">
        <f t="shared" si="1248"/>
        <v/>
      </c>
      <c r="SDO58" s="90" t="str">
        <f t="shared" si="1248"/>
        <v/>
      </c>
      <c r="SDP58" s="90" t="str">
        <f t="shared" si="1248"/>
        <v/>
      </c>
      <c r="SDQ58" s="90" t="str">
        <f t="shared" si="1248"/>
        <v/>
      </c>
      <c r="SDR58" s="90" t="str">
        <f t="shared" si="1248"/>
        <v/>
      </c>
      <c r="SDS58" s="90" t="str">
        <f t="shared" si="1248"/>
        <v/>
      </c>
      <c r="SDT58" s="90" t="str">
        <f t="shared" si="1248"/>
        <v/>
      </c>
      <c r="SDU58" s="90" t="str">
        <f t="shared" si="1248"/>
        <v/>
      </c>
      <c r="SDV58" s="90" t="str">
        <f t="shared" si="1248"/>
        <v/>
      </c>
      <c r="SDW58" s="90" t="str">
        <f t="shared" si="1248"/>
        <v/>
      </c>
      <c r="SDX58" s="90" t="str">
        <f t="shared" si="1248"/>
        <v/>
      </c>
      <c r="SDY58" s="90" t="str">
        <f t="shared" si="1248"/>
        <v/>
      </c>
      <c r="SDZ58" s="90" t="str">
        <f t="shared" si="1248"/>
        <v/>
      </c>
      <c r="SEA58" s="90" t="str">
        <f t="shared" si="1248"/>
        <v/>
      </c>
      <c r="SEB58" s="90" t="str">
        <f t="shared" si="1248"/>
        <v/>
      </c>
      <c r="SEC58" s="90" t="str">
        <f t="shared" si="1248"/>
        <v/>
      </c>
      <c r="SED58" s="90" t="str">
        <f t="shared" si="1248"/>
        <v/>
      </c>
      <c r="SEE58" s="90" t="str">
        <f t="shared" si="1248"/>
        <v/>
      </c>
      <c r="SEF58" s="90" t="str">
        <f t="shared" si="1248"/>
        <v/>
      </c>
      <c r="SEG58" s="90" t="str">
        <f t="shared" si="1248"/>
        <v/>
      </c>
      <c r="SEH58" s="90" t="str">
        <f t="shared" si="1248"/>
        <v/>
      </c>
      <c r="SEI58" s="90" t="str">
        <f t="shared" si="1248"/>
        <v/>
      </c>
      <c r="SEJ58" s="90" t="str">
        <f t="shared" si="1248"/>
        <v/>
      </c>
      <c r="SEK58" s="90" t="str">
        <f t="shared" si="1248"/>
        <v/>
      </c>
      <c r="SEL58" s="90" t="str">
        <f t="shared" si="1248"/>
        <v/>
      </c>
      <c r="SEM58" s="90" t="str">
        <f t="shared" si="1248"/>
        <v/>
      </c>
      <c r="SEN58" s="90" t="str">
        <f t="shared" si="1248"/>
        <v/>
      </c>
      <c r="SEO58" s="90" t="str">
        <f t="shared" si="1248"/>
        <v/>
      </c>
      <c r="SEP58" s="90" t="str">
        <f t="shared" si="1248"/>
        <v/>
      </c>
      <c r="SEQ58" s="90" t="str">
        <f t="shared" si="1248"/>
        <v/>
      </c>
      <c r="SER58" s="90" t="str">
        <f t="shared" si="1248"/>
        <v/>
      </c>
      <c r="SES58" s="90" t="str">
        <f t="shared" si="1248"/>
        <v/>
      </c>
      <c r="SET58" s="90" t="str">
        <f t="shared" ref="SET58:SHE58" si="1249">IF(AND(SET$8&gt;14,SET$8&lt;19, SET$6="Female"),1,"")</f>
        <v/>
      </c>
      <c r="SEU58" s="90" t="str">
        <f t="shared" si="1249"/>
        <v/>
      </c>
      <c r="SEV58" s="90" t="str">
        <f t="shared" si="1249"/>
        <v/>
      </c>
      <c r="SEW58" s="90" t="str">
        <f t="shared" si="1249"/>
        <v/>
      </c>
      <c r="SEX58" s="90" t="str">
        <f t="shared" si="1249"/>
        <v/>
      </c>
      <c r="SEY58" s="90" t="str">
        <f t="shared" si="1249"/>
        <v/>
      </c>
      <c r="SEZ58" s="90" t="str">
        <f t="shared" si="1249"/>
        <v/>
      </c>
      <c r="SFA58" s="90" t="str">
        <f t="shared" si="1249"/>
        <v/>
      </c>
      <c r="SFB58" s="90" t="str">
        <f t="shared" si="1249"/>
        <v/>
      </c>
      <c r="SFC58" s="90" t="str">
        <f t="shared" si="1249"/>
        <v/>
      </c>
      <c r="SFD58" s="90" t="str">
        <f t="shared" si="1249"/>
        <v/>
      </c>
      <c r="SFE58" s="90" t="str">
        <f t="shared" si="1249"/>
        <v/>
      </c>
      <c r="SFF58" s="90" t="str">
        <f t="shared" si="1249"/>
        <v/>
      </c>
      <c r="SFG58" s="90" t="str">
        <f t="shared" si="1249"/>
        <v/>
      </c>
      <c r="SFH58" s="90" t="str">
        <f t="shared" si="1249"/>
        <v/>
      </c>
      <c r="SFI58" s="90" t="str">
        <f t="shared" si="1249"/>
        <v/>
      </c>
      <c r="SFJ58" s="90" t="str">
        <f t="shared" si="1249"/>
        <v/>
      </c>
      <c r="SFK58" s="90" t="str">
        <f t="shared" si="1249"/>
        <v/>
      </c>
      <c r="SFL58" s="90" t="str">
        <f t="shared" si="1249"/>
        <v/>
      </c>
      <c r="SFM58" s="90" t="str">
        <f t="shared" si="1249"/>
        <v/>
      </c>
      <c r="SFN58" s="90" t="str">
        <f t="shared" si="1249"/>
        <v/>
      </c>
      <c r="SFO58" s="90" t="str">
        <f t="shared" si="1249"/>
        <v/>
      </c>
      <c r="SFP58" s="90" t="str">
        <f t="shared" si="1249"/>
        <v/>
      </c>
      <c r="SFQ58" s="90" t="str">
        <f t="shared" si="1249"/>
        <v/>
      </c>
      <c r="SFR58" s="90" t="str">
        <f t="shared" si="1249"/>
        <v/>
      </c>
      <c r="SFS58" s="90" t="str">
        <f t="shared" si="1249"/>
        <v/>
      </c>
      <c r="SFT58" s="90" t="str">
        <f t="shared" si="1249"/>
        <v/>
      </c>
      <c r="SFU58" s="90" t="str">
        <f t="shared" si="1249"/>
        <v/>
      </c>
      <c r="SFV58" s="90" t="str">
        <f t="shared" si="1249"/>
        <v/>
      </c>
      <c r="SFW58" s="90" t="str">
        <f t="shared" si="1249"/>
        <v/>
      </c>
      <c r="SFX58" s="90" t="str">
        <f t="shared" si="1249"/>
        <v/>
      </c>
      <c r="SFY58" s="90" t="str">
        <f t="shared" si="1249"/>
        <v/>
      </c>
      <c r="SFZ58" s="90" t="str">
        <f t="shared" si="1249"/>
        <v/>
      </c>
      <c r="SGA58" s="90" t="str">
        <f t="shared" si="1249"/>
        <v/>
      </c>
      <c r="SGB58" s="90" t="str">
        <f t="shared" si="1249"/>
        <v/>
      </c>
      <c r="SGC58" s="90" t="str">
        <f t="shared" si="1249"/>
        <v/>
      </c>
      <c r="SGD58" s="90" t="str">
        <f t="shared" si="1249"/>
        <v/>
      </c>
      <c r="SGE58" s="90" t="str">
        <f t="shared" si="1249"/>
        <v/>
      </c>
      <c r="SGF58" s="90" t="str">
        <f t="shared" si="1249"/>
        <v/>
      </c>
      <c r="SGG58" s="90" t="str">
        <f t="shared" si="1249"/>
        <v/>
      </c>
      <c r="SGH58" s="90" t="str">
        <f t="shared" si="1249"/>
        <v/>
      </c>
      <c r="SGI58" s="90" t="str">
        <f t="shared" si="1249"/>
        <v/>
      </c>
      <c r="SGJ58" s="90" t="str">
        <f t="shared" si="1249"/>
        <v/>
      </c>
      <c r="SGK58" s="90" t="str">
        <f t="shared" si="1249"/>
        <v/>
      </c>
      <c r="SGL58" s="90" t="str">
        <f t="shared" si="1249"/>
        <v/>
      </c>
      <c r="SGM58" s="90" t="str">
        <f t="shared" si="1249"/>
        <v/>
      </c>
      <c r="SGN58" s="90" t="str">
        <f t="shared" si="1249"/>
        <v/>
      </c>
      <c r="SGO58" s="90" t="str">
        <f t="shared" si="1249"/>
        <v/>
      </c>
      <c r="SGP58" s="90" t="str">
        <f t="shared" si="1249"/>
        <v/>
      </c>
      <c r="SGQ58" s="90" t="str">
        <f t="shared" si="1249"/>
        <v/>
      </c>
      <c r="SGR58" s="90" t="str">
        <f t="shared" si="1249"/>
        <v/>
      </c>
      <c r="SGS58" s="90" t="str">
        <f t="shared" si="1249"/>
        <v/>
      </c>
      <c r="SGT58" s="90" t="str">
        <f t="shared" si="1249"/>
        <v/>
      </c>
      <c r="SGU58" s="90" t="str">
        <f t="shared" si="1249"/>
        <v/>
      </c>
      <c r="SGV58" s="90" t="str">
        <f t="shared" si="1249"/>
        <v/>
      </c>
      <c r="SGW58" s="90" t="str">
        <f t="shared" si="1249"/>
        <v/>
      </c>
      <c r="SGX58" s="90" t="str">
        <f t="shared" si="1249"/>
        <v/>
      </c>
      <c r="SGY58" s="90" t="str">
        <f t="shared" si="1249"/>
        <v/>
      </c>
      <c r="SGZ58" s="90" t="str">
        <f t="shared" si="1249"/>
        <v/>
      </c>
      <c r="SHA58" s="90" t="str">
        <f t="shared" si="1249"/>
        <v/>
      </c>
      <c r="SHB58" s="90" t="str">
        <f t="shared" si="1249"/>
        <v/>
      </c>
      <c r="SHC58" s="90" t="str">
        <f t="shared" si="1249"/>
        <v/>
      </c>
      <c r="SHD58" s="90" t="str">
        <f t="shared" si="1249"/>
        <v/>
      </c>
      <c r="SHE58" s="90" t="str">
        <f t="shared" si="1249"/>
        <v/>
      </c>
      <c r="SHF58" s="90" t="str">
        <f t="shared" ref="SHF58:SJQ58" si="1250">IF(AND(SHF$8&gt;14,SHF$8&lt;19, SHF$6="Female"),1,"")</f>
        <v/>
      </c>
      <c r="SHG58" s="90" t="str">
        <f t="shared" si="1250"/>
        <v/>
      </c>
      <c r="SHH58" s="90" t="str">
        <f t="shared" si="1250"/>
        <v/>
      </c>
      <c r="SHI58" s="90" t="str">
        <f t="shared" si="1250"/>
        <v/>
      </c>
      <c r="SHJ58" s="90" t="str">
        <f t="shared" si="1250"/>
        <v/>
      </c>
      <c r="SHK58" s="90" t="str">
        <f t="shared" si="1250"/>
        <v/>
      </c>
      <c r="SHL58" s="90" t="str">
        <f t="shared" si="1250"/>
        <v/>
      </c>
      <c r="SHM58" s="90" t="str">
        <f t="shared" si="1250"/>
        <v/>
      </c>
      <c r="SHN58" s="90" t="str">
        <f t="shared" si="1250"/>
        <v/>
      </c>
      <c r="SHO58" s="90" t="str">
        <f t="shared" si="1250"/>
        <v/>
      </c>
      <c r="SHP58" s="90" t="str">
        <f t="shared" si="1250"/>
        <v/>
      </c>
      <c r="SHQ58" s="90" t="str">
        <f t="shared" si="1250"/>
        <v/>
      </c>
      <c r="SHR58" s="90" t="str">
        <f t="shared" si="1250"/>
        <v/>
      </c>
      <c r="SHS58" s="90" t="str">
        <f t="shared" si="1250"/>
        <v/>
      </c>
      <c r="SHT58" s="90" t="str">
        <f t="shared" si="1250"/>
        <v/>
      </c>
      <c r="SHU58" s="90" t="str">
        <f t="shared" si="1250"/>
        <v/>
      </c>
      <c r="SHV58" s="90" t="str">
        <f t="shared" si="1250"/>
        <v/>
      </c>
      <c r="SHW58" s="90" t="str">
        <f t="shared" si="1250"/>
        <v/>
      </c>
      <c r="SHX58" s="90" t="str">
        <f t="shared" si="1250"/>
        <v/>
      </c>
      <c r="SHY58" s="90" t="str">
        <f t="shared" si="1250"/>
        <v/>
      </c>
      <c r="SHZ58" s="90" t="str">
        <f t="shared" si="1250"/>
        <v/>
      </c>
      <c r="SIA58" s="90" t="str">
        <f t="shared" si="1250"/>
        <v/>
      </c>
      <c r="SIB58" s="90" t="str">
        <f t="shared" si="1250"/>
        <v/>
      </c>
      <c r="SIC58" s="90" t="str">
        <f t="shared" si="1250"/>
        <v/>
      </c>
      <c r="SID58" s="90" t="str">
        <f t="shared" si="1250"/>
        <v/>
      </c>
      <c r="SIE58" s="90" t="str">
        <f t="shared" si="1250"/>
        <v/>
      </c>
      <c r="SIF58" s="90" t="str">
        <f t="shared" si="1250"/>
        <v/>
      </c>
      <c r="SIG58" s="90" t="str">
        <f t="shared" si="1250"/>
        <v/>
      </c>
      <c r="SIH58" s="90" t="str">
        <f t="shared" si="1250"/>
        <v/>
      </c>
      <c r="SII58" s="90" t="str">
        <f t="shared" si="1250"/>
        <v/>
      </c>
      <c r="SIJ58" s="90" t="str">
        <f t="shared" si="1250"/>
        <v/>
      </c>
      <c r="SIK58" s="90" t="str">
        <f t="shared" si="1250"/>
        <v/>
      </c>
      <c r="SIL58" s="90" t="str">
        <f t="shared" si="1250"/>
        <v/>
      </c>
      <c r="SIM58" s="90" t="str">
        <f t="shared" si="1250"/>
        <v/>
      </c>
      <c r="SIN58" s="90" t="str">
        <f t="shared" si="1250"/>
        <v/>
      </c>
      <c r="SIO58" s="90" t="str">
        <f t="shared" si="1250"/>
        <v/>
      </c>
      <c r="SIP58" s="90" t="str">
        <f t="shared" si="1250"/>
        <v/>
      </c>
      <c r="SIQ58" s="90" t="str">
        <f t="shared" si="1250"/>
        <v/>
      </c>
      <c r="SIR58" s="90" t="str">
        <f t="shared" si="1250"/>
        <v/>
      </c>
      <c r="SIS58" s="90" t="str">
        <f t="shared" si="1250"/>
        <v/>
      </c>
      <c r="SIT58" s="90" t="str">
        <f t="shared" si="1250"/>
        <v/>
      </c>
      <c r="SIU58" s="90" t="str">
        <f t="shared" si="1250"/>
        <v/>
      </c>
      <c r="SIV58" s="90" t="str">
        <f t="shared" si="1250"/>
        <v/>
      </c>
      <c r="SIW58" s="90" t="str">
        <f t="shared" si="1250"/>
        <v/>
      </c>
      <c r="SIX58" s="90" t="str">
        <f t="shared" si="1250"/>
        <v/>
      </c>
      <c r="SIY58" s="90" t="str">
        <f t="shared" si="1250"/>
        <v/>
      </c>
      <c r="SIZ58" s="90" t="str">
        <f t="shared" si="1250"/>
        <v/>
      </c>
      <c r="SJA58" s="90" t="str">
        <f t="shared" si="1250"/>
        <v/>
      </c>
      <c r="SJB58" s="90" t="str">
        <f t="shared" si="1250"/>
        <v/>
      </c>
      <c r="SJC58" s="90" t="str">
        <f t="shared" si="1250"/>
        <v/>
      </c>
      <c r="SJD58" s="90" t="str">
        <f t="shared" si="1250"/>
        <v/>
      </c>
      <c r="SJE58" s="90" t="str">
        <f t="shared" si="1250"/>
        <v/>
      </c>
      <c r="SJF58" s="90" t="str">
        <f t="shared" si="1250"/>
        <v/>
      </c>
      <c r="SJG58" s="90" t="str">
        <f t="shared" si="1250"/>
        <v/>
      </c>
      <c r="SJH58" s="90" t="str">
        <f t="shared" si="1250"/>
        <v/>
      </c>
      <c r="SJI58" s="90" t="str">
        <f t="shared" si="1250"/>
        <v/>
      </c>
      <c r="SJJ58" s="90" t="str">
        <f t="shared" si="1250"/>
        <v/>
      </c>
      <c r="SJK58" s="90" t="str">
        <f t="shared" si="1250"/>
        <v/>
      </c>
      <c r="SJL58" s="90" t="str">
        <f t="shared" si="1250"/>
        <v/>
      </c>
      <c r="SJM58" s="90" t="str">
        <f t="shared" si="1250"/>
        <v/>
      </c>
      <c r="SJN58" s="90" t="str">
        <f t="shared" si="1250"/>
        <v/>
      </c>
      <c r="SJO58" s="90" t="str">
        <f t="shared" si="1250"/>
        <v/>
      </c>
      <c r="SJP58" s="90" t="str">
        <f t="shared" si="1250"/>
        <v/>
      </c>
      <c r="SJQ58" s="90" t="str">
        <f t="shared" si="1250"/>
        <v/>
      </c>
      <c r="SJR58" s="90" t="str">
        <f t="shared" ref="SJR58:SMC58" si="1251">IF(AND(SJR$8&gt;14,SJR$8&lt;19, SJR$6="Female"),1,"")</f>
        <v/>
      </c>
      <c r="SJS58" s="90" t="str">
        <f t="shared" si="1251"/>
        <v/>
      </c>
      <c r="SJT58" s="90" t="str">
        <f t="shared" si="1251"/>
        <v/>
      </c>
      <c r="SJU58" s="90" t="str">
        <f t="shared" si="1251"/>
        <v/>
      </c>
      <c r="SJV58" s="90" t="str">
        <f t="shared" si="1251"/>
        <v/>
      </c>
      <c r="SJW58" s="90" t="str">
        <f t="shared" si="1251"/>
        <v/>
      </c>
      <c r="SJX58" s="90" t="str">
        <f t="shared" si="1251"/>
        <v/>
      </c>
      <c r="SJY58" s="90" t="str">
        <f t="shared" si="1251"/>
        <v/>
      </c>
      <c r="SJZ58" s="90" t="str">
        <f t="shared" si="1251"/>
        <v/>
      </c>
      <c r="SKA58" s="90" t="str">
        <f t="shared" si="1251"/>
        <v/>
      </c>
      <c r="SKB58" s="90" t="str">
        <f t="shared" si="1251"/>
        <v/>
      </c>
      <c r="SKC58" s="90" t="str">
        <f t="shared" si="1251"/>
        <v/>
      </c>
      <c r="SKD58" s="90" t="str">
        <f t="shared" si="1251"/>
        <v/>
      </c>
      <c r="SKE58" s="90" t="str">
        <f t="shared" si="1251"/>
        <v/>
      </c>
      <c r="SKF58" s="90" t="str">
        <f t="shared" si="1251"/>
        <v/>
      </c>
      <c r="SKG58" s="90" t="str">
        <f t="shared" si="1251"/>
        <v/>
      </c>
      <c r="SKH58" s="90" t="str">
        <f t="shared" si="1251"/>
        <v/>
      </c>
      <c r="SKI58" s="90" t="str">
        <f t="shared" si="1251"/>
        <v/>
      </c>
      <c r="SKJ58" s="90" t="str">
        <f t="shared" si="1251"/>
        <v/>
      </c>
      <c r="SKK58" s="90" t="str">
        <f t="shared" si="1251"/>
        <v/>
      </c>
      <c r="SKL58" s="90" t="str">
        <f t="shared" si="1251"/>
        <v/>
      </c>
      <c r="SKM58" s="90" t="str">
        <f t="shared" si="1251"/>
        <v/>
      </c>
      <c r="SKN58" s="90" t="str">
        <f t="shared" si="1251"/>
        <v/>
      </c>
      <c r="SKO58" s="90" t="str">
        <f t="shared" si="1251"/>
        <v/>
      </c>
      <c r="SKP58" s="90" t="str">
        <f t="shared" si="1251"/>
        <v/>
      </c>
      <c r="SKQ58" s="90" t="str">
        <f t="shared" si="1251"/>
        <v/>
      </c>
      <c r="SKR58" s="90" t="str">
        <f t="shared" si="1251"/>
        <v/>
      </c>
      <c r="SKS58" s="90" t="str">
        <f t="shared" si="1251"/>
        <v/>
      </c>
      <c r="SKT58" s="90" t="str">
        <f t="shared" si="1251"/>
        <v/>
      </c>
      <c r="SKU58" s="90" t="str">
        <f t="shared" si="1251"/>
        <v/>
      </c>
      <c r="SKV58" s="90" t="str">
        <f t="shared" si="1251"/>
        <v/>
      </c>
      <c r="SKW58" s="90" t="str">
        <f t="shared" si="1251"/>
        <v/>
      </c>
      <c r="SKX58" s="90" t="str">
        <f t="shared" si="1251"/>
        <v/>
      </c>
      <c r="SKY58" s="90" t="str">
        <f t="shared" si="1251"/>
        <v/>
      </c>
      <c r="SKZ58" s="90" t="str">
        <f t="shared" si="1251"/>
        <v/>
      </c>
      <c r="SLA58" s="90" t="str">
        <f t="shared" si="1251"/>
        <v/>
      </c>
      <c r="SLB58" s="90" t="str">
        <f t="shared" si="1251"/>
        <v/>
      </c>
      <c r="SLC58" s="90" t="str">
        <f t="shared" si="1251"/>
        <v/>
      </c>
      <c r="SLD58" s="90" t="str">
        <f t="shared" si="1251"/>
        <v/>
      </c>
      <c r="SLE58" s="90" t="str">
        <f t="shared" si="1251"/>
        <v/>
      </c>
      <c r="SLF58" s="90" t="str">
        <f t="shared" si="1251"/>
        <v/>
      </c>
      <c r="SLG58" s="90" t="str">
        <f t="shared" si="1251"/>
        <v/>
      </c>
      <c r="SLH58" s="90" t="str">
        <f t="shared" si="1251"/>
        <v/>
      </c>
      <c r="SLI58" s="90" t="str">
        <f t="shared" si="1251"/>
        <v/>
      </c>
      <c r="SLJ58" s="90" t="str">
        <f t="shared" si="1251"/>
        <v/>
      </c>
      <c r="SLK58" s="90" t="str">
        <f t="shared" si="1251"/>
        <v/>
      </c>
      <c r="SLL58" s="90" t="str">
        <f t="shared" si="1251"/>
        <v/>
      </c>
      <c r="SLM58" s="90" t="str">
        <f t="shared" si="1251"/>
        <v/>
      </c>
      <c r="SLN58" s="90" t="str">
        <f t="shared" si="1251"/>
        <v/>
      </c>
      <c r="SLO58" s="90" t="str">
        <f t="shared" si="1251"/>
        <v/>
      </c>
      <c r="SLP58" s="90" t="str">
        <f t="shared" si="1251"/>
        <v/>
      </c>
      <c r="SLQ58" s="90" t="str">
        <f t="shared" si="1251"/>
        <v/>
      </c>
      <c r="SLR58" s="90" t="str">
        <f t="shared" si="1251"/>
        <v/>
      </c>
      <c r="SLS58" s="90" t="str">
        <f t="shared" si="1251"/>
        <v/>
      </c>
      <c r="SLT58" s="90" t="str">
        <f t="shared" si="1251"/>
        <v/>
      </c>
      <c r="SLU58" s="90" t="str">
        <f t="shared" si="1251"/>
        <v/>
      </c>
      <c r="SLV58" s="90" t="str">
        <f t="shared" si="1251"/>
        <v/>
      </c>
      <c r="SLW58" s="90" t="str">
        <f t="shared" si="1251"/>
        <v/>
      </c>
      <c r="SLX58" s="90" t="str">
        <f t="shared" si="1251"/>
        <v/>
      </c>
      <c r="SLY58" s="90" t="str">
        <f t="shared" si="1251"/>
        <v/>
      </c>
      <c r="SLZ58" s="90" t="str">
        <f t="shared" si="1251"/>
        <v/>
      </c>
      <c r="SMA58" s="90" t="str">
        <f t="shared" si="1251"/>
        <v/>
      </c>
      <c r="SMB58" s="90" t="str">
        <f t="shared" si="1251"/>
        <v/>
      </c>
      <c r="SMC58" s="90" t="str">
        <f t="shared" si="1251"/>
        <v/>
      </c>
      <c r="SMD58" s="90" t="str">
        <f t="shared" ref="SMD58:SOO58" si="1252">IF(AND(SMD$8&gt;14,SMD$8&lt;19, SMD$6="Female"),1,"")</f>
        <v/>
      </c>
      <c r="SME58" s="90" t="str">
        <f t="shared" si="1252"/>
        <v/>
      </c>
      <c r="SMF58" s="90" t="str">
        <f t="shared" si="1252"/>
        <v/>
      </c>
      <c r="SMG58" s="90" t="str">
        <f t="shared" si="1252"/>
        <v/>
      </c>
      <c r="SMH58" s="90" t="str">
        <f t="shared" si="1252"/>
        <v/>
      </c>
      <c r="SMI58" s="90" t="str">
        <f t="shared" si="1252"/>
        <v/>
      </c>
      <c r="SMJ58" s="90" t="str">
        <f t="shared" si="1252"/>
        <v/>
      </c>
      <c r="SMK58" s="90" t="str">
        <f t="shared" si="1252"/>
        <v/>
      </c>
      <c r="SML58" s="90" t="str">
        <f t="shared" si="1252"/>
        <v/>
      </c>
      <c r="SMM58" s="90" t="str">
        <f t="shared" si="1252"/>
        <v/>
      </c>
      <c r="SMN58" s="90" t="str">
        <f t="shared" si="1252"/>
        <v/>
      </c>
      <c r="SMO58" s="90" t="str">
        <f t="shared" si="1252"/>
        <v/>
      </c>
      <c r="SMP58" s="90" t="str">
        <f t="shared" si="1252"/>
        <v/>
      </c>
      <c r="SMQ58" s="90" t="str">
        <f t="shared" si="1252"/>
        <v/>
      </c>
      <c r="SMR58" s="90" t="str">
        <f t="shared" si="1252"/>
        <v/>
      </c>
      <c r="SMS58" s="90" t="str">
        <f t="shared" si="1252"/>
        <v/>
      </c>
      <c r="SMT58" s="90" t="str">
        <f t="shared" si="1252"/>
        <v/>
      </c>
      <c r="SMU58" s="90" t="str">
        <f t="shared" si="1252"/>
        <v/>
      </c>
      <c r="SMV58" s="90" t="str">
        <f t="shared" si="1252"/>
        <v/>
      </c>
      <c r="SMW58" s="90" t="str">
        <f t="shared" si="1252"/>
        <v/>
      </c>
      <c r="SMX58" s="90" t="str">
        <f t="shared" si="1252"/>
        <v/>
      </c>
      <c r="SMY58" s="90" t="str">
        <f t="shared" si="1252"/>
        <v/>
      </c>
      <c r="SMZ58" s="90" t="str">
        <f t="shared" si="1252"/>
        <v/>
      </c>
      <c r="SNA58" s="90" t="str">
        <f t="shared" si="1252"/>
        <v/>
      </c>
      <c r="SNB58" s="90" t="str">
        <f t="shared" si="1252"/>
        <v/>
      </c>
      <c r="SNC58" s="90" t="str">
        <f t="shared" si="1252"/>
        <v/>
      </c>
      <c r="SND58" s="90" t="str">
        <f t="shared" si="1252"/>
        <v/>
      </c>
      <c r="SNE58" s="90" t="str">
        <f t="shared" si="1252"/>
        <v/>
      </c>
      <c r="SNF58" s="90" t="str">
        <f t="shared" si="1252"/>
        <v/>
      </c>
      <c r="SNG58" s="90" t="str">
        <f t="shared" si="1252"/>
        <v/>
      </c>
      <c r="SNH58" s="90" t="str">
        <f t="shared" si="1252"/>
        <v/>
      </c>
      <c r="SNI58" s="90" t="str">
        <f t="shared" si="1252"/>
        <v/>
      </c>
      <c r="SNJ58" s="90" t="str">
        <f t="shared" si="1252"/>
        <v/>
      </c>
      <c r="SNK58" s="90" t="str">
        <f t="shared" si="1252"/>
        <v/>
      </c>
      <c r="SNL58" s="90" t="str">
        <f t="shared" si="1252"/>
        <v/>
      </c>
      <c r="SNM58" s="90" t="str">
        <f t="shared" si="1252"/>
        <v/>
      </c>
      <c r="SNN58" s="90" t="str">
        <f t="shared" si="1252"/>
        <v/>
      </c>
      <c r="SNO58" s="90" t="str">
        <f t="shared" si="1252"/>
        <v/>
      </c>
      <c r="SNP58" s="90" t="str">
        <f t="shared" si="1252"/>
        <v/>
      </c>
      <c r="SNQ58" s="90" t="str">
        <f t="shared" si="1252"/>
        <v/>
      </c>
      <c r="SNR58" s="90" t="str">
        <f t="shared" si="1252"/>
        <v/>
      </c>
      <c r="SNS58" s="90" t="str">
        <f t="shared" si="1252"/>
        <v/>
      </c>
      <c r="SNT58" s="90" t="str">
        <f t="shared" si="1252"/>
        <v/>
      </c>
      <c r="SNU58" s="90" t="str">
        <f t="shared" si="1252"/>
        <v/>
      </c>
      <c r="SNV58" s="90" t="str">
        <f t="shared" si="1252"/>
        <v/>
      </c>
      <c r="SNW58" s="90" t="str">
        <f t="shared" si="1252"/>
        <v/>
      </c>
      <c r="SNX58" s="90" t="str">
        <f t="shared" si="1252"/>
        <v/>
      </c>
      <c r="SNY58" s="90" t="str">
        <f t="shared" si="1252"/>
        <v/>
      </c>
      <c r="SNZ58" s="90" t="str">
        <f t="shared" si="1252"/>
        <v/>
      </c>
      <c r="SOA58" s="90" t="str">
        <f t="shared" si="1252"/>
        <v/>
      </c>
      <c r="SOB58" s="90" t="str">
        <f t="shared" si="1252"/>
        <v/>
      </c>
      <c r="SOC58" s="90" t="str">
        <f t="shared" si="1252"/>
        <v/>
      </c>
      <c r="SOD58" s="90" t="str">
        <f t="shared" si="1252"/>
        <v/>
      </c>
      <c r="SOE58" s="90" t="str">
        <f t="shared" si="1252"/>
        <v/>
      </c>
      <c r="SOF58" s="90" t="str">
        <f t="shared" si="1252"/>
        <v/>
      </c>
      <c r="SOG58" s="90" t="str">
        <f t="shared" si="1252"/>
        <v/>
      </c>
      <c r="SOH58" s="90" t="str">
        <f t="shared" si="1252"/>
        <v/>
      </c>
      <c r="SOI58" s="90" t="str">
        <f t="shared" si="1252"/>
        <v/>
      </c>
      <c r="SOJ58" s="90" t="str">
        <f t="shared" si="1252"/>
        <v/>
      </c>
      <c r="SOK58" s="90" t="str">
        <f t="shared" si="1252"/>
        <v/>
      </c>
      <c r="SOL58" s="90" t="str">
        <f t="shared" si="1252"/>
        <v/>
      </c>
      <c r="SOM58" s="90" t="str">
        <f t="shared" si="1252"/>
        <v/>
      </c>
      <c r="SON58" s="90" t="str">
        <f t="shared" si="1252"/>
        <v/>
      </c>
      <c r="SOO58" s="90" t="str">
        <f t="shared" si="1252"/>
        <v/>
      </c>
      <c r="SOP58" s="90" t="str">
        <f t="shared" ref="SOP58:SRA58" si="1253">IF(AND(SOP$8&gt;14,SOP$8&lt;19, SOP$6="Female"),1,"")</f>
        <v/>
      </c>
      <c r="SOQ58" s="90" t="str">
        <f t="shared" si="1253"/>
        <v/>
      </c>
      <c r="SOR58" s="90" t="str">
        <f t="shared" si="1253"/>
        <v/>
      </c>
      <c r="SOS58" s="90" t="str">
        <f t="shared" si="1253"/>
        <v/>
      </c>
      <c r="SOT58" s="90" t="str">
        <f t="shared" si="1253"/>
        <v/>
      </c>
      <c r="SOU58" s="90" t="str">
        <f t="shared" si="1253"/>
        <v/>
      </c>
      <c r="SOV58" s="90" t="str">
        <f t="shared" si="1253"/>
        <v/>
      </c>
      <c r="SOW58" s="90" t="str">
        <f t="shared" si="1253"/>
        <v/>
      </c>
      <c r="SOX58" s="90" t="str">
        <f t="shared" si="1253"/>
        <v/>
      </c>
      <c r="SOY58" s="90" t="str">
        <f t="shared" si="1253"/>
        <v/>
      </c>
      <c r="SOZ58" s="90" t="str">
        <f t="shared" si="1253"/>
        <v/>
      </c>
      <c r="SPA58" s="90" t="str">
        <f t="shared" si="1253"/>
        <v/>
      </c>
      <c r="SPB58" s="90" t="str">
        <f t="shared" si="1253"/>
        <v/>
      </c>
      <c r="SPC58" s="90" t="str">
        <f t="shared" si="1253"/>
        <v/>
      </c>
      <c r="SPD58" s="90" t="str">
        <f t="shared" si="1253"/>
        <v/>
      </c>
      <c r="SPE58" s="90" t="str">
        <f t="shared" si="1253"/>
        <v/>
      </c>
      <c r="SPF58" s="90" t="str">
        <f t="shared" si="1253"/>
        <v/>
      </c>
      <c r="SPG58" s="90" t="str">
        <f t="shared" si="1253"/>
        <v/>
      </c>
      <c r="SPH58" s="90" t="str">
        <f t="shared" si="1253"/>
        <v/>
      </c>
      <c r="SPI58" s="90" t="str">
        <f t="shared" si="1253"/>
        <v/>
      </c>
      <c r="SPJ58" s="90" t="str">
        <f t="shared" si="1253"/>
        <v/>
      </c>
      <c r="SPK58" s="90" t="str">
        <f t="shared" si="1253"/>
        <v/>
      </c>
      <c r="SPL58" s="90" t="str">
        <f t="shared" si="1253"/>
        <v/>
      </c>
      <c r="SPM58" s="90" t="str">
        <f t="shared" si="1253"/>
        <v/>
      </c>
      <c r="SPN58" s="90" t="str">
        <f t="shared" si="1253"/>
        <v/>
      </c>
      <c r="SPO58" s="90" t="str">
        <f t="shared" si="1253"/>
        <v/>
      </c>
      <c r="SPP58" s="90" t="str">
        <f t="shared" si="1253"/>
        <v/>
      </c>
      <c r="SPQ58" s="90" t="str">
        <f t="shared" si="1253"/>
        <v/>
      </c>
      <c r="SPR58" s="90" t="str">
        <f t="shared" si="1253"/>
        <v/>
      </c>
      <c r="SPS58" s="90" t="str">
        <f t="shared" si="1253"/>
        <v/>
      </c>
      <c r="SPT58" s="90" t="str">
        <f t="shared" si="1253"/>
        <v/>
      </c>
      <c r="SPU58" s="90" t="str">
        <f t="shared" si="1253"/>
        <v/>
      </c>
      <c r="SPV58" s="90" t="str">
        <f t="shared" si="1253"/>
        <v/>
      </c>
      <c r="SPW58" s="90" t="str">
        <f t="shared" si="1253"/>
        <v/>
      </c>
      <c r="SPX58" s="90" t="str">
        <f t="shared" si="1253"/>
        <v/>
      </c>
      <c r="SPY58" s="90" t="str">
        <f t="shared" si="1253"/>
        <v/>
      </c>
      <c r="SPZ58" s="90" t="str">
        <f t="shared" si="1253"/>
        <v/>
      </c>
      <c r="SQA58" s="90" t="str">
        <f t="shared" si="1253"/>
        <v/>
      </c>
      <c r="SQB58" s="90" t="str">
        <f t="shared" si="1253"/>
        <v/>
      </c>
      <c r="SQC58" s="90" t="str">
        <f t="shared" si="1253"/>
        <v/>
      </c>
      <c r="SQD58" s="90" t="str">
        <f t="shared" si="1253"/>
        <v/>
      </c>
      <c r="SQE58" s="90" t="str">
        <f t="shared" si="1253"/>
        <v/>
      </c>
      <c r="SQF58" s="90" t="str">
        <f t="shared" si="1253"/>
        <v/>
      </c>
      <c r="SQG58" s="90" t="str">
        <f t="shared" si="1253"/>
        <v/>
      </c>
      <c r="SQH58" s="90" t="str">
        <f t="shared" si="1253"/>
        <v/>
      </c>
      <c r="SQI58" s="90" t="str">
        <f t="shared" si="1253"/>
        <v/>
      </c>
      <c r="SQJ58" s="90" t="str">
        <f t="shared" si="1253"/>
        <v/>
      </c>
      <c r="SQK58" s="90" t="str">
        <f t="shared" si="1253"/>
        <v/>
      </c>
      <c r="SQL58" s="90" t="str">
        <f t="shared" si="1253"/>
        <v/>
      </c>
      <c r="SQM58" s="90" t="str">
        <f t="shared" si="1253"/>
        <v/>
      </c>
      <c r="SQN58" s="90" t="str">
        <f t="shared" si="1253"/>
        <v/>
      </c>
      <c r="SQO58" s="90" t="str">
        <f t="shared" si="1253"/>
        <v/>
      </c>
      <c r="SQP58" s="90" t="str">
        <f t="shared" si="1253"/>
        <v/>
      </c>
      <c r="SQQ58" s="90" t="str">
        <f t="shared" si="1253"/>
        <v/>
      </c>
      <c r="SQR58" s="90" t="str">
        <f t="shared" si="1253"/>
        <v/>
      </c>
      <c r="SQS58" s="90" t="str">
        <f t="shared" si="1253"/>
        <v/>
      </c>
      <c r="SQT58" s="90" t="str">
        <f t="shared" si="1253"/>
        <v/>
      </c>
      <c r="SQU58" s="90" t="str">
        <f t="shared" si="1253"/>
        <v/>
      </c>
      <c r="SQV58" s="90" t="str">
        <f t="shared" si="1253"/>
        <v/>
      </c>
      <c r="SQW58" s="90" t="str">
        <f t="shared" si="1253"/>
        <v/>
      </c>
      <c r="SQX58" s="90" t="str">
        <f t="shared" si="1253"/>
        <v/>
      </c>
      <c r="SQY58" s="90" t="str">
        <f t="shared" si="1253"/>
        <v/>
      </c>
      <c r="SQZ58" s="90" t="str">
        <f t="shared" si="1253"/>
        <v/>
      </c>
      <c r="SRA58" s="90" t="str">
        <f t="shared" si="1253"/>
        <v/>
      </c>
      <c r="SRB58" s="90" t="str">
        <f t="shared" ref="SRB58:STM58" si="1254">IF(AND(SRB$8&gt;14,SRB$8&lt;19, SRB$6="Female"),1,"")</f>
        <v/>
      </c>
      <c r="SRC58" s="90" t="str">
        <f t="shared" si="1254"/>
        <v/>
      </c>
      <c r="SRD58" s="90" t="str">
        <f t="shared" si="1254"/>
        <v/>
      </c>
      <c r="SRE58" s="90" t="str">
        <f t="shared" si="1254"/>
        <v/>
      </c>
      <c r="SRF58" s="90" t="str">
        <f t="shared" si="1254"/>
        <v/>
      </c>
      <c r="SRG58" s="90" t="str">
        <f t="shared" si="1254"/>
        <v/>
      </c>
      <c r="SRH58" s="90" t="str">
        <f t="shared" si="1254"/>
        <v/>
      </c>
      <c r="SRI58" s="90" t="str">
        <f t="shared" si="1254"/>
        <v/>
      </c>
      <c r="SRJ58" s="90" t="str">
        <f t="shared" si="1254"/>
        <v/>
      </c>
      <c r="SRK58" s="90" t="str">
        <f t="shared" si="1254"/>
        <v/>
      </c>
      <c r="SRL58" s="90" t="str">
        <f t="shared" si="1254"/>
        <v/>
      </c>
      <c r="SRM58" s="90" t="str">
        <f t="shared" si="1254"/>
        <v/>
      </c>
      <c r="SRN58" s="90" t="str">
        <f t="shared" si="1254"/>
        <v/>
      </c>
      <c r="SRO58" s="90" t="str">
        <f t="shared" si="1254"/>
        <v/>
      </c>
      <c r="SRP58" s="90" t="str">
        <f t="shared" si="1254"/>
        <v/>
      </c>
      <c r="SRQ58" s="90" t="str">
        <f t="shared" si="1254"/>
        <v/>
      </c>
      <c r="SRR58" s="90" t="str">
        <f t="shared" si="1254"/>
        <v/>
      </c>
      <c r="SRS58" s="90" t="str">
        <f t="shared" si="1254"/>
        <v/>
      </c>
      <c r="SRT58" s="90" t="str">
        <f t="shared" si="1254"/>
        <v/>
      </c>
      <c r="SRU58" s="90" t="str">
        <f t="shared" si="1254"/>
        <v/>
      </c>
      <c r="SRV58" s="90" t="str">
        <f t="shared" si="1254"/>
        <v/>
      </c>
      <c r="SRW58" s="90" t="str">
        <f t="shared" si="1254"/>
        <v/>
      </c>
      <c r="SRX58" s="90" t="str">
        <f t="shared" si="1254"/>
        <v/>
      </c>
      <c r="SRY58" s="90" t="str">
        <f t="shared" si="1254"/>
        <v/>
      </c>
      <c r="SRZ58" s="90" t="str">
        <f t="shared" si="1254"/>
        <v/>
      </c>
      <c r="SSA58" s="90" t="str">
        <f t="shared" si="1254"/>
        <v/>
      </c>
      <c r="SSB58" s="90" t="str">
        <f t="shared" si="1254"/>
        <v/>
      </c>
      <c r="SSC58" s="90" t="str">
        <f t="shared" si="1254"/>
        <v/>
      </c>
      <c r="SSD58" s="90" t="str">
        <f t="shared" si="1254"/>
        <v/>
      </c>
      <c r="SSE58" s="90" t="str">
        <f t="shared" si="1254"/>
        <v/>
      </c>
      <c r="SSF58" s="90" t="str">
        <f t="shared" si="1254"/>
        <v/>
      </c>
      <c r="SSG58" s="90" t="str">
        <f t="shared" si="1254"/>
        <v/>
      </c>
      <c r="SSH58" s="90" t="str">
        <f t="shared" si="1254"/>
        <v/>
      </c>
      <c r="SSI58" s="90" t="str">
        <f t="shared" si="1254"/>
        <v/>
      </c>
      <c r="SSJ58" s="90" t="str">
        <f t="shared" si="1254"/>
        <v/>
      </c>
      <c r="SSK58" s="90" t="str">
        <f t="shared" si="1254"/>
        <v/>
      </c>
      <c r="SSL58" s="90" t="str">
        <f t="shared" si="1254"/>
        <v/>
      </c>
      <c r="SSM58" s="90" t="str">
        <f t="shared" si="1254"/>
        <v/>
      </c>
      <c r="SSN58" s="90" t="str">
        <f t="shared" si="1254"/>
        <v/>
      </c>
      <c r="SSO58" s="90" t="str">
        <f t="shared" si="1254"/>
        <v/>
      </c>
      <c r="SSP58" s="90" t="str">
        <f t="shared" si="1254"/>
        <v/>
      </c>
      <c r="SSQ58" s="90" t="str">
        <f t="shared" si="1254"/>
        <v/>
      </c>
      <c r="SSR58" s="90" t="str">
        <f t="shared" si="1254"/>
        <v/>
      </c>
      <c r="SSS58" s="90" t="str">
        <f t="shared" si="1254"/>
        <v/>
      </c>
      <c r="SST58" s="90" t="str">
        <f t="shared" si="1254"/>
        <v/>
      </c>
      <c r="SSU58" s="90" t="str">
        <f t="shared" si="1254"/>
        <v/>
      </c>
      <c r="SSV58" s="90" t="str">
        <f t="shared" si="1254"/>
        <v/>
      </c>
      <c r="SSW58" s="90" t="str">
        <f t="shared" si="1254"/>
        <v/>
      </c>
      <c r="SSX58" s="90" t="str">
        <f t="shared" si="1254"/>
        <v/>
      </c>
      <c r="SSY58" s="90" t="str">
        <f t="shared" si="1254"/>
        <v/>
      </c>
      <c r="SSZ58" s="90" t="str">
        <f t="shared" si="1254"/>
        <v/>
      </c>
      <c r="STA58" s="90" t="str">
        <f t="shared" si="1254"/>
        <v/>
      </c>
      <c r="STB58" s="90" t="str">
        <f t="shared" si="1254"/>
        <v/>
      </c>
      <c r="STC58" s="90" t="str">
        <f t="shared" si="1254"/>
        <v/>
      </c>
      <c r="STD58" s="90" t="str">
        <f t="shared" si="1254"/>
        <v/>
      </c>
      <c r="STE58" s="90" t="str">
        <f t="shared" si="1254"/>
        <v/>
      </c>
      <c r="STF58" s="90" t="str">
        <f t="shared" si="1254"/>
        <v/>
      </c>
      <c r="STG58" s="90" t="str">
        <f t="shared" si="1254"/>
        <v/>
      </c>
      <c r="STH58" s="90" t="str">
        <f t="shared" si="1254"/>
        <v/>
      </c>
      <c r="STI58" s="90" t="str">
        <f t="shared" si="1254"/>
        <v/>
      </c>
      <c r="STJ58" s="90" t="str">
        <f t="shared" si="1254"/>
        <v/>
      </c>
      <c r="STK58" s="90" t="str">
        <f t="shared" si="1254"/>
        <v/>
      </c>
      <c r="STL58" s="90" t="str">
        <f t="shared" si="1254"/>
        <v/>
      </c>
      <c r="STM58" s="90" t="str">
        <f t="shared" si="1254"/>
        <v/>
      </c>
      <c r="STN58" s="90" t="str">
        <f t="shared" ref="STN58:SVY58" si="1255">IF(AND(STN$8&gt;14,STN$8&lt;19, STN$6="Female"),1,"")</f>
        <v/>
      </c>
      <c r="STO58" s="90" t="str">
        <f t="shared" si="1255"/>
        <v/>
      </c>
      <c r="STP58" s="90" t="str">
        <f t="shared" si="1255"/>
        <v/>
      </c>
      <c r="STQ58" s="90" t="str">
        <f t="shared" si="1255"/>
        <v/>
      </c>
      <c r="STR58" s="90" t="str">
        <f t="shared" si="1255"/>
        <v/>
      </c>
      <c r="STS58" s="90" t="str">
        <f t="shared" si="1255"/>
        <v/>
      </c>
      <c r="STT58" s="90" t="str">
        <f t="shared" si="1255"/>
        <v/>
      </c>
      <c r="STU58" s="90" t="str">
        <f t="shared" si="1255"/>
        <v/>
      </c>
      <c r="STV58" s="90" t="str">
        <f t="shared" si="1255"/>
        <v/>
      </c>
      <c r="STW58" s="90" t="str">
        <f t="shared" si="1255"/>
        <v/>
      </c>
      <c r="STX58" s="90" t="str">
        <f t="shared" si="1255"/>
        <v/>
      </c>
      <c r="STY58" s="90" t="str">
        <f t="shared" si="1255"/>
        <v/>
      </c>
      <c r="STZ58" s="90" t="str">
        <f t="shared" si="1255"/>
        <v/>
      </c>
      <c r="SUA58" s="90" t="str">
        <f t="shared" si="1255"/>
        <v/>
      </c>
      <c r="SUB58" s="90" t="str">
        <f t="shared" si="1255"/>
        <v/>
      </c>
      <c r="SUC58" s="90" t="str">
        <f t="shared" si="1255"/>
        <v/>
      </c>
      <c r="SUD58" s="90" t="str">
        <f t="shared" si="1255"/>
        <v/>
      </c>
      <c r="SUE58" s="90" t="str">
        <f t="shared" si="1255"/>
        <v/>
      </c>
      <c r="SUF58" s="90" t="str">
        <f t="shared" si="1255"/>
        <v/>
      </c>
      <c r="SUG58" s="90" t="str">
        <f t="shared" si="1255"/>
        <v/>
      </c>
      <c r="SUH58" s="90" t="str">
        <f t="shared" si="1255"/>
        <v/>
      </c>
      <c r="SUI58" s="90" t="str">
        <f t="shared" si="1255"/>
        <v/>
      </c>
      <c r="SUJ58" s="90" t="str">
        <f t="shared" si="1255"/>
        <v/>
      </c>
      <c r="SUK58" s="90" t="str">
        <f t="shared" si="1255"/>
        <v/>
      </c>
      <c r="SUL58" s="90" t="str">
        <f t="shared" si="1255"/>
        <v/>
      </c>
      <c r="SUM58" s="90" t="str">
        <f t="shared" si="1255"/>
        <v/>
      </c>
      <c r="SUN58" s="90" t="str">
        <f t="shared" si="1255"/>
        <v/>
      </c>
      <c r="SUO58" s="90" t="str">
        <f t="shared" si="1255"/>
        <v/>
      </c>
      <c r="SUP58" s="90" t="str">
        <f t="shared" si="1255"/>
        <v/>
      </c>
      <c r="SUQ58" s="90" t="str">
        <f t="shared" si="1255"/>
        <v/>
      </c>
      <c r="SUR58" s="90" t="str">
        <f t="shared" si="1255"/>
        <v/>
      </c>
      <c r="SUS58" s="90" t="str">
        <f t="shared" si="1255"/>
        <v/>
      </c>
      <c r="SUT58" s="90" t="str">
        <f t="shared" si="1255"/>
        <v/>
      </c>
      <c r="SUU58" s="90" t="str">
        <f t="shared" si="1255"/>
        <v/>
      </c>
      <c r="SUV58" s="90" t="str">
        <f t="shared" si="1255"/>
        <v/>
      </c>
      <c r="SUW58" s="90" t="str">
        <f t="shared" si="1255"/>
        <v/>
      </c>
      <c r="SUX58" s="90" t="str">
        <f t="shared" si="1255"/>
        <v/>
      </c>
      <c r="SUY58" s="90" t="str">
        <f t="shared" si="1255"/>
        <v/>
      </c>
      <c r="SUZ58" s="90" t="str">
        <f t="shared" si="1255"/>
        <v/>
      </c>
      <c r="SVA58" s="90" t="str">
        <f t="shared" si="1255"/>
        <v/>
      </c>
      <c r="SVB58" s="90" t="str">
        <f t="shared" si="1255"/>
        <v/>
      </c>
      <c r="SVC58" s="90" t="str">
        <f t="shared" si="1255"/>
        <v/>
      </c>
      <c r="SVD58" s="90" t="str">
        <f t="shared" si="1255"/>
        <v/>
      </c>
      <c r="SVE58" s="90" t="str">
        <f t="shared" si="1255"/>
        <v/>
      </c>
      <c r="SVF58" s="90" t="str">
        <f t="shared" si="1255"/>
        <v/>
      </c>
      <c r="SVG58" s="90" t="str">
        <f t="shared" si="1255"/>
        <v/>
      </c>
      <c r="SVH58" s="90" t="str">
        <f t="shared" si="1255"/>
        <v/>
      </c>
      <c r="SVI58" s="90" t="str">
        <f t="shared" si="1255"/>
        <v/>
      </c>
      <c r="SVJ58" s="90" t="str">
        <f t="shared" si="1255"/>
        <v/>
      </c>
      <c r="SVK58" s="90" t="str">
        <f t="shared" si="1255"/>
        <v/>
      </c>
      <c r="SVL58" s="90" t="str">
        <f t="shared" si="1255"/>
        <v/>
      </c>
      <c r="SVM58" s="90" t="str">
        <f t="shared" si="1255"/>
        <v/>
      </c>
      <c r="SVN58" s="90" t="str">
        <f t="shared" si="1255"/>
        <v/>
      </c>
      <c r="SVO58" s="90" t="str">
        <f t="shared" si="1255"/>
        <v/>
      </c>
      <c r="SVP58" s="90" t="str">
        <f t="shared" si="1255"/>
        <v/>
      </c>
      <c r="SVQ58" s="90" t="str">
        <f t="shared" si="1255"/>
        <v/>
      </c>
      <c r="SVR58" s="90" t="str">
        <f t="shared" si="1255"/>
        <v/>
      </c>
      <c r="SVS58" s="90" t="str">
        <f t="shared" si="1255"/>
        <v/>
      </c>
      <c r="SVT58" s="90" t="str">
        <f t="shared" si="1255"/>
        <v/>
      </c>
      <c r="SVU58" s="90" t="str">
        <f t="shared" si="1255"/>
        <v/>
      </c>
      <c r="SVV58" s="90" t="str">
        <f t="shared" si="1255"/>
        <v/>
      </c>
      <c r="SVW58" s="90" t="str">
        <f t="shared" si="1255"/>
        <v/>
      </c>
      <c r="SVX58" s="90" t="str">
        <f t="shared" si="1255"/>
        <v/>
      </c>
      <c r="SVY58" s="90" t="str">
        <f t="shared" si="1255"/>
        <v/>
      </c>
      <c r="SVZ58" s="90" t="str">
        <f t="shared" ref="SVZ58:SYK58" si="1256">IF(AND(SVZ$8&gt;14,SVZ$8&lt;19, SVZ$6="Female"),1,"")</f>
        <v/>
      </c>
      <c r="SWA58" s="90" t="str">
        <f t="shared" si="1256"/>
        <v/>
      </c>
      <c r="SWB58" s="90" t="str">
        <f t="shared" si="1256"/>
        <v/>
      </c>
      <c r="SWC58" s="90" t="str">
        <f t="shared" si="1256"/>
        <v/>
      </c>
      <c r="SWD58" s="90" t="str">
        <f t="shared" si="1256"/>
        <v/>
      </c>
      <c r="SWE58" s="90" t="str">
        <f t="shared" si="1256"/>
        <v/>
      </c>
      <c r="SWF58" s="90" t="str">
        <f t="shared" si="1256"/>
        <v/>
      </c>
      <c r="SWG58" s="90" t="str">
        <f t="shared" si="1256"/>
        <v/>
      </c>
      <c r="SWH58" s="90" t="str">
        <f t="shared" si="1256"/>
        <v/>
      </c>
      <c r="SWI58" s="90" t="str">
        <f t="shared" si="1256"/>
        <v/>
      </c>
      <c r="SWJ58" s="90" t="str">
        <f t="shared" si="1256"/>
        <v/>
      </c>
      <c r="SWK58" s="90" t="str">
        <f t="shared" si="1256"/>
        <v/>
      </c>
      <c r="SWL58" s="90" t="str">
        <f t="shared" si="1256"/>
        <v/>
      </c>
      <c r="SWM58" s="90" t="str">
        <f t="shared" si="1256"/>
        <v/>
      </c>
      <c r="SWN58" s="90" t="str">
        <f t="shared" si="1256"/>
        <v/>
      </c>
      <c r="SWO58" s="90" t="str">
        <f t="shared" si="1256"/>
        <v/>
      </c>
      <c r="SWP58" s="90" t="str">
        <f t="shared" si="1256"/>
        <v/>
      </c>
      <c r="SWQ58" s="90" t="str">
        <f t="shared" si="1256"/>
        <v/>
      </c>
      <c r="SWR58" s="90" t="str">
        <f t="shared" si="1256"/>
        <v/>
      </c>
      <c r="SWS58" s="90" t="str">
        <f t="shared" si="1256"/>
        <v/>
      </c>
      <c r="SWT58" s="90" t="str">
        <f t="shared" si="1256"/>
        <v/>
      </c>
      <c r="SWU58" s="90" t="str">
        <f t="shared" si="1256"/>
        <v/>
      </c>
      <c r="SWV58" s="90" t="str">
        <f t="shared" si="1256"/>
        <v/>
      </c>
      <c r="SWW58" s="90" t="str">
        <f t="shared" si="1256"/>
        <v/>
      </c>
      <c r="SWX58" s="90" t="str">
        <f t="shared" si="1256"/>
        <v/>
      </c>
      <c r="SWY58" s="90" t="str">
        <f t="shared" si="1256"/>
        <v/>
      </c>
      <c r="SWZ58" s="90" t="str">
        <f t="shared" si="1256"/>
        <v/>
      </c>
      <c r="SXA58" s="90" t="str">
        <f t="shared" si="1256"/>
        <v/>
      </c>
      <c r="SXB58" s="90" t="str">
        <f t="shared" si="1256"/>
        <v/>
      </c>
      <c r="SXC58" s="90" t="str">
        <f t="shared" si="1256"/>
        <v/>
      </c>
      <c r="SXD58" s="90" t="str">
        <f t="shared" si="1256"/>
        <v/>
      </c>
      <c r="SXE58" s="90" t="str">
        <f t="shared" si="1256"/>
        <v/>
      </c>
      <c r="SXF58" s="90" t="str">
        <f t="shared" si="1256"/>
        <v/>
      </c>
      <c r="SXG58" s="90" t="str">
        <f t="shared" si="1256"/>
        <v/>
      </c>
      <c r="SXH58" s="90" t="str">
        <f t="shared" si="1256"/>
        <v/>
      </c>
      <c r="SXI58" s="90" t="str">
        <f t="shared" si="1256"/>
        <v/>
      </c>
      <c r="SXJ58" s="90" t="str">
        <f t="shared" si="1256"/>
        <v/>
      </c>
      <c r="SXK58" s="90" t="str">
        <f t="shared" si="1256"/>
        <v/>
      </c>
      <c r="SXL58" s="90" t="str">
        <f t="shared" si="1256"/>
        <v/>
      </c>
      <c r="SXM58" s="90" t="str">
        <f t="shared" si="1256"/>
        <v/>
      </c>
      <c r="SXN58" s="90" t="str">
        <f t="shared" si="1256"/>
        <v/>
      </c>
      <c r="SXO58" s="90" t="str">
        <f t="shared" si="1256"/>
        <v/>
      </c>
      <c r="SXP58" s="90" t="str">
        <f t="shared" si="1256"/>
        <v/>
      </c>
      <c r="SXQ58" s="90" t="str">
        <f t="shared" si="1256"/>
        <v/>
      </c>
      <c r="SXR58" s="90" t="str">
        <f t="shared" si="1256"/>
        <v/>
      </c>
      <c r="SXS58" s="90" t="str">
        <f t="shared" si="1256"/>
        <v/>
      </c>
      <c r="SXT58" s="90" t="str">
        <f t="shared" si="1256"/>
        <v/>
      </c>
      <c r="SXU58" s="90" t="str">
        <f t="shared" si="1256"/>
        <v/>
      </c>
      <c r="SXV58" s="90" t="str">
        <f t="shared" si="1256"/>
        <v/>
      </c>
      <c r="SXW58" s="90" t="str">
        <f t="shared" si="1256"/>
        <v/>
      </c>
      <c r="SXX58" s="90" t="str">
        <f t="shared" si="1256"/>
        <v/>
      </c>
      <c r="SXY58" s="90" t="str">
        <f t="shared" si="1256"/>
        <v/>
      </c>
      <c r="SXZ58" s="90" t="str">
        <f t="shared" si="1256"/>
        <v/>
      </c>
      <c r="SYA58" s="90" t="str">
        <f t="shared" si="1256"/>
        <v/>
      </c>
      <c r="SYB58" s="90" t="str">
        <f t="shared" si="1256"/>
        <v/>
      </c>
      <c r="SYC58" s="90" t="str">
        <f t="shared" si="1256"/>
        <v/>
      </c>
      <c r="SYD58" s="90" t="str">
        <f t="shared" si="1256"/>
        <v/>
      </c>
      <c r="SYE58" s="90" t="str">
        <f t="shared" si="1256"/>
        <v/>
      </c>
      <c r="SYF58" s="90" t="str">
        <f t="shared" si="1256"/>
        <v/>
      </c>
      <c r="SYG58" s="90" t="str">
        <f t="shared" si="1256"/>
        <v/>
      </c>
      <c r="SYH58" s="90" t="str">
        <f t="shared" si="1256"/>
        <v/>
      </c>
      <c r="SYI58" s="90" t="str">
        <f t="shared" si="1256"/>
        <v/>
      </c>
      <c r="SYJ58" s="90" t="str">
        <f t="shared" si="1256"/>
        <v/>
      </c>
      <c r="SYK58" s="90" t="str">
        <f t="shared" si="1256"/>
        <v/>
      </c>
      <c r="SYL58" s="90" t="str">
        <f t="shared" ref="SYL58:TAW58" si="1257">IF(AND(SYL$8&gt;14,SYL$8&lt;19, SYL$6="Female"),1,"")</f>
        <v/>
      </c>
      <c r="SYM58" s="90" t="str">
        <f t="shared" si="1257"/>
        <v/>
      </c>
      <c r="SYN58" s="90" t="str">
        <f t="shared" si="1257"/>
        <v/>
      </c>
      <c r="SYO58" s="90" t="str">
        <f t="shared" si="1257"/>
        <v/>
      </c>
      <c r="SYP58" s="90" t="str">
        <f t="shared" si="1257"/>
        <v/>
      </c>
      <c r="SYQ58" s="90" t="str">
        <f t="shared" si="1257"/>
        <v/>
      </c>
      <c r="SYR58" s="90" t="str">
        <f t="shared" si="1257"/>
        <v/>
      </c>
      <c r="SYS58" s="90" t="str">
        <f t="shared" si="1257"/>
        <v/>
      </c>
      <c r="SYT58" s="90" t="str">
        <f t="shared" si="1257"/>
        <v/>
      </c>
      <c r="SYU58" s="90" t="str">
        <f t="shared" si="1257"/>
        <v/>
      </c>
      <c r="SYV58" s="90" t="str">
        <f t="shared" si="1257"/>
        <v/>
      </c>
      <c r="SYW58" s="90" t="str">
        <f t="shared" si="1257"/>
        <v/>
      </c>
      <c r="SYX58" s="90" t="str">
        <f t="shared" si="1257"/>
        <v/>
      </c>
      <c r="SYY58" s="90" t="str">
        <f t="shared" si="1257"/>
        <v/>
      </c>
      <c r="SYZ58" s="90" t="str">
        <f t="shared" si="1257"/>
        <v/>
      </c>
      <c r="SZA58" s="90" t="str">
        <f t="shared" si="1257"/>
        <v/>
      </c>
      <c r="SZB58" s="90" t="str">
        <f t="shared" si="1257"/>
        <v/>
      </c>
      <c r="SZC58" s="90" t="str">
        <f t="shared" si="1257"/>
        <v/>
      </c>
      <c r="SZD58" s="90" t="str">
        <f t="shared" si="1257"/>
        <v/>
      </c>
      <c r="SZE58" s="90" t="str">
        <f t="shared" si="1257"/>
        <v/>
      </c>
      <c r="SZF58" s="90" t="str">
        <f t="shared" si="1257"/>
        <v/>
      </c>
      <c r="SZG58" s="90" t="str">
        <f t="shared" si="1257"/>
        <v/>
      </c>
      <c r="SZH58" s="90" t="str">
        <f t="shared" si="1257"/>
        <v/>
      </c>
      <c r="SZI58" s="90" t="str">
        <f t="shared" si="1257"/>
        <v/>
      </c>
      <c r="SZJ58" s="90" t="str">
        <f t="shared" si="1257"/>
        <v/>
      </c>
      <c r="SZK58" s="90" t="str">
        <f t="shared" si="1257"/>
        <v/>
      </c>
      <c r="SZL58" s="90" t="str">
        <f t="shared" si="1257"/>
        <v/>
      </c>
      <c r="SZM58" s="90" t="str">
        <f t="shared" si="1257"/>
        <v/>
      </c>
      <c r="SZN58" s="90" t="str">
        <f t="shared" si="1257"/>
        <v/>
      </c>
      <c r="SZO58" s="90" t="str">
        <f t="shared" si="1257"/>
        <v/>
      </c>
      <c r="SZP58" s="90" t="str">
        <f t="shared" si="1257"/>
        <v/>
      </c>
      <c r="SZQ58" s="90" t="str">
        <f t="shared" si="1257"/>
        <v/>
      </c>
      <c r="SZR58" s="90" t="str">
        <f t="shared" si="1257"/>
        <v/>
      </c>
      <c r="SZS58" s="90" t="str">
        <f t="shared" si="1257"/>
        <v/>
      </c>
      <c r="SZT58" s="90" t="str">
        <f t="shared" si="1257"/>
        <v/>
      </c>
      <c r="SZU58" s="90" t="str">
        <f t="shared" si="1257"/>
        <v/>
      </c>
      <c r="SZV58" s="90" t="str">
        <f t="shared" si="1257"/>
        <v/>
      </c>
      <c r="SZW58" s="90" t="str">
        <f t="shared" si="1257"/>
        <v/>
      </c>
      <c r="SZX58" s="90" t="str">
        <f t="shared" si="1257"/>
        <v/>
      </c>
      <c r="SZY58" s="90" t="str">
        <f t="shared" si="1257"/>
        <v/>
      </c>
      <c r="SZZ58" s="90" t="str">
        <f t="shared" si="1257"/>
        <v/>
      </c>
      <c r="TAA58" s="90" t="str">
        <f t="shared" si="1257"/>
        <v/>
      </c>
      <c r="TAB58" s="90" t="str">
        <f t="shared" si="1257"/>
        <v/>
      </c>
      <c r="TAC58" s="90" t="str">
        <f t="shared" si="1257"/>
        <v/>
      </c>
      <c r="TAD58" s="90" t="str">
        <f t="shared" si="1257"/>
        <v/>
      </c>
      <c r="TAE58" s="90" t="str">
        <f t="shared" si="1257"/>
        <v/>
      </c>
      <c r="TAF58" s="90" t="str">
        <f t="shared" si="1257"/>
        <v/>
      </c>
      <c r="TAG58" s="90" t="str">
        <f t="shared" si="1257"/>
        <v/>
      </c>
      <c r="TAH58" s="90" t="str">
        <f t="shared" si="1257"/>
        <v/>
      </c>
      <c r="TAI58" s="90" t="str">
        <f t="shared" si="1257"/>
        <v/>
      </c>
      <c r="TAJ58" s="90" t="str">
        <f t="shared" si="1257"/>
        <v/>
      </c>
      <c r="TAK58" s="90" t="str">
        <f t="shared" si="1257"/>
        <v/>
      </c>
      <c r="TAL58" s="90" t="str">
        <f t="shared" si="1257"/>
        <v/>
      </c>
      <c r="TAM58" s="90" t="str">
        <f t="shared" si="1257"/>
        <v/>
      </c>
      <c r="TAN58" s="90" t="str">
        <f t="shared" si="1257"/>
        <v/>
      </c>
      <c r="TAO58" s="90" t="str">
        <f t="shared" si="1257"/>
        <v/>
      </c>
      <c r="TAP58" s="90" t="str">
        <f t="shared" si="1257"/>
        <v/>
      </c>
      <c r="TAQ58" s="90" t="str">
        <f t="shared" si="1257"/>
        <v/>
      </c>
      <c r="TAR58" s="90" t="str">
        <f t="shared" si="1257"/>
        <v/>
      </c>
      <c r="TAS58" s="90" t="str">
        <f t="shared" si="1257"/>
        <v/>
      </c>
      <c r="TAT58" s="90" t="str">
        <f t="shared" si="1257"/>
        <v/>
      </c>
      <c r="TAU58" s="90" t="str">
        <f t="shared" si="1257"/>
        <v/>
      </c>
      <c r="TAV58" s="90" t="str">
        <f t="shared" si="1257"/>
        <v/>
      </c>
      <c r="TAW58" s="90" t="str">
        <f t="shared" si="1257"/>
        <v/>
      </c>
      <c r="TAX58" s="90" t="str">
        <f t="shared" ref="TAX58:TDI58" si="1258">IF(AND(TAX$8&gt;14,TAX$8&lt;19, TAX$6="Female"),1,"")</f>
        <v/>
      </c>
      <c r="TAY58" s="90" t="str">
        <f t="shared" si="1258"/>
        <v/>
      </c>
      <c r="TAZ58" s="90" t="str">
        <f t="shared" si="1258"/>
        <v/>
      </c>
      <c r="TBA58" s="90" t="str">
        <f t="shared" si="1258"/>
        <v/>
      </c>
      <c r="TBB58" s="90" t="str">
        <f t="shared" si="1258"/>
        <v/>
      </c>
      <c r="TBC58" s="90" t="str">
        <f t="shared" si="1258"/>
        <v/>
      </c>
      <c r="TBD58" s="90" t="str">
        <f t="shared" si="1258"/>
        <v/>
      </c>
      <c r="TBE58" s="90" t="str">
        <f t="shared" si="1258"/>
        <v/>
      </c>
      <c r="TBF58" s="90" t="str">
        <f t="shared" si="1258"/>
        <v/>
      </c>
      <c r="TBG58" s="90" t="str">
        <f t="shared" si="1258"/>
        <v/>
      </c>
      <c r="TBH58" s="90" t="str">
        <f t="shared" si="1258"/>
        <v/>
      </c>
      <c r="TBI58" s="90" t="str">
        <f t="shared" si="1258"/>
        <v/>
      </c>
      <c r="TBJ58" s="90" t="str">
        <f t="shared" si="1258"/>
        <v/>
      </c>
      <c r="TBK58" s="90" t="str">
        <f t="shared" si="1258"/>
        <v/>
      </c>
      <c r="TBL58" s="90" t="str">
        <f t="shared" si="1258"/>
        <v/>
      </c>
      <c r="TBM58" s="90" t="str">
        <f t="shared" si="1258"/>
        <v/>
      </c>
      <c r="TBN58" s="90" t="str">
        <f t="shared" si="1258"/>
        <v/>
      </c>
      <c r="TBO58" s="90" t="str">
        <f t="shared" si="1258"/>
        <v/>
      </c>
      <c r="TBP58" s="90" t="str">
        <f t="shared" si="1258"/>
        <v/>
      </c>
      <c r="TBQ58" s="90" t="str">
        <f t="shared" si="1258"/>
        <v/>
      </c>
      <c r="TBR58" s="90" t="str">
        <f t="shared" si="1258"/>
        <v/>
      </c>
      <c r="TBS58" s="90" t="str">
        <f t="shared" si="1258"/>
        <v/>
      </c>
      <c r="TBT58" s="90" t="str">
        <f t="shared" si="1258"/>
        <v/>
      </c>
      <c r="TBU58" s="90" t="str">
        <f t="shared" si="1258"/>
        <v/>
      </c>
      <c r="TBV58" s="90" t="str">
        <f t="shared" si="1258"/>
        <v/>
      </c>
      <c r="TBW58" s="90" t="str">
        <f t="shared" si="1258"/>
        <v/>
      </c>
      <c r="TBX58" s="90" t="str">
        <f t="shared" si="1258"/>
        <v/>
      </c>
      <c r="TBY58" s="90" t="str">
        <f t="shared" si="1258"/>
        <v/>
      </c>
      <c r="TBZ58" s="90" t="str">
        <f t="shared" si="1258"/>
        <v/>
      </c>
      <c r="TCA58" s="90" t="str">
        <f t="shared" si="1258"/>
        <v/>
      </c>
      <c r="TCB58" s="90" t="str">
        <f t="shared" si="1258"/>
        <v/>
      </c>
      <c r="TCC58" s="90" t="str">
        <f t="shared" si="1258"/>
        <v/>
      </c>
      <c r="TCD58" s="90" t="str">
        <f t="shared" si="1258"/>
        <v/>
      </c>
      <c r="TCE58" s="90" t="str">
        <f t="shared" si="1258"/>
        <v/>
      </c>
      <c r="TCF58" s="90" t="str">
        <f t="shared" si="1258"/>
        <v/>
      </c>
      <c r="TCG58" s="90" t="str">
        <f t="shared" si="1258"/>
        <v/>
      </c>
      <c r="TCH58" s="90" t="str">
        <f t="shared" si="1258"/>
        <v/>
      </c>
      <c r="TCI58" s="90" t="str">
        <f t="shared" si="1258"/>
        <v/>
      </c>
      <c r="TCJ58" s="90" t="str">
        <f t="shared" si="1258"/>
        <v/>
      </c>
      <c r="TCK58" s="90" t="str">
        <f t="shared" si="1258"/>
        <v/>
      </c>
      <c r="TCL58" s="90" t="str">
        <f t="shared" si="1258"/>
        <v/>
      </c>
      <c r="TCM58" s="90" t="str">
        <f t="shared" si="1258"/>
        <v/>
      </c>
      <c r="TCN58" s="90" t="str">
        <f t="shared" si="1258"/>
        <v/>
      </c>
      <c r="TCO58" s="90" t="str">
        <f t="shared" si="1258"/>
        <v/>
      </c>
      <c r="TCP58" s="90" t="str">
        <f t="shared" si="1258"/>
        <v/>
      </c>
      <c r="TCQ58" s="90" t="str">
        <f t="shared" si="1258"/>
        <v/>
      </c>
      <c r="TCR58" s="90" t="str">
        <f t="shared" si="1258"/>
        <v/>
      </c>
      <c r="TCS58" s="90" t="str">
        <f t="shared" si="1258"/>
        <v/>
      </c>
      <c r="TCT58" s="90" t="str">
        <f t="shared" si="1258"/>
        <v/>
      </c>
      <c r="TCU58" s="90" t="str">
        <f t="shared" si="1258"/>
        <v/>
      </c>
      <c r="TCV58" s="90" t="str">
        <f t="shared" si="1258"/>
        <v/>
      </c>
      <c r="TCW58" s="90" t="str">
        <f t="shared" si="1258"/>
        <v/>
      </c>
      <c r="TCX58" s="90" t="str">
        <f t="shared" si="1258"/>
        <v/>
      </c>
      <c r="TCY58" s="90" t="str">
        <f t="shared" si="1258"/>
        <v/>
      </c>
      <c r="TCZ58" s="90" t="str">
        <f t="shared" si="1258"/>
        <v/>
      </c>
      <c r="TDA58" s="90" t="str">
        <f t="shared" si="1258"/>
        <v/>
      </c>
      <c r="TDB58" s="90" t="str">
        <f t="shared" si="1258"/>
        <v/>
      </c>
      <c r="TDC58" s="90" t="str">
        <f t="shared" si="1258"/>
        <v/>
      </c>
      <c r="TDD58" s="90" t="str">
        <f t="shared" si="1258"/>
        <v/>
      </c>
      <c r="TDE58" s="90" t="str">
        <f t="shared" si="1258"/>
        <v/>
      </c>
      <c r="TDF58" s="90" t="str">
        <f t="shared" si="1258"/>
        <v/>
      </c>
      <c r="TDG58" s="90" t="str">
        <f t="shared" si="1258"/>
        <v/>
      </c>
      <c r="TDH58" s="90" t="str">
        <f t="shared" si="1258"/>
        <v/>
      </c>
      <c r="TDI58" s="90" t="str">
        <f t="shared" si="1258"/>
        <v/>
      </c>
      <c r="TDJ58" s="90" t="str">
        <f t="shared" ref="TDJ58:TFU58" si="1259">IF(AND(TDJ$8&gt;14,TDJ$8&lt;19, TDJ$6="Female"),1,"")</f>
        <v/>
      </c>
      <c r="TDK58" s="90" t="str">
        <f t="shared" si="1259"/>
        <v/>
      </c>
      <c r="TDL58" s="90" t="str">
        <f t="shared" si="1259"/>
        <v/>
      </c>
      <c r="TDM58" s="90" t="str">
        <f t="shared" si="1259"/>
        <v/>
      </c>
      <c r="TDN58" s="90" t="str">
        <f t="shared" si="1259"/>
        <v/>
      </c>
      <c r="TDO58" s="90" t="str">
        <f t="shared" si="1259"/>
        <v/>
      </c>
      <c r="TDP58" s="90" t="str">
        <f t="shared" si="1259"/>
        <v/>
      </c>
      <c r="TDQ58" s="90" t="str">
        <f t="shared" si="1259"/>
        <v/>
      </c>
      <c r="TDR58" s="90" t="str">
        <f t="shared" si="1259"/>
        <v/>
      </c>
      <c r="TDS58" s="90" t="str">
        <f t="shared" si="1259"/>
        <v/>
      </c>
      <c r="TDT58" s="90" t="str">
        <f t="shared" si="1259"/>
        <v/>
      </c>
      <c r="TDU58" s="90" t="str">
        <f t="shared" si="1259"/>
        <v/>
      </c>
      <c r="TDV58" s="90" t="str">
        <f t="shared" si="1259"/>
        <v/>
      </c>
      <c r="TDW58" s="90" t="str">
        <f t="shared" si="1259"/>
        <v/>
      </c>
      <c r="TDX58" s="90" t="str">
        <f t="shared" si="1259"/>
        <v/>
      </c>
      <c r="TDY58" s="90" t="str">
        <f t="shared" si="1259"/>
        <v/>
      </c>
      <c r="TDZ58" s="90" t="str">
        <f t="shared" si="1259"/>
        <v/>
      </c>
      <c r="TEA58" s="90" t="str">
        <f t="shared" si="1259"/>
        <v/>
      </c>
      <c r="TEB58" s="90" t="str">
        <f t="shared" si="1259"/>
        <v/>
      </c>
      <c r="TEC58" s="90" t="str">
        <f t="shared" si="1259"/>
        <v/>
      </c>
      <c r="TED58" s="90" t="str">
        <f t="shared" si="1259"/>
        <v/>
      </c>
      <c r="TEE58" s="90" t="str">
        <f t="shared" si="1259"/>
        <v/>
      </c>
      <c r="TEF58" s="90" t="str">
        <f t="shared" si="1259"/>
        <v/>
      </c>
      <c r="TEG58" s="90" t="str">
        <f t="shared" si="1259"/>
        <v/>
      </c>
      <c r="TEH58" s="90" t="str">
        <f t="shared" si="1259"/>
        <v/>
      </c>
      <c r="TEI58" s="90" t="str">
        <f t="shared" si="1259"/>
        <v/>
      </c>
      <c r="TEJ58" s="90" t="str">
        <f t="shared" si="1259"/>
        <v/>
      </c>
      <c r="TEK58" s="90" t="str">
        <f t="shared" si="1259"/>
        <v/>
      </c>
      <c r="TEL58" s="90" t="str">
        <f t="shared" si="1259"/>
        <v/>
      </c>
      <c r="TEM58" s="90" t="str">
        <f t="shared" si="1259"/>
        <v/>
      </c>
      <c r="TEN58" s="90" t="str">
        <f t="shared" si="1259"/>
        <v/>
      </c>
      <c r="TEO58" s="90" t="str">
        <f t="shared" si="1259"/>
        <v/>
      </c>
      <c r="TEP58" s="90" t="str">
        <f t="shared" si="1259"/>
        <v/>
      </c>
      <c r="TEQ58" s="90" t="str">
        <f t="shared" si="1259"/>
        <v/>
      </c>
      <c r="TER58" s="90" t="str">
        <f t="shared" si="1259"/>
        <v/>
      </c>
      <c r="TES58" s="90" t="str">
        <f t="shared" si="1259"/>
        <v/>
      </c>
      <c r="TET58" s="90" t="str">
        <f t="shared" si="1259"/>
        <v/>
      </c>
      <c r="TEU58" s="90" t="str">
        <f t="shared" si="1259"/>
        <v/>
      </c>
      <c r="TEV58" s="90" t="str">
        <f t="shared" si="1259"/>
        <v/>
      </c>
      <c r="TEW58" s="90" t="str">
        <f t="shared" si="1259"/>
        <v/>
      </c>
      <c r="TEX58" s="90" t="str">
        <f t="shared" si="1259"/>
        <v/>
      </c>
      <c r="TEY58" s="90" t="str">
        <f t="shared" si="1259"/>
        <v/>
      </c>
      <c r="TEZ58" s="90" t="str">
        <f t="shared" si="1259"/>
        <v/>
      </c>
      <c r="TFA58" s="90" t="str">
        <f t="shared" si="1259"/>
        <v/>
      </c>
      <c r="TFB58" s="90" t="str">
        <f t="shared" si="1259"/>
        <v/>
      </c>
      <c r="TFC58" s="90" t="str">
        <f t="shared" si="1259"/>
        <v/>
      </c>
      <c r="TFD58" s="90" t="str">
        <f t="shared" si="1259"/>
        <v/>
      </c>
      <c r="TFE58" s="90" t="str">
        <f t="shared" si="1259"/>
        <v/>
      </c>
      <c r="TFF58" s="90" t="str">
        <f t="shared" si="1259"/>
        <v/>
      </c>
      <c r="TFG58" s="90" t="str">
        <f t="shared" si="1259"/>
        <v/>
      </c>
      <c r="TFH58" s="90" t="str">
        <f t="shared" si="1259"/>
        <v/>
      </c>
      <c r="TFI58" s="90" t="str">
        <f t="shared" si="1259"/>
        <v/>
      </c>
      <c r="TFJ58" s="90" t="str">
        <f t="shared" si="1259"/>
        <v/>
      </c>
      <c r="TFK58" s="90" t="str">
        <f t="shared" si="1259"/>
        <v/>
      </c>
      <c r="TFL58" s="90" t="str">
        <f t="shared" si="1259"/>
        <v/>
      </c>
      <c r="TFM58" s="90" t="str">
        <f t="shared" si="1259"/>
        <v/>
      </c>
      <c r="TFN58" s="90" t="str">
        <f t="shared" si="1259"/>
        <v/>
      </c>
      <c r="TFO58" s="90" t="str">
        <f t="shared" si="1259"/>
        <v/>
      </c>
      <c r="TFP58" s="90" t="str">
        <f t="shared" si="1259"/>
        <v/>
      </c>
      <c r="TFQ58" s="90" t="str">
        <f t="shared" si="1259"/>
        <v/>
      </c>
      <c r="TFR58" s="90" t="str">
        <f t="shared" si="1259"/>
        <v/>
      </c>
      <c r="TFS58" s="90" t="str">
        <f t="shared" si="1259"/>
        <v/>
      </c>
      <c r="TFT58" s="90" t="str">
        <f t="shared" si="1259"/>
        <v/>
      </c>
      <c r="TFU58" s="90" t="str">
        <f t="shared" si="1259"/>
        <v/>
      </c>
      <c r="TFV58" s="90" t="str">
        <f t="shared" ref="TFV58:TIG58" si="1260">IF(AND(TFV$8&gt;14,TFV$8&lt;19, TFV$6="Female"),1,"")</f>
        <v/>
      </c>
      <c r="TFW58" s="90" t="str">
        <f t="shared" si="1260"/>
        <v/>
      </c>
      <c r="TFX58" s="90" t="str">
        <f t="shared" si="1260"/>
        <v/>
      </c>
      <c r="TFY58" s="90" t="str">
        <f t="shared" si="1260"/>
        <v/>
      </c>
      <c r="TFZ58" s="90" t="str">
        <f t="shared" si="1260"/>
        <v/>
      </c>
      <c r="TGA58" s="90" t="str">
        <f t="shared" si="1260"/>
        <v/>
      </c>
      <c r="TGB58" s="90" t="str">
        <f t="shared" si="1260"/>
        <v/>
      </c>
      <c r="TGC58" s="90" t="str">
        <f t="shared" si="1260"/>
        <v/>
      </c>
      <c r="TGD58" s="90" t="str">
        <f t="shared" si="1260"/>
        <v/>
      </c>
      <c r="TGE58" s="90" t="str">
        <f t="shared" si="1260"/>
        <v/>
      </c>
      <c r="TGF58" s="90" t="str">
        <f t="shared" si="1260"/>
        <v/>
      </c>
      <c r="TGG58" s="90" t="str">
        <f t="shared" si="1260"/>
        <v/>
      </c>
      <c r="TGH58" s="90" t="str">
        <f t="shared" si="1260"/>
        <v/>
      </c>
      <c r="TGI58" s="90" t="str">
        <f t="shared" si="1260"/>
        <v/>
      </c>
      <c r="TGJ58" s="90" t="str">
        <f t="shared" si="1260"/>
        <v/>
      </c>
      <c r="TGK58" s="90" t="str">
        <f t="shared" si="1260"/>
        <v/>
      </c>
      <c r="TGL58" s="90" t="str">
        <f t="shared" si="1260"/>
        <v/>
      </c>
      <c r="TGM58" s="90" t="str">
        <f t="shared" si="1260"/>
        <v/>
      </c>
      <c r="TGN58" s="90" t="str">
        <f t="shared" si="1260"/>
        <v/>
      </c>
      <c r="TGO58" s="90" t="str">
        <f t="shared" si="1260"/>
        <v/>
      </c>
      <c r="TGP58" s="90" t="str">
        <f t="shared" si="1260"/>
        <v/>
      </c>
      <c r="TGQ58" s="90" t="str">
        <f t="shared" si="1260"/>
        <v/>
      </c>
      <c r="TGR58" s="90" t="str">
        <f t="shared" si="1260"/>
        <v/>
      </c>
      <c r="TGS58" s="90" t="str">
        <f t="shared" si="1260"/>
        <v/>
      </c>
      <c r="TGT58" s="90" t="str">
        <f t="shared" si="1260"/>
        <v/>
      </c>
      <c r="TGU58" s="90" t="str">
        <f t="shared" si="1260"/>
        <v/>
      </c>
      <c r="TGV58" s="90" t="str">
        <f t="shared" si="1260"/>
        <v/>
      </c>
      <c r="TGW58" s="90" t="str">
        <f t="shared" si="1260"/>
        <v/>
      </c>
      <c r="TGX58" s="90" t="str">
        <f t="shared" si="1260"/>
        <v/>
      </c>
      <c r="TGY58" s="90" t="str">
        <f t="shared" si="1260"/>
        <v/>
      </c>
      <c r="TGZ58" s="90" t="str">
        <f t="shared" si="1260"/>
        <v/>
      </c>
      <c r="THA58" s="90" t="str">
        <f t="shared" si="1260"/>
        <v/>
      </c>
      <c r="THB58" s="90" t="str">
        <f t="shared" si="1260"/>
        <v/>
      </c>
      <c r="THC58" s="90" t="str">
        <f t="shared" si="1260"/>
        <v/>
      </c>
      <c r="THD58" s="90" t="str">
        <f t="shared" si="1260"/>
        <v/>
      </c>
      <c r="THE58" s="90" t="str">
        <f t="shared" si="1260"/>
        <v/>
      </c>
      <c r="THF58" s="90" t="str">
        <f t="shared" si="1260"/>
        <v/>
      </c>
      <c r="THG58" s="90" t="str">
        <f t="shared" si="1260"/>
        <v/>
      </c>
      <c r="THH58" s="90" t="str">
        <f t="shared" si="1260"/>
        <v/>
      </c>
      <c r="THI58" s="90" t="str">
        <f t="shared" si="1260"/>
        <v/>
      </c>
      <c r="THJ58" s="90" t="str">
        <f t="shared" si="1260"/>
        <v/>
      </c>
      <c r="THK58" s="90" t="str">
        <f t="shared" si="1260"/>
        <v/>
      </c>
      <c r="THL58" s="90" t="str">
        <f t="shared" si="1260"/>
        <v/>
      </c>
      <c r="THM58" s="90" t="str">
        <f t="shared" si="1260"/>
        <v/>
      </c>
      <c r="THN58" s="90" t="str">
        <f t="shared" si="1260"/>
        <v/>
      </c>
      <c r="THO58" s="90" t="str">
        <f t="shared" si="1260"/>
        <v/>
      </c>
      <c r="THP58" s="90" t="str">
        <f t="shared" si="1260"/>
        <v/>
      </c>
      <c r="THQ58" s="90" t="str">
        <f t="shared" si="1260"/>
        <v/>
      </c>
      <c r="THR58" s="90" t="str">
        <f t="shared" si="1260"/>
        <v/>
      </c>
      <c r="THS58" s="90" t="str">
        <f t="shared" si="1260"/>
        <v/>
      </c>
      <c r="THT58" s="90" t="str">
        <f t="shared" si="1260"/>
        <v/>
      </c>
      <c r="THU58" s="90" t="str">
        <f t="shared" si="1260"/>
        <v/>
      </c>
      <c r="THV58" s="90" t="str">
        <f t="shared" si="1260"/>
        <v/>
      </c>
      <c r="THW58" s="90" t="str">
        <f t="shared" si="1260"/>
        <v/>
      </c>
      <c r="THX58" s="90" t="str">
        <f t="shared" si="1260"/>
        <v/>
      </c>
      <c r="THY58" s="90" t="str">
        <f t="shared" si="1260"/>
        <v/>
      </c>
      <c r="THZ58" s="90" t="str">
        <f t="shared" si="1260"/>
        <v/>
      </c>
      <c r="TIA58" s="90" t="str">
        <f t="shared" si="1260"/>
        <v/>
      </c>
      <c r="TIB58" s="90" t="str">
        <f t="shared" si="1260"/>
        <v/>
      </c>
      <c r="TIC58" s="90" t="str">
        <f t="shared" si="1260"/>
        <v/>
      </c>
      <c r="TID58" s="90" t="str">
        <f t="shared" si="1260"/>
        <v/>
      </c>
      <c r="TIE58" s="90" t="str">
        <f t="shared" si="1260"/>
        <v/>
      </c>
      <c r="TIF58" s="90" t="str">
        <f t="shared" si="1260"/>
        <v/>
      </c>
      <c r="TIG58" s="90" t="str">
        <f t="shared" si="1260"/>
        <v/>
      </c>
      <c r="TIH58" s="90" t="str">
        <f t="shared" ref="TIH58:TKS58" si="1261">IF(AND(TIH$8&gt;14,TIH$8&lt;19, TIH$6="Female"),1,"")</f>
        <v/>
      </c>
      <c r="TII58" s="90" t="str">
        <f t="shared" si="1261"/>
        <v/>
      </c>
      <c r="TIJ58" s="90" t="str">
        <f t="shared" si="1261"/>
        <v/>
      </c>
      <c r="TIK58" s="90" t="str">
        <f t="shared" si="1261"/>
        <v/>
      </c>
      <c r="TIL58" s="90" t="str">
        <f t="shared" si="1261"/>
        <v/>
      </c>
      <c r="TIM58" s="90" t="str">
        <f t="shared" si="1261"/>
        <v/>
      </c>
      <c r="TIN58" s="90" t="str">
        <f t="shared" si="1261"/>
        <v/>
      </c>
      <c r="TIO58" s="90" t="str">
        <f t="shared" si="1261"/>
        <v/>
      </c>
      <c r="TIP58" s="90" t="str">
        <f t="shared" si="1261"/>
        <v/>
      </c>
      <c r="TIQ58" s="90" t="str">
        <f t="shared" si="1261"/>
        <v/>
      </c>
      <c r="TIR58" s="90" t="str">
        <f t="shared" si="1261"/>
        <v/>
      </c>
      <c r="TIS58" s="90" t="str">
        <f t="shared" si="1261"/>
        <v/>
      </c>
      <c r="TIT58" s="90" t="str">
        <f t="shared" si="1261"/>
        <v/>
      </c>
      <c r="TIU58" s="90" t="str">
        <f t="shared" si="1261"/>
        <v/>
      </c>
      <c r="TIV58" s="90" t="str">
        <f t="shared" si="1261"/>
        <v/>
      </c>
      <c r="TIW58" s="90" t="str">
        <f t="shared" si="1261"/>
        <v/>
      </c>
      <c r="TIX58" s="90" t="str">
        <f t="shared" si="1261"/>
        <v/>
      </c>
      <c r="TIY58" s="90" t="str">
        <f t="shared" si="1261"/>
        <v/>
      </c>
      <c r="TIZ58" s="90" t="str">
        <f t="shared" si="1261"/>
        <v/>
      </c>
      <c r="TJA58" s="90" t="str">
        <f t="shared" si="1261"/>
        <v/>
      </c>
      <c r="TJB58" s="90" t="str">
        <f t="shared" si="1261"/>
        <v/>
      </c>
      <c r="TJC58" s="90" t="str">
        <f t="shared" si="1261"/>
        <v/>
      </c>
      <c r="TJD58" s="90" t="str">
        <f t="shared" si="1261"/>
        <v/>
      </c>
      <c r="TJE58" s="90" t="str">
        <f t="shared" si="1261"/>
        <v/>
      </c>
      <c r="TJF58" s="90" t="str">
        <f t="shared" si="1261"/>
        <v/>
      </c>
      <c r="TJG58" s="90" t="str">
        <f t="shared" si="1261"/>
        <v/>
      </c>
      <c r="TJH58" s="90" t="str">
        <f t="shared" si="1261"/>
        <v/>
      </c>
      <c r="TJI58" s="90" t="str">
        <f t="shared" si="1261"/>
        <v/>
      </c>
      <c r="TJJ58" s="90" t="str">
        <f t="shared" si="1261"/>
        <v/>
      </c>
      <c r="TJK58" s="90" t="str">
        <f t="shared" si="1261"/>
        <v/>
      </c>
      <c r="TJL58" s="90" t="str">
        <f t="shared" si="1261"/>
        <v/>
      </c>
      <c r="TJM58" s="90" t="str">
        <f t="shared" si="1261"/>
        <v/>
      </c>
      <c r="TJN58" s="90" t="str">
        <f t="shared" si="1261"/>
        <v/>
      </c>
      <c r="TJO58" s="90" t="str">
        <f t="shared" si="1261"/>
        <v/>
      </c>
      <c r="TJP58" s="90" t="str">
        <f t="shared" si="1261"/>
        <v/>
      </c>
      <c r="TJQ58" s="90" t="str">
        <f t="shared" si="1261"/>
        <v/>
      </c>
      <c r="TJR58" s="90" t="str">
        <f t="shared" si="1261"/>
        <v/>
      </c>
      <c r="TJS58" s="90" t="str">
        <f t="shared" si="1261"/>
        <v/>
      </c>
      <c r="TJT58" s="90" t="str">
        <f t="shared" si="1261"/>
        <v/>
      </c>
      <c r="TJU58" s="90" t="str">
        <f t="shared" si="1261"/>
        <v/>
      </c>
      <c r="TJV58" s="90" t="str">
        <f t="shared" si="1261"/>
        <v/>
      </c>
      <c r="TJW58" s="90" t="str">
        <f t="shared" si="1261"/>
        <v/>
      </c>
      <c r="TJX58" s="90" t="str">
        <f t="shared" si="1261"/>
        <v/>
      </c>
      <c r="TJY58" s="90" t="str">
        <f t="shared" si="1261"/>
        <v/>
      </c>
      <c r="TJZ58" s="90" t="str">
        <f t="shared" si="1261"/>
        <v/>
      </c>
      <c r="TKA58" s="90" t="str">
        <f t="shared" si="1261"/>
        <v/>
      </c>
      <c r="TKB58" s="90" t="str">
        <f t="shared" si="1261"/>
        <v/>
      </c>
      <c r="TKC58" s="90" t="str">
        <f t="shared" si="1261"/>
        <v/>
      </c>
      <c r="TKD58" s="90" t="str">
        <f t="shared" si="1261"/>
        <v/>
      </c>
      <c r="TKE58" s="90" t="str">
        <f t="shared" si="1261"/>
        <v/>
      </c>
      <c r="TKF58" s="90" t="str">
        <f t="shared" si="1261"/>
        <v/>
      </c>
      <c r="TKG58" s="90" t="str">
        <f t="shared" si="1261"/>
        <v/>
      </c>
      <c r="TKH58" s="90" t="str">
        <f t="shared" si="1261"/>
        <v/>
      </c>
      <c r="TKI58" s="90" t="str">
        <f t="shared" si="1261"/>
        <v/>
      </c>
      <c r="TKJ58" s="90" t="str">
        <f t="shared" si="1261"/>
        <v/>
      </c>
      <c r="TKK58" s="90" t="str">
        <f t="shared" si="1261"/>
        <v/>
      </c>
      <c r="TKL58" s="90" t="str">
        <f t="shared" si="1261"/>
        <v/>
      </c>
      <c r="TKM58" s="90" t="str">
        <f t="shared" si="1261"/>
        <v/>
      </c>
      <c r="TKN58" s="90" t="str">
        <f t="shared" si="1261"/>
        <v/>
      </c>
      <c r="TKO58" s="90" t="str">
        <f t="shared" si="1261"/>
        <v/>
      </c>
      <c r="TKP58" s="90" t="str">
        <f t="shared" si="1261"/>
        <v/>
      </c>
      <c r="TKQ58" s="90" t="str">
        <f t="shared" si="1261"/>
        <v/>
      </c>
      <c r="TKR58" s="90" t="str">
        <f t="shared" si="1261"/>
        <v/>
      </c>
      <c r="TKS58" s="90" t="str">
        <f t="shared" si="1261"/>
        <v/>
      </c>
      <c r="TKT58" s="90" t="str">
        <f t="shared" ref="TKT58:TNE58" si="1262">IF(AND(TKT$8&gt;14,TKT$8&lt;19, TKT$6="Female"),1,"")</f>
        <v/>
      </c>
      <c r="TKU58" s="90" t="str">
        <f t="shared" si="1262"/>
        <v/>
      </c>
      <c r="TKV58" s="90" t="str">
        <f t="shared" si="1262"/>
        <v/>
      </c>
      <c r="TKW58" s="90" t="str">
        <f t="shared" si="1262"/>
        <v/>
      </c>
      <c r="TKX58" s="90" t="str">
        <f t="shared" si="1262"/>
        <v/>
      </c>
      <c r="TKY58" s="90" t="str">
        <f t="shared" si="1262"/>
        <v/>
      </c>
      <c r="TKZ58" s="90" t="str">
        <f t="shared" si="1262"/>
        <v/>
      </c>
      <c r="TLA58" s="90" t="str">
        <f t="shared" si="1262"/>
        <v/>
      </c>
      <c r="TLB58" s="90" t="str">
        <f t="shared" si="1262"/>
        <v/>
      </c>
      <c r="TLC58" s="90" t="str">
        <f t="shared" si="1262"/>
        <v/>
      </c>
      <c r="TLD58" s="90" t="str">
        <f t="shared" si="1262"/>
        <v/>
      </c>
      <c r="TLE58" s="90" t="str">
        <f t="shared" si="1262"/>
        <v/>
      </c>
      <c r="TLF58" s="90" t="str">
        <f t="shared" si="1262"/>
        <v/>
      </c>
      <c r="TLG58" s="90" t="str">
        <f t="shared" si="1262"/>
        <v/>
      </c>
      <c r="TLH58" s="90" t="str">
        <f t="shared" si="1262"/>
        <v/>
      </c>
      <c r="TLI58" s="90" t="str">
        <f t="shared" si="1262"/>
        <v/>
      </c>
      <c r="TLJ58" s="90" t="str">
        <f t="shared" si="1262"/>
        <v/>
      </c>
      <c r="TLK58" s="90" t="str">
        <f t="shared" si="1262"/>
        <v/>
      </c>
      <c r="TLL58" s="90" t="str">
        <f t="shared" si="1262"/>
        <v/>
      </c>
      <c r="TLM58" s="90" t="str">
        <f t="shared" si="1262"/>
        <v/>
      </c>
      <c r="TLN58" s="90" t="str">
        <f t="shared" si="1262"/>
        <v/>
      </c>
      <c r="TLO58" s="90" t="str">
        <f t="shared" si="1262"/>
        <v/>
      </c>
      <c r="TLP58" s="90" t="str">
        <f t="shared" si="1262"/>
        <v/>
      </c>
      <c r="TLQ58" s="90" t="str">
        <f t="shared" si="1262"/>
        <v/>
      </c>
      <c r="TLR58" s="90" t="str">
        <f t="shared" si="1262"/>
        <v/>
      </c>
      <c r="TLS58" s="90" t="str">
        <f t="shared" si="1262"/>
        <v/>
      </c>
      <c r="TLT58" s="90" t="str">
        <f t="shared" si="1262"/>
        <v/>
      </c>
      <c r="TLU58" s="90" t="str">
        <f t="shared" si="1262"/>
        <v/>
      </c>
      <c r="TLV58" s="90" t="str">
        <f t="shared" si="1262"/>
        <v/>
      </c>
      <c r="TLW58" s="90" t="str">
        <f t="shared" si="1262"/>
        <v/>
      </c>
      <c r="TLX58" s="90" t="str">
        <f t="shared" si="1262"/>
        <v/>
      </c>
      <c r="TLY58" s="90" t="str">
        <f t="shared" si="1262"/>
        <v/>
      </c>
      <c r="TLZ58" s="90" t="str">
        <f t="shared" si="1262"/>
        <v/>
      </c>
      <c r="TMA58" s="90" t="str">
        <f t="shared" si="1262"/>
        <v/>
      </c>
      <c r="TMB58" s="90" t="str">
        <f t="shared" si="1262"/>
        <v/>
      </c>
      <c r="TMC58" s="90" t="str">
        <f t="shared" si="1262"/>
        <v/>
      </c>
      <c r="TMD58" s="90" t="str">
        <f t="shared" si="1262"/>
        <v/>
      </c>
      <c r="TME58" s="90" t="str">
        <f t="shared" si="1262"/>
        <v/>
      </c>
      <c r="TMF58" s="90" t="str">
        <f t="shared" si="1262"/>
        <v/>
      </c>
      <c r="TMG58" s="90" t="str">
        <f t="shared" si="1262"/>
        <v/>
      </c>
      <c r="TMH58" s="90" t="str">
        <f t="shared" si="1262"/>
        <v/>
      </c>
      <c r="TMI58" s="90" t="str">
        <f t="shared" si="1262"/>
        <v/>
      </c>
      <c r="TMJ58" s="90" t="str">
        <f t="shared" si="1262"/>
        <v/>
      </c>
      <c r="TMK58" s="90" t="str">
        <f t="shared" si="1262"/>
        <v/>
      </c>
      <c r="TML58" s="90" t="str">
        <f t="shared" si="1262"/>
        <v/>
      </c>
      <c r="TMM58" s="90" t="str">
        <f t="shared" si="1262"/>
        <v/>
      </c>
      <c r="TMN58" s="90" t="str">
        <f t="shared" si="1262"/>
        <v/>
      </c>
      <c r="TMO58" s="90" t="str">
        <f t="shared" si="1262"/>
        <v/>
      </c>
      <c r="TMP58" s="90" t="str">
        <f t="shared" si="1262"/>
        <v/>
      </c>
      <c r="TMQ58" s="90" t="str">
        <f t="shared" si="1262"/>
        <v/>
      </c>
      <c r="TMR58" s="90" t="str">
        <f t="shared" si="1262"/>
        <v/>
      </c>
      <c r="TMS58" s="90" t="str">
        <f t="shared" si="1262"/>
        <v/>
      </c>
      <c r="TMT58" s="90" t="str">
        <f t="shared" si="1262"/>
        <v/>
      </c>
      <c r="TMU58" s="90" t="str">
        <f t="shared" si="1262"/>
        <v/>
      </c>
      <c r="TMV58" s="90" t="str">
        <f t="shared" si="1262"/>
        <v/>
      </c>
      <c r="TMW58" s="90" t="str">
        <f t="shared" si="1262"/>
        <v/>
      </c>
      <c r="TMX58" s="90" t="str">
        <f t="shared" si="1262"/>
        <v/>
      </c>
      <c r="TMY58" s="90" t="str">
        <f t="shared" si="1262"/>
        <v/>
      </c>
      <c r="TMZ58" s="90" t="str">
        <f t="shared" si="1262"/>
        <v/>
      </c>
      <c r="TNA58" s="90" t="str">
        <f t="shared" si="1262"/>
        <v/>
      </c>
      <c r="TNB58" s="90" t="str">
        <f t="shared" si="1262"/>
        <v/>
      </c>
      <c r="TNC58" s="90" t="str">
        <f t="shared" si="1262"/>
        <v/>
      </c>
      <c r="TND58" s="90" t="str">
        <f t="shared" si="1262"/>
        <v/>
      </c>
      <c r="TNE58" s="90" t="str">
        <f t="shared" si="1262"/>
        <v/>
      </c>
      <c r="TNF58" s="90" t="str">
        <f t="shared" ref="TNF58:TPQ58" si="1263">IF(AND(TNF$8&gt;14,TNF$8&lt;19, TNF$6="Female"),1,"")</f>
        <v/>
      </c>
      <c r="TNG58" s="90" t="str">
        <f t="shared" si="1263"/>
        <v/>
      </c>
      <c r="TNH58" s="90" t="str">
        <f t="shared" si="1263"/>
        <v/>
      </c>
      <c r="TNI58" s="90" t="str">
        <f t="shared" si="1263"/>
        <v/>
      </c>
      <c r="TNJ58" s="90" t="str">
        <f t="shared" si="1263"/>
        <v/>
      </c>
      <c r="TNK58" s="90" t="str">
        <f t="shared" si="1263"/>
        <v/>
      </c>
      <c r="TNL58" s="90" t="str">
        <f t="shared" si="1263"/>
        <v/>
      </c>
      <c r="TNM58" s="90" t="str">
        <f t="shared" si="1263"/>
        <v/>
      </c>
      <c r="TNN58" s="90" t="str">
        <f t="shared" si="1263"/>
        <v/>
      </c>
      <c r="TNO58" s="90" t="str">
        <f t="shared" si="1263"/>
        <v/>
      </c>
      <c r="TNP58" s="90" t="str">
        <f t="shared" si="1263"/>
        <v/>
      </c>
      <c r="TNQ58" s="90" t="str">
        <f t="shared" si="1263"/>
        <v/>
      </c>
      <c r="TNR58" s="90" t="str">
        <f t="shared" si="1263"/>
        <v/>
      </c>
      <c r="TNS58" s="90" t="str">
        <f t="shared" si="1263"/>
        <v/>
      </c>
      <c r="TNT58" s="90" t="str">
        <f t="shared" si="1263"/>
        <v/>
      </c>
      <c r="TNU58" s="90" t="str">
        <f t="shared" si="1263"/>
        <v/>
      </c>
      <c r="TNV58" s="90" t="str">
        <f t="shared" si="1263"/>
        <v/>
      </c>
      <c r="TNW58" s="90" t="str">
        <f t="shared" si="1263"/>
        <v/>
      </c>
      <c r="TNX58" s="90" t="str">
        <f t="shared" si="1263"/>
        <v/>
      </c>
      <c r="TNY58" s="90" t="str">
        <f t="shared" si="1263"/>
        <v/>
      </c>
      <c r="TNZ58" s="90" t="str">
        <f t="shared" si="1263"/>
        <v/>
      </c>
      <c r="TOA58" s="90" t="str">
        <f t="shared" si="1263"/>
        <v/>
      </c>
      <c r="TOB58" s="90" t="str">
        <f t="shared" si="1263"/>
        <v/>
      </c>
      <c r="TOC58" s="90" t="str">
        <f t="shared" si="1263"/>
        <v/>
      </c>
      <c r="TOD58" s="90" t="str">
        <f t="shared" si="1263"/>
        <v/>
      </c>
      <c r="TOE58" s="90" t="str">
        <f t="shared" si="1263"/>
        <v/>
      </c>
      <c r="TOF58" s="90" t="str">
        <f t="shared" si="1263"/>
        <v/>
      </c>
      <c r="TOG58" s="90" t="str">
        <f t="shared" si="1263"/>
        <v/>
      </c>
      <c r="TOH58" s="90" t="str">
        <f t="shared" si="1263"/>
        <v/>
      </c>
      <c r="TOI58" s="90" t="str">
        <f t="shared" si="1263"/>
        <v/>
      </c>
      <c r="TOJ58" s="90" t="str">
        <f t="shared" si="1263"/>
        <v/>
      </c>
      <c r="TOK58" s="90" t="str">
        <f t="shared" si="1263"/>
        <v/>
      </c>
      <c r="TOL58" s="90" t="str">
        <f t="shared" si="1263"/>
        <v/>
      </c>
      <c r="TOM58" s="90" t="str">
        <f t="shared" si="1263"/>
        <v/>
      </c>
      <c r="TON58" s="90" t="str">
        <f t="shared" si="1263"/>
        <v/>
      </c>
      <c r="TOO58" s="90" t="str">
        <f t="shared" si="1263"/>
        <v/>
      </c>
      <c r="TOP58" s="90" t="str">
        <f t="shared" si="1263"/>
        <v/>
      </c>
      <c r="TOQ58" s="90" t="str">
        <f t="shared" si="1263"/>
        <v/>
      </c>
      <c r="TOR58" s="90" t="str">
        <f t="shared" si="1263"/>
        <v/>
      </c>
      <c r="TOS58" s="90" t="str">
        <f t="shared" si="1263"/>
        <v/>
      </c>
      <c r="TOT58" s="90" t="str">
        <f t="shared" si="1263"/>
        <v/>
      </c>
      <c r="TOU58" s="90" t="str">
        <f t="shared" si="1263"/>
        <v/>
      </c>
      <c r="TOV58" s="90" t="str">
        <f t="shared" si="1263"/>
        <v/>
      </c>
      <c r="TOW58" s="90" t="str">
        <f t="shared" si="1263"/>
        <v/>
      </c>
      <c r="TOX58" s="90" t="str">
        <f t="shared" si="1263"/>
        <v/>
      </c>
      <c r="TOY58" s="90" t="str">
        <f t="shared" si="1263"/>
        <v/>
      </c>
      <c r="TOZ58" s="90" t="str">
        <f t="shared" si="1263"/>
        <v/>
      </c>
      <c r="TPA58" s="90" t="str">
        <f t="shared" si="1263"/>
        <v/>
      </c>
      <c r="TPB58" s="90" t="str">
        <f t="shared" si="1263"/>
        <v/>
      </c>
      <c r="TPC58" s="90" t="str">
        <f t="shared" si="1263"/>
        <v/>
      </c>
      <c r="TPD58" s="90" t="str">
        <f t="shared" si="1263"/>
        <v/>
      </c>
      <c r="TPE58" s="90" t="str">
        <f t="shared" si="1263"/>
        <v/>
      </c>
      <c r="TPF58" s="90" t="str">
        <f t="shared" si="1263"/>
        <v/>
      </c>
      <c r="TPG58" s="90" t="str">
        <f t="shared" si="1263"/>
        <v/>
      </c>
      <c r="TPH58" s="90" t="str">
        <f t="shared" si="1263"/>
        <v/>
      </c>
      <c r="TPI58" s="90" t="str">
        <f t="shared" si="1263"/>
        <v/>
      </c>
      <c r="TPJ58" s="90" t="str">
        <f t="shared" si="1263"/>
        <v/>
      </c>
      <c r="TPK58" s="90" t="str">
        <f t="shared" si="1263"/>
        <v/>
      </c>
      <c r="TPL58" s="90" t="str">
        <f t="shared" si="1263"/>
        <v/>
      </c>
      <c r="TPM58" s="90" t="str">
        <f t="shared" si="1263"/>
        <v/>
      </c>
      <c r="TPN58" s="90" t="str">
        <f t="shared" si="1263"/>
        <v/>
      </c>
      <c r="TPO58" s="90" t="str">
        <f t="shared" si="1263"/>
        <v/>
      </c>
      <c r="TPP58" s="90" t="str">
        <f t="shared" si="1263"/>
        <v/>
      </c>
      <c r="TPQ58" s="90" t="str">
        <f t="shared" si="1263"/>
        <v/>
      </c>
      <c r="TPR58" s="90" t="str">
        <f t="shared" ref="TPR58:TSC58" si="1264">IF(AND(TPR$8&gt;14,TPR$8&lt;19, TPR$6="Female"),1,"")</f>
        <v/>
      </c>
      <c r="TPS58" s="90" t="str">
        <f t="shared" si="1264"/>
        <v/>
      </c>
      <c r="TPT58" s="90" t="str">
        <f t="shared" si="1264"/>
        <v/>
      </c>
      <c r="TPU58" s="90" t="str">
        <f t="shared" si="1264"/>
        <v/>
      </c>
      <c r="TPV58" s="90" t="str">
        <f t="shared" si="1264"/>
        <v/>
      </c>
      <c r="TPW58" s="90" t="str">
        <f t="shared" si="1264"/>
        <v/>
      </c>
      <c r="TPX58" s="90" t="str">
        <f t="shared" si="1264"/>
        <v/>
      </c>
      <c r="TPY58" s="90" t="str">
        <f t="shared" si="1264"/>
        <v/>
      </c>
      <c r="TPZ58" s="90" t="str">
        <f t="shared" si="1264"/>
        <v/>
      </c>
      <c r="TQA58" s="90" t="str">
        <f t="shared" si="1264"/>
        <v/>
      </c>
      <c r="TQB58" s="90" t="str">
        <f t="shared" si="1264"/>
        <v/>
      </c>
      <c r="TQC58" s="90" t="str">
        <f t="shared" si="1264"/>
        <v/>
      </c>
      <c r="TQD58" s="90" t="str">
        <f t="shared" si="1264"/>
        <v/>
      </c>
      <c r="TQE58" s="90" t="str">
        <f t="shared" si="1264"/>
        <v/>
      </c>
      <c r="TQF58" s="90" t="str">
        <f t="shared" si="1264"/>
        <v/>
      </c>
      <c r="TQG58" s="90" t="str">
        <f t="shared" si="1264"/>
        <v/>
      </c>
      <c r="TQH58" s="90" t="str">
        <f t="shared" si="1264"/>
        <v/>
      </c>
      <c r="TQI58" s="90" t="str">
        <f t="shared" si="1264"/>
        <v/>
      </c>
      <c r="TQJ58" s="90" t="str">
        <f t="shared" si="1264"/>
        <v/>
      </c>
      <c r="TQK58" s="90" t="str">
        <f t="shared" si="1264"/>
        <v/>
      </c>
      <c r="TQL58" s="90" t="str">
        <f t="shared" si="1264"/>
        <v/>
      </c>
      <c r="TQM58" s="90" t="str">
        <f t="shared" si="1264"/>
        <v/>
      </c>
      <c r="TQN58" s="90" t="str">
        <f t="shared" si="1264"/>
        <v/>
      </c>
      <c r="TQO58" s="90" t="str">
        <f t="shared" si="1264"/>
        <v/>
      </c>
      <c r="TQP58" s="90" t="str">
        <f t="shared" si="1264"/>
        <v/>
      </c>
      <c r="TQQ58" s="90" t="str">
        <f t="shared" si="1264"/>
        <v/>
      </c>
      <c r="TQR58" s="90" t="str">
        <f t="shared" si="1264"/>
        <v/>
      </c>
      <c r="TQS58" s="90" t="str">
        <f t="shared" si="1264"/>
        <v/>
      </c>
      <c r="TQT58" s="90" t="str">
        <f t="shared" si="1264"/>
        <v/>
      </c>
      <c r="TQU58" s="90" t="str">
        <f t="shared" si="1264"/>
        <v/>
      </c>
      <c r="TQV58" s="90" t="str">
        <f t="shared" si="1264"/>
        <v/>
      </c>
      <c r="TQW58" s="90" t="str">
        <f t="shared" si="1264"/>
        <v/>
      </c>
      <c r="TQX58" s="90" t="str">
        <f t="shared" si="1264"/>
        <v/>
      </c>
      <c r="TQY58" s="90" t="str">
        <f t="shared" si="1264"/>
        <v/>
      </c>
      <c r="TQZ58" s="90" t="str">
        <f t="shared" si="1264"/>
        <v/>
      </c>
      <c r="TRA58" s="90" t="str">
        <f t="shared" si="1264"/>
        <v/>
      </c>
      <c r="TRB58" s="90" t="str">
        <f t="shared" si="1264"/>
        <v/>
      </c>
      <c r="TRC58" s="90" t="str">
        <f t="shared" si="1264"/>
        <v/>
      </c>
      <c r="TRD58" s="90" t="str">
        <f t="shared" si="1264"/>
        <v/>
      </c>
      <c r="TRE58" s="90" t="str">
        <f t="shared" si="1264"/>
        <v/>
      </c>
      <c r="TRF58" s="90" t="str">
        <f t="shared" si="1264"/>
        <v/>
      </c>
      <c r="TRG58" s="90" t="str">
        <f t="shared" si="1264"/>
        <v/>
      </c>
      <c r="TRH58" s="90" t="str">
        <f t="shared" si="1264"/>
        <v/>
      </c>
      <c r="TRI58" s="90" t="str">
        <f t="shared" si="1264"/>
        <v/>
      </c>
      <c r="TRJ58" s="90" t="str">
        <f t="shared" si="1264"/>
        <v/>
      </c>
      <c r="TRK58" s="90" t="str">
        <f t="shared" si="1264"/>
        <v/>
      </c>
      <c r="TRL58" s="90" t="str">
        <f t="shared" si="1264"/>
        <v/>
      </c>
      <c r="TRM58" s="90" t="str">
        <f t="shared" si="1264"/>
        <v/>
      </c>
      <c r="TRN58" s="90" t="str">
        <f t="shared" si="1264"/>
        <v/>
      </c>
      <c r="TRO58" s="90" t="str">
        <f t="shared" si="1264"/>
        <v/>
      </c>
      <c r="TRP58" s="90" t="str">
        <f t="shared" si="1264"/>
        <v/>
      </c>
      <c r="TRQ58" s="90" t="str">
        <f t="shared" si="1264"/>
        <v/>
      </c>
      <c r="TRR58" s="90" t="str">
        <f t="shared" si="1264"/>
        <v/>
      </c>
      <c r="TRS58" s="90" t="str">
        <f t="shared" si="1264"/>
        <v/>
      </c>
      <c r="TRT58" s="90" t="str">
        <f t="shared" si="1264"/>
        <v/>
      </c>
      <c r="TRU58" s="90" t="str">
        <f t="shared" si="1264"/>
        <v/>
      </c>
      <c r="TRV58" s="90" t="str">
        <f t="shared" si="1264"/>
        <v/>
      </c>
      <c r="TRW58" s="90" t="str">
        <f t="shared" si="1264"/>
        <v/>
      </c>
      <c r="TRX58" s="90" t="str">
        <f t="shared" si="1264"/>
        <v/>
      </c>
      <c r="TRY58" s="90" t="str">
        <f t="shared" si="1264"/>
        <v/>
      </c>
      <c r="TRZ58" s="90" t="str">
        <f t="shared" si="1264"/>
        <v/>
      </c>
      <c r="TSA58" s="90" t="str">
        <f t="shared" si="1264"/>
        <v/>
      </c>
      <c r="TSB58" s="90" t="str">
        <f t="shared" si="1264"/>
        <v/>
      </c>
      <c r="TSC58" s="90" t="str">
        <f t="shared" si="1264"/>
        <v/>
      </c>
      <c r="TSD58" s="90" t="str">
        <f t="shared" ref="TSD58:TUO58" si="1265">IF(AND(TSD$8&gt;14,TSD$8&lt;19, TSD$6="Female"),1,"")</f>
        <v/>
      </c>
      <c r="TSE58" s="90" t="str">
        <f t="shared" si="1265"/>
        <v/>
      </c>
      <c r="TSF58" s="90" t="str">
        <f t="shared" si="1265"/>
        <v/>
      </c>
      <c r="TSG58" s="90" t="str">
        <f t="shared" si="1265"/>
        <v/>
      </c>
      <c r="TSH58" s="90" t="str">
        <f t="shared" si="1265"/>
        <v/>
      </c>
      <c r="TSI58" s="90" t="str">
        <f t="shared" si="1265"/>
        <v/>
      </c>
      <c r="TSJ58" s="90" t="str">
        <f t="shared" si="1265"/>
        <v/>
      </c>
      <c r="TSK58" s="90" t="str">
        <f t="shared" si="1265"/>
        <v/>
      </c>
      <c r="TSL58" s="90" t="str">
        <f t="shared" si="1265"/>
        <v/>
      </c>
      <c r="TSM58" s="90" t="str">
        <f t="shared" si="1265"/>
        <v/>
      </c>
      <c r="TSN58" s="90" t="str">
        <f t="shared" si="1265"/>
        <v/>
      </c>
      <c r="TSO58" s="90" t="str">
        <f t="shared" si="1265"/>
        <v/>
      </c>
      <c r="TSP58" s="90" t="str">
        <f t="shared" si="1265"/>
        <v/>
      </c>
      <c r="TSQ58" s="90" t="str">
        <f t="shared" si="1265"/>
        <v/>
      </c>
      <c r="TSR58" s="90" t="str">
        <f t="shared" si="1265"/>
        <v/>
      </c>
      <c r="TSS58" s="90" t="str">
        <f t="shared" si="1265"/>
        <v/>
      </c>
      <c r="TST58" s="90" t="str">
        <f t="shared" si="1265"/>
        <v/>
      </c>
      <c r="TSU58" s="90" t="str">
        <f t="shared" si="1265"/>
        <v/>
      </c>
      <c r="TSV58" s="90" t="str">
        <f t="shared" si="1265"/>
        <v/>
      </c>
      <c r="TSW58" s="90" t="str">
        <f t="shared" si="1265"/>
        <v/>
      </c>
      <c r="TSX58" s="90" t="str">
        <f t="shared" si="1265"/>
        <v/>
      </c>
      <c r="TSY58" s="90" t="str">
        <f t="shared" si="1265"/>
        <v/>
      </c>
      <c r="TSZ58" s="90" t="str">
        <f t="shared" si="1265"/>
        <v/>
      </c>
      <c r="TTA58" s="90" t="str">
        <f t="shared" si="1265"/>
        <v/>
      </c>
      <c r="TTB58" s="90" t="str">
        <f t="shared" si="1265"/>
        <v/>
      </c>
      <c r="TTC58" s="90" t="str">
        <f t="shared" si="1265"/>
        <v/>
      </c>
      <c r="TTD58" s="90" t="str">
        <f t="shared" si="1265"/>
        <v/>
      </c>
      <c r="TTE58" s="90" t="str">
        <f t="shared" si="1265"/>
        <v/>
      </c>
      <c r="TTF58" s="90" t="str">
        <f t="shared" si="1265"/>
        <v/>
      </c>
      <c r="TTG58" s="90" t="str">
        <f t="shared" si="1265"/>
        <v/>
      </c>
      <c r="TTH58" s="90" t="str">
        <f t="shared" si="1265"/>
        <v/>
      </c>
      <c r="TTI58" s="90" t="str">
        <f t="shared" si="1265"/>
        <v/>
      </c>
      <c r="TTJ58" s="90" t="str">
        <f t="shared" si="1265"/>
        <v/>
      </c>
      <c r="TTK58" s="90" t="str">
        <f t="shared" si="1265"/>
        <v/>
      </c>
      <c r="TTL58" s="90" t="str">
        <f t="shared" si="1265"/>
        <v/>
      </c>
      <c r="TTM58" s="90" t="str">
        <f t="shared" si="1265"/>
        <v/>
      </c>
      <c r="TTN58" s="90" t="str">
        <f t="shared" si="1265"/>
        <v/>
      </c>
      <c r="TTO58" s="90" t="str">
        <f t="shared" si="1265"/>
        <v/>
      </c>
      <c r="TTP58" s="90" t="str">
        <f t="shared" si="1265"/>
        <v/>
      </c>
      <c r="TTQ58" s="90" t="str">
        <f t="shared" si="1265"/>
        <v/>
      </c>
      <c r="TTR58" s="90" t="str">
        <f t="shared" si="1265"/>
        <v/>
      </c>
      <c r="TTS58" s="90" t="str">
        <f t="shared" si="1265"/>
        <v/>
      </c>
      <c r="TTT58" s="90" t="str">
        <f t="shared" si="1265"/>
        <v/>
      </c>
      <c r="TTU58" s="90" t="str">
        <f t="shared" si="1265"/>
        <v/>
      </c>
      <c r="TTV58" s="90" t="str">
        <f t="shared" si="1265"/>
        <v/>
      </c>
      <c r="TTW58" s="90" t="str">
        <f t="shared" si="1265"/>
        <v/>
      </c>
      <c r="TTX58" s="90" t="str">
        <f t="shared" si="1265"/>
        <v/>
      </c>
      <c r="TTY58" s="90" t="str">
        <f t="shared" si="1265"/>
        <v/>
      </c>
      <c r="TTZ58" s="90" t="str">
        <f t="shared" si="1265"/>
        <v/>
      </c>
      <c r="TUA58" s="90" t="str">
        <f t="shared" si="1265"/>
        <v/>
      </c>
      <c r="TUB58" s="90" t="str">
        <f t="shared" si="1265"/>
        <v/>
      </c>
      <c r="TUC58" s="90" t="str">
        <f t="shared" si="1265"/>
        <v/>
      </c>
      <c r="TUD58" s="90" t="str">
        <f t="shared" si="1265"/>
        <v/>
      </c>
      <c r="TUE58" s="90" t="str">
        <f t="shared" si="1265"/>
        <v/>
      </c>
      <c r="TUF58" s="90" t="str">
        <f t="shared" si="1265"/>
        <v/>
      </c>
      <c r="TUG58" s="90" t="str">
        <f t="shared" si="1265"/>
        <v/>
      </c>
      <c r="TUH58" s="90" t="str">
        <f t="shared" si="1265"/>
        <v/>
      </c>
      <c r="TUI58" s="90" t="str">
        <f t="shared" si="1265"/>
        <v/>
      </c>
      <c r="TUJ58" s="90" t="str">
        <f t="shared" si="1265"/>
        <v/>
      </c>
      <c r="TUK58" s="90" t="str">
        <f t="shared" si="1265"/>
        <v/>
      </c>
      <c r="TUL58" s="90" t="str">
        <f t="shared" si="1265"/>
        <v/>
      </c>
      <c r="TUM58" s="90" t="str">
        <f t="shared" si="1265"/>
        <v/>
      </c>
      <c r="TUN58" s="90" t="str">
        <f t="shared" si="1265"/>
        <v/>
      </c>
      <c r="TUO58" s="90" t="str">
        <f t="shared" si="1265"/>
        <v/>
      </c>
      <c r="TUP58" s="90" t="str">
        <f t="shared" ref="TUP58:TXA58" si="1266">IF(AND(TUP$8&gt;14,TUP$8&lt;19, TUP$6="Female"),1,"")</f>
        <v/>
      </c>
      <c r="TUQ58" s="90" t="str">
        <f t="shared" si="1266"/>
        <v/>
      </c>
      <c r="TUR58" s="90" t="str">
        <f t="shared" si="1266"/>
        <v/>
      </c>
      <c r="TUS58" s="90" t="str">
        <f t="shared" si="1266"/>
        <v/>
      </c>
      <c r="TUT58" s="90" t="str">
        <f t="shared" si="1266"/>
        <v/>
      </c>
      <c r="TUU58" s="90" t="str">
        <f t="shared" si="1266"/>
        <v/>
      </c>
      <c r="TUV58" s="90" t="str">
        <f t="shared" si="1266"/>
        <v/>
      </c>
      <c r="TUW58" s="90" t="str">
        <f t="shared" si="1266"/>
        <v/>
      </c>
      <c r="TUX58" s="90" t="str">
        <f t="shared" si="1266"/>
        <v/>
      </c>
      <c r="TUY58" s="90" t="str">
        <f t="shared" si="1266"/>
        <v/>
      </c>
      <c r="TUZ58" s="90" t="str">
        <f t="shared" si="1266"/>
        <v/>
      </c>
      <c r="TVA58" s="90" t="str">
        <f t="shared" si="1266"/>
        <v/>
      </c>
      <c r="TVB58" s="90" t="str">
        <f t="shared" si="1266"/>
        <v/>
      </c>
      <c r="TVC58" s="90" t="str">
        <f t="shared" si="1266"/>
        <v/>
      </c>
      <c r="TVD58" s="90" t="str">
        <f t="shared" si="1266"/>
        <v/>
      </c>
      <c r="TVE58" s="90" t="str">
        <f t="shared" si="1266"/>
        <v/>
      </c>
      <c r="TVF58" s="90" t="str">
        <f t="shared" si="1266"/>
        <v/>
      </c>
      <c r="TVG58" s="90" t="str">
        <f t="shared" si="1266"/>
        <v/>
      </c>
      <c r="TVH58" s="90" t="str">
        <f t="shared" si="1266"/>
        <v/>
      </c>
      <c r="TVI58" s="90" t="str">
        <f t="shared" si="1266"/>
        <v/>
      </c>
      <c r="TVJ58" s="90" t="str">
        <f t="shared" si="1266"/>
        <v/>
      </c>
      <c r="TVK58" s="90" t="str">
        <f t="shared" si="1266"/>
        <v/>
      </c>
      <c r="TVL58" s="90" t="str">
        <f t="shared" si="1266"/>
        <v/>
      </c>
      <c r="TVM58" s="90" t="str">
        <f t="shared" si="1266"/>
        <v/>
      </c>
      <c r="TVN58" s="90" t="str">
        <f t="shared" si="1266"/>
        <v/>
      </c>
      <c r="TVO58" s="90" t="str">
        <f t="shared" si="1266"/>
        <v/>
      </c>
      <c r="TVP58" s="90" t="str">
        <f t="shared" si="1266"/>
        <v/>
      </c>
      <c r="TVQ58" s="90" t="str">
        <f t="shared" si="1266"/>
        <v/>
      </c>
      <c r="TVR58" s="90" t="str">
        <f t="shared" si="1266"/>
        <v/>
      </c>
      <c r="TVS58" s="90" t="str">
        <f t="shared" si="1266"/>
        <v/>
      </c>
      <c r="TVT58" s="90" t="str">
        <f t="shared" si="1266"/>
        <v/>
      </c>
      <c r="TVU58" s="90" t="str">
        <f t="shared" si="1266"/>
        <v/>
      </c>
      <c r="TVV58" s="90" t="str">
        <f t="shared" si="1266"/>
        <v/>
      </c>
      <c r="TVW58" s="90" t="str">
        <f t="shared" si="1266"/>
        <v/>
      </c>
      <c r="TVX58" s="90" t="str">
        <f t="shared" si="1266"/>
        <v/>
      </c>
      <c r="TVY58" s="90" t="str">
        <f t="shared" si="1266"/>
        <v/>
      </c>
      <c r="TVZ58" s="90" t="str">
        <f t="shared" si="1266"/>
        <v/>
      </c>
      <c r="TWA58" s="90" t="str">
        <f t="shared" si="1266"/>
        <v/>
      </c>
      <c r="TWB58" s="90" t="str">
        <f t="shared" si="1266"/>
        <v/>
      </c>
      <c r="TWC58" s="90" t="str">
        <f t="shared" si="1266"/>
        <v/>
      </c>
      <c r="TWD58" s="90" t="str">
        <f t="shared" si="1266"/>
        <v/>
      </c>
      <c r="TWE58" s="90" t="str">
        <f t="shared" si="1266"/>
        <v/>
      </c>
      <c r="TWF58" s="90" t="str">
        <f t="shared" si="1266"/>
        <v/>
      </c>
      <c r="TWG58" s="90" t="str">
        <f t="shared" si="1266"/>
        <v/>
      </c>
      <c r="TWH58" s="90" t="str">
        <f t="shared" si="1266"/>
        <v/>
      </c>
      <c r="TWI58" s="90" t="str">
        <f t="shared" si="1266"/>
        <v/>
      </c>
      <c r="TWJ58" s="90" t="str">
        <f t="shared" si="1266"/>
        <v/>
      </c>
      <c r="TWK58" s="90" t="str">
        <f t="shared" si="1266"/>
        <v/>
      </c>
      <c r="TWL58" s="90" t="str">
        <f t="shared" si="1266"/>
        <v/>
      </c>
      <c r="TWM58" s="90" t="str">
        <f t="shared" si="1266"/>
        <v/>
      </c>
      <c r="TWN58" s="90" t="str">
        <f t="shared" si="1266"/>
        <v/>
      </c>
      <c r="TWO58" s="90" t="str">
        <f t="shared" si="1266"/>
        <v/>
      </c>
      <c r="TWP58" s="90" t="str">
        <f t="shared" si="1266"/>
        <v/>
      </c>
      <c r="TWQ58" s="90" t="str">
        <f t="shared" si="1266"/>
        <v/>
      </c>
      <c r="TWR58" s="90" t="str">
        <f t="shared" si="1266"/>
        <v/>
      </c>
      <c r="TWS58" s="90" t="str">
        <f t="shared" si="1266"/>
        <v/>
      </c>
      <c r="TWT58" s="90" t="str">
        <f t="shared" si="1266"/>
        <v/>
      </c>
      <c r="TWU58" s="90" t="str">
        <f t="shared" si="1266"/>
        <v/>
      </c>
      <c r="TWV58" s="90" t="str">
        <f t="shared" si="1266"/>
        <v/>
      </c>
      <c r="TWW58" s="90" t="str">
        <f t="shared" si="1266"/>
        <v/>
      </c>
      <c r="TWX58" s="90" t="str">
        <f t="shared" si="1266"/>
        <v/>
      </c>
      <c r="TWY58" s="90" t="str">
        <f t="shared" si="1266"/>
        <v/>
      </c>
      <c r="TWZ58" s="90" t="str">
        <f t="shared" si="1266"/>
        <v/>
      </c>
      <c r="TXA58" s="90" t="str">
        <f t="shared" si="1266"/>
        <v/>
      </c>
      <c r="TXB58" s="90" t="str">
        <f t="shared" ref="TXB58:TZM58" si="1267">IF(AND(TXB$8&gt;14,TXB$8&lt;19, TXB$6="Female"),1,"")</f>
        <v/>
      </c>
      <c r="TXC58" s="90" t="str">
        <f t="shared" si="1267"/>
        <v/>
      </c>
      <c r="TXD58" s="90" t="str">
        <f t="shared" si="1267"/>
        <v/>
      </c>
      <c r="TXE58" s="90" t="str">
        <f t="shared" si="1267"/>
        <v/>
      </c>
      <c r="TXF58" s="90" t="str">
        <f t="shared" si="1267"/>
        <v/>
      </c>
      <c r="TXG58" s="90" t="str">
        <f t="shared" si="1267"/>
        <v/>
      </c>
      <c r="TXH58" s="90" t="str">
        <f t="shared" si="1267"/>
        <v/>
      </c>
      <c r="TXI58" s="90" t="str">
        <f t="shared" si="1267"/>
        <v/>
      </c>
      <c r="TXJ58" s="90" t="str">
        <f t="shared" si="1267"/>
        <v/>
      </c>
      <c r="TXK58" s="90" t="str">
        <f t="shared" si="1267"/>
        <v/>
      </c>
      <c r="TXL58" s="90" t="str">
        <f t="shared" si="1267"/>
        <v/>
      </c>
      <c r="TXM58" s="90" t="str">
        <f t="shared" si="1267"/>
        <v/>
      </c>
      <c r="TXN58" s="90" t="str">
        <f t="shared" si="1267"/>
        <v/>
      </c>
      <c r="TXO58" s="90" t="str">
        <f t="shared" si="1267"/>
        <v/>
      </c>
      <c r="TXP58" s="90" t="str">
        <f t="shared" si="1267"/>
        <v/>
      </c>
      <c r="TXQ58" s="90" t="str">
        <f t="shared" si="1267"/>
        <v/>
      </c>
      <c r="TXR58" s="90" t="str">
        <f t="shared" si="1267"/>
        <v/>
      </c>
      <c r="TXS58" s="90" t="str">
        <f t="shared" si="1267"/>
        <v/>
      </c>
      <c r="TXT58" s="90" t="str">
        <f t="shared" si="1267"/>
        <v/>
      </c>
      <c r="TXU58" s="90" t="str">
        <f t="shared" si="1267"/>
        <v/>
      </c>
      <c r="TXV58" s="90" t="str">
        <f t="shared" si="1267"/>
        <v/>
      </c>
      <c r="TXW58" s="90" t="str">
        <f t="shared" si="1267"/>
        <v/>
      </c>
      <c r="TXX58" s="90" t="str">
        <f t="shared" si="1267"/>
        <v/>
      </c>
      <c r="TXY58" s="90" t="str">
        <f t="shared" si="1267"/>
        <v/>
      </c>
      <c r="TXZ58" s="90" t="str">
        <f t="shared" si="1267"/>
        <v/>
      </c>
      <c r="TYA58" s="90" t="str">
        <f t="shared" si="1267"/>
        <v/>
      </c>
      <c r="TYB58" s="90" t="str">
        <f t="shared" si="1267"/>
        <v/>
      </c>
      <c r="TYC58" s="90" t="str">
        <f t="shared" si="1267"/>
        <v/>
      </c>
      <c r="TYD58" s="90" t="str">
        <f t="shared" si="1267"/>
        <v/>
      </c>
      <c r="TYE58" s="90" t="str">
        <f t="shared" si="1267"/>
        <v/>
      </c>
      <c r="TYF58" s="90" t="str">
        <f t="shared" si="1267"/>
        <v/>
      </c>
      <c r="TYG58" s="90" t="str">
        <f t="shared" si="1267"/>
        <v/>
      </c>
      <c r="TYH58" s="90" t="str">
        <f t="shared" si="1267"/>
        <v/>
      </c>
      <c r="TYI58" s="90" t="str">
        <f t="shared" si="1267"/>
        <v/>
      </c>
      <c r="TYJ58" s="90" t="str">
        <f t="shared" si="1267"/>
        <v/>
      </c>
      <c r="TYK58" s="90" t="str">
        <f t="shared" si="1267"/>
        <v/>
      </c>
      <c r="TYL58" s="90" t="str">
        <f t="shared" si="1267"/>
        <v/>
      </c>
      <c r="TYM58" s="90" t="str">
        <f t="shared" si="1267"/>
        <v/>
      </c>
      <c r="TYN58" s="90" t="str">
        <f t="shared" si="1267"/>
        <v/>
      </c>
      <c r="TYO58" s="90" t="str">
        <f t="shared" si="1267"/>
        <v/>
      </c>
      <c r="TYP58" s="90" t="str">
        <f t="shared" si="1267"/>
        <v/>
      </c>
      <c r="TYQ58" s="90" t="str">
        <f t="shared" si="1267"/>
        <v/>
      </c>
      <c r="TYR58" s="90" t="str">
        <f t="shared" si="1267"/>
        <v/>
      </c>
      <c r="TYS58" s="90" t="str">
        <f t="shared" si="1267"/>
        <v/>
      </c>
      <c r="TYT58" s="90" t="str">
        <f t="shared" si="1267"/>
        <v/>
      </c>
      <c r="TYU58" s="90" t="str">
        <f t="shared" si="1267"/>
        <v/>
      </c>
      <c r="TYV58" s="90" t="str">
        <f t="shared" si="1267"/>
        <v/>
      </c>
      <c r="TYW58" s="90" t="str">
        <f t="shared" si="1267"/>
        <v/>
      </c>
      <c r="TYX58" s="90" t="str">
        <f t="shared" si="1267"/>
        <v/>
      </c>
      <c r="TYY58" s="90" t="str">
        <f t="shared" si="1267"/>
        <v/>
      </c>
      <c r="TYZ58" s="90" t="str">
        <f t="shared" si="1267"/>
        <v/>
      </c>
      <c r="TZA58" s="90" t="str">
        <f t="shared" si="1267"/>
        <v/>
      </c>
      <c r="TZB58" s="90" t="str">
        <f t="shared" si="1267"/>
        <v/>
      </c>
      <c r="TZC58" s="90" t="str">
        <f t="shared" si="1267"/>
        <v/>
      </c>
      <c r="TZD58" s="90" t="str">
        <f t="shared" si="1267"/>
        <v/>
      </c>
      <c r="TZE58" s="90" t="str">
        <f t="shared" si="1267"/>
        <v/>
      </c>
      <c r="TZF58" s="90" t="str">
        <f t="shared" si="1267"/>
        <v/>
      </c>
      <c r="TZG58" s="90" t="str">
        <f t="shared" si="1267"/>
        <v/>
      </c>
      <c r="TZH58" s="90" t="str">
        <f t="shared" si="1267"/>
        <v/>
      </c>
      <c r="TZI58" s="90" t="str">
        <f t="shared" si="1267"/>
        <v/>
      </c>
      <c r="TZJ58" s="90" t="str">
        <f t="shared" si="1267"/>
        <v/>
      </c>
      <c r="TZK58" s="90" t="str">
        <f t="shared" si="1267"/>
        <v/>
      </c>
      <c r="TZL58" s="90" t="str">
        <f t="shared" si="1267"/>
        <v/>
      </c>
      <c r="TZM58" s="90" t="str">
        <f t="shared" si="1267"/>
        <v/>
      </c>
      <c r="TZN58" s="90" t="str">
        <f t="shared" ref="TZN58:UBY58" si="1268">IF(AND(TZN$8&gt;14,TZN$8&lt;19, TZN$6="Female"),1,"")</f>
        <v/>
      </c>
      <c r="TZO58" s="90" t="str">
        <f t="shared" si="1268"/>
        <v/>
      </c>
      <c r="TZP58" s="90" t="str">
        <f t="shared" si="1268"/>
        <v/>
      </c>
      <c r="TZQ58" s="90" t="str">
        <f t="shared" si="1268"/>
        <v/>
      </c>
      <c r="TZR58" s="90" t="str">
        <f t="shared" si="1268"/>
        <v/>
      </c>
      <c r="TZS58" s="90" t="str">
        <f t="shared" si="1268"/>
        <v/>
      </c>
      <c r="TZT58" s="90" t="str">
        <f t="shared" si="1268"/>
        <v/>
      </c>
      <c r="TZU58" s="90" t="str">
        <f t="shared" si="1268"/>
        <v/>
      </c>
      <c r="TZV58" s="90" t="str">
        <f t="shared" si="1268"/>
        <v/>
      </c>
      <c r="TZW58" s="90" t="str">
        <f t="shared" si="1268"/>
        <v/>
      </c>
      <c r="TZX58" s="90" t="str">
        <f t="shared" si="1268"/>
        <v/>
      </c>
      <c r="TZY58" s="90" t="str">
        <f t="shared" si="1268"/>
        <v/>
      </c>
      <c r="TZZ58" s="90" t="str">
        <f t="shared" si="1268"/>
        <v/>
      </c>
      <c r="UAA58" s="90" t="str">
        <f t="shared" si="1268"/>
        <v/>
      </c>
      <c r="UAB58" s="90" t="str">
        <f t="shared" si="1268"/>
        <v/>
      </c>
      <c r="UAC58" s="90" t="str">
        <f t="shared" si="1268"/>
        <v/>
      </c>
      <c r="UAD58" s="90" t="str">
        <f t="shared" si="1268"/>
        <v/>
      </c>
      <c r="UAE58" s="90" t="str">
        <f t="shared" si="1268"/>
        <v/>
      </c>
      <c r="UAF58" s="90" t="str">
        <f t="shared" si="1268"/>
        <v/>
      </c>
      <c r="UAG58" s="90" t="str">
        <f t="shared" si="1268"/>
        <v/>
      </c>
      <c r="UAH58" s="90" t="str">
        <f t="shared" si="1268"/>
        <v/>
      </c>
      <c r="UAI58" s="90" t="str">
        <f t="shared" si="1268"/>
        <v/>
      </c>
      <c r="UAJ58" s="90" t="str">
        <f t="shared" si="1268"/>
        <v/>
      </c>
      <c r="UAK58" s="90" t="str">
        <f t="shared" si="1268"/>
        <v/>
      </c>
      <c r="UAL58" s="90" t="str">
        <f t="shared" si="1268"/>
        <v/>
      </c>
      <c r="UAM58" s="90" t="str">
        <f t="shared" si="1268"/>
        <v/>
      </c>
      <c r="UAN58" s="90" t="str">
        <f t="shared" si="1268"/>
        <v/>
      </c>
      <c r="UAO58" s="90" t="str">
        <f t="shared" si="1268"/>
        <v/>
      </c>
      <c r="UAP58" s="90" t="str">
        <f t="shared" si="1268"/>
        <v/>
      </c>
      <c r="UAQ58" s="90" t="str">
        <f t="shared" si="1268"/>
        <v/>
      </c>
      <c r="UAR58" s="90" t="str">
        <f t="shared" si="1268"/>
        <v/>
      </c>
      <c r="UAS58" s="90" t="str">
        <f t="shared" si="1268"/>
        <v/>
      </c>
      <c r="UAT58" s="90" t="str">
        <f t="shared" si="1268"/>
        <v/>
      </c>
      <c r="UAU58" s="90" t="str">
        <f t="shared" si="1268"/>
        <v/>
      </c>
      <c r="UAV58" s="90" t="str">
        <f t="shared" si="1268"/>
        <v/>
      </c>
      <c r="UAW58" s="90" t="str">
        <f t="shared" si="1268"/>
        <v/>
      </c>
      <c r="UAX58" s="90" t="str">
        <f t="shared" si="1268"/>
        <v/>
      </c>
      <c r="UAY58" s="90" t="str">
        <f t="shared" si="1268"/>
        <v/>
      </c>
      <c r="UAZ58" s="90" t="str">
        <f t="shared" si="1268"/>
        <v/>
      </c>
      <c r="UBA58" s="90" t="str">
        <f t="shared" si="1268"/>
        <v/>
      </c>
      <c r="UBB58" s="90" t="str">
        <f t="shared" si="1268"/>
        <v/>
      </c>
      <c r="UBC58" s="90" t="str">
        <f t="shared" si="1268"/>
        <v/>
      </c>
      <c r="UBD58" s="90" t="str">
        <f t="shared" si="1268"/>
        <v/>
      </c>
      <c r="UBE58" s="90" t="str">
        <f t="shared" si="1268"/>
        <v/>
      </c>
      <c r="UBF58" s="90" t="str">
        <f t="shared" si="1268"/>
        <v/>
      </c>
      <c r="UBG58" s="90" t="str">
        <f t="shared" si="1268"/>
        <v/>
      </c>
      <c r="UBH58" s="90" t="str">
        <f t="shared" si="1268"/>
        <v/>
      </c>
      <c r="UBI58" s="90" t="str">
        <f t="shared" si="1268"/>
        <v/>
      </c>
      <c r="UBJ58" s="90" t="str">
        <f t="shared" si="1268"/>
        <v/>
      </c>
      <c r="UBK58" s="90" t="str">
        <f t="shared" si="1268"/>
        <v/>
      </c>
      <c r="UBL58" s="90" t="str">
        <f t="shared" si="1268"/>
        <v/>
      </c>
      <c r="UBM58" s="90" t="str">
        <f t="shared" si="1268"/>
        <v/>
      </c>
      <c r="UBN58" s="90" t="str">
        <f t="shared" si="1268"/>
        <v/>
      </c>
      <c r="UBO58" s="90" t="str">
        <f t="shared" si="1268"/>
        <v/>
      </c>
      <c r="UBP58" s="90" t="str">
        <f t="shared" si="1268"/>
        <v/>
      </c>
      <c r="UBQ58" s="90" t="str">
        <f t="shared" si="1268"/>
        <v/>
      </c>
      <c r="UBR58" s="90" t="str">
        <f t="shared" si="1268"/>
        <v/>
      </c>
      <c r="UBS58" s="90" t="str">
        <f t="shared" si="1268"/>
        <v/>
      </c>
      <c r="UBT58" s="90" t="str">
        <f t="shared" si="1268"/>
        <v/>
      </c>
      <c r="UBU58" s="90" t="str">
        <f t="shared" si="1268"/>
        <v/>
      </c>
      <c r="UBV58" s="90" t="str">
        <f t="shared" si="1268"/>
        <v/>
      </c>
      <c r="UBW58" s="90" t="str">
        <f t="shared" si="1268"/>
        <v/>
      </c>
      <c r="UBX58" s="90" t="str">
        <f t="shared" si="1268"/>
        <v/>
      </c>
      <c r="UBY58" s="90" t="str">
        <f t="shared" si="1268"/>
        <v/>
      </c>
      <c r="UBZ58" s="90" t="str">
        <f t="shared" ref="UBZ58:UEK58" si="1269">IF(AND(UBZ$8&gt;14,UBZ$8&lt;19, UBZ$6="Female"),1,"")</f>
        <v/>
      </c>
      <c r="UCA58" s="90" t="str">
        <f t="shared" si="1269"/>
        <v/>
      </c>
      <c r="UCB58" s="90" t="str">
        <f t="shared" si="1269"/>
        <v/>
      </c>
      <c r="UCC58" s="90" t="str">
        <f t="shared" si="1269"/>
        <v/>
      </c>
      <c r="UCD58" s="90" t="str">
        <f t="shared" si="1269"/>
        <v/>
      </c>
      <c r="UCE58" s="90" t="str">
        <f t="shared" si="1269"/>
        <v/>
      </c>
      <c r="UCF58" s="90" t="str">
        <f t="shared" si="1269"/>
        <v/>
      </c>
      <c r="UCG58" s="90" t="str">
        <f t="shared" si="1269"/>
        <v/>
      </c>
      <c r="UCH58" s="90" t="str">
        <f t="shared" si="1269"/>
        <v/>
      </c>
      <c r="UCI58" s="90" t="str">
        <f t="shared" si="1269"/>
        <v/>
      </c>
      <c r="UCJ58" s="90" t="str">
        <f t="shared" si="1269"/>
        <v/>
      </c>
      <c r="UCK58" s="90" t="str">
        <f t="shared" si="1269"/>
        <v/>
      </c>
      <c r="UCL58" s="90" t="str">
        <f t="shared" si="1269"/>
        <v/>
      </c>
      <c r="UCM58" s="90" t="str">
        <f t="shared" si="1269"/>
        <v/>
      </c>
      <c r="UCN58" s="90" t="str">
        <f t="shared" si="1269"/>
        <v/>
      </c>
      <c r="UCO58" s="90" t="str">
        <f t="shared" si="1269"/>
        <v/>
      </c>
      <c r="UCP58" s="90" t="str">
        <f t="shared" si="1269"/>
        <v/>
      </c>
      <c r="UCQ58" s="90" t="str">
        <f t="shared" si="1269"/>
        <v/>
      </c>
      <c r="UCR58" s="90" t="str">
        <f t="shared" si="1269"/>
        <v/>
      </c>
      <c r="UCS58" s="90" t="str">
        <f t="shared" si="1269"/>
        <v/>
      </c>
      <c r="UCT58" s="90" t="str">
        <f t="shared" si="1269"/>
        <v/>
      </c>
      <c r="UCU58" s="90" t="str">
        <f t="shared" si="1269"/>
        <v/>
      </c>
      <c r="UCV58" s="90" t="str">
        <f t="shared" si="1269"/>
        <v/>
      </c>
      <c r="UCW58" s="90" t="str">
        <f t="shared" si="1269"/>
        <v/>
      </c>
      <c r="UCX58" s="90" t="str">
        <f t="shared" si="1269"/>
        <v/>
      </c>
      <c r="UCY58" s="90" t="str">
        <f t="shared" si="1269"/>
        <v/>
      </c>
      <c r="UCZ58" s="90" t="str">
        <f t="shared" si="1269"/>
        <v/>
      </c>
      <c r="UDA58" s="90" t="str">
        <f t="shared" si="1269"/>
        <v/>
      </c>
      <c r="UDB58" s="90" t="str">
        <f t="shared" si="1269"/>
        <v/>
      </c>
      <c r="UDC58" s="90" t="str">
        <f t="shared" si="1269"/>
        <v/>
      </c>
      <c r="UDD58" s="90" t="str">
        <f t="shared" si="1269"/>
        <v/>
      </c>
      <c r="UDE58" s="90" t="str">
        <f t="shared" si="1269"/>
        <v/>
      </c>
      <c r="UDF58" s="90" t="str">
        <f t="shared" si="1269"/>
        <v/>
      </c>
      <c r="UDG58" s="90" t="str">
        <f t="shared" si="1269"/>
        <v/>
      </c>
      <c r="UDH58" s="90" t="str">
        <f t="shared" si="1269"/>
        <v/>
      </c>
      <c r="UDI58" s="90" t="str">
        <f t="shared" si="1269"/>
        <v/>
      </c>
      <c r="UDJ58" s="90" t="str">
        <f t="shared" si="1269"/>
        <v/>
      </c>
      <c r="UDK58" s="90" t="str">
        <f t="shared" si="1269"/>
        <v/>
      </c>
      <c r="UDL58" s="90" t="str">
        <f t="shared" si="1269"/>
        <v/>
      </c>
      <c r="UDM58" s="90" t="str">
        <f t="shared" si="1269"/>
        <v/>
      </c>
      <c r="UDN58" s="90" t="str">
        <f t="shared" si="1269"/>
        <v/>
      </c>
      <c r="UDO58" s="90" t="str">
        <f t="shared" si="1269"/>
        <v/>
      </c>
      <c r="UDP58" s="90" t="str">
        <f t="shared" si="1269"/>
        <v/>
      </c>
      <c r="UDQ58" s="90" t="str">
        <f t="shared" si="1269"/>
        <v/>
      </c>
      <c r="UDR58" s="90" t="str">
        <f t="shared" si="1269"/>
        <v/>
      </c>
      <c r="UDS58" s="90" t="str">
        <f t="shared" si="1269"/>
        <v/>
      </c>
      <c r="UDT58" s="90" t="str">
        <f t="shared" si="1269"/>
        <v/>
      </c>
      <c r="UDU58" s="90" t="str">
        <f t="shared" si="1269"/>
        <v/>
      </c>
      <c r="UDV58" s="90" t="str">
        <f t="shared" si="1269"/>
        <v/>
      </c>
      <c r="UDW58" s="90" t="str">
        <f t="shared" si="1269"/>
        <v/>
      </c>
      <c r="UDX58" s="90" t="str">
        <f t="shared" si="1269"/>
        <v/>
      </c>
      <c r="UDY58" s="90" t="str">
        <f t="shared" si="1269"/>
        <v/>
      </c>
      <c r="UDZ58" s="90" t="str">
        <f t="shared" si="1269"/>
        <v/>
      </c>
      <c r="UEA58" s="90" t="str">
        <f t="shared" si="1269"/>
        <v/>
      </c>
      <c r="UEB58" s="90" t="str">
        <f t="shared" si="1269"/>
        <v/>
      </c>
      <c r="UEC58" s="90" t="str">
        <f t="shared" si="1269"/>
        <v/>
      </c>
      <c r="UED58" s="90" t="str">
        <f t="shared" si="1269"/>
        <v/>
      </c>
      <c r="UEE58" s="90" t="str">
        <f t="shared" si="1269"/>
        <v/>
      </c>
      <c r="UEF58" s="90" t="str">
        <f t="shared" si="1269"/>
        <v/>
      </c>
      <c r="UEG58" s="90" t="str">
        <f t="shared" si="1269"/>
        <v/>
      </c>
      <c r="UEH58" s="90" t="str">
        <f t="shared" si="1269"/>
        <v/>
      </c>
      <c r="UEI58" s="90" t="str">
        <f t="shared" si="1269"/>
        <v/>
      </c>
      <c r="UEJ58" s="90" t="str">
        <f t="shared" si="1269"/>
        <v/>
      </c>
      <c r="UEK58" s="90" t="str">
        <f t="shared" si="1269"/>
        <v/>
      </c>
      <c r="UEL58" s="90" t="str">
        <f t="shared" ref="UEL58:UGW58" si="1270">IF(AND(UEL$8&gt;14,UEL$8&lt;19, UEL$6="Female"),1,"")</f>
        <v/>
      </c>
      <c r="UEM58" s="90" t="str">
        <f t="shared" si="1270"/>
        <v/>
      </c>
      <c r="UEN58" s="90" t="str">
        <f t="shared" si="1270"/>
        <v/>
      </c>
      <c r="UEO58" s="90" t="str">
        <f t="shared" si="1270"/>
        <v/>
      </c>
      <c r="UEP58" s="90" t="str">
        <f t="shared" si="1270"/>
        <v/>
      </c>
      <c r="UEQ58" s="90" t="str">
        <f t="shared" si="1270"/>
        <v/>
      </c>
      <c r="UER58" s="90" t="str">
        <f t="shared" si="1270"/>
        <v/>
      </c>
      <c r="UES58" s="90" t="str">
        <f t="shared" si="1270"/>
        <v/>
      </c>
      <c r="UET58" s="90" t="str">
        <f t="shared" si="1270"/>
        <v/>
      </c>
      <c r="UEU58" s="90" t="str">
        <f t="shared" si="1270"/>
        <v/>
      </c>
      <c r="UEV58" s="90" t="str">
        <f t="shared" si="1270"/>
        <v/>
      </c>
      <c r="UEW58" s="90" t="str">
        <f t="shared" si="1270"/>
        <v/>
      </c>
      <c r="UEX58" s="90" t="str">
        <f t="shared" si="1270"/>
        <v/>
      </c>
      <c r="UEY58" s="90" t="str">
        <f t="shared" si="1270"/>
        <v/>
      </c>
      <c r="UEZ58" s="90" t="str">
        <f t="shared" si="1270"/>
        <v/>
      </c>
      <c r="UFA58" s="90" t="str">
        <f t="shared" si="1270"/>
        <v/>
      </c>
      <c r="UFB58" s="90" t="str">
        <f t="shared" si="1270"/>
        <v/>
      </c>
      <c r="UFC58" s="90" t="str">
        <f t="shared" si="1270"/>
        <v/>
      </c>
      <c r="UFD58" s="90" t="str">
        <f t="shared" si="1270"/>
        <v/>
      </c>
      <c r="UFE58" s="90" t="str">
        <f t="shared" si="1270"/>
        <v/>
      </c>
      <c r="UFF58" s="90" t="str">
        <f t="shared" si="1270"/>
        <v/>
      </c>
      <c r="UFG58" s="90" t="str">
        <f t="shared" si="1270"/>
        <v/>
      </c>
      <c r="UFH58" s="90" t="str">
        <f t="shared" si="1270"/>
        <v/>
      </c>
      <c r="UFI58" s="90" t="str">
        <f t="shared" si="1270"/>
        <v/>
      </c>
      <c r="UFJ58" s="90" t="str">
        <f t="shared" si="1270"/>
        <v/>
      </c>
      <c r="UFK58" s="90" t="str">
        <f t="shared" si="1270"/>
        <v/>
      </c>
      <c r="UFL58" s="90" t="str">
        <f t="shared" si="1270"/>
        <v/>
      </c>
      <c r="UFM58" s="90" t="str">
        <f t="shared" si="1270"/>
        <v/>
      </c>
      <c r="UFN58" s="90" t="str">
        <f t="shared" si="1270"/>
        <v/>
      </c>
      <c r="UFO58" s="90" t="str">
        <f t="shared" si="1270"/>
        <v/>
      </c>
      <c r="UFP58" s="90" t="str">
        <f t="shared" si="1270"/>
        <v/>
      </c>
      <c r="UFQ58" s="90" t="str">
        <f t="shared" si="1270"/>
        <v/>
      </c>
      <c r="UFR58" s="90" t="str">
        <f t="shared" si="1270"/>
        <v/>
      </c>
      <c r="UFS58" s="90" t="str">
        <f t="shared" si="1270"/>
        <v/>
      </c>
      <c r="UFT58" s="90" t="str">
        <f t="shared" si="1270"/>
        <v/>
      </c>
      <c r="UFU58" s="90" t="str">
        <f t="shared" si="1270"/>
        <v/>
      </c>
      <c r="UFV58" s="90" t="str">
        <f t="shared" si="1270"/>
        <v/>
      </c>
      <c r="UFW58" s="90" t="str">
        <f t="shared" si="1270"/>
        <v/>
      </c>
      <c r="UFX58" s="90" t="str">
        <f t="shared" si="1270"/>
        <v/>
      </c>
      <c r="UFY58" s="90" t="str">
        <f t="shared" si="1270"/>
        <v/>
      </c>
      <c r="UFZ58" s="90" t="str">
        <f t="shared" si="1270"/>
        <v/>
      </c>
      <c r="UGA58" s="90" t="str">
        <f t="shared" si="1270"/>
        <v/>
      </c>
      <c r="UGB58" s="90" t="str">
        <f t="shared" si="1270"/>
        <v/>
      </c>
      <c r="UGC58" s="90" t="str">
        <f t="shared" si="1270"/>
        <v/>
      </c>
      <c r="UGD58" s="90" t="str">
        <f t="shared" si="1270"/>
        <v/>
      </c>
      <c r="UGE58" s="90" t="str">
        <f t="shared" si="1270"/>
        <v/>
      </c>
      <c r="UGF58" s="90" t="str">
        <f t="shared" si="1270"/>
        <v/>
      </c>
      <c r="UGG58" s="90" t="str">
        <f t="shared" si="1270"/>
        <v/>
      </c>
      <c r="UGH58" s="90" t="str">
        <f t="shared" si="1270"/>
        <v/>
      </c>
      <c r="UGI58" s="90" t="str">
        <f t="shared" si="1270"/>
        <v/>
      </c>
      <c r="UGJ58" s="90" t="str">
        <f t="shared" si="1270"/>
        <v/>
      </c>
      <c r="UGK58" s="90" t="str">
        <f t="shared" si="1270"/>
        <v/>
      </c>
      <c r="UGL58" s="90" t="str">
        <f t="shared" si="1270"/>
        <v/>
      </c>
      <c r="UGM58" s="90" t="str">
        <f t="shared" si="1270"/>
        <v/>
      </c>
      <c r="UGN58" s="90" t="str">
        <f t="shared" si="1270"/>
        <v/>
      </c>
      <c r="UGO58" s="90" t="str">
        <f t="shared" si="1270"/>
        <v/>
      </c>
      <c r="UGP58" s="90" t="str">
        <f t="shared" si="1270"/>
        <v/>
      </c>
      <c r="UGQ58" s="90" t="str">
        <f t="shared" si="1270"/>
        <v/>
      </c>
      <c r="UGR58" s="90" t="str">
        <f t="shared" si="1270"/>
        <v/>
      </c>
      <c r="UGS58" s="90" t="str">
        <f t="shared" si="1270"/>
        <v/>
      </c>
      <c r="UGT58" s="90" t="str">
        <f t="shared" si="1270"/>
        <v/>
      </c>
      <c r="UGU58" s="90" t="str">
        <f t="shared" si="1270"/>
        <v/>
      </c>
      <c r="UGV58" s="90" t="str">
        <f t="shared" si="1270"/>
        <v/>
      </c>
      <c r="UGW58" s="90" t="str">
        <f t="shared" si="1270"/>
        <v/>
      </c>
      <c r="UGX58" s="90" t="str">
        <f t="shared" ref="UGX58:UJI58" si="1271">IF(AND(UGX$8&gt;14,UGX$8&lt;19, UGX$6="Female"),1,"")</f>
        <v/>
      </c>
      <c r="UGY58" s="90" t="str">
        <f t="shared" si="1271"/>
        <v/>
      </c>
      <c r="UGZ58" s="90" t="str">
        <f t="shared" si="1271"/>
        <v/>
      </c>
      <c r="UHA58" s="90" t="str">
        <f t="shared" si="1271"/>
        <v/>
      </c>
      <c r="UHB58" s="90" t="str">
        <f t="shared" si="1271"/>
        <v/>
      </c>
      <c r="UHC58" s="90" t="str">
        <f t="shared" si="1271"/>
        <v/>
      </c>
      <c r="UHD58" s="90" t="str">
        <f t="shared" si="1271"/>
        <v/>
      </c>
      <c r="UHE58" s="90" t="str">
        <f t="shared" si="1271"/>
        <v/>
      </c>
      <c r="UHF58" s="90" t="str">
        <f t="shared" si="1271"/>
        <v/>
      </c>
      <c r="UHG58" s="90" t="str">
        <f t="shared" si="1271"/>
        <v/>
      </c>
      <c r="UHH58" s="90" t="str">
        <f t="shared" si="1271"/>
        <v/>
      </c>
      <c r="UHI58" s="90" t="str">
        <f t="shared" si="1271"/>
        <v/>
      </c>
      <c r="UHJ58" s="90" t="str">
        <f t="shared" si="1271"/>
        <v/>
      </c>
      <c r="UHK58" s="90" t="str">
        <f t="shared" si="1271"/>
        <v/>
      </c>
      <c r="UHL58" s="90" t="str">
        <f t="shared" si="1271"/>
        <v/>
      </c>
      <c r="UHM58" s="90" t="str">
        <f t="shared" si="1271"/>
        <v/>
      </c>
      <c r="UHN58" s="90" t="str">
        <f t="shared" si="1271"/>
        <v/>
      </c>
      <c r="UHO58" s="90" t="str">
        <f t="shared" si="1271"/>
        <v/>
      </c>
      <c r="UHP58" s="90" t="str">
        <f t="shared" si="1271"/>
        <v/>
      </c>
      <c r="UHQ58" s="90" t="str">
        <f t="shared" si="1271"/>
        <v/>
      </c>
      <c r="UHR58" s="90" t="str">
        <f t="shared" si="1271"/>
        <v/>
      </c>
      <c r="UHS58" s="90" t="str">
        <f t="shared" si="1271"/>
        <v/>
      </c>
      <c r="UHT58" s="90" t="str">
        <f t="shared" si="1271"/>
        <v/>
      </c>
      <c r="UHU58" s="90" t="str">
        <f t="shared" si="1271"/>
        <v/>
      </c>
      <c r="UHV58" s="90" t="str">
        <f t="shared" si="1271"/>
        <v/>
      </c>
      <c r="UHW58" s="90" t="str">
        <f t="shared" si="1271"/>
        <v/>
      </c>
      <c r="UHX58" s="90" t="str">
        <f t="shared" si="1271"/>
        <v/>
      </c>
      <c r="UHY58" s="90" t="str">
        <f t="shared" si="1271"/>
        <v/>
      </c>
      <c r="UHZ58" s="90" t="str">
        <f t="shared" si="1271"/>
        <v/>
      </c>
      <c r="UIA58" s="90" t="str">
        <f t="shared" si="1271"/>
        <v/>
      </c>
      <c r="UIB58" s="90" t="str">
        <f t="shared" si="1271"/>
        <v/>
      </c>
      <c r="UIC58" s="90" t="str">
        <f t="shared" si="1271"/>
        <v/>
      </c>
      <c r="UID58" s="90" t="str">
        <f t="shared" si="1271"/>
        <v/>
      </c>
      <c r="UIE58" s="90" t="str">
        <f t="shared" si="1271"/>
        <v/>
      </c>
      <c r="UIF58" s="90" t="str">
        <f t="shared" si="1271"/>
        <v/>
      </c>
      <c r="UIG58" s="90" t="str">
        <f t="shared" si="1271"/>
        <v/>
      </c>
      <c r="UIH58" s="90" t="str">
        <f t="shared" si="1271"/>
        <v/>
      </c>
      <c r="UII58" s="90" t="str">
        <f t="shared" si="1271"/>
        <v/>
      </c>
      <c r="UIJ58" s="90" t="str">
        <f t="shared" si="1271"/>
        <v/>
      </c>
      <c r="UIK58" s="90" t="str">
        <f t="shared" si="1271"/>
        <v/>
      </c>
      <c r="UIL58" s="90" t="str">
        <f t="shared" si="1271"/>
        <v/>
      </c>
      <c r="UIM58" s="90" t="str">
        <f t="shared" si="1271"/>
        <v/>
      </c>
      <c r="UIN58" s="90" t="str">
        <f t="shared" si="1271"/>
        <v/>
      </c>
      <c r="UIO58" s="90" t="str">
        <f t="shared" si="1271"/>
        <v/>
      </c>
      <c r="UIP58" s="90" t="str">
        <f t="shared" si="1271"/>
        <v/>
      </c>
      <c r="UIQ58" s="90" t="str">
        <f t="shared" si="1271"/>
        <v/>
      </c>
      <c r="UIR58" s="90" t="str">
        <f t="shared" si="1271"/>
        <v/>
      </c>
      <c r="UIS58" s="90" t="str">
        <f t="shared" si="1271"/>
        <v/>
      </c>
      <c r="UIT58" s="90" t="str">
        <f t="shared" si="1271"/>
        <v/>
      </c>
      <c r="UIU58" s="90" t="str">
        <f t="shared" si="1271"/>
        <v/>
      </c>
      <c r="UIV58" s="90" t="str">
        <f t="shared" si="1271"/>
        <v/>
      </c>
      <c r="UIW58" s="90" t="str">
        <f t="shared" si="1271"/>
        <v/>
      </c>
      <c r="UIX58" s="90" t="str">
        <f t="shared" si="1271"/>
        <v/>
      </c>
      <c r="UIY58" s="90" t="str">
        <f t="shared" si="1271"/>
        <v/>
      </c>
      <c r="UIZ58" s="90" t="str">
        <f t="shared" si="1271"/>
        <v/>
      </c>
      <c r="UJA58" s="90" t="str">
        <f t="shared" si="1271"/>
        <v/>
      </c>
      <c r="UJB58" s="90" t="str">
        <f t="shared" si="1271"/>
        <v/>
      </c>
      <c r="UJC58" s="90" t="str">
        <f t="shared" si="1271"/>
        <v/>
      </c>
      <c r="UJD58" s="90" t="str">
        <f t="shared" si="1271"/>
        <v/>
      </c>
      <c r="UJE58" s="90" t="str">
        <f t="shared" si="1271"/>
        <v/>
      </c>
      <c r="UJF58" s="90" t="str">
        <f t="shared" si="1271"/>
        <v/>
      </c>
      <c r="UJG58" s="90" t="str">
        <f t="shared" si="1271"/>
        <v/>
      </c>
      <c r="UJH58" s="90" t="str">
        <f t="shared" si="1271"/>
        <v/>
      </c>
      <c r="UJI58" s="90" t="str">
        <f t="shared" si="1271"/>
        <v/>
      </c>
      <c r="UJJ58" s="90" t="str">
        <f t="shared" ref="UJJ58:ULU58" si="1272">IF(AND(UJJ$8&gt;14,UJJ$8&lt;19, UJJ$6="Female"),1,"")</f>
        <v/>
      </c>
      <c r="UJK58" s="90" t="str">
        <f t="shared" si="1272"/>
        <v/>
      </c>
      <c r="UJL58" s="90" t="str">
        <f t="shared" si="1272"/>
        <v/>
      </c>
      <c r="UJM58" s="90" t="str">
        <f t="shared" si="1272"/>
        <v/>
      </c>
      <c r="UJN58" s="90" t="str">
        <f t="shared" si="1272"/>
        <v/>
      </c>
      <c r="UJO58" s="90" t="str">
        <f t="shared" si="1272"/>
        <v/>
      </c>
      <c r="UJP58" s="90" t="str">
        <f t="shared" si="1272"/>
        <v/>
      </c>
      <c r="UJQ58" s="90" t="str">
        <f t="shared" si="1272"/>
        <v/>
      </c>
      <c r="UJR58" s="90" t="str">
        <f t="shared" si="1272"/>
        <v/>
      </c>
      <c r="UJS58" s="90" t="str">
        <f t="shared" si="1272"/>
        <v/>
      </c>
      <c r="UJT58" s="90" t="str">
        <f t="shared" si="1272"/>
        <v/>
      </c>
      <c r="UJU58" s="90" t="str">
        <f t="shared" si="1272"/>
        <v/>
      </c>
      <c r="UJV58" s="90" t="str">
        <f t="shared" si="1272"/>
        <v/>
      </c>
      <c r="UJW58" s="90" t="str">
        <f t="shared" si="1272"/>
        <v/>
      </c>
      <c r="UJX58" s="90" t="str">
        <f t="shared" si="1272"/>
        <v/>
      </c>
      <c r="UJY58" s="90" t="str">
        <f t="shared" si="1272"/>
        <v/>
      </c>
      <c r="UJZ58" s="90" t="str">
        <f t="shared" si="1272"/>
        <v/>
      </c>
      <c r="UKA58" s="90" t="str">
        <f t="shared" si="1272"/>
        <v/>
      </c>
      <c r="UKB58" s="90" t="str">
        <f t="shared" si="1272"/>
        <v/>
      </c>
      <c r="UKC58" s="90" t="str">
        <f t="shared" si="1272"/>
        <v/>
      </c>
      <c r="UKD58" s="90" t="str">
        <f t="shared" si="1272"/>
        <v/>
      </c>
      <c r="UKE58" s="90" t="str">
        <f t="shared" si="1272"/>
        <v/>
      </c>
      <c r="UKF58" s="90" t="str">
        <f t="shared" si="1272"/>
        <v/>
      </c>
      <c r="UKG58" s="90" t="str">
        <f t="shared" si="1272"/>
        <v/>
      </c>
      <c r="UKH58" s="90" t="str">
        <f t="shared" si="1272"/>
        <v/>
      </c>
      <c r="UKI58" s="90" t="str">
        <f t="shared" si="1272"/>
        <v/>
      </c>
      <c r="UKJ58" s="90" t="str">
        <f t="shared" si="1272"/>
        <v/>
      </c>
      <c r="UKK58" s="90" t="str">
        <f t="shared" si="1272"/>
        <v/>
      </c>
      <c r="UKL58" s="90" t="str">
        <f t="shared" si="1272"/>
        <v/>
      </c>
      <c r="UKM58" s="90" t="str">
        <f t="shared" si="1272"/>
        <v/>
      </c>
      <c r="UKN58" s="90" t="str">
        <f t="shared" si="1272"/>
        <v/>
      </c>
      <c r="UKO58" s="90" t="str">
        <f t="shared" si="1272"/>
        <v/>
      </c>
      <c r="UKP58" s="90" t="str">
        <f t="shared" si="1272"/>
        <v/>
      </c>
      <c r="UKQ58" s="90" t="str">
        <f t="shared" si="1272"/>
        <v/>
      </c>
      <c r="UKR58" s="90" t="str">
        <f t="shared" si="1272"/>
        <v/>
      </c>
      <c r="UKS58" s="90" t="str">
        <f t="shared" si="1272"/>
        <v/>
      </c>
      <c r="UKT58" s="90" t="str">
        <f t="shared" si="1272"/>
        <v/>
      </c>
      <c r="UKU58" s="90" t="str">
        <f t="shared" si="1272"/>
        <v/>
      </c>
      <c r="UKV58" s="90" t="str">
        <f t="shared" si="1272"/>
        <v/>
      </c>
      <c r="UKW58" s="90" t="str">
        <f t="shared" si="1272"/>
        <v/>
      </c>
      <c r="UKX58" s="90" t="str">
        <f t="shared" si="1272"/>
        <v/>
      </c>
      <c r="UKY58" s="90" t="str">
        <f t="shared" si="1272"/>
        <v/>
      </c>
      <c r="UKZ58" s="90" t="str">
        <f t="shared" si="1272"/>
        <v/>
      </c>
      <c r="ULA58" s="90" t="str">
        <f t="shared" si="1272"/>
        <v/>
      </c>
      <c r="ULB58" s="90" t="str">
        <f t="shared" si="1272"/>
        <v/>
      </c>
      <c r="ULC58" s="90" t="str">
        <f t="shared" si="1272"/>
        <v/>
      </c>
      <c r="ULD58" s="90" t="str">
        <f t="shared" si="1272"/>
        <v/>
      </c>
      <c r="ULE58" s="90" t="str">
        <f t="shared" si="1272"/>
        <v/>
      </c>
      <c r="ULF58" s="90" t="str">
        <f t="shared" si="1272"/>
        <v/>
      </c>
      <c r="ULG58" s="90" t="str">
        <f t="shared" si="1272"/>
        <v/>
      </c>
      <c r="ULH58" s="90" t="str">
        <f t="shared" si="1272"/>
        <v/>
      </c>
      <c r="ULI58" s="90" t="str">
        <f t="shared" si="1272"/>
        <v/>
      </c>
      <c r="ULJ58" s="90" t="str">
        <f t="shared" si="1272"/>
        <v/>
      </c>
      <c r="ULK58" s="90" t="str">
        <f t="shared" si="1272"/>
        <v/>
      </c>
      <c r="ULL58" s="90" t="str">
        <f t="shared" si="1272"/>
        <v/>
      </c>
      <c r="ULM58" s="90" t="str">
        <f t="shared" si="1272"/>
        <v/>
      </c>
      <c r="ULN58" s="90" t="str">
        <f t="shared" si="1272"/>
        <v/>
      </c>
      <c r="ULO58" s="90" t="str">
        <f t="shared" si="1272"/>
        <v/>
      </c>
      <c r="ULP58" s="90" t="str">
        <f t="shared" si="1272"/>
        <v/>
      </c>
      <c r="ULQ58" s="90" t="str">
        <f t="shared" si="1272"/>
        <v/>
      </c>
      <c r="ULR58" s="90" t="str">
        <f t="shared" si="1272"/>
        <v/>
      </c>
      <c r="ULS58" s="90" t="str">
        <f t="shared" si="1272"/>
        <v/>
      </c>
      <c r="ULT58" s="90" t="str">
        <f t="shared" si="1272"/>
        <v/>
      </c>
      <c r="ULU58" s="90" t="str">
        <f t="shared" si="1272"/>
        <v/>
      </c>
      <c r="ULV58" s="90" t="str">
        <f t="shared" ref="ULV58:UOG58" si="1273">IF(AND(ULV$8&gt;14,ULV$8&lt;19, ULV$6="Female"),1,"")</f>
        <v/>
      </c>
      <c r="ULW58" s="90" t="str">
        <f t="shared" si="1273"/>
        <v/>
      </c>
      <c r="ULX58" s="90" t="str">
        <f t="shared" si="1273"/>
        <v/>
      </c>
      <c r="ULY58" s="90" t="str">
        <f t="shared" si="1273"/>
        <v/>
      </c>
      <c r="ULZ58" s="90" t="str">
        <f t="shared" si="1273"/>
        <v/>
      </c>
      <c r="UMA58" s="90" t="str">
        <f t="shared" si="1273"/>
        <v/>
      </c>
      <c r="UMB58" s="90" t="str">
        <f t="shared" si="1273"/>
        <v/>
      </c>
      <c r="UMC58" s="90" t="str">
        <f t="shared" si="1273"/>
        <v/>
      </c>
      <c r="UMD58" s="90" t="str">
        <f t="shared" si="1273"/>
        <v/>
      </c>
      <c r="UME58" s="90" t="str">
        <f t="shared" si="1273"/>
        <v/>
      </c>
      <c r="UMF58" s="90" t="str">
        <f t="shared" si="1273"/>
        <v/>
      </c>
      <c r="UMG58" s="90" t="str">
        <f t="shared" si="1273"/>
        <v/>
      </c>
      <c r="UMH58" s="90" t="str">
        <f t="shared" si="1273"/>
        <v/>
      </c>
      <c r="UMI58" s="90" t="str">
        <f t="shared" si="1273"/>
        <v/>
      </c>
      <c r="UMJ58" s="90" t="str">
        <f t="shared" si="1273"/>
        <v/>
      </c>
      <c r="UMK58" s="90" t="str">
        <f t="shared" si="1273"/>
        <v/>
      </c>
      <c r="UML58" s="90" t="str">
        <f t="shared" si="1273"/>
        <v/>
      </c>
      <c r="UMM58" s="90" t="str">
        <f t="shared" si="1273"/>
        <v/>
      </c>
      <c r="UMN58" s="90" t="str">
        <f t="shared" si="1273"/>
        <v/>
      </c>
      <c r="UMO58" s="90" t="str">
        <f t="shared" si="1273"/>
        <v/>
      </c>
      <c r="UMP58" s="90" t="str">
        <f t="shared" si="1273"/>
        <v/>
      </c>
      <c r="UMQ58" s="90" t="str">
        <f t="shared" si="1273"/>
        <v/>
      </c>
      <c r="UMR58" s="90" t="str">
        <f t="shared" si="1273"/>
        <v/>
      </c>
      <c r="UMS58" s="90" t="str">
        <f t="shared" si="1273"/>
        <v/>
      </c>
      <c r="UMT58" s="90" t="str">
        <f t="shared" si="1273"/>
        <v/>
      </c>
      <c r="UMU58" s="90" t="str">
        <f t="shared" si="1273"/>
        <v/>
      </c>
      <c r="UMV58" s="90" t="str">
        <f t="shared" si="1273"/>
        <v/>
      </c>
      <c r="UMW58" s="90" t="str">
        <f t="shared" si="1273"/>
        <v/>
      </c>
      <c r="UMX58" s="90" t="str">
        <f t="shared" si="1273"/>
        <v/>
      </c>
      <c r="UMY58" s="90" t="str">
        <f t="shared" si="1273"/>
        <v/>
      </c>
      <c r="UMZ58" s="90" t="str">
        <f t="shared" si="1273"/>
        <v/>
      </c>
      <c r="UNA58" s="90" t="str">
        <f t="shared" si="1273"/>
        <v/>
      </c>
      <c r="UNB58" s="90" t="str">
        <f t="shared" si="1273"/>
        <v/>
      </c>
      <c r="UNC58" s="90" t="str">
        <f t="shared" si="1273"/>
        <v/>
      </c>
      <c r="UND58" s="90" t="str">
        <f t="shared" si="1273"/>
        <v/>
      </c>
      <c r="UNE58" s="90" t="str">
        <f t="shared" si="1273"/>
        <v/>
      </c>
      <c r="UNF58" s="90" t="str">
        <f t="shared" si="1273"/>
        <v/>
      </c>
      <c r="UNG58" s="90" t="str">
        <f t="shared" si="1273"/>
        <v/>
      </c>
      <c r="UNH58" s="90" t="str">
        <f t="shared" si="1273"/>
        <v/>
      </c>
      <c r="UNI58" s="90" t="str">
        <f t="shared" si="1273"/>
        <v/>
      </c>
      <c r="UNJ58" s="90" t="str">
        <f t="shared" si="1273"/>
        <v/>
      </c>
      <c r="UNK58" s="90" t="str">
        <f t="shared" si="1273"/>
        <v/>
      </c>
      <c r="UNL58" s="90" t="str">
        <f t="shared" si="1273"/>
        <v/>
      </c>
      <c r="UNM58" s="90" t="str">
        <f t="shared" si="1273"/>
        <v/>
      </c>
      <c r="UNN58" s="90" t="str">
        <f t="shared" si="1273"/>
        <v/>
      </c>
      <c r="UNO58" s="90" t="str">
        <f t="shared" si="1273"/>
        <v/>
      </c>
      <c r="UNP58" s="90" t="str">
        <f t="shared" si="1273"/>
        <v/>
      </c>
      <c r="UNQ58" s="90" t="str">
        <f t="shared" si="1273"/>
        <v/>
      </c>
      <c r="UNR58" s="90" t="str">
        <f t="shared" si="1273"/>
        <v/>
      </c>
      <c r="UNS58" s="90" t="str">
        <f t="shared" si="1273"/>
        <v/>
      </c>
      <c r="UNT58" s="90" t="str">
        <f t="shared" si="1273"/>
        <v/>
      </c>
      <c r="UNU58" s="90" t="str">
        <f t="shared" si="1273"/>
        <v/>
      </c>
      <c r="UNV58" s="90" t="str">
        <f t="shared" si="1273"/>
        <v/>
      </c>
      <c r="UNW58" s="90" t="str">
        <f t="shared" si="1273"/>
        <v/>
      </c>
      <c r="UNX58" s="90" t="str">
        <f t="shared" si="1273"/>
        <v/>
      </c>
      <c r="UNY58" s="90" t="str">
        <f t="shared" si="1273"/>
        <v/>
      </c>
      <c r="UNZ58" s="90" t="str">
        <f t="shared" si="1273"/>
        <v/>
      </c>
      <c r="UOA58" s="90" t="str">
        <f t="shared" si="1273"/>
        <v/>
      </c>
      <c r="UOB58" s="90" t="str">
        <f t="shared" si="1273"/>
        <v/>
      </c>
      <c r="UOC58" s="90" t="str">
        <f t="shared" si="1273"/>
        <v/>
      </c>
      <c r="UOD58" s="90" t="str">
        <f t="shared" si="1273"/>
        <v/>
      </c>
      <c r="UOE58" s="90" t="str">
        <f t="shared" si="1273"/>
        <v/>
      </c>
      <c r="UOF58" s="90" t="str">
        <f t="shared" si="1273"/>
        <v/>
      </c>
      <c r="UOG58" s="90" t="str">
        <f t="shared" si="1273"/>
        <v/>
      </c>
      <c r="UOH58" s="90" t="str">
        <f t="shared" ref="UOH58:UQS58" si="1274">IF(AND(UOH$8&gt;14,UOH$8&lt;19, UOH$6="Female"),1,"")</f>
        <v/>
      </c>
      <c r="UOI58" s="90" t="str">
        <f t="shared" si="1274"/>
        <v/>
      </c>
      <c r="UOJ58" s="90" t="str">
        <f t="shared" si="1274"/>
        <v/>
      </c>
      <c r="UOK58" s="90" t="str">
        <f t="shared" si="1274"/>
        <v/>
      </c>
      <c r="UOL58" s="90" t="str">
        <f t="shared" si="1274"/>
        <v/>
      </c>
      <c r="UOM58" s="90" t="str">
        <f t="shared" si="1274"/>
        <v/>
      </c>
      <c r="UON58" s="90" t="str">
        <f t="shared" si="1274"/>
        <v/>
      </c>
      <c r="UOO58" s="90" t="str">
        <f t="shared" si="1274"/>
        <v/>
      </c>
      <c r="UOP58" s="90" t="str">
        <f t="shared" si="1274"/>
        <v/>
      </c>
      <c r="UOQ58" s="90" t="str">
        <f t="shared" si="1274"/>
        <v/>
      </c>
      <c r="UOR58" s="90" t="str">
        <f t="shared" si="1274"/>
        <v/>
      </c>
      <c r="UOS58" s="90" t="str">
        <f t="shared" si="1274"/>
        <v/>
      </c>
      <c r="UOT58" s="90" t="str">
        <f t="shared" si="1274"/>
        <v/>
      </c>
      <c r="UOU58" s="90" t="str">
        <f t="shared" si="1274"/>
        <v/>
      </c>
      <c r="UOV58" s="90" t="str">
        <f t="shared" si="1274"/>
        <v/>
      </c>
      <c r="UOW58" s="90" t="str">
        <f t="shared" si="1274"/>
        <v/>
      </c>
      <c r="UOX58" s="90" t="str">
        <f t="shared" si="1274"/>
        <v/>
      </c>
      <c r="UOY58" s="90" t="str">
        <f t="shared" si="1274"/>
        <v/>
      </c>
      <c r="UOZ58" s="90" t="str">
        <f t="shared" si="1274"/>
        <v/>
      </c>
      <c r="UPA58" s="90" t="str">
        <f t="shared" si="1274"/>
        <v/>
      </c>
      <c r="UPB58" s="90" t="str">
        <f t="shared" si="1274"/>
        <v/>
      </c>
      <c r="UPC58" s="90" t="str">
        <f t="shared" si="1274"/>
        <v/>
      </c>
      <c r="UPD58" s="90" t="str">
        <f t="shared" si="1274"/>
        <v/>
      </c>
      <c r="UPE58" s="90" t="str">
        <f t="shared" si="1274"/>
        <v/>
      </c>
      <c r="UPF58" s="90" t="str">
        <f t="shared" si="1274"/>
        <v/>
      </c>
      <c r="UPG58" s="90" t="str">
        <f t="shared" si="1274"/>
        <v/>
      </c>
      <c r="UPH58" s="90" t="str">
        <f t="shared" si="1274"/>
        <v/>
      </c>
      <c r="UPI58" s="90" t="str">
        <f t="shared" si="1274"/>
        <v/>
      </c>
      <c r="UPJ58" s="90" t="str">
        <f t="shared" si="1274"/>
        <v/>
      </c>
      <c r="UPK58" s="90" t="str">
        <f t="shared" si="1274"/>
        <v/>
      </c>
      <c r="UPL58" s="90" t="str">
        <f t="shared" si="1274"/>
        <v/>
      </c>
      <c r="UPM58" s="90" t="str">
        <f t="shared" si="1274"/>
        <v/>
      </c>
      <c r="UPN58" s="90" t="str">
        <f t="shared" si="1274"/>
        <v/>
      </c>
      <c r="UPO58" s="90" t="str">
        <f t="shared" si="1274"/>
        <v/>
      </c>
      <c r="UPP58" s="90" t="str">
        <f t="shared" si="1274"/>
        <v/>
      </c>
      <c r="UPQ58" s="90" t="str">
        <f t="shared" si="1274"/>
        <v/>
      </c>
      <c r="UPR58" s="90" t="str">
        <f t="shared" si="1274"/>
        <v/>
      </c>
      <c r="UPS58" s="90" t="str">
        <f t="shared" si="1274"/>
        <v/>
      </c>
      <c r="UPT58" s="90" t="str">
        <f t="shared" si="1274"/>
        <v/>
      </c>
      <c r="UPU58" s="90" t="str">
        <f t="shared" si="1274"/>
        <v/>
      </c>
      <c r="UPV58" s="90" t="str">
        <f t="shared" si="1274"/>
        <v/>
      </c>
      <c r="UPW58" s="90" t="str">
        <f t="shared" si="1274"/>
        <v/>
      </c>
      <c r="UPX58" s="90" t="str">
        <f t="shared" si="1274"/>
        <v/>
      </c>
      <c r="UPY58" s="90" t="str">
        <f t="shared" si="1274"/>
        <v/>
      </c>
      <c r="UPZ58" s="90" t="str">
        <f t="shared" si="1274"/>
        <v/>
      </c>
      <c r="UQA58" s="90" t="str">
        <f t="shared" si="1274"/>
        <v/>
      </c>
      <c r="UQB58" s="90" t="str">
        <f t="shared" si="1274"/>
        <v/>
      </c>
      <c r="UQC58" s="90" t="str">
        <f t="shared" si="1274"/>
        <v/>
      </c>
      <c r="UQD58" s="90" t="str">
        <f t="shared" si="1274"/>
        <v/>
      </c>
      <c r="UQE58" s="90" t="str">
        <f t="shared" si="1274"/>
        <v/>
      </c>
      <c r="UQF58" s="90" t="str">
        <f t="shared" si="1274"/>
        <v/>
      </c>
      <c r="UQG58" s="90" t="str">
        <f t="shared" si="1274"/>
        <v/>
      </c>
      <c r="UQH58" s="90" t="str">
        <f t="shared" si="1274"/>
        <v/>
      </c>
      <c r="UQI58" s="90" t="str">
        <f t="shared" si="1274"/>
        <v/>
      </c>
      <c r="UQJ58" s="90" t="str">
        <f t="shared" si="1274"/>
        <v/>
      </c>
      <c r="UQK58" s="90" t="str">
        <f t="shared" si="1274"/>
        <v/>
      </c>
      <c r="UQL58" s="90" t="str">
        <f t="shared" si="1274"/>
        <v/>
      </c>
      <c r="UQM58" s="90" t="str">
        <f t="shared" si="1274"/>
        <v/>
      </c>
      <c r="UQN58" s="90" t="str">
        <f t="shared" si="1274"/>
        <v/>
      </c>
      <c r="UQO58" s="90" t="str">
        <f t="shared" si="1274"/>
        <v/>
      </c>
      <c r="UQP58" s="90" t="str">
        <f t="shared" si="1274"/>
        <v/>
      </c>
      <c r="UQQ58" s="90" t="str">
        <f t="shared" si="1274"/>
        <v/>
      </c>
      <c r="UQR58" s="90" t="str">
        <f t="shared" si="1274"/>
        <v/>
      </c>
      <c r="UQS58" s="90" t="str">
        <f t="shared" si="1274"/>
        <v/>
      </c>
      <c r="UQT58" s="90" t="str">
        <f t="shared" ref="UQT58:UTE58" si="1275">IF(AND(UQT$8&gt;14,UQT$8&lt;19, UQT$6="Female"),1,"")</f>
        <v/>
      </c>
      <c r="UQU58" s="90" t="str">
        <f t="shared" si="1275"/>
        <v/>
      </c>
      <c r="UQV58" s="90" t="str">
        <f t="shared" si="1275"/>
        <v/>
      </c>
      <c r="UQW58" s="90" t="str">
        <f t="shared" si="1275"/>
        <v/>
      </c>
      <c r="UQX58" s="90" t="str">
        <f t="shared" si="1275"/>
        <v/>
      </c>
      <c r="UQY58" s="90" t="str">
        <f t="shared" si="1275"/>
        <v/>
      </c>
      <c r="UQZ58" s="90" t="str">
        <f t="shared" si="1275"/>
        <v/>
      </c>
      <c r="URA58" s="90" t="str">
        <f t="shared" si="1275"/>
        <v/>
      </c>
      <c r="URB58" s="90" t="str">
        <f t="shared" si="1275"/>
        <v/>
      </c>
      <c r="URC58" s="90" t="str">
        <f t="shared" si="1275"/>
        <v/>
      </c>
      <c r="URD58" s="90" t="str">
        <f t="shared" si="1275"/>
        <v/>
      </c>
      <c r="URE58" s="90" t="str">
        <f t="shared" si="1275"/>
        <v/>
      </c>
      <c r="URF58" s="90" t="str">
        <f t="shared" si="1275"/>
        <v/>
      </c>
      <c r="URG58" s="90" t="str">
        <f t="shared" si="1275"/>
        <v/>
      </c>
      <c r="URH58" s="90" t="str">
        <f t="shared" si="1275"/>
        <v/>
      </c>
      <c r="URI58" s="90" t="str">
        <f t="shared" si="1275"/>
        <v/>
      </c>
      <c r="URJ58" s="90" t="str">
        <f t="shared" si="1275"/>
        <v/>
      </c>
      <c r="URK58" s="90" t="str">
        <f t="shared" si="1275"/>
        <v/>
      </c>
      <c r="URL58" s="90" t="str">
        <f t="shared" si="1275"/>
        <v/>
      </c>
      <c r="URM58" s="90" t="str">
        <f t="shared" si="1275"/>
        <v/>
      </c>
      <c r="URN58" s="90" t="str">
        <f t="shared" si="1275"/>
        <v/>
      </c>
      <c r="URO58" s="90" t="str">
        <f t="shared" si="1275"/>
        <v/>
      </c>
      <c r="URP58" s="90" t="str">
        <f t="shared" si="1275"/>
        <v/>
      </c>
      <c r="URQ58" s="90" t="str">
        <f t="shared" si="1275"/>
        <v/>
      </c>
      <c r="URR58" s="90" t="str">
        <f t="shared" si="1275"/>
        <v/>
      </c>
      <c r="URS58" s="90" t="str">
        <f t="shared" si="1275"/>
        <v/>
      </c>
      <c r="URT58" s="90" t="str">
        <f t="shared" si="1275"/>
        <v/>
      </c>
      <c r="URU58" s="90" t="str">
        <f t="shared" si="1275"/>
        <v/>
      </c>
      <c r="URV58" s="90" t="str">
        <f t="shared" si="1275"/>
        <v/>
      </c>
      <c r="URW58" s="90" t="str">
        <f t="shared" si="1275"/>
        <v/>
      </c>
      <c r="URX58" s="90" t="str">
        <f t="shared" si="1275"/>
        <v/>
      </c>
      <c r="URY58" s="90" t="str">
        <f t="shared" si="1275"/>
        <v/>
      </c>
      <c r="URZ58" s="90" t="str">
        <f t="shared" si="1275"/>
        <v/>
      </c>
      <c r="USA58" s="90" t="str">
        <f t="shared" si="1275"/>
        <v/>
      </c>
      <c r="USB58" s="90" t="str">
        <f t="shared" si="1275"/>
        <v/>
      </c>
      <c r="USC58" s="90" t="str">
        <f t="shared" si="1275"/>
        <v/>
      </c>
      <c r="USD58" s="90" t="str">
        <f t="shared" si="1275"/>
        <v/>
      </c>
      <c r="USE58" s="90" t="str">
        <f t="shared" si="1275"/>
        <v/>
      </c>
      <c r="USF58" s="90" t="str">
        <f t="shared" si="1275"/>
        <v/>
      </c>
      <c r="USG58" s="90" t="str">
        <f t="shared" si="1275"/>
        <v/>
      </c>
      <c r="USH58" s="90" t="str">
        <f t="shared" si="1275"/>
        <v/>
      </c>
      <c r="USI58" s="90" t="str">
        <f t="shared" si="1275"/>
        <v/>
      </c>
      <c r="USJ58" s="90" t="str">
        <f t="shared" si="1275"/>
        <v/>
      </c>
      <c r="USK58" s="90" t="str">
        <f t="shared" si="1275"/>
        <v/>
      </c>
      <c r="USL58" s="90" t="str">
        <f t="shared" si="1275"/>
        <v/>
      </c>
      <c r="USM58" s="90" t="str">
        <f t="shared" si="1275"/>
        <v/>
      </c>
      <c r="USN58" s="90" t="str">
        <f t="shared" si="1275"/>
        <v/>
      </c>
      <c r="USO58" s="90" t="str">
        <f t="shared" si="1275"/>
        <v/>
      </c>
      <c r="USP58" s="90" t="str">
        <f t="shared" si="1275"/>
        <v/>
      </c>
      <c r="USQ58" s="90" t="str">
        <f t="shared" si="1275"/>
        <v/>
      </c>
      <c r="USR58" s="90" t="str">
        <f t="shared" si="1275"/>
        <v/>
      </c>
      <c r="USS58" s="90" t="str">
        <f t="shared" si="1275"/>
        <v/>
      </c>
      <c r="UST58" s="90" t="str">
        <f t="shared" si="1275"/>
        <v/>
      </c>
      <c r="USU58" s="90" t="str">
        <f t="shared" si="1275"/>
        <v/>
      </c>
      <c r="USV58" s="90" t="str">
        <f t="shared" si="1275"/>
        <v/>
      </c>
      <c r="USW58" s="90" t="str">
        <f t="shared" si="1275"/>
        <v/>
      </c>
      <c r="USX58" s="90" t="str">
        <f t="shared" si="1275"/>
        <v/>
      </c>
      <c r="USY58" s="90" t="str">
        <f t="shared" si="1275"/>
        <v/>
      </c>
      <c r="USZ58" s="90" t="str">
        <f t="shared" si="1275"/>
        <v/>
      </c>
      <c r="UTA58" s="90" t="str">
        <f t="shared" si="1275"/>
        <v/>
      </c>
      <c r="UTB58" s="90" t="str">
        <f t="shared" si="1275"/>
        <v/>
      </c>
      <c r="UTC58" s="90" t="str">
        <f t="shared" si="1275"/>
        <v/>
      </c>
      <c r="UTD58" s="90" t="str">
        <f t="shared" si="1275"/>
        <v/>
      </c>
      <c r="UTE58" s="90" t="str">
        <f t="shared" si="1275"/>
        <v/>
      </c>
      <c r="UTF58" s="90" t="str">
        <f t="shared" ref="UTF58:UVQ58" si="1276">IF(AND(UTF$8&gt;14,UTF$8&lt;19, UTF$6="Female"),1,"")</f>
        <v/>
      </c>
      <c r="UTG58" s="90" t="str">
        <f t="shared" si="1276"/>
        <v/>
      </c>
      <c r="UTH58" s="90" t="str">
        <f t="shared" si="1276"/>
        <v/>
      </c>
      <c r="UTI58" s="90" t="str">
        <f t="shared" si="1276"/>
        <v/>
      </c>
      <c r="UTJ58" s="90" t="str">
        <f t="shared" si="1276"/>
        <v/>
      </c>
      <c r="UTK58" s="90" t="str">
        <f t="shared" si="1276"/>
        <v/>
      </c>
      <c r="UTL58" s="90" t="str">
        <f t="shared" si="1276"/>
        <v/>
      </c>
      <c r="UTM58" s="90" t="str">
        <f t="shared" si="1276"/>
        <v/>
      </c>
      <c r="UTN58" s="90" t="str">
        <f t="shared" si="1276"/>
        <v/>
      </c>
      <c r="UTO58" s="90" t="str">
        <f t="shared" si="1276"/>
        <v/>
      </c>
      <c r="UTP58" s="90" t="str">
        <f t="shared" si="1276"/>
        <v/>
      </c>
      <c r="UTQ58" s="90" t="str">
        <f t="shared" si="1276"/>
        <v/>
      </c>
      <c r="UTR58" s="90" t="str">
        <f t="shared" si="1276"/>
        <v/>
      </c>
      <c r="UTS58" s="90" t="str">
        <f t="shared" si="1276"/>
        <v/>
      </c>
      <c r="UTT58" s="90" t="str">
        <f t="shared" si="1276"/>
        <v/>
      </c>
      <c r="UTU58" s="90" t="str">
        <f t="shared" si="1276"/>
        <v/>
      </c>
      <c r="UTV58" s="90" t="str">
        <f t="shared" si="1276"/>
        <v/>
      </c>
      <c r="UTW58" s="90" t="str">
        <f t="shared" si="1276"/>
        <v/>
      </c>
      <c r="UTX58" s="90" t="str">
        <f t="shared" si="1276"/>
        <v/>
      </c>
      <c r="UTY58" s="90" t="str">
        <f t="shared" si="1276"/>
        <v/>
      </c>
      <c r="UTZ58" s="90" t="str">
        <f t="shared" si="1276"/>
        <v/>
      </c>
      <c r="UUA58" s="90" t="str">
        <f t="shared" si="1276"/>
        <v/>
      </c>
      <c r="UUB58" s="90" t="str">
        <f t="shared" si="1276"/>
        <v/>
      </c>
      <c r="UUC58" s="90" t="str">
        <f t="shared" si="1276"/>
        <v/>
      </c>
      <c r="UUD58" s="90" t="str">
        <f t="shared" si="1276"/>
        <v/>
      </c>
      <c r="UUE58" s="90" t="str">
        <f t="shared" si="1276"/>
        <v/>
      </c>
      <c r="UUF58" s="90" t="str">
        <f t="shared" si="1276"/>
        <v/>
      </c>
      <c r="UUG58" s="90" t="str">
        <f t="shared" si="1276"/>
        <v/>
      </c>
      <c r="UUH58" s="90" t="str">
        <f t="shared" si="1276"/>
        <v/>
      </c>
      <c r="UUI58" s="90" t="str">
        <f t="shared" si="1276"/>
        <v/>
      </c>
      <c r="UUJ58" s="90" t="str">
        <f t="shared" si="1276"/>
        <v/>
      </c>
      <c r="UUK58" s="90" t="str">
        <f t="shared" si="1276"/>
        <v/>
      </c>
      <c r="UUL58" s="90" t="str">
        <f t="shared" si="1276"/>
        <v/>
      </c>
      <c r="UUM58" s="90" t="str">
        <f t="shared" si="1276"/>
        <v/>
      </c>
      <c r="UUN58" s="90" t="str">
        <f t="shared" si="1276"/>
        <v/>
      </c>
      <c r="UUO58" s="90" t="str">
        <f t="shared" si="1276"/>
        <v/>
      </c>
      <c r="UUP58" s="90" t="str">
        <f t="shared" si="1276"/>
        <v/>
      </c>
      <c r="UUQ58" s="90" t="str">
        <f t="shared" si="1276"/>
        <v/>
      </c>
      <c r="UUR58" s="90" t="str">
        <f t="shared" si="1276"/>
        <v/>
      </c>
      <c r="UUS58" s="90" t="str">
        <f t="shared" si="1276"/>
        <v/>
      </c>
      <c r="UUT58" s="90" t="str">
        <f t="shared" si="1276"/>
        <v/>
      </c>
      <c r="UUU58" s="90" t="str">
        <f t="shared" si="1276"/>
        <v/>
      </c>
      <c r="UUV58" s="90" t="str">
        <f t="shared" si="1276"/>
        <v/>
      </c>
      <c r="UUW58" s="90" t="str">
        <f t="shared" si="1276"/>
        <v/>
      </c>
      <c r="UUX58" s="90" t="str">
        <f t="shared" si="1276"/>
        <v/>
      </c>
      <c r="UUY58" s="90" t="str">
        <f t="shared" si="1276"/>
        <v/>
      </c>
      <c r="UUZ58" s="90" t="str">
        <f t="shared" si="1276"/>
        <v/>
      </c>
      <c r="UVA58" s="90" t="str">
        <f t="shared" si="1276"/>
        <v/>
      </c>
      <c r="UVB58" s="90" t="str">
        <f t="shared" si="1276"/>
        <v/>
      </c>
      <c r="UVC58" s="90" t="str">
        <f t="shared" si="1276"/>
        <v/>
      </c>
      <c r="UVD58" s="90" t="str">
        <f t="shared" si="1276"/>
        <v/>
      </c>
      <c r="UVE58" s="90" t="str">
        <f t="shared" si="1276"/>
        <v/>
      </c>
      <c r="UVF58" s="90" t="str">
        <f t="shared" si="1276"/>
        <v/>
      </c>
      <c r="UVG58" s="90" t="str">
        <f t="shared" si="1276"/>
        <v/>
      </c>
      <c r="UVH58" s="90" t="str">
        <f t="shared" si="1276"/>
        <v/>
      </c>
      <c r="UVI58" s="90" t="str">
        <f t="shared" si="1276"/>
        <v/>
      </c>
      <c r="UVJ58" s="90" t="str">
        <f t="shared" si="1276"/>
        <v/>
      </c>
      <c r="UVK58" s="90" t="str">
        <f t="shared" si="1276"/>
        <v/>
      </c>
      <c r="UVL58" s="90" t="str">
        <f t="shared" si="1276"/>
        <v/>
      </c>
      <c r="UVM58" s="90" t="str">
        <f t="shared" si="1276"/>
        <v/>
      </c>
      <c r="UVN58" s="90" t="str">
        <f t="shared" si="1276"/>
        <v/>
      </c>
      <c r="UVO58" s="90" t="str">
        <f t="shared" si="1276"/>
        <v/>
      </c>
      <c r="UVP58" s="90" t="str">
        <f t="shared" si="1276"/>
        <v/>
      </c>
      <c r="UVQ58" s="90" t="str">
        <f t="shared" si="1276"/>
        <v/>
      </c>
      <c r="UVR58" s="90" t="str">
        <f t="shared" ref="UVR58:UYC58" si="1277">IF(AND(UVR$8&gt;14,UVR$8&lt;19, UVR$6="Female"),1,"")</f>
        <v/>
      </c>
      <c r="UVS58" s="90" t="str">
        <f t="shared" si="1277"/>
        <v/>
      </c>
      <c r="UVT58" s="90" t="str">
        <f t="shared" si="1277"/>
        <v/>
      </c>
      <c r="UVU58" s="90" t="str">
        <f t="shared" si="1277"/>
        <v/>
      </c>
      <c r="UVV58" s="90" t="str">
        <f t="shared" si="1277"/>
        <v/>
      </c>
      <c r="UVW58" s="90" t="str">
        <f t="shared" si="1277"/>
        <v/>
      </c>
      <c r="UVX58" s="90" t="str">
        <f t="shared" si="1277"/>
        <v/>
      </c>
      <c r="UVY58" s="90" t="str">
        <f t="shared" si="1277"/>
        <v/>
      </c>
      <c r="UVZ58" s="90" t="str">
        <f t="shared" si="1277"/>
        <v/>
      </c>
      <c r="UWA58" s="90" t="str">
        <f t="shared" si="1277"/>
        <v/>
      </c>
      <c r="UWB58" s="90" t="str">
        <f t="shared" si="1277"/>
        <v/>
      </c>
      <c r="UWC58" s="90" t="str">
        <f t="shared" si="1277"/>
        <v/>
      </c>
      <c r="UWD58" s="90" t="str">
        <f t="shared" si="1277"/>
        <v/>
      </c>
      <c r="UWE58" s="90" t="str">
        <f t="shared" si="1277"/>
        <v/>
      </c>
      <c r="UWF58" s="90" t="str">
        <f t="shared" si="1277"/>
        <v/>
      </c>
      <c r="UWG58" s="90" t="str">
        <f t="shared" si="1277"/>
        <v/>
      </c>
      <c r="UWH58" s="90" t="str">
        <f t="shared" si="1277"/>
        <v/>
      </c>
      <c r="UWI58" s="90" t="str">
        <f t="shared" si="1277"/>
        <v/>
      </c>
      <c r="UWJ58" s="90" t="str">
        <f t="shared" si="1277"/>
        <v/>
      </c>
      <c r="UWK58" s="90" t="str">
        <f t="shared" si="1277"/>
        <v/>
      </c>
      <c r="UWL58" s="90" t="str">
        <f t="shared" si="1277"/>
        <v/>
      </c>
      <c r="UWM58" s="90" t="str">
        <f t="shared" si="1277"/>
        <v/>
      </c>
      <c r="UWN58" s="90" t="str">
        <f t="shared" si="1277"/>
        <v/>
      </c>
      <c r="UWO58" s="90" t="str">
        <f t="shared" si="1277"/>
        <v/>
      </c>
      <c r="UWP58" s="90" t="str">
        <f t="shared" si="1277"/>
        <v/>
      </c>
      <c r="UWQ58" s="90" t="str">
        <f t="shared" si="1277"/>
        <v/>
      </c>
      <c r="UWR58" s="90" t="str">
        <f t="shared" si="1277"/>
        <v/>
      </c>
      <c r="UWS58" s="90" t="str">
        <f t="shared" si="1277"/>
        <v/>
      </c>
      <c r="UWT58" s="90" t="str">
        <f t="shared" si="1277"/>
        <v/>
      </c>
      <c r="UWU58" s="90" t="str">
        <f t="shared" si="1277"/>
        <v/>
      </c>
      <c r="UWV58" s="90" t="str">
        <f t="shared" si="1277"/>
        <v/>
      </c>
      <c r="UWW58" s="90" t="str">
        <f t="shared" si="1277"/>
        <v/>
      </c>
      <c r="UWX58" s="90" t="str">
        <f t="shared" si="1277"/>
        <v/>
      </c>
      <c r="UWY58" s="90" t="str">
        <f t="shared" si="1277"/>
        <v/>
      </c>
      <c r="UWZ58" s="90" t="str">
        <f t="shared" si="1277"/>
        <v/>
      </c>
      <c r="UXA58" s="90" t="str">
        <f t="shared" si="1277"/>
        <v/>
      </c>
      <c r="UXB58" s="90" t="str">
        <f t="shared" si="1277"/>
        <v/>
      </c>
      <c r="UXC58" s="90" t="str">
        <f t="shared" si="1277"/>
        <v/>
      </c>
      <c r="UXD58" s="90" t="str">
        <f t="shared" si="1277"/>
        <v/>
      </c>
      <c r="UXE58" s="90" t="str">
        <f t="shared" si="1277"/>
        <v/>
      </c>
      <c r="UXF58" s="90" t="str">
        <f t="shared" si="1277"/>
        <v/>
      </c>
      <c r="UXG58" s="90" t="str">
        <f t="shared" si="1277"/>
        <v/>
      </c>
      <c r="UXH58" s="90" t="str">
        <f t="shared" si="1277"/>
        <v/>
      </c>
      <c r="UXI58" s="90" t="str">
        <f t="shared" si="1277"/>
        <v/>
      </c>
      <c r="UXJ58" s="90" t="str">
        <f t="shared" si="1277"/>
        <v/>
      </c>
      <c r="UXK58" s="90" t="str">
        <f t="shared" si="1277"/>
        <v/>
      </c>
      <c r="UXL58" s="90" t="str">
        <f t="shared" si="1277"/>
        <v/>
      </c>
      <c r="UXM58" s="90" t="str">
        <f t="shared" si="1277"/>
        <v/>
      </c>
      <c r="UXN58" s="90" t="str">
        <f t="shared" si="1277"/>
        <v/>
      </c>
      <c r="UXO58" s="90" t="str">
        <f t="shared" si="1277"/>
        <v/>
      </c>
      <c r="UXP58" s="90" t="str">
        <f t="shared" si="1277"/>
        <v/>
      </c>
      <c r="UXQ58" s="90" t="str">
        <f t="shared" si="1277"/>
        <v/>
      </c>
      <c r="UXR58" s="90" t="str">
        <f t="shared" si="1277"/>
        <v/>
      </c>
      <c r="UXS58" s="90" t="str">
        <f t="shared" si="1277"/>
        <v/>
      </c>
      <c r="UXT58" s="90" t="str">
        <f t="shared" si="1277"/>
        <v/>
      </c>
      <c r="UXU58" s="90" t="str">
        <f t="shared" si="1277"/>
        <v/>
      </c>
      <c r="UXV58" s="90" t="str">
        <f t="shared" si="1277"/>
        <v/>
      </c>
      <c r="UXW58" s="90" t="str">
        <f t="shared" si="1277"/>
        <v/>
      </c>
      <c r="UXX58" s="90" t="str">
        <f t="shared" si="1277"/>
        <v/>
      </c>
      <c r="UXY58" s="90" t="str">
        <f t="shared" si="1277"/>
        <v/>
      </c>
      <c r="UXZ58" s="90" t="str">
        <f t="shared" si="1277"/>
        <v/>
      </c>
      <c r="UYA58" s="90" t="str">
        <f t="shared" si="1277"/>
        <v/>
      </c>
      <c r="UYB58" s="90" t="str">
        <f t="shared" si="1277"/>
        <v/>
      </c>
      <c r="UYC58" s="90" t="str">
        <f t="shared" si="1277"/>
        <v/>
      </c>
      <c r="UYD58" s="90" t="str">
        <f t="shared" ref="UYD58:VAO58" si="1278">IF(AND(UYD$8&gt;14,UYD$8&lt;19, UYD$6="Female"),1,"")</f>
        <v/>
      </c>
      <c r="UYE58" s="90" t="str">
        <f t="shared" si="1278"/>
        <v/>
      </c>
      <c r="UYF58" s="90" t="str">
        <f t="shared" si="1278"/>
        <v/>
      </c>
      <c r="UYG58" s="90" t="str">
        <f t="shared" si="1278"/>
        <v/>
      </c>
      <c r="UYH58" s="90" t="str">
        <f t="shared" si="1278"/>
        <v/>
      </c>
      <c r="UYI58" s="90" t="str">
        <f t="shared" si="1278"/>
        <v/>
      </c>
      <c r="UYJ58" s="90" t="str">
        <f t="shared" si="1278"/>
        <v/>
      </c>
      <c r="UYK58" s="90" t="str">
        <f t="shared" si="1278"/>
        <v/>
      </c>
      <c r="UYL58" s="90" t="str">
        <f t="shared" si="1278"/>
        <v/>
      </c>
      <c r="UYM58" s="90" t="str">
        <f t="shared" si="1278"/>
        <v/>
      </c>
      <c r="UYN58" s="90" t="str">
        <f t="shared" si="1278"/>
        <v/>
      </c>
      <c r="UYO58" s="90" t="str">
        <f t="shared" si="1278"/>
        <v/>
      </c>
      <c r="UYP58" s="90" t="str">
        <f t="shared" si="1278"/>
        <v/>
      </c>
      <c r="UYQ58" s="90" t="str">
        <f t="shared" si="1278"/>
        <v/>
      </c>
      <c r="UYR58" s="90" t="str">
        <f t="shared" si="1278"/>
        <v/>
      </c>
      <c r="UYS58" s="90" t="str">
        <f t="shared" si="1278"/>
        <v/>
      </c>
      <c r="UYT58" s="90" t="str">
        <f t="shared" si="1278"/>
        <v/>
      </c>
      <c r="UYU58" s="90" t="str">
        <f t="shared" si="1278"/>
        <v/>
      </c>
      <c r="UYV58" s="90" t="str">
        <f t="shared" si="1278"/>
        <v/>
      </c>
      <c r="UYW58" s="90" t="str">
        <f t="shared" si="1278"/>
        <v/>
      </c>
      <c r="UYX58" s="90" t="str">
        <f t="shared" si="1278"/>
        <v/>
      </c>
      <c r="UYY58" s="90" t="str">
        <f t="shared" si="1278"/>
        <v/>
      </c>
      <c r="UYZ58" s="90" t="str">
        <f t="shared" si="1278"/>
        <v/>
      </c>
      <c r="UZA58" s="90" t="str">
        <f t="shared" si="1278"/>
        <v/>
      </c>
      <c r="UZB58" s="90" t="str">
        <f t="shared" si="1278"/>
        <v/>
      </c>
      <c r="UZC58" s="90" t="str">
        <f t="shared" si="1278"/>
        <v/>
      </c>
      <c r="UZD58" s="90" t="str">
        <f t="shared" si="1278"/>
        <v/>
      </c>
      <c r="UZE58" s="90" t="str">
        <f t="shared" si="1278"/>
        <v/>
      </c>
      <c r="UZF58" s="90" t="str">
        <f t="shared" si="1278"/>
        <v/>
      </c>
      <c r="UZG58" s="90" t="str">
        <f t="shared" si="1278"/>
        <v/>
      </c>
      <c r="UZH58" s="90" t="str">
        <f t="shared" si="1278"/>
        <v/>
      </c>
      <c r="UZI58" s="90" t="str">
        <f t="shared" si="1278"/>
        <v/>
      </c>
      <c r="UZJ58" s="90" t="str">
        <f t="shared" si="1278"/>
        <v/>
      </c>
      <c r="UZK58" s="90" t="str">
        <f t="shared" si="1278"/>
        <v/>
      </c>
      <c r="UZL58" s="90" t="str">
        <f t="shared" si="1278"/>
        <v/>
      </c>
      <c r="UZM58" s="90" t="str">
        <f t="shared" si="1278"/>
        <v/>
      </c>
      <c r="UZN58" s="90" t="str">
        <f t="shared" si="1278"/>
        <v/>
      </c>
      <c r="UZO58" s="90" t="str">
        <f t="shared" si="1278"/>
        <v/>
      </c>
      <c r="UZP58" s="90" t="str">
        <f t="shared" si="1278"/>
        <v/>
      </c>
      <c r="UZQ58" s="90" t="str">
        <f t="shared" si="1278"/>
        <v/>
      </c>
      <c r="UZR58" s="90" t="str">
        <f t="shared" si="1278"/>
        <v/>
      </c>
      <c r="UZS58" s="90" t="str">
        <f t="shared" si="1278"/>
        <v/>
      </c>
      <c r="UZT58" s="90" t="str">
        <f t="shared" si="1278"/>
        <v/>
      </c>
      <c r="UZU58" s="90" t="str">
        <f t="shared" si="1278"/>
        <v/>
      </c>
      <c r="UZV58" s="90" t="str">
        <f t="shared" si="1278"/>
        <v/>
      </c>
      <c r="UZW58" s="90" t="str">
        <f t="shared" si="1278"/>
        <v/>
      </c>
      <c r="UZX58" s="90" t="str">
        <f t="shared" si="1278"/>
        <v/>
      </c>
      <c r="UZY58" s="90" t="str">
        <f t="shared" si="1278"/>
        <v/>
      </c>
      <c r="UZZ58" s="90" t="str">
        <f t="shared" si="1278"/>
        <v/>
      </c>
      <c r="VAA58" s="90" t="str">
        <f t="shared" si="1278"/>
        <v/>
      </c>
      <c r="VAB58" s="90" t="str">
        <f t="shared" si="1278"/>
        <v/>
      </c>
      <c r="VAC58" s="90" t="str">
        <f t="shared" si="1278"/>
        <v/>
      </c>
      <c r="VAD58" s="90" t="str">
        <f t="shared" si="1278"/>
        <v/>
      </c>
      <c r="VAE58" s="90" t="str">
        <f t="shared" si="1278"/>
        <v/>
      </c>
      <c r="VAF58" s="90" t="str">
        <f t="shared" si="1278"/>
        <v/>
      </c>
      <c r="VAG58" s="90" t="str">
        <f t="shared" si="1278"/>
        <v/>
      </c>
      <c r="VAH58" s="90" t="str">
        <f t="shared" si="1278"/>
        <v/>
      </c>
      <c r="VAI58" s="90" t="str">
        <f t="shared" si="1278"/>
        <v/>
      </c>
      <c r="VAJ58" s="90" t="str">
        <f t="shared" si="1278"/>
        <v/>
      </c>
      <c r="VAK58" s="90" t="str">
        <f t="shared" si="1278"/>
        <v/>
      </c>
      <c r="VAL58" s="90" t="str">
        <f t="shared" si="1278"/>
        <v/>
      </c>
      <c r="VAM58" s="90" t="str">
        <f t="shared" si="1278"/>
        <v/>
      </c>
      <c r="VAN58" s="90" t="str">
        <f t="shared" si="1278"/>
        <v/>
      </c>
      <c r="VAO58" s="90" t="str">
        <f t="shared" si="1278"/>
        <v/>
      </c>
      <c r="VAP58" s="90" t="str">
        <f t="shared" ref="VAP58:VDA58" si="1279">IF(AND(VAP$8&gt;14,VAP$8&lt;19, VAP$6="Female"),1,"")</f>
        <v/>
      </c>
      <c r="VAQ58" s="90" t="str">
        <f t="shared" si="1279"/>
        <v/>
      </c>
      <c r="VAR58" s="90" t="str">
        <f t="shared" si="1279"/>
        <v/>
      </c>
      <c r="VAS58" s="90" t="str">
        <f t="shared" si="1279"/>
        <v/>
      </c>
      <c r="VAT58" s="90" t="str">
        <f t="shared" si="1279"/>
        <v/>
      </c>
      <c r="VAU58" s="90" t="str">
        <f t="shared" si="1279"/>
        <v/>
      </c>
      <c r="VAV58" s="90" t="str">
        <f t="shared" si="1279"/>
        <v/>
      </c>
      <c r="VAW58" s="90" t="str">
        <f t="shared" si="1279"/>
        <v/>
      </c>
      <c r="VAX58" s="90" t="str">
        <f t="shared" si="1279"/>
        <v/>
      </c>
      <c r="VAY58" s="90" t="str">
        <f t="shared" si="1279"/>
        <v/>
      </c>
      <c r="VAZ58" s="90" t="str">
        <f t="shared" si="1279"/>
        <v/>
      </c>
      <c r="VBA58" s="90" t="str">
        <f t="shared" si="1279"/>
        <v/>
      </c>
      <c r="VBB58" s="90" t="str">
        <f t="shared" si="1279"/>
        <v/>
      </c>
      <c r="VBC58" s="90" t="str">
        <f t="shared" si="1279"/>
        <v/>
      </c>
      <c r="VBD58" s="90" t="str">
        <f t="shared" si="1279"/>
        <v/>
      </c>
      <c r="VBE58" s="90" t="str">
        <f t="shared" si="1279"/>
        <v/>
      </c>
      <c r="VBF58" s="90" t="str">
        <f t="shared" si="1279"/>
        <v/>
      </c>
      <c r="VBG58" s="90" t="str">
        <f t="shared" si="1279"/>
        <v/>
      </c>
      <c r="VBH58" s="90" t="str">
        <f t="shared" si="1279"/>
        <v/>
      </c>
      <c r="VBI58" s="90" t="str">
        <f t="shared" si="1279"/>
        <v/>
      </c>
      <c r="VBJ58" s="90" t="str">
        <f t="shared" si="1279"/>
        <v/>
      </c>
      <c r="VBK58" s="90" t="str">
        <f t="shared" si="1279"/>
        <v/>
      </c>
      <c r="VBL58" s="90" t="str">
        <f t="shared" si="1279"/>
        <v/>
      </c>
      <c r="VBM58" s="90" t="str">
        <f t="shared" si="1279"/>
        <v/>
      </c>
      <c r="VBN58" s="90" t="str">
        <f t="shared" si="1279"/>
        <v/>
      </c>
      <c r="VBO58" s="90" t="str">
        <f t="shared" si="1279"/>
        <v/>
      </c>
      <c r="VBP58" s="90" t="str">
        <f t="shared" si="1279"/>
        <v/>
      </c>
      <c r="VBQ58" s="90" t="str">
        <f t="shared" si="1279"/>
        <v/>
      </c>
      <c r="VBR58" s="90" t="str">
        <f t="shared" si="1279"/>
        <v/>
      </c>
      <c r="VBS58" s="90" t="str">
        <f t="shared" si="1279"/>
        <v/>
      </c>
      <c r="VBT58" s="90" t="str">
        <f t="shared" si="1279"/>
        <v/>
      </c>
      <c r="VBU58" s="90" t="str">
        <f t="shared" si="1279"/>
        <v/>
      </c>
      <c r="VBV58" s="90" t="str">
        <f t="shared" si="1279"/>
        <v/>
      </c>
      <c r="VBW58" s="90" t="str">
        <f t="shared" si="1279"/>
        <v/>
      </c>
      <c r="VBX58" s="90" t="str">
        <f t="shared" si="1279"/>
        <v/>
      </c>
      <c r="VBY58" s="90" t="str">
        <f t="shared" si="1279"/>
        <v/>
      </c>
      <c r="VBZ58" s="90" t="str">
        <f t="shared" si="1279"/>
        <v/>
      </c>
      <c r="VCA58" s="90" t="str">
        <f t="shared" si="1279"/>
        <v/>
      </c>
      <c r="VCB58" s="90" t="str">
        <f t="shared" si="1279"/>
        <v/>
      </c>
      <c r="VCC58" s="90" t="str">
        <f t="shared" si="1279"/>
        <v/>
      </c>
      <c r="VCD58" s="90" t="str">
        <f t="shared" si="1279"/>
        <v/>
      </c>
      <c r="VCE58" s="90" t="str">
        <f t="shared" si="1279"/>
        <v/>
      </c>
      <c r="VCF58" s="90" t="str">
        <f t="shared" si="1279"/>
        <v/>
      </c>
      <c r="VCG58" s="90" t="str">
        <f t="shared" si="1279"/>
        <v/>
      </c>
      <c r="VCH58" s="90" t="str">
        <f t="shared" si="1279"/>
        <v/>
      </c>
      <c r="VCI58" s="90" t="str">
        <f t="shared" si="1279"/>
        <v/>
      </c>
      <c r="VCJ58" s="90" t="str">
        <f t="shared" si="1279"/>
        <v/>
      </c>
      <c r="VCK58" s="90" t="str">
        <f t="shared" si="1279"/>
        <v/>
      </c>
      <c r="VCL58" s="90" t="str">
        <f t="shared" si="1279"/>
        <v/>
      </c>
      <c r="VCM58" s="90" t="str">
        <f t="shared" si="1279"/>
        <v/>
      </c>
      <c r="VCN58" s="90" t="str">
        <f t="shared" si="1279"/>
        <v/>
      </c>
      <c r="VCO58" s="90" t="str">
        <f t="shared" si="1279"/>
        <v/>
      </c>
      <c r="VCP58" s="90" t="str">
        <f t="shared" si="1279"/>
        <v/>
      </c>
      <c r="VCQ58" s="90" t="str">
        <f t="shared" si="1279"/>
        <v/>
      </c>
      <c r="VCR58" s="90" t="str">
        <f t="shared" si="1279"/>
        <v/>
      </c>
      <c r="VCS58" s="90" t="str">
        <f t="shared" si="1279"/>
        <v/>
      </c>
      <c r="VCT58" s="90" t="str">
        <f t="shared" si="1279"/>
        <v/>
      </c>
      <c r="VCU58" s="90" t="str">
        <f t="shared" si="1279"/>
        <v/>
      </c>
      <c r="VCV58" s="90" t="str">
        <f t="shared" si="1279"/>
        <v/>
      </c>
      <c r="VCW58" s="90" t="str">
        <f t="shared" si="1279"/>
        <v/>
      </c>
      <c r="VCX58" s="90" t="str">
        <f t="shared" si="1279"/>
        <v/>
      </c>
      <c r="VCY58" s="90" t="str">
        <f t="shared" si="1279"/>
        <v/>
      </c>
      <c r="VCZ58" s="90" t="str">
        <f t="shared" si="1279"/>
        <v/>
      </c>
      <c r="VDA58" s="90" t="str">
        <f t="shared" si="1279"/>
        <v/>
      </c>
      <c r="VDB58" s="90" t="str">
        <f t="shared" ref="VDB58:VFM58" si="1280">IF(AND(VDB$8&gt;14,VDB$8&lt;19, VDB$6="Female"),1,"")</f>
        <v/>
      </c>
      <c r="VDC58" s="90" t="str">
        <f t="shared" si="1280"/>
        <v/>
      </c>
      <c r="VDD58" s="90" t="str">
        <f t="shared" si="1280"/>
        <v/>
      </c>
      <c r="VDE58" s="90" t="str">
        <f t="shared" si="1280"/>
        <v/>
      </c>
      <c r="VDF58" s="90" t="str">
        <f t="shared" si="1280"/>
        <v/>
      </c>
      <c r="VDG58" s="90" t="str">
        <f t="shared" si="1280"/>
        <v/>
      </c>
      <c r="VDH58" s="90" t="str">
        <f t="shared" si="1280"/>
        <v/>
      </c>
      <c r="VDI58" s="90" t="str">
        <f t="shared" si="1280"/>
        <v/>
      </c>
      <c r="VDJ58" s="90" t="str">
        <f t="shared" si="1280"/>
        <v/>
      </c>
      <c r="VDK58" s="90" t="str">
        <f t="shared" si="1280"/>
        <v/>
      </c>
      <c r="VDL58" s="90" t="str">
        <f t="shared" si="1280"/>
        <v/>
      </c>
      <c r="VDM58" s="90" t="str">
        <f t="shared" si="1280"/>
        <v/>
      </c>
      <c r="VDN58" s="90" t="str">
        <f t="shared" si="1280"/>
        <v/>
      </c>
      <c r="VDO58" s="90" t="str">
        <f t="shared" si="1280"/>
        <v/>
      </c>
      <c r="VDP58" s="90" t="str">
        <f t="shared" si="1280"/>
        <v/>
      </c>
      <c r="VDQ58" s="90" t="str">
        <f t="shared" si="1280"/>
        <v/>
      </c>
      <c r="VDR58" s="90" t="str">
        <f t="shared" si="1280"/>
        <v/>
      </c>
      <c r="VDS58" s="90" t="str">
        <f t="shared" si="1280"/>
        <v/>
      </c>
      <c r="VDT58" s="90" t="str">
        <f t="shared" si="1280"/>
        <v/>
      </c>
      <c r="VDU58" s="90" t="str">
        <f t="shared" si="1280"/>
        <v/>
      </c>
      <c r="VDV58" s="90" t="str">
        <f t="shared" si="1280"/>
        <v/>
      </c>
      <c r="VDW58" s="90" t="str">
        <f t="shared" si="1280"/>
        <v/>
      </c>
      <c r="VDX58" s="90" t="str">
        <f t="shared" si="1280"/>
        <v/>
      </c>
      <c r="VDY58" s="90" t="str">
        <f t="shared" si="1280"/>
        <v/>
      </c>
      <c r="VDZ58" s="90" t="str">
        <f t="shared" si="1280"/>
        <v/>
      </c>
      <c r="VEA58" s="90" t="str">
        <f t="shared" si="1280"/>
        <v/>
      </c>
      <c r="VEB58" s="90" t="str">
        <f t="shared" si="1280"/>
        <v/>
      </c>
      <c r="VEC58" s="90" t="str">
        <f t="shared" si="1280"/>
        <v/>
      </c>
      <c r="VED58" s="90" t="str">
        <f t="shared" si="1280"/>
        <v/>
      </c>
      <c r="VEE58" s="90" t="str">
        <f t="shared" si="1280"/>
        <v/>
      </c>
      <c r="VEF58" s="90" t="str">
        <f t="shared" si="1280"/>
        <v/>
      </c>
      <c r="VEG58" s="90" t="str">
        <f t="shared" si="1280"/>
        <v/>
      </c>
      <c r="VEH58" s="90" t="str">
        <f t="shared" si="1280"/>
        <v/>
      </c>
      <c r="VEI58" s="90" t="str">
        <f t="shared" si="1280"/>
        <v/>
      </c>
      <c r="VEJ58" s="90" t="str">
        <f t="shared" si="1280"/>
        <v/>
      </c>
      <c r="VEK58" s="90" t="str">
        <f t="shared" si="1280"/>
        <v/>
      </c>
      <c r="VEL58" s="90" t="str">
        <f t="shared" si="1280"/>
        <v/>
      </c>
      <c r="VEM58" s="90" t="str">
        <f t="shared" si="1280"/>
        <v/>
      </c>
      <c r="VEN58" s="90" t="str">
        <f t="shared" si="1280"/>
        <v/>
      </c>
      <c r="VEO58" s="90" t="str">
        <f t="shared" si="1280"/>
        <v/>
      </c>
      <c r="VEP58" s="90" t="str">
        <f t="shared" si="1280"/>
        <v/>
      </c>
      <c r="VEQ58" s="90" t="str">
        <f t="shared" si="1280"/>
        <v/>
      </c>
      <c r="VER58" s="90" t="str">
        <f t="shared" si="1280"/>
        <v/>
      </c>
      <c r="VES58" s="90" t="str">
        <f t="shared" si="1280"/>
        <v/>
      </c>
      <c r="VET58" s="90" t="str">
        <f t="shared" si="1280"/>
        <v/>
      </c>
      <c r="VEU58" s="90" t="str">
        <f t="shared" si="1280"/>
        <v/>
      </c>
      <c r="VEV58" s="90" t="str">
        <f t="shared" si="1280"/>
        <v/>
      </c>
      <c r="VEW58" s="90" t="str">
        <f t="shared" si="1280"/>
        <v/>
      </c>
      <c r="VEX58" s="90" t="str">
        <f t="shared" si="1280"/>
        <v/>
      </c>
      <c r="VEY58" s="90" t="str">
        <f t="shared" si="1280"/>
        <v/>
      </c>
      <c r="VEZ58" s="90" t="str">
        <f t="shared" si="1280"/>
        <v/>
      </c>
      <c r="VFA58" s="90" t="str">
        <f t="shared" si="1280"/>
        <v/>
      </c>
      <c r="VFB58" s="90" t="str">
        <f t="shared" si="1280"/>
        <v/>
      </c>
      <c r="VFC58" s="90" t="str">
        <f t="shared" si="1280"/>
        <v/>
      </c>
      <c r="VFD58" s="90" t="str">
        <f t="shared" si="1280"/>
        <v/>
      </c>
      <c r="VFE58" s="90" t="str">
        <f t="shared" si="1280"/>
        <v/>
      </c>
      <c r="VFF58" s="90" t="str">
        <f t="shared" si="1280"/>
        <v/>
      </c>
      <c r="VFG58" s="90" t="str">
        <f t="shared" si="1280"/>
        <v/>
      </c>
      <c r="VFH58" s="90" t="str">
        <f t="shared" si="1280"/>
        <v/>
      </c>
      <c r="VFI58" s="90" t="str">
        <f t="shared" si="1280"/>
        <v/>
      </c>
      <c r="VFJ58" s="90" t="str">
        <f t="shared" si="1280"/>
        <v/>
      </c>
      <c r="VFK58" s="90" t="str">
        <f t="shared" si="1280"/>
        <v/>
      </c>
      <c r="VFL58" s="90" t="str">
        <f t="shared" si="1280"/>
        <v/>
      </c>
      <c r="VFM58" s="90" t="str">
        <f t="shared" si="1280"/>
        <v/>
      </c>
      <c r="VFN58" s="90" t="str">
        <f t="shared" ref="VFN58:VHY58" si="1281">IF(AND(VFN$8&gt;14,VFN$8&lt;19, VFN$6="Female"),1,"")</f>
        <v/>
      </c>
      <c r="VFO58" s="90" t="str">
        <f t="shared" si="1281"/>
        <v/>
      </c>
      <c r="VFP58" s="90" t="str">
        <f t="shared" si="1281"/>
        <v/>
      </c>
      <c r="VFQ58" s="90" t="str">
        <f t="shared" si="1281"/>
        <v/>
      </c>
      <c r="VFR58" s="90" t="str">
        <f t="shared" si="1281"/>
        <v/>
      </c>
      <c r="VFS58" s="90" t="str">
        <f t="shared" si="1281"/>
        <v/>
      </c>
      <c r="VFT58" s="90" t="str">
        <f t="shared" si="1281"/>
        <v/>
      </c>
      <c r="VFU58" s="90" t="str">
        <f t="shared" si="1281"/>
        <v/>
      </c>
      <c r="VFV58" s="90" t="str">
        <f t="shared" si="1281"/>
        <v/>
      </c>
      <c r="VFW58" s="90" t="str">
        <f t="shared" si="1281"/>
        <v/>
      </c>
      <c r="VFX58" s="90" t="str">
        <f t="shared" si="1281"/>
        <v/>
      </c>
      <c r="VFY58" s="90" t="str">
        <f t="shared" si="1281"/>
        <v/>
      </c>
      <c r="VFZ58" s="90" t="str">
        <f t="shared" si="1281"/>
        <v/>
      </c>
      <c r="VGA58" s="90" t="str">
        <f t="shared" si="1281"/>
        <v/>
      </c>
      <c r="VGB58" s="90" t="str">
        <f t="shared" si="1281"/>
        <v/>
      </c>
      <c r="VGC58" s="90" t="str">
        <f t="shared" si="1281"/>
        <v/>
      </c>
      <c r="VGD58" s="90" t="str">
        <f t="shared" si="1281"/>
        <v/>
      </c>
      <c r="VGE58" s="90" t="str">
        <f t="shared" si="1281"/>
        <v/>
      </c>
      <c r="VGF58" s="90" t="str">
        <f t="shared" si="1281"/>
        <v/>
      </c>
      <c r="VGG58" s="90" t="str">
        <f t="shared" si="1281"/>
        <v/>
      </c>
      <c r="VGH58" s="90" t="str">
        <f t="shared" si="1281"/>
        <v/>
      </c>
      <c r="VGI58" s="90" t="str">
        <f t="shared" si="1281"/>
        <v/>
      </c>
      <c r="VGJ58" s="90" t="str">
        <f t="shared" si="1281"/>
        <v/>
      </c>
      <c r="VGK58" s="90" t="str">
        <f t="shared" si="1281"/>
        <v/>
      </c>
      <c r="VGL58" s="90" t="str">
        <f t="shared" si="1281"/>
        <v/>
      </c>
      <c r="VGM58" s="90" t="str">
        <f t="shared" si="1281"/>
        <v/>
      </c>
      <c r="VGN58" s="90" t="str">
        <f t="shared" si="1281"/>
        <v/>
      </c>
      <c r="VGO58" s="90" t="str">
        <f t="shared" si="1281"/>
        <v/>
      </c>
      <c r="VGP58" s="90" t="str">
        <f t="shared" si="1281"/>
        <v/>
      </c>
      <c r="VGQ58" s="90" t="str">
        <f t="shared" si="1281"/>
        <v/>
      </c>
      <c r="VGR58" s="90" t="str">
        <f t="shared" si="1281"/>
        <v/>
      </c>
      <c r="VGS58" s="90" t="str">
        <f t="shared" si="1281"/>
        <v/>
      </c>
      <c r="VGT58" s="90" t="str">
        <f t="shared" si="1281"/>
        <v/>
      </c>
      <c r="VGU58" s="90" t="str">
        <f t="shared" si="1281"/>
        <v/>
      </c>
      <c r="VGV58" s="90" t="str">
        <f t="shared" si="1281"/>
        <v/>
      </c>
      <c r="VGW58" s="90" t="str">
        <f t="shared" si="1281"/>
        <v/>
      </c>
      <c r="VGX58" s="90" t="str">
        <f t="shared" si="1281"/>
        <v/>
      </c>
      <c r="VGY58" s="90" t="str">
        <f t="shared" si="1281"/>
        <v/>
      </c>
      <c r="VGZ58" s="90" t="str">
        <f t="shared" si="1281"/>
        <v/>
      </c>
      <c r="VHA58" s="90" t="str">
        <f t="shared" si="1281"/>
        <v/>
      </c>
      <c r="VHB58" s="90" t="str">
        <f t="shared" si="1281"/>
        <v/>
      </c>
      <c r="VHC58" s="90" t="str">
        <f t="shared" si="1281"/>
        <v/>
      </c>
      <c r="VHD58" s="90" t="str">
        <f t="shared" si="1281"/>
        <v/>
      </c>
      <c r="VHE58" s="90" t="str">
        <f t="shared" si="1281"/>
        <v/>
      </c>
      <c r="VHF58" s="90" t="str">
        <f t="shared" si="1281"/>
        <v/>
      </c>
      <c r="VHG58" s="90" t="str">
        <f t="shared" si="1281"/>
        <v/>
      </c>
      <c r="VHH58" s="90" t="str">
        <f t="shared" si="1281"/>
        <v/>
      </c>
      <c r="VHI58" s="90" t="str">
        <f t="shared" si="1281"/>
        <v/>
      </c>
      <c r="VHJ58" s="90" t="str">
        <f t="shared" si="1281"/>
        <v/>
      </c>
      <c r="VHK58" s="90" t="str">
        <f t="shared" si="1281"/>
        <v/>
      </c>
      <c r="VHL58" s="90" t="str">
        <f t="shared" si="1281"/>
        <v/>
      </c>
      <c r="VHM58" s="90" t="str">
        <f t="shared" si="1281"/>
        <v/>
      </c>
      <c r="VHN58" s="90" t="str">
        <f t="shared" si="1281"/>
        <v/>
      </c>
      <c r="VHO58" s="90" t="str">
        <f t="shared" si="1281"/>
        <v/>
      </c>
      <c r="VHP58" s="90" t="str">
        <f t="shared" si="1281"/>
        <v/>
      </c>
      <c r="VHQ58" s="90" t="str">
        <f t="shared" si="1281"/>
        <v/>
      </c>
      <c r="VHR58" s="90" t="str">
        <f t="shared" si="1281"/>
        <v/>
      </c>
      <c r="VHS58" s="90" t="str">
        <f t="shared" si="1281"/>
        <v/>
      </c>
      <c r="VHT58" s="90" t="str">
        <f t="shared" si="1281"/>
        <v/>
      </c>
      <c r="VHU58" s="90" t="str">
        <f t="shared" si="1281"/>
        <v/>
      </c>
      <c r="VHV58" s="90" t="str">
        <f t="shared" si="1281"/>
        <v/>
      </c>
      <c r="VHW58" s="90" t="str">
        <f t="shared" si="1281"/>
        <v/>
      </c>
      <c r="VHX58" s="90" t="str">
        <f t="shared" si="1281"/>
        <v/>
      </c>
      <c r="VHY58" s="90" t="str">
        <f t="shared" si="1281"/>
        <v/>
      </c>
      <c r="VHZ58" s="90" t="str">
        <f t="shared" ref="VHZ58:VKK58" si="1282">IF(AND(VHZ$8&gt;14,VHZ$8&lt;19, VHZ$6="Female"),1,"")</f>
        <v/>
      </c>
      <c r="VIA58" s="90" t="str">
        <f t="shared" si="1282"/>
        <v/>
      </c>
      <c r="VIB58" s="90" t="str">
        <f t="shared" si="1282"/>
        <v/>
      </c>
      <c r="VIC58" s="90" t="str">
        <f t="shared" si="1282"/>
        <v/>
      </c>
      <c r="VID58" s="90" t="str">
        <f t="shared" si="1282"/>
        <v/>
      </c>
      <c r="VIE58" s="90" t="str">
        <f t="shared" si="1282"/>
        <v/>
      </c>
      <c r="VIF58" s="90" t="str">
        <f t="shared" si="1282"/>
        <v/>
      </c>
      <c r="VIG58" s="90" t="str">
        <f t="shared" si="1282"/>
        <v/>
      </c>
      <c r="VIH58" s="90" t="str">
        <f t="shared" si="1282"/>
        <v/>
      </c>
      <c r="VII58" s="90" t="str">
        <f t="shared" si="1282"/>
        <v/>
      </c>
      <c r="VIJ58" s="90" t="str">
        <f t="shared" si="1282"/>
        <v/>
      </c>
      <c r="VIK58" s="90" t="str">
        <f t="shared" si="1282"/>
        <v/>
      </c>
      <c r="VIL58" s="90" t="str">
        <f t="shared" si="1282"/>
        <v/>
      </c>
      <c r="VIM58" s="90" t="str">
        <f t="shared" si="1282"/>
        <v/>
      </c>
      <c r="VIN58" s="90" t="str">
        <f t="shared" si="1282"/>
        <v/>
      </c>
      <c r="VIO58" s="90" t="str">
        <f t="shared" si="1282"/>
        <v/>
      </c>
      <c r="VIP58" s="90" t="str">
        <f t="shared" si="1282"/>
        <v/>
      </c>
      <c r="VIQ58" s="90" t="str">
        <f t="shared" si="1282"/>
        <v/>
      </c>
      <c r="VIR58" s="90" t="str">
        <f t="shared" si="1282"/>
        <v/>
      </c>
      <c r="VIS58" s="90" t="str">
        <f t="shared" si="1282"/>
        <v/>
      </c>
      <c r="VIT58" s="90" t="str">
        <f t="shared" si="1282"/>
        <v/>
      </c>
      <c r="VIU58" s="90" t="str">
        <f t="shared" si="1282"/>
        <v/>
      </c>
      <c r="VIV58" s="90" t="str">
        <f t="shared" si="1282"/>
        <v/>
      </c>
      <c r="VIW58" s="90" t="str">
        <f t="shared" si="1282"/>
        <v/>
      </c>
      <c r="VIX58" s="90" t="str">
        <f t="shared" si="1282"/>
        <v/>
      </c>
      <c r="VIY58" s="90" t="str">
        <f t="shared" si="1282"/>
        <v/>
      </c>
      <c r="VIZ58" s="90" t="str">
        <f t="shared" si="1282"/>
        <v/>
      </c>
      <c r="VJA58" s="90" t="str">
        <f t="shared" si="1282"/>
        <v/>
      </c>
      <c r="VJB58" s="90" t="str">
        <f t="shared" si="1282"/>
        <v/>
      </c>
      <c r="VJC58" s="90" t="str">
        <f t="shared" si="1282"/>
        <v/>
      </c>
      <c r="VJD58" s="90" t="str">
        <f t="shared" si="1282"/>
        <v/>
      </c>
      <c r="VJE58" s="90" t="str">
        <f t="shared" si="1282"/>
        <v/>
      </c>
      <c r="VJF58" s="90" t="str">
        <f t="shared" si="1282"/>
        <v/>
      </c>
      <c r="VJG58" s="90" t="str">
        <f t="shared" si="1282"/>
        <v/>
      </c>
      <c r="VJH58" s="90" t="str">
        <f t="shared" si="1282"/>
        <v/>
      </c>
      <c r="VJI58" s="90" t="str">
        <f t="shared" si="1282"/>
        <v/>
      </c>
      <c r="VJJ58" s="90" t="str">
        <f t="shared" si="1282"/>
        <v/>
      </c>
      <c r="VJK58" s="90" t="str">
        <f t="shared" si="1282"/>
        <v/>
      </c>
      <c r="VJL58" s="90" t="str">
        <f t="shared" si="1282"/>
        <v/>
      </c>
      <c r="VJM58" s="90" t="str">
        <f t="shared" si="1282"/>
        <v/>
      </c>
      <c r="VJN58" s="90" t="str">
        <f t="shared" si="1282"/>
        <v/>
      </c>
      <c r="VJO58" s="90" t="str">
        <f t="shared" si="1282"/>
        <v/>
      </c>
      <c r="VJP58" s="90" t="str">
        <f t="shared" si="1282"/>
        <v/>
      </c>
      <c r="VJQ58" s="90" t="str">
        <f t="shared" si="1282"/>
        <v/>
      </c>
      <c r="VJR58" s="90" t="str">
        <f t="shared" si="1282"/>
        <v/>
      </c>
      <c r="VJS58" s="90" t="str">
        <f t="shared" si="1282"/>
        <v/>
      </c>
      <c r="VJT58" s="90" t="str">
        <f t="shared" si="1282"/>
        <v/>
      </c>
      <c r="VJU58" s="90" t="str">
        <f t="shared" si="1282"/>
        <v/>
      </c>
      <c r="VJV58" s="90" t="str">
        <f t="shared" si="1282"/>
        <v/>
      </c>
      <c r="VJW58" s="90" t="str">
        <f t="shared" si="1282"/>
        <v/>
      </c>
      <c r="VJX58" s="90" t="str">
        <f t="shared" si="1282"/>
        <v/>
      </c>
      <c r="VJY58" s="90" t="str">
        <f t="shared" si="1282"/>
        <v/>
      </c>
      <c r="VJZ58" s="90" t="str">
        <f t="shared" si="1282"/>
        <v/>
      </c>
      <c r="VKA58" s="90" t="str">
        <f t="shared" si="1282"/>
        <v/>
      </c>
      <c r="VKB58" s="90" t="str">
        <f t="shared" si="1282"/>
        <v/>
      </c>
      <c r="VKC58" s="90" t="str">
        <f t="shared" si="1282"/>
        <v/>
      </c>
      <c r="VKD58" s="90" t="str">
        <f t="shared" si="1282"/>
        <v/>
      </c>
      <c r="VKE58" s="90" t="str">
        <f t="shared" si="1282"/>
        <v/>
      </c>
      <c r="VKF58" s="90" t="str">
        <f t="shared" si="1282"/>
        <v/>
      </c>
      <c r="VKG58" s="90" t="str">
        <f t="shared" si="1282"/>
        <v/>
      </c>
      <c r="VKH58" s="90" t="str">
        <f t="shared" si="1282"/>
        <v/>
      </c>
      <c r="VKI58" s="90" t="str">
        <f t="shared" si="1282"/>
        <v/>
      </c>
      <c r="VKJ58" s="90" t="str">
        <f t="shared" si="1282"/>
        <v/>
      </c>
      <c r="VKK58" s="90" t="str">
        <f t="shared" si="1282"/>
        <v/>
      </c>
      <c r="VKL58" s="90" t="str">
        <f t="shared" ref="VKL58:VMW58" si="1283">IF(AND(VKL$8&gt;14,VKL$8&lt;19, VKL$6="Female"),1,"")</f>
        <v/>
      </c>
      <c r="VKM58" s="90" t="str">
        <f t="shared" si="1283"/>
        <v/>
      </c>
      <c r="VKN58" s="90" t="str">
        <f t="shared" si="1283"/>
        <v/>
      </c>
      <c r="VKO58" s="90" t="str">
        <f t="shared" si="1283"/>
        <v/>
      </c>
      <c r="VKP58" s="90" t="str">
        <f t="shared" si="1283"/>
        <v/>
      </c>
      <c r="VKQ58" s="90" t="str">
        <f t="shared" si="1283"/>
        <v/>
      </c>
      <c r="VKR58" s="90" t="str">
        <f t="shared" si="1283"/>
        <v/>
      </c>
      <c r="VKS58" s="90" t="str">
        <f t="shared" si="1283"/>
        <v/>
      </c>
      <c r="VKT58" s="90" t="str">
        <f t="shared" si="1283"/>
        <v/>
      </c>
      <c r="VKU58" s="90" t="str">
        <f t="shared" si="1283"/>
        <v/>
      </c>
      <c r="VKV58" s="90" t="str">
        <f t="shared" si="1283"/>
        <v/>
      </c>
      <c r="VKW58" s="90" t="str">
        <f t="shared" si="1283"/>
        <v/>
      </c>
      <c r="VKX58" s="90" t="str">
        <f t="shared" si="1283"/>
        <v/>
      </c>
      <c r="VKY58" s="90" t="str">
        <f t="shared" si="1283"/>
        <v/>
      </c>
      <c r="VKZ58" s="90" t="str">
        <f t="shared" si="1283"/>
        <v/>
      </c>
      <c r="VLA58" s="90" t="str">
        <f t="shared" si="1283"/>
        <v/>
      </c>
      <c r="VLB58" s="90" t="str">
        <f t="shared" si="1283"/>
        <v/>
      </c>
      <c r="VLC58" s="90" t="str">
        <f t="shared" si="1283"/>
        <v/>
      </c>
      <c r="VLD58" s="90" t="str">
        <f t="shared" si="1283"/>
        <v/>
      </c>
      <c r="VLE58" s="90" t="str">
        <f t="shared" si="1283"/>
        <v/>
      </c>
      <c r="VLF58" s="90" t="str">
        <f t="shared" si="1283"/>
        <v/>
      </c>
      <c r="VLG58" s="90" t="str">
        <f t="shared" si="1283"/>
        <v/>
      </c>
      <c r="VLH58" s="90" t="str">
        <f t="shared" si="1283"/>
        <v/>
      </c>
      <c r="VLI58" s="90" t="str">
        <f t="shared" si="1283"/>
        <v/>
      </c>
      <c r="VLJ58" s="90" t="str">
        <f t="shared" si="1283"/>
        <v/>
      </c>
      <c r="VLK58" s="90" t="str">
        <f t="shared" si="1283"/>
        <v/>
      </c>
      <c r="VLL58" s="90" t="str">
        <f t="shared" si="1283"/>
        <v/>
      </c>
      <c r="VLM58" s="90" t="str">
        <f t="shared" si="1283"/>
        <v/>
      </c>
      <c r="VLN58" s="90" t="str">
        <f t="shared" si="1283"/>
        <v/>
      </c>
      <c r="VLO58" s="90" t="str">
        <f t="shared" si="1283"/>
        <v/>
      </c>
      <c r="VLP58" s="90" t="str">
        <f t="shared" si="1283"/>
        <v/>
      </c>
      <c r="VLQ58" s="90" t="str">
        <f t="shared" si="1283"/>
        <v/>
      </c>
      <c r="VLR58" s="90" t="str">
        <f t="shared" si="1283"/>
        <v/>
      </c>
      <c r="VLS58" s="90" t="str">
        <f t="shared" si="1283"/>
        <v/>
      </c>
      <c r="VLT58" s="90" t="str">
        <f t="shared" si="1283"/>
        <v/>
      </c>
      <c r="VLU58" s="90" t="str">
        <f t="shared" si="1283"/>
        <v/>
      </c>
      <c r="VLV58" s="90" t="str">
        <f t="shared" si="1283"/>
        <v/>
      </c>
      <c r="VLW58" s="90" t="str">
        <f t="shared" si="1283"/>
        <v/>
      </c>
      <c r="VLX58" s="90" t="str">
        <f t="shared" si="1283"/>
        <v/>
      </c>
      <c r="VLY58" s="90" t="str">
        <f t="shared" si="1283"/>
        <v/>
      </c>
      <c r="VLZ58" s="90" t="str">
        <f t="shared" si="1283"/>
        <v/>
      </c>
      <c r="VMA58" s="90" t="str">
        <f t="shared" si="1283"/>
        <v/>
      </c>
      <c r="VMB58" s="90" t="str">
        <f t="shared" si="1283"/>
        <v/>
      </c>
      <c r="VMC58" s="90" t="str">
        <f t="shared" si="1283"/>
        <v/>
      </c>
      <c r="VMD58" s="90" t="str">
        <f t="shared" si="1283"/>
        <v/>
      </c>
      <c r="VME58" s="90" t="str">
        <f t="shared" si="1283"/>
        <v/>
      </c>
      <c r="VMF58" s="90" t="str">
        <f t="shared" si="1283"/>
        <v/>
      </c>
      <c r="VMG58" s="90" t="str">
        <f t="shared" si="1283"/>
        <v/>
      </c>
      <c r="VMH58" s="90" t="str">
        <f t="shared" si="1283"/>
        <v/>
      </c>
      <c r="VMI58" s="90" t="str">
        <f t="shared" si="1283"/>
        <v/>
      </c>
      <c r="VMJ58" s="90" t="str">
        <f t="shared" si="1283"/>
        <v/>
      </c>
      <c r="VMK58" s="90" t="str">
        <f t="shared" si="1283"/>
        <v/>
      </c>
      <c r="VML58" s="90" t="str">
        <f t="shared" si="1283"/>
        <v/>
      </c>
      <c r="VMM58" s="90" t="str">
        <f t="shared" si="1283"/>
        <v/>
      </c>
      <c r="VMN58" s="90" t="str">
        <f t="shared" si="1283"/>
        <v/>
      </c>
      <c r="VMO58" s="90" t="str">
        <f t="shared" si="1283"/>
        <v/>
      </c>
      <c r="VMP58" s="90" t="str">
        <f t="shared" si="1283"/>
        <v/>
      </c>
      <c r="VMQ58" s="90" t="str">
        <f t="shared" si="1283"/>
        <v/>
      </c>
      <c r="VMR58" s="90" t="str">
        <f t="shared" si="1283"/>
        <v/>
      </c>
      <c r="VMS58" s="90" t="str">
        <f t="shared" si="1283"/>
        <v/>
      </c>
      <c r="VMT58" s="90" t="str">
        <f t="shared" si="1283"/>
        <v/>
      </c>
      <c r="VMU58" s="90" t="str">
        <f t="shared" si="1283"/>
        <v/>
      </c>
      <c r="VMV58" s="90" t="str">
        <f t="shared" si="1283"/>
        <v/>
      </c>
      <c r="VMW58" s="90" t="str">
        <f t="shared" si="1283"/>
        <v/>
      </c>
      <c r="VMX58" s="90" t="str">
        <f t="shared" ref="VMX58:VPI58" si="1284">IF(AND(VMX$8&gt;14,VMX$8&lt;19, VMX$6="Female"),1,"")</f>
        <v/>
      </c>
      <c r="VMY58" s="90" t="str">
        <f t="shared" si="1284"/>
        <v/>
      </c>
      <c r="VMZ58" s="90" t="str">
        <f t="shared" si="1284"/>
        <v/>
      </c>
      <c r="VNA58" s="90" t="str">
        <f t="shared" si="1284"/>
        <v/>
      </c>
      <c r="VNB58" s="90" t="str">
        <f t="shared" si="1284"/>
        <v/>
      </c>
      <c r="VNC58" s="90" t="str">
        <f t="shared" si="1284"/>
        <v/>
      </c>
      <c r="VND58" s="90" t="str">
        <f t="shared" si="1284"/>
        <v/>
      </c>
      <c r="VNE58" s="90" t="str">
        <f t="shared" si="1284"/>
        <v/>
      </c>
      <c r="VNF58" s="90" t="str">
        <f t="shared" si="1284"/>
        <v/>
      </c>
      <c r="VNG58" s="90" t="str">
        <f t="shared" si="1284"/>
        <v/>
      </c>
      <c r="VNH58" s="90" t="str">
        <f t="shared" si="1284"/>
        <v/>
      </c>
      <c r="VNI58" s="90" t="str">
        <f t="shared" si="1284"/>
        <v/>
      </c>
      <c r="VNJ58" s="90" t="str">
        <f t="shared" si="1284"/>
        <v/>
      </c>
      <c r="VNK58" s="90" t="str">
        <f t="shared" si="1284"/>
        <v/>
      </c>
      <c r="VNL58" s="90" t="str">
        <f t="shared" si="1284"/>
        <v/>
      </c>
      <c r="VNM58" s="90" t="str">
        <f t="shared" si="1284"/>
        <v/>
      </c>
      <c r="VNN58" s="90" t="str">
        <f t="shared" si="1284"/>
        <v/>
      </c>
      <c r="VNO58" s="90" t="str">
        <f t="shared" si="1284"/>
        <v/>
      </c>
      <c r="VNP58" s="90" t="str">
        <f t="shared" si="1284"/>
        <v/>
      </c>
      <c r="VNQ58" s="90" t="str">
        <f t="shared" si="1284"/>
        <v/>
      </c>
      <c r="VNR58" s="90" t="str">
        <f t="shared" si="1284"/>
        <v/>
      </c>
      <c r="VNS58" s="90" t="str">
        <f t="shared" si="1284"/>
        <v/>
      </c>
      <c r="VNT58" s="90" t="str">
        <f t="shared" si="1284"/>
        <v/>
      </c>
      <c r="VNU58" s="90" t="str">
        <f t="shared" si="1284"/>
        <v/>
      </c>
      <c r="VNV58" s="90" t="str">
        <f t="shared" si="1284"/>
        <v/>
      </c>
      <c r="VNW58" s="90" t="str">
        <f t="shared" si="1284"/>
        <v/>
      </c>
      <c r="VNX58" s="90" t="str">
        <f t="shared" si="1284"/>
        <v/>
      </c>
      <c r="VNY58" s="90" t="str">
        <f t="shared" si="1284"/>
        <v/>
      </c>
      <c r="VNZ58" s="90" t="str">
        <f t="shared" si="1284"/>
        <v/>
      </c>
      <c r="VOA58" s="90" t="str">
        <f t="shared" si="1284"/>
        <v/>
      </c>
      <c r="VOB58" s="90" t="str">
        <f t="shared" si="1284"/>
        <v/>
      </c>
      <c r="VOC58" s="90" t="str">
        <f t="shared" si="1284"/>
        <v/>
      </c>
      <c r="VOD58" s="90" t="str">
        <f t="shared" si="1284"/>
        <v/>
      </c>
      <c r="VOE58" s="90" t="str">
        <f t="shared" si="1284"/>
        <v/>
      </c>
      <c r="VOF58" s="90" t="str">
        <f t="shared" si="1284"/>
        <v/>
      </c>
      <c r="VOG58" s="90" t="str">
        <f t="shared" si="1284"/>
        <v/>
      </c>
      <c r="VOH58" s="90" t="str">
        <f t="shared" si="1284"/>
        <v/>
      </c>
      <c r="VOI58" s="90" t="str">
        <f t="shared" si="1284"/>
        <v/>
      </c>
      <c r="VOJ58" s="90" t="str">
        <f t="shared" si="1284"/>
        <v/>
      </c>
      <c r="VOK58" s="90" t="str">
        <f t="shared" si="1284"/>
        <v/>
      </c>
      <c r="VOL58" s="90" t="str">
        <f t="shared" si="1284"/>
        <v/>
      </c>
      <c r="VOM58" s="90" t="str">
        <f t="shared" si="1284"/>
        <v/>
      </c>
      <c r="VON58" s="90" t="str">
        <f t="shared" si="1284"/>
        <v/>
      </c>
      <c r="VOO58" s="90" t="str">
        <f t="shared" si="1284"/>
        <v/>
      </c>
      <c r="VOP58" s="90" t="str">
        <f t="shared" si="1284"/>
        <v/>
      </c>
      <c r="VOQ58" s="90" t="str">
        <f t="shared" si="1284"/>
        <v/>
      </c>
      <c r="VOR58" s="90" t="str">
        <f t="shared" si="1284"/>
        <v/>
      </c>
      <c r="VOS58" s="90" t="str">
        <f t="shared" si="1284"/>
        <v/>
      </c>
      <c r="VOT58" s="90" t="str">
        <f t="shared" si="1284"/>
        <v/>
      </c>
      <c r="VOU58" s="90" t="str">
        <f t="shared" si="1284"/>
        <v/>
      </c>
      <c r="VOV58" s="90" t="str">
        <f t="shared" si="1284"/>
        <v/>
      </c>
      <c r="VOW58" s="90" t="str">
        <f t="shared" si="1284"/>
        <v/>
      </c>
      <c r="VOX58" s="90" t="str">
        <f t="shared" si="1284"/>
        <v/>
      </c>
      <c r="VOY58" s="90" t="str">
        <f t="shared" si="1284"/>
        <v/>
      </c>
      <c r="VOZ58" s="90" t="str">
        <f t="shared" si="1284"/>
        <v/>
      </c>
      <c r="VPA58" s="90" t="str">
        <f t="shared" si="1284"/>
        <v/>
      </c>
      <c r="VPB58" s="90" t="str">
        <f t="shared" si="1284"/>
        <v/>
      </c>
      <c r="VPC58" s="90" t="str">
        <f t="shared" si="1284"/>
        <v/>
      </c>
      <c r="VPD58" s="90" t="str">
        <f t="shared" si="1284"/>
        <v/>
      </c>
      <c r="VPE58" s="90" t="str">
        <f t="shared" si="1284"/>
        <v/>
      </c>
      <c r="VPF58" s="90" t="str">
        <f t="shared" si="1284"/>
        <v/>
      </c>
      <c r="VPG58" s="90" t="str">
        <f t="shared" si="1284"/>
        <v/>
      </c>
      <c r="VPH58" s="90" t="str">
        <f t="shared" si="1284"/>
        <v/>
      </c>
      <c r="VPI58" s="90" t="str">
        <f t="shared" si="1284"/>
        <v/>
      </c>
      <c r="VPJ58" s="90" t="str">
        <f t="shared" ref="VPJ58:VRU58" si="1285">IF(AND(VPJ$8&gt;14,VPJ$8&lt;19, VPJ$6="Female"),1,"")</f>
        <v/>
      </c>
      <c r="VPK58" s="90" t="str">
        <f t="shared" si="1285"/>
        <v/>
      </c>
      <c r="VPL58" s="90" t="str">
        <f t="shared" si="1285"/>
        <v/>
      </c>
      <c r="VPM58" s="90" t="str">
        <f t="shared" si="1285"/>
        <v/>
      </c>
      <c r="VPN58" s="90" t="str">
        <f t="shared" si="1285"/>
        <v/>
      </c>
      <c r="VPO58" s="90" t="str">
        <f t="shared" si="1285"/>
        <v/>
      </c>
      <c r="VPP58" s="90" t="str">
        <f t="shared" si="1285"/>
        <v/>
      </c>
      <c r="VPQ58" s="90" t="str">
        <f t="shared" si="1285"/>
        <v/>
      </c>
      <c r="VPR58" s="90" t="str">
        <f t="shared" si="1285"/>
        <v/>
      </c>
      <c r="VPS58" s="90" t="str">
        <f t="shared" si="1285"/>
        <v/>
      </c>
      <c r="VPT58" s="90" t="str">
        <f t="shared" si="1285"/>
        <v/>
      </c>
      <c r="VPU58" s="90" t="str">
        <f t="shared" si="1285"/>
        <v/>
      </c>
      <c r="VPV58" s="90" t="str">
        <f t="shared" si="1285"/>
        <v/>
      </c>
      <c r="VPW58" s="90" t="str">
        <f t="shared" si="1285"/>
        <v/>
      </c>
      <c r="VPX58" s="90" t="str">
        <f t="shared" si="1285"/>
        <v/>
      </c>
      <c r="VPY58" s="90" t="str">
        <f t="shared" si="1285"/>
        <v/>
      </c>
      <c r="VPZ58" s="90" t="str">
        <f t="shared" si="1285"/>
        <v/>
      </c>
      <c r="VQA58" s="90" t="str">
        <f t="shared" si="1285"/>
        <v/>
      </c>
      <c r="VQB58" s="90" t="str">
        <f t="shared" si="1285"/>
        <v/>
      </c>
      <c r="VQC58" s="90" t="str">
        <f t="shared" si="1285"/>
        <v/>
      </c>
      <c r="VQD58" s="90" t="str">
        <f t="shared" si="1285"/>
        <v/>
      </c>
      <c r="VQE58" s="90" t="str">
        <f t="shared" si="1285"/>
        <v/>
      </c>
      <c r="VQF58" s="90" t="str">
        <f t="shared" si="1285"/>
        <v/>
      </c>
      <c r="VQG58" s="90" t="str">
        <f t="shared" si="1285"/>
        <v/>
      </c>
      <c r="VQH58" s="90" t="str">
        <f t="shared" si="1285"/>
        <v/>
      </c>
      <c r="VQI58" s="90" t="str">
        <f t="shared" si="1285"/>
        <v/>
      </c>
      <c r="VQJ58" s="90" t="str">
        <f t="shared" si="1285"/>
        <v/>
      </c>
      <c r="VQK58" s="90" t="str">
        <f t="shared" si="1285"/>
        <v/>
      </c>
      <c r="VQL58" s="90" t="str">
        <f t="shared" si="1285"/>
        <v/>
      </c>
      <c r="VQM58" s="90" t="str">
        <f t="shared" si="1285"/>
        <v/>
      </c>
      <c r="VQN58" s="90" t="str">
        <f t="shared" si="1285"/>
        <v/>
      </c>
      <c r="VQO58" s="90" t="str">
        <f t="shared" si="1285"/>
        <v/>
      </c>
      <c r="VQP58" s="90" t="str">
        <f t="shared" si="1285"/>
        <v/>
      </c>
      <c r="VQQ58" s="90" t="str">
        <f t="shared" si="1285"/>
        <v/>
      </c>
      <c r="VQR58" s="90" t="str">
        <f t="shared" si="1285"/>
        <v/>
      </c>
      <c r="VQS58" s="90" t="str">
        <f t="shared" si="1285"/>
        <v/>
      </c>
      <c r="VQT58" s="90" t="str">
        <f t="shared" si="1285"/>
        <v/>
      </c>
      <c r="VQU58" s="90" t="str">
        <f t="shared" si="1285"/>
        <v/>
      </c>
      <c r="VQV58" s="90" t="str">
        <f t="shared" si="1285"/>
        <v/>
      </c>
      <c r="VQW58" s="90" t="str">
        <f t="shared" si="1285"/>
        <v/>
      </c>
      <c r="VQX58" s="90" t="str">
        <f t="shared" si="1285"/>
        <v/>
      </c>
      <c r="VQY58" s="90" t="str">
        <f t="shared" si="1285"/>
        <v/>
      </c>
      <c r="VQZ58" s="90" t="str">
        <f t="shared" si="1285"/>
        <v/>
      </c>
      <c r="VRA58" s="90" t="str">
        <f t="shared" si="1285"/>
        <v/>
      </c>
      <c r="VRB58" s="90" t="str">
        <f t="shared" si="1285"/>
        <v/>
      </c>
      <c r="VRC58" s="90" t="str">
        <f t="shared" si="1285"/>
        <v/>
      </c>
      <c r="VRD58" s="90" t="str">
        <f t="shared" si="1285"/>
        <v/>
      </c>
      <c r="VRE58" s="90" t="str">
        <f t="shared" si="1285"/>
        <v/>
      </c>
      <c r="VRF58" s="90" t="str">
        <f t="shared" si="1285"/>
        <v/>
      </c>
      <c r="VRG58" s="90" t="str">
        <f t="shared" si="1285"/>
        <v/>
      </c>
      <c r="VRH58" s="90" t="str">
        <f t="shared" si="1285"/>
        <v/>
      </c>
      <c r="VRI58" s="90" t="str">
        <f t="shared" si="1285"/>
        <v/>
      </c>
      <c r="VRJ58" s="90" t="str">
        <f t="shared" si="1285"/>
        <v/>
      </c>
      <c r="VRK58" s="90" t="str">
        <f t="shared" si="1285"/>
        <v/>
      </c>
      <c r="VRL58" s="90" t="str">
        <f t="shared" si="1285"/>
        <v/>
      </c>
      <c r="VRM58" s="90" t="str">
        <f t="shared" si="1285"/>
        <v/>
      </c>
      <c r="VRN58" s="90" t="str">
        <f t="shared" si="1285"/>
        <v/>
      </c>
      <c r="VRO58" s="90" t="str">
        <f t="shared" si="1285"/>
        <v/>
      </c>
      <c r="VRP58" s="90" t="str">
        <f t="shared" si="1285"/>
        <v/>
      </c>
      <c r="VRQ58" s="90" t="str">
        <f t="shared" si="1285"/>
        <v/>
      </c>
      <c r="VRR58" s="90" t="str">
        <f t="shared" si="1285"/>
        <v/>
      </c>
      <c r="VRS58" s="90" t="str">
        <f t="shared" si="1285"/>
        <v/>
      </c>
      <c r="VRT58" s="90" t="str">
        <f t="shared" si="1285"/>
        <v/>
      </c>
      <c r="VRU58" s="90" t="str">
        <f t="shared" si="1285"/>
        <v/>
      </c>
      <c r="VRV58" s="90" t="str">
        <f t="shared" ref="VRV58:VUG58" si="1286">IF(AND(VRV$8&gt;14,VRV$8&lt;19, VRV$6="Female"),1,"")</f>
        <v/>
      </c>
      <c r="VRW58" s="90" t="str">
        <f t="shared" si="1286"/>
        <v/>
      </c>
      <c r="VRX58" s="90" t="str">
        <f t="shared" si="1286"/>
        <v/>
      </c>
      <c r="VRY58" s="90" t="str">
        <f t="shared" si="1286"/>
        <v/>
      </c>
      <c r="VRZ58" s="90" t="str">
        <f t="shared" si="1286"/>
        <v/>
      </c>
      <c r="VSA58" s="90" t="str">
        <f t="shared" si="1286"/>
        <v/>
      </c>
      <c r="VSB58" s="90" t="str">
        <f t="shared" si="1286"/>
        <v/>
      </c>
      <c r="VSC58" s="90" t="str">
        <f t="shared" si="1286"/>
        <v/>
      </c>
      <c r="VSD58" s="90" t="str">
        <f t="shared" si="1286"/>
        <v/>
      </c>
      <c r="VSE58" s="90" t="str">
        <f t="shared" si="1286"/>
        <v/>
      </c>
      <c r="VSF58" s="90" t="str">
        <f t="shared" si="1286"/>
        <v/>
      </c>
      <c r="VSG58" s="90" t="str">
        <f t="shared" si="1286"/>
        <v/>
      </c>
      <c r="VSH58" s="90" t="str">
        <f t="shared" si="1286"/>
        <v/>
      </c>
      <c r="VSI58" s="90" t="str">
        <f t="shared" si="1286"/>
        <v/>
      </c>
      <c r="VSJ58" s="90" t="str">
        <f t="shared" si="1286"/>
        <v/>
      </c>
      <c r="VSK58" s="90" t="str">
        <f t="shared" si="1286"/>
        <v/>
      </c>
      <c r="VSL58" s="90" t="str">
        <f t="shared" si="1286"/>
        <v/>
      </c>
      <c r="VSM58" s="90" t="str">
        <f t="shared" si="1286"/>
        <v/>
      </c>
      <c r="VSN58" s="90" t="str">
        <f t="shared" si="1286"/>
        <v/>
      </c>
      <c r="VSO58" s="90" t="str">
        <f t="shared" si="1286"/>
        <v/>
      </c>
      <c r="VSP58" s="90" t="str">
        <f t="shared" si="1286"/>
        <v/>
      </c>
      <c r="VSQ58" s="90" t="str">
        <f t="shared" si="1286"/>
        <v/>
      </c>
      <c r="VSR58" s="90" t="str">
        <f t="shared" si="1286"/>
        <v/>
      </c>
      <c r="VSS58" s="90" t="str">
        <f t="shared" si="1286"/>
        <v/>
      </c>
      <c r="VST58" s="90" t="str">
        <f t="shared" si="1286"/>
        <v/>
      </c>
      <c r="VSU58" s="90" t="str">
        <f t="shared" si="1286"/>
        <v/>
      </c>
      <c r="VSV58" s="90" t="str">
        <f t="shared" si="1286"/>
        <v/>
      </c>
      <c r="VSW58" s="90" t="str">
        <f t="shared" si="1286"/>
        <v/>
      </c>
      <c r="VSX58" s="90" t="str">
        <f t="shared" si="1286"/>
        <v/>
      </c>
      <c r="VSY58" s="90" t="str">
        <f t="shared" si="1286"/>
        <v/>
      </c>
      <c r="VSZ58" s="90" t="str">
        <f t="shared" si="1286"/>
        <v/>
      </c>
      <c r="VTA58" s="90" t="str">
        <f t="shared" si="1286"/>
        <v/>
      </c>
      <c r="VTB58" s="90" t="str">
        <f t="shared" si="1286"/>
        <v/>
      </c>
      <c r="VTC58" s="90" t="str">
        <f t="shared" si="1286"/>
        <v/>
      </c>
      <c r="VTD58" s="90" t="str">
        <f t="shared" si="1286"/>
        <v/>
      </c>
      <c r="VTE58" s="90" t="str">
        <f t="shared" si="1286"/>
        <v/>
      </c>
      <c r="VTF58" s="90" t="str">
        <f t="shared" si="1286"/>
        <v/>
      </c>
      <c r="VTG58" s="90" t="str">
        <f t="shared" si="1286"/>
        <v/>
      </c>
      <c r="VTH58" s="90" t="str">
        <f t="shared" si="1286"/>
        <v/>
      </c>
      <c r="VTI58" s="90" t="str">
        <f t="shared" si="1286"/>
        <v/>
      </c>
      <c r="VTJ58" s="90" t="str">
        <f t="shared" si="1286"/>
        <v/>
      </c>
      <c r="VTK58" s="90" t="str">
        <f t="shared" si="1286"/>
        <v/>
      </c>
      <c r="VTL58" s="90" t="str">
        <f t="shared" si="1286"/>
        <v/>
      </c>
      <c r="VTM58" s="90" t="str">
        <f t="shared" si="1286"/>
        <v/>
      </c>
      <c r="VTN58" s="90" t="str">
        <f t="shared" si="1286"/>
        <v/>
      </c>
      <c r="VTO58" s="90" t="str">
        <f t="shared" si="1286"/>
        <v/>
      </c>
      <c r="VTP58" s="90" t="str">
        <f t="shared" si="1286"/>
        <v/>
      </c>
      <c r="VTQ58" s="90" t="str">
        <f t="shared" si="1286"/>
        <v/>
      </c>
      <c r="VTR58" s="90" t="str">
        <f t="shared" si="1286"/>
        <v/>
      </c>
      <c r="VTS58" s="90" t="str">
        <f t="shared" si="1286"/>
        <v/>
      </c>
      <c r="VTT58" s="90" t="str">
        <f t="shared" si="1286"/>
        <v/>
      </c>
      <c r="VTU58" s="90" t="str">
        <f t="shared" si="1286"/>
        <v/>
      </c>
      <c r="VTV58" s="90" t="str">
        <f t="shared" si="1286"/>
        <v/>
      </c>
      <c r="VTW58" s="90" t="str">
        <f t="shared" si="1286"/>
        <v/>
      </c>
      <c r="VTX58" s="90" t="str">
        <f t="shared" si="1286"/>
        <v/>
      </c>
      <c r="VTY58" s="90" t="str">
        <f t="shared" si="1286"/>
        <v/>
      </c>
      <c r="VTZ58" s="90" t="str">
        <f t="shared" si="1286"/>
        <v/>
      </c>
      <c r="VUA58" s="90" t="str">
        <f t="shared" si="1286"/>
        <v/>
      </c>
      <c r="VUB58" s="90" t="str">
        <f t="shared" si="1286"/>
        <v/>
      </c>
      <c r="VUC58" s="90" t="str">
        <f t="shared" si="1286"/>
        <v/>
      </c>
      <c r="VUD58" s="90" t="str">
        <f t="shared" si="1286"/>
        <v/>
      </c>
      <c r="VUE58" s="90" t="str">
        <f t="shared" si="1286"/>
        <v/>
      </c>
      <c r="VUF58" s="90" t="str">
        <f t="shared" si="1286"/>
        <v/>
      </c>
      <c r="VUG58" s="90" t="str">
        <f t="shared" si="1286"/>
        <v/>
      </c>
      <c r="VUH58" s="90" t="str">
        <f t="shared" ref="VUH58:VWS58" si="1287">IF(AND(VUH$8&gt;14,VUH$8&lt;19, VUH$6="Female"),1,"")</f>
        <v/>
      </c>
      <c r="VUI58" s="90" t="str">
        <f t="shared" si="1287"/>
        <v/>
      </c>
      <c r="VUJ58" s="90" t="str">
        <f t="shared" si="1287"/>
        <v/>
      </c>
      <c r="VUK58" s="90" t="str">
        <f t="shared" si="1287"/>
        <v/>
      </c>
      <c r="VUL58" s="90" t="str">
        <f t="shared" si="1287"/>
        <v/>
      </c>
      <c r="VUM58" s="90" t="str">
        <f t="shared" si="1287"/>
        <v/>
      </c>
      <c r="VUN58" s="90" t="str">
        <f t="shared" si="1287"/>
        <v/>
      </c>
      <c r="VUO58" s="90" t="str">
        <f t="shared" si="1287"/>
        <v/>
      </c>
      <c r="VUP58" s="90" t="str">
        <f t="shared" si="1287"/>
        <v/>
      </c>
      <c r="VUQ58" s="90" t="str">
        <f t="shared" si="1287"/>
        <v/>
      </c>
      <c r="VUR58" s="90" t="str">
        <f t="shared" si="1287"/>
        <v/>
      </c>
      <c r="VUS58" s="90" t="str">
        <f t="shared" si="1287"/>
        <v/>
      </c>
      <c r="VUT58" s="90" t="str">
        <f t="shared" si="1287"/>
        <v/>
      </c>
      <c r="VUU58" s="90" t="str">
        <f t="shared" si="1287"/>
        <v/>
      </c>
      <c r="VUV58" s="90" t="str">
        <f t="shared" si="1287"/>
        <v/>
      </c>
      <c r="VUW58" s="90" t="str">
        <f t="shared" si="1287"/>
        <v/>
      </c>
      <c r="VUX58" s="90" t="str">
        <f t="shared" si="1287"/>
        <v/>
      </c>
      <c r="VUY58" s="90" t="str">
        <f t="shared" si="1287"/>
        <v/>
      </c>
      <c r="VUZ58" s="90" t="str">
        <f t="shared" si="1287"/>
        <v/>
      </c>
      <c r="VVA58" s="90" t="str">
        <f t="shared" si="1287"/>
        <v/>
      </c>
      <c r="VVB58" s="90" t="str">
        <f t="shared" si="1287"/>
        <v/>
      </c>
      <c r="VVC58" s="90" t="str">
        <f t="shared" si="1287"/>
        <v/>
      </c>
      <c r="VVD58" s="90" t="str">
        <f t="shared" si="1287"/>
        <v/>
      </c>
      <c r="VVE58" s="90" t="str">
        <f t="shared" si="1287"/>
        <v/>
      </c>
      <c r="VVF58" s="90" t="str">
        <f t="shared" si="1287"/>
        <v/>
      </c>
      <c r="VVG58" s="90" t="str">
        <f t="shared" si="1287"/>
        <v/>
      </c>
      <c r="VVH58" s="90" t="str">
        <f t="shared" si="1287"/>
        <v/>
      </c>
      <c r="VVI58" s="90" t="str">
        <f t="shared" si="1287"/>
        <v/>
      </c>
      <c r="VVJ58" s="90" t="str">
        <f t="shared" si="1287"/>
        <v/>
      </c>
      <c r="VVK58" s="90" t="str">
        <f t="shared" si="1287"/>
        <v/>
      </c>
      <c r="VVL58" s="90" t="str">
        <f t="shared" si="1287"/>
        <v/>
      </c>
      <c r="VVM58" s="90" t="str">
        <f t="shared" si="1287"/>
        <v/>
      </c>
      <c r="VVN58" s="90" t="str">
        <f t="shared" si="1287"/>
        <v/>
      </c>
      <c r="VVO58" s="90" t="str">
        <f t="shared" si="1287"/>
        <v/>
      </c>
      <c r="VVP58" s="90" t="str">
        <f t="shared" si="1287"/>
        <v/>
      </c>
      <c r="VVQ58" s="90" t="str">
        <f t="shared" si="1287"/>
        <v/>
      </c>
      <c r="VVR58" s="90" t="str">
        <f t="shared" si="1287"/>
        <v/>
      </c>
      <c r="VVS58" s="90" t="str">
        <f t="shared" si="1287"/>
        <v/>
      </c>
      <c r="VVT58" s="90" t="str">
        <f t="shared" si="1287"/>
        <v/>
      </c>
      <c r="VVU58" s="90" t="str">
        <f t="shared" si="1287"/>
        <v/>
      </c>
      <c r="VVV58" s="90" t="str">
        <f t="shared" si="1287"/>
        <v/>
      </c>
      <c r="VVW58" s="90" t="str">
        <f t="shared" si="1287"/>
        <v/>
      </c>
      <c r="VVX58" s="90" t="str">
        <f t="shared" si="1287"/>
        <v/>
      </c>
      <c r="VVY58" s="90" t="str">
        <f t="shared" si="1287"/>
        <v/>
      </c>
      <c r="VVZ58" s="90" t="str">
        <f t="shared" si="1287"/>
        <v/>
      </c>
      <c r="VWA58" s="90" t="str">
        <f t="shared" si="1287"/>
        <v/>
      </c>
      <c r="VWB58" s="90" t="str">
        <f t="shared" si="1287"/>
        <v/>
      </c>
      <c r="VWC58" s="90" t="str">
        <f t="shared" si="1287"/>
        <v/>
      </c>
      <c r="VWD58" s="90" t="str">
        <f t="shared" si="1287"/>
        <v/>
      </c>
      <c r="VWE58" s="90" t="str">
        <f t="shared" si="1287"/>
        <v/>
      </c>
      <c r="VWF58" s="90" t="str">
        <f t="shared" si="1287"/>
        <v/>
      </c>
      <c r="VWG58" s="90" t="str">
        <f t="shared" si="1287"/>
        <v/>
      </c>
      <c r="VWH58" s="90" t="str">
        <f t="shared" si="1287"/>
        <v/>
      </c>
      <c r="VWI58" s="90" t="str">
        <f t="shared" si="1287"/>
        <v/>
      </c>
      <c r="VWJ58" s="90" t="str">
        <f t="shared" si="1287"/>
        <v/>
      </c>
      <c r="VWK58" s="90" t="str">
        <f t="shared" si="1287"/>
        <v/>
      </c>
      <c r="VWL58" s="90" t="str">
        <f t="shared" si="1287"/>
        <v/>
      </c>
      <c r="VWM58" s="90" t="str">
        <f t="shared" si="1287"/>
        <v/>
      </c>
      <c r="VWN58" s="90" t="str">
        <f t="shared" si="1287"/>
        <v/>
      </c>
      <c r="VWO58" s="90" t="str">
        <f t="shared" si="1287"/>
        <v/>
      </c>
      <c r="VWP58" s="90" t="str">
        <f t="shared" si="1287"/>
        <v/>
      </c>
      <c r="VWQ58" s="90" t="str">
        <f t="shared" si="1287"/>
        <v/>
      </c>
      <c r="VWR58" s="90" t="str">
        <f t="shared" si="1287"/>
        <v/>
      </c>
      <c r="VWS58" s="90" t="str">
        <f t="shared" si="1287"/>
        <v/>
      </c>
      <c r="VWT58" s="90" t="str">
        <f t="shared" ref="VWT58:VZE58" si="1288">IF(AND(VWT$8&gt;14,VWT$8&lt;19, VWT$6="Female"),1,"")</f>
        <v/>
      </c>
      <c r="VWU58" s="90" t="str">
        <f t="shared" si="1288"/>
        <v/>
      </c>
      <c r="VWV58" s="90" t="str">
        <f t="shared" si="1288"/>
        <v/>
      </c>
      <c r="VWW58" s="90" t="str">
        <f t="shared" si="1288"/>
        <v/>
      </c>
      <c r="VWX58" s="90" t="str">
        <f t="shared" si="1288"/>
        <v/>
      </c>
      <c r="VWY58" s="90" t="str">
        <f t="shared" si="1288"/>
        <v/>
      </c>
      <c r="VWZ58" s="90" t="str">
        <f t="shared" si="1288"/>
        <v/>
      </c>
      <c r="VXA58" s="90" t="str">
        <f t="shared" si="1288"/>
        <v/>
      </c>
      <c r="VXB58" s="90" t="str">
        <f t="shared" si="1288"/>
        <v/>
      </c>
      <c r="VXC58" s="90" t="str">
        <f t="shared" si="1288"/>
        <v/>
      </c>
      <c r="VXD58" s="90" t="str">
        <f t="shared" si="1288"/>
        <v/>
      </c>
      <c r="VXE58" s="90" t="str">
        <f t="shared" si="1288"/>
        <v/>
      </c>
      <c r="VXF58" s="90" t="str">
        <f t="shared" si="1288"/>
        <v/>
      </c>
      <c r="VXG58" s="90" t="str">
        <f t="shared" si="1288"/>
        <v/>
      </c>
      <c r="VXH58" s="90" t="str">
        <f t="shared" si="1288"/>
        <v/>
      </c>
      <c r="VXI58" s="90" t="str">
        <f t="shared" si="1288"/>
        <v/>
      </c>
      <c r="VXJ58" s="90" t="str">
        <f t="shared" si="1288"/>
        <v/>
      </c>
      <c r="VXK58" s="90" t="str">
        <f t="shared" si="1288"/>
        <v/>
      </c>
      <c r="VXL58" s="90" t="str">
        <f t="shared" si="1288"/>
        <v/>
      </c>
      <c r="VXM58" s="90" t="str">
        <f t="shared" si="1288"/>
        <v/>
      </c>
      <c r="VXN58" s="90" t="str">
        <f t="shared" si="1288"/>
        <v/>
      </c>
      <c r="VXO58" s="90" t="str">
        <f t="shared" si="1288"/>
        <v/>
      </c>
      <c r="VXP58" s="90" t="str">
        <f t="shared" si="1288"/>
        <v/>
      </c>
      <c r="VXQ58" s="90" t="str">
        <f t="shared" si="1288"/>
        <v/>
      </c>
      <c r="VXR58" s="90" t="str">
        <f t="shared" si="1288"/>
        <v/>
      </c>
      <c r="VXS58" s="90" t="str">
        <f t="shared" si="1288"/>
        <v/>
      </c>
      <c r="VXT58" s="90" t="str">
        <f t="shared" si="1288"/>
        <v/>
      </c>
      <c r="VXU58" s="90" t="str">
        <f t="shared" si="1288"/>
        <v/>
      </c>
      <c r="VXV58" s="90" t="str">
        <f t="shared" si="1288"/>
        <v/>
      </c>
      <c r="VXW58" s="90" t="str">
        <f t="shared" si="1288"/>
        <v/>
      </c>
      <c r="VXX58" s="90" t="str">
        <f t="shared" si="1288"/>
        <v/>
      </c>
      <c r="VXY58" s="90" t="str">
        <f t="shared" si="1288"/>
        <v/>
      </c>
      <c r="VXZ58" s="90" t="str">
        <f t="shared" si="1288"/>
        <v/>
      </c>
      <c r="VYA58" s="90" t="str">
        <f t="shared" si="1288"/>
        <v/>
      </c>
      <c r="VYB58" s="90" t="str">
        <f t="shared" si="1288"/>
        <v/>
      </c>
      <c r="VYC58" s="90" t="str">
        <f t="shared" si="1288"/>
        <v/>
      </c>
      <c r="VYD58" s="90" t="str">
        <f t="shared" si="1288"/>
        <v/>
      </c>
      <c r="VYE58" s="90" t="str">
        <f t="shared" si="1288"/>
        <v/>
      </c>
      <c r="VYF58" s="90" t="str">
        <f t="shared" si="1288"/>
        <v/>
      </c>
      <c r="VYG58" s="90" t="str">
        <f t="shared" si="1288"/>
        <v/>
      </c>
      <c r="VYH58" s="90" t="str">
        <f t="shared" si="1288"/>
        <v/>
      </c>
      <c r="VYI58" s="90" t="str">
        <f t="shared" si="1288"/>
        <v/>
      </c>
      <c r="VYJ58" s="90" t="str">
        <f t="shared" si="1288"/>
        <v/>
      </c>
      <c r="VYK58" s="90" t="str">
        <f t="shared" si="1288"/>
        <v/>
      </c>
      <c r="VYL58" s="90" t="str">
        <f t="shared" si="1288"/>
        <v/>
      </c>
      <c r="VYM58" s="90" t="str">
        <f t="shared" si="1288"/>
        <v/>
      </c>
      <c r="VYN58" s="90" t="str">
        <f t="shared" si="1288"/>
        <v/>
      </c>
      <c r="VYO58" s="90" t="str">
        <f t="shared" si="1288"/>
        <v/>
      </c>
      <c r="VYP58" s="90" t="str">
        <f t="shared" si="1288"/>
        <v/>
      </c>
      <c r="VYQ58" s="90" t="str">
        <f t="shared" si="1288"/>
        <v/>
      </c>
      <c r="VYR58" s="90" t="str">
        <f t="shared" si="1288"/>
        <v/>
      </c>
      <c r="VYS58" s="90" t="str">
        <f t="shared" si="1288"/>
        <v/>
      </c>
      <c r="VYT58" s="90" t="str">
        <f t="shared" si="1288"/>
        <v/>
      </c>
      <c r="VYU58" s="90" t="str">
        <f t="shared" si="1288"/>
        <v/>
      </c>
      <c r="VYV58" s="90" t="str">
        <f t="shared" si="1288"/>
        <v/>
      </c>
      <c r="VYW58" s="90" t="str">
        <f t="shared" si="1288"/>
        <v/>
      </c>
      <c r="VYX58" s="90" t="str">
        <f t="shared" si="1288"/>
        <v/>
      </c>
      <c r="VYY58" s="90" t="str">
        <f t="shared" si="1288"/>
        <v/>
      </c>
      <c r="VYZ58" s="90" t="str">
        <f t="shared" si="1288"/>
        <v/>
      </c>
      <c r="VZA58" s="90" t="str">
        <f t="shared" si="1288"/>
        <v/>
      </c>
      <c r="VZB58" s="90" t="str">
        <f t="shared" si="1288"/>
        <v/>
      </c>
      <c r="VZC58" s="90" t="str">
        <f t="shared" si="1288"/>
        <v/>
      </c>
      <c r="VZD58" s="90" t="str">
        <f t="shared" si="1288"/>
        <v/>
      </c>
      <c r="VZE58" s="90" t="str">
        <f t="shared" si="1288"/>
        <v/>
      </c>
      <c r="VZF58" s="90" t="str">
        <f t="shared" ref="VZF58:WBQ58" si="1289">IF(AND(VZF$8&gt;14,VZF$8&lt;19, VZF$6="Female"),1,"")</f>
        <v/>
      </c>
      <c r="VZG58" s="90" t="str">
        <f t="shared" si="1289"/>
        <v/>
      </c>
      <c r="VZH58" s="90" t="str">
        <f t="shared" si="1289"/>
        <v/>
      </c>
      <c r="VZI58" s="90" t="str">
        <f t="shared" si="1289"/>
        <v/>
      </c>
      <c r="VZJ58" s="90" t="str">
        <f t="shared" si="1289"/>
        <v/>
      </c>
      <c r="VZK58" s="90" t="str">
        <f t="shared" si="1289"/>
        <v/>
      </c>
      <c r="VZL58" s="90" t="str">
        <f t="shared" si="1289"/>
        <v/>
      </c>
      <c r="VZM58" s="90" t="str">
        <f t="shared" si="1289"/>
        <v/>
      </c>
      <c r="VZN58" s="90" t="str">
        <f t="shared" si="1289"/>
        <v/>
      </c>
      <c r="VZO58" s="90" t="str">
        <f t="shared" si="1289"/>
        <v/>
      </c>
      <c r="VZP58" s="90" t="str">
        <f t="shared" si="1289"/>
        <v/>
      </c>
      <c r="VZQ58" s="90" t="str">
        <f t="shared" si="1289"/>
        <v/>
      </c>
      <c r="VZR58" s="90" t="str">
        <f t="shared" si="1289"/>
        <v/>
      </c>
      <c r="VZS58" s="90" t="str">
        <f t="shared" si="1289"/>
        <v/>
      </c>
      <c r="VZT58" s="90" t="str">
        <f t="shared" si="1289"/>
        <v/>
      </c>
      <c r="VZU58" s="90" t="str">
        <f t="shared" si="1289"/>
        <v/>
      </c>
      <c r="VZV58" s="90" t="str">
        <f t="shared" si="1289"/>
        <v/>
      </c>
      <c r="VZW58" s="90" t="str">
        <f t="shared" si="1289"/>
        <v/>
      </c>
      <c r="VZX58" s="90" t="str">
        <f t="shared" si="1289"/>
        <v/>
      </c>
      <c r="VZY58" s="90" t="str">
        <f t="shared" si="1289"/>
        <v/>
      </c>
      <c r="VZZ58" s="90" t="str">
        <f t="shared" si="1289"/>
        <v/>
      </c>
      <c r="WAA58" s="90" t="str">
        <f t="shared" si="1289"/>
        <v/>
      </c>
      <c r="WAB58" s="90" t="str">
        <f t="shared" si="1289"/>
        <v/>
      </c>
      <c r="WAC58" s="90" t="str">
        <f t="shared" si="1289"/>
        <v/>
      </c>
      <c r="WAD58" s="90" t="str">
        <f t="shared" si="1289"/>
        <v/>
      </c>
      <c r="WAE58" s="90" t="str">
        <f t="shared" si="1289"/>
        <v/>
      </c>
      <c r="WAF58" s="90" t="str">
        <f t="shared" si="1289"/>
        <v/>
      </c>
      <c r="WAG58" s="90" t="str">
        <f t="shared" si="1289"/>
        <v/>
      </c>
      <c r="WAH58" s="90" t="str">
        <f t="shared" si="1289"/>
        <v/>
      </c>
      <c r="WAI58" s="90" t="str">
        <f t="shared" si="1289"/>
        <v/>
      </c>
      <c r="WAJ58" s="90" t="str">
        <f t="shared" si="1289"/>
        <v/>
      </c>
      <c r="WAK58" s="90" t="str">
        <f t="shared" si="1289"/>
        <v/>
      </c>
      <c r="WAL58" s="90" t="str">
        <f t="shared" si="1289"/>
        <v/>
      </c>
      <c r="WAM58" s="90" t="str">
        <f t="shared" si="1289"/>
        <v/>
      </c>
      <c r="WAN58" s="90" t="str">
        <f t="shared" si="1289"/>
        <v/>
      </c>
      <c r="WAO58" s="90" t="str">
        <f t="shared" si="1289"/>
        <v/>
      </c>
      <c r="WAP58" s="90" t="str">
        <f t="shared" si="1289"/>
        <v/>
      </c>
      <c r="WAQ58" s="90" t="str">
        <f t="shared" si="1289"/>
        <v/>
      </c>
      <c r="WAR58" s="90" t="str">
        <f t="shared" si="1289"/>
        <v/>
      </c>
      <c r="WAS58" s="90" t="str">
        <f t="shared" si="1289"/>
        <v/>
      </c>
      <c r="WAT58" s="90" t="str">
        <f t="shared" si="1289"/>
        <v/>
      </c>
      <c r="WAU58" s="90" t="str">
        <f t="shared" si="1289"/>
        <v/>
      </c>
      <c r="WAV58" s="90" t="str">
        <f t="shared" si="1289"/>
        <v/>
      </c>
      <c r="WAW58" s="90" t="str">
        <f t="shared" si="1289"/>
        <v/>
      </c>
      <c r="WAX58" s="90" t="str">
        <f t="shared" si="1289"/>
        <v/>
      </c>
      <c r="WAY58" s="90" t="str">
        <f t="shared" si="1289"/>
        <v/>
      </c>
      <c r="WAZ58" s="90" t="str">
        <f t="shared" si="1289"/>
        <v/>
      </c>
      <c r="WBA58" s="90" t="str">
        <f t="shared" si="1289"/>
        <v/>
      </c>
      <c r="WBB58" s="90" t="str">
        <f t="shared" si="1289"/>
        <v/>
      </c>
      <c r="WBC58" s="90" t="str">
        <f t="shared" si="1289"/>
        <v/>
      </c>
      <c r="WBD58" s="90" t="str">
        <f t="shared" si="1289"/>
        <v/>
      </c>
      <c r="WBE58" s="90" t="str">
        <f t="shared" si="1289"/>
        <v/>
      </c>
      <c r="WBF58" s="90" t="str">
        <f t="shared" si="1289"/>
        <v/>
      </c>
      <c r="WBG58" s="90" t="str">
        <f t="shared" si="1289"/>
        <v/>
      </c>
      <c r="WBH58" s="90" t="str">
        <f t="shared" si="1289"/>
        <v/>
      </c>
      <c r="WBI58" s="90" t="str">
        <f t="shared" si="1289"/>
        <v/>
      </c>
      <c r="WBJ58" s="90" t="str">
        <f t="shared" si="1289"/>
        <v/>
      </c>
      <c r="WBK58" s="90" t="str">
        <f t="shared" si="1289"/>
        <v/>
      </c>
      <c r="WBL58" s="90" t="str">
        <f t="shared" si="1289"/>
        <v/>
      </c>
      <c r="WBM58" s="90" t="str">
        <f t="shared" si="1289"/>
        <v/>
      </c>
      <c r="WBN58" s="90" t="str">
        <f t="shared" si="1289"/>
        <v/>
      </c>
      <c r="WBO58" s="90" t="str">
        <f t="shared" si="1289"/>
        <v/>
      </c>
      <c r="WBP58" s="90" t="str">
        <f t="shared" si="1289"/>
        <v/>
      </c>
      <c r="WBQ58" s="90" t="str">
        <f t="shared" si="1289"/>
        <v/>
      </c>
      <c r="WBR58" s="90" t="str">
        <f t="shared" ref="WBR58:WEC58" si="1290">IF(AND(WBR$8&gt;14,WBR$8&lt;19, WBR$6="Female"),1,"")</f>
        <v/>
      </c>
      <c r="WBS58" s="90" t="str">
        <f t="shared" si="1290"/>
        <v/>
      </c>
      <c r="WBT58" s="90" t="str">
        <f t="shared" si="1290"/>
        <v/>
      </c>
      <c r="WBU58" s="90" t="str">
        <f t="shared" si="1290"/>
        <v/>
      </c>
      <c r="WBV58" s="90" t="str">
        <f t="shared" si="1290"/>
        <v/>
      </c>
      <c r="WBW58" s="90" t="str">
        <f t="shared" si="1290"/>
        <v/>
      </c>
      <c r="WBX58" s="90" t="str">
        <f t="shared" si="1290"/>
        <v/>
      </c>
      <c r="WBY58" s="90" t="str">
        <f t="shared" si="1290"/>
        <v/>
      </c>
      <c r="WBZ58" s="90" t="str">
        <f t="shared" si="1290"/>
        <v/>
      </c>
      <c r="WCA58" s="90" t="str">
        <f t="shared" si="1290"/>
        <v/>
      </c>
      <c r="WCB58" s="90" t="str">
        <f t="shared" si="1290"/>
        <v/>
      </c>
      <c r="WCC58" s="90" t="str">
        <f t="shared" si="1290"/>
        <v/>
      </c>
      <c r="WCD58" s="90" t="str">
        <f t="shared" si="1290"/>
        <v/>
      </c>
      <c r="WCE58" s="90" t="str">
        <f t="shared" si="1290"/>
        <v/>
      </c>
      <c r="WCF58" s="90" t="str">
        <f t="shared" si="1290"/>
        <v/>
      </c>
      <c r="WCG58" s="90" t="str">
        <f t="shared" si="1290"/>
        <v/>
      </c>
      <c r="WCH58" s="90" t="str">
        <f t="shared" si="1290"/>
        <v/>
      </c>
      <c r="WCI58" s="90" t="str">
        <f t="shared" si="1290"/>
        <v/>
      </c>
      <c r="WCJ58" s="90" t="str">
        <f t="shared" si="1290"/>
        <v/>
      </c>
      <c r="WCK58" s="90" t="str">
        <f t="shared" si="1290"/>
        <v/>
      </c>
      <c r="WCL58" s="90" t="str">
        <f t="shared" si="1290"/>
        <v/>
      </c>
      <c r="WCM58" s="90" t="str">
        <f t="shared" si="1290"/>
        <v/>
      </c>
      <c r="WCN58" s="90" t="str">
        <f t="shared" si="1290"/>
        <v/>
      </c>
      <c r="WCO58" s="90" t="str">
        <f t="shared" si="1290"/>
        <v/>
      </c>
      <c r="WCP58" s="90" t="str">
        <f t="shared" si="1290"/>
        <v/>
      </c>
      <c r="WCQ58" s="90" t="str">
        <f t="shared" si="1290"/>
        <v/>
      </c>
      <c r="WCR58" s="90" t="str">
        <f t="shared" si="1290"/>
        <v/>
      </c>
      <c r="WCS58" s="90" t="str">
        <f t="shared" si="1290"/>
        <v/>
      </c>
      <c r="WCT58" s="90" t="str">
        <f t="shared" si="1290"/>
        <v/>
      </c>
      <c r="WCU58" s="90" t="str">
        <f t="shared" si="1290"/>
        <v/>
      </c>
      <c r="WCV58" s="90" t="str">
        <f t="shared" si="1290"/>
        <v/>
      </c>
      <c r="WCW58" s="90" t="str">
        <f t="shared" si="1290"/>
        <v/>
      </c>
      <c r="WCX58" s="90" t="str">
        <f t="shared" si="1290"/>
        <v/>
      </c>
      <c r="WCY58" s="90" t="str">
        <f t="shared" si="1290"/>
        <v/>
      </c>
      <c r="WCZ58" s="90" t="str">
        <f t="shared" si="1290"/>
        <v/>
      </c>
      <c r="WDA58" s="90" t="str">
        <f t="shared" si="1290"/>
        <v/>
      </c>
      <c r="WDB58" s="90" t="str">
        <f t="shared" si="1290"/>
        <v/>
      </c>
      <c r="WDC58" s="90" t="str">
        <f t="shared" si="1290"/>
        <v/>
      </c>
      <c r="WDD58" s="90" t="str">
        <f t="shared" si="1290"/>
        <v/>
      </c>
      <c r="WDE58" s="90" t="str">
        <f t="shared" si="1290"/>
        <v/>
      </c>
      <c r="WDF58" s="90" t="str">
        <f t="shared" si="1290"/>
        <v/>
      </c>
      <c r="WDG58" s="90" t="str">
        <f t="shared" si="1290"/>
        <v/>
      </c>
      <c r="WDH58" s="90" t="str">
        <f t="shared" si="1290"/>
        <v/>
      </c>
      <c r="WDI58" s="90" t="str">
        <f t="shared" si="1290"/>
        <v/>
      </c>
      <c r="WDJ58" s="90" t="str">
        <f t="shared" si="1290"/>
        <v/>
      </c>
      <c r="WDK58" s="90" t="str">
        <f t="shared" si="1290"/>
        <v/>
      </c>
      <c r="WDL58" s="90" t="str">
        <f t="shared" si="1290"/>
        <v/>
      </c>
      <c r="WDM58" s="90" t="str">
        <f t="shared" si="1290"/>
        <v/>
      </c>
      <c r="WDN58" s="90" t="str">
        <f t="shared" si="1290"/>
        <v/>
      </c>
      <c r="WDO58" s="90" t="str">
        <f t="shared" si="1290"/>
        <v/>
      </c>
      <c r="WDP58" s="90" t="str">
        <f t="shared" si="1290"/>
        <v/>
      </c>
      <c r="WDQ58" s="90" t="str">
        <f t="shared" si="1290"/>
        <v/>
      </c>
      <c r="WDR58" s="90" t="str">
        <f t="shared" si="1290"/>
        <v/>
      </c>
      <c r="WDS58" s="90" t="str">
        <f t="shared" si="1290"/>
        <v/>
      </c>
      <c r="WDT58" s="90" t="str">
        <f t="shared" si="1290"/>
        <v/>
      </c>
      <c r="WDU58" s="90" t="str">
        <f t="shared" si="1290"/>
        <v/>
      </c>
      <c r="WDV58" s="90" t="str">
        <f t="shared" si="1290"/>
        <v/>
      </c>
      <c r="WDW58" s="90" t="str">
        <f t="shared" si="1290"/>
        <v/>
      </c>
      <c r="WDX58" s="90" t="str">
        <f t="shared" si="1290"/>
        <v/>
      </c>
      <c r="WDY58" s="90" t="str">
        <f t="shared" si="1290"/>
        <v/>
      </c>
      <c r="WDZ58" s="90" t="str">
        <f t="shared" si="1290"/>
        <v/>
      </c>
      <c r="WEA58" s="90" t="str">
        <f t="shared" si="1290"/>
        <v/>
      </c>
      <c r="WEB58" s="90" t="str">
        <f t="shared" si="1290"/>
        <v/>
      </c>
      <c r="WEC58" s="90" t="str">
        <f t="shared" si="1290"/>
        <v/>
      </c>
      <c r="WED58" s="90" t="str">
        <f t="shared" ref="WED58:WGO58" si="1291">IF(AND(WED$8&gt;14,WED$8&lt;19, WED$6="Female"),1,"")</f>
        <v/>
      </c>
      <c r="WEE58" s="90" t="str">
        <f t="shared" si="1291"/>
        <v/>
      </c>
      <c r="WEF58" s="90" t="str">
        <f t="shared" si="1291"/>
        <v/>
      </c>
      <c r="WEG58" s="90" t="str">
        <f t="shared" si="1291"/>
        <v/>
      </c>
      <c r="WEH58" s="90" t="str">
        <f t="shared" si="1291"/>
        <v/>
      </c>
      <c r="WEI58" s="90" t="str">
        <f t="shared" si="1291"/>
        <v/>
      </c>
      <c r="WEJ58" s="90" t="str">
        <f t="shared" si="1291"/>
        <v/>
      </c>
      <c r="WEK58" s="90" t="str">
        <f t="shared" si="1291"/>
        <v/>
      </c>
      <c r="WEL58" s="90" t="str">
        <f t="shared" si="1291"/>
        <v/>
      </c>
      <c r="WEM58" s="90" t="str">
        <f t="shared" si="1291"/>
        <v/>
      </c>
      <c r="WEN58" s="90" t="str">
        <f t="shared" si="1291"/>
        <v/>
      </c>
      <c r="WEO58" s="90" t="str">
        <f t="shared" si="1291"/>
        <v/>
      </c>
      <c r="WEP58" s="90" t="str">
        <f t="shared" si="1291"/>
        <v/>
      </c>
      <c r="WEQ58" s="90" t="str">
        <f t="shared" si="1291"/>
        <v/>
      </c>
      <c r="WER58" s="90" t="str">
        <f t="shared" si="1291"/>
        <v/>
      </c>
      <c r="WES58" s="90" t="str">
        <f t="shared" si="1291"/>
        <v/>
      </c>
      <c r="WET58" s="90" t="str">
        <f t="shared" si="1291"/>
        <v/>
      </c>
      <c r="WEU58" s="90" t="str">
        <f t="shared" si="1291"/>
        <v/>
      </c>
      <c r="WEV58" s="90" t="str">
        <f t="shared" si="1291"/>
        <v/>
      </c>
      <c r="WEW58" s="90" t="str">
        <f t="shared" si="1291"/>
        <v/>
      </c>
      <c r="WEX58" s="90" t="str">
        <f t="shared" si="1291"/>
        <v/>
      </c>
      <c r="WEY58" s="90" t="str">
        <f t="shared" si="1291"/>
        <v/>
      </c>
      <c r="WEZ58" s="90" t="str">
        <f t="shared" si="1291"/>
        <v/>
      </c>
      <c r="WFA58" s="90" t="str">
        <f t="shared" si="1291"/>
        <v/>
      </c>
      <c r="WFB58" s="90" t="str">
        <f t="shared" si="1291"/>
        <v/>
      </c>
      <c r="WFC58" s="90" t="str">
        <f t="shared" si="1291"/>
        <v/>
      </c>
      <c r="WFD58" s="90" t="str">
        <f t="shared" si="1291"/>
        <v/>
      </c>
      <c r="WFE58" s="90" t="str">
        <f t="shared" si="1291"/>
        <v/>
      </c>
      <c r="WFF58" s="90" t="str">
        <f t="shared" si="1291"/>
        <v/>
      </c>
      <c r="WFG58" s="90" t="str">
        <f t="shared" si="1291"/>
        <v/>
      </c>
      <c r="WFH58" s="90" t="str">
        <f t="shared" si="1291"/>
        <v/>
      </c>
      <c r="WFI58" s="90" t="str">
        <f t="shared" si="1291"/>
        <v/>
      </c>
      <c r="WFJ58" s="90" t="str">
        <f t="shared" si="1291"/>
        <v/>
      </c>
      <c r="WFK58" s="90" t="str">
        <f t="shared" si="1291"/>
        <v/>
      </c>
      <c r="WFL58" s="90" t="str">
        <f t="shared" si="1291"/>
        <v/>
      </c>
      <c r="WFM58" s="90" t="str">
        <f t="shared" si="1291"/>
        <v/>
      </c>
      <c r="WFN58" s="90" t="str">
        <f t="shared" si="1291"/>
        <v/>
      </c>
      <c r="WFO58" s="90" t="str">
        <f t="shared" si="1291"/>
        <v/>
      </c>
      <c r="WFP58" s="90" t="str">
        <f t="shared" si="1291"/>
        <v/>
      </c>
      <c r="WFQ58" s="90" t="str">
        <f t="shared" si="1291"/>
        <v/>
      </c>
      <c r="WFR58" s="90" t="str">
        <f t="shared" si="1291"/>
        <v/>
      </c>
      <c r="WFS58" s="90" t="str">
        <f t="shared" si="1291"/>
        <v/>
      </c>
      <c r="WFT58" s="90" t="str">
        <f t="shared" si="1291"/>
        <v/>
      </c>
      <c r="WFU58" s="90" t="str">
        <f t="shared" si="1291"/>
        <v/>
      </c>
      <c r="WFV58" s="90" t="str">
        <f t="shared" si="1291"/>
        <v/>
      </c>
      <c r="WFW58" s="90" t="str">
        <f t="shared" si="1291"/>
        <v/>
      </c>
      <c r="WFX58" s="90" t="str">
        <f t="shared" si="1291"/>
        <v/>
      </c>
      <c r="WFY58" s="90" t="str">
        <f t="shared" si="1291"/>
        <v/>
      </c>
      <c r="WFZ58" s="90" t="str">
        <f t="shared" si="1291"/>
        <v/>
      </c>
      <c r="WGA58" s="90" t="str">
        <f t="shared" si="1291"/>
        <v/>
      </c>
      <c r="WGB58" s="90" t="str">
        <f t="shared" si="1291"/>
        <v/>
      </c>
      <c r="WGC58" s="90" t="str">
        <f t="shared" si="1291"/>
        <v/>
      </c>
      <c r="WGD58" s="90" t="str">
        <f t="shared" si="1291"/>
        <v/>
      </c>
      <c r="WGE58" s="90" t="str">
        <f t="shared" si="1291"/>
        <v/>
      </c>
      <c r="WGF58" s="90" t="str">
        <f t="shared" si="1291"/>
        <v/>
      </c>
      <c r="WGG58" s="90" t="str">
        <f t="shared" si="1291"/>
        <v/>
      </c>
      <c r="WGH58" s="90" t="str">
        <f t="shared" si="1291"/>
        <v/>
      </c>
      <c r="WGI58" s="90" t="str">
        <f t="shared" si="1291"/>
        <v/>
      </c>
      <c r="WGJ58" s="90" t="str">
        <f t="shared" si="1291"/>
        <v/>
      </c>
      <c r="WGK58" s="90" t="str">
        <f t="shared" si="1291"/>
        <v/>
      </c>
      <c r="WGL58" s="90" t="str">
        <f t="shared" si="1291"/>
        <v/>
      </c>
      <c r="WGM58" s="90" t="str">
        <f t="shared" si="1291"/>
        <v/>
      </c>
      <c r="WGN58" s="90" t="str">
        <f t="shared" si="1291"/>
        <v/>
      </c>
      <c r="WGO58" s="90" t="str">
        <f t="shared" si="1291"/>
        <v/>
      </c>
      <c r="WGP58" s="90" t="str">
        <f t="shared" ref="WGP58:WJA58" si="1292">IF(AND(WGP$8&gt;14,WGP$8&lt;19, WGP$6="Female"),1,"")</f>
        <v/>
      </c>
      <c r="WGQ58" s="90" t="str">
        <f t="shared" si="1292"/>
        <v/>
      </c>
      <c r="WGR58" s="90" t="str">
        <f t="shared" si="1292"/>
        <v/>
      </c>
      <c r="WGS58" s="90" t="str">
        <f t="shared" si="1292"/>
        <v/>
      </c>
      <c r="WGT58" s="90" t="str">
        <f t="shared" si="1292"/>
        <v/>
      </c>
      <c r="WGU58" s="90" t="str">
        <f t="shared" si="1292"/>
        <v/>
      </c>
      <c r="WGV58" s="90" t="str">
        <f t="shared" si="1292"/>
        <v/>
      </c>
      <c r="WGW58" s="90" t="str">
        <f t="shared" si="1292"/>
        <v/>
      </c>
      <c r="WGX58" s="90" t="str">
        <f t="shared" si="1292"/>
        <v/>
      </c>
      <c r="WGY58" s="90" t="str">
        <f t="shared" si="1292"/>
        <v/>
      </c>
      <c r="WGZ58" s="90" t="str">
        <f t="shared" si="1292"/>
        <v/>
      </c>
      <c r="WHA58" s="90" t="str">
        <f t="shared" si="1292"/>
        <v/>
      </c>
      <c r="WHB58" s="90" t="str">
        <f t="shared" si="1292"/>
        <v/>
      </c>
      <c r="WHC58" s="90" t="str">
        <f t="shared" si="1292"/>
        <v/>
      </c>
      <c r="WHD58" s="90" t="str">
        <f t="shared" si="1292"/>
        <v/>
      </c>
      <c r="WHE58" s="90" t="str">
        <f t="shared" si="1292"/>
        <v/>
      </c>
      <c r="WHF58" s="90" t="str">
        <f t="shared" si="1292"/>
        <v/>
      </c>
      <c r="WHG58" s="90" t="str">
        <f t="shared" si="1292"/>
        <v/>
      </c>
      <c r="WHH58" s="90" t="str">
        <f t="shared" si="1292"/>
        <v/>
      </c>
      <c r="WHI58" s="90" t="str">
        <f t="shared" si="1292"/>
        <v/>
      </c>
      <c r="WHJ58" s="90" t="str">
        <f t="shared" si="1292"/>
        <v/>
      </c>
      <c r="WHK58" s="90" t="str">
        <f t="shared" si="1292"/>
        <v/>
      </c>
      <c r="WHL58" s="90" t="str">
        <f t="shared" si="1292"/>
        <v/>
      </c>
      <c r="WHM58" s="90" t="str">
        <f t="shared" si="1292"/>
        <v/>
      </c>
      <c r="WHN58" s="90" t="str">
        <f t="shared" si="1292"/>
        <v/>
      </c>
      <c r="WHO58" s="90" t="str">
        <f t="shared" si="1292"/>
        <v/>
      </c>
      <c r="WHP58" s="90" t="str">
        <f t="shared" si="1292"/>
        <v/>
      </c>
      <c r="WHQ58" s="90" t="str">
        <f t="shared" si="1292"/>
        <v/>
      </c>
      <c r="WHR58" s="90" t="str">
        <f t="shared" si="1292"/>
        <v/>
      </c>
      <c r="WHS58" s="90" t="str">
        <f t="shared" si="1292"/>
        <v/>
      </c>
      <c r="WHT58" s="90" t="str">
        <f t="shared" si="1292"/>
        <v/>
      </c>
      <c r="WHU58" s="90" t="str">
        <f t="shared" si="1292"/>
        <v/>
      </c>
      <c r="WHV58" s="90" t="str">
        <f t="shared" si="1292"/>
        <v/>
      </c>
      <c r="WHW58" s="90" t="str">
        <f t="shared" si="1292"/>
        <v/>
      </c>
      <c r="WHX58" s="90" t="str">
        <f t="shared" si="1292"/>
        <v/>
      </c>
      <c r="WHY58" s="90" t="str">
        <f t="shared" si="1292"/>
        <v/>
      </c>
      <c r="WHZ58" s="90" t="str">
        <f t="shared" si="1292"/>
        <v/>
      </c>
      <c r="WIA58" s="90" t="str">
        <f t="shared" si="1292"/>
        <v/>
      </c>
      <c r="WIB58" s="90" t="str">
        <f t="shared" si="1292"/>
        <v/>
      </c>
      <c r="WIC58" s="90" t="str">
        <f t="shared" si="1292"/>
        <v/>
      </c>
      <c r="WID58" s="90" t="str">
        <f t="shared" si="1292"/>
        <v/>
      </c>
      <c r="WIE58" s="90" t="str">
        <f t="shared" si="1292"/>
        <v/>
      </c>
      <c r="WIF58" s="90" t="str">
        <f t="shared" si="1292"/>
        <v/>
      </c>
      <c r="WIG58" s="90" t="str">
        <f t="shared" si="1292"/>
        <v/>
      </c>
      <c r="WIH58" s="90" t="str">
        <f t="shared" si="1292"/>
        <v/>
      </c>
      <c r="WII58" s="90" t="str">
        <f t="shared" si="1292"/>
        <v/>
      </c>
      <c r="WIJ58" s="90" t="str">
        <f t="shared" si="1292"/>
        <v/>
      </c>
      <c r="WIK58" s="90" t="str">
        <f t="shared" si="1292"/>
        <v/>
      </c>
      <c r="WIL58" s="90" t="str">
        <f t="shared" si="1292"/>
        <v/>
      </c>
      <c r="WIM58" s="90" t="str">
        <f t="shared" si="1292"/>
        <v/>
      </c>
      <c r="WIN58" s="90" t="str">
        <f t="shared" si="1292"/>
        <v/>
      </c>
      <c r="WIO58" s="90" t="str">
        <f t="shared" si="1292"/>
        <v/>
      </c>
      <c r="WIP58" s="90" t="str">
        <f t="shared" si="1292"/>
        <v/>
      </c>
      <c r="WIQ58" s="90" t="str">
        <f t="shared" si="1292"/>
        <v/>
      </c>
      <c r="WIR58" s="90" t="str">
        <f t="shared" si="1292"/>
        <v/>
      </c>
      <c r="WIS58" s="90" t="str">
        <f t="shared" si="1292"/>
        <v/>
      </c>
      <c r="WIT58" s="90" t="str">
        <f t="shared" si="1292"/>
        <v/>
      </c>
      <c r="WIU58" s="90" t="str">
        <f t="shared" si="1292"/>
        <v/>
      </c>
      <c r="WIV58" s="90" t="str">
        <f t="shared" si="1292"/>
        <v/>
      </c>
      <c r="WIW58" s="90" t="str">
        <f t="shared" si="1292"/>
        <v/>
      </c>
      <c r="WIX58" s="90" t="str">
        <f t="shared" si="1292"/>
        <v/>
      </c>
      <c r="WIY58" s="90" t="str">
        <f t="shared" si="1292"/>
        <v/>
      </c>
      <c r="WIZ58" s="90" t="str">
        <f t="shared" si="1292"/>
        <v/>
      </c>
      <c r="WJA58" s="90" t="str">
        <f t="shared" si="1292"/>
        <v/>
      </c>
      <c r="WJB58" s="90" t="str">
        <f t="shared" ref="WJB58:WLM58" si="1293">IF(AND(WJB$8&gt;14,WJB$8&lt;19, WJB$6="Female"),1,"")</f>
        <v/>
      </c>
      <c r="WJC58" s="90" t="str">
        <f t="shared" si="1293"/>
        <v/>
      </c>
      <c r="WJD58" s="90" t="str">
        <f t="shared" si="1293"/>
        <v/>
      </c>
      <c r="WJE58" s="90" t="str">
        <f t="shared" si="1293"/>
        <v/>
      </c>
      <c r="WJF58" s="90" t="str">
        <f t="shared" si="1293"/>
        <v/>
      </c>
      <c r="WJG58" s="90" t="str">
        <f t="shared" si="1293"/>
        <v/>
      </c>
      <c r="WJH58" s="90" t="str">
        <f t="shared" si="1293"/>
        <v/>
      </c>
      <c r="WJI58" s="90" t="str">
        <f t="shared" si="1293"/>
        <v/>
      </c>
      <c r="WJJ58" s="90" t="str">
        <f t="shared" si="1293"/>
        <v/>
      </c>
      <c r="WJK58" s="90" t="str">
        <f t="shared" si="1293"/>
        <v/>
      </c>
      <c r="WJL58" s="90" t="str">
        <f t="shared" si="1293"/>
        <v/>
      </c>
      <c r="WJM58" s="90" t="str">
        <f t="shared" si="1293"/>
        <v/>
      </c>
      <c r="WJN58" s="90" t="str">
        <f t="shared" si="1293"/>
        <v/>
      </c>
      <c r="WJO58" s="90" t="str">
        <f t="shared" si="1293"/>
        <v/>
      </c>
      <c r="WJP58" s="90" t="str">
        <f t="shared" si="1293"/>
        <v/>
      </c>
      <c r="WJQ58" s="90" t="str">
        <f t="shared" si="1293"/>
        <v/>
      </c>
      <c r="WJR58" s="90" t="str">
        <f t="shared" si="1293"/>
        <v/>
      </c>
      <c r="WJS58" s="90" t="str">
        <f t="shared" si="1293"/>
        <v/>
      </c>
      <c r="WJT58" s="90" t="str">
        <f t="shared" si="1293"/>
        <v/>
      </c>
      <c r="WJU58" s="90" t="str">
        <f t="shared" si="1293"/>
        <v/>
      </c>
      <c r="WJV58" s="90" t="str">
        <f t="shared" si="1293"/>
        <v/>
      </c>
      <c r="WJW58" s="90" t="str">
        <f t="shared" si="1293"/>
        <v/>
      </c>
      <c r="WJX58" s="90" t="str">
        <f t="shared" si="1293"/>
        <v/>
      </c>
      <c r="WJY58" s="90" t="str">
        <f t="shared" si="1293"/>
        <v/>
      </c>
      <c r="WJZ58" s="90" t="str">
        <f t="shared" si="1293"/>
        <v/>
      </c>
      <c r="WKA58" s="90" t="str">
        <f t="shared" si="1293"/>
        <v/>
      </c>
      <c r="WKB58" s="90" t="str">
        <f t="shared" si="1293"/>
        <v/>
      </c>
      <c r="WKC58" s="90" t="str">
        <f t="shared" si="1293"/>
        <v/>
      </c>
      <c r="WKD58" s="90" t="str">
        <f t="shared" si="1293"/>
        <v/>
      </c>
      <c r="WKE58" s="90" t="str">
        <f t="shared" si="1293"/>
        <v/>
      </c>
      <c r="WKF58" s="90" t="str">
        <f t="shared" si="1293"/>
        <v/>
      </c>
      <c r="WKG58" s="90" t="str">
        <f t="shared" si="1293"/>
        <v/>
      </c>
      <c r="WKH58" s="90" t="str">
        <f t="shared" si="1293"/>
        <v/>
      </c>
      <c r="WKI58" s="90" t="str">
        <f t="shared" si="1293"/>
        <v/>
      </c>
      <c r="WKJ58" s="90" t="str">
        <f t="shared" si="1293"/>
        <v/>
      </c>
      <c r="WKK58" s="90" t="str">
        <f t="shared" si="1293"/>
        <v/>
      </c>
      <c r="WKL58" s="90" t="str">
        <f t="shared" si="1293"/>
        <v/>
      </c>
      <c r="WKM58" s="90" t="str">
        <f t="shared" si="1293"/>
        <v/>
      </c>
      <c r="WKN58" s="90" t="str">
        <f t="shared" si="1293"/>
        <v/>
      </c>
      <c r="WKO58" s="90" t="str">
        <f t="shared" si="1293"/>
        <v/>
      </c>
      <c r="WKP58" s="90" t="str">
        <f t="shared" si="1293"/>
        <v/>
      </c>
      <c r="WKQ58" s="90" t="str">
        <f t="shared" si="1293"/>
        <v/>
      </c>
      <c r="WKR58" s="90" t="str">
        <f t="shared" si="1293"/>
        <v/>
      </c>
      <c r="WKS58" s="90" t="str">
        <f t="shared" si="1293"/>
        <v/>
      </c>
      <c r="WKT58" s="90" t="str">
        <f t="shared" si="1293"/>
        <v/>
      </c>
      <c r="WKU58" s="90" t="str">
        <f t="shared" si="1293"/>
        <v/>
      </c>
      <c r="WKV58" s="90" t="str">
        <f t="shared" si="1293"/>
        <v/>
      </c>
      <c r="WKW58" s="90" t="str">
        <f t="shared" si="1293"/>
        <v/>
      </c>
      <c r="WKX58" s="90" t="str">
        <f t="shared" si="1293"/>
        <v/>
      </c>
      <c r="WKY58" s="90" t="str">
        <f t="shared" si="1293"/>
        <v/>
      </c>
      <c r="WKZ58" s="90" t="str">
        <f t="shared" si="1293"/>
        <v/>
      </c>
      <c r="WLA58" s="90" t="str">
        <f t="shared" si="1293"/>
        <v/>
      </c>
      <c r="WLB58" s="90" t="str">
        <f t="shared" si="1293"/>
        <v/>
      </c>
      <c r="WLC58" s="90" t="str">
        <f t="shared" si="1293"/>
        <v/>
      </c>
      <c r="WLD58" s="90" t="str">
        <f t="shared" si="1293"/>
        <v/>
      </c>
      <c r="WLE58" s="90" t="str">
        <f t="shared" si="1293"/>
        <v/>
      </c>
      <c r="WLF58" s="90" t="str">
        <f t="shared" si="1293"/>
        <v/>
      </c>
      <c r="WLG58" s="90" t="str">
        <f t="shared" si="1293"/>
        <v/>
      </c>
      <c r="WLH58" s="90" t="str">
        <f t="shared" si="1293"/>
        <v/>
      </c>
      <c r="WLI58" s="90" t="str">
        <f t="shared" si="1293"/>
        <v/>
      </c>
      <c r="WLJ58" s="90" t="str">
        <f t="shared" si="1293"/>
        <v/>
      </c>
      <c r="WLK58" s="90" t="str">
        <f t="shared" si="1293"/>
        <v/>
      </c>
      <c r="WLL58" s="90" t="str">
        <f t="shared" si="1293"/>
        <v/>
      </c>
      <c r="WLM58" s="90" t="str">
        <f t="shared" si="1293"/>
        <v/>
      </c>
      <c r="WLN58" s="90" t="str">
        <f t="shared" ref="WLN58:WNY58" si="1294">IF(AND(WLN$8&gt;14,WLN$8&lt;19, WLN$6="Female"),1,"")</f>
        <v/>
      </c>
      <c r="WLO58" s="90" t="str">
        <f t="shared" si="1294"/>
        <v/>
      </c>
      <c r="WLP58" s="90" t="str">
        <f t="shared" si="1294"/>
        <v/>
      </c>
      <c r="WLQ58" s="90" t="str">
        <f t="shared" si="1294"/>
        <v/>
      </c>
      <c r="WLR58" s="90" t="str">
        <f t="shared" si="1294"/>
        <v/>
      </c>
      <c r="WLS58" s="90" t="str">
        <f t="shared" si="1294"/>
        <v/>
      </c>
      <c r="WLT58" s="90" t="str">
        <f t="shared" si="1294"/>
        <v/>
      </c>
      <c r="WLU58" s="90" t="str">
        <f t="shared" si="1294"/>
        <v/>
      </c>
      <c r="WLV58" s="90" t="str">
        <f t="shared" si="1294"/>
        <v/>
      </c>
      <c r="WLW58" s="90" t="str">
        <f t="shared" si="1294"/>
        <v/>
      </c>
      <c r="WLX58" s="90" t="str">
        <f t="shared" si="1294"/>
        <v/>
      </c>
      <c r="WLY58" s="90" t="str">
        <f t="shared" si="1294"/>
        <v/>
      </c>
      <c r="WLZ58" s="90" t="str">
        <f t="shared" si="1294"/>
        <v/>
      </c>
      <c r="WMA58" s="90" t="str">
        <f t="shared" si="1294"/>
        <v/>
      </c>
      <c r="WMB58" s="90" t="str">
        <f t="shared" si="1294"/>
        <v/>
      </c>
      <c r="WMC58" s="90" t="str">
        <f t="shared" si="1294"/>
        <v/>
      </c>
      <c r="WMD58" s="90" t="str">
        <f t="shared" si="1294"/>
        <v/>
      </c>
      <c r="WME58" s="90" t="str">
        <f t="shared" si="1294"/>
        <v/>
      </c>
      <c r="WMF58" s="90" t="str">
        <f t="shared" si="1294"/>
        <v/>
      </c>
      <c r="WMG58" s="90" t="str">
        <f t="shared" si="1294"/>
        <v/>
      </c>
      <c r="WMH58" s="90" t="str">
        <f t="shared" si="1294"/>
        <v/>
      </c>
      <c r="WMI58" s="90" t="str">
        <f t="shared" si="1294"/>
        <v/>
      </c>
      <c r="WMJ58" s="90" t="str">
        <f t="shared" si="1294"/>
        <v/>
      </c>
      <c r="WMK58" s="90" t="str">
        <f t="shared" si="1294"/>
        <v/>
      </c>
      <c r="WML58" s="90" t="str">
        <f t="shared" si="1294"/>
        <v/>
      </c>
      <c r="WMM58" s="90" t="str">
        <f t="shared" si="1294"/>
        <v/>
      </c>
      <c r="WMN58" s="90" t="str">
        <f t="shared" si="1294"/>
        <v/>
      </c>
      <c r="WMO58" s="90" t="str">
        <f t="shared" si="1294"/>
        <v/>
      </c>
      <c r="WMP58" s="90" t="str">
        <f t="shared" si="1294"/>
        <v/>
      </c>
      <c r="WMQ58" s="90" t="str">
        <f t="shared" si="1294"/>
        <v/>
      </c>
      <c r="WMR58" s="90" t="str">
        <f t="shared" si="1294"/>
        <v/>
      </c>
      <c r="WMS58" s="90" t="str">
        <f t="shared" si="1294"/>
        <v/>
      </c>
      <c r="WMT58" s="90" t="str">
        <f t="shared" si="1294"/>
        <v/>
      </c>
      <c r="WMU58" s="90" t="str">
        <f t="shared" si="1294"/>
        <v/>
      </c>
      <c r="WMV58" s="90" t="str">
        <f t="shared" si="1294"/>
        <v/>
      </c>
      <c r="WMW58" s="90" t="str">
        <f t="shared" si="1294"/>
        <v/>
      </c>
      <c r="WMX58" s="90" t="str">
        <f t="shared" si="1294"/>
        <v/>
      </c>
      <c r="WMY58" s="90" t="str">
        <f t="shared" si="1294"/>
        <v/>
      </c>
      <c r="WMZ58" s="90" t="str">
        <f t="shared" si="1294"/>
        <v/>
      </c>
      <c r="WNA58" s="90" t="str">
        <f t="shared" si="1294"/>
        <v/>
      </c>
      <c r="WNB58" s="90" t="str">
        <f t="shared" si="1294"/>
        <v/>
      </c>
      <c r="WNC58" s="90" t="str">
        <f t="shared" si="1294"/>
        <v/>
      </c>
      <c r="WND58" s="90" t="str">
        <f t="shared" si="1294"/>
        <v/>
      </c>
      <c r="WNE58" s="90" t="str">
        <f t="shared" si="1294"/>
        <v/>
      </c>
      <c r="WNF58" s="90" t="str">
        <f t="shared" si="1294"/>
        <v/>
      </c>
      <c r="WNG58" s="90" t="str">
        <f t="shared" si="1294"/>
        <v/>
      </c>
      <c r="WNH58" s="90" t="str">
        <f t="shared" si="1294"/>
        <v/>
      </c>
      <c r="WNI58" s="90" t="str">
        <f t="shared" si="1294"/>
        <v/>
      </c>
      <c r="WNJ58" s="90" t="str">
        <f t="shared" si="1294"/>
        <v/>
      </c>
      <c r="WNK58" s="90" t="str">
        <f t="shared" si="1294"/>
        <v/>
      </c>
      <c r="WNL58" s="90" t="str">
        <f t="shared" si="1294"/>
        <v/>
      </c>
      <c r="WNM58" s="90" t="str">
        <f t="shared" si="1294"/>
        <v/>
      </c>
      <c r="WNN58" s="90" t="str">
        <f t="shared" si="1294"/>
        <v/>
      </c>
      <c r="WNO58" s="90" t="str">
        <f t="shared" si="1294"/>
        <v/>
      </c>
      <c r="WNP58" s="90" t="str">
        <f t="shared" si="1294"/>
        <v/>
      </c>
      <c r="WNQ58" s="90" t="str">
        <f t="shared" si="1294"/>
        <v/>
      </c>
      <c r="WNR58" s="90" t="str">
        <f t="shared" si="1294"/>
        <v/>
      </c>
      <c r="WNS58" s="90" t="str">
        <f t="shared" si="1294"/>
        <v/>
      </c>
      <c r="WNT58" s="90" t="str">
        <f t="shared" si="1294"/>
        <v/>
      </c>
      <c r="WNU58" s="90" t="str">
        <f t="shared" si="1294"/>
        <v/>
      </c>
      <c r="WNV58" s="90" t="str">
        <f t="shared" si="1294"/>
        <v/>
      </c>
      <c r="WNW58" s="90" t="str">
        <f t="shared" si="1294"/>
        <v/>
      </c>
      <c r="WNX58" s="90" t="str">
        <f t="shared" si="1294"/>
        <v/>
      </c>
      <c r="WNY58" s="90" t="str">
        <f t="shared" si="1294"/>
        <v/>
      </c>
      <c r="WNZ58" s="90" t="str">
        <f t="shared" ref="WNZ58:WQK58" si="1295">IF(AND(WNZ$8&gt;14,WNZ$8&lt;19, WNZ$6="Female"),1,"")</f>
        <v/>
      </c>
      <c r="WOA58" s="90" t="str">
        <f t="shared" si="1295"/>
        <v/>
      </c>
      <c r="WOB58" s="90" t="str">
        <f t="shared" si="1295"/>
        <v/>
      </c>
      <c r="WOC58" s="90" t="str">
        <f t="shared" si="1295"/>
        <v/>
      </c>
      <c r="WOD58" s="90" t="str">
        <f t="shared" si="1295"/>
        <v/>
      </c>
      <c r="WOE58" s="90" t="str">
        <f t="shared" si="1295"/>
        <v/>
      </c>
      <c r="WOF58" s="90" t="str">
        <f t="shared" si="1295"/>
        <v/>
      </c>
      <c r="WOG58" s="90" t="str">
        <f t="shared" si="1295"/>
        <v/>
      </c>
      <c r="WOH58" s="90" t="str">
        <f t="shared" si="1295"/>
        <v/>
      </c>
      <c r="WOI58" s="90" t="str">
        <f t="shared" si="1295"/>
        <v/>
      </c>
      <c r="WOJ58" s="90" t="str">
        <f t="shared" si="1295"/>
        <v/>
      </c>
      <c r="WOK58" s="90" t="str">
        <f t="shared" si="1295"/>
        <v/>
      </c>
      <c r="WOL58" s="90" t="str">
        <f t="shared" si="1295"/>
        <v/>
      </c>
      <c r="WOM58" s="90" t="str">
        <f t="shared" si="1295"/>
        <v/>
      </c>
      <c r="WON58" s="90" t="str">
        <f t="shared" si="1295"/>
        <v/>
      </c>
      <c r="WOO58" s="90" t="str">
        <f t="shared" si="1295"/>
        <v/>
      </c>
      <c r="WOP58" s="90" t="str">
        <f t="shared" si="1295"/>
        <v/>
      </c>
      <c r="WOQ58" s="90" t="str">
        <f t="shared" si="1295"/>
        <v/>
      </c>
      <c r="WOR58" s="90" t="str">
        <f t="shared" si="1295"/>
        <v/>
      </c>
      <c r="WOS58" s="90" t="str">
        <f t="shared" si="1295"/>
        <v/>
      </c>
      <c r="WOT58" s="90" t="str">
        <f t="shared" si="1295"/>
        <v/>
      </c>
      <c r="WOU58" s="90" t="str">
        <f t="shared" si="1295"/>
        <v/>
      </c>
      <c r="WOV58" s="90" t="str">
        <f t="shared" si="1295"/>
        <v/>
      </c>
      <c r="WOW58" s="90" t="str">
        <f t="shared" si="1295"/>
        <v/>
      </c>
      <c r="WOX58" s="90" t="str">
        <f t="shared" si="1295"/>
        <v/>
      </c>
      <c r="WOY58" s="90" t="str">
        <f t="shared" si="1295"/>
        <v/>
      </c>
      <c r="WOZ58" s="90" t="str">
        <f t="shared" si="1295"/>
        <v/>
      </c>
      <c r="WPA58" s="90" t="str">
        <f t="shared" si="1295"/>
        <v/>
      </c>
      <c r="WPB58" s="90" t="str">
        <f t="shared" si="1295"/>
        <v/>
      </c>
      <c r="WPC58" s="90" t="str">
        <f t="shared" si="1295"/>
        <v/>
      </c>
      <c r="WPD58" s="90" t="str">
        <f t="shared" si="1295"/>
        <v/>
      </c>
      <c r="WPE58" s="90" t="str">
        <f t="shared" si="1295"/>
        <v/>
      </c>
      <c r="WPF58" s="90" t="str">
        <f t="shared" si="1295"/>
        <v/>
      </c>
      <c r="WPG58" s="90" t="str">
        <f t="shared" si="1295"/>
        <v/>
      </c>
      <c r="WPH58" s="90" t="str">
        <f t="shared" si="1295"/>
        <v/>
      </c>
      <c r="WPI58" s="90" t="str">
        <f t="shared" si="1295"/>
        <v/>
      </c>
      <c r="WPJ58" s="90" t="str">
        <f t="shared" si="1295"/>
        <v/>
      </c>
      <c r="WPK58" s="90" t="str">
        <f t="shared" si="1295"/>
        <v/>
      </c>
      <c r="WPL58" s="90" t="str">
        <f t="shared" si="1295"/>
        <v/>
      </c>
      <c r="WPM58" s="90" t="str">
        <f t="shared" si="1295"/>
        <v/>
      </c>
      <c r="WPN58" s="90" t="str">
        <f t="shared" si="1295"/>
        <v/>
      </c>
      <c r="WPO58" s="90" t="str">
        <f t="shared" si="1295"/>
        <v/>
      </c>
      <c r="WPP58" s="90" t="str">
        <f t="shared" si="1295"/>
        <v/>
      </c>
      <c r="WPQ58" s="90" t="str">
        <f t="shared" si="1295"/>
        <v/>
      </c>
      <c r="WPR58" s="90" t="str">
        <f t="shared" si="1295"/>
        <v/>
      </c>
      <c r="WPS58" s="90" t="str">
        <f t="shared" si="1295"/>
        <v/>
      </c>
      <c r="WPT58" s="90" t="str">
        <f t="shared" si="1295"/>
        <v/>
      </c>
      <c r="WPU58" s="90" t="str">
        <f t="shared" si="1295"/>
        <v/>
      </c>
      <c r="WPV58" s="90" t="str">
        <f t="shared" si="1295"/>
        <v/>
      </c>
      <c r="WPW58" s="90" t="str">
        <f t="shared" si="1295"/>
        <v/>
      </c>
      <c r="WPX58" s="90" t="str">
        <f t="shared" si="1295"/>
        <v/>
      </c>
      <c r="WPY58" s="90" t="str">
        <f t="shared" si="1295"/>
        <v/>
      </c>
      <c r="WPZ58" s="90" t="str">
        <f t="shared" si="1295"/>
        <v/>
      </c>
      <c r="WQA58" s="90" t="str">
        <f t="shared" si="1295"/>
        <v/>
      </c>
      <c r="WQB58" s="90" t="str">
        <f t="shared" si="1295"/>
        <v/>
      </c>
      <c r="WQC58" s="90" t="str">
        <f t="shared" si="1295"/>
        <v/>
      </c>
      <c r="WQD58" s="90" t="str">
        <f t="shared" si="1295"/>
        <v/>
      </c>
      <c r="WQE58" s="90" t="str">
        <f t="shared" si="1295"/>
        <v/>
      </c>
      <c r="WQF58" s="90" t="str">
        <f t="shared" si="1295"/>
        <v/>
      </c>
      <c r="WQG58" s="90" t="str">
        <f t="shared" si="1295"/>
        <v/>
      </c>
      <c r="WQH58" s="90" t="str">
        <f t="shared" si="1295"/>
        <v/>
      </c>
      <c r="WQI58" s="90" t="str">
        <f t="shared" si="1295"/>
        <v/>
      </c>
      <c r="WQJ58" s="90" t="str">
        <f t="shared" si="1295"/>
        <v/>
      </c>
      <c r="WQK58" s="90" t="str">
        <f t="shared" si="1295"/>
        <v/>
      </c>
      <c r="WQL58" s="90" t="str">
        <f t="shared" ref="WQL58:WSW58" si="1296">IF(AND(WQL$8&gt;14,WQL$8&lt;19, WQL$6="Female"),1,"")</f>
        <v/>
      </c>
      <c r="WQM58" s="90" t="str">
        <f t="shared" si="1296"/>
        <v/>
      </c>
      <c r="WQN58" s="90" t="str">
        <f t="shared" si="1296"/>
        <v/>
      </c>
      <c r="WQO58" s="90" t="str">
        <f t="shared" si="1296"/>
        <v/>
      </c>
      <c r="WQP58" s="90" t="str">
        <f t="shared" si="1296"/>
        <v/>
      </c>
      <c r="WQQ58" s="90" t="str">
        <f t="shared" si="1296"/>
        <v/>
      </c>
      <c r="WQR58" s="90" t="str">
        <f t="shared" si="1296"/>
        <v/>
      </c>
      <c r="WQS58" s="90" t="str">
        <f t="shared" si="1296"/>
        <v/>
      </c>
      <c r="WQT58" s="90" t="str">
        <f t="shared" si="1296"/>
        <v/>
      </c>
      <c r="WQU58" s="90" t="str">
        <f t="shared" si="1296"/>
        <v/>
      </c>
      <c r="WQV58" s="90" t="str">
        <f t="shared" si="1296"/>
        <v/>
      </c>
      <c r="WQW58" s="90" t="str">
        <f t="shared" si="1296"/>
        <v/>
      </c>
      <c r="WQX58" s="90" t="str">
        <f t="shared" si="1296"/>
        <v/>
      </c>
      <c r="WQY58" s="90" t="str">
        <f t="shared" si="1296"/>
        <v/>
      </c>
      <c r="WQZ58" s="90" t="str">
        <f t="shared" si="1296"/>
        <v/>
      </c>
      <c r="WRA58" s="90" t="str">
        <f t="shared" si="1296"/>
        <v/>
      </c>
      <c r="WRB58" s="90" t="str">
        <f t="shared" si="1296"/>
        <v/>
      </c>
      <c r="WRC58" s="90" t="str">
        <f t="shared" si="1296"/>
        <v/>
      </c>
      <c r="WRD58" s="90" t="str">
        <f t="shared" si="1296"/>
        <v/>
      </c>
      <c r="WRE58" s="90" t="str">
        <f t="shared" si="1296"/>
        <v/>
      </c>
      <c r="WRF58" s="90" t="str">
        <f t="shared" si="1296"/>
        <v/>
      </c>
      <c r="WRG58" s="90" t="str">
        <f t="shared" si="1296"/>
        <v/>
      </c>
      <c r="WRH58" s="90" t="str">
        <f t="shared" si="1296"/>
        <v/>
      </c>
      <c r="WRI58" s="90" t="str">
        <f t="shared" si="1296"/>
        <v/>
      </c>
      <c r="WRJ58" s="90" t="str">
        <f t="shared" si="1296"/>
        <v/>
      </c>
      <c r="WRK58" s="90" t="str">
        <f t="shared" si="1296"/>
        <v/>
      </c>
      <c r="WRL58" s="90" t="str">
        <f t="shared" si="1296"/>
        <v/>
      </c>
      <c r="WRM58" s="90" t="str">
        <f t="shared" si="1296"/>
        <v/>
      </c>
      <c r="WRN58" s="90" t="str">
        <f t="shared" si="1296"/>
        <v/>
      </c>
      <c r="WRO58" s="90" t="str">
        <f t="shared" si="1296"/>
        <v/>
      </c>
      <c r="WRP58" s="90" t="str">
        <f t="shared" si="1296"/>
        <v/>
      </c>
      <c r="WRQ58" s="90" t="str">
        <f t="shared" si="1296"/>
        <v/>
      </c>
      <c r="WRR58" s="90" t="str">
        <f t="shared" si="1296"/>
        <v/>
      </c>
      <c r="WRS58" s="90" t="str">
        <f t="shared" si="1296"/>
        <v/>
      </c>
      <c r="WRT58" s="90" t="str">
        <f t="shared" si="1296"/>
        <v/>
      </c>
      <c r="WRU58" s="90" t="str">
        <f t="shared" si="1296"/>
        <v/>
      </c>
      <c r="WRV58" s="90" t="str">
        <f t="shared" si="1296"/>
        <v/>
      </c>
      <c r="WRW58" s="90" t="str">
        <f t="shared" si="1296"/>
        <v/>
      </c>
      <c r="WRX58" s="90" t="str">
        <f t="shared" si="1296"/>
        <v/>
      </c>
      <c r="WRY58" s="90" t="str">
        <f t="shared" si="1296"/>
        <v/>
      </c>
      <c r="WRZ58" s="90" t="str">
        <f t="shared" si="1296"/>
        <v/>
      </c>
      <c r="WSA58" s="90" t="str">
        <f t="shared" si="1296"/>
        <v/>
      </c>
      <c r="WSB58" s="90" t="str">
        <f t="shared" si="1296"/>
        <v/>
      </c>
      <c r="WSC58" s="90" t="str">
        <f t="shared" si="1296"/>
        <v/>
      </c>
      <c r="WSD58" s="90" t="str">
        <f t="shared" si="1296"/>
        <v/>
      </c>
      <c r="WSE58" s="90" t="str">
        <f t="shared" si="1296"/>
        <v/>
      </c>
      <c r="WSF58" s="90" t="str">
        <f t="shared" si="1296"/>
        <v/>
      </c>
      <c r="WSG58" s="90" t="str">
        <f t="shared" si="1296"/>
        <v/>
      </c>
      <c r="WSH58" s="90" t="str">
        <f t="shared" si="1296"/>
        <v/>
      </c>
      <c r="WSI58" s="90" t="str">
        <f t="shared" si="1296"/>
        <v/>
      </c>
      <c r="WSJ58" s="90" t="str">
        <f t="shared" si="1296"/>
        <v/>
      </c>
      <c r="WSK58" s="90" t="str">
        <f t="shared" si="1296"/>
        <v/>
      </c>
      <c r="WSL58" s="90" t="str">
        <f t="shared" si="1296"/>
        <v/>
      </c>
      <c r="WSM58" s="90" t="str">
        <f t="shared" si="1296"/>
        <v/>
      </c>
      <c r="WSN58" s="90" t="str">
        <f t="shared" si="1296"/>
        <v/>
      </c>
      <c r="WSO58" s="90" t="str">
        <f t="shared" si="1296"/>
        <v/>
      </c>
      <c r="WSP58" s="90" t="str">
        <f t="shared" si="1296"/>
        <v/>
      </c>
      <c r="WSQ58" s="90" t="str">
        <f t="shared" si="1296"/>
        <v/>
      </c>
      <c r="WSR58" s="90" t="str">
        <f t="shared" si="1296"/>
        <v/>
      </c>
      <c r="WSS58" s="90" t="str">
        <f t="shared" si="1296"/>
        <v/>
      </c>
      <c r="WST58" s="90" t="str">
        <f t="shared" si="1296"/>
        <v/>
      </c>
      <c r="WSU58" s="90" t="str">
        <f t="shared" si="1296"/>
        <v/>
      </c>
      <c r="WSV58" s="90" t="str">
        <f t="shared" si="1296"/>
        <v/>
      </c>
      <c r="WSW58" s="90" t="str">
        <f t="shared" si="1296"/>
        <v/>
      </c>
      <c r="WSX58" s="90" t="str">
        <f t="shared" ref="WSX58:WVI58" si="1297">IF(AND(WSX$8&gt;14,WSX$8&lt;19, WSX$6="Female"),1,"")</f>
        <v/>
      </c>
      <c r="WSY58" s="90" t="str">
        <f t="shared" si="1297"/>
        <v/>
      </c>
      <c r="WSZ58" s="90" t="str">
        <f t="shared" si="1297"/>
        <v/>
      </c>
      <c r="WTA58" s="90" t="str">
        <f t="shared" si="1297"/>
        <v/>
      </c>
      <c r="WTB58" s="90" t="str">
        <f t="shared" si="1297"/>
        <v/>
      </c>
      <c r="WTC58" s="90" t="str">
        <f t="shared" si="1297"/>
        <v/>
      </c>
      <c r="WTD58" s="90" t="str">
        <f t="shared" si="1297"/>
        <v/>
      </c>
      <c r="WTE58" s="90" t="str">
        <f t="shared" si="1297"/>
        <v/>
      </c>
      <c r="WTF58" s="90" t="str">
        <f t="shared" si="1297"/>
        <v/>
      </c>
      <c r="WTG58" s="90" t="str">
        <f t="shared" si="1297"/>
        <v/>
      </c>
      <c r="WTH58" s="90" t="str">
        <f t="shared" si="1297"/>
        <v/>
      </c>
      <c r="WTI58" s="90" t="str">
        <f t="shared" si="1297"/>
        <v/>
      </c>
      <c r="WTJ58" s="90" t="str">
        <f t="shared" si="1297"/>
        <v/>
      </c>
      <c r="WTK58" s="90" t="str">
        <f t="shared" si="1297"/>
        <v/>
      </c>
      <c r="WTL58" s="90" t="str">
        <f t="shared" si="1297"/>
        <v/>
      </c>
      <c r="WTM58" s="90" t="str">
        <f t="shared" si="1297"/>
        <v/>
      </c>
      <c r="WTN58" s="90" t="str">
        <f t="shared" si="1297"/>
        <v/>
      </c>
      <c r="WTO58" s="90" t="str">
        <f t="shared" si="1297"/>
        <v/>
      </c>
      <c r="WTP58" s="90" t="str">
        <f t="shared" si="1297"/>
        <v/>
      </c>
      <c r="WTQ58" s="90" t="str">
        <f t="shared" si="1297"/>
        <v/>
      </c>
      <c r="WTR58" s="90" t="str">
        <f t="shared" si="1297"/>
        <v/>
      </c>
      <c r="WTS58" s="90" t="str">
        <f t="shared" si="1297"/>
        <v/>
      </c>
      <c r="WTT58" s="90" t="str">
        <f t="shared" si="1297"/>
        <v/>
      </c>
      <c r="WTU58" s="90" t="str">
        <f t="shared" si="1297"/>
        <v/>
      </c>
      <c r="WTV58" s="90" t="str">
        <f t="shared" si="1297"/>
        <v/>
      </c>
      <c r="WTW58" s="90" t="str">
        <f t="shared" si="1297"/>
        <v/>
      </c>
      <c r="WTX58" s="90" t="str">
        <f t="shared" si="1297"/>
        <v/>
      </c>
      <c r="WTY58" s="90" t="str">
        <f t="shared" si="1297"/>
        <v/>
      </c>
      <c r="WTZ58" s="90" t="str">
        <f t="shared" si="1297"/>
        <v/>
      </c>
      <c r="WUA58" s="90" t="str">
        <f t="shared" si="1297"/>
        <v/>
      </c>
      <c r="WUB58" s="90" t="str">
        <f t="shared" si="1297"/>
        <v/>
      </c>
      <c r="WUC58" s="90" t="str">
        <f t="shared" si="1297"/>
        <v/>
      </c>
      <c r="WUD58" s="90" t="str">
        <f t="shared" si="1297"/>
        <v/>
      </c>
      <c r="WUE58" s="90" t="str">
        <f t="shared" si="1297"/>
        <v/>
      </c>
      <c r="WUF58" s="90" t="str">
        <f t="shared" si="1297"/>
        <v/>
      </c>
      <c r="WUG58" s="90" t="str">
        <f t="shared" si="1297"/>
        <v/>
      </c>
      <c r="WUH58" s="90" t="str">
        <f t="shared" si="1297"/>
        <v/>
      </c>
      <c r="WUI58" s="90" t="str">
        <f t="shared" si="1297"/>
        <v/>
      </c>
      <c r="WUJ58" s="90" t="str">
        <f t="shared" si="1297"/>
        <v/>
      </c>
      <c r="WUK58" s="90" t="str">
        <f t="shared" si="1297"/>
        <v/>
      </c>
      <c r="WUL58" s="90" t="str">
        <f t="shared" si="1297"/>
        <v/>
      </c>
      <c r="WUM58" s="90" t="str">
        <f t="shared" si="1297"/>
        <v/>
      </c>
      <c r="WUN58" s="90" t="str">
        <f t="shared" si="1297"/>
        <v/>
      </c>
      <c r="WUO58" s="90" t="str">
        <f t="shared" si="1297"/>
        <v/>
      </c>
      <c r="WUP58" s="90" t="str">
        <f t="shared" si="1297"/>
        <v/>
      </c>
      <c r="WUQ58" s="90" t="str">
        <f t="shared" si="1297"/>
        <v/>
      </c>
      <c r="WUR58" s="90" t="str">
        <f t="shared" si="1297"/>
        <v/>
      </c>
      <c r="WUS58" s="90" t="str">
        <f t="shared" si="1297"/>
        <v/>
      </c>
      <c r="WUT58" s="90" t="str">
        <f t="shared" si="1297"/>
        <v/>
      </c>
      <c r="WUU58" s="90" t="str">
        <f t="shared" si="1297"/>
        <v/>
      </c>
      <c r="WUV58" s="90" t="str">
        <f t="shared" si="1297"/>
        <v/>
      </c>
      <c r="WUW58" s="90" t="str">
        <f t="shared" si="1297"/>
        <v/>
      </c>
      <c r="WUX58" s="90" t="str">
        <f t="shared" si="1297"/>
        <v/>
      </c>
      <c r="WUY58" s="90" t="str">
        <f t="shared" si="1297"/>
        <v/>
      </c>
      <c r="WUZ58" s="90" t="str">
        <f t="shared" si="1297"/>
        <v/>
      </c>
      <c r="WVA58" s="90" t="str">
        <f t="shared" si="1297"/>
        <v/>
      </c>
      <c r="WVB58" s="90" t="str">
        <f t="shared" si="1297"/>
        <v/>
      </c>
      <c r="WVC58" s="90" t="str">
        <f t="shared" si="1297"/>
        <v/>
      </c>
      <c r="WVD58" s="90" t="str">
        <f t="shared" si="1297"/>
        <v/>
      </c>
      <c r="WVE58" s="90" t="str">
        <f t="shared" si="1297"/>
        <v/>
      </c>
      <c r="WVF58" s="90" t="str">
        <f t="shared" si="1297"/>
        <v/>
      </c>
      <c r="WVG58" s="90" t="str">
        <f t="shared" si="1297"/>
        <v/>
      </c>
      <c r="WVH58" s="90" t="str">
        <f t="shared" si="1297"/>
        <v/>
      </c>
      <c r="WVI58" s="90" t="str">
        <f t="shared" si="1297"/>
        <v/>
      </c>
      <c r="WVJ58" s="90" t="str">
        <f t="shared" ref="WVJ58:WXU58" si="1298">IF(AND(WVJ$8&gt;14,WVJ$8&lt;19, WVJ$6="Female"),1,"")</f>
        <v/>
      </c>
      <c r="WVK58" s="90" t="str">
        <f t="shared" si="1298"/>
        <v/>
      </c>
      <c r="WVL58" s="90" t="str">
        <f t="shared" si="1298"/>
        <v/>
      </c>
      <c r="WVM58" s="90" t="str">
        <f t="shared" si="1298"/>
        <v/>
      </c>
      <c r="WVN58" s="90" t="str">
        <f t="shared" si="1298"/>
        <v/>
      </c>
      <c r="WVO58" s="90" t="str">
        <f t="shared" si="1298"/>
        <v/>
      </c>
      <c r="WVP58" s="90" t="str">
        <f t="shared" si="1298"/>
        <v/>
      </c>
      <c r="WVQ58" s="90" t="str">
        <f t="shared" si="1298"/>
        <v/>
      </c>
      <c r="WVR58" s="90" t="str">
        <f t="shared" si="1298"/>
        <v/>
      </c>
      <c r="WVS58" s="90" t="str">
        <f t="shared" si="1298"/>
        <v/>
      </c>
      <c r="WVT58" s="90" t="str">
        <f t="shared" si="1298"/>
        <v/>
      </c>
      <c r="WVU58" s="90" t="str">
        <f t="shared" si="1298"/>
        <v/>
      </c>
      <c r="WVV58" s="90" t="str">
        <f t="shared" si="1298"/>
        <v/>
      </c>
      <c r="WVW58" s="90" t="str">
        <f t="shared" si="1298"/>
        <v/>
      </c>
      <c r="WVX58" s="90" t="str">
        <f t="shared" si="1298"/>
        <v/>
      </c>
      <c r="WVY58" s="90" t="str">
        <f t="shared" si="1298"/>
        <v/>
      </c>
      <c r="WVZ58" s="90" t="str">
        <f t="shared" si="1298"/>
        <v/>
      </c>
      <c r="WWA58" s="90" t="str">
        <f t="shared" si="1298"/>
        <v/>
      </c>
      <c r="WWB58" s="90" t="str">
        <f t="shared" si="1298"/>
        <v/>
      </c>
      <c r="WWC58" s="90" t="str">
        <f t="shared" si="1298"/>
        <v/>
      </c>
      <c r="WWD58" s="90" t="str">
        <f t="shared" si="1298"/>
        <v/>
      </c>
      <c r="WWE58" s="90" t="str">
        <f t="shared" si="1298"/>
        <v/>
      </c>
      <c r="WWF58" s="90" t="str">
        <f t="shared" si="1298"/>
        <v/>
      </c>
      <c r="WWG58" s="90" t="str">
        <f t="shared" si="1298"/>
        <v/>
      </c>
      <c r="WWH58" s="90" t="str">
        <f t="shared" si="1298"/>
        <v/>
      </c>
      <c r="WWI58" s="90" t="str">
        <f t="shared" si="1298"/>
        <v/>
      </c>
      <c r="WWJ58" s="90" t="str">
        <f t="shared" si="1298"/>
        <v/>
      </c>
      <c r="WWK58" s="90" t="str">
        <f t="shared" si="1298"/>
        <v/>
      </c>
      <c r="WWL58" s="90" t="str">
        <f t="shared" si="1298"/>
        <v/>
      </c>
      <c r="WWM58" s="90" t="str">
        <f t="shared" si="1298"/>
        <v/>
      </c>
      <c r="WWN58" s="90" t="str">
        <f t="shared" si="1298"/>
        <v/>
      </c>
      <c r="WWO58" s="90" t="str">
        <f t="shared" si="1298"/>
        <v/>
      </c>
      <c r="WWP58" s="90" t="str">
        <f t="shared" si="1298"/>
        <v/>
      </c>
      <c r="WWQ58" s="90" t="str">
        <f t="shared" si="1298"/>
        <v/>
      </c>
      <c r="WWR58" s="90" t="str">
        <f t="shared" si="1298"/>
        <v/>
      </c>
      <c r="WWS58" s="90" t="str">
        <f t="shared" si="1298"/>
        <v/>
      </c>
      <c r="WWT58" s="90" t="str">
        <f t="shared" si="1298"/>
        <v/>
      </c>
      <c r="WWU58" s="90" t="str">
        <f t="shared" si="1298"/>
        <v/>
      </c>
      <c r="WWV58" s="90" t="str">
        <f t="shared" si="1298"/>
        <v/>
      </c>
      <c r="WWW58" s="90" t="str">
        <f t="shared" si="1298"/>
        <v/>
      </c>
      <c r="WWX58" s="90" t="str">
        <f t="shared" si="1298"/>
        <v/>
      </c>
      <c r="WWY58" s="90" t="str">
        <f t="shared" si="1298"/>
        <v/>
      </c>
      <c r="WWZ58" s="90" t="str">
        <f t="shared" si="1298"/>
        <v/>
      </c>
      <c r="WXA58" s="90" t="str">
        <f t="shared" si="1298"/>
        <v/>
      </c>
      <c r="WXB58" s="90" t="str">
        <f t="shared" si="1298"/>
        <v/>
      </c>
      <c r="WXC58" s="90" t="str">
        <f t="shared" si="1298"/>
        <v/>
      </c>
      <c r="WXD58" s="90" t="str">
        <f t="shared" si="1298"/>
        <v/>
      </c>
      <c r="WXE58" s="90" t="str">
        <f t="shared" si="1298"/>
        <v/>
      </c>
      <c r="WXF58" s="90" t="str">
        <f t="shared" si="1298"/>
        <v/>
      </c>
      <c r="WXG58" s="90" t="str">
        <f t="shared" si="1298"/>
        <v/>
      </c>
      <c r="WXH58" s="90" t="str">
        <f t="shared" si="1298"/>
        <v/>
      </c>
      <c r="WXI58" s="90" t="str">
        <f t="shared" si="1298"/>
        <v/>
      </c>
      <c r="WXJ58" s="90" t="str">
        <f t="shared" si="1298"/>
        <v/>
      </c>
      <c r="WXK58" s="90" t="str">
        <f t="shared" si="1298"/>
        <v/>
      </c>
      <c r="WXL58" s="90" t="str">
        <f t="shared" si="1298"/>
        <v/>
      </c>
      <c r="WXM58" s="90" t="str">
        <f t="shared" si="1298"/>
        <v/>
      </c>
      <c r="WXN58" s="90" t="str">
        <f t="shared" si="1298"/>
        <v/>
      </c>
      <c r="WXO58" s="90" t="str">
        <f t="shared" si="1298"/>
        <v/>
      </c>
      <c r="WXP58" s="90" t="str">
        <f t="shared" si="1298"/>
        <v/>
      </c>
      <c r="WXQ58" s="90" t="str">
        <f t="shared" si="1298"/>
        <v/>
      </c>
      <c r="WXR58" s="90" t="str">
        <f t="shared" si="1298"/>
        <v/>
      </c>
      <c r="WXS58" s="90" t="str">
        <f t="shared" si="1298"/>
        <v/>
      </c>
      <c r="WXT58" s="90" t="str">
        <f t="shared" si="1298"/>
        <v/>
      </c>
      <c r="WXU58" s="90" t="str">
        <f t="shared" si="1298"/>
        <v/>
      </c>
      <c r="WXV58" s="90" t="str">
        <f t="shared" ref="WXV58:XAG58" si="1299">IF(AND(WXV$8&gt;14,WXV$8&lt;19, WXV$6="Female"),1,"")</f>
        <v/>
      </c>
      <c r="WXW58" s="90" t="str">
        <f t="shared" si="1299"/>
        <v/>
      </c>
      <c r="WXX58" s="90" t="str">
        <f t="shared" si="1299"/>
        <v/>
      </c>
      <c r="WXY58" s="90" t="str">
        <f t="shared" si="1299"/>
        <v/>
      </c>
      <c r="WXZ58" s="90" t="str">
        <f t="shared" si="1299"/>
        <v/>
      </c>
      <c r="WYA58" s="90" t="str">
        <f t="shared" si="1299"/>
        <v/>
      </c>
      <c r="WYB58" s="90" t="str">
        <f t="shared" si="1299"/>
        <v/>
      </c>
      <c r="WYC58" s="90" t="str">
        <f t="shared" si="1299"/>
        <v/>
      </c>
      <c r="WYD58" s="90" t="str">
        <f t="shared" si="1299"/>
        <v/>
      </c>
      <c r="WYE58" s="90" t="str">
        <f t="shared" si="1299"/>
        <v/>
      </c>
      <c r="WYF58" s="90" t="str">
        <f t="shared" si="1299"/>
        <v/>
      </c>
      <c r="WYG58" s="90" t="str">
        <f t="shared" si="1299"/>
        <v/>
      </c>
      <c r="WYH58" s="90" t="str">
        <f t="shared" si="1299"/>
        <v/>
      </c>
      <c r="WYI58" s="90" t="str">
        <f t="shared" si="1299"/>
        <v/>
      </c>
      <c r="WYJ58" s="90" t="str">
        <f t="shared" si="1299"/>
        <v/>
      </c>
      <c r="WYK58" s="90" t="str">
        <f t="shared" si="1299"/>
        <v/>
      </c>
      <c r="WYL58" s="90" t="str">
        <f t="shared" si="1299"/>
        <v/>
      </c>
      <c r="WYM58" s="90" t="str">
        <f t="shared" si="1299"/>
        <v/>
      </c>
      <c r="WYN58" s="90" t="str">
        <f t="shared" si="1299"/>
        <v/>
      </c>
      <c r="WYO58" s="90" t="str">
        <f t="shared" si="1299"/>
        <v/>
      </c>
      <c r="WYP58" s="90" t="str">
        <f t="shared" si="1299"/>
        <v/>
      </c>
      <c r="WYQ58" s="90" t="str">
        <f t="shared" si="1299"/>
        <v/>
      </c>
      <c r="WYR58" s="90" t="str">
        <f t="shared" si="1299"/>
        <v/>
      </c>
      <c r="WYS58" s="90" t="str">
        <f t="shared" si="1299"/>
        <v/>
      </c>
      <c r="WYT58" s="90" t="str">
        <f t="shared" si="1299"/>
        <v/>
      </c>
      <c r="WYU58" s="90" t="str">
        <f t="shared" si="1299"/>
        <v/>
      </c>
      <c r="WYV58" s="90" t="str">
        <f t="shared" si="1299"/>
        <v/>
      </c>
      <c r="WYW58" s="90" t="str">
        <f t="shared" si="1299"/>
        <v/>
      </c>
      <c r="WYX58" s="90" t="str">
        <f t="shared" si="1299"/>
        <v/>
      </c>
      <c r="WYY58" s="90" t="str">
        <f t="shared" si="1299"/>
        <v/>
      </c>
      <c r="WYZ58" s="90" t="str">
        <f t="shared" si="1299"/>
        <v/>
      </c>
      <c r="WZA58" s="90" t="str">
        <f t="shared" si="1299"/>
        <v/>
      </c>
      <c r="WZB58" s="90" t="str">
        <f t="shared" si="1299"/>
        <v/>
      </c>
      <c r="WZC58" s="90" t="str">
        <f t="shared" si="1299"/>
        <v/>
      </c>
      <c r="WZD58" s="90" t="str">
        <f t="shared" si="1299"/>
        <v/>
      </c>
      <c r="WZE58" s="90" t="str">
        <f t="shared" si="1299"/>
        <v/>
      </c>
      <c r="WZF58" s="90" t="str">
        <f t="shared" si="1299"/>
        <v/>
      </c>
      <c r="WZG58" s="90" t="str">
        <f t="shared" si="1299"/>
        <v/>
      </c>
      <c r="WZH58" s="90" t="str">
        <f t="shared" si="1299"/>
        <v/>
      </c>
      <c r="WZI58" s="90" t="str">
        <f t="shared" si="1299"/>
        <v/>
      </c>
      <c r="WZJ58" s="90" t="str">
        <f t="shared" si="1299"/>
        <v/>
      </c>
      <c r="WZK58" s="90" t="str">
        <f t="shared" si="1299"/>
        <v/>
      </c>
      <c r="WZL58" s="90" t="str">
        <f t="shared" si="1299"/>
        <v/>
      </c>
      <c r="WZM58" s="90" t="str">
        <f t="shared" si="1299"/>
        <v/>
      </c>
      <c r="WZN58" s="90" t="str">
        <f t="shared" si="1299"/>
        <v/>
      </c>
      <c r="WZO58" s="90" t="str">
        <f t="shared" si="1299"/>
        <v/>
      </c>
      <c r="WZP58" s="90" t="str">
        <f t="shared" si="1299"/>
        <v/>
      </c>
      <c r="WZQ58" s="90" t="str">
        <f t="shared" si="1299"/>
        <v/>
      </c>
      <c r="WZR58" s="90" t="str">
        <f t="shared" si="1299"/>
        <v/>
      </c>
      <c r="WZS58" s="90" t="str">
        <f t="shared" si="1299"/>
        <v/>
      </c>
      <c r="WZT58" s="90" t="str">
        <f t="shared" si="1299"/>
        <v/>
      </c>
      <c r="WZU58" s="90" t="str">
        <f t="shared" si="1299"/>
        <v/>
      </c>
      <c r="WZV58" s="90" t="str">
        <f t="shared" si="1299"/>
        <v/>
      </c>
      <c r="WZW58" s="90" t="str">
        <f t="shared" si="1299"/>
        <v/>
      </c>
      <c r="WZX58" s="90" t="str">
        <f t="shared" si="1299"/>
        <v/>
      </c>
      <c r="WZY58" s="90" t="str">
        <f t="shared" si="1299"/>
        <v/>
      </c>
      <c r="WZZ58" s="90" t="str">
        <f t="shared" si="1299"/>
        <v/>
      </c>
      <c r="XAA58" s="90" t="str">
        <f t="shared" si="1299"/>
        <v/>
      </c>
      <c r="XAB58" s="90" t="str">
        <f t="shared" si="1299"/>
        <v/>
      </c>
      <c r="XAC58" s="90" t="str">
        <f t="shared" si="1299"/>
        <v/>
      </c>
      <c r="XAD58" s="90" t="str">
        <f t="shared" si="1299"/>
        <v/>
      </c>
      <c r="XAE58" s="90" t="str">
        <f t="shared" si="1299"/>
        <v/>
      </c>
      <c r="XAF58" s="90" t="str">
        <f t="shared" si="1299"/>
        <v/>
      </c>
      <c r="XAG58" s="90" t="str">
        <f t="shared" si="1299"/>
        <v/>
      </c>
      <c r="XAH58" s="90" t="str">
        <f t="shared" ref="XAH58:XCS58" si="1300">IF(AND(XAH$8&gt;14,XAH$8&lt;19, XAH$6="Female"),1,"")</f>
        <v/>
      </c>
      <c r="XAI58" s="90" t="str">
        <f t="shared" si="1300"/>
        <v/>
      </c>
      <c r="XAJ58" s="90" t="str">
        <f t="shared" si="1300"/>
        <v/>
      </c>
      <c r="XAK58" s="90" t="str">
        <f t="shared" si="1300"/>
        <v/>
      </c>
      <c r="XAL58" s="90" t="str">
        <f t="shared" si="1300"/>
        <v/>
      </c>
      <c r="XAM58" s="90" t="str">
        <f t="shared" si="1300"/>
        <v/>
      </c>
      <c r="XAN58" s="90" t="str">
        <f t="shared" si="1300"/>
        <v/>
      </c>
      <c r="XAO58" s="90" t="str">
        <f t="shared" si="1300"/>
        <v/>
      </c>
      <c r="XAP58" s="90" t="str">
        <f t="shared" si="1300"/>
        <v/>
      </c>
      <c r="XAQ58" s="90" t="str">
        <f t="shared" si="1300"/>
        <v/>
      </c>
      <c r="XAR58" s="90" t="str">
        <f t="shared" si="1300"/>
        <v/>
      </c>
      <c r="XAS58" s="90" t="str">
        <f t="shared" si="1300"/>
        <v/>
      </c>
      <c r="XAT58" s="90" t="str">
        <f t="shared" si="1300"/>
        <v/>
      </c>
      <c r="XAU58" s="90" t="str">
        <f t="shared" si="1300"/>
        <v/>
      </c>
      <c r="XAV58" s="90" t="str">
        <f t="shared" si="1300"/>
        <v/>
      </c>
      <c r="XAW58" s="90" t="str">
        <f t="shared" si="1300"/>
        <v/>
      </c>
      <c r="XAX58" s="90" t="str">
        <f t="shared" si="1300"/>
        <v/>
      </c>
      <c r="XAY58" s="90" t="str">
        <f t="shared" si="1300"/>
        <v/>
      </c>
      <c r="XAZ58" s="90" t="str">
        <f t="shared" si="1300"/>
        <v/>
      </c>
      <c r="XBA58" s="90" t="str">
        <f t="shared" si="1300"/>
        <v/>
      </c>
      <c r="XBB58" s="90" t="str">
        <f t="shared" si="1300"/>
        <v/>
      </c>
      <c r="XBC58" s="90" t="str">
        <f t="shared" si="1300"/>
        <v/>
      </c>
      <c r="XBD58" s="90" t="str">
        <f t="shared" si="1300"/>
        <v/>
      </c>
      <c r="XBE58" s="90" t="str">
        <f t="shared" si="1300"/>
        <v/>
      </c>
      <c r="XBF58" s="90" t="str">
        <f t="shared" si="1300"/>
        <v/>
      </c>
      <c r="XBG58" s="90" t="str">
        <f t="shared" si="1300"/>
        <v/>
      </c>
      <c r="XBH58" s="90" t="str">
        <f t="shared" si="1300"/>
        <v/>
      </c>
      <c r="XBI58" s="90" t="str">
        <f t="shared" si="1300"/>
        <v/>
      </c>
      <c r="XBJ58" s="90" t="str">
        <f t="shared" si="1300"/>
        <v/>
      </c>
      <c r="XBK58" s="90" t="str">
        <f t="shared" si="1300"/>
        <v/>
      </c>
      <c r="XBL58" s="90" t="str">
        <f t="shared" si="1300"/>
        <v/>
      </c>
      <c r="XBM58" s="90" t="str">
        <f t="shared" si="1300"/>
        <v/>
      </c>
      <c r="XBN58" s="90" t="str">
        <f t="shared" si="1300"/>
        <v/>
      </c>
      <c r="XBO58" s="90" t="str">
        <f t="shared" si="1300"/>
        <v/>
      </c>
      <c r="XBP58" s="90" t="str">
        <f t="shared" si="1300"/>
        <v/>
      </c>
      <c r="XBQ58" s="90" t="str">
        <f t="shared" si="1300"/>
        <v/>
      </c>
      <c r="XBR58" s="90" t="str">
        <f t="shared" si="1300"/>
        <v/>
      </c>
      <c r="XBS58" s="90" t="str">
        <f t="shared" si="1300"/>
        <v/>
      </c>
      <c r="XBT58" s="90" t="str">
        <f t="shared" si="1300"/>
        <v/>
      </c>
      <c r="XBU58" s="90" t="str">
        <f t="shared" si="1300"/>
        <v/>
      </c>
      <c r="XBV58" s="90" t="str">
        <f t="shared" si="1300"/>
        <v/>
      </c>
      <c r="XBW58" s="90" t="str">
        <f t="shared" si="1300"/>
        <v/>
      </c>
      <c r="XBX58" s="90" t="str">
        <f t="shared" si="1300"/>
        <v/>
      </c>
      <c r="XBY58" s="90" t="str">
        <f t="shared" si="1300"/>
        <v/>
      </c>
      <c r="XBZ58" s="90" t="str">
        <f t="shared" si="1300"/>
        <v/>
      </c>
      <c r="XCA58" s="90" t="str">
        <f t="shared" si="1300"/>
        <v/>
      </c>
      <c r="XCB58" s="90" t="str">
        <f t="shared" si="1300"/>
        <v/>
      </c>
      <c r="XCC58" s="90" t="str">
        <f t="shared" si="1300"/>
        <v/>
      </c>
      <c r="XCD58" s="90" t="str">
        <f t="shared" si="1300"/>
        <v/>
      </c>
      <c r="XCE58" s="90" t="str">
        <f t="shared" si="1300"/>
        <v/>
      </c>
      <c r="XCF58" s="90" t="str">
        <f t="shared" si="1300"/>
        <v/>
      </c>
      <c r="XCG58" s="90" t="str">
        <f t="shared" si="1300"/>
        <v/>
      </c>
      <c r="XCH58" s="90" t="str">
        <f t="shared" si="1300"/>
        <v/>
      </c>
      <c r="XCI58" s="90" t="str">
        <f t="shared" si="1300"/>
        <v/>
      </c>
      <c r="XCJ58" s="90" t="str">
        <f t="shared" si="1300"/>
        <v/>
      </c>
      <c r="XCK58" s="90" t="str">
        <f t="shared" si="1300"/>
        <v/>
      </c>
      <c r="XCL58" s="90" t="str">
        <f t="shared" si="1300"/>
        <v/>
      </c>
      <c r="XCM58" s="90" t="str">
        <f t="shared" si="1300"/>
        <v/>
      </c>
      <c r="XCN58" s="90" t="str">
        <f t="shared" si="1300"/>
        <v/>
      </c>
      <c r="XCO58" s="90" t="str">
        <f t="shared" si="1300"/>
        <v/>
      </c>
      <c r="XCP58" s="90" t="str">
        <f t="shared" si="1300"/>
        <v/>
      </c>
      <c r="XCQ58" s="90" t="str">
        <f t="shared" si="1300"/>
        <v/>
      </c>
      <c r="XCR58" s="90" t="str">
        <f t="shared" si="1300"/>
        <v/>
      </c>
      <c r="XCS58" s="90" t="str">
        <f t="shared" si="1300"/>
        <v/>
      </c>
      <c r="XCT58" s="90" t="str">
        <f t="shared" ref="XCT58:XFD58" si="1301">IF(AND(XCT$8&gt;14,XCT$8&lt;19, XCT$6="Female"),1,"")</f>
        <v/>
      </c>
      <c r="XCU58" s="90" t="str">
        <f t="shared" si="1301"/>
        <v/>
      </c>
      <c r="XCV58" s="90" t="str">
        <f t="shared" si="1301"/>
        <v/>
      </c>
      <c r="XCW58" s="90" t="str">
        <f t="shared" si="1301"/>
        <v/>
      </c>
      <c r="XCX58" s="90" t="str">
        <f t="shared" si="1301"/>
        <v/>
      </c>
      <c r="XCY58" s="90" t="str">
        <f t="shared" si="1301"/>
        <v/>
      </c>
      <c r="XCZ58" s="90" t="str">
        <f t="shared" si="1301"/>
        <v/>
      </c>
      <c r="XDA58" s="90" t="str">
        <f t="shared" si="1301"/>
        <v/>
      </c>
      <c r="XDB58" s="90" t="str">
        <f t="shared" si="1301"/>
        <v/>
      </c>
      <c r="XDC58" s="90" t="str">
        <f t="shared" si="1301"/>
        <v/>
      </c>
      <c r="XDD58" s="90" t="str">
        <f t="shared" si="1301"/>
        <v/>
      </c>
      <c r="XDE58" s="90" t="str">
        <f t="shared" si="1301"/>
        <v/>
      </c>
      <c r="XDF58" s="90" t="str">
        <f t="shared" si="1301"/>
        <v/>
      </c>
      <c r="XDG58" s="90" t="str">
        <f t="shared" si="1301"/>
        <v/>
      </c>
      <c r="XDH58" s="90" t="str">
        <f t="shared" si="1301"/>
        <v/>
      </c>
      <c r="XDI58" s="90" t="str">
        <f t="shared" si="1301"/>
        <v/>
      </c>
      <c r="XDJ58" s="90" t="str">
        <f t="shared" si="1301"/>
        <v/>
      </c>
      <c r="XDK58" s="90" t="str">
        <f t="shared" si="1301"/>
        <v/>
      </c>
      <c r="XDL58" s="90" t="str">
        <f t="shared" si="1301"/>
        <v/>
      </c>
      <c r="XDM58" s="90" t="str">
        <f t="shared" si="1301"/>
        <v/>
      </c>
      <c r="XDN58" s="90" t="str">
        <f t="shared" si="1301"/>
        <v/>
      </c>
      <c r="XDO58" s="90" t="str">
        <f t="shared" si="1301"/>
        <v/>
      </c>
      <c r="XDP58" s="90" t="str">
        <f t="shared" si="1301"/>
        <v/>
      </c>
      <c r="XDQ58" s="90" t="str">
        <f t="shared" si="1301"/>
        <v/>
      </c>
      <c r="XDR58" s="90" t="str">
        <f t="shared" si="1301"/>
        <v/>
      </c>
      <c r="XDS58" s="90" t="str">
        <f t="shared" si="1301"/>
        <v/>
      </c>
      <c r="XDT58" s="90" t="str">
        <f t="shared" si="1301"/>
        <v/>
      </c>
      <c r="XDU58" s="90" t="str">
        <f t="shared" si="1301"/>
        <v/>
      </c>
      <c r="XDV58" s="90" t="str">
        <f t="shared" si="1301"/>
        <v/>
      </c>
      <c r="XDW58" s="90" t="str">
        <f t="shared" si="1301"/>
        <v/>
      </c>
      <c r="XDX58" s="90" t="str">
        <f t="shared" si="1301"/>
        <v/>
      </c>
      <c r="XDY58" s="90" t="str">
        <f t="shared" si="1301"/>
        <v/>
      </c>
      <c r="XDZ58" s="90" t="str">
        <f t="shared" si="1301"/>
        <v/>
      </c>
      <c r="XEA58" s="90" t="str">
        <f t="shared" si="1301"/>
        <v/>
      </c>
      <c r="XEB58" s="90" t="str">
        <f t="shared" si="1301"/>
        <v/>
      </c>
      <c r="XEC58" s="90" t="str">
        <f t="shared" si="1301"/>
        <v/>
      </c>
      <c r="XED58" s="90" t="str">
        <f t="shared" si="1301"/>
        <v/>
      </c>
      <c r="XEE58" s="90" t="str">
        <f t="shared" si="1301"/>
        <v/>
      </c>
      <c r="XEF58" s="90" t="str">
        <f t="shared" si="1301"/>
        <v/>
      </c>
      <c r="XEG58" s="90" t="str">
        <f t="shared" si="1301"/>
        <v/>
      </c>
      <c r="XEH58" s="90" t="str">
        <f t="shared" si="1301"/>
        <v/>
      </c>
      <c r="XEI58" s="90" t="str">
        <f t="shared" si="1301"/>
        <v/>
      </c>
      <c r="XEJ58" s="90" t="str">
        <f t="shared" si="1301"/>
        <v/>
      </c>
      <c r="XEK58" s="90" t="str">
        <f t="shared" si="1301"/>
        <v/>
      </c>
      <c r="XEL58" s="90" t="str">
        <f t="shared" si="1301"/>
        <v/>
      </c>
      <c r="XEM58" s="90" t="str">
        <f t="shared" si="1301"/>
        <v/>
      </c>
      <c r="XEN58" s="90" t="str">
        <f t="shared" si="1301"/>
        <v/>
      </c>
      <c r="XEO58" s="90" t="str">
        <f t="shared" si="1301"/>
        <v/>
      </c>
      <c r="XEP58" s="90" t="str">
        <f t="shared" si="1301"/>
        <v/>
      </c>
      <c r="XEQ58" s="90" t="str">
        <f t="shared" si="1301"/>
        <v/>
      </c>
      <c r="XER58" s="90" t="str">
        <f t="shared" si="1301"/>
        <v/>
      </c>
      <c r="XES58" s="90" t="str">
        <f t="shared" si="1301"/>
        <v/>
      </c>
      <c r="XET58" s="90" t="str">
        <f t="shared" si="1301"/>
        <v/>
      </c>
      <c r="XEU58" s="90" t="str">
        <f t="shared" si="1301"/>
        <v/>
      </c>
      <c r="XEV58" s="90" t="str">
        <f t="shared" si="1301"/>
        <v/>
      </c>
      <c r="XEW58" s="90" t="str">
        <f t="shared" si="1301"/>
        <v/>
      </c>
      <c r="XEX58" s="90" t="str">
        <f t="shared" si="1301"/>
        <v/>
      </c>
      <c r="XEY58" s="90" t="str">
        <f t="shared" si="1301"/>
        <v/>
      </c>
      <c r="XEZ58" s="90" t="str">
        <f t="shared" si="1301"/>
        <v/>
      </c>
      <c r="XFA58" s="90" t="str">
        <f t="shared" si="1301"/>
        <v/>
      </c>
      <c r="XFB58" s="90" t="str">
        <f t="shared" si="1301"/>
        <v/>
      </c>
      <c r="XFC58" s="90" t="str">
        <f t="shared" si="1301"/>
        <v/>
      </c>
      <c r="XFD58" s="90" t="str">
        <f t="shared" si="1301"/>
        <v/>
      </c>
    </row>
    <row r="59" spans="1:16384" s="90" customFormat="1" hidden="1" x14ac:dyDescent="0.2">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row>
    <row r="60" spans="1:16384" s="90" customFormat="1" hidden="1" x14ac:dyDescent="0.2">
      <c r="A60" s="91" t="s">
        <v>357</v>
      </c>
      <c r="B60" s="91" t="str">
        <f>IF(B36=1,IF(AND(B8&gt;=15,B8&lt;19),1,""),"")</f>
        <v/>
      </c>
      <c r="C60" s="91" t="str">
        <f t="shared" ref="C60:BN60" si="1302">IF(C36=1,IF(AND(C8&gt;=15,C8&lt;19),1,""),"")</f>
        <v/>
      </c>
      <c r="D60" s="91" t="str">
        <f t="shared" si="1302"/>
        <v/>
      </c>
      <c r="E60" s="91" t="str">
        <f t="shared" si="1302"/>
        <v/>
      </c>
      <c r="F60" s="91" t="str">
        <f t="shared" si="1302"/>
        <v/>
      </c>
      <c r="G60" s="91" t="str">
        <f t="shared" si="1302"/>
        <v/>
      </c>
      <c r="H60" s="91" t="str">
        <f t="shared" si="1302"/>
        <v/>
      </c>
      <c r="I60" s="91" t="str">
        <f t="shared" si="1302"/>
        <v/>
      </c>
      <c r="J60" s="91" t="str">
        <f t="shared" si="1302"/>
        <v/>
      </c>
      <c r="K60" s="91" t="str">
        <f t="shared" si="1302"/>
        <v/>
      </c>
      <c r="L60" s="91" t="str">
        <f t="shared" si="1302"/>
        <v/>
      </c>
      <c r="M60" s="91" t="str">
        <f t="shared" si="1302"/>
        <v/>
      </c>
      <c r="N60" s="91" t="str">
        <f t="shared" si="1302"/>
        <v/>
      </c>
      <c r="O60" s="91" t="str">
        <f t="shared" si="1302"/>
        <v/>
      </c>
      <c r="P60" s="91" t="str">
        <f t="shared" si="1302"/>
        <v/>
      </c>
      <c r="Q60" s="91" t="str">
        <f t="shared" si="1302"/>
        <v/>
      </c>
      <c r="R60" s="91" t="str">
        <f t="shared" si="1302"/>
        <v/>
      </c>
      <c r="S60" s="91" t="str">
        <f t="shared" si="1302"/>
        <v/>
      </c>
      <c r="T60" s="91" t="str">
        <f t="shared" si="1302"/>
        <v/>
      </c>
      <c r="U60" s="91" t="str">
        <f t="shared" si="1302"/>
        <v/>
      </c>
      <c r="V60" s="91" t="str">
        <f t="shared" si="1302"/>
        <v/>
      </c>
      <c r="W60" s="91" t="str">
        <f t="shared" si="1302"/>
        <v/>
      </c>
      <c r="X60" s="91" t="str">
        <f t="shared" si="1302"/>
        <v/>
      </c>
      <c r="Y60" s="91" t="str">
        <f t="shared" si="1302"/>
        <v/>
      </c>
      <c r="Z60" s="91" t="str">
        <f t="shared" si="1302"/>
        <v/>
      </c>
      <c r="AA60" s="91" t="str">
        <f t="shared" si="1302"/>
        <v/>
      </c>
      <c r="AB60" s="91" t="str">
        <f t="shared" si="1302"/>
        <v/>
      </c>
      <c r="AC60" s="91" t="str">
        <f t="shared" si="1302"/>
        <v/>
      </c>
      <c r="AD60" s="91" t="str">
        <f t="shared" si="1302"/>
        <v/>
      </c>
      <c r="AE60" s="91" t="str">
        <f t="shared" si="1302"/>
        <v/>
      </c>
      <c r="AF60" s="91" t="str">
        <f t="shared" si="1302"/>
        <v/>
      </c>
      <c r="AG60" s="91" t="str">
        <f t="shared" si="1302"/>
        <v/>
      </c>
      <c r="AH60" s="91" t="str">
        <f t="shared" si="1302"/>
        <v/>
      </c>
      <c r="AI60" s="91" t="str">
        <f t="shared" si="1302"/>
        <v/>
      </c>
      <c r="AJ60" s="91" t="str">
        <f t="shared" si="1302"/>
        <v/>
      </c>
      <c r="AK60" s="91" t="str">
        <f t="shared" si="1302"/>
        <v/>
      </c>
      <c r="AL60" s="91" t="str">
        <f t="shared" si="1302"/>
        <v/>
      </c>
      <c r="AM60" s="91" t="str">
        <f t="shared" si="1302"/>
        <v/>
      </c>
      <c r="AN60" s="91" t="str">
        <f t="shared" si="1302"/>
        <v/>
      </c>
      <c r="AO60" s="91" t="str">
        <f t="shared" si="1302"/>
        <v/>
      </c>
      <c r="AP60" s="91" t="str">
        <f t="shared" si="1302"/>
        <v/>
      </c>
      <c r="AQ60" s="91" t="str">
        <f t="shared" si="1302"/>
        <v/>
      </c>
      <c r="AR60" s="91" t="str">
        <f t="shared" si="1302"/>
        <v/>
      </c>
      <c r="AS60" s="91" t="str">
        <f t="shared" si="1302"/>
        <v/>
      </c>
      <c r="AT60" s="91" t="str">
        <f t="shared" si="1302"/>
        <v/>
      </c>
      <c r="AU60" s="91" t="str">
        <f t="shared" si="1302"/>
        <v/>
      </c>
      <c r="AV60" s="91" t="str">
        <f t="shared" si="1302"/>
        <v/>
      </c>
      <c r="AW60" s="91" t="str">
        <f t="shared" si="1302"/>
        <v/>
      </c>
      <c r="AX60" s="91" t="str">
        <f t="shared" si="1302"/>
        <v/>
      </c>
      <c r="AY60" s="91" t="str">
        <f t="shared" si="1302"/>
        <v/>
      </c>
      <c r="AZ60" s="91" t="str">
        <f t="shared" si="1302"/>
        <v/>
      </c>
      <c r="BA60" s="91" t="str">
        <f t="shared" si="1302"/>
        <v/>
      </c>
      <c r="BB60" s="91" t="str">
        <f t="shared" si="1302"/>
        <v/>
      </c>
      <c r="BC60" s="91" t="str">
        <f t="shared" si="1302"/>
        <v/>
      </c>
      <c r="BD60" s="91" t="str">
        <f t="shared" si="1302"/>
        <v/>
      </c>
      <c r="BE60" s="91" t="str">
        <f t="shared" si="1302"/>
        <v/>
      </c>
      <c r="BF60" s="91" t="str">
        <f t="shared" si="1302"/>
        <v/>
      </c>
      <c r="BG60" s="91" t="str">
        <f t="shared" si="1302"/>
        <v/>
      </c>
      <c r="BH60" s="91" t="str">
        <f t="shared" si="1302"/>
        <v/>
      </c>
      <c r="BI60" s="91" t="str">
        <f t="shared" si="1302"/>
        <v/>
      </c>
      <c r="BJ60" s="91" t="str">
        <f t="shared" si="1302"/>
        <v/>
      </c>
      <c r="BK60" s="91" t="str">
        <f t="shared" si="1302"/>
        <v/>
      </c>
      <c r="BL60" s="91" t="str">
        <f t="shared" si="1302"/>
        <v/>
      </c>
      <c r="BM60" s="91" t="str">
        <f t="shared" si="1302"/>
        <v/>
      </c>
      <c r="BN60" s="91" t="str">
        <f t="shared" si="1302"/>
        <v/>
      </c>
      <c r="BO60" s="91" t="str">
        <f t="shared" ref="BO60:DZ60" si="1303">IF(BO36=1,IF(AND(BO8&gt;=15,BO8&lt;19),1,""),"")</f>
        <v/>
      </c>
      <c r="BP60" s="91" t="str">
        <f t="shared" si="1303"/>
        <v/>
      </c>
      <c r="BQ60" s="91" t="str">
        <f t="shared" si="1303"/>
        <v/>
      </c>
      <c r="BR60" s="91" t="str">
        <f t="shared" si="1303"/>
        <v/>
      </c>
      <c r="BS60" s="91" t="str">
        <f t="shared" si="1303"/>
        <v/>
      </c>
      <c r="BT60" s="91" t="str">
        <f t="shared" si="1303"/>
        <v/>
      </c>
      <c r="BU60" s="91" t="str">
        <f t="shared" si="1303"/>
        <v/>
      </c>
      <c r="BV60" s="91" t="str">
        <f t="shared" si="1303"/>
        <v/>
      </c>
      <c r="BW60" s="91" t="str">
        <f t="shared" si="1303"/>
        <v/>
      </c>
      <c r="BX60" s="91" t="str">
        <f t="shared" si="1303"/>
        <v/>
      </c>
      <c r="BY60" s="91" t="str">
        <f t="shared" si="1303"/>
        <v/>
      </c>
      <c r="BZ60" s="91" t="str">
        <f t="shared" si="1303"/>
        <v/>
      </c>
      <c r="CA60" s="91" t="str">
        <f t="shared" si="1303"/>
        <v/>
      </c>
      <c r="CB60" s="91" t="str">
        <f t="shared" si="1303"/>
        <v/>
      </c>
      <c r="CC60" s="91" t="str">
        <f t="shared" si="1303"/>
        <v/>
      </c>
      <c r="CD60" s="91" t="str">
        <f t="shared" si="1303"/>
        <v/>
      </c>
      <c r="CE60" s="91" t="str">
        <f t="shared" si="1303"/>
        <v/>
      </c>
      <c r="CF60" s="91" t="str">
        <f t="shared" si="1303"/>
        <v/>
      </c>
      <c r="CG60" s="91" t="str">
        <f t="shared" si="1303"/>
        <v/>
      </c>
      <c r="CH60" s="91" t="str">
        <f t="shared" si="1303"/>
        <v/>
      </c>
      <c r="CI60" s="91" t="str">
        <f t="shared" si="1303"/>
        <v/>
      </c>
      <c r="CJ60" s="91" t="str">
        <f t="shared" si="1303"/>
        <v/>
      </c>
      <c r="CK60" s="91" t="str">
        <f t="shared" si="1303"/>
        <v/>
      </c>
      <c r="CL60" s="91" t="str">
        <f t="shared" si="1303"/>
        <v/>
      </c>
      <c r="CM60" s="91" t="str">
        <f t="shared" si="1303"/>
        <v/>
      </c>
      <c r="CN60" s="91" t="str">
        <f t="shared" si="1303"/>
        <v/>
      </c>
      <c r="CO60" s="91" t="str">
        <f t="shared" si="1303"/>
        <v/>
      </c>
      <c r="CP60" s="91" t="str">
        <f t="shared" si="1303"/>
        <v/>
      </c>
      <c r="CQ60" s="91" t="str">
        <f t="shared" si="1303"/>
        <v/>
      </c>
      <c r="CR60" s="91" t="str">
        <f t="shared" si="1303"/>
        <v/>
      </c>
      <c r="CS60" s="91" t="str">
        <f t="shared" si="1303"/>
        <v/>
      </c>
      <c r="CT60" s="91" t="str">
        <f t="shared" si="1303"/>
        <v/>
      </c>
      <c r="CU60" s="91" t="str">
        <f t="shared" si="1303"/>
        <v/>
      </c>
      <c r="CV60" s="91" t="str">
        <f t="shared" si="1303"/>
        <v/>
      </c>
      <c r="CW60" s="91" t="str">
        <f t="shared" si="1303"/>
        <v/>
      </c>
      <c r="CX60" s="91" t="str">
        <f t="shared" si="1303"/>
        <v/>
      </c>
      <c r="CY60" s="91" t="str">
        <f t="shared" si="1303"/>
        <v/>
      </c>
      <c r="CZ60" s="91" t="str">
        <f t="shared" si="1303"/>
        <v/>
      </c>
      <c r="DA60" s="91" t="str">
        <f t="shared" si="1303"/>
        <v/>
      </c>
      <c r="DB60" s="91" t="str">
        <f t="shared" si="1303"/>
        <v/>
      </c>
      <c r="DC60" s="91" t="str">
        <f t="shared" si="1303"/>
        <v/>
      </c>
      <c r="DD60" s="91" t="str">
        <f t="shared" si="1303"/>
        <v/>
      </c>
      <c r="DE60" s="91" t="str">
        <f t="shared" si="1303"/>
        <v/>
      </c>
      <c r="DF60" s="91" t="str">
        <f t="shared" si="1303"/>
        <v/>
      </c>
      <c r="DG60" s="91" t="str">
        <f t="shared" si="1303"/>
        <v/>
      </c>
      <c r="DH60" s="91" t="str">
        <f t="shared" si="1303"/>
        <v/>
      </c>
      <c r="DI60" s="91" t="str">
        <f t="shared" si="1303"/>
        <v/>
      </c>
      <c r="DJ60" s="91" t="str">
        <f t="shared" si="1303"/>
        <v/>
      </c>
      <c r="DK60" s="91" t="str">
        <f t="shared" si="1303"/>
        <v/>
      </c>
      <c r="DL60" s="91" t="str">
        <f t="shared" si="1303"/>
        <v/>
      </c>
      <c r="DM60" s="91" t="str">
        <f t="shared" si="1303"/>
        <v/>
      </c>
      <c r="DN60" s="91" t="str">
        <f t="shared" si="1303"/>
        <v/>
      </c>
      <c r="DO60" s="91" t="str">
        <f t="shared" si="1303"/>
        <v/>
      </c>
      <c r="DP60" s="91" t="str">
        <f t="shared" si="1303"/>
        <v/>
      </c>
      <c r="DQ60" s="91" t="str">
        <f t="shared" si="1303"/>
        <v/>
      </c>
      <c r="DR60" s="91" t="str">
        <f t="shared" si="1303"/>
        <v/>
      </c>
      <c r="DS60" s="91" t="str">
        <f t="shared" si="1303"/>
        <v/>
      </c>
      <c r="DT60" s="91" t="str">
        <f t="shared" si="1303"/>
        <v/>
      </c>
      <c r="DU60" s="91" t="str">
        <f t="shared" si="1303"/>
        <v/>
      </c>
      <c r="DV60" s="91" t="str">
        <f t="shared" si="1303"/>
        <v/>
      </c>
      <c r="DW60" s="91" t="str">
        <f t="shared" si="1303"/>
        <v/>
      </c>
      <c r="DX60" s="91" t="str">
        <f t="shared" si="1303"/>
        <v/>
      </c>
      <c r="DY60" s="91" t="str">
        <f t="shared" si="1303"/>
        <v/>
      </c>
      <c r="DZ60" s="91" t="str">
        <f t="shared" si="1303"/>
        <v/>
      </c>
      <c r="EA60" s="91" t="str">
        <f t="shared" ref="EA60:GL60" si="1304">IF(EA36=1,IF(AND(EA8&gt;=15,EA8&lt;19),1,""),"")</f>
        <v/>
      </c>
      <c r="EB60" s="91" t="str">
        <f t="shared" si="1304"/>
        <v/>
      </c>
      <c r="EC60" s="91" t="str">
        <f t="shared" si="1304"/>
        <v/>
      </c>
      <c r="ED60" s="91" t="str">
        <f t="shared" si="1304"/>
        <v/>
      </c>
      <c r="EE60" s="91" t="str">
        <f t="shared" si="1304"/>
        <v/>
      </c>
      <c r="EF60" s="91" t="str">
        <f t="shared" si="1304"/>
        <v/>
      </c>
      <c r="EG60" s="91" t="str">
        <f t="shared" si="1304"/>
        <v/>
      </c>
      <c r="EH60" s="91" t="str">
        <f t="shared" si="1304"/>
        <v/>
      </c>
      <c r="EI60" s="91" t="str">
        <f t="shared" si="1304"/>
        <v/>
      </c>
      <c r="EJ60" s="91" t="str">
        <f t="shared" si="1304"/>
        <v/>
      </c>
      <c r="EK60" s="91" t="str">
        <f t="shared" si="1304"/>
        <v/>
      </c>
      <c r="EL60" s="91" t="str">
        <f t="shared" si="1304"/>
        <v/>
      </c>
      <c r="EM60" s="91" t="str">
        <f t="shared" si="1304"/>
        <v/>
      </c>
      <c r="EN60" s="91" t="str">
        <f t="shared" si="1304"/>
        <v/>
      </c>
      <c r="EO60" s="91" t="str">
        <f t="shared" si="1304"/>
        <v/>
      </c>
      <c r="EP60" s="91" t="str">
        <f t="shared" si="1304"/>
        <v/>
      </c>
      <c r="EQ60" s="91" t="str">
        <f t="shared" si="1304"/>
        <v/>
      </c>
      <c r="ER60" s="91" t="str">
        <f t="shared" si="1304"/>
        <v/>
      </c>
      <c r="ES60" s="91" t="str">
        <f t="shared" si="1304"/>
        <v/>
      </c>
      <c r="ET60" s="91" t="str">
        <f t="shared" si="1304"/>
        <v/>
      </c>
      <c r="EU60" s="91" t="str">
        <f t="shared" si="1304"/>
        <v/>
      </c>
      <c r="EV60" s="91" t="str">
        <f t="shared" si="1304"/>
        <v/>
      </c>
      <c r="EW60" s="91" t="str">
        <f t="shared" si="1304"/>
        <v/>
      </c>
      <c r="EX60" s="91" t="str">
        <f t="shared" si="1304"/>
        <v/>
      </c>
      <c r="EY60" s="91" t="str">
        <f t="shared" si="1304"/>
        <v/>
      </c>
      <c r="EZ60" s="91" t="str">
        <f t="shared" si="1304"/>
        <v/>
      </c>
      <c r="FA60" s="91" t="str">
        <f t="shared" si="1304"/>
        <v/>
      </c>
      <c r="FB60" s="91" t="str">
        <f t="shared" si="1304"/>
        <v/>
      </c>
      <c r="FC60" s="91" t="str">
        <f t="shared" si="1304"/>
        <v/>
      </c>
      <c r="FD60" s="91" t="str">
        <f t="shared" si="1304"/>
        <v/>
      </c>
      <c r="FE60" s="91" t="str">
        <f t="shared" si="1304"/>
        <v/>
      </c>
      <c r="FF60" s="91" t="str">
        <f t="shared" si="1304"/>
        <v/>
      </c>
      <c r="FG60" s="91" t="str">
        <f t="shared" si="1304"/>
        <v/>
      </c>
      <c r="FH60" s="91" t="str">
        <f t="shared" si="1304"/>
        <v/>
      </c>
      <c r="FI60" s="91" t="str">
        <f t="shared" si="1304"/>
        <v/>
      </c>
      <c r="FJ60" s="91" t="str">
        <f t="shared" si="1304"/>
        <v/>
      </c>
      <c r="FK60" s="91" t="str">
        <f t="shared" si="1304"/>
        <v/>
      </c>
      <c r="FL60" s="91" t="str">
        <f t="shared" si="1304"/>
        <v/>
      </c>
      <c r="FM60" s="91" t="str">
        <f t="shared" si="1304"/>
        <v/>
      </c>
      <c r="FN60" s="91" t="str">
        <f t="shared" si="1304"/>
        <v/>
      </c>
      <c r="FO60" s="91" t="str">
        <f t="shared" si="1304"/>
        <v/>
      </c>
      <c r="FP60" s="91" t="str">
        <f t="shared" si="1304"/>
        <v/>
      </c>
      <c r="FQ60" s="91" t="str">
        <f t="shared" si="1304"/>
        <v/>
      </c>
      <c r="FR60" s="91" t="str">
        <f t="shared" si="1304"/>
        <v/>
      </c>
      <c r="FS60" s="91" t="str">
        <f t="shared" si="1304"/>
        <v/>
      </c>
      <c r="FT60" s="91" t="str">
        <f t="shared" si="1304"/>
        <v/>
      </c>
      <c r="FU60" s="91" t="str">
        <f t="shared" si="1304"/>
        <v/>
      </c>
      <c r="FV60" s="91" t="str">
        <f t="shared" si="1304"/>
        <v/>
      </c>
      <c r="FW60" s="91" t="str">
        <f t="shared" si="1304"/>
        <v/>
      </c>
      <c r="FX60" s="91" t="str">
        <f t="shared" si="1304"/>
        <v/>
      </c>
      <c r="FY60" s="91" t="str">
        <f t="shared" si="1304"/>
        <v/>
      </c>
      <c r="FZ60" s="91" t="str">
        <f t="shared" si="1304"/>
        <v/>
      </c>
      <c r="GA60" s="91" t="str">
        <f t="shared" si="1304"/>
        <v/>
      </c>
      <c r="GB60" s="91" t="str">
        <f t="shared" si="1304"/>
        <v/>
      </c>
      <c r="GC60" s="91" t="str">
        <f t="shared" si="1304"/>
        <v/>
      </c>
      <c r="GD60" s="91" t="str">
        <f t="shared" si="1304"/>
        <v/>
      </c>
      <c r="GE60" s="91" t="str">
        <f t="shared" si="1304"/>
        <v/>
      </c>
      <c r="GF60" s="91" t="str">
        <f t="shared" si="1304"/>
        <v/>
      </c>
      <c r="GG60" s="91" t="str">
        <f t="shared" si="1304"/>
        <v/>
      </c>
      <c r="GH60" s="91" t="str">
        <f t="shared" si="1304"/>
        <v/>
      </c>
      <c r="GI60" s="91" t="str">
        <f t="shared" si="1304"/>
        <v/>
      </c>
      <c r="GJ60" s="91" t="str">
        <f t="shared" si="1304"/>
        <v/>
      </c>
      <c r="GK60" s="91" t="str">
        <f t="shared" si="1304"/>
        <v/>
      </c>
      <c r="GL60" s="91" t="str">
        <f t="shared" si="1304"/>
        <v/>
      </c>
      <c r="GM60" s="91" t="str">
        <f t="shared" ref="GM60:IV60" si="1305">IF(GM36=1,IF(AND(GM8&gt;=15,GM8&lt;19),1,""),"")</f>
        <v/>
      </c>
      <c r="GN60" s="91" t="str">
        <f t="shared" si="1305"/>
        <v/>
      </c>
      <c r="GO60" s="91" t="str">
        <f t="shared" si="1305"/>
        <v/>
      </c>
      <c r="GP60" s="91" t="str">
        <f t="shared" si="1305"/>
        <v/>
      </c>
      <c r="GQ60" s="91" t="str">
        <f t="shared" si="1305"/>
        <v/>
      </c>
      <c r="GR60" s="91" t="str">
        <f t="shared" si="1305"/>
        <v/>
      </c>
      <c r="GS60" s="91" t="str">
        <f t="shared" si="1305"/>
        <v/>
      </c>
      <c r="GT60" s="91" t="str">
        <f t="shared" si="1305"/>
        <v/>
      </c>
      <c r="GU60" s="91" t="str">
        <f t="shared" si="1305"/>
        <v/>
      </c>
      <c r="GV60" s="91" t="str">
        <f t="shared" si="1305"/>
        <v/>
      </c>
      <c r="GW60" s="91" t="str">
        <f t="shared" si="1305"/>
        <v/>
      </c>
      <c r="GX60" s="91" t="str">
        <f t="shared" si="1305"/>
        <v/>
      </c>
      <c r="GY60" s="91" t="str">
        <f t="shared" si="1305"/>
        <v/>
      </c>
      <c r="GZ60" s="91" t="str">
        <f t="shared" si="1305"/>
        <v/>
      </c>
      <c r="HA60" s="91" t="str">
        <f t="shared" si="1305"/>
        <v/>
      </c>
      <c r="HB60" s="91" t="str">
        <f t="shared" si="1305"/>
        <v/>
      </c>
      <c r="HC60" s="91" t="str">
        <f t="shared" si="1305"/>
        <v/>
      </c>
      <c r="HD60" s="91" t="str">
        <f t="shared" si="1305"/>
        <v/>
      </c>
      <c r="HE60" s="91" t="str">
        <f t="shared" si="1305"/>
        <v/>
      </c>
      <c r="HF60" s="91" t="str">
        <f t="shared" si="1305"/>
        <v/>
      </c>
      <c r="HG60" s="91" t="str">
        <f t="shared" si="1305"/>
        <v/>
      </c>
      <c r="HH60" s="91" t="str">
        <f t="shared" si="1305"/>
        <v/>
      </c>
      <c r="HI60" s="91" t="str">
        <f t="shared" si="1305"/>
        <v/>
      </c>
      <c r="HJ60" s="91" t="str">
        <f t="shared" si="1305"/>
        <v/>
      </c>
      <c r="HK60" s="91" t="str">
        <f t="shared" si="1305"/>
        <v/>
      </c>
      <c r="HL60" s="91" t="str">
        <f t="shared" si="1305"/>
        <v/>
      </c>
      <c r="HM60" s="91" t="str">
        <f t="shared" si="1305"/>
        <v/>
      </c>
      <c r="HN60" s="91" t="str">
        <f t="shared" si="1305"/>
        <v/>
      </c>
      <c r="HO60" s="91" t="str">
        <f t="shared" si="1305"/>
        <v/>
      </c>
      <c r="HP60" s="91" t="str">
        <f t="shared" si="1305"/>
        <v/>
      </c>
      <c r="HQ60" s="91" t="str">
        <f t="shared" si="1305"/>
        <v/>
      </c>
      <c r="HR60" s="91" t="str">
        <f t="shared" si="1305"/>
        <v/>
      </c>
      <c r="HS60" s="91" t="str">
        <f t="shared" si="1305"/>
        <v/>
      </c>
      <c r="HT60" s="91" t="str">
        <f t="shared" si="1305"/>
        <v/>
      </c>
      <c r="HU60" s="91" t="str">
        <f t="shared" si="1305"/>
        <v/>
      </c>
      <c r="HV60" s="91" t="str">
        <f t="shared" si="1305"/>
        <v/>
      </c>
      <c r="HW60" s="91" t="str">
        <f t="shared" si="1305"/>
        <v/>
      </c>
      <c r="HX60" s="91" t="str">
        <f t="shared" si="1305"/>
        <v/>
      </c>
      <c r="HY60" s="91" t="str">
        <f t="shared" si="1305"/>
        <v/>
      </c>
      <c r="HZ60" s="91" t="str">
        <f t="shared" si="1305"/>
        <v/>
      </c>
      <c r="IA60" s="91" t="str">
        <f t="shared" si="1305"/>
        <v/>
      </c>
      <c r="IB60" s="91" t="str">
        <f t="shared" si="1305"/>
        <v/>
      </c>
      <c r="IC60" s="91" t="str">
        <f t="shared" si="1305"/>
        <v/>
      </c>
      <c r="ID60" s="91" t="str">
        <f t="shared" si="1305"/>
        <v/>
      </c>
      <c r="IE60" s="91" t="str">
        <f t="shared" si="1305"/>
        <v/>
      </c>
      <c r="IF60" s="91" t="str">
        <f t="shared" si="1305"/>
        <v/>
      </c>
      <c r="IG60" s="91" t="str">
        <f t="shared" si="1305"/>
        <v/>
      </c>
      <c r="IH60" s="91" t="str">
        <f t="shared" si="1305"/>
        <v/>
      </c>
      <c r="II60" s="91" t="str">
        <f t="shared" si="1305"/>
        <v/>
      </c>
      <c r="IJ60" s="91" t="str">
        <f t="shared" si="1305"/>
        <v/>
      </c>
      <c r="IK60" s="91" t="str">
        <f t="shared" si="1305"/>
        <v/>
      </c>
      <c r="IL60" s="91" t="str">
        <f t="shared" si="1305"/>
        <v/>
      </c>
      <c r="IM60" s="91" t="str">
        <f t="shared" si="1305"/>
        <v/>
      </c>
      <c r="IN60" s="91" t="str">
        <f t="shared" si="1305"/>
        <v/>
      </c>
      <c r="IO60" s="91" t="str">
        <f t="shared" si="1305"/>
        <v/>
      </c>
      <c r="IP60" s="91" t="str">
        <f t="shared" si="1305"/>
        <v/>
      </c>
      <c r="IQ60" s="91" t="str">
        <f t="shared" si="1305"/>
        <v/>
      </c>
      <c r="IR60" s="91" t="str">
        <f t="shared" si="1305"/>
        <v/>
      </c>
      <c r="IS60" s="91" t="str">
        <f t="shared" si="1305"/>
        <v/>
      </c>
      <c r="IT60" s="91" t="str">
        <f t="shared" si="1305"/>
        <v/>
      </c>
      <c r="IU60" s="91" t="str">
        <f t="shared" si="1305"/>
        <v/>
      </c>
      <c r="IV60" s="91" t="str">
        <f t="shared" si="1305"/>
        <v/>
      </c>
    </row>
    <row r="61" spans="1:16384" s="90" customFormat="1" hidden="1" x14ac:dyDescent="0.2">
      <c r="A61" s="91" t="s">
        <v>358</v>
      </c>
      <c r="B61" s="91" t="str">
        <f>IF(B37=1,IF(AND(B8&gt;=15,B8&lt;19),1,""),"")</f>
        <v/>
      </c>
      <c r="C61" s="91" t="str">
        <f t="shared" ref="C61:BN61" si="1306">IF(C37=1,IF(AND(C8&gt;=15,C8&lt;19),1,""),"")</f>
        <v/>
      </c>
      <c r="D61" s="91" t="str">
        <f t="shared" si="1306"/>
        <v/>
      </c>
      <c r="E61" s="91" t="str">
        <f t="shared" si="1306"/>
        <v/>
      </c>
      <c r="F61" s="91" t="str">
        <f t="shared" si="1306"/>
        <v/>
      </c>
      <c r="G61" s="91" t="str">
        <f t="shared" si="1306"/>
        <v/>
      </c>
      <c r="H61" s="91" t="str">
        <f t="shared" si="1306"/>
        <v/>
      </c>
      <c r="I61" s="91" t="str">
        <f t="shared" si="1306"/>
        <v/>
      </c>
      <c r="J61" s="91" t="str">
        <f t="shared" si="1306"/>
        <v/>
      </c>
      <c r="K61" s="91" t="str">
        <f t="shared" si="1306"/>
        <v/>
      </c>
      <c r="L61" s="91" t="str">
        <f t="shared" si="1306"/>
        <v/>
      </c>
      <c r="M61" s="91" t="str">
        <f t="shared" si="1306"/>
        <v/>
      </c>
      <c r="N61" s="91" t="str">
        <f t="shared" si="1306"/>
        <v/>
      </c>
      <c r="O61" s="91" t="str">
        <f t="shared" si="1306"/>
        <v/>
      </c>
      <c r="P61" s="91" t="str">
        <f t="shared" si="1306"/>
        <v/>
      </c>
      <c r="Q61" s="91" t="str">
        <f t="shared" si="1306"/>
        <v/>
      </c>
      <c r="R61" s="91" t="str">
        <f t="shared" si="1306"/>
        <v/>
      </c>
      <c r="S61" s="91" t="str">
        <f t="shared" si="1306"/>
        <v/>
      </c>
      <c r="T61" s="91" t="str">
        <f t="shared" si="1306"/>
        <v/>
      </c>
      <c r="U61" s="91" t="str">
        <f t="shared" si="1306"/>
        <v/>
      </c>
      <c r="V61" s="91" t="str">
        <f t="shared" si="1306"/>
        <v/>
      </c>
      <c r="W61" s="91" t="str">
        <f t="shared" si="1306"/>
        <v/>
      </c>
      <c r="X61" s="91" t="str">
        <f t="shared" si="1306"/>
        <v/>
      </c>
      <c r="Y61" s="91" t="str">
        <f t="shared" si="1306"/>
        <v/>
      </c>
      <c r="Z61" s="91" t="str">
        <f t="shared" si="1306"/>
        <v/>
      </c>
      <c r="AA61" s="91" t="str">
        <f t="shared" si="1306"/>
        <v/>
      </c>
      <c r="AB61" s="91" t="str">
        <f t="shared" si="1306"/>
        <v/>
      </c>
      <c r="AC61" s="91" t="str">
        <f t="shared" si="1306"/>
        <v/>
      </c>
      <c r="AD61" s="91" t="str">
        <f t="shared" si="1306"/>
        <v/>
      </c>
      <c r="AE61" s="91" t="str">
        <f t="shared" si="1306"/>
        <v/>
      </c>
      <c r="AF61" s="91" t="str">
        <f t="shared" si="1306"/>
        <v/>
      </c>
      <c r="AG61" s="91" t="str">
        <f t="shared" si="1306"/>
        <v/>
      </c>
      <c r="AH61" s="91" t="str">
        <f t="shared" si="1306"/>
        <v/>
      </c>
      <c r="AI61" s="91" t="str">
        <f t="shared" si="1306"/>
        <v/>
      </c>
      <c r="AJ61" s="91" t="str">
        <f t="shared" si="1306"/>
        <v/>
      </c>
      <c r="AK61" s="91" t="str">
        <f t="shared" si="1306"/>
        <v/>
      </c>
      <c r="AL61" s="91" t="str">
        <f t="shared" si="1306"/>
        <v/>
      </c>
      <c r="AM61" s="91" t="str">
        <f t="shared" si="1306"/>
        <v/>
      </c>
      <c r="AN61" s="91" t="str">
        <f t="shared" si="1306"/>
        <v/>
      </c>
      <c r="AO61" s="91" t="str">
        <f t="shared" si="1306"/>
        <v/>
      </c>
      <c r="AP61" s="91" t="str">
        <f t="shared" si="1306"/>
        <v/>
      </c>
      <c r="AQ61" s="91" t="str">
        <f t="shared" si="1306"/>
        <v/>
      </c>
      <c r="AR61" s="91" t="str">
        <f t="shared" si="1306"/>
        <v/>
      </c>
      <c r="AS61" s="91" t="str">
        <f t="shared" si="1306"/>
        <v/>
      </c>
      <c r="AT61" s="91" t="str">
        <f t="shared" si="1306"/>
        <v/>
      </c>
      <c r="AU61" s="91" t="str">
        <f t="shared" si="1306"/>
        <v/>
      </c>
      <c r="AV61" s="91" t="str">
        <f t="shared" si="1306"/>
        <v/>
      </c>
      <c r="AW61" s="91" t="str">
        <f t="shared" si="1306"/>
        <v/>
      </c>
      <c r="AX61" s="91" t="str">
        <f t="shared" si="1306"/>
        <v/>
      </c>
      <c r="AY61" s="91" t="str">
        <f t="shared" si="1306"/>
        <v/>
      </c>
      <c r="AZ61" s="91" t="str">
        <f t="shared" si="1306"/>
        <v/>
      </c>
      <c r="BA61" s="91" t="str">
        <f t="shared" si="1306"/>
        <v/>
      </c>
      <c r="BB61" s="91" t="str">
        <f t="shared" si="1306"/>
        <v/>
      </c>
      <c r="BC61" s="91" t="str">
        <f t="shared" si="1306"/>
        <v/>
      </c>
      <c r="BD61" s="91" t="str">
        <f t="shared" si="1306"/>
        <v/>
      </c>
      <c r="BE61" s="91" t="str">
        <f t="shared" si="1306"/>
        <v/>
      </c>
      <c r="BF61" s="91" t="str">
        <f t="shared" si="1306"/>
        <v/>
      </c>
      <c r="BG61" s="91" t="str">
        <f t="shared" si="1306"/>
        <v/>
      </c>
      <c r="BH61" s="91" t="str">
        <f t="shared" si="1306"/>
        <v/>
      </c>
      <c r="BI61" s="91" t="str">
        <f t="shared" si="1306"/>
        <v/>
      </c>
      <c r="BJ61" s="91" t="str">
        <f t="shared" si="1306"/>
        <v/>
      </c>
      <c r="BK61" s="91" t="str">
        <f t="shared" si="1306"/>
        <v/>
      </c>
      <c r="BL61" s="91" t="str">
        <f t="shared" si="1306"/>
        <v/>
      </c>
      <c r="BM61" s="91" t="str">
        <f t="shared" si="1306"/>
        <v/>
      </c>
      <c r="BN61" s="91" t="str">
        <f t="shared" si="1306"/>
        <v/>
      </c>
      <c r="BO61" s="91" t="str">
        <f t="shared" ref="BO61:DZ61" si="1307">IF(BO37=1,IF(AND(BO8&gt;=15,BO8&lt;19),1,""),"")</f>
        <v/>
      </c>
      <c r="BP61" s="91" t="str">
        <f t="shared" si="1307"/>
        <v/>
      </c>
      <c r="BQ61" s="91" t="str">
        <f t="shared" si="1307"/>
        <v/>
      </c>
      <c r="BR61" s="91" t="str">
        <f t="shared" si="1307"/>
        <v/>
      </c>
      <c r="BS61" s="91" t="str">
        <f t="shared" si="1307"/>
        <v/>
      </c>
      <c r="BT61" s="91" t="str">
        <f t="shared" si="1307"/>
        <v/>
      </c>
      <c r="BU61" s="91" t="str">
        <f t="shared" si="1307"/>
        <v/>
      </c>
      <c r="BV61" s="91" t="str">
        <f t="shared" si="1307"/>
        <v/>
      </c>
      <c r="BW61" s="91" t="str">
        <f t="shared" si="1307"/>
        <v/>
      </c>
      <c r="BX61" s="91" t="str">
        <f t="shared" si="1307"/>
        <v/>
      </c>
      <c r="BY61" s="91" t="str">
        <f t="shared" si="1307"/>
        <v/>
      </c>
      <c r="BZ61" s="91" t="str">
        <f t="shared" si="1307"/>
        <v/>
      </c>
      <c r="CA61" s="91" t="str">
        <f t="shared" si="1307"/>
        <v/>
      </c>
      <c r="CB61" s="91" t="str">
        <f t="shared" si="1307"/>
        <v/>
      </c>
      <c r="CC61" s="91" t="str">
        <f t="shared" si="1307"/>
        <v/>
      </c>
      <c r="CD61" s="91" t="str">
        <f t="shared" si="1307"/>
        <v/>
      </c>
      <c r="CE61" s="91" t="str">
        <f t="shared" si="1307"/>
        <v/>
      </c>
      <c r="CF61" s="91" t="str">
        <f t="shared" si="1307"/>
        <v/>
      </c>
      <c r="CG61" s="91" t="str">
        <f t="shared" si="1307"/>
        <v/>
      </c>
      <c r="CH61" s="91" t="str">
        <f t="shared" si="1307"/>
        <v/>
      </c>
      <c r="CI61" s="91" t="str">
        <f t="shared" si="1307"/>
        <v/>
      </c>
      <c r="CJ61" s="91" t="str">
        <f t="shared" si="1307"/>
        <v/>
      </c>
      <c r="CK61" s="91" t="str">
        <f t="shared" si="1307"/>
        <v/>
      </c>
      <c r="CL61" s="91" t="str">
        <f t="shared" si="1307"/>
        <v/>
      </c>
      <c r="CM61" s="91" t="str">
        <f t="shared" si="1307"/>
        <v/>
      </c>
      <c r="CN61" s="91" t="str">
        <f t="shared" si="1307"/>
        <v/>
      </c>
      <c r="CO61" s="91" t="str">
        <f t="shared" si="1307"/>
        <v/>
      </c>
      <c r="CP61" s="91" t="str">
        <f t="shared" si="1307"/>
        <v/>
      </c>
      <c r="CQ61" s="91" t="str">
        <f t="shared" si="1307"/>
        <v/>
      </c>
      <c r="CR61" s="91" t="str">
        <f t="shared" si="1307"/>
        <v/>
      </c>
      <c r="CS61" s="91" t="str">
        <f t="shared" si="1307"/>
        <v/>
      </c>
      <c r="CT61" s="91" t="str">
        <f t="shared" si="1307"/>
        <v/>
      </c>
      <c r="CU61" s="91" t="str">
        <f t="shared" si="1307"/>
        <v/>
      </c>
      <c r="CV61" s="91" t="str">
        <f t="shared" si="1307"/>
        <v/>
      </c>
      <c r="CW61" s="91" t="str">
        <f t="shared" si="1307"/>
        <v/>
      </c>
      <c r="CX61" s="91" t="str">
        <f t="shared" si="1307"/>
        <v/>
      </c>
      <c r="CY61" s="91" t="str">
        <f t="shared" si="1307"/>
        <v/>
      </c>
      <c r="CZ61" s="91" t="str">
        <f t="shared" si="1307"/>
        <v/>
      </c>
      <c r="DA61" s="91" t="str">
        <f t="shared" si="1307"/>
        <v/>
      </c>
      <c r="DB61" s="91" t="str">
        <f t="shared" si="1307"/>
        <v/>
      </c>
      <c r="DC61" s="91" t="str">
        <f t="shared" si="1307"/>
        <v/>
      </c>
      <c r="DD61" s="91" t="str">
        <f t="shared" si="1307"/>
        <v/>
      </c>
      <c r="DE61" s="91" t="str">
        <f t="shared" si="1307"/>
        <v/>
      </c>
      <c r="DF61" s="91" t="str">
        <f t="shared" si="1307"/>
        <v/>
      </c>
      <c r="DG61" s="91" t="str">
        <f t="shared" si="1307"/>
        <v/>
      </c>
      <c r="DH61" s="91" t="str">
        <f t="shared" si="1307"/>
        <v/>
      </c>
      <c r="DI61" s="91" t="str">
        <f t="shared" si="1307"/>
        <v/>
      </c>
      <c r="DJ61" s="91" t="str">
        <f t="shared" si="1307"/>
        <v/>
      </c>
      <c r="DK61" s="91" t="str">
        <f t="shared" si="1307"/>
        <v/>
      </c>
      <c r="DL61" s="91" t="str">
        <f t="shared" si="1307"/>
        <v/>
      </c>
      <c r="DM61" s="91" t="str">
        <f t="shared" si="1307"/>
        <v/>
      </c>
      <c r="DN61" s="91" t="str">
        <f t="shared" si="1307"/>
        <v/>
      </c>
      <c r="DO61" s="91" t="str">
        <f t="shared" si="1307"/>
        <v/>
      </c>
      <c r="DP61" s="91" t="str">
        <f t="shared" si="1307"/>
        <v/>
      </c>
      <c r="DQ61" s="91" t="str">
        <f t="shared" si="1307"/>
        <v/>
      </c>
      <c r="DR61" s="91" t="str">
        <f t="shared" si="1307"/>
        <v/>
      </c>
      <c r="DS61" s="91" t="str">
        <f t="shared" si="1307"/>
        <v/>
      </c>
      <c r="DT61" s="91" t="str">
        <f t="shared" si="1307"/>
        <v/>
      </c>
      <c r="DU61" s="91" t="str">
        <f t="shared" si="1307"/>
        <v/>
      </c>
      <c r="DV61" s="91" t="str">
        <f t="shared" si="1307"/>
        <v/>
      </c>
      <c r="DW61" s="91" t="str">
        <f t="shared" si="1307"/>
        <v/>
      </c>
      <c r="DX61" s="91" t="str">
        <f t="shared" si="1307"/>
        <v/>
      </c>
      <c r="DY61" s="91" t="str">
        <f t="shared" si="1307"/>
        <v/>
      </c>
      <c r="DZ61" s="91" t="str">
        <f t="shared" si="1307"/>
        <v/>
      </c>
      <c r="EA61" s="91" t="str">
        <f t="shared" ref="EA61:GL61" si="1308">IF(EA37=1,IF(AND(EA8&gt;=15,EA8&lt;19),1,""),"")</f>
        <v/>
      </c>
      <c r="EB61" s="91" t="str">
        <f t="shared" si="1308"/>
        <v/>
      </c>
      <c r="EC61" s="91" t="str">
        <f t="shared" si="1308"/>
        <v/>
      </c>
      <c r="ED61" s="91" t="str">
        <f t="shared" si="1308"/>
        <v/>
      </c>
      <c r="EE61" s="91" t="str">
        <f t="shared" si="1308"/>
        <v/>
      </c>
      <c r="EF61" s="91" t="str">
        <f t="shared" si="1308"/>
        <v/>
      </c>
      <c r="EG61" s="91" t="str">
        <f t="shared" si="1308"/>
        <v/>
      </c>
      <c r="EH61" s="91" t="str">
        <f t="shared" si="1308"/>
        <v/>
      </c>
      <c r="EI61" s="91" t="str">
        <f t="shared" si="1308"/>
        <v/>
      </c>
      <c r="EJ61" s="91" t="str">
        <f t="shared" si="1308"/>
        <v/>
      </c>
      <c r="EK61" s="91" t="str">
        <f t="shared" si="1308"/>
        <v/>
      </c>
      <c r="EL61" s="91" t="str">
        <f t="shared" si="1308"/>
        <v/>
      </c>
      <c r="EM61" s="91" t="str">
        <f t="shared" si="1308"/>
        <v/>
      </c>
      <c r="EN61" s="91" t="str">
        <f t="shared" si="1308"/>
        <v/>
      </c>
      <c r="EO61" s="91" t="str">
        <f t="shared" si="1308"/>
        <v/>
      </c>
      <c r="EP61" s="91" t="str">
        <f t="shared" si="1308"/>
        <v/>
      </c>
      <c r="EQ61" s="91" t="str">
        <f t="shared" si="1308"/>
        <v/>
      </c>
      <c r="ER61" s="91" t="str">
        <f t="shared" si="1308"/>
        <v/>
      </c>
      <c r="ES61" s="91" t="str">
        <f t="shared" si="1308"/>
        <v/>
      </c>
      <c r="ET61" s="91" t="str">
        <f t="shared" si="1308"/>
        <v/>
      </c>
      <c r="EU61" s="91" t="str">
        <f t="shared" si="1308"/>
        <v/>
      </c>
      <c r="EV61" s="91" t="str">
        <f t="shared" si="1308"/>
        <v/>
      </c>
      <c r="EW61" s="91" t="str">
        <f t="shared" si="1308"/>
        <v/>
      </c>
      <c r="EX61" s="91" t="str">
        <f t="shared" si="1308"/>
        <v/>
      </c>
      <c r="EY61" s="91" t="str">
        <f t="shared" si="1308"/>
        <v/>
      </c>
      <c r="EZ61" s="91" t="str">
        <f t="shared" si="1308"/>
        <v/>
      </c>
      <c r="FA61" s="91" t="str">
        <f t="shared" si="1308"/>
        <v/>
      </c>
      <c r="FB61" s="91" t="str">
        <f t="shared" si="1308"/>
        <v/>
      </c>
      <c r="FC61" s="91" t="str">
        <f t="shared" si="1308"/>
        <v/>
      </c>
      <c r="FD61" s="91" t="str">
        <f t="shared" si="1308"/>
        <v/>
      </c>
      <c r="FE61" s="91" t="str">
        <f t="shared" si="1308"/>
        <v/>
      </c>
      <c r="FF61" s="91" t="str">
        <f t="shared" si="1308"/>
        <v/>
      </c>
      <c r="FG61" s="91" t="str">
        <f t="shared" si="1308"/>
        <v/>
      </c>
      <c r="FH61" s="91" t="str">
        <f t="shared" si="1308"/>
        <v/>
      </c>
      <c r="FI61" s="91" t="str">
        <f t="shared" si="1308"/>
        <v/>
      </c>
      <c r="FJ61" s="91" t="str">
        <f t="shared" si="1308"/>
        <v/>
      </c>
      <c r="FK61" s="91" t="str">
        <f t="shared" si="1308"/>
        <v/>
      </c>
      <c r="FL61" s="91" t="str">
        <f t="shared" si="1308"/>
        <v/>
      </c>
      <c r="FM61" s="91" t="str">
        <f t="shared" si="1308"/>
        <v/>
      </c>
      <c r="FN61" s="91" t="str">
        <f t="shared" si="1308"/>
        <v/>
      </c>
      <c r="FO61" s="91" t="str">
        <f t="shared" si="1308"/>
        <v/>
      </c>
      <c r="FP61" s="91" t="str">
        <f t="shared" si="1308"/>
        <v/>
      </c>
      <c r="FQ61" s="91" t="str">
        <f t="shared" si="1308"/>
        <v/>
      </c>
      <c r="FR61" s="91" t="str">
        <f t="shared" si="1308"/>
        <v/>
      </c>
      <c r="FS61" s="91" t="str">
        <f t="shared" si="1308"/>
        <v/>
      </c>
      <c r="FT61" s="91" t="str">
        <f t="shared" si="1308"/>
        <v/>
      </c>
      <c r="FU61" s="91" t="str">
        <f t="shared" si="1308"/>
        <v/>
      </c>
      <c r="FV61" s="91" t="str">
        <f t="shared" si="1308"/>
        <v/>
      </c>
      <c r="FW61" s="91" t="str">
        <f t="shared" si="1308"/>
        <v/>
      </c>
      <c r="FX61" s="91" t="str">
        <f t="shared" si="1308"/>
        <v/>
      </c>
      <c r="FY61" s="91" t="str">
        <f t="shared" si="1308"/>
        <v/>
      </c>
      <c r="FZ61" s="91" t="str">
        <f t="shared" si="1308"/>
        <v/>
      </c>
      <c r="GA61" s="91" t="str">
        <f t="shared" si="1308"/>
        <v/>
      </c>
      <c r="GB61" s="91" t="str">
        <f t="shared" si="1308"/>
        <v/>
      </c>
      <c r="GC61" s="91" t="str">
        <f t="shared" si="1308"/>
        <v/>
      </c>
      <c r="GD61" s="91" t="str">
        <f t="shared" si="1308"/>
        <v/>
      </c>
      <c r="GE61" s="91" t="str">
        <f t="shared" si="1308"/>
        <v/>
      </c>
      <c r="GF61" s="91" t="str">
        <f t="shared" si="1308"/>
        <v/>
      </c>
      <c r="GG61" s="91" t="str">
        <f t="shared" si="1308"/>
        <v/>
      </c>
      <c r="GH61" s="91" t="str">
        <f t="shared" si="1308"/>
        <v/>
      </c>
      <c r="GI61" s="91" t="str">
        <f t="shared" si="1308"/>
        <v/>
      </c>
      <c r="GJ61" s="91" t="str">
        <f t="shared" si="1308"/>
        <v/>
      </c>
      <c r="GK61" s="91" t="str">
        <f t="shared" si="1308"/>
        <v/>
      </c>
      <c r="GL61" s="91" t="str">
        <f t="shared" si="1308"/>
        <v/>
      </c>
      <c r="GM61" s="91" t="str">
        <f t="shared" ref="GM61:IV61" si="1309">IF(GM37=1,IF(AND(GM8&gt;=15,GM8&lt;19),1,""),"")</f>
        <v/>
      </c>
      <c r="GN61" s="91" t="str">
        <f t="shared" si="1309"/>
        <v/>
      </c>
      <c r="GO61" s="91" t="str">
        <f t="shared" si="1309"/>
        <v/>
      </c>
      <c r="GP61" s="91" t="str">
        <f t="shared" si="1309"/>
        <v/>
      </c>
      <c r="GQ61" s="91" t="str">
        <f t="shared" si="1309"/>
        <v/>
      </c>
      <c r="GR61" s="91" t="str">
        <f t="shared" si="1309"/>
        <v/>
      </c>
      <c r="GS61" s="91" t="str">
        <f t="shared" si="1309"/>
        <v/>
      </c>
      <c r="GT61" s="91" t="str">
        <f t="shared" si="1309"/>
        <v/>
      </c>
      <c r="GU61" s="91" t="str">
        <f t="shared" si="1309"/>
        <v/>
      </c>
      <c r="GV61" s="91" t="str">
        <f t="shared" si="1309"/>
        <v/>
      </c>
      <c r="GW61" s="91" t="str">
        <f t="shared" si="1309"/>
        <v/>
      </c>
      <c r="GX61" s="91" t="str">
        <f t="shared" si="1309"/>
        <v/>
      </c>
      <c r="GY61" s="91" t="str">
        <f t="shared" si="1309"/>
        <v/>
      </c>
      <c r="GZ61" s="91" t="str">
        <f t="shared" si="1309"/>
        <v/>
      </c>
      <c r="HA61" s="91" t="str">
        <f t="shared" si="1309"/>
        <v/>
      </c>
      <c r="HB61" s="91" t="str">
        <f t="shared" si="1309"/>
        <v/>
      </c>
      <c r="HC61" s="91" t="str">
        <f t="shared" si="1309"/>
        <v/>
      </c>
      <c r="HD61" s="91" t="str">
        <f t="shared" si="1309"/>
        <v/>
      </c>
      <c r="HE61" s="91" t="str">
        <f t="shared" si="1309"/>
        <v/>
      </c>
      <c r="HF61" s="91" t="str">
        <f t="shared" si="1309"/>
        <v/>
      </c>
      <c r="HG61" s="91" t="str">
        <f t="shared" si="1309"/>
        <v/>
      </c>
      <c r="HH61" s="91" t="str">
        <f t="shared" si="1309"/>
        <v/>
      </c>
      <c r="HI61" s="91" t="str">
        <f t="shared" si="1309"/>
        <v/>
      </c>
      <c r="HJ61" s="91" t="str">
        <f t="shared" si="1309"/>
        <v/>
      </c>
      <c r="HK61" s="91" t="str">
        <f t="shared" si="1309"/>
        <v/>
      </c>
      <c r="HL61" s="91" t="str">
        <f t="shared" si="1309"/>
        <v/>
      </c>
      <c r="HM61" s="91" t="str">
        <f t="shared" si="1309"/>
        <v/>
      </c>
      <c r="HN61" s="91" t="str">
        <f t="shared" si="1309"/>
        <v/>
      </c>
      <c r="HO61" s="91" t="str">
        <f t="shared" si="1309"/>
        <v/>
      </c>
      <c r="HP61" s="91" t="str">
        <f t="shared" si="1309"/>
        <v/>
      </c>
      <c r="HQ61" s="91" t="str">
        <f t="shared" si="1309"/>
        <v/>
      </c>
      <c r="HR61" s="91" t="str">
        <f t="shared" si="1309"/>
        <v/>
      </c>
      <c r="HS61" s="91" t="str">
        <f t="shared" si="1309"/>
        <v/>
      </c>
      <c r="HT61" s="91" t="str">
        <f t="shared" si="1309"/>
        <v/>
      </c>
      <c r="HU61" s="91" t="str">
        <f t="shared" si="1309"/>
        <v/>
      </c>
      <c r="HV61" s="91" t="str">
        <f t="shared" si="1309"/>
        <v/>
      </c>
      <c r="HW61" s="91" t="str">
        <f t="shared" si="1309"/>
        <v/>
      </c>
      <c r="HX61" s="91" t="str">
        <f t="shared" si="1309"/>
        <v/>
      </c>
      <c r="HY61" s="91" t="str">
        <f t="shared" si="1309"/>
        <v/>
      </c>
      <c r="HZ61" s="91" t="str">
        <f t="shared" si="1309"/>
        <v/>
      </c>
      <c r="IA61" s="91" t="str">
        <f t="shared" si="1309"/>
        <v/>
      </c>
      <c r="IB61" s="91" t="str">
        <f t="shared" si="1309"/>
        <v/>
      </c>
      <c r="IC61" s="91" t="str">
        <f t="shared" si="1309"/>
        <v/>
      </c>
      <c r="ID61" s="91" t="str">
        <f t="shared" si="1309"/>
        <v/>
      </c>
      <c r="IE61" s="91" t="str">
        <f t="shared" si="1309"/>
        <v/>
      </c>
      <c r="IF61" s="91" t="str">
        <f t="shared" si="1309"/>
        <v/>
      </c>
      <c r="IG61" s="91" t="str">
        <f t="shared" si="1309"/>
        <v/>
      </c>
      <c r="IH61" s="91" t="str">
        <f t="shared" si="1309"/>
        <v/>
      </c>
      <c r="II61" s="91" t="str">
        <f t="shared" si="1309"/>
        <v/>
      </c>
      <c r="IJ61" s="91" t="str">
        <f t="shared" si="1309"/>
        <v/>
      </c>
      <c r="IK61" s="91" t="str">
        <f t="shared" si="1309"/>
        <v/>
      </c>
      <c r="IL61" s="91" t="str">
        <f t="shared" si="1309"/>
        <v/>
      </c>
      <c r="IM61" s="91" t="str">
        <f t="shared" si="1309"/>
        <v/>
      </c>
      <c r="IN61" s="91" t="str">
        <f t="shared" si="1309"/>
        <v/>
      </c>
      <c r="IO61" s="91" t="str">
        <f t="shared" si="1309"/>
        <v/>
      </c>
      <c r="IP61" s="91" t="str">
        <f t="shared" si="1309"/>
        <v/>
      </c>
      <c r="IQ61" s="91" t="str">
        <f t="shared" si="1309"/>
        <v/>
      </c>
      <c r="IR61" s="91" t="str">
        <f t="shared" si="1309"/>
        <v/>
      </c>
      <c r="IS61" s="91" t="str">
        <f t="shared" si="1309"/>
        <v/>
      </c>
      <c r="IT61" s="91" t="str">
        <f t="shared" si="1309"/>
        <v/>
      </c>
      <c r="IU61" s="91" t="str">
        <f t="shared" si="1309"/>
        <v/>
      </c>
      <c r="IV61" s="91" t="str">
        <f t="shared" si="1309"/>
        <v/>
      </c>
    </row>
    <row r="62" spans="1:16384" s="90" customFormat="1" hidden="1" x14ac:dyDescent="0.2">
      <c r="A62" s="91" t="s">
        <v>359</v>
      </c>
      <c r="B62" s="91" t="str">
        <f>IF(B38=1,IF(AND(B8&gt;=15,B8&lt;19),1,""),"")</f>
        <v/>
      </c>
      <c r="C62" s="91" t="str">
        <f t="shared" ref="C62:BN62" si="1310">IF(C38=1,IF(AND(C8&gt;=15,C8&lt;19),1,""),"")</f>
        <v/>
      </c>
      <c r="D62" s="91" t="str">
        <f t="shared" si="1310"/>
        <v/>
      </c>
      <c r="E62" s="91" t="str">
        <f t="shared" si="1310"/>
        <v/>
      </c>
      <c r="F62" s="91" t="str">
        <f t="shared" si="1310"/>
        <v/>
      </c>
      <c r="G62" s="91" t="str">
        <f t="shared" si="1310"/>
        <v/>
      </c>
      <c r="H62" s="91" t="str">
        <f t="shared" si="1310"/>
        <v/>
      </c>
      <c r="I62" s="91" t="str">
        <f t="shared" si="1310"/>
        <v/>
      </c>
      <c r="J62" s="91" t="str">
        <f t="shared" si="1310"/>
        <v/>
      </c>
      <c r="K62" s="91" t="str">
        <f t="shared" si="1310"/>
        <v/>
      </c>
      <c r="L62" s="91" t="str">
        <f t="shared" si="1310"/>
        <v/>
      </c>
      <c r="M62" s="91" t="str">
        <f t="shared" si="1310"/>
        <v/>
      </c>
      <c r="N62" s="91" t="str">
        <f t="shared" si="1310"/>
        <v/>
      </c>
      <c r="O62" s="91" t="str">
        <f t="shared" si="1310"/>
        <v/>
      </c>
      <c r="P62" s="91" t="str">
        <f t="shared" si="1310"/>
        <v/>
      </c>
      <c r="Q62" s="91" t="str">
        <f t="shared" si="1310"/>
        <v/>
      </c>
      <c r="R62" s="91" t="str">
        <f t="shared" si="1310"/>
        <v/>
      </c>
      <c r="S62" s="91" t="str">
        <f t="shared" si="1310"/>
        <v/>
      </c>
      <c r="T62" s="91" t="str">
        <f t="shared" si="1310"/>
        <v/>
      </c>
      <c r="U62" s="91" t="str">
        <f t="shared" si="1310"/>
        <v/>
      </c>
      <c r="V62" s="91" t="str">
        <f t="shared" si="1310"/>
        <v/>
      </c>
      <c r="W62" s="91" t="str">
        <f t="shared" si="1310"/>
        <v/>
      </c>
      <c r="X62" s="91" t="str">
        <f t="shared" si="1310"/>
        <v/>
      </c>
      <c r="Y62" s="91" t="str">
        <f t="shared" si="1310"/>
        <v/>
      </c>
      <c r="Z62" s="91" t="str">
        <f t="shared" si="1310"/>
        <v/>
      </c>
      <c r="AA62" s="91" t="str">
        <f t="shared" si="1310"/>
        <v/>
      </c>
      <c r="AB62" s="91" t="str">
        <f t="shared" si="1310"/>
        <v/>
      </c>
      <c r="AC62" s="91" t="str">
        <f t="shared" si="1310"/>
        <v/>
      </c>
      <c r="AD62" s="91" t="str">
        <f t="shared" si="1310"/>
        <v/>
      </c>
      <c r="AE62" s="91" t="str">
        <f t="shared" si="1310"/>
        <v/>
      </c>
      <c r="AF62" s="91" t="str">
        <f t="shared" si="1310"/>
        <v/>
      </c>
      <c r="AG62" s="91" t="str">
        <f t="shared" si="1310"/>
        <v/>
      </c>
      <c r="AH62" s="91" t="str">
        <f t="shared" si="1310"/>
        <v/>
      </c>
      <c r="AI62" s="91" t="str">
        <f t="shared" si="1310"/>
        <v/>
      </c>
      <c r="AJ62" s="91" t="str">
        <f t="shared" si="1310"/>
        <v/>
      </c>
      <c r="AK62" s="91" t="str">
        <f t="shared" si="1310"/>
        <v/>
      </c>
      <c r="AL62" s="91" t="str">
        <f t="shared" si="1310"/>
        <v/>
      </c>
      <c r="AM62" s="91" t="str">
        <f t="shared" si="1310"/>
        <v/>
      </c>
      <c r="AN62" s="91" t="str">
        <f t="shared" si="1310"/>
        <v/>
      </c>
      <c r="AO62" s="91" t="str">
        <f t="shared" si="1310"/>
        <v/>
      </c>
      <c r="AP62" s="91" t="str">
        <f t="shared" si="1310"/>
        <v/>
      </c>
      <c r="AQ62" s="91" t="str">
        <f t="shared" si="1310"/>
        <v/>
      </c>
      <c r="AR62" s="91" t="str">
        <f t="shared" si="1310"/>
        <v/>
      </c>
      <c r="AS62" s="91" t="str">
        <f t="shared" si="1310"/>
        <v/>
      </c>
      <c r="AT62" s="91" t="str">
        <f t="shared" si="1310"/>
        <v/>
      </c>
      <c r="AU62" s="91" t="str">
        <f t="shared" si="1310"/>
        <v/>
      </c>
      <c r="AV62" s="91" t="str">
        <f t="shared" si="1310"/>
        <v/>
      </c>
      <c r="AW62" s="91" t="str">
        <f t="shared" si="1310"/>
        <v/>
      </c>
      <c r="AX62" s="91" t="str">
        <f t="shared" si="1310"/>
        <v/>
      </c>
      <c r="AY62" s="91" t="str">
        <f t="shared" si="1310"/>
        <v/>
      </c>
      <c r="AZ62" s="91" t="str">
        <f t="shared" si="1310"/>
        <v/>
      </c>
      <c r="BA62" s="91" t="str">
        <f t="shared" si="1310"/>
        <v/>
      </c>
      <c r="BB62" s="91" t="str">
        <f t="shared" si="1310"/>
        <v/>
      </c>
      <c r="BC62" s="91" t="str">
        <f t="shared" si="1310"/>
        <v/>
      </c>
      <c r="BD62" s="91" t="str">
        <f t="shared" si="1310"/>
        <v/>
      </c>
      <c r="BE62" s="91" t="str">
        <f t="shared" si="1310"/>
        <v/>
      </c>
      <c r="BF62" s="91" t="str">
        <f t="shared" si="1310"/>
        <v/>
      </c>
      <c r="BG62" s="91" t="str">
        <f t="shared" si="1310"/>
        <v/>
      </c>
      <c r="BH62" s="91" t="str">
        <f t="shared" si="1310"/>
        <v/>
      </c>
      <c r="BI62" s="91" t="str">
        <f t="shared" si="1310"/>
        <v/>
      </c>
      <c r="BJ62" s="91" t="str">
        <f t="shared" si="1310"/>
        <v/>
      </c>
      <c r="BK62" s="91" t="str">
        <f t="shared" si="1310"/>
        <v/>
      </c>
      <c r="BL62" s="91" t="str">
        <f t="shared" si="1310"/>
        <v/>
      </c>
      <c r="BM62" s="91" t="str">
        <f t="shared" si="1310"/>
        <v/>
      </c>
      <c r="BN62" s="91" t="str">
        <f t="shared" si="1310"/>
        <v/>
      </c>
      <c r="BO62" s="91" t="str">
        <f t="shared" ref="BO62:DZ62" si="1311">IF(BO38=1,IF(AND(BO8&gt;=15,BO8&lt;19),1,""),"")</f>
        <v/>
      </c>
      <c r="BP62" s="91" t="str">
        <f t="shared" si="1311"/>
        <v/>
      </c>
      <c r="BQ62" s="91" t="str">
        <f t="shared" si="1311"/>
        <v/>
      </c>
      <c r="BR62" s="91" t="str">
        <f t="shared" si="1311"/>
        <v/>
      </c>
      <c r="BS62" s="91" t="str">
        <f t="shared" si="1311"/>
        <v/>
      </c>
      <c r="BT62" s="91" t="str">
        <f t="shared" si="1311"/>
        <v/>
      </c>
      <c r="BU62" s="91" t="str">
        <f t="shared" si="1311"/>
        <v/>
      </c>
      <c r="BV62" s="91" t="str">
        <f t="shared" si="1311"/>
        <v/>
      </c>
      <c r="BW62" s="91" t="str">
        <f t="shared" si="1311"/>
        <v/>
      </c>
      <c r="BX62" s="91" t="str">
        <f t="shared" si="1311"/>
        <v/>
      </c>
      <c r="BY62" s="91" t="str">
        <f t="shared" si="1311"/>
        <v/>
      </c>
      <c r="BZ62" s="91" t="str">
        <f t="shared" si="1311"/>
        <v/>
      </c>
      <c r="CA62" s="91" t="str">
        <f t="shared" si="1311"/>
        <v/>
      </c>
      <c r="CB62" s="91" t="str">
        <f t="shared" si="1311"/>
        <v/>
      </c>
      <c r="CC62" s="91" t="str">
        <f t="shared" si="1311"/>
        <v/>
      </c>
      <c r="CD62" s="91" t="str">
        <f t="shared" si="1311"/>
        <v/>
      </c>
      <c r="CE62" s="91" t="str">
        <f t="shared" si="1311"/>
        <v/>
      </c>
      <c r="CF62" s="91" t="str">
        <f t="shared" si="1311"/>
        <v/>
      </c>
      <c r="CG62" s="91" t="str">
        <f t="shared" si="1311"/>
        <v/>
      </c>
      <c r="CH62" s="91" t="str">
        <f t="shared" si="1311"/>
        <v/>
      </c>
      <c r="CI62" s="91" t="str">
        <f t="shared" si="1311"/>
        <v/>
      </c>
      <c r="CJ62" s="91" t="str">
        <f t="shared" si="1311"/>
        <v/>
      </c>
      <c r="CK62" s="91" t="str">
        <f t="shared" si="1311"/>
        <v/>
      </c>
      <c r="CL62" s="91" t="str">
        <f t="shared" si="1311"/>
        <v/>
      </c>
      <c r="CM62" s="91" t="str">
        <f t="shared" si="1311"/>
        <v/>
      </c>
      <c r="CN62" s="91" t="str">
        <f t="shared" si="1311"/>
        <v/>
      </c>
      <c r="CO62" s="91" t="str">
        <f t="shared" si="1311"/>
        <v/>
      </c>
      <c r="CP62" s="91" t="str">
        <f t="shared" si="1311"/>
        <v/>
      </c>
      <c r="CQ62" s="91" t="str">
        <f t="shared" si="1311"/>
        <v/>
      </c>
      <c r="CR62" s="91" t="str">
        <f t="shared" si="1311"/>
        <v/>
      </c>
      <c r="CS62" s="91" t="str">
        <f t="shared" si="1311"/>
        <v/>
      </c>
      <c r="CT62" s="91" t="str">
        <f t="shared" si="1311"/>
        <v/>
      </c>
      <c r="CU62" s="91" t="str">
        <f t="shared" si="1311"/>
        <v/>
      </c>
      <c r="CV62" s="91" t="str">
        <f t="shared" si="1311"/>
        <v/>
      </c>
      <c r="CW62" s="91" t="str">
        <f t="shared" si="1311"/>
        <v/>
      </c>
      <c r="CX62" s="91" t="str">
        <f t="shared" si="1311"/>
        <v/>
      </c>
      <c r="CY62" s="91" t="str">
        <f t="shared" si="1311"/>
        <v/>
      </c>
      <c r="CZ62" s="91" t="str">
        <f t="shared" si="1311"/>
        <v/>
      </c>
      <c r="DA62" s="91" t="str">
        <f t="shared" si="1311"/>
        <v/>
      </c>
      <c r="DB62" s="91" t="str">
        <f t="shared" si="1311"/>
        <v/>
      </c>
      <c r="DC62" s="91" t="str">
        <f t="shared" si="1311"/>
        <v/>
      </c>
      <c r="DD62" s="91" t="str">
        <f t="shared" si="1311"/>
        <v/>
      </c>
      <c r="DE62" s="91" t="str">
        <f t="shared" si="1311"/>
        <v/>
      </c>
      <c r="DF62" s="91" t="str">
        <f t="shared" si="1311"/>
        <v/>
      </c>
      <c r="DG62" s="91" t="str">
        <f t="shared" si="1311"/>
        <v/>
      </c>
      <c r="DH62" s="91" t="str">
        <f t="shared" si="1311"/>
        <v/>
      </c>
      <c r="DI62" s="91" t="str">
        <f t="shared" si="1311"/>
        <v/>
      </c>
      <c r="DJ62" s="91" t="str">
        <f t="shared" si="1311"/>
        <v/>
      </c>
      <c r="DK62" s="91" t="str">
        <f t="shared" si="1311"/>
        <v/>
      </c>
      <c r="DL62" s="91" t="str">
        <f t="shared" si="1311"/>
        <v/>
      </c>
      <c r="DM62" s="91" t="str">
        <f t="shared" si="1311"/>
        <v/>
      </c>
      <c r="DN62" s="91" t="str">
        <f t="shared" si="1311"/>
        <v/>
      </c>
      <c r="DO62" s="91" t="str">
        <f t="shared" si="1311"/>
        <v/>
      </c>
      <c r="DP62" s="91" t="str">
        <f t="shared" si="1311"/>
        <v/>
      </c>
      <c r="DQ62" s="91" t="str">
        <f t="shared" si="1311"/>
        <v/>
      </c>
      <c r="DR62" s="91" t="str">
        <f t="shared" si="1311"/>
        <v/>
      </c>
      <c r="DS62" s="91" t="str">
        <f t="shared" si="1311"/>
        <v/>
      </c>
      <c r="DT62" s="91" t="str">
        <f t="shared" si="1311"/>
        <v/>
      </c>
      <c r="DU62" s="91" t="str">
        <f t="shared" si="1311"/>
        <v/>
      </c>
      <c r="DV62" s="91" t="str">
        <f t="shared" si="1311"/>
        <v/>
      </c>
      <c r="DW62" s="91" t="str">
        <f t="shared" si="1311"/>
        <v/>
      </c>
      <c r="DX62" s="91" t="str">
        <f t="shared" si="1311"/>
        <v/>
      </c>
      <c r="DY62" s="91" t="str">
        <f t="shared" si="1311"/>
        <v/>
      </c>
      <c r="DZ62" s="91" t="str">
        <f t="shared" si="1311"/>
        <v/>
      </c>
      <c r="EA62" s="91" t="str">
        <f t="shared" ref="EA62:GL62" si="1312">IF(EA38=1,IF(AND(EA8&gt;=15,EA8&lt;19),1,""),"")</f>
        <v/>
      </c>
      <c r="EB62" s="91" t="str">
        <f t="shared" si="1312"/>
        <v/>
      </c>
      <c r="EC62" s="91" t="str">
        <f t="shared" si="1312"/>
        <v/>
      </c>
      <c r="ED62" s="91" t="str">
        <f t="shared" si="1312"/>
        <v/>
      </c>
      <c r="EE62" s="91" t="str">
        <f t="shared" si="1312"/>
        <v/>
      </c>
      <c r="EF62" s="91" t="str">
        <f t="shared" si="1312"/>
        <v/>
      </c>
      <c r="EG62" s="91" t="str">
        <f t="shared" si="1312"/>
        <v/>
      </c>
      <c r="EH62" s="91" t="str">
        <f t="shared" si="1312"/>
        <v/>
      </c>
      <c r="EI62" s="91" t="str">
        <f t="shared" si="1312"/>
        <v/>
      </c>
      <c r="EJ62" s="91" t="str">
        <f t="shared" si="1312"/>
        <v/>
      </c>
      <c r="EK62" s="91" t="str">
        <f t="shared" si="1312"/>
        <v/>
      </c>
      <c r="EL62" s="91" t="str">
        <f t="shared" si="1312"/>
        <v/>
      </c>
      <c r="EM62" s="91" t="str">
        <f t="shared" si="1312"/>
        <v/>
      </c>
      <c r="EN62" s="91" t="str">
        <f t="shared" si="1312"/>
        <v/>
      </c>
      <c r="EO62" s="91" t="str">
        <f t="shared" si="1312"/>
        <v/>
      </c>
      <c r="EP62" s="91" t="str">
        <f t="shared" si="1312"/>
        <v/>
      </c>
      <c r="EQ62" s="91" t="str">
        <f t="shared" si="1312"/>
        <v/>
      </c>
      <c r="ER62" s="91" t="str">
        <f t="shared" si="1312"/>
        <v/>
      </c>
      <c r="ES62" s="91" t="str">
        <f t="shared" si="1312"/>
        <v/>
      </c>
      <c r="ET62" s="91" t="str">
        <f t="shared" si="1312"/>
        <v/>
      </c>
      <c r="EU62" s="91" t="str">
        <f t="shared" si="1312"/>
        <v/>
      </c>
      <c r="EV62" s="91" t="str">
        <f t="shared" si="1312"/>
        <v/>
      </c>
      <c r="EW62" s="91" t="str">
        <f t="shared" si="1312"/>
        <v/>
      </c>
      <c r="EX62" s="91" t="str">
        <f t="shared" si="1312"/>
        <v/>
      </c>
      <c r="EY62" s="91" t="str">
        <f t="shared" si="1312"/>
        <v/>
      </c>
      <c r="EZ62" s="91" t="str">
        <f t="shared" si="1312"/>
        <v/>
      </c>
      <c r="FA62" s="91" t="str">
        <f t="shared" si="1312"/>
        <v/>
      </c>
      <c r="FB62" s="91" t="str">
        <f t="shared" si="1312"/>
        <v/>
      </c>
      <c r="FC62" s="91" t="str">
        <f t="shared" si="1312"/>
        <v/>
      </c>
      <c r="FD62" s="91" t="str">
        <f t="shared" si="1312"/>
        <v/>
      </c>
      <c r="FE62" s="91" t="str">
        <f t="shared" si="1312"/>
        <v/>
      </c>
      <c r="FF62" s="91" t="str">
        <f t="shared" si="1312"/>
        <v/>
      </c>
      <c r="FG62" s="91" t="str">
        <f t="shared" si="1312"/>
        <v/>
      </c>
      <c r="FH62" s="91" t="str">
        <f t="shared" si="1312"/>
        <v/>
      </c>
      <c r="FI62" s="91" t="str">
        <f t="shared" si="1312"/>
        <v/>
      </c>
      <c r="FJ62" s="91" t="str">
        <f t="shared" si="1312"/>
        <v/>
      </c>
      <c r="FK62" s="91" t="str">
        <f t="shared" si="1312"/>
        <v/>
      </c>
      <c r="FL62" s="91" t="str">
        <f t="shared" si="1312"/>
        <v/>
      </c>
      <c r="FM62" s="91" t="str">
        <f t="shared" si="1312"/>
        <v/>
      </c>
      <c r="FN62" s="91" t="str">
        <f t="shared" si="1312"/>
        <v/>
      </c>
      <c r="FO62" s="91" t="str">
        <f t="shared" si="1312"/>
        <v/>
      </c>
      <c r="FP62" s="91" t="str">
        <f t="shared" si="1312"/>
        <v/>
      </c>
      <c r="FQ62" s="91" t="str">
        <f t="shared" si="1312"/>
        <v/>
      </c>
      <c r="FR62" s="91" t="str">
        <f t="shared" si="1312"/>
        <v/>
      </c>
      <c r="FS62" s="91" t="str">
        <f t="shared" si="1312"/>
        <v/>
      </c>
      <c r="FT62" s="91" t="str">
        <f t="shared" si="1312"/>
        <v/>
      </c>
      <c r="FU62" s="91" t="str">
        <f t="shared" si="1312"/>
        <v/>
      </c>
      <c r="FV62" s="91" t="str">
        <f t="shared" si="1312"/>
        <v/>
      </c>
      <c r="FW62" s="91" t="str">
        <f t="shared" si="1312"/>
        <v/>
      </c>
      <c r="FX62" s="91" t="str">
        <f t="shared" si="1312"/>
        <v/>
      </c>
      <c r="FY62" s="91" t="str">
        <f t="shared" si="1312"/>
        <v/>
      </c>
      <c r="FZ62" s="91" t="str">
        <f t="shared" si="1312"/>
        <v/>
      </c>
      <c r="GA62" s="91" t="str">
        <f t="shared" si="1312"/>
        <v/>
      </c>
      <c r="GB62" s="91" t="str">
        <f t="shared" si="1312"/>
        <v/>
      </c>
      <c r="GC62" s="91" t="str">
        <f t="shared" si="1312"/>
        <v/>
      </c>
      <c r="GD62" s="91" t="str">
        <f t="shared" si="1312"/>
        <v/>
      </c>
      <c r="GE62" s="91" t="str">
        <f t="shared" si="1312"/>
        <v/>
      </c>
      <c r="GF62" s="91" t="str">
        <f t="shared" si="1312"/>
        <v/>
      </c>
      <c r="GG62" s="91" t="str">
        <f t="shared" si="1312"/>
        <v/>
      </c>
      <c r="GH62" s="91" t="str">
        <f t="shared" si="1312"/>
        <v/>
      </c>
      <c r="GI62" s="91" t="str">
        <f t="shared" si="1312"/>
        <v/>
      </c>
      <c r="GJ62" s="91" t="str">
        <f t="shared" si="1312"/>
        <v/>
      </c>
      <c r="GK62" s="91" t="str">
        <f t="shared" si="1312"/>
        <v/>
      </c>
      <c r="GL62" s="91" t="str">
        <f t="shared" si="1312"/>
        <v/>
      </c>
      <c r="GM62" s="91" t="str">
        <f t="shared" ref="GM62:IV62" si="1313">IF(GM38=1,IF(AND(GM8&gt;=15,GM8&lt;19),1,""),"")</f>
        <v/>
      </c>
      <c r="GN62" s="91" t="str">
        <f t="shared" si="1313"/>
        <v/>
      </c>
      <c r="GO62" s="91" t="str">
        <f t="shared" si="1313"/>
        <v/>
      </c>
      <c r="GP62" s="91" t="str">
        <f t="shared" si="1313"/>
        <v/>
      </c>
      <c r="GQ62" s="91" t="str">
        <f t="shared" si="1313"/>
        <v/>
      </c>
      <c r="GR62" s="91" t="str">
        <f t="shared" si="1313"/>
        <v/>
      </c>
      <c r="GS62" s="91" t="str">
        <f t="shared" si="1313"/>
        <v/>
      </c>
      <c r="GT62" s="91" t="str">
        <f t="shared" si="1313"/>
        <v/>
      </c>
      <c r="GU62" s="91" t="str">
        <f t="shared" si="1313"/>
        <v/>
      </c>
      <c r="GV62" s="91" t="str">
        <f t="shared" si="1313"/>
        <v/>
      </c>
      <c r="GW62" s="91" t="str">
        <f t="shared" si="1313"/>
        <v/>
      </c>
      <c r="GX62" s="91" t="str">
        <f t="shared" si="1313"/>
        <v/>
      </c>
      <c r="GY62" s="91" t="str">
        <f t="shared" si="1313"/>
        <v/>
      </c>
      <c r="GZ62" s="91" t="str">
        <f t="shared" si="1313"/>
        <v/>
      </c>
      <c r="HA62" s="91" t="str">
        <f t="shared" si="1313"/>
        <v/>
      </c>
      <c r="HB62" s="91" t="str">
        <f t="shared" si="1313"/>
        <v/>
      </c>
      <c r="HC62" s="91" t="str">
        <f t="shared" si="1313"/>
        <v/>
      </c>
      <c r="HD62" s="91" t="str">
        <f t="shared" si="1313"/>
        <v/>
      </c>
      <c r="HE62" s="91" t="str">
        <f t="shared" si="1313"/>
        <v/>
      </c>
      <c r="HF62" s="91" t="str">
        <f t="shared" si="1313"/>
        <v/>
      </c>
      <c r="HG62" s="91" t="str">
        <f t="shared" si="1313"/>
        <v/>
      </c>
      <c r="HH62" s="91" t="str">
        <f t="shared" si="1313"/>
        <v/>
      </c>
      <c r="HI62" s="91" t="str">
        <f t="shared" si="1313"/>
        <v/>
      </c>
      <c r="HJ62" s="91" t="str">
        <f t="shared" si="1313"/>
        <v/>
      </c>
      <c r="HK62" s="91" t="str">
        <f t="shared" si="1313"/>
        <v/>
      </c>
      <c r="HL62" s="91" t="str">
        <f t="shared" si="1313"/>
        <v/>
      </c>
      <c r="HM62" s="91" t="str">
        <f t="shared" si="1313"/>
        <v/>
      </c>
      <c r="HN62" s="91" t="str">
        <f t="shared" si="1313"/>
        <v/>
      </c>
      <c r="HO62" s="91" t="str">
        <f t="shared" si="1313"/>
        <v/>
      </c>
      <c r="HP62" s="91" t="str">
        <f t="shared" si="1313"/>
        <v/>
      </c>
      <c r="HQ62" s="91" t="str">
        <f t="shared" si="1313"/>
        <v/>
      </c>
      <c r="HR62" s="91" t="str">
        <f t="shared" si="1313"/>
        <v/>
      </c>
      <c r="HS62" s="91" t="str">
        <f t="shared" si="1313"/>
        <v/>
      </c>
      <c r="HT62" s="91" t="str">
        <f t="shared" si="1313"/>
        <v/>
      </c>
      <c r="HU62" s="91" t="str">
        <f t="shared" si="1313"/>
        <v/>
      </c>
      <c r="HV62" s="91" t="str">
        <f t="shared" si="1313"/>
        <v/>
      </c>
      <c r="HW62" s="91" t="str">
        <f t="shared" si="1313"/>
        <v/>
      </c>
      <c r="HX62" s="91" t="str">
        <f t="shared" si="1313"/>
        <v/>
      </c>
      <c r="HY62" s="91" t="str">
        <f t="shared" si="1313"/>
        <v/>
      </c>
      <c r="HZ62" s="91" t="str">
        <f t="shared" si="1313"/>
        <v/>
      </c>
      <c r="IA62" s="91" t="str">
        <f t="shared" si="1313"/>
        <v/>
      </c>
      <c r="IB62" s="91" t="str">
        <f t="shared" si="1313"/>
        <v/>
      </c>
      <c r="IC62" s="91" t="str">
        <f t="shared" si="1313"/>
        <v/>
      </c>
      <c r="ID62" s="91" t="str">
        <f t="shared" si="1313"/>
        <v/>
      </c>
      <c r="IE62" s="91" t="str">
        <f t="shared" si="1313"/>
        <v/>
      </c>
      <c r="IF62" s="91" t="str">
        <f t="shared" si="1313"/>
        <v/>
      </c>
      <c r="IG62" s="91" t="str">
        <f t="shared" si="1313"/>
        <v/>
      </c>
      <c r="IH62" s="91" t="str">
        <f t="shared" si="1313"/>
        <v/>
      </c>
      <c r="II62" s="91" t="str">
        <f t="shared" si="1313"/>
        <v/>
      </c>
      <c r="IJ62" s="91" t="str">
        <f t="shared" si="1313"/>
        <v/>
      </c>
      <c r="IK62" s="91" t="str">
        <f t="shared" si="1313"/>
        <v/>
      </c>
      <c r="IL62" s="91" t="str">
        <f t="shared" si="1313"/>
        <v/>
      </c>
      <c r="IM62" s="91" t="str">
        <f t="shared" si="1313"/>
        <v/>
      </c>
      <c r="IN62" s="91" t="str">
        <f t="shared" si="1313"/>
        <v/>
      </c>
      <c r="IO62" s="91" t="str">
        <f t="shared" si="1313"/>
        <v/>
      </c>
      <c r="IP62" s="91" t="str">
        <f t="shared" si="1313"/>
        <v/>
      </c>
      <c r="IQ62" s="91" t="str">
        <f t="shared" si="1313"/>
        <v/>
      </c>
      <c r="IR62" s="91" t="str">
        <f t="shared" si="1313"/>
        <v/>
      </c>
      <c r="IS62" s="91" t="str">
        <f t="shared" si="1313"/>
        <v/>
      </c>
      <c r="IT62" s="91" t="str">
        <f t="shared" si="1313"/>
        <v/>
      </c>
      <c r="IU62" s="91" t="str">
        <f t="shared" si="1313"/>
        <v/>
      </c>
      <c r="IV62" s="91" t="str">
        <f t="shared" si="1313"/>
        <v/>
      </c>
    </row>
    <row r="63" spans="1:16384" s="90" customFormat="1" hidden="1" x14ac:dyDescent="0.2">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row>
    <row r="64" spans="1:16384" s="90" customFormat="1" hidden="1" x14ac:dyDescent="0.2">
      <c r="A64" s="91" t="s">
        <v>406</v>
      </c>
      <c r="B64" s="91" t="str">
        <f>IF(AND(B36=1,B8&gt;=19),1,"")</f>
        <v/>
      </c>
      <c r="C64" s="91" t="str">
        <f t="shared" ref="C64:F64" si="1314">IF(AND(C36=1,C8&gt;=19),1,"")</f>
        <v/>
      </c>
      <c r="D64" s="91" t="str">
        <f t="shared" si="1314"/>
        <v/>
      </c>
      <c r="E64" s="91" t="str">
        <f t="shared" si="1314"/>
        <v/>
      </c>
      <c r="F64" s="91" t="str">
        <f t="shared" si="1314"/>
        <v/>
      </c>
      <c r="G64" s="91" t="str">
        <f t="shared" ref="G64:BN64" si="1315">IF(G$8="no retest date","",IF(G$8&gt;=19,1,""))</f>
        <v/>
      </c>
      <c r="H64" s="91" t="str">
        <f t="shared" si="1315"/>
        <v/>
      </c>
      <c r="I64" s="91" t="str">
        <f t="shared" si="1315"/>
        <v/>
      </c>
      <c r="J64" s="91" t="str">
        <f t="shared" si="1315"/>
        <v/>
      </c>
      <c r="K64" s="91" t="str">
        <f t="shared" si="1315"/>
        <v/>
      </c>
      <c r="L64" s="91" t="str">
        <f t="shared" si="1315"/>
        <v/>
      </c>
      <c r="M64" s="91" t="str">
        <f t="shared" si="1315"/>
        <v/>
      </c>
      <c r="N64" s="91" t="str">
        <f t="shared" si="1315"/>
        <v/>
      </c>
      <c r="O64" s="91" t="str">
        <f t="shared" si="1315"/>
        <v/>
      </c>
      <c r="P64" s="91" t="str">
        <f t="shared" si="1315"/>
        <v/>
      </c>
      <c r="Q64" s="91" t="str">
        <f t="shared" si="1315"/>
        <v/>
      </c>
      <c r="R64" s="91" t="str">
        <f t="shared" si="1315"/>
        <v/>
      </c>
      <c r="S64" s="91" t="str">
        <f t="shared" si="1315"/>
        <v/>
      </c>
      <c r="T64" s="91" t="str">
        <f t="shared" si="1315"/>
        <v/>
      </c>
      <c r="U64" s="91" t="str">
        <f t="shared" si="1315"/>
        <v/>
      </c>
      <c r="V64" s="91" t="str">
        <f t="shared" si="1315"/>
        <v/>
      </c>
      <c r="W64" s="91" t="str">
        <f t="shared" si="1315"/>
        <v/>
      </c>
      <c r="X64" s="91" t="str">
        <f t="shared" si="1315"/>
        <v/>
      </c>
      <c r="Y64" s="91" t="str">
        <f t="shared" si="1315"/>
        <v/>
      </c>
      <c r="Z64" s="91" t="str">
        <f t="shared" si="1315"/>
        <v/>
      </c>
      <c r="AA64" s="91" t="str">
        <f t="shared" si="1315"/>
        <v/>
      </c>
      <c r="AB64" s="91" t="str">
        <f t="shared" si="1315"/>
        <v/>
      </c>
      <c r="AC64" s="91" t="str">
        <f t="shared" si="1315"/>
        <v/>
      </c>
      <c r="AD64" s="91" t="str">
        <f t="shared" si="1315"/>
        <v/>
      </c>
      <c r="AE64" s="91" t="str">
        <f t="shared" si="1315"/>
        <v/>
      </c>
      <c r="AF64" s="91" t="str">
        <f t="shared" si="1315"/>
        <v/>
      </c>
      <c r="AG64" s="91" t="str">
        <f t="shared" si="1315"/>
        <v/>
      </c>
      <c r="AH64" s="91" t="str">
        <f t="shared" si="1315"/>
        <v/>
      </c>
      <c r="AI64" s="91" t="str">
        <f t="shared" si="1315"/>
        <v/>
      </c>
      <c r="AJ64" s="91" t="str">
        <f t="shared" si="1315"/>
        <v/>
      </c>
      <c r="AK64" s="91" t="str">
        <f t="shared" si="1315"/>
        <v/>
      </c>
      <c r="AL64" s="91" t="str">
        <f t="shared" si="1315"/>
        <v/>
      </c>
      <c r="AM64" s="91" t="str">
        <f t="shared" si="1315"/>
        <v/>
      </c>
      <c r="AN64" s="91" t="str">
        <f t="shared" si="1315"/>
        <v/>
      </c>
      <c r="AO64" s="91" t="str">
        <f t="shared" si="1315"/>
        <v/>
      </c>
      <c r="AP64" s="91" t="str">
        <f t="shared" si="1315"/>
        <v/>
      </c>
      <c r="AQ64" s="91" t="str">
        <f t="shared" si="1315"/>
        <v/>
      </c>
      <c r="AR64" s="91" t="str">
        <f t="shared" si="1315"/>
        <v/>
      </c>
      <c r="AS64" s="91" t="str">
        <f t="shared" si="1315"/>
        <v/>
      </c>
      <c r="AT64" s="91" t="str">
        <f t="shared" si="1315"/>
        <v/>
      </c>
      <c r="AU64" s="91" t="str">
        <f t="shared" si="1315"/>
        <v/>
      </c>
      <c r="AV64" s="91" t="str">
        <f t="shared" si="1315"/>
        <v/>
      </c>
      <c r="AW64" s="91" t="str">
        <f t="shared" si="1315"/>
        <v/>
      </c>
      <c r="AX64" s="91" t="str">
        <f t="shared" si="1315"/>
        <v/>
      </c>
      <c r="AY64" s="91" t="str">
        <f t="shared" si="1315"/>
        <v/>
      </c>
      <c r="AZ64" s="91" t="str">
        <f t="shared" si="1315"/>
        <v/>
      </c>
      <c r="BA64" s="91" t="str">
        <f t="shared" si="1315"/>
        <v/>
      </c>
      <c r="BB64" s="91" t="str">
        <f t="shared" si="1315"/>
        <v/>
      </c>
      <c r="BC64" s="91" t="str">
        <f t="shared" si="1315"/>
        <v/>
      </c>
      <c r="BD64" s="91" t="str">
        <f t="shared" si="1315"/>
        <v/>
      </c>
      <c r="BE64" s="91" t="str">
        <f t="shared" si="1315"/>
        <v/>
      </c>
      <c r="BF64" s="91" t="str">
        <f t="shared" si="1315"/>
        <v/>
      </c>
      <c r="BG64" s="91" t="str">
        <f t="shared" si="1315"/>
        <v/>
      </c>
      <c r="BH64" s="91" t="str">
        <f t="shared" si="1315"/>
        <v/>
      </c>
      <c r="BI64" s="91" t="str">
        <f t="shared" si="1315"/>
        <v/>
      </c>
      <c r="BJ64" s="91" t="str">
        <f t="shared" si="1315"/>
        <v/>
      </c>
      <c r="BK64" s="91" t="str">
        <f t="shared" si="1315"/>
        <v/>
      </c>
      <c r="BL64" s="91" t="str">
        <f t="shared" si="1315"/>
        <v/>
      </c>
      <c r="BM64" s="91" t="str">
        <f t="shared" si="1315"/>
        <v/>
      </c>
      <c r="BN64" s="91" t="str">
        <f t="shared" si="1315"/>
        <v/>
      </c>
      <c r="BO64" s="91" t="str">
        <f t="shared" ref="BO64:DZ64" si="1316">IF(BO$8="no retest date","",IF(BO$8&gt;=19,1,""))</f>
        <v/>
      </c>
      <c r="BP64" s="91" t="str">
        <f t="shared" si="1316"/>
        <v/>
      </c>
      <c r="BQ64" s="91" t="str">
        <f t="shared" si="1316"/>
        <v/>
      </c>
      <c r="BR64" s="91" t="str">
        <f t="shared" si="1316"/>
        <v/>
      </c>
      <c r="BS64" s="91" t="str">
        <f t="shared" si="1316"/>
        <v/>
      </c>
      <c r="BT64" s="91" t="str">
        <f t="shared" si="1316"/>
        <v/>
      </c>
      <c r="BU64" s="91" t="str">
        <f t="shared" si="1316"/>
        <v/>
      </c>
      <c r="BV64" s="91" t="str">
        <f t="shared" si="1316"/>
        <v/>
      </c>
      <c r="BW64" s="91" t="str">
        <f t="shared" si="1316"/>
        <v/>
      </c>
      <c r="BX64" s="91" t="str">
        <f t="shared" si="1316"/>
        <v/>
      </c>
      <c r="BY64" s="91" t="str">
        <f t="shared" si="1316"/>
        <v/>
      </c>
      <c r="BZ64" s="91" t="str">
        <f t="shared" si="1316"/>
        <v/>
      </c>
      <c r="CA64" s="91" t="str">
        <f t="shared" si="1316"/>
        <v/>
      </c>
      <c r="CB64" s="91" t="str">
        <f t="shared" si="1316"/>
        <v/>
      </c>
      <c r="CC64" s="91" t="str">
        <f t="shared" si="1316"/>
        <v/>
      </c>
      <c r="CD64" s="91" t="str">
        <f t="shared" si="1316"/>
        <v/>
      </c>
      <c r="CE64" s="91" t="str">
        <f t="shared" si="1316"/>
        <v/>
      </c>
      <c r="CF64" s="91" t="str">
        <f t="shared" si="1316"/>
        <v/>
      </c>
      <c r="CG64" s="91" t="str">
        <f t="shared" si="1316"/>
        <v/>
      </c>
      <c r="CH64" s="91" t="str">
        <f t="shared" si="1316"/>
        <v/>
      </c>
      <c r="CI64" s="91" t="str">
        <f t="shared" si="1316"/>
        <v/>
      </c>
      <c r="CJ64" s="91" t="str">
        <f t="shared" si="1316"/>
        <v/>
      </c>
      <c r="CK64" s="91" t="str">
        <f t="shared" si="1316"/>
        <v/>
      </c>
      <c r="CL64" s="91" t="str">
        <f t="shared" si="1316"/>
        <v/>
      </c>
      <c r="CM64" s="91" t="str">
        <f t="shared" si="1316"/>
        <v/>
      </c>
      <c r="CN64" s="91" t="str">
        <f t="shared" si="1316"/>
        <v/>
      </c>
      <c r="CO64" s="91" t="str">
        <f t="shared" si="1316"/>
        <v/>
      </c>
      <c r="CP64" s="91" t="str">
        <f t="shared" si="1316"/>
        <v/>
      </c>
      <c r="CQ64" s="91" t="str">
        <f t="shared" si="1316"/>
        <v/>
      </c>
      <c r="CR64" s="91" t="str">
        <f t="shared" si="1316"/>
        <v/>
      </c>
      <c r="CS64" s="91" t="str">
        <f t="shared" si="1316"/>
        <v/>
      </c>
      <c r="CT64" s="91" t="str">
        <f t="shared" si="1316"/>
        <v/>
      </c>
      <c r="CU64" s="91" t="str">
        <f t="shared" si="1316"/>
        <v/>
      </c>
      <c r="CV64" s="91" t="str">
        <f t="shared" si="1316"/>
        <v/>
      </c>
      <c r="CW64" s="91" t="str">
        <f t="shared" si="1316"/>
        <v/>
      </c>
      <c r="CX64" s="91" t="str">
        <f t="shared" si="1316"/>
        <v/>
      </c>
      <c r="CY64" s="91" t="str">
        <f t="shared" si="1316"/>
        <v/>
      </c>
      <c r="CZ64" s="91" t="str">
        <f t="shared" si="1316"/>
        <v/>
      </c>
      <c r="DA64" s="91" t="str">
        <f t="shared" si="1316"/>
        <v/>
      </c>
      <c r="DB64" s="91" t="str">
        <f t="shared" si="1316"/>
        <v/>
      </c>
      <c r="DC64" s="91" t="str">
        <f t="shared" si="1316"/>
        <v/>
      </c>
      <c r="DD64" s="91" t="str">
        <f t="shared" si="1316"/>
        <v/>
      </c>
      <c r="DE64" s="91" t="str">
        <f t="shared" si="1316"/>
        <v/>
      </c>
      <c r="DF64" s="91" t="str">
        <f t="shared" si="1316"/>
        <v/>
      </c>
      <c r="DG64" s="91" t="str">
        <f t="shared" si="1316"/>
        <v/>
      </c>
      <c r="DH64" s="91" t="str">
        <f t="shared" si="1316"/>
        <v/>
      </c>
      <c r="DI64" s="91" t="str">
        <f t="shared" si="1316"/>
        <v/>
      </c>
      <c r="DJ64" s="91" t="str">
        <f t="shared" si="1316"/>
        <v/>
      </c>
      <c r="DK64" s="91" t="str">
        <f t="shared" si="1316"/>
        <v/>
      </c>
      <c r="DL64" s="91" t="str">
        <f t="shared" si="1316"/>
        <v/>
      </c>
      <c r="DM64" s="91" t="str">
        <f t="shared" si="1316"/>
        <v/>
      </c>
      <c r="DN64" s="91" t="str">
        <f t="shared" si="1316"/>
        <v/>
      </c>
      <c r="DO64" s="91" t="str">
        <f t="shared" si="1316"/>
        <v/>
      </c>
      <c r="DP64" s="91" t="str">
        <f t="shared" si="1316"/>
        <v/>
      </c>
      <c r="DQ64" s="91" t="str">
        <f t="shared" si="1316"/>
        <v/>
      </c>
      <c r="DR64" s="91" t="str">
        <f t="shared" si="1316"/>
        <v/>
      </c>
      <c r="DS64" s="91" t="str">
        <f t="shared" si="1316"/>
        <v/>
      </c>
      <c r="DT64" s="91" t="str">
        <f t="shared" si="1316"/>
        <v/>
      </c>
      <c r="DU64" s="91" t="str">
        <f t="shared" si="1316"/>
        <v/>
      </c>
      <c r="DV64" s="91" t="str">
        <f t="shared" si="1316"/>
        <v/>
      </c>
      <c r="DW64" s="91" t="str">
        <f t="shared" si="1316"/>
        <v/>
      </c>
      <c r="DX64" s="91" t="str">
        <f t="shared" si="1316"/>
        <v/>
      </c>
      <c r="DY64" s="91" t="str">
        <f t="shared" si="1316"/>
        <v/>
      </c>
      <c r="DZ64" s="91" t="str">
        <f t="shared" si="1316"/>
        <v/>
      </c>
      <c r="EA64" s="91" t="str">
        <f t="shared" ref="EA64:GL64" si="1317">IF(EA$8="no retest date","",IF(EA$8&gt;=19,1,""))</f>
        <v/>
      </c>
      <c r="EB64" s="91" t="str">
        <f t="shared" si="1317"/>
        <v/>
      </c>
      <c r="EC64" s="91" t="str">
        <f t="shared" si="1317"/>
        <v/>
      </c>
      <c r="ED64" s="91" t="str">
        <f t="shared" si="1317"/>
        <v/>
      </c>
      <c r="EE64" s="91" t="str">
        <f t="shared" si="1317"/>
        <v/>
      </c>
      <c r="EF64" s="91" t="str">
        <f t="shared" si="1317"/>
        <v/>
      </c>
      <c r="EG64" s="91" t="str">
        <f t="shared" si="1317"/>
        <v/>
      </c>
      <c r="EH64" s="91" t="str">
        <f t="shared" si="1317"/>
        <v/>
      </c>
      <c r="EI64" s="91" t="str">
        <f t="shared" si="1317"/>
        <v/>
      </c>
      <c r="EJ64" s="91" t="str">
        <f t="shared" si="1317"/>
        <v/>
      </c>
      <c r="EK64" s="91" t="str">
        <f t="shared" si="1317"/>
        <v/>
      </c>
      <c r="EL64" s="91" t="str">
        <f t="shared" si="1317"/>
        <v/>
      </c>
      <c r="EM64" s="91" t="str">
        <f t="shared" si="1317"/>
        <v/>
      </c>
      <c r="EN64" s="91" t="str">
        <f t="shared" si="1317"/>
        <v/>
      </c>
      <c r="EO64" s="91" t="str">
        <f t="shared" si="1317"/>
        <v/>
      </c>
      <c r="EP64" s="91" t="str">
        <f t="shared" si="1317"/>
        <v/>
      </c>
      <c r="EQ64" s="91" t="str">
        <f t="shared" si="1317"/>
        <v/>
      </c>
      <c r="ER64" s="91" t="str">
        <f t="shared" si="1317"/>
        <v/>
      </c>
      <c r="ES64" s="91" t="str">
        <f t="shared" si="1317"/>
        <v/>
      </c>
      <c r="ET64" s="91" t="str">
        <f t="shared" si="1317"/>
        <v/>
      </c>
      <c r="EU64" s="91" t="str">
        <f t="shared" si="1317"/>
        <v/>
      </c>
      <c r="EV64" s="91" t="str">
        <f t="shared" si="1317"/>
        <v/>
      </c>
      <c r="EW64" s="91" t="str">
        <f t="shared" si="1317"/>
        <v/>
      </c>
      <c r="EX64" s="91" t="str">
        <f t="shared" si="1317"/>
        <v/>
      </c>
      <c r="EY64" s="91" t="str">
        <f t="shared" si="1317"/>
        <v/>
      </c>
      <c r="EZ64" s="91" t="str">
        <f t="shared" si="1317"/>
        <v/>
      </c>
      <c r="FA64" s="91" t="str">
        <f t="shared" si="1317"/>
        <v/>
      </c>
      <c r="FB64" s="91" t="str">
        <f t="shared" si="1317"/>
        <v/>
      </c>
      <c r="FC64" s="91" t="str">
        <f t="shared" si="1317"/>
        <v/>
      </c>
      <c r="FD64" s="91" t="str">
        <f t="shared" si="1317"/>
        <v/>
      </c>
      <c r="FE64" s="91" t="str">
        <f t="shared" si="1317"/>
        <v/>
      </c>
      <c r="FF64" s="91" t="str">
        <f t="shared" si="1317"/>
        <v/>
      </c>
      <c r="FG64" s="91" t="str">
        <f t="shared" si="1317"/>
        <v/>
      </c>
      <c r="FH64" s="91" t="str">
        <f t="shared" si="1317"/>
        <v/>
      </c>
      <c r="FI64" s="91" t="str">
        <f t="shared" si="1317"/>
        <v/>
      </c>
      <c r="FJ64" s="91" t="str">
        <f t="shared" si="1317"/>
        <v/>
      </c>
      <c r="FK64" s="91" t="str">
        <f t="shared" si="1317"/>
        <v/>
      </c>
      <c r="FL64" s="91" t="str">
        <f t="shared" si="1317"/>
        <v/>
      </c>
      <c r="FM64" s="91" t="str">
        <f t="shared" si="1317"/>
        <v/>
      </c>
      <c r="FN64" s="91" t="str">
        <f t="shared" si="1317"/>
        <v/>
      </c>
      <c r="FO64" s="91" t="str">
        <f t="shared" si="1317"/>
        <v/>
      </c>
      <c r="FP64" s="91" t="str">
        <f t="shared" si="1317"/>
        <v/>
      </c>
      <c r="FQ64" s="91" t="str">
        <f t="shared" si="1317"/>
        <v/>
      </c>
      <c r="FR64" s="91" t="str">
        <f t="shared" si="1317"/>
        <v/>
      </c>
      <c r="FS64" s="91" t="str">
        <f t="shared" si="1317"/>
        <v/>
      </c>
      <c r="FT64" s="91" t="str">
        <f t="shared" si="1317"/>
        <v/>
      </c>
      <c r="FU64" s="91" t="str">
        <f t="shared" si="1317"/>
        <v/>
      </c>
      <c r="FV64" s="91" t="str">
        <f t="shared" si="1317"/>
        <v/>
      </c>
      <c r="FW64" s="91" t="str">
        <f t="shared" si="1317"/>
        <v/>
      </c>
      <c r="FX64" s="91" t="str">
        <f t="shared" si="1317"/>
        <v/>
      </c>
      <c r="FY64" s="91" t="str">
        <f t="shared" si="1317"/>
        <v/>
      </c>
      <c r="FZ64" s="91" t="str">
        <f t="shared" si="1317"/>
        <v/>
      </c>
      <c r="GA64" s="91" t="str">
        <f t="shared" si="1317"/>
        <v/>
      </c>
      <c r="GB64" s="91" t="str">
        <f t="shared" si="1317"/>
        <v/>
      </c>
      <c r="GC64" s="91" t="str">
        <f t="shared" si="1317"/>
        <v/>
      </c>
      <c r="GD64" s="91" t="str">
        <f t="shared" si="1317"/>
        <v/>
      </c>
      <c r="GE64" s="91" t="str">
        <f t="shared" si="1317"/>
        <v/>
      </c>
      <c r="GF64" s="91" t="str">
        <f t="shared" si="1317"/>
        <v/>
      </c>
      <c r="GG64" s="91" t="str">
        <f t="shared" si="1317"/>
        <v/>
      </c>
      <c r="GH64" s="91" t="str">
        <f t="shared" si="1317"/>
        <v/>
      </c>
      <c r="GI64" s="91" t="str">
        <f t="shared" si="1317"/>
        <v/>
      </c>
      <c r="GJ64" s="91" t="str">
        <f t="shared" si="1317"/>
        <v/>
      </c>
      <c r="GK64" s="91" t="str">
        <f t="shared" si="1317"/>
        <v/>
      </c>
      <c r="GL64" s="91" t="str">
        <f t="shared" si="1317"/>
        <v/>
      </c>
      <c r="GM64" s="91" t="str">
        <f t="shared" ref="GM64:IV64" si="1318">IF(GM$8="no retest date","",IF(GM$8&gt;=19,1,""))</f>
        <v/>
      </c>
      <c r="GN64" s="91" t="str">
        <f t="shared" si="1318"/>
        <v/>
      </c>
      <c r="GO64" s="91" t="str">
        <f t="shared" si="1318"/>
        <v/>
      </c>
      <c r="GP64" s="91" t="str">
        <f t="shared" si="1318"/>
        <v/>
      </c>
      <c r="GQ64" s="91" t="str">
        <f t="shared" si="1318"/>
        <v/>
      </c>
      <c r="GR64" s="91" t="str">
        <f t="shared" si="1318"/>
        <v/>
      </c>
      <c r="GS64" s="91" t="str">
        <f t="shared" si="1318"/>
        <v/>
      </c>
      <c r="GT64" s="91" t="str">
        <f t="shared" si="1318"/>
        <v/>
      </c>
      <c r="GU64" s="91" t="str">
        <f t="shared" si="1318"/>
        <v/>
      </c>
      <c r="GV64" s="91" t="str">
        <f t="shared" si="1318"/>
        <v/>
      </c>
      <c r="GW64" s="91" t="str">
        <f t="shared" si="1318"/>
        <v/>
      </c>
      <c r="GX64" s="91" t="str">
        <f t="shared" si="1318"/>
        <v/>
      </c>
      <c r="GY64" s="91" t="str">
        <f t="shared" si="1318"/>
        <v/>
      </c>
      <c r="GZ64" s="91" t="str">
        <f t="shared" si="1318"/>
        <v/>
      </c>
      <c r="HA64" s="91" t="str">
        <f t="shared" si="1318"/>
        <v/>
      </c>
      <c r="HB64" s="91" t="str">
        <f t="shared" si="1318"/>
        <v/>
      </c>
      <c r="HC64" s="91" t="str">
        <f t="shared" si="1318"/>
        <v/>
      </c>
      <c r="HD64" s="91" t="str">
        <f t="shared" si="1318"/>
        <v/>
      </c>
      <c r="HE64" s="91" t="str">
        <f t="shared" si="1318"/>
        <v/>
      </c>
      <c r="HF64" s="91" t="str">
        <f t="shared" si="1318"/>
        <v/>
      </c>
      <c r="HG64" s="91" t="str">
        <f t="shared" si="1318"/>
        <v/>
      </c>
      <c r="HH64" s="91" t="str">
        <f t="shared" si="1318"/>
        <v/>
      </c>
      <c r="HI64" s="91" t="str">
        <f t="shared" si="1318"/>
        <v/>
      </c>
      <c r="HJ64" s="91" t="str">
        <f t="shared" si="1318"/>
        <v/>
      </c>
      <c r="HK64" s="91" t="str">
        <f t="shared" si="1318"/>
        <v/>
      </c>
      <c r="HL64" s="91" t="str">
        <f t="shared" si="1318"/>
        <v/>
      </c>
      <c r="HM64" s="91" t="str">
        <f t="shared" si="1318"/>
        <v/>
      </c>
      <c r="HN64" s="91" t="str">
        <f t="shared" si="1318"/>
        <v/>
      </c>
      <c r="HO64" s="91" t="str">
        <f t="shared" si="1318"/>
        <v/>
      </c>
      <c r="HP64" s="91" t="str">
        <f t="shared" si="1318"/>
        <v/>
      </c>
      <c r="HQ64" s="91" t="str">
        <f t="shared" si="1318"/>
        <v/>
      </c>
      <c r="HR64" s="91" t="str">
        <f t="shared" si="1318"/>
        <v/>
      </c>
      <c r="HS64" s="91" t="str">
        <f t="shared" si="1318"/>
        <v/>
      </c>
      <c r="HT64" s="91" t="str">
        <f t="shared" si="1318"/>
        <v/>
      </c>
      <c r="HU64" s="91" t="str">
        <f t="shared" si="1318"/>
        <v/>
      </c>
      <c r="HV64" s="91" t="str">
        <f t="shared" si="1318"/>
        <v/>
      </c>
      <c r="HW64" s="91" t="str">
        <f t="shared" si="1318"/>
        <v/>
      </c>
      <c r="HX64" s="91" t="str">
        <f t="shared" si="1318"/>
        <v/>
      </c>
      <c r="HY64" s="91" t="str">
        <f t="shared" si="1318"/>
        <v/>
      </c>
      <c r="HZ64" s="91" t="str">
        <f t="shared" si="1318"/>
        <v/>
      </c>
      <c r="IA64" s="91" t="str">
        <f t="shared" si="1318"/>
        <v/>
      </c>
      <c r="IB64" s="91" t="str">
        <f t="shared" si="1318"/>
        <v/>
      </c>
      <c r="IC64" s="91" t="str">
        <f t="shared" si="1318"/>
        <v/>
      </c>
      <c r="ID64" s="91" t="str">
        <f t="shared" si="1318"/>
        <v/>
      </c>
      <c r="IE64" s="91" t="str">
        <f t="shared" si="1318"/>
        <v/>
      </c>
      <c r="IF64" s="91" t="str">
        <f t="shared" si="1318"/>
        <v/>
      </c>
      <c r="IG64" s="91" t="str">
        <f t="shared" si="1318"/>
        <v/>
      </c>
      <c r="IH64" s="91" t="str">
        <f t="shared" si="1318"/>
        <v/>
      </c>
      <c r="II64" s="91" t="str">
        <f t="shared" si="1318"/>
        <v/>
      </c>
      <c r="IJ64" s="91" t="str">
        <f t="shared" si="1318"/>
        <v/>
      </c>
      <c r="IK64" s="91" t="str">
        <f t="shared" si="1318"/>
        <v/>
      </c>
      <c r="IL64" s="91" t="str">
        <f t="shared" si="1318"/>
        <v/>
      </c>
      <c r="IM64" s="91" t="str">
        <f t="shared" si="1318"/>
        <v/>
      </c>
      <c r="IN64" s="91" t="str">
        <f t="shared" si="1318"/>
        <v/>
      </c>
      <c r="IO64" s="91" t="str">
        <f t="shared" si="1318"/>
        <v/>
      </c>
      <c r="IP64" s="91" t="str">
        <f t="shared" si="1318"/>
        <v/>
      </c>
      <c r="IQ64" s="91" t="str">
        <f t="shared" si="1318"/>
        <v/>
      </c>
      <c r="IR64" s="91" t="str">
        <f t="shared" si="1318"/>
        <v/>
      </c>
      <c r="IS64" s="91" t="str">
        <f t="shared" si="1318"/>
        <v/>
      </c>
      <c r="IT64" s="91" t="str">
        <f t="shared" si="1318"/>
        <v/>
      </c>
      <c r="IU64" s="91" t="str">
        <f t="shared" si="1318"/>
        <v/>
      </c>
      <c r="IV64" s="91" t="str">
        <f t="shared" si="1318"/>
        <v/>
      </c>
    </row>
    <row r="65" spans="1:256" s="104" customFormat="1" hidden="1" x14ac:dyDescent="0.2">
      <c r="A65" s="91" t="s">
        <v>407</v>
      </c>
      <c r="B65" s="91" t="str">
        <f>IF(AND(B37=1,B8&gt;=19),1,"")</f>
        <v/>
      </c>
      <c r="C65" s="91" t="str">
        <f t="shared" ref="C65:G65" si="1319">IF(AND(C37=1,C8&gt;=19),1,"")</f>
        <v/>
      </c>
      <c r="D65" s="91" t="str">
        <f t="shared" si="1319"/>
        <v/>
      </c>
      <c r="E65" s="91" t="str">
        <f t="shared" si="1319"/>
        <v/>
      </c>
      <c r="F65" s="91" t="str">
        <f t="shared" si="1319"/>
        <v/>
      </c>
      <c r="G65" s="91" t="str">
        <f t="shared" si="1319"/>
        <v/>
      </c>
      <c r="H65" s="91" t="str">
        <f t="shared" ref="H65:BN65" si="1320">IF(H$8="no retest date","",IF(AND(H$8&gt;=19,H$6="Male"),1,""))</f>
        <v/>
      </c>
      <c r="I65" s="91" t="str">
        <f t="shared" si="1320"/>
        <v/>
      </c>
      <c r="J65" s="91" t="str">
        <f t="shared" si="1320"/>
        <v/>
      </c>
      <c r="K65" s="91" t="str">
        <f t="shared" si="1320"/>
        <v/>
      </c>
      <c r="L65" s="91" t="str">
        <f t="shared" si="1320"/>
        <v/>
      </c>
      <c r="M65" s="91" t="str">
        <f t="shared" si="1320"/>
        <v/>
      </c>
      <c r="N65" s="91" t="str">
        <f t="shared" si="1320"/>
        <v/>
      </c>
      <c r="O65" s="91" t="str">
        <f t="shared" si="1320"/>
        <v/>
      </c>
      <c r="P65" s="91" t="str">
        <f t="shared" si="1320"/>
        <v/>
      </c>
      <c r="Q65" s="91" t="str">
        <f t="shared" si="1320"/>
        <v/>
      </c>
      <c r="R65" s="91" t="str">
        <f t="shared" si="1320"/>
        <v/>
      </c>
      <c r="S65" s="91" t="str">
        <f t="shared" si="1320"/>
        <v/>
      </c>
      <c r="T65" s="91" t="str">
        <f t="shared" si="1320"/>
        <v/>
      </c>
      <c r="U65" s="91" t="str">
        <f t="shared" si="1320"/>
        <v/>
      </c>
      <c r="V65" s="91" t="str">
        <f t="shared" si="1320"/>
        <v/>
      </c>
      <c r="W65" s="91" t="str">
        <f t="shared" si="1320"/>
        <v/>
      </c>
      <c r="X65" s="91" t="str">
        <f t="shared" si="1320"/>
        <v/>
      </c>
      <c r="Y65" s="91" t="str">
        <f t="shared" si="1320"/>
        <v/>
      </c>
      <c r="Z65" s="91" t="str">
        <f t="shared" si="1320"/>
        <v/>
      </c>
      <c r="AA65" s="91" t="str">
        <f t="shared" si="1320"/>
        <v/>
      </c>
      <c r="AB65" s="91" t="str">
        <f t="shared" si="1320"/>
        <v/>
      </c>
      <c r="AC65" s="91" t="str">
        <f t="shared" si="1320"/>
        <v/>
      </c>
      <c r="AD65" s="91" t="str">
        <f t="shared" si="1320"/>
        <v/>
      </c>
      <c r="AE65" s="91" t="str">
        <f t="shared" si="1320"/>
        <v/>
      </c>
      <c r="AF65" s="91" t="str">
        <f t="shared" si="1320"/>
        <v/>
      </c>
      <c r="AG65" s="91" t="str">
        <f t="shared" si="1320"/>
        <v/>
      </c>
      <c r="AH65" s="91" t="str">
        <f t="shared" si="1320"/>
        <v/>
      </c>
      <c r="AI65" s="91" t="str">
        <f t="shared" si="1320"/>
        <v/>
      </c>
      <c r="AJ65" s="91" t="str">
        <f t="shared" si="1320"/>
        <v/>
      </c>
      <c r="AK65" s="91" t="str">
        <f t="shared" si="1320"/>
        <v/>
      </c>
      <c r="AL65" s="91" t="str">
        <f t="shared" si="1320"/>
        <v/>
      </c>
      <c r="AM65" s="91" t="str">
        <f t="shared" si="1320"/>
        <v/>
      </c>
      <c r="AN65" s="91" t="str">
        <f t="shared" si="1320"/>
        <v/>
      </c>
      <c r="AO65" s="91" t="str">
        <f t="shared" si="1320"/>
        <v/>
      </c>
      <c r="AP65" s="91" t="str">
        <f t="shared" si="1320"/>
        <v/>
      </c>
      <c r="AQ65" s="91" t="str">
        <f t="shared" si="1320"/>
        <v/>
      </c>
      <c r="AR65" s="91" t="str">
        <f t="shared" si="1320"/>
        <v/>
      </c>
      <c r="AS65" s="91" t="str">
        <f t="shared" si="1320"/>
        <v/>
      </c>
      <c r="AT65" s="91" t="str">
        <f t="shared" si="1320"/>
        <v/>
      </c>
      <c r="AU65" s="91" t="str">
        <f t="shared" si="1320"/>
        <v/>
      </c>
      <c r="AV65" s="91" t="str">
        <f t="shared" si="1320"/>
        <v/>
      </c>
      <c r="AW65" s="91" t="str">
        <f t="shared" si="1320"/>
        <v/>
      </c>
      <c r="AX65" s="91" t="str">
        <f t="shared" si="1320"/>
        <v/>
      </c>
      <c r="AY65" s="91" t="str">
        <f t="shared" si="1320"/>
        <v/>
      </c>
      <c r="AZ65" s="91" t="str">
        <f t="shared" si="1320"/>
        <v/>
      </c>
      <c r="BA65" s="91" t="str">
        <f t="shared" si="1320"/>
        <v/>
      </c>
      <c r="BB65" s="91" t="str">
        <f t="shared" si="1320"/>
        <v/>
      </c>
      <c r="BC65" s="91" t="str">
        <f t="shared" si="1320"/>
        <v/>
      </c>
      <c r="BD65" s="91" t="str">
        <f t="shared" si="1320"/>
        <v/>
      </c>
      <c r="BE65" s="91" t="str">
        <f t="shared" si="1320"/>
        <v/>
      </c>
      <c r="BF65" s="91" t="str">
        <f t="shared" si="1320"/>
        <v/>
      </c>
      <c r="BG65" s="91" t="str">
        <f t="shared" si="1320"/>
        <v/>
      </c>
      <c r="BH65" s="91" t="str">
        <f t="shared" si="1320"/>
        <v/>
      </c>
      <c r="BI65" s="91" t="str">
        <f t="shared" si="1320"/>
        <v/>
      </c>
      <c r="BJ65" s="91" t="str">
        <f t="shared" si="1320"/>
        <v/>
      </c>
      <c r="BK65" s="91" t="str">
        <f t="shared" si="1320"/>
        <v/>
      </c>
      <c r="BL65" s="91" t="str">
        <f t="shared" si="1320"/>
        <v/>
      </c>
      <c r="BM65" s="91" t="str">
        <f t="shared" si="1320"/>
        <v/>
      </c>
      <c r="BN65" s="91" t="str">
        <f t="shared" si="1320"/>
        <v/>
      </c>
      <c r="BO65" s="91" t="str">
        <f t="shared" ref="BO65:DZ65" si="1321">IF(BO$8="no retest date","",IF(AND(BO$8&gt;=19,BO$6="Male"),1,""))</f>
        <v/>
      </c>
      <c r="BP65" s="91" t="str">
        <f t="shared" si="1321"/>
        <v/>
      </c>
      <c r="BQ65" s="91" t="str">
        <f t="shared" si="1321"/>
        <v/>
      </c>
      <c r="BR65" s="91" t="str">
        <f t="shared" si="1321"/>
        <v/>
      </c>
      <c r="BS65" s="91" t="str">
        <f t="shared" si="1321"/>
        <v/>
      </c>
      <c r="BT65" s="91" t="str">
        <f t="shared" si="1321"/>
        <v/>
      </c>
      <c r="BU65" s="91" t="str">
        <f t="shared" si="1321"/>
        <v/>
      </c>
      <c r="BV65" s="91" t="str">
        <f t="shared" si="1321"/>
        <v/>
      </c>
      <c r="BW65" s="91" t="str">
        <f t="shared" si="1321"/>
        <v/>
      </c>
      <c r="BX65" s="91" t="str">
        <f t="shared" si="1321"/>
        <v/>
      </c>
      <c r="BY65" s="91" t="str">
        <f t="shared" si="1321"/>
        <v/>
      </c>
      <c r="BZ65" s="91" t="str">
        <f t="shared" si="1321"/>
        <v/>
      </c>
      <c r="CA65" s="91" t="str">
        <f t="shared" si="1321"/>
        <v/>
      </c>
      <c r="CB65" s="91" t="str">
        <f t="shared" si="1321"/>
        <v/>
      </c>
      <c r="CC65" s="91" t="str">
        <f t="shared" si="1321"/>
        <v/>
      </c>
      <c r="CD65" s="91" t="str">
        <f t="shared" si="1321"/>
        <v/>
      </c>
      <c r="CE65" s="91" t="str">
        <f t="shared" si="1321"/>
        <v/>
      </c>
      <c r="CF65" s="91" t="str">
        <f t="shared" si="1321"/>
        <v/>
      </c>
      <c r="CG65" s="91" t="str">
        <f t="shared" si="1321"/>
        <v/>
      </c>
      <c r="CH65" s="91" t="str">
        <f t="shared" si="1321"/>
        <v/>
      </c>
      <c r="CI65" s="91" t="str">
        <f t="shared" si="1321"/>
        <v/>
      </c>
      <c r="CJ65" s="91" t="str">
        <f t="shared" si="1321"/>
        <v/>
      </c>
      <c r="CK65" s="91" t="str">
        <f t="shared" si="1321"/>
        <v/>
      </c>
      <c r="CL65" s="91" t="str">
        <f t="shared" si="1321"/>
        <v/>
      </c>
      <c r="CM65" s="91" t="str">
        <f t="shared" si="1321"/>
        <v/>
      </c>
      <c r="CN65" s="91" t="str">
        <f t="shared" si="1321"/>
        <v/>
      </c>
      <c r="CO65" s="91" t="str">
        <f t="shared" si="1321"/>
        <v/>
      </c>
      <c r="CP65" s="91" t="str">
        <f t="shared" si="1321"/>
        <v/>
      </c>
      <c r="CQ65" s="91" t="str">
        <f t="shared" si="1321"/>
        <v/>
      </c>
      <c r="CR65" s="91" t="str">
        <f t="shared" si="1321"/>
        <v/>
      </c>
      <c r="CS65" s="91" t="str">
        <f t="shared" si="1321"/>
        <v/>
      </c>
      <c r="CT65" s="91" t="str">
        <f t="shared" si="1321"/>
        <v/>
      </c>
      <c r="CU65" s="91" t="str">
        <f t="shared" si="1321"/>
        <v/>
      </c>
      <c r="CV65" s="91" t="str">
        <f t="shared" si="1321"/>
        <v/>
      </c>
      <c r="CW65" s="91" t="str">
        <f t="shared" si="1321"/>
        <v/>
      </c>
      <c r="CX65" s="91" t="str">
        <f t="shared" si="1321"/>
        <v/>
      </c>
      <c r="CY65" s="91" t="str">
        <f t="shared" si="1321"/>
        <v/>
      </c>
      <c r="CZ65" s="91" t="str">
        <f t="shared" si="1321"/>
        <v/>
      </c>
      <c r="DA65" s="91" t="str">
        <f t="shared" si="1321"/>
        <v/>
      </c>
      <c r="DB65" s="91" t="str">
        <f t="shared" si="1321"/>
        <v/>
      </c>
      <c r="DC65" s="91" t="str">
        <f t="shared" si="1321"/>
        <v/>
      </c>
      <c r="DD65" s="91" t="str">
        <f t="shared" si="1321"/>
        <v/>
      </c>
      <c r="DE65" s="91" t="str">
        <f t="shared" si="1321"/>
        <v/>
      </c>
      <c r="DF65" s="91" t="str">
        <f t="shared" si="1321"/>
        <v/>
      </c>
      <c r="DG65" s="91" t="str">
        <f t="shared" si="1321"/>
        <v/>
      </c>
      <c r="DH65" s="91" t="str">
        <f t="shared" si="1321"/>
        <v/>
      </c>
      <c r="DI65" s="91" t="str">
        <f t="shared" si="1321"/>
        <v/>
      </c>
      <c r="DJ65" s="91" t="str">
        <f t="shared" si="1321"/>
        <v/>
      </c>
      <c r="DK65" s="91" t="str">
        <f t="shared" si="1321"/>
        <v/>
      </c>
      <c r="DL65" s="91" t="str">
        <f t="shared" si="1321"/>
        <v/>
      </c>
      <c r="DM65" s="91" t="str">
        <f t="shared" si="1321"/>
        <v/>
      </c>
      <c r="DN65" s="91" t="str">
        <f t="shared" si="1321"/>
        <v/>
      </c>
      <c r="DO65" s="91" t="str">
        <f t="shared" si="1321"/>
        <v/>
      </c>
      <c r="DP65" s="91" t="str">
        <f t="shared" si="1321"/>
        <v/>
      </c>
      <c r="DQ65" s="91" t="str">
        <f t="shared" si="1321"/>
        <v/>
      </c>
      <c r="DR65" s="91" t="str">
        <f t="shared" si="1321"/>
        <v/>
      </c>
      <c r="DS65" s="91" t="str">
        <f t="shared" si="1321"/>
        <v/>
      </c>
      <c r="DT65" s="91" t="str">
        <f t="shared" si="1321"/>
        <v/>
      </c>
      <c r="DU65" s="91" t="str">
        <f t="shared" si="1321"/>
        <v/>
      </c>
      <c r="DV65" s="91" t="str">
        <f t="shared" si="1321"/>
        <v/>
      </c>
      <c r="DW65" s="91" t="str">
        <f t="shared" si="1321"/>
        <v/>
      </c>
      <c r="DX65" s="91" t="str">
        <f t="shared" si="1321"/>
        <v/>
      </c>
      <c r="DY65" s="91" t="str">
        <f t="shared" si="1321"/>
        <v/>
      </c>
      <c r="DZ65" s="91" t="str">
        <f t="shared" si="1321"/>
        <v/>
      </c>
      <c r="EA65" s="91" t="str">
        <f t="shared" ref="EA65:GL65" si="1322">IF(EA$8="no retest date","",IF(AND(EA$8&gt;=19,EA$6="Male"),1,""))</f>
        <v/>
      </c>
      <c r="EB65" s="91" t="str">
        <f t="shared" si="1322"/>
        <v/>
      </c>
      <c r="EC65" s="91" t="str">
        <f t="shared" si="1322"/>
        <v/>
      </c>
      <c r="ED65" s="91" t="str">
        <f t="shared" si="1322"/>
        <v/>
      </c>
      <c r="EE65" s="91" t="str">
        <f t="shared" si="1322"/>
        <v/>
      </c>
      <c r="EF65" s="91" t="str">
        <f t="shared" si="1322"/>
        <v/>
      </c>
      <c r="EG65" s="91" t="str">
        <f t="shared" si="1322"/>
        <v/>
      </c>
      <c r="EH65" s="91" t="str">
        <f t="shared" si="1322"/>
        <v/>
      </c>
      <c r="EI65" s="91" t="str">
        <f t="shared" si="1322"/>
        <v/>
      </c>
      <c r="EJ65" s="91" t="str">
        <f t="shared" si="1322"/>
        <v/>
      </c>
      <c r="EK65" s="91" t="str">
        <f t="shared" si="1322"/>
        <v/>
      </c>
      <c r="EL65" s="91" t="str">
        <f t="shared" si="1322"/>
        <v/>
      </c>
      <c r="EM65" s="91" t="str">
        <f t="shared" si="1322"/>
        <v/>
      </c>
      <c r="EN65" s="91" t="str">
        <f t="shared" si="1322"/>
        <v/>
      </c>
      <c r="EO65" s="91" t="str">
        <f t="shared" si="1322"/>
        <v/>
      </c>
      <c r="EP65" s="91" t="str">
        <f t="shared" si="1322"/>
        <v/>
      </c>
      <c r="EQ65" s="91" t="str">
        <f t="shared" si="1322"/>
        <v/>
      </c>
      <c r="ER65" s="91" t="str">
        <f t="shared" si="1322"/>
        <v/>
      </c>
      <c r="ES65" s="91" t="str">
        <f t="shared" si="1322"/>
        <v/>
      </c>
      <c r="ET65" s="91" t="str">
        <f t="shared" si="1322"/>
        <v/>
      </c>
      <c r="EU65" s="91" t="str">
        <f t="shared" si="1322"/>
        <v/>
      </c>
      <c r="EV65" s="91" t="str">
        <f t="shared" si="1322"/>
        <v/>
      </c>
      <c r="EW65" s="91" t="str">
        <f t="shared" si="1322"/>
        <v/>
      </c>
      <c r="EX65" s="91" t="str">
        <f t="shared" si="1322"/>
        <v/>
      </c>
      <c r="EY65" s="91" t="str">
        <f t="shared" si="1322"/>
        <v/>
      </c>
      <c r="EZ65" s="91" t="str">
        <f t="shared" si="1322"/>
        <v/>
      </c>
      <c r="FA65" s="91" t="str">
        <f t="shared" si="1322"/>
        <v/>
      </c>
      <c r="FB65" s="91" t="str">
        <f t="shared" si="1322"/>
        <v/>
      </c>
      <c r="FC65" s="91" t="str">
        <f t="shared" si="1322"/>
        <v/>
      </c>
      <c r="FD65" s="91" t="str">
        <f t="shared" si="1322"/>
        <v/>
      </c>
      <c r="FE65" s="91" t="str">
        <f t="shared" si="1322"/>
        <v/>
      </c>
      <c r="FF65" s="91" t="str">
        <f t="shared" si="1322"/>
        <v/>
      </c>
      <c r="FG65" s="91" t="str">
        <f t="shared" si="1322"/>
        <v/>
      </c>
      <c r="FH65" s="91" t="str">
        <f t="shared" si="1322"/>
        <v/>
      </c>
      <c r="FI65" s="91" t="str">
        <f t="shared" si="1322"/>
        <v/>
      </c>
      <c r="FJ65" s="91" t="str">
        <f t="shared" si="1322"/>
        <v/>
      </c>
      <c r="FK65" s="91" t="str">
        <f t="shared" si="1322"/>
        <v/>
      </c>
      <c r="FL65" s="91" t="str">
        <f t="shared" si="1322"/>
        <v/>
      </c>
      <c r="FM65" s="91" t="str">
        <f t="shared" si="1322"/>
        <v/>
      </c>
      <c r="FN65" s="91" t="str">
        <f t="shared" si="1322"/>
        <v/>
      </c>
      <c r="FO65" s="91" t="str">
        <f t="shared" si="1322"/>
        <v/>
      </c>
      <c r="FP65" s="91" t="str">
        <f t="shared" si="1322"/>
        <v/>
      </c>
      <c r="FQ65" s="91" t="str">
        <f t="shared" si="1322"/>
        <v/>
      </c>
      <c r="FR65" s="91" t="str">
        <f t="shared" si="1322"/>
        <v/>
      </c>
      <c r="FS65" s="91" t="str">
        <f t="shared" si="1322"/>
        <v/>
      </c>
      <c r="FT65" s="91" t="str">
        <f t="shared" si="1322"/>
        <v/>
      </c>
      <c r="FU65" s="91" t="str">
        <f t="shared" si="1322"/>
        <v/>
      </c>
      <c r="FV65" s="91" t="str">
        <f t="shared" si="1322"/>
        <v/>
      </c>
      <c r="FW65" s="91" t="str">
        <f t="shared" si="1322"/>
        <v/>
      </c>
      <c r="FX65" s="91" t="str">
        <f t="shared" si="1322"/>
        <v/>
      </c>
      <c r="FY65" s="91" t="str">
        <f t="shared" si="1322"/>
        <v/>
      </c>
      <c r="FZ65" s="91" t="str">
        <f t="shared" si="1322"/>
        <v/>
      </c>
      <c r="GA65" s="91" t="str">
        <f t="shared" si="1322"/>
        <v/>
      </c>
      <c r="GB65" s="91" t="str">
        <f t="shared" si="1322"/>
        <v/>
      </c>
      <c r="GC65" s="91" t="str">
        <f t="shared" si="1322"/>
        <v/>
      </c>
      <c r="GD65" s="91" t="str">
        <f t="shared" si="1322"/>
        <v/>
      </c>
      <c r="GE65" s="91" t="str">
        <f t="shared" si="1322"/>
        <v/>
      </c>
      <c r="GF65" s="91" t="str">
        <f t="shared" si="1322"/>
        <v/>
      </c>
      <c r="GG65" s="91" t="str">
        <f t="shared" si="1322"/>
        <v/>
      </c>
      <c r="GH65" s="91" t="str">
        <f t="shared" si="1322"/>
        <v/>
      </c>
      <c r="GI65" s="91" t="str">
        <f t="shared" si="1322"/>
        <v/>
      </c>
      <c r="GJ65" s="91" t="str">
        <f t="shared" si="1322"/>
        <v/>
      </c>
      <c r="GK65" s="91" t="str">
        <f t="shared" si="1322"/>
        <v/>
      </c>
      <c r="GL65" s="91" t="str">
        <f t="shared" si="1322"/>
        <v/>
      </c>
      <c r="GM65" s="91" t="str">
        <f t="shared" ref="GM65:IV65" si="1323">IF(GM$8="no retest date","",IF(AND(GM$8&gt;=19,GM$6="Male"),1,""))</f>
        <v/>
      </c>
      <c r="GN65" s="91" t="str">
        <f t="shared" si="1323"/>
        <v/>
      </c>
      <c r="GO65" s="91" t="str">
        <f t="shared" si="1323"/>
        <v/>
      </c>
      <c r="GP65" s="91" t="str">
        <f t="shared" si="1323"/>
        <v/>
      </c>
      <c r="GQ65" s="91" t="str">
        <f t="shared" si="1323"/>
        <v/>
      </c>
      <c r="GR65" s="91" t="str">
        <f t="shared" si="1323"/>
        <v/>
      </c>
      <c r="GS65" s="91" t="str">
        <f t="shared" si="1323"/>
        <v/>
      </c>
      <c r="GT65" s="91" t="str">
        <f t="shared" si="1323"/>
        <v/>
      </c>
      <c r="GU65" s="91" t="str">
        <f t="shared" si="1323"/>
        <v/>
      </c>
      <c r="GV65" s="91" t="str">
        <f t="shared" si="1323"/>
        <v/>
      </c>
      <c r="GW65" s="91" t="str">
        <f t="shared" si="1323"/>
        <v/>
      </c>
      <c r="GX65" s="91" t="str">
        <f t="shared" si="1323"/>
        <v/>
      </c>
      <c r="GY65" s="91" t="str">
        <f t="shared" si="1323"/>
        <v/>
      </c>
      <c r="GZ65" s="91" t="str">
        <f t="shared" si="1323"/>
        <v/>
      </c>
      <c r="HA65" s="91" t="str">
        <f t="shared" si="1323"/>
        <v/>
      </c>
      <c r="HB65" s="91" t="str">
        <f t="shared" si="1323"/>
        <v/>
      </c>
      <c r="HC65" s="91" t="str">
        <f t="shared" si="1323"/>
        <v/>
      </c>
      <c r="HD65" s="91" t="str">
        <f t="shared" si="1323"/>
        <v/>
      </c>
      <c r="HE65" s="91" t="str">
        <f t="shared" si="1323"/>
        <v/>
      </c>
      <c r="HF65" s="91" t="str">
        <f t="shared" si="1323"/>
        <v/>
      </c>
      <c r="HG65" s="91" t="str">
        <f t="shared" si="1323"/>
        <v/>
      </c>
      <c r="HH65" s="91" t="str">
        <f t="shared" si="1323"/>
        <v/>
      </c>
      <c r="HI65" s="91" t="str">
        <f t="shared" si="1323"/>
        <v/>
      </c>
      <c r="HJ65" s="91" t="str">
        <f t="shared" si="1323"/>
        <v/>
      </c>
      <c r="HK65" s="91" t="str">
        <f t="shared" si="1323"/>
        <v/>
      </c>
      <c r="HL65" s="91" t="str">
        <f t="shared" si="1323"/>
        <v/>
      </c>
      <c r="HM65" s="91" t="str">
        <f t="shared" si="1323"/>
        <v/>
      </c>
      <c r="HN65" s="91" t="str">
        <f t="shared" si="1323"/>
        <v/>
      </c>
      <c r="HO65" s="91" t="str">
        <f t="shared" si="1323"/>
        <v/>
      </c>
      <c r="HP65" s="91" t="str">
        <f t="shared" si="1323"/>
        <v/>
      </c>
      <c r="HQ65" s="91" t="str">
        <f t="shared" si="1323"/>
        <v/>
      </c>
      <c r="HR65" s="91" t="str">
        <f t="shared" si="1323"/>
        <v/>
      </c>
      <c r="HS65" s="91" t="str">
        <f t="shared" si="1323"/>
        <v/>
      </c>
      <c r="HT65" s="91" t="str">
        <f t="shared" si="1323"/>
        <v/>
      </c>
      <c r="HU65" s="91" t="str">
        <f t="shared" si="1323"/>
        <v/>
      </c>
      <c r="HV65" s="91" t="str">
        <f t="shared" si="1323"/>
        <v/>
      </c>
      <c r="HW65" s="91" t="str">
        <f t="shared" si="1323"/>
        <v/>
      </c>
      <c r="HX65" s="91" t="str">
        <f t="shared" si="1323"/>
        <v/>
      </c>
      <c r="HY65" s="91" t="str">
        <f t="shared" si="1323"/>
        <v/>
      </c>
      <c r="HZ65" s="91" t="str">
        <f t="shared" si="1323"/>
        <v/>
      </c>
      <c r="IA65" s="91" t="str">
        <f t="shared" si="1323"/>
        <v/>
      </c>
      <c r="IB65" s="91" t="str">
        <f t="shared" si="1323"/>
        <v/>
      </c>
      <c r="IC65" s="91" t="str">
        <f t="shared" si="1323"/>
        <v/>
      </c>
      <c r="ID65" s="91" t="str">
        <f t="shared" si="1323"/>
        <v/>
      </c>
      <c r="IE65" s="91" t="str">
        <f t="shared" si="1323"/>
        <v/>
      </c>
      <c r="IF65" s="91" t="str">
        <f t="shared" si="1323"/>
        <v/>
      </c>
      <c r="IG65" s="91" t="str">
        <f t="shared" si="1323"/>
        <v/>
      </c>
      <c r="IH65" s="91" t="str">
        <f t="shared" si="1323"/>
        <v/>
      </c>
      <c r="II65" s="91" t="str">
        <f t="shared" si="1323"/>
        <v/>
      </c>
      <c r="IJ65" s="91" t="str">
        <f t="shared" si="1323"/>
        <v/>
      </c>
      <c r="IK65" s="91" t="str">
        <f t="shared" si="1323"/>
        <v/>
      </c>
      <c r="IL65" s="91" t="str">
        <f t="shared" si="1323"/>
        <v/>
      </c>
      <c r="IM65" s="91" t="str">
        <f t="shared" si="1323"/>
        <v/>
      </c>
      <c r="IN65" s="91" t="str">
        <f t="shared" si="1323"/>
        <v/>
      </c>
      <c r="IO65" s="91" t="str">
        <f t="shared" si="1323"/>
        <v/>
      </c>
      <c r="IP65" s="91" t="str">
        <f t="shared" si="1323"/>
        <v/>
      </c>
      <c r="IQ65" s="91" t="str">
        <f t="shared" si="1323"/>
        <v/>
      </c>
      <c r="IR65" s="91" t="str">
        <f t="shared" si="1323"/>
        <v/>
      </c>
      <c r="IS65" s="91" t="str">
        <f t="shared" si="1323"/>
        <v/>
      </c>
      <c r="IT65" s="91" t="str">
        <f t="shared" si="1323"/>
        <v/>
      </c>
      <c r="IU65" s="91" t="str">
        <f t="shared" si="1323"/>
        <v/>
      </c>
      <c r="IV65" s="91" t="str">
        <f t="shared" si="1323"/>
        <v/>
      </c>
    </row>
    <row r="66" spans="1:256" s="17" customFormat="1" hidden="1" x14ac:dyDescent="0.2">
      <c r="A66" s="91" t="s">
        <v>408</v>
      </c>
      <c r="B66" s="91" t="str">
        <f>IF(AND(B38=1,B8&gt;=19),1,"")</f>
        <v/>
      </c>
      <c r="C66" s="91" t="str">
        <f t="shared" ref="C66:G66" si="1324">IF(AND(C38=1,C8&gt;=19),1,"")</f>
        <v/>
      </c>
      <c r="D66" s="91" t="str">
        <f t="shared" si="1324"/>
        <v/>
      </c>
      <c r="E66" s="91" t="str">
        <f t="shared" si="1324"/>
        <v/>
      </c>
      <c r="F66" s="91" t="str">
        <f t="shared" si="1324"/>
        <v/>
      </c>
      <c r="G66" s="91" t="str">
        <f t="shared" si="1324"/>
        <v/>
      </c>
      <c r="H66" s="91" t="str">
        <f t="shared" ref="H66:BN66" si="1325">IF(H$8="no retest date","",IF(AND(H$8&gt;=19,H$6="Female"),1,""))</f>
        <v/>
      </c>
      <c r="I66" s="91" t="str">
        <f t="shared" si="1325"/>
        <v/>
      </c>
      <c r="J66" s="91" t="str">
        <f t="shared" si="1325"/>
        <v/>
      </c>
      <c r="K66" s="91" t="str">
        <f t="shared" si="1325"/>
        <v/>
      </c>
      <c r="L66" s="91" t="str">
        <f t="shared" si="1325"/>
        <v/>
      </c>
      <c r="M66" s="91" t="str">
        <f t="shared" si="1325"/>
        <v/>
      </c>
      <c r="N66" s="91" t="str">
        <f t="shared" si="1325"/>
        <v/>
      </c>
      <c r="O66" s="91" t="str">
        <f t="shared" si="1325"/>
        <v/>
      </c>
      <c r="P66" s="91" t="str">
        <f t="shared" si="1325"/>
        <v/>
      </c>
      <c r="Q66" s="91" t="str">
        <f t="shared" si="1325"/>
        <v/>
      </c>
      <c r="R66" s="91" t="str">
        <f t="shared" si="1325"/>
        <v/>
      </c>
      <c r="S66" s="91" t="str">
        <f t="shared" si="1325"/>
        <v/>
      </c>
      <c r="T66" s="91" t="str">
        <f t="shared" si="1325"/>
        <v/>
      </c>
      <c r="U66" s="91" t="str">
        <f t="shared" si="1325"/>
        <v/>
      </c>
      <c r="V66" s="91" t="str">
        <f t="shared" si="1325"/>
        <v/>
      </c>
      <c r="W66" s="91" t="str">
        <f t="shared" si="1325"/>
        <v/>
      </c>
      <c r="X66" s="91" t="str">
        <f t="shared" si="1325"/>
        <v/>
      </c>
      <c r="Y66" s="91" t="str">
        <f t="shared" si="1325"/>
        <v/>
      </c>
      <c r="Z66" s="91" t="str">
        <f t="shared" si="1325"/>
        <v/>
      </c>
      <c r="AA66" s="91" t="str">
        <f t="shared" si="1325"/>
        <v/>
      </c>
      <c r="AB66" s="91" t="str">
        <f t="shared" si="1325"/>
        <v/>
      </c>
      <c r="AC66" s="91" t="str">
        <f t="shared" si="1325"/>
        <v/>
      </c>
      <c r="AD66" s="91" t="str">
        <f t="shared" si="1325"/>
        <v/>
      </c>
      <c r="AE66" s="91" t="str">
        <f t="shared" si="1325"/>
        <v/>
      </c>
      <c r="AF66" s="91" t="str">
        <f t="shared" si="1325"/>
        <v/>
      </c>
      <c r="AG66" s="91" t="str">
        <f t="shared" si="1325"/>
        <v/>
      </c>
      <c r="AH66" s="91" t="str">
        <f t="shared" si="1325"/>
        <v/>
      </c>
      <c r="AI66" s="91" t="str">
        <f t="shared" si="1325"/>
        <v/>
      </c>
      <c r="AJ66" s="91" t="str">
        <f t="shared" si="1325"/>
        <v/>
      </c>
      <c r="AK66" s="91" t="str">
        <f t="shared" si="1325"/>
        <v/>
      </c>
      <c r="AL66" s="91" t="str">
        <f t="shared" si="1325"/>
        <v/>
      </c>
      <c r="AM66" s="91" t="str">
        <f t="shared" si="1325"/>
        <v/>
      </c>
      <c r="AN66" s="91" t="str">
        <f t="shared" si="1325"/>
        <v/>
      </c>
      <c r="AO66" s="91" t="str">
        <f t="shared" si="1325"/>
        <v/>
      </c>
      <c r="AP66" s="91" t="str">
        <f t="shared" si="1325"/>
        <v/>
      </c>
      <c r="AQ66" s="91" t="str">
        <f t="shared" si="1325"/>
        <v/>
      </c>
      <c r="AR66" s="91" t="str">
        <f t="shared" si="1325"/>
        <v/>
      </c>
      <c r="AS66" s="91" t="str">
        <f t="shared" si="1325"/>
        <v/>
      </c>
      <c r="AT66" s="91" t="str">
        <f t="shared" si="1325"/>
        <v/>
      </c>
      <c r="AU66" s="91" t="str">
        <f t="shared" si="1325"/>
        <v/>
      </c>
      <c r="AV66" s="91" t="str">
        <f t="shared" si="1325"/>
        <v/>
      </c>
      <c r="AW66" s="91" t="str">
        <f t="shared" si="1325"/>
        <v/>
      </c>
      <c r="AX66" s="91" t="str">
        <f t="shared" si="1325"/>
        <v/>
      </c>
      <c r="AY66" s="91" t="str">
        <f t="shared" si="1325"/>
        <v/>
      </c>
      <c r="AZ66" s="91" t="str">
        <f t="shared" si="1325"/>
        <v/>
      </c>
      <c r="BA66" s="91" t="str">
        <f t="shared" si="1325"/>
        <v/>
      </c>
      <c r="BB66" s="91" t="str">
        <f t="shared" si="1325"/>
        <v/>
      </c>
      <c r="BC66" s="91" t="str">
        <f t="shared" si="1325"/>
        <v/>
      </c>
      <c r="BD66" s="91" t="str">
        <f t="shared" si="1325"/>
        <v/>
      </c>
      <c r="BE66" s="91" t="str">
        <f t="shared" si="1325"/>
        <v/>
      </c>
      <c r="BF66" s="91" t="str">
        <f t="shared" si="1325"/>
        <v/>
      </c>
      <c r="BG66" s="91" t="str">
        <f t="shared" si="1325"/>
        <v/>
      </c>
      <c r="BH66" s="91" t="str">
        <f t="shared" si="1325"/>
        <v/>
      </c>
      <c r="BI66" s="91" t="str">
        <f t="shared" si="1325"/>
        <v/>
      </c>
      <c r="BJ66" s="91" t="str">
        <f t="shared" si="1325"/>
        <v/>
      </c>
      <c r="BK66" s="91" t="str">
        <f t="shared" si="1325"/>
        <v/>
      </c>
      <c r="BL66" s="91" t="str">
        <f t="shared" si="1325"/>
        <v/>
      </c>
      <c r="BM66" s="91" t="str">
        <f t="shared" si="1325"/>
        <v/>
      </c>
      <c r="BN66" s="91" t="str">
        <f t="shared" si="1325"/>
        <v/>
      </c>
      <c r="BO66" s="91" t="str">
        <f t="shared" ref="BO66:DZ66" si="1326">IF(BO$8="no retest date","",IF(AND(BO$8&gt;=19,BO$6="Female"),1,""))</f>
        <v/>
      </c>
      <c r="BP66" s="91" t="str">
        <f t="shared" si="1326"/>
        <v/>
      </c>
      <c r="BQ66" s="91" t="str">
        <f t="shared" si="1326"/>
        <v/>
      </c>
      <c r="BR66" s="91" t="str">
        <f t="shared" si="1326"/>
        <v/>
      </c>
      <c r="BS66" s="91" t="str">
        <f t="shared" si="1326"/>
        <v/>
      </c>
      <c r="BT66" s="91" t="str">
        <f t="shared" si="1326"/>
        <v/>
      </c>
      <c r="BU66" s="91" t="str">
        <f t="shared" si="1326"/>
        <v/>
      </c>
      <c r="BV66" s="91" t="str">
        <f t="shared" si="1326"/>
        <v/>
      </c>
      <c r="BW66" s="91" t="str">
        <f t="shared" si="1326"/>
        <v/>
      </c>
      <c r="BX66" s="91" t="str">
        <f t="shared" si="1326"/>
        <v/>
      </c>
      <c r="BY66" s="91" t="str">
        <f t="shared" si="1326"/>
        <v/>
      </c>
      <c r="BZ66" s="91" t="str">
        <f t="shared" si="1326"/>
        <v/>
      </c>
      <c r="CA66" s="91" t="str">
        <f t="shared" si="1326"/>
        <v/>
      </c>
      <c r="CB66" s="91" t="str">
        <f t="shared" si="1326"/>
        <v/>
      </c>
      <c r="CC66" s="91" t="str">
        <f t="shared" si="1326"/>
        <v/>
      </c>
      <c r="CD66" s="91" t="str">
        <f t="shared" si="1326"/>
        <v/>
      </c>
      <c r="CE66" s="91" t="str">
        <f t="shared" si="1326"/>
        <v/>
      </c>
      <c r="CF66" s="91" t="str">
        <f t="shared" si="1326"/>
        <v/>
      </c>
      <c r="CG66" s="91" t="str">
        <f t="shared" si="1326"/>
        <v/>
      </c>
      <c r="CH66" s="91" t="str">
        <f t="shared" si="1326"/>
        <v/>
      </c>
      <c r="CI66" s="91" t="str">
        <f t="shared" si="1326"/>
        <v/>
      </c>
      <c r="CJ66" s="91" t="str">
        <f t="shared" si="1326"/>
        <v/>
      </c>
      <c r="CK66" s="91" t="str">
        <f t="shared" si="1326"/>
        <v/>
      </c>
      <c r="CL66" s="91" t="str">
        <f t="shared" si="1326"/>
        <v/>
      </c>
      <c r="CM66" s="91" t="str">
        <f t="shared" si="1326"/>
        <v/>
      </c>
      <c r="CN66" s="91" t="str">
        <f t="shared" si="1326"/>
        <v/>
      </c>
      <c r="CO66" s="91" t="str">
        <f t="shared" si="1326"/>
        <v/>
      </c>
      <c r="CP66" s="91" t="str">
        <f t="shared" si="1326"/>
        <v/>
      </c>
      <c r="CQ66" s="91" t="str">
        <f t="shared" si="1326"/>
        <v/>
      </c>
      <c r="CR66" s="91" t="str">
        <f t="shared" si="1326"/>
        <v/>
      </c>
      <c r="CS66" s="91" t="str">
        <f t="shared" si="1326"/>
        <v/>
      </c>
      <c r="CT66" s="91" t="str">
        <f t="shared" si="1326"/>
        <v/>
      </c>
      <c r="CU66" s="91" t="str">
        <f t="shared" si="1326"/>
        <v/>
      </c>
      <c r="CV66" s="91" t="str">
        <f t="shared" si="1326"/>
        <v/>
      </c>
      <c r="CW66" s="91" t="str">
        <f t="shared" si="1326"/>
        <v/>
      </c>
      <c r="CX66" s="91" t="str">
        <f t="shared" si="1326"/>
        <v/>
      </c>
      <c r="CY66" s="91" t="str">
        <f t="shared" si="1326"/>
        <v/>
      </c>
      <c r="CZ66" s="91" t="str">
        <f t="shared" si="1326"/>
        <v/>
      </c>
      <c r="DA66" s="91" t="str">
        <f t="shared" si="1326"/>
        <v/>
      </c>
      <c r="DB66" s="91" t="str">
        <f t="shared" si="1326"/>
        <v/>
      </c>
      <c r="DC66" s="91" t="str">
        <f t="shared" si="1326"/>
        <v/>
      </c>
      <c r="DD66" s="91" t="str">
        <f t="shared" si="1326"/>
        <v/>
      </c>
      <c r="DE66" s="91" t="str">
        <f t="shared" si="1326"/>
        <v/>
      </c>
      <c r="DF66" s="91" t="str">
        <f t="shared" si="1326"/>
        <v/>
      </c>
      <c r="DG66" s="91" t="str">
        <f t="shared" si="1326"/>
        <v/>
      </c>
      <c r="DH66" s="91" t="str">
        <f t="shared" si="1326"/>
        <v/>
      </c>
      <c r="DI66" s="91" t="str">
        <f t="shared" si="1326"/>
        <v/>
      </c>
      <c r="DJ66" s="91" t="str">
        <f t="shared" si="1326"/>
        <v/>
      </c>
      <c r="DK66" s="91" t="str">
        <f t="shared" si="1326"/>
        <v/>
      </c>
      <c r="DL66" s="91" t="str">
        <f t="shared" si="1326"/>
        <v/>
      </c>
      <c r="DM66" s="91" t="str">
        <f t="shared" si="1326"/>
        <v/>
      </c>
      <c r="DN66" s="91" t="str">
        <f t="shared" si="1326"/>
        <v/>
      </c>
      <c r="DO66" s="91" t="str">
        <f t="shared" si="1326"/>
        <v/>
      </c>
      <c r="DP66" s="91" t="str">
        <f t="shared" si="1326"/>
        <v/>
      </c>
      <c r="DQ66" s="91" t="str">
        <f t="shared" si="1326"/>
        <v/>
      </c>
      <c r="DR66" s="91" t="str">
        <f t="shared" si="1326"/>
        <v/>
      </c>
      <c r="DS66" s="91" t="str">
        <f t="shared" si="1326"/>
        <v/>
      </c>
      <c r="DT66" s="91" t="str">
        <f t="shared" si="1326"/>
        <v/>
      </c>
      <c r="DU66" s="91" t="str">
        <f t="shared" si="1326"/>
        <v/>
      </c>
      <c r="DV66" s="91" t="str">
        <f t="shared" si="1326"/>
        <v/>
      </c>
      <c r="DW66" s="91" t="str">
        <f t="shared" si="1326"/>
        <v/>
      </c>
      <c r="DX66" s="91" t="str">
        <f t="shared" si="1326"/>
        <v/>
      </c>
      <c r="DY66" s="91" t="str">
        <f t="shared" si="1326"/>
        <v/>
      </c>
      <c r="DZ66" s="91" t="str">
        <f t="shared" si="1326"/>
        <v/>
      </c>
      <c r="EA66" s="91" t="str">
        <f t="shared" ref="EA66:GL66" si="1327">IF(EA$8="no retest date","",IF(AND(EA$8&gt;=19,EA$6="Female"),1,""))</f>
        <v/>
      </c>
      <c r="EB66" s="91" t="str">
        <f t="shared" si="1327"/>
        <v/>
      </c>
      <c r="EC66" s="91" t="str">
        <f t="shared" si="1327"/>
        <v/>
      </c>
      <c r="ED66" s="91" t="str">
        <f t="shared" si="1327"/>
        <v/>
      </c>
      <c r="EE66" s="91" t="str">
        <f t="shared" si="1327"/>
        <v/>
      </c>
      <c r="EF66" s="91" t="str">
        <f t="shared" si="1327"/>
        <v/>
      </c>
      <c r="EG66" s="91" t="str">
        <f t="shared" si="1327"/>
        <v/>
      </c>
      <c r="EH66" s="91" t="str">
        <f t="shared" si="1327"/>
        <v/>
      </c>
      <c r="EI66" s="91" t="str">
        <f t="shared" si="1327"/>
        <v/>
      </c>
      <c r="EJ66" s="91" t="str">
        <f t="shared" si="1327"/>
        <v/>
      </c>
      <c r="EK66" s="91" t="str">
        <f t="shared" si="1327"/>
        <v/>
      </c>
      <c r="EL66" s="91" t="str">
        <f t="shared" si="1327"/>
        <v/>
      </c>
      <c r="EM66" s="91" t="str">
        <f t="shared" si="1327"/>
        <v/>
      </c>
      <c r="EN66" s="91" t="str">
        <f t="shared" si="1327"/>
        <v/>
      </c>
      <c r="EO66" s="91" t="str">
        <f t="shared" si="1327"/>
        <v/>
      </c>
      <c r="EP66" s="91" t="str">
        <f t="shared" si="1327"/>
        <v/>
      </c>
      <c r="EQ66" s="91" t="str">
        <f t="shared" si="1327"/>
        <v/>
      </c>
      <c r="ER66" s="91" t="str">
        <f t="shared" si="1327"/>
        <v/>
      </c>
      <c r="ES66" s="91" t="str">
        <f t="shared" si="1327"/>
        <v/>
      </c>
      <c r="ET66" s="91" t="str">
        <f t="shared" si="1327"/>
        <v/>
      </c>
      <c r="EU66" s="91" t="str">
        <f t="shared" si="1327"/>
        <v/>
      </c>
      <c r="EV66" s="91" t="str">
        <f t="shared" si="1327"/>
        <v/>
      </c>
      <c r="EW66" s="91" t="str">
        <f t="shared" si="1327"/>
        <v/>
      </c>
      <c r="EX66" s="91" t="str">
        <f t="shared" si="1327"/>
        <v/>
      </c>
      <c r="EY66" s="91" t="str">
        <f t="shared" si="1327"/>
        <v/>
      </c>
      <c r="EZ66" s="91" t="str">
        <f t="shared" si="1327"/>
        <v/>
      </c>
      <c r="FA66" s="91" t="str">
        <f t="shared" si="1327"/>
        <v/>
      </c>
      <c r="FB66" s="91" t="str">
        <f t="shared" si="1327"/>
        <v/>
      </c>
      <c r="FC66" s="91" t="str">
        <f t="shared" si="1327"/>
        <v/>
      </c>
      <c r="FD66" s="91" t="str">
        <f t="shared" si="1327"/>
        <v/>
      </c>
      <c r="FE66" s="91" t="str">
        <f t="shared" si="1327"/>
        <v/>
      </c>
      <c r="FF66" s="91" t="str">
        <f t="shared" si="1327"/>
        <v/>
      </c>
      <c r="FG66" s="91" t="str">
        <f t="shared" si="1327"/>
        <v/>
      </c>
      <c r="FH66" s="91" t="str">
        <f t="shared" si="1327"/>
        <v/>
      </c>
      <c r="FI66" s="91" t="str">
        <f t="shared" si="1327"/>
        <v/>
      </c>
      <c r="FJ66" s="91" t="str">
        <f t="shared" si="1327"/>
        <v/>
      </c>
      <c r="FK66" s="91" t="str">
        <f t="shared" si="1327"/>
        <v/>
      </c>
      <c r="FL66" s="91" t="str">
        <f t="shared" si="1327"/>
        <v/>
      </c>
      <c r="FM66" s="91" t="str">
        <f t="shared" si="1327"/>
        <v/>
      </c>
      <c r="FN66" s="91" t="str">
        <f t="shared" si="1327"/>
        <v/>
      </c>
      <c r="FO66" s="91" t="str">
        <f t="shared" si="1327"/>
        <v/>
      </c>
      <c r="FP66" s="91" t="str">
        <f t="shared" si="1327"/>
        <v/>
      </c>
      <c r="FQ66" s="91" t="str">
        <f t="shared" si="1327"/>
        <v/>
      </c>
      <c r="FR66" s="91" t="str">
        <f t="shared" si="1327"/>
        <v/>
      </c>
      <c r="FS66" s="91" t="str">
        <f t="shared" si="1327"/>
        <v/>
      </c>
      <c r="FT66" s="91" t="str">
        <f t="shared" si="1327"/>
        <v/>
      </c>
      <c r="FU66" s="91" t="str">
        <f t="shared" si="1327"/>
        <v/>
      </c>
      <c r="FV66" s="91" t="str">
        <f t="shared" si="1327"/>
        <v/>
      </c>
      <c r="FW66" s="91" t="str">
        <f t="shared" si="1327"/>
        <v/>
      </c>
      <c r="FX66" s="91" t="str">
        <f t="shared" si="1327"/>
        <v/>
      </c>
      <c r="FY66" s="91" t="str">
        <f t="shared" si="1327"/>
        <v/>
      </c>
      <c r="FZ66" s="91" t="str">
        <f t="shared" si="1327"/>
        <v/>
      </c>
      <c r="GA66" s="91" t="str">
        <f t="shared" si="1327"/>
        <v/>
      </c>
      <c r="GB66" s="91" t="str">
        <f t="shared" si="1327"/>
        <v/>
      </c>
      <c r="GC66" s="91" t="str">
        <f t="shared" si="1327"/>
        <v/>
      </c>
      <c r="GD66" s="91" t="str">
        <f t="shared" si="1327"/>
        <v/>
      </c>
      <c r="GE66" s="91" t="str">
        <f t="shared" si="1327"/>
        <v/>
      </c>
      <c r="GF66" s="91" t="str">
        <f t="shared" si="1327"/>
        <v/>
      </c>
      <c r="GG66" s="91" t="str">
        <f t="shared" si="1327"/>
        <v/>
      </c>
      <c r="GH66" s="91" t="str">
        <f t="shared" si="1327"/>
        <v/>
      </c>
      <c r="GI66" s="91" t="str">
        <f t="shared" si="1327"/>
        <v/>
      </c>
      <c r="GJ66" s="91" t="str">
        <f t="shared" si="1327"/>
        <v/>
      </c>
      <c r="GK66" s="91" t="str">
        <f t="shared" si="1327"/>
        <v/>
      </c>
      <c r="GL66" s="91" t="str">
        <f t="shared" si="1327"/>
        <v/>
      </c>
      <c r="GM66" s="91" t="str">
        <f t="shared" ref="GM66:IV66" si="1328">IF(GM$8="no retest date","",IF(AND(GM$8&gt;=19,GM$6="Female"),1,""))</f>
        <v/>
      </c>
      <c r="GN66" s="91" t="str">
        <f t="shared" si="1328"/>
        <v/>
      </c>
      <c r="GO66" s="91" t="str">
        <f t="shared" si="1328"/>
        <v/>
      </c>
      <c r="GP66" s="91" t="str">
        <f t="shared" si="1328"/>
        <v/>
      </c>
      <c r="GQ66" s="91" t="str">
        <f t="shared" si="1328"/>
        <v/>
      </c>
      <c r="GR66" s="91" t="str">
        <f t="shared" si="1328"/>
        <v/>
      </c>
      <c r="GS66" s="91" t="str">
        <f t="shared" si="1328"/>
        <v/>
      </c>
      <c r="GT66" s="91" t="str">
        <f t="shared" si="1328"/>
        <v/>
      </c>
      <c r="GU66" s="91" t="str">
        <f t="shared" si="1328"/>
        <v/>
      </c>
      <c r="GV66" s="91" t="str">
        <f t="shared" si="1328"/>
        <v/>
      </c>
      <c r="GW66" s="91" t="str">
        <f t="shared" si="1328"/>
        <v/>
      </c>
      <c r="GX66" s="91" t="str">
        <f t="shared" si="1328"/>
        <v/>
      </c>
      <c r="GY66" s="91" t="str">
        <f t="shared" si="1328"/>
        <v/>
      </c>
      <c r="GZ66" s="91" t="str">
        <f t="shared" si="1328"/>
        <v/>
      </c>
      <c r="HA66" s="91" t="str">
        <f t="shared" si="1328"/>
        <v/>
      </c>
      <c r="HB66" s="91" t="str">
        <f t="shared" si="1328"/>
        <v/>
      </c>
      <c r="HC66" s="91" t="str">
        <f t="shared" si="1328"/>
        <v/>
      </c>
      <c r="HD66" s="91" t="str">
        <f t="shared" si="1328"/>
        <v/>
      </c>
      <c r="HE66" s="91" t="str">
        <f t="shared" si="1328"/>
        <v/>
      </c>
      <c r="HF66" s="91" t="str">
        <f t="shared" si="1328"/>
        <v/>
      </c>
      <c r="HG66" s="91" t="str">
        <f t="shared" si="1328"/>
        <v/>
      </c>
      <c r="HH66" s="91" t="str">
        <f t="shared" si="1328"/>
        <v/>
      </c>
      <c r="HI66" s="91" t="str">
        <f t="shared" si="1328"/>
        <v/>
      </c>
      <c r="HJ66" s="91" t="str">
        <f t="shared" si="1328"/>
        <v/>
      </c>
      <c r="HK66" s="91" t="str">
        <f t="shared" si="1328"/>
        <v/>
      </c>
      <c r="HL66" s="91" t="str">
        <f t="shared" si="1328"/>
        <v/>
      </c>
      <c r="HM66" s="91" t="str">
        <f t="shared" si="1328"/>
        <v/>
      </c>
      <c r="HN66" s="91" t="str">
        <f t="shared" si="1328"/>
        <v/>
      </c>
      <c r="HO66" s="91" t="str">
        <f t="shared" si="1328"/>
        <v/>
      </c>
      <c r="HP66" s="91" t="str">
        <f t="shared" si="1328"/>
        <v/>
      </c>
      <c r="HQ66" s="91" t="str">
        <f t="shared" si="1328"/>
        <v/>
      </c>
      <c r="HR66" s="91" t="str">
        <f t="shared" si="1328"/>
        <v/>
      </c>
      <c r="HS66" s="91" t="str">
        <f t="shared" si="1328"/>
        <v/>
      </c>
      <c r="HT66" s="91" t="str">
        <f t="shared" si="1328"/>
        <v/>
      </c>
      <c r="HU66" s="91" t="str">
        <f t="shared" si="1328"/>
        <v/>
      </c>
      <c r="HV66" s="91" t="str">
        <f t="shared" si="1328"/>
        <v/>
      </c>
      <c r="HW66" s="91" t="str">
        <f t="shared" si="1328"/>
        <v/>
      </c>
      <c r="HX66" s="91" t="str">
        <f t="shared" si="1328"/>
        <v/>
      </c>
      <c r="HY66" s="91" t="str">
        <f t="shared" si="1328"/>
        <v/>
      </c>
      <c r="HZ66" s="91" t="str">
        <f t="shared" si="1328"/>
        <v/>
      </c>
      <c r="IA66" s="91" t="str">
        <f t="shared" si="1328"/>
        <v/>
      </c>
      <c r="IB66" s="91" t="str">
        <f t="shared" si="1328"/>
        <v/>
      </c>
      <c r="IC66" s="91" t="str">
        <f t="shared" si="1328"/>
        <v/>
      </c>
      <c r="ID66" s="91" t="str">
        <f t="shared" si="1328"/>
        <v/>
      </c>
      <c r="IE66" s="91" t="str">
        <f t="shared" si="1328"/>
        <v/>
      </c>
      <c r="IF66" s="91" t="str">
        <f t="shared" si="1328"/>
        <v/>
      </c>
      <c r="IG66" s="91" t="str">
        <f t="shared" si="1328"/>
        <v/>
      </c>
      <c r="IH66" s="91" t="str">
        <f t="shared" si="1328"/>
        <v/>
      </c>
      <c r="II66" s="91" t="str">
        <f t="shared" si="1328"/>
        <v/>
      </c>
      <c r="IJ66" s="91" t="str">
        <f t="shared" si="1328"/>
        <v/>
      </c>
      <c r="IK66" s="91" t="str">
        <f t="shared" si="1328"/>
        <v/>
      </c>
      <c r="IL66" s="91" t="str">
        <f t="shared" si="1328"/>
        <v/>
      </c>
      <c r="IM66" s="91" t="str">
        <f t="shared" si="1328"/>
        <v/>
      </c>
      <c r="IN66" s="91" t="str">
        <f t="shared" si="1328"/>
        <v/>
      </c>
      <c r="IO66" s="91" t="str">
        <f t="shared" si="1328"/>
        <v/>
      </c>
      <c r="IP66" s="91" t="str">
        <f t="shared" si="1328"/>
        <v/>
      </c>
      <c r="IQ66" s="91" t="str">
        <f t="shared" si="1328"/>
        <v/>
      </c>
      <c r="IR66" s="91" t="str">
        <f t="shared" si="1328"/>
        <v/>
      </c>
      <c r="IS66" s="91" t="str">
        <f t="shared" si="1328"/>
        <v/>
      </c>
      <c r="IT66" s="91" t="str">
        <f t="shared" si="1328"/>
        <v/>
      </c>
      <c r="IU66" s="91" t="str">
        <f t="shared" si="1328"/>
        <v/>
      </c>
      <c r="IV66" s="91" t="str">
        <f t="shared" si="1328"/>
        <v/>
      </c>
    </row>
    <row r="67" spans="1:256" s="17" customFormat="1" hidden="1" x14ac:dyDescent="0.2">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row>
    <row r="68" spans="1:256" s="17" customFormat="1" hidden="1" x14ac:dyDescent="0.2">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row>
    <row r="69" spans="1:256" s="90" customFormat="1" ht="15" hidden="1" x14ac:dyDescent="0.25">
      <c r="A69" s="117" t="s">
        <v>426</v>
      </c>
    </row>
    <row r="70" spans="1:256" s="90" customFormat="1" hidden="1" x14ac:dyDescent="0.2">
      <c r="A70" s="90" t="s">
        <v>422</v>
      </c>
      <c r="B70" s="90" t="str">
        <f t="shared" ref="B70:G70" si="1329">IF(AND(B3="",B7&lt;&gt;""),1,"")</f>
        <v/>
      </c>
      <c r="C70" s="90" t="str">
        <f t="shared" si="1329"/>
        <v/>
      </c>
      <c r="D70" s="90" t="str">
        <f t="shared" si="1329"/>
        <v/>
      </c>
      <c r="E70" s="90" t="str">
        <f t="shared" si="1329"/>
        <v/>
      </c>
      <c r="F70" s="90" t="str">
        <f t="shared" si="1329"/>
        <v/>
      </c>
      <c r="G70" s="90" t="str">
        <f t="shared" si="1329"/>
        <v/>
      </c>
      <c r="H70" s="90" t="str">
        <f t="shared" ref="H70:BS70" si="1330">IF(AND(H3="",H7&lt;&gt;""),1,"")</f>
        <v/>
      </c>
      <c r="I70" s="90" t="str">
        <f t="shared" si="1330"/>
        <v/>
      </c>
      <c r="J70" s="90" t="str">
        <f t="shared" si="1330"/>
        <v/>
      </c>
      <c r="K70" s="90" t="str">
        <f t="shared" si="1330"/>
        <v/>
      </c>
      <c r="L70" s="90" t="str">
        <f t="shared" si="1330"/>
        <v/>
      </c>
      <c r="M70" s="90" t="str">
        <f t="shared" si="1330"/>
        <v/>
      </c>
      <c r="N70" s="90" t="str">
        <f t="shared" si="1330"/>
        <v/>
      </c>
      <c r="O70" s="90" t="str">
        <f t="shared" si="1330"/>
        <v/>
      </c>
      <c r="P70" s="90" t="str">
        <f t="shared" si="1330"/>
        <v/>
      </c>
      <c r="Q70" s="90" t="str">
        <f t="shared" si="1330"/>
        <v/>
      </c>
      <c r="R70" s="90" t="str">
        <f t="shared" si="1330"/>
        <v/>
      </c>
      <c r="S70" s="90" t="str">
        <f t="shared" si="1330"/>
        <v/>
      </c>
      <c r="T70" s="90" t="str">
        <f t="shared" si="1330"/>
        <v/>
      </c>
      <c r="U70" s="90" t="str">
        <f t="shared" si="1330"/>
        <v/>
      </c>
      <c r="V70" s="90" t="str">
        <f t="shared" si="1330"/>
        <v/>
      </c>
      <c r="W70" s="90" t="str">
        <f t="shared" si="1330"/>
        <v/>
      </c>
      <c r="X70" s="90" t="str">
        <f t="shared" si="1330"/>
        <v/>
      </c>
      <c r="Y70" s="90" t="str">
        <f t="shared" si="1330"/>
        <v/>
      </c>
      <c r="Z70" s="90" t="str">
        <f t="shared" si="1330"/>
        <v/>
      </c>
      <c r="AA70" s="90" t="str">
        <f t="shared" si="1330"/>
        <v/>
      </c>
      <c r="AB70" s="90" t="str">
        <f t="shared" si="1330"/>
        <v/>
      </c>
      <c r="AC70" s="90" t="str">
        <f t="shared" si="1330"/>
        <v/>
      </c>
      <c r="AD70" s="90" t="str">
        <f t="shared" si="1330"/>
        <v/>
      </c>
      <c r="AE70" s="90" t="str">
        <f t="shared" si="1330"/>
        <v/>
      </c>
      <c r="AF70" s="90" t="str">
        <f t="shared" si="1330"/>
        <v/>
      </c>
      <c r="AG70" s="90" t="str">
        <f t="shared" si="1330"/>
        <v/>
      </c>
      <c r="AH70" s="90" t="str">
        <f t="shared" si="1330"/>
        <v/>
      </c>
      <c r="AI70" s="90" t="str">
        <f t="shared" si="1330"/>
        <v/>
      </c>
      <c r="AJ70" s="90" t="str">
        <f t="shared" si="1330"/>
        <v/>
      </c>
      <c r="AK70" s="90" t="str">
        <f t="shared" si="1330"/>
        <v/>
      </c>
      <c r="AL70" s="90" t="str">
        <f t="shared" si="1330"/>
        <v/>
      </c>
      <c r="AM70" s="90" t="str">
        <f t="shared" si="1330"/>
        <v/>
      </c>
      <c r="AN70" s="90" t="str">
        <f t="shared" si="1330"/>
        <v/>
      </c>
      <c r="AO70" s="90" t="str">
        <f t="shared" si="1330"/>
        <v/>
      </c>
      <c r="AP70" s="90" t="str">
        <f t="shared" si="1330"/>
        <v/>
      </c>
      <c r="AQ70" s="90" t="str">
        <f t="shared" si="1330"/>
        <v/>
      </c>
      <c r="AR70" s="90" t="str">
        <f t="shared" si="1330"/>
        <v/>
      </c>
      <c r="AS70" s="90" t="str">
        <f t="shared" si="1330"/>
        <v/>
      </c>
      <c r="AT70" s="90" t="str">
        <f t="shared" si="1330"/>
        <v/>
      </c>
      <c r="AU70" s="90" t="str">
        <f t="shared" si="1330"/>
        <v/>
      </c>
      <c r="AV70" s="90" t="str">
        <f t="shared" si="1330"/>
        <v/>
      </c>
      <c r="AW70" s="90" t="str">
        <f t="shared" si="1330"/>
        <v/>
      </c>
      <c r="AX70" s="90" t="str">
        <f t="shared" si="1330"/>
        <v/>
      </c>
      <c r="AY70" s="90" t="str">
        <f t="shared" si="1330"/>
        <v/>
      </c>
      <c r="AZ70" s="90" t="str">
        <f t="shared" si="1330"/>
        <v/>
      </c>
      <c r="BA70" s="90" t="str">
        <f t="shared" si="1330"/>
        <v/>
      </c>
      <c r="BB70" s="90" t="str">
        <f t="shared" si="1330"/>
        <v/>
      </c>
      <c r="BC70" s="90" t="str">
        <f t="shared" si="1330"/>
        <v/>
      </c>
      <c r="BD70" s="90" t="str">
        <f t="shared" si="1330"/>
        <v/>
      </c>
      <c r="BE70" s="90" t="str">
        <f t="shared" si="1330"/>
        <v/>
      </c>
      <c r="BF70" s="90" t="str">
        <f t="shared" si="1330"/>
        <v/>
      </c>
      <c r="BG70" s="90" t="str">
        <f t="shared" si="1330"/>
        <v/>
      </c>
      <c r="BH70" s="90" t="str">
        <f t="shared" si="1330"/>
        <v/>
      </c>
      <c r="BI70" s="90" t="str">
        <f t="shared" si="1330"/>
        <v/>
      </c>
      <c r="BJ70" s="90" t="str">
        <f t="shared" si="1330"/>
        <v/>
      </c>
      <c r="BK70" s="90" t="str">
        <f t="shared" si="1330"/>
        <v/>
      </c>
      <c r="BL70" s="90" t="str">
        <f t="shared" si="1330"/>
        <v/>
      </c>
      <c r="BM70" s="90" t="str">
        <f t="shared" si="1330"/>
        <v/>
      </c>
      <c r="BN70" s="90" t="str">
        <f t="shared" si="1330"/>
        <v/>
      </c>
      <c r="BO70" s="90" t="str">
        <f t="shared" si="1330"/>
        <v/>
      </c>
      <c r="BP70" s="90" t="str">
        <f t="shared" si="1330"/>
        <v/>
      </c>
      <c r="BQ70" s="90" t="str">
        <f t="shared" si="1330"/>
        <v/>
      </c>
      <c r="BR70" s="90" t="str">
        <f t="shared" si="1330"/>
        <v/>
      </c>
      <c r="BS70" s="90" t="str">
        <f t="shared" si="1330"/>
        <v/>
      </c>
      <c r="BT70" s="90" t="str">
        <f t="shared" ref="BT70:EE70" si="1331">IF(AND(BT3="",BT7&lt;&gt;""),1,"")</f>
        <v/>
      </c>
      <c r="BU70" s="90" t="str">
        <f t="shared" si="1331"/>
        <v/>
      </c>
      <c r="BV70" s="90" t="str">
        <f t="shared" si="1331"/>
        <v/>
      </c>
      <c r="BW70" s="90" t="str">
        <f t="shared" si="1331"/>
        <v/>
      </c>
      <c r="BX70" s="90" t="str">
        <f t="shared" si="1331"/>
        <v/>
      </c>
      <c r="BY70" s="90" t="str">
        <f t="shared" si="1331"/>
        <v/>
      </c>
      <c r="BZ70" s="90" t="str">
        <f t="shared" si="1331"/>
        <v/>
      </c>
      <c r="CA70" s="90" t="str">
        <f t="shared" si="1331"/>
        <v/>
      </c>
      <c r="CB70" s="90" t="str">
        <f t="shared" si="1331"/>
        <v/>
      </c>
      <c r="CC70" s="90" t="str">
        <f t="shared" si="1331"/>
        <v/>
      </c>
      <c r="CD70" s="90" t="str">
        <f t="shared" si="1331"/>
        <v/>
      </c>
      <c r="CE70" s="90" t="str">
        <f t="shared" si="1331"/>
        <v/>
      </c>
      <c r="CF70" s="90" t="str">
        <f t="shared" si="1331"/>
        <v/>
      </c>
      <c r="CG70" s="90" t="str">
        <f t="shared" si="1331"/>
        <v/>
      </c>
      <c r="CH70" s="90" t="str">
        <f t="shared" si="1331"/>
        <v/>
      </c>
      <c r="CI70" s="90" t="str">
        <f t="shared" si="1331"/>
        <v/>
      </c>
      <c r="CJ70" s="90" t="str">
        <f t="shared" si="1331"/>
        <v/>
      </c>
      <c r="CK70" s="90" t="str">
        <f t="shared" si="1331"/>
        <v/>
      </c>
      <c r="CL70" s="90" t="str">
        <f t="shared" si="1331"/>
        <v/>
      </c>
      <c r="CM70" s="90" t="str">
        <f t="shared" si="1331"/>
        <v/>
      </c>
      <c r="CN70" s="90" t="str">
        <f t="shared" si="1331"/>
        <v/>
      </c>
      <c r="CO70" s="90" t="str">
        <f t="shared" si="1331"/>
        <v/>
      </c>
      <c r="CP70" s="90" t="str">
        <f t="shared" si="1331"/>
        <v/>
      </c>
      <c r="CQ70" s="90" t="str">
        <f t="shared" si="1331"/>
        <v/>
      </c>
      <c r="CR70" s="90" t="str">
        <f t="shared" si="1331"/>
        <v/>
      </c>
      <c r="CS70" s="90" t="str">
        <f t="shared" si="1331"/>
        <v/>
      </c>
      <c r="CT70" s="90" t="str">
        <f t="shared" si="1331"/>
        <v/>
      </c>
      <c r="CU70" s="90" t="str">
        <f t="shared" si="1331"/>
        <v/>
      </c>
      <c r="CV70" s="90" t="str">
        <f t="shared" si="1331"/>
        <v/>
      </c>
      <c r="CW70" s="90" t="str">
        <f t="shared" si="1331"/>
        <v/>
      </c>
      <c r="CX70" s="90" t="str">
        <f t="shared" si="1331"/>
        <v/>
      </c>
      <c r="CY70" s="90" t="str">
        <f t="shared" si="1331"/>
        <v/>
      </c>
      <c r="CZ70" s="90" t="str">
        <f t="shared" si="1331"/>
        <v/>
      </c>
      <c r="DA70" s="90" t="str">
        <f t="shared" si="1331"/>
        <v/>
      </c>
      <c r="DB70" s="90" t="str">
        <f t="shared" si="1331"/>
        <v/>
      </c>
      <c r="DC70" s="90" t="str">
        <f t="shared" si="1331"/>
        <v/>
      </c>
      <c r="DD70" s="90" t="str">
        <f t="shared" si="1331"/>
        <v/>
      </c>
      <c r="DE70" s="90" t="str">
        <f t="shared" si="1331"/>
        <v/>
      </c>
      <c r="DF70" s="90" t="str">
        <f t="shared" si="1331"/>
        <v/>
      </c>
      <c r="DG70" s="90" t="str">
        <f t="shared" si="1331"/>
        <v/>
      </c>
      <c r="DH70" s="90" t="str">
        <f t="shared" si="1331"/>
        <v/>
      </c>
      <c r="DI70" s="90" t="str">
        <f t="shared" si="1331"/>
        <v/>
      </c>
      <c r="DJ70" s="90" t="str">
        <f t="shared" si="1331"/>
        <v/>
      </c>
      <c r="DK70" s="90" t="str">
        <f t="shared" si="1331"/>
        <v/>
      </c>
      <c r="DL70" s="90" t="str">
        <f t="shared" si="1331"/>
        <v/>
      </c>
      <c r="DM70" s="90" t="str">
        <f t="shared" si="1331"/>
        <v/>
      </c>
      <c r="DN70" s="90" t="str">
        <f t="shared" si="1331"/>
        <v/>
      </c>
      <c r="DO70" s="90" t="str">
        <f t="shared" si="1331"/>
        <v/>
      </c>
      <c r="DP70" s="90" t="str">
        <f t="shared" si="1331"/>
        <v/>
      </c>
      <c r="DQ70" s="90" t="str">
        <f t="shared" si="1331"/>
        <v/>
      </c>
      <c r="DR70" s="90" t="str">
        <f t="shared" si="1331"/>
        <v/>
      </c>
      <c r="DS70" s="90" t="str">
        <f t="shared" si="1331"/>
        <v/>
      </c>
      <c r="DT70" s="90" t="str">
        <f t="shared" si="1331"/>
        <v/>
      </c>
      <c r="DU70" s="90" t="str">
        <f t="shared" si="1331"/>
        <v/>
      </c>
      <c r="DV70" s="90" t="str">
        <f t="shared" si="1331"/>
        <v/>
      </c>
      <c r="DW70" s="90" t="str">
        <f t="shared" si="1331"/>
        <v/>
      </c>
      <c r="DX70" s="90" t="str">
        <f t="shared" si="1331"/>
        <v/>
      </c>
      <c r="DY70" s="90" t="str">
        <f t="shared" si="1331"/>
        <v/>
      </c>
      <c r="DZ70" s="90" t="str">
        <f t="shared" si="1331"/>
        <v/>
      </c>
      <c r="EA70" s="90" t="str">
        <f t="shared" si="1331"/>
        <v/>
      </c>
      <c r="EB70" s="90" t="str">
        <f t="shared" si="1331"/>
        <v/>
      </c>
      <c r="EC70" s="90" t="str">
        <f t="shared" si="1331"/>
        <v/>
      </c>
      <c r="ED70" s="90" t="str">
        <f t="shared" si="1331"/>
        <v/>
      </c>
      <c r="EE70" s="90" t="str">
        <f t="shared" si="1331"/>
        <v/>
      </c>
      <c r="EF70" s="90" t="str">
        <f t="shared" ref="EF70:GQ70" si="1332">IF(AND(EF3="",EF7&lt;&gt;""),1,"")</f>
        <v/>
      </c>
      <c r="EG70" s="90" t="str">
        <f t="shared" si="1332"/>
        <v/>
      </c>
      <c r="EH70" s="90" t="str">
        <f t="shared" si="1332"/>
        <v/>
      </c>
      <c r="EI70" s="90" t="str">
        <f t="shared" si="1332"/>
        <v/>
      </c>
      <c r="EJ70" s="90" t="str">
        <f t="shared" si="1332"/>
        <v/>
      </c>
      <c r="EK70" s="90" t="str">
        <f t="shared" si="1332"/>
        <v/>
      </c>
      <c r="EL70" s="90" t="str">
        <f t="shared" si="1332"/>
        <v/>
      </c>
      <c r="EM70" s="90" t="str">
        <f t="shared" si="1332"/>
        <v/>
      </c>
      <c r="EN70" s="90" t="str">
        <f t="shared" si="1332"/>
        <v/>
      </c>
      <c r="EO70" s="90" t="str">
        <f t="shared" si="1332"/>
        <v/>
      </c>
      <c r="EP70" s="90" t="str">
        <f t="shared" si="1332"/>
        <v/>
      </c>
      <c r="EQ70" s="90" t="str">
        <f t="shared" si="1332"/>
        <v/>
      </c>
      <c r="ER70" s="90" t="str">
        <f t="shared" si="1332"/>
        <v/>
      </c>
      <c r="ES70" s="90" t="str">
        <f t="shared" si="1332"/>
        <v/>
      </c>
      <c r="ET70" s="90" t="str">
        <f t="shared" si="1332"/>
        <v/>
      </c>
      <c r="EU70" s="90" t="str">
        <f t="shared" si="1332"/>
        <v/>
      </c>
      <c r="EV70" s="90" t="str">
        <f t="shared" si="1332"/>
        <v/>
      </c>
      <c r="EW70" s="90" t="str">
        <f t="shared" si="1332"/>
        <v/>
      </c>
      <c r="EX70" s="90" t="str">
        <f t="shared" si="1332"/>
        <v/>
      </c>
      <c r="EY70" s="90" t="str">
        <f t="shared" si="1332"/>
        <v/>
      </c>
      <c r="EZ70" s="90" t="str">
        <f t="shared" si="1332"/>
        <v/>
      </c>
      <c r="FA70" s="90" t="str">
        <f t="shared" si="1332"/>
        <v/>
      </c>
      <c r="FB70" s="90" t="str">
        <f t="shared" si="1332"/>
        <v/>
      </c>
      <c r="FC70" s="90" t="str">
        <f t="shared" si="1332"/>
        <v/>
      </c>
      <c r="FD70" s="90" t="str">
        <f t="shared" si="1332"/>
        <v/>
      </c>
      <c r="FE70" s="90" t="str">
        <f t="shared" si="1332"/>
        <v/>
      </c>
      <c r="FF70" s="90" t="str">
        <f t="shared" si="1332"/>
        <v/>
      </c>
      <c r="FG70" s="90" t="str">
        <f t="shared" si="1332"/>
        <v/>
      </c>
      <c r="FH70" s="90" t="str">
        <f t="shared" si="1332"/>
        <v/>
      </c>
      <c r="FI70" s="90" t="str">
        <f t="shared" si="1332"/>
        <v/>
      </c>
      <c r="FJ70" s="90" t="str">
        <f t="shared" si="1332"/>
        <v/>
      </c>
      <c r="FK70" s="90" t="str">
        <f t="shared" si="1332"/>
        <v/>
      </c>
      <c r="FL70" s="90" t="str">
        <f t="shared" si="1332"/>
        <v/>
      </c>
      <c r="FM70" s="90" t="str">
        <f t="shared" si="1332"/>
        <v/>
      </c>
      <c r="FN70" s="90" t="str">
        <f t="shared" si="1332"/>
        <v/>
      </c>
      <c r="FO70" s="90" t="str">
        <f t="shared" si="1332"/>
        <v/>
      </c>
      <c r="FP70" s="90" t="str">
        <f t="shared" si="1332"/>
        <v/>
      </c>
      <c r="FQ70" s="90" t="str">
        <f t="shared" si="1332"/>
        <v/>
      </c>
      <c r="FR70" s="90" t="str">
        <f t="shared" si="1332"/>
        <v/>
      </c>
      <c r="FS70" s="90" t="str">
        <f t="shared" si="1332"/>
        <v/>
      </c>
      <c r="FT70" s="90" t="str">
        <f t="shared" si="1332"/>
        <v/>
      </c>
      <c r="FU70" s="90" t="str">
        <f t="shared" si="1332"/>
        <v/>
      </c>
      <c r="FV70" s="90" t="str">
        <f t="shared" si="1332"/>
        <v/>
      </c>
      <c r="FW70" s="90" t="str">
        <f t="shared" si="1332"/>
        <v/>
      </c>
      <c r="FX70" s="90" t="str">
        <f t="shared" si="1332"/>
        <v/>
      </c>
      <c r="FY70" s="90" t="str">
        <f t="shared" si="1332"/>
        <v/>
      </c>
      <c r="FZ70" s="90" t="str">
        <f t="shared" si="1332"/>
        <v/>
      </c>
      <c r="GA70" s="90" t="str">
        <f t="shared" si="1332"/>
        <v/>
      </c>
      <c r="GB70" s="90" t="str">
        <f t="shared" si="1332"/>
        <v/>
      </c>
      <c r="GC70" s="90" t="str">
        <f t="shared" si="1332"/>
        <v/>
      </c>
      <c r="GD70" s="90" t="str">
        <f t="shared" si="1332"/>
        <v/>
      </c>
      <c r="GE70" s="90" t="str">
        <f t="shared" si="1332"/>
        <v/>
      </c>
      <c r="GF70" s="90" t="str">
        <f t="shared" si="1332"/>
        <v/>
      </c>
      <c r="GG70" s="90" t="str">
        <f t="shared" si="1332"/>
        <v/>
      </c>
      <c r="GH70" s="90" t="str">
        <f t="shared" si="1332"/>
        <v/>
      </c>
      <c r="GI70" s="90" t="str">
        <f t="shared" si="1332"/>
        <v/>
      </c>
      <c r="GJ70" s="90" t="str">
        <f t="shared" si="1332"/>
        <v/>
      </c>
      <c r="GK70" s="90" t="str">
        <f t="shared" si="1332"/>
        <v/>
      </c>
      <c r="GL70" s="90" t="str">
        <f t="shared" si="1332"/>
        <v/>
      </c>
      <c r="GM70" s="90" t="str">
        <f t="shared" si="1332"/>
        <v/>
      </c>
      <c r="GN70" s="90" t="str">
        <f t="shared" si="1332"/>
        <v/>
      </c>
      <c r="GO70" s="90" t="str">
        <f t="shared" si="1332"/>
        <v/>
      </c>
      <c r="GP70" s="90" t="str">
        <f t="shared" si="1332"/>
        <v/>
      </c>
      <c r="GQ70" s="90" t="str">
        <f t="shared" si="1332"/>
        <v/>
      </c>
      <c r="GR70" s="90" t="str">
        <f t="shared" ref="GR70:IV70" si="1333">IF(AND(GR3="",GR7&lt;&gt;""),1,"")</f>
        <v/>
      </c>
      <c r="GS70" s="90" t="str">
        <f t="shared" si="1333"/>
        <v/>
      </c>
      <c r="GT70" s="90" t="str">
        <f t="shared" si="1333"/>
        <v/>
      </c>
      <c r="GU70" s="90" t="str">
        <f t="shared" si="1333"/>
        <v/>
      </c>
      <c r="GV70" s="90" t="str">
        <f t="shared" si="1333"/>
        <v/>
      </c>
      <c r="GW70" s="90" t="str">
        <f t="shared" si="1333"/>
        <v/>
      </c>
      <c r="GX70" s="90" t="str">
        <f t="shared" si="1333"/>
        <v/>
      </c>
      <c r="GY70" s="90" t="str">
        <f t="shared" si="1333"/>
        <v/>
      </c>
      <c r="GZ70" s="90" t="str">
        <f t="shared" si="1333"/>
        <v/>
      </c>
      <c r="HA70" s="90" t="str">
        <f t="shared" si="1333"/>
        <v/>
      </c>
      <c r="HB70" s="90" t="str">
        <f t="shared" si="1333"/>
        <v/>
      </c>
      <c r="HC70" s="90" t="str">
        <f t="shared" si="1333"/>
        <v/>
      </c>
      <c r="HD70" s="90" t="str">
        <f t="shared" si="1333"/>
        <v/>
      </c>
      <c r="HE70" s="90" t="str">
        <f t="shared" si="1333"/>
        <v/>
      </c>
      <c r="HF70" s="90" t="str">
        <f t="shared" si="1333"/>
        <v/>
      </c>
      <c r="HG70" s="90" t="str">
        <f t="shared" si="1333"/>
        <v/>
      </c>
      <c r="HH70" s="90" t="str">
        <f t="shared" si="1333"/>
        <v/>
      </c>
      <c r="HI70" s="90" t="str">
        <f t="shared" si="1333"/>
        <v/>
      </c>
      <c r="HJ70" s="90" t="str">
        <f t="shared" si="1333"/>
        <v/>
      </c>
      <c r="HK70" s="90" t="str">
        <f t="shared" si="1333"/>
        <v/>
      </c>
      <c r="HL70" s="90" t="str">
        <f t="shared" si="1333"/>
        <v/>
      </c>
      <c r="HM70" s="90" t="str">
        <f t="shared" si="1333"/>
        <v/>
      </c>
      <c r="HN70" s="90" t="str">
        <f t="shared" si="1333"/>
        <v/>
      </c>
      <c r="HO70" s="90" t="str">
        <f t="shared" si="1333"/>
        <v/>
      </c>
      <c r="HP70" s="90" t="str">
        <f t="shared" si="1333"/>
        <v/>
      </c>
      <c r="HQ70" s="90" t="str">
        <f t="shared" si="1333"/>
        <v/>
      </c>
      <c r="HR70" s="90" t="str">
        <f t="shared" si="1333"/>
        <v/>
      </c>
      <c r="HS70" s="90" t="str">
        <f t="shared" si="1333"/>
        <v/>
      </c>
      <c r="HT70" s="90" t="str">
        <f t="shared" si="1333"/>
        <v/>
      </c>
      <c r="HU70" s="90" t="str">
        <f t="shared" si="1333"/>
        <v/>
      </c>
      <c r="HV70" s="90" t="str">
        <f t="shared" si="1333"/>
        <v/>
      </c>
      <c r="HW70" s="90" t="str">
        <f t="shared" si="1333"/>
        <v/>
      </c>
      <c r="HX70" s="90" t="str">
        <f t="shared" si="1333"/>
        <v/>
      </c>
      <c r="HY70" s="90" t="str">
        <f t="shared" si="1333"/>
        <v/>
      </c>
      <c r="HZ70" s="90" t="str">
        <f t="shared" si="1333"/>
        <v/>
      </c>
      <c r="IA70" s="90" t="str">
        <f t="shared" si="1333"/>
        <v/>
      </c>
      <c r="IB70" s="90" t="str">
        <f t="shared" si="1333"/>
        <v/>
      </c>
      <c r="IC70" s="90" t="str">
        <f t="shared" si="1333"/>
        <v/>
      </c>
      <c r="ID70" s="90" t="str">
        <f t="shared" si="1333"/>
        <v/>
      </c>
      <c r="IE70" s="90" t="str">
        <f t="shared" si="1333"/>
        <v/>
      </c>
      <c r="IF70" s="90" t="str">
        <f t="shared" si="1333"/>
        <v/>
      </c>
      <c r="IG70" s="90" t="str">
        <f t="shared" si="1333"/>
        <v/>
      </c>
      <c r="IH70" s="90" t="str">
        <f t="shared" si="1333"/>
        <v/>
      </c>
      <c r="II70" s="90" t="str">
        <f t="shared" si="1333"/>
        <v/>
      </c>
      <c r="IJ70" s="90" t="str">
        <f t="shared" si="1333"/>
        <v/>
      </c>
      <c r="IK70" s="90" t="str">
        <f t="shared" si="1333"/>
        <v/>
      </c>
      <c r="IL70" s="90" t="str">
        <f t="shared" si="1333"/>
        <v/>
      </c>
      <c r="IM70" s="90" t="str">
        <f t="shared" si="1333"/>
        <v/>
      </c>
      <c r="IN70" s="90" t="str">
        <f t="shared" si="1333"/>
        <v/>
      </c>
      <c r="IO70" s="90" t="str">
        <f t="shared" si="1333"/>
        <v/>
      </c>
      <c r="IP70" s="90" t="str">
        <f t="shared" si="1333"/>
        <v/>
      </c>
      <c r="IQ70" s="90" t="str">
        <f t="shared" si="1333"/>
        <v/>
      </c>
      <c r="IR70" s="90" t="str">
        <f t="shared" si="1333"/>
        <v/>
      </c>
      <c r="IS70" s="90" t="str">
        <f t="shared" si="1333"/>
        <v/>
      </c>
      <c r="IT70" s="90" t="str">
        <f t="shared" si="1333"/>
        <v/>
      </c>
      <c r="IU70" s="90" t="str">
        <f t="shared" si="1333"/>
        <v/>
      </c>
      <c r="IV70" s="90" t="str">
        <f t="shared" si="1333"/>
        <v/>
      </c>
    </row>
    <row r="71" spans="1:256" s="90" customFormat="1" hidden="1" x14ac:dyDescent="0.2">
      <c r="A71" s="90" t="s">
        <v>423</v>
      </c>
      <c r="B71" s="90" t="str">
        <f t="shared" ref="B71:G71" si="1334">IF(AND(B70=1, B6="Male"),1,"")</f>
        <v/>
      </c>
      <c r="C71" s="90" t="str">
        <f t="shared" si="1334"/>
        <v/>
      </c>
      <c r="D71" s="90" t="str">
        <f t="shared" si="1334"/>
        <v/>
      </c>
      <c r="E71" s="90" t="str">
        <f t="shared" si="1334"/>
        <v/>
      </c>
      <c r="F71" s="90" t="str">
        <f t="shared" si="1334"/>
        <v/>
      </c>
      <c r="G71" s="90" t="str">
        <f t="shared" si="1334"/>
        <v/>
      </c>
      <c r="H71" s="90" t="str">
        <f t="shared" ref="H71:BS71" si="1335">IF(AND(H70=1, H6="Male"),1,"")</f>
        <v/>
      </c>
      <c r="I71" s="90" t="str">
        <f t="shared" si="1335"/>
        <v/>
      </c>
      <c r="J71" s="90" t="str">
        <f t="shared" si="1335"/>
        <v/>
      </c>
      <c r="K71" s="90" t="str">
        <f t="shared" si="1335"/>
        <v/>
      </c>
      <c r="L71" s="90" t="str">
        <f t="shared" si="1335"/>
        <v/>
      </c>
      <c r="M71" s="90" t="str">
        <f t="shared" si="1335"/>
        <v/>
      </c>
      <c r="N71" s="90" t="str">
        <f t="shared" si="1335"/>
        <v/>
      </c>
      <c r="O71" s="90" t="str">
        <f t="shared" si="1335"/>
        <v/>
      </c>
      <c r="P71" s="90" t="str">
        <f t="shared" si="1335"/>
        <v/>
      </c>
      <c r="Q71" s="90" t="str">
        <f t="shared" si="1335"/>
        <v/>
      </c>
      <c r="R71" s="90" t="str">
        <f t="shared" si="1335"/>
        <v/>
      </c>
      <c r="S71" s="90" t="str">
        <f t="shared" si="1335"/>
        <v/>
      </c>
      <c r="T71" s="90" t="str">
        <f t="shared" si="1335"/>
        <v/>
      </c>
      <c r="U71" s="90" t="str">
        <f t="shared" si="1335"/>
        <v/>
      </c>
      <c r="V71" s="90" t="str">
        <f t="shared" si="1335"/>
        <v/>
      </c>
      <c r="W71" s="90" t="str">
        <f t="shared" si="1335"/>
        <v/>
      </c>
      <c r="X71" s="90" t="str">
        <f t="shared" si="1335"/>
        <v/>
      </c>
      <c r="Y71" s="90" t="str">
        <f t="shared" si="1335"/>
        <v/>
      </c>
      <c r="Z71" s="90" t="str">
        <f t="shared" si="1335"/>
        <v/>
      </c>
      <c r="AA71" s="90" t="str">
        <f t="shared" si="1335"/>
        <v/>
      </c>
      <c r="AB71" s="90" t="str">
        <f t="shared" si="1335"/>
        <v/>
      </c>
      <c r="AC71" s="90" t="str">
        <f t="shared" si="1335"/>
        <v/>
      </c>
      <c r="AD71" s="90" t="str">
        <f t="shared" si="1335"/>
        <v/>
      </c>
      <c r="AE71" s="90" t="str">
        <f t="shared" si="1335"/>
        <v/>
      </c>
      <c r="AF71" s="90" t="str">
        <f t="shared" si="1335"/>
        <v/>
      </c>
      <c r="AG71" s="90" t="str">
        <f t="shared" si="1335"/>
        <v/>
      </c>
      <c r="AH71" s="90" t="str">
        <f t="shared" si="1335"/>
        <v/>
      </c>
      <c r="AI71" s="90" t="str">
        <f t="shared" si="1335"/>
        <v/>
      </c>
      <c r="AJ71" s="90" t="str">
        <f t="shared" si="1335"/>
        <v/>
      </c>
      <c r="AK71" s="90" t="str">
        <f t="shared" si="1335"/>
        <v/>
      </c>
      <c r="AL71" s="90" t="str">
        <f t="shared" si="1335"/>
        <v/>
      </c>
      <c r="AM71" s="90" t="str">
        <f t="shared" si="1335"/>
        <v/>
      </c>
      <c r="AN71" s="90" t="str">
        <f t="shared" si="1335"/>
        <v/>
      </c>
      <c r="AO71" s="90" t="str">
        <f t="shared" si="1335"/>
        <v/>
      </c>
      <c r="AP71" s="90" t="str">
        <f t="shared" si="1335"/>
        <v/>
      </c>
      <c r="AQ71" s="90" t="str">
        <f t="shared" si="1335"/>
        <v/>
      </c>
      <c r="AR71" s="90" t="str">
        <f t="shared" si="1335"/>
        <v/>
      </c>
      <c r="AS71" s="90" t="str">
        <f t="shared" si="1335"/>
        <v/>
      </c>
      <c r="AT71" s="90" t="str">
        <f t="shared" si="1335"/>
        <v/>
      </c>
      <c r="AU71" s="90" t="str">
        <f t="shared" si="1335"/>
        <v/>
      </c>
      <c r="AV71" s="90" t="str">
        <f t="shared" si="1335"/>
        <v/>
      </c>
      <c r="AW71" s="90" t="str">
        <f t="shared" si="1335"/>
        <v/>
      </c>
      <c r="AX71" s="90" t="str">
        <f t="shared" si="1335"/>
        <v/>
      </c>
      <c r="AY71" s="90" t="str">
        <f t="shared" si="1335"/>
        <v/>
      </c>
      <c r="AZ71" s="90" t="str">
        <f t="shared" si="1335"/>
        <v/>
      </c>
      <c r="BA71" s="90" t="str">
        <f t="shared" si="1335"/>
        <v/>
      </c>
      <c r="BB71" s="90" t="str">
        <f t="shared" si="1335"/>
        <v/>
      </c>
      <c r="BC71" s="90" t="str">
        <f t="shared" si="1335"/>
        <v/>
      </c>
      <c r="BD71" s="90" t="str">
        <f t="shared" si="1335"/>
        <v/>
      </c>
      <c r="BE71" s="90" t="str">
        <f t="shared" si="1335"/>
        <v/>
      </c>
      <c r="BF71" s="90" t="str">
        <f t="shared" si="1335"/>
        <v/>
      </c>
      <c r="BG71" s="90" t="str">
        <f t="shared" si="1335"/>
        <v/>
      </c>
      <c r="BH71" s="90" t="str">
        <f t="shared" si="1335"/>
        <v/>
      </c>
      <c r="BI71" s="90" t="str">
        <f t="shared" si="1335"/>
        <v/>
      </c>
      <c r="BJ71" s="90" t="str">
        <f t="shared" si="1335"/>
        <v/>
      </c>
      <c r="BK71" s="90" t="str">
        <f t="shared" si="1335"/>
        <v/>
      </c>
      <c r="BL71" s="90" t="str">
        <f t="shared" si="1335"/>
        <v/>
      </c>
      <c r="BM71" s="90" t="str">
        <f t="shared" si="1335"/>
        <v/>
      </c>
      <c r="BN71" s="90" t="str">
        <f t="shared" si="1335"/>
        <v/>
      </c>
      <c r="BO71" s="90" t="str">
        <f t="shared" si="1335"/>
        <v/>
      </c>
      <c r="BP71" s="90" t="str">
        <f t="shared" si="1335"/>
        <v/>
      </c>
      <c r="BQ71" s="90" t="str">
        <f t="shared" si="1335"/>
        <v/>
      </c>
      <c r="BR71" s="90" t="str">
        <f t="shared" si="1335"/>
        <v/>
      </c>
      <c r="BS71" s="90" t="str">
        <f t="shared" si="1335"/>
        <v/>
      </c>
      <c r="BT71" s="90" t="str">
        <f t="shared" ref="BT71:EE71" si="1336">IF(AND(BT70=1, BT6="Male"),1,"")</f>
        <v/>
      </c>
      <c r="BU71" s="90" t="str">
        <f t="shared" si="1336"/>
        <v/>
      </c>
      <c r="BV71" s="90" t="str">
        <f t="shared" si="1336"/>
        <v/>
      </c>
      <c r="BW71" s="90" t="str">
        <f t="shared" si="1336"/>
        <v/>
      </c>
      <c r="BX71" s="90" t="str">
        <f t="shared" si="1336"/>
        <v/>
      </c>
      <c r="BY71" s="90" t="str">
        <f t="shared" si="1336"/>
        <v/>
      </c>
      <c r="BZ71" s="90" t="str">
        <f t="shared" si="1336"/>
        <v/>
      </c>
      <c r="CA71" s="90" t="str">
        <f t="shared" si="1336"/>
        <v/>
      </c>
      <c r="CB71" s="90" t="str">
        <f t="shared" si="1336"/>
        <v/>
      </c>
      <c r="CC71" s="90" t="str">
        <f t="shared" si="1336"/>
        <v/>
      </c>
      <c r="CD71" s="90" t="str">
        <f t="shared" si="1336"/>
        <v/>
      </c>
      <c r="CE71" s="90" t="str">
        <f t="shared" si="1336"/>
        <v/>
      </c>
      <c r="CF71" s="90" t="str">
        <f t="shared" si="1336"/>
        <v/>
      </c>
      <c r="CG71" s="90" t="str">
        <f t="shared" si="1336"/>
        <v/>
      </c>
      <c r="CH71" s="90" t="str">
        <f t="shared" si="1336"/>
        <v/>
      </c>
      <c r="CI71" s="90" t="str">
        <f t="shared" si="1336"/>
        <v/>
      </c>
      <c r="CJ71" s="90" t="str">
        <f t="shared" si="1336"/>
        <v/>
      </c>
      <c r="CK71" s="90" t="str">
        <f t="shared" si="1336"/>
        <v/>
      </c>
      <c r="CL71" s="90" t="str">
        <f t="shared" si="1336"/>
        <v/>
      </c>
      <c r="CM71" s="90" t="str">
        <f t="shared" si="1336"/>
        <v/>
      </c>
      <c r="CN71" s="90" t="str">
        <f t="shared" si="1336"/>
        <v/>
      </c>
      <c r="CO71" s="90" t="str">
        <f t="shared" si="1336"/>
        <v/>
      </c>
      <c r="CP71" s="90" t="str">
        <f t="shared" si="1336"/>
        <v/>
      </c>
      <c r="CQ71" s="90" t="str">
        <f t="shared" si="1336"/>
        <v/>
      </c>
      <c r="CR71" s="90" t="str">
        <f t="shared" si="1336"/>
        <v/>
      </c>
      <c r="CS71" s="90" t="str">
        <f t="shared" si="1336"/>
        <v/>
      </c>
      <c r="CT71" s="90" t="str">
        <f t="shared" si="1336"/>
        <v/>
      </c>
      <c r="CU71" s="90" t="str">
        <f t="shared" si="1336"/>
        <v/>
      </c>
      <c r="CV71" s="90" t="str">
        <f t="shared" si="1336"/>
        <v/>
      </c>
      <c r="CW71" s="90" t="str">
        <f t="shared" si="1336"/>
        <v/>
      </c>
      <c r="CX71" s="90" t="str">
        <f t="shared" si="1336"/>
        <v/>
      </c>
      <c r="CY71" s="90" t="str">
        <f t="shared" si="1336"/>
        <v/>
      </c>
      <c r="CZ71" s="90" t="str">
        <f t="shared" si="1336"/>
        <v/>
      </c>
      <c r="DA71" s="90" t="str">
        <f t="shared" si="1336"/>
        <v/>
      </c>
      <c r="DB71" s="90" t="str">
        <f t="shared" si="1336"/>
        <v/>
      </c>
      <c r="DC71" s="90" t="str">
        <f t="shared" si="1336"/>
        <v/>
      </c>
      <c r="DD71" s="90" t="str">
        <f t="shared" si="1336"/>
        <v/>
      </c>
      <c r="DE71" s="90" t="str">
        <f t="shared" si="1336"/>
        <v/>
      </c>
      <c r="DF71" s="90" t="str">
        <f t="shared" si="1336"/>
        <v/>
      </c>
      <c r="DG71" s="90" t="str">
        <f t="shared" si="1336"/>
        <v/>
      </c>
      <c r="DH71" s="90" t="str">
        <f t="shared" si="1336"/>
        <v/>
      </c>
      <c r="DI71" s="90" t="str">
        <f t="shared" si="1336"/>
        <v/>
      </c>
      <c r="DJ71" s="90" t="str">
        <f t="shared" si="1336"/>
        <v/>
      </c>
      <c r="DK71" s="90" t="str">
        <f t="shared" si="1336"/>
        <v/>
      </c>
      <c r="DL71" s="90" t="str">
        <f t="shared" si="1336"/>
        <v/>
      </c>
      <c r="DM71" s="90" t="str">
        <f t="shared" si="1336"/>
        <v/>
      </c>
      <c r="DN71" s="90" t="str">
        <f t="shared" si="1336"/>
        <v/>
      </c>
      <c r="DO71" s="90" t="str">
        <f t="shared" si="1336"/>
        <v/>
      </c>
      <c r="DP71" s="90" t="str">
        <f t="shared" si="1336"/>
        <v/>
      </c>
      <c r="DQ71" s="90" t="str">
        <f t="shared" si="1336"/>
        <v/>
      </c>
      <c r="DR71" s="90" t="str">
        <f t="shared" si="1336"/>
        <v/>
      </c>
      <c r="DS71" s="90" t="str">
        <f t="shared" si="1336"/>
        <v/>
      </c>
      <c r="DT71" s="90" t="str">
        <f t="shared" si="1336"/>
        <v/>
      </c>
      <c r="DU71" s="90" t="str">
        <f t="shared" si="1336"/>
        <v/>
      </c>
      <c r="DV71" s="90" t="str">
        <f t="shared" si="1336"/>
        <v/>
      </c>
      <c r="DW71" s="90" t="str">
        <f t="shared" si="1336"/>
        <v/>
      </c>
      <c r="DX71" s="90" t="str">
        <f t="shared" si="1336"/>
        <v/>
      </c>
      <c r="DY71" s="90" t="str">
        <f t="shared" si="1336"/>
        <v/>
      </c>
      <c r="DZ71" s="90" t="str">
        <f t="shared" si="1336"/>
        <v/>
      </c>
      <c r="EA71" s="90" t="str">
        <f t="shared" si="1336"/>
        <v/>
      </c>
      <c r="EB71" s="90" t="str">
        <f t="shared" si="1336"/>
        <v/>
      </c>
      <c r="EC71" s="90" t="str">
        <f t="shared" si="1336"/>
        <v/>
      </c>
      <c r="ED71" s="90" t="str">
        <f t="shared" si="1336"/>
        <v/>
      </c>
      <c r="EE71" s="90" t="str">
        <f t="shared" si="1336"/>
        <v/>
      </c>
      <c r="EF71" s="90" t="str">
        <f t="shared" ref="EF71:GQ71" si="1337">IF(AND(EF70=1, EF6="Male"),1,"")</f>
        <v/>
      </c>
      <c r="EG71" s="90" t="str">
        <f t="shared" si="1337"/>
        <v/>
      </c>
      <c r="EH71" s="90" t="str">
        <f t="shared" si="1337"/>
        <v/>
      </c>
      <c r="EI71" s="90" t="str">
        <f t="shared" si="1337"/>
        <v/>
      </c>
      <c r="EJ71" s="90" t="str">
        <f t="shared" si="1337"/>
        <v/>
      </c>
      <c r="EK71" s="90" t="str">
        <f t="shared" si="1337"/>
        <v/>
      </c>
      <c r="EL71" s="90" t="str">
        <f t="shared" si="1337"/>
        <v/>
      </c>
      <c r="EM71" s="90" t="str">
        <f t="shared" si="1337"/>
        <v/>
      </c>
      <c r="EN71" s="90" t="str">
        <f t="shared" si="1337"/>
        <v/>
      </c>
      <c r="EO71" s="90" t="str">
        <f t="shared" si="1337"/>
        <v/>
      </c>
      <c r="EP71" s="90" t="str">
        <f t="shared" si="1337"/>
        <v/>
      </c>
      <c r="EQ71" s="90" t="str">
        <f t="shared" si="1337"/>
        <v/>
      </c>
      <c r="ER71" s="90" t="str">
        <f t="shared" si="1337"/>
        <v/>
      </c>
      <c r="ES71" s="90" t="str">
        <f t="shared" si="1337"/>
        <v/>
      </c>
      <c r="ET71" s="90" t="str">
        <f t="shared" si="1337"/>
        <v/>
      </c>
      <c r="EU71" s="90" t="str">
        <f t="shared" si="1337"/>
        <v/>
      </c>
      <c r="EV71" s="90" t="str">
        <f t="shared" si="1337"/>
        <v/>
      </c>
      <c r="EW71" s="90" t="str">
        <f t="shared" si="1337"/>
        <v/>
      </c>
      <c r="EX71" s="90" t="str">
        <f t="shared" si="1337"/>
        <v/>
      </c>
      <c r="EY71" s="90" t="str">
        <f t="shared" si="1337"/>
        <v/>
      </c>
      <c r="EZ71" s="90" t="str">
        <f t="shared" si="1337"/>
        <v/>
      </c>
      <c r="FA71" s="90" t="str">
        <f t="shared" si="1337"/>
        <v/>
      </c>
      <c r="FB71" s="90" t="str">
        <f t="shared" si="1337"/>
        <v/>
      </c>
      <c r="FC71" s="90" t="str">
        <f t="shared" si="1337"/>
        <v/>
      </c>
      <c r="FD71" s="90" t="str">
        <f t="shared" si="1337"/>
        <v/>
      </c>
      <c r="FE71" s="90" t="str">
        <f t="shared" si="1337"/>
        <v/>
      </c>
      <c r="FF71" s="90" t="str">
        <f t="shared" si="1337"/>
        <v/>
      </c>
      <c r="FG71" s="90" t="str">
        <f t="shared" si="1337"/>
        <v/>
      </c>
      <c r="FH71" s="90" t="str">
        <f t="shared" si="1337"/>
        <v/>
      </c>
      <c r="FI71" s="90" t="str">
        <f t="shared" si="1337"/>
        <v/>
      </c>
      <c r="FJ71" s="90" t="str">
        <f t="shared" si="1337"/>
        <v/>
      </c>
      <c r="FK71" s="90" t="str">
        <f t="shared" si="1337"/>
        <v/>
      </c>
      <c r="FL71" s="90" t="str">
        <f t="shared" si="1337"/>
        <v/>
      </c>
      <c r="FM71" s="90" t="str">
        <f t="shared" si="1337"/>
        <v/>
      </c>
      <c r="FN71" s="90" t="str">
        <f t="shared" si="1337"/>
        <v/>
      </c>
      <c r="FO71" s="90" t="str">
        <f t="shared" si="1337"/>
        <v/>
      </c>
      <c r="FP71" s="90" t="str">
        <f t="shared" si="1337"/>
        <v/>
      </c>
      <c r="FQ71" s="90" t="str">
        <f t="shared" si="1337"/>
        <v/>
      </c>
      <c r="FR71" s="90" t="str">
        <f t="shared" si="1337"/>
        <v/>
      </c>
      <c r="FS71" s="90" t="str">
        <f t="shared" si="1337"/>
        <v/>
      </c>
      <c r="FT71" s="90" t="str">
        <f t="shared" si="1337"/>
        <v/>
      </c>
      <c r="FU71" s="90" t="str">
        <f t="shared" si="1337"/>
        <v/>
      </c>
      <c r="FV71" s="90" t="str">
        <f t="shared" si="1337"/>
        <v/>
      </c>
      <c r="FW71" s="90" t="str">
        <f t="shared" si="1337"/>
        <v/>
      </c>
      <c r="FX71" s="90" t="str">
        <f t="shared" si="1337"/>
        <v/>
      </c>
      <c r="FY71" s="90" t="str">
        <f t="shared" si="1337"/>
        <v/>
      </c>
      <c r="FZ71" s="90" t="str">
        <f t="shared" si="1337"/>
        <v/>
      </c>
      <c r="GA71" s="90" t="str">
        <f t="shared" si="1337"/>
        <v/>
      </c>
      <c r="GB71" s="90" t="str">
        <f t="shared" si="1337"/>
        <v/>
      </c>
      <c r="GC71" s="90" t="str">
        <f t="shared" si="1337"/>
        <v/>
      </c>
      <c r="GD71" s="90" t="str">
        <f t="shared" si="1337"/>
        <v/>
      </c>
      <c r="GE71" s="90" t="str">
        <f t="shared" si="1337"/>
        <v/>
      </c>
      <c r="GF71" s="90" t="str">
        <f t="shared" si="1337"/>
        <v/>
      </c>
      <c r="GG71" s="90" t="str">
        <f t="shared" si="1337"/>
        <v/>
      </c>
      <c r="GH71" s="90" t="str">
        <f t="shared" si="1337"/>
        <v/>
      </c>
      <c r="GI71" s="90" t="str">
        <f t="shared" si="1337"/>
        <v/>
      </c>
      <c r="GJ71" s="90" t="str">
        <f t="shared" si="1337"/>
        <v/>
      </c>
      <c r="GK71" s="90" t="str">
        <f t="shared" si="1337"/>
        <v/>
      </c>
      <c r="GL71" s="90" t="str">
        <f t="shared" si="1337"/>
        <v/>
      </c>
      <c r="GM71" s="90" t="str">
        <f t="shared" si="1337"/>
        <v/>
      </c>
      <c r="GN71" s="90" t="str">
        <f t="shared" si="1337"/>
        <v/>
      </c>
      <c r="GO71" s="90" t="str">
        <f t="shared" si="1337"/>
        <v/>
      </c>
      <c r="GP71" s="90" t="str">
        <f t="shared" si="1337"/>
        <v/>
      </c>
      <c r="GQ71" s="90" t="str">
        <f t="shared" si="1337"/>
        <v/>
      </c>
      <c r="GR71" s="90" t="str">
        <f t="shared" ref="GR71:IV71" si="1338">IF(AND(GR70=1, GR6="Male"),1,"")</f>
        <v/>
      </c>
      <c r="GS71" s="90" t="str">
        <f t="shared" si="1338"/>
        <v/>
      </c>
      <c r="GT71" s="90" t="str">
        <f t="shared" si="1338"/>
        <v/>
      </c>
      <c r="GU71" s="90" t="str">
        <f t="shared" si="1338"/>
        <v/>
      </c>
      <c r="GV71" s="90" t="str">
        <f t="shared" si="1338"/>
        <v/>
      </c>
      <c r="GW71" s="90" t="str">
        <f t="shared" si="1338"/>
        <v/>
      </c>
      <c r="GX71" s="90" t="str">
        <f t="shared" si="1338"/>
        <v/>
      </c>
      <c r="GY71" s="90" t="str">
        <f t="shared" si="1338"/>
        <v/>
      </c>
      <c r="GZ71" s="90" t="str">
        <f t="shared" si="1338"/>
        <v/>
      </c>
      <c r="HA71" s="90" t="str">
        <f t="shared" si="1338"/>
        <v/>
      </c>
      <c r="HB71" s="90" t="str">
        <f t="shared" si="1338"/>
        <v/>
      </c>
      <c r="HC71" s="90" t="str">
        <f t="shared" si="1338"/>
        <v/>
      </c>
      <c r="HD71" s="90" t="str">
        <f t="shared" si="1338"/>
        <v/>
      </c>
      <c r="HE71" s="90" t="str">
        <f t="shared" si="1338"/>
        <v/>
      </c>
      <c r="HF71" s="90" t="str">
        <f t="shared" si="1338"/>
        <v/>
      </c>
      <c r="HG71" s="90" t="str">
        <f t="shared" si="1338"/>
        <v/>
      </c>
      <c r="HH71" s="90" t="str">
        <f t="shared" si="1338"/>
        <v/>
      </c>
      <c r="HI71" s="90" t="str">
        <f t="shared" si="1338"/>
        <v/>
      </c>
      <c r="HJ71" s="90" t="str">
        <f t="shared" si="1338"/>
        <v/>
      </c>
      <c r="HK71" s="90" t="str">
        <f t="shared" si="1338"/>
        <v/>
      </c>
      <c r="HL71" s="90" t="str">
        <f t="shared" si="1338"/>
        <v/>
      </c>
      <c r="HM71" s="90" t="str">
        <f t="shared" si="1338"/>
        <v/>
      </c>
      <c r="HN71" s="90" t="str">
        <f t="shared" si="1338"/>
        <v/>
      </c>
      <c r="HO71" s="90" t="str">
        <f t="shared" si="1338"/>
        <v/>
      </c>
      <c r="HP71" s="90" t="str">
        <f t="shared" si="1338"/>
        <v/>
      </c>
      <c r="HQ71" s="90" t="str">
        <f t="shared" si="1338"/>
        <v/>
      </c>
      <c r="HR71" s="90" t="str">
        <f t="shared" si="1338"/>
        <v/>
      </c>
      <c r="HS71" s="90" t="str">
        <f t="shared" si="1338"/>
        <v/>
      </c>
      <c r="HT71" s="90" t="str">
        <f t="shared" si="1338"/>
        <v/>
      </c>
      <c r="HU71" s="90" t="str">
        <f t="shared" si="1338"/>
        <v/>
      </c>
      <c r="HV71" s="90" t="str">
        <f t="shared" si="1338"/>
        <v/>
      </c>
      <c r="HW71" s="90" t="str">
        <f t="shared" si="1338"/>
        <v/>
      </c>
      <c r="HX71" s="90" t="str">
        <f t="shared" si="1338"/>
        <v/>
      </c>
      <c r="HY71" s="90" t="str">
        <f t="shared" si="1338"/>
        <v/>
      </c>
      <c r="HZ71" s="90" t="str">
        <f t="shared" si="1338"/>
        <v/>
      </c>
      <c r="IA71" s="90" t="str">
        <f t="shared" si="1338"/>
        <v/>
      </c>
      <c r="IB71" s="90" t="str">
        <f t="shared" si="1338"/>
        <v/>
      </c>
      <c r="IC71" s="90" t="str">
        <f t="shared" si="1338"/>
        <v/>
      </c>
      <c r="ID71" s="90" t="str">
        <f t="shared" si="1338"/>
        <v/>
      </c>
      <c r="IE71" s="90" t="str">
        <f t="shared" si="1338"/>
        <v/>
      </c>
      <c r="IF71" s="90" t="str">
        <f t="shared" si="1338"/>
        <v/>
      </c>
      <c r="IG71" s="90" t="str">
        <f t="shared" si="1338"/>
        <v/>
      </c>
      <c r="IH71" s="90" t="str">
        <f t="shared" si="1338"/>
        <v/>
      </c>
      <c r="II71" s="90" t="str">
        <f t="shared" si="1338"/>
        <v/>
      </c>
      <c r="IJ71" s="90" t="str">
        <f t="shared" si="1338"/>
        <v/>
      </c>
      <c r="IK71" s="90" t="str">
        <f t="shared" si="1338"/>
        <v/>
      </c>
      <c r="IL71" s="90" t="str">
        <f t="shared" si="1338"/>
        <v/>
      </c>
      <c r="IM71" s="90" t="str">
        <f t="shared" si="1338"/>
        <v/>
      </c>
      <c r="IN71" s="90" t="str">
        <f t="shared" si="1338"/>
        <v/>
      </c>
      <c r="IO71" s="90" t="str">
        <f t="shared" si="1338"/>
        <v/>
      </c>
      <c r="IP71" s="90" t="str">
        <f t="shared" si="1338"/>
        <v/>
      </c>
      <c r="IQ71" s="90" t="str">
        <f t="shared" si="1338"/>
        <v/>
      </c>
      <c r="IR71" s="90" t="str">
        <f t="shared" si="1338"/>
        <v/>
      </c>
      <c r="IS71" s="90" t="str">
        <f t="shared" si="1338"/>
        <v/>
      </c>
      <c r="IT71" s="90" t="str">
        <f t="shared" si="1338"/>
        <v/>
      </c>
      <c r="IU71" s="90" t="str">
        <f t="shared" si="1338"/>
        <v/>
      </c>
      <c r="IV71" s="90" t="str">
        <f t="shared" si="1338"/>
        <v/>
      </c>
    </row>
    <row r="72" spans="1:256" s="90" customFormat="1" hidden="1" x14ac:dyDescent="0.2">
      <c r="A72" s="90" t="s">
        <v>424</v>
      </c>
      <c r="B72" s="90" t="str">
        <f>IF(AND(B70=1, B6="Female"),1,"")</f>
        <v/>
      </c>
      <c r="C72" s="90" t="str">
        <f>IF(AND(C70=1, C6="Female"),1,"")</f>
        <v/>
      </c>
      <c r="D72" s="90" t="str">
        <f>IF(AND(D70=1, D6="Female"),1,"")</f>
        <v/>
      </c>
      <c r="E72" s="90" t="str">
        <f>IF(AND(E70=1, E6="Female"),1,"")</f>
        <v/>
      </c>
      <c r="F72" s="90" t="str">
        <f>IF(AND(F70=1, F6="Female"),1,"")</f>
        <v/>
      </c>
      <c r="G72" s="90" t="str">
        <f>IF(AND(G70=1, G39="Female"),1,"")</f>
        <v/>
      </c>
      <c r="H72" s="90" t="str">
        <f t="shared" ref="H72:BS72" si="1339">IF(AND(H70=1, H39="Female"),1,"")</f>
        <v/>
      </c>
      <c r="I72" s="90" t="str">
        <f t="shared" si="1339"/>
        <v/>
      </c>
      <c r="J72" s="90" t="str">
        <f t="shared" si="1339"/>
        <v/>
      </c>
      <c r="K72" s="90" t="str">
        <f t="shared" si="1339"/>
        <v/>
      </c>
      <c r="L72" s="90" t="str">
        <f t="shared" si="1339"/>
        <v/>
      </c>
      <c r="M72" s="90" t="str">
        <f t="shared" si="1339"/>
        <v/>
      </c>
      <c r="N72" s="90" t="str">
        <f t="shared" si="1339"/>
        <v/>
      </c>
      <c r="O72" s="90" t="str">
        <f t="shared" si="1339"/>
        <v/>
      </c>
      <c r="P72" s="90" t="str">
        <f t="shared" si="1339"/>
        <v/>
      </c>
      <c r="Q72" s="90" t="str">
        <f t="shared" si="1339"/>
        <v/>
      </c>
      <c r="R72" s="90" t="str">
        <f t="shared" si="1339"/>
        <v/>
      </c>
      <c r="S72" s="90" t="str">
        <f t="shared" si="1339"/>
        <v/>
      </c>
      <c r="T72" s="90" t="str">
        <f t="shared" si="1339"/>
        <v/>
      </c>
      <c r="U72" s="90" t="str">
        <f t="shared" si="1339"/>
        <v/>
      </c>
      <c r="V72" s="90" t="str">
        <f t="shared" si="1339"/>
        <v/>
      </c>
      <c r="W72" s="90" t="str">
        <f t="shared" si="1339"/>
        <v/>
      </c>
      <c r="X72" s="90" t="str">
        <f t="shared" si="1339"/>
        <v/>
      </c>
      <c r="Y72" s="90" t="str">
        <f t="shared" si="1339"/>
        <v/>
      </c>
      <c r="Z72" s="90" t="str">
        <f t="shared" si="1339"/>
        <v/>
      </c>
      <c r="AA72" s="90" t="str">
        <f t="shared" si="1339"/>
        <v/>
      </c>
      <c r="AB72" s="90" t="str">
        <f t="shared" si="1339"/>
        <v/>
      </c>
      <c r="AC72" s="90" t="str">
        <f t="shared" si="1339"/>
        <v/>
      </c>
      <c r="AD72" s="90" t="str">
        <f t="shared" si="1339"/>
        <v/>
      </c>
      <c r="AE72" s="90" t="str">
        <f t="shared" si="1339"/>
        <v/>
      </c>
      <c r="AF72" s="90" t="str">
        <f t="shared" si="1339"/>
        <v/>
      </c>
      <c r="AG72" s="90" t="str">
        <f t="shared" si="1339"/>
        <v/>
      </c>
      <c r="AH72" s="90" t="str">
        <f t="shared" si="1339"/>
        <v/>
      </c>
      <c r="AI72" s="90" t="str">
        <f t="shared" si="1339"/>
        <v/>
      </c>
      <c r="AJ72" s="90" t="str">
        <f t="shared" si="1339"/>
        <v/>
      </c>
      <c r="AK72" s="90" t="str">
        <f t="shared" si="1339"/>
        <v/>
      </c>
      <c r="AL72" s="90" t="str">
        <f t="shared" si="1339"/>
        <v/>
      </c>
      <c r="AM72" s="90" t="str">
        <f t="shared" si="1339"/>
        <v/>
      </c>
      <c r="AN72" s="90" t="str">
        <f t="shared" si="1339"/>
        <v/>
      </c>
      <c r="AO72" s="90" t="str">
        <f t="shared" si="1339"/>
        <v/>
      </c>
      <c r="AP72" s="90" t="str">
        <f t="shared" si="1339"/>
        <v/>
      </c>
      <c r="AQ72" s="90" t="str">
        <f t="shared" si="1339"/>
        <v/>
      </c>
      <c r="AR72" s="90" t="str">
        <f t="shared" si="1339"/>
        <v/>
      </c>
      <c r="AS72" s="90" t="str">
        <f t="shared" si="1339"/>
        <v/>
      </c>
      <c r="AT72" s="90" t="str">
        <f t="shared" si="1339"/>
        <v/>
      </c>
      <c r="AU72" s="90" t="str">
        <f t="shared" si="1339"/>
        <v/>
      </c>
      <c r="AV72" s="90" t="str">
        <f t="shared" si="1339"/>
        <v/>
      </c>
      <c r="AW72" s="90" t="str">
        <f t="shared" si="1339"/>
        <v/>
      </c>
      <c r="AX72" s="90" t="str">
        <f t="shared" si="1339"/>
        <v/>
      </c>
      <c r="AY72" s="90" t="str">
        <f t="shared" si="1339"/>
        <v/>
      </c>
      <c r="AZ72" s="90" t="str">
        <f t="shared" si="1339"/>
        <v/>
      </c>
      <c r="BA72" s="90" t="str">
        <f t="shared" si="1339"/>
        <v/>
      </c>
      <c r="BB72" s="90" t="str">
        <f t="shared" si="1339"/>
        <v/>
      </c>
      <c r="BC72" s="90" t="str">
        <f t="shared" si="1339"/>
        <v/>
      </c>
      <c r="BD72" s="90" t="str">
        <f t="shared" si="1339"/>
        <v/>
      </c>
      <c r="BE72" s="90" t="str">
        <f t="shared" si="1339"/>
        <v/>
      </c>
      <c r="BF72" s="90" t="str">
        <f t="shared" si="1339"/>
        <v/>
      </c>
      <c r="BG72" s="90" t="str">
        <f t="shared" si="1339"/>
        <v/>
      </c>
      <c r="BH72" s="90" t="str">
        <f t="shared" si="1339"/>
        <v/>
      </c>
      <c r="BI72" s="90" t="str">
        <f t="shared" si="1339"/>
        <v/>
      </c>
      <c r="BJ72" s="90" t="str">
        <f t="shared" si="1339"/>
        <v/>
      </c>
      <c r="BK72" s="90" t="str">
        <f t="shared" si="1339"/>
        <v/>
      </c>
      <c r="BL72" s="90" t="str">
        <f t="shared" si="1339"/>
        <v/>
      </c>
      <c r="BM72" s="90" t="str">
        <f t="shared" si="1339"/>
        <v/>
      </c>
      <c r="BN72" s="90" t="str">
        <f t="shared" si="1339"/>
        <v/>
      </c>
      <c r="BO72" s="90" t="str">
        <f t="shared" si="1339"/>
        <v/>
      </c>
      <c r="BP72" s="90" t="str">
        <f t="shared" si="1339"/>
        <v/>
      </c>
      <c r="BQ72" s="90" t="str">
        <f t="shared" si="1339"/>
        <v/>
      </c>
      <c r="BR72" s="90" t="str">
        <f t="shared" si="1339"/>
        <v/>
      </c>
      <c r="BS72" s="90" t="str">
        <f t="shared" si="1339"/>
        <v/>
      </c>
      <c r="BT72" s="90" t="str">
        <f t="shared" ref="BT72:EE72" si="1340">IF(AND(BT70=1, BT39="Female"),1,"")</f>
        <v/>
      </c>
      <c r="BU72" s="90" t="str">
        <f t="shared" si="1340"/>
        <v/>
      </c>
      <c r="BV72" s="90" t="str">
        <f t="shared" si="1340"/>
        <v/>
      </c>
      <c r="BW72" s="90" t="str">
        <f t="shared" si="1340"/>
        <v/>
      </c>
      <c r="BX72" s="90" t="str">
        <f t="shared" si="1340"/>
        <v/>
      </c>
      <c r="BY72" s="90" t="str">
        <f t="shared" si="1340"/>
        <v/>
      </c>
      <c r="BZ72" s="90" t="str">
        <f t="shared" si="1340"/>
        <v/>
      </c>
      <c r="CA72" s="90" t="str">
        <f t="shared" si="1340"/>
        <v/>
      </c>
      <c r="CB72" s="90" t="str">
        <f t="shared" si="1340"/>
        <v/>
      </c>
      <c r="CC72" s="90" t="str">
        <f t="shared" si="1340"/>
        <v/>
      </c>
      <c r="CD72" s="90" t="str">
        <f t="shared" si="1340"/>
        <v/>
      </c>
      <c r="CE72" s="90" t="str">
        <f t="shared" si="1340"/>
        <v/>
      </c>
      <c r="CF72" s="90" t="str">
        <f t="shared" si="1340"/>
        <v/>
      </c>
      <c r="CG72" s="90" t="str">
        <f t="shared" si="1340"/>
        <v/>
      </c>
      <c r="CH72" s="90" t="str">
        <f t="shared" si="1340"/>
        <v/>
      </c>
      <c r="CI72" s="90" t="str">
        <f t="shared" si="1340"/>
        <v/>
      </c>
      <c r="CJ72" s="90" t="str">
        <f t="shared" si="1340"/>
        <v/>
      </c>
      <c r="CK72" s="90" t="str">
        <f t="shared" si="1340"/>
        <v/>
      </c>
      <c r="CL72" s="90" t="str">
        <f t="shared" si="1340"/>
        <v/>
      </c>
      <c r="CM72" s="90" t="str">
        <f t="shared" si="1340"/>
        <v/>
      </c>
      <c r="CN72" s="90" t="str">
        <f t="shared" si="1340"/>
        <v/>
      </c>
      <c r="CO72" s="90" t="str">
        <f t="shared" si="1340"/>
        <v/>
      </c>
      <c r="CP72" s="90" t="str">
        <f t="shared" si="1340"/>
        <v/>
      </c>
      <c r="CQ72" s="90" t="str">
        <f t="shared" si="1340"/>
        <v/>
      </c>
      <c r="CR72" s="90" t="str">
        <f t="shared" si="1340"/>
        <v/>
      </c>
      <c r="CS72" s="90" t="str">
        <f t="shared" si="1340"/>
        <v/>
      </c>
      <c r="CT72" s="90" t="str">
        <f t="shared" si="1340"/>
        <v/>
      </c>
      <c r="CU72" s="90" t="str">
        <f t="shared" si="1340"/>
        <v/>
      </c>
      <c r="CV72" s="90" t="str">
        <f t="shared" si="1340"/>
        <v/>
      </c>
      <c r="CW72" s="90" t="str">
        <f t="shared" si="1340"/>
        <v/>
      </c>
      <c r="CX72" s="90" t="str">
        <f t="shared" si="1340"/>
        <v/>
      </c>
      <c r="CY72" s="90" t="str">
        <f t="shared" si="1340"/>
        <v/>
      </c>
      <c r="CZ72" s="90" t="str">
        <f t="shared" si="1340"/>
        <v/>
      </c>
      <c r="DA72" s="90" t="str">
        <f t="shared" si="1340"/>
        <v/>
      </c>
      <c r="DB72" s="90" t="str">
        <f t="shared" si="1340"/>
        <v/>
      </c>
      <c r="DC72" s="90" t="str">
        <f t="shared" si="1340"/>
        <v/>
      </c>
      <c r="DD72" s="90" t="str">
        <f t="shared" si="1340"/>
        <v/>
      </c>
      <c r="DE72" s="90" t="str">
        <f t="shared" si="1340"/>
        <v/>
      </c>
      <c r="DF72" s="90" t="str">
        <f t="shared" si="1340"/>
        <v/>
      </c>
      <c r="DG72" s="90" t="str">
        <f t="shared" si="1340"/>
        <v/>
      </c>
      <c r="DH72" s="90" t="str">
        <f t="shared" si="1340"/>
        <v/>
      </c>
      <c r="DI72" s="90" t="str">
        <f t="shared" si="1340"/>
        <v/>
      </c>
      <c r="DJ72" s="90" t="str">
        <f t="shared" si="1340"/>
        <v/>
      </c>
      <c r="DK72" s="90" t="str">
        <f t="shared" si="1340"/>
        <v/>
      </c>
      <c r="DL72" s="90" t="str">
        <f t="shared" si="1340"/>
        <v/>
      </c>
      <c r="DM72" s="90" t="str">
        <f t="shared" si="1340"/>
        <v/>
      </c>
      <c r="DN72" s="90" t="str">
        <f t="shared" si="1340"/>
        <v/>
      </c>
      <c r="DO72" s="90" t="str">
        <f t="shared" si="1340"/>
        <v/>
      </c>
      <c r="DP72" s="90" t="str">
        <f t="shared" si="1340"/>
        <v/>
      </c>
      <c r="DQ72" s="90" t="str">
        <f t="shared" si="1340"/>
        <v/>
      </c>
      <c r="DR72" s="90" t="str">
        <f t="shared" si="1340"/>
        <v/>
      </c>
      <c r="DS72" s="90" t="str">
        <f t="shared" si="1340"/>
        <v/>
      </c>
      <c r="DT72" s="90" t="str">
        <f t="shared" si="1340"/>
        <v/>
      </c>
      <c r="DU72" s="90" t="str">
        <f t="shared" si="1340"/>
        <v/>
      </c>
      <c r="DV72" s="90" t="str">
        <f t="shared" si="1340"/>
        <v/>
      </c>
      <c r="DW72" s="90" t="str">
        <f t="shared" si="1340"/>
        <v/>
      </c>
      <c r="DX72" s="90" t="str">
        <f t="shared" si="1340"/>
        <v/>
      </c>
      <c r="DY72" s="90" t="str">
        <f t="shared" si="1340"/>
        <v/>
      </c>
      <c r="DZ72" s="90" t="str">
        <f t="shared" si="1340"/>
        <v/>
      </c>
      <c r="EA72" s="90" t="str">
        <f t="shared" si="1340"/>
        <v/>
      </c>
      <c r="EB72" s="90" t="str">
        <f t="shared" si="1340"/>
        <v/>
      </c>
      <c r="EC72" s="90" t="str">
        <f t="shared" si="1340"/>
        <v/>
      </c>
      <c r="ED72" s="90" t="str">
        <f t="shared" si="1340"/>
        <v/>
      </c>
      <c r="EE72" s="90" t="str">
        <f t="shared" si="1340"/>
        <v/>
      </c>
      <c r="EF72" s="90" t="str">
        <f t="shared" ref="EF72:GQ72" si="1341">IF(AND(EF70=1, EF39="Female"),1,"")</f>
        <v/>
      </c>
      <c r="EG72" s="90" t="str">
        <f t="shared" si="1341"/>
        <v/>
      </c>
      <c r="EH72" s="90" t="str">
        <f t="shared" si="1341"/>
        <v/>
      </c>
      <c r="EI72" s="90" t="str">
        <f t="shared" si="1341"/>
        <v/>
      </c>
      <c r="EJ72" s="90" t="str">
        <f t="shared" si="1341"/>
        <v/>
      </c>
      <c r="EK72" s="90" t="str">
        <f t="shared" si="1341"/>
        <v/>
      </c>
      <c r="EL72" s="90" t="str">
        <f t="shared" si="1341"/>
        <v/>
      </c>
      <c r="EM72" s="90" t="str">
        <f t="shared" si="1341"/>
        <v/>
      </c>
      <c r="EN72" s="90" t="str">
        <f t="shared" si="1341"/>
        <v/>
      </c>
      <c r="EO72" s="90" t="str">
        <f t="shared" si="1341"/>
        <v/>
      </c>
      <c r="EP72" s="90" t="str">
        <f t="shared" si="1341"/>
        <v/>
      </c>
      <c r="EQ72" s="90" t="str">
        <f t="shared" si="1341"/>
        <v/>
      </c>
      <c r="ER72" s="90" t="str">
        <f t="shared" si="1341"/>
        <v/>
      </c>
      <c r="ES72" s="90" t="str">
        <f t="shared" si="1341"/>
        <v/>
      </c>
      <c r="ET72" s="90" t="str">
        <f t="shared" si="1341"/>
        <v/>
      </c>
      <c r="EU72" s="90" t="str">
        <f t="shared" si="1341"/>
        <v/>
      </c>
      <c r="EV72" s="90" t="str">
        <f t="shared" si="1341"/>
        <v/>
      </c>
      <c r="EW72" s="90" t="str">
        <f t="shared" si="1341"/>
        <v/>
      </c>
      <c r="EX72" s="90" t="str">
        <f t="shared" si="1341"/>
        <v/>
      </c>
      <c r="EY72" s="90" t="str">
        <f t="shared" si="1341"/>
        <v/>
      </c>
      <c r="EZ72" s="90" t="str">
        <f t="shared" si="1341"/>
        <v/>
      </c>
      <c r="FA72" s="90" t="str">
        <f t="shared" si="1341"/>
        <v/>
      </c>
      <c r="FB72" s="90" t="str">
        <f t="shared" si="1341"/>
        <v/>
      </c>
      <c r="FC72" s="90" t="str">
        <f t="shared" si="1341"/>
        <v/>
      </c>
      <c r="FD72" s="90" t="str">
        <f t="shared" si="1341"/>
        <v/>
      </c>
      <c r="FE72" s="90" t="str">
        <f t="shared" si="1341"/>
        <v/>
      </c>
      <c r="FF72" s="90" t="str">
        <f t="shared" si="1341"/>
        <v/>
      </c>
      <c r="FG72" s="90" t="str">
        <f t="shared" si="1341"/>
        <v/>
      </c>
      <c r="FH72" s="90" t="str">
        <f t="shared" si="1341"/>
        <v/>
      </c>
      <c r="FI72" s="90" t="str">
        <f t="shared" si="1341"/>
        <v/>
      </c>
      <c r="FJ72" s="90" t="str">
        <f t="shared" si="1341"/>
        <v/>
      </c>
      <c r="FK72" s="90" t="str">
        <f t="shared" si="1341"/>
        <v/>
      </c>
      <c r="FL72" s="90" t="str">
        <f t="shared" si="1341"/>
        <v/>
      </c>
      <c r="FM72" s="90" t="str">
        <f t="shared" si="1341"/>
        <v/>
      </c>
      <c r="FN72" s="90" t="str">
        <f t="shared" si="1341"/>
        <v/>
      </c>
      <c r="FO72" s="90" t="str">
        <f t="shared" si="1341"/>
        <v/>
      </c>
      <c r="FP72" s="90" t="str">
        <f t="shared" si="1341"/>
        <v/>
      </c>
      <c r="FQ72" s="90" t="str">
        <f t="shared" si="1341"/>
        <v/>
      </c>
      <c r="FR72" s="90" t="str">
        <f t="shared" si="1341"/>
        <v/>
      </c>
      <c r="FS72" s="90" t="str">
        <f t="shared" si="1341"/>
        <v/>
      </c>
      <c r="FT72" s="90" t="str">
        <f t="shared" si="1341"/>
        <v/>
      </c>
      <c r="FU72" s="90" t="str">
        <f t="shared" si="1341"/>
        <v/>
      </c>
      <c r="FV72" s="90" t="str">
        <f t="shared" si="1341"/>
        <v/>
      </c>
      <c r="FW72" s="90" t="str">
        <f t="shared" si="1341"/>
        <v/>
      </c>
      <c r="FX72" s="90" t="str">
        <f t="shared" si="1341"/>
        <v/>
      </c>
      <c r="FY72" s="90" t="str">
        <f t="shared" si="1341"/>
        <v/>
      </c>
      <c r="FZ72" s="90" t="str">
        <f t="shared" si="1341"/>
        <v/>
      </c>
      <c r="GA72" s="90" t="str">
        <f t="shared" si="1341"/>
        <v/>
      </c>
      <c r="GB72" s="90" t="str">
        <f t="shared" si="1341"/>
        <v/>
      </c>
      <c r="GC72" s="90" t="str">
        <f t="shared" si="1341"/>
        <v/>
      </c>
      <c r="GD72" s="90" t="str">
        <f t="shared" si="1341"/>
        <v/>
      </c>
      <c r="GE72" s="90" t="str">
        <f t="shared" si="1341"/>
        <v/>
      </c>
      <c r="GF72" s="90" t="str">
        <f t="shared" si="1341"/>
        <v/>
      </c>
      <c r="GG72" s="90" t="str">
        <f t="shared" si="1341"/>
        <v/>
      </c>
      <c r="GH72" s="90" t="str">
        <f t="shared" si="1341"/>
        <v/>
      </c>
      <c r="GI72" s="90" t="str">
        <f t="shared" si="1341"/>
        <v/>
      </c>
      <c r="GJ72" s="90" t="str">
        <f t="shared" si="1341"/>
        <v/>
      </c>
      <c r="GK72" s="90" t="str">
        <f t="shared" si="1341"/>
        <v/>
      </c>
      <c r="GL72" s="90" t="str">
        <f t="shared" si="1341"/>
        <v/>
      </c>
      <c r="GM72" s="90" t="str">
        <f t="shared" si="1341"/>
        <v/>
      </c>
      <c r="GN72" s="90" t="str">
        <f t="shared" si="1341"/>
        <v/>
      </c>
      <c r="GO72" s="90" t="str">
        <f t="shared" si="1341"/>
        <v/>
      </c>
      <c r="GP72" s="90" t="str">
        <f t="shared" si="1341"/>
        <v/>
      </c>
      <c r="GQ72" s="90" t="str">
        <f t="shared" si="1341"/>
        <v/>
      </c>
      <c r="GR72" s="90" t="str">
        <f t="shared" ref="GR72:IV72" si="1342">IF(AND(GR70=1, GR39="Female"),1,"")</f>
        <v/>
      </c>
      <c r="GS72" s="90" t="str">
        <f t="shared" si="1342"/>
        <v/>
      </c>
      <c r="GT72" s="90" t="str">
        <f t="shared" si="1342"/>
        <v/>
      </c>
      <c r="GU72" s="90" t="str">
        <f t="shared" si="1342"/>
        <v/>
      </c>
      <c r="GV72" s="90" t="str">
        <f t="shared" si="1342"/>
        <v/>
      </c>
      <c r="GW72" s="90" t="str">
        <f t="shared" si="1342"/>
        <v/>
      </c>
      <c r="GX72" s="90" t="str">
        <f t="shared" si="1342"/>
        <v/>
      </c>
      <c r="GY72" s="90" t="str">
        <f t="shared" si="1342"/>
        <v/>
      </c>
      <c r="GZ72" s="90" t="str">
        <f t="shared" si="1342"/>
        <v/>
      </c>
      <c r="HA72" s="90" t="str">
        <f t="shared" si="1342"/>
        <v/>
      </c>
      <c r="HB72" s="90" t="str">
        <f t="shared" si="1342"/>
        <v/>
      </c>
      <c r="HC72" s="90" t="str">
        <f t="shared" si="1342"/>
        <v/>
      </c>
      <c r="HD72" s="90" t="str">
        <f t="shared" si="1342"/>
        <v/>
      </c>
      <c r="HE72" s="90" t="str">
        <f t="shared" si="1342"/>
        <v/>
      </c>
      <c r="HF72" s="90" t="str">
        <f t="shared" si="1342"/>
        <v/>
      </c>
      <c r="HG72" s="90" t="str">
        <f t="shared" si="1342"/>
        <v/>
      </c>
      <c r="HH72" s="90" t="str">
        <f t="shared" si="1342"/>
        <v/>
      </c>
      <c r="HI72" s="90" t="str">
        <f t="shared" si="1342"/>
        <v/>
      </c>
      <c r="HJ72" s="90" t="str">
        <f t="shared" si="1342"/>
        <v/>
      </c>
      <c r="HK72" s="90" t="str">
        <f t="shared" si="1342"/>
        <v/>
      </c>
      <c r="HL72" s="90" t="str">
        <f t="shared" si="1342"/>
        <v/>
      </c>
      <c r="HM72" s="90" t="str">
        <f t="shared" si="1342"/>
        <v/>
      </c>
      <c r="HN72" s="90" t="str">
        <f t="shared" si="1342"/>
        <v/>
      </c>
      <c r="HO72" s="90" t="str">
        <f t="shared" si="1342"/>
        <v/>
      </c>
      <c r="HP72" s="90" t="str">
        <f t="shared" si="1342"/>
        <v/>
      </c>
      <c r="HQ72" s="90" t="str">
        <f t="shared" si="1342"/>
        <v/>
      </c>
      <c r="HR72" s="90" t="str">
        <f t="shared" si="1342"/>
        <v/>
      </c>
      <c r="HS72" s="90" t="str">
        <f t="shared" si="1342"/>
        <v/>
      </c>
      <c r="HT72" s="90" t="str">
        <f t="shared" si="1342"/>
        <v/>
      </c>
      <c r="HU72" s="90" t="str">
        <f t="shared" si="1342"/>
        <v/>
      </c>
      <c r="HV72" s="90" t="str">
        <f t="shared" si="1342"/>
        <v/>
      </c>
      <c r="HW72" s="90" t="str">
        <f t="shared" si="1342"/>
        <v/>
      </c>
      <c r="HX72" s="90" t="str">
        <f t="shared" si="1342"/>
        <v/>
      </c>
      <c r="HY72" s="90" t="str">
        <f t="shared" si="1342"/>
        <v/>
      </c>
      <c r="HZ72" s="90" t="str">
        <f t="shared" si="1342"/>
        <v/>
      </c>
      <c r="IA72" s="90" t="str">
        <f t="shared" si="1342"/>
        <v/>
      </c>
      <c r="IB72" s="90" t="str">
        <f t="shared" si="1342"/>
        <v/>
      </c>
      <c r="IC72" s="90" t="str">
        <f t="shared" si="1342"/>
        <v/>
      </c>
      <c r="ID72" s="90" t="str">
        <f t="shared" si="1342"/>
        <v/>
      </c>
      <c r="IE72" s="90" t="str">
        <f t="shared" si="1342"/>
        <v/>
      </c>
      <c r="IF72" s="90" t="str">
        <f t="shared" si="1342"/>
        <v/>
      </c>
      <c r="IG72" s="90" t="str">
        <f t="shared" si="1342"/>
        <v/>
      </c>
      <c r="IH72" s="90" t="str">
        <f t="shared" si="1342"/>
        <v/>
      </c>
      <c r="II72" s="90" t="str">
        <f t="shared" si="1342"/>
        <v/>
      </c>
      <c r="IJ72" s="90" t="str">
        <f t="shared" si="1342"/>
        <v/>
      </c>
      <c r="IK72" s="90" t="str">
        <f t="shared" si="1342"/>
        <v/>
      </c>
      <c r="IL72" s="90" t="str">
        <f t="shared" si="1342"/>
        <v/>
      </c>
      <c r="IM72" s="90" t="str">
        <f t="shared" si="1342"/>
        <v/>
      </c>
      <c r="IN72" s="90" t="str">
        <f t="shared" si="1342"/>
        <v/>
      </c>
      <c r="IO72" s="90" t="str">
        <f t="shared" si="1342"/>
        <v/>
      </c>
      <c r="IP72" s="90" t="str">
        <f t="shared" si="1342"/>
        <v/>
      </c>
      <c r="IQ72" s="90" t="str">
        <f t="shared" si="1342"/>
        <v/>
      </c>
      <c r="IR72" s="90" t="str">
        <f t="shared" si="1342"/>
        <v/>
      </c>
      <c r="IS72" s="90" t="str">
        <f t="shared" si="1342"/>
        <v/>
      </c>
      <c r="IT72" s="90" t="str">
        <f t="shared" si="1342"/>
        <v/>
      </c>
      <c r="IU72" s="90" t="str">
        <f t="shared" si="1342"/>
        <v/>
      </c>
      <c r="IV72" s="90" t="str">
        <f t="shared" si="1342"/>
        <v/>
      </c>
    </row>
    <row r="73" spans="1:256" s="90" customFormat="1" ht="15" hidden="1" x14ac:dyDescent="0.25">
      <c r="A73" s="117"/>
    </row>
    <row r="74" spans="1:256" s="90" customFormat="1" hidden="1" x14ac:dyDescent="0.2">
      <c r="A74" s="91" t="s">
        <v>403</v>
      </c>
      <c r="B74" s="91" t="str">
        <f>IF(AND(B70=1,B9&lt;4),1,"")</f>
        <v/>
      </c>
      <c r="C74" s="91" t="str">
        <f t="shared" ref="C74:G74" si="1343">IF(AND(C70=1,C9&lt;4),1,"")</f>
        <v/>
      </c>
      <c r="D74" s="91" t="str">
        <f t="shared" si="1343"/>
        <v/>
      </c>
      <c r="E74" s="91" t="str">
        <f t="shared" si="1343"/>
        <v/>
      </c>
      <c r="F74" s="91" t="str">
        <f t="shared" si="1343"/>
        <v/>
      </c>
      <c r="G74" s="91" t="str">
        <f t="shared" si="1343"/>
        <v/>
      </c>
      <c r="H74" s="91" t="str">
        <f t="shared" ref="H74:BS74" si="1344">IF(AND(H70=1,H9&lt;4),1,"")</f>
        <v/>
      </c>
      <c r="I74" s="91" t="str">
        <f t="shared" si="1344"/>
        <v/>
      </c>
      <c r="J74" s="91" t="str">
        <f t="shared" si="1344"/>
        <v/>
      </c>
      <c r="K74" s="91" t="str">
        <f t="shared" si="1344"/>
        <v/>
      </c>
      <c r="L74" s="91" t="str">
        <f t="shared" si="1344"/>
        <v/>
      </c>
      <c r="M74" s="91" t="str">
        <f t="shared" si="1344"/>
        <v/>
      </c>
      <c r="N74" s="91" t="str">
        <f t="shared" si="1344"/>
        <v/>
      </c>
      <c r="O74" s="91" t="str">
        <f t="shared" si="1344"/>
        <v/>
      </c>
      <c r="P74" s="91" t="str">
        <f t="shared" si="1344"/>
        <v/>
      </c>
      <c r="Q74" s="91" t="str">
        <f t="shared" si="1344"/>
        <v/>
      </c>
      <c r="R74" s="91" t="str">
        <f t="shared" si="1344"/>
        <v/>
      </c>
      <c r="S74" s="91" t="str">
        <f t="shared" si="1344"/>
        <v/>
      </c>
      <c r="T74" s="91" t="str">
        <f t="shared" si="1344"/>
        <v/>
      </c>
      <c r="U74" s="91" t="str">
        <f t="shared" si="1344"/>
        <v/>
      </c>
      <c r="V74" s="91" t="str">
        <f t="shared" si="1344"/>
        <v/>
      </c>
      <c r="W74" s="91" t="str">
        <f t="shared" si="1344"/>
        <v/>
      </c>
      <c r="X74" s="91" t="str">
        <f t="shared" si="1344"/>
        <v/>
      </c>
      <c r="Y74" s="91" t="str">
        <f t="shared" si="1344"/>
        <v/>
      </c>
      <c r="Z74" s="91" t="str">
        <f t="shared" si="1344"/>
        <v/>
      </c>
      <c r="AA74" s="91" t="str">
        <f t="shared" si="1344"/>
        <v/>
      </c>
      <c r="AB74" s="91" t="str">
        <f t="shared" si="1344"/>
        <v/>
      </c>
      <c r="AC74" s="91" t="str">
        <f t="shared" si="1344"/>
        <v/>
      </c>
      <c r="AD74" s="91" t="str">
        <f t="shared" si="1344"/>
        <v/>
      </c>
      <c r="AE74" s="91" t="str">
        <f t="shared" si="1344"/>
        <v/>
      </c>
      <c r="AF74" s="91" t="str">
        <f t="shared" si="1344"/>
        <v/>
      </c>
      <c r="AG74" s="91" t="str">
        <f t="shared" si="1344"/>
        <v/>
      </c>
      <c r="AH74" s="91" t="str">
        <f t="shared" si="1344"/>
        <v/>
      </c>
      <c r="AI74" s="91" t="str">
        <f t="shared" si="1344"/>
        <v/>
      </c>
      <c r="AJ74" s="91" t="str">
        <f t="shared" si="1344"/>
        <v/>
      </c>
      <c r="AK74" s="91" t="str">
        <f t="shared" si="1344"/>
        <v/>
      </c>
      <c r="AL74" s="91" t="str">
        <f t="shared" si="1344"/>
        <v/>
      </c>
      <c r="AM74" s="91" t="str">
        <f t="shared" si="1344"/>
        <v/>
      </c>
      <c r="AN74" s="91" t="str">
        <f t="shared" si="1344"/>
        <v/>
      </c>
      <c r="AO74" s="91" t="str">
        <f t="shared" si="1344"/>
        <v/>
      </c>
      <c r="AP74" s="91" t="str">
        <f t="shared" si="1344"/>
        <v/>
      </c>
      <c r="AQ74" s="91" t="str">
        <f t="shared" si="1344"/>
        <v/>
      </c>
      <c r="AR74" s="91" t="str">
        <f t="shared" si="1344"/>
        <v/>
      </c>
      <c r="AS74" s="91" t="str">
        <f t="shared" si="1344"/>
        <v/>
      </c>
      <c r="AT74" s="91" t="str">
        <f t="shared" si="1344"/>
        <v/>
      </c>
      <c r="AU74" s="91" t="str">
        <f t="shared" si="1344"/>
        <v/>
      </c>
      <c r="AV74" s="91" t="str">
        <f t="shared" si="1344"/>
        <v/>
      </c>
      <c r="AW74" s="91" t="str">
        <f t="shared" si="1344"/>
        <v/>
      </c>
      <c r="AX74" s="91" t="str">
        <f t="shared" si="1344"/>
        <v/>
      </c>
      <c r="AY74" s="91" t="str">
        <f t="shared" si="1344"/>
        <v/>
      </c>
      <c r="AZ74" s="91" t="str">
        <f t="shared" si="1344"/>
        <v/>
      </c>
      <c r="BA74" s="91" t="str">
        <f t="shared" si="1344"/>
        <v/>
      </c>
      <c r="BB74" s="91" t="str">
        <f t="shared" si="1344"/>
        <v/>
      </c>
      <c r="BC74" s="91" t="str">
        <f t="shared" si="1344"/>
        <v/>
      </c>
      <c r="BD74" s="91" t="str">
        <f t="shared" si="1344"/>
        <v/>
      </c>
      <c r="BE74" s="91" t="str">
        <f t="shared" si="1344"/>
        <v/>
      </c>
      <c r="BF74" s="91" t="str">
        <f t="shared" si="1344"/>
        <v/>
      </c>
      <c r="BG74" s="91" t="str">
        <f t="shared" si="1344"/>
        <v/>
      </c>
      <c r="BH74" s="91" t="str">
        <f t="shared" si="1344"/>
        <v/>
      </c>
      <c r="BI74" s="91" t="str">
        <f t="shared" si="1344"/>
        <v/>
      </c>
      <c r="BJ74" s="91" t="str">
        <f t="shared" si="1344"/>
        <v/>
      </c>
      <c r="BK74" s="91" t="str">
        <f t="shared" si="1344"/>
        <v/>
      </c>
      <c r="BL74" s="91" t="str">
        <f t="shared" si="1344"/>
        <v/>
      </c>
      <c r="BM74" s="91" t="str">
        <f t="shared" si="1344"/>
        <v/>
      </c>
      <c r="BN74" s="91" t="str">
        <f t="shared" si="1344"/>
        <v/>
      </c>
      <c r="BO74" s="91" t="str">
        <f t="shared" si="1344"/>
        <v/>
      </c>
      <c r="BP74" s="91" t="str">
        <f t="shared" si="1344"/>
        <v/>
      </c>
      <c r="BQ74" s="91" t="str">
        <f t="shared" si="1344"/>
        <v/>
      </c>
      <c r="BR74" s="91" t="str">
        <f t="shared" si="1344"/>
        <v/>
      </c>
      <c r="BS74" s="91" t="str">
        <f t="shared" si="1344"/>
        <v/>
      </c>
      <c r="BT74" s="91" t="str">
        <f t="shared" ref="BT74:EE74" si="1345">IF(AND(BT70=1,BT9&lt;4),1,"")</f>
        <v/>
      </c>
      <c r="BU74" s="91" t="str">
        <f t="shared" si="1345"/>
        <v/>
      </c>
      <c r="BV74" s="91" t="str">
        <f t="shared" si="1345"/>
        <v/>
      </c>
      <c r="BW74" s="91" t="str">
        <f t="shared" si="1345"/>
        <v/>
      </c>
      <c r="BX74" s="91" t="str">
        <f t="shared" si="1345"/>
        <v/>
      </c>
      <c r="BY74" s="91" t="str">
        <f t="shared" si="1345"/>
        <v/>
      </c>
      <c r="BZ74" s="91" t="str">
        <f t="shared" si="1345"/>
        <v/>
      </c>
      <c r="CA74" s="91" t="str">
        <f t="shared" si="1345"/>
        <v/>
      </c>
      <c r="CB74" s="91" t="str">
        <f t="shared" si="1345"/>
        <v/>
      </c>
      <c r="CC74" s="91" t="str">
        <f t="shared" si="1345"/>
        <v/>
      </c>
      <c r="CD74" s="91" t="str">
        <f t="shared" si="1345"/>
        <v/>
      </c>
      <c r="CE74" s="91" t="str">
        <f t="shared" si="1345"/>
        <v/>
      </c>
      <c r="CF74" s="91" t="str">
        <f t="shared" si="1345"/>
        <v/>
      </c>
      <c r="CG74" s="91" t="str">
        <f t="shared" si="1345"/>
        <v/>
      </c>
      <c r="CH74" s="91" t="str">
        <f t="shared" si="1345"/>
        <v/>
      </c>
      <c r="CI74" s="91" t="str">
        <f t="shared" si="1345"/>
        <v/>
      </c>
      <c r="CJ74" s="91" t="str">
        <f t="shared" si="1345"/>
        <v/>
      </c>
      <c r="CK74" s="91" t="str">
        <f t="shared" si="1345"/>
        <v/>
      </c>
      <c r="CL74" s="91" t="str">
        <f t="shared" si="1345"/>
        <v/>
      </c>
      <c r="CM74" s="91" t="str">
        <f t="shared" si="1345"/>
        <v/>
      </c>
      <c r="CN74" s="91" t="str">
        <f t="shared" si="1345"/>
        <v/>
      </c>
      <c r="CO74" s="91" t="str">
        <f t="shared" si="1345"/>
        <v/>
      </c>
      <c r="CP74" s="91" t="str">
        <f t="shared" si="1345"/>
        <v/>
      </c>
      <c r="CQ74" s="91" t="str">
        <f t="shared" si="1345"/>
        <v/>
      </c>
      <c r="CR74" s="91" t="str">
        <f t="shared" si="1345"/>
        <v/>
      </c>
      <c r="CS74" s="91" t="str">
        <f t="shared" si="1345"/>
        <v/>
      </c>
      <c r="CT74" s="91" t="str">
        <f t="shared" si="1345"/>
        <v/>
      </c>
      <c r="CU74" s="91" t="str">
        <f t="shared" si="1345"/>
        <v/>
      </c>
      <c r="CV74" s="91" t="str">
        <f t="shared" si="1345"/>
        <v/>
      </c>
      <c r="CW74" s="91" t="str">
        <f t="shared" si="1345"/>
        <v/>
      </c>
      <c r="CX74" s="91" t="str">
        <f t="shared" si="1345"/>
        <v/>
      </c>
      <c r="CY74" s="91" t="str">
        <f t="shared" si="1345"/>
        <v/>
      </c>
      <c r="CZ74" s="91" t="str">
        <f t="shared" si="1345"/>
        <v/>
      </c>
      <c r="DA74" s="91" t="str">
        <f t="shared" si="1345"/>
        <v/>
      </c>
      <c r="DB74" s="91" t="str">
        <f t="shared" si="1345"/>
        <v/>
      </c>
      <c r="DC74" s="91" t="str">
        <f t="shared" si="1345"/>
        <v/>
      </c>
      <c r="DD74" s="91" t="str">
        <f t="shared" si="1345"/>
        <v/>
      </c>
      <c r="DE74" s="91" t="str">
        <f t="shared" si="1345"/>
        <v/>
      </c>
      <c r="DF74" s="91" t="str">
        <f t="shared" si="1345"/>
        <v/>
      </c>
      <c r="DG74" s="91" t="str">
        <f t="shared" si="1345"/>
        <v/>
      </c>
      <c r="DH74" s="91" t="str">
        <f t="shared" si="1345"/>
        <v/>
      </c>
      <c r="DI74" s="91" t="str">
        <f t="shared" si="1345"/>
        <v/>
      </c>
      <c r="DJ74" s="91" t="str">
        <f t="shared" si="1345"/>
        <v/>
      </c>
      <c r="DK74" s="91" t="str">
        <f t="shared" si="1345"/>
        <v/>
      </c>
      <c r="DL74" s="91" t="str">
        <f t="shared" si="1345"/>
        <v/>
      </c>
      <c r="DM74" s="91" t="str">
        <f t="shared" si="1345"/>
        <v/>
      </c>
      <c r="DN74" s="91" t="str">
        <f t="shared" si="1345"/>
        <v/>
      </c>
      <c r="DO74" s="91" t="str">
        <f t="shared" si="1345"/>
        <v/>
      </c>
      <c r="DP74" s="91" t="str">
        <f t="shared" si="1345"/>
        <v/>
      </c>
      <c r="DQ74" s="91" t="str">
        <f t="shared" si="1345"/>
        <v/>
      </c>
      <c r="DR74" s="91" t="str">
        <f t="shared" si="1345"/>
        <v/>
      </c>
      <c r="DS74" s="91" t="str">
        <f t="shared" si="1345"/>
        <v/>
      </c>
      <c r="DT74" s="91" t="str">
        <f t="shared" si="1345"/>
        <v/>
      </c>
      <c r="DU74" s="91" t="str">
        <f t="shared" si="1345"/>
        <v/>
      </c>
      <c r="DV74" s="91" t="str">
        <f t="shared" si="1345"/>
        <v/>
      </c>
      <c r="DW74" s="91" t="str">
        <f t="shared" si="1345"/>
        <v/>
      </c>
      <c r="DX74" s="91" t="str">
        <f t="shared" si="1345"/>
        <v/>
      </c>
      <c r="DY74" s="91" t="str">
        <f t="shared" si="1345"/>
        <v/>
      </c>
      <c r="DZ74" s="91" t="str">
        <f t="shared" si="1345"/>
        <v/>
      </c>
      <c r="EA74" s="91" t="str">
        <f t="shared" si="1345"/>
        <v/>
      </c>
      <c r="EB74" s="91" t="str">
        <f t="shared" si="1345"/>
        <v/>
      </c>
      <c r="EC74" s="91" t="str">
        <f t="shared" si="1345"/>
        <v/>
      </c>
      <c r="ED74" s="91" t="str">
        <f t="shared" si="1345"/>
        <v/>
      </c>
      <c r="EE74" s="91" t="str">
        <f t="shared" si="1345"/>
        <v/>
      </c>
      <c r="EF74" s="91" t="str">
        <f t="shared" ref="EF74:GQ74" si="1346">IF(AND(EF70=1,EF9&lt;4),1,"")</f>
        <v/>
      </c>
      <c r="EG74" s="91" t="str">
        <f t="shared" si="1346"/>
        <v/>
      </c>
      <c r="EH74" s="91" t="str">
        <f t="shared" si="1346"/>
        <v/>
      </c>
      <c r="EI74" s="91" t="str">
        <f t="shared" si="1346"/>
        <v/>
      </c>
      <c r="EJ74" s="91" t="str">
        <f t="shared" si="1346"/>
        <v/>
      </c>
      <c r="EK74" s="91" t="str">
        <f t="shared" si="1346"/>
        <v/>
      </c>
      <c r="EL74" s="91" t="str">
        <f t="shared" si="1346"/>
        <v/>
      </c>
      <c r="EM74" s="91" t="str">
        <f t="shared" si="1346"/>
        <v/>
      </c>
      <c r="EN74" s="91" t="str">
        <f t="shared" si="1346"/>
        <v/>
      </c>
      <c r="EO74" s="91" t="str">
        <f t="shared" si="1346"/>
        <v/>
      </c>
      <c r="EP74" s="91" t="str">
        <f t="shared" si="1346"/>
        <v/>
      </c>
      <c r="EQ74" s="91" t="str">
        <f t="shared" si="1346"/>
        <v/>
      </c>
      <c r="ER74" s="91" t="str">
        <f t="shared" si="1346"/>
        <v/>
      </c>
      <c r="ES74" s="91" t="str">
        <f t="shared" si="1346"/>
        <v/>
      </c>
      <c r="ET74" s="91" t="str">
        <f t="shared" si="1346"/>
        <v/>
      </c>
      <c r="EU74" s="91" t="str">
        <f t="shared" si="1346"/>
        <v/>
      </c>
      <c r="EV74" s="91" t="str">
        <f t="shared" si="1346"/>
        <v/>
      </c>
      <c r="EW74" s="91" t="str">
        <f t="shared" si="1346"/>
        <v/>
      </c>
      <c r="EX74" s="91" t="str">
        <f t="shared" si="1346"/>
        <v/>
      </c>
      <c r="EY74" s="91" t="str">
        <f t="shared" si="1346"/>
        <v/>
      </c>
      <c r="EZ74" s="91" t="str">
        <f t="shared" si="1346"/>
        <v/>
      </c>
      <c r="FA74" s="91" t="str">
        <f t="shared" si="1346"/>
        <v/>
      </c>
      <c r="FB74" s="91" t="str">
        <f t="shared" si="1346"/>
        <v/>
      </c>
      <c r="FC74" s="91" t="str">
        <f t="shared" si="1346"/>
        <v/>
      </c>
      <c r="FD74" s="91" t="str">
        <f t="shared" si="1346"/>
        <v/>
      </c>
      <c r="FE74" s="91" t="str">
        <f t="shared" si="1346"/>
        <v/>
      </c>
      <c r="FF74" s="91" t="str">
        <f t="shared" si="1346"/>
        <v/>
      </c>
      <c r="FG74" s="91" t="str">
        <f t="shared" si="1346"/>
        <v/>
      </c>
      <c r="FH74" s="91" t="str">
        <f t="shared" si="1346"/>
        <v/>
      </c>
      <c r="FI74" s="91" t="str">
        <f t="shared" si="1346"/>
        <v/>
      </c>
      <c r="FJ74" s="91" t="str">
        <f t="shared" si="1346"/>
        <v/>
      </c>
      <c r="FK74" s="91" t="str">
        <f t="shared" si="1346"/>
        <v/>
      </c>
      <c r="FL74" s="91" t="str">
        <f t="shared" si="1346"/>
        <v/>
      </c>
      <c r="FM74" s="91" t="str">
        <f t="shared" si="1346"/>
        <v/>
      </c>
      <c r="FN74" s="91" t="str">
        <f t="shared" si="1346"/>
        <v/>
      </c>
      <c r="FO74" s="91" t="str">
        <f t="shared" si="1346"/>
        <v/>
      </c>
      <c r="FP74" s="91" t="str">
        <f t="shared" si="1346"/>
        <v/>
      </c>
      <c r="FQ74" s="91" t="str">
        <f t="shared" si="1346"/>
        <v/>
      </c>
      <c r="FR74" s="91" t="str">
        <f t="shared" si="1346"/>
        <v/>
      </c>
      <c r="FS74" s="91" t="str">
        <f t="shared" si="1346"/>
        <v/>
      </c>
      <c r="FT74" s="91" t="str">
        <f t="shared" si="1346"/>
        <v/>
      </c>
      <c r="FU74" s="91" t="str">
        <f t="shared" si="1346"/>
        <v/>
      </c>
      <c r="FV74" s="91" t="str">
        <f t="shared" si="1346"/>
        <v/>
      </c>
      <c r="FW74" s="91" t="str">
        <f t="shared" si="1346"/>
        <v/>
      </c>
      <c r="FX74" s="91" t="str">
        <f t="shared" si="1346"/>
        <v/>
      </c>
      <c r="FY74" s="91" t="str">
        <f t="shared" si="1346"/>
        <v/>
      </c>
      <c r="FZ74" s="91" t="str">
        <f t="shared" si="1346"/>
        <v/>
      </c>
      <c r="GA74" s="91" t="str">
        <f t="shared" si="1346"/>
        <v/>
      </c>
      <c r="GB74" s="91" t="str">
        <f t="shared" si="1346"/>
        <v/>
      </c>
      <c r="GC74" s="91" t="str">
        <f t="shared" si="1346"/>
        <v/>
      </c>
      <c r="GD74" s="91" t="str">
        <f t="shared" si="1346"/>
        <v/>
      </c>
      <c r="GE74" s="91" t="str">
        <f t="shared" si="1346"/>
        <v/>
      </c>
      <c r="GF74" s="91" t="str">
        <f t="shared" si="1346"/>
        <v/>
      </c>
      <c r="GG74" s="91" t="str">
        <f t="shared" si="1346"/>
        <v/>
      </c>
      <c r="GH74" s="91" t="str">
        <f t="shared" si="1346"/>
        <v/>
      </c>
      <c r="GI74" s="91" t="str">
        <f t="shared" si="1346"/>
        <v/>
      </c>
      <c r="GJ74" s="91" t="str">
        <f t="shared" si="1346"/>
        <v/>
      </c>
      <c r="GK74" s="91" t="str">
        <f t="shared" si="1346"/>
        <v/>
      </c>
      <c r="GL74" s="91" t="str">
        <f t="shared" si="1346"/>
        <v/>
      </c>
      <c r="GM74" s="91" t="str">
        <f t="shared" si="1346"/>
        <v/>
      </c>
      <c r="GN74" s="91" t="str">
        <f t="shared" si="1346"/>
        <v/>
      </c>
      <c r="GO74" s="91" t="str">
        <f t="shared" si="1346"/>
        <v/>
      </c>
      <c r="GP74" s="91" t="str">
        <f t="shared" si="1346"/>
        <v/>
      </c>
      <c r="GQ74" s="91" t="str">
        <f t="shared" si="1346"/>
        <v/>
      </c>
      <c r="GR74" s="91" t="str">
        <f t="shared" ref="GR74:IV74" si="1347">IF(AND(GR70=1,GR9&lt;4),1,"")</f>
        <v/>
      </c>
      <c r="GS74" s="91" t="str">
        <f t="shared" si="1347"/>
        <v/>
      </c>
      <c r="GT74" s="91" t="str">
        <f t="shared" si="1347"/>
        <v/>
      </c>
      <c r="GU74" s="91" t="str">
        <f t="shared" si="1347"/>
        <v/>
      </c>
      <c r="GV74" s="91" t="str">
        <f t="shared" si="1347"/>
        <v/>
      </c>
      <c r="GW74" s="91" t="str">
        <f t="shared" si="1347"/>
        <v/>
      </c>
      <c r="GX74" s="91" t="str">
        <f t="shared" si="1347"/>
        <v/>
      </c>
      <c r="GY74" s="91" t="str">
        <f t="shared" si="1347"/>
        <v/>
      </c>
      <c r="GZ74" s="91" t="str">
        <f t="shared" si="1347"/>
        <v/>
      </c>
      <c r="HA74" s="91" t="str">
        <f t="shared" si="1347"/>
        <v/>
      </c>
      <c r="HB74" s="91" t="str">
        <f t="shared" si="1347"/>
        <v/>
      </c>
      <c r="HC74" s="91" t="str">
        <f t="shared" si="1347"/>
        <v/>
      </c>
      <c r="HD74" s="91" t="str">
        <f t="shared" si="1347"/>
        <v/>
      </c>
      <c r="HE74" s="91" t="str">
        <f t="shared" si="1347"/>
        <v/>
      </c>
      <c r="HF74" s="91" t="str">
        <f t="shared" si="1347"/>
        <v/>
      </c>
      <c r="HG74" s="91" t="str">
        <f t="shared" si="1347"/>
        <v/>
      </c>
      <c r="HH74" s="91" t="str">
        <f t="shared" si="1347"/>
        <v/>
      </c>
      <c r="HI74" s="91" t="str">
        <f t="shared" si="1347"/>
        <v/>
      </c>
      <c r="HJ74" s="91" t="str">
        <f t="shared" si="1347"/>
        <v/>
      </c>
      <c r="HK74" s="91" t="str">
        <f t="shared" si="1347"/>
        <v/>
      </c>
      <c r="HL74" s="91" t="str">
        <f t="shared" si="1347"/>
        <v/>
      </c>
      <c r="HM74" s="91" t="str">
        <f t="shared" si="1347"/>
        <v/>
      </c>
      <c r="HN74" s="91" t="str">
        <f t="shared" si="1347"/>
        <v/>
      </c>
      <c r="HO74" s="91" t="str">
        <f t="shared" si="1347"/>
        <v/>
      </c>
      <c r="HP74" s="91" t="str">
        <f t="shared" si="1347"/>
        <v/>
      </c>
      <c r="HQ74" s="91" t="str">
        <f t="shared" si="1347"/>
        <v/>
      </c>
      <c r="HR74" s="91" t="str">
        <f t="shared" si="1347"/>
        <v/>
      </c>
      <c r="HS74" s="91" t="str">
        <f t="shared" si="1347"/>
        <v/>
      </c>
      <c r="HT74" s="91" t="str">
        <f t="shared" si="1347"/>
        <v/>
      </c>
      <c r="HU74" s="91" t="str">
        <f t="shared" si="1347"/>
        <v/>
      </c>
      <c r="HV74" s="91" t="str">
        <f t="shared" si="1347"/>
        <v/>
      </c>
      <c r="HW74" s="91" t="str">
        <f t="shared" si="1347"/>
        <v/>
      </c>
      <c r="HX74" s="91" t="str">
        <f t="shared" si="1347"/>
        <v/>
      </c>
      <c r="HY74" s="91" t="str">
        <f t="shared" si="1347"/>
        <v/>
      </c>
      <c r="HZ74" s="91" t="str">
        <f t="shared" si="1347"/>
        <v/>
      </c>
      <c r="IA74" s="91" t="str">
        <f t="shared" si="1347"/>
        <v/>
      </c>
      <c r="IB74" s="91" t="str">
        <f t="shared" si="1347"/>
        <v/>
      </c>
      <c r="IC74" s="91" t="str">
        <f t="shared" si="1347"/>
        <v/>
      </c>
      <c r="ID74" s="91" t="str">
        <f t="shared" si="1347"/>
        <v/>
      </c>
      <c r="IE74" s="91" t="str">
        <f t="shared" si="1347"/>
        <v/>
      </c>
      <c r="IF74" s="91" t="str">
        <f t="shared" si="1347"/>
        <v/>
      </c>
      <c r="IG74" s="91" t="str">
        <f t="shared" si="1347"/>
        <v/>
      </c>
      <c r="IH74" s="91" t="str">
        <f t="shared" si="1347"/>
        <v/>
      </c>
      <c r="II74" s="91" t="str">
        <f t="shared" si="1347"/>
        <v/>
      </c>
      <c r="IJ74" s="91" t="str">
        <f t="shared" si="1347"/>
        <v/>
      </c>
      <c r="IK74" s="91" t="str">
        <f t="shared" si="1347"/>
        <v/>
      </c>
      <c r="IL74" s="91" t="str">
        <f t="shared" si="1347"/>
        <v/>
      </c>
      <c r="IM74" s="91" t="str">
        <f t="shared" si="1347"/>
        <v/>
      </c>
      <c r="IN74" s="91" t="str">
        <f t="shared" si="1347"/>
        <v/>
      </c>
      <c r="IO74" s="91" t="str">
        <f t="shared" si="1347"/>
        <v/>
      </c>
      <c r="IP74" s="91" t="str">
        <f t="shared" si="1347"/>
        <v/>
      </c>
      <c r="IQ74" s="91" t="str">
        <f t="shared" si="1347"/>
        <v/>
      </c>
      <c r="IR74" s="91" t="str">
        <f t="shared" si="1347"/>
        <v/>
      </c>
      <c r="IS74" s="91" t="str">
        <f t="shared" si="1347"/>
        <v/>
      </c>
      <c r="IT74" s="91" t="str">
        <f t="shared" si="1347"/>
        <v/>
      </c>
      <c r="IU74" s="91" t="str">
        <f t="shared" si="1347"/>
        <v/>
      </c>
      <c r="IV74" s="91" t="str">
        <f t="shared" si="1347"/>
        <v/>
      </c>
    </row>
    <row r="75" spans="1:256" s="90" customFormat="1" hidden="1" x14ac:dyDescent="0.2">
      <c r="A75" s="91" t="s">
        <v>404</v>
      </c>
      <c r="B75" s="91" t="str">
        <f>IF(AND(B71=1,B9&lt;4),1,"")</f>
        <v/>
      </c>
      <c r="C75" s="91" t="str">
        <f t="shared" ref="C75:G75" si="1348">IF(AND(C71=1,C9&lt;4),1,"")</f>
        <v/>
      </c>
      <c r="D75" s="91" t="str">
        <f t="shared" si="1348"/>
        <v/>
      </c>
      <c r="E75" s="91" t="str">
        <f t="shared" si="1348"/>
        <v/>
      </c>
      <c r="F75" s="91" t="str">
        <f t="shared" si="1348"/>
        <v/>
      </c>
      <c r="G75" s="91" t="str">
        <f t="shared" si="1348"/>
        <v/>
      </c>
      <c r="H75" s="91" t="str">
        <f t="shared" ref="H75:BS75" si="1349">IF(AND(H71=1,H9&lt;4),1,"")</f>
        <v/>
      </c>
      <c r="I75" s="91" t="str">
        <f t="shared" si="1349"/>
        <v/>
      </c>
      <c r="J75" s="91" t="str">
        <f t="shared" si="1349"/>
        <v/>
      </c>
      <c r="K75" s="91" t="str">
        <f t="shared" si="1349"/>
        <v/>
      </c>
      <c r="L75" s="91" t="str">
        <f t="shared" si="1349"/>
        <v/>
      </c>
      <c r="M75" s="91" t="str">
        <f t="shared" si="1349"/>
        <v/>
      </c>
      <c r="N75" s="91" t="str">
        <f t="shared" si="1349"/>
        <v/>
      </c>
      <c r="O75" s="91" t="str">
        <f t="shared" si="1349"/>
        <v/>
      </c>
      <c r="P75" s="91" t="str">
        <f t="shared" si="1349"/>
        <v/>
      </c>
      <c r="Q75" s="91" t="str">
        <f t="shared" si="1349"/>
        <v/>
      </c>
      <c r="R75" s="91" t="str">
        <f t="shared" si="1349"/>
        <v/>
      </c>
      <c r="S75" s="91" t="str">
        <f t="shared" si="1349"/>
        <v/>
      </c>
      <c r="T75" s="91" t="str">
        <f t="shared" si="1349"/>
        <v/>
      </c>
      <c r="U75" s="91" t="str">
        <f t="shared" si="1349"/>
        <v/>
      </c>
      <c r="V75" s="91" t="str">
        <f t="shared" si="1349"/>
        <v/>
      </c>
      <c r="W75" s="91" t="str">
        <f t="shared" si="1349"/>
        <v/>
      </c>
      <c r="X75" s="91" t="str">
        <f t="shared" si="1349"/>
        <v/>
      </c>
      <c r="Y75" s="91" t="str">
        <f t="shared" si="1349"/>
        <v/>
      </c>
      <c r="Z75" s="91" t="str">
        <f t="shared" si="1349"/>
        <v/>
      </c>
      <c r="AA75" s="91" t="str">
        <f t="shared" si="1349"/>
        <v/>
      </c>
      <c r="AB75" s="91" t="str">
        <f t="shared" si="1349"/>
        <v/>
      </c>
      <c r="AC75" s="91" t="str">
        <f t="shared" si="1349"/>
        <v/>
      </c>
      <c r="AD75" s="91" t="str">
        <f t="shared" si="1349"/>
        <v/>
      </c>
      <c r="AE75" s="91" t="str">
        <f t="shared" si="1349"/>
        <v/>
      </c>
      <c r="AF75" s="91" t="str">
        <f t="shared" si="1349"/>
        <v/>
      </c>
      <c r="AG75" s="91" t="str">
        <f t="shared" si="1349"/>
        <v/>
      </c>
      <c r="AH75" s="91" t="str">
        <f t="shared" si="1349"/>
        <v/>
      </c>
      <c r="AI75" s="91" t="str">
        <f t="shared" si="1349"/>
        <v/>
      </c>
      <c r="AJ75" s="91" t="str">
        <f t="shared" si="1349"/>
        <v/>
      </c>
      <c r="AK75" s="91" t="str">
        <f t="shared" si="1349"/>
        <v/>
      </c>
      <c r="AL75" s="91" t="str">
        <f t="shared" si="1349"/>
        <v/>
      </c>
      <c r="AM75" s="91" t="str">
        <f t="shared" si="1349"/>
        <v/>
      </c>
      <c r="AN75" s="91" t="str">
        <f t="shared" si="1349"/>
        <v/>
      </c>
      <c r="AO75" s="91" t="str">
        <f t="shared" si="1349"/>
        <v/>
      </c>
      <c r="AP75" s="91" t="str">
        <f t="shared" si="1349"/>
        <v/>
      </c>
      <c r="AQ75" s="91" t="str">
        <f t="shared" si="1349"/>
        <v/>
      </c>
      <c r="AR75" s="91" t="str">
        <f t="shared" si="1349"/>
        <v/>
      </c>
      <c r="AS75" s="91" t="str">
        <f t="shared" si="1349"/>
        <v/>
      </c>
      <c r="AT75" s="91" t="str">
        <f t="shared" si="1349"/>
        <v/>
      </c>
      <c r="AU75" s="91" t="str">
        <f t="shared" si="1349"/>
        <v/>
      </c>
      <c r="AV75" s="91" t="str">
        <f t="shared" si="1349"/>
        <v/>
      </c>
      <c r="AW75" s="91" t="str">
        <f t="shared" si="1349"/>
        <v/>
      </c>
      <c r="AX75" s="91" t="str">
        <f t="shared" si="1349"/>
        <v/>
      </c>
      <c r="AY75" s="91" t="str">
        <f t="shared" si="1349"/>
        <v/>
      </c>
      <c r="AZ75" s="91" t="str">
        <f t="shared" si="1349"/>
        <v/>
      </c>
      <c r="BA75" s="91" t="str">
        <f t="shared" si="1349"/>
        <v/>
      </c>
      <c r="BB75" s="91" t="str">
        <f t="shared" si="1349"/>
        <v/>
      </c>
      <c r="BC75" s="91" t="str">
        <f t="shared" si="1349"/>
        <v/>
      </c>
      <c r="BD75" s="91" t="str">
        <f t="shared" si="1349"/>
        <v/>
      </c>
      <c r="BE75" s="91" t="str">
        <f t="shared" si="1349"/>
        <v/>
      </c>
      <c r="BF75" s="91" t="str">
        <f t="shared" si="1349"/>
        <v/>
      </c>
      <c r="BG75" s="91" t="str">
        <f t="shared" si="1349"/>
        <v/>
      </c>
      <c r="BH75" s="91" t="str">
        <f t="shared" si="1349"/>
        <v/>
      </c>
      <c r="BI75" s="91" t="str">
        <f t="shared" si="1349"/>
        <v/>
      </c>
      <c r="BJ75" s="91" t="str">
        <f t="shared" si="1349"/>
        <v/>
      </c>
      <c r="BK75" s="91" t="str">
        <f t="shared" si="1349"/>
        <v/>
      </c>
      <c r="BL75" s="91" t="str">
        <f t="shared" si="1349"/>
        <v/>
      </c>
      <c r="BM75" s="91" t="str">
        <f t="shared" si="1349"/>
        <v/>
      </c>
      <c r="BN75" s="91" t="str">
        <f t="shared" si="1349"/>
        <v/>
      </c>
      <c r="BO75" s="91" t="str">
        <f t="shared" si="1349"/>
        <v/>
      </c>
      <c r="BP75" s="91" t="str">
        <f t="shared" si="1349"/>
        <v/>
      </c>
      <c r="BQ75" s="91" t="str">
        <f t="shared" si="1349"/>
        <v/>
      </c>
      <c r="BR75" s="91" t="str">
        <f t="shared" si="1349"/>
        <v/>
      </c>
      <c r="BS75" s="91" t="str">
        <f t="shared" si="1349"/>
        <v/>
      </c>
      <c r="BT75" s="91" t="str">
        <f t="shared" ref="BT75:EE75" si="1350">IF(AND(BT71=1,BT9&lt;4),1,"")</f>
        <v/>
      </c>
      <c r="BU75" s="91" t="str">
        <f t="shared" si="1350"/>
        <v/>
      </c>
      <c r="BV75" s="91" t="str">
        <f t="shared" si="1350"/>
        <v/>
      </c>
      <c r="BW75" s="91" t="str">
        <f t="shared" si="1350"/>
        <v/>
      </c>
      <c r="BX75" s="91" t="str">
        <f t="shared" si="1350"/>
        <v/>
      </c>
      <c r="BY75" s="91" t="str">
        <f t="shared" si="1350"/>
        <v/>
      </c>
      <c r="BZ75" s="91" t="str">
        <f t="shared" si="1350"/>
        <v/>
      </c>
      <c r="CA75" s="91" t="str">
        <f t="shared" si="1350"/>
        <v/>
      </c>
      <c r="CB75" s="91" t="str">
        <f t="shared" si="1350"/>
        <v/>
      </c>
      <c r="CC75" s="91" t="str">
        <f t="shared" si="1350"/>
        <v/>
      </c>
      <c r="CD75" s="91" t="str">
        <f t="shared" si="1350"/>
        <v/>
      </c>
      <c r="CE75" s="91" t="str">
        <f t="shared" si="1350"/>
        <v/>
      </c>
      <c r="CF75" s="91" t="str">
        <f t="shared" si="1350"/>
        <v/>
      </c>
      <c r="CG75" s="91" t="str">
        <f t="shared" si="1350"/>
        <v/>
      </c>
      <c r="CH75" s="91" t="str">
        <f t="shared" si="1350"/>
        <v/>
      </c>
      <c r="CI75" s="91" t="str">
        <f t="shared" si="1350"/>
        <v/>
      </c>
      <c r="CJ75" s="91" t="str">
        <f t="shared" si="1350"/>
        <v/>
      </c>
      <c r="CK75" s="91" t="str">
        <f t="shared" si="1350"/>
        <v/>
      </c>
      <c r="CL75" s="91" t="str">
        <f t="shared" si="1350"/>
        <v/>
      </c>
      <c r="CM75" s="91" t="str">
        <f t="shared" si="1350"/>
        <v/>
      </c>
      <c r="CN75" s="91" t="str">
        <f t="shared" si="1350"/>
        <v/>
      </c>
      <c r="CO75" s="91" t="str">
        <f t="shared" si="1350"/>
        <v/>
      </c>
      <c r="CP75" s="91" t="str">
        <f t="shared" si="1350"/>
        <v/>
      </c>
      <c r="CQ75" s="91" t="str">
        <f t="shared" si="1350"/>
        <v/>
      </c>
      <c r="CR75" s="91" t="str">
        <f t="shared" si="1350"/>
        <v/>
      </c>
      <c r="CS75" s="91" t="str">
        <f t="shared" si="1350"/>
        <v/>
      </c>
      <c r="CT75" s="91" t="str">
        <f t="shared" si="1350"/>
        <v/>
      </c>
      <c r="CU75" s="91" t="str">
        <f t="shared" si="1350"/>
        <v/>
      </c>
      <c r="CV75" s="91" t="str">
        <f t="shared" si="1350"/>
        <v/>
      </c>
      <c r="CW75" s="91" t="str">
        <f t="shared" si="1350"/>
        <v/>
      </c>
      <c r="CX75" s="91" t="str">
        <f t="shared" si="1350"/>
        <v/>
      </c>
      <c r="CY75" s="91" t="str">
        <f t="shared" si="1350"/>
        <v/>
      </c>
      <c r="CZ75" s="91" t="str">
        <f t="shared" si="1350"/>
        <v/>
      </c>
      <c r="DA75" s="91" t="str">
        <f t="shared" si="1350"/>
        <v/>
      </c>
      <c r="DB75" s="91" t="str">
        <f t="shared" si="1350"/>
        <v/>
      </c>
      <c r="DC75" s="91" t="str">
        <f t="shared" si="1350"/>
        <v/>
      </c>
      <c r="DD75" s="91" t="str">
        <f t="shared" si="1350"/>
        <v/>
      </c>
      <c r="DE75" s="91" t="str">
        <f t="shared" si="1350"/>
        <v/>
      </c>
      <c r="DF75" s="91" t="str">
        <f t="shared" si="1350"/>
        <v/>
      </c>
      <c r="DG75" s="91" t="str">
        <f t="shared" si="1350"/>
        <v/>
      </c>
      <c r="DH75" s="91" t="str">
        <f t="shared" si="1350"/>
        <v/>
      </c>
      <c r="DI75" s="91" t="str">
        <f t="shared" si="1350"/>
        <v/>
      </c>
      <c r="DJ75" s="91" t="str">
        <f t="shared" si="1350"/>
        <v/>
      </c>
      <c r="DK75" s="91" t="str">
        <f t="shared" si="1350"/>
        <v/>
      </c>
      <c r="DL75" s="91" t="str">
        <f t="shared" si="1350"/>
        <v/>
      </c>
      <c r="DM75" s="91" t="str">
        <f t="shared" si="1350"/>
        <v/>
      </c>
      <c r="DN75" s="91" t="str">
        <f t="shared" si="1350"/>
        <v/>
      </c>
      <c r="DO75" s="91" t="str">
        <f t="shared" si="1350"/>
        <v/>
      </c>
      <c r="DP75" s="91" t="str">
        <f t="shared" si="1350"/>
        <v/>
      </c>
      <c r="DQ75" s="91" t="str">
        <f t="shared" si="1350"/>
        <v/>
      </c>
      <c r="DR75" s="91" t="str">
        <f t="shared" si="1350"/>
        <v/>
      </c>
      <c r="DS75" s="91" t="str">
        <f t="shared" si="1350"/>
        <v/>
      </c>
      <c r="DT75" s="91" t="str">
        <f t="shared" si="1350"/>
        <v/>
      </c>
      <c r="DU75" s="91" t="str">
        <f t="shared" si="1350"/>
        <v/>
      </c>
      <c r="DV75" s="91" t="str">
        <f t="shared" si="1350"/>
        <v/>
      </c>
      <c r="DW75" s="91" t="str">
        <f t="shared" si="1350"/>
        <v/>
      </c>
      <c r="DX75" s="91" t="str">
        <f t="shared" si="1350"/>
        <v/>
      </c>
      <c r="DY75" s="91" t="str">
        <f t="shared" si="1350"/>
        <v/>
      </c>
      <c r="DZ75" s="91" t="str">
        <f t="shared" si="1350"/>
        <v/>
      </c>
      <c r="EA75" s="91" t="str">
        <f t="shared" si="1350"/>
        <v/>
      </c>
      <c r="EB75" s="91" t="str">
        <f t="shared" si="1350"/>
        <v/>
      </c>
      <c r="EC75" s="91" t="str">
        <f t="shared" si="1350"/>
        <v/>
      </c>
      <c r="ED75" s="91" t="str">
        <f t="shared" si="1350"/>
        <v/>
      </c>
      <c r="EE75" s="91" t="str">
        <f t="shared" si="1350"/>
        <v/>
      </c>
      <c r="EF75" s="91" t="str">
        <f t="shared" ref="EF75:GQ75" si="1351">IF(AND(EF71=1,EF9&lt;4),1,"")</f>
        <v/>
      </c>
      <c r="EG75" s="91" t="str">
        <f t="shared" si="1351"/>
        <v/>
      </c>
      <c r="EH75" s="91" t="str">
        <f t="shared" si="1351"/>
        <v/>
      </c>
      <c r="EI75" s="91" t="str">
        <f t="shared" si="1351"/>
        <v/>
      </c>
      <c r="EJ75" s="91" t="str">
        <f t="shared" si="1351"/>
        <v/>
      </c>
      <c r="EK75" s="91" t="str">
        <f t="shared" si="1351"/>
        <v/>
      </c>
      <c r="EL75" s="91" t="str">
        <f t="shared" si="1351"/>
        <v/>
      </c>
      <c r="EM75" s="91" t="str">
        <f t="shared" si="1351"/>
        <v/>
      </c>
      <c r="EN75" s="91" t="str">
        <f t="shared" si="1351"/>
        <v/>
      </c>
      <c r="EO75" s="91" t="str">
        <f t="shared" si="1351"/>
        <v/>
      </c>
      <c r="EP75" s="91" t="str">
        <f t="shared" si="1351"/>
        <v/>
      </c>
      <c r="EQ75" s="91" t="str">
        <f t="shared" si="1351"/>
        <v/>
      </c>
      <c r="ER75" s="91" t="str">
        <f t="shared" si="1351"/>
        <v/>
      </c>
      <c r="ES75" s="91" t="str">
        <f t="shared" si="1351"/>
        <v/>
      </c>
      <c r="ET75" s="91" t="str">
        <f t="shared" si="1351"/>
        <v/>
      </c>
      <c r="EU75" s="91" t="str">
        <f t="shared" si="1351"/>
        <v/>
      </c>
      <c r="EV75" s="91" t="str">
        <f t="shared" si="1351"/>
        <v/>
      </c>
      <c r="EW75" s="91" t="str">
        <f t="shared" si="1351"/>
        <v/>
      </c>
      <c r="EX75" s="91" t="str">
        <f t="shared" si="1351"/>
        <v/>
      </c>
      <c r="EY75" s="91" t="str">
        <f t="shared" si="1351"/>
        <v/>
      </c>
      <c r="EZ75" s="91" t="str">
        <f t="shared" si="1351"/>
        <v/>
      </c>
      <c r="FA75" s="91" t="str">
        <f t="shared" si="1351"/>
        <v/>
      </c>
      <c r="FB75" s="91" t="str">
        <f t="shared" si="1351"/>
        <v/>
      </c>
      <c r="FC75" s="91" t="str">
        <f t="shared" si="1351"/>
        <v/>
      </c>
      <c r="FD75" s="91" t="str">
        <f t="shared" si="1351"/>
        <v/>
      </c>
      <c r="FE75" s="91" t="str">
        <f t="shared" si="1351"/>
        <v/>
      </c>
      <c r="FF75" s="91" t="str">
        <f t="shared" si="1351"/>
        <v/>
      </c>
      <c r="FG75" s="91" t="str">
        <f t="shared" si="1351"/>
        <v/>
      </c>
      <c r="FH75" s="91" t="str">
        <f t="shared" si="1351"/>
        <v/>
      </c>
      <c r="FI75" s="91" t="str">
        <f t="shared" si="1351"/>
        <v/>
      </c>
      <c r="FJ75" s="91" t="str">
        <f t="shared" si="1351"/>
        <v/>
      </c>
      <c r="FK75" s="91" t="str">
        <f t="shared" si="1351"/>
        <v/>
      </c>
      <c r="FL75" s="91" t="str">
        <f t="shared" si="1351"/>
        <v/>
      </c>
      <c r="FM75" s="91" t="str">
        <f t="shared" si="1351"/>
        <v/>
      </c>
      <c r="FN75" s="91" t="str">
        <f t="shared" si="1351"/>
        <v/>
      </c>
      <c r="FO75" s="91" t="str">
        <f t="shared" si="1351"/>
        <v/>
      </c>
      <c r="FP75" s="91" t="str">
        <f t="shared" si="1351"/>
        <v/>
      </c>
      <c r="FQ75" s="91" t="str">
        <f t="shared" si="1351"/>
        <v/>
      </c>
      <c r="FR75" s="91" t="str">
        <f t="shared" si="1351"/>
        <v/>
      </c>
      <c r="FS75" s="91" t="str">
        <f t="shared" si="1351"/>
        <v/>
      </c>
      <c r="FT75" s="91" t="str">
        <f t="shared" si="1351"/>
        <v/>
      </c>
      <c r="FU75" s="91" t="str">
        <f t="shared" si="1351"/>
        <v/>
      </c>
      <c r="FV75" s="91" t="str">
        <f t="shared" si="1351"/>
        <v/>
      </c>
      <c r="FW75" s="91" t="str">
        <f t="shared" si="1351"/>
        <v/>
      </c>
      <c r="FX75" s="91" t="str">
        <f t="shared" si="1351"/>
        <v/>
      </c>
      <c r="FY75" s="91" t="str">
        <f t="shared" si="1351"/>
        <v/>
      </c>
      <c r="FZ75" s="91" t="str">
        <f t="shared" si="1351"/>
        <v/>
      </c>
      <c r="GA75" s="91" t="str">
        <f t="shared" si="1351"/>
        <v/>
      </c>
      <c r="GB75" s="91" t="str">
        <f t="shared" si="1351"/>
        <v/>
      </c>
      <c r="GC75" s="91" t="str">
        <f t="shared" si="1351"/>
        <v/>
      </c>
      <c r="GD75" s="91" t="str">
        <f t="shared" si="1351"/>
        <v/>
      </c>
      <c r="GE75" s="91" t="str">
        <f t="shared" si="1351"/>
        <v/>
      </c>
      <c r="GF75" s="91" t="str">
        <f t="shared" si="1351"/>
        <v/>
      </c>
      <c r="GG75" s="91" t="str">
        <f t="shared" si="1351"/>
        <v/>
      </c>
      <c r="GH75" s="91" t="str">
        <f t="shared" si="1351"/>
        <v/>
      </c>
      <c r="GI75" s="91" t="str">
        <f t="shared" si="1351"/>
        <v/>
      </c>
      <c r="GJ75" s="91" t="str">
        <f t="shared" si="1351"/>
        <v/>
      </c>
      <c r="GK75" s="91" t="str">
        <f t="shared" si="1351"/>
        <v/>
      </c>
      <c r="GL75" s="91" t="str">
        <f t="shared" si="1351"/>
        <v/>
      </c>
      <c r="GM75" s="91" t="str">
        <f t="shared" si="1351"/>
        <v/>
      </c>
      <c r="GN75" s="91" t="str">
        <f t="shared" si="1351"/>
        <v/>
      </c>
      <c r="GO75" s="91" t="str">
        <f t="shared" si="1351"/>
        <v/>
      </c>
      <c r="GP75" s="91" t="str">
        <f t="shared" si="1351"/>
        <v/>
      </c>
      <c r="GQ75" s="91" t="str">
        <f t="shared" si="1351"/>
        <v/>
      </c>
      <c r="GR75" s="91" t="str">
        <f t="shared" ref="GR75:IV75" si="1352">IF(AND(GR71=1,GR9&lt;4),1,"")</f>
        <v/>
      </c>
      <c r="GS75" s="91" t="str">
        <f t="shared" si="1352"/>
        <v/>
      </c>
      <c r="GT75" s="91" t="str">
        <f t="shared" si="1352"/>
        <v/>
      </c>
      <c r="GU75" s="91" t="str">
        <f t="shared" si="1352"/>
        <v/>
      </c>
      <c r="GV75" s="91" t="str">
        <f t="shared" si="1352"/>
        <v/>
      </c>
      <c r="GW75" s="91" t="str">
        <f t="shared" si="1352"/>
        <v/>
      </c>
      <c r="GX75" s="91" t="str">
        <f t="shared" si="1352"/>
        <v/>
      </c>
      <c r="GY75" s="91" t="str">
        <f t="shared" si="1352"/>
        <v/>
      </c>
      <c r="GZ75" s="91" t="str">
        <f t="shared" si="1352"/>
        <v/>
      </c>
      <c r="HA75" s="91" t="str">
        <f t="shared" si="1352"/>
        <v/>
      </c>
      <c r="HB75" s="91" t="str">
        <f t="shared" si="1352"/>
        <v/>
      </c>
      <c r="HC75" s="91" t="str">
        <f t="shared" si="1352"/>
        <v/>
      </c>
      <c r="HD75" s="91" t="str">
        <f t="shared" si="1352"/>
        <v/>
      </c>
      <c r="HE75" s="91" t="str">
        <f t="shared" si="1352"/>
        <v/>
      </c>
      <c r="HF75" s="91" t="str">
        <f t="shared" si="1352"/>
        <v/>
      </c>
      <c r="HG75" s="91" t="str">
        <f t="shared" si="1352"/>
        <v/>
      </c>
      <c r="HH75" s="91" t="str">
        <f t="shared" si="1352"/>
        <v/>
      </c>
      <c r="HI75" s="91" t="str">
        <f t="shared" si="1352"/>
        <v/>
      </c>
      <c r="HJ75" s="91" t="str">
        <f t="shared" si="1352"/>
        <v/>
      </c>
      <c r="HK75" s="91" t="str">
        <f t="shared" si="1352"/>
        <v/>
      </c>
      <c r="HL75" s="91" t="str">
        <f t="shared" si="1352"/>
        <v/>
      </c>
      <c r="HM75" s="91" t="str">
        <f t="shared" si="1352"/>
        <v/>
      </c>
      <c r="HN75" s="91" t="str">
        <f t="shared" si="1352"/>
        <v/>
      </c>
      <c r="HO75" s="91" t="str">
        <f t="shared" si="1352"/>
        <v/>
      </c>
      <c r="HP75" s="91" t="str">
        <f t="shared" si="1352"/>
        <v/>
      </c>
      <c r="HQ75" s="91" t="str">
        <f t="shared" si="1352"/>
        <v/>
      </c>
      <c r="HR75" s="91" t="str">
        <f t="shared" si="1352"/>
        <v/>
      </c>
      <c r="HS75" s="91" t="str">
        <f t="shared" si="1352"/>
        <v/>
      </c>
      <c r="HT75" s="91" t="str">
        <f t="shared" si="1352"/>
        <v/>
      </c>
      <c r="HU75" s="91" t="str">
        <f t="shared" si="1352"/>
        <v/>
      </c>
      <c r="HV75" s="91" t="str">
        <f t="shared" si="1352"/>
        <v/>
      </c>
      <c r="HW75" s="91" t="str">
        <f t="shared" si="1352"/>
        <v/>
      </c>
      <c r="HX75" s="91" t="str">
        <f t="shared" si="1352"/>
        <v/>
      </c>
      <c r="HY75" s="91" t="str">
        <f t="shared" si="1352"/>
        <v/>
      </c>
      <c r="HZ75" s="91" t="str">
        <f t="shared" si="1352"/>
        <v/>
      </c>
      <c r="IA75" s="91" t="str">
        <f t="shared" si="1352"/>
        <v/>
      </c>
      <c r="IB75" s="91" t="str">
        <f t="shared" si="1352"/>
        <v/>
      </c>
      <c r="IC75" s="91" t="str">
        <f t="shared" si="1352"/>
        <v/>
      </c>
      <c r="ID75" s="91" t="str">
        <f t="shared" si="1352"/>
        <v/>
      </c>
      <c r="IE75" s="91" t="str">
        <f t="shared" si="1352"/>
        <v/>
      </c>
      <c r="IF75" s="91" t="str">
        <f t="shared" si="1352"/>
        <v/>
      </c>
      <c r="IG75" s="91" t="str">
        <f t="shared" si="1352"/>
        <v/>
      </c>
      <c r="IH75" s="91" t="str">
        <f t="shared" si="1352"/>
        <v/>
      </c>
      <c r="II75" s="91" t="str">
        <f t="shared" si="1352"/>
        <v/>
      </c>
      <c r="IJ75" s="91" t="str">
        <f t="shared" si="1352"/>
        <v/>
      </c>
      <c r="IK75" s="91" t="str">
        <f t="shared" si="1352"/>
        <v/>
      </c>
      <c r="IL75" s="91" t="str">
        <f t="shared" si="1352"/>
        <v/>
      </c>
      <c r="IM75" s="91" t="str">
        <f t="shared" si="1352"/>
        <v/>
      </c>
      <c r="IN75" s="91" t="str">
        <f t="shared" si="1352"/>
        <v/>
      </c>
      <c r="IO75" s="91" t="str">
        <f t="shared" si="1352"/>
        <v/>
      </c>
      <c r="IP75" s="91" t="str">
        <f t="shared" si="1352"/>
        <v/>
      </c>
      <c r="IQ75" s="91" t="str">
        <f t="shared" si="1352"/>
        <v/>
      </c>
      <c r="IR75" s="91" t="str">
        <f t="shared" si="1352"/>
        <v/>
      </c>
      <c r="IS75" s="91" t="str">
        <f t="shared" si="1352"/>
        <v/>
      </c>
      <c r="IT75" s="91" t="str">
        <f t="shared" si="1352"/>
        <v/>
      </c>
      <c r="IU75" s="91" t="str">
        <f t="shared" si="1352"/>
        <v/>
      </c>
      <c r="IV75" s="91" t="str">
        <f t="shared" si="1352"/>
        <v/>
      </c>
    </row>
    <row r="76" spans="1:256" s="90" customFormat="1" hidden="1" x14ac:dyDescent="0.2">
      <c r="A76" s="91" t="s">
        <v>405</v>
      </c>
      <c r="B76" s="91" t="str">
        <f>IF(AND(B72=1,B9&lt;4),1,"")</f>
        <v/>
      </c>
      <c r="C76" s="91" t="str">
        <f t="shared" ref="C76:G76" si="1353">IF(AND(C72=1,C9&lt;4),1,"")</f>
        <v/>
      </c>
      <c r="D76" s="91" t="str">
        <f t="shared" si="1353"/>
        <v/>
      </c>
      <c r="E76" s="91" t="str">
        <f t="shared" si="1353"/>
        <v/>
      </c>
      <c r="F76" s="91" t="str">
        <f t="shared" si="1353"/>
        <v/>
      </c>
      <c r="G76" s="91" t="str">
        <f t="shared" si="1353"/>
        <v/>
      </c>
      <c r="H76" s="91" t="str">
        <f t="shared" ref="H76:BS76" si="1354">IF(AND(H72=1,H9&lt;4),1,"")</f>
        <v/>
      </c>
      <c r="I76" s="91" t="str">
        <f t="shared" si="1354"/>
        <v/>
      </c>
      <c r="J76" s="91" t="str">
        <f t="shared" si="1354"/>
        <v/>
      </c>
      <c r="K76" s="91" t="str">
        <f t="shared" si="1354"/>
        <v/>
      </c>
      <c r="L76" s="91" t="str">
        <f t="shared" si="1354"/>
        <v/>
      </c>
      <c r="M76" s="91" t="str">
        <f t="shared" si="1354"/>
        <v/>
      </c>
      <c r="N76" s="91" t="str">
        <f t="shared" si="1354"/>
        <v/>
      </c>
      <c r="O76" s="91" t="str">
        <f t="shared" si="1354"/>
        <v/>
      </c>
      <c r="P76" s="91" t="str">
        <f t="shared" si="1354"/>
        <v/>
      </c>
      <c r="Q76" s="91" t="str">
        <f t="shared" si="1354"/>
        <v/>
      </c>
      <c r="R76" s="91" t="str">
        <f t="shared" si="1354"/>
        <v/>
      </c>
      <c r="S76" s="91" t="str">
        <f t="shared" si="1354"/>
        <v/>
      </c>
      <c r="T76" s="91" t="str">
        <f t="shared" si="1354"/>
        <v/>
      </c>
      <c r="U76" s="91" t="str">
        <f t="shared" si="1354"/>
        <v/>
      </c>
      <c r="V76" s="91" t="str">
        <f t="shared" si="1354"/>
        <v/>
      </c>
      <c r="W76" s="91" t="str">
        <f t="shared" si="1354"/>
        <v/>
      </c>
      <c r="X76" s="91" t="str">
        <f t="shared" si="1354"/>
        <v/>
      </c>
      <c r="Y76" s="91" t="str">
        <f t="shared" si="1354"/>
        <v/>
      </c>
      <c r="Z76" s="91" t="str">
        <f t="shared" si="1354"/>
        <v/>
      </c>
      <c r="AA76" s="91" t="str">
        <f t="shared" si="1354"/>
        <v/>
      </c>
      <c r="AB76" s="91" t="str">
        <f t="shared" si="1354"/>
        <v/>
      </c>
      <c r="AC76" s="91" t="str">
        <f t="shared" si="1354"/>
        <v/>
      </c>
      <c r="AD76" s="91" t="str">
        <f t="shared" si="1354"/>
        <v/>
      </c>
      <c r="AE76" s="91" t="str">
        <f t="shared" si="1354"/>
        <v/>
      </c>
      <c r="AF76" s="91" t="str">
        <f t="shared" si="1354"/>
        <v/>
      </c>
      <c r="AG76" s="91" t="str">
        <f t="shared" si="1354"/>
        <v/>
      </c>
      <c r="AH76" s="91" t="str">
        <f t="shared" si="1354"/>
        <v/>
      </c>
      <c r="AI76" s="91" t="str">
        <f t="shared" si="1354"/>
        <v/>
      </c>
      <c r="AJ76" s="91" t="str">
        <f t="shared" si="1354"/>
        <v/>
      </c>
      <c r="AK76" s="91" t="str">
        <f t="shared" si="1354"/>
        <v/>
      </c>
      <c r="AL76" s="91" t="str">
        <f t="shared" si="1354"/>
        <v/>
      </c>
      <c r="AM76" s="91" t="str">
        <f t="shared" si="1354"/>
        <v/>
      </c>
      <c r="AN76" s="91" t="str">
        <f t="shared" si="1354"/>
        <v/>
      </c>
      <c r="AO76" s="91" t="str">
        <f t="shared" si="1354"/>
        <v/>
      </c>
      <c r="AP76" s="91" t="str">
        <f t="shared" si="1354"/>
        <v/>
      </c>
      <c r="AQ76" s="91" t="str">
        <f t="shared" si="1354"/>
        <v/>
      </c>
      <c r="AR76" s="91" t="str">
        <f t="shared" si="1354"/>
        <v/>
      </c>
      <c r="AS76" s="91" t="str">
        <f t="shared" si="1354"/>
        <v/>
      </c>
      <c r="AT76" s="91" t="str">
        <f t="shared" si="1354"/>
        <v/>
      </c>
      <c r="AU76" s="91" t="str">
        <f t="shared" si="1354"/>
        <v/>
      </c>
      <c r="AV76" s="91" t="str">
        <f t="shared" si="1354"/>
        <v/>
      </c>
      <c r="AW76" s="91" t="str">
        <f t="shared" si="1354"/>
        <v/>
      </c>
      <c r="AX76" s="91" t="str">
        <f t="shared" si="1354"/>
        <v/>
      </c>
      <c r="AY76" s="91" t="str">
        <f t="shared" si="1354"/>
        <v/>
      </c>
      <c r="AZ76" s="91" t="str">
        <f t="shared" si="1354"/>
        <v/>
      </c>
      <c r="BA76" s="91" t="str">
        <f t="shared" si="1354"/>
        <v/>
      </c>
      <c r="BB76" s="91" t="str">
        <f t="shared" si="1354"/>
        <v/>
      </c>
      <c r="BC76" s="91" t="str">
        <f t="shared" si="1354"/>
        <v/>
      </c>
      <c r="BD76" s="91" t="str">
        <f t="shared" si="1354"/>
        <v/>
      </c>
      <c r="BE76" s="91" t="str">
        <f t="shared" si="1354"/>
        <v/>
      </c>
      <c r="BF76" s="91" t="str">
        <f t="shared" si="1354"/>
        <v/>
      </c>
      <c r="BG76" s="91" t="str">
        <f t="shared" si="1354"/>
        <v/>
      </c>
      <c r="BH76" s="91" t="str">
        <f t="shared" si="1354"/>
        <v/>
      </c>
      <c r="BI76" s="91" t="str">
        <f t="shared" si="1354"/>
        <v/>
      </c>
      <c r="BJ76" s="91" t="str">
        <f t="shared" si="1354"/>
        <v/>
      </c>
      <c r="BK76" s="91" t="str">
        <f t="shared" si="1354"/>
        <v/>
      </c>
      <c r="BL76" s="91" t="str">
        <f t="shared" si="1354"/>
        <v/>
      </c>
      <c r="BM76" s="91" t="str">
        <f t="shared" si="1354"/>
        <v/>
      </c>
      <c r="BN76" s="91" t="str">
        <f t="shared" si="1354"/>
        <v/>
      </c>
      <c r="BO76" s="91" t="str">
        <f t="shared" si="1354"/>
        <v/>
      </c>
      <c r="BP76" s="91" t="str">
        <f t="shared" si="1354"/>
        <v/>
      </c>
      <c r="BQ76" s="91" t="str">
        <f t="shared" si="1354"/>
        <v/>
      </c>
      <c r="BR76" s="91" t="str">
        <f t="shared" si="1354"/>
        <v/>
      </c>
      <c r="BS76" s="91" t="str">
        <f t="shared" si="1354"/>
        <v/>
      </c>
      <c r="BT76" s="91" t="str">
        <f t="shared" ref="BT76:EE76" si="1355">IF(AND(BT72=1,BT9&lt;4),1,"")</f>
        <v/>
      </c>
      <c r="BU76" s="91" t="str">
        <f t="shared" si="1355"/>
        <v/>
      </c>
      <c r="BV76" s="91" t="str">
        <f t="shared" si="1355"/>
        <v/>
      </c>
      <c r="BW76" s="91" t="str">
        <f t="shared" si="1355"/>
        <v/>
      </c>
      <c r="BX76" s="91" t="str">
        <f t="shared" si="1355"/>
        <v/>
      </c>
      <c r="BY76" s="91" t="str">
        <f t="shared" si="1355"/>
        <v/>
      </c>
      <c r="BZ76" s="91" t="str">
        <f t="shared" si="1355"/>
        <v/>
      </c>
      <c r="CA76" s="91" t="str">
        <f t="shared" si="1355"/>
        <v/>
      </c>
      <c r="CB76" s="91" t="str">
        <f t="shared" si="1355"/>
        <v/>
      </c>
      <c r="CC76" s="91" t="str">
        <f t="shared" si="1355"/>
        <v/>
      </c>
      <c r="CD76" s="91" t="str">
        <f t="shared" si="1355"/>
        <v/>
      </c>
      <c r="CE76" s="91" t="str">
        <f t="shared" si="1355"/>
        <v/>
      </c>
      <c r="CF76" s="91" t="str">
        <f t="shared" si="1355"/>
        <v/>
      </c>
      <c r="CG76" s="91" t="str">
        <f t="shared" si="1355"/>
        <v/>
      </c>
      <c r="CH76" s="91" t="str">
        <f t="shared" si="1355"/>
        <v/>
      </c>
      <c r="CI76" s="91" t="str">
        <f t="shared" si="1355"/>
        <v/>
      </c>
      <c r="CJ76" s="91" t="str">
        <f t="shared" si="1355"/>
        <v/>
      </c>
      <c r="CK76" s="91" t="str">
        <f t="shared" si="1355"/>
        <v/>
      </c>
      <c r="CL76" s="91" t="str">
        <f t="shared" si="1355"/>
        <v/>
      </c>
      <c r="CM76" s="91" t="str">
        <f t="shared" si="1355"/>
        <v/>
      </c>
      <c r="CN76" s="91" t="str">
        <f t="shared" si="1355"/>
        <v/>
      </c>
      <c r="CO76" s="91" t="str">
        <f t="shared" si="1355"/>
        <v/>
      </c>
      <c r="CP76" s="91" t="str">
        <f t="shared" si="1355"/>
        <v/>
      </c>
      <c r="CQ76" s="91" t="str">
        <f t="shared" si="1355"/>
        <v/>
      </c>
      <c r="CR76" s="91" t="str">
        <f t="shared" si="1355"/>
        <v/>
      </c>
      <c r="CS76" s="91" t="str">
        <f t="shared" si="1355"/>
        <v/>
      </c>
      <c r="CT76" s="91" t="str">
        <f t="shared" si="1355"/>
        <v/>
      </c>
      <c r="CU76" s="91" t="str">
        <f t="shared" si="1355"/>
        <v/>
      </c>
      <c r="CV76" s="91" t="str">
        <f t="shared" si="1355"/>
        <v/>
      </c>
      <c r="CW76" s="91" t="str">
        <f t="shared" si="1355"/>
        <v/>
      </c>
      <c r="CX76" s="91" t="str">
        <f t="shared" si="1355"/>
        <v/>
      </c>
      <c r="CY76" s="91" t="str">
        <f t="shared" si="1355"/>
        <v/>
      </c>
      <c r="CZ76" s="91" t="str">
        <f t="shared" si="1355"/>
        <v/>
      </c>
      <c r="DA76" s="91" t="str">
        <f t="shared" si="1355"/>
        <v/>
      </c>
      <c r="DB76" s="91" t="str">
        <f t="shared" si="1355"/>
        <v/>
      </c>
      <c r="DC76" s="91" t="str">
        <f t="shared" si="1355"/>
        <v/>
      </c>
      <c r="DD76" s="91" t="str">
        <f t="shared" si="1355"/>
        <v/>
      </c>
      <c r="DE76" s="91" t="str">
        <f t="shared" si="1355"/>
        <v/>
      </c>
      <c r="DF76" s="91" t="str">
        <f t="shared" si="1355"/>
        <v/>
      </c>
      <c r="DG76" s="91" t="str">
        <f t="shared" si="1355"/>
        <v/>
      </c>
      <c r="DH76" s="91" t="str">
        <f t="shared" si="1355"/>
        <v/>
      </c>
      <c r="DI76" s="91" t="str">
        <f t="shared" si="1355"/>
        <v/>
      </c>
      <c r="DJ76" s="91" t="str">
        <f t="shared" si="1355"/>
        <v/>
      </c>
      <c r="DK76" s="91" t="str">
        <f t="shared" si="1355"/>
        <v/>
      </c>
      <c r="DL76" s="91" t="str">
        <f t="shared" si="1355"/>
        <v/>
      </c>
      <c r="DM76" s="91" t="str">
        <f t="shared" si="1355"/>
        <v/>
      </c>
      <c r="DN76" s="91" t="str">
        <f t="shared" si="1355"/>
        <v/>
      </c>
      <c r="DO76" s="91" t="str">
        <f t="shared" si="1355"/>
        <v/>
      </c>
      <c r="DP76" s="91" t="str">
        <f t="shared" si="1355"/>
        <v/>
      </c>
      <c r="DQ76" s="91" t="str">
        <f t="shared" si="1355"/>
        <v/>
      </c>
      <c r="DR76" s="91" t="str">
        <f t="shared" si="1355"/>
        <v/>
      </c>
      <c r="DS76" s="91" t="str">
        <f t="shared" si="1355"/>
        <v/>
      </c>
      <c r="DT76" s="91" t="str">
        <f t="shared" si="1355"/>
        <v/>
      </c>
      <c r="DU76" s="91" t="str">
        <f t="shared" si="1355"/>
        <v/>
      </c>
      <c r="DV76" s="91" t="str">
        <f t="shared" si="1355"/>
        <v/>
      </c>
      <c r="DW76" s="91" t="str">
        <f t="shared" si="1355"/>
        <v/>
      </c>
      <c r="DX76" s="91" t="str">
        <f t="shared" si="1355"/>
        <v/>
      </c>
      <c r="DY76" s="91" t="str">
        <f t="shared" si="1355"/>
        <v/>
      </c>
      <c r="DZ76" s="91" t="str">
        <f t="shared" si="1355"/>
        <v/>
      </c>
      <c r="EA76" s="91" t="str">
        <f t="shared" si="1355"/>
        <v/>
      </c>
      <c r="EB76" s="91" t="str">
        <f t="shared" si="1355"/>
        <v/>
      </c>
      <c r="EC76" s="91" t="str">
        <f t="shared" si="1355"/>
        <v/>
      </c>
      <c r="ED76" s="91" t="str">
        <f t="shared" si="1355"/>
        <v/>
      </c>
      <c r="EE76" s="91" t="str">
        <f t="shared" si="1355"/>
        <v/>
      </c>
      <c r="EF76" s="91" t="str">
        <f t="shared" ref="EF76:GQ76" si="1356">IF(AND(EF72=1,EF9&lt;4),1,"")</f>
        <v/>
      </c>
      <c r="EG76" s="91" t="str">
        <f t="shared" si="1356"/>
        <v/>
      </c>
      <c r="EH76" s="91" t="str">
        <f t="shared" si="1356"/>
        <v/>
      </c>
      <c r="EI76" s="91" t="str">
        <f t="shared" si="1356"/>
        <v/>
      </c>
      <c r="EJ76" s="91" t="str">
        <f t="shared" si="1356"/>
        <v/>
      </c>
      <c r="EK76" s="91" t="str">
        <f t="shared" si="1356"/>
        <v/>
      </c>
      <c r="EL76" s="91" t="str">
        <f t="shared" si="1356"/>
        <v/>
      </c>
      <c r="EM76" s="91" t="str">
        <f t="shared" si="1356"/>
        <v/>
      </c>
      <c r="EN76" s="91" t="str">
        <f t="shared" si="1356"/>
        <v/>
      </c>
      <c r="EO76" s="91" t="str">
        <f t="shared" si="1356"/>
        <v/>
      </c>
      <c r="EP76" s="91" t="str">
        <f t="shared" si="1356"/>
        <v/>
      </c>
      <c r="EQ76" s="91" t="str">
        <f t="shared" si="1356"/>
        <v/>
      </c>
      <c r="ER76" s="91" t="str">
        <f t="shared" si="1356"/>
        <v/>
      </c>
      <c r="ES76" s="91" t="str">
        <f t="shared" si="1356"/>
        <v/>
      </c>
      <c r="ET76" s="91" t="str">
        <f t="shared" si="1356"/>
        <v/>
      </c>
      <c r="EU76" s="91" t="str">
        <f t="shared" si="1356"/>
        <v/>
      </c>
      <c r="EV76" s="91" t="str">
        <f t="shared" si="1356"/>
        <v/>
      </c>
      <c r="EW76" s="91" t="str">
        <f t="shared" si="1356"/>
        <v/>
      </c>
      <c r="EX76" s="91" t="str">
        <f t="shared" si="1356"/>
        <v/>
      </c>
      <c r="EY76" s="91" t="str">
        <f t="shared" si="1356"/>
        <v/>
      </c>
      <c r="EZ76" s="91" t="str">
        <f t="shared" si="1356"/>
        <v/>
      </c>
      <c r="FA76" s="91" t="str">
        <f t="shared" si="1356"/>
        <v/>
      </c>
      <c r="FB76" s="91" t="str">
        <f t="shared" si="1356"/>
        <v/>
      </c>
      <c r="FC76" s="91" t="str">
        <f t="shared" si="1356"/>
        <v/>
      </c>
      <c r="FD76" s="91" t="str">
        <f t="shared" si="1356"/>
        <v/>
      </c>
      <c r="FE76" s="91" t="str">
        <f t="shared" si="1356"/>
        <v/>
      </c>
      <c r="FF76" s="91" t="str">
        <f t="shared" si="1356"/>
        <v/>
      </c>
      <c r="FG76" s="91" t="str">
        <f t="shared" si="1356"/>
        <v/>
      </c>
      <c r="FH76" s="91" t="str">
        <f t="shared" si="1356"/>
        <v/>
      </c>
      <c r="FI76" s="91" t="str">
        <f t="shared" si="1356"/>
        <v/>
      </c>
      <c r="FJ76" s="91" t="str">
        <f t="shared" si="1356"/>
        <v/>
      </c>
      <c r="FK76" s="91" t="str">
        <f t="shared" si="1356"/>
        <v/>
      </c>
      <c r="FL76" s="91" t="str">
        <f t="shared" si="1356"/>
        <v/>
      </c>
      <c r="FM76" s="91" t="str">
        <f t="shared" si="1356"/>
        <v/>
      </c>
      <c r="FN76" s="91" t="str">
        <f t="shared" si="1356"/>
        <v/>
      </c>
      <c r="FO76" s="91" t="str">
        <f t="shared" si="1356"/>
        <v/>
      </c>
      <c r="FP76" s="91" t="str">
        <f t="shared" si="1356"/>
        <v/>
      </c>
      <c r="FQ76" s="91" t="str">
        <f t="shared" si="1356"/>
        <v/>
      </c>
      <c r="FR76" s="91" t="str">
        <f t="shared" si="1356"/>
        <v/>
      </c>
      <c r="FS76" s="91" t="str">
        <f t="shared" si="1356"/>
        <v/>
      </c>
      <c r="FT76" s="91" t="str">
        <f t="shared" si="1356"/>
        <v/>
      </c>
      <c r="FU76" s="91" t="str">
        <f t="shared" si="1356"/>
        <v/>
      </c>
      <c r="FV76" s="91" t="str">
        <f t="shared" si="1356"/>
        <v/>
      </c>
      <c r="FW76" s="91" t="str">
        <f t="shared" si="1356"/>
        <v/>
      </c>
      <c r="FX76" s="91" t="str">
        <f t="shared" si="1356"/>
        <v/>
      </c>
      <c r="FY76" s="91" t="str">
        <f t="shared" si="1356"/>
        <v/>
      </c>
      <c r="FZ76" s="91" t="str">
        <f t="shared" si="1356"/>
        <v/>
      </c>
      <c r="GA76" s="91" t="str">
        <f t="shared" si="1356"/>
        <v/>
      </c>
      <c r="GB76" s="91" t="str">
        <f t="shared" si="1356"/>
        <v/>
      </c>
      <c r="GC76" s="91" t="str">
        <f t="shared" si="1356"/>
        <v/>
      </c>
      <c r="GD76" s="91" t="str">
        <f t="shared" si="1356"/>
        <v/>
      </c>
      <c r="GE76" s="91" t="str">
        <f t="shared" si="1356"/>
        <v/>
      </c>
      <c r="GF76" s="91" t="str">
        <f t="shared" si="1356"/>
        <v/>
      </c>
      <c r="GG76" s="91" t="str">
        <f t="shared" si="1356"/>
        <v/>
      </c>
      <c r="GH76" s="91" t="str">
        <f t="shared" si="1356"/>
        <v/>
      </c>
      <c r="GI76" s="91" t="str">
        <f t="shared" si="1356"/>
        <v/>
      </c>
      <c r="GJ76" s="91" t="str">
        <f t="shared" si="1356"/>
        <v/>
      </c>
      <c r="GK76" s="91" t="str">
        <f t="shared" si="1356"/>
        <v/>
      </c>
      <c r="GL76" s="91" t="str">
        <f t="shared" si="1356"/>
        <v/>
      </c>
      <c r="GM76" s="91" t="str">
        <f t="shared" si="1356"/>
        <v/>
      </c>
      <c r="GN76" s="91" t="str">
        <f t="shared" si="1356"/>
        <v/>
      </c>
      <c r="GO76" s="91" t="str">
        <f t="shared" si="1356"/>
        <v/>
      </c>
      <c r="GP76" s="91" t="str">
        <f t="shared" si="1356"/>
        <v/>
      </c>
      <c r="GQ76" s="91" t="str">
        <f t="shared" si="1356"/>
        <v/>
      </c>
      <c r="GR76" s="91" t="str">
        <f t="shared" ref="GR76:IV76" si="1357">IF(AND(GR72=1,GR9&lt;4),1,"")</f>
        <v/>
      </c>
      <c r="GS76" s="91" t="str">
        <f t="shared" si="1357"/>
        <v/>
      </c>
      <c r="GT76" s="91" t="str">
        <f t="shared" si="1357"/>
        <v/>
      </c>
      <c r="GU76" s="91" t="str">
        <f t="shared" si="1357"/>
        <v/>
      </c>
      <c r="GV76" s="91" t="str">
        <f t="shared" si="1357"/>
        <v/>
      </c>
      <c r="GW76" s="91" t="str">
        <f t="shared" si="1357"/>
        <v/>
      </c>
      <c r="GX76" s="91" t="str">
        <f t="shared" si="1357"/>
        <v/>
      </c>
      <c r="GY76" s="91" t="str">
        <f t="shared" si="1357"/>
        <v/>
      </c>
      <c r="GZ76" s="91" t="str">
        <f t="shared" si="1357"/>
        <v/>
      </c>
      <c r="HA76" s="91" t="str">
        <f t="shared" si="1357"/>
        <v/>
      </c>
      <c r="HB76" s="91" t="str">
        <f t="shared" si="1357"/>
        <v/>
      </c>
      <c r="HC76" s="91" t="str">
        <f t="shared" si="1357"/>
        <v/>
      </c>
      <c r="HD76" s="91" t="str">
        <f t="shared" si="1357"/>
        <v/>
      </c>
      <c r="HE76" s="91" t="str">
        <f t="shared" si="1357"/>
        <v/>
      </c>
      <c r="HF76" s="91" t="str">
        <f t="shared" si="1357"/>
        <v/>
      </c>
      <c r="HG76" s="91" t="str">
        <f t="shared" si="1357"/>
        <v/>
      </c>
      <c r="HH76" s="91" t="str">
        <f t="shared" si="1357"/>
        <v/>
      </c>
      <c r="HI76" s="91" t="str">
        <f t="shared" si="1357"/>
        <v/>
      </c>
      <c r="HJ76" s="91" t="str">
        <f t="shared" si="1357"/>
        <v/>
      </c>
      <c r="HK76" s="91" t="str">
        <f t="shared" si="1357"/>
        <v/>
      </c>
      <c r="HL76" s="91" t="str">
        <f t="shared" si="1357"/>
        <v/>
      </c>
      <c r="HM76" s="91" t="str">
        <f t="shared" si="1357"/>
        <v/>
      </c>
      <c r="HN76" s="91" t="str">
        <f t="shared" si="1357"/>
        <v/>
      </c>
      <c r="HO76" s="91" t="str">
        <f t="shared" si="1357"/>
        <v/>
      </c>
      <c r="HP76" s="91" t="str">
        <f t="shared" si="1357"/>
        <v/>
      </c>
      <c r="HQ76" s="91" t="str">
        <f t="shared" si="1357"/>
        <v/>
      </c>
      <c r="HR76" s="91" t="str">
        <f t="shared" si="1357"/>
        <v/>
      </c>
      <c r="HS76" s="91" t="str">
        <f t="shared" si="1357"/>
        <v/>
      </c>
      <c r="HT76" s="91" t="str">
        <f t="shared" si="1357"/>
        <v/>
      </c>
      <c r="HU76" s="91" t="str">
        <f t="shared" si="1357"/>
        <v/>
      </c>
      <c r="HV76" s="91" t="str">
        <f t="shared" si="1357"/>
        <v/>
      </c>
      <c r="HW76" s="91" t="str">
        <f t="shared" si="1357"/>
        <v/>
      </c>
      <c r="HX76" s="91" t="str">
        <f t="shared" si="1357"/>
        <v/>
      </c>
      <c r="HY76" s="91" t="str">
        <f t="shared" si="1357"/>
        <v/>
      </c>
      <c r="HZ76" s="91" t="str">
        <f t="shared" si="1357"/>
        <v/>
      </c>
      <c r="IA76" s="91" t="str">
        <f t="shared" si="1357"/>
        <v/>
      </c>
      <c r="IB76" s="91" t="str">
        <f t="shared" si="1357"/>
        <v/>
      </c>
      <c r="IC76" s="91" t="str">
        <f t="shared" si="1357"/>
        <v/>
      </c>
      <c r="ID76" s="91" t="str">
        <f t="shared" si="1357"/>
        <v/>
      </c>
      <c r="IE76" s="91" t="str">
        <f t="shared" si="1357"/>
        <v/>
      </c>
      <c r="IF76" s="91" t="str">
        <f t="shared" si="1357"/>
        <v/>
      </c>
      <c r="IG76" s="91" t="str">
        <f t="shared" si="1357"/>
        <v/>
      </c>
      <c r="IH76" s="91" t="str">
        <f t="shared" si="1357"/>
        <v/>
      </c>
      <c r="II76" s="91" t="str">
        <f t="shared" si="1357"/>
        <v/>
      </c>
      <c r="IJ76" s="91" t="str">
        <f t="shared" si="1357"/>
        <v/>
      </c>
      <c r="IK76" s="91" t="str">
        <f t="shared" si="1357"/>
        <v/>
      </c>
      <c r="IL76" s="91" t="str">
        <f t="shared" si="1357"/>
        <v/>
      </c>
      <c r="IM76" s="91" t="str">
        <f t="shared" si="1357"/>
        <v/>
      </c>
      <c r="IN76" s="91" t="str">
        <f t="shared" si="1357"/>
        <v/>
      </c>
      <c r="IO76" s="91" t="str">
        <f t="shared" si="1357"/>
        <v/>
      </c>
      <c r="IP76" s="91" t="str">
        <f t="shared" si="1357"/>
        <v/>
      </c>
      <c r="IQ76" s="91" t="str">
        <f t="shared" si="1357"/>
        <v/>
      </c>
      <c r="IR76" s="91" t="str">
        <f t="shared" si="1357"/>
        <v/>
      </c>
      <c r="IS76" s="91" t="str">
        <f t="shared" si="1357"/>
        <v/>
      </c>
      <c r="IT76" s="91" t="str">
        <f t="shared" si="1357"/>
        <v/>
      </c>
      <c r="IU76" s="91" t="str">
        <f t="shared" si="1357"/>
        <v/>
      </c>
      <c r="IV76" s="91" t="str">
        <f t="shared" si="1357"/>
        <v/>
      </c>
    </row>
    <row r="77" spans="1:256" s="90" customFormat="1" hidden="1" x14ac:dyDescent="0.2">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row>
    <row r="78" spans="1:256" s="90" customFormat="1" hidden="1" x14ac:dyDescent="0.2">
      <c r="A78" s="91" t="s">
        <v>353</v>
      </c>
      <c r="B78" s="91" t="str">
        <f>IF(B70=1,IF(AND(B9&gt;=4,B9&lt;7),1,""),"")</f>
        <v/>
      </c>
      <c r="C78" s="91" t="str">
        <f t="shared" ref="C78:G78" si="1358">IF(C70=1,IF(AND(C9&gt;=4,C9&lt;7),1,""),"")</f>
        <v/>
      </c>
      <c r="D78" s="91" t="str">
        <f t="shared" si="1358"/>
        <v/>
      </c>
      <c r="E78" s="91" t="str">
        <f t="shared" si="1358"/>
        <v/>
      </c>
      <c r="F78" s="91" t="str">
        <f t="shared" si="1358"/>
        <v/>
      </c>
      <c r="G78" s="91" t="str">
        <f t="shared" si="1358"/>
        <v/>
      </c>
      <c r="H78" s="91" t="str">
        <f t="shared" ref="H78:BS78" si="1359">IF(H70=1,IF(AND(H9&gt;=4,H9&lt;7),1,""),"")</f>
        <v/>
      </c>
      <c r="I78" s="91" t="str">
        <f t="shared" si="1359"/>
        <v/>
      </c>
      <c r="J78" s="91" t="str">
        <f t="shared" si="1359"/>
        <v/>
      </c>
      <c r="K78" s="91" t="str">
        <f t="shared" si="1359"/>
        <v/>
      </c>
      <c r="L78" s="91" t="str">
        <f t="shared" si="1359"/>
        <v/>
      </c>
      <c r="M78" s="91" t="str">
        <f t="shared" si="1359"/>
        <v/>
      </c>
      <c r="N78" s="91" t="str">
        <f t="shared" si="1359"/>
        <v/>
      </c>
      <c r="O78" s="91" t="str">
        <f t="shared" si="1359"/>
        <v/>
      </c>
      <c r="P78" s="91" t="str">
        <f t="shared" si="1359"/>
        <v/>
      </c>
      <c r="Q78" s="91" t="str">
        <f t="shared" si="1359"/>
        <v/>
      </c>
      <c r="R78" s="91" t="str">
        <f t="shared" si="1359"/>
        <v/>
      </c>
      <c r="S78" s="91" t="str">
        <f t="shared" si="1359"/>
        <v/>
      </c>
      <c r="T78" s="91" t="str">
        <f t="shared" si="1359"/>
        <v/>
      </c>
      <c r="U78" s="91" t="str">
        <f t="shared" si="1359"/>
        <v/>
      </c>
      <c r="V78" s="91" t="str">
        <f t="shared" si="1359"/>
        <v/>
      </c>
      <c r="W78" s="91" t="str">
        <f t="shared" si="1359"/>
        <v/>
      </c>
      <c r="X78" s="91" t="str">
        <f t="shared" si="1359"/>
        <v/>
      </c>
      <c r="Y78" s="91" t="str">
        <f t="shared" si="1359"/>
        <v/>
      </c>
      <c r="Z78" s="91" t="str">
        <f t="shared" si="1359"/>
        <v/>
      </c>
      <c r="AA78" s="91" t="str">
        <f t="shared" si="1359"/>
        <v/>
      </c>
      <c r="AB78" s="91" t="str">
        <f t="shared" si="1359"/>
        <v/>
      </c>
      <c r="AC78" s="91" t="str">
        <f t="shared" si="1359"/>
        <v/>
      </c>
      <c r="AD78" s="91" t="str">
        <f t="shared" si="1359"/>
        <v/>
      </c>
      <c r="AE78" s="91" t="str">
        <f t="shared" si="1359"/>
        <v/>
      </c>
      <c r="AF78" s="91" t="str">
        <f t="shared" si="1359"/>
        <v/>
      </c>
      <c r="AG78" s="91" t="str">
        <f t="shared" si="1359"/>
        <v/>
      </c>
      <c r="AH78" s="91" t="str">
        <f t="shared" si="1359"/>
        <v/>
      </c>
      <c r="AI78" s="91" t="str">
        <f t="shared" si="1359"/>
        <v/>
      </c>
      <c r="AJ78" s="91" t="str">
        <f t="shared" si="1359"/>
        <v/>
      </c>
      <c r="AK78" s="91" t="str">
        <f t="shared" si="1359"/>
        <v/>
      </c>
      <c r="AL78" s="91" t="str">
        <f t="shared" si="1359"/>
        <v/>
      </c>
      <c r="AM78" s="91" t="str">
        <f t="shared" si="1359"/>
        <v/>
      </c>
      <c r="AN78" s="91" t="str">
        <f t="shared" si="1359"/>
        <v/>
      </c>
      <c r="AO78" s="91" t="str">
        <f t="shared" si="1359"/>
        <v/>
      </c>
      <c r="AP78" s="91" t="str">
        <f t="shared" si="1359"/>
        <v/>
      </c>
      <c r="AQ78" s="91" t="str">
        <f t="shared" si="1359"/>
        <v/>
      </c>
      <c r="AR78" s="91" t="str">
        <f t="shared" si="1359"/>
        <v/>
      </c>
      <c r="AS78" s="91" t="str">
        <f t="shared" si="1359"/>
        <v/>
      </c>
      <c r="AT78" s="91" t="str">
        <f t="shared" si="1359"/>
        <v/>
      </c>
      <c r="AU78" s="91" t="str">
        <f t="shared" si="1359"/>
        <v/>
      </c>
      <c r="AV78" s="91" t="str">
        <f t="shared" si="1359"/>
        <v/>
      </c>
      <c r="AW78" s="91" t="str">
        <f t="shared" si="1359"/>
        <v/>
      </c>
      <c r="AX78" s="91" t="str">
        <f t="shared" si="1359"/>
        <v/>
      </c>
      <c r="AY78" s="91" t="str">
        <f t="shared" si="1359"/>
        <v/>
      </c>
      <c r="AZ78" s="91" t="str">
        <f t="shared" si="1359"/>
        <v/>
      </c>
      <c r="BA78" s="91" t="str">
        <f t="shared" si="1359"/>
        <v/>
      </c>
      <c r="BB78" s="91" t="str">
        <f t="shared" si="1359"/>
        <v/>
      </c>
      <c r="BC78" s="91" t="str">
        <f t="shared" si="1359"/>
        <v/>
      </c>
      <c r="BD78" s="91" t="str">
        <f t="shared" si="1359"/>
        <v/>
      </c>
      <c r="BE78" s="91" t="str">
        <f t="shared" si="1359"/>
        <v/>
      </c>
      <c r="BF78" s="91" t="str">
        <f t="shared" si="1359"/>
        <v/>
      </c>
      <c r="BG78" s="91" t="str">
        <f t="shared" si="1359"/>
        <v/>
      </c>
      <c r="BH78" s="91" t="str">
        <f t="shared" si="1359"/>
        <v/>
      </c>
      <c r="BI78" s="91" t="str">
        <f t="shared" si="1359"/>
        <v/>
      </c>
      <c r="BJ78" s="91" t="str">
        <f t="shared" si="1359"/>
        <v/>
      </c>
      <c r="BK78" s="91" t="str">
        <f t="shared" si="1359"/>
        <v/>
      </c>
      <c r="BL78" s="91" t="str">
        <f t="shared" si="1359"/>
        <v/>
      </c>
      <c r="BM78" s="91" t="str">
        <f t="shared" si="1359"/>
        <v/>
      </c>
      <c r="BN78" s="91" t="str">
        <f t="shared" si="1359"/>
        <v/>
      </c>
      <c r="BO78" s="91" t="str">
        <f t="shared" si="1359"/>
        <v/>
      </c>
      <c r="BP78" s="91" t="str">
        <f t="shared" si="1359"/>
        <v/>
      </c>
      <c r="BQ78" s="91" t="str">
        <f t="shared" si="1359"/>
        <v/>
      </c>
      <c r="BR78" s="91" t="str">
        <f t="shared" si="1359"/>
        <v/>
      </c>
      <c r="BS78" s="91" t="str">
        <f t="shared" si="1359"/>
        <v/>
      </c>
      <c r="BT78" s="91" t="str">
        <f t="shared" ref="BT78:EE78" si="1360">IF(BT70=1,IF(AND(BT9&gt;=4,BT9&lt;7),1,""),"")</f>
        <v/>
      </c>
      <c r="BU78" s="91" t="str">
        <f t="shared" si="1360"/>
        <v/>
      </c>
      <c r="BV78" s="91" t="str">
        <f t="shared" si="1360"/>
        <v/>
      </c>
      <c r="BW78" s="91" t="str">
        <f t="shared" si="1360"/>
        <v/>
      </c>
      <c r="BX78" s="91" t="str">
        <f t="shared" si="1360"/>
        <v/>
      </c>
      <c r="BY78" s="91" t="str">
        <f t="shared" si="1360"/>
        <v/>
      </c>
      <c r="BZ78" s="91" t="str">
        <f t="shared" si="1360"/>
        <v/>
      </c>
      <c r="CA78" s="91" t="str">
        <f t="shared" si="1360"/>
        <v/>
      </c>
      <c r="CB78" s="91" t="str">
        <f t="shared" si="1360"/>
        <v/>
      </c>
      <c r="CC78" s="91" t="str">
        <f t="shared" si="1360"/>
        <v/>
      </c>
      <c r="CD78" s="91" t="str">
        <f t="shared" si="1360"/>
        <v/>
      </c>
      <c r="CE78" s="91" t="str">
        <f t="shared" si="1360"/>
        <v/>
      </c>
      <c r="CF78" s="91" t="str">
        <f t="shared" si="1360"/>
        <v/>
      </c>
      <c r="CG78" s="91" t="str">
        <f t="shared" si="1360"/>
        <v/>
      </c>
      <c r="CH78" s="91" t="str">
        <f t="shared" si="1360"/>
        <v/>
      </c>
      <c r="CI78" s="91" t="str">
        <f t="shared" si="1360"/>
        <v/>
      </c>
      <c r="CJ78" s="91" t="str">
        <f t="shared" si="1360"/>
        <v/>
      </c>
      <c r="CK78" s="91" t="str">
        <f t="shared" si="1360"/>
        <v/>
      </c>
      <c r="CL78" s="91" t="str">
        <f t="shared" si="1360"/>
        <v/>
      </c>
      <c r="CM78" s="91" t="str">
        <f t="shared" si="1360"/>
        <v/>
      </c>
      <c r="CN78" s="91" t="str">
        <f t="shared" si="1360"/>
        <v/>
      </c>
      <c r="CO78" s="91" t="str">
        <f t="shared" si="1360"/>
        <v/>
      </c>
      <c r="CP78" s="91" t="str">
        <f t="shared" si="1360"/>
        <v/>
      </c>
      <c r="CQ78" s="91" t="str">
        <f t="shared" si="1360"/>
        <v/>
      </c>
      <c r="CR78" s="91" t="str">
        <f t="shared" si="1360"/>
        <v/>
      </c>
      <c r="CS78" s="91" t="str">
        <f t="shared" si="1360"/>
        <v/>
      </c>
      <c r="CT78" s="91" t="str">
        <f t="shared" si="1360"/>
        <v/>
      </c>
      <c r="CU78" s="91" t="str">
        <f t="shared" si="1360"/>
        <v/>
      </c>
      <c r="CV78" s="91" t="str">
        <f t="shared" si="1360"/>
        <v/>
      </c>
      <c r="CW78" s="91" t="str">
        <f t="shared" si="1360"/>
        <v/>
      </c>
      <c r="CX78" s="91" t="str">
        <f t="shared" si="1360"/>
        <v/>
      </c>
      <c r="CY78" s="91" t="str">
        <f t="shared" si="1360"/>
        <v/>
      </c>
      <c r="CZ78" s="91" t="str">
        <f t="shared" si="1360"/>
        <v/>
      </c>
      <c r="DA78" s="91" t="str">
        <f t="shared" si="1360"/>
        <v/>
      </c>
      <c r="DB78" s="91" t="str">
        <f t="shared" si="1360"/>
        <v/>
      </c>
      <c r="DC78" s="91" t="str">
        <f t="shared" si="1360"/>
        <v/>
      </c>
      <c r="DD78" s="91" t="str">
        <f t="shared" si="1360"/>
        <v/>
      </c>
      <c r="DE78" s="91" t="str">
        <f t="shared" si="1360"/>
        <v/>
      </c>
      <c r="DF78" s="91" t="str">
        <f t="shared" si="1360"/>
        <v/>
      </c>
      <c r="DG78" s="91" t="str">
        <f t="shared" si="1360"/>
        <v/>
      </c>
      <c r="DH78" s="91" t="str">
        <f t="shared" si="1360"/>
        <v/>
      </c>
      <c r="DI78" s="91" t="str">
        <f t="shared" si="1360"/>
        <v/>
      </c>
      <c r="DJ78" s="91" t="str">
        <f t="shared" si="1360"/>
        <v/>
      </c>
      <c r="DK78" s="91" t="str">
        <f t="shared" si="1360"/>
        <v/>
      </c>
      <c r="DL78" s="91" t="str">
        <f t="shared" si="1360"/>
        <v/>
      </c>
      <c r="DM78" s="91" t="str">
        <f t="shared" si="1360"/>
        <v/>
      </c>
      <c r="DN78" s="91" t="str">
        <f t="shared" si="1360"/>
        <v/>
      </c>
      <c r="DO78" s="91" t="str">
        <f t="shared" si="1360"/>
        <v/>
      </c>
      <c r="DP78" s="91" t="str">
        <f t="shared" si="1360"/>
        <v/>
      </c>
      <c r="DQ78" s="91" t="str">
        <f t="shared" si="1360"/>
        <v/>
      </c>
      <c r="DR78" s="91" t="str">
        <f t="shared" si="1360"/>
        <v/>
      </c>
      <c r="DS78" s="91" t="str">
        <f t="shared" si="1360"/>
        <v/>
      </c>
      <c r="DT78" s="91" t="str">
        <f t="shared" si="1360"/>
        <v/>
      </c>
      <c r="DU78" s="91" t="str">
        <f t="shared" si="1360"/>
        <v/>
      </c>
      <c r="DV78" s="91" t="str">
        <f t="shared" si="1360"/>
        <v/>
      </c>
      <c r="DW78" s="91" t="str">
        <f t="shared" si="1360"/>
        <v/>
      </c>
      <c r="DX78" s="91" t="str">
        <f t="shared" si="1360"/>
        <v/>
      </c>
      <c r="DY78" s="91" t="str">
        <f t="shared" si="1360"/>
        <v/>
      </c>
      <c r="DZ78" s="91" t="str">
        <f t="shared" si="1360"/>
        <v/>
      </c>
      <c r="EA78" s="91" t="str">
        <f t="shared" si="1360"/>
        <v/>
      </c>
      <c r="EB78" s="91" t="str">
        <f t="shared" si="1360"/>
        <v/>
      </c>
      <c r="EC78" s="91" t="str">
        <f t="shared" si="1360"/>
        <v/>
      </c>
      <c r="ED78" s="91" t="str">
        <f t="shared" si="1360"/>
        <v/>
      </c>
      <c r="EE78" s="91" t="str">
        <f t="shared" si="1360"/>
        <v/>
      </c>
      <c r="EF78" s="91" t="str">
        <f t="shared" ref="EF78:GQ78" si="1361">IF(EF70=1,IF(AND(EF9&gt;=4,EF9&lt;7),1,""),"")</f>
        <v/>
      </c>
      <c r="EG78" s="91" t="str">
        <f t="shared" si="1361"/>
        <v/>
      </c>
      <c r="EH78" s="91" t="str">
        <f t="shared" si="1361"/>
        <v/>
      </c>
      <c r="EI78" s="91" t="str">
        <f t="shared" si="1361"/>
        <v/>
      </c>
      <c r="EJ78" s="91" t="str">
        <f t="shared" si="1361"/>
        <v/>
      </c>
      <c r="EK78" s="91" t="str">
        <f t="shared" si="1361"/>
        <v/>
      </c>
      <c r="EL78" s="91" t="str">
        <f t="shared" si="1361"/>
        <v/>
      </c>
      <c r="EM78" s="91" t="str">
        <f t="shared" si="1361"/>
        <v/>
      </c>
      <c r="EN78" s="91" t="str">
        <f t="shared" si="1361"/>
        <v/>
      </c>
      <c r="EO78" s="91" t="str">
        <f t="shared" si="1361"/>
        <v/>
      </c>
      <c r="EP78" s="91" t="str">
        <f t="shared" si="1361"/>
        <v/>
      </c>
      <c r="EQ78" s="91" t="str">
        <f t="shared" si="1361"/>
        <v/>
      </c>
      <c r="ER78" s="91" t="str">
        <f t="shared" si="1361"/>
        <v/>
      </c>
      <c r="ES78" s="91" t="str">
        <f t="shared" si="1361"/>
        <v/>
      </c>
      <c r="ET78" s="91" t="str">
        <f t="shared" si="1361"/>
        <v/>
      </c>
      <c r="EU78" s="91" t="str">
        <f t="shared" si="1361"/>
        <v/>
      </c>
      <c r="EV78" s="91" t="str">
        <f t="shared" si="1361"/>
        <v/>
      </c>
      <c r="EW78" s="91" t="str">
        <f t="shared" si="1361"/>
        <v/>
      </c>
      <c r="EX78" s="91" t="str">
        <f t="shared" si="1361"/>
        <v/>
      </c>
      <c r="EY78" s="91" t="str">
        <f t="shared" si="1361"/>
        <v/>
      </c>
      <c r="EZ78" s="91" t="str">
        <f t="shared" si="1361"/>
        <v/>
      </c>
      <c r="FA78" s="91" t="str">
        <f t="shared" si="1361"/>
        <v/>
      </c>
      <c r="FB78" s="91" t="str">
        <f t="shared" si="1361"/>
        <v/>
      </c>
      <c r="FC78" s="91" t="str">
        <f t="shared" si="1361"/>
        <v/>
      </c>
      <c r="FD78" s="91" t="str">
        <f t="shared" si="1361"/>
        <v/>
      </c>
      <c r="FE78" s="91" t="str">
        <f t="shared" si="1361"/>
        <v/>
      </c>
      <c r="FF78" s="91" t="str">
        <f t="shared" si="1361"/>
        <v/>
      </c>
      <c r="FG78" s="91" t="str">
        <f t="shared" si="1361"/>
        <v/>
      </c>
      <c r="FH78" s="91" t="str">
        <f t="shared" si="1361"/>
        <v/>
      </c>
      <c r="FI78" s="91" t="str">
        <f t="shared" si="1361"/>
        <v/>
      </c>
      <c r="FJ78" s="91" t="str">
        <f t="shared" si="1361"/>
        <v/>
      </c>
      <c r="FK78" s="91" t="str">
        <f t="shared" si="1361"/>
        <v/>
      </c>
      <c r="FL78" s="91" t="str">
        <f t="shared" si="1361"/>
        <v/>
      </c>
      <c r="FM78" s="91" t="str">
        <f t="shared" si="1361"/>
        <v/>
      </c>
      <c r="FN78" s="91" t="str">
        <f t="shared" si="1361"/>
        <v/>
      </c>
      <c r="FO78" s="91" t="str">
        <f t="shared" si="1361"/>
        <v/>
      </c>
      <c r="FP78" s="91" t="str">
        <f t="shared" si="1361"/>
        <v/>
      </c>
      <c r="FQ78" s="91" t="str">
        <f t="shared" si="1361"/>
        <v/>
      </c>
      <c r="FR78" s="91" t="str">
        <f t="shared" si="1361"/>
        <v/>
      </c>
      <c r="FS78" s="91" t="str">
        <f t="shared" si="1361"/>
        <v/>
      </c>
      <c r="FT78" s="91" t="str">
        <f t="shared" si="1361"/>
        <v/>
      </c>
      <c r="FU78" s="91" t="str">
        <f t="shared" si="1361"/>
        <v/>
      </c>
      <c r="FV78" s="91" t="str">
        <f t="shared" si="1361"/>
        <v/>
      </c>
      <c r="FW78" s="91" t="str">
        <f t="shared" si="1361"/>
        <v/>
      </c>
      <c r="FX78" s="91" t="str">
        <f t="shared" si="1361"/>
        <v/>
      </c>
      <c r="FY78" s="91" t="str">
        <f t="shared" si="1361"/>
        <v/>
      </c>
      <c r="FZ78" s="91" t="str">
        <f t="shared" si="1361"/>
        <v/>
      </c>
      <c r="GA78" s="91" t="str">
        <f t="shared" si="1361"/>
        <v/>
      </c>
      <c r="GB78" s="91" t="str">
        <f t="shared" si="1361"/>
        <v/>
      </c>
      <c r="GC78" s="91" t="str">
        <f t="shared" si="1361"/>
        <v/>
      </c>
      <c r="GD78" s="91" t="str">
        <f t="shared" si="1361"/>
        <v/>
      </c>
      <c r="GE78" s="91" t="str">
        <f t="shared" si="1361"/>
        <v/>
      </c>
      <c r="GF78" s="91" t="str">
        <f t="shared" si="1361"/>
        <v/>
      </c>
      <c r="GG78" s="91" t="str">
        <f t="shared" si="1361"/>
        <v/>
      </c>
      <c r="GH78" s="91" t="str">
        <f t="shared" si="1361"/>
        <v/>
      </c>
      <c r="GI78" s="91" t="str">
        <f t="shared" si="1361"/>
        <v/>
      </c>
      <c r="GJ78" s="91" t="str">
        <f t="shared" si="1361"/>
        <v/>
      </c>
      <c r="GK78" s="91" t="str">
        <f t="shared" si="1361"/>
        <v/>
      </c>
      <c r="GL78" s="91" t="str">
        <f t="shared" si="1361"/>
        <v/>
      </c>
      <c r="GM78" s="91" t="str">
        <f t="shared" si="1361"/>
        <v/>
      </c>
      <c r="GN78" s="91" t="str">
        <f t="shared" si="1361"/>
        <v/>
      </c>
      <c r="GO78" s="91" t="str">
        <f t="shared" si="1361"/>
        <v/>
      </c>
      <c r="GP78" s="91" t="str">
        <f t="shared" si="1361"/>
        <v/>
      </c>
      <c r="GQ78" s="91" t="str">
        <f t="shared" si="1361"/>
        <v/>
      </c>
      <c r="GR78" s="91" t="str">
        <f t="shared" ref="GR78:IV78" si="1362">IF(GR70=1,IF(AND(GR9&gt;=4,GR9&lt;7),1,""),"")</f>
        <v/>
      </c>
      <c r="GS78" s="91" t="str">
        <f t="shared" si="1362"/>
        <v/>
      </c>
      <c r="GT78" s="91" t="str">
        <f t="shared" si="1362"/>
        <v/>
      </c>
      <c r="GU78" s="91" t="str">
        <f t="shared" si="1362"/>
        <v/>
      </c>
      <c r="GV78" s="91" t="str">
        <f t="shared" si="1362"/>
        <v/>
      </c>
      <c r="GW78" s="91" t="str">
        <f t="shared" si="1362"/>
        <v/>
      </c>
      <c r="GX78" s="91" t="str">
        <f t="shared" si="1362"/>
        <v/>
      </c>
      <c r="GY78" s="91" t="str">
        <f t="shared" si="1362"/>
        <v/>
      </c>
      <c r="GZ78" s="91" t="str">
        <f t="shared" si="1362"/>
        <v/>
      </c>
      <c r="HA78" s="91" t="str">
        <f t="shared" si="1362"/>
        <v/>
      </c>
      <c r="HB78" s="91" t="str">
        <f t="shared" si="1362"/>
        <v/>
      </c>
      <c r="HC78" s="91" t="str">
        <f t="shared" si="1362"/>
        <v/>
      </c>
      <c r="HD78" s="91" t="str">
        <f t="shared" si="1362"/>
        <v/>
      </c>
      <c r="HE78" s="91" t="str">
        <f t="shared" si="1362"/>
        <v/>
      </c>
      <c r="HF78" s="91" t="str">
        <f t="shared" si="1362"/>
        <v/>
      </c>
      <c r="HG78" s="91" t="str">
        <f t="shared" si="1362"/>
        <v/>
      </c>
      <c r="HH78" s="91" t="str">
        <f t="shared" si="1362"/>
        <v/>
      </c>
      <c r="HI78" s="91" t="str">
        <f t="shared" si="1362"/>
        <v/>
      </c>
      <c r="HJ78" s="91" t="str">
        <f t="shared" si="1362"/>
        <v/>
      </c>
      <c r="HK78" s="91" t="str">
        <f t="shared" si="1362"/>
        <v/>
      </c>
      <c r="HL78" s="91" t="str">
        <f t="shared" si="1362"/>
        <v/>
      </c>
      <c r="HM78" s="91" t="str">
        <f t="shared" si="1362"/>
        <v/>
      </c>
      <c r="HN78" s="91" t="str">
        <f t="shared" si="1362"/>
        <v/>
      </c>
      <c r="HO78" s="91" t="str">
        <f t="shared" si="1362"/>
        <v/>
      </c>
      <c r="HP78" s="91" t="str">
        <f t="shared" si="1362"/>
        <v/>
      </c>
      <c r="HQ78" s="91" t="str">
        <f t="shared" si="1362"/>
        <v/>
      </c>
      <c r="HR78" s="91" t="str">
        <f t="shared" si="1362"/>
        <v/>
      </c>
      <c r="HS78" s="91" t="str">
        <f t="shared" si="1362"/>
        <v/>
      </c>
      <c r="HT78" s="91" t="str">
        <f t="shared" si="1362"/>
        <v/>
      </c>
      <c r="HU78" s="91" t="str">
        <f t="shared" si="1362"/>
        <v/>
      </c>
      <c r="HV78" s="91" t="str">
        <f t="shared" si="1362"/>
        <v/>
      </c>
      <c r="HW78" s="91" t="str">
        <f t="shared" si="1362"/>
        <v/>
      </c>
      <c r="HX78" s="91" t="str">
        <f t="shared" si="1362"/>
        <v/>
      </c>
      <c r="HY78" s="91" t="str">
        <f t="shared" si="1362"/>
        <v/>
      </c>
      <c r="HZ78" s="91" t="str">
        <f t="shared" si="1362"/>
        <v/>
      </c>
      <c r="IA78" s="91" t="str">
        <f t="shared" si="1362"/>
        <v/>
      </c>
      <c r="IB78" s="91" t="str">
        <f t="shared" si="1362"/>
        <v/>
      </c>
      <c r="IC78" s="91" t="str">
        <f t="shared" si="1362"/>
        <v/>
      </c>
      <c r="ID78" s="91" t="str">
        <f t="shared" si="1362"/>
        <v/>
      </c>
      <c r="IE78" s="91" t="str">
        <f t="shared" si="1362"/>
        <v/>
      </c>
      <c r="IF78" s="91" t="str">
        <f t="shared" si="1362"/>
        <v/>
      </c>
      <c r="IG78" s="91" t="str">
        <f t="shared" si="1362"/>
        <v/>
      </c>
      <c r="IH78" s="91" t="str">
        <f t="shared" si="1362"/>
        <v/>
      </c>
      <c r="II78" s="91" t="str">
        <f t="shared" si="1362"/>
        <v/>
      </c>
      <c r="IJ78" s="91" t="str">
        <f t="shared" si="1362"/>
        <v/>
      </c>
      <c r="IK78" s="91" t="str">
        <f t="shared" si="1362"/>
        <v/>
      </c>
      <c r="IL78" s="91" t="str">
        <f t="shared" si="1362"/>
        <v/>
      </c>
      <c r="IM78" s="91" t="str">
        <f t="shared" si="1362"/>
        <v/>
      </c>
      <c r="IN78" s="91" t="str">
        <f t="shared" si="1362"/>
        <v/>
      </c>
      <c r="IO78" s="91" t="str">
        <f t="shared" si="1362"/>
        <v/>
      </c>
      <c r="IP78" s="91" t="str">
        <f t="shared" si="1362"/>
        <v/>
      </c>
      <c r="IQ78" s="91" t="str">
        <f t="shared" si="1362"/>
        <v/>
      </c>
      <c r="IR78" s="91" t="str">
        <f t="shared" si="1362"/>
        <v/>
      </c>
      <c r="IS78" s="91" t="str">
        <f t="shared" si="1362"/>
        <v/>
      </c>
      <c r="IT78" s="91" t="str">
        <f t="shared" si="1362"/>
        <v/>
      </c>
      <c r="IU78" s="91" t="str">
        <f t="shared" si="1362"/>
        <v/>
      </c>
      <c r="IV78" s="91" t="str">
        <f t="shared" si="1362"/>
        <v/>
      </c>
    </row>
    <row r="79" spans="1:256" s="90" customFormat="1" hidden="1" x14ac:dyDescent="0.2">
      <c r="A79" s="91" t="s">
        <v>354</v>
      </c>
      <c r="B79" s="91" t="str">
        <f>IF(B71=1,IF(AND(B9&gt;=4,B9&lt;7),1,""),"")</f>
        <v/>
      </c>
      <c r="C79" s="91" t="str">
        <f t="shared" ref="C79:G79" si="1363">IF(C71=1,IF(AND(C9&gt;=4,C9&lt;7),1,""),"")</f>
        <v/>
      </c>
      <c r="D79" s="91" t="str">
        <f t="shared" si="1363"/>
        <v/>
      </c>
      <c r="E79" s="91" t="str">
        <f t="shared" si="1363"/>
        <v/>
      </c>
      <c r="F79" s="91" t="str">
        <f t="shared" si="1363"/>
        <v/>
      </c>
      <c r="G79" s="91" t="str">
        <f t="shared" si="1363"/>
        <v/>
      </c>
      <c r="H79" s="91" t="str">
        <f t="shared" ref="H79:BS79" si="1364">IF(H71=1,IF(AND(H9&gt;=4,H9&lt;7),1,""),"")</f>
        <v/>
      </c>
      <c r="I79" s="91" t="str">
        <f t="shared" si="1364"/>
        <v/>
      </c>
      <c r="J79" s="91" t="str">
        <f t="shared" si="1364"/>
        <v/>
      </c>
      <c r="K79" s="91" t="str">
        <f t="shared" si="1364"/>
        <v/>
      </c>
      <c r="L79" s="91" t="str">
        <f t="shared" si="1364"/>
        <v/>
      </c>
      <c r="M79" s="91" t="str">
        <f t="shared" si="1364"/>
        <v/>
      </c>
      <c r="N79" s="91" t="str">
        <f t="shared" si="1364"/>
        <v/>
      </c>
      <c r="O79" s="91" t="str">
        <f t="shared" si="1364"/>
        <v/>
      </c>
      <c r="P79" s="91" t="str">
        <f t="shared" si="1364"/>
        <v/>
      </c>
      <c r="Q79" s="91" t="str">
        <f t="shared" si="1364"/>
        <v/>
      </c>
      <c r="R79" s="91" t="str">
        <f t="shared" si="1364"/>
        <v/>
      </c>
      <c r="S79" s="91" t="str">
        <f t="shared" si="1364"/>
        <v/>
      </c>
      <c r="T79" s="91" t="str">
        <f t="shared" si="1364"/>
        <v/>
      </c>
      <c r="U79" s="91" t="str">
        <f t="shared" si="1364"/>
        <v/>
      </c>
      <c r="V79" s="91" t="str">
        <f t="shared" si="1364"/>
        <v/>
      </c>
      <c r="W79" s="91" t="str">
        <f t="shared" si="1364"/>
        <v/>
      </c>
      <c r="X79" s="91" t="str">
        <f t="shared" si="1364"/>
        <v/>
      </c>
      <c r="Y79" s="91" t="str">
        <f t="shared" si="1364"/>
        <v/>
      </c>
      <c r="Z79" s="91" t="str">
        <f t="shared" si="1364"/>
        <v/>
      </c>
      <c r="AA79" s="91" t="str">
        <f t="shared" si="1364"/>
        <v/>
      </c>
      <c r="AB79" s="91" t="str">
        <f t="shared" si="1364"/>
        <v/>
      </c>
      <c r="AC79" s="91" t="str">
        <f t="shared" si="1364"/>
        <v/>
      </c>
      <c r="AD79" s="91" t="str">
        <f t="shared" si="1364"/>
        <v/>
      </c>
      <c r="AE79" s="91" t="str">
        <f t="shared" si="1364"/>
        <v/>
      </c>
      <c r="AF79" s="91" t="str">
        <f t="shared" si="1364"/>
        <v/>
      </c>
      <c r="AG79" s="91" t="str">
        <f t="shared" si="1364"/>
        <v/>
      </c>
      <c r="AH79" s="91" t="str">
        <f t="shared" si="1364"/>
        <v/>
      </c>
      <c r="AI79" s="91" t="str">
        <f t="shared" si="1364"/>
        <v/>
      </c>
      <c r="AJ79" s="91" t="str">
        <f t="shared" si="1364"/>
        <v/>
      </c>
      <c r="AK79" s="91" t="str">
        <f t="shared" si="1364"/>
        <v/>
      </c>
      <c r="AL79" s="91" t="str">
        <f t="shared" si="1364"/>
        <v/>
      </c>
      <c r="AM79" s="91" t="str">
        <f t="shared" si="1364"/>
        <v/>
      </c>
      <c r="AN79" s="91" t="str">
        <f t="shared" si="1364"/>
        <v/>
      </c>
      <c r="AO79" s="91" t="str">
        <f t="shared" si="1364"/>
        <v/>
      </c>
      <c r="AP79" s="91" t="str">
        <f t="shared" si="1364"/>
        <v/>
      </c>
      <c r="AQ79" s="91" t="str">
        <f t="shared" si="1364"/>
        <v/>
      </c>
      <c r="AR79" s="91" t="str">
        <f t="shared" si="1364"/>
        <v/>
      </c>
      <c r="AS79" s="91" t="str">
        <f t="shared" si="1364"/>
        <v/>
      </c>
      <c r="AT79" s="91" t="str">
        <f t="shared" si="1364"/>
        <v/>
      </c>
      <c r="AU79" s="91" t="str">
        <f t="shared" si="1364"/>
        <v/>
      </c>
      <c r="AV79" s="91" t="str">
        <f t="shared" si="1364"/>
        <v/>
      </c>
      <c r="AW79" s="91" t="str">
        <f t="shared" si="1364"/>
        <v/>
      </c>
      <c r="AX79" s="91" t="str">
        <f t="shared" si="1364"/>
        <v/>
      </c>
      <c r="AY79" s="91" t="str">
        <f t="shared" si="1364"/>
        <v/>
      </c>
      <c r="AZ79" s="91" t="str">
        <f t="shared" si="1364"/>
        <v/>
      </c>
      <c r="BA79" s="91" t="str">
        <f t="shared" si="1364"/>
        <v/>
      </c>
      <c r="BB79" s="91" t="str">
        <f t="shared" si="1364"/>
        <v/>
      </c>
      <c r="BC79" s="91" t="str">
        <f t="shared" si="1364"/>
        <v/>
      </c>
      <c r="BD79" s="91" t="str">
        <f t="shared" si="1364"/>
        <v/>
      </c>
      <c r="BE79" s="91" t="str">
        <f t="shared" si="1364"/>
        <v/>
      </c>
      <c r="BF79" s="91" t="str">
        <f t="shared" si="1364"/>
        <v/>
      </c>
      <c r="BG79" s="91" t="str">
        <f t="shared" si="1364"/>
        <v/>
      </c>
      <c r="BH79" s="91" t="str">
        <f t="shared" si="1364"/>
        <v/>
      </c>
      <c r="BI79" s="91" t="str">
        <f t="shared" si="1364"/>
        <v/>
      </c>
      <c r="BJ79" s="91" t="str">
        <f t="shared" si="1364"/>
        <v/>
      </c>
      <c r="BK79" s="91" t="str">
        <f t="shared" si="1364"/>
        <v/>
      </c>
      <c r="BL79" s="91" t="str">
        <f t="shared" si="1364"/>
        <v/>
      </c>
      <c r="BM79" s="91" t="str">
        <f t="shared" si="1364"/>
        <v/>
      </c>
      <c r="BN79" s="91" t="str">
        <f t="shared" si="1364"/>
        <v/>
      </c>
      <c r="BO79" s="91" t="str">
        <f t="shared" si="1364"/>
        <v/>
      </c>
      <c r="BP79" s="91" t="str">
        <f t="shared" si="1364"/>
        <v/>
      </c>
      <c r="BQ79" s="91" t="str">
        <f t="shared" si="1364"/>
        <v/>
      </c>
      <c r="BR79" s="91" t="str">
        <f t="shared" si="1364"/>
        <v/>
      </c>
      <c r="BS79" s="91" t="str">
        <f t="shared" si="1364"/>
        <v/>
      </c>
      <c r="BT79" s="91" t="str">
        <f t="shared" ref="BT79:EE79" si="1365">IF(BT71=1,IF(AND(BT9&gt;=4,BT9&lt;7),1,""),"")</f>
        <v/>
      </c>
      <c r="BU79" s="91" t="str">
        <f t="shared" si="1365"/>
        <v/>
      </c>
      <c r="BV79" s="91" t="str">
        <f t="shared" si="1365"/>
        <v/>
      </c>
      <c r="BW79" s="91" t="str">
        <f t="shared" si="1365"/>
        <v/>
      </c>
      <c r="BX79" s="91" t="str">
        <f t="shared" si="1365"/>
        <v/>
      </c>
      <c r="BY79" s="91" t="str">
        <f t="shared" si="1365"/>
        <v/>
      </c>
      <c r="BZ79" s="91" t="str">
        <f t="shared" si="1365"/>
        <v/>
      </c>
      <c r="CA79" s="91" t="str">
        <f t="shared" si="1365"/>
        <v/>
      </c>
      <c r="CB79" s="91" t="str">
        <f t="shared" si="1365"/>
        <v/>
      </c>
      <c r="CC79" s="91" t="str">
        <f t="shared" si="1365"/>
        <v/>
      </c>
      <c r="CD79" s="91" t="str">
        <f t="shared" si="1365"/>
        <v/>
      </c>
      <c r="CE79" s="91" t="str">
        <f t="shared" si="1365"/>
        <v/>
      </c>
      <c r="CF79" s="91" t="str">
        <f t="shared" si="1365"/>
        <v/>
      </c>
      <c r="CG79" s="91" t="str">
        <f t="shared" si="1365"/>
        <v/>
      </c>
      <c r="CH79" s="91" t="str">
        <f t="shared" si="1365"/>
        <v/>
      </c>
      <c r="CI79" s="91" t="str">
        <f t="shared" si="1365"/>
        <v/>
      </c>
      <c r="CJ79" s="91" t="str">
        <f t="shared" si="1365"/>
        <v/>
      </c>
      <c r="CK79" s="91" t="str">
        <f t="shared" si="1365"/>
        <v/>
      </c>
      <c r="CL79" s="91" t="str">
        <f t="shared" si="1365"/>
        <v/>
      </c>
      <c r="CM79" s="91" t="str">
        <f t="shared" si="1365"/>
        <v/>
      </c>
      <c r="CN79" s="91" t="str">
        <f t="shared" si="1365"/>
        <v/>
      </c>
      <c r="CO79" s="91" t="str">
        <f t="shared" si="1365"/>
        <v/>
      </c>
      <c r="CP79" s="91" t="str">
        <f t="shared" si="1365"/>
        <v/>
      </c>
      <c r="CQ79" s="91" t="str">
        <f t="shared" si="1365"/>
        <v/>
      </c>
      <c r="CR79" s="91" t="str">
        <f t="shared" si="1365"/>
        <v/>
      </c>
      <c r="CS79" s="91" t="str">
        <f t="shared" si="1365"/>
        <v/>
      </c>
      <c r="CT79" s="91" t="str">
        <f t="shared" si="1365"/>
        <v/>
      </c>
      <c r="CU79" s="91" t="str">
        <f t="shared" si="1365"/>
        <v/>
      </c>
      <c r="CV79" s="91" t="str">
        <f t="shared" si="1365"/>
        <v/>
      </c>
      <c r="CW79" s="91" t="str">
        <f t="shared" si="1365"/>
        <v/>
      </c>
      <c r="CX79" s="91" t="str">
        <f t="shared" si="1365"/>
        <v/>
      </c>
      <c r="CY79" s="91" t="str">
        <f t="shared" si="1365"/>
        <v/>
      </c>
      <c r="CZ79" s="91" t="str">
        <f t="shared" si="1365"/>
        <v/>
      </c>
      <c r="DA79" s="91" t="str">
        <f t="shared" si="1365"/>
        <v/>
      </c>
      <c r="DB79" s="91" t="str">
        <f t="shared" si="1365"/>
        <v/>
      </c>
      <c r="DC79" s="91" t="str">
        <f t="shared" si="1365"/>
        <v/>
      </c>
      <c r="DD79" s="91" t="str">
        <f t="shared" si="1365"/>
        <v/>
      </c>
      <c r="DE79" s="91" t="str">
        <f t="shared" si="1365"/>
        <v/>
      </c>
      <c r="DF79" s="91" t="str">
        <f t="shared" si="1365"/>
        <v/>
      </c>
      <c r="DG79" s="91" t="str">
        <f t="shared" si="1365"/>
        <v/>
      </c>
      <c r="DH79" s="91" t="str">
        <f t="shared" si="1365"/>
        <v/>
      </c>
      <c r="DI79" s="91" t="str">
        <f t="shared" si="1365"/>
        <v/>
      </c>
      <c r="DJ79" s="91" t="str">
        <f t="shared" si="1365"/>
        <v/>
      </c>
      <c r="DK79" s="91" t="str">
        <f t="shared" si="1365"/>
        <v/>
      </c>
      <c r="DL79" s="91" t="str">
        <f t="shared" si="1365"/>
        <v/>
      </c>
      <c r="DM79" s="91" t="str">
        <f t="shared" si="1365"/>
        <v/>
      </c>
      <c r="DN79" s="91" t="str">
        <f t="shared" si="1365"/>
        <v/>
      </c>
      <c r="DO79" s="91" t="str">
        <f t="shared" si="1365"/>
        <v/>
      </c>
      <c r="DP79" s="91" t="str">
        <f t="shared" si="1365"/>
        <v/>
      </c>
      <c r="DQ79" s="91" t="str">
        <f t="shared" si="1365"/>
        <v/>
      </c>
      <c r="DR79" s="91" t="str">
        <f t="shared" si="1365"/>
        <v/>
      </c>
      <c r="DS79" s="91" t="str">
        <f t="shared" si="1365"/>
        <v/>
      </c>
      <c r="DT79" s="91" t="str">
        <f t="shared" si="1365"/>
        <v/>
      </c>
      <c r="DU79" s="91" t="str">
        <f t="shared" si="1365"/>
        <v/>
      </c>
      <c r="DV79" s="91" t="str">
        <f t="shared" si="1365"/>
        <v/>
      </c>
      <c r="DW79" s="91" t="str">
        <f t="shared" si="1365"/>
        <v/>
      </c>
      <c r="DX79" s="91" t="str">
        <f t="shared" si="1365"/>
        <v/>
      </c>
      <c r="DY79" s="91" t="str">
        <f t="shared" si="1365"/>
        <v/>
      </c>
      <c r="DZ79" s="91" t="str">
        <f t="shared" si="1365"/>
        <v/>
      </c>
      <c r="EA79" s="91" t="str">
        <f t="shared" si="1365"/>
        <v/>
      </c>
      <c r="EB79" s="91" t="str">
        <f t="shared" si="1365"/>
        <v/>
      </c>
      <c r="EC79" s="91" t="str">
        <f t="shared" si="1365"/>
        <v/>
      </c>
      <c r="ED79" s="91" t="str">
        <f t="shared" si="1365"/>
        <v/>
      </c>
      <c r="EE79" s="91" t="str">
        <f t="shared" si="1365"/>
        <v/>
      </c>
      <c r="EF79" s="91" t="str">
        <f t="shared" ref="EF79:GQ79" si="1366">IF(EF71=1,IF(AND(EF9&gt;=4,EF9&lt;7),1,""),"")</f>
        <v/>
      </c>
      <c r="EG79" s="91" t="str">
        <f t="shared" si="1366"/>
        <v/>
      </c>
      <c r="EH79" s="91" t="str">
        <f t="shared" si="1366"/>
        <v/>
      </c>
      <c r="EI79" s="91" t="str">
        <f t="shared" si="1366"/>
        <v/>
      </c>
      <c r="EJ79" s="91" t="str">
        <f t="shared" si="1366"/>
        <v/>
      </c>
      <c r="EK79" s="91" t="str">
        <f t="shared" si="1366"/>
        <v/>
      </c>
      <c r="EL79" s="91" t="str">
        <f t="shared" si="1366"/>
        <v/>
      </c>
      <c r="EM79" s="91" t="str">
        <f t="shared" si="1366"/>
        <v/>
      </c>
      <c r="EN79" s="91" t="str">
        <f t="shared" si="1366"/>
        <v/>
      </c>
      <c r="EO79" s="91" t="str">
        <f t="shared" si="1366"/>
        <v/>
      </c>
      <c r="EP79" s="91" t="str">
        <f t="shared" si="1366"/>
        <v/>
      </c>
      <c r="EQ79" s="91" t="str">
        <f t="shared" si="1366"/>
        <v/>
      </c>
      <c r="ER79" s="91" t="str">
        <f t="shared" si="1366"/>
        <v/>
      </c>
      <c r="ES79" s="91" t="str">
        <f t="shared" si="1366"/>
        <v/>
      </c>
      <c r="ET79" s="91" t="str">
        <f t="shared" si="1366"/>
        <v/>
      </c>
      <c r="EU79" s="91" t="str">
        <f t="shared" si="1366"/>
        <v/>
      </c>
      <c r="EV79" s="91" t="str">
        <f t="shared" si="1366"/>
        <v/>
      </c>
      <c r="EW79" s="91" t="str">
        <f t="shared" si="1366"/>
        <v/>
      </c>
      <c r="EX79" s="91" t="str">
        <f t="shared" si="1366"/>
        <v/>
      </c>
      <c r="EY79" s="91" t="str">
        <f t="shared" si="1366"/>
        <v/>
      </c>
      <c r="EZ79" s="91" t="str">
        <f t="shared" si="1366"/>
        <v/>
      </c>
      <c r="FA79" s="91" t="str">
        <f t="shared" si="1366"/>
        <v/>
      </c>
      <c r="FB79" s="91" t="str">
        <f t="shared" si="1366"/>
        <v/>
      </c>
      <c r="FC79" s="91" t="str">
        <f t="shared" si="1366"/>
        <v/>
      </c>
      <c r="FD79" s="91" t="str">
        <f t="shared" si="1366"/>
        <v/>
      </c>
      <c r="FE79" s="91" t="str">
        <f t="shared" si="1366"/>
        <v/>
      </c>
      <c r="FF79" s="91" t="str">
        <f t="shared" si="1366"/>
        <v/>
      </c>
      <c r="FG79" s="91" t="str">
        <f t="shared" si="1366"/>
        <v/>
      </c>
      <c r="FH79" s="91" t="str">
        <f t="shared" si="1366"/>
        <v/>
      </c>
      <c r="FI79" s="91" t="str">
        <f t="shared" si="1366"/>
        <v/>
      </c>
      <c r="FJ79" s="91" t="str">
        <f t="shared" si="1366"/>
        <v/>
      </c>
      <c r="FK79" s="91" t="str">
        <f t="shared" si="1366"/>
        <v/>
      </c>
      <c r="FL79" s="91" t="str">
        <f t="shared" si="1366"/>
        <v/>
      </c>
      <c r="FM79" s="91" t="str">
        <f t="shared" si="1366"/>
        <v/>
      </c>
      <c r="FN79" s="91" t="str">
        <f t="shared" si="1366"/>
        <v/>
      </c>
      <c r="FO79" s="91" t="str">
        <f t="shared" si="1366"/>
        <v/>
      </c>
      <c r="FP79" s="91" t="str">
        <f t="shared" si="1366"/>
        <v/>
      </c>
      <c r="FQ79" s="91" t="str">
        <f t="shared" si="1366"/>
        <v/>
      </c>
      <c r="FR79" s="91" t="str">
        <f t="shared" si="1366"/>
        <v/>
      </c>
      <c r="FS79" s="91" t="str">
        <f t="shared" si="1366"/>
        <v/>
      </c>
      <c r="FT79" s="91" t="str">
        <f t="shared" si="1366"/>
        <v/>
      </c>
      <c r="FU79" s="91" t="str">
        <f t="shared" si="1366"/>
        <v/>
      </c>
      <c r="FV79" s="91" t="str">
        <f t="shared" si="1366"/>
        <v/>
      </c>
      <c r="FW79" s="91" t="str">
        <f t="shared" si="1366"/>
        <v/>
      </c>
      <c r="FX79" s="91" t="str">
        <f t="shared" si="1366"/>
        <v/>
      </c>
      <c r="FY79" s="91" t="str">
        <f t="shared" si="1366"/>
        <v/>
      </c>
      <c r="FZ79" s="91" t="str">
        <f t="shared" si="1366"/>
        <v/>
      </c>
      <c r="GA79" s="91" t="str">
        <f t="shared" si="1366"/>
        <v/>
      </c>
      <c r="GB79" s="91" t="str">
        <f t="shared" si="1366"/>
        <v/>
      </c>
      <c r="GC79" s="91" t="str">
        <f t="shared" si="1366"/>
        <v/>
      </c>
      <c r="GD79" s="91" t="str">
        <f t="shared" si="1366"/>
        <v/>
      </c>
      <c r="GE79" s="91" t="str">
        <f t="shared" si="1366"/>
        <v/>
      </c>
      <c r="GF79" s="91" t="str">
        <f t="shared" si="1366"/>
        <v/>
      </c>
      <c r="GG79" s="91" t="str">
        <f t="shared" si="1366"/>
        <v/>
      </c>
      <c r="GH79" s="91" t="str">
        <f t="shared" si="1366"/>
        <v/>
      </c>
      <c r="GI79" s="91" t="str">
        <f t="shared" si="1366"/>
        <v/>
      </c>
      <c r="GJ79" s="91" t="str">
        <f t="shared" si="1366"/>
        <v/>
      </c>
      <c r="GK79" s="91" t="str">
        <f t="shared" si="1366"/>
        <v/>
      </c>
      <c r="GL79" s="91" t="str">
        <f t="shared" si="1366"/>
        <v/>
      </c>
      <c r="GM79" s="91" t="str">
        <f t="shared" si="1366"/>
        <v/>
      </c>
      <c r="GN79" s="91" t="str">
        <f t="shared" si="1366"/>
        <v/>
      </c>
      <c r="GO79" s="91" t="str">
        <f t="shared" si="1366"/>
        <v/>
      </c>
      <c r="GP79" s="91" t="str">
        <f t="shared" si="1366"/>
        <v/>
      </c>
      <c r="GQ79" s="91" t="str">
        <f t="shared" si="1366"/>
        <v/>
      </c>
      <c r="GR79" s="91" t="str">
        <f t="shared" ref="GR79:IV79" si="1367">IF(GR71=1,IF(AND(GR9&gt;=4,GR9&lt;7),1,""),"")</f>
        <v/>
      </c>
      <c r="GS79" s="91" t="str">
        <f t="shared" si="1367"/>
        <v/>
      </c>
      <c r="GT79" s="91" t="str">
        <f t="shared" si="1367"/>
        <v/>
      </c>
      <c r="GU79" s="91" t="str">
        <f t="shared" si="1367"/>
        <v/>
      </c>
      <c r="GV79" s="91" t="str">
        <f t="shared" si="1367"/>
        <v/>
      </c>
      <c r="GW79" s="91" t="str">
        <f t="shared" si="1367"/>
        <v/>
      </c>
      <c r="GX79" s="91" t="str">
        <f t="shared" si="1367"/>
        <v/>
      </c>
      <c r="GY79" s="91" t="str">
        <f t="shared" si="1367"/>
        <v/>
      </c>
      <c r="GZ79" s="91" t="str">
        <f t="shared" si="1367"/>
        <v/>
      </c>
      <c r="HA79" s="91" t="str">
        <f t="shared" si="1367"/>
        <v/>
      </c>
      <c r="HB79" s="91" t="str">
        <f t="shared" si="1367"/>
        <v/>
      </c>
      <c r="HC79" s="91" t="str">
        <f t="shared" si="1367"/>
        <v/>
      </c>
      <c r="HD79" s="91" t="str">
        <f t="shared" si="1367"/>
        <v/>
      </c>
      <c r="HE79" s="91" t="str">
        <f t="shared" si="1367"/>
        <v/>
      </c>
      <c r="HF79" s="91" t="str">
        <f t="shared" si="1367"/>
        <v/>
      </c>
      <c r="HG79" s="91" t="str">
        <f t="shared" si="1367"/>
        <v/>
      </c>
      <c r="HH79" s="91" t="str">
        <f t="shared" si="1367"/>
        <v/>
      </c>
      <c r="HI79" s="91" t="str">
        <f t="shared" si="1367"/>
        <v/>
      </c>
      <c r="HJ79" s="91" t="str">
        <f t="shared" si="1367"/>
        <v/>
      </c>
      <c r="HK79" s="91" t="str">
        <f t="shared" si="1367"/>
        <v/>
      </c>
      <c r="HL79" s="91" t="str">
        <f t="shared" si="1367"/>
        <v/>
      </c>
      <c r="HM79" s="91" t="str">
        <f t="shared" si="1367"/>
        <v/>
      </c>
      <c r="HN79" s="91" t="str">
        <f t="shared" si="1367"/>
        <v/>
      </c>
      <c r="HO79" s="91" t="str">
        <f t="shared" si="1367"/>
        <v/>
      </c>
      <c r="HP79" s="91" t="str">
        <f t="shared" si="1367"/>
        <v/>
      </c>
      <c r="HQ79" s="91" t="str">
        <f t="shared" si="1367"/>
        <v/>
      </c>
      <c r="HR79" s="91" t="str">
        <f t="shared" si="1367"/>
        <v/>
      </c>
      <c r="HS79" s="91" t="str">
        <f t="shared" si="1367"/>
        <v/>
      </c>
      <c r="HT79" s="91" t="str">
        <f t="shared" si="1367"/>
        <v/>
      </c>
      <c r="HU79" s="91" t="str">
        <f t="shared" si="1367"/>
        <v/>
      </c>
      <c r="HV79" s="91" t="str">
        <f t="shared" si="1367"/>
        <v/>
      </c>
      <c r="HW79" s="91" t="str">
        <f t="shared" si="1367"/>
        <v/>
      </c>
      <c r="HX79" s="91" t="str">
        <f t="shared" si="1367"/>
        <v/>
      </c>
      <c r="HY79" s="91" t="str">
        <f t="shared" si="1367"/>
        <v/>
      </c>
      <c r="HZ79" s="91" t="str">
        <f t="shared" si="1367"/>
        <v/>
      </c>
      <c r="IA79" s="91" t="str">
        <f t="shared" si="1367"/>
        <v/>
      </c>
      <c r="IB79" s="91" t="str">
        <f t="shared" si="1367"/>
        <v/>
      </c>
      <c r="IC79" s="91" t="str">
        <f t="shared" si="1367"/>
        <v/>
      </c>
      <c r="ID79" s="91" t="str">
        <f t="shared" si="1367"/>
        <v/>
      </c>
      <c r="IE79" s="91" t="str">
        <f t="shared" si="1367"/>
        <v/>
      </c>
      <c r="IF79" s="91" t="str">
        <f t="shared" si="1367"/>
        <v/>
      </c>
      <c r="IG79" s="91" t="str">
        <f t="shared" si="1367"/>
        <v/>
      </c>
      <c r="IH79" s="91" t="str">
        <f t="shared" si="1367"/>
        <v/>
      </c>
      <c r="II79" s="91" t="str">
        <f t="shared" si="1367"/>
        <v/>
      </c>
      <c r="IJ79" s="91" t="str">
        <f t="shared" si="1367"/>
        <v/>
      </c>
      <c r="IK79" s="91" t="str">
        <f t="shared" si="1367"/>
        <v/>
      </c>
      <c r="IL79" s="91" t="str">
        <f t="shared" si="1367"/>
        <v/>
      </c>
      <c r="IM79" s="91" t="str">
        <f t="shared" si="1367"/>
        <v/>
      </c>
      <c r="IN79" s="91" t="str">
        <f t="shared" si="1367"/>
        <v/>
      </c>
      <c r="IO79" s="91" t="str">
        <f t="shared" si="1367"/>
        <v/>
      </c>
      <c r="IP79" s="91" t="str">
        <f t="shared" si="1367"/>
        <v/>
      </c>
      <c r="IQ79" s="91" t="str">
        <f t="shared" si="1367"/>
        <v/>
      </c>
      <c r="IR79" s="91" t="str">
        <f t="shared" si="1367"/>
        <v/>
      </c>
      <c r="IS79" s="91" t="str">
        <f t="shared" si="1367"/>
        <v/>
      </c>
      <c r="IT79" s="91" t="str">
        <f t="shared" si="1367"/>
        <v/>
      </c>
      <c r="IU79" s="91" t="str">
        <f t="shared" si="1367"/>
        <v/>
      </c>
      <c r="IV79" s="91" t="str">
        <f t="shared" si="1367"/>
        <v/>
      </c>
    </row>
    <row r="80" spans="1:256" s="90" customFormat="1" hidden="1" x14ac:dyDescent="0.2">
      <c r="A80" s="91" t="s">
        <v>355</v>
      </c>
      <c r="B80" s="91" t="str">
        <f>IF(B72=1,IF(AND(B9&gt;=4,B9&lt;7),1,""),"")</f>
        <v/>
      </c>
      <c r="C80" s="91" t="str">
        <f t="shared" ref="C80:G80" si="1368">IF(C72=1,IF(AND(C9&gt;=4,C9&lt;7),1,""),"")</f>
        <v/>
      </c>
      <c r="D80" s="91" t="str">
        <f t="shared" si="1368"/>
        <v/>
      </c>
      <c r="E80" s="91" t="str">
        <f t="shared" si="1368"/>
        <v/>
      </c>
      <c r="F80" s="91" t="str">
        <f t="shared" si="1368"/>
        <v/>
      </c>
      <c r="G80" s="91" t="str">
        <f t="shared" si="1368"/>
        <v/>
      </c>
      <c r="H80" s="91" t="str">
        <f t="shared" ref="H80:BS80" si="1369">IF(H72=1,IF(AND(H9&gt;=4,H9&lt;7),1,""),"")</f>
        <v/>
      </c>
      <c r="I80" s="91" t="str">
        <f t="shared" si="1369"/>
        <v/>
      </c>
      <c r="J80" s="91" t="str">
        <f t="shared" si="1369"/>
        <v/>
      </c>
      <c r="K80" s="91" t="str">
        <f t="shared" si="1369"/>
        <v/>
      </c>
      <c r="L80" s="91" t="str">
        <f t="shared" si="1369"/>
        <v/>
      </c>
      <c r="M80" s="91" t="str">
        <f t="shared" si="1369"/>
        <v/>
      </c>
      <c r="N80" s="91" t="str">
        <f t="shared" si="1369"/>
        <v/>
      </c>
      <c r="O80" s="91" t="str">
        <f t="shared" si="1369"/>
        <v/>
      </c>
      <c r="P80" s="91" t="str">
        <f t="shared" si="1369"/>
        <v/>
      </c>
      <c r="Q80" s="91" t="str">
        <f t="shared" si="1369"/>
        <v/>
      </c>
      <c r="R80" s="91" t="str">
        <f t="shared" si="1369"/>
        <v/>
      </c>
      <c r="S80" s="91" t="str">
        <f t="shared" si="1369"/>
        <v/>
      </c>
      <c r="T80" s="91" t="str">
        <f t="shared" si="1369"/>
        <v/>
      </c>
      <c r="U80" s="91" t="str">
        <f t="shared" si="1369"/>
        <v/>
      </c>
      <c r="V80" s="91" t="str">
        <f t="shared" si="1369"/>
        <v/>
      </c>
      <c r="W80" s="91" t="str">
        <f t="shared" si="1369"/>
        <v/>
      </c>
      <c r="X80" s="91" t="str">
        <f t="shared" si="1369"/>
        <v/>
      </c>
      <c r="Y80" s="91" t="str">
        <f t="shared" si="1369"/>
        <v/>
      </c>
      <c r="Z80" s="91" t="str">
        <f t="shared" si="1369"/>
        <v/>
      </c>
      <c r="AA80" s="91" t="str">
        <f t="shared" si="1369"/>
        <v/>
      </c>
      <c r="AB80" s="91" t="str">
        <f t="shared" si="1369"/>
        <v/>
      </c>
      <c r="AC80" s="91" t="str">
        <f t="shared" si="1369"/>
        <v/>
      </c>
      <c r="AD80" s="91" t="str">
        <f t="shared" si="1369"/>
        <v/>
      </c>
      <c r="AE80" s="91" t="str">
        <f t="shared" si="1369"/>
        <v/>
      </c>
      <c r="AF80" s="91" t="str">
        <f t="shared" si="1369"/>
        <v/>
      </c>
      <c r="AG80" s="91" t="str">
        <f t="shared" si="1369"/>
        <v/>
      </c>
      <c r="AH80" s="91" t="str">
        <f t="shared" si="1369"/>
        <v/>
      </c>
      <c r="AI80" s="91" t="str">
        <f t="shared" si="1369"/>
        <v/>
      </c>
      <c r="AJ80" s="91" t="str">
        <f t="shared" si="1369"/>
        <v/>
      </c>
      <c r="AK80" s="91" t="str">
        <f t="shared" si="1369"/>
        <v/>
      </c>
      <c r="AL80" s="91" t="str">
        <f t="shared" si="1369"/>
        <v/>
      </c>
      <c r="AM80" s="91" t="str">
        <f t="shared" si="1369"/>
        <v/>
      </c>
      <c r="AN80" s="91" t="str">
        <f t="shared" si="1369"/>
        <v/>
      </c>
      <c r="AO80" s="91" t="str">
        <f t="shared" si="1369"/>
        <v/>
      </c>
      <c r="AP80" s="91" t="str">
        <f t="shared" si="1369"/>
        <v/>
      </c>
      <c r="AQ80" s="91" t="str">
        <f t="shared" si="1369"/>
        <v/>
      </c>
      <c r="AR80" s="91" t="str">
        <f t="shared" si="1369"/>
        <v/>
      </c>
      <c r="AS80" s="91" t="str">
        <f t="shared" si="1369"/>
        <v/>
      </c>
      <c r="AT80" s="91" t="str">
        <f t="shared" si="1369"/>
        <v/>
      </c>
      <c r="AU80" s="91" t="str">
        <f t="shared" si="1369"/>
        <v/>
      </c>
      <c r="AV80" s="91" t="str">
        <f t="shared" si="1369"/>
        <v/>
      </c>
      <c r="AW80" s="91" t="str">
        <f t="shared" si="1369"/>
        <v/>
      </c>
      <c r="AX80" s="91" t="str">
        <f t="shared" si="1369"/>
        <v/>
      </c>
      <c r="AY80" s="91" t="str">
        <f t="shared" si="1369"/>
        <v/>
      </c>
      <c r="AZ80" s="91" t="str">
        <f t="shared" si="1369"/>
        <v/>
      </c>
      <c r="BA80" s="91" t="str">
        <f t="shared" si="1369"/>
        <v/>
      </c>
      <c r="BB80" s="91" t="str">
        <f t="shared" si="1369"/>
        <v/>
      </c>
      <c r="BC80" s="91" t="str">
        <f t="shared" si="1369"/>
        <v/>
      </c>
      <c r="BD80" s="91" t="str">
        <f t="shared" si="1369"/>
        <v/>
      </c>
      <c r="BE80" s="91" t="str">
        <f t="shared" si="1369"/>
        <v/>
      </c>
      <c r="BF80" s="91" t="str">
        <f t="shared" si="1369"/>
        <v/>
      </c>
      <c r="BG80" s="91" t="str">
        <f t="shared" si="1369"/>
        <v/>
      </c>
      <c r="BH80" s="91" t="str">
        <f t="shared" si="1369"/>
        <v/>
      </c>
      <c r="BI80" s="91" t="str">
        <f t="shared" si="1369"/>
        <v/>
      </c>
      <c r="BJ80" s="91" t="str">
        <f t="shared" si="1369"/>
        <v/>
      </c>
      <c r="BK80" s="91" t="str">
        <f t="shared" si="1369"/>
        <v/>
      </c>
      <c r="BL80" s="91" t="str">
        <f t="shared" si="1369"/>
        <v/>
      </c>
      <c r="BM80" s="91" t="str">
        <f t="shared" si="1369"/>
        <v/>
      </c>
      <c r="BN80" s="91" t="str">
        <f t="shared" si="1369"/>
        <v/>
      </c>
      <c r="BO80" s="91" t="str">
        <f t="shared" si="1369"/>
        <v/>
      </c>
      <c r="BP80" s="91" t="str">
        <f t="shared" si="1369"/>
        <v/>
      </c>
      <c r="BQ80" s="91" t="str">
        <f t="shared" si="1369"/>
        <v/>
      </c>
      <c r="BR80" s="91" t="str">
        <f t="shared" si="1369"/>
        <v/>
      </c>
      <c r="BS80" s="91" t="str">
        <f t="shared" si="1369"/>
        <v/>
      </c>
      <c r="BT80" s="91" t="str">
        <f t="shared" ref="BT80:EE80" si="1370">IF(BT72=1,IF(AND(BT9&gt;=4,BT9&lt;7),1,""),"")</f>
        <v/>
      </c>
      <c r="BU80" s="91" t="str">
        <f t="shared" si="1370"/>
        <v/>
      </c>
      <c r="BV80" s="91" t="str">
        <f t="shared" si="1370"/>
        <v/>
      </c>
      <c r="BW80" s="91" t="str">
        <f t="shared" si="1370"/>
        <v/>
      </c>
      <c r="BX80" s="91" t="str">
        <f t="shared" si="1370"/>
        <v/>
      </c>
      <c r="BY80" s="91" t="str">
        <f t="shared" si="1370"/>
        <v/>
      </c>
      <c r="BZ80" s="91" t="str">
        <f t="shared" si="1370"/>
        <v/>
      </c>
      <c r="CA80" s="91" t="str">
        <f t="shared" si="1370"/>
        <v/>
      </c>
      <c r="CB80" s="91" t="str">
        <f t="shared" si="1370"/>
        <v/>
      </c>
      <c r="CC80" s="91" t="str">
        <f t="shared" si="1370"/>
        <v/>
      </c>
      <c r="CD80" s="91" t="str">
        <f t="shared" si="1370"/>
        <v/>
      </c>
      <c r="CE80" s="91" t="str">
        <f t="shared" si="1370"/>
        <v/>
      </c>
      <c r="CF80" s="91" t="str">
        <f t="shared" si="1370"/>
        <v/>
      </c>
      <c r="CG80" s="91" t="str">
        <f t="shared" si="1370"/>
        <v/>
      </c>
      <c r="CH80" s="91" t="str">
        <f t="shared" si="1370"/>
        <v/>
      </c>
      <c r="CI80" s="91" t="str">
        <f t="shared" si="1370"/>
        <v/>
      </c>
      <c r="CJ80" s="91" t="str">
        <f t="shared" si="1370"/>
        <v/>
      </c>
      <c r="CK80" s="91" t="str">
        <f t="shared" si="1370"/>
        <v/>
      </c>
      <c r="CL80" s="91" t="str">
        <f t="shared" si="1370"/>
        <v/>
      </c>
      <c r="CM80" s="91" t="str">
        <f t="shared" si="1370"/>
        <v/>
      </c>
      <c r="CN80" s="91" t="str">
        <f t="shared" si="1370"/>
        <v/>
      </c>
      <c r="CO80" s="91" t="str">
        <f t="shared" si="1370"/>
        <v/>
      </c>
      <c r="CP80" s="91" t="str">
        <f t="shared" si="1370"/>
        <v/>
      </c>
      <c r="CQ80" s="91" t="str">
        <f t="shared" si="1370"/>
        <v/>
      </c>
      <c r="CR80" s="91" t="str">
        <f t="shared" si="1370"/>
        <v/>
      </c>
      <c r="CS80" s="91" t="str">
        <f t="shared" si="1370"/>
        <v/>
      </c>
      <c r="CT80" s="91" t="str">
        <f t="shared" si="1370"/>
        <v/>
      </c>
      <c r="CU80" s="91" t="str">
        <f t="shared" si="1370"/>
        <v/>
      </c>
      <c r="CV80" s="91" t="str">
        <f t="shared" si="1370"/>
        <v/>
      </c>
      <c r="CW80" s="91" t="str">
        <f t="shared" si="1370"/>
        <v/>
      </c>
      <c r="CX80" s="91" t="str">
        <f t="shared" si="1370"/>
        <v/>
      </c>
      <c r="CY80" s="91" t="str">
        <f t="shared" si="1370"/>
        <v/>
      </c>
      <c r="CZ80" s="91" t="str">
        <f t="shared" si="1370"/>
        <v/>
      </c>
      <c r="DA80" s="91" t="str">
        <f t="shared" si="1370"/>
        <v/>
      </c>
      <c r="DB80" s="91" t="str">
        <f t="shared" si="1370"/>
        <v/>
      </c>
      <c r="DC80" s="91" t="str">
        <f t="shared" si="1370"/>
        <v/>
      </c>
      <c r="DD80" s="91" t="str">
        <f t="shared" si="1370"/>
        <v/>
      </c>
      <c r="DE80" s="91" t="str">
        <f t="shared" si="1370"/>
        <v/>
      </c>
      <c r="DF80" s="91" t="str">
        <f t="shared" si="1370"/>
        <v/>
      </c>
      <c r="DG80" s="91" t="str">
        <f t="shared" si="1370"/>
        <v/>
      </c>
      <c r="DH80" s="91" t="str">
        <f t="shared" si="1370"/>
        <v/>
      </c>
      <c r="DI80" s="91" t="str">
        <f t="shared" si="1370"/>
        <v/>
      </c>
      <c r="DJ80" s="91" t="str">
        <f t="shared" si="1370"/>
        <v/>
      </c>
      <c r="DK80" s="91" t="str">
        <f t="shared" si="1370"/>
        <v/>
      </c>
      <c r="DL80" s="91" t="str">
        <f t="shared" si="1370"/>
        <v/>
      </c>
      <c r="DM80" s="91" t="str">
        <f t="shared" si="1370"/>
        <v/>
      </c>
      <c r="DN80" s="91" t="str">
        <f t="shared" si="1370"/>
        <v/>
      </c>
      <c r="DO80" s="91" t="str">
        <f t="shared" si="1370"/>
        <v/>
      </c>
      <c r="DP80" s="91" t="str">
        <f t="shared" si="1370"/>
        <v/>
      </c>
      <c r="DQ80" s="91" t="str">
        <f t="shared" si="1370"/>
        <v/>
      </c>
      <c r="DR80" s="91" t="str">
        <f t="shared" si="1370"/>
        <v/>
      </c>
      <c r="DS80" s="91" t="str">
        <f t="shared" si="1370"/>
        <v/>
      </c>
      <c r="DT80" s="91" t="str">
        <f t="shared" si="1370"/>
        <v/>
      </c>
      <c r="DU80" s="91" t="str">
        <f t="shared" si="1370"/>
        <v/>
      </c>
      <c r="DV80" s="91" t="str">
        <f t="shared" si="1370"/>
        <v/>
      </c>
      <c r="DW80" s="91" t="str">
        <f t="shared" si="1370"/>
        <v/>
      </c>
      <c r="DX80" s="91" t="str">
        <f t="shared" si="1370"/>
        <v/>
      </c>
      <c r="DY80" s="91" t="str">
        <f t="shared" si="1370"/>
        <v/>
      </c>
      <c r="DZ80" s="91" t="str">
        <f t="shared" si="1370"/>
        <v/>
      </c>
      <c r="EA80" s="91" t="str">
        <f t="shared" si="1370"/>
        <v/>
      </c>
      <c r="EB80" s="91" t="str">
        <f t="shared" si="1370"/>
        <v/>
      </c>
      <c r="EC80" s="91" t="str">
        <f t="shared" si="1370"/>
        <v/>
      </c>
      <c r="ED80" s="91" t="str">
        <f t="shared" si="1370"/>
        <v/>
      </c>
      <c r="EE80" s="91" t="str">
        <f t="shared" si="1370"/>
        <v/>
      </c>
      <c r="EF80" s="91" t="str">
        <f t="shared" ref="EF80:GQ80" si="1371">IF(EF72=1,IF(AND(EF9&gt;=4,EF9&lt;7),1,""),"")</f>
        <v/>
      </c>
      <c r="EG80" s="91" t="str">
        <f t="shared" si="1371"/>
        <v/>
      </c>
      <c r="EH80" s="91" t="str">
        <f t="shared" si="1371"/>
        <v/>
      </c>
      <c r="EI80" s="91" t="str">
        <f t="shared" si="1371"/>
        <v/>
      </c>
      <c r="EJ80" s="91" t="str">
        <f t="shared" si="1371"/>
        <v/>
      </c>
      <c r="EK80" s="91" t="str">
        <f t="shared" si="1371"/>
        <v/>
      </c>
      <c r="EL80" s="91" t="str">
        <f t="shared" si="1371"/>
        <v/>
      </c>
      <c r="EM80" s="91" t="str">
        <f t="shared" si="1371"/>
        <v/>
      </c>
      <c r="EN80" s="91" t="str">
        <f t="shared" si="1371"/>
        <v/>
      </c>
      <c r="EO80" s="91" t="str">
        <f t="shared" si="1371"/>
        <v/>
      </c>
      <c r="EP80" s="91" t="str">
        <f t="shared" si="1371"/>
        <v/>
      </c>
      <c r="EQ80" s="91" t="str">
        <f t="shared" si="1371"/>
        <v/>
      </c>
      <c r="ER80" s="91" t="str">
        <f t="shared" si="1371"/>
        <v/>
      </c>
      <c r="ES80" s="91" t="str">
        <f t="shared" si="1371"/>
        <v/>
      </c>
      <c r="ET80" s="91" t="str">
        <f t="shared" si="1371"/>
        <v/>
      </c>
      <c r="EU80" s="91" t="str">
        <f t="shared" si="1371"/>
        <v/>
      </c>
      <c r="EV80" s="91" t="str">
        <f t="shared" si="1371"/>
        <v/>
      </c>
      <c r="EW80" s="91" t="str">
        <f t="shared" si="1371"/>
        <v/>
      </c>
      <c r="EX80" s="91" t="str">
        <f t="shared" si="1371"/>
        <v/>
      </c>
      <c r="EY80" s="91" t="str">
        <f t="shared" si="1371"/>
        <v/>
      </c>
      <c r="EZ80" s="91" t="str">
        <f t="shared" si="1371"/>
        <v/>
      </c>
      <c r="FA80" s="91" t="str">
        <f t="shared" si="1371"/>
        <v/>
      </c>
      <c r="FB80" s="91" t="str">
        <f t="shared" si="1371"/>
        <v/>
      </c>
      <c r="FC80" s="91" t="str">
        <f t="shared" si="1371"/>
        <v/>
      </c>
      <c r="FD80" s="91" t="str">
        <f t="shared" si="1371"/>
        <v/>
      </c>
      <c r="FE80" s="91" t="str">
        <f t="shared" si="1371"/>
        <v/>
      </c>
      <c r="FF80" s="91" t="str">
        <f t="shared" si="1371"/>
        <v/>
      </c>
      <c r="FG80" s="91" t="str">
        <f t="shared" si="1371"/>
        <v/>
      </c>
      <c r="FH80" s="91" t="str">
        <f t="shared" si="1371"/>
        <v/>
      </c>
      <c r="FI80" s="91" t="str">
        <f t="shared" si="1371"/>
        <v/>
      </c>
      <c r="FJ80" s="91" t="str">
        <f t="shared" si="1371"/>
        <v/>
      </c>
      <c r="FK80" s="91" t="str">
        <f t="shared" si="1371"/>
        <v/>
      </c>
      <c r="FL80" s="91" t="str">
        <f t="shared" si="1371"/>
        <v/>
      </c>
      <c r="FM80" s="91" t="str">
        <f t="shared" si="1371"/>
        <v/>
      </c>
      <c r="FN80" s="91" t="str">
        <f t="shared" si="1371"/>
        <v/>
      </c>
      <c r="FO80" s="91" t="str">
        <f t="shared" si="1371"/>
        <v/>
      </c>
      <c r="FP80" s="91" t="str">
        <f t="shared" si="1371"/>
        <v/>
      </c>
      <c r="FQ80" s="91" t="str">
        <f t="shared" si="1371"/>
        <v/>
      </c>
      <c r="FR80" s="91" t="str">
        <f t="shared" si="1371"/>
        <v/>
      </c>
      <c r="FS80" s="91" t="str">
        <f t="shared" si="1371"/>
        <v/>
      </c>
      <c r="FT80" s="91" t="str">
        <f t="shared" si="1371"/>
        <v/>
      </c>
      <c r="FU80" s="91" t="str">
        <f t="shared" si="1371"/>
        <v/>
      </c>
      <c r="FV80" s="91" t="str">
        <f t="shared" si="1371"/>
        <v/>
      </c>
      <c r="FW80" s="91" t="str">
        <f t="shared" si="1371"/>
        <v/>
      </c>
      <c r="FX80" s="91" t="str">
        <f t="shared" si="1371"/>
        <v/>
      </c>
      <c r="FY80" s="91" t="str">
        <f t="shared" si="1371"/>
        <v/>
      </c>
      <c r="FZ80" s="91" t="str">
        <f t="shared" si="1371"/>
        <v/>
      </c>
      <c r="GA80" s="91" t="str">
        <f t="shared" si="1371"/>
        <v/>
      </c>
      <c r="GB80" s="91" t="str">
        <f t="shared" si="1371"/>
        <v/>
      </c>
      <c r="GC80" s="91" t="str">
        <f t="shared" si="1371"/>
        <v/>
      </c>
      <c r="GD80" s="91" t="str">
        <f t="shared" si="1371"/>
        <v/>
      </c>
      <c r="GE80" s="91" t="str">
        <f t="shared" si="1371"/>
        <v/>
      </c>
      <c r="GF80" s="91" t="str">
        <f t="shared" si="1371"/>
        <v/>
      </c>
      <c r="GG80" s="91" t="str">
        <f t="shared" si="1371"/>
        <v/>
      </c>
      <c r="GH80" s="91" t="str">
        <f t="shared" si="1371"/>
        <v/>
      </c>
      <c r="GI80" s="91" t="str">
        <f t="shared" si="1371"/>
        <v/>
      </c>
      <c r="GJ80" s="91" t="str">
        <f t="shared" si="1371"/>
        <v/>
      </c>
      <c r="GK80" s="91" t="str">
        <f t="shared" si="1371"/>
        <v/>
      </c>
      <c r="GL80" s="91" t="str">
        <f t="shared" si="1371"/>
        <v/>
      </c>
      <c r="GM80" s="91" t="str">
        <f t="shared" si="1371"/>
        <v/>
      </c>
      <c r="GN80" s="91" t="str">
        <f t="shared" si="1371"/>
        <v/>
      </c>
      <c r="GO80" s="91" t="str">
        <f t="shared" si="1371"/>
        <v/>
      </c>
      <c r="GP80" s="91" t="str">
        <f t="shared" si="1371"/>
        <v/>
      </c>
      <c r="GQ80" s="91" t="str">
        <f t="shared" si="1371"/>
        <v/>
      </c>
      <c r="GR80" s="91" t="str">
        <f t="shared" ref="GR80:IV80" si="1372">IF(GR72=1,IF(AND(GR9&gt;=4,GR9&lt;7),1,""),"")</f>
        <v/>
      </c>
      <c r="GS80" s="91" t="str">
        <f t="shared" si="1372"/>
        <v/>
      </c>
      <c r="GT80" s="91" t="str">
        <f t="shared" si="1372"/>
        <v/>
      </c>
      <c r="GU80" s="91" t="str">
        <f t="shared" si="1372"/>
        <v/>
      </c>
      <c r="GV80" s="91" t="str">
        <f t="shared" si="1372"/>
        <v/>
      </c>
      <c r="GW80" s="91" t="str">
        <f t="shared" si="1372"/>
        <v/>
      </c>
      <c r="GX80" s="91" t="str">
        <f t="shared" si="1372"/>
        <v/>
      </c>
      <c r="GY80" s="91" t="str">
        <f t="shared" si="1372"/>
        <v/>
      </c>
      <c r="GZ80" s="91" t="str">
        <f t="shared" si="1372"/>
        <v/>
      </c>
      <c r="HA80" s="91" t="str">
        <f t="shared" si="1372"/>
        <v/>
      </c>
      <c r="HB80" s="91" t="str">
        <f t="shared" si="1372"/>
        <v/>
      </c>
      <c r="HC80" s="91" t="str">
        <f t="shared" si="1372"/>
        <v/>
      </c>
      <c r="HD80" s="91" t="str">
        <f t="shared" si="1372"/>
        <v/>
      </c>
      <c r="HE80" s="91" t="str">
        <f t="shared" si="1372"/>
        <v/>
      </c>
      <c r="HF80" s="91" t="str">
        <f t="shared" si="1372"/>
        <v/>
      </c>
      <c r="HG80" s="91" t="str">
        <f t="shared" si="1372"/>
        <v/>
      </c>
      <c r="HH80" s="91" t="str">
        <f t="shared" si="1372"/>
        <v/>
      </c>
      <c r="HI80" s="91" t="str">
        <f t="shared" si="1372"/>
        <v/>
      </c>
      <c r="HJ80" s="91" t="str">
        <f t="shared" si="1372"/>
        <v/>
      </c>
      <c r="HK80" s="91" t="str">
        <f t="shared" si="1372"/>
        <v/>
      </c>
      <c r="HL80" s="91" t="str">
        <f t="shared" si="1372"/>
        <v/>
      </c>
      <c r="HM80" s="91" t="str">
        <f t="shared" si="1372"/>
        <v/>
      </c>
      <c r="HN80" s="91" t="str">
        <f t="shared" si="1372"/>
        <v/>
      </c>
      <c r="HO80" s="91" t="str">
        <f t="shared" si="1372"/>
        <v/>
      </c>
      <c r="HP80" s="91" t="str">
        <f t="shared" si="1372"/>
        <v/>
      </c>
      <c r="HQ80" s="91" t="str">
        <f t="shared" si="1372"/>
        <v/>
      </c>
      <c r="HR80" s="91" t="str">
        <f t="shared" si="1372"/>
        <v/>
      </c>
      <c r="HS80" s="91" t="str">
        <f t="shared" si="1372"/>
        <v/>
      </c>
      <c r="HT80" s="91" t="str">
        <f t="shared" si="1372"/>
        <v/>
      </c>
      <c r="HU80" s="91" t="str">
        <f t="shared" si="1372"/>
        <v/>
      </c>
      <c r="HV80" s="91" t="str">
        <f t="shared" si="1372"/>
        <v/>
      </c>
      <c r="HW80" s="91" t="str">
        <f t="shared" si="1372"/>
        <v/>
      </c>
      <c r="HX80" s="91" t="str">
        <f t="shared" si="1372"/>
        <v/>
      </c>
      <c r="HY80" s="91" t="str">
        <f t="shared" si="1372"/>
        <v/>
      </c>
      <c r="HZ80" s="91" t="str">
        <f t="shared" si="1372"/>
        <v/>
      </c>
      <c r="IA80" s="91" t="str">
        <f t="shared" si="1372"/>
        <v/>
      </c>
      <c r="IB80" s="91" t="str">
        <f t="shared" si="1372"/>
        <v/>
      </c>
      <c r="IC80" s="91" t="str">
        <f t="shared" si="1372"/>
        <v/>
      </c>
      <c r="ID80" s="91" t="str">
        <f t="shared" si="1372"/>
        <v/>
      </c>
      <c r="IE80" s="91" t="str">
        <f t="shared" si="1372"/>
        <v/>
      </c>
      <c r="IF80" s="91" t="str">
        <f t="shared" si="1372"/>
        <v/>
      </c>
      <c r="IG80" s="91" t="str">
        <f t="shared" si="1372"/>
        <v/>
      </c>
      <c r="IH80" s="91" t="str">
        <f t="shared" si="1372"/>
        <v/>
      </c>
      <c r="II80" s="91" t="str">
        <f t="shared" si="1372"/>
        <v/>
      </c>
      <c r="IJ80" s="91" t="str">
        <f t="shared" si="1372"/>
        <v/>
      </c>
      <c r="IK80" s="91" t="str">
        <f t="shared" si="1372"/>
        <v/>
      </c>
      <c r="IL80" s="91" t="str">
        <f t="shared" si="1372"/>
        <v/>
      </c>
      <c r="IM80" s="91" t="str">
        <f t="shared" si="1372"/>
        <v/>
      </c>
      <c r="IN80" s="91" t="str">
        <f t="shared" si="1372"/>
        <v/>
      </c>
      <c r="IO80" s="91" t="str">
        <f t="shared" si="1372"/>
        <v/>
      </c>
      <c r="IP80" s="91" t="str">
        <f t="shared" si="1372"/>
        <v/>
      </c>
      <c r="IQ80" s="91" t="str">
        <f t="shared" si="1372"/>
        <v/>
      </c>
      <c r="IR80" s="91" t="str">
        <f t="shared" si="1372"/>
        <v/>
      </c>
      <c r="IS80" s="91" t="str">
        <f t="shared" si="1372"/>
        <v/>
      </c>
      <c r="IT80" s="91" t="str">
        <f t="shared" si="1372"/>
        <v/>
      </c>
      <c r="IU80" s="91" t="str">
        <f t="shared" si="1372"/>
        <v/>
      </c>
      <c r="IV80" s="91" t="str">
        <f t="shared" si="1372"/>
        <v/>
      </c>
    </row>
    <row r="81" spans="1:16384" s="90" customFormat="1" hidden="1" x14ac:dyDescent="0.2">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row>
    <row r="82" spans="1:16384" s="90" customFormat="1" hidden="1" x14ac:dyDescent="0.2">
      <c r="A82" s="91" t="s">
        <v>284</v>
      </c>
      <c r="B82" s="91" t="str">
        <f>IF(B70=1,IF(AND(B9&gt;=7,B9&lt;10),1,""),"")</f>
        <v/>
      </c>
      <c r="C82" s="91" t="str">
        <f t="shared" ref="C82:BN82" si="1373">IF(C70=1,IF(AND(C9&gt;=7,C9&lt;10),1,""),"")</f>
        <v/>
      </c>
      <c r="D82" s="91" t="str">
        <f t="shared" si="1373"/>
        <v/>
      </c>
      <c r="E82" s="91" t="str">
        <f t="shared" si="1373"/>
        <v/>
      </c>
      <c r="F82" s="91" t="str">
        <f t="shared" si="1373"/>
        <v/>
      </c>
      <c r="G82" s="91" t="str">
        <f t="shared" si="1373"/>
        <v/>
      </c>
      <c r="H82" s="91" t="str">
        <f t="shared" si="1373"/>
        <v/>
      </c>
      <c r="I82" s="91" t="str">
        <f t="shared" si="1373"/>
        <v/>
      </c>
      <c r="J82" s="91" t="str">
        <f t="shared" si="1373"/>
        <v/>
      </c>
      <c r="K82" s="91" t="str">
        <f t="shared" si="1373"/>
        <v/>
      </c>
      <c r="L82" s="91" t="str">
        <f t="shared" si="1373"/>
        <v/>
      </c>
      <c r="M82" s="91" t="str">
        <f t="shared" si="1373"/>
        <v/>
      </c>
      <c r="N82" s="91" t="str">
        <f t="shared" si="1373"/>
        <v/>
      </c>
      <c r="O82" s="91" t="str">
        <f t="shared" si="1373"/>
        <v/>
      </c>
      <c r="P82" s="91" t="str">
        <f t="shared" si="1373"/>
        <v/>
      </c>
      <c r="Q82" s="91" t="str">
        <f t="shared" si="1373"/>
        <v/>
      </c>
      <c r="R82" s="91" t="str">
        <f t="shared" si="1373"/>
        <v/>
      </c>
      <c r="S82" s="91" t="str">
        <f t="shared" si="1373"/>
        <v/>
      </c>
      <c r="T82" s="91" t="str">
        <f t="shared" si="1373"/>
        <v/>
      </c>
      <c r="U82" s="91" t="str">
        <f t="shared" si="1373"/>
        <v/>
      </c>
      <c r="V82" s="91" t="str">
        <f t="shared" si="1373"/>
        <v/>
      </c>
      <c r="W82" s="91" t="str">
        <f t="shared" si="1373"/>
        <v/>
      </c>
      <c r="X82" s="91" t="str">
        <f t="shared" si="1373"/>
        <v/>
      </c>
      <c r="Y82" s="91" t="str">
        <f t="shared" si="1373"/>
        <v/>
      </c>
      <c r="Z82" s="91" t="str">
        <f t="shared" si="1373"/>
        <v/>
      </c>
      <c r="AA82" s="91" t="str">
        <f t="shared" si="1373"/>
        <v/>
      </c>
      <c r="AB82" s="91" t="str">
        <f t="shared" si="1373"/>
        <v/>
      </c>
      <c r="AC82" s="91" t="str">
        <f t="shared" si="1373"/>
        <v/>
      </c>
      <c r="AD82" s="91" t="str">
        <f t="shared" si="1373"/>
        <v/>
      </c>
      <c r="AE82" s="91" t="str">
        <f t="shared" si="1373"/>
        <v/>
      </c>
      <c r="AF82" s="91" t="str">
        <f t="shared" si="1373"/>
        <v/>
      </c>
      <c r="AG82" s="91" t="str">
        <f t="shared" si="1373"/>
        <v/>
      </c>
      <c r="AH82" s="91" t="str">
        <f t="shared" si="1373"/>
        <v/>
      </c>
      <c r="AI82" s="91" t="str">
        <f t="shared" si="1373"/>
        <v/>
      </c>
      <c r="AJ82" s="91" t="str">
        <f t="shared" si="1373"/>
        <v/>
      </c>
      <c r="AK82" s="91" t="str">
        <f t="shared" si="1373"/>
        <v/>
      </c>
      <c r="AL82" s="91" t="str">
        <f t="shared" si="1373"/>
        <v/>
      </c>
      <c r="AM82" s="91" t="str">
        <f t="shared" si="1373"/>
        <v/>
      </c>
      <c r="AN82" s="91" t="str">
        <f t="shared" si="1373"/>
        <v/>
      </c>
      <c r="AO82" s="91" t="str">
        <f t="shared" si="1373"/>
        <v/>
      </c>
      <c r="AP82" s="91" t="str">
        <f t="shared" si="1373"/>
        <v/>
      </c>
      <c r="AQ82" s="91" t="str">
        <f t="shared" si="1373"/>
        <v/>
      </c>
      <c r="AR82" s="91" t="str">
        <f t="shared" si="1373"/>
        <v/>
      </c>
      <c r="AS82" s="91" t="str">
        <f t="shared" si="1373"/>
        <v/>
      </c>
      <c r="AT82" s="91" t="str">
        <f t="shared" si="1373"/>
        <v/>
      </c>
      <c r="AU82" s="91" t="str">
        <f t="shared" si="1373"/>
        <v/>
      </c>
      <c r="AV82" s="91" t="str">
        <f t="shared" si="1373"/>
        <v/>
      </c>
      <c r="AW82" s="91" t="str">
        <f t="shared" si="1373"/>
        <v/>
      </c>
      <c r="AX82" s="91" t="str">
        <f t="shared" si="1373"/>
        <v/>
      </c>
      <c r="AY82" s="91" t="str">
        <f t="shared" si="1373"/>
        <v/>
      </c>
      <c r="AZ82" s="91" t="str">
        <f t="shared" si="1373"/>
        <v/>
      </c>
      <c r="BA82" s="91" t="str">
        <f t="shared" si="1373"/>
        <v/>
      </c>
      <c r="BB82" s="91" t="str">
        <f t="shared" si="1373"/>
        <v/>
      </c>
      <c r="BC82" s="91" t="str">
        <f t="shared" si="1373"/>
        <v/>
      </c>
      <c r="BD82" s="91" t="str">
        <f t="shared" si="1373"/>
        <v/>
      </c>
      <c r="BE82" s="91" t="str">
        <f t="shared" si="1373"/>
        <v/>
      </c>
      <c r="BF82" s="91" t="str">
        <f t="shared" si="1373"/>
        <v/>
      </c>
      <c r="BG82" s="91" t="str">
        <f t="shared" si="1373"/>
        <v/>
      </c>
      <c r="BH82" s="91" t="str">
        <f t="shared" si="1373"/>
        <v/>
      </c>
      <c r="BI82" s="91" t="str">
        <f t="shared" si="1373"/>
        <v/>
      </c>
      <c r="BJ82" s="91" t="str">
        <f t="shared" si="1373"/>
        <v/>
      </c>
      <c r="BK82" s="91" t="str">
        <f t="shared" si="1373"/>
        <v/>
      </c>
      <c r="BL82" s="91" t="str">
        <f t="shared" si="1373"/>
        <v/>
      </c>
      <c r="BM82" s="91" t="str">
        <f t="shared" si="1373"/>
        <v/>
      </c>
      <c r="BN82" s="91" t="str">
        <f t="shared" si="1373"/>
        <v/>
      </c>
      <c r="BO82" s="91" t="str">
        <f t="shared" ref="BO82:DZ82" si="1374">IF(BO70=1,IF(AND(BO9&gt;=7,BO9&lt;10),1,""),"")</f>
        <v/>
      </c>
      <c r="BP82" s="91" t="str">
        <f t="shared" si="1374"/>
        <v/>
      </c>
      <c r="BQ82" s="91" t="str">
        <f t="shared" si="1374"/>
        <v/>
      </c>
      <c r="BR82" s="91" t="str">
        <f t="shared" si="1374"/>
        <v/>
      </c>
      <c r="BS82" s="91" t="str">
        <f t="shared" si="1374"/>
        <v/>
      </c>
      <c r="BT82" s="91" t="str">
        <f t="shared" si="1374"/>
        <v/>
      </c>
      <c r="BU82" s="91" t="str">
        <f t="shared" si="1374"/>
        <v/>
      </c>
      <c r="BV82" s="91" t="str">
        <f t="shared" si="1374"/>
        <v/>
      </c>
      <c r="BW82" s="91" t="str">
        <f t="shared" si="1374"/>
        <v/>
      </c>
      <c r="BX82" s="91" t="str">
        <f t="shared" si="1374"/>
        <v/>
      </c>
      <c r="BY82" s="91" t="str">
        <f t="shared" si="1374"/>
        <v/>
      </c>
      <c r="BZ82" s="91" t="str">
        <f t="shared" si="1374"/>
        <v/>
      </c>
      <c r="CA82" s="91" t="str">
        <f t="shared" si="1374"/>
        <v/>
      </c>
      <c r="CB82" s="91" t="str">
        <f t="shared" si="1374"/>
        <v/>
      </c>
      <c r="CC82" s="91" t="str">
        <f t="shared" si="1374"/>
        <v/>
      </c>
      <c r="CD82" s="91" t="str">
        <f t="shared" si="1374"/>
        <v/>
      </c>
      <c r="CE82" s="91" t="str">
        <f t="shared" si="1374"/>
        <v/>
      </c>
      <c r="CF82" s="91" t="str">
        <f t="shared" si="1374"/>
        <v/>
      </c>
      <c r="CG82" s="91" t="str">
        <f t="shared" si="1374"/>
        <v/>
      </c>
      <c r="CH82" s="91" t="str">
        <f t="shared" si="1374"/>
        <v/>
      </c>
      <c r="CI82" s="91" t="str">
        <f t="shared" si="1374"/>
        <v/>
      </c>
      <c r="CJ82" s="91" t="str">
        <f t="shared" si="1374"/>
        <v/>
      </c>
      <c r="CK82" s="91" t="str">
        <f t="shared" si="1374"/>
        <v/>
      </c>
      <c r="CL82" s="91" t="str">
        <f t="shared" si="1374"/>
        <v/>
      </c>
      <c r="CM82" s="91" t="str">
        <f t="shared" si="1374"/>
        <v/>
      </c>
      <c r="CN82" s="91" t="str">
        <f t="shared" si="1374"/>
        <v/>
      </c>
      <c r="CO82" s="91" t="str">
        <f t="shared" si="1374"/>
        <v/>
      </c>
      <c r="CP82" s="91" t="str">
        <f t="shared" si="1374"/>
        <v/>
      </c>
      <c r="CQ82" s="91" t="str">
        <f t="shared" si="1374"/>
        <v/>
      </c>
      <c r="CR82" s="91" t="str">
        <f t="shared" si="1374"/>
        <v/>
      </c>
      <c r="CS82" s="91" t="str">
        <f t="shared" si="1374"/>
        <v/>
      </c>
      <c r="CT82" s="91" t="str">
        <f t="shared" si="1374"/>
        <v/>
      </c>
      <c r="CU82" s="91" t="str">
        <f t="shared" si="1374"/>
        <v/>
      </c>
      <c r="CV82" s="91" t="str">
        <f t="shared" si="1374"/>
        <v/>
      </c>
      <c r="CW82" s="91" t="str">
        <f t="shared" si="1374"/>
        <v/>
      </c>
      <c r="CX82" s="91" t="str">
        <f t="shared" si="1374"/>
        <v/>
      </c>
      <c r="CY82" s="91" t="str">
        <f t="shared" si="1374"/>
        <v/>
      </c>
      <c r="CZ82" s="91" t="str">
        <f t="shared" si="1374"/>
        <v/>
      </c>
      <c r="DA82" s="91" t="str">
        <f t="shared" si="1374"/>
        <v/>
      </c>
      <c r="DB82" s="91" t="str">
        <f t="shared" si="1374"/>
        <v/>
      </c>
      <c r="DC82" s="91" t="str">
        <f t="shared" si="1374"/>
        <v/>
      </c>
      <c r="DD82" s="91" t="str">
        <f t="shared" si="1374"/>
        <v/>
      </c>
      <c r="DE82" s="91" t="str">
        <f t="shared" si="1374"/>
        <v/>
      </c>
      <c r="DF82" s="91" t="str">
        <f t="shared" si="1374"/>
        <v/>
      </c>
      <c r="DG82" s="91" t="str">
        <f t="shared" si="1374"/>
        <v/>
      </c>
      <c r="DH82" s="91" t="str">
        <f t="shared" si="1374"/>
        <v/>
      </c>
      <c r="DI82" s="91" t="str">
        <f t="shared" si="1374"/>
        <v/>
      </c>
      <c r="DJ82" s="91" t="str">
        <f t="shared" si="1374"/>
        <v/>
      </c>
      <c r="DK82" s="91" t="str">
        <f t="shared" si="1374"/>
        <v/>
      </c>
      <c r="DL82" s="91" t="str">
        <f t="shared" si="1374"/>
        <v/>
      </c>
      <c r="DM82" s="91" t="str">
        <f t="shared" si="1374"/>
        <v/>
      </c>
      <c r="DN82" s="91" t="str">
        <f t="shared" si="1374"/>
        <v/>
      </c>
      <c r="DO82" s="91" t="str">
        <f t="shared" si="1374"/>
        <v/>
      </c>
      <c r="DP82" s="91" t="str">
        <f t="shared" si="1374"/>
        <v/>
      </c>
      <c r="DQ82" s="91" t="str">
        <f t="shared" si="1374"/>
        <v/>
      </c>
      <c r="DR82" s="91" t="str">
        <f t="shared" si="1374"/>
        <v/>
      </c>
      <c r="DS82" s="91" t="str">
        <f t="shared" si="1374"/>
        <v/>
      </c>
      <c r="DT82" s="91" t="str">
        <f t="shared" si="1374"/>
        <v/>
      </c>
      <c r="DU82" s="91" t="str">
        <f t="shared" si="1374"/>
        <v/>
      </c>
      <c r="DV82" s="91" t="str">
        <f t="shared" si="1374"/>
        <v/>
      </c>
      <c r="DW82" s="91" t="str">
        <f t="shared" si="1374"/>
        <v/>
      </c>
      <c r="DX82" s="91" t="str">
        <f t="shared" si="1374"/>
        <v/>
      </c>
      <c r="DY82" s="91" t="str">
        <f t="shared" si="1374"/>
        <v/>
      </c>
      <c r="DZ82" s="91" t="str">
        <f t="shared" si="1374"/>
        <v/>
      </c>
      <c r="EA82" s="91" t="str">
        <f t="shared" ref="EA82:GL82" si="1375">IF(EA70=1,IF(AND(EA9&gt;=7,EA9&lt;10),1,""),"")</f>
        <v/>
      </c>
      <c r="EB82" s="91" t="str">
        <f t="shared" si="1375"/>
        <v/>
      </c>
      <c r="EC82" s="91" t="str">
        <f t="shared" si="1375"/>
        <v/>
      </c>
      <c r="ED82" s="91" t="str">
        <f t="shared" si="1375"/>
        <v/>
      </c>
      <c r="EE82" s="91" t="str">
        <f t="shared" si="1375"/>
        <v/>
      </c>
      <c r="EF82" s="91" t="str">
        <f t="shared" si="1375"/>
        <v/>
      </c>
      <c r="EG82" s="91" t="str">
        <f t="shared" si="1375"/>
        <v/>
      </c>
      <c r="EH82" s="91" t="str">
        <f t="shared" si="1375"/>
        <v/>
      </c>
      <c r="EI82" s="91" t="str">
        <f t="shared" si="1375"/>
        <v/>
      </c>
      <c r="EJ82" s="91" t="str">
        <f t="shared" si="1375"/>
        <v/>
      </c>
      <c r="EK82" s="91" t="str">
        <f t="shared" si="1375"/>
        <v/>
      </c>
      <c r="EL82" s="91" t="str">
        <f t="shared" si="1375"/>
        <v/>
      </c>
      <c r="EM82" s="91" t="str">
        <f t="shared" si="1375"/>
        <v/>
      </c>
      <c r="EN82" s="91" t="str">
        <f t="shared" si="1375"/>
        <v/>
      </c>
      <c r="EO82" s="91" t="str">
        <f t="shared" si="1375"/>
        <v/>
      </c>
      <c r="EP82" s="91" t="str">
        <f t="shared" si="1375"/>
        <v/>
      </c>
      <c r="EQ82" s="91" t="str">
        <f t="shared" si="1375"/>
        <v/>
      </c>
      <c r="ER82" s="91" t="str">
        <f t="shared" si="1375"/>
        <v/>
      </c>
      <c r="ES82" s="91" t="str">
        <f t="shared" si="1375"/>
        <v/>
      </c>
      <c r="ET82" s="91" t="str">
        <f t="shared" si="1375"/>
        <v/>
      </c>
      <c r="EU82" s="91" t="str">
        <f t="shared" si="1375"/>
        <v/>
      </c>
      <c r="EV82" s="91" t="str">
        <f t="shared" si="1375"/>
        <v/>
      </c>
      <c r="EW82" s="91" t="str">
        <f t="shared" si="1375"/>
        <v/>
      </c>
      <c r="EX82" s="91" t="str">
        <f t="shared" si="1375"/>
        <v/>
      </c>
      <c r="EY82" s="91" t="str">
        <f t="shared" si="1375"/>
        <v/>
      </c>
      <c r="EZ82" s="91" t="str">
        <f t="shared" si="1375"/>
        <v/>
      </c>
      <c r="FA82" s="91" t="str">
        <f t="shared" si="1375"/>
        <v/>
      </c>
      <c r="FB82" s="91" t="str">
        <f t="shared" si="1375"/>
        <v/>
      </c>
      <c r="FC82" s="91" t="str">
        <f t="shared" si="1375"/>
        <v/>
      </c>
      <c r="FD82" s="91" t="str">
        <f t="shared" si="1375"/>
        <v/>
      </c>
      <c r="FE82" s="91" t="str">
        <f t="shared" si="1375"/>
        <v/>
      </c>
      <c r="FF82" s="91" t="str">
        <f t="shared" si="1375"/>
        <v/>
      </c>
      <c r="FG82" s="91" t="str">
        <f t="shared" si="1375"/>
        <v/>
      </c>
      <c r="FH82" s="91" t="str">
        <f t="shared" si="1375"/>
        <v/>
      </c>
      <c r="FI82" s="91" t="str">
        <f t="shared" si="1375"/>
        <v/>
      </c>
      <c r="FJ82" s="91" t="str">
        <f t="shared" si="1375"/>
        <v/>
      </c>
      <c r="FK82" s="91" t="str">
        <f t="shared" si="1375"/>
        <v/>
      </c>
      <c r="FL82" s="91" t="str">
        <f t="shared" si="1375"/>
        <v/>
      </c>
      <c r="FM82" s="91" t="str">
        <f t="shared" si="1375"/>
        <v/>
      </c>
      <c r="FN82" s="91" t="str">
        <f t="shared" si="1375"/>
        <v/>
      </c>
      <c r="FO82" s="91" t="str">
        <f t="shared" si="1375"/>
        <v/>
      </c>
      <c r="FP82" s="91" t="str">
        <f t="shared" si="1375"/>
        <v/>
      </c>
      <c r="FQ82" s="91" t="str">
        <f t="shared" si="1375"/>
        <v/>
      </c>
      <c r="FR82" s="91" t="str">
        <f t="shared" si="1375"/>
        <v/>
      </c>
      <c r="FS82" s="91" t="str">
        <f t="shared" si="1375"/>
        <v/>
      </c>
      <c r="FT82" s="91" t="str">
        <f t="shared" si="1375"/>
        <v/>
      </c>
      <c r="FU82" s="91" t="str">
        <f t="shared" si="1375"/>
        <v/>
      </c>
      <c r="FV82" s="91" t="str">
        <f t="shared" si="1375"/>
        <v/>
      </c>
      <c r="FW82" s="91" t="str">
        <f t="shared" si="1375"/>
        <v/>
      </c>
      <c r="FX82" s="91" t="str">
        <f t="shared" si="1375"/>
        <v/>
      </c>
      <c r="FY82" s="91" t="str">
        <f t="shared" si="1375"/>
        <v/>
      </c>
      <c r="FZ82" s="91" t="str">
        <f t="shared" si="1375"/>
        <v/>
      </c>
      <c r="GA82" s="91" t="str">
        <f t="shared" si="1375"/>
        <v/>
      </c>
      <c r="GB82" s="91" t="str">
        <f t="shared" si="1375"/>
        <v/>
      </c>
      <c r="GC82" s="91" t="str">
        <f t="shared" si="1375"/>
        <v/>
      </c>
      <c r="GD82" s="91" t="str">
        <f t="shared" si="1375"/>
        <v/>
      </c>
      <c r="GE82" s="91" t="str">
        <f t="shared" si="1375"/>
        <v/>
      </c>
      <c r="GF82" s="91" t="str">
        <f t="shared" si="1375"/>
        <v/>
      </c>
      <c r="GG82" s="91" t="str">
        <f t="shared" si="1375"/>
        <v/>
      </c>
      <c r="GH82" s="91" t="str">
        <f t="shared" si="1375"/>
        <v/>
      </c>
      <c r="GI82" s="91" t="str">
        <f t="shared" si="1375"/>
        <v/>
      </c>
      <c r="GJ82" s="91" t="str">
        <f t="shared" si="1375"/>
        <v/>
      </c>
      <c r="GK82" s="91" t="str">
        <f t="shared" si="1375"/>
        <v/>
      </c>
      <c r="GL82" s="91" t="str">
        <f t="shared" si="1375"/>
        <v/>
      </c>
      <c r="GM82" s="91" t="str">
        <f t="shared" ref="GM82:IV82" si="1376">IF(GM70=1,IF(AND(GM9&gt;=7,GM9&lt;10),1,""),"")</f>
        <v/>
      </c>
      <c r="GN82" s="91" t="str">
        <f t="shared" si="1376"/>
        <v/>
      </c>
      <c r="GO82" s="91" t="str">
        <f t="shared" si="1376"/>
        <v/>
      </c>
      <c r="GP82" s="91" t="str">
        <f t="shared" si="1376"/>
        <v/>
      </c>
      <c r="GQ82" s="91" t="str">
        <f t="shared" si="1376"/>
        <v/>
      </c>
      <c r="GR82" s="91" t="str">
        <f t="shared" si="1376"/>
        <v/>
      </c>
      <c r="GS82" s="91" t="str">
        <f t="shared" si="1376"/>
        <v/>
      </c>
      <c r="GT82" s="91" t="str">
        <f t="shared" si="1376"/>
        <v/>
      </c>
      <c r="GU82" s="91" t="str">
        <f t="shared" si="1376"/>
        <v/>
      </c>
      <c r="GV82" s="91" t="str">
        <f t="shared" si="1376"/>
        <v/>
      </c>
      <c r="GW82" s="91" t="str">
        <f t="shared" si="1376"/>
        <v/>
      </c>
      <c r="GX82" s="91" t="str">
        <f t="shared" si="1376"/>
        <v/>
      </c>
      <c r="GY82" s="91" t="str">
        <f t="shared" si="1376"/>
        <v/>
      </c>
      <c r="GZ82" s="91" t="str">
        <f t="shared" si="1376"/>
        <v/>
      </c>
      <c r="HA82" s="91" t="str">
        <f t="shared" si="1376"/>
        <v/>
      </c>
      <c r="HB82" s="91" t="str">
        <f t="shared" si="1376"/>
        <v/>
      </c>
      <c r="HC82" s="91" t="str">
        <f t="shared" si="1376"/>
        <v/>
      </c>
      <c r="HD82" s="91" t="str">
        <f t="shared" si="1376"/>
        <v/>
      </c>
      <c r="HE82" s="91" t="str">
        <f t="shared" si="1376"/>
        <v/>
      </c>
      <c r="HF82" s="91" t="str">
        <f t="shared" si="1376"/>
        <v/>
      </c>
      <c r="HG82" s="91" t="str">
        <f t="shared" si="1376"/>
        <v/>
      </c>
      <c r="HH82" s="91" t="str">
        <f t="shared" si="1376"/>
        <v/>
      </c>
      <c r="HI82" s="91" t="str">
        <f t="shared" si="1376"/>
        <v/>
      </c>
      <c r="HJ82" s="91" t="str">
        <f t="shared" si="1376"/>
        <v/>
      </c>
      <c r="HK82" s="91" t="str">
        <f t="shared" si="1376"/>
        <v/>
      </c>
      <c r="HL82" s="91" t="str">
        <f t="shared" si="1376"/>
        <v/>
      </c>
      <c r="HM82" s="91" t="str">
        <f t="shared" si="1376"/>
        <v/>
      </c>
      <c r="HN82" s="91" t="str">
        <f t="shared" si="1376"/>
        <v/>
      </c>
      <c r="HO82" s="91" t="str">
        <f t="shared" si="1376"/>
        <v/>
      </c>
      <c r="HP82" s="91" t="str">
        <f t="shared" si="1376"/>
        <v/>
      </c>
      <c r="HQ82" s="91" t="str">
        <f t="shared" si="1376"/>
        <v/>
      </c>
      <c r="HR82" s="91" t="str">
        <f t="shared" si="1376"/>
        <v/>
      </c>
      <c r="HS82" s="91" t="str">
        <f t="shared" si="1376"/>
        <v/>
      </c>
      <c r="HT82" s="91" t="str">
        <f t="shared" si="1376"/>
        <v/>
      </c>
      <c r="HU82" s="91" t="str">
        <f t="shared" si="1376"/>
        <v/>
      </c>
      <c r="HV82" s="91" t="str">
        <f t="shared" si="1376"/>
        <v/>
      </c>
      <c r="HW82" s="91" t="str">
        <f t="shared" si="1376"/>
        <v/>
      </c>
      <c r="HX82" s="91" t="str">
        <f t="shared" si="1376"/>
        <v/>
      </c>
      <c r="HY82" s="91" t="str">
        <f t="shared" si="1376"/>
        <v/>
      </c>
      <c r="HZ82" s="91" t="str">
        <f t="shared" si="1376"/>
        <v/>
      </c>
      <c r="IA82" s="91" t="str">
        <f t="shared" si="1376"/>
        <v/>
      </c>
      <c r="IB82" s="91" t="str">
        <f t="shared" si="1376"/>
        <v/>
      </c>
      <c r="IC82" s="91" t="str">
        <f t="shared" si="1376"/>
        <v/>
      </c>
      <c r="ID82" s="91" t="str">
        <f t="shared" si="1376"/>
        <v/>
      </c>
      <c r="IE82" s="91" t="str">
        <f t="shared" si="1376"/>
        <v/>
      </c>
      <c r="IF82" s="91" t="str">
        <f t="shared" si="1376"/>
        <v/>
      </c>
      <c r="IG82" s="91" t="str">
        <f t="shared" si="1376"/>
        <v/>
      </c>
      <c r="IH82" s="91" t="str">
        <f t="shared" si="1376"/>
        <v/>
      </c>
      <c r="II82" s="91" t="str">
        <f t="shared" si="1376"/>
        <v/>
      </c>
      <c r="IJ82" s="91" t="str">
        <f t="shared" si="1376"/>
        <v/>
      </c>
      <c r="IK82" s="91" t="str">
        <f t="shared" si="1376"/>
        <v/>
      </c>
      <c r="IL82" s="91" t="str">
        <f t="shared" si="1376"/>
        <v/>
      </c>
      <c r="IM82" s="91" t="str">
        <f t="shared" si="1376"/>
        <v/>
      </c>
      <c r="IN82" s="91" t="str">
        <f t="shared" si="1376"/>
        <v/>
      </c>
      <c r="IO82" s="91" t="str">
        <f t="shared" si="1376"/>
        <v/>
      </c>
      <c r="IP82" s="91" t="str">
        <f t="shared" si="1376"/>
        <v/>
      </c>
      <c r="IQ82" s="91" t="str">
        <f t="shared" si="1376"/>
        <v/>
      </c>
      <c r="IR82" s="91" t="str">
        <f t="shared" si="1376"/>
        <v/>
      </c>
      <c r="IS82" s="91" t="str">
        <f t="shared" si="1376"/>
        <v/>
      </c>
      <c r="IT82" s="91" t="str">
        <f t="shared" si="1376"/>
        <v/>
      </c>
      <c r="IU82" s="91" t="str">
        <f t="shared" si="1376"/>
        <v/>
      </c>
      <c r="IV82" s="91" t="str">
        <f t="shared" si="1376"/>
        <v/>
      </c>
    </row>
    <row r="83" spans="1:16384" s="90" customFormat="1" hidden="1" x14ac:dyDescent="0.2">
      <c r="A83" s="91" t="s">
        <v>285</v>
      </c>
      <c r="B83" s="91" t="str">
        <f>IF(B71=1,IF(AND(B9&gt;=7,B9&lt;10),1,""),"")</f>
        <v/>
      </c>
      <c r="C83" s="91" t="str">
        <f t="shared" ref="C83:BN83" si="1377">IF(C71=1,IF(AND(C9&gt;=7,C9&lt;10),1,""),"")</f>
        <v/>
      </c>
      <c r="D83" s="91" t="str">
        <f t="shared" si="1377"/>
        <v/>
      </c>
      <c r="E83" s="91" t="str">
        <f t="shared" si="1377"/>
        <v/>
      </c>
      <c r="F83" s="91" t="str">
        <f t="shared" si="1377"/>
        <v/>
      </c>
      <c r="G83" s="91" t="str">
        <f t="shared" si="1377"/>
        <v/>
      </c>
      <c r="H83" s="91" t="str">
        <f t="shared" si="1377"/>
        <v/>
      </c>
      <c r="I83" s="91" t="str">
        <f t="shared" si="1377"/>
        <v/>
      </c>
      <c r="J83" s="91" t="str">
        <f t="shared" si="1377"/>
        <v/>
      </c>
      <c r="K83" s="91" t="str">
        <f t="shared" si="1377"/>
        <v/>
      </c>
      <c r="L83" s="91" t="str">
        <f t="shared" si="1377"/>
        <v/>
      </c>
      <c r="M83" s="91" t="str">
        <f t="shared" si="1377"/>
        <v/>
      </c>
      <c r="N83" s="91" t="str">
        <f t="shared" si="1377"/>
        <v/>
      </c>
      <c r="O83" s="91" t="str">
        <f t="shared" si="1377"/>
        <v/>
      </c>
      <c r="P83" s="91" t="str">
        <f t="shared" si="1377"/>
        <v/>
      </c>
      <c r="Q83" s="91" t="str">
        <f t="shared" si="1377"/>
        <v/>
      </c>
      <c r="R83" s="91" t="str">
        <f t="shared" si="1377"/>
        <v/>
      </c>
      <c r="S83" s="91" t="str">
        <f t="shared" si="1377"/>
        <v/>
      </c>
      <c r="T83" s="91" t="str">
        <f t="shared" si="1377"/>
        <v/>
      </c>
      <c r="U83" s="91" t="str">
        <f t="shared" si="1377"/>
        <v/>
      </c>
      <c r="V83" s="91" t="str">
        <f t="shared" si="1377"/>
        <v/>
      </c>
      <c r="W83" s="91" t="str">
        <f t="shared" si="1377"/>
        <v/>
      </c>
      <c r="X83" s="91" t="str">
        <f t="shared" si="1377"/>
        <v/>
      </c>
      <c r="Y83" s="91" t="str">
        <f t="shared" si="1377"/>
        <v/>
      </c>
      <c r="Z83" s="91" t="str">
        <f t="shared" si="1377"/>
        <v/>
      </c>
      <c r="AA83" s="91" t="str">
        <f t="shared" si="1377"/>
        <v/>
      </c>
      <c r="AB83" s="91" t="str">
        <f t="shared" si="1377"/>
        <v/>
      </c>
      <c r="AC83" s="91" t="str">
        <f t="shared" si="1377"/>
        <v/>
      </c>
      <c r="AD83" s="91" t="str">
        <f t="shared" si="1377"/>
        <v/>
      </c>
      <c r="AE83" s="91" t="str">
        <f t="shared" si="1377"/>
        <v/>
      </c>
      <c r="AF83" s="91" t="str">
        <f t="shared" si="1377"/>
        <v/>
      </c>
      <c r="AG83" s="91" t="str">
        <f t="shared" si="1377"/>
        <v/>
      </c>
      <c r="AH83" s="91" t="str">
        <f t="shared" si="1377"/>
        <v/>
      </c>
      <c r="AI83" s="91" t="str">
        <f t="shared" si="1377"/>
        <v/>
      </c>
      <c r="AJ83" s="91" t="str">
        <f t="shared" si="1377"/>
        <v/>
      </c>
      <c r="AK83" s="91" t="str">
        <f t="shared" si="1377"/>
        <v/>
      </c>
      <c r="AL83" s="91" t="str">
        <f t="shared" si="1377"/>
        <v/>
      </c>
      <c r="AM83" s="91" t="str">
        <f t="shared" si="1377"/>
        <v/>
      </c>
      <c r="AN83" s="91" t="str">
        <f t="shared" si="1377"/>
        <v/>
      </c>
      <c r="AO83" s="91" t="str">
        <f t="shared" si="1377"/>
        <v/>
      </c>
      <c r="AP83" s="91" t="str">
        <f t="shared" si="1377"/>
        <v/>
      </c>
      <c r="AQ83" s="91" t="str">
        <f t="shared" si="1377"/>
        <v/>
      </c>
      <c r="AR83" s="91" t="str">
        <f t="shared" si="1377"/>
        <v/>
      </c>
      <c r="AS83" s="91" t="str">
        <f t="shared" si="1377"/>
        <v/>
      </c>
      <c r="AT83" s="91" t="str">
        <f t="shared" si="1377"/>
        <v/>
      </c>
      <c r="AU83" s="91" t="str">
        <f t="shared" si="1377"/>
        <v/>
      </c>
      <c r="AV83" s="91" t="str">
        <f t="shared" si="1377"/>
        <v/>
      </c>
      <c r="AW83" s="91" t="str">
        <f t="shared" si="1377"/>
        <v/>
      </c>
      <c r="AX83" s="91" t="str">
        <f t="shared" si="1377"/>
        <v/>
      </c>
      <c r="AY83" s="91" t="str">
        <f t="shared" si="1377"/>
        <v/>
      </c>
      <c r="AZ83" s="91" t="str">
        <f t="shared" si="1377"/>
        <v/>
      </c>
      <c r="BA83" s="91" t="str">
        <f t="shared" si="1377"/>
        <v/>
      </c>
      <c r="BB83" s="91" t="str">
        <f t="shared" si="1377"/>
        <v/>
      </c>
      <c r="BC83" s="91" t="str">
        <f t="shared" si="1377"/>
        <v/>
      </c>
      <c r="BD83" s="91" t="str">
        <f t="shared" si="1377"/>
        <v/>
      </c>
      <c r="BE83" s="91" t="str">
        <f t="shared" si="1377"/>
        <v/>
      </c>
      <c r="BF83" s="91" t="str">
        <f t="shared" si="1377"/>
        <v/>
      </c>
      <c r="BG83" s="91" t="str">
        <f t="shared" si="1377"/>
        <v/>
      </c>
      <c r="BH83" s="91" t="str">
        <f t="shared" si="1377"/>
        <v/>
      </c>
      <c r="BI83" s="91" t="str">
        <f t="shared" si="1377"/>
        <v/>
      </c>
      <c r="BJ83" s="91" t="str">
        <f t="shared" si="1377"/>
        <v/>
      </c>
      <c r="BK83" s="91" t="str">
        <f t="shared" si="1377"/>
        <v/>
      </c>
      <c r="BL83" s="91" t="str">
        <f t="shared" si="1377"/>
        <v/>
      </c>
      <c r="BM83" s="91" t="str">
        <f t="shared" si="1377"/>
        <v/>
      </c>
      <c r="BN83" s="91" t="str">
        <f t="shared" si="1377"/>
        <v/>
      </c>
      <c r="BO83" s="91" t="str">
        <f t="shared" ref="BO83:DZ83" si="1378">IF(BO71=1,IF(AND(BO9&gt;=7,BO9&lt;10),1,""),"")</f>
        <v/>
      </c>
      <c r="BP83" s="91" t="str">
        <f t="shared" si="1378"/>
        <v/>
      </c>
      <c r="BQ83" s="91" t="str">
        <f t="shared" si="1378"/>
        <v/>
      </c>
      <c r="BR83" s="91" t="str">
        <f t="shared" si="1378"/>
        <v/>
      </c>
      <c r="BS83" s="91" t="str">
        <f t="shared" si="1378"/>
        <v/>
      </c>
      <c r="BT83" s="91" t="str">
        <f t="shared" si="1378"/>
        <v/>
      </c>
      <c r="BU83" s="91" t="str">
        <f t="shared" si="1378"/>
        <v/>
      </c>
      <c r="BV83" s="91" t="str">
        <f t="shared" si="1378"/>
        <v/>
      </c>
      <c r="BW83" s="91" t="str">
        <f t="shared" si="1378"/>
        <v/>
      </c>
      <c r="BX83" s="91" t="str">
        <f t="shared" si="1378"/>
        <v/>
      </c>
      <c r="BY83" s="91" t="str">
        <f t="shared" si="1378"/>
        <v/>
      </c>
      <c r="BZ83" s="91" t="str">
        <f t="shared" si="1378"/>
        <v/>
      </c>
      <c r="CA83" s="91" t="str">
        <f t="shared" si="1378"/>
        <v/>
      </c>
      <c r="CB83" s="91" t="str">
        <f t="shared" si="1378"/>
        <v/>
      </c>
      <c r="CC83" s="91" t="str">
        <f t="shared" si="1378"/>
        <v/>
      </c>
      <c r="CD83" s="91" t="str">
        <f t="shared" si="1378"/>
        <v/>
      </c>
      <c r="CE83" s="91" t="str">
        <f t="shared" si="1378"/>
        <v/>
      </c>
      <c r="CF83" s="91" t="str">
        <f t="shared" si="1378"/>
        <v/>
      </c>
      <c r="CG83" s="91" t="str">
        <f t="shared" si="1378"/>
        <v/>
      </c>
      <c r="CH83" s="91" t="str">
        <f t="shared" si="1378"/>
        <v/>
      </c>
      <c r="CI83" s="91" t="str">
        <f t="shared" si="1378"/>
        <v/>
      </c>
      <c r="CJ83" s="91" t="str">
        <f t="shared" si="1378"/>
        <v/>
      </c>
      <c r="CK83" s="91" t="str">
        <f t="shared" si="1378"/>
        <v/>
      </c>
      <c r="CL83" s="91" t="str">
        <f t="shared" si="1378"/>
        <v/>
      </c>
      <c r="CM83" s="91" t="str">
        <f t="shared" si="1378"/>
        <v/>
      </c>
      <c r="CN83" s="91" t="str">
        <f t="shared" si="1378"/>
        <v/>
      </c>
      <c r="CO83" s="91" t="str">
        <f t="shared" si="1378"/>
        <v/>
      </c>
      <c r="CP83" s="91" t="str">
        <f t="shared" si="1378"/>
        <v/>
      </c>
      <c r="CQ83" s="91" t="str">
        <f t="shared" si="1378"/>
        <v/>
      </c>
      <c r="CR83" s="91" t="str">
        <f t="shared" si="1378"/>
        <v/>
      </c>
      <c r="CS83" s="91" t="str">
        <f t="shared" si="1378"/>
        <v/>
      </c>
      <c r="CT83" s="91" t="str">
        <f t="shared" si="1378"/>
        <v/>
      </c>
      <c r="CU83" s="91" t="str">
        <f t="shared" si="1378"/>
        <v/>
      </c>
      <c r="CV83" s="91" t="str">
        <f t="shared" si="1378"/>
        <v/>
      </c>
      <c r="CW83" s="91" t="str">
        <f t="shared" si="1378"/>
        <v/>
      </c>
      <c r="CX83" s="91" t="str">
        <f t="shared" si="1378"/>
        <v/>
      </c>
      <c r="CY83" s="91" t="str">
        <f t="shared" si="1378"/>
        <v/>
      </c>
      <c r="CZ83" s="91" t="str">
        <f t="shared" si="1378"/>
        <v/>
      </c>
      <c r="DA83" s="91" t="str">
        <f t="shared" si="1378"/>
        <v/>
      </c>
      <c r="DB83" s="91" t="str">
        <f t="shared" si="1378"/>
        <v/>
      </c>
      <c r="DC83" s="91" t="str">
        <f t="shared" si="1378"/>
        <v/>
      </c>
      <c r="DD83" s="91" t="str">
        <f t="shared" si="1378"/>
        <v/>
      </c>
      <c r="DE83" s="91" t="str">
        <f t="shared" si="1378"/>
        <v/>
      </c>
      <c r="DF83" s="91" t="str">
        <f t="shared" si="1378"/>
        <v/>
      </c>
      <c r="DG83" s="91" t="str">
        <f t="shared" si="1378"/>
        <v/>
      </c>
      <c r="DH83" s="91" t="str">
        <f t="shared" si="1378"/>
        <v/>
      </c>
      <c r="DI83" s="91" t="str">
        <f t="shared" si="1378"/>
        <v/>
      </c>
      <c r="DJ83" s="91" t="str">
        <f t="shared" si="1378"/>
        <v/>
      </c>
      <c r="DK83" s="91" t="str">
        <f t="shared" si="1378"/>
        <v/>
      </c>
      <c r="DL83" s="91" t="str">
        <f t="shared" si="1378"/>
        <v/>
      </c>
      <c r="DM83" s="91" t="str">
        <f t="shared" si="1378"/>
        <v/>
      </c>
      <c r="DN83" s="91" t="str">
        <f t="shared" si="1378"/>
        <v/>
      </c>
      <c r="DO83" s="91" t="str">
        <f t="shared" si="1378"/>
        <v/>
      </c>
      <c r="DP83" s="91" t="str">
        <f t="shared" si="1378"/>
        <v/>
      </c>
      <c r="DQ83" s="91" t="str">
        <f t="shared" si="1378"/>
        <v/>
      </c>
      <c r="DR83" s="91" t="str">
        <f t="shared" si="1378"/>
        <v/>
      </c>
      <c r="DS83" s="91" t="str">
        <f t="shared" si="1378"/>
        <v/>
      </c>
      <c r="DT83" s="91" t="str">
        <f t="shared" si="1378"/>
        <v/>
      </c>
      <c r="DU83" s="91" t="str">
        <f t="shared" si="1378"/>
        <v/>
      </c>
      <c r="DV83" s="91" t="str">
        <f t="shared" si="1378"/>
        <v/>
      </c>
      <c r="DW83" s="91" t="str">
        <f t="shared" si="1378"/>
        <v/>
      </c>
      <c r="DX83" s="91" t="str">
        <f t="shared" si="1378"/>
        <v/>
      </c>
      <c r="DY83" s="91" t="str">
        <f t="shared" si="1378"/>
        <v/>
      </c>
      <c r="DZ83" s="91" t="str">
        <f t="shared" si="1378"/>
        <v/>
      </c>
      <c r="EA83" s="91" t="str">
        <f t="shared" ref="EA83:GL83" si="1379">IF(EA71=1,IF(AND(EA9&gt;=7,EA9&lt;10),1,""),"")</f>
        <v/>
      </c>
      <c r="EB83" s="91" t="str">
        <f t="shared" si="1379"/>
        <v/>
      </c>
      <c r="EC83" s="91" t="str">
        <f t="shared" si="1379"/>
        <v/>
      </c>
      <c r="ED83" s="91" t="str">
        <f t="shared" si="1379"/>
        <v/>
      </c>
      <c r="EE83" s="91" t="str">
        <f t="shared" si="1379"/>
        <v/>
      </c>
      <c r="EF83" s="91" t="str">
        <f t="shared" si="1379"/>
        <v/>
      </c>
      <c r="EG83" s="91" t="str">
        <f t="shared" si="1379"/>
        <v/>
      </c>
      <c r="EH83" s="91" t="str">
        <f t="shared" si="1379"/>
        <v/>
      </c>
      <c r="EI83" s="91" t="str">
        <f t="shared" si="1379"/>
        <v/>
      </c>
      <c r="EJ83" s="91" t="str">
        <f t="shared" si="1379"/>
        <v/>
      </c>
      <c r="EK83" s="91" t="str">
        <f t="shared" si="1379"/>
        <v/>
      </c>
      <c r="EL83" s="91" t="str">
        <f t="shared" si="1379"/>
        <v/>
      </c>
      <c r="EM83" s="91" t="str">
        <f t="shared" si="1379"/>
        <v/>
      </c>
      <c r="EN83" s="91" t="str">
        <f t="shared" si="1379"/>
        <v/>
      </c>
      <c r="EO83" s="91" t="str">
        <f t="shared" si="1379"/>
        <v/>
      </c>
      <c r="EP83" s="91" t="str">
        <f t="shared" si="1379"/>
        <v/>
      </c>
      <c r="EQ83" s="91" t="str">
        <f t="shared" si="1379"/>
        <v/>
      </c>
      <c r="ER83" s="91" t="str">
        <f t="shared" si="1379"/>
        <v/>
      </c>
      <c r="ES83" s="91" t="str">
        <f t="shared" si="1379"/>
        <v/>
      </c>
      <c r="ET83" s="91" t="str">
        <f t="shared" si="1379"/>
        <v/>
      </c>
      <c r="EU83" s="91" t="str">
        <f t="shared" si="1379"/>
        <v/>
      </c>
      <c r="EV83" s="91" t="str">
        <f t="shared" si="1379"/>
        <v/>
      </c>
      <c r="EW83" s="91" t="str">
        <f t="shared" si="1379"/>
        <v/>
      </c>
      <c r="EX83" s="91" t="str">
        <f t="shared" si="1379"/>
        <v/>
      </c>
      <c r="EY83" s="91" t="str">
        <f t="shared" si="1379"/>
        <v/>
      </c>
      <c r="EZ83" s="91" t="str">
        <f t="shared" si="1379"/>
        <v/>
      </c>
      <c r="FA83" s="91" t="str">
        <f t="shared" si="1379"/>
        <v/>
      </c>
      <c r="FB83" s="91" t="str">
        <f t="shared" si="1379"/>
        <v/>
      </c>
      <c r="FC83" s="91" t="str">
        <f t="shared" si="1379"/>
        <v/>
      </c>
      <c r="FD83" s="91" t="str">
        <f t="shared" si="1379"/>
        <v/>
      </c>
      <c r="FE83" s="91" t="str">
        <f t="shared" si="1379"/>
        <v/>
      </c>
      <c r="FF83" s="91" t="str">
        <f t="shared" si="1379"/>
        <v/>
      </c>
      <c r="FG83" s="91" t="str">
        <f t="shared" si="1379"/>
        <v/>
      </c>
      <c r="FH83" s="91" t="str">
        <f t="shared" si="1379"/>
        <v/>
      </c>
      <c r="FI83" s="91" t="str">
        <f t="shared" si="1379"/>
        <v/>
      </c>
      <c r="FJ83" s="91" t="str">
        <f t="shared" si="1379"/>
        <v/>
      </c>
      <c r="FK83" s="91" t="str">
        <f t="shared" si="1379"/>
        <v/>
      </c>
      <c r="FL83" s="91" t="str">
        <f t="shared" si="1379"/>
        <v/>
      </c>
      <c r="FM83" s="91" t="str">
        <f t="shared" si="1379"/>
        <v/>
      </c>
      <c r="FN83" s="91" t="str">
        <f t="shared" si="1379"/>
        <v/>
      </c>
      <c r="FO83" s="91" t="str">
        <f t="shared" si="1379"/>
        <v/>
      </c>
      <c r="FP83" s="91" t="str">
        <f t="shared" si="1379"/>
        <v/>
      </c>
      <c r="FQ83" s="91" t="str">
        <f t="shared" si="1379"/>
        <v/>
      </c>
      <c r="FR83" s="91" t="str">
        <f t="shared" si="1379"/>
        <v/>
      </c>
      <c r="FS83" s="91" t="str">
        <f t="shared" si="1379"/>
        <v/>
      </c>
      <c r="FT83" s="91" t="str">
        <f t="shared" si="1379"/>
        <v/>
      </c>
      <c r="FU83" s="91" t="str">
        <f t="shared" si="1379"/>
        <v/>
      </c>
      <c r="FV83" s="91" t="str">
        <f t="shared" si="1379"/>
        <v/>
      </c>
      <c r="FW83" s="91" t="str">
        <f t="shared" si="1379"/>
        <v/>
      </c>
      <c r="FX83" s="91" t="str">
        <f t="shared" si="1379"/>
        <v/>
      </c>
      <c r="FY83" s="91" t="str">
        <f t="shared" si="1379"/>
        <v/>
      </c>
      <c r="FZ83" s="91" t="str">
        <f t="shared" si="1379"/>
        <v/>
      </c>
      <c r="GA83" s="91" t="str">
        <f t="shared" si="1379"/>
        <v/>
      </c>
      <c r="GB83" s="91" t="str">
        <f t="shared" si="1379"/>
        <v/>
      </c>
      <c r="GC83" s="91" t="str">
        <f t="shared" si="1379"/>
        <v/>
      </c>
      <c r="GD83" s="91" t="str">
        <f t="shared" si="1379"/>
        <v/>
      </c>
      <c r="GE83" s="91" t="str">
        <f t="shared" si="1379"/>
        <v/>
      </c>
      <c r="GF83" s="91" t="str">
        <f t="shared" si="1379"/>
        <v/>
      </c>
      <c r="GG83" s="91" t="str">
        <f t="shared" si="1379"/>
        <v/>
      </c>
      <c r="GH83" s="91" t="str">
        <f t="shared" si="1379"/>
        <v/>
      </c>
      <c r="GI83" s="91" t="str">
        <f t="shared" si="1379"/>
        <v/>
      </c>
      <c r="GJ83" s="91" t="str">
        <f t="shared" si="1379"/>
        <v/>
      </c>
      <c r="GK83" s="91" t="str">
        <f t="shared" si="1379"/>
        <v/>
      </c>
      <c r="GL83" s="91" t="str">
        <f t="shared" si="1379"/>
        <v/>
      </c>
      <c r="GM83" s="91" t="str">
        <f t="shared" ref="GM83:IV83" si="1380">IF(GM71=1,IF(AND(GM9&gt;=7,GM9&lt;10),1,""),"")</f>
        <v/>
      </c>
      <c r="GN83" s="91" t="str">
        <f t="shared" si="1380"/>
        <v/>
      </c>
      <c r="GO83" s="91" t="str">
        <f t="shared" si="1380"/>
        <v/>
      </c>
      <c r="GP83" s="91" t="str">
        <f t="shared" si="1380"/>
        <v/>
      </c>
      <c r="GQ83" s="91" t="str">
        <f t="shared" si="1380"/>
        <v/>
      </c>
      <c r="GR83" s="91" t="str">
        <f t="shared" si="1380"/>
        <v/>
      </c>
      <c r="GS83" s="91" t="str">
        <f t="shared" si="1380"/>
        <v/>
      </c>
      <c r="GT83" s="91" t="str">
        <f t="shared" si="1380"/>
        <v/>
      </c>
      <c r="GU83" s="91" t="str">
        <f t="shared" si="1380"/>
        <v/>
      </c>
      <c r="GV83" s="91" t="str">
        <f t="shared" si="1380"/>
        <v/>
      </c>
      <c r="GW83" s="91" t="str">
        <f t="shared" si="1380"/>
        <v/>
      </c>
      <c r="GX83" s="91" t="str">
        <f t="shared" si="1380"/>
        <v/>
      </c>
      <c r="GY83" s="91" t="str">
        <f t="shared" si="1380"/>
        <v/>
      </c>
      <c r="GZ83" s="91" t="str">
        <f t="shared" si="1380"/>
        <v/>
      </c>
      <c r="HA83" s="91" t="str">
        <f t="shared" si="1380"/>
        <v/>
      </c>
      <c r="HB83" s="91" t="str">
        <f t="shared" si="1380"/>
        <v/>
      </c>
      <c r="HC83" s="91" t="str">
        <f t="shared" si="1380"/>
        <v/>
      </c>
      <c r="HD83" s="91" t="str">
        <f t="shared" si="1380"/>
        <v/>
      </c>
      <c r="HE83" s="91" t="str">
        <f t="shared" si="1380"/>
        <v/>
      </c>
      <c r="HF83" s="91" t="str">
        <f t="shared" si="1380"/>
        <v/>
      </c>
      <c r="HG83" s="91" t="str">
        <f t="shared" si="1380"/>
        <v/>
      </c>
      <c r="HH83" s="91" t="str">
        <f t="shared" si="1380"/>
        <v/>
      </c>
      <c r="HI83" s="91" t="str">
        <f t="shared" si="1380"/>
        <v/>
      </c>
      <c r="HJ83" s="91" t="str">
        <f t="shared" si="1380"/>
        <v/>
      </c>
      <c r="HK83" s="91" t="str">
        <f t="shared" si="1380"/>
        <v/>
      </c>
      <c r="HL83" s="91" t="str">
        <f t="shared" si="1380"/>
        <v/>
      </c>
      <c r="HM83" s="91" t="str">
        <f t="shared" si="1380"/>
        <v/>
      </c>
      <c r="HN83" s="91" t="str">
        <f t="shared" si="1380"/>
        <v/>
      </c>
      <c r="HO83" s="91" t="str">
        <f t="shared" si="1380"/>
        <v/>
      </c>
      <c r="HP83" s="91" t="str">
        <f t="shared" si="1380"/>
        <v/>
      </c>
      <c r="HQ83" s="91" t="str">
        <f t="shared" si="1380"/>
        <v/>
      </c>
      <c r="HR83" s="91" t="str">
        <f t="shared" si="1380"/>
        <v/>
      </c>
      <c r="HS83" s="91" t="str">
        <f t="shared" si="1380"/>
        <v/>
      </c>
      <c r="HT83" s="91" t="str">
        <f t="shared" si="1380"/>
        <v/>
      </c>
      <c r="HU83" s="91" t="str">
        <f t="shared" si="1380"/>
        <v/>
      </c>
      <c r="HV83" s="91" t="str">
        <f t="shared" si="1380"/>
        <v/>
      </c>
      <c r="HW83" s="91" t="str">
        <f t="shared" si="1380"/>
        <v/>
      </c>
      <c r="HX83" s="91" t="str">
        <f t="shared" si="1380"/>
        <v/>
      </c>
      <c r="HY83" s="91" t="str">
        <f t="shared" si="1380"/>
        <v/>
      </c>
      <c r="HZ83" s="91" t="str">
        <f t="shared" si="1380"/>
        <v/>
      </c>
      <c r="IA83" s="91" t="str">
        <f t="shared" si="1380"/>
        <v/>
      </c>
      <c r="IB83" s="91" t="str">
        <f t="shared" si="1380"/>
        <v/>
      </c>
      <c r="IC83" s="91" t="str">
        <f t="shared" si="1380"/>
        <v/>
      </c>
      <c r="ID83" s="91" t="str">
        <f t="shared" si="1380"/>
        <v/>
      </c>
      <c r="IE83" s="91" t="str">
        <f t="shared" si="1380"/>
        <v/>
      </c>
      <c r="IF83" s="91" t="str">
        <f t="shared" si="1380"/>
        <v/>
      </c>
      <c r="IG83" s="91" t="str">
        <f t="shared" si="1380"/>
        <v/>
      </c>
      <c r="IH83" s="91" t="str">
        <f t="shared" si="1380"/>
        <v/>
      </c>
      <c r="II83" s="91" t="str">
        <f t="shared" si="1380"/>
        <v/>
      </c>
      <c r="IJ83" s="91" t="str">
        <f t="shared" si="1380"/>
        <v/>
      </c>
      <c r="IK83" s="91" t="str">
        <f t="shared" si="1380"/>
        <v/>
      </c>
      <c r="IL83" s="91" t="str">
        <f t="shared" si="1380"/>
        <v/>
      </c>
      <c r="IM83" s="91" t="str">
        <f t="shared" si="1380"/>
        <v/>
      </c>
      <c r="IN83" s="91" t="str">
        <f t="shared" si="1380"/>
        <v/>
      </c>
      <c r="IO83" s="91" t="str">
        <f t="shared" si="1380"/>
        <v/>
      </c>
      <c r="IP83" s="91" t="str">
        <f t="shared" si="1380"/>
        <v/>
      </c>
      <c r="IQ83" s="91" t="str">
        <f t="shared" si="1380"/>
        <v/>
      </c>
      <c r="IR83" s="91" t="str">
        <f t="shared" si="1380"/>
        <v/>
      </c>
      <c r="IS83" s="91" t="str">
        <f t="shared" si="1380"/>
        <v/>
      </c>
      <c r="IT83" s="91" t="str">
        <f t="shared" si="1380"/>
        <v/>
      </c>
      <c r="IU83" s="91" t="str">
        <f t="shared" si="1380"/>
        <v/>
      </c>
      <c r="IV83" s="91" t="str">
        <f t="shared" si="1380"/>
        <v/>
      </c>
    </row>
    <row r="84" spans="1:16384" s="90" customFormat="1" hidden="1" x14ac:dyDescent="0.2">
      <c r="A84" s="91" t="s">
        <v>286</v>
      </c>
      <c r="B84" s="91" t="str">
        <f>IF(B72=1,IF(AND(B9&gt;=7,B9&lt;10),1,""),"")</f>
        <v/>
      </c>
      <c r="C84" s="91" t="str">
        <f t="shared" ref="C84:BN84" si="1381">IF(C72=1,IF(AND(C9&gt;=7,C9&lt;10),1,""),"")</f>
        <v/>
      </c>
      <c r="D84" s="91" t="str">
        <f t="shared" si="1381"/>
        <v/>
      </c>
      <c r="E84" s="91" t="str">
        <f t="shared" si="1381"/>
        <v/>
      </c>
      <c r="F84" s="91" t="str">
        <f t="shared" si="1381"/>
        <v/>
      </c>
      <c r="G84" s="91" t="str">
        <f t="shared" si="1381"/>
        <v/>
      </c>
      <c r="H84" s="91" t="str">
        <f t="shared" si="1381"/>
        <v/>
      </c>
      <c r="I84" s="91" t="str">
        <f t="shared" si="1381"/>
        <v/>
      </c>
      <c r="J84" s="91" t="str">
        <f t="shared" si="1381"/>
        <v/>
      </c>
      <c r="K84" s="91" t="str">
        <f t="shared" si="1381"/>
        <v/>
      </c>
      <c r="L84" s="91" t="str">
        <f t="shared" si="1381"/>
        <v/>
      </c>
      <c r="M84" s="91" t="str">
        <f t="shared" si="1381"/>
        <v/>
      </c>
      <c r="N84" s="91" t="str">
        <f t="shared" si="1381"/>
        <v/>
      </c>
      <c r="O84" s="91" t="str">
        <f t="shared" si="1381"/>
        <v/>
      </c>
      <c r="P84" s="91" t="str">
        <f t="shared" si="1381"/>
        <v/>
      </c>
      <c r="Q84" s="91" t="str">
        <f t="shared" si="1381"/>
        <v/>
      </c>
      <c r="R84" s="91" t="str">
        <f t="shared" si="1381"/>
        <v/>
      </c>
      <c r="S84" s="91" t="str">
        <f t="shared" si="1381"/>
        <v/>
      </c>
      <c r="T84" s="91" t="str">
        <f t="shared" si="1381"/>
        <v/>
      </c>
      <c r="U84" s="91" t="str">
        <f t="shared" si="1381"/>
        <v/>
      </c>
      <c r="V84" s="91" t="str">
        <f t="shared" si="1381"/>
        <v/>
      </c>
      <c r="W84" s="91" t="str">
        <f t="shared" si="1381"/>
        <v/>
      </c>
      <c r="X84" s="91" t="str">
        <f t="shared" si="1381"/>
        <v/>
      </c>
      <c r="Y84" s="91" t="str">
        <f t="shared" si="1381"/>
        <v/>
      </c>
      <c r="Z84" s="91" t="str">
        <f t="shared" si="1381"/>
        <v/>
      </c>
      <c r="AA84" s="91" t="str">
        <f t="shared" si="1381"/>
        <v/>
      </c>
      <c r="AB84" s="91" t="str">
        <f t="shared" si="1381"/>
        <v/>
      </c>
      <c r="AC84" s="91" t="str">
        <f t="shared" si="1381"/>
        <v/>
      </c>
      <c r="AD84" s="91" t="str">
        <f t="shared" si="1381"/>
        <v/>
      </c>
      <c r="AE84" s="91" t="str">
        <f t="shared" si="1381"/>
        <v/>
      </c>
      <c r="AF84" s="91" t="str">
        <f t="shared" si="1381"/>
        <v/>
      </c>
      <c r="AG84" s="91" t="str">
        <f t="shared" si="1381"/>
        <v/>
      </c>
      <c r="AH84" s="91" t="str">
        <f t="shared" si="1381"/>
        <v/>
      </c>
      <c r="AI84" s="91" t="str">
        <f t="shared" si="1381"/>
        <v/>
      </c>
      <c r="AJ84" s="91" t="str">
        <f t="shared" si="1381"/>
        <v/>
      </c>
      <c r="AK84" s="91" t="str">
        <f t="shared" si="1381"/>
        <v/>
      </c>
      <c r="AL84" s="91" t="str">
        <f t="shared" si="1381"/>
        <v/>
      </c>
      <c r="AM84" s="91" t="str">
        <f t="shared" si="1381"/>
        <v/>
      </c>
      <c r="AN84" s="91" t="str">
        <f t="shared" si="1381"/>
        <v/>
      </c>
      <c r="AO84" s="91" t="str">
        <f t="shared" si="1381"/>
        <v/>
      </c>
      <c r="AP84" s="91" t="str">
        <f t="shared" si="1381"/>
        <v/>
      </c>
      <c r="AQ84" s="91" t="str">
        <f t="shared" si="1381"/>
        <v/>
      </c>
      <c r="AR84" s="91" t="str">
        <f t="shared" si="1381"/>
        <v/>
      </c>
      <c r="AS84" s="91" t="str">
        <f t="shared" si="1381"/>
        <v/>
      </c>
      <c r="AT84" s="91" t="str">
        <f t="shared" si="1381"/>
        <v/>
      </c>
      <c r="AU84" s="91" t="str">
        <f t="shared" si="1381"/>
        <v/>
      </c>
      <c r="AV84" s="91" t="str">
        <f t="shared" si="1381"/>
        <v/>
      </c>
      <c r="AW84" s="91" t="str">
        <f t="shared" si="1381"/>
        <v/>
      </c>
      <c r="AX84" s="91" t="str">
        <f t="shared" si="1381"/>
        <v/>
      </c>
      <c r="AY84" s="91" t="str">
        <f t="shared" si="1381"/>
        <v/>
      </c>
      <c r="AZ84" s="91" t="str">
        <f t="shared" si="1381"/>
        <v/>
      </c>
      <c r="BA84" s="91" t="str">
        <f t="shared" si="1381"/>
        <v/>
      </c>
      <c r="BB84" s="91" t="str">
        <f t="shared" si="1381"/>
        <v/>
      </c>
      <c r="BC84" s="91" t="str">
        <f t="shared" si="1381"/>
        <v/>
      </c>
      <c r="BD84" s="91" t="str">
        <f t="shared" si="1381"/>
        <v/>
      </c>
      <c r="BE84" s="91" t="str">
        <f t="shared" si="1381"/>
        <v/>
      </c>
      <c r="BF84" s="91" t="str">
        <f t="shared" si="1381"/>
        <v/>
      </c>
      <c r="BG84" s="91" t="str">
        <f t="shared" si="1381"/>
        <v/>
      </c>
      <c r="BH84" s="91" t="str">
        <f t="shared" si="1381"/>
        <v/>
      </c>
      <c r="BI84" s="91" t="str">
        <f t="shared" si="1381"/>
        <v/>
      </c>
      <c r="BJ84" s="91" t="str">
        <f t="shared" si="1381"/>
        <v/>
      </c>
      <c r="BK84" s="91" t="str">
        <f t="shared" si="1381"/>
        <v/>
      </c>
      <c r="BL84" s="91" t="str">
        <f t="shared" si="1381"/>
        <v/>
      </c>
      <c r="BM84" s="91" t="str">
        <f t="shared" si="1381"/>
        <v/>
      </c>
      <c r="BN84" s="91" t="str">
        <f t="shared" si="1381"/>
        <v/>
      </c>
      <c r="BO84" s="91" t="str">
        <f t="shared" ref="BO84:DZ84" si="1382">IF(BO72=1,IF(AND(BO9&gt;=7,BO9&lt;10),1,""),"")</f>
        <v/>
      </c>
      <c r="BP84" s="91" t="str">
        <f t="shared" si="1382"/>
        <v/>
      </c>
      <c r="BQ84" s="91" t="str">
        <f t="shared" si="1382"/>
        <v/>
      </c>
      <c r="BR84" s="91" t="str">
        <f t="shared" si="1382"/>
        <v/>
      </c>
      <c r="BS84" s="91" t="str">
        <f t="shared" si="1382"/>
        <v/>
      </c>
      <c r="BT84" s="91" t="str">
        <f t="shared" si="1382"/>
        <v/>
      </c>
      <c r="BU84" s="91" t="str">
        <f t="shared" si="1382"/>
        <v/>
      </c>
      <c r="BV84" s="91" t="str">
        <f t="shared" si="1382"/>
        <v/>
      </c>
      <c r="BW84" s="91" t="str">
        <f t="shared" si="1382"/>
        <v/>
      </c>
      <c r="BX84" s="91" t="str">
        <f t="shared" si="1382"/>
        <v/>
      </c>
      <c r="BY84" s="91" t="str">
        <f t="shared" si="1382"/>
        <v/>
      </c>
      <c r="BZ84" s="91" t="str">
        <f t="shared" si="1382"/>
        <v/>
      </c>
      <c r="CA84" s="91" t="str">
        <f t="shared" si="1382"/>
        <v/>
      </c>
      <c r="CB84" s="91" t="str">
        <f t="shared" si="1382"/>
        <v/>
      </c>
      <c r="CC84" s="91" t="str">
        <f t="shared" si="1382"/>
        <v/>
      </c>
      <c r="CD84" s="91" t="str">
        <f t="shared" si="1382"/>
        <v/>
      </c>
      <c r="CE84" s="91" t="str">
        <f t="shared" si="1382"/>
        <v/>
      </c>
      <c r="CF84" s="91" t="str">
        <f t="shared" si="1382"/>
        <v/>
      </c>
      <c r="CG84" s="91" t="str">
        <f t="shared" si="1382"/>
        <v/>
      </c>
      <c r="CH84" s="91" t="str">
        <f t="shared" si="1382"/>
        <v/>
      </c>
      <c r="CI84" s="91" t="str">
        <f t="shared" si="1382"/>
        <v/>
      </c>
      <c r="CJ84" s="91" t="str">
        <f t="shared" si="1382"/>
        <v/>
      </c>
      <c r="CK84" s="91" t="str">
        <f t="shared" si="1382"/>
        <v/>
      </c>
      <c r="CL84" s="91" t="str">
        <f t="shared" si="1382"/>
        <v/>
      </c>
      <c r="CM84" s="91" t="str">
        <f t="shared" si="1382"/>
        <v/>
      </c>
      <c r="CN84" s="91" t="str">
        <f t="shared" si="1382"/>
        <v/>
      </c>
      <c r="CO84" s="91" t="str">
        <f t="shared" si="1382"/>
        <v/>
      </c>
      <c r="CP84" s="91" t="str">
        <f t="shared" si="1382"/>
        <v/>
      </c>
      <c r="CQ84" s="91" t="str">
        <f t="shared" si="1382"/>
        <v/>
      </c>
      <c r="CR84" s="91" t="str">
        <f t="shared" si="1382"/>
        <v/>
      </c>
      <c r="CS84" s="91" t="str">
        <f t="shared" si="1382"/>
        <v/>
      </c>
      <c r="CT84" s="91" t="str">
        <f t="shared" si="1382"/>
        <v/>
      </c>
      <c r="CU84" s="91" t="str">
        <f t="shared" si="1382"/>
        <v/>
      </c>
      <c r="CV84" s="91" t="str">
        <f t="shared" si="1382"/>
        <v/>
      </c>
      <c r="CW84" s="91" t="str">
        <f t="shared" si="1382"/>
        <v/>
      </c>
      <c r="CX84" s="91" t="str">
        <f t="shared" si="1382"/>
        <v/>
      </c>
      <c r="CY84" s="91" t="str">
        <f t="shared" si="1382"/>
        <v/>
      </c>
      <c r="CZ84" s="91" t="str">
        <f t="shared" si="1382"/>
        <v/>
      </c>
      <c r="DA84" s="91" t="str">
        <f t="shared" si="1382"/>
        <v/>
      </c>
      <c r="DB84" s="91" t="str">
        <f t="shared" si="1382"/>
        <v/>
      </c>
      <c r="DC84" s="91" t="str">
        <f t="shared" si="1382"/>
        <v/>
      </c>
      <c r="DD84" s="91" t="str">
        <f t="shared" si="1382"/>
        <v/>
      </c>
      <c r="DE84" s="91" t="str">
        <f t="shared" si="1382"/>
        <v/>
      </c>
      <c r="DF84" s="91" t="str">
        <f t="shared" si="1382"/>
        <v/>
      </c>
      <c r="DG84" s="91" t="str">
        <f t="shared" si="1382"/>
        <v/>
      </c>
      <c r="DH84" s="91" t="str">
        <f t="shared" si="1382"/>
        <v/>
      </c>
      <c r="DI84" s="91" t="str">
        <f t="shared" si="1382"/>
        <v/>
      </c>
      <c r="DJ84" s="91" t="str">
        <f t="shared" si="1382"/>
        <v/>
      </c>
      <c r="DK84" s="91" t="str">
        <f t="shared" si="1382"/>
        <v/>
      </c>
      <c r="DL84" s="91" t="str">
        <f t="shared" si="1382"/>
        <v/>
      </c>
      <c r="DM84" s="91" t="str">
        <f t="shared" si="1382"/>
        <v/>
      </c>
      <c r="DN84" s="91" t="str">
        <f t="shared" si="1382"/>
        <v/>
      </c>
      <c r="DO84" s="91" t="str">
        <f t="shared" si="1382"/>
        <v/>
      </c>
      <c r="DP84" s="91" t="str">
        <f t="shared" si="1382"/>
        <v/>
      </c>
      <c r="DQ84" s="91" t="str">
        <f t="shared" si="1382"/>
        <v/>
      </c>
      <c r="DR84" s="91" t="str">
        <f t="shared" si="1382"/>
        <v/>
      </c>
      <c r="DS84" s="91" t="str">
        <f t="shared" si="1382"/>
        <v/>
      </c>
      <c r="DT84" s="91" t="str">
        <f t="shared" si="1382"/>
        <v/>
      </c>
      <c r="DU84" s="91" t="str">
        <f t="shared" si="1382"/>
        <v/>
      </c>
      <c r="DV84" s="91" t="str">
        <f t="shared" si="1382"/>
        <v/>
      </c>
      <c r="DW84" s="91" t="str">
        <f t="shared" si="1382"/>
        <v/>
      </c>
      <c r="DX84" s="91" t="str">
        <f t="shared" si="1382"/>
        <v/>
      </c>
      <c r="DY84" s="91" t="str">
        <f t="shared" si="1382"/>
        <v/>
      </c>
      <c r="DZ84" s="91" t="str">
        <f t="shared" si="1382"/>
        <v/>
      </c>
      <c r="EA84" s="91" t="str">
        <f t="shared" ref="EA84:GL84" si="1383">IF(EA72=1,IF(AND(EA9&gt;=7,EA9&lt;10),1,""),"")</f>
        <v/>
      </c>
      <c r="EB84" s="91" t="str">
        <f t="shared" si="1383"/>
        <v/>
      </c>
      <c r="EC84" s="91" t="str">
        <f t="shared" si="1383"/>
        <v/>
      </c>
      <c r="ED84" s="91" t="str">
        <f t="shared" si="1383"/>
        <v/>
      </c>
      <c r="EE84" s="91" t="str">
        <f t="shared" si="1383"/>
        <v/>
      </c>
      <c r="EF84" s="91" t="str">
        <f t="shared" si="1383"/>
        <v/>
      </c>
      <c r="EG84" s="91" t="str">
        <f t="shared" si="1383"/>
        <v/>
      </c>
      <c r="EH84" s="91" t="str">
        <f t="shared" si="1383"/>
        <v/>
      </c>
      <c r="EI84" s="91" t="str">
        <f t="shared" si="1383"/>
        <v/>
      </c>
      <c r="EJ84" s="91" t="str">
        <f t="shared" si="1383"/>
        <v/>
      </c>
      <c r="EK84" s="91" t="str">
        <f t="shared" si="1383"/>
        <v/>
      </c>
      <c r="EL84" s="91" t="str">
        <f t="shared" si="1383"/>
        <v/>
      </c>
      <c r="EM84" s="91" t="str">
        <f t="shared" si="1383"/>
        <v/>
      </c>
      <c r="EN84" s="91" t="str">
        <f t="shared" si="1383"/>
        <v/>
      </c>
      <c r="EO84" s="91" t="str">
        <f t="shared" si="1383"/>
        <v/>
      </c>
      <c r="EP84" s="91" t="str">
        <f t="shared" si="1383"/>
        <v/>
      </c>
      <c r="EQ84" s="91" t="str">
        <f t="shared" si="1383"/>
        <v/>
      </c>
      <c r="ER84" s="91" t="str">
        <f t="shared" si="1383"/>
        <v/>
      </c>
      <c r="ES84" s="91" t="str">
        <f t="shared" si="1383"/>
        <v/>
      </c>
      <c r="ET84" s="91" t="str">
        <f t="shared" si="1383"/>
        <v/>
      </c>
      <c r="EU84" s="91" t="str">
        <f t="shared" si="1383"/>
        <v/>
      </c>
      <c r="EV84" s="91" t="str">
        <f t="shared" si="1383"/>
        <v/>
      </c>
      <c r="EW84" s="91" t="str">
        <f t="shared" si="1383"/>
        <v/>
      </c>
      <c r="EX84" s="91" t="str">
        <f t="shared" si="1383"/>
        <v/>
      </c>
      <c r="EY84" s="91" t="str">
        <f t="shared" si="1383"/>
        <v/>
      </c>
      <c r="EZ84" s="91" t="str">
        <f t="shared" si="1383"/>
        <v/>
      </c>
      <c r="FA84" s="91" t="str">
        <f t="shared" si="1383"/>
        <v/>
      </c>
      <c r="FB84" s="91" t="str">
        <f t="shared" si="1383"/>
        <v/>
      </c>
      <c r="FC84" s="91" t="str">
        <f t="shared" si="1383"/>
        <v/>
      </c>
      <c r="FD84" s="91" t="str">
        <f t="shared" si="1383"/>
        <v/>
      </c>
      <c r="FE84" s="91" t="str">
        <f t="shared" si="1383"/>
        <v/>
      </c>
      <c r="FF84" s="91" t="str">
        <f t="shared" si="1383"/>
        <v/>
      </c>
      <c r="FG84" s="91" t="str">
        <f t="shared" si="1383"/>
        <v/>
      </c>
      <c r="FH84" s="91" t="str">
        <f t="shared" si="1383"/>
        <v/>
      </c>
      <c r="FI84" s="91" t="str">
        <f t="shared" si="1383"/>
        <v/>
      </c>
      <c r="FJ84" s="91" t="str">
        <f t="shared" si="1383"/>
        <v/>
      </c>
      <c r="FK84" s="91" t="str">
        <f t="shared" si="1383"/>
        <v/>
      </c>
      <c r="FL84" s="91" t="str">
        <f t="shared" si="1383"/>
        <v/>
      </c>
      <c r="FM84" s="91" t="str">
        <f t="shared" si="1383"/>
        <v/>
      </c>
      <c r="FN84" s="91" t="str">
        <f t="shared" si="1383"/>
        <v/>
      </c>
      <c r="FO84" s="91" t="str">
        <f t="shared" si="1383"/>
        <v/>
      </c>
      <c r="FP84" s="91" t="str">
        <f t="shared" si="1383"/>
        <v/>
      </c>
      <c r="FQ84" s="91" t="str">
        <f t="shared" si="1383"/>
        <v/>
      </c>
      <c r="FR84" s="91" t="str">
        <f t="shared" si="1383"/>
        <v/>
      </c>
      <c r="FS84" s="91" t="str">
        <f t="shared" si="1383"/>
        <v/>
      </c>
      <c r="FT84" s="91" t="str">
        <f t="shared" si="1383"/>
        <v/>
      </c>
      <c r="FU84" s="91" t="str">
        <f t="shared" si="1383"/>
        <v/>
      </c>
      <c r="FV84" s="91" t="str">
        <f t="shared" si="1383"/>
        <v/>
      </c>
      <c r="FW84" s="91" t="str">
        <f t="shared" si="1383"/>
        <v/>
      </c>
      <c r="FX84" s="91" t="str">
        <f t="shared" si="1383"/>
        <v/>
      </c>
      <c r="FY84" s="91" t="str">
        <f t="shared" si="1383"/>
        <v/>
      </c>
      <c r="FZ84" s="91" t="str">
        <f t="shared" si="1383"/>
        <v/>
      </c>
      <c r="GA84" s="91" t="str">
        <f t="shared" si="1383"/>
        <v/>
      </c>
      <c r="GB84" s="91" t="str">
        <f t="shared" si="1383"/>
        <v/>
      </c>
      <c r="GC84" s="91" t="str">
        <f t="shared" si="1383"/>
        <v/>
      </c>
      <c r="GD84" s="91" t="str">
        <f t="shared" si="1383"/>
        <v/>
      </c>
      <c r="GE84" s="91" t="str">
        <f t="shared" si="1383"/>
        <v/>
      </c>
      <c r="GF84" s="91" t="str">
        <f t="shared" si="1383"/>
        <v/>
      </c>
      <c r="GG84" s="91" t="str">
        <f t="shared" si="1383"/>
        <v/>
      </c>
      <c r="GH84" s="91" t="str">
        <f t="shared" si="1383"/>
        <v/>
      </c>
      <c r="GI84" s="91" t="str">
        <f t="shared" si="1383"/>
        <v/>
      </c>
      <c r="GJ84" s="91" t="str">
        <f t="shared" si="1383"/>
        <v/>
      </c>
      <c r="GK84" s="91" t="str">
        <f t="shared" si="1383"/>
        <v/>
      </c>
      <c r="GL84" s="91" t="str">
        <f t="shared" si="1383"/>
        <v/>
      </c>
      <c r="GM84" s="91" t="str">
        <f t="shared" ref="GM84:IV84" si="1384">IF(GM72=1,IF(AND(GM9&gt;=7,GM9&lt;10),1,""),"")</f>
        <v/>
      </c>
      <c r="GN84" s="91" t="str">
        <f t="shared" si="1384"/>
        <v/>
      </c>
      <c r="GO84" s="91" t="str">
        <f t="shared" si="1384"/>
        <v/>
      </c>
      <c r="GP84" s="91" t="str">
        <f t="shared" si="1384"/>
        <v/>
      </c>
      <c r="GQ84" s="91" t="str">
        <f t="shared" si="1384"/>
        <v/>
      </c>
      <c r="GR84" s="91" t="str">
        <f t="shared" si="1384"/>
        <v/>
      </c>
      <c r="GS84" s="91" t="str">
        <f t="shared" si="1384"/>
        <v/>
      </c>
      <c r="GT84" s="91" t="str">
        <f t="shared" si="1384"/>
        <v/>
      </c>
      <c r="GU84" s="91" t="str">
        <f t="shared" si="1384"/>
        <v/>
      </c>
      <c r="GV84" s="91" t="str">
        <f t="shared" si="1384"/>
        <v/>
      </c>
      <c r="GW84" s="91" t="str">
        <f t="shared" si="1384"/>
        <v/>
      </c>
      <c r="GX84" s="91" t="str">
        <f t="shared" si="1384"/>
        <v/>
      </c>
      <c r="GY84" s="91" t="str">
        <f t="shared" si="1384"/>
        <v/>
      </c>
      <c r="GZ84" s="91" t="str">
        <f t="shared" si="1384"/>
        <v/>
      </c>
      <c r="HA84" s="91" t="str">
        <f t="shared" si="1384"/>
        <v/>
      </c>
      <c r="HB84" s="91" t="str">
        <f t="shared" si="1384"/>
        <v/>
      </c>
      <c r="HC84" s="91" t="str">
        <f t="shared" si="1384"/>
        <v/>
      </c>
      <c r="HD84" s="91" t="str">
        <f t="shared" si="1384"/>
        <v/>
      </c>
      <c r="HE84" s="91" t="str">
        <f t="shared" si="1384"/>
        <v/>
      </c>
      <c r="HF84" s="91" t="str">
        <f t="shared" si="1384"/>
        <v/>
      </c>
      <c r="HG84" s="91" t="str">
        <f t="shared" si="1384"/>
        <v/>
      </c>
      <c r="HH84" s="91" t="str">
        <f t="shared" si="1384"/>
        <v/>
      </c>
      <c r="HI84" s="91" t="str">
        <f t="shared" si="1384"/>
        <v/>
      </c>
      <c r="HJ84" s="91" t="str">
        <f t="shared" si="1384"/>
        <v/>
      </c>
      <c r="HK84" s="91" t="str">
        <f t="shared" si="1384"/>
        <v/>
      </c>
      <c r="HL84" s="91" t="str">
        <f t="shared" si="1384"/>
        <v/>
      </c>
      <c r="HM84" s="91" t="str">
        <f t="shared" si="1384"/>
        <v/>
      </c>
      <c r="HN84" s="91" t="str">
        <f t="shared" si="1384"/>
        <v/>
      </c>
      <c r="HO84" s="91" t="str">
        <f t="shared" si="1384"/>
        <v/>
      </c>
      <c r="HP84" s="91" t="str">
        <f t="shared" si="1384"/>
        <v/>
      </c>
      <c r="HQ84" s="91" t="str">
        <f t="shared" si="1384"/>
        <v/>
      </c>
      <c r="HR84" s="91" t="str">
        <f t="shared" si="1384"/>
        <v/>
      </c>
      <c r="HS84" s="91" t="str">
        <f t="shared" si="1384"/>
        <v/>
      </c>
      <c r="HT84" s="91" t="str">
        <f t="shared" si="1384"/>
        <v/>
      </c>
      <c r="HU84" s="91" t="str">
        <f t="shared" si="1384"/>
        <v/>
      </c>
      <c r="HV84" s="91" t="str">
        <f t="shared" si="1384"/>
        <v/>
      </c>
      <c r="HW84" s="91" t="str">
        <f t="shared" si="1384"/>
        <v/>
      </c>
      <c r="HX84" s="91" t="str">
        <f t="shared" si="1384"/>
        <v/>
      </c>
      <c r="HY84" s="91" t="str">
        <f t="shared" si="1384"/>
        <v/>
      </c>
      <c r="HZ84" s="91" t="str">
        <f t="shared" si="1384"/>
        <v/>
      </c>
      <c r="IA84" s="91" t="str">
        <f t="shared" si="1384"/>
        <v/>
      </c>
      <c r="IB84" s="91" t="str">
        <f t="shared" si="1384"/>
        <v/>
      </c>
      <c r="IC84" s="91" t="str">
        <f t="shared" si="1384"/>
        <v/>
      </c>
      <c r="ID84" s="91" t="str">
        <f t="shared" si="1384"/>
        <v/>
      </c>
      <c r="IE84" s="91" t="str">
        <f t="shared" si="1384"/>
        <v/>
      </c>
      <c r="IF84" s="91" t="str">
        <f t="shared" si="1384"/>
        <v/>
      </c>
      <c r="IG84" s="91" t="str">
        <f t="shared" si="1384"/>
        <v/>
      </c>
      <c r="IH84" s="91" t="str">
        <f t="shared" si="1384"/>
        <v/>
      </c>
      <c r="II84" s="91" t="str">
        <f t="shared" si="1384"/>
        <v/>
      </c>
      <c r="IJ84" s="91" t="str">
        <f t="shared" si="1384"/>
        <v/>
      </c>
      <c r="IK84" s="91" t="str">
        <f t="shared" si="1384"/>
        <v/>
      </c>
      <c r="IL84" s="91" t="str">
        <f t="shared" si="1384"/>
        <v/>
      </c>
      <c r="IM84" s="91" t="str">
        <f t="shared" si="1384"/>
        <v/>
      </c>
      <c r="IN84" s="91" t="str">
        <f t="shared" si="1384"/>
        <v/>
      </c>
      <c r="IO84" s="91" t="str">
        <f t="shared" si="1384"/>
        <v/>
      </c>
      <c r="IP84" s="91" t="str">
        <f t="shared" si="1384"/>
        <v/>
      </c>
      <c r="IQ84" s="91" t="str">
        <f t="shared" si="1384"/>
        <v/>
      </c>
      <c r="IR84" s="91" t="str">
        <f t="shared" si="1384"/>
        <v/>
      </c>
      <c r="IS84" s="91" t="str">
        <f t="shared" si="1384"/>
        <v/>
      </c>
      <c r="IT84" s="91" t="str">
        <f t="shared" si="1384"/>
        <v/>
      </c>
      <c r="IU84" s="91" t="str">
        <f t="shared" si="1384"/>
        <v/>
      </c>
      <c r="IV84" s="91" t="str">
        <f t="shared" si="1384"/>
        <v/>
      </c>
    </row>
    <row r="85" spans="1:16384" s="90" customFormat="1" hidden="1" x14ac:dyDescent="0.2">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row>
    <row r="86" spans="1:16384" s="90" customFormat="1" hidden="1" x14ac:dyDescent="0.2">
      <c r="A86" s="91" t="s">
        <v>287</v>
      </c>
      <c r="B86" s="91" t="str">
        <f>IF(B70=1,IF(AND(B9&gt;=10,B9&lt;15),1,""),"")</f>
        <v/>
      </c>
      <c r="C86" s="91" t="str">
        <f t="shared" ref="C86:BN86" si="1385">IF(C70=1,IF(AND(C9&gt;=10,C9&lt;15),1,""),"")</f>
        <v/>
      </c>
      <c r="D86" s="91" t="str">
        <f t="shared" si="1385"/>
        <v/>
      </c>
      <c r="E86" s="91" t="str">
        <f t="shared" si="1385"/>
        <v/>
      </c>
      <c r="F86" s="91" t="str">
        <f t="shared" si="1385"/>
        <v/>
      </c>
      <c r="G86" s="91" t="str">
        <f t="shared" si="1385"/>
        <v/>
      </c>
      <c r="H86" s="91" t="str">
        <f t="shared" si="1385"/>
        <v/>
      </c>
      <c r="I86" s="91" t="str">
        <f t="shared" si="1385"/>
        <v/>
      </c>
      <c r="J86" s="91" t="str">
        <f t="shared" si="1385"/>
        <v/>
      </c>
      <c r="K86" s="91" t="str">
        <f t="shared" si="1385"/>
        <v/>
      </c>
      <c r="L86" s="91" t="str">
        <f t="shared" si="1385"/>
        <v/>
      </c>
      <c r="M86" s="91" t="str">
        <f t="shared" si="1385"/>
        <v/>
      </c>
      <c r="N86" s="91" t="str">
        <f t="shared" si="1385"/>
        <v/>
      </c>
      <c r="O86" s="91" t="str">
        <f t="shared" si="1385"/>
        <v/>
      </c>
      <c r="P86" s="91" t="str">
        <f t="shared" si="1385"/>
        <v/>
      </c>
      <c r="Q86" s="91" t="str">
        <f t="shared" si="1385"/>
        <v/>
      </c>
      <c r="R86" s="91" t="str">
        <f t="shared" si="1385"/>
        <v/>
      </c>
      <c r="S86" s="91" t="str">
        <f t="shared" si="1385"/>
        <v/>
      </c>
      <c r="T86" s="91" t="str">
        <f t="shared" si="1385"/>
        <v/>
      </c>
      <c r="U86" s="91" t="str">
        <f t="shared" si="1385"/>
        <v/>
      </c>
      <c r="V86" s="91" t="str">
        <f t="shared" si="1385"/>
        <v/>
      </c>
      <c r="W86" s="91" t="str">
        <f t="shared" si="1385"/>
        <v/>
      </c>
      <c r="X86" s="91" t="str">
        <f t="shared" si="1385"/>
        <v/>
      </c>
      <c r="Y86" s="91" t="str">
        <f t="shared" si="1385"/>
        <v/>
      </c>
      <c r="Z86" s="91" t="str">
        <f t="shared" si="1385"/>
        <v/>
      </c>
      <c r="AA86" s="91" t="str">
        <f t="shared" si="1385"/>
        <v/>
      </c>
      <c r="AB86" s="91" t="str">
        <f t="shared" si="1385"/>
        <v/>
      </c>
      <c r="AC86" s="91" t="str">
        <f t="shared" si="1385"/>
        <v/>
      </c>
      <c r="AD86" s="91" t="str">
        <f t="shared" si="1385"/>
        <v/>
      </c>
      <c r="AE86" s="91" t="str">
        <f t="shared" si="1385"/>
        <v/>
      </c>
      <c r="AF86" s="91" t="str">
        <f t="shared" si="1385"/>
        <v/>
      </c>
      <c r="AG86" s="91" t="str">
        <f t="shared" si="1385"/>
        <v/>
      </c>
      <c r="AH86" s="91" t="str">
        <f t="shared" si="1385"/>
        <v/>
      </c>
      <c r="AI86" s="91" t="str">
        <f t="shared" si="1385"/>
        <v/>
      </c>
      <c r="AJ86" s="91" t="str">
        <f t="shared" si="1385"/>
        <v/>
      </c>
      <c r="AK86" s="91" t="str">
        <f t="shared" si="1385"/>
        <v/>
      </c>
      <c r="AL86" s="91" t="str">
        <f t="shared" si="1385"/>
        <v/>
      </c>
      <c r="AM86" s="91" t="str">
        <f t="shared" si="1385"/>
        <v/>
      </c>
      <c r="AN86" s="91" t="str">
        <f t="shared" si="1385"/>
        <v/>
      </c>
      <c r="AO86" s="91" t="str">
        <f t="shared" si="1385"/>
        <v/>
      </c>
      <c r="AP86" s="91" t="str">
        <f t="shared" si="1385"/>
        <v/>
      </c>
      <c r="AQ86" s="91" t="str">
        <f t="shared" si="1385"/>
        <v/>
      </c>
      <c r="AR86" s="91" t="str">
        <f t="shared" si="1385"/>
        <v/>
      </c>
      <c r="AS86" s="91" t="str">
        <f t="shared" si="1385"/>
        <v/>
      </c>
      <c r="AT86" s="91" t="str">
        <f t="shared" si="1385"/>
        <v/>
      </c>
      <c r="AU86" s="91" t="str">
        <f t="shared" si="1385"/>
        <v/>
      </c>
      <c r="AV86" s="91" t="str">
        <f t="shared" si="1385"/>
        <v/>
      </c>
      <c r="AW86" s="91" t="str">
        <f t="shared" si="1385"/>
        <v/>
      </c>
      <c r="AX86" s="91" t="str">
        <f t="shared" si="1385"/>
        <v/>
      </c>
      <c r="AY86" s="91" t="str">
        <f t="shared" si="1385"/>
        <v/>
      </c>
      <c r="AZ86" s="91" t="str">
        <f t="shared" si="1385"/>
        <v/>
      </c>
      <c r="BA86" s="91" t="str">
        <f t="shared" si="1385"/>
        <v/>
      </c>
      <c r="BB86" s="91" t="str">
        <f t="shared" si="1385"/>
        <v/>
      </c>
      <c r="BC86" s="91" t="str">
        <f t="shared" si="1385"/>
        <v/>
      </c>
      <c r="BD86" s="91" t="str">
        <f t="shared" si="1385"/>
        <v/>
      </c>
      <c r="BE86" s="91" t="str">
        <f t="shared" si="1385"/>
        <v/>
      </c>
      <c r="BF86" s="91" t="str">
        <f t="shared" si="1385"/>
        <v/>
      </c>
      <c r="BG86" s="91" t="str">
        <f t="shared" si="1385"/>
        <v/>
      </c>
      <c r="BH86" s="91" t="str">
        <f t="shared" si="1385"/>
        <v/>
      </c>
      <c r="BI86" s="91" t="str">
        <f t="shared" si="1385"/>
        <v/>
      </c>
      <c r="BJ86" s="91" t="str">
        <f t="shared" si="1385"/>
        <v/>
      </c>
      <c r="BK86" s="91" t="str">
        <f t="shared" si="1385"/>
        <v/>
      </c>
      <c r="BL86" s="91" t="str">
        <f t="shared" si="1385"/>
        <v/>
      </c>
      <c r="BM86" s="91" t="str">
        <f t="shared" si="1385"/>
        <v/>
      </c>
      <c r="BN86" s="91" t="str">
        <f t="shared" si="1385"/>
        <v/>
      </c>
      <c r="BO86" s="91" t="str">
        <f t="shared" ref="BO86:DZ86" si="1386">IF(BO70=1,IF(AND(BO9&gt;=10,BO9&lt;15),1,""),"")</f>
        <v/>
      </c>
      <c r="BP86" s="91" t="str">
        <f t="shared" si="1386"/>
        <v/>
      </c>
      <c r="BQ86" s="91" t="str">
        <f t="shared" si="1386"/>
        <v/>
      </c>
      <c r="BR86" s="91" t="str">
        <f t="shared" si="1386"/>
        <v/>
      </c>
      <c r="BS86" s="91" t="str">
        <f t="shared" si="1386"/>
        <v/>
      </c>
      <c r="BT86" s="91" t="str">
        <f t="shared" si="1386"/>
        <v/>
      </c>
      <c r="BU86" s="91" t="str">
        <f t="shared" si="1386"/>
        <v/>
      </c>
      <c r="BV86" s="91" t="str">
        <f t="shared" si="1386"/>
        <v/>
      </c>
      <c r="BW86" s="91" t="str">
        <f t="shared" si="1386"/>
        <v/>
      </c>
      <c r="BX86" s="91" t="str">
        <f t="shared" si="1386"/>
        <v/>
      </c>
      <c r="BY86" s="91" t="str">
        <f t="shared" si="1386"/>
        <v/>
      </c>
      <c r="BZ86" s="91" t="str">
        <f t="shared" si="1386"/>
        <v/>
      </c>
      <c r="CA86" s="91" t="str">
        <f t="shared" si="1386"/>
        <v/>
      </c>
      <c r="CB86" s="91" t="str">
        <f t="shared" si="1386"/>
        <v/>
      </c>
      <c r="CC86" s="91" t="str">
        <f t="shared" si="1386"/>
        <v/>
      </c>
      <c r="CD86" s="91" t="str">
        <f t="shared" si="1386"/>
        <v/>
      </c>
      <c r="CE86" s="91" t="str">
        <f t="shared" si="1386"/>
        <v/>
      </c>
      <c r="CF86" s="91" t="str">
        <f t="shared" si="1386"/>
        <v/>
      </c>
      <c r="CG86" s="91" t="str">
        <f t="shared" si="1386"/>
        <v/>
      </c>
      <c r="CH86" s="91" t="str">
        <f t="shared" si="1386"/>
        <v/>
      </c>
      <c r="CI86" s="91" t="str">
        <f t="shared" si="1386"/>
        <v/>
      </c>
      <c r="CJ86" s="91" t="str">
        <f t="shared" si="1386"/>
        <v/>
      </c>
      <c r="CK86" s="91" t="str">
        <f t="shared" si="1386"/>
        <v/>
      </c>
      <c r="CL86" s="91" t="str">
        <f t="shared" si="1386"/>
        <v/>
      </c>
      <c r="CM86" s="91" t="str">
        <f t="shared" si="1386"/>
        <v/>
      </c>
      <c r="CN86" s="91" t="str">
        <f t="shared" si="1386"/>
        <v/>
      </c>
      <c r="CO86" s="91" t="str">
        <f t="shared" si="1386"/>
        <v/>
      </c>
      <c r="CP86" s="91" t="str">
        <f t="shared" si="1386"/>
        <v/>
      </c>
      <c r="CQ86" s="91" t="str">
        <f t="shared" si="1386"/>
        <v/>
      </c>
      <c r="CR86" s="91" t="str">
        <f t="shared" si="1386"/>
        <v/>
      </c>
      <c r="CS86" s="91" t="str">
        <f t="shared" si="1386"/>
        <v/>
      </c>
      <c r="CT86" s="91" t="str">
        <f t="shared" si="1386"/>
        <v/>
      </c>
      <c r="CU86" s="91" t="str">
        <f t="shared" si="1386"/>
        <v/>
      </c>
      <c r="CV86" s="91" t="str">
        <f t="shared" si="1386"/>
        <v/>
      </c>
      <c r="CW86" s="91" t="str">
        <f t="shared" si="1386"/>
        <v/>
      </c>
      <c r="CX86" s="91" t="str">
        <f t="shared" si="1386"/>
        <v/>
      </c>
      <c r="CY86" s="91" t="str">
        <f t="shared" si="1386"/>
        <v/>
      </c>
      <c r="CZ86" s="91" t="str">
        <f t="shared" si="1386"/>
        <v/>
      </c>
      <c r="DA86" s="91" t="str">
        <f t="shared" si="1386"/>
        <v/>
      </c>
      <c r="DB86" s="91" t="str">
        <f t="shared" si="1386"/>
        <v/>
      </c>
      <c r="DC86" s="91" t="str">
        <f t="shared" si="1386"/>
        <v/>
      </c>
      <c r="DD86" s="91" t="str">
        <f t="shared" si="1386"/>
        <v/>
      </c>
      <c r="DE86" s="91" t="str">
        <f t="shared" si="1386"/>
        <v/>
      </c>
      <c r="DF86" s="91" t="str">
        <f t="shared" si="1386"/>
        <v/>
      </c>
      <c r="DG86" s="91" t="str">
        <f t="shared" si="1386"/>
        <v/>
      </c>
      <c r="DH86" s="91" t="str">
        <f t="shared" si="1386"/>
        <v/>
      </c>
      <c r="DI86" s="91" t="str">
        <f t="shared" si="1386"/>
        <v/>
      </c>
      <c r="DJ86" s="91" t="str">
        <f t="shared" si="1386"/>
        <v/>
      </c>
      <c r="DK86" s="91" t="str">
        <f t="shared" si="1386"/>
        <v/>
      </c>
      <c r="DL86" s="91" t="str">
        <f t="shared" si="1386"/>
        <v/>
      </c>
      <c r="DM86" s="91" t="str">
        <f t="shared" si="1386"/>
        <v/>
      </c>
      <c r="DN86" s="91" t="str">
        <f t="shared" si="1386"/>
        <v/>
      </c>
      <c r="DO86" s="91" t="str">
        <f t="shared" si="1386"/>
        <v/>
      </c>
      <c r="DP86" s="91" t="str">
        <f t="shared" si="1386"/>
        <v/>
      </c>
      <c r="DQ86" s="91" t="str">
        <f t="shared" si="1386"/>
        <v/>
      </c>
      <c r="DR86" s="91" t="str">
        <f t="shared" si="1386"/>
        <v/>
      </c>
      <c r="DS86" s="91" t="str">
        <f t="shared" si="1386"/>
        <v/>
      </c>
      <c r="DT86" s="91" t="str">
        <f t="shared" si="1386"/>
        <v/>
      </c>
      <c r="DU86" s="91" t="str">
        <f t="shared" si="1386"/>
        <v/>
      </c>
      <c r="DV86" s="91" t="str">
        <f t="shared" si="1386"/>
        <v/>
      </c>
      <c r="DW86" s="91" t="str">
        <f t="shared" si="1386"/>
        <v/>
      </c>
      <c r="DX86" s="91" t="str">
        <f t="shared" si="1386"/>
        <v/>
      </c>
      <c r="DY86" s="91" t="str">
        <f t="shared" si="1386"/>
        <v/>
      </c>
      <c r="DZ86" s="91" t="str">
        <f t="shared" si="1386"/>
        <v/>
      </c>
      <c r="EA86" s="91" t="str">
        <f t="shared" ref="EA86:GL86" si="1387">IF(EA70=1,IF(AND(EA9&gt;=10,EA9&lt;15),1,""),"")</f>
        <v/>
      </c>
      <c r="EB86" s="91" t="str">
        <f t="shared" si="1387"/>
        <v/>
      </c>
      <c r="EC86" s="91" t="str">
        <f t="shared" si="1387"/>
        <v/>
      </c>
      <c r="ED86" s="91" t="str">
        <f t="shared" si="1387"/>
        <v/>
      </c>
      <c r="EE86" s="91" t="str">
        <f t="shared" si="1387"/>
        <v/>
      </c>
      <c r="EF86" s="91" t="str">
        <f t="shared" si="1387"/>
        <v/>
      </c>
      <c r="EG86" s="91" t="str">
        <f t="shared" si="1387"/>
        <v/>
      </c>
      <c r="EH86" s="91" t="str">
        <f t="shared" si="1387"/>
        <v/>
      </c>
      <c r="EI86" s="91" t="str">
        <f t="shared" si="1387"/>
        <v/>
      </c>
      <c r="EJ86" s="91" t="str">
        <f t="shared" si="1387"/>
        <v/>
      </c>
      <c r="EK86" s="91" t="str">
        <f t="shared" si="1387"/>
        <v/>
      </c>
      <c r="EL86" s="91" t="str">
        <f t="shared" si="1387"/>
        <v/>
      </c>
      <c r="EM86" s="91" t="str">
        <f t="shared" si="1387"/>
        <v/>
      </c>
      <c r="EN86" s="91" t="str">
        <f t="shared" si="1387"/>
        <v/>
      </c>
      <c r="EO86" s="91" t="str">
        <f t="shared" si="1387"/>
        <v/>
      </c>
      <c r="EP86" s="91" t="str">
        <f t="shared" si="1387"/>
        <v/>
      </c>
      <c r="EQ86" s="91" t="str">
        <f t="shared" si="1387"/>
        <v/>
      </c>
      <c r="ER86" s="91" t="str">
        <f t="shared" si="1387"/>
        <v/>
      </c>
      <c r="ES86" s="91" t="str">
        <f t="shared" si="1387"/>
        <v/>
      </c>
      <c r="ET86" s="91" t="str">
        <f t="shared" si="1387"/>
        <v/>
      </c>
      <c r="EU86" s="91" t="str">
        <f t="shared" si="1387"/>
        <v/>
      </c>
      <c r="EV86" s="91" t="str">
        <f t="shared" si="1387"/>
        <v/>
      </c>
      <c r="EW86" s="91" t="str">
        <f t="shared" si="1387"/>
        <v/>
      </c>
      <c r="EX86" s="91" t="str">
        <f t="shared" si="1387"/>
        <v/>
      </c>
      <c r="EY86" s="91" t="str">
        <f t="shared" si="1387"/>
        <v/>
      </c>
      <c r="EZ86" s="91" t="str">
        <f t="shared" si="1387"/>
        <v/>
      </c>
      <c r="FA86" s="91" t="str">
        <f t="shared" si="1387"/>
        <v/>
      </c>
      <c r="FB86" s="91" t="str">
        <f t="shared" si="1387"/>
        <v/>
      </c>
      <c r="FC86" s="91" t="str">
        <f t="shared" si="1387"/>
        <v/>
      </c>
      <c r="FD86" s="91" t="str">
        <f t="shared" si="1387"/>
        <v/>
      </c>
      <c r="FE86" s="91" t="str">
        <f t="shared" si="1387"/>
        <v/>
      </c>
      <c r="FF86" s="91" t="str">
        <f t="shared" si="1387"/>
        <v/>
      </c>
      <c r="FG86" s="91" t="str">
        <f t="shared" si="1387"/>
        <v/>
      </c>
      <c r="FH86" s="91" t="str">
        <f t="shared" si="1387"/>
        <v/>
      </c>
      <c r="FI86" s="91" t="str">
        <f t="shared" si="1387"/>
        <v/>
      </c>
      <c r="FJ86" s="91" t="str">
        <f t="shared" si="1387"/>
        <v/>
      </c>
      <c r="FK86" s="91" t="str">
        <f t="shared" si="1387"/>
        <v/>
      </c>
      <c r="FL86" s="91" t="str">
        <f t="shared" si="1387"/>
        <v/>
      </c>
      <c r="FM86" s="91" t="str">
        <f t="shared" si="1387"/>
        <v/>
      </c>
      <c r="FN86" s="91" t="str">
        <f t="shared" si="1387"/>
        <v/>
      </c>
      <c r="FO86" s="91" t="str">
        <f t="shared" si="1387"/>
        <v/>
      </c>
      <c r="FP86" s="91" t="str">
        <f t="shared" si="1387"/>
        <v/>
      </c>
      <c r="FQ86" s="91" t="str">
        <f t="shared" si="1387"/>
        <v/>
      </c>
      <c r="FR86" s="91" t="str">
        <f t="shared" si="1387"/>
        <v/>
      </c>
      <c r="FS86" s="91" t="str">
        <f t="shared" si="1387"/>
        <v/>
      </c>
      <c r="FT86" s="91" t="str">
        <f t="shared" si="1387"/>
        <v/>
      </c>
      <c r="FU86" s="91" t="str">
        <f t="shared" si="1387"/>
        <v/>
      </c>
      <c r="FV86" s="91" t="str">
        <f t="shared" si="1387"/>
        <v/>
      </c>
      <c r="FW86" s="91" t="str">
        <f t="shared" si="1387"/>
        <v/>
      </c>
      <c r="FX86" s="91" t="str">
        <f t="shared" si="1387"/>
        <v/>
      </c>
      <c r="FY86" s="91" t="str">
        <f t="shared" si="1387"/>
        <v/>
      </c>
      <c r="FZ86" s="91" t="str">
        <f t="shared" si="1387"/>
        <v/>
      </c>
      <c r="GA86" s="91" t="str">
        <f t="shared" si="1387"/>
        <v/>
      </c>
      <c r="GB86" s="91" t="str">
        <f t="shared" si="1387"/>
        <v/>
      </c>
      <c r="GC86" s="91" t="str">
        <f t="shared" si="1387"/>
        <v/>
      </c>
      <c r="GD86" s="91" t="str">
        <f t="shared" si="1387"/>
        <v/>
      </c>
      <c r="GE86" s="91" t="str">
        <f t="shared" si="1387"/>
        <v/>
      </c>
      <c r="GF86" s="91" t="str">
        <f t="shared" si="1387"/>
        <v/>
      </c>
      <c r="GG86" s="91" t="str">
        <f t="shared" si="1387"/>
        <v/>
      </c>
      <c r="GH86" s="91" t="str">
        <f t="shared" si="1387"/>
        <v/>
      </c>
      <c r="GI86" s="91" t="str">
        <f t="shared" si="1387"/>
        <v/>
      </c>
      <c r="GJ86" s="91" t="str">
        <f t="shared" si="1387"/>
        <v/>
      </c>
      <c r="GK86" s="91" t="str">
        <f t="shared" si="1387"/>
        <v/>
      </c>
      <c r="GL86" s="91" t="str">
        <f t="shared" si="1387"/>
        <v/>
      </c>
      <c r="GM86" s="91" t="str">
        <f t="shared" ref="GM86:IV86" si="1388">IF(GM70=1,IF(AND(GM9&gt;=10,GM9&lt;15),1,""),"")</f>
        <v/>
      </c>
      <c r="GN86" s="91" t="str">
        <f t="shared" si="1388"/>
        <v/>
      </c>
      <c r="GO86" s="91" t="str">
        <f t="shared" si="1388"/>
        <v/>
      </c>
      <c r="GP86" s="91" t="str">
        <f t="shared" si="1388"/>
        <v/>
      </c>
      <c r="GQ86" s="91" t="str">
        <f t="shared" si="1388"/>
        <v/>
      </c>
      <c r="GR86" s="91" t="str">
        <f t="shared" si="1388"/>
        <v/>
      </c>
      <c r="GS86" s="91" t="str">
        <f t="shared" si="1388"/>
        <v/>
      </c>
      <c r="GT86" s="91" t="str">
        <f t="shared" si="1388"/>
        <v/>
      </c>
      <c r="GU86" s="91" t="str">
        <f t="shared" si="1388"/>
        <v/>
      </c>
      <c r="GV86" s="91" t="str">
        <f t="shared" si="1388"/>
        <v/>
      </c>
      <c r="GW86" s="91" t="str">
        <f t="shared" si="1388"/>
        <v/>
      </c>
      <c r="GX86" s="91" t="str">
        <f t="shared" si="1388"/>
        <v/>
      </c>
      <c r="GY86" s="91" t="str">
        <f t="shared" si="1388"/>
        <v/>
      </c>
      <c r="GZ86" s="91" t="str">
        <f t="shared" si="1388"/>
        <v/>
      </c>
      <c r="HA86" s="91" t="str">
        <f t="shared" si="1388"/>
        <v/>
      </c>
      <c r="HB86" s="91" t="str">
        <f t="shared" si="1388"/>
        <v/>
      </c>
      <c r="HC86" s="91" t="str">
        <f t="shared" si="1388"/>
        <v/>
      </c>
      <c r="HD86" s="91" t="str">
        <f t="shared" si="1388"/>
        <v/>
      </c>
      <c r="HE86" s="91" t="str">
        <f t="shared" si="1388"/>
        <v/>
      </c>
      <c r="HF86" s="91" t="str">
        <f t="shared" si="1388"/>
        <v/>
      </c>
      <c r="HG86" s="91" t="str">
        <f t="shared" si="1388"/>
        <v/>
      </c>
      <c r="HH86" s="91" t="str">
        <f t="shared" si="1388"/>
        <v/>
      </c>
      <c r="HI86" s="91" t="str">
        <f t="shared" si="1388"/>
        <v/>
      </c>
      <c r="HJ86" s="91" t="str">
        <f t="shared" si="1388"/>
        <v/>
      </c>
      <c r="HK86" s="91" t="str">
        <f t="shared" si="1388"/>
        <v/>
      </c>
      <c r="HL86" s="91" t="str">
        <f t="shared" si="1388"/>
        <v/>
      </c>
      <c r="HM86" s="91" t="str">
        <f t="shared" si="1388"/>
        <v/>
      </c>
      <c r="HN86" s="91" t="str">
        <f t="shared" si="1388"/>
        <v/>
      </c>
      <c r="HO86" s="91" t="str">
        <f t="shared" si="1388"/>
        <v/>
      </c>
      <c r="HP86" s="91" t="str">
        <f t="shared" si="1388"/>
        <v/>
      </c>
      <c r="HQ86" s="91" t="str">
        <f t="shared" si="1388"/>
        <v/>
      </c>
      <c r="HR86" s="91" t="str">
        <f t="shared" si="1388"/>
        <v/>
      </c>
      <c r="HS86" s="91" t="str">
        <f t="shared" si="1388"/>
        <v/>
      </c>
      <c r="HT86" s="91" t="str">
        <f t="shared" si="1388"/>
        <v/>
      </c>
      <c r="HU86" s="91" t="str">
        <f t="shared" si="1388"/>
        <v/>
      </c>
      <c r="HV86" s="91" t="str">
        <f t="shared" si="1388"/>
        <v/>
      </c>
      <c r="HW86" s="91" t="str">
        <f t="shared" si="1388"/>
        <v/>
      </c>
      <c r="HX86" s="91" t="str">
        <f t="shared" si="1388"/>
        <v/>
      </c>
      <c r="HY86" s="91" t="str">
        <f t="shared" si="1388"/>
        <v/>
      </c>
      <c r="HZ86" s="91" t="str">
        <f t="shared" si="1388"/>
        <v/>
      </c>
      <c r="IA86" s="91" t="str">
        <f t="shared" si="1388"/>
        <v/>
      </c>
      <c r="IB86" s="91" t="str">
        <f t="shared" si="1388"/>
        <v/>
      </c>
      <c r="IC86" s="91" t="str">
        <f t="shared" si="1388"/>
        <v/>
      </c>
      <c r="ID86" s="91" t="str">
        <f t="shared" si="1388"/>
        <v/>
      </c>
      <c r="IE86" s="91" t="str">
        <f t="shared" si="1388"/>
        <v/>
      </c>
      <c r="IF86" s="91" t="str">
        <f t="shared" si="1388"/>
        <v/>
      </c>
      <c r="IG86" s="91" t="str">
        <f t="shared" si="1388"/>
        <v/>
      </c>
      <c r="IH86" s="91" t="str">
        <f t="shared" si="1388"/>
        <v/>
      </c>
      <c r="II86" s="91" t="str">
        <f t="shared" si="1388"/>
        <v/>
      </c>
      <c r="IJ86" s="91" t="str">
        <f t="shared" si="1388"/>
        <v/>
      </c>
      <c r="IK86" s="91" t="str">
        <f t="shared" si="1388"/>
        <v/>
      </c>
      <c r="IL86" s="91" t="str">
        <f t="shared" si="1388"/>
        <v/>
      </c>
      <c r="IM86" s="91" t="str">
        <f t="shared" si="1388"/>
        <v/>
      </c>
      <c r="IN86" s="91" t="str">
        <f t="shared" si="1388"/>
        <v/>
      </c>
      <c r="IO86" s="91" t="str">
        <f t="shared" si="1388"/>
        <v/>
      </c>
      <c r="IP86" s="91" t="str">
        <f t="shared" si="1388"/>
        <v/>
      </c>
      <c r="IQ86" s="91" t="str">
        <f t="shared" si="1388"/>
        <v/>
      </c>
      <c r="IR86" s="91" t="str">
        <f t="shared" si="1388"/>
        <v/>
      </c>
      <c r="IS86" s="91" t="str">
        <f t="shared" si="1388"/>
        <v/>
      </c>
      <c r="IT86" s="91" t="str">
        <f t="shared" si="1388"/>
        <v/>
      </c>
      <c r="IU86" s="91" t="str">
        <f t="shared" si="1388"/>
        <v/>
      </c>
      <c r="IV86" s="91" t="str">
        <f t="shared" si="1388"/>
        <v/>
      </c>
    </row>
    <row r="87" spans="1:16384" s="90" customFormat="1" hidden="1" x14ac:dyDescent="0.2">
      <c r="A87" s="91" t="s">
        <v>288</v>
      </c>
      <c r="B87" s="91" t="str">
        <f>IF(B71=1,IF(AND(B9&gt;=10,B9&lt;15),1,""),"")</f>
        <v/>
      </c>
      <c r="C87" s="91" t="str">
        <f t="shared" ref="C87:BN87" si="1389">IF(C71=1,IF(AND(C9&gt;=10,C9&lt;15),1,""),"")</f>
        <v/>
      </c>
      <c r="D87" s="91" t="str">
        <f t="shared" si="1389"/>
        <v/>
      </c>
      <c r="E87" s="91" t="str">
        <f t="shared" si="1389"/>
        <v/>
      </c>
      <c r="F87" s="91" t="str">
        <f t="shared" si="1389"/>
        <v/>
      </c>
      <c r="G87" s="91" t="str">
        <f t="shared" si="1389"/>
        <v/>
      </c>
      <c r="H87" s="91" t="str">
        <f t="shared" si="1389"/>
        <v/>
      </c>
      <c r="I87" s="91" t="str">
        <f t="shared" si="1389"/>
        <v/>
      </c>
      <c r="J87" s="91" t="str">
        <f t="shared" si="1389"/>
        <v/>
      </c>
      <c r="K87" s="91" t="str">
        <f t="shared" si="1389"/>
        <v/>
      </c>
      <c r="L87" s="91" t="str">
        <f t="shared" si="1389"/>
        <v/>
      </c>
      <c r="M87" s="91" t="str">
        <f t="shared" si="1389"/>
        <v/>
      </c>
      <c r="N87" s="91" t="str">
        <f t="shared" si="1389"/>
        <v/>
      </c>
      <c r="O87" s="91" t="str">
        <f t="shared" si="1389"/>
        <v/>
      </c>
      <c r="P87" s="91" t="str">
        <f t="shared" si="1389"/>
        <v/>
      </c>
      <c r="Q87" s="91" t="str">
        <f t="shared" si="1389"/>
        <v/>
      </c>
      <c r="R87" s="91" t="str">
        <f t="shared" si="1389"/>
        <v/>
      </c>
      <c r="S87" s="91" t="str">
        <f t="shared" si="1389"/>
        <v/>
      </c>
      <c r="T87" s="91" t="str">
        <f t="shared" si="1389"/>
        <v/>
      </c>
      <c r="U87" s="91" t="str">
        <f t="shared" si="1389"/>
        <v/>
      </c>
      <c r="V87" s="91" t="str">
        <f t="shared" si="1389"/>
        <v/>
      </c>
      <c r="W87" s="91" t="str">
        <f t="shared" si="1389"/>
        <v/>
      </c>
      <c r="X87" s="91" t="str">
        <f t="shared" si="1389"/>
        <v/>
      </c>
      <c r="Y87" s="91" t="str">
        <f t="shared" si="1389"/>
        <v/>
      </c>
      <c r="Z87" s="91" t="str">
        <f t="shared" si="1389"/>
        <v/>
      </c>
      <c r="AA87" s="91" t="str">
        <f t="shared" si="1389"/>
        <v/>
      </c>
      <c r="AB87" s="91" t="str">
        <f t="shared" si="1389"/>
        <v/>
      </c>
      <c r="AC87" s="91" t="str">
        <f t="shared" si="1389"/>
        <v/>
      </c>
      <c r="AD87" s="91" t="str">
        <f t="shared" si="1389"/>
        <v/>
      </c>
      <c r="AE87" s="91" t="str">
        <f t="shared" si="1389"/>
        <v/>
      </c>
      <c r="AF87" s="91" t="str">
        <f t="shared" si="1389"/>
        <v/>
      </c>
      <c r="AG87" s="91" t="str">
        <f t="shared" si="1389"/>
        <v/>
      </c>
      <c r="AH87" s="91" t="str">
        <f t="shared" si="1389"/>
        <v/>
      </c>
      <c r="AI87" s="91" t="str">
        <f t="shared" si="1389"/>
        <v/>
      </c>
      <c r="AJ87" s="91" t="str">
        <f t="shared" si="1389"/>
        <v/>
      </c>
      <c r="AK87" s="91" t="str">
        <f t="shared" si="1389"/>
        <v/>
      </c>
      <c r="AL87" s="91" t="str">
        <f t="shared" si="1389"/>
        <v/>
      </c>
      <c r="AM87" s="91" t="str">
        <f t="shared" si="1389"/>
        <v/>
      </c>
      <c r="AN87" s="91" t="str">
        <f t="shared" si="1389"/>
        <v/>
      </c>
      <c r="AO87" s="91" t="str">
        <f t="shared" si="1389"/>
        <v/>
      </c>
      <c r="AP87" s="91" t="str">
        <f t="shared" si="1389"/>
        <v/>
      </c>
      <c r="AQ87" s="91" t="str">
        <f t="shared" si="1389"/>
        <v/>
      </c>
      <c r="AR87" s="91" t="str">
        <f t="shared" si="1389"/>
        <v/>
      </c>
      <c r="AS87" s="91" t="str">
        <f t="shared" si="1389"/>
        <v/>
      </c>
      <c r="AT87" s="91" t="str">
        <f t="shared" si="1389"/>
        <v/>
      </c>
      <c r="AU87" s="91" t="str">
        <f t="shared" si="1389"/>
        <v/>
      </c>
      <c r="AV87" s="91" t="str">
        <f t="shared" si="1389"/>
        <v/>
      </c>
      <c r="AW87" s="91" t="str">
        <f t="shared" si="1389"/>
        <v/>
      </c>
      <c r="AX87" s="91" t="str">
        <f t="shared" si="1389"/>
        <v/>
      </c>
      <c r="AY87" s="91" t="str">
        <f t="shared" si="1389"/>
        <v/>
      </c>
      <c r="AZ87" s="91" t="str">
        <f t="shared" si="1389"/>
        <v/>
      </c>
      <c r="BA87" s="91" t="str">
        <f t="shared" si="1389"/>
        <v/>
      </c>
      <c r="BB87" s="91" t="str">
        <f t="shared" si="1389"/>
        <v/>
      </c>
      <c r="BC87" s="91" t="str">
        <f t="shared" si="1389"/>
        <v/>
      </c>
      <c r="BD87" s="91" t="str">
        <f t="shared" si="1389"/>
        <v/>
      </c>
      <c r="BE87" s="91" t="str">
        <f t="shared" si="1389"/>
        <v/>
      </c>
      <c r="BF87" s="91" t="str">
        <f t="shared" si="1389"/>
        <v/>
      </c>
      <c r="BG87" s="91" t="str">
        <f t="shared" si="1389"/>
        <v/>
      </c>
      <c r="BH87" s="91" t="str">
        <f t="shared" si="1389"/>
        <v/>
      </c>
      <c r="BI87" s="91" t="str">
        <f t="shared" si="1389"/>
        <v/>
      </c>
      <c r="BJ87" s="91" t="str">
        <f t="shared" si="1389"/>
        <v/>
      </c>
      <c r="BK87" s="91" t="str">
        <f t="shared" si="1389"/>
        <v/>
      </c>
      <c r="BL87" s="91" t="str">
        <f t="shared" si="1389"/>
        <v/>
      </c>
      <c r="BM87" s="91" t="str">
        <f t="shared" si="1389"/>
        <v/>
      </c>
      <c r="BN87" s="91" t="str">
        <f t="shared" si="1389"/>
        <v/>
      </c>
      <c r="BO87" s="91" t="str">
        <f t="shared" ref="BO87:DZ87" si="1390">IF(BO71=1,IF(AND(BO9&gt;=10,BO9&lt;15),1,""),"")</f>
        <v/>
      </c>
      <c r="BP87" s="91" t="str">
        <f t="shared" si="1390"/>
        <v/>
      </c>
      <c r="BQ87" s="91" t="str">
        <f t="shared" si="1390"/>
        <v/>
      </c>
      <c r="BR87" s="91" t="str">
        <f t="shared" si="1390"/>
        <v/>
      </c>
      <c r="BS87" s="91" t="str">
        <f t="shared" si="1390"/>
        <v/>
      </c>
      <c r="BT87" s="91" t="str">
        <f t="shared" si="1390"/>
        <v/>
      </c>
      <c r="BU87" s="91" t="str">
        <f t="shared" si="1390"/>
        <v/>
      </c>
      <c r="BV87" s="91" t="str">
        <f t="shared" si="1390"/>
        <v/>
      </c>
      <c r="BW87" s="91" t="str">
        <f t="shared" si="1390"/>
        <v/>
      </c>
      <c r="BX87" s="91" t="str">
        <f t="shared" si="1390"/>
        <v/>
      </c>
      <c r="BY87" s="91" t="str">
        <f t="shared" si="1390"/>
        <v/>
      </c>
      <c r="BZ87" s="91" t="str">
        <f t="shared" si="1390"/>
        <v/>
      </c>
      <c r="CA87" s="91" t="str">
        <f t="shared" si="1390"/>
        <v/>
      </c>
      <c r="CB87" s="91" t="str">
        <f t="shared" si="1390"/>
        <v/>
      </c>
      <c r="CC87" s="91" t="str">
        <f t="shared" si="1390"/>
        <v/>
      </c>
      <c r="CD87" s="91" t="str">
        <f t="shared" si="1390"/>
        <v/>
      </c>
      <c r="CE87" s="91" t="str">
        <f t="shared" si="1390"/>
        <v/>
      </c>
      <c r="CF87" s="91" t="str">
        <f t="shared" si="1390"/>
        <v/>
      </c>
      <c r="CG87" s="91" t="str">
        <f t="shared" si="1390"/>
        <v/>
      </c>
      <c r="CH87" s="91" t="str">
        <f t="shared" si="1390"/>
        <v/>
      </c>
      <c r="CI87" s="91" t="str">
        <f t="shared" si="1390"/>
        <v/>
      </c>
      <c r="CJ87" s="91" t="str">
        <f t="shared" si="1390"/>
        <v/>
      </c>
      <c r="CK87" s="91" t="str">
        <f t="shared" si="1390"/>
        <v/>
      </c>
      <c r="CL87" s="91" t="str">
        <f t="shared" si="1390"/>
        <v/>
      </c>
      <c r="CM87" s="91" t="str">
        <f t="shared" si="1390"/>
        <v/>
      </c>
      <c r="CN87" s="91" t="str">
        <f t="shared" si="1390"/>
        <v/>
      </c>
      <c r="CO87" s="91" t="str">
        <f t="shared" si="1390"/>
        <v/>
      </c>
      <c r="CP87" s="91" t="str">
        <f t="shared" si="1390"/>
        <v/>
      </c>
      <c r="CQ87" s="91" t="str">
        <f t="shared" si="1390"/>
        <v/>
      </c>
      <c r="CR87" s="91" t="str">
        <f t="shared" si="1390"/>
        <v/>
      </c>
      <c r="CS87" s="91" t="str">
        <f t="shared" si="1390"/>
        <v/>
      </c>
      <c r="CT87" s="91" t="str">
        <f t="shared" si="1390"/>
        <v/>
      </c>
      <c r="CU87" s="91" t="str">
        <f t="shared" si="1390"/>
        <v/>
      </c>
      <c r="CV87" s="91" t="str">
        <f t="shared" si="1390"/>
        <v/>
      </c>
      <c r="CW87" s="91" t="str">
        <f t="shared" si="1390"/>
        <v/>
      </c>
      <c r="CX87" s="91" t="str">
        <f t="shared" si="1390"/>
        <v/>
      </c>
      <c r="CY87" s="91" t="str">
        <f t="shared" si="1390"/>
        <v/>
      </c>
      <c r="CZ87" s="91" t="str">
        <f t="shared" si="1390"/>
        <v/>
      </c>
      <c r="DA87" s="91" t="str">
        <f t="shared" si="1390"/>
        <v/>
      </c>
      <c r="DB87" s="91" t="str">
        <f t="shared" si="1390"/>
        <v/>
      </c>
      <c r="DC87" s="91" t="str">
        <f t="shared" si="1390"/>
        <v/>
      </c>
      <c r="DD87" s="91" t="str">
        <f t="shared" si="1390"/>
        <v/>
      </c>
      <c r="DE87" s="91" t="str">
        <f t="shared" si="1390"/>
        <v/>
      </c>
      <c r="DF87" s="91" t="str">
        <f t="shared" si="1390"/>
        <v/>
      </c>
      <c r="DG87" s="91" t="str">
        <f t="shared" si="1390"/>
        <v/>
      </c>
      <c r="DH87" s="91" t="str">
        <f t="shared" si="1390"/>
        <v/>
      </c>
      <c r="DI87" s="91" t="str">
        <f t="shared" si="1390"/>
        <v/>
      </c>
      <c r="DJ87" s="91" t="str">
        <f t="shared" si="1390"/>
        <v/>
      </c>
      <c r="DK87" s="91" t="str">
        <f t="shared" si="1390"/>
        <v/>
      </c>
      <c r="DL87" s="91" t="str">
        <f t="shared" si="1390"/>
        <v/>
      </c>
      <c r="DM87" s="91" t="str">
        <f t="shared" si="1390"/>
        <v/>
      </c>
      <c r="DN87" s="91" t="str">
        <f t="shared" si="1390"/>
        <v/>
      </c>
      <c r="DO87" s="91" t="str">
        <f t="shared" si="1390"/>
        <v/>
      </c>
      <c r="DP87" s="91" t="str">
        <f t="shared" si="1390"/>
        <v/>
      </c>
      <c r="DQ87" s="91" t="str">
        <f t="shared" si="1390"/>
        <v/>
      </c>
      <c r="DR87" s="91" t="str">
        <f t="shared" si="1390"/>
        <v/>
      </c>
      <c r="DS87" s="91" t="str">
        <f t="shared" si="1390"/>
        <v/>
      </c>
      <c r="DT87" s="91" t="str">
        <f t="shared" si="1390"/>
        <v/>
      </c>
      <c r="DU87" s="91" t="str">
        <f t="shared" si="1390"/>
        <v/>
      </c>
      <c r="DV87" s="91" t="str">
        <f t="shared" si="1390"/>
        <v/>
      </c>
      <c r="DW87" s="91" t="str">
        <f t="shared" si="1390"/>
        <v/>
      </c>
      <c r="DX87" s="91" t="str">
        <f t="shared" si="1390"/>
        <v/>
      </c>
      <c r="DY87" s="91" t="str">
        <f t="shared" si="1390"/>
        <v/>
      </c>
      <c r="DZ87" s="91" t="str">
        <f t="shared" si="1390"/>
        <v/>
      </c>
      <c r="EA87" s="91" t="str">
        <f t="shared" ref="EA87:GL87" si="1391">IF(EA71=1,IF(AND(EA9&gt;=10,EA9&lt;15),1,""),"")</f>
        <v/>
      </c>
      <c r="EB87" s="91" t="str">
        <f t="shared" si="1391"/>
        <v/>
      </c>
      <c r="EC87" s="91" t="str">
        <f t="shared" si="1391"/>
        <v/>
      </c>
      <c r="ED87" s="91" t="str">
        <f t="shared" si="1391"/>
        <v/>
      </c>
      <c r="EE87" s="91" t="str">
        <f t="shared" si="1391"/>
        <v/>
      </c>
      <c r="EF87" s="91" t="str">
        <f t="shared" si="1391"/>
        <v/>
      </c>
      <c r="EG87" s="91" t="str">
        <f t="shared" si="1391"/>
        <v/>
      </c>
      <c r="EH87" s="91" t="str">
        <f t="shared" si="1391"/>
        <v/>
      </c>
      <c r="EI87" s="91" t="str">
        <f t="shared" si="1391"/>
        <v/>
      </c>
      <c r="EJ87" s="91" t="str">
        <f t="shared" si="1391"/>
        <v/>
      </c>
      <c r="EK87" s="91" t="str">
        <f t="shared" si="1391"/>
        <v/>
      </c>
      <c r="EL87" s="91" t="str">
        <f t="shared" si="1391"/>
        <v/>
      </c>
      <c r="EM87" s="91" t="str">
        <f t="shared" si="1391"/>
        <v/>
      </c>
      <c r="EN87" s="91" t="str">
        <f t="shared" si="1391"/>
        <v/>
      </c>
      <c r="EO87" s="91" t="str">
        <f t="shared" si="1391"/>
        <v/>
      </c>
      <c r="EP87" s="91" t="str">
        <f t="shared" si="1391"/>
        <v/>
      </c>
      <c r="EQ87" s="91" t="str">
        <f t="shared" si="1391"/>
        <v/>
      </c>
      <c r="ER87" s="91" t="str">
        <f t="shared" si="1391"/>
        <v/>
      </c>
      <c r="ES87" s="91" t="str">
        <f t="shared" si="1391"/>
        <v/>
      </c>
      <c r="ET87" s="91" t="str">
        <f t="shared" si="1391"/>
        <v/>
      </c>
      <c r="EU87" s="91" t="str">
        <f t="shared" si="1391"/>
        <v/>
      </c>
      <c r="EV87" s="91" t="str">
        <f t="shared" si="1391"/>
        <v/>
      </c>
      <c r="EW87" s="91" t="str">
        <f t="shared" si="1391"/>
        <v/>
      </c>
      <c r="EX87" s="91" t="str">
        <f t="shared" si="1391"/>
        <v/>
      </c>
      <c r="EY87" s="91" t="str">
        <f t="shared" si="1391"/>
        <v/>
      </c>
      <c r="EZ87" s="91" t="str">
        <f t="shared" si="1391"/>
        <v/>
      </c>
      <c r="FA87" s="91" t="str">
        <f t="shared" si="1391"/>
        <v/>
      </c>
      <c r="FB87" s="91" t="str">
        <f t="shared" si="1391"/>
        <v/>
      </c>
      <c r="FC87" s="91" t="str">
        <f t="shared" si="1391"/>
        <v/>
      </c>
      <c r="FD87" s="91" t="str">
        <f t="shared" si="1391"/>
        <v/>
      </c>
      <c r="FE87" s="91" t="str">
        <f t="shared" si="1391"/>
        <v/>
      </c>
      <c r="FF87" s="91" t="str">
        <f t="shared" si="1391"/>
        <v/>
      </c>
      <c r="FG87" s="91" t="str">
        <f t="shared" si="1391"/>
        <v/>
      </c>
      <c r="FH87" s="91" t="str">
        <f t="shared" si="1391"/>
        <v/>
      </c>
      <c r="FI87" s="91" t="str">
        <f t="shared" si="1391"/>
        <v/>
      </c>
      <c r="FJ87" s="91" t="str">
        <f t="shared" si="1391"/>
        <v/>
      </c>
      <c r="FK87" s="91" t="str">
        <f t="shared" si="1391"/>
        <v/>
      </c>
      <c r="FL87" s="91" t="str">
        <f t="shared" si="1391"/>
        <v/>
      </c>
      <c r="FM87" s="91" t="str">
        <f t="shared" si="1391"/>
        <v/>
      </c>
      <c r="FN87" s="91" t="str">
        <f t="shared" si="1391"/>
        <v/>
      </c>
      <c r="FO87" s="91" t="str">
        <f t="shared" si="1391"/>
        <v/>
      </c>
      <c r="FP87" s="91" t="str">
        <f t="shared" si="1391"/>
        <v/>
      </c>
      <c r="FQ87" s="91" t="str">
        <f t="shared" si="1391"/>
        <v/>
      </c>
      <c r="FR87" s="91" t="str">
        <f t="shared" si="1391"/>
        <v/>
      </c>
      <c r="FS87" s="91" t="str">
        <f t="shared" si="1391"/>
        <v/>
      </c>
      <c r="FT87" s="91" t="str">
        <f t="shared" si="1391"/>
        <v/>
      </c>
      <c r="FU87" s="91" t="str">
        <f t="shared" si="1391"/>
        <v/>
      </c>
      <c r="FV87" s="91" t="str">
        <f t="shared" si="1391"/>
        <v/>
      </c>
      <c r="FW87" s="91" t="str">
        <f t="shared" si="1391"/>
        <v/>
      </c>
      <c r="FX87" s="91" t="str">
        <f t="shared" si="1391"/>
        <v/>
      </c>
      <c r="FY87" s="91" t="str">
        <f t="shared" si="1391"/>
        <v/>
      </c>
      <c r="FZ87" s="91" t="str">
        <f t="shared" si="1391"/>
        <v/>
      </c>
      <c r="GA87" s="91" t="str">
        <f t="shared" si="1391"/>
        <v/>
      </c>
      <c r="GB87" s="91" t="str">
        <f t="shared" si="1391"/>
        <v/>
      </c>
      <c r="GC87" s="91" t="str">
        <f t="shared" si="1391"/>
        <v/>
      </c>
      <c r="GD87" s="91" t="str">
        <f t="shared" si="1391"/>
        <v/>
      </c>
      <c r="GE87" s="91" t="str">
        <f t="shared" si="1391"/>
        <v/>
      </c>
      <c r="GF87" s="91" t="str">
        <f t="shared" si="1391"/>
        <v/>
      </c>
      <c r="GG87" s="91" t="str">
        <f t="shared" si="1391"/>
        <v/>
      </c>
      <c r="GH87" s="91" t="str">
        <f t="shared" si="1391"/>
        <v/>
      </c>
      <c r="GI87" s="91" t="str">
        <f t="shared" si="1391"/>
        <v/>
      </c>
      <c r="GJ87" s="91" t="str">
        <f t="shared" si="1391"/>
        <v/>
      </c>
      <c r="GK87" s="91" t="str">
        <f t="shared" si="1391"/>
        <v/>
      </c>
      <c r="GL87" s="91" t="str">
        <f t="shared" si="1391"/>
        <v/>
      </c>
      <c r="GM87" s="91" t="str">
        <f t="shared" ref="GM87:IV87" si="1392">IF(GM71=1,IF(AND(GM9&gt;=10,GM9&lt;15),1,""),"")</f>
        <v/>
      </c>
      <c r="GN87" s="91" t="str">
        <f t="shared" si="1392"/>
        <v/>
      </c>
      <c r="GO87" s="91" t="str">
        <f t="shared" si="1392"/>
        <v/>
      </c>
      <c r="GP87" s="91" t="str">
        <f t="shared" si="1392"/>
        <v/>
      </c>
      <c r="GQ87" s="91" t="str">
        <f t="shared" si="1392"/>
        <v/>
      </c>
      <c r="GR87" s="91" t="str">
        <f t="shared" si="1392"/>
        <v/>
      </c>
      <c r="GS87" s="91" t="str">
        <f t="shared" si="1392"/>
        <v/>
      </c>
      <c r="GT87" s="91" t="str">
        <f t="shared" si="1392"/>
        <v/>
      </c>
      <c r="GU87" s="91" t="str">
        <f t="shared" si="1392"/>
        <v/>
      </c>
      <c r="GV87" s="91" t="str">
        <f t="shared" si="1392"/>
        <v/>
      </c>
      <c r="GW87" s="91" t="str">
        <f t="shared" si="1392"/>
        <v/>
      </c>
      <c r="GX87" s="91" t="str">
        <f t="shared" si="1392"/>
        <v/>
      </c>
      <c r="GY87" s="91" t="str">
        <f t="shared" si="1392"/>
        <v/>
      </c>
      <c r="GZ87" s="91" t="str">
        <f t="shared" si="1392"/>
        <v/>
      </c>
      <c r="HA87" s="91" t="str">
        <f t="shared" si="1392"/>
        <v/>
      </c>
      <c r="HB87" s="91" t="str">
        <f t="shared" si="1392"/>
        <v/>
      </c>
      <c r="HC87" s="91" t="str">
        <f t="shared" si="1392"/>
        <v/>
      </c>
      <c r="HD87" s="91" t="str">
        <f t="shared" si="1392"/>
        <v/>
      </c>
      <c r="HE87" s="91" t="str">
        <f t="shared" si="1392"/>
        <v/>
      </c>
      <c r="HF87" s="91" t="str">
        <f t="shared" si="1392"/>
        <v/>
      </c>
      <c r="HG87" s="91" t="str">
        <f t="shared" si="1392"/>
        <v/>
      </c>
      <c r="HH87" s="91" t="str">
        <f t="shared" si="1392"/>
        <v/>
      </c>
      <c r="HI87" s="91" t="str">
        <f t="shared" si="1392"/>
        <v/>
      </c>
      <c r="HJ87" s="91" t="str">
        <f t="shared" si="1392"/>
        <v/>
      </c>
      <c r="HK87" s="91" t="str">
        <f t="shared" si="1392"/>
        <v/>
      </c>
      <c r="HL87" s="91" t="str">
        <f t="shared" si="1392"/>
        <v/>
      </c>
      <c r="HM87" s="91" t="str">
        <f t="shared" si="1392"/>
        <v/>
      </c>
      <c r="HN87" s="91" t="str">
        <f t="shared" si="1392"/>
        <v/>
      </c>
      <c r="HO87" s="91" t="str">
        <f t="shared" si="1392"/>
        <v/>
      </c>
      <c r="HP87" s="91" t="str">
        <f t="shared" si="1392"/>
        <v/>
      </c>
      <c r="HQ87" s="91" t="str">
        <f t="shared" si="1392"/>
        <v/>
      </c>
      <c r="HR87" s="91" t="str">
        <f t="shared" si="1392"/>
        <v/>
      </c>
      <c r="HS87" s="91" t="str">
        <f t="shared" si="1392"/>
        <v/>
      </c>
      <c r="HT87" s="91" t="str">
        <f t="shared" si="1392"/>
        <v/>
      </c>
      <c r="HU87" s="91" t="str">
        <f t="shared" si="1392"/>
        <v/>
      </c>
      <c r="HV87" s="91" t="str">
        <f t="shared" si="1392"/>
        <v/>
      </c>
      <c r="HW87" s="91" t="str">
        <f t="shared" si="1392"/>
        <v/>
      </c>
      <c r="HX87" s="91" t="str">
        <f t="shared" si="1392"/>
        <v/>
      </c>
      <c r="HY87" s="91" t="str">
        <f t="shared" si="1392"/>
        <v/>
      </c>
      <c r="HZ87" s="91" t="str">
        <f t="shared" si="1392"/>
        <v/>
      </c>
      <c r="IA87" s="91" t="str">
        <f t="shared" si="1392"/>
        <v/>
      </c>
      <c r="IB87" s="91" t="str">
        <f t="shared" si="1392"/>
        <v/>
      </c>
      <c r="IC87" s="91" t="str">
        <f t="shared" si="1392"/>
        <v/>
      </c>
      <c r="ID87" s="91" t="str">
        <f t="shared" si="1392"/>
        <v/>
      </c>
      <c r="IE87" s="91" t="str">
        <f t="shared" si="1392"/>
        <v/>
      </c>
      <c r="IF87" s="91" t="str">
        <f t="shared" si="1392"/>
        <v/>
      </c>
      <c r="IG87" s="91" t="str">
        <f t="shared" si="1392"/>
        <v/>
      </c>
      <c r="IH87" s="91" t="str">
        <f t="shared" si="1392"/>
        <v/>
      </c>
      <c r="II87" s="91" t="str">
        <f t="shared" si="1392"/>
        <v/>
      </c>
      <c r="IJ87" s="91" t="str">
        <f t="shared" si="1392"/>
        <v/>
      </c>
      <c r="IK87" s="91" t="str">
        <f t="shared" si="1392"/>
        <v/>
      </c>
      <c r="IL87" s="91" t="str">
        <f t="shared" si="1392"/>
        <v/>
      </c>
      <c r="IM87" s="91" t="str">
        <f t="shared" si="1392"/>
        <v/>
      </c>
      <c r="IN87" s="91" t="str">
        <f t="shared" si="1392"/>
        <v/>
      </c>
      <c r="IO87" s="91" t="str">
        <f t="shared" si="1392"/>
        <v/>
      </c>
      <c r="IP87" s="91" t="str">
        <f t="shared" si="1392"/>
        <v/>
      </c>
      <c r="IQ87" s="91" t="str">
        <f t="shared" si="1392"/>
        <v/>
      </c>
      <c r="IR87" s="91" t="str">
        <f t="shared" si="1392"/>
        <v/>
      </c>
      <c r="IS87" s="91" t="str">
        <f t="shared" si="1392"/>
        <v/>
      </c>
      <c r="IT87" s="91" t="str">
        <f t="shared" si="1392"/>
        <v/>
      </c>
      <c r="IU87" s="91" t="str">
        <f t="shared" si="1392"/>
        <v/>
      </c>
      <c r="IV87" s="91" t="str">
        <f t="shared" si="1392"/>
        <v/>
      </c>
    </row>
    <row r="88" spans="1:16384" s="90" customFormat="1" hidden="1" x14ac:dyDescent="0.2">
      <c r="A88" s="91" t="s">
        <v>289</v>
      </c>
      <c r="B88" s="91" t="str">
        <f>IF(B72=1,IF(AND(B9&gt;=10,B9&lt;15),1,""),"")</f>
        <v/>
      </c>
      <c r="C88" s="91" t="str">
        <f t="shared" ref="C88:BN88" si="1393">IF(C72=1,IF(AND(C9&gt;=10,C9&lt;15),1,""),"")</f>
        <v/>
      </c>
      <c r="D88" s="91" t="str">
        <f t="shared" si="1393"/>
        <v/>
      </c>
      <c r="E88" s="91" t="str">
        <f t="shared" si="1393"/>
        <v/>
      </c>
      <c r="F88" s="91" t="str">
        <f t="shared" si="1393"/>
        <v/>
      </c>
      <c r="G88" s="91" t="str">
        <f t="shared" si="1393"/>
        <v/>
      </c>
      <c r="H88" s="91" t="str">
        <f t="shared" si="1393"/>
        <v/>
      </c>
      <c r="I88" s="91" t="str">
        <f t="shared" si="1393"/>
        <v/>
      </c>
      <c r="J88" s="91" t="str">
        <f t="shared" si="1393"/>
        <v/>
      </c>
      <c r="K88" s="91" t="str">
        <f t="shared" si="1393"/>
        <v/>
      </c>
      <c r="L88" s="91" t="str">
        <f t="shared" si="1393"/>
        <v/>
      </c>
      <c r="M88" s="91" t="str">
        <f t="shared" si="1393"/>
        <v/>
      </c>
      <c r="N88" s="91" t="str">
        <f t="shared" si="1393"/>
        <v/>
      </c>
      <c r="O88" s="91" t="str">
        <f t="shared" si="1393"/>
        <v/>
      </c>
      <c r="P88" s="91" t="str">
        <f t="shared" si="1393"/>
        <v/>
      </c>
      <c r="Q88" s="91" t="str">
        <f t="shared" si="1393"/>
        <v/>
      </c>
      <c r="R88" s="91" t="str">
        <f t="shared" si="1393"/>
        <v/>
      </c>
      <c r="S88" s="91" t="str">
        <f t="shared" si="1393"/>
        <v/>
      </c>
      <c r="T88" s="91" t="str">
        <f t="shared" si="1393"/>
        <v/>
      </c>
      <c r="U88" s="91" t="str">
        <f t="shared" si="1393"/>
        <v/>
      </c>
      <c r="V88" s="91" t="str">
        <f t="shared" si="1393"/>
        <v/>
      </c>
      <c r="W88" s="91" t="str">
        <f t="shared" si="1393"/>
        <v/>
      </c>
      <c r="X88" s="91" t="str">
        <f t="shared" si="1393"/>
        <v/>
      </c>
      <c r="Y88" s="91" t="str">
        <f t="shared" si="1393"/>
        <v/>
      </c>
      <c r="Z88" s="91" t="str">
        <f t="shared" si="1393"/>
        <v/>
      </c>
      <c r="AA88" s="91" t="str">
        <f t="shared" si="1393"/>
        <v/>
      </c>
      <c r="AB88" s="91" t="str">
        <f t="shared" si="1393"/>
        <v/>
      </c>
      <c r="AC88" s="91" t="str">
        <f t="shared" si="1393"/>
        <v/>
      </c>
      <c r="AD88" s="91" t="str">
        <f t="shared" si="1393"/>
        <v/>
      </c>
      <c r="AE88" s="91" t="str">
        <f t="shared" si="1393"/>
        <v/>
      </c>
      <c r="AF88" s="91" t="str">
        <f t="shared" si="1393"/>
        <v/>
      </c>
      <c r="AG88" s="91" t="str">
        <f t="shared" si="1393"/>
        <v/>
      </c>
      <c r="AH88" s="91" t="str">
        <f t="shared" si="1393"/>
        <v/>
      </c>
      <c r="AI88" s="91" t="str">
        <f t="shared" si="1393"/>
        <v/>
      </c>
      <c r="AJ88" s="91" t="str">
        <f t="shared" si="1393"/>
        <v/>
      </c>
      <c r="AK88" s="91" t="str">
        <f t="shared" si="1393"/>
        <v/>
      </c>
      <c r="AL88" s="91" t="str">
        <f t="shared" si="1393"/>
        <v/>
      </c>
      <c r="AM88" s="91" t="str">
        <f t="shared" si="1393"/>
        <v/>
      </c>
      <c r="AN88" s="91" t="str">
        <f t="shared" si="1393"/>
        <v/>
      </c>
      <c r="AO88" s="91" t="str">
        <f t="shared" si="1393"/>
        <v/>
      </c>
      <c r="AP88" s="91" t="str">
        <f t="shared" si="1393"/>
        <v/>
      </c>
      <c r="AQ88" s="91" t="str">
        <f t="shared" si="1393"/>
        <v/>
      </c>
      <c r="AR88" s="91" t="str">
        <f t="shared" si="1393"/>
        <v/>
      </c>
      <c r="AS88" s="91" t="str">
        <f t="shared" si="1393"/>
        <v/>
      </c>
      <c r="AT88" s="91" t="str">
        <f t="shared" si="1393"/>
        <v/>
      </c>
      <c r="AU88" s="91" t="str">
        <f t="shared" si="1393"/>
        <v/>
      </c>
      <c r="AV88" s="91" t="str">
        <f t="shared" si="1393"/>
        <v/>
      </c>
      <c r="AW88" s="91" t="str">
        <f t="shared" si="1393"/>
        <v/>
      </c>
      <c r="AX88" s="91" t="str">
        <f t="shared" si="1393"/>
        <v/>
      </c>
      <c r="AY88" s="91" t="str">
        <f t="shared" si="1393"/>
        <v/>
      </c>
      <c r="AZ88" s="91" t="str">
        <f t="shared" si="1393"/>
        <v/>
      </c>
      <c r="BA88" s="91" t="str">
        <f t="shared" si="1393"/>
        <v/>
      </c>
      <c r="BB88" s="91" t="str">
        <f t="shared" si="1393"/>
        <v/>
      </c>
      <c r="BC88" s="91" t="str">
        <f t="shared" si="1393"/>
        <v/>
      </c>
      <c r="BD88" s="91" t="str">
        <f t="shared" si="1393"/>
        <v/>
      </c>
      <c r="BE88" s="91" t="str">
        <f t="shared" si="1393"/>
        <v/>
      </c>
      <c r="BF88" s="91" t="str">
        <f t="shared" si="1393"/>
        <v/>
      </c>
      <c r="BG88" s="91" t="str">
        <f t="shared" si="1393"/>
        <v/>
      </c>
      <c r="BH88" s="91" t="str">
        <f t="shared" si="1393"/>
        <v/>
      </c>
      <c r="BI88" s="91" t="str">
        <f t="shared" si="1393"/>
        <v/>
      </c>
      <c r="BJ88" s="91" t="str">
        <f t="shared" si="1393"/>
        <v/>
      </c>
      <c r="BK88" s="91" t="str">
        <f t="shared" si="1393"/>
        <v/>
      </c>
      <c r="BL88" s="91" t="str">
        <f t="shared" si="1393"/>
        <v/>
      </c>
      <c r="BM88" s="91" t="str">
        <f t="shared" si="1393"/>
        <v/>
      </c>
      <c r="BN88" s="91" t="str">
        <f t="shared" si="1393"/>
        <v/>
      </c>
      <c r="BO88" s="91" t="str">
        <f t="shared" ref="BO88:DZ88" si="1394">IF(BO72=1,IF(AND(BO9&gt;=10,BO9&lt;15),1,""),"")</f>
        <v/>
      </c>
      <c r="BP88" s="91" t="str">
        <f t="shared" si="1394"/>
        <v/>
      </c>
      <c r="BQ88" s="91" t="str">
        <f t="shared" si="1394"/>
        <v/>
      </c>
      <c r="BR88" s="91" t="str">
        <f t="shared" si="1394"/>
        <v/>
      </c>
      <c r="BS88" s="91" t="str">
        <f t="shared" si="1394"/>
        <v/>
      </c>
      <c r="BT88" s="91" t="str">
        <f t="shared" si="1394"/>
        <v/>
      </c>
      <c r="BU88" s="91" t="str">
        <f t="shared" si="1394"/>
        <v/>
      </c>
      <c r="BV88" s="91" t="str">
        <f t="shared" si="1394"/>
        <v/>
      </c>
      <c r="BW88" s="91" t="str">
        <f t="shared" si="1394"/>
        <v/>
      </c>
      <c r="BX88" s="91" t="str">
        <f t="shared" si="1394"/>
        <v/>
      </c>
      <c r="BY88" s="91" t="str">
        <f t="shared" si="1394"/>
        <v/>
      </c>
      <c r="BZ88" s="91" t="str">
        <f t="shared" si="1394"/>
        <v/>
      </c>
      <c r="CA88" s="91" t="str">
        <f t="shared" si="1394"/>
        <v/>
      </c>
      <c r="CB88" s="91" t="str">
        <f t="shared" si="1394"/>
        <v/>
      </c>
      <c r="CC88" s="91" t="str">
        <f t="shared" si="1394"/>
        <v/>
      </c>
      <c r="CD88" s="91" t="str">
        <f t="shared" si="1394"/>
        <v/>
      </c>
      <c r="CE88" s="91" t="str">
        <f t="shared" si="1394"/>
        <v/>
      </c>
      <c r="CF88" s="91" t="str">
        <f t="shared" si="1394"/>
        <v/>
      </c>
      <c r="CG88" s="91" t="str">
        <f t="shared" si="1394"/>
        <v/>
      </c>
      <c r="CH88" s="91" t="str">
        <f t="shared" si="1394"/>
        <v/>
      </c>
      <c r="CI88" s="91" t="str">
        <f t="shared" si="1394"/>
        <v/>
      </c>
      <c r="CJ88" s="91" t="str">
        <f t="shared" si="1394"/>
        <v/>
      </c>
      <c r="CK88" s="91" t="str">
        <f t="shared" si="1394"/>
        <v/>
      </c>
      <c r="CL88" s="91" t="str">
        <f t="shared" si="1394"/>
        <v/>
      </c>
      <c r="CM88" s="91" t="str">
        <f t="shared" si="1394"/>
        <v/>
      </c>
      <c r="CN88" s="91" t="str">
        <f t="shared" si="1394"/>
        <v/>
      </c>
      <c r="CO88" s="91" t="str">
        <f t="shared" si="1394"/>
        <v/>
      </c>
      <c r="CP88" s="91" t="str">
        <f t="shared" si="1394"/>
        <v/>
      </c>
      <c r="CQ88" s="91" t="str">
        <f t="shared" si="1394"/>
        <v/>
      </c>
      <c r="CR88" s="91" t="str">
        <f t="shared" si="1394"/>
        <v/>
      </c>
      <c r="CS88" s="91" t="str">
        <f t="shared" si="1394"/>
        <v/>
      </c>
      <c r="CT88" s="91" t="str">
        <f t="shared" si="1394"/>
        <v/>
      </c>
      <c r="CU88" s="91" t="str">
        <f t="shared" si="1394"/>
        <v/>
      </c>
      <c r="CV88" s="91" t="str">
        <f t="shared" si="1394"/>
        <v/>
      </c>
      <c r="CW88" s="91" t="str">
        <f t="shared" si="1394"/>
        <v/>
      </c>
      <c r="CX88" s="91" t="str">
        <f t="shared" si="1394"/>
        <v/>
      </c>
      <c r="CY88" s="91" t="str">
        <f t="shared" si="1394"/>
        <v/>
      </c>
      <c r="CZ88" s="91" t="str">
        <f t="shared" si="1394"/>
        <v/>
      </c>
      <c r="DA88" s="91" t="str">
        <f t="shared" si="1394"/>
        <v/>
      </c>
      <c r="DB88" s="91" t="str">
        <f t="shared" si="1394"/>
        <v/>
      </c>
      <c r="DC88" s="91" t="str">
        <f t="shared" si="1394"/>
        <v/>
      </c>
      <c r="DD88" s="91" t="str">
        <f t="shared" si="1394"/>
        <v/>
      </c>
      <c r="DE88" s="91" t="str">
        <f t="shared" si="1394"/>
        <v/>
      </c>
      <c r="DF88" s="91" t="str">
        <f t="shared" si="1394"/>
        <v/>
      </c>
      <c r="DG88" s="91" t="str">
        <f t="shared" si="1394"/>
        <v/>
      </c>
      <c r="DH88" s="91" t="str">
        <f t="shared" si="1394"/>
        <v/>
      </c>
      <c r="DI88" s="91" t="str">
        <f t="shared" si="1394"/>
        <v/>
      </c>
      <c r="DJ88" s="91" t="str">
        <f t="shared" si="1394"/>
        <v/>
      </c>
      <c r="DK88" s="91" t="str">
        <f t="shared" si="1394"/>
        <v/>
      </c>
      <c r="DL88" s="91" t="str">
        <f t="shared" si="1394"/>
        <v/>
      </c>
      <c r="DM88" s="91" t="str">
        <f t="shared" si="1394"/>
        <v/>
      </c>
      <c r="DN88" s="91" t="str">
        <f t="shared" si="1394"/>
        <v/>
      </c>
      <c r="DO88" s="91" t="str">
        <f t="shared" si="1394"/>
        <v/>
      </c>
      <c r="DP88" s="91" t="str">
        <f t="shared" si="1394"/>
        <v/>
      </c>
      <c r="DQ88" s="91" t="str">
        <f t="shared" si="1394"/>
        <v/>
      </c>
      <c r="DR88" s="91" t="str">
        <f t="shared" si="1394"/>
        <v/>
      </c>
      <c r="DS88" s="91" t="str">
        <f t="shared" si="1394"/>
        <v/>
      </c>
      <c r="DT88" s="91" t="str">
        <f t="shared" si="1394"/>
        <v/>
      </c>
      <c r="DU88" s="91" t="str">
        <f t="shared" si="1394"/>
        <v/>
      </c>
      <c r="DV88" s="91" t="str">
        <f t="shared" si="1394"/>
        <v/>
      </c>
      <c r="DW88" s="91" t="str">
        <f t="shared" si="1394"/>
        <v/>
      </c>
      <c r="DX88" s="91" t="str">
        <f t="shared" si="1394"/>
        <v/>
      </c>
      <c r="DY88" s="91" t="str">
        <f t="shared" si="1394"/>
        <v/>
      </c>
      <c r="DZ88" s="91" t="str">
        <f t="shared" si="1394"/>
        <v/>
      </c>
      <c r="EA88" s="91" t="str">
        <f t="shared" ref="EA88:GL88" si="1395">IF(EA72=1,IF(AND(EA9&gt;=10,EA9&lt;15),1,""),"")</f>
        <v/>
      </c>
      <c r="EB88" s="91" t="str">
        <f t="shared" si="1395"/>
        <v/>
      </c>
      <c r="EC88" s="91" t="str">
        <f t="shared" si="1395"/>
        <v/>
      </c>
      <c r="ED88" s="91" t="str">
        <f t="shared" si="1395"/>
        <v/>
      </c>
      <c r="EE88" s="91" t="str">
        <f t="shared" si="1395"/>
        <v/>
      </c>
      <c r="EF88" s="91" t="str">
        <f t="shared" si="1395"/>
        <v/>
      </c>
      <c r="EG88" s="91" t="str">
        <f t="shared" si="1395"/>
        <v/>
      </c>
      <c r="EH88" s="91" t="str">
        <f t="shared" si="1395"/>
        <v/>
      </c>
      <c r="EI88" s="91" t="str">
        <f t="shared" si="1395"/>
        <v/>
      </c>
      <c r="EJ88" s="91" t="str">
        <f t="shared" si="1395"/>
        <v/>
      </c>
      <c r="EK88" s="91" t="str">
        <f t="shared" si="1395"/>
        <v/>
      </c>
      <c r="EL88" s="91" t="str">
        <f t="shared" si="1395"/>
        <v/>
      </c>
      <c r="EM88" s="91" t="str">
        <f t="shared" si="1395"/>
        <v/>
      </c>
      <c r="EN88" s="91" t="str">
        <f t="shared" si="1395"/>
        <v/>
      </c>
      <c r="EO88" s="91" t="str">
        <f t="shared" si="1395"/>
        <v/>
      </c>
      <c r="EP88" s="91" t="str">
        <f t="shared" si="1395"/>
        <v/>
      </c>
      <c r="EQ88" s="91" t="str">
        <f t="shared" si="1395"/>
        <v/>
      </c>
      <c r="ER88" s="91" t="str">
        <f t="shared" si="1395"/>
        <v/>
      </c>
      <c r="ES88" s="91" t="str">
        <f t="shared" si="1395"/>
        <v/>
      </c>
      <c r="ET88" s="91" t="str">
        <f t="shared" si="1395"/>
        <v/>
      </c>
      <c r="EU88" s="91" t="str">
        <f t="shared" si="1395"/>
        <v/>
      </c>
      <c r="EV88" s="91" t="str">
        <f t="shared" si="1395"/>
        <v/>
      </c>
      <c r="EW88" s="91" t="str">
        <f t="shared" si="1395"/>
        <v/>
      </c>
      <c r="EX88" s="91" t="str">
        <f t="shared" si="1395"/>
        <v/>
      </c>
      <c r="EY88" s="91" t="str">
        <f t="shared" si="1395"/>
        <v/>
      </c>
      <c r="EZ88" s="91" t="str">
        <f t="shared" si="1395"/>
        <v/>
      </c>
      <c r="FA88" s="91" t="str">
        <f t="shared" si="1395"/>
        <v/>
      </c>
      <c r="FB88" s="91" t="str">
        <f t="shared" si="1395"/>
        <v/>
      </c>
      <c r="FC88" s="91" t="str">
        <f t="shared" si="1395"/>
        <v/>
      </c>
      <c r="FD88" s="91" t="str">
        <f t="shared" si="1395"/>
        <v/>
      </c>
      <c r="FE88" s="91" t="str">
        <f t="shared" si="1395"/>
        <v/>
      </c>
      <c r="FF88" s="91" t="str">
        <f t="shared" si="1395"/>
        <v/>
      </c>
      <c r="FG88" s="91" t="str">
        <f t="shared" si="1395"/>
        <v/>
      </c>
      <c r="FH88" s="91" t="str">
        <f t="shared" si="1395"/>
        <v/>
      </c>
      <c r="FI88" s="91" t="str">
        <f t="shared" si="1395"/>
        <v/>
      </c>
      <c r="FJ88" s="91" t="str">
        <f t="shared" si="1395"/>
        <v/>
      </c>
      <c r="FK88" s="91" t="str">
        <f t="shared" si="1395"/>
        <v/>
      </c>
      <c r="FL88" s="91" t="str">
        <f t="shared" si="1395"/>
        <v/>
      </c>
      <c r="FM88" s="91" t="str">
        <f t="shared" si="1395"/>
        <v/>
      </c>
      <c r="FN88" s="91" t="str">
        <f t="shared" si="1395"/>
        <v/>
      </c>
      <c r="FO88" s="91" t="str">
        <f t="shared" si="1395"/>
        <v/>
      </c>
      <c r="FP88" s="91" t="str">
        <f t="shared" si="1395"/>
        <v/>
      </c>
      <c r="FQ88" s="91" t="str">
        <f t="shared" si="1395"/>
        <v/>
      </c>
      <c r="FR88" s="91" t="str">
        <f t="shared" si="1395"/>
        <v/>
      </c>
      <c r="FS88" s="91" t="str">
        <f t="shared" si="1395"/>
        <v/>
      </c>
      <c r="FT88" s="91" t="str">
        <f t="shared" si="1395"/>
        <v/>
      </c>
      <c r="FU88" s="91" t="str">
        <f t="shared" si="1395"/>
        <v/>
      </c>
      <c r="FV88" s="91" t="str">
        <f t="shared" si="1395"/>
        <v/>
      </c>
      <c r="FW88" s="91" t="str">
        <f t="shared" si="1395"/>
        <v/>
      </c>
      <c r="FX88" s="91" t="str">
        <f t="shared" si="1395"/>
        <v/>
      </c>
      <c r="FY88" s="91" t="str">
        <f t="shared" si="1395"/>
        <v/>
      </c>
      <c r="FZ88" s="91" t="str">
        <f t="shared" si="1395"/>
        <v/>
      </c>
      <c r="GA88" s="91" t="str">
        <f t="shared" si="1395"/>
        <v/>
      </c>
      <c r="GB88" s="91" t="str">
        <f t="shared" si="1395"/>
        <v/>
      </c>
      <c r="GC88" s="91" t="str">
        <f t="shared" si="1395"/>
        <v/>
      </c>
      <c r="GD88" s="91" t="str">
        <f t="shared" si="1395"/>
        <v/>
      </c>
      <c r="GE88" s="91" t="str">
        <f t="shared" si="1395"/>
        <v/>
      </c>
      <c r="GF88" s="91" t="str">
        <f t="shared" si="1395"/>
        <v/>
      </c>
      <c r="GG88" s="91" t="str">
        <f t="shared" si="1395"/>
        <v/>
      </c>
      <c r="GH88" s="91" t="str">
        <f t="shared" si="1395"/>
        <v/>
      </c>
      <c r="GI88" s="91" t="str">
        <f t="shared" si="1395"/>
        <v/>
      </c>
      <c r="GJ88" s="91" t="str">
        <f t="shared" si="1395"/>
        <v/>
      </c>
      <c r="GK88" s="91" t="str">
        <f t="shared" si="1395"/>
        <v/>
      </c>
      <c r="GL88" s="91" t="str">
        <f t="shared" si="1395"/>
        <v/>
      </c>
      <c r="GM88" s="91" t="str">
        <f t="shared" ref="GM88:IV88" si="1396">IF(GM72=1,IF(AND(GM9&gt;=10,GM9&lt;15),1,""),"")</f>
        <v/>
      </c>
      <c r="GN88" s="91" t="str">
        <f t="shared" si="1396"/>
        <v/>
      </c>
      <c r="GO88" s="91" t="str">
        <f t="shared" si="1396"/>
        <v/>
      </c>
      <c r="GP88" s="91" t="str">
        <f t="shared" si="1396"/>
        <v/>
      </c>
      <c r="GQ88" s="91" t="str">
        <f t="shared" si="1396"/>
        <v/>
      </c>
      <c r="GR88" s="91" t="str">
        <f t="shared" si="1396"/>
        <v/>
      </c>
      <c r="GS88" s="91" t="str">
        <f t="shared" si="1396"/>
        <v/>
      </c>
      <c r="GT88" s="91" t="str">
        <f t="shared" si="1396"/>
        <v/>
      </c>
      <c r="GU88" s="91" t="str">
        <f t="shared" si="1396"/>
        <v/>
      </c>
      <c r="GV88" s="91" t="str">
        <f t="shared" si="1396"/>
        <v/>
      </c>
      <c r="GW88" s="91" t="str">
        <f t="shared" si="1396"/>
        <v/>
      </c>
      <c r="GX88" s="91" t="str">
        <f t="shared" si="1396"/>
        <v/>
      </c>
      <c r="GY88" s="91" t="str">
        <f t="shared" si="1396"/>
        <v/>
      </c>
      <c r="GZ88" s="91" t="str">
        <f t="shared" si="1396"/>
        <v/>
      </c>
      <c r="HA88" s="91" t="str">
        <f t="shared" si="1396"/>
        <v/>
      </c>
      <c r="HB88" s="91" t="str">
        <f t="shared" si="1396"/>
        <v/>
      </c>
      <c r="HC88" s="91" t="str">
        <f t="shared" si="1396"/>
        <v/>
      </c>
      <c r="HD88" s="91" t="str">
        <f t="shared" si="1396"/>
        <v/>
      </c>
      <c r="HE88" s="91" t="str">
        <f t="shared" si="1396"/>
        <v/>
      </c>
      <c r="HF88" s="91" t="str">
        <f t="shared" si="1396"/>
        <v/>
      </c>
      <c r="HG88" s="91" t="str">
        <f t="shared" si="1396"/>
        <v/>
      </c>
      <c r="HH88" s="91" t="str">
        <f t="shared" si="1396"/>
        <v/>
      </c>
      <c r="HI88" s="91" t="str">
        <f t="shared" si="1396"/>
        <v/>
      </c>
      <c r="HJ88" s="91" t="str">
        <f t="shared" si="1396"/>
        <v/>
      </c>
      <c r="HK88" s="91" t="str">
        <f t="shared" si="1396"/>
        <v/>
      </c>
      <c r="HL88" s="91" t="str">
        <f t="shared" si="1396"/>
        <v/>
      </c>
      <c r="HM88" s="91" t="str">
        <f t="shared" si="1396"/>
        <v/>
      </c>
      <c r="HN88" s="91" t="str">
        <f t="shared" si="1396"/>
        <v/>
      </c>
      <c r="HO88" s="91" t="str">
        <f t="shared" si="1396"/>
        <v/>
      </c>
      <c r="HP88" s="91" t="str">
        <f t="shared" si="1396"/>
        <v/>
      </c>
      <c r="HQ88" s="91" t="str">
        <f t="shared" si="1396"/>
        <v/>
      </c>
      <c r="HR88" s="91" t="str">
        <f t="shared" si="1396"/>
        <v/>
      </c>
      <c r="HS88" s="91" t="str">
        <f t="shared" si="1396"/>
        <v/>
      </c>
      <c r="HT88" s="91" t="str">
        <f t="shared" si="1396"/>
        <v/>
      </c>
      <c r="HU88" s="91" t="str">
        <f t="shared" si="1396"/>
        <v/>
      </c>
      <c r="HV88" s="91" t="str">
        <f t="shared" si="1396"/>
        <v/>
      </c>
      <c r="HW88" s="91" t="str">
        <f t="shared" si="1396"/>
        <v/>
      </c>
      <c r="HX88" s="91" t="str">
        <f t="shared" si="1396"/>
        <v/>
      </c>
      <c r="HY88" s="91" t="str">
        <f t="shared" si="1396"/>
        <v/>
      </c>
      <c r="HZ88" s="91" t="str">
        <f t="shared" si="1396"/>
        <v/>
      </c>
      <c r="IA88" s="91" t="str">
        <f t="shared" si="1396"/>
        <v/>
      </c>
      <c r="IB88" s="91" t="str">
        <f t="shared" si="1396"/>
        <v/>
      </c>
      <c r="IC88" s="91" t="str">
        <f t="shared" si="1396"/>
        <v/>
      </c>
      <c r="ID88" s="91" t="str">
        <f t="shared" si="1396"/>
        <v/>
      </c>
      <c r="IE88" s="91" t="str">
        <f t="shared" si="1396"/>
        <v/>
      </c>
      <c r="IF88" s="91" t="str">
        <f t="shared" si="1396"/>
        <v/>
      </c>
      <c r="IG88" s="91" t="str">
        <f t="shared" si="1396"/>
        <v/>
      </c>
      <c r="IH88" s="91" t="str">
        <f t="shared" si="1396"/>
        <v/>
      </c>
      <c r="II88" s="91" t="str">
        <f t="shared" si="1396"/>
        <v/>
      </c>
      <c r="IJ88" s="91" t="str">
        <f t="shared" si="1396"/>
        <v/>
      </c>
      <c r="IK88" s="91" t="str">
        <f t="shared" si="1396"/>
        <v/>
      </c>
      <c r="IL88" s="91" t="str">
        <f t="shared" si="1396"/>
        <v/>
      </c>
      <c r="IM88" s="91" t="str">
        <f t="shared" si="1396"/>
        <v/>
      </c>
      <c r="IN88" s="91" t="str">
        <f t="shared" si="1396"/>
        <v/>
      </c>
      <c r="IO88" s="91" t="str">
        <f t="shared" si="1396"/>
        <v/>
      </c>
      <c r="IP88" s="91" t="str">
        <f t="shared" si="1396"/>
        <v/>
      </c>
      <c r="IQ88" s="91" t="str">
        <f t="shared" si="1396"/>
        <v/>
      </c>
      <c r="IR88" s="91" t="str">
        <f t="shared" si="1396"/>
        <v/>
      </c>
      <c r="IS88" s="91" t="str">
        <f t="shared" si="1396"/>
        <v/>
      </c>
      <c r="IT88" s="91" t="str">
        <f t="shared" si="1396"/>
        <v/>
      </c>
      <c r="IU88" s="91" t="str">
        <f t="shared" si="1396"/>
        <v/>
      </c>
      <c r="IV88" s="91" t="str">
        <f t="shared" si="1396"/>
        <v/>
      </c>
    </row>
    <row r="89" spans="1:16384" s="90" customFormat="1" hidden="1" x14ac:dyDescent="0.2">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row>
    <row r="90" spans="1:16384" s="90" customFormat="1" hidden="1" x14ac:dyDescent="0.2">
      <c r="A90" s="91" t="s">
        <v>290</v>
      </c>
      <c r="B90" s="91" t="str">
        <f>IF(B70=1,IF(AND(B9&gt;=7,B9&lt;15),1,""),"")</f>
        <v/>
      </c>
      <c r="C90" s="91" t="str">
        <f t="shared" ref="C90:BN90" si="1397">IF(C70=1,IF(AND(C9&gt;=7,C9&lt;15),1,""),"")</f>
        <v/>
      </c>
      <c r="D90" s="91" t="str">
        <f t="shared" si="1397"/>
        <v/>
      </c>
      <c r="E90" s="91" t="str">
        <f t="shared" si="1397"/>
        <v/>
      </c>
      <c r="F90" s="91" t="str">
        <f t="shared" si="1397"/>
        <v/>
      </c>
      <c r="G90" s="91" t="str">
        <f t="shared" si="1397"/>
        <v/>
      </c>
      <c r="H90" s="91" t="str">
        <f t="shared" si="1397"/>
        <v/>
      </c>
      <c r="I90" s="91" t="str">
        <f t="shared" si="1397"/>
        <v/>
      </c>
      <c r="J90" s="91" t="str">
        <f t="shared" si="1397"/>
        <v/>
      </c>
      <c r="K90" s="91" t="str">
        <f t="shared" si="1397"/>
        <v/>
      </c>
      <c r="L90" s="91" t="str">
        <f t="shared" si="1397"/>
        <v/>
      </c>
      <c r="M90" s="91" t="str">
        <f t="shared" si="1397"/>
        <v/>
      </c>
      <c r="N90" s="91" t="str">
        <f t="shared" si="1397"/>
        <v/>
      </c>
      <c r="O90" s="91" t="str">
        <f t="shared" si="1397"/>
        <v/>
      </c>
      <c r="P90" s="91" t="str">
        <f t="shared" si="1397"/>
        <v/>
      </c>
      <c r="Q90" s="91" t="str">
        <f t="shared" si="1397"/>
        <v/>
      </c>
      <c r="R90" s="91" t="str">
        <f t="shared" si="1397"/>
        <v/>
      </c>
      <c r="S90" s="91" t="str">
        <f t="shared" si="1397"/>
        <v/>
      </c>
      <c r="T90" s="91" t="str">
        <f t="shared" si="1397"/>
        <v/>
      </c>
      <c r="U90" s="91" t="str">
        <f t="shared" si="1397"/>
        <v/>
      </c>
      <c r="V90" s="91" t="str">
        <f t="shared" si="1397"/>
        <v/>
      </c>
      <c r="W90" s="91" t="str">
        <f t="shared" si="1397"/>
        <v/>
      </c>
      <c r="X90" s="91" t="str">
        <f t="shared" si="1397"/>
        <v/>
      </c>
      <c r="Y90" s="91" t="str">
        <f t="shared" si="1397"/>
        <v/>
      </c>
      <c r="Z90" s="91" t="str">
        <f t="shared" si="1397"/>
        <v/>
      </c>
      <c r="AA90" s="91" t="str">
        <f t="shared" si="1397"/>
        <v/>
      </c>
      <c r="AB90" s="91" t="str">
        <f t="shared" si="1397"/>
        <v/>
      </c>
      <c r="AC90" s="91" t="str">
        <f t="shared" si="1397"/>
        <v/>
      </c>
      <c r="AD90" s="91" t="str">
        <f t="shared" si="1397"/>
        <v/>
      </c>
      <c r="AE90" s="91" t="str">
        <f t="shared" si="1397"/>
        <v/>
      </c>
      <c r="AF90" s="91" t="str">
        <f t="shared" si="1397"/>
        <v/>
      </c>
      <c r="AG90" s="91" t="str">
        <f t="shared" si="1397"/>
        <v/>
      </c>
      <c r="AH90" s="91" t="str">
        <f t="shared" si="1397"/>
        <v/>
      </c>
      <c r="AI90" s="91" t="str">
        <f t="shared" si="1397"/>
        <v/>
      </c>
      <c r="AJ90" s="91" t="str">
        <f t="shared" si="1397"/>
        <v/>
      </c>
      <c r="AK90" s="91" t="str">
        <f t="shared" si="1397"/>
        <v/>
      </c>
      <c r="AL90" s="91" t="str">
        <f t="shared" si="1397"/>
        <v/>
      </c>
      <c r="AM90" s="91" t="str">
        <f t="shared" si="1397"/>
        <v/>
      </c>
      <c r="AN90" s="91" t="str">
        <f t="shared" si="1397"/>
        <v/>
      </c>
      <c r="AO90" s="91" t="str">
        <f t="shared" si="1397"/>
        <v/>
      </c>
      <c r="AP90" s="91" t="str">
        <f t="shared" si="1397"/>
        <v/>
      </c>
      <c r="AQ90" s="91" t="str">
        <f t="shared" si="1397"/>
        <v/>
      </c>
      <c r="AR90" s="91" t="str">
        <f t="shared" si="1397"/>
        <v/>
      </c>
      <c r="AS90" s="91" t="str">
        <f t="shared" si="1397"/>
        <v/>
      </c>
      <c r="AT90" s="91" t="str">
        <f t="shared" si="1397"/>
        <v/>
      </c>
      <c r="AU90" s="91" t="str">
        <f t="shared" si="1397"/>
        <v/>
      </c>
      <c r="AV90" s="91" t="str">
        <f t="shared" si="1397"/>
        <v/>
      </c>
      <c r="AW90" s="91" t="str">
        <f t="shared" si="1397"/>
        <v/>
      </c>
      <c r="AX90" s="91" t="str">
        <f t="shared" si="1397"/>
        <v/>
      </c>
      <c r="AY90" s="91" t="str">
        <f t="shared" si="1397"/>
        <v/>
      </c>
      <c r="AZ90" s="91" t="str">
        <f t="shared" si="1397"/>
        <v/>
      </c>
      <c r="BA90" s="91" t="str">
        <f t="shared" si="1397"/>
        <v/>
      </c>
      <c r="BB90" s="91" t="str">
        <f t="shared" si="1397"/>
        <v/>
      </c>
      <c r="BC90" s="91" t="str">
        <f t="shared" si="1397"/>
        <v/>
      </c>
      <c r="BD90" s="91" t="str">
        <f t="shared" si="1397"/>
        <v/>
      </c>
      <c r="BE90" s="91" t="str">
        <f t="shared" si="1397"/>
        <v/>
      </c>
      <c r="BF90" s="91" t="str">
        <f t="shared" si="1397"/>
        <v/>
      </c>
      <c r="BG90" s="91" t="str">
        <f t="shared" si="1397"/>
        <v/>
      </c>
      <c r="BH90" s="91" t="str">
        <f t="shared" si="1397"/>
        <v/>
      </c>
      <c r="BI90" s="91" t="str">
        <f t="shared" si="1397"/>
        <v/>
      </c>
      <c r="BJ90" s="91" t="str">
        <f t="shared" si="1397"/>
        <v/>
      </c>
      <c r="BK90" s="91" t="str">
        <f t="shared" si="1397"/>
        <v/>
      </c>
      <c r="BL90" s="91" t="str">
        <f t="shared" si="1397"/>
        <v/>
      </c>
      <c r="BM90" s="91" t="str">
        <f t="shared" si="1397"/>
        <v/>
      </c>
      <c r="BN90" s="91" t="str">
        <f t="shared" si="1397"/>
        <v/>
      </c>
      <c r="BO90" s="91" t="str">
        <f t="shared" ref="BO90:DZ90" si="1398">IF(BO70=1,IF(AND(BO9&gt;=7,BO9&lt;15),1,""),"")</f>
        <v/>
      </c>
      <c r="BP90" s="91" t="str">
        <f t="shared" si="1398"/>
        <v/>
      </c>
      <c r="BQ90" s="91" t="str">
        <f t="shared" si="1398"/>
        <v/>
      </c>
      <c r="BR90" s="91" t="str">
        <f t="shared" si="1398"/>
        <v/>
      </c>
      <c r="BS90" s="91" t="str">
        <f t="shared" si="1398"/>
        <v/>
      </c>
      <c r="BT90" s="91" t="str">
        <f t="shared" si="1398"/>
        <v/>
      </c>
      <c r="BU90" s="91" t="str">
        <f t="shared" si="1398"/>
        <v/>
      </c>
      <c r="BV90" s="91" t="str">
        <f t="shared" si="1398"/>
        <v/>
      </c>
      <c r="BW90" s="91" t="str">
        <f t="shared" si="1398"/>
        <v/>
      </c>
      <c r="BX90" s="91" t="str">
        <f t="shared" si="1398"/>
        <v/>
      </c>
      <c r="BY90" s="91" t="str">
        <f t="shared" si="1398"/>
        <v/>
      </c>
      <c r="BZ90" s="91" t="str">
        <f t="shared" si="1398"/>
        <v/>
      </c>
      <c r="CA90" s="91" t="str">
        <f t="shared" si="1398"/>
        <v/>
      </c>
      <c r="CB90" s="91" t="str">
        <f t="shared" si="1398"/>
        <v/>
      </c>
      <c r="CC90" s="91" t="str">
        <f t="shared" si="1398"/>
        <v/>
      </c>
      <c r="CD90" s="91" t="str">
        <f t="shared" si="1398"/>
        <v/>
      </c>
      <c r="CE90" s="91" t="str">
        <f t="shared" si="1398"/>
        <v/>
      </c>
      <c r="CF90" s="91" t="str">
        <f t="shared" si="1398"/>
        <v/>
      </c>
      <c r="CG90" s="91" t="str">
        <f t="shared" si="1398"/>
        <v/>
      </c>
      <c r="CH90" s="91" t="str">
        <f t="shared" si="1398"/>
        <v/>
      </c>
      <c r="CI90" s="91" t="str">
        <f t="shared" si="1398"/>
        <v/>
      </c>
      <c r="CJ90" s="91" t="str">
        <f t="shared" si="1398"/>
        <v/>
      </c>
      <c r="CK90" s="91" t="str">
        <f t="shared" si="1398"/>
        <v/>
      </c>
      <c r="CL90" s="91" t="str">
        <f t="shared" si="1398"/>
        <v/>
      </c>
      <c r="CM90" s="91" t="str">
        <f t="shared" si="1398"/>
        <v/>
      </c>
      <c r="CN90" s="91" t="str">
        <f t="shared" si="1398"/>
        <v/>
      </c>
      <c r="CO90" s="91" t="str">
        <f t="shared" si="1398"/>
        <v/>
      </c>
      <c r="CP90" s="91" t="str">
        <f t="shared" si="1398"/>
        <v/>
      </c>
      <c r="CQ90" s="91" t="str">
        <f t="shared" si="1398"/>
        <v/>
      </c>
      <c r="CR90" s="91" t="str">
        <f t="shared" si="1398"/>
        <v/>
      </c>
      <c r="CS90" s="91" t="str">
        <f t="shared" si="1398"/>
        <v/>
      </c>
      <c r="CT90" s="91" t="str">
        <f t="shared" si="1398"/>
        <v/>
      </c>
      <c r="CU90" s="91" t="str">
        <f t="shared" si="1398"/>
        <v/>
      </c>
      <c r="CV90" s="91" t="str">
        <f t="shared" si="1398"/>
        <v/>
      </c>
      <c r="CW90" s="91" t="str">
        <f t="shared" si="1398"/>
        <v/>
      </c>
      <c r="CX90" s="91" t="str">
        <f t="shared" si="1398"/>
        <v/>
      </c>
      <c r="CY90" s="91" t="str">
        <f t="shared" si="1398"/>
        <v/>
      </c>
      <c r="CZ90" s="91" t="str">
        <f t="shared" si="1398"/>
        <v/>
      </c>
      <c r="DA90" s="91" t="str">
        <f t="shared" si="1398"/>
        <v/>
      </c>
      <c r="DB90" s="91" t="str">
        <f t="shared" si="1398"/>
        <v/>
      </c>
      <c r="DC90" s="91" t="str">
        <f t="shared" si="1398"/>
        <v/>
      </c>
      <c r="DD90" s="91" t="str">
        <f t="shared" si="1398"/>
        <v/>
      </c>
      <c r="DE90" s="91" t="str">
        <f t="shared" si="1398"/>
        <v/>
      </c>
      <c r="DF90" s="91" t="str">
        <f t="shared" si="1398"/>
        <v/>
      </c>
      <c r="DG90" s="91" t="str">
        <f t="shared" si="1398"/>
        <v/>
      </c>
      <c r="DH90" s="91" t="str">
        <f t="shared" si="1398"/>
        <v/>
      </c>
      <c r="DI90" s="91" t="str">
        <f t="shared" si="1398"/>
        <v/>
      </c>
      <c r="DJ90" s="91" t="str">
        <f t="shared" si="1398"/>
        <v/>
      </c>
      <c r="DK90" s="91" t="str">
        <f t="shared" si="1398"/>
        <v/>
      </c>
      <c r="DL90" s="91" t="str">
        <f t="shared" si="1398"/>
        <v/>
      </c>
      <c r="DM90" s="91" t="str">
        <f t="shared" si="1398"/>
        <v/>
      </c>
      <c r="DN90" s="91" t="str">
        <f t="shared" si="1398"/>
        <v/>
      </c>
      <c r="DO90" s="91" t="str">
        <f t="shared" si="1398"/>
        <v/>
      </c>
      <c r="DP90" s="91" t="str">
        <f t="shared" si="1398"/>
        <v/>
      </c>
      <c r="DQ90" s="91" t="str">
        <f t="shared" si="1398"/>
        <v/>
      </c>
      <c r="DR90" s="91" t="str">
        <f t="shared" si="1398"/>
        <v/>
      </c>
      <c r="DS90" s="91" t="str">
        <f t="shared" si="1398"/>
        <v/>
      </c>
      <c r="DT90" s="91" t="str">
        <f t="shared" si="1398"/>
        <v/>
      </c>
      <c r="DU90" s="91" t="str">
        <f t="shared" si="1398"/>
        <v/>
      </c>
      <c r="DV90" s="91" t="str">
        <f t="shared" si="1398"/>
        <v/>
      </c>
      <c r="DW90" s="91" t="str">
        <f t="shared" si="1398"/>
        <v/>
      </c>
      <c r="DX90" s="91" t="str">
        <f t="shared" si="1398"/>
        <v/>
      </c>
      <c r="DY90" s="91" t="str">
        <f t="shared" si="1398"/>
        <v/>
      </c>
      <c r="DZ90" s="91" t="str">
        <f t="shared" si="1398"/>
        <v/>
      </c>
      <c r="EA90" s="91" t="str">
        <f t="shared" ref="EA90:GL90" si="1399">IF(EA70=1,IF(AND(EA9&gt;=7,EA9&lt;15),1,""),"")</f>
        <v/>
      </c>
      <c r="EB90" s="91" t="str">
        <f t="shared" si="1399"/>
        <v/>
      </c>
      <c r="EC90" s="91" t="str">
        <f t="shared" si="1399"/>
        <v/>
      </c>
      <c r="ED90" s="91" t="str">
        <f t="shared" si="1399"/>
        <v/>
      </c>
      <c r="EE90" s="91" t="str">
        <f t="shared" si="1399"/>
        <v/>
      </c>
      <c r="EF90" s="91" t="str">
        <f t="shared" si="1399"/>
        <v/>
      </c>
      <c r="EG90" s="91" t="str">
        <f t="shared" si="1399"/>
        <v/>
      </c>
      <c r="EH90" s="91" t="str">
        <f t="shared" si="1399"/>
        <v/>
      </c>
      <c r="EI90" s="91" t="str">
        <f t="shared" si="1399"/>
        <v/>
      </c>
      <c r="EJ90" s="91" t="str">
        <f t="shared" si="1399"/>
        <v/>
      </c>
      <c r="EK90" s="91" t="str">
        <f t="shared" si="1399"/>
        <v/>
      </c>
      <c r="EL90" s="91" t="str">
        <f t="shared" si="1399"/>
        <v/>
      </c>
      <c r="EM90" s="91" t="str">
        <f t="shared" si="1399"/>
        <v/>
      </c>
      <c r="EN90" s="91" t="str">
        <f t="shared" si="1399"/>
        <v/>
      </c>
      <c r="EO90" s="91" t="str">
        <f t="shared" si="1399"/>
        <v/>
      </c>
      <c r="EP90" s="91" t="str">
        <f t="shared" si="1399"/>
        <v/>
      </c>
      <c r="EQ90" s="91" t="str">
        <f t="shared" si="1399"/>
        <v/>
      </c>
      <c r="ER90" s="91" t="str">
        <f t="shared" si="1399"/>
        <v/>
      </c>
      <c r="ES90" s="91" t="str">
        <f t="shared" si="1399"/>
        <v/>
      </c>
      <c r="ET90" s="91" t="str">
        <f t="shared" si="1399"/>
        <v/>
      </c>
      <c r="EU90" s="91" t="str">
        <f t="shared" si="1399"/>
        <v/>
      </c>
      <c r="EV90" s="91" t="str">
        <f t="shared" si="1399"/>
        <v/>
      </c>
      <c r="EW90" s="91" t="str">
        <f t="shared" si="1399"/>
        <v/>
      </c>
      <c r="EX90" s="91" t="str">
        <f t="shared" si="1399"/>
        <v/>
      </c>
      <c r="EY90" s="91" t="str">
        <f t="shared" si="1399"/>
        <v/>
      </c>
      <c r="EZ90" s="91" t="str">
        <f t="shared" si="1399"/>
        <v/>
      </c>
      <c r="FA90" s="91" t="str">
        <f t="shared" si="1399"/>
        <v/>
      </c>
      <c r="FB90" s="91" t="str">
        <f t="shared" si="1399"/>
        <v/>
      </c>
      <c r="FC90" s="91" t="str">
        <f t="shared" si="1399"/>
        <v/>
      </c>
      <c r="FD90" s="91" t="str">
        <f t="shared" si="1399"/>
        <v/>
      </c>
      <c r="FE90" s="91" t="str">
        <f t="shared" si="1399"/>
        <v/>
      </c>
      <c r="FF90" s="91" t="str">
        <f t="shared" si="1399"/>
        <v/>
      </c>
      <c r="FG90" s="91" t="str">
        <f t="shared" si="1399"/>
        <v/>
      </c>
      <c r="FH90" s="91" t="str">
        <f t="shared" si="1399"/>
        <v/>
      </c>
      <c r="FI90" s="91" t="str">
        <f t="shared" si="1399"/>
        <v/>
      </c>
      <c r="FJ90" s="91" t="str">
        <f t="shared" si="1399"/>
        <v/>
      </c>
      <c r="FK90" s="91" t="str">
        <f t="shared" si="1399"/>
        <v/>
      </c>
      <c r="FL90" s="91" t="str">
        <f t="shared" si="1399"/>
        <v/>
      </c>
      <c r="FM90" s="91" t="str">
        <f t="shared" si="1399"/>
        <v/>
      </c>
      <c r="FN90" s="91" t="str">
        <f t="shared" si="1399"/>
        <v/>
      </c>
      <c r="FO90" s="91" t="str">
        <f t="shared" si="1399"/>
        <v/>
      </c>
      <c r="FP90" s="91" t="str">
        <f t="shared" si="1399"/>
        <v/>
      </c>
      <c r="FQ90" s="91" t="str">
        <f t="shared" si="1399"/>
        <v/>
      </c>
      <c r="FR90" s="91" t="str">
        <f t="shared" si="1399"/>
        <v/>
      </c>
      <c r="FS90" s="91" t="str">
        <f t="shared" si="1399"/>
        <v/>
      </c>
      <c r="FT90" s="91" t="str">
        <f t="shared" si="1399"/>
        <v/>
      </c>
      <c r="FU90" s="91" t="str">
        <f t="shared" si="1399"/>
        <v/>
      </c>
      <c r="FV90" s="91" t="str">
        <f t="shared" si="1399"/>
        <v/>
      </c>
      <c r="FW90" s="91" t="str">
        <f t="shared" si="1399"/>
        <v/>
      </c>
      <c r="FX90" s="91" t="str">
        <f t="shared" si="1399"/>
        <v/>
      </c>
      <c r="FY90" s="91" t="str">
        <f t="shared" si="1399"/>
        <v/>
      </c>
      <c r="FZ90" s="91" t="str">
        <f t="shared" si="1399"/>
        <v/>
      </c>
      <c r="GA90" s="91" t="str">
        <f t="shared" si="1399"/>
        <v/>
      </c>
      <c r="GB90" s="91" t="str">
        <f t="shared" si="1399"/>
        <v/>
      </c>
      <c r="GC90" s="91" t="str">
        <f t="shared" si="1399"/>
        <v/>
      </c>
      <c r="GD90" s="91" t="str">
        <f t="shared" si="1399"/>
        <v/>
      </c>
      <c r="GE90" s="91" t="str">
        <f t="shared" si="1399"/>
        <v/>
      </c>
      <c r="GF90" s="91" t="str">
        <f t="shared" si="1399"/>
        <v/>
      </c>
      <c r="GG90" s="91" t="str">
        <f t="shared" si="1399"/>
        <v/>
      </c>
      <c r="GH90" s="91" t="str">
        <f t="shared" si="1399"/>
        <v/>
      </c>
      <c r="GI90" s="91" t="str">
        <f t="shared" si="1399"/>
        <v/>
      </c>
      <c r="GJ90" s="91" t="str">
        <f t="shared" si="1399"/>
        <v/>
      </c>
      <c r="GK90" s="91" t="str">
        <f t="shared" si="1399"/>
        <v/>
      </c>
      <c r="GL90" s="91" t="str">
        <f t="shared" si="1399"/>
        <v/>
      </c>
      <c r="GM90" s="91" t="str">
        <f t="shared" ref="GM90:IV90" si="1400">IF(GM70=1,IF(AND(GM9&gt;=7,GM9&lt;15),1,""),"")</f>
        <v/>
      </c>
      <c r="GN90" s="91" t="str">
        <f t="shared" si="1400"/>
        <v/>
      </c>
      <c r="GO90" s="91" t="str">
        <f t="shared" si="1400"/>
        <v/>
      </c>
      <c r="GP90" s="91" t="str">
        <f t="shared" si="1400"/>
        <v/>
      </c>
      <c r="GQ90" s="91" t="str">
        <f t="shared" si="1400"/>
        <v/>
      </c>
      <c r="GR90" s="91" t="str">
        <f t="shared" si="1400"/>
        <v/>
      </c>
      <c r="GS90" s="91" t="str">
        <f t="shared" si="1400"/>
        <v/>
      </c>
      <c r="GT90" s="91" t="str">
        <f t="shared" si="1400"/>
        <v/>
      </c>
      <c r="GU90" s="91" t="str">
        <f t="shared" si="1400"/>
        <v/>
      </c>
      <c r="GV90" s="91" t="str">
        <f t="shared" si="1400"/>
        <v/>
      </c>
      <c r="GW90" s="91" t="str">
        <f t="shared" si="1400"/>
        <v/>
      </c>
      <c r="GX90" s="91" t="str">
        <f t="shared" si="1400"/>
        <v/>
      </c>
      <c r="GY90" s="91" t="str">
        <f t="shared" si="1400"/>
        <v/>
      </c>
      <c r="GZ90" s="91" t="str">
        <f t="shared" si="1400"/>
        <v/>
      </c>
      <c r="HA90" s="91" t="str">
        <f t="shared" si="1400"/>
        <v/>
      </c>
      <c r="HB90" s="91" t="str">
        <f t="shared" si="1400"/>
        <v/>
      </c>
      <c r="HC90" s="91" t="str">
        <f t="shared" si="1400"/>
        <v/>
      </c>
      <c r="HD90" s="91" t="str">
        <f t="shared" si="1400"/>
        <v/>
      </c>
      <c r="HE90" s="91" t="str">
        <f t="shared" si="1400"/>
        <v/>
      </c>
      <c r="HF90" s="91" t="str">
        <f t="shared" si="1400"/>
        <v/>
      </c>
      <c r="HG90" s="91" t="str">
        <f t="shared" si="1400"/>
        <v/>
      </c>
      <c r="HH90" s="91" t="str">
        <f t="shared" si="1400"/>
        <v/>
      </c>
      <c r="HI90" s="91" t="str">
        <f t="shared" si="1400"/>
        <v/>
      </c>
      <c r="HJ90" s="91" t="str">
        <f t="shared" si="1400"/>
        <v/>
      </c>
      <c r="HK90" s="91" t="str">
        <f t="shared" si="1400"/>
        <v/>
      </c>
      <c r="HL90" s="91" t="str">
        <f t="shared" si="1400"/>
        <v/>
      </c>
      <c r="HM90" s="91" t="str">
        <f t="shared" si="1400"/>
        <v/>
      </c>
      <c r="HN90" s="91" t="str">
        <f t="shared" si="1400"/>
        <v/>
      </c>
      <c r="HO90" s="91" t="str">
        <f t="shared" si="1400"/>
        <v/>
      </c>
      <c r="HP90" s="91" t="str">
        <f t="shared" si="1400"/>
        <v/>
      </c>
      <c r="HQ90" s="91" t="str">
        <f t="shared" si="1400"/>
        <v/>
      </c>
      <c r="HR90" s="91" t="str">
        <f t="shared" si="1400"/>
        <v/>
      </c>
      <c r="HS90" s="91" t="str">
        <f t="shared" si="1400"/>
        <v/>
      </c>
      <c r="HT90" s="91" t="str">
        <f t="shared" si="1400"/>
        <v/>
      </c>
      <c r="HU90" s="91" t="str">
        <f t="shared" si="1400"/>
        <v/>
      </c>
      <c r="HV90" s="91" t="str">
        <f t="shared" si="1400"/>
        <v/>
      </c>
      <c r="HW90" s="91" t="str">
        <f t="shared" si="1400"/>
        <v/>
      </c>
      <c r="HX90" s="91" t="str">
        <f t="shared" si="1400"/>
        <v/>
      </c>
      <c r="HY90" s="91" t="str">
        <f t="shared" si="1400"/>
        <v/>
      </c>
      <c r="HZ90" s="91" t="str">
        <f t="shared" si="1400"/>
        <v/>
      </c>
      <c r="IA90" s="91" t="str">
        <f t="shared" si="1400"/>
        <v/>
      </c>
      <c r="IB90" s="91" t="str">
        <f t="shared" si="1400"/>
        <v/>
      </c>
      <c r="IC90" s="91" t="str">
        <f t="shared" si="1400"/>
        <v/>
      </c>
      <c r="ID90" s="91" t="str">
        <f t="shared" si="1400"/>
        <v/>
      </c>
      <c r="IE90" s="91" t="str">
        <f t="shared" si="1400"/>
        <v/>
      </c>
      <c r="IF90" s="91" t="str">
        <f t="shared" si="1400"/>
        <v/>
      </c>
      <c r="IG90" s="91" t="str">
        <f t="shared" si="1400"/>
        <v/>
      </c>
      <c r="IH90" s="91" t="str">
        <f t="shared" si="1400"/>
        <v/>
      </c>
      <c r="II90" s="91" t="str">
        <f t="shared" si="1400"/>
        <v/>
      </c>
      <c r="IJ90" s="91" t="str">
        <f t="shared" si="1400"/>
        <v/>
      </c>
      <c r="IK90" s="91" t="str">
        <f t="shared" si="1400"/>
        <v/>
      </c>
      <c r="IL90" s="91" t="str">
        <f t="shared" si="1400"/>
        <v/>
      </c>
      <c r="IM90" s="91" t="str">
        <f t="shared" si="1400"/>
        <v/>
      </c>
      <c r="IN90" s="91" t="str">
        <f t="shared" si="1400"/>
        <v/>
      </c>
      <c r="IO90" s="91" t="str">
        <f t="shared" si="1400"/>
        <v/>
      </c>
      <c r="IP90" s="91" t="str">
        <f t="shared" si="1400"/>
        <v/>
      </c>
      <c r="IQ90" s="91" t="str">
        <f t="shared" si="1400"/>
        <v/>
      </c>
      <c r="IR90" s="91" t="str">
        <f t="shared" si="1400"/>
        <v/>
      </c>
      <c r="IS90" s="91" t="str">
        <f t="shared" si="1400"/>
        <v/>
      </c>
      <c r="IT90" s="91" t="str">
        <f t="shared" si="1400"/>
        <v/>
      </c>
      <c r="IU90" s="91" t="str">
        <f t="shared" si="1400"/>
        <v/>
      </c>
      <c r="IV90" s="91" t="str">
        <f t="shared" si="1400"/>
        <v/>
      </c>
      <c r="IW90" s="90" t="str">
        <f t="shared" ref="IW90:LH90" si="1401">IF(AND(IW$8&gt;14,IW$8&lt;19,IW$8&lt;&gt;""),1,"")</f>
        <v/>
      </c>
      <c r="IX90" s="90" t="str">
        <f t="shared" si="1401"/>
        <v/>
      </c>
      <c r="IY90" s="90" t="str">
        <f t="shared" si="1401"/>
        <v/>
      </c>
      <c r="IZ90" s="90" t="str">
        <f t="shared" si="1401"/>
        <v/>
      </c>
      <c r="JA90" s="90" t="str">
        <f t="shared" si="1401"/>
        <v/>
      </c>
      <c r="JB90" s="90" t="str">
        <f t="shared" si="1401"/>
        <v/>
      </c>
      <c r="JC90" s="90" t="str">
        <f t="shared" si="1401"/>
        <v/>
      </c>
      <c r="JD90" s="90" t="str">
        <f t="shared" si="1401"/>
        <v/>
      </c>
      <c r="JE90" s="90" t="str">
        <f t="shared" si="1401"/>
        <v/>
      </c>
      <c r="JF90" s="90" t="str">
        <f t="shared" si="1401"/>
        <v/>
      </c>
      <c r="JG90" s="90" t="str">
        <f t="shared" si="1401"/>
        <v/>
      </c>
      <c r="JH90" s="90" t="str">
        <f t="shared" si="1401"/>
        <v/>
      </c>
      <c r="JI90" s="90" t="str">
        <f t="shared" si="1401"/>
        <v/>
      </c>
      <c r="JJ90" s="90" t="str">
        <f t="shared" si="1401"/>
        <v/>
      </c>
      <c r="JK90" s="90" t="str">
        <f t="shared" si="1401"/>
        <v/>
      </c>
      <c r="JL90" s="90" t="str">
        <f t="shared" si="1401"/>
        <v/>
      </c>
      <c r="JM90" s="90" t="str">
        <f t="shared" si="1401"/>
        <v/>
      </c>
      <c r="JN90" s="90" t="str">
        <f t="shared" si="1401"/>
        <v/>
      </c>
      <c r="JO90" s="90" t="str">
        <f t="shared" si="1401"/>
        <v/>
      </c>
      <c r="JP90" s="90" t="str">
        <f t="shared" si="1401"/>
        <v/>
      </c>
      <c r="JQ90" s="90" t="str">
        <f t="shared" si="1401"/>
        <v/>
      </c>
      <c r="JR90" s="90" t="str">
        <f t="shared" si="1401"/>
        <v/>
      </c>
      <c r="JS90" s="90" t="str">
        <f t="shared" si="1401"/>
        <v/>
      </c>
      <c r="JT90" s="90" t="str">
        <f t="shared" si="1401"/>
        <v/>
      </c>
      <c r="JU90" s="90" t="str">
        <f t="shared" si="1401"/>
        <v/>
      </c>
      <c r="JV90" s="90" t="str">
        <f t="shared" si="1401"/>
        <v/>
      </c>
      <c r="JW90" s="90" t="str">
        <f t="shared" si="1401"/>
        <v/>
      </c>
      <c r="JX90" s="90" t="str">
        <f t="shared" si="1401"/>
        <v/>
      </c>
      <c r="JY90" s="90" t="str">
        <f t="shared" si="1401"/>
        <v/>
      </c>
      <c r="JZ90" s="90" t="str">
        <f t="shared" si="1401"/>
        <v/>
      </c>
      <c r="KA90" s="90" t="str">
        <f t="shared" si="1401"/>
        <v/>
      </c>
      <c r="KB90" s="90" t="str">
        <f t="shared" si="1401"/>
        <v/>
      </c>
      <c r="KC90" s="90" t="str">
        <f t="shared" si="1401"/>
        <v/>
      </c>
      <c r="KD90" s="90" t="str">
        <f t="shared" si="1401"/>
        <v/>
      </c>
      <c r="KE90" s="90" t="str">
        <f t="shared" si="1401"/>
        <v/>
      </c>
      <c r="KF90" s="90" t="str">
        <f t="shared" si="1401"/>
        <v/>
      </c>
      <c r="KG90" s="90" t="str">
        <f t="shared" si="1401"/>
        <v/>
      </c>
      <c r="KH90" s="90" t="str">
        <f t="shared" si="1401"/>
        <v/>
      </c>
      <c r="KI90" s="90" t="str">
        <f t="shared" si="1401"/>
        <v/>
      </c>
      <c r="KJ90" s="90" t="str">
        <f t="shared" si="1401"/>
        <v/>
      </c>
      <c r="KK90" s="90" t="str">
        <f t="shared" si="1401"/>
        <v/>
      </c>
      <c r="KL90" s="90" t="str">
        <f t="shared" si="1401"/>
        <v/>
      </c>
      <c r="KM90" s="90" t="str">
        <f t="shared" si="1401"/>
        <v/>
      </c>
      <c r="KN90" s="90" t="str">
        <f t="shared" si="1401"/>
        <v/>
      </c>
      <c r="KO90" s="90" t="str">
        <f t="shared" si="1401"/>
        <v/>
      </c>
      <c r="KP90" s="90" t="str">
        <f t="shared" si="1401"/>
        <v/>
      </c>
      <c r="KQ90" s="90" t="str">
        <f t="shared" si="1401"/>
        <v/>
      </c>
      <c r="KR90" s="90" t="str">
        <f t="shared" si="1401"/>
        <v/>
      </c>
      <c r="KS90" s="90" t="str">
        <f t="shared" si="1401"/>
        <v/>
      </c>
      <c r="KT90" s="90" t="str">
        <f t="shared" si="1401"/>
        <v/>
      </c>
      <c r="KU90" s="90" t="str">
        <f t="shared" si="1401"/>
        <v/>
      </c>
      <c r="KV90" s="90" t="str">
        <f t="shared" si="1401"/>
        <v/>
      </c>
      <c r="KW90" s="90" t="str">
        <f t="shared" si="1401"/>
        <v/>
      </c>
      <c r="KX90" s="90" t="str">
        <f t="shared" si="1401"/>
        <v/>
      </c>
      <c r="KY90" s="90" t="str">
        <f t="shared" si="1401"/>
        <v/>
      </c>
      <c r="KZ90" s="90" t="str">
        <f t="shared" si="1401"/>
        <v/>
      </c>
      <c r="LA90" s="90" t="str">
        <f t="shared" si="1401"/>
        <v/>
      </c>
      <c r="LB90" s="90" t="str">
        <f t="shared" si="1401"/>
        <v/>
      </c>
      <c r="LC90" s="90" t="str">
        <f t="shared" si="1401"/>
        <v/>
      </c>
      <c r="LD90" s="90" t="str">
        <f t="shared" si="1401"/>
        <v/>
      </c>
      <c r="LE90" s="90" t="str">
        <f t="shared" si="1401"/>
        <v/>
      </c>
      <c r="LF90" s="90" t="str">
        <f t="shared" si="1401"/>
        <v/>
      </c>
      <c r="LG90" s="90" t="str">
        <f t="shared" si="1401"/>
        <v/>
      </c>
      <c r="LH90" s="90" t="str">
        <f t="shared" si="1401"/>
        <v/>
      </c>
      <c r="LI90" s="90" t="str">
        <f t="shared" ref="LI90:NT90" si="1402">IF(AND(LI$8&gt;14,LI$8&lt;19,LI$8&lt;&gt;""),1,"")</f>
        <v/>
      </c>
      <c r="LJ90" s="90" t="str">
        <f t="shared" si="1402"/>
        <v/>
      </c>
      <c r="LK90" s="90" t="str">
        <f t="shared" si="1402"/>
        <v/>
      </c>
      <c r="LL90" s="90" t="str">
        <f t="shared" si="1402"/>
        <v/>
      </c>
      <c r="LM90" s="90" t="str">
        <f t="shared" si="1402"/>
        <v/>
      </c>
      <c r="LN90" s="90" t="str">
        <f t="shared" si="1402"/>
        <v/>
      </c>
      <c r="LO90" s="90" t="str">
        <f t="shared" si="1402"/>
        <v/>
      </c>
      <c r="LP90" s="90" t="str">
        <f t="shared" si="1402"/>
        <v/>
      </c>
      <c r="LQ90" s="90" t="str">
        <f t="shared" si="1402"/>
        <v/>
      </c>
      <c r="LR90" s="90" t="str">
        <f t="shared" si="1402"/>
        <v/>
      </c>
      <c r="LS90" s="90" t="str">
        <f t="shared" si="1402"/>
        <v/>
      </c>
      <c r="LT90" s="90" t="str">
        <f t="shared" si="1402"/>
        <v/>
      </c>
      <c r="LU90" s="90" t="str">
        <f t="shared" si="1402"/>
        <v/>
      </c>
      <c r="LV90" s="90" t="str">
        <f t="shared" si="1402"/>
        <v/>
      </c>
      <c r="LW90" s="90" t="str">
        <f t="shared" si="1402"/>
        <v/>
      </c>
      <c r="LX90" s="90" t="str">
        <f t="shared" si="1402"/>
        <v/>
      </c>
      <c r="LY90" s="90" t="str">
        <f t="shared" si="1402"/>
        <v/>
      </c>
      <c r="LZ90" s="90" t="str">
        <f t="shared" si="1402"/>
        <v/>
      </c>
      <c r="MA90" s="90" t="str">
        <f t="shared" si="1402"/>
        <v/>
      </c>
      <c r="MB90" s="90" t="str">
        <f t="shared" si="1402"/>
        <v/>
      </c>
      <c r="MC90" s="90" t="str">
        <f t="shared" si="1402"/>
        <v/>
      </c>
      <c r="MD90" s="90" t="str">
        <f t="shared" si="1402"/>
        <v/>
      </c>
      <c r="ME90" s="90" t="str">
        <f t="shared" si="1402"/>
        <v/>
      </c>
      <c r="MF90" s="90" t="str">
        <f t="shared" si="1402"/>
        <v/>
      </c>
      <c r="MG90" s="90" t="str">
        <f t="shared" si="1402"/>
        <v/>
      </c>
      <c r="MH90" s="90" t="str">
        <f t="shared" si="1402"/>
        <v/>
      </c>
      <c r="MI90" s="90" t="str">
        <f t="shared" si="1402"/>
        <v/>
      </c>
      <c r="MJ90" s="90" t="str">
        <f t="shared" si="1402"/>
        <v/>
      </c>
      <c r="MK90" s="90" t="str">
        <f t="shared" si="1402"/>
        <v/>
      </c>
      <c r="ML90" s="90" t="str">
        <f t="shared" si="1402"/>
        <v/>
      </c>
      <c r="MM90" s="90" t="str">
        <f t="shared" si="1402"/>
        <v/>
      </c>
      <c r="MN90" s="90" t="str">
        <f t="shared" si="1402"/>
        <v/>
      </c>
      <c r="MO90" s="90" t="str">
        <f t="shared" si="1402"/>
        <v/>
      </c>
      <c r="MP90" s="90" t="str">
        <f t="shared" si="1402"/>
        <v/>
      </c>
      <c r="MQ90" s="90" t="str">
        <f t="shared" si="1402"/>
        <v/>
      </c>
      <c r="MR90" s="90" t="str">
        <f t="shared" si="1402"/>
        <v/>
      </c>
      <c r="MS90" s="90" t="str">
        <f t="shared" si="1402"/>
        <v/>
      </c>
      <c r="MT90" s="90" t="str">
        <f t="shared" si="1402"/>
        <v/>
      </c>
      <c r="MU90" s="90" t="str">
        <f t="shared" si="1402"/>
        <v/>
      </c>
      <c r="MV90" s="90" t="str">
        <f t="shared" si="1402"/>
        <v/>
      </c>
      <c r="MW90" s="90" t="str">
        <f t="shared" si="1402"/>
        <v/>
      </c>
      <c r="MX90" s="90" t="str">
        <f t="shared" si="1402"/>
        <v/>
      </c>
      <c r="MY90" s="90" t="str">
        <f t="shared" si="1402"/>
        <v/>
      </c>
      <c r="MZ90" s="90" t="str">
        <f t="shared" si="1402"/>
        <v/>
      </c>
      <c r="NA90" s="90" t="str">
        <f t="shared" si="1402"/>
        <v/>
      </c>
      <c r="NB90" s="90" t="str">
        <f t="shared" si="1402"/>
        <v/>
      </c>
      <c r="NC90" s="90" t="str">
        <f t="shared" si="1402"/>
        <v/>
      </c>
      <c r="ND90" s="90" t="str">
        <f t="shared" si="1402"/>
        <v/>
      </c>
      <c r="NE90" s="90" t="str">
        <f t="shared" si="1402"/>
        <v/>
      </c>
      <c r="NF90" s="90" t="str">
        <f t="shared" si="1402"/>
        <v/>
      </c>
      <c r="NG90" s="90" t="str">
        <f t="shared" si="1402"/>
        <v/>
      </c>
      <c r="NH90" s="90" t="str">
        <f t="shared" si="1402"/>
        <v/>
      </c>
      <c r="NI90" s="90" t="str">
        <f t="shared" si="1402"/>
        <v/>
      </c>
      <c r="NJ90" s="90" t="str">
        <f t="shared" si="1402"/>
        <v/>
      </c>
      <c r="NK90" s="90" t="str">
        <f t="shared" si="1402"/>
        <v/>
      </c>
      <c r="NL90" s="90" t="str">
        <f t="shared" si="1402"/>
        <v/>
      </c>
      <c r="NM90" s="90" t="str">
        <f t="shared" si="1402"/>
        <v/>
      </c>
      <c r="NN90" s="90" t="str">
        <f t="shared" si="1402"/>
        <v/>
      </c>
      <c r="NO90" s="90" t="str">
        <f t="shared" si="1402"/>
        <v/>
      </c>
      <c r="NP90" s="90" t="str">
        <f t="shared" si="1402"/>
        <v/>
      </c>
      <c r="NQ90" s="90" t="str">
        <f t="shared" si="1402"/>
        <v/>
      </c>
      <c r="NR90" s="90" t="str">
        <f t="shared" si="1402"/>
        <v/>
      </c>
      <c r="NS90" s="90" t="str">
        <f t="shared" si="1402"/>
        <v/>
      </c>
      <c r="NT90" s="90" t="str">
        <f t="shared" si="1402"/>
        <v/>
      </c>
      <c r="NU90" s="90" t="str">
        <f t="shared" ref="NU90:QF90" si="1403">IF(AND(NU$8&gt;14,NU$8&lt;19,NU$8&lt;&gt;""),1,"")</f>
        <v/>
      </c>
      <c r="NV90" s="90" t="str">
        <f t="shared" si="1403"/>
        <v/>
      </c>
      <c r="NW90" s="90" t="str">
        <f t="shared" si="1403"/>
        <v/>
      </c>
      <c r="NX90" s="90" t="str">
        <f t="shared" si="1403"/>
        <v/>
      </c>
      <c r="NY90" s="90" t="str">
        <f t="shared" si="1403"/>
        <v/>
      </c>
      <c r="NZ90" s="90" t="str">
        <f t="shared" si="1403"/>
        <v/>
      </c>
      <c r="OA90" s="90" t="str">
        <f t="shared" si="1403"/>
        <v/>
      </c>
      <c r="OB90" s="90" t="str">
        <f t="shared" si="1403"/>
        <v/>
      </c>
      <c r="OC90" s="90" t="str">
        <f t="shared" si="1403"/>
        <v/>
      </c>
      <c r="OD90" s="90" t="str">
        <f t="shared" si="1403"/>
        <v/>
      </c>
      <c r="OE90" s="90" t="str">
        <f t="shared" si="1403"/>
        <v/>
      </c>
      <c r="OF90" s="90" t="str">
        <f t="shared" si="1403"/>
        <v/>
      </c>
      <c r="OG90" s="90" t="str">
        <f t="shared" si="1403"/>
        <v/>
      </c>
      <c r="OH90" s="90" t="str">
        <f t="shared" si="1403"/>
        <v/>
      </c>
      <c r="OI90" s="90" t="str">
        <f t="shared" si="1403"/>
        <v/>
      </c>
      <c r="OJ90" s="90" t="str">
        <f t="shared" si="1403"/>
        <v/>
      </c>
      <c r="OK90" s="90" t="str">
        <f t="shared" si="1403"/>
        <v/>
      </c>
      <c r="OL90" s="90" t="str">
        <f t="shared" si="1403"/>
        <v/>
      </c>
      <c r="OM90" s="90" t="str">
        <f t="shared" si="1403"/>
        <v/>
      </c>
      <c r="ON90" s="90" t="str">
        <f t="shared" si="1403"/>
        <v/>
      </c>
      <c r="OO90" s="90" t="str">
        <f t="shared" si="1403"/>
        <v/>
      </c>
      <c r="OP90" s="90" t="str">
        <f t="shared" si="1403"/>
        <v/>
      </c>
      <c r="OQ90" s="90" t="str">
        <f t="shared" si="1403"/>
        <v/>
      </c>
      <c r="OR90" s="90" t="str">
        <f t="shared" si="1403"/>
        <v/>
      </c>
      <c r="OS90" s="90" t="str">
        <f t="shared" si="1403"/>
        <v/>
      </c>
      <c r="OT90" s="90" t="str">
        <f t="shared" si="1403"/>
        <v/>
      </c>
      <c r="OU90" s="90" t="str">
        <f t="shared" si="1403"/>
        <v/>
      </c>
      <c r="OV90" s="90" t="str">
        <f t="shared" si="1403"/>
        <v/>
      </c>
      <c r="OW90" s="90" t="str">
        <f t="shared" si="1403"/>
        <v/>
      </c>
      <c r="OX90" s="90" t="str">
        <f t="shared" si="1403"/>
        <v/>
      </c>
      <c r="OY90" s="90" t="str">
        <f t="shared" si="1403"/>
        <v/>
      </c>
      <c r="OZ90" s="90" t="str">
        <f t="shared" si="1403"/>
        <v/>
      </c>
      <c r="PA90" s="90" t="str">
        <f t="shared" si="1403"/>
        <v/>
      </c>
      <c r="PB90" s="90" t="str">
        <f t="shared" si="1403"/>
        <v/>
      </c>
      <c r="PC90" s="90" t="str">
        <f t="shared" si="1403"/>
        <v/>
      </c>
      <c r="PD90" s="90" t="str">
        <f t="shared" si="1403"/>
        <v/>
      </c>
      <c r="PE90" s="90" t="str">
        <f t="shared" si="1403"/>
        <v/>
      </c>
      <c r="PF90" s="90" t="str">
        <f t="shared" si="1403"/>
        <v/>
      </c>
      <c r="PG90" s="90" t="str">
        <f t="shared" si="1403"/>
        <v/>
      </c>
      <c r="PH90" s="90" t="str">
        <f t="shared" si="1403"/>
        <v/>
      </c>
      <c r="PI90" s="90" t="str">
        <f t="shared" si="1403"/>
        <v/>
      </c>
      <c r="PJ90" s="90" t="str">
        <f t="shared" si="1403"/>
        <v/>
      </c>
      <c r="PK90" s="90" t="str">
        <f t="shared" si="1403"/>
        <v/>
      </c>
      <c r="PL90" s="90" t="str">
        <f t="shared" si="1403"/>
        <v/>
      </c>
      <c r="PM90" s="90" t="str">
        <f t="shared" si="1403"/>
        <v/>
      </c>
      <c r="PN90" s="90" t="str">
        <f t="shared" si="1403"/>
        <v/>
      </c>
      <c r="PO90" s="90" t="str">
        <f t="shared" si="1403"/>
        <v/>
      </c>
      <c r="PP90" s="90" t="str">
        <f t="shared" si="1403"/>
        <v/>
      </c>
      <c r="PQ90" s="90" t="str">
        <f t="shared" si="1403"/>
        <v/>
      </c>
      <c r="PR90" s="90" t="str">
        <f t="shared" si="1403"/>
        <v/>
      </c>
      <c r="PS90" s="90" t="str">
        <f t="shared" si="1403"/>
        <v/>
      </c>
      <c r="PT90" s="90" t="str">
        <f t="shared" si="1403"/>
        <v/>
      </c>
      <c r="PU90" s="90" t="str">
        <f t="shared" si="1403"/>
        <v/>
      </c>
      <c r="PV90" s="90" t="str">
        <f t="shared" si="1403"/>
        <v/>
      </c>
      <c r="PW90" s="90" t="str">
        <f t="shared" si="1403"/>
        <v/>
      </c>
      <c r="PX90" s="90" t="str">
        <f t="shared" si="1403"/>
        <v/>
      </c>
      <c r="PY90" s="90" t="str">
        <f t="shared" si="1403"/>
        <v/>
      </c>
      <c r="PZ90" s="90" t="str">
        <f t="shared" si="1403"/>
        <v/>
      </c>
      <c r="QA90" s="90" t="str">
        <f t="shared" si="1403"/>
        <v/>
      </c>
      <c r="QB90" s="90" t="str">
        <f t="shared" si="1403"/>
        <v/>
      </c>
      <c r="QC90" s="90" t="str">
        <f t="shared" si="1403"/>
        <v/>
      </c>
      <c r="QD90" s="90" t="str">
        <f t="shared" si="1403"/>
        <v/>
      </c>
      <c r="QE90" s="90" t="str">
        <f t="shared" si="1403"/>
        <v/>
      </c>
      <c r="QF90" s="90" t="str">
        <f t="shared" si="1403"/>
        <v/>
      </c>
      <c r="QG90" s="90" t="str">
        <f t="shared" ref="QG90:SR90" si="1404">IF(AND(QG$8&gt;14,QG$8&lt;19,QG$8&lt;&gt;""),1,"")</f>
        <v/>
      </c>
      <c r="QH90" s="90" t="str">
        <f t="shared" si="1404"/>
        <v/>
      </c>
      <c r="QI90" s="90" t="str">
        <f t="shared" si="1404"/>
        <v/>
      </c>
      <c r="QJ90" s="90" t="str">
        <f t="shared" si="1404"/>
        <v/>
      </c>
      <c r="QK90" s="90" t="str">
        <f t="shared" si="1404"/>
        <v/>
      </c>
      <c r="QL90" s="90" t="str">
        <f t="shared" si="1404"/>
        <v/>
      </c>
      <c r="QM90" s="90" t="str">
        <f t="shared" si="1404"/>
        <v/>
      </c>
      <c r="QN90" s="90" t="str">
        <f t="shared" si="1404"/>
        <v/>
      </c>
      <c r="QO90" s="90" t="str">
        <f t="shared" si="1404"/>
        <v/>
      </c>
      <c r="QP90" s="90" t="str">
        <f t="shared" si="1404"/>
        <v/>
      </c>
      <c r="QQ90" s="90" t="str">
        <f t="shared" si="1404"/>
        <v/>
      </c>
      <c r="QR90" s="90" t="str">
        <f t="shared" si="1404"/>
        <v/>
      </c>
      <c r="QS90" s="90" t="str">
        <f t="shared" si="1404"/>
        <v/>
      </c>
      <c r="QT90" s="90" t="str">
        <f t="shared" si="1404"/>
        <v/>
      </c>
      <c r="QU90" s="90" t="str">
        <f t="shared" si="1404"/>
        <v/>
      </c>
      <c r="QV90" s="90" t="str">
        <f t="shared" si="1404"/>
        <v/>
      </c>
      <c r="QW90" s="90" t="str">
        <f t="shared" si="1404"/>
        <v/>
      </c>
      <c r="QX90" s="90" t="str">
        <f t="shared" si="1404"/>
        <v/>
      </c>
      <c r="QY90" s="90" t="str">
        <f t="shared" si="1404"/>
        <v/>
      </c>
      <c r="QZ90" s="90" t="str">
        <f t="shared" si="1404"/>
        <v/>
      </c>
      <c r="RA90" s="90" t="str">
        <f t="shared" si="1404"/>
        <v/>
      </c>
      <c r="RB90" s="90" t="str">
        <f t="shared" si="1404"/>
        <v/>
      </c>
      <c r="RC90" s="90" t="str">
        <f t="shared" si="1404"/>
        <v/>
      </c>
      <c r="RD90" s="90" t="str">
        <f t="shared" si="1404"/>
        <v/>
      </c>
      <c r="RE90" s="90" t="str">
        <f t="shared" si="1404"/>
        <v/>
      </c>
      <c r="RF90" s="90" t="str">
        <f t="shared" si="1404"/>
        <v/>
      </c>
      <c r="RG90" s="90" t="str">
        <f t="shared" si="1404"/>
        <v/>
      </c>
      <c r="RH90" s="90" t="str">
        <f t="shared" si="1404"/>
        <v/>
      </c>
      <c r="RI90" s="90" t="str">
        <f t="shared" si="1404"/>
        <v/>
      </c>
      <c r="RJ90" s="90" t="str">
        <f t="shared" si="1404"/>
        <v/>
      </c>
      <c r="RK90" s="90" t="str">
        <f t="shared" si="1404"/>
        <v/>
      </c>
      <c r="RL90" s="90" t="str">
        <f t="shared" si="1404"/>
        <v/>
      </c>
      <c r="RM90" s="90" t="str">
        <f t="shared" si="1404"/>
        <v/>
      </c>
      <c r="RN90" s="90" t="str">
        <f t="shared" si="1404"/>
        <v/>
      </c>
      <c r="RO90" s="90" t="str">
        <f t="shared" si="1404"/>
        <v/>
      </c>
      <c r="RP90" s="90" t="str">
        <f t="shared" si="1404"/>
        <v/>
      </c>
      <c r="RQ90" s="90" t="str">
        <f t="shared" si="1404"/>
        <v/>
      </c>
      <c r="RR90" s="90" t="str">
        <f t="shared" si="1404"/>
        <v/>
      </c>
      <c r="RS90" s="90" t="str">
        <f t="shared" si="1404"/>
        <v/>
      </c>
      <c r="RT90" s="90" t="str">
        <f t="shared" si="1404"/>
        <v/>
      </c>
      <c r="RU90" s="90" t="str">
        <f t="shared" si="1404"/>
        <v/>
      </c>
      <c r="RV90" s="90" t="str">
        <f t="shared" si="1404"/>
        <v/>
      </c>
      <c r="RW90" s="90" t="str">
        <f t="shared" si="1404"/>
        <v/>
      </c>
      <c r="RX90" s="90" t="str">
        <f t="shared" si="1404"/>
        <v/>
      </c>
      <c r="RY90" s="90" t="str">
        <f t="shared" si="1404"/>
        <v/>
      </c>
      <c r="RZ90" s="90" t="str">
        <f t="shared" si="1404"/>
        <v/>
      </c>
      <c r="SA90" s="90" t="str">
        <f t="shared" si="1404"/>
        <v/>
      </c>
      <c r="SB90" s="90" t="str">
        <f t="shared" si="1404"/>
        <v/>
      </c>
      <c r="SC90" s="90" t="str">
        <f t="shared" si="1404"/>
        <v/>
      </c>
      <c r="SD90" s="90" t="str">
        <f t="shared" si="1404"/>
        <v/>
      </c>
      <c r="SE90" s="90" t="str">
        <f t="shared" si="1404"/>
        <v/>
      </c>
      <c r="SF90" s="90" t="str">
        <f t="shared" si="1404"/>
        <v/>
      </c>
      <c r="SG90" s="90" t="str">
        <f t="shared" si="1404"/>
        <v/>
      </c>
      <c r="SH90" s="90" t="str">
        <f t="shared" si="1404"/>
        <v/>
      </c>
      <c r="SI90" s="90" t="str">
        <f t="shared" si="1404"/>
        <v/>
      </c>
      <c r="SJ90" s="90" t="str">
        <f t="shared" si="1404"/>
        <v/>
      </c>
      <c r="SK90" s="90" t="str">
        <f t="shared" si="1404"/>
        <v/>
      </c>
      <c r="SL90" s="90" t="str">
        <f t="shared" si="1404"/>
        <v/>
      </c>
      <c r="SM90" s="90" t="str">
        <f t="shared" si="1404"/>
        <v/>
      </c>
      <c r="SN90" s="90" t="str">
        <f t="shared" si="1404"/>
        <v/>
      </c>
      <c r="SO90" s="90" t="str">
        <f t="shared" si="1404"/>
        <v/>
      </c>
      <c r="SP90" s="90" t="str">
        <f t="shared" si="1404"/>
        <v/>
      </c>
      <c r="SQ90" s="90" t="str">
        <f t="shared" si="1404"/>
        <v/>
      </c>
      <c r="SR90" s="90" t="str">
        <f t="shared" si="1404"/>
        <v/>
      </c>
      <c r="SS90" s="90" t="str">
        <f t="shared" ref="SS90:VD90" si="1405">IF(AND(SS$8&gt;14,SS$8&lt;19,SS$8&lt;&gt;""),1,"")</f>
        <v/>
      </c>
      <c r="ST90" s="90" t="str">
        <f t="shared" si="1405"/>
        <v/>
      </c>
      <c r="SU90" s="90" t="str">
        <f t="shared" si="1405"/>
        <v/>
      </c>
      <c r="SV90" s="90" t="str">
        <f t="shared" si="1405"/>
        <v/>
      </c>
      <c r="SW90" s="90" t="str">
        <f t="shared" si="1405"/>
        <v/>
      </c>
      <c r="SX90" s="90" t="str">
        <f t="shared" si="1405"/>
        <v/>
      </c>
      <c r="SY90" s="90" t="str">
        <f t="shared" si="1405"/>
        <v/>
      </c>
      <c r="SZ90" s="90" t="str">
        <f t="shared" si="1405"/>
        <v/>
      </c>
      <c r="TA90" s="90" t="str">
        <f t="shared" si="1405"/>
        <v/>
      </c>
      <c r="TB90" s="90" t="str">
        <f t="shared" si="1405"/>
        <v/>
      </c>
      <c r="TC90" s="90" t="str">
        <f t="shared" si="1405"/>
        <v/>
      </c>
      <c r="TD90" s="90" t="str">
        <f t="shared" si="1405"/>
        <v/>
      </c>
      <c r="TE90" s="90" t="str">
        <f t="shared" si="1405"/>
        <v/>
      </c>
      <c r="TF90" s="90" t="str">
        <f t="shared" si="1405"/>
        <v/>
      </c>
      <c r="TG90" s="90" t="str">
        <f t="shared" si="1405"/>
        <v/>
      </c>
      <c r="TH90" s="90" t="str">
        <f t="shared" si="1405"/>
        <v/>
      </c>
      <c r="TI90" s="90" t="str">
        <f t="shared" si="1405"/>
        <v/>
      </c>
      <c r="TJ90" s="90" t="str">
        <f t="shared" si="1405"/>
        <v/>
      </c>
      <c r="TK90" s="90" t="str">
        <f t="shared" si="1405"/>
        <v/>
      </c>
      <c r="TL90" s="90" t="str">
        <f t="shared" si="1405"/>
        <v/>
      </c>
      <c r="TM90" s="90" t="str">
        <f t="shared" si="1405"/>
        <v/>
      </c>
      <c r="TN90" s="90" t="str">
        <f t="shared" si="1405"/>
        <v/>
      </c>
      <c r="TO90" s="90" t="str">
        <f t="shared" si="1405"/>
        <v/>
      </c>
      <c r="TP90" s="90" t="str">
        <f t="shared" si="1405"/>
        <v/>
      </c>
      <c r="TQ90" s="90" t="str">
        <f t="shared" si="1405"/>
        <v/>
      </c>
      <c r="TR90" s="90" t="str">
        <f t="shared" si="1405"/>
        <v/>
      </c>
      <c r="TS90" s="90" t="str">
        <f t="shared" si="1405"/>
        <v/>
      </c>
      <c r="TT90" s="90" t="str">
        <f t="shared" si="1405"/>
        <v/>
      </c>
      <c r="TU90" s="90" t="str">
        <f t="shared" si="1405"/>
        <v/>
      </c>
      <c r="TV90" s="90" t="str">
        <f t="shared" si="1405"/>
        <v/>
      </c>
      <c r="TW90" s="90" t="str">
        <f t="shared" si="1405"/>
        <v/>
      </c>
      <c r="TX90" s="90" t="str">
        <f t="shared" si="1405"/>
        <v/>
      </c>
      <c r="TY90" s="90" t="str">
        <f t="shared" si="1405"/>
        <v/>
      </c>
      <c r="TZ90" s="90" t="str">
        <f t="shared" si="1405"/>
        <v/>
      </c>
      <c r="UA90" s="90" t="str">
        <f t="shared" si="1405"/>
        <v/>
      </c>
      <c r="UB90" s="90" t="str">
        <f t="shared" si="1405"/>
        <v/>
      </c>
      <c r="UC90" s="90" t="str">
        <f t="shared" si="1405"/>
        <v/>
      </c>
      <c r="UD90" s="90" t="str">
        <f t="shared" si="1405"/>
        <v/>
      </c>
      <c r="UE90" s="90" t="str">
        <f t="shared" si="1405"/>
        <v/>
      </c>
      <c r="UF90" s="90" t="str">
        <f t="shared" si="1405"/>
        <v/>
      </c>
      <c r="UG90" s="90" t="str">
        <f t="shared" si="1405"/>
        <v/>
      </c>
      <c r="UH90" s="90" t="str">
        <f t="shared" si="1405"/>
        <v/>
      </c>
      <c r="UI90" s="90" t="str">
        <f t="shared" si="1405"/>
        <v/>
      </c>
      <c r="UJ90" s="90" t="str">
        <f t="shared" si="1405"/>
        <v/>
      </c>
      <c r="UK90" s="90" t="str">
        <f t="shared" si="1405"/>
        <v/>
      </c>
      <c r="UL90" s="90" t="str">
        <f t="shared" si="1405"/>
        <v/>
      </c>
      <c r="UM90" s="90" t="str">
        <f t="shared" si="1405"/>
        <v/>
      </c>
      <c r="UN90" s="90" t="str">
        <f t="shared" si="1405"/>
        <v/>
      </c>
      <c r="UO90" s="90" t="str">
        <f t="shared" si="1405"/>
        <v/>
      </c>
      <c r="UP90" s="90" t="str">
        <f t="shared" si="1405"/>
        <v/>
      </c>
      <c r="UQ90" s="90" t="str">
        <f t="shared" si="1405"/>
        <v/>
      </c>
      <c r="UR90" s="90" t="str">
        <f t="shared" si="1405"/>
        <v/>
      </c>
      <c r="US90" s="90" t="str">
        <f t="shared" si="1405"/>
        <v/>
      </c>
      <c r="UT90" s="90" t="str">
        <f t="shared" si="1405"/>
        <v/>
      </c>
      <c r="UU90" s="90" t="str">
        <f t="shared" si="1405"/>
        <v/>
      </c>
      <c r="UV90" s="90" t="str">
        <f t="shared" si="1405"/>
        <v/>
      </c>
      <c r="UW90" s="90" t="str">
        <f t="shared" si="1405"/>
        <v/>
      </c>
      <c r="UX90" s="90" t="str">
        <f t="shared" si="1405"/>
        <v/>
      </c>
      <c r="UY90" s="90" t="str">
        <f t="shared" si="1405"/>
        <v/>
      </c>
      <c r="UZ90" s="90" t="str">
        <f t="shared" si="1405"/>
        <v/>
      </c>
      <c r="VA90" s="90" t="str">
        <f t="shared" si="1405"/>
        <v/>
      </c>
      <c r="VB90" s="90" t="str">
        <f t="shared" si="1405"/>
        <v/>
      </c>
      <c r="VC90" s="90" t="str">
        <f t="shared" si="1405"/>
        <v/>
      </c>
      <c r="VD90" s="90" t="str">
        <f t="shared" si="1405"/>
        <v/>
      </c>
      <c r="VE90" s="90" t="str">
        <f t="shared" ref="VE90:XP90" si="1406">IF(AND(VE$8&gt;14,VE$8&lt;19,VE$8&lt;&gt;""),1,"")</f>
        <v/>
      </c>
      <c r="VF90" s="90" t="str">
        <f t="shared" si="1406"/>
        <v/>
      </c>
      <c r="VG90" s="90" t="str">
        <f t="shared" si="1406"/>
        <v/>
      </c>
      <c r="VH90" s="90" t="str">
        <f t="shared" si="1406"/>
        <v/>
      </c>
      <c r="VI90" s="90" t="str">
        <f t="shared" si="1406"/>
        <v/>
      </c>
      <c r="VJ90" s="90" t="str">
        <f t="shared" si="1406"/>
        <v/>
      </c>
      <c r="VK90" s="90" t="str">
        <f t="shared" si="1406"/>
        <v/>
      </c>
      <c r="VL90" s="90" t="str">
        <f t="shared" si="1406"/>
        <v/>
      </c>
      <c r="VM90" s="90" t="str">
        <f t="shared" si="1406"/>
        <v/>
      </c>
      <c r="VN90" s="90" t="str">
        <f t="shared" si="1406"/>
        <v/>
      </c>
      <c r="VO90" s="90" t="str">
        <f t="shared" si="1406"/>
        <v/>
      </c>
      <c r="VP90" s="90" t="str">
        <f t="shared" si="1406"/>
        <v/>
      </c>
      <c r="VQ90" s="90" t="str">
        <f t="shared" si="1406"/>
        <v/>
      </c>
      <c r="VR90" s="90" t="str">
        <f t="shared" si="1406"/>
        <v/>
      </c>
      <c r="VS90" s="90" t="str">
        <f t="shared" si="1406"/>
        <v/>
      </c>
      <c r="VT90" s="90" t="str">
        <f t="shared" si="1406"/>
        <v/>
      </c>
      <c r="VU90" s="90" t="str">
        <f t="shared" si="1406"/>
        <v/>
      </c>
      <c r="VV90" s="90" t="str">
        <f t="shared" si="1406"/>
        <v/>
      </c>
      <c r="VW90" s="90" t="str">
        <f t="shared" si="1406"/>
        <v/>
      </c>
      <c r="VX90" s="90" t="str">
        <f t="shared" si="1406"/>
        <v/>
      </c>
      <c r="VY90" s="90" t="str">
        <f t="shared" si="1406"/>
        <v/>
      </c>
      <c r="VZ90" s="90" t="str">
        <f t="shared" si="1406"/>
        <v/>
      </c>
      <c r="WA90" s="90" t="str">
        <f t="shared" si="1406"/>
        <v/>
      </c>
      <c r="WB90" s="90" t="str">
        <f t="shared" si="1406"/>
        <v/>
      </c>
      <c r="WC90" s="90" t="str">
        <f t="shared" si="1406"/>
        <v/>
      </c>
      <c r="WD90" s="90" t="str">
        <f t="shared" si="1406"/>
        <v/>
      </c>
      <c r="WE90" s="90" t="str">
        <f t="shared" si="1406"/>
        <v/>
      </c>
      <c r="WF90" s="90" t="str">
        <f t="shared" si="1406"/>
        <v/>
      </c>
      <c r="WG90" s="90" t="str">
        <f t="shared" si="1406"/>
        <v/>
      </c>
      <c r="WH90" s="90" t="str">
        <f t="shared" si="1406"/>
        <v/>
      </c>
      <c r="WI90" s="90" t="str">
        <f t="shared" si="1406"/>
        <v/>
      </c>
      <c r="WJ90" s="90" t="str">
        <f t="shared" si="1406"/>
        <v/>
      </c>
      <c r="WK90" s="90" t="str">
        <f t="shared" si="1406"/>
        <v/>
      </c>
      <c r="WL90" s="90" t="str">
        <f t="shared" si="1406"/>
        <v/>
      </c>
      <c r="WM90" s="90" t="str">
        <f t="shared" si="1406"/>
        <v/>
      </c>
      <c r="WN90" s="90" t="str">
        <f t="shared" si="1406"/>
        <v/>
      </c>
      <c r="WO90" s="90" t="str">
        <f t="shared" si="1406"/>
        <v/>
      </c>
      <c r="WP90" s="90" t="str">
        <f t="shared" si="1406"/>
        <v/>
      </c>
      <c r="WQ90" s="90" t="str">
        <f t="shared" si="1406"/>
        <v/>
      </c>
      <c r="WR90" s="90" t="str">
        <f t="shared" si="1406"/>
        <v/>
      </c>
      <c r="WS90" s="90" t="str">
        <f t="shared" si="1406"/>
        <v/>
      </c>
      <c r="WT90" s="90" t="str">
        <f t="shared" si="1406"/>
        <v/>
      </c>
      <c r="WU90" s="90" t="str">
        <f t="shared" si="1406"/>
        <v/>
      </c>
      <c r="WV90" s="90" t="str">
        <f t="shared" si="1406"/>
        <v/>
      </c>
      <c r="WW90" s="90" t="str">
        <f t="shared" si="1406"/>
        <v/>
      </c>
      <c r="WX90" s="90" t="str">
        <f t="shared" si="1406"/>
        <v/>
      </c>
      <c r="WY90" s="90" t="str">
        <f t="shared" si="1406"/>
        <v/>
      </c>
      <c r="WZ90" s="90" t="str">
        <f t="shared" si="1406"/>
        <v/>
      </c>
      <c r="XA90" s="90" t="str">
        <f t="shared" si="1406"/>
        <v/>
      </c>
      <c r="XB90" s="90" t="str">
        <f t="shared" si="1406"/>
        <v/>
      </c>
      <c r="XC90" s="90" t="str">
        <f t="shared" si="1406"/>
        <v/>
      </c>
      <c r="XD90" s="90" t="str">
        <f t="shared" si="1406"/>
        <v/>
      </c>
      <c r="XE90" s="90" t="str">
        <f t="shared" si="1406"/>
        <v/>
      </c>
      <c r="XF90" s="90" t="str">
        <f t="shared" si="1406"/>
        <v/>
      </c>
      <c r="XG90" s="90" t="str">
        <f t="shared" si="1406"/>
        <v/>
      </c>
      <c r="XH90" s="90" t="str">
        <f t="shared" si="1406"/>
        <v/>
      </c>
      <c r="XI90" s="90" t="str">
        <f t="shared" si="1406"/>
        <v/>
      </c>
      <c r="XJ90" s="90" t="str">
        <f t="shared" si="1406"/>
        <v/>
      </c>
      <c r="XK90" s="90" t="str">
        <f t="shared" si="1406"/>
        <v/>
      </c>
      <c r="XL90" s="90" t="str">
        <f t="shared" si="1406"/>
        <v/>
      </c>
      <c r="XM90" s="90" t="str">
        <f t="shared" si="1406"/>
        <v/>
      </c>
      <c r="XN90" s="90" t="str">
        <f t="shared" si="1406"/>
        <v/>
      </c>
      <c r="XO90" s="90" t="str">
        <f t="shared" si="1406"/>
        <v/>
      </c>
      <c r="XP90" s="90" t="str">
        <f t="shared" si="1406"/>
        <v/>
      </c>
      <c r="XQ90" s="90" t="str">
        <f t="shared" ref="XQ90:AAB90" si="1407">IF(AND(XQ$8&gt;14,XQ$8&lt;19,XQ$8&lt;&gt;""),1,"")</f>
        <v/>
      </c>
      <c r="XR90" s="90" t="str">
        <f t="shared" si="1407"/>
        <v/>
      </c>
      <c r="XS90" s="90" t="str">
        <f t="shared" si="1407"/>
        <v/>
      </c>
      <c r="XT90" s="90" t="str">
        <f t="shared" si="1407"/>
        <v/>
      </c>
      <c r="XU90" s="90" t="str">
        <f t="shared" si="1407"/>
        <v/>
      </c>
      <c r="XV90" s="90" t="str">
        <f t="shared" si="1407"/>
        <v/>
      </c>
      <c r="XW90" s="90" t="str">
        <f t="shared" si="1407"/>
        <v/>
      </c>
      <c r="XX90" s="90" t="str">
        <f t="shared" si="1407"/>
        <v/>
      </c>
      <c r="XY90" s="90" t="str">
        <f t="shared" si="1407"/>
        <v/>
      </c>
      <c r="XZ90" s="90" t="str">
        <f t="shared" si="1407"/>
        <v/>
      </c>
      <c r="YA90" s="90" t="str">
        <f t="shared" si="1407"/>
        <v/>
      </c>
      <c r="YB90" s="90" t="str">
        <f t="shared" si="1407"/>
        <v/>
      </c>
      <c r="YC90" s="90" t="str">
        <f t="shared" si="1407"/>
        <v/>
      </c>
      <c r="YD90" s="90" t="str">
        <f t="shared" si="1407"/>
        <v/>
      </c>
      <c r="YE90" s="90" t="str">
        <f t="shared" si="1407"/>
        <v/>
      </c>
      <c r="YF90" s="90" t="str">
        <f t="shared" si="1407"/>
        <v/>
      </c>
      <c r="YG90" s="90" t="str">
        <f t="shared" si="1407"/>
        <v/>
      </c>
      <c r="YH90" s="90" t="str">
        <f t="shared" si="1407"/>
        <v/>
      </c>
      <c r="YI90" s="90" t="str">
        <f t="shared" si="1407"/>
        <v/>
      </c>
      <c r="YJ90" s="90" t="str">
        <f t="shared" si="1407"/>
        <v/>
      </c>
      <c r="YK90" s="90" t="str">
        <f t="shared" si="1407"/>
        <v/>
      </c>
      <c r="YL90" s="90" t="str">
        <f t="shared" si="1407"/>
        <v/>
      </c>
      <c r="YM90" s="90" t="str">
        <f t="shared" si="1407"/>
        <v/>
      </c>
      <c r="YN90" s="90" t="str">
        <f t="shared" si="1407"/>
        <v/>
      </c>
      <c r="YO90" s="90" t="str">
        <f t="shared" si="1407"/>
        <v/>
      </c>
      <c r="YP90" s="90" t="str">
        <f t="shared" si="1407"/>
        <v/>
      </c>
      <c r="YQ90" s="90" t="str">
        <f t="shared" si="1407"/>
        <v/>
      </c>
      <c r="YR90" s="90" t="str">
        <f t="shared" si="1407"/>
        <v/>
      </c>
      <c r="YS90" s="90" t="str">
        <f t="shared" si="1407"/>
        <v/>
      </c>
      <c r="YT90" s="90" t="str">
        <f t="shared" si="1407"/>
        <v/>
      </c>
      <c r="YU90" s="90" t="str">
        <f t="shared" si="1407"/>
        <v/>
      </c>
      <c r="YV90" s="90" t="str">
        <f t="shared" si="1407"/>
        <v/>
      </c>
      <c r="YW90" s="90" t="str">
        <f t="shared" si="1407"/>
        <v/>
      </c>
      <c r="YX90" s="90" t="str">
        <f t="shared" si="1407"/>
        <v/>
      </c>
      <c r="YY90" s="90" t="str">
        <f t="shared" si="1407"/>
        <v/>
      </c>
      <c r="YZ90" s="90" t="str">
        <f t="shared" si="1407"/>
        <v/>
      </c>
      <c r="ZA90" s="90" t="str">
        <f t="shared" si="1407"/>
        <v/>
      </c>
      <c r="ZB90" s="90" t="str">
        <f t="shared" si="1407"/>
        <v/>
      </c>
      <c r="ZC90" s="90" t="str">
        <f t="shared" si="1407"/>
        <v/>
      </c>
      <c r="ZD90" s="90" t="str">
        <f t="shared" si="1407"/>
        <v/>
      </c>
      <c r="ZE90" s="90" t="str">
        <f t="shared" si="1407"/>
        <v/>
      </c>
      <c r="ZF90" s="90" t="str">
        <f t="shared" si="1407"/>
        <v/>
      </c>
      <c r="ZG90" s="90" t="str">
        <f t="shared" si="1407"/>
        <v/>
      </c>
      <c r="ZH90" s="90" t="str">
        <f t="shared" si="1407"/>
        <v/>
      </c>
      <c r="ZI90" s="90" t="str">
        <f t="shared" si="1407"/>
        <v/>
      </c>
      <c r="ZJ90" s="90" t="str">
        <f t="shared" si="1407"/>
        <v/>
      </c>
      <c r="ZK90" s="90" t="str">
        <f t="shared" si="1407"/>
        <v/>
      </c>
      <c r="ZL90" s="90" t="str">
        <f t="shared" si="1407"/>
        <v/>
      </c>
      <c r="ZM90" s="90" t="str">
        <f t="shared" si="1407"/>
        <v/>
      </c>
      <c r="ZN90" s="90" t="str">
        <f t="shared" si="1407"/>
        <v/>
      </c>
      <c r="ZO90" s="90" t="str">
        <f t="shared" si="1407"/>
        <v/>
      </c>
      <c r="ZP90" s="90" t="str">
        <f t="shared" si="1407"/>
        <v/>
      </c>
      <c r="ZQ90" s="90" t="str">
        <f t="shared" si="1407"/>
        <v/>
      </c>
      <c r="ZR90" s="90" t="str">
        <f t="shared" si="1407"/>
        <v/>
      </c>
      <c r="ZS90" s="90" t="str">
        <f t="shared" si="1407"/>
        <v/>
      </c>
      <c r="ZT90" s="90" t="str">
        <f t="shared" si="1407"/>
        <v/>
      </c>
      <c r="ZU90" s="90" t="str">
        <f t="shared" si="1407"/>
        <v/>
      </c>
      <c r="ZV90" s="90" t="str">
        <f t="shared" si="1407"/>
        <v/>
      </c>
      <c r="ZW90" s="90" t="str">
        <f t="shared" si="1407"/>
        <v/>
      </c>
      <c r="ZX90" s="90" t="str">
        <f t="shared" si="1407"/>
        <v/>
      </c>
      <c r="ZY90" s="90" t="str">
        <f t="shared" si="1407"/>
        <v/>
      </c>
      <c r="ZZ90" s="90" t="str">
        <f t="shared" si="1407"/>
        <v/>
      </c>
      <c r="AAA90" s="90" t="str">
        <f t="shared" si="1407"/>
        <v/>
      </c>
      <c r="AAB90" s="90" t="str">
        <f t="shared" si="1407"/>
        <v/>
      </c>
      <c r="AAC90" s="90" t="str">
        <f t="shared" ref="AAC90:ACN90" si="1408">IF(AND(AAC$8&gt;14,AAC$8&lt;19,AAC$8&lt;&gt;""),1,"")</f>
        <v/>
      </c>
      <c r="AAD90" s="90" t="str">
        <f t="shared" si="1408"/>
        <v/>
      </c>
      <c r="AAE90" s="90" t="str">
        <f t="shared" si="1408"/>
        <v/>
      </c>
      <c r="AAF90" s="90" t="str">
        <f t="shared" si="1408"/>
        <v/>
      </c>
      <c r="AAG90" s="90" t="str">
        <f t="shared" si="1408"/>
        <v/>
      </c>
      <c r="AAH90" s="90" t="str">
        <f t="shared" si="1408"/>
        <v/>
      </c>
      <c r="AAI90" s="90" t="str">
        <f t="shared" si="1408"/>
        <v/>
      </c>
      <c r="AAJ90" s="90" t="str">
        <f t="shared" si="1408"/>
        <v/>
      </c>
      <c r="AAK90" s="90" t="str">
        <f t="shared" si="1408"/>
        <v/>
      </c>
      <c r="AAL90" s="90" t="str">
        <f t="shared" si="1408"/>
        <v/>
      </c>
      <c r="AAM90" s="90" t="str">
        <f t="shared" si="1408"/>
        <v/>
      </c>
      <c r="AAN90" s="90" t="str">
        <f t="shared" si="1408"/>
        <v/>
      </c>
      <c r="AAO90" s="90" t="str">
        <f t="shared" si="1408"/>
        <v/>
      </c>
      <c r="AAP90" s="90" t="str">
        <f t="shared" si="1408"/>
        <v/>
      </c>
      <c r="AAQ90" s="90" t="str">
        <f t="shared" si="1408"/>
        <v/>
      </c>
      <c r="AAR90" s="90" t="str">
        <f t="shared" si="1408"/>
        <v/>
      </c>
      <c r="AAS90" s="90" t="str">
        <f t="shared" si="1408"/>
        <v/>
      </c>
      <c r="AAT90" s="90" t="str">
        <f t="shared" si="1408"/>
        <v/>
      </c>
      <c r="AAU90" s="90" t="str">
        <f t="shared" si="1408"/>
        <v/>
      </c>
      <c r="AAV90" s="90" t="str">
        <f t="shared" si="1408"/>
        <v/>
      </c>
      <c r="AAW90" s="90" t="str">
        <f t="shared" si="1408"/>
        <v/>
      </c>
      <c r="AAX90" s="90" t="str">
        <f t="shared" si="1408"/>
        <v/>
      </c>
      <c r="AAY90" s="90" t="str">
        <f t="shared" si="1408"/>
        <v/>
      </c>
      <c r="AAZ90" s="90" t="str">
        <f t="shared" si="1408"/>
        <v/>
      </c>
      <c r="ABA90" s="90" t="str">
        <f t="shared" si="1408"/>
        <v/>
      </c>
      <c r="ABB90" s="90" t="str">
        <f t="shared" si="1408"/>
        <v/>
      </c>
      <c r="ABC90" s="90" t="str">
        <f t="shared" si="1408"/>
        <v/>
      </c>
      <c r="ABD90" s="90" t="str">
        <f t="shared" si="1408"/>
        <v/>
      </c>
      <c r="ABE90" s="90" t="str">
        <f t="shared" si="1408"/>
        <v/>
      </c>
      <c r="ABF90" s="90" t="str">
        <f t="shared" si="1408"/>
        <v/>
      </c>
      <c r="ABG90" s="90" t="str">
        <f t="shared" si="1408"/>
        <v/>
      </c>
      <c r="ABH90" s="90" t="str">
        <f t="shared" si="1408"/>
        <v/>
      </c>
      <c r="ABI90" s="90" t="str">
        <f t="shared" si="1408"/>
        <v/>
      </c>
      <c r="ABJ90" s="90" t="str">
        <f t="shared" si="1408"/>
        <v/>
      </c>
      <c r="ABK90" s="90" t="str">
        <f t="shared" si="1408"/>
        <v/>
      </c>
      <c r="ABL90" s="90" t="str">
        <f t="shared" si="1408"/>
        <v/>
      </c>
      <c r="ABM90" s="90" t="str">
        <f t="shared" si="1408"/>
        <v/>
      </c>
      <c r="ABN90" s="90" t="str">
        <f t="shared" si="1408"/>
        <v/>
      </c>
      <c r="ABO90" s="90" t="str">
        <f t="shared" si="1408"/>
        <v/>
      </c>
      <c r="ABP90" s="90" t="str">
        <f t="shared" si="1408"/>
        <v/>
      </c>
      <c r="ABQ90" s="90" t="str">
        <f t="shared" si="1408"/>
        <v/>
      </c>
      <c r="ABR90" s="90" t="str">
        <f t="shared" si="1408"/>
        <v/>
      </c>
      <c r="ABS90" s="90" t="str">
        <f t="shared" si="1408"/>
        <v/>
      </c>
      <c r="ABT90" s="90" t="str">
        <f t="shared" si="1408"/>
        <v/>
      </c>
      <c r="ABU90" s="90" t="str">
        <f t="shared" si="1408"/>
        <v/>
      </c>
      <c r="ABV90" s="90" t="str">
        <f t="shared" si="1408"/>
        <v/>
      </c>
      <c r="ABW90" s="90" t="str">
        <f t="shared" si="1408"/>
        <v/>
      </c>
      <c r="ABX90" s="90" t="str">
        <f t="shared" si="1408"/>
        <v/>
      </c>
      <c r="ABY90" s="90" t="str">
        <f t="shared" si="1408"/>
        <v/>
      </c>
      <c r="ABZ90" s="90" t="str">
        <f t="shared" si="1408"/>
        <v/>
      </c>
      <c r="ACA90" s="90" t="str">
        <f t="shared" si="1408"/>
        <v/>
      </c>
      <c r="ACB90" s="90" t="str">
        <f t="shared" si="1408"/>
        <v/>
      </c>
      <c r="ACC90" s="90" t="str">
        <f t="shared" si="1408"/>
        <v/>
      </c>
      <c r="ACD90" s="90" t="str">
        <f t="shared" si="1408"/>
        <v/>
      </c>
      <c r="ACE90" s="90" t="str">
        <f t="shared" si="1408"/>
        <v/>
      </c>
      <c r="ACF90" s="90" t="str">
        <f t="shared" si="1408"/>
        <v/>
      </c>
      <c r="ACG90" s="90" t="str">
        <f t="shared" si="1408"/>
        <v/>
      </c>
      <c r="ACH90" s="90" t="str">
        <f t="shared" si="1408"/>
        <v/>
      </c>
      <c r="ACI90" s="90" t="str">
        <f t="shared" si="1408"/>
        <v/>
      </c>
      <c r="ACJ90" s="90" t="str">
        <f t="shared" si="1408"/>
        <v/>
      </c>
      <c r="ACK90" s="90" t="str">
        <f t="shared" si="1408"/>
        <v/>
      </c>
      <c r="ACL90" s="90" t="str">
        <f t="shared" si="1408"/>
        <v/>
      </c>
      <c r="ACM90" s="90" t="str">
        <f t="shared" si="1408"/>
        <v/>
      </c>
      <c r="ACN90" s="90" t="str">
        <f t="shared" si="1408"/>
        <v/>
      </c>
      <c r="ACO90" s="90" t="str">
        <f t="shared" ref="ACO90:AEZ90" si="1409">IF(AND(ACO$8&gt;14,ACO$8&lt;19,ACO$8&lt;&gt;""),1,"")</f>
        <v/>
      </c>
      <c r="ACP90" s="90" t="str">
        <f t="shared" si="1409"/>
        <v/>
      </c>
      <c r="ACQ90" s="90" t="str">
        <f t="shared" si="1409"/>
        <v/>
      </c>
      <c r="ACR90" s="90" t="str">
        <f t="shared" si="1409"/>
        <v/>
      </c>
      <c r="ACS90" s="90" t="str">
        <f t="shared" si="1409"/>
        <v/>
      </c>
      <c r="ACT90" s="90" t="str">
        <f t="shared" si="1409"/>
        <v/>
      </c>
      <c r="ACU90" s="90" t="str">
        <f t="shared" si="1409"/>
        <v/>
      </c>
      <c r="ACV90" s="90" t="str">
        <f t="shared" si="1409"/>
        <v/>
      </c>
      <c r="ACW90" s="90" t="str">
        <f t="shared" si="1409"/>
        <v/>
      </c>
      <c r="ACX90" s="90" t="str">
        <f t="shared" si="1409"/>
        <v/>
      </c>
      <c r="ACY90" s="90" t="str">
        <f t="shared" si="1409"/>
        <v/>
      </c>
      <c r="ACZ90" s="90" t="str">
        <f t="shared" si="1409"/>
        <v/>
      </c>
      <c r="ADA90" s="90" t="str">
        <f t="shared" si="1409"/>
        <v/>
      </c>
      <c r="ADB90" s="90" t="str">
        <f t="shared" si="1409"/>
        <v/>
      </c>
      <c r="ADC90" s="90" t="str">
        <f t="shared" si="1409"/>
        <v/>
      </c>
      <c r="ADD90" s="90" t="str">
        <f t="shared" si="1409"/>
        <v/>
      </c>
      <c r="ADE90" s="90" t="str">
        <f t="shared" si="1409"/>
        <v/>
      </c>
      <c r="ADF90" s="90" t="str">
        <f t="shared" si="1409"/>
        <v/>
      </c>
      <c r="ADG90" s="90" t="str">
        <f t="shared" si="1409"/>
        <v/>
      </c>
      <c r="ADH90" s="90" t="str">
        <f t="shared" si="1409"/>
        <v/>
      </c>
      <c r="ADI90" s="90" t="str">
        <f t="shared" si="1409"/>
        <v/>
      </c>
      <c r="ADJ90" s="90" t="str">
        <f t="shared" si="1409"/>
        <v/>
      </c>
      <c r="ADK90" s="90" t="str">
        <f t="shared" si="1409"/>
        <v/>
      </c>
      <c r="ADL90" s="90" t="str">
        <f t="shared" si="1409"/>
        <v/>
      </c>
      <c r="ADM90" s="90" t="str">
        <f t="shared" si="1409"/>
        <v/>
      </c>
      <c r="ADN90" s="90" t="str">
        <f t="shared" si="1409"/>
        <v/>
      </c>
      <c r="ADO90" s="90" t="str">
        <f t="shared" si="1409"/>
        <v/>
      </c>
      <c r="ADP90" s="90" t="str">
        <f t="shared" si="1409"/>
        <v/>
      </c>
      <c r="ADQ90" s="90" t="str">
        <f t="shared" si="1409"/>
        <v/>
      </c>
      <c r="ADR90" s="90" t="str">
        <f t="shared" si="1409"/>
        <v/>
      </c>
      <c r="ADS90" s="90" t="str">
        <f t="shared" si="1409"/>
        <v/>
      </c>
      <c r="ADT90" s="90" t="str">
        <f t="shared" si="1409"/>
        <v/>
      </c>
      <c r="ADU90" s="90" t="str">
        <f t="shared" si="1409"/>
        <v/>
      </c>
      <c r="ADV90" s="90" t="str">
        <f t="shared" si="1409"/>
        <v/>
      </c>
      <c r="ADW90" s="90" t="str">
        <f t="shared" si="1409"/>
        <v/>
      </c>
      <c r="ADX90" s="90" t="str">
        <f t="shared" si="1409"/>
        <v/>
      </c>
      <c r="ADY90" s="90" t="str">
        <f t="shared" si="1409"/>
        <v/>
      </c>
      <c r="ADZ90" s="90" t="str">
        <f t="shared" si="1409"/>
        <v/>
      </c>
      <c r="AEA90" s="90" t="str">
        <f t="shared" si="1409"/>
        <v/>
      </c>
      <c r="AEB90" s="90" t="str">
        <f t="shared" si="1409"/>
        <v/>
      </c>
      <c r="AEC90" s="90" t="str">
        <f t="shared" si="1409"/>
        <v/>
      </c>
      <c r="AED90" s="90" t="str">
        <f t="shared" si="1409"/>
        <v/>
      </c>
      <c r="AEE90" s="90" t="str">
        <f t="shared" si="1409"/>
        <v/>
      </c>
      <c r="AEF90" s="90" t="str">
        <f t="shared" si="1409"/>
        <v/>
      </c>
      <c r="AEG90" s="90" t="str">
        <f t="shared" si="1409"/>
        <v/>
      </c>
      <c r="AEH90" s="90" t="str">
        <f t="shared" si="1409"/>
        <v/>
      </c>
      <c r="AEI90" s="90" t="str">
        <f t="shared" si="1409"/>
        <v/>
      </c>
      <c r="AEJ90" s="90" t="str">
        <f t="shared" si="1409"/>
        <v/>
      </c>
      <c r="AEK90" s="90" t="str">
        <f t="shared" si="1409"/>
        <v/>
      </c>
      <c r="AEL90" s="90" t="str">
        <f t="shared" si="1409"/>
        <v/>
      </c>
      <c r="AEM90" s="90" t="str">
        <f t="shared" si="1409"/>
        <v/>
      </c>
      <c r="AEN90" s="90" t="str">
        <f t="shared" si="1409"/>
        <v/>
      </c>
      <c r="AEO90" s="90" t="str">
        <f t="shared" si="1409"/>
        <v/>
      </c>
      <c r="AEP90" s="90" t="str">
        <f t="shared" si="1409"/>
        <v/>
      </c>
      <c r="AEQ90" s="90" t="str">
        <f t="shared" si="1409"/>
        <v/>
      </c>
      <c r="AER90" s="90" t="str">
        <f t="shared" si="1409"/>
        <v/>
      </c>
      <c r="AES90" s="90" t="str">
        <f t="shared" si="1409"/>
        <v/>
      </c>
      <c r="AET90" s="90" t="str">
        <f t="shared" si="1409"/>
        <v/>
      </c>
      <c r="AEU90" s="90" t="str">
        <f t="shared" si="1409"/>
        <v/>
      </c>
      <c r="AEV90" s="90" t="str">
        <f t="shared" si="1409"/>
        <v/>
      </c>
      <c r="AEW90" s="90" t="str">
        <f t="shared" si="1409"/>
        <v/>
      </c>
      <c r="AEX90" s="90" t="str">
        <f t="shared" si="1409"/>
        <v/>
      </c>
      <c r="AEY90" s="90" t="str">
        <f t="shared" si="1409"/>
        <v/>
      </c>
      <c r="AEZ90" s="90" t="str">
        <f t="shared" si="1409"/>
        <v/>
      </c>
      <c r="AFA90" s="90" t="str">
        <f t="shared" ref="AFA90:AHL90" si="1410">IF(AND(AFA$8&gt;14,AFA$8&lt;19,AFA$8&lt;&gt;""),1,"")</f>
        <v/>
      </c>
      <c r="AFB90" s="90" t="str">
        <f t="shared" si="1410"/>
        <v/>
      </c>
      <c r="AFC90" s="90" t="str">
        <f t="shared" si="1410"/>
        <v/>
      </c>
      <c r="AFD90" s="90" t="str">
        <f t="shared" si="1410"/>
        <v/>
      </c>
      <c r="AFE90" s="90" t="str">
        <f t="shared" si="1410"/>
        <v/>
      </c>
      <c r="AFF90" s="90" t="str">
        <f t="shared" si="1410"/>
        <v/>
      </c>
      <c r="AFG90" s="90" t="str">
        <f t="shared" si="1410"/>
        <v/>
      </c>
      <c r="AFH90" s="90" t="str">
        <f t="shared" si="1410"/>
        <v/>
      </c>
      <c r="AFI90" s="90" t="str">
        <f t="shared" si="1410"/>
        <v/>
      </c>
      <c r="AFJ90" s="90" t="str">
        <f t="shared" si="1410"/>
        <v/>
      </c>
      <c r="AFK90" s="90" t="str">
        <f t="shared" si="1410"/>
        <v/>
      </c>
      <c r="AFL90" s="90" t="str">
        <f t="shared" si="1410"/>
        <v/>
      </c>
      <c r="AFM90" s="90" t="str">
        <f t="shared" si="1410"/>
        <v/>
      </c>
      <c r="AFN90" s="90" t="str">
        <f t="shared" si="1410"/>
        <v/>
      </c>
      <c r="AFO90" s="90" t="str">
        <f t="shared" si="1410"/>
        <v/>
      </c>
      <c r="AFP90" s="90" t="str">
        <f t="shared" si="1410"/>
        <v/>
      </c>
      <c r="AFQ90" s="90" t="str">
        <f t="shared" si="1410"/>
        <v/>
      </c>
      <c r="AFR90" s="90" t="str">
        <f t="shared" si="1410"/>
        <v/>
      </c>
      <c r="AFS90" s="90" t="str">
        <f t="shared" si="1410"/>
        <v/>
      </c>
      <c r="AFT90" s="90" t="str">
        <f t="shared" si="1410"/>
        <v/>
      </c>
      <c r="AFU90" s="90" t="str">
        <f t="shared" si="1410"/>
        <v/>
      </c>
      <c r="AFV90" s="90" t="str">
        <f t="shared" si="1410"/>
        <v/>
      </c>
      <c r="AFW90" s="90" t="str">
        <f t="shared" si="1410"/>
        <v/>
      </c>
      <c r="AFX90" s="90" t="str">
        <f t="shared" si="1410"/>
        <v/>
      </c>
      <c r="AFY90" s="90" t="str">
        <f t="shared" si="1410"/>
        <v/>
      </c>
      <c r="AFZ90" s="90" t="str">
        <f t="shared" si="1410"/>
        <v/>
      </c>
      <c r="AGA90" s="90" t="str">
        <f t="shared" si="1410"/>
        <v/>
      </c>
      <c r="AGB90" s="90" t="str">
        <f t="shared" si="1410"/>
        <v/>
      </c>
      <c r="AGC90" s="90" t="str">
        <f t="shared" si="1410"/>
        <v/>
      </c>
      <c r="AGD90" s="90" t="str">
        <f t="shared" si="1410"/>
        <v/>
      </c>
      <c r="AGE90" s="90" t="str">
        <f t="shared" si="1410"/>
        <v/>
      </c>
      <c r="AGF90" s="90" t="str">
        <f t="shared" si="1410"/>
        <v/>
      </c>
      <c r="AGG90" s="90" t="str">
        <f t="shared" si="1410"/>
        <v/>
      </c>
      <c r="AGH90" s="90" t="str">
        <f t="shared" si="1410"/>
        <v/>
      </c>
      <c r="AGI90" s="90" t="str">
        <f t="shared" si="1410"/>
        <v/>
      </c>
      <c r="AGJ90" s="90" t="str">
        <f t="shared" si="1410"/>
        <v/>
      </c>
      <c r="AGK90" s="90" t="str">
        <f t="shared" si="1410"/>
        <v/>
      </c>
      <c r="AGL90" s="90" t="str">
        <f t="shared" si="1410"/>
        <v/>
      </c>
      <c r="AGM90" s="90" t="str">
        <f t="shared" si="1410"/>
        <v/>
      </c>
      <c r="AGN90" s="90" t="str">
        <f t="shared" si="1410"/>
        <v/>
      </c>
      <c r="AGO90" s="90" t="str">
        <f t="shared" si="1410"/>
        <v/>
      </c>
      <c r="AGP90" s="90" t="str">
        <f t="shared" si="1410"/>
        <v/>
      </c>
      <c r="AGQ90" s="90" t="str">
        <f t="shared" si="1410"/>
        <v/>
      </c>
      <c r="AGR90" s="90" t="str">
        <f t="shared" si="1410"/>
        <v/>
      </c>
      <c r="AGS90" s="90" t="str">
        <f t="shared" si="1410"/>
        <v/>
      </c>
      <c r="AGT90" s="90" t="str">
        <f t="shared" si="1410"/>
        <v/>
      </c>
      <c r="AGU90" s="90" t="str">
        <f t="shared" si="1410"/>
        <v/>
      </c>
      <c r="AGV90" s="90" t="str">
        <f t="shared" si="1410"/>
        <v/>
      </c>
      <c r="AGW90" s="90" t="str">
        <f t="shared" si="1410"/>
        <v/>
      </c>
      <c r="AGX90" s="90" t="str">
        <f t="shared" si="1410"/>
        <v/>
      </c>
      <c r="AGY90" s="90" t="str">
        <f t="shared" si="1410"/>
        <v/>
      </c>
      <c r="AGZ90" s="90" t="str">
        <f t="shared" si="1410"/>
        <v/>
      </c>
      <c r="AHA90" s="90" t="str">
        <f t="shared" si="1410"/>
        <v/>
      </c>
      <c r="AHB90" s="90" t="str">
        <f t="shared" si="1410"/>
        <v/>
      </c>
      <c r="AHC90" s="90" t="str">
        <f t="shared" si="1410"/>
        <v/>
      </c>
      <c r="AHD90" s="90" t="str">
        <f t="shared" si="1410"/>
        <v/>
      </c>
      <c r="AHE90" s="90" t="str">
        <f t="shared" si="1410"/>
        <v/>
      </c>
      <c r="AHF90" s="90" t="str">
        <f t="shared" si="1410"/>
        <v/>
      </c>
      <c r="AHG90" s="90" t="str">
        <f t="shared" si="1410"/>
        <v/>
      </c>
      <c r="AHH90" s="90" t="str">
        <f t="shared" si="1410"/>
        <v/>
      </c>
      <c r="AHI90" s="90" t="str">
        <f t="shared" si="1410"/>
        <v/>
      </c>
      <c r="AHJ90" s="90" t="str">
        <f t="shared" si="1410"/>
        <v/>
      </c>
      <c r="AHK90" s="90" t="str">
        <f t="shared" si="1410"/>
        <v/>
      </c>
      <c r="AHL90" s="90" t="str">
        <f t="shared" si="1410"/>
        <v/>
      </c>
      <c r="AHM90" s="90" t="str">
        <f t="shared" ref="AHM90:AJX90" si="1411">IF(AND(AHM$8&gt;14,AHM$8&lt;19,AHM$8&lt;&gt;""),1,"")</f>
        <v/>
      </c>
      <c r="AHN90" s="90" t="str">
        <f t="shared" si="1411"/>
        <v/>
      </c>
      <c r="AHO90" s="90" t="str">
        <f t="shared" si="1411"/>
        <v/>
      </c>
      <c r="AHP90" s="90" t="str">
        <f t="shared" si="1411"/>
        <v/>
      </c>
      <c r="AHQ90" s="90" t="str">
        <f t="shared" si="1411"/>
        <v/>
      </c>
      <c r="AHR90" s="90" t="str">
        <f t="shared" si="1411"/>
        <v/>
      </c>
      <c r="AHS90" s="90" t="str">
        <f t="shared" si="1411"/>
        <v/>
      </c>
      <c r="AHT90" s="90" t="str">
        <f t="shared" si="1411"/>
        <v/>
      </c>
      <c r="AHU90" s="90" t="str">
        <f t="shared" si="1411"/>
        <v/>
      </c>
      <c r="AHV90" s="90" t="str">
        <f t="shared" si="1411"/>
        <v/>
      </c>
      <c r="AHW90" s="90" t="str">
        <f t="shared" si="1411"/>
        <v/>
      </c>
      <c r="AHX90" s="90" t="str">
        <f t="shared" si="1411"/>
        <v/>
      </c>
      <c r="AHY90" s="90" t="str">
        <f t="shared" si="1411"/>
        <v/>
      </c>
      <c r="AHZ90" s="90" t="str">
        <f t="shared" si="1411"/>
        <v/>
      </c>
      <c r="AIA90" s="90" t="str">
        <f t="shared" si="1411"/>
        <v/>
      </c>
      <c r="AIB90" s="90" t="str">
        <f t="shared" si="1411"/>
        <v/>
      </c>
      <c r="AIC90" s="90" t="str">
        <f t="shared" si="1411"/>
        <v/>
      </c>
      <c r="AID90" s="90" t="str">
        <f t="shared" si="1411"/>
        <v/>
      </c>
      <c r="AIE90" s="90" t="str">
        <f t="shared" si="1411"/>
        <v/>
      </c>
      <c r="AIF90" s="90" t="str">
        <f t="shared" si="1411"/>
        <v/>
      </c>
      <c r="AIG90" s="90" t="str">
        <f t="shared" si="1411"/>
        <v/>
      </c>
      <c r="AIH90" s="90" t="str">
        <f t="shared" si="1411"/>
        <v/>
      </c>
      <c r="AII90" s="90" t="str">
        <f t="shared" si="1411"/>
        <v/>
      </c>
      <c r="AIJ90" s="90" t="str">
        <f t="shared" si="1411"/>
        <v/>
      </c>
      <c r="AIK90" s="90" t="str">
        <f t="shared" si="1411"/>
        <v/>
      </c>
      <c r="AIL90" s="90" t="str">
        <f t="shared" si="1411"/>
        <v/>
      </c>
      <c r="AIM90" s="90" t="str">
        <f t="shared" si="1411"/>
        <v/>
      </c>
      <c r="AIN90" s="90" t="str">
        <f t="shared" si="1411"/>
        <v/>
      </c>
      <c r="AIO90" s="90" t="str">
        <f t="shared" si="1411"/>
        <v/>
      </c>
      <c r="AIP90" s="90" t="str">
        <f t="shared" si="1411"/>
        <v/>
      </c>
      <c r="AIQ90" s="90" t="str">
        <f t="shared" si="1411"/>
        <v/>
      </c>
      <c r="AIR90" s="90" t="str">
        <f t="shared" si="1411"/>
        <v/>
      </c>
      <c r="AIS90" s="90" t="str">
        <f t="shared" si="1411"/>
        <v/>
      </c>
      <c r="AIT90" s="90" t="str">
        <f t="shared" si="1411"/>
        <v/>
      </c>
      <c r="AIU90" s="90" t="str">
        <f t="shared" si="1411"/>
        <v/>
      </c>
      <c r="AIV90" s="90" t="str">
        <f t="shared" si="1411"/>
        <v/>
      </c>
      <c r="AIW90" s="90" t="str">
        <f t="shared" si="1411"/>
        <v/>
      </c>
      <c r="AIX90" s="90" t="str">
        <f t="shared" si="1411"/>
        <v/>
      </c>
      <c r="AIY90" s="90" t="str">
        <f t="shared" si="1411"/>
        <v/>
      </c>
      <c r="AIZ90" s="90" t="str">
        <f t="shared" si="1411"/>
        <v/>
      </c>
      <c r="AJA90" s="90" t="str">
        <f t="shared" si="1411"/>
        <v/>
      </c>
      <c r="AJB90" s="90" t="str">
        <f t="shared" si="1411"/>
        <v/>
      </c>
      <c r="AJC90" s="90" t="str">
        <f t="shared" si="1411"/>
        <v/>
      </c>
      <c r="AJD90" s="90" t="str">
        <f t="shared" si="1411"/>
        <v/>
      </c>
      <c r="AJE90" s="90" t="str">
        <f t="shared" si="1411"/>
        <v/>
      </c>
      <c r="AJF90" s="90" t="str">
        <f t="shared" si="1411"/>
        <v/>
      </c>
      <c r="AJG90" s="90" t="str">
        <f t="shared" si="1411"/>
        <v/>
      </c>
      <c r="AJH90" s="90" t="str">
        <f t="shared" si="1411"/>
        <v/>
      </c>
      <c r="AJI90" s="90" t="str">
        <f t="shared" si="1411"/>
        <v/>
      </c>
      <c r="AJJ90" s="90" t="str">
        <f t="shared" si="1411"/>
        <v/>
      </c>
      <c r="AJK90" s="90" t="str">
        <f t="shared" si="1411"/>
        <v/>
      </c>
      <c r="AJL90" s="90" t="str">
        <f t="shared" si="1411"/>
        <v/>
      </c>
      <c r="AJM90" s="90" t="str">
        <f t="shared" si="1411"/>
        <v/>
      </c>
      <c r="AJN90" s="90" t="str">
        <f t="shared" si="1411"/>
        <v/>
      </c>
      <c r="AJO90" s="90" t="str">
        <f t="shared" si="1411"/>
        <v/>
      </c>
      <c r="AJP90" s="90" t="str">
        <f t="shared" si="1411"/>
        <v/>
      </c>
      <c r="AJQ90" s="90" t="str">
        <f t="shared" si="1411"/>
        <v/>
      </c>
      <c r="AJR90" s="90" t="str">
        <f t="shared" si="1411"/>
        <v/>
      </c>
      <c r="AJS90" s="90" t="str">
        <f t="shared" si="1411"/>
        <v/>
      </c>
      <c r="AJT90" s="90" t="str">
        <f t="shared" si="1411"/>
        <v/>
      </c>
      <c r="AJU90" s="90" t="str">
        <f t="shared" si="1411"/>
        <v/>
      </c>
      <c r="AJV90" s="90" t="str">
        <f t="shared" si="1411"/>
        <v/>
      </c>
      <c r="AJW90" s="90" t="str">
        <f t="shared" si="1411"/>
        <v/>
      </c>
      <c r="AJX90" s="90" t="str">
        <f t="shared" si="1411"/>
        <v/>
      </c>
      <c r="AJY90" s="90" t="str">
        <f t="shared" ref="AJY90:AMJ90" si="1412">IF(AND(AJY$8&gt;14,AJY$8&lt;19,AJY$8&lt;&gt;""),1,"")</f>
        <v/>
      </c>
      <c r="AJZ90" s="90" t="str">
        <f t="shared" si="1412"/>
        <v/>
      </c>
      <c r="AKA90" s="90" t="str">
        <f t="shared" si="1412"/>
        <v/>
      </c>
      <c r="AKB90" s="90" t="str">
        <f t="shared" si="1412"/>
        <v/>
      </c>
      <c r="AKC90" s="90" t="str">
        <f t="shared" si="1412"/>
        <v/>
      </c>
      <c r="AKD90" s="90" t="str">
        <f t="shared" si="1412"/>
        <v/>
      </c>
      <c r="AKE90" s="90" t="str">
        <f t="shared" si="1412"/>
        <v/>
      </c>
      <c r="AKF90" s="90" t="str">
        <f t="shared" si="1412"/>
        <v/>
      </c>
      <c r="AKG90" s="90" t="str">
        <f t="shared" si="1412"/>
        <v/>
      </c>
      <c r="AKH90" s="90" t="str">
        <f t="shared" si="1412"/>
        <v/>
      </c>
      <c r="AKI90" s="90" t="str">
        <f t="shared" si="1412"/>
        <v/>
      </c>
      <c r="AKJ90" s="90" t="str">
        <f t="shared" si="1412"/>
        <v/>
      </c>
      <c r="AKK90" s="90" t="str">
        <f t="shared" si="1412"/>
        <v/>
      </c>
      <c r="AKL90" s="90" t="str">
        <f t="shared" si="1412"/>
        <v/>
      </c>
      <c r="AKM90" s="90" t="str">
        <f t="shared" si="1412"/>
        <v/>
      </c>
      <c r="AKN90" s="90" t="str">
        <f t="shared" si="1412"/>
        <v/>
      </c>
      <c r="AKO90" s="90" t="str">
        <f t="shared" si="1412"/>
        <v/>
      </c>
      <c r="AKP90" s="90" t="str">
        <f t="shared" si="1412"/>
        <v/>
      </c>
      <c r="AKQ90" s="90" t="str">
        <f t="shared" si="1412"/>
        <v/>
      </c>
      <c r="AKR90" s="90" t="str">
        <f t="shared" si="1412"/>
        <v/>
      </c>
      <c r="AKS90" s="90" t="str">
        <f t="shared" si="1412"/>
        <v/>
      </c>
      <c r="AKT90" s="90" t="str">
        <f t="shared" si="1412"/>
        <v/>
      </c>
      <c r="AKU90" s="90" t="str">
        <f t="shared" si="1412"/>
        <v/>
      </c>
      <c r="AKV90" s="90" t="str">
        <f t="shared" si="1412"/>
        <v/>
      </c>
      <c r="AKW90" s="90" t="str">
        <f t="shared" si="1412"/>
        <v/>
      </c>
      <c r="AKX90" s="90" t="str">
        <f t="shared" si="1412"/>
        <v/>
      </c>
      <c r="AKY90" s="90" t="str">
        <f t="shared" si="1412"/>
        <v/>
      </c>
      <c r="AKZ90" s="90" t="str">
        <f t="shared" si="1412"/>
        <v/>
      </c>
      <c r="ALA90" s="90" t="str">
        <f t="shared" si="1412"/>
        <v/>
      </c>
      <c r="ALB90" s="90" t="str">
        <f t="shared" si="1412"/>
        <v/>
      </c>
      <c r="ALC90" s="90" t="str">
        <f t="shared" si="1412"/>
        <v/>
      </c>
      <c r="ALD90" s="90" t="str">
        <f t="shared" si="1412"/>
        <v/>
      </c>
      <c r="ALE90" s="90" t="str">
        <f t="shared" si="1412"/>
        <v/>
      </c>
      <c r="ALF90" s="90" t="str">
        <f t="shared" si="1412"/>
        <v/>
      </c>
      <c r="ALG90" s="90" t="str">
        <f t="shared" si="1412"/>
        <v/>
      </c>
      <c r="ALH90" s="90" t="str">
        <f t="shared" si="1412"/>
        <v/>
      </c>
      <c r="ALI90" s="90" t="str">
        <f t="shared" si="1412"/>
        <v/>
      </c>
      <c r="ALJ90" s="90" t="str">
        <f t="shared" si="1412"/>
        <v/>
      </c>
      <c r="ALK90" s="90" t="str">
        <f t="shared" si="1412"/>
        <v/>
      </c>
      <c r="ALL90" s="90" t="str">
        <f t="shared" si="1412"/>
        <v/>
      </c>
      <c r="ALM90" s="90" t="str">
        <f t="shared" si="1412"/>
        <v/>
      </c>
      <c r="ALN90" s="90" t="str">
        <f t="shared" si="1412"/>
        <v/>
      </c>
      <c r="ALO90" s="90" t="str">
        <f t="shared" si="1412"/>
        <v/>
      </c>
      <c r="ALP90" s="90" t="str">
        <f t="shared" si="1412"/>
        <v/>
      </c>
      <c r="ALQ90" s="90" t="str">
        <f t="shared" si="1412"/>
        <v/>
      </c>
      <c r="ALR90" s="90" t="str">
        <f t="shared" si="1412"/>
        <v/>
      </c>
      <c r="ALS90" s="90" t="str">
        <f t="shared" si="1412"/>
        <v/>
      </c>
      <c r="ALT90" s="90" t="str">
        <f t="shared" si="1412"/>
        <v/>
      </c>
      <c r="ALU90" s="90" t="str">
        <f t="shared" si="1412"/>
        <v/>
      </c>
      <c r="ALV90" s="90" t="str">
        <f t="shared" si="1412"/>
        <v/>
      </c>
      <c r="ALW90" s="90" t="str">
        <f t="shared" si="1412"/>
        <v/>
      </c>
      <c r="ALX90" s="90" t="str">
        <f t="shared" si="1412"/>
        <v/>
      </c>
      <c r="ALY90" s="90" t="str">
        <f t="shared" si="1412"/>
        <v/>
      </c>
      <c r="ALZ90" s="90" t="str">
        <f t="shared" si="1412"/>
        <v/>
      </c>
      <c r="AMA90" s="90" t="str">
        <f t="shared" si="1412"/>
        <v/>
      </c>
      <c r="AMB90" s="90" t="str">
        <f t="shared" si="1412"/>
        <v/>
      </c>
      <c r="AMC90" s="90" t="str">
        <f t="shared" si="1412"/>
        <v/>
      </c>
      <c r="AMD90" s="90" t="str">
        <f t="shared" si="1412"/>
        <v/>
      </c>
      <c r="AME90" s="90" t="str">
        <f t="shared" si="1412"/>
        <v/>
      </c>
      <c r="AMF90" s="90" t="str">
        <f t="shared" si="1412"/>
        <v/>
      </c>
      <c r="AMG90" s="90" t="str">
        <f t="shared" si="1412"/>
        <v/>
      </c>
      <c r="AMH90" s="90" t="str">
        <f t="shared" si="1412"/>
        <v/>
      </c>
      <c r="AMI90" s="90" t="str">
        <f t="shared" si="1412"/>
        <v/>
      </c>
      <c r="AMJ90" s="90" t="str">
        <f t="shared" si="1412"/>
        <v/>
      </c>
      <c r="AMK90" s="90" t="str">
        <f t="shared" ref="AMK90:AOV90" si="1413">IF(AND(AMK$8&gt;14,AMK$8&lt;19,AMK$8&lt;&gt;""),1,"")</f>
        <v/>
      </c>
      <c r="AML90" s="90" t="str">
        <f t="shared" si="1413"/>
        <v/>
      </c>
      <c r="AMM90" s="90" t="str">
        <f t="shared" si="1413"/>
        <v/>
      </c>
      <c r="AMN90" s="90" t="str">
        <f t="shared" si="1413"/>
        <v/>
      </c>
      <c r="AMO90" s="90" t="str">
        <f t="shared" si="1413"/>
        <v/>
      </c>
      <c r="AMP90" s="90" t="str">
        <f t="shared" si="1413"/>
        <v/>
      </c>
      <c r="AMQ90" s="90" t="str">
        <f t="shared" si="1413"/>
        <v/>
      </c>
      <c r="AMR90" s="90" t="str">
        <f t="shared" si="1413"/>
        <v/>
      </c>
      <c r="AMS90" s="90" t="str">
        <f t="shared" si="1413"/>
        <v/>
      </c>
      <c r="AMT90" s="90" t="str">
        <f t="shared" si="1413"/>
        <v/>
      </c>
      <c r="AMU90" s="90" t="str">
        <f t="shared" si="1413"/>
        <v/>
      </c>
      <c r="AMV90" s="90" t="str">
        <f t="shared" si="1413"/>
        <v/>
      </c>
      <c r="AMW90" s="90" t="str">
        <f t="shared" si="1413"/>
        <v/>
      </c>
      <c r="AMX90" s="90" t="str">
        <f t="shared" si="1413"/>
        <v/>
      </c>
      <c r="AMY90" s="90" t="str">
        <f t="shared" si="1413"/>
        <v/>
      </c>
      <c r="AMZ90" s="90" t="str">
        <f t="shared" si="1413"/>
        <v/>
      </c>
      <c r="ANA90" s="90" t="str">
        <f t="shared" si="1413"/>
        <v/>
      </c>
      <c r="ANB90" s="90" t="str">
        <f t="shared" si="1413"/>
        <v/>
      </c>
      <c r="ANC90" s="90" t="str">
        <f t="shared" si="1413"/>
        <v/>
      </c>
      <c r="AND90" s="90" t="str">
        <f t="shared" si="1413"/>
        <v/>
      </c>
      <c r="ANE90" s="90" t="str">
        <f t="shared" si="1413"/>
        <v/>
      </c>
      <c r="ANF90" s="90" t="str">
        <f t="shared" si="1413"/>
        <v/>
      </c>
      <c r="ANG90" s="90" t="str">
        <f t="shared" si="1413"/>
        <v/>
      </c>
      <c r="ANH90" s="90" t="str">
        <f t="shared" si="1413"/>
        <v/>
      </c>
      <c r="ANI90" s="90" t="str">
        <f t="shared" si="1413"/>
        <v/>
      </c>
      <c r="ANJ90" s="90" t="str">
        <f t="shared" si="1413"/>
        <v/>
      </c>
      <c r="ANK90" s="90" t="str">
        <f t="shared" si="1413"/>
        <v/>
      </c>
      <c r="ANL90" s="90" t="str">
        <f t="shared" si="1413"/>
        <v/>
      </c>
      <c r="ANM90" s="90" t="str">
        <f t="shared" si="1413"/>
        <v/>
      </c>
      <c r="ANN90" s="90" t="str">
        <f t="shared" si="1413"/>
        <v/>
      </c>
      <c r="ANO90" s="90" t="str">
        <f t="shared" si="1413"/>
        <v/>
      </c>
      <c r="ANP90" s="90" t="str">
        <f t="shared" si="1413"/>
        <v/>
      </c>
      <c r="ANQ90" s="90" t="str">
        <f t="shared" si="1413"/>
        <v/>
      </c>
      <c r="ANR90" s="90" t="str">
        <f t="shared" si="1413"/>
        <v/>
      </c>
      <c r="ANS90" s="90" t="str">
        <f t="shared" si="1413"/>
        <v/>
      </c>
      <c r="ANT90" s="90" t="str">
        <f t="shared" si="1413"/>
        <v/>
      </c>
      <c r="ANU90" s="90" t="str">
        <f t="shared" si="1413"/>
        <v/>
      </c>
      <c r="ANV90" s="90" t="str">
        <f t="shared" si="1413"/>
        <v/>
      </c>
      <c r="ANW90" s="90" t="str">
        <f t="shared" si="1413"/>
        <v/>
      </c>
      <c r="ANX90" s="90" t="str">
        <f t="shared" si="1413"/>
        <v/>
      </c>
      <c r="ANY90" s="90" t="str">
        <f t="shared" si="1413"/>
        <v/>
      </c>
      <c r="ANZ90" s="90" t="str">
        <f t="shared" si="1413"/>
        <v/>
      </c>
      <c r="AOA90" s="90" t="str">
        <f t="shared" si="1413"/>
        <v/>
      </c>
      <c r="AOB90" s="90" t="str">
        <f t="shared" si="1413"/>
        <v/>
      </c>
      <c r="AOC90" s="90" t="str">
        <f t="shared" si="1413"/>
        <v/>
      </c>
      <c r="AOD90" s="90" t="str">
        <f t="shared" si="1413"/>
        <v/>
      </c>
      <c r="AOE90" s="90" t="str">
        <f t="shared" si="1413"/>
        <v/>
      </c>
      <c r="AOF90" s="90" t="str">
        <f t="shared" si="1413"/>
        <v/>
      </c>
      <c r="AOG90" s="90" t="str">
        <f t="shared" si="1413"/>
        <v/>
      </c>
      <c r="AOH90" s="90" t="str">
        <f t="shared" si="1413"/>
        <v/>
      </c>
      <c r="AOI90" s="90" t="str">
        <f t="shared" si="1413"/>
        <v/>
      </c>
      <c r="AOJ90" s="90" t="str">
        <f t="shared" si="1413"/>
        <v/>
      </c>
      <c r="AOK90" s="90" t="str">
        <f t="shared" si="1413"/>
        <v/>
      </c>
      <c r="AOL90" s="90" t="str">
        <f t="shared" si="1413"/>
        <v/>
      </c>
      <c r="AOM90" s="90" t="str">
        <f t="shared" si="1413"/>
        <v/>
      </c>
      <c r="AON90" s="90" t="str">
        <f t="shared" si="1413"/>
        <v/>
      </c>
      <c r="AOO90" s="90" t="str">
        <f t="shared" si="1413"/>
        <v/>
      </c>
      <c r="AOP90" s="90" t="str">
        <f t="shared" si="1413"/>
        <v/>
      </c>
      <c r="AOQ90" s="90" t="str">
        <f t="shared" si="1413"/>
        <v/>
      </c>
      <c r="AOR90" s="90" t="str">
        <f t="shared" si="1413"/>
        <v/>
      </c>
      <c r="AOS90" s="90" t="str">
        <f t="shared" si="1413"/>
        <v/>
      </c>
      <c r="AOT90" s="90" t="str">
        <f t="shared" si="1413"/>
        <v/>
      </c>
      <c r="AOU90" s="90" t="str">
        <f t="shared" si="1413"/>
        <v/>
      </c>
      <c r="AOV90" s="90" t="str">
        <f t="shared" si="1413"/>
        <v/>
      </c>
      <c r="AOW90" s="90" t="str">
        <f t="shared" ref="AOW90:ARH90" si="1414">IF(AND(AOW$8&gt;14,AOW$8&lt;19,AOW$8&lt;&gt;""),1,"")</f>
        <v/>
      </c>
      <c r="AOX90" s="90" t="str">
        <f t="shared" si="1414"/>
        <v/>
      </c>
      <c r="AOY90" s="90" t="str">
        <f t="shared" si="1414"/>
        <v/>
      </c>
      <c r="AOZ90" s="90" t="str">
        <f t="shared" si="1414"/>
        <v/>
      </c>
      <c r="APA90" s="90" t="str">
        <f t="shared" si="1414"/>
        <v/>
      </c>
      <c r="APB90" s="90" t="str">
        <f t="shared" si="1414"/>
        <v/>
      </c>
      <c r="APC90" s="90" t="str">
        <f t="shared" si="1414"/>
        <v/>
      </c>
      <c r="APD90" s="90" t="str">
        <f t="shared" si="1414"/>
        <v/>
      </c>
      <c r="APE90" s="90" t="str">
        <f t="shared" si="1414"/>
        <v/>
      </c>
      <c r="APF90" s="90" t="str">
        <f t="shared" si="1414"/>
        <v/>
      </c>
      <c r="APG90" s="90" t="str">
        <f t="shared" si="1414"/>
        <v/>
      </c>
      <c r="APH90" s="90" t="str">
        <f t="shared" si="1414"/>
        <v/>
      </c>
      <c r="API90" s="90" t="str">
        <f t="shared" si="1414"/>
        <v/>
      </c>
      <c r="APJ90" s="90" t="str">
        <f t="shared" si="1414"/>
        <v/>
      </c>
      <c r="APK90" s="90" t="str">
        <f t="shared" si="1414"/>
        <v/>
      </c>
      <c r="APL90" s="90" t="str">
        <f t="shared" si="1414"/>
        <v/>
      </c>
      <c r="APM90" s="90" t="str">
        <f t="shared" si="1414"/>
        <v/>
      </c>
      <c r="APN90" s="90" t="str">
        <f t="shared" si="1414"/>
        <v/>
      </c>
      <c r="APO90" s="90" t="str">
        <f t="shared" si="1414"/>
        <v/>
      </c>
      <c r="APP90" s="90" t="str">
        <f t="shared" si="1414"/>
        <v/>
      </c>
      <c r="APQ90" s="90" t="str">
        <f t="shared" si="1414"/>
        <v/>
      </c>
      <c r="APR90" s="90" t="str">
        <f t="shared" si="1414"/>
        <v/>
      </c>
      <c r="APS90" s="90" t="str">
        <f t="shared" si="1414"/>
        <v/>
      </c>
      <c r="APT90" s="90" t="str">
        <f t="shared" si="1414"/>
        <v/>
      </c>
      <c r="APU90" s="90" t="str">
        <f t="shared" si="1414"/>
        <v/>
      </c>
      <c r="APV90" s="90" t="str">
        <f t="shared" si="1414"/>
        <v/>
      </c>
      <c r="APW90" s="90" t="str">
        <f t="shared" si="1414"/>
        <v/>
      </c>
      <c r="APX90" s="90" t="str">
        <f t="shared" si="1414"/>
        <v/>
      </c>
      <c r="APY90" s="90" t="str">
        <f t="shared" si="1414"/>
        <v/>
      </c>
      <c r="APZ90" s="90" t="str">
        <f t="shared" si="1414"/>
        <v/>
      </c>
      <c r="AQA90" s="90" t="str">
        <f t="shared" si="1414"/>
        <v/>
      </c>
      <c r="AQB90" s="90" t="str">
        <f t="shared" si="1414"/>
        <v/>
      </c>
      <c r="AQC90" s="90" t="str">
        <f t="shared" si="1414"/>
        <v/>
      </c>
      <c r="AQD90" s="90" t="str">
        <f t="shared" si="1414"/>
        <v/>
      </c>
      <c r="AQE90" s="90" t="str">
        <f t="shared" si="1414"/>
        <v/>
      </c>
      <c r="AQF90" s="90" t="str">
        <f t="shared" si="1414"/>
        <v/>
      </c>
      <c r="AQG90" s="90" t="str">
        <f t="shared" si="1414"/>
        <v/>
      </c>
      <c r="AQH90" s="90" t="str">
        <f t="shared" si="1414"/>
        <v/>
      </c>
      <c r="AQI90" s="90" t="str">
        <f t="shared" si="1414"/>
        <v/>
      </c>
      <c r="AQJ90" s="90" t="str">
        <f t="shared" si="1414"/>
        <v/>
      </c>
      <c r="AQK90" s="90" t="str">
        <f t="shared" si="1414"/>
        <v/>
      </c>
      <c r="AQL90" s="90" t="str">
        <f t="shared" si="1414"/>
        <v/>
      </c>
      <c r="AQM90" s="90" t="str">
        <f t="shared" si="1414"/>
        <v/>
      </c>
      <c r="AQN90" s="90" t="str">
        <f t="shared" si="1414"/>
        <v/>
      </c>
      <c r="AQO90" s="90" t="str">
        <f t="shared" si="1414"/>
        <v/>
      </c>
      <c r="AQP90" s="90" t="str">
        <f t="shared" si="1414"/>
        <v/>
      </c>
      <c r="AQQ90" s="90" t="str">
        <f t="shared" si="1414"/>
        <v/>
      </c>
      <c r="AQR90" s="90" t="str">
        <f t="shared" si="1414"/>
        <v/>
      </c>
      <c r="AQS90" s="90" t="str">
        <f t="shared" si="1414"/>
        <v/>
      </c>
      <c r="AQT90" s="90" t="str">
        <f t="shared" si="1414"/>
        <v/>
      </c>
      <c r="AQU90" s="90" t="str">
        <f t="shared" si="1414"/>
        <v/>
      </c>
      <c r="AQV90" s="90" t="str">
        <f t="shared" si="1414"/>
        <v/>
      </c>
      <c r="AQW90" s="90" t="str">
        <f t="shared" si="1414"/>
        <v/>
      </c>
      <c r="AQX90" s="90" t="str">
        <f t="shared" si="1414"/>
        <v/>
      </c>
      <c r="AQY90" s="90" t="str">
        <f t="shared" si="1414"/>
        <v/>
      </c>
      <c r="AQZ90" s="90" t="str">
        <f t="shared" si="1414"/>
        <v/>
      </c>
      <c r="ARA90" s="90" t="str">
        <f t="shared" si="1414"/>
        <v/>
      </c>
      <c r="ARB90" s="90" t="str">
        <f t="shared" si="1414"/>
        <v/>
      </c>
      <c r="ARC90" s="90" t="str">
        <f t="shared" si="1414"/>
        <v/>
      </c>
      <c r="ARD90" s="90" t="str">
        <f t="shared" si="1414"/>
        <v/>
      </c>
      <c r="ARE90" s="90" t="str">
        <f t="shared" si="1414"/>
        <v/>
      </c>
      <c r="ARF90" s="90" t="str">
        <f t="shared" si="1414"/>
        <v/>
      </c>
      <c r="ARG90" s="90" t="str">
        <f t="shared" si="1414"/>
        <v/>
      </c>
      <c r="ARH90" s="90" t="str">
        <f t="shared" si="1414"/>
        <v/>
      </c>
      <c r="ARI90" s="90" t="str">
        <f t="shared" ref="ARI90:ATT90" si="1415">IF(AND(ARI$8&gt;14,ARI$8&lt;19,ARI$8&lt;&gt;""),1,"")</f>
        <v/>
      </c>
      <c r="ARJ90" s="90" t="str">
        <f t="shared" si="1415"/>
        <v/>
      </c>
      <c r="ARK90" s="90" t="str">
        <f t="shared" si="1415"/>
        <v/>
      </c>
      <c r="ARL90" s="90" t="str">
        <f t="shared" si="1415"/>
        <v/>
      </c>
      <c r="ARM90" s="90" t="str">
        <f t="shared" si="1415"/>
        <v/>
      </c>
      <c r="ARN90" s="90" t="str">
        <f t="shared" si="1415"/>
        <v/>
      </c>
      <c r="ARO90" s="90" t="str">
        <f t="shared" si="1415"/>
        <v/>
      </c>
      <c r="ARP90" s="90" t="str">
        <f t="shared" si="1415"/>
        <v/>
      </c>
      <c r="ARQ90" s="90" t="str">
        <f t="shared" si="1415"/>
        <v/>
      </c>
      <c r="ARR90" s="90" t="str">
        <f t="shared" si="1415"/>
        <v/>
      </c>
      <c r="ARS90" s="90" t="str">
        <f t="shared" si="1415"/>
        <v/>
      </c>
      <c r="ART90" s="90" t="str">
        <f t="shared" si="1415"/>
        <v/>
      </c>
      <c r="ARU90" s="90" t="str">
        <f t="shared" si="1415"/>
        <v/>
      </c>
      <c r="ARV90" s="90" t="str">
        <f t="shared" si="1415"/>
        <v/>
      </c>
      <c r="ARW90" s="90" t="str">
        <f t="shared" si="1415"/>
        <v/>
      </c>
      <c r="ARX90" s="90" t="str">
        <f t="shared" si="1415"/>
        <v/>
      </c>
      <c r="ARY90" s="90" t="str">
        <f t="shared" si="1415"/>
        <v/>
      </c>
      <c r="ARZ90" s="90" t="str">
        <f t="shared" si="1415"/>
        <v/>
      </c>
      <c r="ASA90" s="90" t="str">
        <f t="shared" si="1415"/>
        <v/>
      </c>
      <c r="ASB90" s="90" t="str">
        <f t="shared" si="1415"/>
        <v/>
      </c>
      <c r="ASC90" s="90" t="str">
        <f t="shared" si="1415"/>
        <v/>
      </c>
      <c r="ASD90" s="90" t="str">
        <f t="shared" si="1415"/>
        <v/>
      </c>
      <c r="ASE90" s="90" t="str">
        <f t="shared" si="1415"/>
        <v/>
      </c>
      <c r="ASF90" s="90" t="str">
        <f t="shared" si="1415"/>
        <v/>
      </c>
      <c r="ASG90" s="90" t="str">
        <f t="shared" si="1415"/>
        <v/>
      </c>
      <c r="ASH90" s="90" t="str">
        <f t="shared" si="1415"/>
        <v/>
      </c>
      <c r="ASI90" s="90" t="str">
        <f t="shared" si="1415"/>
        <v/>
      </c>
      <c r="ASJ90" s="90" t="str">
        <f t="shared" si="1415"/>
        <v/>
      </c>
      <c r="ASK90" s="90" t="str">
        <f t="shared" si="1415"/>
        <v/>
      </c>
      <c r="ASL90" s="90" t="str">
        <f t="shared" si="1415"/>
        <v/>
      </c>
      <c r="ASM90" s="90" t="str">
        <f t="shared" si="1415"/>
        <v/>
      </c>
      <c r="ASN90" s="90" t="str">
        <f t="shared" si="1415"/>
        <v/>
      </c>
      <c r="ASO90" s="90" t="str">
        <f t="shared" si="1415"/>
        <v/>
      </c>
      <c r="ASP90" s="90" t="str">
        <f t="shared" si="1415"/>
        <v/>
      </c>
      <c r="ASQ90" s="90" t="str">
        <f t="shared" si="1415"/>
        <v/>
      </c>
      <c r="ASR90" s="90" t="str">
        <f t="shared" si="1415"/>
        <v/>
      </c>
      <c r="ASS90" s="90" t="str">
        <f t="shared" si="1415"/>
        <v/>
      </c>
      <c r="AST90" s="90" t="str">
        <f t="shared" si="1415"/>
        <v/>
      </c>
      <c r="ASU90" s="90" t="str">
        <f t="shared" si="1415"/>
        <v/>
      </c>
      <c r="ASV90" s="90" t="str">
        <f t="shared" si="1415"/>
        <v/>
      </c>
      <c r="ASW90" s="90" t="str">
        <f t="shared" si="1415"/>
        <v/>
      </c>
      <c r="ASX90" s="90" t="str">
        <f t="shared" si="1415"/>
        <v/>
      </c>
      <c r="ASY90" s="90" t="str">
        <f t="shared" si="1415"/>
        <v/>
      </c>
      <c r="ASZ90" s="90" t="str">
        <f t="shared" si="1415"/>
        <v/>
      </c>
      <c r="ATA90" s="90" t="str">
        <f t="shared" si="1415"/>
        <v/>
      </c>
      <c r="ATB90" s="90" t="str">
        <f t="shared" si="1415"/>
        <v/>
      </c>
      <c r="ATC90" s="90" t="str">
        <f t="shared" si="1415"/>
        <v/>
      </c>
      <c r="ATD90" s="90" t="str">
        <f t="shared" si="1415"/>
        <v/>
      </c>
      <c r="ATE90" s="90" t="str">
        <f t="shared" si="1415"/>
        <v/>
      </c>
      <c r="ATF90" s="90" t="str">
        <f t="shared" si="1415"/>
        <v/>
      </c>
      <c r="ATG90" s="90" t="str">
        <f t="shared" si="1415"/>
        <v/>
      </c>
      <c r="ATH90" s="90" t="str">
        <f t="shared" si="1415"/>
        <v/>
      </c>
      <c r="ATI90" s="90" t="str">
        <f t="shared" si="1415"/>
        <v/>
      </c>
      <c r="ATJ90" s="90" t="str">
        <f t="shared" si="1415"/>
        <v/>
      </c>
      <c r="ATK90" s="90" t="str">
        <f t="shared" si="1415"/>
        <v/>
      </c>
      <c r="ATL90" s="90" t="str">
        <f t="shared" si="1415"/>
        <v/>
      </c>
      <c r="ATM90" s="90" t="str">
        <f t="shared" si="1415"/>
        <v/>
      </c>
      <c r="ATN90" s="90" t="str">
        <f t="shared" si="1415"/>
        <v/>
      </c>
      <c r="ATO90" s="90" t="str">
        <f t="shared" si="1415"/>
        <v/>
      </c>
      <c r="ATP90" s="90" t="str">
        <f t="shared" si="1415"/>
        <v/>
      </c>
      <c r="ATQ90" s="90" t="str">
        <f t="shared" si="1415"/>
        <v/>
      </c>
      <c r="ATR90" s="90" t="str">
        <f t="shared" si="1415"/>
        <v/>
      </c>
      <c r="ATS90" s="90" t="str">
        <f t="shared" si="1415"/>
        <v/>
      </c>
      <c r="ATT90" s="90" t="str">
        <f t="shared" si="1415"/>
        <v/>
      </c>
      <c r="ATU90" s="90" t="str">
        <f t="shared" ref="ATU90:AWF90" si="1416">IF(AND(ATU$8&gt;14,ATU$8&lt;19,ATU$8&lt;&gt;""),1,"")</f>
        <v/>
      </c>
      <c r="ATV90" s="90" t="str">
        <f t="shared" si="1416"/>
        <v/>
      </c>
      <c r="ATW90" s="90" t="str">
        <f t="shared" si="1416"/>
        <v/>
      </c>
      <c r="ATX90" s="90" t="str">
        <f t="shared" si="1416"/>
        <v/>
      </c>
      <c r="ATY90" s="90" t="str">
        <f t="shared" si="1416"/>
        <v/>
      </c>
      <c r="ATZ90" s="90" t="str">
        <f t="shared" si="1416"/>
        <v/>
      </c>
      <c r="AUA90" s="90" t="str">
        <f t="shared" si="1416"/>
        <v/>
      </c>
      <c r="AUB90" s="90" t="str">
        <f t="shared" si="1416"/>
        <v/>
      </c>
      <c r="AUC90" s="90" t="str">
        <f t="shared" si="1416"/>
        <v/>
      </c>
      <c r="AUD90" s="90" t="str">
        <f t="shared" si="1416"/>
        <v/>
      </c>
      <c r="AUE90" s="90" t="str">
        <f t="shared" si="1416"/>
        <v/>
      </c>
      <c r="AUF90" s="90" t="str">
        <f t="shared" si="1416"/>
        <v/>
      </c>
      <c r="AUG90" s="90" t="str">
        <f t="shared" si="1416"/>
        <v/>
      </c>
      <c r="AUH90" s="90" t="str">
        <f t="shared" si="1416"/>
        <v/>
      </c>
      <c r="AUI90" s="90" t="str">
        <f t="shared" si="1416"/>
        <v/>
      </c>
      <c r="AUJ90" s="90" t="str">
        <f t="shared" si="1416"/>
        <v/>
      </c>
      <c r="AUK90" s="90" t="str">
        <f t="shared" si="1416"/>
        <v/>
      </c>
      <c r="AUL90" s="90" t="str">
        <f t="shared" si="1416"/>
        <v/>
      </c>
      <c r="AUM90" s="90" t="str">
        <f t="shared" si="1416"/>
        <v/>
      </c>
      <c r="AUN90" s="90" t="str">
        <f t="shared" si="1416"/>
        <v/>
      </c>
      <c r="AUO90" s="90" t="str">
        <f t="shared" si="1416"/>
        <v/>
      </c>
      <c r="AUP90" s="90" t="str">
        <f t="shared" si="1416"/>
        <v/>
      </c>
      <c r="AUQ90" s="90" t="str">
        <f t="shared" si="1416"/>
        <v/>
      </c>
      <c r="AUR90" s="90" t="str">
        <f t="shared" si="1416"/>
        <v/>
      </c>
      <c r="AUS90" s="90" t="str">
        <f t="shared" si="1416"/>
        <v/>
      </c>
      <c r="AUT90" s="90" t="str">
        <f t="shared" si="1416"/>
        <v/>
      </c>
      <c r="AUU90" s="90" t="str">
        <f t="shared" si="1416"/>
        <v/>
      </c>
      <c r="AUV90" s="90" t="str">
        <f t="shared" si="1416"/>
        <v/>
      </c>
      <c r="AUW90" s="90" t="str">
        <f t="shared" si="1416"/>
        <v/>
      </c>
      <c r="AUX90" s="90" t="str">
        <f t="shared" si="1416"/>
        <v/>
      </c>
      <c r="AUY90" s="90" t="str">
        <f t="shared" si="1416"/>
        <v/>
      </c>
      <c r="AUZ90" s="90" t="str">
        <f t="shared" si="1416"/>
        <v/>
      </c>
      <c r="AVA90" s="90" t="str">
        <f t="shared" si="1416"/>
        <v/>
      </c>
      <c r="AVB90" s="90" t="str">
        <f t="shared" si="1416"/>
        <v/>
      </c>
      <c r="AVC90" s="90" t="str">
        <f t="shared" si="1416"/>
        <v/>
      </c>
      <c r="AVD90" s="90" t="str">
        <f t="shared" si="1416"/>
        <v/>
      </c>
      <c r="AVE90" s="90" t="str">
        <f t="shared" si="1416"/>
        <v/>
      </c>
      <c r="AVF90" s="90" t="str">
        <f t="shared" si="1416"/>
        <v/>
      </c>
      <c r="AVG90" s="90" t="str">
        <f t="shared" si="1416"/>
        <v/>
      </c>
      <c r="AVH90" s="90" t="str">
        <f t="shared" si="1416"/>
        <v/>
      </c>
      <c r="AVI90" s="90" t="str">
        <f t="shared" si="1416"/>
        <v/>
      </c>
      <c r="AVJ90" s="90" t="str">
        <f t="shared" si="1416"/>
        <v/>
      </c>
      <c r="AVK90" s="90" t="str">
        <f t="shared" si="1416"/>
        <v/>
      </c>
      <c r="AVL90" s="90" t="str">
        <f t="shared" si="1416"/>
        <v/>
      </c>
      <c r="AVM90" s="90" t="str">
        <f t="shared" si="1416"/>
        <v/>
      </c>
      <c r="AVN90" s="90" t="str">
        <f t="shared" si="1416"/>
        <v/>
      </c>
      <c r="AVO90" s="90" t="str">
        <f t="shared" si="1416"/>
        <v/>
      </c>
      <c r="AVP90" s="90" t="str">
        <f t="shared" si="1416"/>
        <v/>
      </c>
      <c r="AVQ90" s="90" t="str">
        <f t="shared" si="1416"/>
        <v/>
      </c>
      <c r="AVR90" s="90" t="str">
        <f t="shared" si="1416"/>
        <v/>
      </c>
      <c r="AVS90" s="90" t="str">
        <f t="shared" si="1416"/>
        <v/>
      </c>
      <c r="AVT90" s="90" t="str">
        <f t="shared" si="1416"/>
        <v/>
      </c>
      <c r="AVU90" s="90" t="str">
        <f t="shared" si="1416"/>
        <v/>
      </c>
      <c r="AVV90" s="90" t="str">
        <f t="shared" si="1416"/>
        <v/>
      </c>
      <c r="AVW90" s="90" t="str">
        <f t="shared" si="1416"/>
        <v/>
      </c>
      <c r="AVX90" s="90" t="str">
        <f t="shared" si="1416"/>
        <v/>
      </c>
      <c r="AVY90" s="90" t="str">
        <f t="shared" si="1416"/>
        <v/>
      </c>
      <c r="AVZ90" s="90" t="str">
        <f t="shared" si="1416"/>
        <v/>
      </c>
      <c r="AWA90" s="90" t="str">
        <f t="shared" si="1416"/>
        <v/>
      </c>
      <c r="AWB90" s="90" t="str">
        <f t="shared" si="1416"/>
        <v/>
      </c>
      <c r="AWC90" s="90" t="str">
        <f t="shared" si="1416"/>
        <v/>
      </c>
      <c r="AWD90" s="90" t="str">
        <f t="shared" si="1416"/>
        <v/>
      </c>
      <c r="AWE90" s="90" t="str">
        <f t="shared" si="1416"/>
        <v/>
      </c>
      <c r="AWF90" s="90" t="str">
        <f t="shared" si="1416"/>
        <v/>
      </c>
      <c r="AWG90" s="90" t="str">
        <f t="shared" ref="AWG90:AYR90" si="1417">IF(AND(AWG$8&gt;14,AWG$8&lt;19,AWG$8&lt;&gt;""),1,"")</f>
        <v/>
      </c>
      <c r="AWH90" s="90" t="str">
        <f t="shared" si="1417"/>
        <v/>
      </c>
      <c r="AWI90" s="90" t="str">
        <f t="shared" si="1417"/>
        <v/>
      </c>
      <c r="AWJ90" s="90" t="str">
        <f t="shared" si="1417"/>
        <v/>
      </c>
      <c r="AWK90" s="90" t="str">
        <f t="shared" si="1417"/>
        <v/>
      </c>
      <c r="AWL90" s="90" t="str">
        <f t="shared" si="1417"/>
        <v/>
      </c>
      <c r="AWM90" s="90" t="str">
        <f t="shared" si="1417"/>
        <v/>
      </c>
      <c r="AWN90" s="90" t="str">
        <f t="shared" si="1417"/>
        <v/>
      </c>
      <c r="AWO90" s="90" t="str">
        <f t="shared" si="1417"/>
        <v/>
      </c>
      <c r="AWP90" s="90" t="str">
        <f t="shared" si="1417"/>
        <v/>
      </c>
      <c r="AWQ90" s="90" t="str">
        <f t="shared" si="1417"/>
        <v/>
      </c>
      <c r="AWR90" s="90" t="str">
        <f t="shared" si="1417"/>
        <v/>
      </c>
      <c r="AWS90" s="90" t="str">
        <f t="shared" si="1417"/>
        <v/>
      </c>
      <c r="AWT90" s="90" t="str">
        <f t="shared" si="1417"/>
        <v/>
      </c>
      <c r="AWU90" s="90" t="str">
        <f t="shared" si="1417"/>
        <v/>
      </c>
      <c r="AWV90" s="90" t="str">
        <f t="shared" si="1417"/>
        <v/>
      </c>
      <c r="AWW90" s="90" t="str">
        <f t="shared" si="1417"/>
        <v/>
      </c>
      <c r="AWX90" s="90" t="str">
        <f t="shared" si="1417"/>
        <v/>
      </c>
      <c r="AWY90" s="90" t="str">
        <f t="shared" si="1417"/>
        <v/>
      </c>
      <c r="AWZ90" s="90" t="str">
        <f t="shared" si="1417"/>
        <v/>
      </c>
      <c r="AXA90" s="90" t="str">
        <f t="shared" si="1417"/>
        <v/>
      </c>
      <c r="AXB90" s="90" t="str">
        <f t="shared" si="1417"/>
        <v/>
      </c>
      <c r="AXC90" s="90" t="str">
        <f t="shared" si="1417"/>
        <v/>
      </c>
      <c r="AXD90" s="90" t="str">
        <f t="shared" si="1417"/>
        <v/>
      </c>
      <c r="AXE90" s="90" t="str">
        <f t="shared" si="1417"/>
        <v/>
      </c>
      <c r="AXF90" s="90" t="str">
        <f t="shared" si="1417"/>
        <v/>
      </c>
      <c r="AXG90" s="90" t="str">
        <f t="shared" si="1417"/>
        <v/>
      </c>
      <c r="AXH90" s="90" t="str">
        <f t="shared" si="1417"/>
        <v/>
      </c>
      <c r="AXI90" s="90" t="str">
        <f t="shared" si="1417"/>
        <v/>
      </c>
      <c r="AXJ90" s="90" t="str">
        <f t="shared" si="1417"/>
        <v/>
      </c>
      <c r="AXK90" s="90" t="str">
        <f t="shared" si="1417"/>
        <v/>
      </c>
      <c r="AXL90" s="90" t="str">
        <f t="shared" si="1417"/>
        <v/>
      </c>
      <c r="AXM90" s="90" t="str">
        <f t="shared" si="1417"/>
        <v/>
      </c>
      <c r="AXN90" s="90" t="str">
        <f t="shared" si="1417"/>
        <v/>
      </c>
      <c r="AXO90" s="90" t="str">
        <f t="shared" si="1417"/>
        <v/>
      </c>
      <c r="AXP90" s="90" t="str">
        <f t="shared" si="1417"/>
        <v/>
      </c>
      <c r="AXQ90" s="90" t="str">
        <f t="shared" si="1417"/>
        <v/>
      </c>
      <c r="AXR90" s="90" t="str">
        <f t="shared" si="1417"/>
        <v/>
      </c>
      <c r="AXS90" s="90" t="str">
        <f t="shared" si="1417"/>
        <v/>
      </c>
      <c r="AXT90" s="90" t="str">
        <f t="shared" si="1417"/>
        <v/>
      </c>
      <c r="AXU90" s="90" t="str">
        <f t="shared" si="1417"/>
        <v/>
      </c>
      <c r="AXV90" s="90" t="str">
        <f t="shared" si="1417"/>
        <v/>
      </c>
      <c r="AXW90" s="90" t="str">
        <f t="shared" si="1417"/>
        <v/>
      </c>
      <c r="AXX90" s="90" t="str">
        <f t="shared" si="1417"/>
        <v/>
      </c>
      <c r="AXY90" s="90" t="str">
        <f t="shared" si="1417"/>
        <v/>
      </c>
      <c r="AXZ90" s="90" t="str">
        <f t="shared" si="1417"/>
        <v/>
      </c>
      <c r="AYA90" s="90" t="str">
        <f t="shared" si="1417"/>
        <v/>
      </c>
      <c r="AYB90" s="90" t="str">
        <f t="shared" si="1417"/>
        <v/>
      </c>
      <c r="AYC90" s="90" t="str">
        <f t="shared" si="1417"/>
        <v/>
      </c>
      <c r="AYD90" s="90" t="str">
        <f t="shared" si="1417"/>
        <v/>
      </c>
      <c r="AYE90" s="90" t="str">
        <f t="shared" si="1417"/>
        <v/>
      </c>
      <c r="AYF90" s="90" t="str">
        <f t="shared" si="1417"/>
        <v/>
      </c>
      <c r="AYG90" s="90" t="str">
        <f t="shared" si="1417"/>
        <v/>
      </c>
      <c r="AYH90" s="90" t="str">
        <f t="shared" si="1417"/>
        <v/>
      </c>
      <c r="AYI90" s="90" t="str">
        <f t="shared" si="1417"/>
        <v/>
      </c>
      <c r="AYJ90" s="90" t="str">
        <f t="shared" si="1417"/>
        <v/>
      </c>
      <c r="AYK90" s="90" t="str">
        <f t="shared" si="1417"/>
        <v/>
      </c>
      <c r="AYL90" s="90" t="str">
        <f t="shared" si="1417"/>
        <v/>
      </c>
      <c r="AYM90" s="90" t="str">
        <f t="shared" si="1417"/>
        <v/>
      </c>
      <c r="AYN90" s="90" t="str">
        <f t="shared" si="1417"/>
        <v/>
      </c>
      <c r="AYO90" s="90" t="str">
        <f t="shared" si="1417"/>
        <v/>
      </c>
      <c r="AYP90" s="90" t="str">
        <f t="shared" si="1417"/>
        <v/>
      </c>
      <c r="AYQ90" s="90" t="str">
        <f t="shared" si="1417"/>
        <v/>
      </c>
      <c r="AYR90" s="90" t="str">
        <f t="shared" si="1417"/>
        <v/>
      </c>
      <c r="AYS90" s="90" t="str">
        <f t="shared" ref="AYS90:BBD90" si="1418">IF(AND(AYS$8&gt;14,AYS$8&lt;19,AYS$8&lt;&gt;""),1,"")</f>
        <v/>
      </c>
      <c r="AYT90" s="90" t="str">
        <f t="shared" si="1418"/>
        <v/>
      </c>
      <c r="AYU90" s="90" t="str">
        <f t="shared" si="1418"/>
        <v/>
      </c>
      <c r="AYV90" s="90" t="str">
        <f t="shared" si="1418"/>
        <v/>
      </c>
      <c r="AYW90" s="90" t="str">
        <f t="shared" si="1418"/>
        <v/>
      </c>
      <c r="AYX90" s="90" t="str">
        <f t="shared" si="1418"/>
        <v/>
      </c>
      <c r="AYY90" s="90" t="str">
        <f t="shared" si="1418"/>
        <v/>
      </c>
      <c r="AYZ90" s="90" t="str">
        <f t="shared" si="1418"/>
        <v/>
      </c>
      <c r="AZA90" s="90" t="str">
        <f t="shared" si="1418"/>
        <v/>
      </c>
      <c r="AZB90" s="90" t="str">
        <f t="shared" si="1418"/>
        <v/>
      </c>
      <c r="AZC90" s="90" t="str">
        <f t="shared" si="1418"/>
        <v/>
      </c>
      <c r="AZD90" s="90" t="str">
        <f t="shared" si="1418"/>
        <v/>
      </c>
      <c r="AZE90" s="90" t="str">
        <f t="shared" si="1418"/>
        <v/>
      </c>
      <c r="AZF90" s="90" t="str">
        <f t="shared" si="1418"/>
        <v/>
      </c>
      <c r="AZG90" s="90" t="str">
        <f t="shared" si="1418"/>
        <v/>
      </c>
      <c r="AZH90" s="90" t="str">
        <f t="shared" si="1418"/>
        <v/>
      </c>
      <c r="AZI90" s="90" t="str">
        <f t="shared" si="1418"/>
        <v/>
      </c>
      <c r="AZJ90" s="90" t="str">
        <f t="shared" si="1418"/>
        <v/>
      </c>
      <c r="AZK90" s="90" t="str">
        <f t="shared" si="1418"/>
        <v/>
      </c>
      <c r="AZL90" s="90" t="str">
        <f t="shared" si="1418"/>
        <v/>
      </c>
      <c r="AZM90" s="90" t="str">
        <f t="shared" si="1418"/>
        <v/>
      </c>
      <c r="AZN90" s="90" t="str">
        <f t="shared" si="1418"/>
        <v/>
      </c>
      <c r="AZO90" s="90" t="str">
        <f t="shared" si="1418"/>
        <v/>
      </c>
      <c r="AZP90" s="90" t="str">
        <f t="shared" si="1418"/>
        <v/>
      </c>
      <c r="AZQ90" s="90" t="str">
        <f t="shared" si="1418"/>
        <v/>
      </c>
      <c r="AZR90" s="90" t="str">
        <f t="shared" si="1418"/>
        <v/>
      </c>
      <c r="AZS90" s="90" t="str">
        <f t="shared" si="1418"/>
        <v/>
      </c>
      <c r="AZT90" s="90" t="str">
        <f t="shared" si="1418"/>
        <v/>
      </c>
      <c r="AZU90" s="90" t="str">
        <f t="shared" si="1418"/>
        <v/>
      </c>
      <c r="AZV90" s="90" t="str">
        <f t="shared" si="1418"/>
        <v/>
      </c>
      <c r="AZW90" s="90" t="str">
        <f t="shared" si="1418"/>
        <v/>
      </c>
      <c r="AZX90" s="90" t="str">
        <f t="shared" si="1418"/>
        <v/>
      </c>
      <c r="AZY90" s="90" t="str">
        <f t="shared" si="1418"/>
        <v/>
      </c>
      <c r="AZZ90" s="90" t="str">
        <f t="shared" si="1418"/>
        <v/>
      </c>
      <c r="BAA90" s="90" t="str">
        <f t="shared" si="1418"/>
        <v/>
      </c>
      <c r="BAB90" s="90" t="str">
        <f t="shared" si="1418"/>
        <v/>
      </c>
      <c r="BAC90" s="90" t="str">
        <f t="shared" si="1418"/>
        <v/>
      </c>
      <c r="BAD90" s="90" t="str">
        <f t="shared" si="1418"/>
        <v/>
      </c>
      <c r="BAE90" s="90" t="str">
        <f t="shared" si="1418"/>
        <v/>
      </c>
      <c r="BAF90" s="90" t="str">
        <f t="shared" si="1418"/>
        <v/>
      </c>
      <c r="BAG90" s="90" t="str">
        <f t="shared" si="1418"/>
        <v/>
      </c>
      <c r="BAH90" s="90" t="str">
        <f t="shared" si="1418"/>
        <v/>
      </c>
      <c r="BAI90" s="90" t="str">
        <f t="shared" si="1418"/>
        <v/>
      </c>
      <c r="BAJ90" s="90" t="str">
        <f t="shared" si="1418"/>
        <v/>
      </c>
      <c r="BAK90" s="90" t="str">
        <f t="shared" si="1418"/>
        <v/>
      </c>
      <c r="BAL90" s="90" t="str">
        <f t="shared" si="1418"/>
        <v/>
      </c>
      <c r="BAM90" s="90" t="str">
        <f t="shared" si="1418"/>
        <v/>
      </c>
      <c r="BAN90" s="90" t="str">
        <f t="shared" si="1418"/>
        <v/>
      </c>
      <c r="BAO90" s="90" t="str">
        <f t="shared" si="1418"/>
        <v/>
      </c>
      <c r="BAP90" s="90" t="str">
        <f t="shared" si="1418"/>
        <v/>
      </c>
      <c r="BAQ90" s="90" t="str">
        <f t="shared" si="1418"/>
        <v/>
      </c>
      <c r="BAR90" s="90" t="str">
        <f t="shared" si="1418"/>
        <v/>
      </c>
      <c r="BAS90" s="90" t="str">
        <f t="shared" si="1418"/>
        <v/>
      </c>
      <c r="BAT90" s="90" t="str">
        <f t="shared" si="1418"/>
        <v/>
      </c>
      <c r="BAU90" s="90" t="str">
        <f t="shared" si="1418"/>
        <v/>
      </c>
      <c r="BAV90" s="90" t="str">
        <f t="shared" si="1418"/>
        <v/>
      </c>
      <c r="BAW90" s="90" t="str">
        <f t="shared" si="1418"/>
        <v/>
      </c>
      <c r="BAX90" s="90" t="str">
        <f t="shared" si="1418"/>
        <v/>
      </c>
      <c r="BAY90" s="90" t="str">
        <f t="shared" si="1418"/>
        <v/>
      </c>
      <c r="BAZ90" s="90" t="str">
        <f t="shared" si="1418"/>
        <v/>
      </c>
      <c r="BBA90" s="90" t="str">
        <f t="shared" si="1418"/>
        <v/>
      </c>
      <c r="BBB90" s="90" t="str">
        <f t="shared" si="1418"/>
        <v/>
      </c>
      <c r="BBC90" s="90" t="str">
        <f t="shared" si="1418"/>
        <v/>
      </c>
      <c r="BBD90" s="90" t="str">
        <f t="shared" si="1418"/>
        <v/>
      </c>
      <c r="BBE90" s="90" t="str">
        <f t="shared" ref="BBE90:BDP90" si="1419">IF(AND(BBE$8&gt;14,BBE$8&lt;19,BBE$8&lt;&gt;""),1,"")</f>
        <v/>
      </c>
      <c r="BBF90" s="90" t="str">
        <f t="shared" si="1419"/>
        <v/>
      </c>
      <c r="BBG90" s="90" t="str">
        <f t="shared" si="1419"/>
        <v/>
      </c>
      <c r="BBH90" s="90" t="str">
        <f t="shared" si="1419"/>
        <v/>
      </c>
      <c r="BBI90" s="90" t="str">
        <f t="shared" si="1419"/>
        <v/>
      </c>
      <c r="BBJ90" s="90" t="str">
        <f t="shared" si="1419"/>
        <v/>
      </c>
      <c r="BBK90" s="90" t="str">
        <f t="shared" si="1419"/>
        <v/>
      </c>
      <c r="BBL90" s="90" t="str">
        <f t="shared" si="1419"/>
        <v/>
      </c>
      <c r="BBM90" s="90" t="str">
        <f t="shared" si="1419"/>
        <v/>
      </c>
      <c r="BBN90" s="90" t="str">
        <f t="shared" si="1419"/>
        <v/>
      </c>
      <c r="BBO90" s="90" t="str">
        <f t="shared" si="1419"/>
        <v/>
      </c>
      <c r="BBP90" s="90" t="str">
        <f t="shared" si="1419"/>
        <v/>
      </c>
      <c r="BBQ90" s="90" t="str">
        <f t="shared" si="1419"/>
        <v/>
      </c>
      <c r="BBR90" s="90" t="str">
        <f t="shared" si="1419"/>
        <v/>
      </c>
      <c r="BBS90" s="90" t="str">
        <f t="shared" si="1419"/>
        <v/>
      </c>
      <c r="BBT90" s="90" t="str">
        <f t="shared" si="1419"/>
        <v/>
      </c>
      <c r="BBU90" s="90" t="str">
        <f t="shared" si="1419"/>
        <v/>
      </c>
      <c r="BBV90" s="90" t="str">
        <f t="shared" si="1419"/>
        <v/>
      </c>
      <c r="BBW90" s="90" t="str">
        <f t="shared" si="1419"/>
        <v/>
      </c>
      <c r="BBX90" s="90" t="str">
        <f t="shared" si="1419"/>
        <v/>
      </c>
      <c r="BBY90" s="90" t="str">
        <f t="shared" si="1419"/>
        <v/>
      </c>
      <c r="BBZ90" s="90" t="str">
        <f t="shared" si="1419"/>
        <v/>
      </c>
      <c r="BCA90" s="90" t="str">
        <f t="shared" si="1419"/>
        <v/>
      </c>
      <c r="BCB90" s="90" t="str">
        <f t="shared" si="1419"/>
        <v/>
      </c>
      <c r="BCC90" s="90" t="str">
        <f t="shared" si="1419"/>
        <v/>
      </c>
      <c r="BCD90" s="90" t="str">
        <f t="shared" si="1419"/>
        <v/>
      </c>
      <c r="BCE90" s="90" t="str">
        <f t="shared" si="1419"/>
        <v/>
      </c>
      <c r="BCF90" s="90" t="str">
        <f t="shared" si="1419"/>
        <v/>
      </c>
      <c r="BCG90" s="90" t="str">
        <f t="shared" si="1419"/>
        <v/>
      </c>
      <c r="BCH90" s="90" t="str">
        <f t="shared" si="1419"/>
        <v/>
      </c>
      <c r="BCI90" s="90" t="str">
        <f t="shared" si="1419"/>
        <v/>
      </c>
      <c r="BCJ90" s="90" t="str">
        <f t="shared" si="1419"/>
        <v/>
      </c>
      <c r="BCK90" s="90" t="str">
        <f t="shared" si="1419"/>
        <v/>
      </c>
      <c r="BCL90" s="90" t="str">
        <f t="shared" si="1419"/>
        <v/>
      </c>
      <c r="BCM90" s="90" t="str">
        <f t="shared" si="1419"/>
        <v/>
      </c>
      <c r="BCN90" s="90" t="str">
        <f t="shared" si="1419"/>
        <v/>
      </c>
      <c r="BCO90" s="90" t="str">
        <f t="shared" si="1419"/>
        <v/>
      </c>
      <c r="BCP90" s="90" t="str">
        <f t="shared" si="1419"/>
        <v/>
      </c>
      <c r="BCQ90" s="90" t="str">
        <f t="shared" si="1419"/>
        <v/>
      </c>
      <c r="BCR90" s="90" t="str">
        <f t="shared" si="1419"/>
        <v/>
      </c>
      <c r="BCS90" s="90" t="str">
        <f t="shared" si="1419"/>
        <v/>
      </c>
      <c r="BCT90" s="90" t="str">
        <f t="shared" si="1419"/>
        <v/>
      </c>
      <c r="BCU90" s="90" t="str">
        <f t="shared" si="1419"/>
        <v/>
      </c>
      <c r="BCV90" s="90" t="str">
        <f t="shared" si="1419"/>
        <v/>
      </c>
      <c r="BCW90" s="90" t="str">
        <f t="shared" si="1419"/>
        <v/>
      </c>
      <c r="BCX90" s="90" t="str">
        <f t="shared" si="1419"/>
        <v/>
      </c>
      <c r="BCY90" s="90" t="str">
        <f t="shared" si="1419"/>
        <v/>
      </c>
      <c r="BCZ90" s="90" t="str">
        <f t="shared" si="1419"/>
        <v/>
      </c>
      <c r="BDA90" s="90" t="str">
        <f t="shared" si="1419"/>
        <v/>
      </c>
      <c r="BDB90" s="90" t="str">
        <f t="shared" si="1419"/>
        <v/>
      </c>
      <c r="BDC90" s="90" t="str">
        <f t="shared" si="1419"/>
        <v/>
      </c>
      <c r="BDD90" s="90" t="str">
        <f t="shared" si="1419"/>
        <v/>
      </c>
      <c r="BDE90" s="90" t="str">
        <f t="shared" si="1419"/>
        <v/>
      </c>
      <c r="BDF90" s="90" t="str">
        <f t="shared" si="1419"/>
        <v/>
      </c>
      <c r="BDG90" s="90" t="str">
        <f t="shared" si="1419"/>
        <v/>
      </c>
      <c r="BDH90" s="90" t="str">
        <f t="shared" si="1419"/>
        <v/>
      </c>
      <c r="BDI90" s="90" t="str">
        <f t="shared" si="1419"/>
        <v/>
      </c>
      <c r="BDJ90" s="90" t="str">
        <f t="shared" si="1419"/>
        <v/>
      </c>
      <c r="BDK90" s="90" t="str">
        <f t="shared" si="1419"/>
        <v/>
      </c>
      <c r="BDL90" s="90" t="str">
        <f t="shared" si="1419"/>
        <v/>
      </c>
      <c r="BDM90" s="90" t="str">
        <f t="shared" si="1419"/>
        <v/>
      </c>
      <c r="BDN90" s="90" t="str">
        <f t="shared" si="1419"/>
        <v/>
      </c>
      <c r="BDO90" s="90" t="str">
        <f t="shared" si="1419"/>
        <v/>
      </c>
      <c r="BDP90" s="90" t="str">
        <f t="shared" si="1419"/>
        <v/>
      </c>
      <c r="BDQ90" s="90" t="str">
        <f t="shared" ref="BDQ90:BGB90" si="1420">IF(AND(BDQ$8&gt;14,BDQ$8&lt;19,BDQ$8&lt;&gt;""),1,"")</f>
        <v/>
      </c>
      <c r="BDR90" s="90" t="str">
        <f t="shared" si="1420"/>
        <v/>
      </c>
      <c r="BDS90" s="90" t="str">
        <f t="shared" si="1420"/>
        <v/>
      </c>
      <c r="BDT90" s="90" t="str">
        <f t="shared" si="1420"/>
        <v/>
      </c>
      <c r="BDU90" s="90" t="str">
        <f t="shared" si="1420"/>
        <v/>
      </c>
      <c r="BDV90" s="90" t="str">
        <f t="shared" si="1420"/>
        <v/>
      </c>
      <c r="BDW90" s="90" t="str">
        <f t="shared" si="1420"/>
        <v/>
      </c>
      <c r="BDX90" s="90" t="str">
        <f t="shared" si="1420"/>
        <v/>
      </c>
      <c r="BDY90" s="90" t="str">
        <f t="shared" si="1420"/>
        <v/>
      </c>
      <c r="BDZ90" s="90" t="str">
        <f t="shared" si="1420"/>
        <v/>
      </c>
      <c r="BEA90" s="90" t="str">
        <f t="shared" si="1420"/>
        <v/>
      </c>
      <c r="BEB90" s="90" t="str">
        <f t="shared" si="1420"/>
        <v/>
      </c>
      <c r="BEC90" s="90" t="str">
        <f t="shared" si="1420"/>
        <v/>
      </c>
      <c r="BED90" s="90" t="str">
        <f t="shared" si="1420"/>
        <v/>
      </c>
      <c r="BEE90" s="90" t="str">
        <f t="shared" si="1420"/>
        <v/>
      </c>
      <c r="BEF90" s="90" t="str">
        <f t="shared" si="1420"/>
        <v/>
      </c>
      <c r="BEG90" s="90" t="str">
        <f t="shared" si="1420"/>
        <v/>
      </c>
      <c r="BEH90" s="90" t="str">
        <f t="shared" si="1420"/>
        <v/>
      </c>
      <c r="BEI90" s="90" t="str">
        <f t="shared" si="1420"/>
        <v/>
      </c>
      <c r="BEJ90" s="90" t="str">
        <f t="shared" si="1420"/>
        <v/>
      </c>
      <c r="BEK90" s="90" t="str">
        <f t="shared" si="1420"/>
        <v/>
      </c>
      <c r="BEL90" s="90" t="str">
        <f t="shared" si="1420"/>
        <v/>
      </c>
      <c r="BEM90" s="90" t="str">
        <f t="shared" si="1420"/>
        <v/>
      </c>
      <c r="BEN90" s="90" t="str">
        <f t="shared" si="1420"/>
        <v/>
      </c>
      <c r="BEO90" s="90" t="str">
        <f t="shared" si="1420"/>
        <v/>
      </c>
      <c r="BEP90" s="90" t="str">
        <f t="shared" si="1420"/>
        <v/>
      </c>
      <c r="BEQ90" s="90" t="str">
        <f t="shared" si="1420"/>
        <v/>
      </c>
      <c r="BER90" s="90" t="str">
        <f t="shared" si="1420"/>
        <v/>
      </c>
      <c r="BES90" s="90" t="str">
        <f t="shared" si="1420"/>
        <v/>
      </c>
      <c r="BET90" s="90" t="str">
        <f t="shared" si="1420"/>
        <v/>
      </c>
      <c r="BEU90" s="90" t="str">
        <f t="shared" si="1420"/>
        <v/>
      </c>
      <c r="BEV90" s="90" t="str">
        <f t="shared" si="1420"/>
        <v/>
      </c>
      <c r="BEW90" s="90" t="str">
        <f t="shared" si="1420"/>
        <v/>
      </c>
      <c r="BEX90" s="90" t="str">
        <f t="shared" si="1420"/>
        <v/>
      </c>
      <c r="BEY90" s="90" t="str">
        <f t="shared" si="1420"/>
        <v/>
      </c>
      <c r="BEZ90" s="90" t="str">
        <f t="shared" si="1420"/>
        <v/>
      </c>
      <c r="BFA90" s="90" t="str">
        <f t="shared" si="1420"/>
        <v/>
      </c>
      <c r="BFB90" s="90" t="str">
        <f t="shared" si="1420"/>
        <v/>
      </c>
      <c r="BFC90" s="90" t="str">
        <f t="shared" si="1420"/>
        <v/>
      </c>
      <c r="BFD90" s="90" t="str">
        <f t="shared" si="1420"/>
        <v/>
      </c>
      <c r="BFE90" s="90" t="str">
        <f t="shared" si="1420"/>
        <v/>
      </c>
      <c r="BFF90" s="90" t="str">
        <f t="shared" si="1420"/>
        <v/>
      </c>
      <c r="BFG90" s="90" t="str">
        <f t="shared" si="1420"/>
        <v/>
      </c>
      <c r="BFH90" s="90" t="str">
        <f t="shared" si="1420"/>
        <v/>
      </c>
      <c r="BFI90" s="90" t="str">
        <f t="shared" si="1420"/>
        <v/>
      </c>
      <c r="BFJ90" s="90" t="str">
        <f t="shared" si="1420"/>
        <v/>
      </c>
      <c r="BFK90" s="90" t="str">
        <f t="shared" si="1420"/>
        <v/>
      </c>
      <c r="BFL90" s="90" t="str">
        <f t="shared" si="1420"/>
        <v/>
      </c>
      <c r="BFM90" s="90" t="str">
        <f t="shared" si="1420"/>
        <v/>
      </c>
      <c r="BFN90" s="90" t="str">
        <f t="shared" si="1420"/>
        <v/>
      </c>
      <c r="BFO90" s="90" t="str">
        <f t="shared" si="1420"/>
        <v/>
      </c>
      <c r="BFP90" s="90" t="str">
        <f t="shared" si="1420"/>
        <v/>
      </c>
      <c r="BFQ90" s="90" t="str">
        <f t="shared" si="1420"/>
        <v/>
      </c>
      <c r="BFR90" s="90" t="str">
        <f t="shared" si="1420"/>
        <v/>
      </c>
      <c r="BFS90" s="90" t="str">
        <f t="shared" si="1420"/>
        <v/>
      </c>
      <c r="BFT90" s="90" t="str">
        <f t="shared" si="1420"/>
        <v/>
      </c>
      <c r="BFU90" s="90" t="str">
        <f t="shared" si="1420"/>
        <v/>
      </c>
      <c r="BFV90" s="90" t="str">
        <f t="shared" si="1420"/>
        <v/>
      </c>
      <c r="BFW90" s="90" t="str">
        <f t="shared" si="1420"/>
        <v/>
      </c>
      <c r="BFX90" s="90" t="str">
        <f t="shared" si="1420"/>
        <v/>
      </c>
      <c r="BFY90" s="90" t="str">
        <f t="shared" si="1420"/>
        <v/>
      </c>
      <c r="BFZ90" s="90" t="str">
        <f t="shared" si="1420"/>
        <v/>
      </c>
      <c r="BGA90" s="90" t="str">
        <f t="shared" si="1420"/>
        <v/>
      </c>
      <c r="BGB90" s="90" t="str">
        <f t="shared" si="1420"/>
        <v/>
      </c>
      <c r="BGC90" s="90" t="str">
        <f t="shared" ref="BGC90:BIN90" si="1421">IF(AND(BGC$8&gt;14,BGC$8&lt;19,BGC$8&lt;&gt;""),1,"")</f>
        <v/>
      </c>
      <c r="BGD90" s="90" t="str">
        <f t="shared" si="1421"/>
        <v/>
      </c>
      <c r="BGE90" s="90" t="str">
        <f t="shared" si="1421"/>
        <v/>
      </c>
      <c r="BGF90" s="90" t="str">
        <f t="shared" si="1421"/>
        <v/>
      </c>
      <c r="BGG90" s="90" t="str">
        <f t="shared" si="1421"/>
        <v/>
      </c>
      <c r="BGH90" s="90" t="str">
        <f t="shared" si="1421"/>
        <v/>
      </c>
      <c r="BGI90" s="90" t="str">
        <f t="shared" si="1421"/>
        <v/>
      </c>
      <c r="BGJ90" s="90" t="str">
        <f t="shared" si="1421"/>
        <v/>
      </c>
      <c r="BGK90" s="90" t="str">
        <f t="shared" si="1421"/>
        <v/>
      </c>
      <c r="BGL90" s="90" t="str">
        <f t="shared" si="1421"/>
        <v/>
      </c>
      <c r="BGM90" s="90" t="str">
        <f t="shared" si="1421"/>
        <v/>
      </c>
      <c r="BGN90" s="90" t="str">
        <f t="shared" si="1421"/>
        <v/>
      </c>
      <c r="BGO90" s="90" t="str">
        <f t="shared" si="1421"/>
        <v/>
      </c>
      <c r="BGP90" s="90" t="str">
        <f t="shared" si="1421"/>
        <v/>
      </c>
      <c r="BGQ90" s="90" t="str">
        <f t="shared" si="1421"/>
        <v/>
      </c>
      <c r="BGR90" s="90" t="str">
        <f t="shared" si="1421"/>
        <v/>
      </c>
      <c r="BGS90" s="90" t="str">
        <f t="shared" si="1421"/>
        <v/>
      </c>
      <c r="BGT90" s="90" t="str">
        <f t="shared" si="1421"/>
        <v/>
      </c>
      <c r="BGU90" s="90" t="str">
        <f t="shared" si="1421"/>
        <v/>
      </c>
      <c r="BGV90" s="90" t="str">
        <f t="shared" si="1421"/>
        <v/>
      </c>
      <c r="BGW90" s="90" t="str">
        <f t="shared" si="1421"/>
        <v/>
      </c>
      <c r="BGX90" s="90" t="str">
        <f t="shared" si="1421"/>
        <v/>
      </c>
      <c r="BGY90" s="90" t="str">
        <f t="shared" si="1421"/>
        <v/>
      </c>
      <c r="BGZ90" s="90" t="str">
        <f t="shared" si="1421"/>
        <v/>
      </c>
      <c r="BHA90" s="90" t="str">
        <f t="shared" si="1421"/>
        <v/>
      </c>
      <c r="BHB90" s="90" t="str">
        <f t="shared" si="1421"/>
        <v/>
      </c>
      <c r="BHC90" s="90" t="str">
        <f t="shared" si="1421"/>
        <v/>
      </c>
      <c r="BHD90" s="90" t="str">
        <f t="shared" si="1421"/>
        <v/>
      </c>
      <c r="BHE90" s="90" t="str">
        <f t="shared" si="1421"/>
        <v/>
      </c>
      <c r="BHF90" s="90" t="str">
        <f t="shared" si="1421"/>
        <v/>
      </c>
      <c r="BHG90" s="90" t="str">
        <f t="shared" si="1421"/>
        <v/>
      </c>
      <c r="BHH90" s="90" t="str">
        <f t="shared" si="1421"/>
        <v/>
      </c>
      <c r="BHI90" s="90" t="str">
        <f t="shared" si="1421"/>
        <v/>
      </c>
      <c r="BHJ90" s="90" t="str">
        <f t="shared" si="1421"/>
        <v/>
      </c>
      <c r="BHK90" s="90" t="str">
        <f t="shared" si="1421"/>
        <v/>
      </c>
      <c r="BHL90" s="90" t="str">
        <f t="shared" si="1421"/>
        <v/>
      </c>
      <c r="BHM90" s="90" t="str">
        <f t="shared" si="1421"/>
        <v/>
      </c>
      <c r="BHN90" s="90" t="str">
        <f t="shared" si="1421"/>
        <v/>
      </c>
      <c r="BHO90" s="90" t="str">
        <f t="shared" si="1421"/>
        <v/>
      </c>
      <c r="BHP90" s="90" t="str">
        <f t="shared" si="1421"/>
        <v/>
      </c>
      <c r="BHQ90" s="90" t="str">
        <f t="shared" si="1421"/>
        <v/>
      </c>
      <c r="BHR90" s="90" t="str">
        <f t="shared" si="1421"/>
        <v/>
      </c>
      <c r="BHS90" s="90" t="str">
        <f t="shared" si="1421"/>
        <v/>
      </c>
      <c r="BHT90" s="90" t="str">
        <f t="shared" si="1421"/>
        <v/>
      </c>
      <c r="BHU90" s="90" t="str">
        <f t="shared" si="1421"/>
        <v/>
      </c>
      <c r="BHV90" s="90" t="str">
        <f t="shared" si="1421"/>
        <v/>
      </c>
      <c r="BHW90" s="90" t="str">
        <f t="shared" si="1421"/>
        <v/>
      </c>
      <c r="BHX90" s="90" t="str">
        <f t="shared" si="1421"/>
        <v/>
      </c>
      <c r="BHY90" s="90" t="str">
        <f t="shared" si="1421"/>
        <v/>
      </c>
      <c r="BHZ90" s="90" t="str">
        <f t="shared" si="1421"/>
        <v/>
      </c>
      <c r="BIA90" s="90" t="str">
        <f t="shared" si="1421"/>
        <v/>
      </c>
      <c r="BIB90" s="90" t="str">
        <f t="shared" si="1421"/>
        <v/>
      </c>
      <c r="BIC90" s="90" t="str">
        <f t="shared" si="1421"/>
        <v/>
      </c>
      <c r="BID90" s="90" t="str">
        <f t="shared" si="1421"/>
        <v/>
      </c>
      <c r="BIE90" s="90" t="str">
        <f t="shared" si="1421"/>
        <v/>
      </c>
      <c r="BIF90" s="90" t="str">
        <f t="shared" si="1421"/>
        <v/>
      </c>
      <c r="BIG90" s="90" t="str">
        <f t="shared" si="1421"/>
        <v/>
      </c>
      <c r="BIH90" s="90" t="str">
        <f t="shared" si="1421"/>
        <v/>
      </c>
      <c r="BII90" s="90" t="str">
        <f t="shared" si="1421"/>
        <v/>
      </c>
      <c r="BIJ90" s="90" t="str">
        <f t="shared" si="1421"/>
        <v/>
      </c>
      <c r="BIK90" s="90" t="str">
        <f t="shared" si="1421"/>
        <v/>
      </c>
      <c r="BIL90" s="90" t="str">
        <f t="shared" si="1421"/>
        <v/>
      </c>
      <c r="BIM90" s="90" t="str">
        <f t="shared" si="1421"/>
        <v/>
      </c>
      <c r="BIN90" s="90" t="str">
        <f t="shared" si="1421"/>
        <v/>
      </c>
      <c r="BIO90" s="90" t="str">
        <f t="shared" ref="BIO90:BKZ90" si="1422">IF(AND(BIO$8&gt;14,BIO$8&lt;19,BIO$8&lt;&gt;""),1,"")</f>
        <v/>
      </c>
      <c r="BIP90" s="90" t="str">
        <f t="shared" si="1422"/>
        <v/>
      </c>
      <c r="BIQ90" s="90" t="str">
        <f t="shared" si="1422"/>
        <v/>
      </c>
      <c r="BIR90" s="90" t="str">
        <f t="shared" si="1422"/>
        <v/>
      </c>
      <c r="BIS90" s="90" t="str">
        <f t="shared" si="1422"/>
        <v/>
      </c>
      <c r="BIT90" s="90" t="str">
        <f t="shared" si="1422"/>
        <v/>
      </c>
      <c r="BIU90" s="90" t="str">
        <f t="shared" si="1422"/>
        <v/>
      </c>
      <c r="BIV90" s="90" t="str">
        <f t="shared" si="1422"/>
        <v/>
      </c>
      <c r="BIW90" s="90" t="str">
        <f t="shared" si="1422"/>
        <v/>
      </c>
      <c r="BIX90" s="90" t="str">
        <f t="shared" si="1422"/>
        <v/>
      </c>
      <c r="BIY90" s="90" t="str">
        <f t="shared" si="1422"/>
        <v/>
      </c>
      <c r="BIZ90" s="90" t="str">
        <f t="shared" si="1422"/>
        <v/>
      </c>
      <c r="BJA90" s="90" t="str">
        <f t="shared" si="1422"/>
        <v/>
      </c>
      <c r="BJB90" s="90" t="str">
        <f t="shared" si="1422"/>
        <v/>
      </c>
      <c r="BJC90" s="90" t="str">
        <f t="shared" si="1422"/>
        <v/>
      </c>
      <c r="BJD90" s="90" t="str">
        <f t="shared" si="1422"/>
        <v/>
      </c>
      <c r="BJE90" s="90" t="str">
        <f t="shared" si="1422"/>
        <v/>
      </c>
      <c r="BJF90" s="90" t="str">
        <f t="shared" si="1422"/>
        <v/>
      </c>
      <c r="BJG90" s="90" t="str">
        <f t="shared" si="1422"/>
        <v/>
      </c>
      <c r="BJH90" s="90" t="str">
        <f t="shared" si="1422"/>
        <v/>
      </c>
      <c r="BJI90" s="90" t="str">
        <f t="shared" si="1422"/>
        <v/>
      </c>
      <c r="BJJ90" s="90" t="str">
        <f t="shared" si="1422"/>
        <v/>
      </c>
      <c r="BJK90" s="90" t="str">
        <f t="shared" si="1422"/>
        <v/>
      </c>
      <c r="BJL90" s="90" t="str">
        <f t="shared" si="1422"/>
        <v/>
      </c>
      <c r="BJM90" s="90" t="str">
        <f t="shared" si="1422"/>
        <v/>
      </c>
      <c r="BJN90" s="90" t="str">
        <f t="shared" si="1422"/>
        <v/>
      </c>
      <c r="BJO90" s="90" t="str">
        <f t="shared" si="1422"/>
        <v/>
      </c>
      <c r="BJP90" s="90" t="str">
        <f t="shared" si="1422"/>
        <v/>
      </c>
      <c r="BJQ90" s="90" t="str">
        <f t="shared" si="1422"/>
        <v/>
      </c>
      <c r="BJR90" s="90" t="str">
        <f t="shared" si="1422"/>
        <v/>
      </c>
      <c r="BJS90" s="90" t="str">
        <f t="shared" si="1422"/>
        <v/>
      </c>
      <c r="BJT90" s="90" t="str">
        <f t="shared" si="1422"/>
        <v/>
      </c>
      <c r="BJU90" s="90" t="str">
        <f t="shared" si="1422"/>
        <v/>
      </c>
      <c r="BJV90" s="90" t="str">
        <f t="shared" si="1422"/>
        <v/>
      </c>
      <c r="BJW90" s="90" t="str">
        <f t="shared" si="1422"/>
        <v/>
      </c>
      <c r="BJX90" s="90" t="str">
        <f t="shared" si="1422"/>
        <v/>
      </c>
      <c r="BJY90" s="90" t="str">
        <f t="shared" si="1422"/>
        <v/>
      </c>
      <c r="BJZ90" s="90" t="str">
        <f t="shared" si="1422"/>
        <v/>
      </c>
      <c r="BKA90" s="90" t="str">
        <f t="shared" si="1422"/>
        <v/>
      </c>
      <c r="BKB90" s="90" t="str">
        <f t="shared" si="1422"/>
        <v/>
      </c>
      <c r="BKC90" s="90" t="str">
        <f t="shared" si="1422"/>
        <v/>
      </c>
      <c r="BKD90" s="90" t="str">
        <f t="shared" si="1422"/>
        <v/>
      </c>
      <c r="BKE90" s="90" t="str">
        <f t="shared" si="1422"/>
        <v/>
      </c>
      <c r="BKF90" s="90" t="str">
        <f t="shared" si="1422"/>
        <v/>
      </c>
      <c r="BKG90" s="90" t="str">
        <f t="shared" si="1422"/>
        <v/>
      </c>
      <c r="BKH90" s="90" t="str">
        <f t="shared" si="1422"/>
        <v/>
      </c>
      <c r="BKI90" s="90" t="str">
        <f t="shared" si="1422"/>
        <v/>
      </c>
      <c r="BKJ90" s="90" t="str">
        <f t="shared" si="1422"/>
        <v/>
      </c>
      <c r="BKK90" s="90" t="str">
        <f t="shared" si="1422"/>
        <v/>
      </c>
      <c r="BKL90" s="90" t="str">
        <f t="shared" si="1422"/>
        <v/>
      </c>
      <c r="BKM90" s="90" t="str">
        <f t="shared" si="1422"/>
        <v/>
      </c>
      <c r="BKN90" s="90" t="str">
        <f t="shared" si="1422"/>
        <v/>
      </c>
      <c r="BKO90" s="90" t="str">
        <f t="shared" si="1422"/>
        <v/>
      </c>
      <c r="BKP90" s="90" t="str">
        <f t="shared" si="1422"/>
        <v/>
      </c>
      <c r="BKQ90" s="90" t="str">
        <f t="shared" si="1422"/>
        <v/>
      </c>
      <c r="BKR90" s="90" t="str">
        <f t="shared" si="1422"/>
        <v/>
      </c>
      <c r="BKS90" s="90" t="str">
        <f t="shared" si="1422"/>
        <v/>
      </c>
      <c r="BKT90" s="90" t="str">
        <f t="shared" si="1422"/>
        <v/>
      </c>
      <c r="BKU90" s="90" t="str">
        <f t="shared" si="1422"/>
        <v/>
      </c>
      <c r="BKV90" s="90" t="str">
        <f t="shared" si="1422"/>
        <v/>
      </c>
      <c r="BKW90" s="90" t="str">
        <f t="shared" si="1422"/>
        <v/>
      </c>
      <c r="BKX90" s="90" t="str">
        <f t="shared" si="1422"/>
        <v/>
      </c>
      <c r="BKY90" s="90" t="str">
        <f t="shared" si="1422"/>
        <v/>
      </c>
      <c r="BKZ90" s="90" t="str">
        <f t="shared" si="1422"/>
        <v/>
      </c>
      <c r="BLA90" s="90" t="str">
        <f t="shared" ref="BLA90:BNL90" si="1423">IF(AND(BLA$8&gt;14,BLA$8&lt;19,BLA$8&lt;&gt;""),1,"")</f>
        <v/>
      </c>
      <c r="BLB90" s="90" t="str">
        <f t="shared" si="1423"/>
        <v/>
      </c>
      <c r="BLC90" s="90" t="str">
        <f t="shared" si="1423"/>
        <v/>
      </c>
      <c r="BLD90" s="90" t="str">
        <f t="shared" si="1423"/>
        <v/>
      </c>
      <c r="BLE90" s="90" t="str">
        <f t="shared" si="1423"/>
        <v/>
      </c>
      <c r="BLF90" s="90" t="str">
        <f t="shared" si="1423"/>
        <v/>
      </c>
      <c r="BLG90" s="90" t="str">
        <f t="shared" si="1423"/>
        <v/>
      </c>
      <c r="BLH90" s="90" t="str">
        <f t="shared" si="1423"/>
        <v/>
      </c>
      <c r="BLI90" s="90" t="str">
        <f t="shared" si="1423"/>
        <v/>
      </c>
      <c r="BLJ90" s="90" t="str">
        <f t="shared" si="1423"/>
        <v/>
      </c>
      <c r="BLK90" s="90" t="str">
        <f t="shared" si="1423"/>
        <v/>
      </c>
      <c r="BLL90" s="90" t="str">
        <f t="shared" si="1423"/>
        <v/>
      </c>
      <c r="BLM90" s="90" t="str">
        <f t="shared" si="1423"/>
        <v/>
      </c>
      <c r="BLN90" s="90" t="str">
        <f t="shared" si="1423"/>
        <v/>
      </c>
      <c r="BLO90" s="90" t="str">
        <f t="shared" si="1423"/>
        <v/>
      </c>
      <c r="BLP90" s="90" t="str">
        <f t="shared" si="1423"/>
        <v/>
      </c>
      <c r="BLQ90" s="90" t="str">
        <f t="shared" si="1423"/>
        <v/>
      </c>
      <c r="BLR90" s="90" t="str">
        <f t="shared" si="1423"/>
        <v/>
      </c>
      <c r="BLS90" s="90" t="str">
        <f t="shared" si="1423"/>
        <v/>
      </c>
      <c r="BLT90" s="90" t="str">
        <f t="shared" si="1423"/>
        <v/>
      </c>
      <c r="BLU90" s="90" t="str">
        <f t="shared" si="1423"/>
        <v/>
      </c>
      <c r="BLV90" s="90" t="str">
        <f t="shared" si="1423"/>
        <v/>
      </c>
      <c r="BLW90" s="90" t="str">
        <f t="shared" si="1423"/>
        <v/>
      </c>
      <c r="BLX90" s="90" t="str">
        <f t="shared" si="1423"/>
        <v/>
      </c>
      <c r="BLY90" s="90" t="str">
        <f t="shared" si="1423"/>
        <v/>
      </c>
      <c r="BLZ90" s="90" t="str">
        <f t="shared" si="1423"/>
        <v/>
      </c>
      <c r="BMA90" s="90" t="str">
        <f t="shared" si="1423"/>
        <v/>
      </c>
      <c r="BMB90" s="90" t="str">
        <f t="shared" si="1423"/>
        <v/>
      </c>
      <c r="BMC90" s="90" t="str">
        <f t="shared" si="1423"/>
        <v/>
      </c>
      <c r="BMD90" s="90" t="str">
        <f t="shared" si="1423"/>
        <v/>
      </c>
      <c r="BME90" s="90" t="str">
        <f t="shared" si="1423"/>
        <v/>
      </c>
      <c r="BMF90" s="90" t="str">
        <f t="shared" si="1423"/>
        <v/>
      </c>
      <c r="BMG90" s="90" t="str">
        <f t="shared" si="1423"/>
        <v/>
      </c>
      <c r="BMH90" s="90" t="str">
        <f t="shared" si="1423"/>
        <v/>
      </c>
      <c r="BMI90" s="90" t="str">
        <f t="shared" si="1423"/>
        <v/>
      </c>
      <c r="BMJ90" s="90" t="str">
        <f t="shared" si="1423"/>
        <v/>
      </c>
      <c r="BMK90" s="90" t="str">
        <f t="shared" si="1423"/>
        <v/>
      </c>
      <c r="BML90" s="90" t="str">
        <f t="shared" si="1423"/>
        <v/>
      </c>
      <c r="BMM90" s="90" t="str">
        <f t="shared" si="1423"/>
        <v/>
      </c>
      <c r="BMN90" s="90" t="str">
        <f t="shared" si="1423"/>
        <v/>
      </c>
      <c r="BMO90" s="90" t="str">
        <f t="shared" si="1423"/>
        <v/>
      </c>
      <c r="BMP90" s="90" t="str">
        <f t="shared" si="1423"/>
        <v/>
      </c>
      <c r="BMQ90" s="90" t="str">
        <f t="shared" si="1423"/>
        <v/>
      </c>
      <c r="BMR90" s="90" t="str">
        <f t="shared" si="1423"/>
        <v/>
      </c>
      <c r="BMS90" s="90" t="str">
        <f t="shared" si="1423"/>
        <v/>
      </c>
      <c r="BMT90" s="90" t="str">
        <f t="shared" si="1423"/>
        <v/>
      </c>
      <c r="BMU90" s="90" t="str">
        <f t="shared" si="1423"/>
        <v/>
      </c>
      <c r="BMV90" s="90" t="str">
        <f t="shared" si="1423"/>
        <v/>
      </c>
      <c r="BMW90" s="90" t="str">
        <f t="shared" si="1423"/>
        <v/>
      </c>
      <c r="BMX90" s="90" t="str">
        <f t="shared" si="1423"/>
        <v/>
      </c>
      <c r="BMY90" s="90" t="str">
        <f t="shared" si="1423"/>
        <v/>
      </c>
      <c r="BMZ90" s="90" t="str">
        <f t="shared" si="1423"/>
        <v/>
      </c>
      <c r="BNA90" s="90" t="str">
        <f t="shared" si="1423"/>
        <v/>
      </c>
      <c r="BNB90" s="90" t="str">
        <f t="shared" si="1423"/>
        <v/>
      </c>
      <c r="BNC90" s="90" t="str">
        <f t="shared" si="1423"/>
        <v/>
      </c>
      <c r="BND90" s="90" t="str">
        <f t="shared" si="1423"/>
        <v/>
      </c>
      <c r="BNE90" s="90" t="str">
        <f t="shared" si="1423"/>
        <v/>
      </c>
      <c r="BNF90" s="90" t="str">
        <f t="shared" si="1423"/>
        <v/>
      </c>
      <c r="BNG90" s="90" t="str">
        <f t="shared" si="1423"/>
        <v/>
      </c>
      <c r="BNH90" s="90" t="str">
        <f t="shared" si="1423"/>
        <v/>
      </c>
      <c r="BNI90" s="90" t="str">
        <f t="shared" si="1423"/>
        <v/>
      </c>
      <c r="BNJ90" s="90" t="str">
        <f t="shared" si="1423"/>
        <v/>
      </c>
      <c r="BNK90" s="90" t="str">
        <f t="shared" si="1423"/>
        <v/>
      </c>
      <c r="BNL90" s="90" t="str">
        <f t="shared" si="1423"/>
        <v/>
      </c>
      <c r="BNM90" s="90" t="str">
        <f t="shared" ref="BNM90:BPX90" si="1424">IF(AND(BNM$8&gt;14,BNM$8&lt;19,BNM$8&lt;&gt;""),1,"")</f>
        <v/>
      </c>
      <c r="BNN90" s="90" t="str">
        <f t="shared" si="1424"/>
        <v/>
      </c>
      <c r="BNO90" s="90" t="str">
        <f t="shared" si="1424"/>
        <v/>
      </c>
      <c r="BNP90" s="90" t="str">
        <f t="shared" si="1424"/>
        <v/>
      </c>
      <c r="BNQ90" s="90" t="str">
        <f t="shared" si="1424"/>
        <v/>
      </c>
      <c r="BNR90" s="90" t="str">
        <f t="shared" si="1424"/>
        <v/>
      </c>
      <c r="BNS90" s="90" t="str">
        <f t="shared" si="1424"/>
        <v/>
      </c>
      <c r="BNT90" s="90" t="str">
        <f t="shared" si="1424"/>
        <v/>
      </c>
      <c r="BNU90" s="90" t="str">
        <f t="shared" si="1424"/>
        <v/>
      </c>
      <c r="BNV90" s="90" t="str">
        <f t="shared" si="1424"/>
        <v/>
      </c>
      <c r="BNW90" s="90" t="str">
        <f t="shared" si="1424"/>
        <v/>
      </c>
      <c r="BNX90" s="90" t="str">
        <f t="shared" si="1424"/>
        <v/>
      </c>
      <c r="BNY90" s="90" t="str">
        <f t="shared" si="1424"/>
        <v/>
      </c>
      <c r="BNZ90" s="90" t="str">
        <f t="shared" si="1424"/>
        <v/>
      </c>
      <c r="BOA90" s="90" t="str">
        <f t="shared" si="1424"/>
        <v/>
      </c>
      <c r="BOB90" s="90" t="str">
        <f t="shared" si="1424"/>
        <v/>
      </c>
      <c r="BOC90" s="90" t="str">
        <f t="shared" si="1424"/>
        <v/>
      </c>
      <c r="BOD90" s="90" t="str">
        <f t="shared" si="1424"/>
        <v/>
      </c>
      <c r="BOE90" s="90" t="str">
        <f t="shared" si="1424"/>
        <v/>
      </c>
      <c r="BOF90" s="90" t="str">
        <f t="shared" si="1424"/>
        <v/>
      </c>
      <c r="BOG90" s="90" t="str">
        <f t="shared" si="1424"/>
        <v/>
      </c>
      <c r="BOH90" s="90" t="str">
        <f t="shared" si="1424"/>
        <v/>
      </c>
      <c r="BOI90" s="90" t="str">
        <f t="shared" si="1424"/>
        <v/>
      </c>
      <c r="BOJ90" s="90" t="str">
        <f t="shared" si="1424"/>
        <v/>
      </c>
      <c r="BOK90" s="90" t="str">
        <f t="shared" si="1424"/>
        <v/>
      </c>
      <c r="BOL90" s="90" t="str">
        <f t="shared" si="1424"/>
        <v/>
      </c>
      <c r="BOM90" s="90" t="str">
        <f t="shared" si="1424"/>
        <v/>
      </c>
      <c r="BON90" s="90" t="str">
        <f t="shared" si="1424"/>
        <v/>
      </c>
      <c r="BOO90" s="90" t="str">
        <f t="shared" si="1424"/>
        <v/>
      </c>
      <c r="BOP90" s="90" t="str">
        <f t="shared" si="1424"/>
        <v/>
      </c>
      <c r="BOQ90" s="90" t="str">
        <f t="shared" si="1424"/>
        <v/>
      </c>
      <c r="BOR90" s="90" t="str">
        <f t="shared" si="1424"/>
        <v/>
      </c>
      <c r="BOS90" s="90" t="str">
        <f t="shared" si="1424"/>
        <v/>
      </c>
      <c r="BOT90" s="90" t="str">
        <f t="shared" si="1424"/>
        <v/>
      </c>
      <c r="BOU90" s="90" t="str">
        <f t="shared" si="1424"/>
        <v/>
      </c>
      <c r="BOV90" s="90" t="str">
        <f t="shared" si="1424"/>
        <v/>
      </c>
      <c r="BOW90" s="90" t="str">
        <f t="shared" si="1424"/>
        <v/>
      </c>
      <c r="BOX90" s="90" t="str">
        <f t="shared" si="1424"/>
        <v/>
      </c>
      <c r="BOY90" s="90" t="str">
        <f t="shared" si="1424"/>
        <v/>
      </c>
      <c r="BOZ90" s="90" t="str">
        <f t="shared" si="1424"/>
        <v/>
      </c>
      <c r="BPA90" s="90" t="str">
        <f t="shared" si="1424"/>
        <v/>
      </c>
      <c r="BPB90" s="90" t="str">
        <f t="shared" si="1424"/>
        <v/>
      </c>
      <c r="BPC90" s="90" t="str">
        <f t="shared" si="1424"/>
        <v/>
      </c>
      <c r="BPD90" s="90" t="str">
        <f t="shared" si="1424"/>
        <v/>
      </c>
      <c r="BPE90" s="90" t="str">
        <f t="shared" si="1424"/>
        <v/>
      </c>
      <c r="BPF90" s="90" t="str">
        <f t="shared" si="1424"/>
        <v/>
      </c>
      <c r="BPG90" s="90" t="str">
        <f t="shared" si="1424"/>
        <v/>
      </c>
      <c r="BPH90" s="90" t="str">
        <f t="shared" si="1424"/>
        <v/>
      </c>
      <c r="BPI90" s="90" t="str">
        <f t="shared" si="1424"/>
        <v/>
      </c>
      <c r="BPJ90" s="90" t="str">
        <f t="shared" si="1424"/>
        <v/>
      </c>
      <c r="BPK90" s="90" t="str">
        <f t="shared" si="1424"/>
        <v/>
      </c>
      <c r="BPL90" s="90" t="str">
        <f t="shared" si="1424"/>
        <v/>
      </c>
      <c r="BPM90" s="90" t="str">
        <f t="shared" si="1424"/>
        <v/>
      </c>
      <c r="BPN90" s="90" t="str">
        <f t="shared" si="1424"/>
        <v/>
      </c>
      <c r="BPO90" s="90" t="str">
        <f t="shared" si="1424"/>
        <v/>
      </c>
      <c r="BPP90" s="90" t="str">
        <f t="shared" si="1424"/>
        <v/>
      </c>
      <c r="BPQ90" s="90" t="str">
        <f t="shared" si="1424"/>
        <v/>
      </c>
      <c r="BPR90" s="90" t="str">
        <f t="shared" si="1424"/>
        <v/>
      </c>
      <c r="BPS90" s="90" t="str">
        <f t="shared" si="1424"/>
        <v/>
      </c>
      <c r="BPT90" s="90" t="str">
        <f t="shared" si="1424"/>
        <v/>
      </c>
      <c r="BPU90" s="90" t="str">
        <f t="shared" si="1424"/>
        <v/>
      </c>
      <c r="BPV90" s="90" t="str">
        <f t="shared" si="1424"/>
        <v/>
      </c>
      <c r="BPW90" s="90" t="str">
        <f t="shared" si="1424"/>
        <v/>
      </c>
      <c r="BPX90" s="90" t="str">
        <f t="shared" si="1424"/>
        <v/>
      </c>
      <c r="BPY90" s="90" t="str">
        <f t="shared" ref="BPY90:BSJ90" si="1425">IF(AND(BPY$8&gt;14,BPY$8&lt;19,BPY$8&lt;&gt;""),1,"")</f>
        <v/>
      </c>
      <c r="BPZ90" s="90" t="str">
        <f t="shared" si="1425"/>
        <v/>
      </c>
      <c r="BQA90" s="90" t="str">
        <f t="shared" si="1425"/>
        <v/>
      </c>
      <c r="BQB90" s="90" t="str">
        <f t="shared" si="1425"/>
        <v/>
      </c>
      <c r="BQC90" s="90" t="str">
        <f t="shared" si="1425"/>
        <v/>
      </c>
      <c r="BQD90" s="90" t="str">
        <f t="shared" si="1425"/>
        <v/>
      </c>
      <c r="BQE90" s="90" t="str">
        <f t="shared" si="1425"/>
        <v/>
      </c>
      <c r="BQF90" s="90" t="str">
        <f t="shared" si="1425"/>
        <v/>
      </c>
      <c r="BQG90" s="90" t="str">
        <f t="shared" si="1425"/>
        <v/>
      </c>
      <c r="BQH90" s="90" t="str">
        <f t="shared" si="1425"/>
        <v/>
      </c>
      <c r="BQI90" s="90" t="str">
        <f t="shared" si="1425"/>
        <v/>
      </c>
      <c r="BQJ90" s="90" t="str">
        <f t="shared" si="1425"/>
        <v/>
      </c>
      <c r="BQK90" s="90" t="str">
        <f t="shared" si="1425"/>
        <v/>
      </c>
      <c r="BQL90" s="90" t="str">
        <f t="shared" si="1425"/>
        <v/>
      </c>
      <c r="BQM90" s="90" t="str">
        <f t="shared" si="1425"/>
        <v/>
      </c>
      <c r="BQN90" s="90" t="str">
        <f t="shared" si="1425"/>
        <v/>
      </c>
      <c r="BQO90" s="90" t="str">
        <f t="shared" si="1425"/>
        <v/>
      </c>
      <c r="BQP90" s="90" t="str">
        <f t="shared" si="1425"/>
        <v/>
      </c>
      <c r="BQQ90" s="90" t="str">
        <f t="shared" si="1425"/>
        <v/>
      </c>
      <c r="BQR90" s="90" t="str">
        <f t="shared" si="1425"/>
        <v/>
      </c>
      <c r="BQS90" s="90" t="str">
        <f t="shared" si="1425"/>
        <v/>
      </c>
      <c r="BQT90" s="90" t="str">
        <f t="shared" si="1425"/>
        <v/>
      </c>
      <c r="BQU90" s="90" t="str">
        <f t="shared" si="1425"/>
        <v/>
      </c>
      <c r="BQV90" s="90" t="str">
        <f t="shared" si="1425"/>
        <v/>
      </c>
      <c r="BQW90" s="90" t="str">
        <f t="shared" si="1425"/>
        <v/>
      </c>
      <c r="BQX90" s="90" t="str">
        <f t="shared" si="1425"/>
        <v/>
      </c>
      <c r="BQY90" s="90" t="str">
        <f t="shared" si="1425"/>
        <v/>
      </c>
      <c r="BQZ90" s="90" t="str">
        <f t="shared" si="1425"/>
        <v/>
      </c>
      <c r="BRA90" s="90" t="str">
        <f t="shared" si="1425"/>
        <v/>
      </c>
      <c r="BRB90" s="90" t="str">
        <f t="shared" si="1425"/>
        <v/>
      </c>
      <c r="BRC90" s="90" t="str">
        <f t="shared" si="1425"/>
        <v/>
      </c>
      <c r="BRD90" s="90" t="str">
        <f t="shared" si="1425"/>
        <v/>
      </c>
      <c r="BRE90" s="90" t="str">
        <f t="shared" si="1425"/>
        <v/>
      </c>
      <c r="BRF90" s="90" t="str">
        <f t="shared" si="1425"/>
        <v/>
      </c>
      <c r="BRG90" s="90" t="str">
        <f t="shared" si="1425"/>
        <v/>
      </c>
      <c r="BRH90" s="90" t="str">
        <f t="shared" si="1425"/>
        <v/>
      </c>
      <c r="BRI90" s="90" t="str">
        <f t="shared" si="1425"/>
        <v/>
      </c>
      <c r="BRJ90" s="90" t="str">
        <f t="shared" si="1425"/>
        <v/>
      </c>
      <c r="BRK90" s="90" t="str">
        <f t="shared" si="1425"/>
        <v/>
      </c>
      <c r="BRL90" s="90" t="str">
        <f t="shared" si="1425"/>
        <v/>
      </c>
      <c r="BRM90" s="90" t="str">
        <f t="shared" si="1425"/>
        <v/>
      </c>
      <c r="BRN90" s="90" t="str">
        <f t="shared" si="1425"/>
        <v/>
      </c>
      <c r="BRO90" s="90" t="str">
        <f t="shared" si="1425"/>
        <v/>
      </c>
      <c r="BRP90" s="90" t="str">
        <f t="shared" si="1425"/>
        <v/>
      </c>
      <c r="BRQ90" s="90" t="str">
        <f t="shared" si="1425"/>
        <v/>
      </c>
      <c r="BRR90" s="90" t="str">
        <f t="shared" si="1425"/>
        <v/>
      </c>
      <c r="BRS90" s="90" t="str">
        <f t="shared" si="1425"/>
        <v/>
      </c>
      <c r="BRT90" s="90" t="str">
        <f t="shared" si="1425"/>
        <v/>
      </c>
      <c r="BRU90" s="90" t="str">
        <f t="shared" si="1425"/>
        <v/>
      </c>
      <c r="BRV90" s="90" t="str">
        <f t="shared" si="1425"/>
        <v/>
      </c>
      <c r="BRW90" s="90" t="str">
        <f t="shared" si="1425"/>
        <v/>
      </c>
      <c r="BRX90" s="90" t="str">
        <f t="shared" si="1425"/>
        <v/>
      </c>
      <c r="BRY90" s="90" t="str">
        <f t="shared" si="1425"/>
        <v/>
      </c>
      <c r="BRZ90" s="90" t="str">
        <f t="shared" si="1425"/>
        <v/>
      </c>
      <c r="BSA90" s="90" t="str">
        <f t="shared" si="1425"/>
        <v/>
      </c>
      <c r="BSB90" s="90" t="str">
        <f t="shared" si="1425"/>
        <v/>
      </c>
      <c r="BSC90" s="90" t="str">
        <f t="shared" si="1425"/>
        <v/>
      </c>
      <c r="BSD90" s="90" t="str">
        <f t="shared" si="1425"/>
        <v/>
      </c>
      <c r="BSE90" s="90" t="str">
        <f t="shared" si="1425"/>
        <v/>
      </c>
      <c r="BSF90" s="90" t="str">
        <f t="shared" si="1425"/>
        <v/>
      </c>
      <c r="BSG90" s="90" t="str">
        <f t="shared" si="1425"/>
        <v/>
      </c>
      <c r="BSH90" s="90" t="str">
        <f t="shared" si="1425"/>
        <v/>
      </c>
      <c r="BSI90" s="90" t="str">
        <f t="shared" si="1425"/>
        <v/>
      </c>
      <c r="BSJ90" s="90" t="str">
        <f t="shared" si="1425"/>
        <v/>
      </c>
      <c r="BSK90" s="90" t="str">
        <f t="shared" ref="BSK90:BUV90" si="1426">IF(AND(BSK$8&gt;14,BSK$8&lt;19,BSK$8&lt;&gt;""),1,"")</f>
        <v/>
      </c>
      <c r="BSL90" s="90" t="str">
        <f t="shared" si="1426"/>
        <v/>
      </c>
      <c r="BSM90" s="90" t="str">
        <f t="shared" si="1426"/>
        <v/>
      </c>
      <c r="BSN90" s="90" t="str">
        <f t="shared" si="1426"/>
        <v/>
      </c>
      <c r="BSO90" s="90" t="str">
        <f t="shared" si="1426"/>
        <v/>
      </c>
      <c r="BSP90" s="90" t="str">
        <f t="shared" si="1426"/>
        <v/>
      </c>
      <c r="BSQ90" s="90" t="str">
        <f t="shared" si="1426"/>
        <v/>
      </c>
      <c r="BSR90" s="90" t="str">
        <f t="shared" si="1426"/>
        <v/>
      </c>
      <c r="BSS90" s="90" t="str">
        <f t="shared" si="1426"/>
        <v/>
      </c>
      <c r="BST90" s="90" t="str">
        <f t="shared" si="1426"/>
        <v/>
      </c>
      <c r="BSU90" s="90" t="str">
        <f t="shared" si="1426"/>
        <v/>
      </c>
      <c r="BSV90" s="90" t="str">
        <f t="shared" si="1426"/>
        <v/>
      </c>
      <c r="BSW90" s="90" t="str">
        <f t="shared" si="1426"/>
        <v/>
      </c>
      <c r="BSX90" s="90" t="str">
        <f t="shared" si="1426"/>
        <v/>
      </c>
      <c r="BSY90" s="90" t="str">
        <f t="shared" si="1426"/>
        <v/>
      </c>
      <c r="BSZ90" s="90" t="str">
        <f t="shared" si="1426"/>
        <v/>
      </c>
      <c r="BTA90" s="90" t="str">
        <f t="shared" si="1426"/>
        <v/>
      </c>
      <c r="BTB90" s="90" t="str">
        <f t="shared" si="1426"/>
        <v/>
      </c>
      <c r="BTC90" s="90" t="str">
        <f t="shared" si="1426"/>
        <v/>
      </c>
      <c r="BTD90" s="90" t="str">
        <f t="shared" si="1426"/>
        <v/>
      </c>
      <c r="BTE90" s="90" t="str">
        <f t="shared" si="1426"/>
        <v/>
      </c>
      <c r="BTF90" s="90" t="str">
        <f t="shared" si="1426"/>
        <v/>
      </c>
      <c r="BTG90" s="90" t="str">
        <f t="shared" si="1426"/>
        <v/>
      </c>
      <c r="BTH90" s="90" t="str">
        <f t="shared" si="1426"/>
        <v/>
      </c>
      <c r="BTI90" s="90" t="str">
        <f t="shared" si="1426"/>
        <v/>
      </c>
      <c r="BTJ90" s="90" t="str">
        <f t="shared" si="1426"/>
        <v/>
      </c>
      <c r="BTK90" s="90" t="str">
        <f t="shared" si="1426"/>
        <v/>
      </c>
      <c r="BTL90" s="90" t="str">
        <f t="shared" si="1426"/>
        <v/>
      </c>
      <c r="BTM90" s="90" t="str">
        <f t="shared" si="1426"/>
        <v/>
      </c>
      <c r="BTN90" s="90" t="str">
        <f t="shared" si="1426"/>
        <v/>
      </c>
      <c r="BTO90" s="90" t="str">
        <f t="shared" si="1426"/>
        <v/>
      </c>
      <c r="BTP90" s="90" t="str">
        <f t="shared" si="1426"/>
        <v/>
      </c>
      <c r="BTQ90" s="90" t="str">
        <f t="shared" si="1426"/>
        <v/>
      </c>
      <c r="BTR90" s="90" t="str">
        <f t="shared" si="1426"/>
        <v/>
      </c>
      <c r="BTS90" s="90" t="str">
        <f t="shared" si="1426"/>
        <v/>
      </c>
      <c r="BTT90" s="90" t="str">
        <f t="shared" si="1426"/>
        <v/>
      </c>
      <c r="BTU90" s="90" t="str">
        <f t="shared" si="1426"/>
        <v/>
      </c>
      <c r="BTV90" s="90" t="str">
        <f t="shared" si="1426"/>
        <v/>
      </c>
      <c r="BTW90" s="90" t="str">
        <f t="shared" si="1426"/>
        <v/>
      </c>
      <c r="BTX90" s="90" t="str">
        <f t="shared" si="1426"/>
        <v/>
      </c>
      <c r="BTY90" s="90" t="str">
        <f t="shared" si="1426"/>
        <v/>
      </c>
      <c r="BTZ90" s="90" t="str">
        <f t="shared" si="1426"/>
        <v/>
      </c>
      <c r="BUA90" s="90" t="str">
        <f t="shared" si="1426"/>
        <v/>
      </c>
      <c r="BUB90" s="90" t="str">
        <f t="shared" si="1426"/>
        <v/>
      </c>
      <c r="BUC90" s="90" t="str">
        <f t="shared" si="1426"/>
        <v/>
      </c>
      <c r="BUD90" s="90" t="str">
        <f t="shared" si="1426"/>
        <v/>
      </c>
      <c r="BUE90" s="90" t="str">
        <f t="shared" si="1426"/>
        <v/>
      </c>
      <c r="BUF90" s="90" t="str">
        <f t="shared" si="1426"/>
        <v/>
      </c>
      <c r="BUG90" s="90" t="str">
        <f t="shared" si="1426"/>
        <v/>
      </c>
      <c r="BUH90" s="90" t="str">
        <f t="shared" si="1426"/>
        <v/>
      </c>
      <c r="BUI90" s="90" t="str">
        <f t="shared" si="1426"/>
        <v/>
      </c>
      <c r="BUJ90" s="90" t="str">
        <f t="shared" si="1426"/>
        <v/>
      </c>
      <c r="BUK90" s="90" t="str">
        <f t="shared" si="1426"/>
        <v/>
      </c>
      <c r="BUL90" s="90" t="str">
        <f t="shared" si="1426"/>
        <v/>
      </c>
      <c r="BUM90" s="90" t="str">
        <f t="shared" si="1426"/>
        <v/>
      </c>
      <c r="BUN90" s="90" t="str">
        <f t="shared" si="1426"/>
        <v/>
      </c>
      <c r="BUO90" s="90" t="str">
        <f t="shared" si="1426"/>
        <v/>
      </c>
      <c r="BUP90" s="90" t="str">
        <f t="shared" si="1426"/>
        <v/>
      </c>
      <c r="BUQ90" s="90" t="str">
        <f t="shared" si="1426"/>
        <v/>
      </c>
      <c r="BUR90" s="90" t="str">
        <f t="shared" si="1426"/>
        <v/>
      </c>
      <c r="BUS90" s="90" t="str">
        <f t="shared" si="1426"/>
        <v/>
      </c>
      <c r="BUT90" s="90" t="str">
        <f t="shared" si="1426"/>
        <v/>
      </c>
      <c r="BUU90" s="90" t="str">
        <f t="shared" si="1426"/>
        <v/>
      </c>
      <c r="BUV90" s="90" t="str">
        <f t="shared" si="1426"/>
        <v/>
      </c>
      <c r="BUW90" s="90" t="str">
        <f t="shared" ref="BUW90:BXH90" si="1427">IF(AND(BUW$8&gt;14,BUW$8&lt;19,BUW$8&lt;&gt;""),1,"")</f>
        <v/>
      </c>
      <c r="BUX90" s="90" t="str">
        <f t="shared" si="1427"/>
        <v/>
      </c>
      <c r="BUY90" s="90" t="str">
        <f t="shared" si="1427"/>
        <v/>
      </c>
      <c r="BUZ90" s="90" t="str">
        <f t="shared" si="1427"/>
        <v/>
      </c>
      <c r="BVA90" s="90" t="str">
        <f t="shared" si="1427"/>
        <v/>
      </c>
      <c r="BVB90" s="90" t="str">
        <f t="shared" si="1427"/>
        <v/>
      </c>
      <c r="BVC90" s="90" t="str">
        <f t="shared" si="1427"/>
        <v/>
      </c>
      <c r="BVD90" s="90" t="str">
        <f t="shared" si="1427"/>
        <v/>
      </c>
      <c r="BVE90" s="90" t="str">
        <f t="shared" si="1427"/>
        <v/>
      </c>
      <c r="BVF90" s="90" t="str">
        <f t="shared" si="1427"/>
        <v/>
      </c>
      <c r="BVG90" s="90" t="str">
        <f t="shared" si="1427"/>
        <v/>
      </c>
      <c r="BVH90" s="90" t="str">
        <f t="shared" si="1427"/>
        <v/>
      </c>
      <c r="BVI90" s="90" t="str">
        <f t="shared" si="1427"/>
        <v/>
      </c>
      <c r="BVJ90" s="90" t="str">
        <f t="shared" si="1427"/>
        <v/>
      </c>
      <c r="BVK90" s="90" t="str">
        <f t="shared" si="1427"/>
        <v/>
      </c>
      <c r="BVL90" s="90" t="str">
        <f t="shared" si="1427"/>
        <v/>
      </c>
      <c r="BVM90" s="90" t="str">
        <f t="shared" si="1427"/>
        <v/>
      </c>
      <c r="BVN90" s="90" t="str">
        <f t="shared" si="1427"/>
        <v/>
      </c>
      <c r="BVO90" s="90" t="str">
        <f t="shared" si="1427"/>
        <v/>
      </c>
      <c r="BVP90" s="90" t="str">
        <f t="shared" si="1427"/>
        <v/>
      </c>
      <c r="BVQ90" s="90" t="str">
        <f t="shared" si="1427"/>
        <v/>
      </c>
      <c r="BVR90" s="90" t="str">
        <f t="shared" si="1427"/>
        <v/>
      </c>
      <c r="BVS90" s="90" t="str">
        <f t="shared" si="1427"/>
        <v/>
      </c>
      <c r="BVT90" s="90" t="str">
        <f t="shared" si="1427"/>
        <v/>
      </c>
      <c r="BVU90" s="90" t="str">
        <f t="shared" si="1427"/>
        <v/>
      </c>
      <c r="BVV90" s="90" t="str">
        <f t="shared" si="1427"/>
        <v/>
      </c>
      <c r="BVW90" s="90" t="str">
        <f t="shared" si="1427"/>
        <v/>
      </c>
      <c r="BVX90" s="90" t="str">
        <f t="shared" si="1427"/>
        <v/>
      </c>
      <c r="BVY90" s="90" t="str">
        <f t="shared" si="1427"/>
        <v/>
      </c>
      <c r="BVZ90" s="90" t="str">
        <f t="shared" si="1427"/>
        <v/>
      </c>
      <c r="BWA90" s="90" t="str">
        <f t="shared" si="1427"/>
        <v/>
      </c>
      <c r="BWB90" s="90" t="str">
        <f t="shared" si="1427"/>
        <v/>
      </c>
      <c r="BWC90" s="90" t="str">
        <f t="shared" si="1427"/>
        <v/>
      </c>
      <c r="BWD90" s="90" t="str">
        <f t="shared" si="1427"/>
        <v/>
      </c>
      <c r="BWE90" s="90" t="str">
        <f t="shared" si="1427"/>
        <v/>
      </c>
      <c r="BWF90" s="90" t="str">
        <f t="shared" si="1427"/>
        <v/>
      </c>
      <c r="BWG90" s="90" t="str">
        <f t="shared" si="1427"/>
        <v/>
      </c>
      <c r="BWH90" s="90" t="str">
        <f t="shared" si="1427"/>
        <v/>
      </c>
      <c r="BWI90" s="90" t="str">
        <f t="shared" si="1427"/>
        <v/>
      </c>
      <c r="BWJ90" s="90" t="str">
        <f t="shared" si="1427"/>
        <v/>
      </c>
      <c r="BWK90" s="90" t="str">
        <f t="shared" si="1427"/>
        <v/>
      </c>
      <c r="BWL90" s="90" t="str">
        <f t="shared" si="1427"/>
        <v/>
      </c>
      <c r="BWM90" s="90" t="str">
        <f t="shared" si="1427"/>
        <v/>
      </c>
      <c r="BWN90" s="90" t="str">
        <f t="shared" si="1427"/>
        <v/>
      </c>
      <c r="BWO90" s="90" t="str">
        <f t="shared" si="1427"/>
        <v/>
      </c>
      <c r="BWP90" s="90" t="str">
        <f t="shared" si="1427"/>
        <v/>
      </c>
      <c r="BWQ90" s="90" t="str">
        <f t="shared" si="1427"/>
        <v/>
      </c>
      <c r="BWR90" s="90" t="str">
        <f t="shared" si="1427"/>
        <v/>
      </c>
      <c r="BWS90" s="90" t="str">
        <f t="shared" si="1427"/>
        <v/>
      </c>
      <c r="BWT90" s="90" t="str">
        <f t="shared" si="1427"/>
        <v/>
      </c>
      <c r="BWU90" s="90" t="str">
        <f t="shared" si="1427"/>
        <v/>
      </c>
      <c r="BWV90" s="90" t="str">
        <f t="shared" si="1427"/>
        <v/>
      </c>
      <c r="BWW90" s="90" t="str">
        <f t="shared" si="1427"/>
        <v/>
      </c>
      <c r="BWX90" s="90" t="str">
        <f t="shared" si="1427"/>
        <v/>
      </c>
      <c r="BWY90" s="90" t="str">
        <f t="shared" si="1427"/>
        <v/>
      </c>
      <c r="BWZ90" s="90" t="str">
        <f t="shared" si="1427"/>
        <v/>
      </c>
      <c r="BXA90" s="90" t="str">
        <f t="shared" si="1427"/>
        <v/>
      </c>
      <c r="BXB90" s="90" t="str">
        <f t="shared" si="1427"/>
        <v/>
      </c>
      <c r="BXC90" s="90" t="str">
        <f t="shared" si="1427"/>
        <v/>
      </c>
      <c r="BXD90" s="90" t="str">
        <f t="shared" si="1427"/>
        <v/>
      </c>
      <c r="BXE90" s="90" t="str">
        <f t="shared" si="1427"/>
        <v/>
      </c>
      <c r="BXF90" s="90" t="str">
        <f t="shared" si="1427"/>
        <v/>
      </c>
      <c r="BXG90" s="90" t="str">
        <f t="shared" si="1427"/>
        <v/>
      </c>
      <c r="BXH90" s="90" t="str">
        <f t="shared" si="1427"/>
        <v/>
      </c>
      <c r="BXI90" s="90" t="str">
        <f t="shared" ref="BXI90:BZT90" si="1428">IF(AND(BXI$8&gt;14,BXI$8&lt;19,BXI$8&lt;&gt;""),1,"")</f>
        <v/>
      </c>
      <c r="BXJ90" s="90" t="str">
        <f t="shared" si="1428"/>
        <v/>
      </c>
      <c r="BXK90" s="90" t="str">
        <f t="shared" si="1428"/>
        <v/>
      </c>
      <c r="BXL90" s="90" t="str">
        <f t="shared" si="1428"/>
        <v/>
      </c>
      <c r="BXM90" s="90" t="str">
        <f t="shared" si="1428"/>
        <v/>
      </c>
      <c r="BXN90" s="90" t="str">
        <f t="shared" si="1428"/>
        <v/>
      </c>
      <c r="BXO90" s="90" t="str">
        <f t="shared" si="1428"/>
        <v/>
      </c>
      <c r="BXP90" s="90" t="str">
        <f t="shared" si="1428"/>
        <v/>
      </c>
      <c r="BXQ90" s="90" t="str">
        <f t="shared" si="1428"/>
        <v/>
      </c>
      <c r="BXR90" s="90" t="str">
        <f t="shared" si="1428"/>
        <v/>
      </c>
      <c r="BXS90" s="90" t="str">
        <f t="shared" si="1428"/>
        <v/>
      </c>
      <c r="BXT90" s="90" t="str">
        <f t="shared" si="1428"/>
        <v/>
      </c>
      <c r="BXU90" s="90" t="str">
        <f t="shared" si="1428"/>
        <v/>
      </c>
      <c r="BXV90" s="90" t="str">
        <f t="shared" si="1428"/>
        <v/>
      </c>
      <c r="BXW90" s="90" t="str">
        <f t="shared" si="1428"/>
        <v/>
      </c>
      <c r="BXX90" s="90" t="str">
        <f t="shared" si="1428"/>
        <v/>
      </c>
      <c r="BXY90" s="90" t="str">
        <f t="shared" si="1428"/>
        <v/>
      </c>
      <c r="BXZ90" s="90" t="str">
        <f t="shared" si="1428"/>
        <v/>
      </c>
      <c r="BYA90" s="90" t="str">
        <f t="shared" si="1428"/>
        <v/>
      </c>
      <c r="BYB90" s="90" t="str">
        <f t="shared" si="1428"/>
        <v/>
      </c>
      <c r="BYC90" s="90" t="str">
        <f t="shared" si="1428"/>
        <v/>
      </c>
      <c r="BYD90" s="90" t="str">
        <f t="shared" si="1428"/>
        <v/>
      </c>
      <c r="BYE90" s="90" t="str">
        <f t="shared" si="1428"/>
        <v/>
      </c>
      <c r="BYF90" s="90" t="str">
        <f t="shared" si="1428"/>
        <v/>
      </c>
      <c r="BYG90" s="90" t="str">
        <f t="shared" si="1428"/>
        <v/>
      </c>
      <c r="BYH90" s="90" t="str">
        <f t="shared" si="1428"/>
        <v/>
      </c>
      <c r="BYI90" s="90" t="str">
        <f t="shared" si="1428"/>
        <v/>
      </c>
      <c r="BYJ90" s="90" t="str">
        <f t="shared" si="1428"/>
        <v/>
      </c>
      <c r="BYK90" s="90" t="str">
        <f t="shared" si="1428"/>
        <v/>
      </c>
      <c r="BYL90" s="90" t="str">
        <f t="shared" si="1428"/>
        <v/>
      </c>
      <c r="BYM90" s="90" t="str">
        <f t="shared" si="1428"/>
        <v/>
      </c>
      <c r="BYN90" s="90" t="str">
        <f t="shared" si="1428"/>
        <v/>
      </c>
      <c r="BYO90" s="90" t="str">
        <f t="shared" si="1428"/>
        <v/>
      </c>
      <c r="BYP90" s="90" t="str">
        <f t="shared" si="1428"/>
        <v/>
      </c>
      <c r="BYQ90" s="90" t="str">
        <f t="shared" si="1428"/>
        <v/>
      </c>
      <c r="BYR90" s="90" t="str">
        <f t="shared" si="1428"/>
        <v/>
      </c>
      <c r="BYS90" s="90" t="str">
        <f t="shared" si="1428"/>
        <v/>
      </c>
      <c r="BYT90" s="90" t="str">
        <f t="shared" si="1428"/>
        <v/>
      </c>
      <c r="BYU90" s="90" t="str">
        <f t="shared" si="1428"/>
        <v/>
      </c>
      <c r="BYV90" s="90" t="str">
        <f t="shared" si="1428"/>
        <v/>
      </c>
      <c r="BYW90" s="90" t="str">
        <f t="shared" si="1428"/>
        <v/>
      </c>
      <c r="BYX90" s="90" t="str">
        <f t="shared" si="1428"/>
        <v/>
      </c>
      <c r="BYY90" s="90" t="str">
        <f t="shared" si="1428"/>
        <v/>
      </c>
      <c r="BYZ90" s="90" t="str">
        <f t="shared" si="1428"/>
        <v/>
      </c>
      <c r="BZA90" s="90" t="str">
        <f t="shared" si="1428"/>
        <v/>
      </c>
      <c r="BZB90" s="90" t="str">
        <f t="shared" si="1428"/>
        <v/>
      </c>
      <c r="BZC90" s="90" t="str">
        <f t="shared" si="1428"/>
        <v/>
      </c>
      <c r="BZD90" s="90" t="str">
        <f t="shared" si="1428"/>
        <v/>
      </c>
      <c r="BZE90" s="90" t="str">
        <f t="shared" si="1428"/>
        <v/>
      </c>
      <c r="BZF90" s="90" t="str">
        <f t="shared" si="1428"/>
        <v/>
      </c>
      <c r="BZG90" s="90" t="str">
        <f t="shared" si="1428"/>
        <v/>
      </c>
      <c r="BZH90" s="90" t="str">
        <f t="shared" si="1428"/>
        <v/>
      </c>
      <c r="BZI90" s="90" t="str">
        <f t="shared" si="1428"/>
        <v/>
      </c>
      <c r="BZJ90" s="90" t="str">
        <f t="shared" si="1428"/>
        <v/>
      </c>
      <c r="BZK90" s="90" t="str">
        <f t="shared" si="1428"/>
        <v/>
      </c>
      <c r="BZL90" s="90" t="str">
        <f t="shared" si="1428"/>
        <v/>
      </c>
      <c r="BZM90" s="90" t="str">
        <f t="shared" si="1428"/>
        <v/>
      </c>
      <c r="BZN90" s="90" t="str">
        <f t="shared" si="1428"/>
        <v/>
      </c>
      <c r="BZO90" s="90" t="str">
        <f t="shared" si="1428"/>
        <v/>
      </c>
      <c r="BZP90" s="90" t="str">
        <f t="shared" si="1428"/>
        <v/>
      </c>
      <c r="BZQ90" s="90" t="str">
        <f t="shared" si="1428"/>
        <v/>
      </c>
      <c r="BZR90" s="90" t="str">
        <f t="shared" si="1428"/>
        <v/>
      </c>
      <c r="BZS90" s="90" t="str">
        <f t="shared" si="1428"/>
        <v/>
      </c>
      <c r="BZT90" s="90" t="str">
        <f t="shared" si="1428"/>
        <v/>
      </c>
      <c r="BZU90" s="90" t="str">
        <f t="shared" ref="BZU90:CCF90" si="1429">IF(AND(BZU$8&gt;14,BZU$8&lt;19,BZU$8&lt;&gt;""),1,"")</f>
        <v/>
      </c>
      <c r="BZV90" s="90" t="str">
        <f t="shared" si="1429"/>
        <v/>
      </c>
      <c r="BZW90" s="90" t="str">
        <f t="shared" si="1429"/>
        <v/>
      </c>
      <c r="BZX90" s="90" t="str">
        <f t="shared" si="1429"/>
        <v/>
      </c>
      <c r="BZY90" s="90" t="str">
        <f t="shared" si="1429"/>
        <v/>
      </c>
      <c r="BZZ90" s="90" t="str">
        <f t="shared" si="1429"/>
        <v/>
      </c>
      <c r="CAA90" s="90" t="str">
        <f t="shared" si="1429"/>
        <v/>
      </c>
      <c r="CAB90" s="90" t="str">
        <f t="shared" si="1429"/>
        <v/>
      </c>
      <c r="CAC90" s="90" t="str">
        <f t="shared" si="1429"/>
        <v/>
      </c>
      <c r="CAD90" s="90" t="str">
        <f t="shared" si="1429"/>
        <v/>
      </c>
      <c r="CAE90" s="90" t="str">
        <f t="shared" si="1429"/>
        <v/>
      </c>
      <c r="CAF90" s="90" t="str">
        <f t="shared" si="1429"/>
        <v/>
      </c>
      <c r="CAG90" s="90" t="str">
        <f t="shared" si="1429"/>
        <v/>
      </c>
      <c r="CAH90" s="90" t="str">
        <f t="shared" si="1429"/>
        <v/>
      </c>
      <c r="CAI90" s="90" t="str">
        <f t="shared" si="1429"/>
        <v/>
      </c>
      <c r="CAJ90" s="90" t="str">
        <f t="shared" si="1429"/>
        <v/>
      </c>
      <c r="CAK90" s="90" t="str">
        <f t="shared" si="1429"/>
        <v/>
      </c>
      <c r="CAL90" s="90" t="str">
        <f t="shared" si="1429"/>
        <v/>
      </c>
      <c r="CAM90" s="90" t="str">
        <f t="shared" si="1429"/>
        <v/>
      </c>
      <c r="CAN90" s="90" t="str">
        <f t="shared" si="1429"/>
        <v/>
      </c>
      <c r="CAO90" s="90" t="str">
        <f t="shared" si="1429"/>
        <v/>
      </c>
      <c r="CAP90" s="90" t="str">
        <f t="shared" si="1429"/>
        <v/>
      </c>
      <c r="CAQ90" s="90" t="str">
        <f t="shared" si="1429"/>
        <v/>
      </c>
      <c r="CAR90" s="90" t="str">
        <f t="shared" si="1429"/>
        <v/>
      </c>
      <c r="CAS90" s="90" t="str">
        <f t="shared" si="1429"/>
        <v/>
      </c>
      <c r="CAT90" s="90" t="str">
        <f t="shared" si="1429"/>
        <v/>
      </c>
      <c r="CAU90" s="90" t="str">
        <f t="shared" si="1429"/>
        <v/>
      </c>
      <c r="CAV90" s="90" t="str">
        <f t="shared" si="1429"/>
        <v/>
      </c>
      <c r="CAW90" s="90" t="str">
        <f t="shared" si="1429"/>
        <v/>
      </c>
      <c r="CAX90" s="90" t="str">
        <f t="shared" si="1429"/>
        <v/>
      </c>
      <c r="CAY90" s="90" t="str">
        <f t="shared" si="1429"/>
        <v/>
      </c>
      <c r="CAZ90" s="90" t="str">
        <f t="shared" si="1429"/>
        <v/>
      </c>
      <c r="CBA90" s="90" t="str">
        <f t="shared" si="1429"/>
        <v/>
      </c>
      <c r="CBB90" s="90" t="str">
        <f t="shared" si="1429"/>
        <v/>
      </c>
      <c r="CBC90" s="90" t="str">
        <f t="shared" si="1429"/>
        <v/>
      </c>
      <c r="CBD90" s="90" t="str">
        <f t="shared" si="1429"/>
        <v/>
      </c>
      <c r="CBE90" s="90" t="str">
        <f t="shared" si="1429"/>
        <v/>
      </c>
      <c r="CBF90" s="90" t="str">
        <f t="shared" si="1429"/>
        <v/>
      </c>
      <c r="CBG90" s="90" t="str">
        <f t="shared" si="1429"/>
        <v/>
      </c>
      <c r="CBH90" s="90" t="str">
        <f t="shared" si="1429"/>
        <v/>
      </c>
      <c r="CBI90" s="90" t="str">
        <f t="shared" si="1429"/>
        <v/>
      </c>
      <c r="CBJ90" s="90" t="str">
        <f t="shared" si="1429"/>
        <v/>
      </c>
      <c r="CBK90" s="90" t="str">
        <f t="shared" si="1429"/>
        <v/>
      </c>
      <c r="CBL90" s="90" t="str">
        <f t="shared" si="1429"/>
        <v/>
      </c>
      <c r="CBM90" s="90" t="str">
        <f t="shared" si="1429"/>
        <v/>
      </c>
      <c r="CBN90" s="90" t="str">
        <f t="shared" si="1429"/>
        <v/>
      </c>
      <c r="CBO90" s="90" t="str">
        <f t="shared" si="1429"/>
        <v/>
      </c>
      <c r="CBP90" s="90" t="str">
        <f t="shared" si="1429"/>
        <v/>
      </c>
      <c r="CBQ90" s="90" t="str">
        <f t="shared" si="1429"/>
        <v/>
      </c>
      <c r="CBR90" s="90" t="str">
        <f t="shared" si="1429"/>
        <v/>
      </c>
      <c r="CBS90" s="90" t="str">
        <f t="shared" si="1429"/>
        <v/>
      </c>
      <c r="CBT90" s="90" t="str">
        <f t="shared" si="1429"/>
        <v/>
      </c>
      <c r="CBU90" s="90" t="str">
        <f t="shared" si="1429"/>
        <v/>
      </c>
      <c r="CBV90" s="90" t="str">
        <f t="shared" si="1429"/>
        <v/>
      </c>
      <c r="CBW90" s="90" t="str">
        <f t="shared" si="1429"/>
        <v/>
      </c>
      <c r="CBX90" s="90" t="str">
        <f t="shared" si="1429"/>
        <v/>
      </c>
      <c r="CBY90" s="90" t="str">
        <f t="shared" si="1429"/>
        <v/>
      </c>
      <c r="CBZ90" s="90" t="str">
        <f t="shared" si="1429"/>
        <v/>
      </c>
      <c r="CCA90" s="90" t="str">
        <f t="shared" si="1429"/>
        <v/>
      </c>
      <c r="CCB90" s="90" t="str">
        <f t="shared" si="1429"/>
        <v/>
      </c>
      <c r="CCC90" s="90" t="str">
        <f t="shared" si="1429"/>
        <v/>
      </c>
      <c r="CCD90" s="90" t="str">
        <f t="shared" si="1429"/>
        <v/>
      </c>
      <c r="CCE90" s="90" t="str">
        <f t="shared" si="1429"/>
        <v/>
      </c>
      <c r="CCF90" s="90" t="str">
        <f t="shared" si="1429"/>
        <v/>
      </c>
      <c r="CCG90" s="90" t="str">
        <f t="shared" ref="CCG90:CER90" si="1430">IF(AND(CCG$8&gt;14,CCG$8&lt;19,CCG$8&lt;&gt;""),1,"")</f>
        <v/>
      </c>
      <c r="CCH90" s="90" t="str">
        <f t="shared" si="1430"/>
        <v/>
      </c>
      <c r="CCI90" s="90" t="str">
        <f t="shared" si="1430"/>
        <v/>
      </c>
      <c r="CCJ90" s="90" t="str">
        <f t="shared" si="1430"/>
        <v/>
      </c>
      <c r="CCK90" s="90" t="str">
        <f t="shared" si="1430"/>
        <v/>
      </c>
      <c r="CCL90" s="90" t="str">
        <f t="shared" si="1430"/>
        <v/>
      </c>
      <c r="CCM90" s="90" t="str">
        <f t="shared" si="1430"/>
        <v/>
      </c>
      <c r="CCN90" s="90" t="str">
        <f t="shared" si="1430"/>
        <v/>
      </c>
      <c r="CCO90" s="90" t="str">
        <f t="shared" si="1430"/>
        <v/>
      </c>
      <c r="CCP90" s="90" t="str">
        <f t="shared" si="1430"/>
        <v/>
      </c>
      <c r="CCQ90" s="90" t="str">
        <f t="shared" si="1430"/>
        <v/>
      </c>
      <c r="CCR90" s="90" t="str">
        <f t="shared" si="1430"/>
        <v/>
      </c>
      <c r="CCS90" s="90" t="str">
        <f t="shared" si="1430"/>
        <v/>
      </c>
      <c r="CCT90" s="90" t="str">
        <f t="shared" si="1430"/>
        <v/>
      </c>
      <c r="CCU90" s="90" t="str">
        <f t="shared" si="1430"/>
        <v/>
      </c>
      <c r="CCV90" s="90" t="str">
        <f t="shared" si="1430"/>
        <v/>
      </c>
      <c r="CCW90" s="90" t="str">
        <f t="shared" si="1430"/>
        <v/>
      </c>
      <c r="CCX90" s="90" t="str">
        <f t="shared" si="1430"/>
        <v/>
      </c>
      <c r="CCY90" s="90" t="str">
        <f t="shared" si="1430"/>
        <v/>
      </c>
      <c r="CCZ90" s="90" t="str">
        <f t="shared" si="1430"/>
        <v/>
      </c>
      <c r="CDA90" s="90" t="str">
        <f t="shared" si="1430"/>
        <v/>
      </c>
      <c r="CDB90" s="90" t="str">
        <f t="shared" si="1430"/>
        <v/>
      </c>
      <c r="CDC90" s="90" t="str">
        <f t="shared" si="1430"/>
        <v/>
      </c>
      <c r="CDD90" s="90" t="str">
        <f t="shared" si="1430"/>
        <v/>
      </c>
      <c r="CDE90" s="90" t="str">
        <f t="shared" si="1430"/>
        <v/>
      </c>
      <c r="CDF90" s="90" t="str">
        <f t="shared" si="1430"/>
        <v/>
      </c>
      <c r="CDG90" s="90" t="str">
        <f t="shared" si="1430"/>
        <v/>
      </c>
      <c r="CDH90" s="90" t="str">
        <f t="shared" si="1430"/>
        <v/>
      </c>
      <c r="CDI90" s="90" t="str">
        <f t="shared" si="1430"/>
        <v/>
      </c>
      <c r="CDJ90" s="90" t="str">
        <f t="shared" si="1430"/>
        <v/>
      </c>
      <c r="CDK90" s="90" t="str">
        <f t="shared" si="1430"/>
        <v/>
      </c>
      <c r="CDL90" s="90" t="str">
        <f t="shared" si="1430"/>
        <v/>
      </c>
      <c r="CDM90" s="90" t="str">
        <f t="shared" si="1430"/>
        <v/>
      </c>
      <c r="CDN90" s="90" t="str">
        <f t="shared" si="1430"/>
        <v/>
      </c>
      <c r="CDO90" s="90" t="str">
        <f t="shared" si="1430"/>
        <v/>
      </c>
      <c r="CDP90" s="90" t="str">
        <f t="shared" si="1430"/>
        <v/>
      </c>
      <c r="CDQ90" s="90" t="str">
        <f t="shared" si="1430"/>
        <v/>
      </c>
      <c r="CDR90" s="90" t="str">
        <f t="shared" si="1430"/>
        <v/>
      </c>
      <c r="CDS90" s="90" t="str">
        <f t="shared" si="1430"/>
        <v/>
      </c>
      <c r="CDT90" s="90" t="str">
        <f t="shared" si="1430"/>
        <v/>
      </c>
      <c r="CDU90" s="90" t="str">
        <f t="shared" si="1430"/>
        <v/>
      </c>
      <c r="CDV90" s="90" t="str">
        <f t="shared" si="1430"/>
        <v/>
      </c>
      <c r="CDW90" s="90" t="str">
        <f t="shared" si="1430"/>
        <v/>
      </c>
      <c r="CDX90" s="90" t="str">
        <f t="shared" si="1430"/>
        <v/>
      </c>
      <c r="CDY90" s="90" t="str">
        <f t="shared" si="1430"/>
        <v/>
      </c>
      <c r="CDZ90" s="90" t="str">
        <f t="shared" si="1430"/>
        <v/>
      </c>
      <c r="CEA90" s="90" t="str">
        <f t="shared" si="1430"/>
        <v/>
      </c>
      <c r="CEB90" s="90" t="str">
        <f t="shared" si="1430"/>
        <v/>
      </c>
      <c r="CEC90" s="90" t="str">
        <f t="shared" si="1430"/>
        <v/>
      </c>
      <c r="CED90" s="90" t="str">
        <f t="shared" si="1430"/>
        <v/>
      </c>
      <c r="CEE90" s="90" t="str">
        <f t="shared" si="1430"/>
        <v/>
      </c>
      <c r="CEF90" s="90" t="str">
        <f t="shared" si="1430"/>
        <v/>
      </c>
      <c r="CEG90" s="90" t="str">
        <f t="shared" si="1430"/>
        <v/>
      </c>
      <c r="CEH90" s="90" t="str">
        <f t="shared" si="1430"/>
        <v/>
      </c>
      <c r="CEI90" s="90" t="str">
        <f t="shared" si="1430"/>
        <v/>
      </c>
      <c r="CEJ90" s="90" t="str">
        <f t="shared" si="1430"/>
        <v/>
      </c>
      <c r="CEK90" s="90" t="str">
        <f t="shared" si="1430"/>
        <v/>
      </c>
      <c r="CEL90" s="90" t="str">
        <f t="shared" si="1430"/>
        <v/>
      </c>
      <c r="CEM90" s="90" t="str">
        <f t="shared" si="1430"/>
        <v/>
      </c>
      <c r="CEN90" s="90" t="str">
        <f t="shared" si="1430"/>
        <v/>
      </c>
      <c r="CEO90" s="90" t="str">
        <f t="shared" si="1430"/>
        <v/>
      </c>
      <c r="CEP90" s="90" t="str">
        <f t="shared" si="1430"/>
        <v/>
      </c>
      <c r="CEQ90" s="90" t="str">
        <f t="shared" si="1430"/>
        <v/>
      </c>
      <c r="CER90" s="90" t="str">
        <f t="shared" si="1430"/>
        <v/>
      </c>
      <c r="CES90" s="90" t="str">
        <f t="shared" ref="CES90:CHD90" si="1431">IF(AND(CES$8&gt;14,CES$8&lt;19,CES$8&lt;&gt;""),1,"")</f>
        <v/>
      </c>
      <c r="CET90" s="90" t="str">
        <f t="shared" si="1431"/>
        <v/>
      </c>
      <c r="CEU90" s="90" t="str">
        <f t="shared" si="1431"/>
        <v/>
      </c>
      <c r="CEV90" s="90" t="str">
        <f t="shared" si="1431"/>
        <v/>
      </c>
      <c r="CEW90" s="90" t="str">
        <f t="shared" si="1431"/>
        <v/>
      </c>
      <c r="CEX90" s="90" t="str">
        <f t="shared" si="1431"/>
        <v/>
      </c>
      <c r="CEY90" s="90" t="str">
        <f t="shared" si="1431"/>
        <v/>
      </c>
      <c r="CEZ90" s="90" t="str">
        <f t="shared" si="1431"/>
        <v/>
      </c>
      <c r="CFA90" s="90" t="str">
        <f t="shared" si="1431"/>
        <v/>
      </c>
      <c r="CFB90" s="90" t="str">
        <f t="shared" si="1431"/>
        <v/>
      </c>
      <c r="CFC90" s="90" t="str">
        <f t="shared" si="1431"/>
        <v/>
      </c>
      <c r="CFD90" s="90" t="str">
        <f t="shared" si="1431"/>
        <v/>
      </c>
      <c r="CFE90" s="90" t="str">
        <f t="shared" si="1431"/>
        <v/>
      </c>
      <c r="CFF90" s="90" t="str">
        <f t="shared" si="1431"/>
        <v/>
      </c>
      <c r="CFG90" s="90" t="str">
        <f t="shared" si="1431"/>
        <v/>
      </c>
      <c r="CFH90" s="90" t="str">
        <f t="shared" si="1431"/>
        <v/>
      </c>
      <c r="CFI90" s="90" t="str">
        <f t="shared" si="1431"/>
        <v/>
      </c>
      <c r="CFJ90" s="90" t="str">
        <f t="shared" si="1431"/>
        <v/>
      </c>
      <c r="CFK90" s="90" t="str">
        <f t="shared" si="1431"/>
        <v/>
      </c>
      <c r="CFL90" s="90" t="str">
        <f t="shared" si="1431"/>
        <v/>
      </c>
      <c r="CFM90" s="90" t="str">
        <f t="shared" si="1431"/>
        <v/>
      </c>
      <c r="CFN90" s="90" t="str">
        <f t="shared" si="1431"/>
        <v/>
      </c>
      <c r="CFO90" s="90" t="str">
        <f t="shared" si="1431"/>
        <v/>
      </c>
      <c r="CFP90" s="90" t="str">
        <f t="shared" si="1431"/>
        <v/>
      </c>
      <c r="CFQ90" s="90" t="str">
        <f t="shared" si="1431"/>
        <v/>
      </c>
      <c r="CFR90" s="90" t="str">
        <f t="shared" si="1431"/>
        <v/>
      </c>
      <c r="CFS90" s="90" t="str">
        <f t="shared" si="1431"/>
        <v/>
      </c>
      <c r="CFT90" s="90" t="str">
        <f t="shared" si="1431"/>
        <v/>
      </c>
      <c r="CFU90" s="90" t="str">
        <f t="shared" si="1431"/>
        <v/>
      </c>
      <c r="CFV90" s="90" t="str">
        <f t="shared" si="1431"/>
        <v/>
      </c>
      <c r="CFW90" s="90" t="str">
        <f t="shared" si="1431"/>
        <v/>
      </c>
      <c r="CFX90" s="90" t="str">
        <f t="shared" si="1431"/>
        <v/>
      </c>
      <c r="CFY90" s="90" t="str">
        <f t="shared" si="1431"/>
        <v/>
      </c>
      <c r="CFZ90" s="90" t="str">
        <f t="shared" si="1431"/>
        <v/>
      </c>
      <c r="CGA90" s="90" t="str">
        <f t="shared" si="1431"/>
        <v/>
      </c>
      <c r="CGB90" s="90" t="str">
        <f t="shared" si="1431"/>
        <v/>
      </c>
      <c r="CGC90" s="90" t="str">
        <f t="shared" si="1431"/>
        <v/>
      </c>
      <c r="CGD90" s="90" t="str">
        <f t="shared" si="1431"/>
        <v/>
      </c>
      <c r="CGE90" s="90" t="str">
        <f t="shared" si="1431"/>
        <v/>
      </c>
      <c r="CGF90" s="90" t="str">
        <f t="shared" si="1431"/>
        <v/>
      </c>
      <c r="CGG90" s="90" t="str">
        <f t="shared" si="1431"/>
        <v/>
      </c>
      <c r="CGH90" s="90" t="str">
        <f t="shared" si="1431"/>
        <v/>
      </c>
      <c r="CGI90" s="90" t="str">
        <f t="shared" si="1431"/>
        <v/>
      </c>
      <c r="CGJ90" s="90" t="str">
        <f t="shared" si="1431"/>
        <v/>
      </c>
      <c r="CGK90" s="90" t="str">
        <f t="shared" si="1431"/>
        <v/>
      </c>
      <c r="CGL90" s="90" t="str">
        <f t="shared" si="1431"/>
        <v/>
      </c>
      <c r="CGM90" s="90" t="str">
        <f t="shared" si="1431"/>
        <v/>
      </c>
      <c r="CGN90" s="90" t="str">
        <f t="shared" si="1431"/>
        <v/>
      </c>
      <c r="CGO90" s="90" t="str">
        <f t="shared" si="1431"/>
        <v/>
      </c>
      <c r="CGP90" s="90" t="str">
        <f t="shared" si="1431"/>
        <v/>
      </c>
      <c r="CGQ90" s="90" t="str">
        <f t="shared" si="1431"/>
        <v/>
      </c>
      <c r="CGR90" s="90" t="str">
        <f t="shared" si="1431"/>
        <v/>
      </c>
      <c r="CGS90" s="90" t="str">
        <f t="shared" si="1431"/>
        <v/>
      </c>
      <c r="CGT90" s="90" t="str">
        <f t="shared" si="1431"/>
        <v/>
      </c>
      <c r="CGU90" s="90" t="str">
        <f t="shared" si="1431"/>
        <v/>
      </c>
      <c r="CGV90" s="90" t="str">
        <f t="shared" si="1431"/>
        <v/>
      </c>
      <c r="CGW90" s="90" t="str">
        <f t="shared" si="1431"/>
        <v/>
      </c>
      <c r="CGX90" s="90" t="str">
        <f t="shared" si="1431"/>
        <v/>
      </c>
      <c r="CGY90" s="90" t="str">
        <f t="shared" si="1431"/>
        <v/>
      </c>
      <c r="CGZ90" s="90" t="str">
        <f t="shared" si="1431"/>
        <v/>
      </c>
      <c r="CHA90" s="90" t="str">
        <f t="shared" si="1431"/>
        <v/>
      </c>
      <c r="CHB90" s="90" t="str">
        <f t="shared" si="1431"/>
        <v/>
      </c>
      <c r="CHC90" s="90" t="str">
        <f t="shared" si="1431"/>
        <v/>
      </c>
      <c r="CHD90" s="90" t="str">
        <f t="shared" si="1431"/>
        <v/>
      </c>
      <c r="CHE90" s="90" t="str">
        <f t="shared" ref="CHE90:CJP90" si="1432">IF(AND(CHE$8&gt;14,CHE$8&lt;19,CHE$8&lt;&gt;""),1,"")</f>
        <v/>
      </c>
      <c r="CHF90" s="90" t="str">
        <f t="shared" si="1432"/>
        <v/>
      </c>
      <c r="CHG90" s="90" t="str">
        <f t="shared" si="1432"/>
        <v/>
      </c>
      <c r="CHH90" s="90" t="str">
        <f t="shared" si="1432"/>
        <v/>
      </c>
      <c r="CHI90" s="90" t="str">
        <f t="shared" si="1432"/>
        <v/>
      </c>
      <c r="CHJ90" s="90" t="str">
        <f t="shared" si="1432"/>
        <v/>
      </c>
      <c r="CHK90" s="90" t="str">
        <f t="shared" si="1432"/>
        <v/>
      </c>
      <c r="CHL90" s="90" t="str">
        <f t="shared" si="1432"/>
        <v/>
      </c>
      <c r="CHM90" s="90" t="str">
        <f t="shared" si="1432"/>
        <v/>
      </c>
      <c r="CHN90" s="90" t="str">
        <f t="shared" si="1432"/>
        <v/>
      </c>
      <c r="CHO90" s="90" t="str">
        <f t="shared" si="1432"/>
        <v/>
      </c>
      <c r="CHP90" s="90" t="str">
        <f t="shared" si="1432"/>
        <v/>
      </c>
      <c r="CHQ90" s="90" t="str">
        <f t="shared" si="1432"/>
        <v/>
      </c>
      <c r="CHR90" s="90" t="str">
        <f t="shared" si="1432"/>
        <v/>
      </c>
      <c r="CHS90" s="90" t="str">
        <f t="shared" si="1432"/>
        <v/>
      </c>
      <c r="CHT90" s="90" t="str">
        <f t="shared" si="1432"/>
        <v/>
      </c>
      <c r="CHU90" s="90" t="str">
        <f t="shared" si="1432"/>
        <v/>
      </c>
      <c r="CHV90" s="90" t="str">
        <f t="shared" si="1432"/>
        <v/>
      </c>
      <c r="CHW90" s="90" t="str">
        <f t="shared" si="1432"/>
        <v/>
      </c>
      <c r="CHX90" s="90" t="str">
        <f t="shared" si="1432"/>
        <v/>
      </c>
      <c r="CHY90" s="90" t="str">
        <f t="shared" si="1432"/>
        <v/>
      </c>
      <c r="CHZ90" s="90" t="str">
        <f t="shared" si="1432"/>
        <v/>
      </c>
      <c r="CIA90" s="90" t="str">
        <f t="shared" si="1432"/>
        <v/>
      </c>
      <c r="CIB90" s="90" t="str">
        <f t="shared" si="1432"/>
        <v/>
      </c>
      <c r="CIC90" s="90" t="str">
        <f t="shared" si="1432"/>
        <v/>
      </c>
      <c r="CID90" s="90" t="str">
        <f t="shared" si="1432"/>
        <v/>
      </c>
      <c r="CIE90" s="90" t="str">
        <f t="shared" si="1432"/>
        <v/>
      </c>
      <c r="CIF90" s="90" t="str">
        <f t="shared" si="1432"/>
        <v/>
      </c>
      <c r="CIG90" s="90" t="str">
        <f t="shared" si="1432"/>
        <v/>
      </c>
      <c r="CIH90" s="90" t="str">
        <f t="shared" si="1432"/>
        <v/>
      </c>
      <c r="CII90" s="90" t="str">
        <f t="shared" si="1432"/>
        <v/>
      </c>
      <c r="CIJ90" s="90" t="str">
        <f t="shared" si="1432"/>
        <v/>
      </c>
      <c r="CIK90" s="90" t="str">
        <f t="shared" si="1432"/>
        <v/>
      </c>
      <c r="CIL90" s="90" t="str">
        <f t="shared" si="1432"/>
        <v/>
      </c>
      <c r="CIM90" s="90" t="str">
        <f t="shared" si="1432"/>
        <v/>
      </c>
      <c r="CIN90" s="90" t="str">
        <f t="shared" si="1432"/>
        <v/>
      </c>
      <c r="CIO90" s="90" t="str">
        <f t="shared" si="1432"/>
        <v/>
      </c>
      <c r="CIP90" s="90" t="str">
        <f t="shared" si="1432"/>
        <v/>
      </c>
      <c r="CIQ90" s="90" t="str">
        <f t="shared" si="1432"/>
        <v/>
      </c>
      <c r="CIR90" s="90" t="str">
        <f t="shared" si="1432"/>
        <v/>
      </c>
      <c r="CIS90" s="90" t="str">
        <f t="shared" si="1432"/>
        <v/>
      </c>
      <c r="CIT90" s="90" t="str">
        <f t="shared" si="1432"/>
        <v/>
      </c>
      <c r="CIU90" s="90" t="str">
        <f t="shared" si="1432"/>
        <v/>
      </c>
      <c r="CIV90" s="90" t="str">
        <f t="shared" si="1432"/>
        <v/>
      </c>
      <c r="CIW90" s="90" t="str">
        <f t="shared" si="1432"/>
        <v/>
      </c>
      <c r="CIX90" s="90" t="str">
        <f t="shared" si="1432"/>
        <v/>
      </c>
      <c r="CIY90" s="90" t="str">
        <f t="shared" si="1432"/>
        <v/>
      </c>
      <c r="CIZ90" s="90" t="str">
        <f t="shared" si="1432"/>
        <v/>
      </c>
      <c r="CJA90" s="90" t="str">
        <f t="shared" si="1432"/>
        <v/>
      </c>
      <c r="CJB90" s="90" t="str">
        <f t="shared" si="1432"/>
        <v/>
      </c>
      <c r="CJC90" s="90" t="str">
        <f t="shared" si="1432"/>
        <v/>
      </c>
      <c r="CJD90" s="90" t="str">
        <f t="shared" si="1432"/>
        <v/>
      </c>
      <c r="CJE90" s="90" t="str">
        <f t="shared" si="1432"/>
        <v/>
      </c>
      <c r="CJF90" s="90" t="str">
        <f t="shared" si="1432"/>
        <v/>
      </c>
      <c r="CJG90" s="90" t="str">
        <f t="shared" si="1432"/>
        <v/>
      </c>
      <c r="CJH90" s="90" t="str">
        <f t="shared" si="1432"/>
        <v/>
      </c>
      <c r="CJI90" s="90" t="str">
        <f t="shared" si="1432"/>
        <v/>
      </c>
      <c r="CJJ90" s="90" t="str">
        <f t="shared" si="1432"/>
        <v/>
      </c>
      <c r="CJK90" s="90" t="str">
        <f t="shared" si="1432"/>
        <v/>
      </c>
      <c r="CJL90" s="90" t="str">
        <f t="shared" si="1432"/>
        <v/>
      </c>
      <c r="CJM90" s="90" t="str">
        <f t="shared" si="1432"/>
        <v/>
      </c>
      <c r="CJN90" s="90" t="str">
        <f t="shared" si="1432"/>
        <v/>
      </c>
      <c r="CJO90" s="90" t="str">
        <f t="shared" si="1432"/>
        <v/>
      </c>
      <c r="CJP90" s="90" t="str">
        <f t="shared" si="1432"/>
        <v/>
      </c>
      <c r="CJQ90" s="90" t="str">
        <f t="shared" ref="CJQ90:CMB90" si="1433">IF(AND(CJQ$8&gt;14,CJQ$8&lt;19,CJQ$8&lt;&gt;""),1,"")</f>
        <v/>
      </c>
      <c r="CJR90" s="90" t="str">
        <f t="shared" si="1433"/>
        <v/>
      </c>
      <c r="CJS90" s="90" t="str">
        <f t="shared" si="1433"/>
        <v/>
      </c>
      <c r="CJT90" s="90" t="str">
        <f t="shared" si="1433"/>
        <v/>
      </c>
      <c r="CJU90" s="90" t="str">
        <f t="shared" si="1433"/>
        <v/>
      </c>
      <c r="CJV90" s="90" t="str">
        <f t="shared" si="1433"/>
        <v/>
      </c>
      <c r="CJW90" s="90" t="str">
        <f t="shared" si="1433"/>
        <v/>
      </c>
      <c r="CJX90" s="90" t="str">
        <f t="shared" si="1433"/>
        <v/>
      </c>
      <c r="CJY90" s="90" t="str">
        <f t="shared" si="1433"/>
        <v/>
      </c>
      <c r="CJZ90" s="90" t="str">
        <f t="shared" si="1433"/>
        <v/>
      </c>
      <c r="CKA90" s="90" t="str">
        <f t="shared" si="1433"/>
        <v/>
      </c>
      <c r="CKB90" s="90" t="str">
        <f t="shared" si="1433"/>
        <v/>
      </c>
      <c r="CKC90" s="90" t="str">
        <f t="shared" si="1433"/>
        <v/>
      </c>
      <c r="CKD90" s="90" t="str">
        <f t="shared" si="1433"/>
        <v/>
      </c>
      <c r="CKE90" s="90" t="str">
        <f t="shared" si="1433"/>
        <v/>
      </c>
      <c r="CKF90" s="90" t="str">
        <f t="shared" si="1433"/>
        <v/>
      </c>
      <c r="CKG90" s="90" t="str">
        <f t="shared" si="1433"/>
        <v/>
      </c>
      <c r="CKH90" s="90" t="str">
        <f t="shared" si="1433"/>
        <v/>
      </c>
      <c r="CKI90" s="90" t="str">
        <f t="shared" si="1433"/>
        <v/>
      </c>
      <c r="CKJ90" s="90" t="str">
        <f t="shared" si="1433"/>
        <v/>
      </c>
      <c r="CKK90" s="90" t="str">
        <f t="shared" si="1433"/>
        <v/>
      </c>
      <c r="CKL90" s="90" t="str">
        <f t="shared" si="1433"/>
        <v/>
      </c>
      <c r="CKM90" s="90" t="str">
        <f t="shared" si="1433"/>
        <v/>
      </c>
      <c r="CKN90" s="90" t="str">
        <f t="shared" si="1433"/>
        <v/>
      </c>
      <c r="CKO90" s="90" t="str">
        <f t="shared" si="1433"/>
        <v/>
      </c>
      <c r="CKP90" s="90" t="str">
        <f t="shared" si="1433"/>
        <v/>
      </c>
      <c r="CKQ90" s="90" t="str">
        <f t="shared" si="1433"/>
        <v/>
      </c>
      <c r="CKR90" s="90" t="str">
        <f t="shared" si="1433"/>
        <v/>
      </c>
      <c r="CKS90" s="90" t="str">
        <f t="shared" si="1433"/>
        <v/>
      </c>
      <c r="CKT90" s="90" t="str">
        <f t="shared" si="1433"/>
        <v/>
      </c>
      <c r="CKU90" s="90" t="str">
        <f t="shared" si="1433"/>
        <v/>
      </c>
      <c r="CKV90" s="90" t="str">
        <f t="shared" si="1433"/>
        <v/>
      </c>
      <c r="CKW90" s="90" t="str">
        <f t="shared" si="1433"/>
        <v/>
      </c>
      <c r="CKX90" s="90" t="str">
        <f t="shared" si="1433"/>
        <v/>
      </c>
      <c r="CKY90" s="90" t="str">
        <f t="shared" si="1433"/>
        <v/>
      </c>
      <c r="CKZ90" s="90" t="str">
        <f t="shared" si="1433"/>
        <v/>
      </c>
      <c r="CLA90" s="90" t="str">
        <f t="shared" si="1433"/>
        <v/>
      </c>
      <c r="CLB90" s="90" t="str">
        <f t="shared" si="1433"/>
        <v/>
      </c>
      <c r="CLC90" s="90" t="str">
        <f t="shared" si="1433"/>
        <v/>
      </c>
      <c r="CLD90" s="90" t="str">
        <f t="shared" si="1433"/>
        <v/>
      </c>
      <c r="CLE90" s="90" t="str">
        <f t="shared" si="1433"/>
        <v/>
      </c>
      <c r="CLF90" s="90" t="str">
        <f t="shared" si="1433"/>
        <v/>
      </c>
      <c r="CLG90" s="90" t="str">
        <f t="shared" si="1433"/>
        <v/>
      </c>
      <c r="CLH90" s="90" t="str">
        <f t="shared" si="1433"/>
        <v/>
      </c>
      <c r="CLI90" s="90" t="str">
        <f t="shared" si="1433"/>
        <v/>
      </c>
      <c r="CLJ90" s="90" t="str">
        <f t="shared" si="1433"/>
        <v/>
      </c>
      <c r="CLK90" s="90" t="str">
        <f t="shared" si="1433"/>
        <v/>
      </c>
      <c r="CLL90" s="90" t="str">
        <f t="shared" si="1433"/>
        <v/>
      </c>
      <c r="CLM90" s="90" t="str">
        <f t="shared" si="1433"/>
        <v/>
      </c>
      <c r="CLN90" s="90" t="str">
        <f t="shared" si="1433"/>
        <v/>
      </c>
      <c r="CLO90" s="90" t="str">
        <f t="shared" si="1433"/>
        <v/>
      </c>
      <c r="CLP90" s="90" t="str">
        <f t="shared" si="1433"/>
        <v/>
      </c>
      <c r="CLQ90" s="90" t="str">
        <f t="shared" si="1433"/>
        <v/>
      </c>
      <c r="CLR90" s="90" t="str">
        <f t="shared" si="1433"/>
        <v/>
      </c>
      <c r="CLS90" s="90" t="str">
        <f t="shared" si="1433"/>
        <v/>
      </c>
      <c r="CLT90" s="90" t="str">
        <f t="shared" si="1433"/>
        <v/>
      </c>
      <c r="CLU90" s="90" t="str">
        <f t="shared" si="1433"/>
        <v/>
      </c>
      <c r="CLV90" s="90" t="str">
        <f t="shared" si="1433"/>
        <v/>
      </c>
      <c r="CLW90" s="90" t="str">
        <f t="shared" si="1433"/>
        <v/>
      </c>
      <c r="CLX90" s="90" t="str">
        <f t="shared" si="1433"/>
        <v/>
      </c>
      <c r="CLY90" s="90" t="str">
        <f t="shared" si="1433"/>
        <v/>
      </c>
      <c r="CLZ90" s="90" t="str">
        <f t="shared" si="1433"/>
        <v/>
      </c>
      <c r="CMA90" s="90" t="str">
        <f t="shared" si="1433"/>
        <v/>
      </c>
      <c r="CMB90" s="90" t="str">
        <f t="shared" si="1433"/>
        <v/>
      </c>
      <c r="CMC90" s="90" t="str">
        <f t="shared" ref="CMC90:CON90" si="1434">IF(AND(CMC$8&gt;14,CMC$8&lt;19,CMC$8&lt;&gt;""),1,"")</f>
        <v/>
      </c>
      <c r="CMD90" s="90" t="str">
        <f t="shared" si="1434"/>
        <v/>
      </c>
      <c r="CME90" s="90" t="str">
        <f t="shared" si="1434"/>
        <v/>
      </c>
      <c r="CMF90" s="90" t="str">
        <f t="shared" si="1434"/>
        <v/>
      </c>
      <c r="CMG90" s="90" t="str">
        <f t="shared" si="1434"/>
        <v/>
      </c>
      <c r="CMH90" s="90" t="str">
        <f t="shared" si="1434"/>
        <v/>
      </c>
      <c r="CMI90" s="90" t="str">
        <f t="shared" si="1434"/>
        <v/>
      </c>
      <c r="CMJ90" s="90" t="str">
        <f t="shared" si="1434"/>
        <v/>
      </c>
      <c r="CMK90" s="90" t="str">
        <f t="shared" si="1434"/>
        <v/>
      </c>
      <c r="CML90" s="90" t="str">
        <f t="shared" si="1434"/>
        <v/>
      </c>
      <c r="CMM90" s="90" t="str">
        <f t="shared" si="1434"/>
        <v/>
      </c>
      <c r="CMN90" s="90" t="str">
        <f t="shared" si="1434"/>
        <v/>
      </c>
      <c r="CMO90" s="90" t="str">
        <f t="shared" si="1434"/>
        <v/>
      </c>
      <c r="CMP90" s="90" t="str">
        <f t="shared" si="1434"/>
        <v/>
      </c>
      <c r="CMQ90" s="90" t="str">
        <f t="shared" si="1434"/>
        <v/>
      </c>
      <c r="CMR90" s="90" t="str">
        <f t="shared" si="1434"/>
        <v/>
      </c>
      <c r="CMS90" s="90" t="str">
        <f t="shared" si="1434"/>
        <v/>
      </c>
      <c r="CMT90" s="90" t="str">
        <f t="shared" si="1434"/>
        <v/>
      </c>
      <c r="CMU90" s="90" t="str">
        <f t="shared" si="1434"/>
        <v/>
      </c>
      <c r="CMV90" s="90" t="str">
        <f t="shared" si="1434"/>
        <v/>
      </c>
      <c r="CMW90" s="90" t="str">
        <f t="shared" si="1434"/>
        <v/>
      </c>
      <c r="CMX90" s="90" t="str">
        <f t="shared" si="1434"/>
        <v/>
      </c>
      <c r="CMY90" s="90" t="str">
        <f t="shared" si="1434"/>
        <v/>
      </c>
      <c r="CMZ90" s="90" t="str">
        <f t="shared" si="1434"/>
        <v/>
      </c>
      <c r="CNA90" s="90" t="str">
        <f t="shared" si="1434"/>
        <v/>
      </c>
      <c r="CNB90" s="90" t="str">
        <f t="shared" si="1434"/>
        <v/>
      </c>
      <c r="CNC90" s="90" t="str">
        <f t="shared" si="1434"/>
        <v/>
      </c>
      <c r="CND90" s="90" t="str">
        <f t="shared" si="1434"/>
        <v/>
      </c>
      <c r="CNE90" s="90" t="str">
        <f t="shared" si="1434"/>
        <v/>
      </c>
      <c r="CNF90" s="90" t="str">
        <f t="shared" si="1434"/>
        <v/>
      </c>
      <c r="CNG90" s="90" t="str">
        <f t="shared" si="1434"/>
        <v/>
      </c>
      <c r="CNH90" s="90" t="str">
        <f t="shared" si="1434"/>
        <v/>
      </c>
      <c r="CNI90" s="90" t="str">
        <f t="shared" si="1434"/>
        <v/>
      </c>
      <c r="CNJ90" s="90" t="str">
        <f t="shared" si="1434"/>
        <v/>
      </c>
      <c r="CNK90" s="90" t="str">
        <f t="shared" si="1434"/>
        <v/>
      </c>
      <c r="CNL90" s="90" t="str">
        <f t="shared" si="1434"/>
        <v/>
      </c>
      <c r="CNM90" s="90" t="str">
        <f t="shared" si="1434"/>
        <v/>
      </c>
      <c r="CNN90" s="90" t="str">
        <f t="shared" si="1434"/>
        <v/>
      </c>
      <c r="CNO90" s="90" t="str">
        <f t="shared" si="1434"/>
        <v/>
      </c>
      <c r="CNP90" s="90" t="str">
        <f t="shared" si="1434"/>
        <v/>
      </c>
      <c r="CNQ90" s="90" t="str">
        <f t="shared" si="1434"/>
        <v/>
      </c>
      <c r="CNR90" s="90" t="str">
        <f t="shared" si="1434"/>
        <v/>
      </c>
      <c r="CNS90" s="90" t="str">
        <f t="shared" si="1434"/>
        <v/>
      </c>
      <c r="CNT90" s="90" t="str">
        <f t="shared" si="1434"/>
        <v/>
      </c>
      <c r="CNU90" s="90" t="str">
        <f t="shared" si="1434"/>
        <v/>
      </c>
      <c r="CNV90" s="90" t="str">
        <f t="shared" si="1434"/>
        <v/>
      </c>
      <c r="CNW90" s="90" t="str">
        <f t="shared" si="1434"/>
        <v/>
      </c>
      <c r="CNX90" s="90" t="str">
        <f t="shared" si="1434"/>
        <v/>
      </c>
      <c r="CNY90" s="90" t="str">
        <f t="shared" si="1434"/>
        <v/>
      </c>
      <c r="CNZ90" s="90" t="str">
        <f t="shared" si="1434"/>
        <v/>
      </c>
      <c r="COA90" s="90" t="str">
        <f t="shared" si="1434"/>
        <v/>
      </c>
      <c r="COB90" s="90" t="str">
        <f t="shared" si="1434"/>
        <v/>
      </c>
      <c r="COC90" s="90" t="str">
        <f t="shared" si="1434"/>
        <v/>
      </c>
      <c r="COD90" s="90" t="str">
        <f t="shared" si="1434"/>
        <v/>
      </c>
      <c r="COE90" s="90" t="str">
        <f t="shared" si="1434"/>
        <v/>
      </c>
      <c r="COF90" s="90" t="str">
        <f t="shared" si="1434"/>
        <v/>
      </c>
      <c r="COG90" s="90" t="str">
        <f t="shared" si="1434"/>
        <v/>
      </c>
      <c r="COH90" s="90" t="str">
        <f t="shared" si="1434"/>
        <v/>
      </c>
      <c r="COI90" s="90" t="str">
        <f t="shared" si="1434"/>
        <v/>
      </c>
      <c r="COJ90" s="90" t="str">
        <f t="shared" si="1434"/>
        <v/>
      </c>
      <c r="COK90" s="90" t="str">
        <f t="shared" si="1434"/>
        <v/>
      </c>
      <c r="COL90" s="90" t="str">
        <f t="shared" si="1434"/>
        <v/>
      </c>
      <c r="COM90" s="90" t="str">
        <f t="shared" si="1434"/>
        <v/>
      </c>
      <c r="CON90" s="90" t="str">
        <f t="shared" si="1434"/>
        <v/>
      </c>
      <c r="COO90" s="90" t="str">
        <f t="shared" ref="COO90:CQZ90" si="1435">IF(AND(COO$8&gt;14,COO$8&lt;19,COO$8&lt;&gt;""),1,"")</f>
        <v/>
      </c>
      <c r="COP90" s="90" t="str">
        <f t="shared" si="1435"/>
        <v/>
      </c>
      <c r="COQ90" s="90" t="str">
        <f t="shared" si="1435"/>
        <v/>
      </c>
      <c r="COR90" s="90" t="str">
        <f t="shared" si="1435"/>
        <v/>
      </c>
      <c r="COS90" s="90" t="str">
        <f t="shared" si="1435"/>
        <v/>
      </c>
      <c r="COT90" s="90" t="str">
        <f t="shared" si="1435"/>
        <v/>
      </c>
      <c r="COU90" s="90" t="str">
        <f t="shared" si="1435"/>
        <v/>
      </c>
      <c r="COV90" s="90" t="str">
        <f t="shared" si="1435"/>
        <v/>
      </c>
      <c r="COW90" s="90" t="str">
        <f t="shared" si="1435"/>
        <v/>
      </c>
      <c r="COX90" s="90" t="str">
        <f t="shared" si="1435"/>
        <v/>
      </c>
      <c r="COY90" s="90" t="str">
        <f t="shared" si="1435"/>
        <v/>
      </c>
      <c r="COZ90" s="90" t="str">
        <f t="shared" si="1435"/>
        <v/>
      </c>
      <c r="CPA90" s="90" t="str">
        <f t="shared" si="1435"/>
        <v/>
      </c>
      <c r="CPB90" s="90" t="str">
        <f t="shared" si="1435"/>
        <v/>
      </c>
      <c r="CPC90" s="90" t="str">
        <f t="shared" si="1435"/>
        <v/>
      </c>
      <c r="CPD90" s="90" t="str">
        <f t="shared" si="1435"/>
        <v/>
      </c>
      <c r="CPE90" s="90" t="str">
        <f t="shared" si="1435"/>
        <v/>
      </c>
      <c r="CPF90" s="90" t="str">
        <f t="shared" si="1435"/>
        <v/>
      </c>
      <c r="CPG90" s="90" t="str">
        <f t="shared" si="1435"/>
        <v/>
      </c>
      <c r="CPH90" s="90" t="str">
        <f t="shared" si="1435"/>
        <v/>
      </c>
      <c r="CPI90" s="90" t="str">
        <f t="shared" si="1435"/>
        <v/>
      </c>
      <c r="CPJ90" s="90" t="str">
        <f t="shared" si="1435"/>
        <v/>
      </c>
      <c r="CPK90" s="90" t="str">
        <f t="shared" si="1435"/>
        <v/>
      </c>
      <c r="CPL90" s="90" t="str">
        <f t="shared" si="1435"/>
        <v/>
      </c>
      <c r="CPM90" s="90" t="str">
        <f t="shared" si="1435"/>
        <v/>
      </c>
      <c r="CPN90" s="90" t="str">
        <f t="shared" si="1435"/>
        <v/>
      </c>
      <c r="CPO90" s="90" t="str">
        <f t="shared" si="1435"/>
        <v/>
      </c>
      <c r="CPP90" s="90" t="str">
        <f t="shared" si="1435"/>
        <v/>
      </c>
      <c r="CPQ90" s="90" t="str">
        <f t="shared" si="1435"/>
        <v/>
      </c>
      <c r="CPR90" s="90" t="str">
        <f t="shared" si="1435"/>
        <v/>
      </c>
      <c r="CPS90" s="90" t="str">
        <f t="shared" si="1435"/>
        <v/>
      </c>
      <c r="CPT90" s="90" t="str">
        <f t="shared" si="1435"/>
        <v/>
      </c>
      <c r="CPU90" s="90" t="str">
        <f t="shared" si="1435"/>
        <v/>
      </c>
      <c r="CPV90" s="90" t="str">
        <f t="shared" si="1435"/>
        <v/>
      </c>
      <c r="CPW90" s="90" t="str">
        <f t="shared" si="1435"/>
        <v/>
      </c>
      <c r="CPX90" s="90" t="str">
        <f t="shared" si="1435"/>
        <v/>
      </c>
      <c r="CPY90" s="90" t="str">
        <f t="shared" si="1435"/>
        <v/>
      </c>
      <c r="CPZ90" s="90" t="str">
        <f t="shared" si="1435"/>
        <v/>
      </c>
      <c r="CQA90" s="90" t="str">
        <f t="shared" si="1435"/>
        <v/>
      </c>
      <c r="CQB90" s="90" t="str">
        <f t="shared" si="1435"/>
        <v/>
      </c>
      <c r="CQC90" s="90" t="str">
        <f t="shared" si="1435"/>
        <v/>
      </c>
      <c r="CQD90" s="90" t="str">
        <f t="shared" si="1435"/>
        <v/>
      </c>
      <c r="CQE90" s="90" t="str">
        <f t="shared" si="1435"/>
        <v/>
      </c>
      <c r="CQF90" s="90" t="str">
        <f t="shared" si="1435"/>
        <v/>
      </c>
      <c r="CQG90" s="90" t="str">
        <f t="shared" si="1435"/>
        <v/>
      </c>
      <c r="CQH90" s="90" t="str">
        <f t="shared" si="1435"/>
        <v/>
      </c>
      <c r="CQI90" s="90" t="str">
        <f t="shared" si="1435"/>
        <v/>
      </c>
      <c r="CQJ90" s="90" t="str">
        <f t="shared" si="1435"/>
        <v/>
      </c>
      <c r="CQK90" s="90" t="str">
        <f t="shared" si="1435"/>
        <v/>
      </c>
      <c r="CQL90" s="90" t="str">
        <f t="shared" si="1435"/>
        <v/>
      </c>
      <c r="CQM90" s="90" t="str">
        <f t="shared" si="1435"/>
        <v/>
      </c>
      <c r="CQN90" s="90" t="str">
        <f t="shared" si="1435"/>
        <v/>
      </c>
      <c r="CQO90" s="90" t="str">
        <f t="shared" si="1435"/>
        <v/>
      </c>
      <c r="CQP90" s="90" t="str">
        <f t="shared" si="1435"/>
        <v/>
      </c>
      <c r="CQQ90" s="90" t="str">
        <f t="shared" si="1435"/>
        <v/>
      </c>
      <c r="CQR90" s="90" t="str">
        <f t="shared" si="1435"/>
        <v/>
      </c>
      <c r="CQS90" s="90" t="str">
        <f t="shared" si="1435"/>
        <v/>
      </c>
      <c r="CQT90" s="90" t="str">
        <f t="shared" si="1435"/>
        <v/>
      </c>
      <c r="CQU90" s="90" t="str">
        <f t="shared" si="1435"/>
        <v/>
      </c>
      <c r="CQV90" s="90" t="str">
        <f t="shared" si="1435"/>
        <v/>
      </c>
      <c r="CQW90" s="90" t="str">
        <f t="shared" si="1435"/>
        <v/>
      </c>
      <c r="CQX90" s="90" t="str">
        <f t="shared" si="1435"/>
        <v/>
      </c>
      <c r="CQY90" s="90" t="str">
        <f t="shared" si="1435"/>
        <v/>
      </c>
      <c r="CQZ90" s="90" t="str">
        <f t="shared" si="1435"/>
        <v/>
      </c>
      <c r="CRA90" s="90" t="str">
        <f t="shared" ref="CRA90:CTL90" si="1436">IF(AND(CRA$8&gt;14,CRA$8&lt;19,CRA$8&lt;&gt;""),1,"")</f>
        <v/>
      </c>
      <c r="CRB90" s="90" t="str">
        <f t="shared" si="1436"/>
        <v/>
      </c>
      <c r="CRC90" s="90" t="str">
        <f t="shared" si="1436"/>
        <v/>
      </c>
      <c r="CRD90" s="90" t="str">
        <f t="shared" si="1436"/>
        <v/>
      </c>
      <c r="CRE90" s="90" t="str">
        <f t="shared" si="1436"/>
        <v/>
      </c>
      <c r="CRF90" s="90" t="str">
        <f t="shared" si="1436"/>
        <v/>
      </c>
      <c r="CRG90" s="90" t="str">
        <f t="shared" si="1436"/>
        <v/>
      </c>
      <c r="CRH90" s="90" t="str">
        <f t="shared" si="1436"/>
        <v/>
      </c>
      <c r="CRI90" s="90" t="str">
        <f t="shared" si="1436"/>
        <v/>
      </c>
      <c r="CRJ90" s="90" t="str">
        <f t="shared" si="1436"/>
        <v/>
      </c>
      <c r="CRK90" s="90" t="str">
        <f t="shared" si="1436"/>
        <v/>
      </c>
      <c r="CRL90" s="90" t="str">
        <f t="shared" si="1436"/>
        <v/>
      </c>
      <c r="CRM90" s="90" t="str">
        <f t="shared" si="1436"/>
        <v/>
      </c>
      <c r="CRN90" s="90" t="str">
        <f t="shared" si="1436"/>
        <v/>
      </c>
      <c r="CRO90" s="90" t="str">
        <f t="shared" si="1436"/>
        <v/>
      </c>
      <c r="CRP90" s="90" t="str">
        <f t="shared" si="1436"/>
        <v/>
      </c>
      <c r="CRQ90" s="90" t="str">
        <f t="shared" si="1436"/>
        <v/>
      </c>
      <c r="CRR90" s="90" t="str">
        <f t="shared" si="1436"/>
        <v/>
      </c>
      <c r="CRS90" s="90" t="str">
        <f t="shared" si="1436"/>
        <v/>
      </c>
      <c r="CRT90" s="90" t="str">
        <f t="shared" si="1436"/>
        <v/>
      </c>
      <c r="CRU90" s="90" t="str">
        <f t="shared" si="1436"/>
        <v/>
      </c>
      <c r="CRV90" s="90" t="str">
        <f t="shared" si="1436"/>
        <v/>
      </c>
      <c r="CRW90" s="90" t="str">
        <f t="shared" si="1436"/>
        <v/>
      </c>
      <c r="CRX90" s="90" t="str">
        <f t="shared" si="1436"/>
        <v/>
      </c>
      <c r="CRY90" s="90" t="str">
        <f t="shared" si="1436"/>
        <v/>
      </c>
      <c r="CRZ90" s="90" t="str">
        <f t="shared" si="1436"/>
        <v/>
      </c>
      <c r="CSA90" s="90" t="str">
        <f t="shared" si="1436"/>
        <v/>
      </c>
      <c r="CSB90" s="90" t="str">
        <f t="shared" si="1436"/>
        <v/>
      </c>
      <c r="CSC90" s="90" t="str">
        <f t="shared" si="1436"/>
        <v/>
      </c>
      <c r="CSD90" s="90" t="str">
        <f t="shared" si="1436"/>
        <v/>
      </c>
      <c r="CSE90" s="90" t="str">
        <f t="shared" si="1436"/>
        <v/>
      </c>
      <c r="CSF90" s="90" t="str">
        <f t="shared" si="1436"/>
        <v/>
      </c>
      <c r="CSG90" s="90" t="str">
        <f t="shared" si="1436"/>
        <v/>
      </c>
      <c r="CSH90" s="90" t="str">
        <f t="shared" si="1436"/>
        <v/>
      </c>
      <c r="CSI90" s="90" t="str">
        <f t="shared" si="1436"/>
        <v/>
      </c>
      <c r="CSJ90" s="90" t="str">
        <f t="shared" si="1436"/>
        <v/>
      </c>
      <c r="CSK90" s="90" t="str">
        <f t="shared" si="1436"/>
        <v/>
      </c>
      <c r="CSL90" s="90" t="str">
        <f t="shared" si="1436"/>
        <v/>
      </c>
      <c r="CSM90" s="90" t="str">
        <f t="shared" si="1436"/>
        <v/>
      </c>
      <c r="CSN90" s="90" t="str">
        <f t="shared" si="1436"/>
        <v/>
      </c>
      <c r="CSO90" s="90" t="str">
        <f t="shared" si="1436"/>
        <v/>
      </c>
      <c r="CSP90" s="90" t="str">
        <f t="shared" si="1436"/>
        <v/>
      </c>
      <c r="CSQ90" s="90" t="str">
        <f t="shared" si="1436"/>
        <v/>
      </c>
      <c r="CSR90" s="90" t="str">
        <f t="shared" si="1436"/>
        <v/>
      </c>
      <c r="CSS90" s="90" t="str">
        <f t="shared" si="1436"/>
        <v/>
      </c>
      <c r="CST90" s="90" t="str">
        <f t="shared" si="1436"/>
        <v/>
      </c>
      <c r="CSU90" s="90" t="str">
        <f t="shared" si="1436"/>
        <v/>
      </c>
      <c r="CSV90" s="90" t="str">
        <f t="shared" si="1436"/>
        <v/>
      </c>
      <c r="CSW90" s="90" t="str">
        <f t="shared" si="1436"/>
        <v/>
      </c>
      <c r="CSX90" s="90" t="str">
        <f t="shared" si="1436"/>
        <v/>
      </c>
      <c r="CSY90" s="90" t="str">
        <f t="shared" si="1436"/>
        <v/>
      </c>
      <c r="CSZ90" s="90" t="str">
        <f t="shared" si="1436"/>
        <v/>
      </c>
      <c r="CTA90" s="90" t="str">
        <f t="shared" si="1436"/>
        <v/>
      </c>
      <c r="CTB90" s="90" t="str">
        <f t="shared" si="1436"/>
        <v/>
      </c>
      <c r="CTC90" s="90" t="str">
        <f t="shared" si="1436"/>
        <v/>
      </c>
      <c r="CTD90" s="90" t="str">
        <f t="shared" si="1436"/>
        <v/>
      </c>
      <c r="CTE90" s="90" t="str">
        <f t="shared" si="1436"/>
        <v/>
      </c>
      <c r="CTF90" s="90" t="str">
        <f t="shared" si="1436"/>
        <v/>
      </c>
      <c r="CTG90" s="90" t="str">
        <f t="shared" si="1436"/>
        <v/>
      </c>
      <c r="CTH90" s="90" t="str">
        <f t="shared" si="1436"/>
        <v/>
      </c>
      <c r="CTI90" s="90" t="str">
        <f t="shared" si="1436"/>
        <v/>
      </c>
      <c r="CTJ90" s="90" t="str">
        <f t="shared" si="1436"/>
        <v/>
      </c>
      <c r="CTK90" s="90" t="str">
        <f t="shared" si="1436"/>
        <v/>
      </c>
      <c r="CTL90" s="90" t="str">
        <f t="shared" si="1436"/>
        <v/>
      </c>
      <c r="CTM90" s="90" t="str">
        <f t="shared" ref="CTM90:CVX90" si="1437">IF(AND(CTM$8&gt;14,CTM$8&lt;19,CTM$8&lt;&gt;""),1,"")</f>
        <v/>
      </c>
      <c r="CTN90" s="90" t="str">
        <f t="shared" si="1437"/>
        <v/>
      </c>
      <c r="CTO90" s="90" t="str">
        <f t="shared" si="1437"/>
        <v/>
      </c>
      <c r="CTP90" s="90" t="str">
        <f t="shared" si="1437"/>
        <v/>
      </c>
      <c r="CTQ90" s="90" t="str">
        <f t="shared" si="1437"/>
        <v/>
      </c>
      <c r="CTR90" s="90" t="str">
        <f t="shared" si="1437"/>
        <v/>
      </c>
      <c r="CTS90" s="90" t="str">
        <f t="shared" si="1437"/>
        <v/>
      </c>
      <c r="CTT90" s="90" t="str">
        <f t="shared" si="1437"/>
        <v/>
      </c>
      <c r="CTU90" s="90" t="str">
        <f t="shared" si="1437"/>
        <v/>
      </c>
      <c r="CTV90" s="90" t="str">
        <f t="shared" si="1437"/>
        <v/>
      </c>
      <c r="CTW90" s="90" t="str">
        <f t="shared" si="1437"/>
        <v/>
      </c>
      <c r="CTX90" s="90" t="str">
        <f t="shared" si="1437"/>
        <v/>
      </c>
      <c r="CTY90" s="90" t="str">
        <f t="shared" si="1437"/>
        <v/>
      </c>
      <c r="CTZ90" s="90" t="str">
        <f t="shared" si="1437"/>
        <v/>
      </c>
      <c r="CUA90" s="90" t="str">
        <f t="shared" si="1437"/>
        <v/>
      </c>
      <c r="CUB90" s="90" t="str">
        <f t="shared" si="1437"/>
        <v/>
      </c>
      <c r="CUC90" s="90" t="str">
        <f t="shared" si="1437"/>
        <v/>
      </c>
      <c r="CUD90" s="90" t="str">
        <f t="shared" si="1437"/>
        <v/>
      </c>
      <c r="CUE90" s="90" t="str">
        <f t="shared" si="1437"/>
        <v/>
      </c>
      <c r="CUF90" s="90" t="str">
        <f t="shared" si="1437"/>
        <v/>
      </c>
      <c r="CUG90" s="90" t="str">
        <f t="shared" si="1437"/>
        <v/>
      </c>
      <c r="CUH90" s="90" t="str">
        <f t="shared" si="1437"/>
        <v/>
      </c>
      <c r="CUI90" s="90" t="str">
        <f t="shared" si="1437"/>
        <v/>
      </c>
      <c r="CUJ90" s="90" t="str">
        <f t="shared" si="1437"/>
        <v/>
      </c>
      <c r="CUK90" s="90" t="str">
        <f t="shared" si="1437"/>
        <v/>
      </c>
      <c r="CUL90" s="90" t="str">
        <f t="shared" si="1437"/>
        <v/>
      </c>
      <c r="CUM90" s="90" t="str">
        <f t="shared" si="1437"/>
        <v/>
      </c>
      <c r="CUN90" s="90" t="str">
        <f t="shared" si="1437"/>
        <v/>
      </c>
      <c r="CUO90" s="90" t="str">
        <f t="shared" si="1437"/>
        <v/>
      </c>
      <c r="CUP90" s="90" t="str">
        <f t="shared" si="1437"/>
        <v/>
      </c>
      <c r="CUQ90" s="90" t="str">
        <f t="shared" si="1437"/>
        <v/>
      </c>
      <c r="CUR90" s="90" t="str">
        <f t="shared" si="1437"/>
        <v/>
      </c>
      <c r="CUS90" s="90" t="str">
        <f t="shared" si="1437"/>
        <v/>
      </c>
      <c r="CUT90" s="90" t="str">
        <f t="shared" si="1437"/>
        <v/>
      </c>
      <c r="CUU90" s="90" t="str">
        <f t="shared" si="1437"/>
        <v/>
      </c>
      <c r="CUV90" s="90" t="str">
        <f t="shared" si="1437"/>
        <v/>
      </c>
      <c r="CUW90" s="90" t="str">
        <f t="shared" si="1437"/>
        <v/>
      </c>
      <c r="CUX90" s="90" t="str">
        <f t="shared" si="1437"/>
        <v/>
      </c>
      <c r="CUY90" s="90" t="str">
        <f t="shared" si="1437"/>
        <v/>
      </c>
      <c r="CUZ90" s="90" t="str">
        <f t="shared" si="1437"/>
        <v/>
      </c>
      <c r="CVA90" s="90" t="str">
        <f t="shared" si="1437"/>
        <v/>
      </c>
      <c r="CVB90" s="90" t="str">
        <f t="shared" si="1437"/>
        <v/>
      </c>
      <c r="CVC90" s="90" t="str">
        <f t="shared" si="1437"/>
        <v/>
      </c>
      <c r="CVD90" s="90" t="str">
        <f t="shared" si="1437"/>
        <v/>
      </c>
      <c r="CVE90" s="90" t="str">
        <f t="shared" si="1437"/>
        <v/>
      </c>
      <c r="CVF90" s="90" t="str">
        <f t="shared" si="1437"/>
        <v/>
      </c>
      <c r="CVG90" s="90" t="str">
        <f t="shared" si="1437"/>
        <v/>
      </c>
      <c r="CVH90" s="90" t="str">
        <f t="shared" si="1437"/>
        <v/>
      </c>
      <c r="CVI90" s="90" t="str">
        <f t="shared" si="1437"/>
        <v/>
      </c>
      <c r="CVJ90" s="90" t="str">
        <f t="shared" si="1437"/>
        <v/>
      </c>
      <c r="CVK90" s="90" t="str">
        <f t="shared" si="1437"/>
        <v/>
      </c>
      <c r="CVL90" s="90" t="str">
        <f t="shared" si="1437"/>
        <v/>
      </c>
      <c r="CVM90" s="90" t="str">
        <f t="shared" si="1437"/>
        <v/>
      </c>
      <c r="CVN90" s="90" t="str">
        <f t="shared" si="1437"/>
        <v/>
      </c>
      <c r="CVO90" s="90" t="str">
        <f t="shared" si="1437"/>
        <v/>
      </c>
      <c r="CVP90" s="90" t="str">
        <f t="shared" si="1437"/>
        <v/>
      </c>
      <c r="CVQ90" s="90" t="str">
        <f t="shared" si="1437"/>
        <v/>
      </c>
      <c r="CVR90" s="90" t="str">
        <f t="shared" si="1437"/>
        <v/>
      </c>
      <c r="CVS90" s="90" t="str">
        <f t="shared" si="1437"/>
        <v/>
      </c>
      <c r="CVT90" s="90" t="str">
        <f t="shared" si="1437"/>
        <v/>
      </c>
      <c r="CVU90" s="90" t="str">
        <f t="shared" si="1437"/>
        <v/>
      </c>
      <c r="CVV90" s="90" t="str">
        <f t="shared" si="1437"/>
        <v/>
      </c>
      <c r="CVW90" s="90" t="str">
        <f t="shared" si="1437"/>
        <v/>
      </c>
      <c r="CVX90" s="90" t="str">
        <f t="shared" si="1437"/>
        <v/>
      </c>
      <c r="CVY90" s="90" t="str">
        <f t="shared" ref="CVY90:CYJ90" si="1438">IF(AND(CVY$8&gt;14,CVY$8&lt;19,CVY$8&lt;&gt;""),1,"")</f>
        <v/>
      </c>
      <c r="CVZ90" s="90" t="str">
        <f t="shared" si="1438"/>
        <v/>
      </c>
      <c r="CWA90" s="90" t="str">
        <f t="shared" si="1438"/>
        <v/>
      </c>
      <c r="CWB90" s="90" t="str">
        <f t="shared" si="1438"/>
        <v/>
      </c>
      <c r="CWC90" s="90" t="str">
        <f t="shared" si="1438"/>
        <v/>
      </c>
      <c r="CWD90" s="90" t="str">
        <f t="shared" si="1438"/>
        <v/>
      </c>
      <c r="CWE90" s="90" t="str">
        <f t="shared" si="1438"/>
        <v/>
      </c>
      <c r="CWF90" s="90" t="str">
        <f t="shared" si="1438"/>
        <v/>
      </c>
      <c r="CWG90" s="90" t="str">
        <f t="shared" si="1438"/>
        <v/>
      </c>
      <c r="CWH90" s="90" t="str">
        <f t="shared" si="1438"/>
        <v/>
      </c>
      <c r="CWI90" s="90" t="str">
        <f t="shared" si="1438"/>
        <v/>
      </c>
      <c r="CWJ90" s="90" t="str">
        <f t="shared" si="1438"/>
        <v/>
      </c>
      <c r="CWK90" s="90" t="str">
        <f t="shared" si="1438"/>
        <v/>
      </c>
      <c r="CWL90" s="90" t="str">
        <f t="shared" si="1438"/>
        <v/>
      </c>
      <c r="CWM90" s="90" t="str">
        <f t="shared" si="1438"/>
        <v/>
      </c>
      <c r="CWN90" s="90" t="str">
        <f t="shared" si="1438"/>
        <v/>
      </c>
      <c r="CWO90" s="90" t="str">
        <f t="shared" si="1438"/>
        <v/>
      </c>
      <c r="CWP90" s="90" t="str">
        <f t="shared" si="1438"/>
        <v/>
      </c>
      <c r="CWQ90" s="90" t="str">
        <f t="shared" si="1438"/>
        <v/>
      </c>
      <c r="CWR90" s="90" t="str">
        <f t="shared" si="1438"/>
        <v/>
      </c>
      <c r="CWS90" s="90" t="str">
        <f t="shared" si="1438"/>
        <v/>
      </c>
      <c r="CWT90" s="90" t="str">
        <f t="shared" si="1438"/>
        <v/>
      </c>
      <c r="CWU90" s="90" t="str">
        <f t="shared" si="1438"/>
        <v/>
      </c>
      <c r="CWV90" s="90" t="str">
        <f t="shared" si="1438"/>
        <v/>
      </c>
      <c r="CWW90" s="90" t="str">
        <f t="shared" si="1438"/>
        <v/>
      </c>
      <c r="CWX90" s="90" t="str">
        <f t="shared" si="1438"/>
        <v/>
      </c>
      <c r="CWY90" s="90" t="str">
        <f t="shared" si="1438"/>
        <v/>
      </c>
      <c r="CWZ90" s="90" t="str">
        <f t="shared" si="1438"/>
        <v/>
      </c>
      <c r="CXA90" s="90" t="str">
        <f t="shared" si="1438"/>
        <v/>
      </c>
      <c r="CXB90" s="90" t="str">
        <f t="shared" si="1438"/>
        <v/>
      </c>
      <c r="CXC90" s="90" t="str">
        <f t="shared" si="1438"/>
        <v/>
      </c>
      <c r="CXD90" s="90" t="str">
        <f t="shared" si="1438"/>
        <v/>
      </c>
      <c r="CXE90" s="90" t="str">
        <f t="shared" si="1438"/>
        <v/>
      </c>
      <c r="CXF90" s="90" t="str">
        <f t="shared" si="1438"/>
        <v/>
      </c>
      <c r="CXG90" s="90" t="str">
        <f t="shared" si="1438"/>
        <v/>
      </c>
      <c r="CXH90" s="90" t="str">
        <f t="shared" si="1438"/>
        <v/>
      </c>
      <c r="CXI90" s="90" t="str">
        <f t="shared" si="1438"/>
        <v/>
      </c>
      <c r="CXJ90" s="90" t="str">
        <f t="shared" si="1438"/>
        <v/>
      </c>
      <c r="CXK90" s="90" t="str">
        <f t="shared" si="1438"/>
        <v/>
      </c>
      <c r="CXL90" s="90" t="str">
        <f t="shared" si="1438"/>
        <v/>
      </c>
      <c r="CXM90" s="90" t="str">
        <f t="shared" si="1438"/>
        <v/>
      </c>
      <c r="CXN90" s="90" t="str">
        <f t="shared" si="1438"/>
        <v/>
      </c>
      <c r="CXO90" s="90" t="str">
        <f t="shared" si="1438"/>
        <v/>
      </c>
      <c r="CXP90" s="90" t="str">
        <f t="shared" si="1438"/>
        <v/>
      </c>
      <c r="CXQ90" s="90" t="str">
        <f t="shared" si="1438"/>
        <v/>
      </c>
      <c r="CXR90" s="90" t="str">
        <f t="shared" si="1438"/>
        <v/>
      </c>
      <c r="CXS90" s="90" t="str">
        <f t="shared" si="1438"/>
        <v/>
      </c>
      <c r="CXT90" s="90" t="str">
        <f t="shared" si="1438"/>
        <v/>
      </c>
      <c r="CXU90" s="90" t="str">
        <f t="shared" si="1438"/>
        <v/>
      </c>
      <c r="CXV90" s="90" t="str">
        <f t="shared" si="1438"/>
        <v/>
      </c>
      <c r="CXW90" s="90" t="str">
        <f t="shared" si="1438"/>
        <v/>
      </c>
      <c r="CXX90" s="90" t="str">
        <f t="shared" si="1438"/>
        <v/>
      </c>
      <c r="CXY90" s="90" t="str">
        <f t="shared" si="1438"/>
        <v/>
      </c>
      <c r="CXZ90" s="90" t="str">
        <f t="shared" si="1438"/>
        <v/>
      </c>
      <c r="CYA90" s="90" t="str">
        <f t="shared" si="1438"/>
        <v/>
      </c>
      <c r="CYB90" s="90" t="str">
        <f t="shared" si="1438"/>
        <v/>
      </c>
      <c r="CYC90" s="90" t="str">
        <f t="shared" si="1438"/>
        <v/>
      </c>
      <c r="CYD90" s="90" t="str">
        <f t="shared" si="1438"/>
        <v/>
      </c>
      <c r="CYE90" s="90" t="str">
        <f t="shared" si="1438"/>
        <v/>
      </c>
      <c r="CYF90" s="90" t="str">
        <f t="shared" si="1438"/>
        <v/>
      </c>
      <c r="CYG90" s="90" t="str">
        <f t="shared" si="1438"/>
        <v/>
      </c>
      <c r="CYH90" s="90" t="str">
        <f t="shared" si="1438"/>
        <v/>
      </c>
      <c r="CYI90" s="90" t="str">
        <f t="shared" si="1438"/>
        <v/>
      </c>
      <c r="CYJ90" s="90" t="str">
        <f t="shared" si="1438"/>
        <v/>
      </c>
      <c r="CYK90" s="90" t="str">
        <f t="shared" ref="CYK90:DAV90" si="1439">IF(AND(CYK$8&gt;14,CYK$8&lt;19,CYK$8&lt;&gt;""),1,"")</f>
        <v/>
      </c>
      <c r="CYL90" s="90" t="str">
        <f t="shared" si="1439"/>
        <v/>
      </c>
      <c r="CYM90" s="90" t="str">
        <f t="shared" si="1439"/>
        <v/>
      </c>
      <c r="CYN90" s="90" t="str">
        <f t="shared" si="1439"/>
        <v/>
      </c>
      <c r="CYO90" s="90" t="str">
        <f t="shared" si="1439"/>
        <v/>
      </c>
      <c r="CYP90" s="90" t="str">
        <f t="shared" si="1439"/>
        <v/>
      </c>
      <c r="CYQ90" s="90" t="str">
        <f t="shared" si="1439"/>
        <v/>
      </c>
      <c r="CYR90" s="90" t="str">
        <f t="shared" si="1439"/>
        <v/>
      </c>
      <c r="CYS90" s="90" t="str">
        <f t="shared" si="1439"/>
        <v/>
      </c>
      <c r="CYT90" s="90" t="str">
        <f t="shared" si="1439"/>
        <v/>
      </c>
      <c r="CYU90" s="90" t="str">
        <f t="shared" si="1439"/>
        <v/>
      </c>
      <c r="CYV90" s="90" t="str">
        <f t="shared" si="1439"/>
        <v/>
      </c>
      <c r="CYW90" s="90" t="str">
        <f t="shared" si="1439"/>
        <v/>
      </c>
      <c r="CYX90" s="90" t="str">
        <f t="shared" si="1439"/>
        <v/>
      </c>
      <c r="CYY90" s="90" t="str">
        <f t="shared" si="1439"/>
        <v/>
      </c>
      <c r="CYZ90" s="90" t="str">
        <f t="shared" si="1439"/>
        <v/>
      </c>
      <c r="CZA90" s="90" t="str">
        <f t="shared" si="1439"/>
        <v/>
      </c>
      <c r="CZB90" s="90" t="str">
        <f t="shared" si="1439"/>
        <v/>
      </c>
      <c r="CZC90" s="90" t="str">
        <f t="shared" si="1439"/>
        <v/>
      </c>
      <c r="CZD90" s="90" t="str">
        <f t="shared" si="1439"/>
        <v/>
      </c>
      <c r="CZE90" s="90" t="str">
        <f t="shared" si="1439"/>
        <v/>
      </c>
      <c r="CZF90" s="90" t="str">
        <f t="shared" si="1439"/>
        <v/>
      </c>
      <c r="CZG90" s="90" t="str">
        <f t="shared" si="1439"/>
        <v/>
      </c>
      <c r="CZH90" s="90" t="str">
        <f t="shared" si="1439"/>
        <v/>
      </c>
      <c r="CZI90" s="90" t="str">
        <f t="shared" si="1439"/>
        <v/>
      </c>
      <c r="CZJ90" s="90" t="str">
        <f t="shared" si="1439"/>
        <v/>
      </c>
      <c r="CZK90" s="90" t="str">
        <f t="shared" si="1439"/>
        <v/>
      </c>
      <c r="CZL90" s="90" t="str">
        <f t="shared" si="1439"/>
        <v/>
      </c>
      <c r="CZM90" s="90" t="str">
        <f t="shared" si="1439"/>
        <v/>
      </c>
      <c r="CZN90" s="90" t="str">
        <f t="shared" si="1439"/>
        <v/>
      </c>
      <c r="CZO90" s="90" t="str">
        <f t="shared" si="1439"/>
        <v/>
      </c>
      <c r="CZP90" s="90" t="str">
        <f t="shared" si="1439"/>
        <v/>
      </c>
      <c r="CZQ90" s="90" t="str">
        <f t="shared" si="1439"/>
        <v/>
      </c>
      <c r="CZR90" s="90" t="str">
        <f t="shared" si="1439"/>
        <v/>
      </c>
      <c r="CZS90" s="90" t="str">
        <f t="shared" si="1439"/>
        <v/>
      </c>
      <c r="CZT90" s="90" t="str">
        <f t="shared" si="1439"/>
        <v/>
      </c>
      <c r="CZU90" s="90" t="str">
        <f t="shared" si="1439"/>
        <v/>
      </c>
      <c r="CZV90" s="90" t="str">
        <f t="shared" si="1439"/>
        <v/>
      </c>
      <c r="CZW90" s="90" t="str">
        <f t="shared" si="1439"/>
        <v/>
      </c>
      <c r="CZX90" s="90" t="str">
        <f t="shared" si="1439"/>
        <v/>
      </c>
      <c r="CZY90" s="90" t="str">
        <f t="shared" si="1439"/>
        <v/>
      </c>
      <c r="CZZ90" s="90" t="str">
        <f t="shared" si="1439"/>
        <v/>
      </c>
      <c r="DAA90" s="90" t="str">
        <f t="shared" si="1439"/>
        <v/>
      </c>
      <c r="DAB90" s="90" t="str">
        <f t="shared" si="1439"/>
        <v/>
      </c>
      <c r="DAC90" s="90" t="str">
        <f t="shared" si="1439"/>
        <v/>
      </c>
      <c r="DAD90" s="90" t="str">
        <f t="shared" si="1439"/>
        <v/>
      </c>
      <c r="DAE90" s="90" t="str">
        <f t="shared" si="1439"/>
        <v/>
      </c>
      <c r="DAF90" s="90" t="str">
        <f t="shared" si="1439"/>
        <v/>
      </c>
      <c r="DAG90" s="90" t="str">
        <f t="shared" si="1439"/>
        <v/>
      </c>
      <c r="DAH90" s="90" t="str">
        <f t="shared" si="1439"/>
        <v/>
      </c>
      <c r="DAI90" s="90" t="str">
        <f t="shared" si="1439"/>
        <v/>
      </c>
      <c r="DAJ90" s="90" t="str">
        <f t="shared" si="1439"/>
        <v/>
      </c>
      <c r="DAK90" s="90" t="str">
        <f t="shared" si="1439"/>
        <v/>
      </c>
      <c r="DAL90" s="90" t="str">
        <f t="shared" si="1439"/>
        <v/>
      </c>
      <c r="DAM90" s="90" t="str">
        <f t="shared" si="1439"/>
        <v/>
      </c>
      <c r="DAN90" s="90" t="str">
        <f t="shared" si="1439"/>
        <v/>
      </c>
      <c r="DAO90" s="90" t="str">
        <f t="shared" si="1439"/>
        <v/>
      </c>
      <c r="DAP90" s="90" t="str">
        <f t="shared" si="1439"/>
        <v/>
      </c>
      <c r="DAQ90" s="90" t="str">
        <f t="shared" si="1439"/>
        <v/>
      </c>
      <c r="DAR90" s="90" t="str">
        <f t="shared" si="1439"/>
        <v/>
      </c>
      <c r="DAS90" s="90" t="str">
        <f t="shared" si="1439"/>
        <v/>
      </c>
      <c r="DAT90" s="90" t="str">
        <f t="shared" si="1439"/>
        <v/>
      </c>
      <c r="DAU90" s="90" t="str">
        <f t="shared" si="1439"/>
        <v/>
      </c>
      <c r="DAV90" s="90" t="str">
        <f t="shared" si="1439"/>
        <v/>
      </c>
      <c r="DAW90" s="90" t="str">
        <f t="shared" ref="DAW90:DDH90" si="1440">IF(AND(DAW$8&gt;14,DAW$8&lt;19,DAW$8&lt;&gt;""),1,"")</f>
        <v/>
      </c>
      <c r="DAX90" s="90" t="str">
        <f t="shared" si="1440"/>
        <v/>
      </c>
      <c r="DAY90" s="90" t="str">
        <f t="shared" si="1440"/>
        <v/>
      </c>
      <c r="DAZ90" s="90" t="str">
        <f t="shared" si="1440"/>
        <v/>
      </c>
      <c r="DBA90" s="90" t="str">
        <f t="shared" si="1440"/>
        <v/>
      </c>
      <c r="DBB90" s="90" t="str">
        <f t="shared" si="1440"/>
        <v/>
      </c>
      <c r="DBC90" s="90" t="str">
        <f t="shared" si="1440"/>
        <v/>
      </c>
      <c r="DBD90" s="90" t="str">
        <f t="shared" si="1440"/>
        <v/>
      </c>
      <c r="DBE90" s="90" t="str">
        <f t="shared" si="1440"/>
        <v/>
      </c>
      <c r="DBF90" s="90" t="str">
        <f t="shared" si="1440"/>
        <v/>
      </c>
      <c r="DBG90" s="90" t="str">
        <f t="shared" si="1440"/>
        <v/>
      </c>
      <c r="DBH90" s="90" t="str">
        <f t="shared" si="1440"/>
        <v/>
      </c>
      <c r="DBI90" s="90" t="str">
        <f t="shared" si="1440"/>
        <v/>
      </c>
      <c r="DBJ90" s="90" t="str">
        <f t="shared" si="1440"/>
        <v/>
      </c>
      <c r="DBK90" s="90" t="str">
        <f t="shared" si="1440"/>
        <v/>
      </c>
      <c r="DBL90" s="90" t="str">
        <f t="shared" si="1440"/>
        <v/>
      </c>
      <c r="DBM90" s="90" t="str">
        <f t="shared" si="1440"/>
        <v/>
      </c>
      <c r="DBN90" s="90" t="str">
        <f t="shared" si="1440"/>
        <v/>
      </c>
      <c r="DBO90" s="90" t="str">
        <f t="shared" si="1440"/>
        <v/>
      </c>
      <c r="DBP90" s="90" t="str">
        <f t="shared" si="1440"/>
        <v/>
      </c>
      <c r="DBQ90" s="90" t="str">
        <f t="shared" si="1440"/>
        <v/>
      </c>
      <c r="DBR90" s="90" t="str">
        <f t="shared" si="1440"/>
        <v/>
      </c>
      <c r="DBS90" s="90" t="str">
        <f t="shared" si="1440"/>
        <v/>
      </c>
      <c r="DBT90" s="90" t="str">
        <f t="shared" si="1440"/>
        <v/>
      </c>
      <c r="DBU90" s="90" t="str">
        <f t="shared" si="1440"/>
        <v/>
      </c>
      <c r="DBV90" s="90" t="str">
        <f t="shared" si="1440"/>
        <v/>
      </c>
      <c r="DBW90" s="90" t="str">
        <f t="shared" si="1440"/>
        <v/>
      </c>
      <c r="DBX90" s="90" t="str">
        <f t="shared" si="1440"/>
        <v/>
      </c>
      <c r="DBY90" s="90" t="str">
        <f t="shared" si="1440"/>
        <v/>
      </c>
      <c r="DBZ90" s="90" t="str">
        <f t="shared" si="1440"/>
        <v/>
      </c>
      <c r="DCA90" s="90" t="str">
        <f t="shared" si="1440"/>
        <v/>
      </c>
      <c r="DCB90" s="90" t="str">
        <f t="shared" si="1440"/>
        <v/>
      </c>
      <c r="DCC90" s="90" t="str">
        <f t="shared" si="1440"/>
        <v/>
      </c>
      <c r="DCD90" s="90" t="str">
        <f t="shared" si="1440"/>
        <v/>
      </c>
      <c r="DCE90" s="90" t="str">
        <f t="shared" si="1440"/>
        <v/>
      </c>
      <c r="DCF90" s="90" t="str">
        <f t="shared" si="1440"/>
        <v/>
      </c>
      <c r="DCG90" s="90" t="str">
        <f t="shared" si="1440"/>
        <v/>
      </c>
      <c r="DCH90" s="90" t="str">
        <f t="shared" si="1440"/>
        <v/>
      </c>
      <c r="DCI90" s="90" t="str">
        <f t="shared" si="1440"/>
        <v/>
      </c>
      <c r="DCJ90" s="90" t="str">
        <f t="shared" si="1440"/>
        <v/>
      </c>
      <c r="DCK90" s="90" t="str">
        <f t="shared" si="1440"/>
        <v/>
      </c>
      <c r="DCL90" s="90" t="str">
        <f t="shared" si="1440"/>
        <v/>
      </c>
      <c r="DCM90" s="90" t="str">
        <f t="shared" si="1440"/>
        <v/>
      </c>
      <c r="DCN90" s="90" t="str">
        <f t="shared" si="1440"/>
        <v/>
      </c>
      <c r="DCO90" s="90" t="str">
        <f t="shared" si="1440"/>
        <v/>
      </c>
      <c r="DCP90" s="90" t="str">
        <f t="shared" si="1440"/>
        <v/>
      </c>
      <c r="DCQ90" s="90" t="str">
        <f t="shared" si="1440"/>
        <v/>
      </c>
      <c r="DCR90" s="90" t="str">
        <f t="shared" si="1440"/>
        <v/>
      </c>
      <c r="DCS90" s="90" t="str">
        <f t="shared" si="1440"/>
        <v/>
      </c>
      <c r="DCT90" s="90" t="str">
        <f t="shared" si="1440"/>
        <v/>
      </c>
      <c r="DCU90" s="90" t="str">
        <f t="shared" si="1440"/>
        <v/>
      </c>
      <c r="DCV90" s="90" t="str">
        <f t="shared" si="1440"/>
        <v/>
      </c>
      <c r="DCW90" s="90" t="str">
        <f t="shared" si="1440"/>
        <v/>
      </c>
      <c r="DCX90" s="90" t="str">
        <f t="shared" si="1440"/>
        <v/>
      </c>
      <c r="DCY90" s="90" t="str">
        <f t="shared" si="1440"/>
        <v/>
      </c>
      <c r="DCZ90" s="90" t="str">
        <f t="shared" si="1440"/>
        <v/>
      </c>
      <c r="DDA90" s="90" t="str">
        <f t="shared" si="1440"/>
        <v/>
      </c>
      <c r="DDB90" s="90" t="str">
        <f t="shared" si="1440"/>
        <v/>
      </c>
      <c r="DDC90" s="90" t="str">
        <f t="shared" si="1440"/>
        <v/>
      </c>
      <c r="DDD90" s="90" t="str">
        <f t="shared" si="1440"/>
        <v/>
      </c>
      <c r="DDE90" s="90" t="str">
        <f t="shared" si="1440"/>
        <v/>
      </c>
      <c r="DDF90" s="90" t="str">
        <f t="shared" si="1440"/>
        <v/>
      </c>
      <c r="DDG90" s="90" t="str">
        <f t="shared" si="1440"/>
        <v/>
      </c>
      <c r="DDH90" s="90" t="str">
        <f t="shared" si="1440"/>
        <v/>
      </c>
      <c r="DDI90" s="90" t="str">
        <f t="shared" ref="DDI90:DFT90" si="1441">IF(AND(DDI$8&gt;14,DDI$8&lt;19,DDI$8&lt;&gt;""),1,"")</f>
        <v/>
      </c>
      <c r="DDJ90" s="90" t="str">
        <f t="shared" si="1441"/>
        <v/>
      </c>
      <c r="DDK90" s="90" t="str">
        <f t="shared" si="1441"/>
        <v/>
      </c>
      <c r="DDL90" s="90" t="str">
        <f t="shared" si="1441"/>
        <v/>
      </c>
      <c r="DDM90" s="90" t="str">
        <f t="shared" si="1441"/>
        <v/>
      </c>
      <c r="DDN90" s="90" t="str">
        <f t="shared" si="1441"/>
        <v/>
      </c>
      <c r="DDO90" s="90" t="str">
        <f t="shared" si="1441"/>
        <v/>
      </c>
      <c r="DDP90" s="90" t="str">
        <f t="shared" si="1441"/>
        <v/>
      </c>
      <c r="DDQ90" s="90" t="str">
        <f t="shared" si="1441"/>
        <v/>
      </c>
      <c r="DDR90" s="90" t="str">
        <f t="shared" si="1441"/>
        <v/>
      </c>
      <c r="DDS90" s="90" t="str">
        <f t="shared" si="1441"/>
        <v/>
      </c>
      <c r="DDT90" s="90" t="str">
        <f t="shared" si="1441"/>
        <v/>
      </c>
      <c r="DDU90" s="90" t="str">
        <f t="shared" si="1441"/>
        <v/>
      </c>
      <c r="DDV90" s="90" t="str">
        <f t="shared" si="1441"/>
        <v/>
      </c>
      <c r="DDW90" s="90" t="str">
        <f t="shared" si="1441"/>
        <v/>
      </c>
      <c r="DDX90" s="90" t="str">
        <f t="shared" si="1441"/>
        <v/>
      </c>
      <c r="DDY90" s="90" t="str">
        <f t="shared" si="1441"/>
        <v/>
      </c>
      <c r="DDZ90" s="90" t="str">
        <f t="shared" si="1441"/>
        <v/>
      </c>
      <c r="DEA90" s="90" t="str">
        <f t="shared" si="1441"/>
        <v/>
      </c>
      <c r="DEB90" s="90" t="str">
        <f t="shared" si="1441"/>
        <v/>
      </c>
      <c r="DEC90" s="90" t="str">
        <f t="shared" si="1441"/>
        <v/>
      </c>
      <c r="DED90" s="90" t="str">
        <f t="shared" si="1441"/>
        <v/>
      </c>
      <c r="DEE90" s="90" t="str">
        <f t="shared" si="1441"/>
        <v/>
      </c>
      <c r="DEF90" s="90" t="str">
        <f t="shared" si="1441"/>
        <v/>
      </c>
      <c r="DEG90" s="90" t="str">
        <f t="shared" si="1441"/>
        <v/>
      </c>
      <c r="DEH90" s="90" t="str">
        <f t="shared" si="1441"/>
        <v/>
      </c>
      <c r="DEI90" s="90" t="str">
        <f t="shared" si="1441"/>
        <v/>
      </c>
      <c r="DEJ90" s="90" t="str">
        <f t="shared" si="1441"/>
        <v/>
      </c>
      <c r="DEK90" s="90" t="str">
        <f t="shared" si="1441"/>
        <v/>
      </c>
      <c r="DEL90" s="90" t="str">
        <f t="shared" si="1441"/>
        <v/>
      </c>
      <c r="DEM90" s="90" t="str">
        <f t="shared" si="1441"/>
        <v/>
      </c>
      <c r="DEN90" s="90" t="str">
        <f t="shared" si="1441"/>
        <v/>
      </c>
      <c r="DEO90" s="90" t="str">
        <f t="shared" si="1441"/>
        <v/>
      </c>
      <c r="DEP90" s="90" t="str">
        <f t="shared" si="1441"/>
        <v/>
      </c>
      <c r="DEQ90" s="90" t="str">
        <f t="shared" si="1441"/>
        <v/>
      </c>
      <c r="DER90" s="90" t="str">
        <f t="shared" si="1441"/>
        <v/>
      </c>
      <c r="DES90" s="90" t="str">
        <f t="shared" si="1441"/>
        <v/>
      </c>
      <c r="DET90" s="90" t="str">
        <f t="shared" si="1441"/>
        <v/>
      </c>
      <c r="DEU90" s="90" t="str">
        <f t="shared" si="1441"/>
        <v/>
      </c>
      <c r="DEV90" s="90" t="str">
        <f t="shared" si="1441"/>
        <v/>
      </c>
      <c r="DEW90" s="90" t="str">
        <f t="shared" si="1441"/>
        <v/>
      </c>
      <c r="DEX90" s="90" t="str">
        <f t="shared" si="1441"/>
        <v/>
      </c>
      <c r="DEY90" s="90" t="str">
        <f t="shared" si="1441"/>
        <v/>
      </c>
      <c r="DEZ90" s="90" t="str">
        <f t="shared" si="1441"/>
        <v/>
      </c>
      <c r="DFA90" s="90" t="str">
        <f t="shared" si="1441"/>
        <v/>
      </c>
      <c r="DFB90" s="90" t="str">
        <f t="shared" si="1441"/>
        <v/>
      </c>
      <c r="DFC90" s="90" t="str">
        <f t="shared" si="1441"/>
        <v/>
      </c>
      <c r="DFD90" s="90" t="str">
        <f t="shared" si="1441"/>
        <v/>
      </c>
      <c r="DFE90" s="90" t="str">
        <f t="shared" si="1441"/>
        <v/>
      </c>
      <c r="DFF90" s="90" t="str">
        <f t="shared" si="1441"/>
        <v/>
      </c>
      <c r="DFG90" s="90" t="str">
        <f t="shared" si="1441"/>
        <v/>
      </c>
      <c r="DFH90" s="90" t="str">
        <f t="shared" si="1441"/>
        <v/>
      </c>
      <c r="DFI90" s="90" t="str">
        <f t="shared" si="1441"/>
        <v/>
      </c>
      <c r="DFJ90" s="90" t="str">
        <f t="shared" si="1441"/>
        <v/>
      </c>
      <c r="DFK90" s="90" t="str">
        <f t="shared" si="1441"/>
        <v/>
      </c>
      <c r="DFL90" s="90" t="str">
        <f t="shared" si="1441"/>
        <v/>
      </c>
      <c r="DFM90" s="90" t="str">
        <f t="shared" si="1441"/>
        <v/>
      </c>
      <c r="DFN90" s="90" t="str">
        <f t="shared" si="1441"/>
        <v/>
      </c>
      <c r="DFO90" s="90" t="str">
        <f t="shared" si="1441"/>
        <v/>
      </c>
      <c r="DFP90" s="90" t="str">
        <f t="shared" si="1441"/>
        <v/>
      </c>
      <c r="DFQ90" s="90" t="str">
        <f t="shared" si="1441"/>
        <v/>
      </c>
      <c r="DFR90" s="90" t="str">
        <f t="shared" si="1441"/>
        <v/>
      </c>
      <c r="DFS90" s="90" t="str">
        <f t="shared" si="1441"/>
        <v/>
      </c>
      <c r="DFT90" s="90" t="str">
        <f t="shared" si="1441"/>
        <v/>
      </c>
      <c r="DFU90" s="90" t="str">
        <f t="shared" ref="DFU90:DIF90" si="1442">IF(AND(DFU$8&gt;14,DFU$8&lt;19,DFU$8&lt;&gt;""),1,"")</f>
        <v/>
      </c>
      <c r="DFV90" s="90" t="str">
        <f t="shared" si="1442"/>
        <v/>
      </c>
      <c r="DFW90" s="90" t="str">
        <f t="shared" si="1442"/>
        <v/>
      </c>
      <c r="DFX90" s="90" t="str">
        <f t="shared" si="1442"/>
        <v/>
      </c>
      <c r="DFY90" s="90" t="str">
        <f t="shared" si="1442"/>
        <v/>
      </c>
      <c r="DFZ90" s="90" t="str">
        <f t="shared" si="1442"/>
        <v/>
      </c>
      <c r="DGA90" s="90" t="str">
        <f t="shared" si="1442"/>
        <v/>
      </c>
      <c r="DGB90" s="90" t="str">
        <f t="shared" si="1442"/>
        <v/>
      </c>
      <c r="DGC90" s="90" t="str">
        <f t="shared" si="1442"/>
        <v/>
      </c>
      <c r="DGD90" s="90" t="str">
        <f t="shared" si="1442"/>
        <v/>
      </c>
      <c r="DGE90" s="90" t="str">
        <f t="shared" si="1442"/>
        <v/>
      </c>
      <c r="DGF90" s="90" t="str">
        <f t="shared" si="1442"/>
        <v/>
      </c>
      <c r="DGG90" s="90" t="str">
        <f t="shared" si="1442"/>
        <v/>
      </c>
      <c r="DGH90" s="90" t="str">
        <f t="shared" si="1442"/>
        <v/>
      </c>
      <c r="DGI90" s="90" t="str">
        <f t="shared" si="1442"/>
        <v/>
      </c>
      <c r="DGJ90" s="90" t="str">
        <f t="shared" si="1442"/>
        <v/>
      </c>
      <c r="DGK90" s="90" t="str">
        <f t="shared" si="1442"/>
        <v/>
      </c>
      <c r="DGL90" s="90" t="str">
        <f t="shared" si="1442"/>
        <v/>
      </c>
      <c r="DGM90" s="90" t="str">
        <f t="shared" si="1442"/>
        <v/>
      </c>
      <c r="DGN90" s="90" t="str">
        <f t="shared" si="1442"/>
        <v/>
      </c>
      <c r="DGO90" s="90" t="str">
        <f t="shared" si="1442"/>
        <v/>
      </c>
      <c r="DGP90" s="90" t="str">
        <f t="shared" si="1442"/>
        <v/>
      </c>
      <c r="DGQ90" s="90" t="str">
        <f t="shared" si="1442"/>
        <v/>
      </c>
      <c r="DGR90" s="90" t="str">
        <f t="shared" si="1442"/>
        <v/>
      </c>
      <c r="DGS90" s="90" t="str">
        <f t="shared" si="1442"/>
        <v/>
      </c>
      <c r="DGT90" s="90" t="str">
        <f t="shared" si="1442"/>
        <v/>
      </c>
      <c r="DGU90" s="90" t="str">
        <f t="shared" si="1442"/>
        <v/>
      </c>
      <c r="DGV90" s="90" t="str">
        <f t="shared" si="1442"/>
        <v/>
      </c>
      <c r="DGW90" s="90" t="str">
        <f t="shared" si="1442"/>
        <v/>
      </c>
      <c r="DGX90" s="90" t="str">
        <f t="shared" si="1442"/>
        <v/>
      </c>
      <c r="DGY90" s="90" t="str">
        <f t="shared" si="1442"/>
        <v/>
      </c>
      <c r="DGZ90" s="90" t="str">
        <f t="shared" si="1442"/>
        <v/>
      </c>
      <c r="DHA90" s="90" t="str">
        <f t="shared" si="1442"/>
        <v/>
      </c>
      <c r="DHB90" s="90" t="str">
        <f t="shared" si="1442"/>
        <v/>
      </c>
      <c r="DHC90" s="90" t="str">
        <f t="shared" si="1442"/>
        <v/>
      </c>
      <c r="DHD90" s="90" t="str">
        <f t="shared" si="1442"/>
        <v/>
      </c>
      <c r="DHE90" s="90" t="str">
        <f t="shared" si="1442"/>
        <v/>
      </c>
      <c r="DHF90" s="90" t="str">
        <f t="shared" si="1442"/>
        <v/>
      </c>
      <c r="DHG90" s="90" t="str">
        <f t="shared" si="1442"/>
        <v/>
      </c>
      <c r="DHH90" s="90" t="str">
        <f t="shared" si="1442"/>
        <v/>
      </c>
      <c r="DHI90" s="90" t="str">
        <f t="shared" si="1442"/>
        <v/>
      </c>
      <c r="DHJ90" s="90" t="str">
        <f t="shared" si="1442"/>
        <v/>
      </c>
      <c r="DHK90" s="90" t="str">
        <f t="shared" si="1442"/>
        <v/>
      </c>
      <c r="DHL90" s="90" t="str">
        <f t="shared" si="1442"/>
        <v/>
      </c>
      <c r="DHM90" s="90" t="str">
        <f t="shared" si="1442"/>
        <v/>
      </c>
      <c r="DHN90" s="90" t="str">
        <f t="shared" si="1442"/>
        <v/>
      </c>
      <c r="DHO90" s="90" t="str">
        <f t="shared" si="1442"/>
        <v/>
      </c>
      <c r="DHP90" s="90" t="str">
        <f t="shared" si="1442"/>
        <v/>
      </c>
      <c r="DHQ90" s="90" t="str">
        <f t="shared" si="1442"/>
        <v/>
      </c>
      <c r="DHR90" s="90" t="str">
        <f t="shared" si="1442"/>
        <v/>
      </c>
      <c r="DHS90" s="90" t="str">
        <f t="shared" si="1442"/>
        <v/>
      </c>
      <c r="DHT90" s="90" t="str">
        <f t="shared" si="1442"/>
        <v/>
      </c>
      <c r="DHU90" s="90" t="str">
        <f t="shared" si="1442"/>
        <v/>
      </c>
      <c r="DHV90" s="90" t="str">
        <f t="shared" si="1442"/>
        <v/>
      </c>
      <c r="DHW90" s="90" t="str">
        <f t="shared" si="1442"/>
        <v/>
      </c>
      <c r="DHX90" s="90" t="str">
        <f t="shared" si="1442"/>
        <v/>
      </c>
      <c r="DHY90" s="90" t="str">
        <f t="shared" si="1442"/>
        <v/>
      </c>
      <c r="DHZ90" s="90" t="str">
        <f t="shared" si="1442"/>
        <v/>
      </c>
      <c r="DIA90" s="90" t="str">
        <f t="shared" si="1442"/>
        <v/>
      </c>
      <c r="DIB90" s="90" t="str">
        <f t="shared" si="1442"/>
        <v/>
      </c>
      <c r="DIC90" s="90" t="str">
        <f t="shared" si="1442"/>
        <v/>
      </c>
      <c r="DID90" s="90" t="str">
        <f t="shared" si="1442"/>
        <v/>
      </c>
      <c r="DIE90" s="90" t="str">
        <f t="shared" si="1442"/>
        <v/>
      </c>
      <c r="DIF90" s="90" t="str">
        <f t="shared" si="1442"/>
        <v/>
      </c>
      <c r="DIG90" s="90" t="str">
        <f t="shared" ref="DIG90:DKR90" si="1443">IF(AND(DIG$8&gt;14,DIG$8&lt;19,DIG$8&lt;&gt;""),1,"")</f>
        <v/>
      </c>
      <c r="DIH90" s="90" t="str">
        <f t="shared" si="1443"/>
        <v/>
      </c>
      <c r="DII90" s="90" t="str">
        <f t="shared" si="1443"/>
        <v/>
      </c>
      <c r="DIJ90" s="90" t="str">
        <f t="shared" si="1443"/>
        <v/>
      </c>
      <c r="DIK90" s="90" t="str">
        <f t="shared" si="1443"/>
        <v/>
      </c>
      <c r="DIL90" s="90" t="str">
        <f t="shared" si="1443"/>
        <v/>
      </c>
      <c r="DIM90" s="90" t="str">
        <f t="shared" si="1443"/>
        <v/>
      </c>
      <c r="DIN90" s="90" t="str">
        <f t="shared" si="1443"/>
        <v/>
      </c>
      <c r="DIO90" s="90" t="str">
        <f t="shared" si="1443"/>
        <v/>
      </c>
      <c r="DIP90" s="90" t="str">
        <f t="shared" si="1443"/>
        <v/>
      </c>
      <c r="DIQ90" s="90" t="str">
        <f t="shared" si="1443"/>
        <v/>
      </c>
      <c r="DIR90" s="90" t="str">
        <f t="shared" si="1443"/>
        <v/>
      </c>
      <c r="DIS90" s="90" t="str">
        <f t="shared" si="1443"/>
        <v/>
      </c>
      <c r="DIT90" s="90" t="str">
        <f t="shared" si="1443"/>
        <v/>
      </c>
      <c r="DIU90" s="90" t="str">
        <f t="shared" si="1443"/>
        <v/>
      </c>
      <c r="DIV90" s="90" t="str">
        <f t="shared" si="1443"/>
        <v/>
      </c>
      <c r="DIW90" s="90" t="str">
        <f t="shared" si="1443"/>
        <v/>
      </c>
      <c r="DIX90" s="90" t="str">
        <f t="shared" si="1443"/>
        <v/>
      </c>
      <c r="DIY90" s="90" t="str">
        <f t="shared" si="1443"/>
        <v/>
      </c>
      <c r="DIZ90" s="90" t="str">
        <f t="shared" si="1443"/>
        <v/>
      </c>
      <c r="DJA90" s="90" t="str">
        <f t="shared" si="1443"/>
        <v/>
      </c>
      <c r="DJB90" s="90" t="str">
        <f t="shared" si="1443"/>
        <v/>
      </c>
      <c r="DJC90" s="90" t="str">
        <f t="shared" si="1443"/>
        <v/>
      </c>
      <c r="DJD90" s="90" t="str">
        <f t="shared" si="1443"/>
        <v/>
      </c>
      <c r="DJE90" s="90" t="str">
        <f t="shared" si="1443"/>
        <v/>
      </c>
      <c r="DJF90" s="90" t="str">
        <f t="shared" si="1443"/>
        <v/>
      </c>
      <c r="DJG90" s="90" t="str">
        <f t="shared" si="1443"/>
        <v/>
      </c>
      <c r="DJH90" s="90" t="str">
        <f t="shared" si="1443"/>
        <v/>
      </c>
      <c r="DJI90" s="90" t="str">
        <f t="shared" si="1443"/>
        <v/>
      </c>
      <c r="DJJ90" s="90" t="str">
        <f t="shared" si="1443"/>
        <v/>
      </c>
      <c r="DJK90" s="90" t="str">
        <f t="shared" si="1443"/>
        <v/>
      </c>
      <c r="DJL90" s="90" t="str">
        <f t="shared" si="1443"/>
        <v/>
      </c>
      <c r="DJM90" s="90" t="str">
        <f t="shared" si="1443"/>
        <v/>
      </c>
      <c r="DJN90" s="90" t="str">
        <f t="shared" si="1443"/>
        <v/>
      </c>
      <c r="DJO90" s="90" t="str">
        <f t="shared" si="1443"/>
        <v/>
      </c>
      <c r="DJP90" s="90" t="str">
        <f t="shared" si="1443"/>
        <v/>
      </c>
      <c r="DJQ90" s="90" t="str">
        <f t="shared" si="1443"/>
        <v/>
      </c>
      <c r="DJR90" s="90" t="str">
        <f t="shared" si="1443"/>
        <v/>
      </c>
      <c r="DJS90" s="90" t="str">
        <f t="shared" si="1443"/>
        <v/>
      </c>
      <c r="DJT90" s="90" t="str">
        <f t="shared" si="1443"/>
        <v/>
      </c>
      <c r="DJU90" s="90" t="str">
        <f t="shared" si="1443"/>
        <v/>
      </c>
      <c r="DJV90" s="90" t="str">
        <f t="shared" si="1443"/>
        <v/>
      </c>
      <c r="DJW90" s="90" t="str">
        <f t="shared" si="1443"/>
        <v/>
      </c>
      <c r="DJX90" s="90" t="str">
        <f t="shared" si="1443"/>
        <v/>
      </c>
      <c r="DJY90" s="90" t="str">
        <f t="shared" si="1443"/>
        <v/>
      </c>
      <c r="DJZ90" s="90" t="str">
        <f t="shared" si="1443"/>
        <v/>
      </c>
      <c r="DKA90" s="90" t="str">
        <f t="shared" si="1443"/>
        <v/>
      </c>
      <c r="DKB90" s="90" t="str">
        <f t="shared" si="1443"/>
        <v/>
      </c>
      <c r="DKC90" s="90" t="str">
        <f t="shared" si="1443"/>
        <v/>
      </c>
      <c r="DKD90" s="90" t="str">
        <f t="shared" si="1443"/>
        <v/>
      </c>
      <c r="DKE90" s="90" t="str">
        <f t="shared" si="1443"/>
        <v/>
      </c>
      <c r="DKF90" s="90" t="str">
        <f t="shared" si="1443"/>
        <v/>
      </c>
      <c r="DKG90" s="90" t="str">
        <f t="shared" si="1443"/>
        <v/>
      </c>
      <c r="DKH90" s="90" t="str">
        <f t="shared" si="1443"/>
        <v/>
      </c>
      <c r="DKI90" s="90" t="str">
        <f t="shared" si="1443"/>
        <v/>
      </c>
      <c r="DKJ90" s="90" t="str">
        <f t="shared" si="1443"/>
        <v/>
      </c>
      <c r="DKK90" s="90" t="str">
        <f t="shared" si="1443"/>
        <v/>
      </c>
      <c r="DKL90" s="90" t="str">
        <f t="shared" si="1443"/>
        <v/>
      </c>
      <c r="DKM90" s="90" t="str">
        <f t="shared" si="1443"/>
        <v/>
      </c>
      <c r="DKN90" s="90" t="str">
        <f t="shared" si="1443"/>
        <v/>
      </c>
      <c r="DKO90" s="90" t="str">
        <f t="shared" si="1443"/>
        <v/>
      </c>
      <c r="DKP90" s="90" t="str">
        <f t="shared" si="1443"/>
        <v/>
      </c>
      <c r="DKQ90" s="90" t="str">
        <f t="shared" si="1443"/>
        <v/>
      </c>
      <c r="DKR90" s="90" t="str">
        <f t="shared" si="1443"/>
        <v/>
      </c>
      <c r="DKS90" s="90" t="str">
        <f t="shared" ref="DKS90:DND90" si="1444">IF(AND(DKS$8&gt;14,DKS$8&lt;19,DKS$8&lt;&gt;""),1,"")</f>
        <v/>
      </c>
      <c r="DKT90" s="90" t="str">
        <f t="shared" si="1444"/>
        <v/>
      </c>
      <c r="DKU90" s="90" t="str">
        <f t="shared" si="1444"/>
        <v/>
      </c>
      <c r="DKV90" s="90" t="str">
        <f t="shared" si="1444"/>
        <v/>
      </c>
      <c r="DKW90" s="90" t="str">
        <f t="shared" si="1444"/>
        <v/>
      </c>
      <c r="DKX90" s="90" t="str">
        <f t="shared" si="1444"/>
        <v/>
      </c>
      <c r="DKY90" s="90" t="str">
        <f t="shared" si="1444"/>
        <v/>
      </c>
      <c r="DKZ90" s="90" t="str">
        <f t="shared" si="1444"/>
        <v/>
      </c>
      <c r="DLA90" s="90" t="str">
        <f t="shared" si="1444"/>
        <v/>
      </c>
      <c r="DLB90" s="90" t="str">
        <f t="shared" si="1444"/>
        <v/>
      </c>
      <c r="DLC90" s="90" t="str">
        <f t="shared" si="1444"/>
        <v/>
      </c>
      <c r="DLD90" s="90" t="str">
        <f t="shared" si="1444"/>
        <v/>
      </c>
      <c r="DLE90" s="90" t="str">
        <f t="shared" si="1444"/>
        <v/>
      </c>
      <c r="DLF90" s="90" t="str">
        <f t="shared" si="1444"/>
        <v/>
      </c>
      <c r="DLG90" s="90" t="str">
        <f t="shared" si="1444"/>
        <v/>
      </c>
      <c r="DLH90" s="90" t="str">
        <f t="shared" si="1444"/>
        <v/>
      </c>
      <c r="DLI90" s="90" t="str">
        <f t="shared" si="1444"/>
        <v/>
      </c>
      <c r="DLJ90" s="90" t="str">
        <f t="shared" si="1444"/>
        <v/>
      </c>
      <c r="DLK90" s="90" t="str">
        <f t="shared" si="1444"/>
        <v/>
      </c>
      <c r="DLL90" s="90" t="str">
        <f t="shared" si="1444"/>
        <v/>
      </c>
      <c r="DLM90" s="90" t="str">
        <f t="shared" si="1444"/>
        <v/>
      </c>
      <c r="DLN90" s="90" t="str">
        <f t="shared" si="1444"/>
        <v/>
      </c>
      <c r="DLO90" s="90" t="str">
        <f t="shared" si="1444"/>
        <v/>
      </c>
      <c r="DLP90" s="90" t="str">
        <f t="shared" si="1444"/>
        <v/>
      </c>
      <c r="DLQ90" s="90" t="str">
        <f t="shared" si="1444"/>
        <v/>
      </c>
      <c r="DLR90" s="90" t="str">
        <f t="shared" si="1444"/>
        <v/>
      </c>
      <c r="DLS90" s="90" t="str">
        <f t="shared" si="1444"/>
        <v/>
      </c>
      <c r="DLT90" s="90" t="str">
        <f t="shared" si="1444"/>
        <v/>
      </c>
      <c r="DLU90" s="90" t="str">
        <f t="shared" si="1444"/>
        <v/>
      </c>
      <c r="DLV90" s="90" t="str">
        <f t="shared" si="1444"/>
        <v/>
      </c>
      <c r="DLW90" s="90" t="str">
        <f t="shared" si="1444"/>
        <v/>
      </c>
      <c r="DLX90" s="90" t="str">
        <f t="shared" si="1444"/>
        <v/>
      </c>
      <c r="DLY90" s="90" t="str">
        <f t="shared" si="1444"/>
        <v/>
      </c>
      <c r="DLZ90" s="90" t="str">
        <f t="shared" si="1444"/>
        <v/>
      </c>
      <c r="DMA90" s="90" t="str">
        <f t="shared" si="1444"/>
        <v/>
      </c>
      <c r="DMB90" s="90" t="str">
        <f t="shared" si="1444"/>
        <v/>
      </c>
      <c r="DMC90" s="90" t="str">
        <f t="shared" si="1444"/>
        <v/>
      </c>
      <c r="DMD90" s="90" t="str">
        <f t="shared" si="1444"/>
        <v/>
      </c>
      <c r="DME90" s="90" t="str">
        <f t="shared" si="1444"/>
        <v/>
      </c>
      <c r="DMF90" s="90" t="str">
        <f t="shared" si="1444"/>
        <v/>
      </c>
      <c r="DMG90" s="90" t="str">
        <f t="shared" si="1444"/>
        <v/>
      </c>
      <c r="DMH90" s="90" t="str">
        <f t="shared" si="1444"/>
        <v/>
      </c>
      <c r="DMI90" s="90" t="str">
        <f t="shared" si="1444"/>
        <v/>
      </c>
      <c r="DMJ90" s="90" t="str">
        <f t="shared" si="1444"/>
        <v/>
      </c>
      <c r="DMK90" s="90" t="str">
        <f t="shared" si="1444"/>
        <v/>
      </c>
      <c r="DML90" s="90" t="str">
        <f t="shared" si="1444"/>
        <v/>
      </c>
      <c r="DMM90" s="90" t="str">
        <f t="shared" si="1444"/>
        <v/>
      </c>
      <c r="DMN90" s="90" t="str">
        <f t="shared" si="1444"/>
        <v/>
      </c>
      <c r="DMO90" s="90" t="str">
        <f t="shared" si="1444"/>
        <v/>
      </c>
      <c r="DMP90" s="90" t="str">
        <f t="shared" si="1444"/>
        <v/>
      </c>
      <c r="DMQ90" s="90" t="str">
        <f t="shared" si="1444"/>
        <v/>
      </c>
      <c r="DMR90" s="90" t="str">
        <f t="shared" si="1444"/>
        <v/>
      </c>
      <c r="DMS90" s="90" t="str">
        <f t="shared" si="1444"/>
        <v/>
      </c>
      <c r="DMT90" s="90" t="str">
        <f t="shared" si="1444"/>
        <v/>
      </c>
      <c r="DMU90" s="90" t="str">
        <f t="shared" si="1444"/>
        <v/>
      </c>
      <c r="DMV90" s="90" t="str">
        <f t="shared" si="1444"/>
        <v/>
      </c>
      <c r="DMW90" s="90" t="str">
        <f t="shared" si="1444"/>
        <v/>
      </c>
      <c r="DMX90" s="90" t="str">
        <f t="shared" si="1444"/>
        <v/>
      </c>
      <c r="DMY90" s="90" t="str">
        <f t="shared" si="1444"/>
        <v/>
      </c>
      <c r="DMZ90" s="90" t="str">
        <f t="shared" si="1444"/>
        <v/>
      </c>
      <c r="DNA90" s="90" t="str">
        <f t="shared" si="1444"/>
        <v/>
      </c>
      <c r="DNB90" s="90" t="str">
        <f t="shared" si="1444"/>
        <v/>
      </c>
      <c r="DNC90" s="90" t="str">
        <f t="shared" si="1444"/>
        <v/>
      </c>
      <c r="DND90" s="90" t="str">
        <f t="shared" si="1444"/>
        <v/>
      </c>
      <c r="DNE90" s="90" t="str">
        <f t="shared" ref="DNE90:DPP90" si="1445">IF(AND(DNE$8&gt;14,DNE$8&lt;19,DNE$8&lt;&gt;""),1,"")</f>
        <v/>
      </c>
      <c r="DNF90" s="90" t="str">
        <f t="shared" si="1445"/>
        <v/>
      </c>
      <c r="DNG90" s="90" t="str">
        <f t="shared" si="1445"/>
        <v/>
      </c>
      <c r="DNH90" s="90" t="str">
        <f t="shared" si="1445"/>
        <v/>
      </c>
      <c r="DNI90" s="90" t="str">
        <f t="shared" si="1445"/>
        <v/>
      </c>
      <c r="DNJ90" s="90" t="str">
        <f t="shared" si="1445"/>
        <v/>
      </c>
      <c r="DNK90" s="90" t="str">
        <f t="shared" si="1445"/>
        <v/>
      </c>
      <c r="DNL90" s="90" t="str">
        <f t="shared" si="1445"/>
        <v/>
      </c>
      <c r="DNM90" s="90" t="str">
        <f t="shared" si="1445"/>
        <v/>
      </c>
      <c r="DNN90" s="90" t="str">
        <f t="shared" si="1445"/>
        <v/>
      </c>
      <c r="DNO90" s="90" t="str">
        <f t="shared" si="1445"/>
        <v/>
      </c>
      <c r="DNP90" s="90" t="str">
        <f t="shared" si="1445"/>
        <v/>
      </c>
      <c r="DNQ90" s="90" t="str">
        <f t="shared" si="1445"/>
        <v/>
      </c>
      <c r="DNR90" s="90" t="str">
        <f t="shared" si="1445"/>
        <v/>
      </c>
      <c r="DNS90" s="90" t="str">
        <f t="shared" si="1445"/>
        <v/>
      </c>
      <c r="DNT90" s="90" t="str">
        <f t="shared" si="1445"/>
        <v/>
      </c>
      <c r="DNU90" s="90" t="str">
        <f t="shared" si="1445"/>
        <v/>
      </c>
      <c r="DNV90" s="90" t="str">
        <f t="shared" si="1445"/>
        <v/>
      </c>
      <c r="DNW90" s="90" t="str">
        <f t="shared" si="1445"/>
        <v/>
      </c>
      <c r="DNX90" s="90" t="str">
        <f t="shared" si="1445"/>
        <v/>
      </c>
      <c r="DNY90" s="90" t="str">
        <f t="shared" si="1445"/>
        <v/>
      </c>
      <c r="DNZ90" s="90" t="str">
        <f t="shared" si="1445"/>
        <v/>
      </c>
      <c r="DOA90" s="90" t="str">
        <f t="shared" si="1445"/>
        <v/>
      </c>
      <c r="DOB90" s="90" t="str">
        <f t="shared" si="1445"/>
        <v/>
      </c>
      <c r="DOC90" s="90" t="str">
        <f t="shared" si="1445"/>
        <v/>
      </c>
      <c r="DOD90" s="90" t="str">
        <f t="shared" si="1445"/>
        <v/>
      </c>
      <c r="DOE90" s="90" t="str">
        <f t="shared" si="1445"/>
        <v/>
      </c>
      <c r="DOF90" s="90" t="str">
        <f t="shared" si="1445"/>
        <v/>
      </c>
      <c r="DOG90" s="90" t="str">
        <f t="shared" si="1445"/>
        <v/>
      </c>
      <c r="DOH90" s="90" t="str">
        <f t="shared" si="1445"/>
        <v/>
      </c>
      <c r="DOI90" s="90" t="str">
        <f t="shared" si="1445"/>
        <v/>
      </c>
      <c r="DOJ90" s="90" t="str">
        <f t="shared" si="1445"/>
        <v/>
      </c>
      <c r="DOK90" s="90" t="str">
        <f t="shared" si="1445"/>
        <v/>
      </c>
      <c r="DOL90" s="90" t="str">
        <f t="shared" si="1445"/>
        <v/>
      </c>
      <c r="DOM90" s="90" t="str">
        <f t="shared" si="1445"/>
        <v/>
      </c>
      <c r="DON90" s="90" t="str">
        <f t="shared" si="1445"/>
        <v/>
      </c>
      <c r="DOO90" s="90" t="str">
        <f t="shared" si="1445"/>
        <v/>
      </c>
      <c r="DOP90" s="90" t="str">
        <f t="shared" si="1445"/>
        <v/>
      </c>
      <c r="DOQ90" s="90" t="str">
        <f t="shared" si="1445"/>
        <v/>
      </c>
      <c r="DOR90" s="90" t="str">
        <f t="shared" si="1445"/>
        <v/>
      </c>
      <c r="DOS90" s="90" t="str">
        <f t="shared" si="1445"/>
        <v/>
      </c>
      <c r="DOT90" s="90" t="str">
        <f t="shared" si="1445"/>
        <v/>
      </c>
      <c r="DOU90" s="90" t="str">
        <f t="shared" si="1445"/>
        <v/>
      </c>
      <c r="DOV90" s="90" t="str">
        <f t="shared" si="1445"/>
        <v/>
      </c>
      <c r="DOW90" s="90" t="str">
        <f t="shared" si="1445"/>
        <v/>
      </c>
      <c r="DOX90" s="90" t="str">
        <f t="shared" si="1445"/>
        <v/>
      </c>
      <c r="DOY90" s="90" t="str">
        <f t="shared" si="1445"/>
        <v/>
      </c>
      <c r="DOZ90" s="90" t="str">
        <f t="shared" si="1445"/>
        <v/>
      </c>
      <c r="DPA90" s="90" t="str">
        <f t="shared" si="1445"/>
        <v/>
      </c>
      <c r="DPB90" s="90" t="str">
        <f t="shared" si="1445"/>
        <v/>
      </c>
      <c r="DPC90" s="90" t="str">
        <f t="shared" si="1445"/>
        <v/>
      </c>
      <c r="DPD90" s="90" t="str">
        <f t="shared" si="1445"/>
        <v/>
      </c>
      <c r="DPE90" s="90" t="str">
        <f t="shared" si="1445"/>
        <v/>
      </c>
      <c r="DPF90" s="90" t="str">
        <f t="shared" si="1445"/>
        <v/>
      </c>
      <c r="DPG90" s="90" t="str">
        <f t="shared" si="1445"/>
        <v/>
      </c>
      <c r="DPH90" s="90" t="str">
        <f t="shared" si="1445"/>
        <v/>
      </c>
      <c r="DPI90" s="90" t="str">
        <f t="shared" si="1445"/>
        <v/>
      </c>
      <c r="DPJ90" s="90" t="str">
        <f t="shared" si="1445"/>
        <v/>
      </c>
      <c r="DPK90" s="90" t="str">
        <f t="shared" si="1445"/>
        <v/>
      </c>
      <c r="DPL90" s="90" t="str">
        <f t="shared" si="1445"/>
        <v/>
      </c>
      <c r="DPM90" s="90" t="str">
        <f t="shared" si="1445"/>
        <v/>
      </c>
      <c r="DPN90" s="90" t="str">
        <f t="shared" si="1445"/>
        <v/>
      </c>
      <c r="DPO90" s="90" t="str">
        <f t="shared" si="1445"/>
        <v/>
      </c>
      <c r="DPP90" s="90" t="str">
        <f t="shared" si="1445"/>
        <v/>
      </c>
      <c r="DPQ90" s="90" t="str">
        <f t="shared" ref="DPQ90:DSB90" si="1446">IF(AND(DPQ$8&gt;14,DPQ$8&lt;19,DPQ$8&lt;&gt;""),1,"")</f>
        <v/>
      </c>
      <c r="DPR90" s="90" t="str">
        <f t="shared" si="1446"/>
        <v/>
      </c>
      <c r="DPS90" s="90" t="str">
        <f t="shared" si="1446"/>
        <v/>
      </c>
      <c r="DPT90" s="90" t="str">
        <f t="shared" si="1446"/>
        <v/>
      </c>
      <c r="DPU90" s="90" t="str">
        <f t="shared" si="1446"/>
        <v/>
      </c>
      <c r="DPV90" s="90" t="str">
        <f t="shared" si="1446"/>
        <v/>
      </c>
      <c r="DPW90" s="90" t="str">
        <f t="shared" si="1446"/>
        <v/>
      </c>
      <c r="DPX90" s="90" t="str">
        <f t="shared" si="1446"/>
        <v/>
      </c>
      <c r="DPY90" s="90" t="str">
        <f t="shared" si="1446"/>
        <v/>
      </c>
      <c r="DPZ90" s="90" t="str">
        <f t="shared" si="1446"/>
        <v/>
      </c>
      <c r="DQA90" s="90" t="str">
        <f t="shared" si="1446"/>
        <v/>
      </c>
      <c r="DQB90" s="90" t="str">
        <f t="shared" si="1446"/>
        <v/>
      </c>
      <c r="DQC90" s="90" t="str">
        <f t="shared" si="1446"/>
        <v/>
      </c>
      <c r="DQD90" s="90" t="str">
        <f t="shared" si="1446"/>
        <v/>
      </c>
      <c r="DQE90" s="90" t="str">
        <f t="shared" si="1446"/>
        <v/>
      </c>
      <c r="DQF90" s="90" t="str">
        <f t="shared" si="1446"/>
        <v/>
      </c>
      <c r="DQG90" s="90" t="str">
        <f t="shared" si="1446"/>
        <v/>
      </c>
      <c r="DQH90" s="90" t="str">
        <f t="shared" si="1446"/>
        <v/>
      </c>
      <c r="DQI90" s="90" t="str">
        <f t="shared" si="1446"/>
        <v/>
      </c>
      <c r="DQJ90" s="90" t="str">
        <f t="shared" si="1446"/>
        <v/>
      </c>
      <c r="DQK90" s="90" t="str">
        <f t="shared" si="1446"/>
        <v/>
      </c>
      <c r="DQL90" s="90" t="str">
        <f t="shared" si="1446"/>
        <v/>
      </c>
      <c r="DQM90" s="90" t="str">
        <f t="shared" si="1446"/>
        <v/>
      </c>
      <c r="DQN90" s="90" t="str">
        <f t="shared" si="1446"/>
        <v/>
      </c>
      <c r="DQO90" s="90" t="str">
        <f t="shared" si="1446"/>
        <v/>
      </c>
      <c r="DQP90" s="90" t="str">
        <f t="shared" si="1446"/>
        <v/>
      </c>
      <c r="DQQ90" s="90" t="str">
        <f t="shared" si="1446"/>
        <v/>
      </c>
      <c r="DQR90" s="90" t="str">
        <f t="shared" si="1446"/>
        <v/>
      </c>
      <c r="DQS90" s="90" t="str">
        <f t="shared" si="1446"/>
        <v/>
      </c>
      <c r="DQT90" s="90" t="str">
        <f t="shared" si="1446"/>
        <v/>
      </c>
      <c r="DQU90" s="90" t="str">
        <f t="shared" si="1446"/>
        <v/>
      </c>
      <c r="DQV90" s="90" t="str">
        <f t="shared" si="1446"/>
        <v/>
      </c>
      <c r="DQW90" s="90" t="str">
        <f t="shared" si="1446"/>
        <v/>
      </c>
      <c r="DQX90" s="90" t="str">
        <f t="shared" si="1446"/>
        <v/>
      </c>
      <c r="DQY90" s="90" t="str">
        <f t="shared" si="1446"/>
        <v/>
      </c>
      <c r="DQZ90" s="90" t="str">
        <f t="shared" si="1446"/>
        <v/>
      </c>
      <c r="DRA90" s="90" t="str">
        <f t="shared" si="1446"/>
        <v/>
      </c>
      <c r="DRB90" s="90" t="str">
        <f t="shared" si="1446"/>
        <v/>
      </c>
      <c r="DRC90" s="90" t="str">
        <f t="shared" si="1446"/>
        <v/>
      </c>
      <c r="DRD90" s="90" t="str">
        <f t="shared" si="1446"/>
        <v/>
      </c>
      <c r="DRE90" s="90" t="str">
        <f t="shared" si="1446"/>
        <v/>
      </c>
      <c r="DRF90" s="90" t="str">
        <f t="shared" si="1446"/>
        <v/>
      </c>
      <c r="DRG90" s="90" t="str">
        <f t="shared" si="1446"/>
        <v/>
      </c>
      <c r="DRH90" s="90" t="str">
        <f t="shared" si="1446"/>
        <v/>
      </c>
      <c r="DRI90" s="90" t="str">
        <f t="shared" si="1446"/>
        <v/>
      </c>
      <c r="DRJ90" s="90" t="str">
        <f t="shared" si="1446"/>
        <v/>
      </c>
      <c r="DRK90" s="90" t="str">
        <f t="shared" si="1446"/>
        <v/>
      </c>
      <c r="DRL90" s="90" t="str">
        <f t="shared" si="1446"/>
        <v/>
      </c>
      <c r="DRM90" s="90" t="str">
        <f t="shared" si="1446"/>
        <v/>
      </c>
      <c r="DRN90" s="90" t="str">
        <f t="shared" si="1446"/>
        <v/>
      </c>
      <c r="DRO90" s="90" t="str">
        <f t="shared" si="1446"/>
        <v/>
      </c>
      <c r="DRP90" s="90" t="str">
        <f t="shared" si="1446"/>
        <v/>
      </c>
      <c r="DRQ90" s="90" t="str">
        <f t="shared" si="1446"/>
        <v/>
      </c>
      <c r="DRR90" s="90" t="str">
        <f t="shared" si="1446"/>
        <v/>
      </c>
      <c r="DRS90" s="90" t="str">
        <f t="shared" si="1446"/>
        <v/>
      </c>
      <c r="DRT90" s="90" t="str">
        <f t="shared" si="1446"/>
        <v/>
      </c>
      <c r="DRU90" s="90" t="str">
        <f t="shared" si="1446"/>
        <v/>
      </c>
      <c r="DRV90" s="90" t="str">
        <f t="shared" si="1446"/>
        <v/>
      </c>
      <c r="DRW90" s="90" t="str">
        <f t="shared" si="1446"/>
        <v/>
      </c>
      <c r="DRX90" s="90" t="str">
        <f t="shared" si="1446"/>
        <v/>
      </c>
      <c r="DRY90" s="90" t="str">
        <f t="shared" si="1446"/>
        <v/>
      </c>
      <c r="DRZ90" s="90" t="str">
        <f t="shared" si="1446"/>
        <v/>
      </c>
      <c r="DSA90" s="90" t="str">
        <f t="shared" si="1446"/>
        <v/>
      </c>
      <c r="DSB90" s="90" t="str">
        <f t="shared" si="1446"/>
        <v/>
      </c>
      <c r="DSC90" s="90" t="str">
        <f t="shared" ref="DSC90:DUN90" si="1447">IF(AND(DSC$8&gt;14,DSC$8&lt;19,DSC$8&lt;&gt;""),1,"")</f>
        <v/>
      </c>
      <c r="DSD90" s="90" t="str">
        <f t="shared" si="1447"/>
        <v/>
      </c>
      <c r="DSE90" s="90" t="str">
        <f t="shared" si="1447"/>
        <v/>
      </c>
      <c r="DSF90" s="90" t="str">
        <f t="shared" si="1447"/>
        <v/>
      </c>
      <c r="DSG90" s="90" t="str">
        <f t="shared" si="1447"/>
        <v/>
      </c>
      <c r="DSH90" s="90" t="str">
        <f t="shared" si="1447"/>
        <v/>
      </c>
      <c r="DSI90" s="90" t="str">
        <f t="shared" si="1447"/>
        <v/>
      </c>
      <c r="DSJ90" s="90" t="str">
        <f t="shared" si="1447"/>
        <v/>
      </c>
      <c r="DSK90" s="90" t="str">
        <f t="shared" si="1447"/>
        <v/>
      </c>
      <c r="DSL90" s="90" t="str">
        <f t="shared" si="1447"/>
        <v/>
      </c>
      <c r="DSM90" s="90" t="str">
        <f t="shared" si="1447"/>
        <v/>
      </c>
      <c r="DSN90" s="90" t="str">
        <f t="shared" si="1447"/>
        <v/>
      </c>
      <c r="DSO90" s="90" t="str">
        <f t="shared" si="1447"/>
        <v/>
      </c>
      <c r="DSP90" s="90" t="str">
        <f t="shared" si="1447"/>
        <v/>
      </c>
      <c r="DSQ90" s="90" t="str">
        <f t="shared" si="1447"/>
        <v/>
      </c>
      <c r="DSR90" s="90" t="str">
        <f t="shared" si="1447"/>
        <v/>
      </c>
      <c r="DSS90" s="90" t="str">
        <f t="shared" si="1447"/>
        <v/>
      </c>
      <c r="DST90" s="90" t="str">
        <f t="shared" si="1447"/>
        <v/>
      </c>
      <c r="DSU90" s="90" t="str">
        <f t="shared" si="1447"/>
        <v/>
      </c>
      <c r="DSV90" s="90" t="str">
        <f t="shared" si="1447"/>
        <v/>
      </c>
      <c r="DSW90" s="90" t="str">
        <f t="shared" si="1447"/>
        <v/>
      </c>
      <c r="DSX90" s="90" t="str">
        <f t="shared" si="1447"/>
        <v/>
      </c>
      <c r="DSY90" s="90" t="str">
        <f t="shared" si="1447"/>
        <v/>
      </c>
      <c r="DSZ90" s="90" t="str">
        <f t="shared" si="1447"/>
        <v/>
      </c>
      <c r="DTA90" s="90" t="str">
        <f t="shared" si="1447"/>
        <v/>
      </c>
      <c r="DTB90" s="90" t="str">
        <f t="shared" si="1447"/>
        <v/>
      </c>
      <c r="DTC90" s="90" t="str">
        <f t="shared" si="1447"/>
        <v/>
      </c>
      <c r="DTD90" s="90" t="str">
        <f t="shared" si="1447"/>
        <v/>
      </c>
      <c r="DTE90" s="90" t="str">
        <f t="shared" si="1447"/>
        <v/>
      </c>
      <c r="DTF90" s="90" t="str">
        <f t="shared" si="1447"/>
        <v/>
      </c>
      <c r="DTG90" s="90" t="str">
        <f t="shared" si="1447"/>
        <v/>
      </c>
      <c r="DTH90" s="90" t="str">
        <f t="shared" si="1447"/>
        <v/>
      </c>
      <c r="DTI90" s="90" t="str">
        <f t="shared" si="1447"/>
        <v/>
      </c>
      <c r="DTJ90" s="90" t="str">
        <f t="shared" si="1447"/>
        <v/>
      </c>
      <c r="DTK90" s="90" t="str">
        <f t="shared" si="1447"/>
        <v/>
      </c>
      <c r="DTL90" s="90" t="str">
        <f t="shared" si="1447"/>
        <v/>
      </c>
      <c r="DTM90" s="90" t="str">
        <f t="shared" si="1447"/>
        <v/>
      </c>
      <c r="DTN90" s="90" t="str">
        <f t="shared" si="1447"/>
        <v/>
      </c>
      <c r="DTO90" s="90" t="str">
        <f t="shared" si="1447"/>
        <v/>
      </c>
      <c r="DTP90" s="90" t="str">
        <f t="shared" si="1447"/>
        <v/>
      </c>
      <c r="DTQ90" s="90" t="str">
        <f t="shared" si="1447"/>
        <v/>
      </c>
      <c r="DTR90" s="90" t="str">
        <f t="shared" si="1447"/>
        <v/>
      </c>
      <c r="DTS90" s="90" t="str">
        <f t="shared" si="1447"/>
        <v/>
      </c>
      <c r="DTT90" s="90" t="str">
        <f t="shared" si="1447"/>
        <v/>
      </c>
      <c r="DTU90" s="90" t="str">
        <f t="shared" si="1447"/>
        <v/>
      </c>
      <c r="DTV90" s="90" t="str">
        <f t="shared" si="1447"/>
        <v/>
      </c>
      <c r="DTW90" s="90" t="str">
        <f t="shared" si="1447"/>
        <v/>
      </c>
      <c r="DTX90" s="90" t="str">
        <f t="shared" si="1447"/>
        <v/>
      </c>
      <c r="DTY90" s="90" t="str">
        <f t="shared" si="1447"/>
        <v/>
      </c>
      <c r="DTZ90" s="90" t="str">
        <f t="shared" si="1447"/>
        <v/>
      </c>
      <c r="DUA90" s="90" t="str">
        <f t="shared" si="1447"/>
        <v/>
      </c>
      <c r="DUB90" s="90" t="str">
        <f t="shared" si="1447"/>
        <v/>
      </c>
      <c r="DUC90" s="90" t="str">
        <f t="shared" si="1447"/>
        <v/>
      </c>
      <c r="DUD90" s="90" t="str">
        <f t="shared" si="1447"/>
        <v/>
      </c>
      <c r="DUE90" s="90" t="str">
        <f t="shared" si="1447"/>
        <v/>
      </c>
      <c r="DUF90" s="90" t="str">
        <f t="shared" si="1447"/>
        <v/>
      </c>
      <c r="DUG90" s="90" t="str">
        <f t="shared" si="1447"/>
        <v/>
      </c>
      <c r="DUH90" s="90" t="str">
        <f t="shared" si="1447"/>
        <v/>
      </c>
      <c r="DUI90" s="90" t="str">
        <f t="shared" si="1447"/>
        <v/>
      </c>
      <c r="DUJ90" s="90" t="str">
        <f t="shared" si="1447"/>
        <v/>
      </c>
      <c r="DUK90" s="90" t="str">
        <f t="shared" si="1447"/>
        <v/>
      </c>
      <c r="DUL90" s="90" t="str">
        <f t="shared" si="1447"/>
        <v/>
      </c>
      <c r="DUM90" s="90" t="str">
        <f t="shared" si="1447"/>
        <v/>
      </c>
      <c r="DUN90" s="90" t="str">
        <f t="shared" si="1447"/>
        <v/>
      </c>
      <c r="DUO90" s="90" t="str">
        <f t="shared" ref="DUO90:DWZ90" si="1448">IF(AND(DUO$8&gt;14,DUO$8&lt;19,DUO$8&lt;&gt;""),1,"")</f>
        <v/>
      </c>
      <c r="DUP90" s="90" t="str">
        <f t="shared" si="1448"/>
        <v/>
      </c>
      <c r="DUQ90" s="90" t="str">
        <f t="shared" si="1448"/>
        <v/>
      </c>
      <c r="DUR90" s="90" t="str">
        <f t="shared" si="1448"/>
        <v/>
      </c>
      <c r="DUS90" s="90" t="str">
        <f t="shared" si="1448"/>
        <v/>
      </c>
      <c r="DUT90" s="90" t="str">
        <f t="shared" si="1448"/>
        <v/>
      </c>
      <c r="DUU90" s="90" t="str">
        <f t="shared" si="1448"/>
        <v/>
      </c>
      <c r="DUV90" s="90" t="str">
        <f t="shared" si="1448"/>
        <v/>
      </c>
      <c r="DUW90" s="90" t="str">
        <f t="shared" si="1448"/>
        <v/>
      </c>
      <c r="DUX90" s="90" t="str">
        <f t="shared" si="1448"/>
        <v/>
      </c>
      <c r="DUY90" s="90" t="str">
        <f t="shared" si="1448"/>
        <v/>
      </c>
      <c r="DUZ90" s="90" t="str">
        <f t="shared" si="1448"/>
        <v/>
      </c>
      <c r="DVA90" s="90" t="str">
        <f t="shared" si="1448"/>
        <v/>
      </c>
      <c r="DVB90" s="90" t="str">
        <f t="shared" si="1448"/>
        <v/>
      </c>
      <c r="DVC90" s="90" t="str">
        <f t="shared" si="1448"/>
        <v/>
      </c>
      <c r="DVD90" s="90" t="str">
        <f t="shared" si="1448"/>
        <v/>
      </c>
      <c r="DVE90" s="90" t="str">
        <f t="shared" si="1448"/>
        <v/>
      </c>
      <c r="DVF90" s="90" t="str">
        <f t="shared" si="1448"/>
        <v/>
      </c>
      <c r="DVG90" s="90" t="str">
        <f t="shared" si="1448"/>
        <v/>
      </c>
      <c r="DVH90" s="90" t="str">
        <f t="shared" si="1448"/>
        <v/>
      </c>
      <c r="DVI90" s="90" t="str">
        <f t="shared" si="1448"/>
        <v/>
      </c>
      <c r="DVJ90" s="90" t="str">
        <f t="shared" si="1448"/>
        <v/>
      </c>
      <c r="DVK90" s="90" t="str">
        <f t="shared" si="1448"/>
        <v/>
      </c>
      <c r="DVL90" s="90" t="str">
        <f t="shared" si="1448"/>
        <v/>
      </c>
      <c r="DVM90" s="90" t="str">
        <f t="shared" si="1448"/>
        <v/>
      </c>
      <c r="DVN90" s="90" t="str">
        <f t="shared" si="1448"/>
        <v/>
      </c>
      <c r="DVO90" s="90" t="str">
        <f t="shared" si="1448"/>
        <v/>
      </c>
      <c r="DVP90" s="90" t="str">
        <f t="shared" si="1448"/>
        <v/>
      </c>
      <c r="DVQ90" s="90" t="str">
        <f t="shared" si="1448"/>
        <v/>
      </c>
      <c r="DVR90" s="90" t="str">
        <f t="shared" si="1448"/>
        <v/>
      </c>
      <c r="DVS90" s="90" t="str">
        <f t="shared" si="1448"/>
        <v/>
      </c>
      <c r="DVT90" s="90" t="str">
        <f t="shared" si="1448"/>
        <v/>
      </c>
      <c r="DVU90" s="90" t="str">
        <f t="shared" si="1448"/>
        <v/>
      </c>
      <c r="DVV90" s="90" t="str">
        <f t="shared" si="1448"/>
        <v/>
      </c>
      <c r="DVW90" s="90" t="str">
        <f t="shared" si="1448"/>
        <v/>
      </c>
      <c r="DVX90" s="90" t="str">
        <f t="shared" si="1448"/>
        <v/>
      </c>
      <c r="DVY90" s="90" t="str">
        <f t="shared" si="1448"/>
        <v/>
      </c>
      <c r="DVZ90" s="90" t="str">
        <f t="shared" si="1448"/>
        <v/>
      </c>
      <c r="DWA90" s="90" t="str">
        <f t="shared" si="1448"/>
        <v/>
      </c>
      <c r="DWB90" s="90" t="str">
        <f t="shared" si="1448"/>
        <v/>
      </c>
      <c r="DWC90" s="90" t="str">
        <f t="shared" si="1448"/>
        <v/>
      </c>
      <c r="DWD90" s="90" t="str">
        <f t="shared" si="1448"/>
        <v/>
      </c>
      <c r="DWE90" s="90" t="str">
        <f t="shared" si="1448"/>
        <v/>
      </c>
      <c r="DWF90" s="90" t="str">
        <f t="shared" si="1448"/>
        <v/>
      </c>
      <c r="DWG90" s="90" t="str">
        <f t="shared" si="1448"/>
        <v/>
      </c>
      <c r="DWH90" s="90" t="str">
        <f t="shared" si="1448"/>
        <v/>
      </c>
      <c r="DWI90" s="90" t="str">
        <f t="shared" si="1448"/>
        <v/>
      </c>
      <c r="DWJ90" s="90" t="str">
        <f t="shared" si="1448"/>
        <v/>
      </c>
      <c r="DWK90" s="90" t="str">
        <f t="shared" si="1448"/>
        <v/>
      </c>
      <c r="DWL90" s="90" t="str">
        <f t="shared" si="1448"/>
        <v/>
      </c>
      <c r="DWM90" s="90" t="str">
        <f t="shared" si="1448"/>
        <v/>
      </c>
      <c r="DWN90" s="90" t="str">
        <f t="shared" si="1448"/>
        <v/>
      </c>
      <c r="DWO90" s="90" t="str">
        <f t="shared" si="1448"/>
        <v/>
      </c>
      <c r="DWP90" s="90" t="str">
        <f t="shared" si="1448"/>
        <v/>
      </c>
      <c r="DWQ90" s="90" t="str">
        <f t="shared" si="1448"/>
        <v/>
      </c>
      <c r="DWR90" s="90" t="str">
        <f t="shared" si="1448"/>
        <v/>
      </c>
      <c r="DWS90" s="90" t="str">
        <f t="shared" si="1448"/>
        <v/>
      </c>
      <c r="DWT90" s="90" t="str">
        <f t="shared" si="1448"/>
        <v/>
      </c>
      <c r="DWU90" s="90" t="str">
        <f t="shared" si="1448"/>
        <v/>
      </c>
      <c r="DWV90" s="90" t="str">
        <f t="shared" si="1448"/>
        <v/>
      </c>
      <c r="DWW90" s="90" t="str">
        <f t="shared" si="1448"/>
        <v/>
      </c>
      <c r="DWX90" s="90" t="str">
        <f t="shared" si="1448"/>
        <v/>
      </c>
      <c r="DWY90" s="90" t="str">
        <f t="shared" si="1448"/>
        <v/>
      </c>
      <c r="DWZ90" s="90" t="str">
        <f t="shared" si="1448"/>
        <v/>
      </c>
      <c r="DXA90" s="90" t="str">
        <f t="shared" ref="DXA90:DZL90" si="1449">IF(AND(DXA$8&gt;14,DXA$8&lt;19,DXA$8&lt;&gt;""),1,"")</f>
        <v/>
      </c>
      <c r="DXB90" s="90" t="str">
        <f t="shared" si="1449"/>
        <v/>
      </c>
      <c r="DXC90" s="90" t="str">
        <f t="shared" si="1449"/>
        <v/>
      </c>
      <c r="DXD90" s="90" t="str">
        <f t="shared" si="1449"/>
        <v/>
      </c>
      <c r="DXE90" s="90" t="str">
        <f t="shared" si="1449"/>
        <v/>
      </c>
      <c r="DXF90" s="90" t="str">
        <f t="shared" si="1449"/>
        <v/>
      </c>
      <c r="DXG90" s="90" t="str">
        <f t="shared" si="1449"/>
        <v/>
      </c>
      <c r="DXH90" s="90" t="str">
        <f t="shared" si="1449"/>
        <v/>
      </c>
      <c r="DXI90" s="90" t="str">
        <f t="shared" si="1449"/>
        <v/>
      </c>
      <c r="DXJ90" s="90" t="str">
        <f t="shared" si="1449"/>
        <v/>
      </c>
      <c r="DXK90" s="90" t="str">
        <f t="shared" si="1449"/>
        <v/>
      </c>
      <c r="DXL90" s="90" t="str">
        <f t="shared" si="1449"/>
        <v/>
      </c>
      <c r="DXM90" s="90" t="str">
        <f t="shared" si="1449"/>
        <v/>
      </c>
      <c r="DXN90" s="90" t="str">
        <f t="shared" si="1449"/>
        <v/>
      </c>
      <c r="DXO90" s="90" t="str">
        <f t="shared" si="1449"/>
        <v/>
      </c>
      <c r="DXP90" s="90" t="str">
        <f t="shared" si="1449"/>
        <v/>
      </c>
      <c r="DXQ90" s="90" t="str">
        <f t="shared" si="1449"/>
        <v/>
      </c>
      <c r="DXR90" s="90" t="str">
        <f t="shared" si="1449"/>
        <v/>
      </c>
      <c r="DXS90" s="90" t="str">
        <f t="shared" si="1449"/>
        <v/>
      </c>
      <c r="DXT90" s="90" t="str">
        <f t="shared" si="1449"/>
        <v/>
      </c>
      <c r="DXU90" s="90" t="str">
        <f t="shared" si="1449"/>
        <v/>
      </c>
      <c r="DXV90" s="90" t="str">
        <f t="shared" si="1449"/>
        <v/>
      </c>
      <c r="DXW90" s="90" t="str">
        <f t="shared" si="1449"/>
        <v/>
      </c>
      <c r="DXX90" s="90" t="str">
        <f t="shared" si="1449"/>
        <v/>
      </c>
      <c r="DXY90" s="90" t="str">
        <f t="shared" si="1449"/>
        <v/>
      </c>
      <c r="DXZ90" s="90" t="str">
        <f t="shared" si="1449"/>
        <v/>
      </c>
      <c r="DYA90" s="90" t="str">
        <f t="shared" si="1449"/>
        <v/>
      </c>
      <c r="DYB90" s="90" t="str">
        <f t="shared" si="1449"/>
        <v/>
      </c>
      <c r="DYC90" s="90" t="str">
        <f t="shared" si="1449"/>
        <v/>
      </c>
      <c r="DYD90" s="90" t="str">
        <f t="shared" si="1449"/>
        <v/>
      </c>
      <c r="DYE90" s="90" t="str">
        <f t="shared" si="1449"/>
        <v/>
      </c>
      <c r="DYF90" s="90" t="str">
        <f t="shared" si="1449"/>
        <v/>
      </c>
      <c r="DYG90" s="90" t="str">
        <f t="shared" si="1449"/>
        <v/>
      </c>
      <c r="DYH90" s="90" t="str">
        <f t="shared" si="1449"/>
        <v/>
      </c>
      <c r="DYI90" s="90" t="str">
        <f t="shared" si="1449"/>
        <v/>
      </c>
      <c r="DYJ90" s="90" t="str">
        <f t="shared" si="1449"/>
        <v/>
      </c>
      <c r="DYK90" s="90" t="str">
        <f t="shared" si="1449"/>
        <v/>
      </c>
      <c r="DYL90" s="90" t="str">
        <f t="shared" si="1449"/>
        <v/>
      </c>
      <c r="DYM90" s="90" t="str">
        <f t="shared" si="1449"/>
        <v/>
      </c>
      <c r="DYN90" s="90" t="str">
        <f t="shared" si="1449"/>
        <v/>
      </c>
      <c r="DYO90" s="90" t="str">
        <f t="shared" si="1449"/>
        <v/>
      </c>
      <c r="DYP90" s="90" t="str">
        <f t="shared" si="1449"/>
        <v/>
      </c>
      <c r="DYQ90" s="90" t="str">
        <f t="shared" si="1449"/>
        <v/>
      </c>
      <c r="DYR90" s="90" t="str">
        <f t="shared" si="1449"/>
        <v/>
      </c>
      <c r="DYS90" s="90" t="str">
        <f t="shared" si="1449"/>
        <v/>
      </c>
      <c r="DYT90" s="90" t="str">
        <f t="shared" si="1449"/>
        <v/>
      </c>
      <c r="DYU90" s="90" t="str">
        <f t="shared" si="1449"/>
        <v/>
      </c>
      <c r="DYV90" s="90" t="str">
        <f t="shared" si="1449"/>
        <v/>
      </c>
      <c r="DYW90" s="90" t="str">
        <f t="shared" si="1449"/>
        <v/>
      </c>
      <c r="DYX90" s="90" t="str">
        <f t="shared" si="1449"/>
        <v/>
      </c>
      <c r="DYY90" s="90" t="str">
        <f t="shared" si="1449"/>
        <v/>
      </c>
      <c r="DYZ90" s="90" t="str">
        <f t="shared" si="1449"/>
        <v/>
      </c>
      <c r="DZA90" s="90" t="str">
        <f t="shared" si="1449"/>
        <v/>
      </c>
      <c r="DZB90" s="90" t="str">
        <f t="shared" si="1449"/>
        <v/>
      </c>
      <c r="DZC90" s="90" t="str">
        <f t="shared" si="1449"/>
        <v/>
      </c>
      <c r="DZD90" s="90" t="str">
        <f t="shared" si="1449"/>
        <v/>
      </c>
      <c r="DZE90" s="90" t="str">
        <f t="shared" si="1449"/>
        <v/>
      </c>
      <c r="DZF90" s="90" t="str">
        <f t="shared" si="1449"/>
        <v/>
      </c>
      <c r="DZG90" s="90" t="str">
        <f t="shared" si="1449"/>
        <v/>
      </c>
      <c r="DZH90" s="90" t="str">
        <f t="shared" si="1449"/>
        <v/>
      </c>
      <c r="DZI90" s="90" t="str">
        <f t="shared" si="1449"/>
        <v/>
      </c>
      <c r="DZJ90" s="90" t="str">
        <f t="shared" si="1449"/>
        <v/>
      </c>
      <c r="DZK90" s="90" t="str">
        <f t="shared" si="1449"/>
        <v/>
      </c>
      <c r="DZL90" s="90" t="str">
        <f t="shared" si="1449"/>
        <v/>
      </c>
      <c r="DZM90" s="90" t="str">
        <f t="shared" ref="DZM90:EBX90" si="1450">IF(AND(DZM$8&gt;14,DZM$8&lt;19,DZM$8&lt;&gt;""),1,"")</f>
        <v/>
      </c>
      <c r="DZN90" s="90" t="str">
        <f t="shared" si="1450"/>
        <v/>
      </c>
      <c r="DZO90" s="90" t="str">
        <f t="shared" si="1450"/>
        <v/>
      </c>
      <c r="DZP90" s="90" t="str">
        <f t="shared" si="1450"/>
        <v/>
      </c>
      <c r="DZQ90" s="90" t="str">
        <f t="shared" si="1450"/>
        <v/>
      </c>
      <c r="DZR90" s="90" t="str">
        <f t="shared" si="1450"/>
        <v/>
      </c>
      <c r="DZS90" s="90" t="str">
        <f t="shared" si="1450"/>
        <v/>
      </c>
      <c r="DZT90" s="90" t="str">
        <f t="shared" si="1450"/>
        <v/>
      </c>
      <c r="DZU90" s="90" t="str">
        <f t="shared" si="1450"/>
        <v/>
      </c>
      <c r="DZV90" s="90" t="str">
        <f t="shared" si="1450"/>
        <v/>
      </c>
      <c r="DZW90" s="90" t="str">
        <f t="shared" si="1450"/>
        <v/>
      </c>
      <c r="DZX90" s="90" t="str">
        <f t="shared" si="1450"/>
        <v/>
      </c>
      <c r="DZY90" s="90" t="str">
        <f t="shared" si="1450"/>
        <v/>
      </c>
      <c r="DZZ90" s="90" t="str">
        <f t="shared" si="1450"/>
        <v/>
      </c>
      <c r="EAA90" s="90" t="str">
        <f t="shared" si="1450"/>
        <v/>
      </c>
      <c r="EAB90" s="90" t="str">
        <f t="shared" si="1450"/>
        <v/>
      </c>
      <c r="EAC90" s="90" t="str">
        <f t="shared" si="1450"/>
        <v/>
      </c>
      <c r="EAD90" s="90" t="str">
        <f t="shared" si="1450"/>
        <v/>
      </c>
      <c r="EAE90" s="90" t="str">
        <f t="shared" si="1450"/>
        <v/>
      </c>
      <c r="EAF90" s="90" t="str">
        <f t="shared" si="1450"/>
        <v/>
      </c>
      <c r="EAG90" s="90" t="str">
        <f t="shared" si="1450"/>
        <v/>
      </c>
      <c r="EAH90" s="90" t="str">
        <f t="shared" si="1450"/>
        <v/>
      </c>
      <c r="EAI90" s="90" t="str">
        <f t="shared" si="1450"/>
        <v/>
      </c>
      <c r="EAJ90" s="90" t="str">
        <f t="shared" si="1450"/>
        <v/>
      </c>
      <c r="EAK90" s="90" t="str">
        <f t="shared" si="1450"/>
        <v/>
      </c>
      <c r="EAL90" s="90" t="str">
        <f t="shared" si="1450"/>
        <v/>
      </c>
      <c r="EAM90" s="90" t="str">
        <f t="shared" si="1450"/>
        <v/>
      </c>
      <c r="EAN90" s="90" t="str">
        <f t="shared" si="1450"/>
        <v/>
      </c>
      <c r="EAO90" s="90" t="str">
        <f t="shared" si="1450"/>
        <v/>
      </c>
      <c r="EAP90" s="90" t="str">
        <f t="shared" si="1450"/>
        <v/>
      </c>
      <c r="EAQ90" s="90" t="str">
        <f t="shared" si="1450"/>
        <v/>
      </c>
      <c r="EAR90" s="90" t="str">
        <f t="shared" si="1450"/>
        <v/>
      </c>
      <c r="EAS90" s="90" t="str">
        <f t="shared" si="1450"/>
        <v/>
      </c>
      <c r="EAT90" s="90" t="str">
        <f t="shared" si="1450"/>
        <v/>
      </c>
      <c r="EAU90" s="90" t="str">
        <f t="shared" si="1450"/>
        <v/>
      </c>
      <c r="EAV90" s="90" t="str">
        <f t="shared" si="1450"/>
        <v/>
      </c>
      <c r="EAW90" s="90" t="str">
        <f t="shared" si="1450"/>
        <v/>
      </c>
      <c r="EAX90" s="90" t="str">
        <f t="shared" si="1450"/>
        <v/>
      </c>
      <c r="EAY90" s="90" t="str">
        <f t="shared" si="1450"/>
        <v/>
      </c>
      <c r="EAZ90" s="90" t="str">
        <f t="shared" si="1450"/>
        <v/>
      </c>
      <c r="EBA90" s="90" t="str">
        <f t="shared" si="1450"/>
        <v/>
      </c>
      <c r="EBB90" s="90" t="str">
        <f t="shared" si="1450"/>
        <v/>
      </c>
      <c r="EBC90" s="90" t="str">
        <f t="shared" si="1450"/>
        <v/>
      </c>
      <c r="EBD90" s="90" t="str">
        <f t="shared" si="1450"/>
        <v/>
      </c>
      <c r="EBE90" s="90" t="str">
        <f t="shared" si="1450"/>
        <v/>
      </c>
      <c r="EBF90" s="90" t="str">
        <f t="shared" si="1450"/>
        <v/>
      </c>
      <c r="EBG90" s="90" t="str">
        <f t="shared" si="1450"/>
        <v/>
      </c>
      <c r="EBH90" s="90" t="str">
        <f t="shared" si="1450"/>
        <v/>
      </c>
      <c r="EBI90" s="90" t="str">
        <f t="shared" si="1450"/>
        <v/>
      </c>
      <c r="EBJ90" s="90" t="str">
        <f t="shared" si="1450"/>
        <v/>
      </c>
      <c r="EBK90" s="90" t="str">
        <f t="shared" si="1450"/>
        <v/>
      </c>
      <c r="EBL90" s="90" t="str">
        <f t="shared" si="1450"/>
        <v/>
      </c>
      <c r="EBM90" s="90" t="str">
        <f t="shared" si="1450"/>
        <v/>
      </c>
      <c r="EBN90" s="90" t="str">
        <f t="shared" si="1450"/>
        <v/>
      </c>
      <c r="EBO90" s="90" t="str">
        <f t="shared" si="1450"/>
        <v/>
      </c>
      <c r="EBP90" s="90" t="str">
        <f t="shared" si="1450"/>
        <v/>
      </c>
      <c r="EBQ90" s="90" t="str">
        <f t="shared" si="1450"/>
        <v/>
      </c>
      <c r="EBR90" s="90" t="str">
        <f t="shared" si="1450"/>
        <v/>
      </c>
      <c r="EBS90" s="90" t="str">
        <f t="shared" si="1450"/>
        <v/>
      </c>
      <c r="EBT90" s="90" t="str">
        <f t="shared" si="1450"/>
        <v/>
      </c>
      <c r="EBU90" s="90" t="str">
        <f t="shared" si="1450"/>
        <v/>
      </c>
      <c r="EBV90" s="90" t="str">
        <f t="shared" si="1450"/>
        <v/>
      </c>
      <c r="EBW90" s="90" t="str">
        <f t="shared" si="1450"/>
        <v/>
      </c>
      <c r="EBX90" s="90" t="str">
        <f t="shared" si="1450"/>
        <v/>
      </c>
      <c r="EBY90" s="90" t="str">
        <f t="shared" ref="EBY90:EEJ90" si="1451">IF(AND(EBY$8&gt;14,EBY$8&lt;19,EBY$8&lt;&gt;""),1,"")</f>
        <v/>
      </c>
      <c r="EBZ90" s="90" t="str">
        <f t="shared" si="1451"/>
        <v/>
      </c>
      <c r="ECA90" s="90" t="str">
        <f t="shared" si="1451"/>
        <v/>
      </c>
      <c r="ECB90" s="90" t="str">
        <f t="shared" si="1451"/>
        <v/>
      </c>
      <c r="ECC90" s="90" t="str">
        <f t="shared" si="1451"/>
        <v/>
      </c>
      <c r="ECD90" s="90" t="str">
        <f t="shared" si="1451"/>
        <v/>
      </c>
      <c r="ECE90" s="90" t="str">
        <f t="shared" si="1451"/>
        <v/>
      </c>
      <c r="ECF90" s="90" t="str">
        <f t="shared" si="1451"/>
        <v/>
      </c>
      <c r="ECG90" s="90" t="str">
        <f t="shared" si="1451"/>
        <v/>
      </c>
      <c r="ECH90" s="90" t="str">
        <f t="shared" si="1451"/>
        <v/>
      </c>
      <c r="ECI90" s="90" t="str">
        <f t="shared" si="1451"/>
        <v/>
      </c>
      <c r="ECJ90" s="90" t="str">
        <f t="shared" si="1451"/>
        <v/>
      </c>
      <c r="ECK90" s="90" t="str">
        <f t="shared" si="1451"/>
        <v/>
      </c>
      <c r="ECL90" s="90" t="str">
        <f t="shared" si="1451"/>
        <v/>
      </c>
      <c r="ECM90" s="90" t="str">
        <f t="shared" si="1451"/>
        <v/>
      </c>
      <c r="ECN90" s="90" t="str">
        <f t="shared" si="1451"/>
        <v/>
      </c>
      <c r="ECO90" s="90" t="str">
        <f t="shared" si="1451"/>
        <v/>
      </c>
      <c r="ECP90" s="90" t="str">
        <f t="shared" si="1451"/>
        <v/>
      </c>
      <c r="ECQ90" s="90" t="str">
        <f t="shared" si="1451"/>
        <v/>
      </c>
      <c r="ECR90" s="90" t="str">
        <f t="shared" si="1451"/>
        <v/>
      </c>
      <c r="ECS90" s="90" t="str">
        <f t="shared" si="1451"/>
        <v/>
      </c>
      <c r="ECT90" s="90" t="str">
        <f t="shared" si="1451"/>
        <v/>
      </c>
      <c r="ECU90" s="90" t="str">
        <f t="shared" si="1451"/>
        <v/>
      </c>
      <c r="ECV90" s="90" t="str">
        <f t="shared" si="1451"/>
        <v/>
      </c>
      <c r="ECW90" s="90" t="str">
        <f t="shared" si="1451"/>
        <v/>
      </c>
      <c r="ECX90" s="90" t="str">
        <f t="shared" si="1451"/>
        <v/>
      </c>
      <c r="ECY90" s="90" t="str">
        <f t="shared" si="1451"/>
        <v/>
      </c>
      <c r="ECZ90" s="90" t="str">
        <f t="shared" si="1451"/>
        <v/>
      </c>
      <c r="EDA90" s="90" t="str">
        <f t="shared" si="1451"/>
        <v/>
      </c>
      <c r="EDB90" s="90" t="str">
        <f t="shared" si="1451"/>
        <v/>
      </c>
      <c r="EDC90" s="90" t="str">
        <f t="shared" si="1451"/>
        <v/>
      </c>
      <c r="EDD90" s="90" t="str">
        <f t="shared" si="1451"/>
        <v/>
      </c>
      <c r="EDE90" s="90" t="str">
        <f t="shared" si="1451"/>
        <v/>
      </c>
      <c r="EDF90" s="90" t="str">
        <f t="shared" si="1451"/>
        <v/>
      </c>
      <c r="EDG90" s="90" t="str">
        <f t="shared" si="1451"/>
        <v/>
      </c>
      <c r="EDH90" s="90" t="str">
        <f t="shared" si="1451"/>
        <v/>
      </c>
      <c r="EDI90" s="90" t="str">
        <f t="shared" si="1451"/>
        <v/>
      </c>
      <c r="EDJ90" s="90" t="str">
        <f t="shared" si="1451"/>
        <v/>
      </c>
      <c r="EDK90" s="90" t="str">
        <f t="shared" si="1451"/>
        <v/>
      </c>
      <c r="EDL90" s="90" t="str">
        <f t="shared" si="1451"/>
        <v/>
      </c>
      <c r="EDM90" s="90" t="str">
        <f t="shared" si="1451"/>
        <v/>
      </c>
      <c r="EDN90" s="90" t="str">
        <f t="shared" si="1451"/>
        <v/>
      </c>
      <c r="EDO90" s="90" t="str">
        <f t="shared" si="1451"/>
        <v/>
      </c>
      <c r="EDP90" s="90" t="str">
        <f t="shared" si="1451"/>
        <v/>
      </c>
      <c r="EDQ90" s="90" t="str">
        <f t="shared" si="1451"/>
        <v/>
      </c>
      <c r="EDR90" s="90" t="str">
        <f t="shared" si="1451"/>
        <v/>
      </c>
      <c r="EDS90" s="90" t="str">
        <f t="shared" si="1451"/>
        <v/>
      </c>
      <c r="EDT90" s="90" t="str">
        <f t="shared" si="1451"/>
        <v/>
      </c>
      <c r="EDU90" s="90" t="str">
        <f t="shared" si="1451"/>
        <v/>
      </c>
      <c r="EDV90" s="90" t="str">
        <f t="shared" si="1451"/>
        <v/>
      </c>
      <c r="EDW90" s="90" t="str">
        <f t="shared" si="1451"/>
        <v/>
      </c>
      <c r="EDX90" s="90" t="str">
        <f t="shared" si="1451"/>
        <v/>
      </c>
      <c r="EDY90" s="90" t="str">
        <f t="shared" si="1451"/>
        <v/>
      </c>
      <c r="EDZ90" s="90" t="str">
        <f t="shared" si="1451"/>
        <v/>
      </c>
      <c r="EEA90" s="90" t="str">
        <f t="shared" si="1451"/>
        <v/>
      </c>
      <c r="EEB90" s="90" t="str">
        <f t="shared" si="1451"/>
        <v/>
      </c>
      <c r="EEC90" s="90" t="str">
        <f t="shared" si="1451"/>
        <v/>
      </c>
      <c r="EED90" s="90" t="str">
        <f t="shared" si="1451"/>
        <v/>
      </c>
      <c r="EEE90" s="90" t="str">
        <f t="shared" si="1451"/>
        <v/>
      </c>
      <c r="EEF90" s="90" t="str">
        <f t="shared" si="1451"/>
        <v/>
      </c>
      <c r="EEG90" s="90" t="str">
        <f t="shared" si="1451"/>
        <v/>
      </c>
      <c r="EEH90" s="90" t="str">
        <f t="shared" si="1451"/>
        <v/>
      </c>
      <c r="EEI90" s="90" t="str">
        <f t="shared" si="1451"/>
        <v/>
      </c>
      <c r="EEJ90" s="90" t="str">
        <f t="shared" si="1451"/>
        <v/>
      </c>
      <c r="EEK90" s="90" t="str">
        <f t="shared" ref="EEK90:EGV90" si="1452">IF(AND(EEK$8&gt;14,EEK$8&lt;19,EEK$8&lt;&gt;""),1,"")</f>
        <v/>
      </c>
      <c r="EEL90" s="90" t="str">
        <f t="shared" si="1452"/>
        <v/>
      </c>
      <c r="EEM90" s="90" t="str">
        <f t="shared" si="1452"/>
        <v/>
      </c>
      <c r="EEN90" s="90" t="str">
        <f t="shared" si="1452"/>
        <v/>
      </c>
      <c r="EEO90" s="90" t="str">
        <f t="shared" si="1452"/>
        <v/>
      </c>
      <c r="EEP90" s="90" t="str">
        <f t="shared" si="1452"/>
        <v/>
      </c>
      <c r="EEQ90" s="90" t="str">
        <f t="shared" si="1452"/>
        <v/>
      </c>
      <c r="EER90" s="90" t="str">
        <f t="shared" si="1452"/>
        <v/>
      </c>
      <c r="EES90" s="90" t="str">
        <f t="shared" si="1452"/>
        <v/>
      </c>
      <c r="EET90" s="90" t="str">
        <f t="shared" si="1452"/>
        <v/>
      </c>
      <c r="EEU90" s="90" t="str">
        <f t="shared" si="1452"/>
        <v/>
      </c>
      <c r="EEV90" s="90" t="str">
        <f t="shared" si="1452"/>
        <v/>
      </c>
      <c r="EEW90" s="90" t="str">
        <f t="shared" si="1452"/>
        <v/>
      </c>
      <c r="EEX90" s="90" t="str">
        <f t="shared" si="1452"/>
        <v/>
      </c>
      <c r="EEY90" s="90" t="str">
        <f t="shared" si="1452"/>
        <v/>
      </c>
      <c r="EEZ90" s="90" t="str">
        <f t="shared" si="1452"/>
        <v/>
      </c>
      <c r="EFA90" s="90" t="str">
        <f t="shared" si="1452"/>
        <v/>
      </c>
      <c r="EFB90" s="90" t="str">
        <f t="shared" si="1452"/>
        <v/>
      </c>
      <c r="EFC90" s="90" t="str">
        <f t="shared" si="1452"/>
        <v/>
      </c>
      <c r="EFD90" s="90" t="str">
        <f t="shared" si="1452"/>
        <v/>
      </c>
      <c r="EFE90" s="90" t="str">
        <f t="shared" si="1452"/>
        <v/>
      </c>
      <c r="EFF90" s="90" t="str">
        <f t="shared" si="1452"/>
        <v/>
      </c>
      <c r="EFG90" s="90" t="str">
        <f t="shared" si="1452"/>
        <v/>
      </c>
      <c r="EFH90" s="90" t="str">
        <f t="shared" si="1452"/>
        <v/>
      </c>
      <c r="EFI90" s="90" t="str">
        <f t="shared" si="1452"/>
        <v/>
      </c>
      <c r="EFJ90" s="90" t="str">
        <f t="shared" si="1452"/>
        <v/>
      </c>
      <c r="EFK90" s="90" t="str">
        <f t="shared" si="1452"/>
        <v/>
      </c>
      <c r="EFL90" s="90" t="str">
        <f t="shared" si="1452"/>
        <v/>
      </c>
      <c r="EFM90" s="90" t="str">
        <f t="shared" si="1452"/>
        <v/>
      </c>
      <c r="EFN90" s="90" t="str">
        <f t="shared" si="1452"/>
        <v/>
      </c>
      <c r="EFO90" s="90" t="str">
        <f t="shared" si="1452"/>
        <v/>
      </c>
      <c r="EFP90" s="90" t="str">
        <f t="shared" si="1452"/>
        <v/>
      </c>
      <c r="EFQ90" s="90" t="str">
        <f t="shared" si="1452"/>
        <v/>
      </c>
      <c r="EFR90" s="90" t="str">
        <f t="shared" si="1452"/>
        <v/>
      </c>
      <c r="EFS90" s="90" t="str">
        <f t="shared" si="1452"/>
        <v/>
      </c>
      <c r="EFT90" s="90" t="str">
        <f t="shared" si="1452"/>
        <v/>
      </c>
      <c r="EFU90" s="90" t="str">
        <f t="shared" si="1452"/>
        <v/>
      </c>
      <c r="EFV90" s="90" t="str">
        <f t="shared" si="1452"/>
        <v/>
      </c>
      <c r="EFW90" s="90" t="str">
        <f t="shared" si="1452"/>
        <v/>
      </c>
      <c r="EFX90" s="90" t="str">
        <f t="shared" si="1452"/>
        <v/>
      </c>
      <c r="EFY90" s="90" t="str">
        <f t="shared" si="1452"/>
        <v/>
      </c>
      <c r="EFZ90" s="90" t="str">
        <f t="shared" si="1452"/>
        <v/>
      </c>
      <c r="EGA90" s="90" t="str">
        <f t="shared" si="1452"/>
        <v/>
      </c>
      <c r="EGB90" s="90" t="str">
        <f t="shared" si="1452"/>
        <v/>
      </c>
      <c r="EGC90" s="90" t="str">
        <f t="shared" si="1452"/>
        <v/>
      </c>
      <c r="EGD90" s="90" t="str">
        <f t="shared" si="1452"/>
        <v/>
      </c>
      <c r="EGE90" s="90" t="str">
        <f t="shared" si="1452"/>
        <v/>
      </c>
      <c r="EGF90" s="90" t="str">
        <f t="shared" si="1452"/>
        <v/>
      </c>
      <c r="EGG90" s="90" t="str">
        <f t="shared" si="1452"/>
        <v/>
      </c>
      <c r="EGH90" s="90" t="str">
        <f t="shared" si="1452"/>
        <v/>
      </c>
      <c r="EGI90" s="90" t="str">
        <f t="shared" si="1452"/>
        <v/>
      </c>
      <c r="EGJ90" s="90" t="str">
        <f t="shared" si="1452"/>
        <v/>
      </c>
      <c r="EGK90" s="90" t="str">
        <f t="shared" si="1452"/>
        <v/>
      </c>
      <c r="EGL90" s="90" t="str">
        <f t="shared" si="1452"/>
        <v/>
      </c>
      <c r="EGM90" s="90" t="str">
        <f t="shared" si="1452"/>
        <v/>
      </c>
      <c r="EGN90" s="90" t="str">
        <f t="shared" si="1452"/>
        <v/>
      </c>
      <c r="EGO90" s="90" t="str">
        <f t="shared" si="1452"/>
        <v/>
      </c>
      <c r="EGP90" s="90" t="str">
        <f t="shared" si="1452"/>
        <v/>
      </c>
      <c r="EGQ90" s="90" t="str">
        <f t="shared" si="1452"/>
        <v/>
      </c>
      <c r="EGR90" s="90" t="str">
        <f t="shared" si="1452"/>
        <v/>
      </c>
      <c r="EGS90" s="90" t="str">
        <f t="shared" si="1452"/>
        <v/>
      </c>
      <c r="EGT90" s="90" t="str">
        <f t="shared" si="1452"/>
        <v/>
      </c>
      <c r="EGU90" s="90" t="str">
        <f t="shared" si="1452"/>
        <v/>
      </c>
      <c r="EGV90" s="90" t="str">
        <f t="shared" si="1452"/>
        <v/>
      </c>
      <c r="EGW90" s="90" t="str">
        <f t="shared" ref="EGW90:EJH90" si="1453">IF(AND(EGW$8&gt;14,EGW$8&lt;19,EGW$8&lt;&gt;""),1,"")</f>
        <v/>
      </c>
      <c r="EGX90" s="90" t="str">
        <f t="shared" si="1453"/>
        <v/>
      </c>
      <c r="EGY90" s="90" t="str">
        <f t="shared" si="1453"/>
        <v/>
      </c>
      <c r="EGZ90" s="90" t="str">
        <f t="shared" si="1453"/>
        <v/>
      </c>
      <c r="EHA90" s="90" t="str">
        <f t="shared" si="1453"/>
        <v/>
      </c>
      <c r="EHB90" s="90" t="str">
        <f t="shared" si="1453"/>
        <v/>
      </c>
      <c r="EHC90" s="90" t="str">
        <f t="shared" si="1453"/>
        <v/>
      </c>
      <c r="EHD90" s="90" t="str">
        <f t="shared" si="1453"/>
        <v/>
      </c>
      <c r="EHE90" s="90" t="str">
        <f t="shared" si="1453"/>
        <v/>
      </c>
      <c r="EHF90" s="90" t="str">
        <f t="shared" si="1453"/>
        <v/>
      </c>
      <c r="EHG90" s="90" t="str">
        <f t="shared" si="1453"/>
        <v/>
      </c>
      <c r="EHH90" s="90" t="str">
        <f t="shared" si="1453"/>
        <v/>
      </c>
      <c r="EHI90" s="90" t="str">
        <f t="shared" si="1453"/>
        <v/>
      </c>
      <c r="EHJ90" s="90" t="str">
        <f t="shared" si="1453"/>
        <v/>
      </c>
      <c r="EHK90" s="90" t="str">
        <f t="shared" si="1453"/>
        <v/>
      </c>
      <c r="EHL90" s="90" t="str">
        <f t="shared" si="1453"/>
        <v/>
      </c>
      <c r="EHM90" s="90" t="str">
        <f t="shared" si="1453"/>
        <v/>
      </c>
      <c r="EHN90" s="90" t="str">
        <f t="shared" si="1453"/>
        <v/>
      </c>
      <c r="EHO90" s="90" t="str">
        <f t="shared" si="1453"/>
        <v/>
      </c>
      <c r="EHP90" s="90" t="str">
        <f t="shared" si="1453"/>
        <v/>
      </c>
      <c r="EHQ90" s="90" t="str">
        <f t="shared" si="1453"/>
        <v/>
      </c>
      <c r="EHR90" s="90" t="str">
        <f t="shared" si="1453"/>
        <v/>
      </c>
      <c r="EHS90" s="90" t="str">
        <f t="shared" si="1453"/>
        <v/>
      </c>
      <c r="EHT90" s="90" t="str">
        <f t="shared" si="1453"/>
        <v/>
      </c>
      <c r="EHU90" s="90" t="str">
        <f t="shared" si="1453"/>
        <v/>
      </c>
      <c r="EHV90" s="90" t="str">
        <f t="shared" si="1453"/>
        <v/>
      </c>
      <c r="EHW90" s="90" t="str">
        <f t="shared" si="1453"/>
        <v/>
      </c>
      <c r="EHX90" s="90" t="str">
        <f t="shared" si="1453"/>
        <v/>
      </c>
      <c r="EHY90" s="90" t="str">
        <f t="shared" si="1453"/>
        <v/>
      </c>
      <c r="EHZ90" s="90" t="str">
        <f t="shared" si="1453"/>
        <v/>
      </c>
      <c r="EIA90" s="90" t="str">
        <f t="shared" si="1453"/>
        <v/>
      </c>
      <c r="EIB90" s="90" t="str">
        <f t="shared" si="1453"/>
        <v/>
      </c>
      <c r="EIC90" s="90" t="str">
        <f t="shared" si="1453"/>
        <v/>
      </c>
      <c r="EID90" s="90" t="str">
        <f t="shared" si="1453"/>
        <v/>
      </c>
      <c r="EIE90" s="90" t="str">
        <f t="shared" si="1453"/>
        <v/>
      </c>
      <c r="EIF90" s="90" t="str">
        <f t="shared" si="1453"/>
        <v/>
      </c>
      <c r="EIG90" s="90" t="str">
        <f t="shared" si="1453"/>
        <v/>
      </c>
      <c r="EIH90" s="90" t="str">
        <f t="shared" si="1453"/>
        <v/>
      </c>
      <c r="EII90" s="90" t="str">
        <f t="shared" si="1453"/>
        <v/>
      </c>
      <c r="EIJ90" s="90" t="str">
        <f t="shared" si="1453"/>
        <v/>
      </c>
      <c r="EIK90" s="90" t="str">
        <f t="shared" si="1453"/>
        <v/>
      </c>
      <c r="EIL90" s="90" t="str">
        <f t="shared" si="1453"/>
        <v/>
      </c>
      <c r="EIM90" s="90" t="str">
        <f t="shared" si="1453"/>
        <v/>
      </c>
      <c r="EIN90" s="90" t="str">
        <f t="shared" si="1453"/>
        <v/>
      </c>
      <c r="EIO90" s="90" t="str">
        <f t="shared" si="1453"/>
        <v/>
      </c>
      <c r="EIP90" s="90" t="str">
        <f t="shared" si="1453"/>
        <v/>
      </c>
      <c r="EIQ90" s="90" t="str">
        <f t="shared" si="1453"/>
        <v/>
      </c>
      <c r="EIR90" s="90" t="str">
        <f t="shared" si="1453"/>
        <v/>
      </c>
      <c r="EIS90" s="90" t="str">
        <f t="shared" si="1453"/>
        <v/>
      </c>
      <c r="EIT90" s="90" t="str">
        <f t="shared" si="1453"/>
        <v/>
      </c>
      <c r="EIU90" s="90" t="str">
        <f t="shared" si="1453"/>
        <v/>
      </c>
      <c r="EIV90" s="90" t="str">
        <f t="shared" si="1453"/>
        <v/>
      </c>
      <c r="EIW90" s="90" t="str">
        <f t="shared" si="1453"/>
        <v/>
      </c>
      <c r="EIX90" s="90" t="str">
        <f t="shared" si="1453"/>
        <v/>
      </c>
      <c r="EIY90" s="90" t="str">
        <f t="shared" si="1453"/>
        <v/>
      </c>
      <c r="EIZ90" s="90" t="str">
        <f t="shared" si="1453"/>
        <v/>
      </c>
      <c r="EJA90" s="90" t="str">
        <f t="shared" si="1453"/>
        <v/>
      </c>
      <c r="EJB90" s="90" t="str">
        <f t="shared" si="1453"/>
        <v/>
      </c>
      <c r="EJC90" s="90" t="str">
        <f t="shared" si="1453"/>
        <v/>
      </c>
      <c r="EJD90" s="90" t="str">
        <f t="shared" si="1453"/>
        <v/>
      </c>
      <c r="EJE90" s="90" t="str">
        <f t="shared" si="1453"/>
        <v/>
      </c>
      <c r="EJF90" s="90" t="str">
        <f t="shared" si="1453"/>
        <v/>
      </c>
      <c r="EJG90" s="90" t="str">
        <f t="shared" si="1453"/>
        <v/>
      </c>
      <c r="EJH90" s="90" t="str">
        <f t="shared" si="1453"/>
        <v/>
      </c>
      <c r="EJI90" s="90" t="str">
        <f t="shared" ref="EJI90:ELT90" si="1454">IF(AND(EJI$8&gt;14,EJI$8&lt;19,EJI$8&lt;&gt;""),1,"")</f>
        <v/>
      </c>
      <c r="EJJ90" s="90" t="str">
        <f t="shared" si="1454"/>
        <v/>
      </c>
      <c r="EJK90" s="90" t="str">
        <f t="shared" si="1454"/>
        <v/>
      </c>
      <c r="EJL90" s="90" t="str">
        <f t="shared" si="1454"/>
        <v/>
      </c>
      <c r="EJM90" s="90" t="str">
        <f t="shared" si="1454"/>
        <v/>
      </c>
      <c r="EJN90" s="90" t="str">
        <f t="shared" si="1454"/>
        <v/>
      </c>
      <c r="EJO90" s="90" t="str">
        <f t="shared" si="1454"/>
        <v/>
      </c>
      <c r="EJP90" s="90" t="str">
        <f t="shared" si="1454"/>
        <v/>
      </c>
      <c r="EJQ90" s="90" t="str">
        <f t="shared" si="1454"/>
        <v/>
      </c>
      <c r="EJR90" s="90" t="str">
        <f t="shared" si="1454"/>
        <v/>
      </c>
      <c r="EJS90" s="90" t="str">
        <f t="shared" si="1454"/>
        <v/>
      </c>
      <c r="EJT90" s="90" t="str">
        <f t="shared" si="1454"/>
        <v/>
      </c>
      <c r="EJU90" s="90" t="str">
        <f t="shared" si="1454"/>
        <v/>
      </c>
      <c r="EJV90" s="90" t="str">
        <f t="shared" si="1454"/>
        <v/>
      </c>
      <c r="EJW90" s="90" t="str">
        <f t="shared" si="1454"/>
        <v/>
      </c>
      <c r="EJX90" s="90" t="str">
        <f t="shared" si="1454"/>
        <v/>
      </c>
      <c r="EJY90" s="90" t="str">
        <f t="shared" si="1454"/>
        <v/>
      </c>
      <c r="EJZ90" s="90" t="str">
        <f t="shared" si="1454"/>
        <v/>
      </c>
      <c r="EKA90" s="90" t="str">
        <f t="shared" si="1454"/>
        <v/>
      </c>
      <c r="EKB90" s="90" t="str">
        <f t="shared" si="1454"/>
        <v/>
      </c>
      <c r="EKC90" s="90" t="str">
        <f t="shared" si="1454"/>
        <v/>
      </c>
      <c r="EKD90" s="90" t="str">
        <f t="shared" si="1454"/>
        <v/>
      </c>
      <c r="EKE90" s="90" t="str">
        <f t="shared" si="1454"/>
        <v/>
      </c>
      <c r="EKF90" s="90" t="str">
        <f t="shared" si="1454"/>
        <v/>
      </c>
      <c r="EKG90" s="90" t="str">
        <f t="shared" si="1454"/>
        <v/>
      </c>
      <c r="EKH90" s="90" t="str">
        <f t="shared" si="1454"/>
        <v/>
      </c>
      <c r="EKI90" s="90" t="str">
        <f t="shared" si="1454"/>
        <v/>
      </c>
      <c r="EKJ90" s="90" t="str">
        <f t="shared" si="1454"/>
        <v/>
      </c>
      <c r="EKK90" s="90" t="str">
        <f t="shared" si="1454"/>
        <v/>
      </c>
      <c r="EKL90" s="90" t="str">
        <f t="shared" si="1454"/>
        <v/>
      </c>
      <c r="EKM90" s="90" t="str">
        <f t="shared" si="1454"/>
        <v/>
      </c>
      <c r="EKN90" s="90" t="str">
        <f t="shared" si="1454"/>
        <v/>
      </c>
      <c r="EKO90" s="90" t="str">
        <f t="shared" si="1454"/>
        <v/>
      </c>
      <c r="EKP90" s="90" t="str">
        <f t="shared" si="1454"/>
        <v/>
      </c>
      <c r="EKQ90" s="90" t="str">
        <f t="shared" si="1454"/>
        <v/>
      </c>
      <c r="EKR90" s="90" t="str">
        <f t="shared" si="1454"/>
        <v/>
      </c>
      <c r="EKS90" s="90" t="str">
        <f t="shared" si="1454"/>
        <v/>
      </c>
      <c r="EKT90" s="90" t="str">
        <f t="shared" si="1454"/>
        <v/>
      </c>
      <c r="EKU90" s="90" t="str">
        <f t="shared" si="1454"/>
        <v/>
      </c>
      <c r="EKV90" s="90" t="str">
        <f t="shared" si="1454"/>
        <v/>
      </c>
      <c r="EKW90" s="90" t="str">
        <f t="shared" si="1454"/>
        <v/>
      </c>
      <c r="EKX90" s="90" t="str">
        <f t="shared" si="1454"/>
        <v/>
      </c>
      <c r="EKY90" s="90" t="str">
        <f t="shared" si="1454"/>
        <v/>
      </c>
      <c r="EKZ90" s="90" t="str">
        <f t="shared" si="1454"/>
        <v/>
      </c>
      <c r="ELA90" s="90" t="str">
        <f t="shared" si="1454"/>
        <v/>
      </c>
      <c r="ELB90" s="90" t="str">
        <f t="shared" si="1454"/>
        <v/>
      </c>
      <c r="ELC90" s="90" t="str">
        <f t="shared" si="1454"/>
        <v/>
      </c>
      <c r="ELD90" s="90" t="str">
        <f t="shared" si="1454"/>
        <v/>
      </c>
      <c r="ELE90" s="90" t="str">
        <f t="shared" si="1454"/>
        <v/>
      </c>
      <c r="ELF90" s="90" t="str">
        <f t="shared" si="1454"/>
        <v/>
      </c>
      <c r="ELG90" s="90" t="str">
        <f t="shared" si="1454"/>
        <v/>
      </c>
      <c r="ELH90" s="90" t="str">
        <f t="shared" si="1454"/>
        <v/>
      </c>
      <c r="ELI90" s="90" t="str">
        <f t="shared" si="1454"/>
        <v/>
      </c>
      <c r="ELJ90" s="90" t="str">
        <f t="shared" si="1454"/>
        <v/>
      </c>
      <c r="ELK90" s="90" t="str">
        <f t="shared" si="1454"/>
        <v/>
      </c>
      <c r="ELL90" s="90" t="str">
        <f t="shared" si="1454"/>
        <v/>
      </c>
      <c r="ELM90" s="90" t="str">
        <f t="shared" si="1454"/>
        <v/>
      </c>
      <c r="ELN90" s="90" t="str">
        <f t="shared" si="1454"/>
        <v/>
      </c>
      <c r="ELO90" s="90" t="str">
        <f t="shared" si="1454"/>
        <v/>
      </c>
      <c r="ELP90" s="90" t="str">
        <f t="shared" si="1454"/>
        <v/>
      </c>
      <c r="ELQ90" s="90" t="str">
        <f t="shared" si="1454"/>
        <v/>
      </c>
      <c r="ELR90" s="90" t="str">
        <f t="shared" si="1454"/>
        <v/>
      </c>
      <c r="ELS90" s="90" t="str">
        <f t="shared" si="1454"/>
        <v/>
      </c>
      <c r="ELT90" s="90" t="str">
        <f t="shared" si="1454"/>
        <v/>
      </c>
      <c r="ELU90" s="90" t="str">
        <f t="shared" ref="ELU90:EOF90" si="1455">IF(AND(ELU$8&gt;14,ELU$8&lt;19,ELU$8&lt;&gt;""),1,"")</f>
        <v/>
      </c>
      <c r="ELV90" s="90" t="str">
        <f t="shared" si="1455"/>
        <v/>
      </c>
      <c r="ELW90" s="90" t="str">
        <f t="shared" si="1455"/>
        <v/>
      </c>
      <c r="ELX90" s="90" t="str">
        <f t="shared" si="1455"/>
        <v/>
      </c>
      <c r="ELY90" s="90" t="str">
        <f t="shared" si="1455"/>
        <v/>
      </c>
      <c r="ELZ90" s="90" t="str">
        <f t="shared" si="1455"/>
        <v/>
      </c>
      <c r="EMA90" s="90" t="str">
        <f t="shared" si="1455"/>
        <v/>
      </c>
      <c r="EMB90" s="90" t="str">
        <f t="shared" si="1455"/>
        <v/>
      </c>
      <c r="EMC90" s="90" t="str">
        <f t="shared" si="1455"/>
        <v/>
      </c>
      <c r="EMD90" s="90" t="str">
        <f t="shared" si="1455"/>
        <v/>
      </c>
      <c r="EME90" s="90" t="str">
        <f t="shared" si="1455"/>
        <v/>
      </c>
      <c r="EMF90" s="90" t="str">
        <f t="shared" si="1455"/>
        <v/>
      </c>
      <c r="EMG90" s="90" t="str">
        <f t="shared" si="1455"/>
        <v/>
      </c>
      <c r="EMH90" s="90" t="str">
        <f t="shared" si="1455"/>
        <v/>
      </c>
      <c r="EMI90" s="90" t="str">
        <f t="shared" si="1455"/>
        <v/>
      </c>
      <c r="EMJ90" s="90" t="str">
        <f t="shared" si="1455"/>
        <v/>
      </c>
      <c r="EMK90" s="90" t="str">
        <f t="shared" si="1455"/>
        <v/>
      </c>
      <c r="EML90" s="90" t="str">
        <f t="shared" si="1455"/>
        <v/>
      </c>
      <c r="EMM90" s="90" t="str">
        <f t="shared" si="1455"/>
        <v/>
      </c>
      <c r="EMN90" s="90" t="str">
        <f t="shared" si="1455"/>
        <v/>
      </c>
      <c r="EMO90" s="90" t="str">
        <f t="shared" si="1455"/>
        <v/>
      </c>
      <c r="EMP90" s="90" t="str">
        <f t="shared" si="1455"/>
        <v/>
      </c>
      <c r="EMQ90" s="90" t="str">
        <f t="shared" si="1455"/>
        <v/>
      </c>
      <c r="EMR90" s="90" t="str">
        <f t="shared" si="1455"/>
        <v/>
      </c>
      <c r="EMS90" s="90" t="str">
        <f t="shared" si="1455"/>
        <v/>
      </c>
      <c r="EMT90" s="90" t="str">
        <f t="shared" si="1455"/>
        <v/>
      </c>
      <c r="EMU90" s="90" t="str">
        <f t="shared" si="1455"/>
        <v/>
      </c>
      <c r="EMV90" s="90" t="str">
        <f t="shared" si="1455"/>
        <v/>
      </c>
      <c r="EMW90" s="90" t="str">
        <f t="shared" si="1455"/>
        <v/>
      </c>
      <c r="EMX90" s="90" t="str">
        <f t="shared" si="1455"/>
        <v/>
      </c>
      <c r="EMY90" s="90" t="str">
        <f t="shared" si="1455"/>
        <v/>
      </c>
      <c r="EMZ90" s="90" t="str">
        <f t="shared" si="1455"/>
        <v/>
      </c>
      <c r="ENA90" s="90" t="str">
        <f t="shared" si="1455"/>
        <v/>
      </c>
      <c r="ENB90" s="90" t="str">
        <f t="shared" si="1455"/>
        <v/>
      </c>
      <c r="ENC90" s="90" t="str">
        <f t="shared" si="1455"/>
        <v/>
      </c>
      <c r="END90" s="90" t="str">
        <f t="shared" si="1455"/>
        <v/>
      </c>
      <c r="ENE90" s="90" t="str">
        <f t="shared" si="1455"/>
        <v/>
      </c>
      <c r="ENF90" s="90" t="str">
        <f t="shared" si="1455"/>
        <v/>
      </c>
      <c r="ENG90" s="90" t="str">
        <f t="shared" si="1455"/>
        <v/>
      </c>
      <c r="ENH90" s="90" t="str">
        <f t="shared" si="1455"/>
        <v/>
      </c>
      <c r="ENI90" s="90" t="str">
        <f t="shared" si="1455"/>
        <v/>
      </c>
      <c r="ENJ90" s="90" t="str">
        <f t="shared" si="1455"/>
        <v/>
      </c>
      <c r="ENK90" s="90" t="str">
        <f t="shared" si="1455"/>
        <v/>
      </c>
      <c r="ENL90" s="90" t="str">
        <f t="shared" si="1455"/>
        <v/>
      </c>
      <c r="ENM90" s="90" t="str">
        <f t="shared" si="1455"/>
        <v/>
      </c>
      <c r="ENN90" s="90" t="str">
        <f t="shared" si="1455"/>
        <v/>
      </c>
      <c r="ENO90" s="90" t="str">
        <f t="shared" si="1455"/>
        <v/>
      </c>
      <c r="ENP90" s="90" t="str">
        <f t="shared" si="1455"/>
        <v/>
      </c>
      <c r="ENQ90" s="90" t="str">
        <f t="shared" si="1455"/>
        <v/>
      </c>
      <c r="ENR90" s="90" t="str">
        <f t="shared" si="1455"/>
        <v/>
      </c>
      <c r="ENS90" s="90" t="str">
        <f t="shared" si="1455"/>
        <v/>
      </c>
      <c r="ENT90" s="90" t="str">
        <f t="shared" si="1455"/>
        <v/>
      </c>
      <c r="ENU90" s="90" t="str">
        <f t="shared" si="1455"/>
        <v/>
      </c>
      <c r="ENV90" s="90" t="str">
        <f t="shared" si="1455"/>
        <v/>
      </c>
      <c r="ENW90" s="90" t="str">
        <f t="shared" si="1455"/>
        <v/>
      </c>
      <c r="ENX90" s="90" t="str">
        <f t="shared" si="1455"/>
        <v/>
      </c>
      <c r="ENY90" s="90" t="str">
        <f t="shared" si="1455"/>
        <v/>
      </c>
      <c r="ENZ90" s="90" t="str">
        <f t="shared" si="1455"/>
        <v/>
      </c>
      <c r="EOA90" s="90" t="str">
        <f t="shared" si="1455"/>
        <v/>
      </c>
      <c r="EOB90" s="90" t="str">
        <f t="shared" si="1455"/>
        <v/>
      </c>
      <c r="EOC90" s="90" t="str">
        <f t="shared" si="1455"/>
        <v/>
      </c>
      <c r="EOD90" s="90" t="str">
        <f t="shared" si="1455"/>
        <v/>
      </c>
      <c r="EOE90" s="90" t="str">
        <f t="shared" si="1455"/>
        <v/>
      </c>
      <c r="EOF90" s="90" t="str">
        <f t="shared" si="1455"/>
        <v/>
      </c>
      <c r="EOG90" s="90" t="str">
        <f t="shared" ref="EOG90:EQR90" si="1456">IF(AND(EOG$8&gt;14,EOG$8&lt;19,EOG$8&lt;&gt;""),1,"")</f>
        <v/>
      </c>
      <c r="EOH90" s="90" t="str">
        <f t="shared" si="1456"/>
        <v/>
      </c>
      <c r="EOI90" s="90" t="str">
        <f t="shared" si="1456"/>
        <v/>
      </c>
      <c r="EOJ90" s="90" t="str">
        <f t="shared" si="1456"/>
        <v/>
      </c>
      <c r="EOK90" s="90" t="str">
        <f t="shared" si="1456"/>
        <v/>
      </c>
      <c r="EOL90" s="90" t="str">
        <f t="shared" si="1456"/>
        <v/>
      </c>
      <c r="EOM90" s="90" t="str">
        <f t="shared" si="1456"/>
        <v/>
      </c>
      <c r="EON90" s="90" t="str">
        <f t="shared" si="1456"/>
        <v/>
      </c>
      <c r="EOO90" s="90" t="str">
        <f t="shared" si="1456"/>
        <v/>
      </c>
      <c r="EOP90" s="90" t="str">
        <f t="shared" si="1456"/>
        <v/>
      </c>
      <c r="EOQ90" s="90" t="str">
        <f t="shared" si="1456"/>
        <v/>
      </c>
      <c r="EOR90" s="90" t="str">
        <f t="shared" si="1456"/>
        <v/>
      </c>
      <c r="EOS90" s="90" t="str">
        <f t="shared" si="1456"/>
        <v/>
      </c>
      <c r="EOT90" s="90" t="str">
        <f t="shared" si="1456"/>
        <v/>
      </c>
      <c r="EOU90" s="90" t="str">
        <f t="shared" si="1456"/>
        <v/>
      </c>
      <c r="EOV90" s="90" t="str">
        <f t="shared" si="1456"/>
        <v/>
      </c>
      <c r="EOW90" s="90" t="str">
        <f t="shared" si="1456"/>
        <v/>
      </c>
      <c r="EOX90" s="90" t="str">
        <f t="shared" si="1456"/>
        <v/>
      </c>
      <c r="EOY90" s="90" t="str">
        <f t="shared" si="1456"/>
        <v/>
      </c>
      <c r="EOZ90" s="90" t="str">
        <f t="shared" si="1456"/>
        <v/>
      </c>
      <c r="EPA90" s="90" t="str">
        <f t="shared" si="1456"/>
        <v/>
      </c>
      <c r="EPB90" s="90" t="str">
        <f t="shared" si="1456"/>
        <v/>
      </c>
      <c r="EPC90" s="90" t="str">
        <f t="shared" si="1456"/>
        <v/>
      </c>
      <c r="EPD90" s="90" t="str">
        <f t="shared" si="1456"/>
        <v/>
      </c>
      <c r="EPE90" s="90" t="str">
        <f t="shared" si="1456"/>
        <v/>
      </c>
      <c r="EPF90" s="90" t="str">
        <f t="shared" si="1456"/>
        <v/>
      </c>
      <c r="EPG90" s="90" t="str">
        <f t="shared" si="1456"/>
        <v/>
      </c>
      <c r="EPH90" s="90" t="str">
        <f t="shared" si="1456"/>
        <v/>
      </c>
      <c r="EPI90" s="90" t="str">
        <f t="shared" si="1456"/>
        <v/>
      </c>
      <c r="EPJ90" s="90" t="str">
        <f t="shared" si="1456"/>
        <v/>
      </c>
      <c r="EPK90" s="90" t="str">
        <f t="shared" si="1456"/>
        <v/>
      </c>
      <c r="EPL90" s="90" t="str">
        <f t="shared" si="1456"/>
        <v/>
      </c>
      <c r="EPM90" s="90" t="str">
        <f t="shared" si="1456"/>
        <v/>
      </c>
      <c r="EPN90" s="90" t="str">
        <f t="shared" si="1456"/>
        <v/>
      </c>
      <c r="EPO90" s="90" t="str">
        <f t="shared" si="1456"/>
        <v/>
      </c>
      <c r="EPP90" s="90" t="str">
        <f t="shared" si="1456"/>
        <v/>
      </c>
      <c r="EPQ90" s="90" t="str">
        <f t="shared" si="1456"/>
        <v/>
      </c>
      <c r="EPR90" s="90" t="str">
        <f t="shared" si="1456"/>
        <v/>
      </c>
      <c r="EPS90" s="90" t="str">
        <f t="shared" si="1456"/>
        <v/>
      </c>
      <c r="EPT90" s="90" t="str">
        <f t="shared" si="1456"/>
        <v/>
      </c>
      <c r="EPU90" s="90" t="str">
        <f t="shared" si="1456"/>
        <v/>
      </c>
      <c r="EPV90" s="90" t="str">
        <f t="shared" si="1456"/>
        <v/>
      </c>
      <c r="EPW90" s="90" t="str">
        <f t="shared" si="1456"/>
        <v/>
      </c>
      <c r="EPX90" s="90" t="str">
        <f t="shared" si="1456"/>
        <v/>
      </c>
      <c r="EPY90" s="90" t="str">
        <f t="shared" si="1456"/>
        <v/>
      </c>
      <c r="EPZ90" s="90" t="str">
        <f t="shared" si="1456"/>
        <v/>
      </c>
      <c r="EQA90" s="90" t="str">
        <f t="shared" si="1456"/>
        <v/>
      </c>
      <c r="EQB90" s="90" t="str">
        <f t="shared" si="1456"/>
        <v/>
      </c>
      <c r="EQC90" s="90" t="str">
        <f t="shared" si="1456"/>
        <v/>
      </c>
      <c r="EQD90" s="90" t="str">
        <f t="shared" si="1456"/>
        <v/>
      </c>
      <c r="EQE90" s="90" t="str">
        <f t="shared" si="1456"/>
        <v/>
      </c>
      <c r="EQF90" s="90" t="str">
        <f t="shared" si="1456"/>
        <v/>
      </c>
      <c r="EQG90" s="90" t="str">
        <f t="shared" si="1456"/>
        <v/>
      </c>
      <c r="EQH90" s="90" t="str">
        <f t="shared" si="1456"/>
        <v/>
      </c>
      <c r="EQI90" s="90" t="str">
        <f t="shared" si="1456"/>
        <v/>
      </c>
      <c r="EQJ90" s="90" t="str">
        <f t="shared" si="1456"/>
        <v/>
      </c>
      <c r="EQK90" s="90" t="str">
        <f t="shared" si="1456"/>
        <v/>
      </c>
      <c r="EQL90" s="90" t="str">
        <f t="shared" si="1456"/>
        <v/>
      </c>
      <c r="EQM90" s="90" t="str">
        <f t="shared" si="1456"/>
        <v/>
      </c>
      <c r="EQN90" s="90" t="str">
        <f t="shared" si="1456"/>
        <v/>
      </c>
      <c r="EQO90" s="90" t="str">
        <f t="shared" si="1456"/>
        <v/>
      </c>
      <c r="EQP90" s="90" t="str">
        <f t="shared" si="1456"/>
        <v/>
      </c>
      <c r="EQQ90" s="90" t="str">
        <f t="shared" si="1456"/>
        <v/>
      </c>
      <c r="EQR90" s="90" t="str">
        <f t="shared" si="1456"/>
        <v/>
      </c>
      <c r="EQS90" s="90" t="str">
        <f t="shared" ref="EQS90:ETD90" si="1457">IF(AND(EQS$8&gt;14,EQS$8&lt;19,EQS$8&lt;&gt;""),1,"")</f>
        <v/>
      </c>
      <c r="EQT90" s="90" t="str">
        <f t="shared" si="1457"/>
        <v/>
      </c>
      <c r="EQU90" s="90" t="str">
        <f t="shared" si="1457"/>
        <v/>
      </c>
      <c r="EQV90" s="90" t="str">
        <f t="shared" si="1457"/>
        <v/>
      </c>
      <c r="EQW90" s="90" t="str">
        <f t="shared" si="1457"/>
        <v/>
      </c>
      <c r="EQX90" s="90" t="str">
        <f t="shared" si="1457"/>
        <v/>
      </c>
      <c r="EQY90" s="90" t="str">
        <f t="shared" si="1457"/>
        <v/>
      </c>
      <c r="EQZ90" s="90" t="str">
        <f t="shared" si="1457"/>
        <v/>
      </c>
      <c r="ERA90" s="90" t="str">
        <f t="shared" si="1457"/>
        <v/>
      </c>
      <c r="ERB90" s="90" t="str">
        <f t="shared" si="1457"/>
        <v/>
      </c>
      <c r="ERC90" s="90" t="str">
        <f t="shared" si="1457"/>
        <v/>
      </c>
      <c r="ERD90" s="90" t="str">
        <f t="shared" si="1457"/>
        <v/>
      </c>
      <c r="ERE90" s="90" t="str">
        <f t="shared" si="1457"/>
        <v/>
      </c>
      <c r="ERF90" s="90" t="str">
        <f t="shared" si="1457"/>
        <v/>
      </c>
      <c r="ERG90" s="90" t="str">
        <f t="shared" si="1457"/>
        <v/>
      </c>
      <c r="ERH90" s="90" t="str">
        <f t="shared" si="1457"/>
        <v/>
      </c>
      <c r="ERI90" s="90" t="str">
        <f t="shared" si="1457"/>
        <v/>
      </c>
      <c r="ERJ90" s="90" t="str">
        <f t="shared" si="1457"/>
        <v/>
      </c>
      <c r="ERK90" s="90" t="str">
        <f t="shared" si="1457"/>
        <v/>
      </c>
      <c r="ERL90" s="90" t="str">
        <f t="shared" si="1457"/>
        <v/>
      </c>
      <c r="ERM90" s="90" t="str">
        <f t="shared" si="1457"/>
        <v/>
      </c>
      <c r="ERN90" s="90" t="str">
        <f t="shared" si="1457"/>
        <v/>
      </c>
      <c r="ERO90" s="90" t="str">
        <f t="shared" si="1457"/>
        <v/>
      </c>
      <c r="ERP90" s="90" t="str">
        <f t="shared" si="1457"/>
        <v/>
      </c>
      <c r="ERQ90" s="90" t="str">
        <f t="shared" si="1457"/>
        <v/>
      </c>
      <c r="ERR90" s="90" t="str">
        <f t="shared" si="1457"/>
        <v/>
      </c>
      <c r="ERS90" s="90" t="str">
        <f t="shared" si="1457"/>
        <v/>
      </c>
      <c r="ERT90" s="90" t="str">
        <f t="shared" si="1457"/>
        <v/>
      </c>
      <c r="ERU90" s="90" t="str">
        <f t="shared" si="1457"/>
        <v/>
      </c>
      <c r="ERV90" s="90" t="str">
        <f t="shared" si="1457"/>
        <v/>
      </c>
      <c r="ERW90" s="90" t="str">
        <f t="shared" si="1457"/>
        <v/>
      </c>
      <c r="ERX90" s="90" t="str">
        <f t="shared" si="1457"/>
        <v/>
      </c>
      <c r="ERY90" s="90" t="str">
        <f t="shared" si="1457"/>
        <v/>
      </c>
      <c r="ERZ90" s="90" t="str">
        <f t="shared" si="1457"/>
        <v/>
      </c>
      <c r="ESA90" s="90" t="str">
        <f t="shared" si="1457"/>
        <v/>
      </c>
      <c r="ESB90" s="90" t="str">
        <f t="shared" si="1457"/>
        <v/>
      </c>
      <c r="ESC90" s="90" t="str">
        <f t="shared" si="1457"/>
        <v/>
      </c>
      <c r="ESD90" s="90" t="str">
        <f t="shared" si="1457"/>
        <v/>
      </c>
      <c r="ESE90" s="90" t="str">
        <f t="shared" si="1457"/>
        <v/>
      </c>
      <c r="ESF90" s="90" t="str">
        <f t="shared" si="1457"/>
        <v/>
      </c>
      <c r="ESG90" s="90" t="str">
        <f t="shared" si="1457"/>
        <v/>
      </c>
      <c r="ESH90" s="90" t="str">
        <f t="shared" si="1457"/>
        <v/>
      </c>
      <c r="ESI90" s="90" t="str">
        <f t="shared" si="1457"/>
        <v/>
      </c>
      <c r="ESJ90" s="90" t="str">
        <f t="shared" si="1457"/>
        <v/>
      </c>
      <c r="ESK90" s="90" t="str">
        <f t="shared" si="1457"/>
        <v/>
      </c>
      <c r="ESL90" s="90" t="str">
        <f t="shared" si="1457"/>
        <v/>
      </c>
      <c r="ESM90" s="90" t="str">
        <f t="shared" si="1457"/>
        <v/>
      </c>
      <c r="ESN90" s="90" t="str">
        <f t="shared" si="1457"/>
        <v/>
      </c>
      <c r="ESO90" s="90" t="str">
        <f t="shared" si="1457"/>
        <v/>
      </c>
      <c r="ESP90" s="90" t="str">
        <f t="shared" si="1457"/>
        <v/>
      </c>
      <c r="ESQ90" s="90" t="str">
        <f t="shared" si="1457"/>
        <v/>
      </c>
      <c r="ESR90" s="90" t="str">
        <f t="shared" si="1457"/>
        <v/>
      </c>
      <c r="ESS90" s="90" t="str">
        <f t="shared" si="1457"/>
        <v/>
      </c>
      <c r="EST90" s="90" t="str">
        <f t="shared" si="1457"/>
        <v/>
      </c>
      <c r="ESU90" s="90" t="str">
        <f t="shared" si="1457"/>
        <v/>
      </c>
      <c r="ESV90" s="90" t="str">
        <f t="shared" si="1457"/>
        <v/>
      </c>
      <c r="ESW90" s="90" t="str">
        <f t="shared" si="1457"/>
        <v/>
      </c>
      <c r="ESX90" s="90" t="str">
        <f t="shared" si="1457"/>
        <v/>
      </c>
      <c r="ESY90" s="90" t="str">
        <f t="shared" si="1457"/>
        <v/>
      </c>
      <c r="ESZ90" s="90" t="str">
        <f t="shared" si="1457"/>
        <v/>
      </c>
      <c r="ETA90" s="90" t="str">
        <f t="shared" si="1457"/>
        <v/>
      </c>
      <c r="ETB90" s="90" t="str">
        <f t="shared" si="1457"/>
        <v/>
      </c>
      <c r="ETC90" s="90" t="str">
        <f t="shared" si="1457"/>
        <v/>
      </c>
      <c r="ETD90" s="90" t="str">
        <f t="shared" si="1457"/>
        <v/>
      </c>
      <c r="ETE90" s="90" t="str">
        <f t="shared" ref="ETE90:EVP90" si="1458">IF(AND(ETE$8&gt;14,ETE$8&lt;19,ETE$8&lt;&gt;""),1,"")</f>
        <v/>
      </c>
      <c r="ETF90" s="90" t="str">
        <f t="shared" si="1458"/>
        <v/>
      </c>
      <c r="ETG90" s="90" t="str">
        <f t="shared" si="1458"/>
        <v/>
      </c>
      <c r="ETH90" s="90" t="str">
        <f t="shared" si="1458"/>
        <v/>
      </c>
      <c r="ETI90" s="90" t="str">
        <f t="shared" si="1458"/>
        <v/>
      </c>
      <c r="ETJ90" s="90" t="str">
        <f t="shared" si="1458"/>
        <v/>
      </c>
      <c r="ETK90" s="90" t="str">
        <f t="shared" si="1458"/>
        <v/>
      </c>
      <c r="ETL90" s="90" t="str">
        <f t="shared" si="1458"/>
        <v/>
      </c>
      <c r="ETM90" s="90" t="str">
        <f t="shared" si="1458"/>
        <v/>
      </c>
      <c r="ETN90" s="90" t="str">
        <f t="shared" si="1458"/>
        <v/>
      </c>
      <c r="ETO90" s="90" t="str">
        <f t="shared" si="1458"/>
        <v/>
      </c>
      <c r="ETP90" s="90" t="str">
        <f t="shared" si="1458"/>
        <v/>
      </c>
      <c r="ETQ90" s="90" t="str">
        <f t="shared" si="1458"/>
        <v/>
      </c>
      <c r="ETR90" s="90" t="str">
        <f t="shared" si="1458"/>
        <v/>
      </c>
      <c r="ETS90" s="90" t="str">
        <f t="shared" si="1458"/>
        <v/>
      </c>
      <c r="ETT90" s="90" t="str">
        <f t="shared" si="1458"/>
        <v/>
      </c>
      <c r="ETU90" s="90" t="str">
        <f t="shared" si="1458"/>
        <v/>
      </c>
      <c r="ETV90" s="90" t="str">
        <f t="shared" si="1458"/>
        <v/>
      </c>
      <c r="ETW90" s="90" t="str">
        <f t="shared" si="1458"/>
        <v/>
      </c>
      <c r="ETX90" s="90" t="str">
        <f t="shared" si="1458"/>
        <v/>
      </c>
      <c r="ETY90" s="90" t="str">
        <f t="shared" si="1458"/>
        <v/>
      </c>
      <c r="ETZ90" s="90" t="str">
        <f t="shared" si="1458"/>
        <v/>
      </c>
      <c r="EUA90" s="90" t="str">
        <f t="shared" si="1458"/>
        <v/>
      </c>
      <c r="EUB90" s="90" t="str">
        <f t="shared" si="1458"/>
        <v/>
      </c>
      <c r="EUC90" s="90" t="str">
        <f t="shared" si="1458"/>
        <v/>
      </c>
      <c r="EUD90" s="90" t="str">
        <f t="shared" si="1458"/>
        <v/>
      </c>
      <c r="EUE90" s="90" t="str">
        <f t="shared" si="1458"/>
        <v/>
      </c>
      <c r="EUF90" s="90" t="str">
        <f t="shared" si="1458"/>
        <v/>
      </c>
      <c r="EUG90" s="90" t="str">
        <f t="shared" si="1458"/>
        <v/>
      </c>
      <c r="EUH90" s="90" t="str">
        <f t="shared" si="1458"/>
        <v/>
      </c>
      <c r="EUI90" s="90" t="str">
        <f t="shared" si="1458"/>
        <v/>
      </c>
      <c r="EUJ90" s="90" t="str">
        <f t="shared" si="1458"/>
        <v/>
      </c>
      <c r="EUK90" s="90" t="str">
        <f t="shared" si="1458"/>
        <v/>
      </c>
      <c r="EUL90" s="90" t="str">
        <f t="shared" si="1458"/>
        <v/>
      </c>
      <c r="EUM90" s="90" t="str">
        <f t="shared" si="1458"/>
        <v/>
      </c>
      <c r="EUN90" s="90" t="str">
        <f t="shared" si="1458"/>
        <v/>
      </c>
      <c r="EUO90" s="90" t="str">
        <f t="shared" si="1458"/>
        <v/>
      </c>
      <c r="EUP90" s="90" t="str">
        <f t="shared" si="1458"/>
        <v/>
      </c>
      <c r="EUQ90" s="90" t="str">
        <f t="shared" si="1458"/>
        <v/>
      </c>
      <c r="EUR90" s="90" t="str">
        <f t="shared" si="1458"/>
        <v/>
      </c>
      <c r="EUS90" s="90" t="str">
        <f t="shared" si="1458"/>
        <v/>
      </c>
      <c r="EUT90" s="90" t="str">
        <f t="shared" si="1458"/>
        <v/>
      </c>
      <c r="EUU90" s="90" t="str">
        <f t="shared" si="1458"/>
        <v/>
      </c>
      <c r="EUV90" s="90" t="str">
        <f t="shared" si="1458"/>
        <v/>
      </c>
      <c r="EUW90" s="90" t="str">
        <f t="shared" si="1458"/>
        <v/>
      </c>
      <c r="EUX90" s="90" t="str">
        <f t="shared" si="1458"/>
        <v/>
      </c>
      <c r="EUY90" s="90" t="str">
        <f t="shared" si="1458"/>
        <v/>
      </c>
      <c r="EUZ90" s="90" t="str">
        <f t="shared" si="1458"/>
        <v/>
      </c>
      <c r="EVA90" s="90" t="str">
        <f t="shared" si="1458"/>
        <v/>
      </c>
      <c r="EVB90" s="90" t="str">
        <f t="shared" si="1458"/>
        <v/>
      </c>
      <c r="EVC90" s="90" t="str">
        <f t="shared" si="1458"/>
        <v/>
      </c>
      <c r="EVD90" s="90" t="str">
        <f t="shared" si="1458"/>
        <v/>
      </c>
      <c r="EVE90" s="90" t="str">
        <f t="shared" si="1458"/>
        <v/>
      </c>
      <c r="EVF90" s="90" t="str">
        <f t="shared" si="1458"/>
        <v/>
      </c>
      <c r="EVG90" s="90" t="str">
        <f t="shared" si="1458"/>
        <v/>
      </c>
      <c r="EVH90" s="90" t="str">
        <f t="shared" si="1458"/>
        <v/>
      </c>
      <c r="EVI90" s="90" t="str">
        <f t="shared" si="1458"/>
        <v/>
      </c>
      <c r="EVJ90" s="90" t="str">
        <f t="shared" si="1458"/>
        <v/>
      </c>
      <c r="EVK90" s="90" t="str">
        <f t="shared" si="1458"/>
        <v/>
      </c>
      <c r="EVL90" s="90" t="str">
        <f t="shared" si="1458"/>
        <v/>
      </c>
      <c r="EVM90" s="90" t="str">
        <f t="shared" si="1458"/>
        <v/>
      </c>
      <c r="EVN90" s="90" t="str">
        <f t="shared" si="1458"/>
        <v/>
      </c>
      <c r="EVO90" s="90" t="str">
        <f t="shared" si="1458"/>
        <v/>
      </c>
      <c r="EVP90" s="90" t="str">
        <f t="shared" si="1458"/>
        <v/>
      </c>
      <c r="EVQ90" s="90" t="str">
        <f t="shared" ref="EVQ90:EYB90" si="1459">IF(AND(EVQ$8&gt;14,EVQ$8&lt;19,EVQ$8&lt;&gt;""),1,"")</f>
        <v/>
      </c>
      <c r="EVR90" s="90" t="str">
        <f t="shared" si="1459"/>
        <v/>
      </c>
      <c r="EVS90" s="90" t="str">
        <f t="shared" si="1459"/>
        <v/>
      </c>
      <c r="EVT90" s="90" t="str">
        <f t="shared" si="1459"/>
        <v/>
      </c>
      <c r="EVU90" s="90" t="str">
        <f t="shared" si="1459"/>
        <v/>
      </c>
      <c r="EVV90" s="90" t="str">
        <f t="shared" si="1459"/>
        <v/>
      </c>
      <c r="EVW90" s="90" t="str">
        <f t="shared" si="1459"/>
        <v/>
      </c>
      <c r="EVX90" s="90" t="str">
        <f t="shared" si="1459"/>
        <v/>
      </c>
      <c r="EVY90" s="90" t="str">
        <f t="shared" si="1459"/>
        <v/>
      </c>
      <c r="EVZ90" s="90" t="str">
        <f t="shared" si="1459"/>
        <v/>
      </c>
      <c r="EWA90" s="90" t="str">
        <f t="shared" si="1459"/>
        <v/>
      </c>
      <c r="EWB90" s="90" t="str">
        <f t="shared" si="1459"/>
        <v/>
      </c>
      <c r="EWC90" s="90" t="str">
        <f t="shared" si="1459"/>
        <v/>
      </c>
      <c r="EWD90" s="90" t="str">
        <f t="shared" si="1459"/>
        <v/>
      </c>
      <c r="EWE90" s="90" t="str">
        <f t="shared" si="1459"/>
        <v/>
      </c>
      <c r="EWF90" s="90" t="str">
        <f t="shared" si="1459"/>
        <v/>
      </c>
      <c r="EWG90" s="90" t="str">
        <f t="shared" si="1459"/>
        <v/>
      </c>
      <c r="EWH90" s="90" t="str">
        <f t="shared" si="1459"/>
        <v/>
      </c>
      <c r="EWI90" s="90" t="str">
        <f t="shared" si="1459"/>
        <v/>
      </c>
      <c r="EWJ90" s="90" t="str">
        <f t="shared" si="1459"/>
        <v/>
      </c>
      <c r="EWK90" s="90" t="str">
        <f t="shared" si="1459"/>
        <v/>
      </c>
      <c r="EWL90" s="90" t="str">
        <f t="shared" si="1459"/>
        <v/>
      </c>
      <c r="EWM90" s="90" t="str">
        <f t="shared" si="1459"/>
        <v/>
      </c>
      <c r="EWN90" s="90" t="str">
        <f t="shared" si="1459"/>
        <v/>
      </c>
      <c r="EWO90" s="90" t="str">
        <f t="shared" si="1459"/>
        <v/>
      </c>
      <c r="EWP90" s="90" t="str">
        <f t="shared" si="1459"/>
        <v/>
      </c>
      <c r="EWQ90" s="90" t="str">
        <f t="shared" si="1459"/>
        <v/>
      </c>
      <c r="EWR90" s="90" t="str">
        <f t="shared" si="1459"/>
        <v/>
      </c>
      <c r="EWS90" s="90" t="str">
        <f t="shared" si="1459"/>
        <v/>
      </c>
      <c r="EWT90" s="90" t="str">
        <f t="shared" si="1459"/>
        <v/>
      </c>
      <c r="EWU90" s="90" t="str">
        <f t="shared" si="1459"/>
        <v/>
      </c>
      <c r="EWV90" s="90" t="str">
        <f t="shared" si="1459"/>
        <v/>
      </c>
      <c r="EWW90" s="90" t="str">
        <f t="shared" si="1459"/>
        <v/>
      </c>
      <c r="EWX90" s="90" t="str">
        <f t="shared" si="1459"/>
        <v/>
      </c>
      <c r="EWY90" s="90" t="str">
        <f t="shared" si="1459"/>
        <v/>
      </c>
      <c r="EWZ90" s="90" t="str">
        <f t="shared" si="1459"/>
        <v/>
      </c>
      <c r="EXA90" s="90" t="str">
        <f t="shared" si="1459"/>
        <v/>
      </c>
      <c r="EXB90" s="90" t="str">
        <f t="shared" si="1459"/>
        <v/>
      </c>
      <c r="EXC90" s="90" t="str">
        <f t="shared" si="1459"/>
        <v/>
      </c>
      <c r="EXD90" s="90" t="str">
        <f t="shared" si="1459"/>
        <v/>
      </c>
      <c r="EXE90" s="90" t="str">
        <f t="shared" si="1459"/>
        <v/>
      </c>
      <c r="EXF90" s="90" t="str">
        <f t="shared" si="1459"/>
        <v/>
      </c>
      <c r="EXG90" s="90" t="str">
        <f t="shared" si="1459"/>
        <v/>
      </c>
      <c r="EXH90" s="90" t="str">
        <f t="shared" si="1459"/>
        <v/>
      </c>
      <c r="EXI90" s="90" t="str">
        <f t="shared" si="1459"/>
        <v/>
      </c>
      <c r="EXJ90" s="90" t="str">
        <f t="shared" si="1459"/>
        <v/>
      </c>
      <c r="EXK90" s="90" t="str">
        <f t="shared" si="1459"/>
        <v/>
      </c>
      <c r="EXL90" s="90" t="str">
        <f t="shared" si="1459"/>
        <v/>
      </c>
      <c r="EXM90" s="90" t="str">
        <f t="shared" si="1459"/>
        <v/>
      </c>
      <c r="EXN90" s="90" t="str">
        <f t="shared" si="1459"/>
        <v/>
      </c>
      <c r="EXO90" s="90" t="str">
        <f t="shared" si="1459"/>
        <v/>
      </c>
      <c r="EXP90" s="90" t="str">
        <f t="shared" si="1459"/>
        <v/>
      </c>
      <c r="EXQ90" s="90" t="str">
        <f t="shared" si="1459"/>
        <v/>
      </c>
      <c r="EXR90" s="90" t="str">
        <f t="shared" si="1459"/>
        <v/>
      </c>
      <c r="EXS90" s="90" t="str">
        <f t="shared" si="1459"/>
        <v/>
      </c>
      <c r="EXT90" s="90" t="str">
        <f t="shared" si="1459"/>
        <v/>
      </c>
      <c r="EXU90" s="90" t="str">
        <f t="shared" si="1459"/>
        <v/>
      </c>
      <c r="EXV90" s="90" t="str">
        <f t="shared" si="1459"/>
        <v/>
      </c>
      <c r="EXW90" s="90" t="str">
        <f t="shared" si="1459"/>
        <v/>
      </c>
      <c r="EXX90" s="90" t="str">
        <f t="shared" si="1459"/>
        <v/>
      </c>
      <c r="EXY90" s="90" t="str">
        <f t="shared" si="1459"/>
        <v/>
      </c>
      <c r="EXZ90" s="90" t="str">
        <f t="shared" si="1459"/>
        <v/>
      </c>
      <c r="EYA90" s="90" t="str">
        <f t="shared" si="1459"/>
        <v/>
      </c>
      <c r="EYB90" s="90" t="str">
        <f t="shared" si="1459"/>
        <v/>
      </c>
      <c r="EYC90" s="90" t="str">
        <f t="shared" ref="EYC90:FAN90" si="1460">IF(AND(EYC$8&gt;14,EYC$8&lt;19,EYC$8&lt;&gt;""),1,"")</f>
        <v/>
      </c>
      <c r="EYD90" s="90" t="str">
        <f t="shared" si="1460"/>
        <v/>
      </c>
      <c r="EYE90" s="90" t="str">
        <f t="shared" si="1460"/>
        <v/>
      </c>
      <c r="EYF90" s="90" t="str">
        <f t="shared" si="1460"/>
        <v/>
      </c>
      <c r="EYG90" s="90" t="str">
        <f t="shared" si="1460"/>
        <v/>
      </c>
      <c r="EYH90" s="90" t="str">
        <f t="shared" si="1460"/>
        <v/>
      </c>
      <c r="EYI90" s="90" t="str">
        <f t="shared" si="1460"/>
        <v/>
      </c>
      <c r="EYJ90" s="90" t="str">
        <f t="shared" si="1460"/>
        <v/>
      </c>
      <c r="EYK90" s="90" t="str">
        <f t="shared" si="1460"/>
        <v/>
      </c>
      <c r="EYL90" s="90" t="str">
        <f t="shared" si="1460"/>
        <v/>
      </c>
      <c r="EYM90" s="90" t="str">
        <f t="shared" si="1460"/>
        <v/>
      </c>
      <c r="EYN90" s="90" t="str">
        <f t="shared" si="1460"/>
        <v/>
      </c>
      <c r="EYO90" s="90" t="str">
        <f t="shared" si="1460"/>
        <v/>
      </c>
      <c r="EYP90" s="90" t="str">
        <f t="shared" si="1460"/>
        <v/>
      </c>
      <c r="EYQ90" s="90" t="str">
        <f t="shared" si="1460"/>
        <v/>
      </c>
      <c r="EYR90" s="90" t="str">
        <f t="shared" si="1460"/>
        <v/>
      </c>
      <c r="EYS90" s="90" t="str">
        <f t="shared" si="1460"/>
        <v/>
      </c>
      <c r="EYT90" s="90" t="str">
        <f t="shared" si="1460"/>
        <v/>
      </c>
      <c r="EYU90" s="90" t="str">
        <f t="shared" si="1460"/>
        <v/>
      </c>
      <c r="EYV90" s="90" t="str">
        <f t="shared" si="1460"/>
        <v/>
      </c>
      <c r="EYW90" s="90" t="str">
        <f t="shared" si="1460"/>
        <v/>
      </c>
      <c r="EYX90" s="90" t="str">
        <f t="shared" si="1460"/>
        <v/>
      </c>
      <c r="EYY90" s="90" t="str">
        <f t="shared" si="1460"/>
        <v/>
      </c>
      <c r="EYZ90" s="90" t="str">
        <f t="shared" si="1460"/>
        <v/>
      </c>
      <c r="EZA90" s="90" t="str">
        <f t="shared" si="1460"/>
        <v/>
      </c>
      <c r="EZB90" s="90" t="str">
        <f t="shared" si="1460"/>
        <v/>
      </c>
      <c r="EZC90" s="90" t="str">
        <f t="shared" si="1460"/>
        <v/>
      </c>
      <c r="EZD90" s="90" t="str">
        <f t="shared" si="1460"/>
        <v/>
      </c>
      <c r="EZE90" s="90" t="str">
        <f t="shared" si="1460"/>
        <v/>
      </c>
      <c r="EZF90" s="90" t="str">
        <f t="shared" si="1460"/>
        <v/>
      </c>
      <c r="EZG90" s="90" t="str">
        <f t="shared" si="1460"/>
        <v/>
      </c>
      <c r="EZH90" s="90" t="str">
        <f t="shared" si="1460"/>
        <v/>
      </c>
      <c r="EZI90" s="90" t="str">
        <f t="shared" si="1460"/>
        <v/>
      </c>
      <c r="EZJ90" s="90" t="str">
        <f t="shared" si="1460"/>
        <v/>
      </c>
      <c r="EZK90" s="90" t="str">
        <f t="shared" si="1460"/>
        <v/>
      </c>
      <c r="EZL90" s="90" t="str">
        <f t="shared" si="1460"/>
        <v/>
      </c>
      <c r="EZM90" s="90" t="str">
        <f t="shared" si="1460"/>
        <v/>
      </c>
      <c r="EZN90" s="90" t="str">
        <f t="shared" si="1460"/>
        <v/>
      </c>
      <c r="EZO90" s="90" t="str">
        <f t="shared" si="1460"/>
        <v/>
      </c>
      <c r="EZP90" s="90" t="str">
        <f t="shared" si="1460"/>
        <v/>
      </c>
      <c r="EZQ90" s="90" t="str">
        <f t="shared" si="1460"/>
        <v/>
      </c>
      <c r="EZR90" s="90" t="str">
        <f t="shared" si="1460"/>
        <v/>
      </c>
      <c r="EZS90" s="90" t="str">
        <f t="shared" si="1460"/>
        <v/>
      </c>
      <c r="EZT90" s="90" t="str">
        <f t="shared" si="1460"/>
        <v/>
      </c>
      <c r="EZU90" s="90" t="str">
        <f t="shared" si="1460"/>
        <v/>
      </c>
      <c r="EZV90" s="90" t="str">
        <f t="shared" si="1460"/>
        <v/>
      </c>
      <c r="EZW90" s="90" t="str">
        <f t="shared" si="1460"/>
        <v/>
      </c>
      <c r="EZX90" s="90" t="str">
        <f t="shared" si="1460"/>
        <v/>
      </c>
      <c r="EZY90" s="90" t="str">
        <f t="shared" si="1460"/>
        <v/>
      </c>
      <c r="EZZ90" s="90" t="str">
        <f t="shared" si="1460"/>
        <v/>
      </c>
      <c r="FAA90" s="90" t="str">
        <f t="shared" si="1460"/>
        <v/>
      </c>
      <c r="FAB90" s="90" t="str">
        <f t="shared" si="1460"/>
        <v/>
      </c>
      <c r="FAC90" s="90" t="str">
        <f t="shared" si="1460"/>
        <v/>
      </c>
      <c r="FAD90" s="90" t="str">
        <f t="shared" si="1460"/>
        <v/>
      </c>
      <c r="FAE90" s="90" t="str">
        <f t="shared" si="1460"/>
        <v/>
      </c>
      <c r="FAF90" s="90" t="str">
        <f t="shared" si="1460"/>
        <v/>
      </c>
      <c r="FAG90" s="90" t="str">
        <f t="shared" si="1460"/>
        <v/>
      </c>
      <c r="FAH90" s="90" t="str">
        <f t="shared" si="1460"/>
        <v/>
      </c>
      <c r="FAI90" s="90" t="str">
        <f t="shared" si="1460"/>
        <v/>
      </c>
      <c r="FAJ90" s="90" t="str">
        <f t="shared" si="1460"/>
        <v/>
      </c>
      <c r="FAK90" s="90" t="str">
        <f t="shared" si="1460"/>
        <v/>
      </c>
      <c r="FAL90" s="90" t="str">
        <f t="shared" si="1460"/>
        <v/>
      </c>
      <c r="FAM90" s="90" t="str">
        <f t="shared" si="1460"/>
        <v/>
      </c>
      <c r="FAN90" s="90" t="str">
        <f t="shared" si="1460"/>
        <v/>
      </c>
      <c r="FAO90" s="90" t="str">
        <f t="shared" ref="FAO90:FCZ90" si="1461">IF(AND(FAO$8&gt;14,FAO$8&lt;19,FAO$8&lt;&gt;""),1,"")</f>
        <v/>
      </c>
      <c r="FAP90" s="90" t="str">
        <f t="shared" si="1461"/>
        <v/>
      </c>
      <c r="FAQ90" s="90" t="str">
        <f t="shared" si="1461"/>
        <v/>
      </c>
      <c r="FAR90" s="90" t="str">
        <f t="shared" si="1461"/>
        <v/>
      </c>
      <c r="FAS90" s="90" t="str">
        <f t="shared" si="1461"/>
        <v/>
      </c>
      <c r="FAT90" s="90" t="str">
        <f t="shared" si="1461"/>
        <v/>
      </c>
      <c r="FAU90" s="90" t="str">
        <f t="shared" si="1461"/>
        <v/>
      </c>
      <c r="FAV90" s="90" t="str">
        <f t="shared" si="1461"/>
        <v/>
      </c>
      <c r="FAW90" s="90" t="str">
        <f t="shared" si="1461"/>
        <v/>
      </c>
      <c r="FAX90" s="90" t="str">
        <f t="shared" si="1461"/>
        <v/>
      </c>
      <c r="FAY90" s="90" t="str">
        <f t="shared" si="1461"/>
        <v/>
      </c>
      <c r="FAZ90" s="90" t="str">
        <f t="shared" si="1461"/>
        <v/>
      </c>
      <c r="FBA90" s="90" t="str">
        <f t="shared" si="1461"/>
        <v/>
      </c>
      <c r="FBB90" s="90" t="str">
        <f t="shared" si="1461"/>
        <v/>
      </c>
      <c r="FBC90" s="90" t="str">
        <f t="shared" si="1461"/>
        <v/>
      </c>
      <c r="FBD90" s="90" t="str">
        <f t="shared" si="1461"/>
        <v/>
      </c>
      <c r="FBE90" s="90" t="str">
        <f t="shared" si="1461"/>
        <v/>
      </c>
      <c r="FBF90" s="90" t="str">
        <f t="shared" si="1461"/>
        <v/>
      </c>
      <c r="FBG90" s="90" t="str">
        <f t="shared" si="1461"/>
        <v/>
      </c>
      <c r="FBH90" s="90" t="str">
        <f t="shared" si="1461"/>
        <v/>
      </c>
      <c r="FBI90" s="90" t="str">
        <f t="shared" si="1461"/>
        <v/>
      </c>
      <c r="FBJ90" s="90" t="str">
        <f t="shared" si="1461"/>
        <v/>
      </c>
      <c r="FBK90" s="90" t="str">
        <f t="shared" si="1461"/>
        <v/>
      </c>
      <c r="FBL90" s="90" t="str">
        <f t="shared" si="1461"/>
        <v/>
      </c>
      <c r="FBM90" s="90" t="str">
        <f t="shared" si="1461"/>
        <v/>
      </c>
      <c r="FBN90" s="90" t="str">
        <f t="shared" si="1461"/>
        <v/>
      </c>
      <c r="FBO90" s="90" t="str">
        <f t="shared" si="1461"/>
        <v/>
      </c>
      <c r="FBP90" s="90" t="str">
        <f t="shared" si="1461"/>
        <v/>
      </c>
      <c r="FBQ90" s="90" t="str">
        <f t="shared" si="1461"/>
        <v/>
      </c>
      <c r="FBR90" s="90" t="str">
        <f t="shared" si="1461"/>
        <v/>
      </c>
      <c r="FBS90" s="90" t="str">
        <f t="shared" si="1461"/>
        <v/>
      </c>
      <c r="FBT90" s="90" t="str">
        <f t="shared" si="1461"/>
        <v/>
      </c>
      <c r="FBU90" s="90" t="str">
        <f t="shared" si="1461"/>
        <v/>
      </c>
      <c r="FBV90" s="90" t="str">
        <f t="shared" si="1461"/>
        <v/>
      </c>
      <c r="FBW90" s="90" t="str">
        <f t="shared" si="1461"/>
        <v/>
      </c>
      <c r="FBX90" s="90" t="str">
        <f t="shared" si="1461"/>
        <v/>
      </c>
      <c r="FBY90" s="90" t="str">
        <f t="shared" si="1461"/>
        <v/>
      </c>
      <c r="FBZ90" s="90" t="str">
        <f t="shared" si="1461"/>
        <v/>
      </c>
      <c r="FCA90" s="90" t="str">
        <f t="shared" si="1461"/>
        <v/>
      </c>
      <c r="FCB90" s="90" t="str">
        <f t="shared" si="1461"/>
        <v/>
      </c>
      <c r="FCC90" s="90" t="str">
        <f t="shared" si="1461"/>
        <v/>
      </c>
      <c r="FCD90" s="90" t="str">
        <f t="shared" si="1461"/>
        <v/>
      </c>
      <c r="FCE90" s="90" t="str">
        <f t="shared" si="1461"/>
        <v/>
      </c>
      <c r="FCF90" s="90" t="str">
        <f t="shared" si="1461"/>
        <v/>
      </c>
      <c r="FCG90" s="90" t="str">
        <f t="shared" si="1461"/>
        <v/>
      </c>
      <c r="FCH90" s="90" t="str">
        <f t="shared" si="1461"/>
        <v/>
      </c>
      <c r="FCI90" s="90" t="str">
        <f t="shared" si="1461"/>
        <v/>
      </c>
      <c r="FCJ90" s="90" t="str">
        <f t="shared" si="1461"/>
        <v/>
      </c>
      <c r="FCK90" s="90" t="str">
        <f t="shared" si="1461"/>
        <v/>
      </c>
      <c r="FCL90" s="90" t="str">
        <f t="shared" si="1461"/>
        <v/>
      </c>
      <c r="FCM90" s="90" t="str">
        <f t="shared" si="1461"/>
        <v/>
      </c>
      <c r="FCN90" s="90" t="str">
        <f t="shared" si="1461"/>
        <v/>
      </c>
      <c r="FCO90" s="90" t="str">
        <f t="shared" si="1461"/>
        <v/>
      </c>
      <c r="FCP90" s="90" t="str">
        <f t="shared" si="1461"/>
        <v/>
      </c>
      <c r="FCQ90" s="90" t="str">
        <f t="shared" si="1461"/>
        <v/>
      </c>
      <c r="FCR90" s="90" t="str">
        <f t="shared" si="1461"/>
        <v/>
      </c>
      <c r="FCS90" s="90" t="str">
        <f t="shared" si="1461"/>
        <v/>
      </c>
      <c r="FCT90" s="90" t="str">
        <f t="shared" si="1461"/>
        <v/>
      </c>
      <c r="FCU90" s="90" t="str">
        <f t="shared" si="1461"/>
        <v/>
      </c>
      <c r="FCV90" s="90" t="str">
        <f t="shared" si="1461"/>
        <v/>
      </c>
      <c r="FCW90" s="90" t="str">
        <f t="shared" si="1461"/>
        <v/>
      </c>
      <c r="FCX90" s="90" t="str">
        <f t="shared" si="1461"/>
        <v/>
      </c>
      <c r="FCY90" s="90" t="str">
        <f t="shared" si="1461"/>
        <v/>
      </c>
      <c r="FCZ90" s="90" t="str">
        <f t="shared" si="1461"/>
        <v/>
      </c>
      <c r="FDA90" s="90" t="str">
        <f t="shared" ref="FDA90:FFL90" si="1462">IF(AND(FDA$8&gt;14,FDA$8&lt;19,FDA$8&lt;&gt;""),1,"")</f>
        <v/>
      </c>
      <c r="FDB90" s="90" t="str">
        <f t="shared" si="1462"/>
        <v/>
      </c>
      <c r="FDC90" s="90" t="str">
        <f t="shared" si="1462"/>
        <v/>
      </c>
      <c r="FDD90" s="90" t="str">
        <f t="shared" si="1462"/>
        <v/>
      </c>
      <c r="FDE90" s="90" t="str">
        <f t="shared" si="1462"/>
        <v/>
      </c>
      <c r="FDF90" s="90" t="str">
        <f t="shared" si="1462"/>
        <v/>
      </c>
      <c r="FDG90" s="90" t="str">
        <f t="shared" si="1462"/>
        <v/>
      </c>
      <c r="FDH90" s="90" t="str">
        <f t="shared" si="1462"/>
        <v/>
      </c>
      <c r="FDI90" s="90" t="str">
        <f t="shared" si="1462"/>
        <v/>
      </c>
      <c r="FDJ90" s="90" t="str">
        <f t="shared" si="1462"/>
        <v/>
      </c>
      <c r="FDK90" s="90" t="str">
        <f t="shared" si="1462"/>
        <v/>
      </c>
      <c r="FDL90" s="90" t="str">
        <f t="shared" si="1462"/>
        <v/>
      </c>
      <c r="FDM90" s="90" t="str">
        <f t="shared" si="1462"/>
        <v/>
      </c>
      <c r="FDN90" s="90" t="str">
        <f t="shared" si="1462"/>
        <v/>
      </c>
      <c r="FDO90" s="90" t="str">
        <f t="shared" si="1462"/>
        <v/>
      </c>
      <c r="FDP90" s="90" t="str">
        <f t="shared" si="1462"/>
        <v/>
      </c>
      <c r="FDQ90" s="90" t="str">
        <f t="shared" si="1462"/>
        <v/>
      </c>
      <c r="FDR90" s="90" t="str">
        <f t="shared" si="1462"/>
        <v/>
      </c>
      <c r="FDS90" s="90" t="str">
        <f t="shared" si="1462"/>
        <v/>
      </c>
      <c r="FDT90" s="90" t="str">
        <f t="shared" si="1462"/>
        <v/>
      </c>
      <c r="FDU90" s="90" t="str">
        <f t="shared" si="1462"/>
        <v/>
      </c>
      <c r="FDV90" s="90" t="str">
        <f t="shared" si="1462"/>
        <v/>
      </c>
      <c r="FDW90" s="90" t="str">
        <f t="shared" si="1462"/>
        <v/>
      </c>
      <c r="FDX90" s="90" t="str">
        <f t="shared" si="1462"/>
        <v/>
      </c>
      <c r="FDY90" s="90" t="str">
        <f t="shared" si="1462"/>
        <v/>
      </c>
      <c r="FDZ90" s="90" t="str">
        <f t="shared" si="1462"/>
        <v/>
      </c>
      <c r="FEA90" s="90" t="str">
        <f t="shared" si="1462"/>
        <v/>
      </c>
      <c r="FEB90" s="90" t="str">
        <f t="shared" si="1462"/>
        <v/>
      </c>
      <c r="FEC90" s="90" t="str">
        <f t="shared" si="1462"/>
        <v/>
      </c>
      <c r="FED90" s="90" t="str">
        <f t="shared" si="1462"/>
        <v/>
      </c>
      <c r="FEE90" s="90" t="str">
        <f t="shared" si="1462"/>
        <v/>
      </c>
      <c r="FEF90" s="90" t="str">
        <f t="shared" si="1462"/>
        <v/>
      </c>
      <c r="FEG90" s="90" t="str">
        <f t="shared" si="1462"/>
        <v/>
      </c>
      <c r="FEH90" s="90" t="str">
        <f t="shared" si="1462"/>
        <v/>
      </c>
      <c r="FEI90" s="90" t="str">
        <f t="shared" si="1462"/>
        <v/>
      </c>
      <c r="FEJ90" s="90" t="str">
        <f t="shared" si="1462"/>
        <v/>
      </c>
      <c r="FEK90" s="90" t="str">
        <f t="shared" si="1462"/>
        <v/>
      </c>
      <c r="FEL90" s="90" t="str">
        <f t="shared" si="1462"/>
        <v/>
      </c>
      <c r="FEM90" s="90" t="str">
        <f t="shared" si="1462"/>
        <v/>
      </c>
      <c r="FEN90" s="90" t="str">
        <f t="shared" si="1462"/>
        <v/>
      </c>
      <c r="FEO90" s="90" t="str">
        <f t="shared" si="1462"/>
        <v/>
      </c>
      <c r="FEP90" s="90" t="str">
        <f t="shared" si="1462"/>
        <v/>
      </c>
      <c r="FEQ90" s="90" t="str">
        <f t="shared" si="1462"/>
        <v/>
      </c>
      <c r="FER90" s="90" t="str">
        <f t="shared" si="1462"/>
        <v/>
      </c>
      <c r="FES90" s="90" t="str">
        <f t="shared" si="1462"/>
        <v/>
      </c>
      <c r="FET90" s="90" t="str">
        <f t="shared" si="1462"/>
        <v/>
      </c>
      <c r="FEU90" s="90" t="str">
        <f t="shared" si="1462"/>
        <v/>
      </c>
      <c r="FEV90" s="90" t="str">
        <f t="shared" si="1462"/>
        <v/>
      </c>
      <c r="FEW90" s="90" t="str">
        <f t="shared" si="1462"/>
        <v/>
      </c>
      <c r="FEX90" s="90" t="str">
        <f t="shared" si="1462"/>
        <v/>
      </c>
      <c r="FEY90" s="90" t="str">
        <f t="shared" si="1462"/>
        <v/>
      </c>
      <c r="FEZ90" s="90" t="str">
        <f t="shared" si="1462"/>
        <v/>
      </c>
      <c r="FFA90" s="90" t="str">
        <f t="shared" si="1462"/>
        <v/>
      </c>
      <c r="FFB90" s="90" t="str">
        <f t="shared" si="1462"/>
        <v/>
      </c>
      <c r="FFC90" s="90" t="str">
        <f t="shared" si="1462"/>
        <v/>
      </c>
      <c r="FFD90" s="90" t="str">
        <f t="shared" si="1462"/>
        <v/>
      </c>
      <c r="FFE90" s="90" t="str">
        <f t="shared" si="1462"/>
        <v/>
      </c>
      <c r="FFF90" s="90" t="str">
        <f t="shared" si="1462"/>
        <v/>
      </c>
      <c r="FFG90" s="90" t="str">
        <f t="shared" si="1462"/>
        <v/>
      </c>
      <c r="FFH90" s="90" t="str">
        <f t="shared" si="1462"/>
        <v/>
      </c>
      <c r="FFI90" s="90" t="str">
        <f t="shared" si="1462"/>
        <v/>
      </c>
      <c r="FFJ90" s="90" t="str">
        <f t="shared" si="1462"/>
        <v/>
      </c>
      <c r="FFK90" s="90" t="str">
        <f t="shared" si="1462"/>
        <v/>
      </c>
      <c r="FFL90" s="90" t="str">
        <f t="shared" si="1462"/>
        <v/>
      </c>
      <c r="FFM90" s="90" t="str">
        <f t="shared" ref="FFM90:FHX90" si="1463">IF(AND(FFM$8&gt;14,FFM$8&lt;19,FFM$8&lt;&gt;""),1,"")</f>
        <v/>
      </c>
      <c r="FFN90" s="90" t="str">
        <f t="shared" si="1463"/>
        <v/>
      </c>
      <c r="FFO90" s="90" t="str">
        <f t="shared" si="1463"/>
        <v/>
      </c>
      <c r="FFP90" s="90" t="str">
        <f t="shared" si="1463"/>
        <v/>
      </c>
      <c r="FFQ90" s="90" t="str">
        <f t="shared" si="1463"/>
        <v/>
      </c>
      <c r="FFR90" s="90" t="str">
        <f t="shared" si="1463"/>
        <v/>
      </c>
      <c r="FFS90" s="90" t="str">
        <f t="shared" si="1463"/>
        <v/>
      </c>
      <c r="FFT90" s="90" t="str">
        <f t="shared" si="1463"/>
        <v/>
      </c>
      <c r="FFU90" s="90" t="str">
        <f t="shared" si="1463"/>
        <v/>
      </c>
      <c r="FFV90" s="90" t="str">
        <f t="shared" si="1463"/>
        <v/>
      </c>
      <c r="FFW90" s="90" t="str">
        <f t="shared" si="1463"/>
        <v/>
      </c>
      <c r="FFX90" s="90" t="str">
        <f t="shared" si="1463"/>
        <v/>
      </c>
      <c r="FFY90" s="90" t="str">
        <f t="shared" si="1463"/>
        <v/>
      </c>
      <c r="FFZ90" s="90" t="str">
        <f t="shared" si="1463"/>
        <v/>
      </c>
      <c r="FGA90" s="90" t="str">
        <f t="shared" si="1463"/>
        <v/>
      </c>
      <c r="FGB90" s="90" t="str">
        <f t="shared" si="1463"/>
        <v/>
      </c>
      <c r="FGC90" s="90" t="str">
        <f t="shared" si="1463"/>
        <v/>
      </c>
      <c r="FGD90" s="90" t="str">
        <f t="shared" si="1463"/>
        <v/>
      </c>
      <c r="FGE90" s="90" t="str">
        <f t="shared" si="1463"/>
        <v/>
      </c>
      <c r="FGF90" s="90" t="str">
        <f t="shared" si="1463"/>
        <v/>
      </c>
      <c r="FGG90" s="90" t="str">
        <f t="shared" si="1463"/>
        <v/>
      </c>
      <c r="FGH90" s="90" t="str">
        <f t="shared" si="1463"/>
        <v/>
      </c>
      <c r="FGI90" s="90" t="str">
        <f t="shared" si="1463"/>
        <v/>
      </c>
      <c r="FGJ90" s="90" t="str">
        <f t="shared" si="1463"/>
        <v/>
      </c>
      <c r="FGK90" s="90" t="str">
        <f t="shared" si="1463"/>
        <v/>
      </c>
      <c r="FGL90" s="90" t="str">
        <f t="shared" si="1463"/>
        <v/>
      </c>
      <c r="FGM90" s="90" t="str">
        <f t="shared" si="1463"/>
        <v/>
      </c>
      <c r="FGN90" s="90" t="str">
        <f t="shared" si="1463"/>
        <v/>
      </c>
      <c r="FGO90" s="90" t="str">
        <f t="shared" si="1463"/>
        <v/>
      </c>
      <c r="FGP90" s="90" t="str">
        <f t="shared" si="1463"/>
        <v/>
      </c>
      <c r="FGQ90" s="90" t="str">
        <f t="shared" si="1463"/>
        <v/>
      </c>
      <c r="FGR90" s="90" t="str">
        <f t="shared" si="1463"/>
        <v/>
      </c>
      <c r="FGS90" s="90" t="str">
        <f t="shared" si="1463"/>
        <v/>
      </c>
      <c r="FGT90" s="90" t="str">
        <f t="shared" si="1463"/>
        <v/>
      </c>
      <c r="FGU90" s="90" t="str">
        <f t="shared" si="1463"/>
        <v/>
      </c>
      <c r="FGV90" s="90" t="str">
        <f t="shared" si="1463"/>
        <v/>
      </c>
      <c r="FGW90" s="90" t="str">
        <f t="shared" si="1463"/>
        <v/>
      </c>
      <c r="FGX90" s="90" t="str">
        <f t="shared" si="1463"/>
        <v/>
      </c>
      <c r="FGY90" s="90" t="str">
        <f t="shared" si="1463"/>
        <v/>
      </c>
      <c r="FGZ90" s="90" t="str">
        <f t="shared" si="1463"/>
        <v/>
      </c>
      <c r="FHA90" s="90" t="str">
        <f t="shared" si="1463"/>
        <v/>
      </c>
      <c r="FHB90" s="90" t="str">
        <f t="shared" si="1463"/>
        <v/>
      </c>
      <c r="FHC90" s="90" t="str">
        <f t="shared" si="1463"/>
        <v/>
      </c>
      <c r="FHD90" s="90" t="str">
        <f t="shared" si="1463"/>
        <v/>
      </c>
      <c r="FHE90" s="90" t="str">
        <f t="shared" si="1463"/>
        <v/>
      </c>
      <c r="FHF90" s="90" t="str">
        <f t="shared" si="1463"/>
        <v/>
      </c>
      <c r="FHG90" s="90" t="str">
        <f t="shared" si="1463"/>
        <v/>
      </c>
      <c r="FHH90" s="90" t="str">
        <f t="shared" si="1463"/>
        <v/>
      </c>
      <c r="FHI90" s="90" t="str">
        <f t="shared" si="1463"/>
        <v/>
      </c>
      <c r="FHJ90" s="90" t="str">
        <f t="shared" si="1463"/>
        <v/>
      </c>
      <c r="FHK90" s="90" t="str">
        <f t="shared" si="1463"/>
        <v/>
      </c>
      <c r="FHL90" s="90" t="str">
        <f t="shared" si="1463"/>
        <v/>
      </c>
      <c r="FHM90" s="90" t="str">
        <f t="shared" si="1463"/>
        <v/>
      </c>
      <c r="FHN90" s="90" t="str">
        <f t="shared" si="1463"/>
        <v/>
      </c>
      <c r="FHO90" s="90" t="str">
        <f t="shared" si="1463"/>
        <v/>
      </c>
      <c r="FHP90" s="90" t="str">
        <f t="shared" si="1463"/>
        <v/>
      </c>
      <c r="FHQ90" s="90" t="str">
        <f t="shared" si="1463"/>
        <v/>
      </c>
      <c r="FHR90" s="90" t="str">
        <f t="shared" si="1463"/>
        <v/>
      </c>
      <c r="FHS90" s="90" t="str">
        <f t="shared" si="1463"/>
        <v/>
      </c>
      <c r="FHT90" s="90" t="str">
        <f t="shared" si="1463"/>
        <v/>
      </c>
      <c r="FHU90" s="90" t="str">
        <f t="shared" si="1463"/>
        <v/>
      </c>
      <c r="FHV90" s="90" t="str">
        <f t="shared" si="1463"/>
        <v/>
      </c>
      <c r="FHW90" s="90" t="str">
        <f t="shared" si="1463"/>
        <v/>
      </c>
      <c r="FHX90" s="90" t="str">
        <f t="shared" si="1463"/>
        <v/>
      </c>
      <c r="FHY90" s="90" t="str">
        <f t="shared" ref="FHY90:FKJ90" si="1464">IF(AND(FHY$8&gt;14,FHY$8&lt;19,FHY$8&lt;&gt;""),1,"")</f>
        <v/>
      </c>
      <c r="FHZ90" s="90" t="str">
        <f t="shared" si="1464"/>
        <v/>
      </c>
      <c r="FIA90" s="90" t="str">
        <f t="shared" si="1464"/>
        <v/>
      </c>
      <c r="FIB90" s="90" t="str">
        <f t="shared" si="1464"/>
        <v/>
      </c>
      <c r="FIC90" s="90" t="str">
        <f t="shared" si="1464"/>
        <v/>
      </c>
      <c r="FID90" s="90" t="str">
        <f t="shared" si="1464"/>
        <v/>
      </c>
      <c r="FIE90" s="90" t="str">
        <f t="shared" si="1464"/>
        <v/>
      </c>
      <c r="FIF90" s="90" t="str">
        <f t="shared" si="1464"/>
        <v/>
      </c>
      <c r="FIG90" s="90" t="str">
        <f t="shared" si="1464"/>
        <v/>
      </c>
      <c r="FIH90" s="90" t="str">
        <f t="shared" si="1464"/>
        <v/>
      </c>
      <c r="FII90" s="90" t="str">
        <f t="shared" si="1464"/>
        <v/>
      </c>
      <c r="FIJ90" s="90" t="str">
        <f t="shared" si="1464"/>
        <v/>
      </c>
      <c r="FIK90" s="90" t="str">
        <f t="shared" si="1464"/>
        <v/>
      </c>
      <c r="FIL90" s="90" t="str">
        <f t="shared" si="1464"/>
        <v/>
      </c>
      <c r="FIM90" s="90" t="str">
        <f t="shared" si="1464"/>
        <v/>
      </c>
      <c r="FIN90" s="90" t="str">
        <f t="shared" si="1464"/>
        <v/>
      </c>
      <c r="FIO90" s="90" t="str">
        <f t="shared" si="1464"/>
        <v/>
      </c>
      <c r="FIP90" s="90" t="str">
        <f t="shared" si="1464"/>
        <v/>
      </c>
      <c r="FIQ90" s="90" t="str">
        <f t="shared" si="1464"/>
        <v/>
      </c>
      <c r="FIR90" s="90" t="str">
        <f t="shared" si="1464"/>
        <v/>
      </c>
      <c r="FIS90" s="90" t="str">
        <f t="shared" si="1464"/>
        <v/>
      </c>
      <c r="FIT90" s="90" t="str">
        <f t="shared" si="1464"/>
        <v/>
      </c>
      <c r="FIU90" s="90" t="str">
        <f t="shared" si="1464"/>
        <v/>
      </c>
      <c r="FIV90" s="90" t="str">
        <f t="shared" si="1464"/>
        <v/>
      </c>
      <c r="FIW90" s="90" t="str">
        <f t="shared" si="1464"/>
        <v/>
      </c>
      <c r="FIX90" s="90" t="str">
        <f t="shared" si="1464"/>
        <v/>
      </c>
      <c r="FIY90" s="90" t="str">
        <f t="shared" si="1464"/>
        <v/>
      </c>
      <c r="FIZ90" s="90" t="str">
        <f t="shared" si="1464"/>
        <v/>
      </c>
      <c r="FJA90" s="90" t="str">
        <f t="shared" si="1464"/>
        <v/>
      </c>
      <c r="FJB90" s="90" t="str">
        <f t="shared" si="1464"/>
        <v/>
      </c>
      <c r="FJC90" s="90" t="str">
        <f t="shared" si="1464"/>
        <v/>
      </c>
      <c r="FJD90" s="90" t="str">
        <f t="shared" si="1464"/>
        <v/>
      </c>
      <c r="FJE90" s="90" t="str">
        <f t="shared" si="1464"/>
        <v/>
      </c>
      <c r="FJF90" s="90" t="str">
        <f t="shared" si="1464"/>
        <v/>
      </c>
      <c r="FJG90" s="90" t="str">
        <f t="shared" si="1464"/>
        <v/>
      </c>
      <c r="FJH90" s="90" t="str">
        <f t="shared" si="1464"/>
        <v/>
      </c>
      <c r="FJI90" s="90" t="str">
        <f t="shared" si="1464"/>
        <v/>
      </c>
      <c r="FJJ90" s="90" t="str">
        <f t="shared" si="1464"/>
        <v/>
      </c>
      <c r="FJK90" s="90" t="str">
        <f t="shared" si="1464"/>
        <v/>
      </c>
      <c r="FJL90" s="90" t="str">
        <f t="shared" si="1464"/>
        <v/>
      </c>
      <c r="FJM90" s="90" t="str">
        <f t="shared" si="1464"/>
        <v/>
      </c>
      <c r="FJN90" s="90" t="str">
        <f t="shared" si="1464"/>
        <v/>
      </c>
      <c r="FJO90" s="90" t="str">
        <f t="shared" si="1464"/>
        <v/>
      </c>
      <c r="FJP90" s="90" t="str">
        <f t="shared" si="1464"/>
        <v/>
      </c>
      <c r="FJQ90" s="90" t="str">
        <f t="shared" si="1464"/>
        <v/>
      </c>
      <c r="FJR90" s="90" t="str">
        <f t="shared" si="1464"/>
        <v/>
      </c>
      <c r="FJS90" s="90" t="str">
        <f t="shared" si="1464"/>
        <v/>
      </c>
      <c r="FJT90" s="90" t="str">
        <f t="shared" si="1464"/>
        <v/>
      </c>
      <c r="FJU90" s="90" t="str">
        <f t="shared" si="1464"/>
        <v/>
      </c>
      <c r="FJV90" s="90" t="str">
        <f t="shared" si="1464"/>
        <v/>
      </c>
      <c r="FJW90" s="90" t="str">
        <f t="shared" si="1464"/>
        <v/>
      </c>
      <c r="FJX90" s="90" t="str">
        <f t="shared" si="1464"/>
        <v/>
      </c>
      <c r="FJY90" s="90" t="str">
        <f t="shared" si="1464"/>
        <v/>
      </c>
      <c r="FJZ90" s="90" t="str">
        <f t="shared" si="1464"/>
        <v/>
      </c>
      <c r="FKA90" s="90" t="str">
        <f t="shared" si="1464"/>
        <v/>
      </c>
      <c r="FKB90" s="90" t="str">
        <f t="shared" si="1464"/>
        <v/>
      </c>
      <c r="FKC90" s="90" t="str">
        <f t="shared" si="1464"/>
        <v/>
      </c>
      <c r="FKD90" s="90" t="str">
        <f t="shared" si="1464"/>
        <v/>
      </c>
      <c r="FKE90" s="90" t="str">
        <f t="shared" si="1464"/>
        <v/>
      </c>
      <c r="FKF90" s="90" t="str">
        <f t="shared" si="1464"/>
        <v/>
      </c>
      <c r="FKG90" s="90" t="str">
        <f t="shared" si="1464"/>
        <v/>
      </c>
      <c r="FKH90" s="90" t="str">
        <f t="shared" si="1464"/>
        <v/>
      </c>
      <c r="FKI90" s="90" t="str">
        <f t="shared" si="1464"/>
        <v/>
      </c>
      <c r="FKJ90" s="90" t="str">
        <f t="shared" si="1464"/>
        <v/>
      </c>
      <c r="FKK90" s="90" t="str">
        <f t="shared" ref="FKK90:FMV90" si="1465">IF(AND(FKK$8&gt;14,FKK$8&lt;19,FKK$8&lt;&gt;""),1,"")</f>
        <v/>
      </c>
      <c r="FKL90" s="90" t="str">
        <f t="shared" si="1465"/>
        <v/>
      </c>
      <c r="FKM90" s="90" t="str">
        <f t="shared" si="1465"/>
        <v/>
      </c>
      <c r="FKN90" s="90" t="str">
        <f t="shared" si="1465"/>
        <v/>
      </c>
      <c r="FKO90" s="90" t="str">
        <f t="shared" si="1465"/>
        <v/>
      </c>
      <c r="FKP90" s="90" t="str">
        <f t="shared" si="1465"/>
        <v/>
      </c>
      <c r="FKQ90" s="90" t="str">
        <f t="shared" si="1465"/>
        <v/>
      </c>
      <c r="FKR90" s="90" t="str">
        <f t="shared" si="1465"/>
        <v/>
      </c>
      <c r="FKS90" s="90" t="str">
        <f t="shared" si="1465"/>
        <v/>
      </c>
      <c r="FKT90" s="90" t="str">
        <f t="shared" si="1465"/>
        <v/>
      </c>
      <c r="FKU90" s="90" t="str">
        <f t="shared" si="1465"/>
        <v/>
      </c>
      <c r="FKV90" s="90" t="str">
        <f t="shared" si="1465"/>
        <v/>
      </c>
      <c r="FKW90" s="90" t="str">
        <f t="shared" si="1465"/>
        <v/>
      </c>
      <c r="FKX90" s="90" t="str">
        <f t="shared" si="1465"/>
        <v/>
      </c>
      <c r="FKY90" s="90" t="str">
        <f t="shared" si="1465"/>
        <v/>
      </c>
      <c r="FKZ90" s="90" t="str">
        <f t="shared" si="1465"/>
        <v/>
      </c>
      <c r="FLA90" s="90" t="str">
        <f t="shared" si="1465"/>
        <v/>
      </c>
      <c r="FLB90" s="90" t="str">
        <f t="shared" si="1465"/>
        <v/>
      </c>
      <c r="FLC90" s="90" t="str">
        <f t="shared" si="1465"/>
        <v/>
      </c>
      <c r="FLD90" s="90" t="str">
        <f t="shared" si="1465"/>
        <v/>
      </c>
      <c r="FLE90" s="90" t="str">
        <f t="shared" si="1465"/>
        <v/>
      </c>
      <c r="FLF90" s="90" t="str">
        <f t="shared" si="1465"/>
        <v/>
      </c>
      <c r="FLG90" s="90" t="str">
        <f t="shared" si="1465"/>
        <v/>
      </c>
      <c r="FLH90" s="90" t="str">
        <f t="shared" si="1465"/>
        <v/>
      </c>
      <c r="FLI90" s="90" t="str">
        <f t="shared" si="1465"/>
        <v/>
      </c>
      <c r="FLJ90" s="90" t="str">
        <f t="shared" si="1465"/>
        <v/>
      </c>
      <c r="FLK90" s="90" t="str">
        <f t="shared" si="1465"/>
        <v/>
      </c>
      <c r="FLL90" s="90" t="str">
        <f t="shared" si="1465"/>
        <v/>
      </c>
      <c r="FLM90" s="90" t="str">
        <f t="shared" si="1465"/>
        <v/>
      </c>
      <c r="FLN90" s="90" t="str">
        <f t="shared" si="1465"/>
        <v/>
      </c>
      <c r="FLO90" s="90" t="str">
        <f t="shared" si="1465"/>
        <v/>
      </c>
      <c r="FLP90" s="90" t="str">
        <f t="shared" si="1465"/>
        <v/>
      </c>
      <c r="FLQ90" s="90" t="str">
        <f t="shared" si="1465"/>
        <v/>
      </c>
      <c r="FLR90" s="90" t="str">
        <f t="shared" si="1465"/>
        <v/>
      </c>
      <c r="FLS90" s="90" t="str">
        <f t="shared" si="1465"/>
        <v/>
      </c>
      <c r="FLT90" s="90" t="str">
        <f t="shared" si="1465"/>
        <v/>
      </c>
      <c r="FLU90" s="90" t="str">
        <f t="shared" si="1465"/>
        <v/>
      </c>
      <c r="FLV90" s="90" t="str">
        <f t="shared" si="1465"/>
        <v/>
      </c>
      <c r="FLW90" s="90" t="str">
        <f t="shared" si="1465"/>
        <v/>
      </c>
      <c r="FLX90" s="90" t="str">
        <f t="shared" si="1465"/>
        <v/>
      </c>
      <c r="FLY90" s="90" t="str">
        <f t="shared" si="1465"/>
        <v/>
      </c>
      <c r="FLZ90" s="90" t="str">
        <f t="shared" si="1465"/>
        <v/>
      </c>
      <c r="FMA90" s="90" t="str">
        <f t="shared" si="1465"/>
        <v/>
      </c>
      <c r="FMB90" s="90" t="str">
        <f t="shared" si="1465"/>
        <v/>
      </c>
      <c r="FMC90" s="90" t="str">
        <f t="shared" si="1465"/>
        <v/>
      </c>
      <c r="FMD90" s="90" t="str">
        <f t="shared" si="1465"/>
        <v/>
      </c>
      <c r="FME90" s="90" t="str">
        <f t="shared" si="1465"/>
        <v/>
      </c>
      <c r="FMF90" s="90" t="str">
        <f t="shared" si="1465"/>
        <v/>
      </c>
      <c r="FMG90" s="90" t="str">
        <f t="shared" si="1465"/>
        <v/>
      </c>
      <c r="FMH90" s="90" t="str">
        <f t="shared" si="1465"/>
        <v/>
      </c>
      <c r="FMI90" s="90" t="str">
        <f t="shared" si="1465"/>
        <v/>
      </c>
      <c r="FMJ90" s="90" t="str">
        <f t="shared" si="1465"/>
        <v/>
      </c>
      <c r="FMK90" s="90" t="str">
        <f t="shared" si="1465"/>
        <v/>
      </c>
      <c r="FML90" s="90" t="str">
        <f t="shared" si="1465"/>
        <v/>
      </c>
      <c r="FMM90" s="90" t="str">
        <f t="shared" si="1465"/>
        <v/>
      </c>
      <c r="FMN90" s="90" t="str">
        <f t="shared" si="1465"/>
        <v/>
      </c>
      <c r="FMO90" s="90" t="str">
        <f t="shared" si="1465"/>
        <v/>
      </c>
      <c r="FMP90" s="90" t="str">
        <f t="shared" si="1465"/>
        <v/>
      </c>
      <c r="FMQ90" s="90" t="str">
        <f t="shared" si="1465"/>
        <v/>
      </c>
      <c r="FMR90" s="90" t="str">
        <f t="shared" si="1465"/>
        <v/>
      </c>
      <c r="FMS90" s="90" t="str">
        <f t="shared" si="1465"/>
        <v/>
      </c>
      <c r="FMT90" s="90" t="str">
        <f t="shared" si="1465"/>
        <v/>
      </c>
      <c r="FMU90" s="90" t="str">
        <f t="shared" si="1465"/>
        <v/>
      </c>
      <c r="FMV90" s="90" t="str">
        <f t="shared" si="1465"/>
        <v/>
      </c>
      <c r="FMW90" s="90" t="str">
        <f t="shared" ref="FMW90:FPH90" si="1466">IF(AND(FMW$8&gt;14,FMW$8&lt;19,FMW$8&lt;&gt;""),1,"")</f>
        <v/>
      </c>
      <c r="FMX90" s="90" t="str">
        <f t="shared" si="1466"/>
        <v/>
      </c>
      <c r="FMY90" s="90" t="str">
        <f t="shared" si="1466"/>
        <v/>
      </c>
      <c r="FMZ90" s="90" t="str">
        <f t="shared" si="1466"/>
        <v/>
      </c>
      <c r="FNA90" s="90" t="str">
        <f t="shared" si="1466"/>
        <v/>
      </c>
      <c r="FNB90" s="90" t="str">
        <f t="shared" si="1466"/>
        <v/>
      </c>
      <c r="FNC90" s="90" t="str">
        <f t="shared" si="1466"/>
        <v/>
      </c>
      <c r="FND90" s="90" t="str">
        <f t="shared" si="1466"/>
        <v/>
      </c>
      <c r="FNE90" s="90" t="str">
        <f t="shared" si="1466"/>
        <v/>
      </c>
      <c r="FNF90" s="90" t="str">
        <f t="shared" si="1466"/>
        <v/>
      </c>
      <c r="FNG90" s="90" t="str">
        <f t="shared" si="1466"/>
        <v/>
      </c>
      <c r="FNH90" s="90" t="str">
        <f t="shared" si="1466"/>
        <v/>
      </c>
      <c r="FNI90" s="90" t="str">
        <f t="shared" si="1466"/>
        <v/>
      </c>
      <c r="FNJ90" s="90" t="str">
        <f t="shared" si="1466"/>
        <v/>
      </c>
      <c r="FNK90" s="90" t="str">
        <f t="shared" si="1466"/>
        <v/>
      </c>
      <c r="FNL90" s="90" t="str">
        <f t="shared" si="1466"/>
        <v/>
      </c>
      <c r="FNM90" s="90" t="str">
        <f t="shared" si="1466"/>
        <v/>
      </c>
      <c r="FNN90" s="90" t="str">
        <f t="shared" si="1466"/>
        <v/>
      </c>
      <c r="FNO90" s="90" t="str">
        <f t="shared" si="1466"/>
        <v/>
      </c>
      <c r="FNP90" s="90" t="str">
        <f t="shared" si="1466"/>
        <v/>
      </c>
      <c r="FNQ90" s="90" t="str">
        <f t="shared" si="1466"/>
        <v/>
      </c>
      <c r="FNR90" s="90" t="str">
        <f t="shared" si="1466"/>
        <v/>
      </c>
      <c r="FNS90" s="90" t="str">
        <f t="shared" si="1466"/>
        <v/>
      </c>
      <c r="FNT90" s="90" t="str">
        <f t="shared" si="1466"/>
        <v/>
      </c>
      <c r="FNU90" s="90" t="str">
        <f t="shared" si="1466"/>
        <v/>
      </c>
      <c r="FNV90" s="90" t="str">
        <f t="shared" si="1466"/>
        <v/>
      </c>
      <c r="FNW90" s="90" t="str">
        <f t="shared" si="1466"/>
        <v/>
      </c>
      <c r="FNX90" s="90" t="str">
        <f t="shared" si="1466"/>
        <v/>
      </c>
      <c r="FNY90" s="90" t="str">
        <f t="shared" si="1466"/>
        <v/>
      </c>
      <c r="FNZ90" s="90" t="str">
        <f t="shared" si="1466"/>
        <v/>
      </c>
      <c r="FOA90" s="90" t="str">
        <f t="shared" si="1466"/>
        <v/>
      </c>
      <c r="FOB90" s="90" t="str">
        <f t="shared" si="1466"/>
        <v/>
      </c>
      <c r="FOC90" s="90" t="str">
        <f t="shared" si="1466"/>
        <v/>
      </c>
      <c r="FOD90" s="90" t="str">
        <f t="shared" si="1466"/>
        <v/>
      </c>
      <c r="FOE90" s="90" t="str">
        <f t="shared" si="1466"/>
        <v/>
      </c>
      <c r="FOF90" s="90" t="str">
        <f t="shared" si="1466"/>
        <v/>
      </c>
      <c r="FOG90" s="90" t="str">
        <f t="shared" si="1466"/>
        <v/>
      </c>
      <c r="FOH90" s="90" t="str">
        <f t="shared" si="1466"/>
        <v/>
      </c>
      <c r="FOI90" s="90" t="str">
        <f t="shared" si="1466"/>
        <v/>
      </c>
      <c r="FOJ90" s="90" t="str">
        <f t="shared" si="1466"/>
        <v/>
      </c>
      <c r="FOK90" s="90" t="str">
        <f t="shared" si="1466"/>
        <v/>
      </c>
      <c r="FOL90" s="90" t="str">
        <f t="shared" si="1466"/>
        <v/>
      </c>
      <c r="FOM90" s="90" t="str">
        <f t="shared" si="1466"/>
        <v/>
      </c>
      <c r="FON90" s="90" t="str">
        <f t="shared" si="1466"/>
        <v/>
      </c>
      <c r="FOO90" s="90" t="str">
        <f t="shared" si="1466"/>
        <v/>
      </c>
      <c r="FOP90" s="90" t="str">
        <f t="shared" si="1466"/>
        <v/>
      </c>
      <c r="FOQ90" s="90" t="str">
        <f t="shared" si="1466"/>
        <v/>
      </c>
      <c r="FOR90" s="90" t="str">
        <f t="shared" si="1466"/>
        <v/>
      </c>
      <c r="FOS90" s="90" t="str">
        <f t="shared" si="1466"/>
        <v/>
      </c>
      <c r="FOT90" s="90" t="str">
        <f t="shared" si="1466"/>
        <v/>
      </c>
      <c r="FOU90" s="90" t="str">
        <f t="shared" si="1466"/>
        <v/>
      </c>
      <c r="FOV90" s="90" t="str">
        <f t="shared" si="1466"/>
        <v/>
      </c>
      <c r="FOW90" s="90" t="str">
        <f t="shared" si="1466"/>
        <v/>
      </c>
      <c r="FOX90" s="90" t="str">
        <f t="shared" si="1466"/>
        <v/>
      </c>
      <c r="FOY90" s="90" t="str">
        <f t="shared" si="1466"/>
        <v/>
      </c>
      <c r="FOZ90" s="90" t="str">
        <f t="shared" si="1466"/>
        <v/>
      </c>
      <c r="FPA90" s="90" t="str">
        <f t="shared" si="1466"/>
        <v/>
      </c>
      <c r="FPB90" s="90" t="str">
        <f t="shared" si="1466"/>
        <v/>
      </c>
      <c r="FPC90" s="90" t="str">
        <f t="shared" si="1466"/>
        <v/>
      </c>
      <c r="FPD90" s="90" t="str">
        <f t="shared" si="1466"/>
        <v/>
      </c>
      <c r="FPE90" s="90" t="str">
        <f t="shared" si="1466"/>
        <v/>
      </c>
      <c r="FPF90" s="90" t="str">
        <f t="shared" si="1466"/>
        <v/>
      </c>
      <c r="FPG90" s="90" t="str">
        <f t="shared" si="1466"/>
        <v/>
      </c>
      <c r="FPH90" s="90" t="str">
        <f t="shared" si="1466"/>
        <v/>
      </c>
      <c r="FPI90" s="90" t="str">
        <f t="shared" ref="FPI90:FRT90" si="1467">IF(AND(FPI$8&gt;14,FPI$8&lt;19,FPI$8&lt;&gt;""),1,"")</f>
        <v/>
      </c>
      <c r="FPJ90" s="90" t="str">
        <f t="shared" si="1467"/>
        <v/>
      </c>
      <c r="FPK90" s="90" t="str">
        <f t="shared" si="1467"/>
        <v/>
      </c>
      <c r="FPL90" s="90" t="str">
        <f t="shared" si="1467"/>
        <v/>
      </c>
      <c r="FPM90" s="90" t="str">
        <f t="shared" si="1467"/>
        <v/>
      </c>
      <c r="FPN90" s="90" t="str">
        <f t="shared" si="1467"/>
        <v/>
      </c>
      <c r="FPO90" s="90" t="str">
        <f t="shared" si="1467"/>
        <v/>
      </c>
      <c r="FPP90" s="90" t="str">
        <f t="shared" si="1467"/>
        <v/>
      </c>
      <c r="FPQ90" s="90" t="str">
        <f t="shared" si="1467"/>
        <v/>
      </c>
      <c r="FPR90" s="90" t="str">
        <f t="shared" si="1467"/>
        <v/>
      </c>
      <c r="FPS90" s="90" t="str">
        <f t="shared" si="1467"/>
        <v/>
      </c>
      <c r="FPT90" s="90" t="str">
        <f t="shared" si="1467"/>
        <v/>
      </c>
      <c r="FPU90" s="90" t="str">
        <f t="shared" si="1467"/>
        <v/>
      </c>
      <c r="FPV90" s="90" t="str">
        <f t="shared" si="1467"/>
        <v/>
      </c>
      <c r="FPW90" s="90" t="str">
        <f t="shared" si="1467"/>
        <v/>
      </c>
      <c r="FPX90" s="90" t="str">
        <f t="shared" si="1467"/>
        <v/>
      </c>
      <c r="FPY90" s="90" t="str">
        <f t="shared" si="1467"/>
        <v/>
      </c>
      <c r="FPZ90" s="90" t="str">
        <f t="shared" si="1467"/>
        <v/>
      </c>
      <c r="FQA90" s="90" t="str">
        <f t="shared" si="1467"/>
        <v/>
      </c>
      <c r="FQB90" s="90" t="str">
        <f t="shared" si="1467"/>
        <v/>
      </c>
      <c r="FQC90" s="90" t="str">
        <f t="shared" si="1467"/>
        <v/>
      </c>
      <c r="FQD90" s="90" t="str">
        <f t="shared" si="1467"/>
        <v/>
      </c>
      <c r="FQE90" s="90" t="str">
        <f t="shared" si="1467"/>
        <v/>
      </c>
      <c r="FQF90" s="90" t="str">
        <f t="shared" si="1467"/>
        <v/>
      </c>
      <c r="FQG90" s="90" t="str">
        <f t="shared" si="1467"/>
        <v/>
      </c>
      <c r="FQH90" s="90" t="str">
        <f t="shared" si="1467"/>
        <v/>
      </c>
      <c r="FQI90" s="90" t="str">
        <f t="shared" si="1467"/>
        <v/>
      </c>
      <c r="FQJ90" s="90" t="str">
        <f t="shared" si="1467"/>
        <v/>
      </c>
      <c r="FQK90" s="90" t="str">
        <f t="shared" si="1467"/>
        <v/>
      </c>
      <c r="FQL90" s="90" t="str">
        <f t="shared" si="1467"/>
        <v/>
      </c>
      <c r="FQM90" s="90" t="str">
        <f t="shared" si="1467"/>
        <v/>
      </c>
      <c r="FQN90" s="90" t="str">
        <f t="shared" si="1467"/>
        <v/>
      </c>
      <c r="FQO90" s="90" t="str">
        <f t="shared" si="1467"/>
        <v/>
      </c>
      <c r="FQP90" s="90" t="str">
        <f t="shared" si="1467"/>
        <v/>
      </c>
      <c r="FQQ90" s="90" t="str">
        <f t="shared" si="1467"/>
        <v/>
      </c>
      <c r="FQR90" s="90" t="str">
        <f t="shared" si="1467"/>
        <v/>
      </c>
      <c r="FQS90" s="90" t="str">
        <f t="shared" si="1467"/>
        <v/>
      </c>
      <c r="FQT90" s="90" t="str">
        <f t="shared" si="1467"/>
        <v/>
      </c>
      <c r="FQU90" s="90" t="str">
        <f t="shared" si="1467"/>
        <v/>
      </c>
      <c r="FQV90" s="90" t="str">
        <f t="shared" si="1467"/>
        <v/>
      </c>
      <c r="FQW90" s="90" t="str">
        <f t="shared" si="1467"/>
        <v/>
      </c>
      <c r="FQX90" s="90" t="str">
        <f t="shared" si="1467"/>
        <v/>
      </c>
      <c r="FQY90" s="90" t="str">
        <f t="shared" si="1467"/>
        <v/>
      </c>
      <c r="FQZ90" s="90" t="str">
        <f t="shared" si="1467"/>
        <v/>
      </c>
      <c r="FRA90" s="90" t="str">
        <f t="shared" si="1467"/>
        <v/>
      </c>
      <c r="FRB90" s="90" t="str">
        <f t="shared" si="1467"/>
        <v/>
      </c>
      <c r="FRC90" s="90" t="str">
        <f t="shared" si="1467"/>
        <v/>
      </c>
      <c r="FRD90" s="90" t="str">
        <f t="shared" si="1467"/>
        <v/>
      </c>
      <c r="FRE90" s="90" t="str">
        <f t="shared" si="1467"/>
        <v/>
      </c>
      <c r="FRF90" s="90" t="str">
        <f t="shared" si="1467"/>
        <v/>
      </c>
      <c r="FRG90" s="90" t="str">
        <f t="shared" si="1467"/>
        <v/>
      </c>
      <c r="FRH90" s="90" t="str">
        <f t="shared" si="1467"/>
        <v/>
      </c>
      <c r="FRI90" s="90" t="str">
        <f t="shared" si="1467"/>
        <v/>
      </c>
      <c r="FRJ90" s="90" t="str">
        <f t="shared" si="1467"/>
        <v/>
      </c>
      <c r="FRK90" s="90" t="str">
        <f t="shared" si="1467"/>
        <v/>
      </c>
      <c r="FRL90" s="90" t="str">
        <f t="shared" si="1467"/>
        <v/>
      </c>
      <c r="FRM90" s="90" t="str">
        <f t="shared" si="1467"/>
        <v/>
      </c>
      <c r="FRN90" s="90" t="str">
        <f t="shared" si="1467"/>
        <v/>
      </c>
      <c r="FRO90" s="90" t="str">
        <f t="shared" si="1467"/>
        <v/>
      </c>
      <c r="FRP90" s="90" t="str">
        <f t="shared" si="1467"/>
        <v/>
      </c>
      <c r="FRQ90" s="90" t="str">
        <f t="shared" si="1467"/>
        <v/>
      </c>
      <c r="FRR90" s="90" t="str">
        <f t="shared" si="1467"/>
        <v/>
      </c>
      <c r="FRS90" s="90" t="str">
        <f t="shared" si="1467"/>
        <v/>
      </c>
      <c r="FRT90" s="90" t="str">
        <f t="shared" si="1467"/>
        <v/>
      </c>
      <c r="FRU90" s="90" t="str">
        <f t="shared" ref="FRU90:FUF90" si="1468">IF(AND(FRU$8&gt;14,FRU$8&lt;19,FRU$8&lt;&gt;""),1,"")</f>
        <v/>
      </c>
      <c r="FRV90" s="90" t="str">
        <f t="shared" si="1468"/>
        <v/>
      </c>
      <c r="FRW90" s="90" t="str">
        <f t="shared" si="1468"/>
        <v/>
      </c>
      <c r="FRX90" s="90" t="str">
        <f t="shared" si="1468"/>
        <v/>
      </c>
      <c r="FRY90" s="90" t="str">
        <f t="shared" si="1468"/>
        <v/>
      </c>
      <c r="FRZ90" s="90" t="str">
        <f t="shared" si="1468"/>
        <v/>
      </c>
      <c r="FSA90" s="90" t="str">
        <f t="shared" si="1468"/>
        <v/>
      </c>
      <c r="FSB90" s="90" t="str">
        <f t="shared" si="1468"/>
        <v/>
      </c>
      <c r="FSC90" s="90" t="str">
        <f t="shared" si="1468"/>
        <v/>
      </c>
      <c r="FSD90" s="90" t="str">
        <f t="shared" si="1468"/>
        <v/>
      </c>
      <c r="FSE90" s="90" t="str">
        <f t="shared" si="1468"/>
        <v/>
      </c>
      <c r="FSF90" s="90" t="str">
        <f t="shared" si="1468"/>
        <v/>
      </c>
      <c r="FSG90" s="90" t="str">
        <f t="shared" si="1468"/>
        <v/>
      </c>
      <c r="FSH90" s="90" t="str">
        <f t="shared" si="1468"/>
        <v/>
      </c>
      <c r="FSI90" s="90" t="str">
        <f t="shared" si="1468"/>
        <v/>
      </c>
      <c r="FSJ90" s="90" t="str">
        <f t="shared" si="1468"/>
        <v/>
      </c>
      <c r="FSK90" s="90" t="str">
        <f t="shared" si="1468"/>
        <v/>
      </c>
      <c r="FSL90" s="90" t="str">
        <f t="shared" si="1468"/>
        <v/>
      </c>
      <c r="FSM90" s="90" t="str">
        <f t="shared" si="1468"/>
        <v/>
      </c>
      <c r="FSN90" s="90" t="str">
        <f t="shared" si="1468"/>
        <v/>
      </c>
      <c r="FSO90" s="90" t="str">
        <f t="shared" si="1468"/>
        <v/>
      </c>
      <c r="FSP90" s="90" t="str">
        <f t="shared" si="1468"/>
        <v/>
      </c>
      <c r="FSQ90" s="90" t="str">
        <f t="shared" si="1468"/>
        <v/>
      </c>
      <c r="FSR90" s="90" t="str">
        <f t="shared" si="1468"/>
        <v/>
      </c>
      <c r="FSS90" s="90" t="str">
        <f t="shared" si="1468"/>
        <v/>
      </c>
      <c r="FST90" s="90" t="str">
        <f t="shared" si="1468"/>
        <v/>
      </c>
      <c r="FSU90" s="90" t="str">
        <f t="shared" si="1468"/>
        <v/>
      </c>
      <c r="FSV90" s="90" t="str">
        <f t="shared" si="1468"/>
        <v/>
      </c>
      <c r="FSW90" s="90" t="str">
        <f t="shared" si="1468"/>
        <v/>
      </c>
      <c r="FSX90" s="90" t="str">
        <f t="shared" si="1468"/>
        <v/>
      </c>
      <c r="FSY90" s="90" t="str">
        <f t="shared" si="1468"/>
        <v/>
      </c>
      <c r="FSZ90" s="90" t="str">
        <f t="shared" si="1468"/>
        <v/>
      </c>
      <c r="FTA90" s="90" t="str">
        <f t="shared" si="1468"/>
        <v/>
      </c>
      <c r="FTB90" s="90" t="str">
        <f t="shared" si="1468"/>
        <v/>
      </c>
      <c r="FTC90" s="90" t="str">
        <f t="shared" si="1468"/>
        <v/>
      </c>
      <c r="FTD90" s="90" t="str">
        <f t="shared" si="1468"/>
        <v/>
      </c>
      <c r="FTE90" s="90" t="str">
        <f t="shared" si="1468"/>
        <v/>
      </c>
      <c r="FTF90" s="90" t="str">
        <f t="shared" si="1468"/>
        <v/>
      </c>
      <c r="FTG90" s="90" t="str">
        <f t="shared" si="1468"/>
        <v/>
      </c>
      <c r="FTH90" s="90" t="str">
        <f t="shared" si="1468"/>
        <v/>
      </c>
      <c r="FTI90" s="90" t="str">
        <f t="shared" si="1468"/>
        <v/>
      </c>
      <c r="FTJ90" s="90" t="str">
        <f t="shared" si="1468"/>
        <v/>
      </c>
      <c r="FTK90" s="90" t="str">
        <f t="shared" si="1468"/>
        <v/>
      </c>
      <c r="FTL90" s="90" t="str">
        <f t="shared" si="1468"/>
        <v/>
      </c>
      <c r="FTM90" s="90" t="str">
        <f t="shared" si="1468"/>
        <v/>
      </c>
      <c r="FTN90" s="90" t="str">
        <f t="shared" si="1468"/>
        <v/>
      </c>
      <c r="FTO90" s="90" t="str">
        <f t="shared" si="1468"/>
        <v/>
      </c>
      <c r="FTP90" s="90" t="str">
        <f t="shared" si="1468"/>
        <v/>
      </c>
      <c r="FTQ90" s="90" t="str">
        <f t="shared" si="1468"/>
        <v/>
      </c>
      <c r="FTR90" s="90" t="str">
        <f t="shared" si="1468"/>
        <v/>
      </c>
      <c r="FTS90" s="90" t="str">
        <f t="shared" si="1468"/>
        <v/>
      </c>
      <c r="FTT90" s="90" t="str">
        <f t="shared" si="1468"/>
        <v/>
      </c>
      <c r="FTU90" s="90" t="str">
        <f t="shared" si="1468"/>
        <v/>
      </c>
      <c r="FTV90" s="90" t="str">
        <f t="shared" si="1468"/>
        <v/>
      </c>
      <c r="FTW90" s="90" t="str">
        <f t="shared" si="1468"/>
        <v/>
      </c>
      <c r="FTX90" s="90" t="str">
        <f t="shared" si="1468"/>
        <v/>
      </c>
      <c r="FTY90" s="90" t="str">
        <f t="shared" si="1468"/>
        <v/>
      </c>
      <c r="FTZ90" s="90" t="str">
        <f t="shared" si="1468"/>
        <v/>
      </c>
      <c r="FUA90" s="90" t="str">
        <f t="shared" si="1468"/>
        <v/>
      </c>
      <c r="FUB90" s="90" t="str">
        <f t="shared" si="1468"/>
        <v/>
      </c>
      <c r="FUC90" s="90" t="str">
        <f t="shared" si="1468"/>
        <v/>
      </c>
      <c r="FUD90" s="90" t="str">
        <f t="shared" si="1468"/>
        <v/>
      </c>
      <c r="FUE90" s="90" t="str">
        <f t="shared" si="1468"/>
        <v/>
      </c>
      <c r="FUF90" s="90" t="str">
        <f t="shared" si="1468"/>
        <v/>
      </c>
      <c r="FUG90" s="90" t="str">
        <f t="shared" ref="FUG90:FWR90" si="1469">IF(AND(FUG$8&gt;14,FUG$8&lt;19,FUG$8&lt;&gt;""),1,"")</f>
        <v/>
      </c>
      <c r="FUH90" s="90" t="str">
        <f t="shared" si="1469"/>
        <v/>
      </c>
      <c r="FUI90" s="90" t="str">
        <f t="shared" si="1469"/>
        <v/>
      </c>
      <c r="FUJ90" s="90" t="str">
        <f t="shared" si="1469"/>
        <v/>
      </c>
      <c r="FUK90" s="90" t="str">
        <f t="shared" si="1469"/>
        <v/>
      </c>
      <c r="FUL90" s="90" t="str">
        <f t="shared" si="1469"/>
        <v/>
      </c>
      <c r="FUM90" s="90" t="str">
        <f t="shared" si="1469"/>
        <v/>
      </c>
      <c r="FUN90" s="90" t="str">
        <f t="shared" si="1469"/>
        <v/>
      </c>
      <c r="FUO90" s="90" t="str">
        <f t="shared" si="1469"/>
        <v/>
      </c>
      <c r="FUP90" s="90" t="str">
        <f t="shared" si="1469"/>
        <v/>
      </c>
      <c r="FUQ90" s="90" t="str">
        <f t="shared" si="1469"/>
        <v/>
      </c>
      <c r="FUR90" s="90" t="str">
        <f t="shared" si="1469"/>
        <v/>
      </c>
      <c r="FUS90" s="90" t="str">
        <f t="shared" si="1469"/>
        <v/>
      </c>
      <c r="FUT90" s="90" t="str">
        <f t="shared" si="1469"/>
        <v/>
      </c>
      <c r="FUU90" s="90" t="str">
        <f t="shared" si="1469"/>
        <v/>
      </c>
      <c r="FUV90" s="90" t="str">
        <f t="shared" si="1469"/>
        <v/>
      </c>
      <c r="FUW90" s="90" t="str">
        <f t="shared" si="1469"/>
        <v/>
      </c>
      <c r="FUX90" s="90" t="str">
        <f t="shared" si="1469"/>
        <v/>
      </c>
      <c r="FUY90" s="90" t="str">
        <f t="shared" si="1469"/>
        <v/>
      </c>
      <c r="FUZ90" s="90" t="str">
        <f t="shared" si="1469"/>
        <v/>
      </c>
      <c r="FVA90" s="90" t="str">
        <f t="shared" si="1469"/>
        <v/>
      </c>
      <c r="FVB90" s="90" t="str">
        <f t="shared" si="1469"/>
        <v/>
      </c>
      <c r="FVC90" s="90" t="str">
        <f t="shared" si="1469"/>
        <v/>
      </c>
      <c r="FVD90" s="90" t="str">
        <f t="shared" si="1469"/>
        <v/>
      </c>
      <c r="FVE90" s="90" t="str">
        <f t="shared" si="1469"/>
        <v/>
      </c>
      <c r="FVF90" s="90" t="str">
        <f t="shared" si="1469"/>
        <v/>
      </c>
      <c r="FVG90" s="90" t="str">
        <f t="shared" si="1469"/>
        <v/>
      </c>
      <c r="FVH90" s="90" t="str">
        <f t="shared" si="1469"/>
        <v/>
      </c>
      <c r="FVI90" s="90" t="str">
        <f t="shared" si="1469"/>
        <v/>
      </c>
      <c r="FVJ90" s="90" t="str">
        <f t="shared" si="1469"/>
        <v/>
      </c>
      <c r="FVK90" s="90" t="str">
        <f t="shared" si="1469"/>
        <v/>
      </c>
      <c r="FVL90" s="90" t="str">
        <f t="shared" si="1469"/>
        <v/>
      </c>
      <c r="FVM90" s="90" t="str">
        <f t="shared" si="1469"/>
        <v/>
      </c>
      <c r="FVN90" s="90" t="str">
        <f t="shared" si="1469"/>
        <v/>
      </c>
      <c r="FVO90" s="90" t="str">
        <f t="shared" si="1469"/>
        <v/>
      </c>
      <c r="FVP90" s="90" t="str">
        <f t="shared" si="1469"/>
        <v/>
      </c>
      <c r="FVQ90" s="90" t="str">
        <f t="shared" si="1469"/>
        <v/>
      </c>
      <c r="FVR90" s="90" t="str">
        <f t="shared" si="1469"/>
        <v/>
      </c>
      <c r="FVS90" s="90" t="str">
        <f t="shared" si="1469"/>
        <v/>
      </c>
      <c r="FVT90" s="90" t="str">
        <f t="shared" si="1469"/>
        <v/>
      </c>
      <c r="FVU90" s="90" t="str">
        <f t="shared" si="1469"/>
        <v/>
      </c>
      <c r="FVV90" s="90" t="str">
        <f t="shared" si="1469"/>
        <v/>
      </c>
      <c r="FVW90" s="90" t="str">
        <f t="shared" si="1469"/>
        <v/>
      </c>
      <c r="FVX90" s="90" t="str">
        <f t="shared" si="1469"/>
        <v/>
      </c>
      <c r="FVY90" s="90" t="str">
        <f t="shared" si="1469"/>
        <v/>
      </c>
      <c r="FVZ90" s="90" t="str">
        <f t="shared" si="1469"/>
        <v/>
      </c>
      <c r="FWA90" s="90" t="str">
        <f t="shared" si="1469"/>
        <v/>
      </c>
      <c r="FWB90" s="90" t="str">
        <f t="shared" si="1469"/>
        <v/>
      </c>
      <c r="FWC90" s="90" t="str">
        <f t="shared" si="1469"/>
        <v/>
      </c>
      <c r="FWD90" s="90" t="str">
        <f t="shared" si="1469"/>
        <v/>
      </c>
      <c r="FWE90" s="90" t="str">
        <f t="shared" si="1469"/>
        <v/>
      </c>
      <c r="FWF90" s="90" t="str">
        <f t="shared" si="1469"/>
        <v/>
      </c>
      <c r="FWG90" s="90" t="str">
        <f t="shared" si="1469"/>
        <v/>
      </c>
      <c r="FWH90" s="90" t="str">
        <f t="shared" si="1469"/>
        <v/>
      </c>
      <c r="FWI90" s="90" t="str">
        <f t="shared" si="1469"/>
        <v/>
      </c>
      <c r="FWJ90" s="90" t="str">
        <f t="shared" si="1469"/>
        <v/>
      </c>
      <c r="FWK90" s="90" t="str">
        <f t="shared" si="1469"/>
        <v/>
      </c>
      <c r="FWL90" s="90" t="str">
        <f t="shared" si="1469"/>
        <v/>
      </c>
      <c r="FWM90" s="90" t="str">
        <f t="shared" si="1469"/>
        <v/>
      </c>
      <c r="FWN90" s="90" t="str">
        <f t="shared" si="1469"/>
        <v/>
      </c>
      <c r="FWO90" s="90" t="str">
        <f t="shared" si="1469"/>
        <v/>
      </c>
      <c r="FWP90" s="90" t="str">
        <f t="shared" si="1469"/>
        <v/>
      </c>
      <c r="FWQ90" s="90" t="str">
        <f t="shared" si="1469"/>
        <v/>
      </c>
      <c r="FWR90" s="90" t="str">
        <f t="shared" si="1469"/>
        <v/>
      </c>
      <c r="FWS90" s="90" t="str">
        <f t="shared" ref="FWS90:FZD90" si="1470">IF(AND(FWS$8&gt;14,FWS$8&lt;19,FWS$8&lt;&gt;""),1,"")</f>
        <v/>
      </c>
      <c r="FWT90" s="90" t="str">
        <f t="shared" si="1470"/>
        <v/>
      </c>
      <c r="FWU90" s="90" t="str">
        <f t="shared" si="1470"/>
        <v/>
      </c>
      <c r="FWV90" s="90" t="str">
        <f t="shared" si="1470"/>
        <v/>
      </c>
      <c r="FWW90" s="90" t="str">
        <f t="shared" si="1470"/>
        <v/>
      </c>
      <c r="FWX90" s="90" t="str">
        <f t="shared" si="1470"/>
        <v/>
      </c>
      <c r="FWY90" s="90" t="str">
        <f t="shared" si="1470"/>
        <v/>
      </c>
      <c r="FWZ90" s="90" t="str">
        <f t="shared" si="1470"/>
        <v/>
      </c>
      <c r="FXA90" s="90" t="str">
        <f t="shared" si="1470"/>
        <v/>
      </c>
      <c r="FXB90" s="90" t="str">
        <f t="shared" si="1470"/>
        <v/>
      </c>
      <c r="FXC90" s="90" t="str">
        <f t="shared" si="1470"/>
        <v/>
      </c>
      <c r="FXD90" s="90" t="str">
        <f t="shared" si="1470"/>
        <v/>
      </c>
      <c r="FXE90" s="90" t="str">
        <f t="shared" si="1470"/>
        <v/>
      </c>
      <c r="FXF90" s="90" t="str">
        <f t="shared" si="1470"/>
        <v/>
      </c>
      <c r="FXG90" s="90" t="str">
        <f t="shared" si="1470"/>
        <v/>
      </c>
      <c r="FXH90" s="90" t="str">
        <f t="shared" si="1470"/>
        <v/>
      </c>
      <c r="FXI90" s="90" t="str">
        <f t="shared" si="1470"/>
        <v/>
      </c>
      <c r="FXJ90" s="90" t="str">
        <f t="shared" si="1470"/>
        <v/>
      </c>
      <c r="FXK90" s="90" t="str">
        <f t="shared" si="1470"/>
        <v/>
      </c>
      <c r="FXL90" s="90" t="str">
        <f t="shared" si="1470"/>
        <v/>
      </c>
      <c r="FXM90" s="90" t="str">
        <f t="shared" si="1470"/>
        <v/>
      </c>
      <c r="FXN90" s="90" t="str">
        <f t="shared" si="1470"/>
        <v/>
      </c>
      <c r="FXO90" s="90" t="str">
        <f t="shared" si="1470"/>
        <v/>
      </c>
      <c r="FXP90" s="90" t="str">
        <f t="shared" si="1470"/>
        <v/>
      </c>
      <c r="FXQ90" s="90" t="str">
        <f t="shared" si="1470"/>
        <v/>
      </c>
      <c r="FXR90" s="90" t="str">
        <f t="shared" si="1470"/>
        <v/>
      </c>
      <c r="FXS90" s="90" t="str">
        <f t="shared" si="1470"/>
        <v/>
      </c>
      <c r="FXT90" s="90" t="str">
        <f t="shared" si="1470"/>
        <v/>
      </c>
      <c r="FXU90" s="90" t="str">
        <f t="shared" si="1470"/>
        <v/>
      </c>
      <c r="FXV90" s="90" t="str">
        <f t="shared" si="1470"/>
        <v/>
      </c>
      <c r="FXW90" s="90" t="str">
        <f t="shared" si="1470"/>
        <v/>
      </c>
      <c r="FXX90" s="90" t="str">
        <f t="shared" si="1470"/>
        <v/>
      </c>
      <c r="FXY90" s="90" t="str">
        <f t="shared" si="1470"/>
        <v/>
      </c>
      <c r="FXZ90" s="90" t="str">
        <f t="shared" si="1470"/>
        <v/>
      </c>
      <c r="FYA90" s="90" t="str">
        <f t="shared" si="1470"/>
        <v/>
      </c>
      <c r="FYB90" s="90" t="str">
        <f t="shared" si="1470"/>
        <v/>
      </c>
      <c r="FYC90" s="90" t="str">
        <f t="shared" si="1470"/>
        <v/>
      </c>
      <c r="FYD90" s="90" t="str">
        <f t="shared" si="1470"/>
        <v/>
      </c>
      <c r="FYE90" s="90" t="str">
        <f t="shared" si="1470"/>
        <v/>
      </c>
      <c r="FYF90" s="90" t="str">
        <f t="shared" si="1470"/>
        <v/>
      </c>
      <c r="FYG90" s="90" t="str">
        <f t="shared" si="1470"/>
        <v/>
      </c>
      <c r="FYH90" s="90" t="str">
        <f t="shared" si="1470"/>
        <v/>
      </c>
      <c r="FYI90" s="90" t="str">
        <f t="shared" si="1470"/>
        <v/>
      </c>
      <c r="FYJ90" s="90" t="str">
        <f t="shared" si="1470"/>
        <v/>
      </c>
      <c r="FYK90" s="90" t="str">
        <f t="shared" si="1470"/>
        <v/>
      </c>
      <c r="FYL90" s="90" t="str">
        <f t="shared" si="1470"/>
        <v/>
      </c>
      <c r="FYM90" s="90" t="str">
        <f t="shared" si="1470"/>
        <v/>
      </c>
      <c r="FYN90" s="90" t="str">
        <f t="shared" si="1470"/>
        <v/>
      </c>
      <c r="FYO90" s="90" t="str">
        <f t="shared" si="1470"/>
        <v/>
      </c>
      <c r="FYP90" s="90" t="str">
        <f t="shared" si="1470"/>
        <v/>
      </c>
      <c r="FYQ90" s="90" t="str">
        <f t="shared" si="1470"/>
        <v/>
      </c>
      <c r="FYR90" s="90" t="str">
        <f t="shared" si="1470"/>
        <v/>
      </c>
      <c r="FYS90" s="90" t="str">
        <f t="shared" si="1470"/>
        <v/>
      </c>
      <c r="FYT90" s="90" t="str">
        <f t="shared" si="1470"/>
        <v/>
      </c>
      <c r="FYU90" s="90" t="str">
        <f t="shared" si="1470"/>
        <v/>
      </c>
      <c r="FYV90" s="90" t="str">
        <f t="shared" si="1470"/>
        <v/>
      </c>
      <c r="FYW90" s="90" t="str">
        <f t="shared" si="1470"/>
        <v/>
      </c>
      <c r="FYX90" s="90" t="str">
        <f t="shared" si="1470"/>
        <v/>
      </c>
      <c r="FYY90" s="90" t="str">
        <f t="shared" si="1470"/>
        <v/>
      </c>
      <c r="FYZ90" s="90" t="str">
        <f t="shared" si="1470"/>
        <v/>
      </c>
      <c r="FZA90" s="90" t="str">
        <f t="shared" si="1470"/>
        <v/>
      </c>
      <c r="FZB90" s="90" t="str">
        <f t="shared" si="1470"/>
        <v/>
      </c>
      <c r="FZC90" s="90" t="str">
        <f t="shared" si="1470"/>
        <v/>
      </c>
      <c r="FZD90" s="90" t="str">
        <f t="shared" si="1470"/>
        <v/>
      </c>
      <c r="FZE90" s="90" t="str">
        <f t="shared" ref="FZE90:GBP90" si="1471">IF(AND(FZE$8&gt;14,FZE$8&lt;19,FZE$8&lt;&gt;""),1,"")</f>
        <v/>
      </c>
      <c r="FZF90" s="90" t="str">
        <f t="shared" si="1471"/>
        <v/>
      </c>
      <c r="FZG90" s="90" t="str">
        <f t="shared" si="1471"/>
        <v/>
      </c>
      <c r="FZH90" s="90" t="str">
        <f t="shared" si="1471"/>
        <v/>
      </c>
      <c r="FZI90" s="90" t="str">
        <f t="shared" si="1471"/>
        <v/>
      </c>
      <c r="FZJ90" s="90" t="str">
        <f t="shared" si="1471"/>
        <v/>
      </c>
      <c r="FZK90" s="90" t="str">
        <f t="shared" si="1471"/>
        <v/>
      </c>
      <c r="FZL90" s="90" t="str">
        <f t="shared" si="1471"/>
        <v/>
      </c>
      <c r="FZM90" s="90" t="str">
        <f t="shared" si="1471"/>
        <v/>
      </c>
      <c r="FZN90" s="90" t="str">
        <f t="shared" si="1471"/>
        <v/>
      </c>
      <c r="FZO90" s="90" t="str">
        <f t="shared" si="1471"/>
        <v/>
      </c>
      <c r="FZP90" s="90" t="str">
        <f t="shared" si="1471"/>
        <v/>
      </c>
      <c r="FZQ90" s="90" t="str">
        <f t="shared" si="1471"/>
        <v/>
      </c>
      <c r="FZR90" s="90" t="str">
        <f t="shared" si="1471"/>
        <v/>
      </c>
      <c r="FZS90" s="90" t="str">
        <f t="shared" si="1471"/>
        <v/>
      </c>
      <c r="FZT90" s="90" t="str">
        <f t="shared" si="1471"/>
        <v/>
      </c>
      <c r="FZU90" s="90" t="str">
        <f t="shared" si="1471"/>
        <v/>
      </c>
      <c r="FZV90" s="90" t="str">
        <f t="shared" si="1471"/>
        <v/>
      </c>
      <c r="FZW90" s="90" t="str">
        <f t="shared" si="1471"/>
        <v/>
      </c>
      <c r="FZX90" s="90" t="str">
        <f t="shared" si="1471"/>
        <v/>
      </c>
      <c r="FZY90" s="90" t="str">
        <f t="shared" si="1471"/>
        <v/>
      </c>
      <c r="FZZ90" s="90" t="str">
        <f t="shared" si="1471"/>
        <v/>
      </c>
      <c r="GAA90" s="90" t="str">
        <f t="shared" si="1471"/>
        <v/>
      </c>
      <c r="GAB90" s="90" t="str">
        <f t="shared" si="1471"/>
        <v/>
      </c>
      <c r="GAC90" s="90" t="str">
        <f t="shared" si="1471"/>
        <v/>
      </c>
      <c r="GAD90" s="90" t="str">
        <f t="shared" si="1471"/>
        <v/>
      </c>
      <c r="GAE90" s="90" t="str">
        <f t="shared" si="1471"/>
        <v/>
      </c>
      <c r="GAF90" s="90" t="str">
        <f t="shared" si="1471"/>
        <v/>
      </c>
      <c r="GAG90" s="90" t="str">
        <f t="shared" si="1471"/>
        <v/>
      </c>
      <c r="GAH90" s="90" t="str">
        <f t="shared" si="1471"/>
        <v/>
      </c>
      <c r="GAI90" s="90" t="str">
        <f t="shared" si="1471"/>
        <v/>
      </c>
      <c r="GAJ90" s="90" t="str">
        <f t="shared" si="1471"/>
        <v/>
      </c>
      <c r="GAK90" s="90" t="str">
        <f t="shared" si="1471"/>
        <v/>
      </c>
      <c r="GAL90" s="90" t="str">
        <f t="shared" si="1471"/>
        <v/>
      </c>
      <c r="GAM90" s="90" t="str">
        <f t="shared" si="1471"/>
        <v/>
      </c>
      <c r="GAN90" s="90" t="str">
        <f t="shared" si="1471"/>
        <v/>
      </c>
      <c r="GAO90" s="90" t="str">
        <f t="shared" si="1471"/>
        <v/>
      </c>
      <c r="GAP90" s="90" t="str">
        <f t="shared" si="1471"/>
        <v/>
      </c>
      <c r="GAQ90" s="90" t="str">
        <f t="shared" si="1471"/>
        <v/>
      </c>
      <c r="GAR90" s="90" t="str">
        <f t="shared" si="1471"/>
        <v/>
      </c>
      <c r="GAS90" s="90" t="str">
        <f t="shared" si="1471"/>
        <v/>
      </c>
      <c r="GAT90" s="90" t="str">
        <f t="shared" si="1471"/>
        <v/>
      </c>
      <c r="GAU90" s="90" t="str">
        <f t="shared" si="1471"/>
        <v/>
      </c>
      <c r="GAV90" s="90" t="str">
        <f t="shared" si="1471"/>
        <v/>
      </c>
      <c r="GAW90" s="90" t="str">
        <f t="shared" si="1471"/>
        <v/>
      </c>
      <c r="GAX90" s="90" t="str">
        <f t="shared" si="1471"/>
        <v/>
      </c>
      <c r="GAY90" s="90" t="str">
        <f t="shared" si="1471"/>
        <v/>
      </c>
      <c r="GAZ90" s="90" t="str">
        <f t="shared" si="1471"/>
        <v/>
      </c>
      <c r="GBA90" s="90" t="str">
        <f t="shared" si="1471"/>
        <v/>
      </c>
      <c r="GBB90" s="90" t="str">
        <f t="shared" si="1471"/>
        <v/>
      </c>
      <c r="GBC90" s="90" t="str">
        <f t="shared" si="1471"/>
        <v/>
      </c>
      <c r="GBD90" s="90" t="str">
        <f t="shared" si="1471"/>
        <v/>
      </c>
      <c r="GBE90" s="90" t="str">
        <f t="shared" si="1471"/>
        <v/>
      </c>
      <c r="GBF90" s="90" t="str">
        <f t="shared" si="1471"/>
        <v/>
      </c>
      <c r="GBG90" s="90" t="str">
        <f t="shared" si="1471"/>
        <v/>
      </c>
      <c r="GBH90" s="90" t="str">
        <f t="shared" si="1471"/>
        <v/>
      </c>
      <c r="GBI90" s="90" t="str">
        <f t="shared" si="1471"/>
        <v/>
      </c>
      <c r="GBJ90" s="90" t="str">
        <f t="shared" si="1471"/>
        <v/>
      </c>
      <c r="GBK90" s="90" t="str">
        <f t="shared" si="1471"/>
        <v/>
      </c>
      <c r="GBL90" s="90" t="str">
        <f t="shared" si="1471"/>
        <v/>
      </c>
      <c r="GBM90" s="90" t="str">
        <f t="shared" si="1471"/>
        <v/>
      </c>
      <c r="GBN90" s="90" t="str">
        <f t="shared" si="1471"/>
        <v/>
      </c>
      <c r="GBO90" s="90" t="str">
        <f t="shared" si="1471"/>
        <v/>
      </c>
      <c r="GBP90" s="90" t="str">
        <f t="shared" si="1471"/>
        <v/>
      </c>
      <c r="GBQ90" s="90" t="str">
        <f t="shared" ref="GBQ90:GEB90" si="1472">IF(AND(GBQ$8&gt;14,GBQ$8&lt;19,GBQ$8&lt;&gt;""),1,"")</f>
        <v/>
      </c>
      <c r="GBR90" s="90" t="str">
        <f t="shared" si="1472"/>
        <v/>
      </c>
      <c r="GBS90" s="90" t="str">
        <f t="shared" si="1472"/>
        <v/>
      </c>
      <c r="GBT90" s="90" t="str">
        <f t="shared" si="1472"/>
        <v/>
      </c>
      <c r="GBU90" s="90" t="str">
        <f t="shared" si="1472"/>
        <v/>
      </c>
      <c r="GBV90" s="90" t="str">
        <f t="shared" si="1472"/>
        <v/>
      </c>
      <c r="GBW90" s="90" t="str">
        <f t="shared" si="1472"/>
        <v/>
      </c>
      <c r="GBX90" s="90" t="str">
        <f t="shared" si="1472"/>
        <v/>
      </c>
      <c r="GBY90" s="90" t="str">
        <f t="shared" si="1472"/>
        <v/>
      </c>
      <c r="GBZ90" s="90" t="str">
        <f t="shared" si="1472"/>
        <v/>
      </c>
      <c r="GCA90" s="90" t="str">
        <f t="shared" si="1472"/>
        <v/>
      </c>
      <c r="GCB90" s="90" t="str">
        <f t="shared" si="1472"/>
        <v/>
      </c>
      <c r="GCC90" s="90" t="str">
        <f t="shared" si="1472"/>
        <v/>
      </c>
      <c r="GCD90" s="90" t="str">
        <f t="shared" si="1472"/>
        <v/>
      </c>
      <c r="GCE90" s="90" t="str">
        <f t="shared" si="1472"/>
        <v/>
      </c>
      <c r="GCF90" s="90" t="str">
        <f t="shared" si="1472"/>
        <v/>
      </c>
      <c r="GCG90" s="90" t="str">
        <f t="shared" si="1472"/>
        <v/>
      </c>
      <c r="GCH90" s="90" t="str">
        <f t="shared" si="1472"/>
        <v/>
      </c>
      <c r="GCI90" s="90" t="str">
        <f t="shared" si="1472"/>
        <v/>
      </c>
      <c r="GCJ90" s="90" t="str">
        <f t="shared" si="1472"/>
        <v/>
      </c>
      <c r="GCK90" s="90" t="str">
        <f t="shared" si="1472"/>
        <v/>
      </c>
      <c r="GCL90" s="90" t="str">
        <f t="shared" si="1472"/>
        <v/>
      </c>
      <c r="GCM90" s="90" t="str">
        <f t="shared" si="1472"/>
        <v/>
      </c>
      <c r="GCN90" s="90" t="str">
        <f t="shared" si="1472"/>
        <v/>
      </c>
      <c r="GCO90" s="90" t="str">
        <f t="shared" si="1472"/>
        <v/>
      </c>
      <c r="GCP90" s="90" t="str">
        <f t="shared" si="1472"/>
        <v/>
      </c>
      <c r="GCQ90" s="90" t="str">
        <f t="shared" si="1472"/>
        <v/>
      </c>
      <c r="GCR90" s="90" t="str">
        <f t="shared" si="1472"/>
        <v/>
      </c>
      <c r="GCS90" s="90" t="str">
        <f t="shared" si="1472"/>
        <v/>
      </c>
      <c r="GCT90" s="90" t="str">
        <f t="shared" si="1472"/>
        <v/>
      </c>
      <c r="GCU90" s="90" t="str">
        <f t="shared" si="1472"/>
        <v/>
      </c>
      <c r="GCV90" s="90" t="str">
        <f t="shared" si="1472"/>
        <v/>
      </c>
      <c r="GCW90" s="90" t="str">
        <f t="shared" si="1472"/>
        <v/>
      </c>
      <c r="GCX90" s="90" t="str">
        <f t="shared" si="1472"/>
        <v/>
      </c>
      <c r="GCY90" s="90" t="str">
        <f t="shared" si="1472"/>
        <v/>
      </c>
      <c r="GCZ90" s="90" t="str">
        <f t="shared" si="1472"/>
        <v/>
      </c>
      <c r="GDA90" s="90" t="str">
        <f t="shared" si="1472"/>
        <v/>
      </c>
      <c r="GDB90" s="90" t="str">
        <f t="shared" si="1472"/>
        <v/>
      </c>
      <c r="GDC90" s="90" t="str">
        <f t="shared" si="1472"/>
        <v/>
      </c>
      <c r="GDD90" s="90" t="str">
        <f t="shared" si="1472"/>
        <v/>
      </c>
      <c r="GDE90" s="90" t="str">
        <f t="shared" si="1472"/>
        <v/>
      </c>
      <c r="GDF90" s="90" t="str">
        <f t="shared" si="1472"/>
        <v/>
      </c>
      <c r="GDG90" s="90" t="str">
        <f t="shared" si="1472"/>
        <v/>
      </c>
      <c r="GDH90" s="90" t="str">
        <f t="shared" si="1472"/>
        <v/>
      </c>
      <c r="GDI90" s="90" t="str">
        <f t="shared" si="1472"/>
        <v/>
      </c>
      <c r="GDJ90" s="90" t="str">
        <f t="shared" si="1472"/>
        <v/>
      </c>
      <c r="GDK90" s="90" t="str">
        <f t="shared" si="1472"/>
        <v/>
      </c>
      <c r="GDL90" s="90" t="str">
        <f t="shared" si="1472"/>
        <v/>
      </c>
      <c r="GDM90" s="90" t="str">
        <f t="shared" si="1472"/>
        <v/>
      </c>
      <c r="GDN90" s="90" t="str">
        <f t="shared" si="1472"/>
        <v/>
      </c>
      <c r="GDO90" s="90" t="str">
        <f t="shared" si="1472"/>
        <v/>
      </c>
      <c r="GDP90" s="90" t="str">
        <f t="shared" si="1472"/>
        <v/>
      </c>
      <c r="GDQ90" s="90" t="str">
        <f t="shared" si="1472"/>
        <v/>
      </c>
      <c r="GDR90" s="90" t="str">
        <f t="shared" si="1472"/>
        <v/>
      </c>
      <c r="GDS90" s="90" t="str">
        <f t="shared" si="1472"/>
        <v/>
      </c>
      <c r="GDT90" s="90" t="str">
        <f t="shared" si="1472"/>
        <v/>
      </c>
      <c r="GDU90" s="90" t="str">
        <f t="shared" si="1472"/>
        <v/>
      </c>
      <c r="GDV90" s="90" t="str">
        <f t="shared" si="1472"/>
        <v/>
      </c>
      <c r="GDW90" s="90" t="str">
        <f t="shared" si="1472"/>
        <v/>
      </c>
      <c r="GDX90" s="90" t="str">
        <f t="shared" si="1472"/>
        <v/>
      </c>
      <c r="GDY90" s="90" t="str">
        <f t="shared" si="1472"/>
        <v/>
      </c>
      <c r="GDZ90" s="90" t="str">
        <f t="shared" si="1472"/>
        <v/>
      </c>
      <c r="GEA90" s="90" t="str">
        <f t="shared" si="1472"/>
        <v/>
      </c>
      <c r="GEB90" s="90" t="str">
        <f t="shared" si="1472"/>
        <v/>
      </c>
      <c r="GEC90" s="90" t="str">
        <f t="shared" ref="GEC90:GGN90" si="1473">IF(AND(GEC$8&gt;14,GEC$8&lt;19,GEC$8&lt;&gt;""),1,"")</f>
        <v/>
      </c>
      <c r="GED90" s="90" t="str">
        <f t="shared" si="1473"/>
        <v/>
      </c>
      <c r="GEE90" s="90" t="str">
        <f t="shared" si="1473"/>
        <v/>
      </c>
      <c r="GEF90" s="90" t="str">
        <f t="shared" si="1473"/>
        <v/>
      </c>
      <c r="GEG90" s="90" t="str">
        <f t="shared" si="1473"/>
        <v/>
      </c>
      <c r="GEH90" s="90" t="str">
        <f t="shared" si="1473"/>
        <v/>
      </c>
      <c r="GEI90" s="90" t="str">
        <f t="shared" si="1473"/>
        <v/>
      </c>
      <c r="GEJ90" s="90" t="str">
        <f t="shared" si="1473"/>
        <v/>
      </c>
      <c r="GEK90" s="90" t="str">
        <f t="shared" si="1473"/>
        <v/>
      </c>
      <c r="GEL90" s="90" t="str">
        <f t="shared" si="1473"/>
        <v/>
      </c>
      <c r="GEM90" s="90" t="str">
        <f t="shared" si="1473"/>
        <v/>
      </c>
      <c r="GEN90" s="90" t="str">
        <f t="shared" si="1473"/>
        <v/>
      </c>
      <c r="GEO90" s="90" t="str">
        <f t="shared" si="1473"/>
        <v/>
      </c>
      <c r="GEP90" s="90" t="str">
        <f t="shared" si="1473"/>
        <v/>
      </c>
      <c r="GEQ90" s="90" t="str">
        <f t="shared" si="1473"/>
        <v/>
      </c>
      <c r="GER90" s="90" t="str">
        <f t="shared" si="1473"/>
        <v/>
      </c>
      <c r="GES90" s="90" t="str">
        <f t="shared" si="1473"/>
        <v/>
      </c>
      <c r="GET90" s="90" t="str">
        <f t="shared" si="1473"/>
        <v/>
      </c>
      <c r="GEU90" s="90" t="str">
        <f t="shared" si="1473"/>
        <v/>
      </c>
      <c r="GEV90" s="90" t="str">
        <f t="shared" si="1473"/>
        <v/>
      </c>
      <c r="GEW90" s="90" t="str">
        <f t="shared" si="1473"/>
        <v/>
      </c>
      <c r="GEX90" s="90" t="str">
        <f t="shared" si="1473"/>
        <v/>
      </c>
      <c r="GEY90" s="90" t="str">
        <f t="shared" si="1473"/>
        <v/>
      </c>
      <c r="GEZ90" s="90" t="str">
        <f t="shared" si="1473"/>
        <v/>
      </c>
      <c r="GFA90" s="90" t="str">
        <f t="shared" si="1473"/>
        <v/>
      </c>
      <c r="GFB90" s="90" t="str">
        <f t="shared" si="1473"/>
        <v/>
      </c>
      <c r="GFC90" s="90" t="str">
        <f t="shared" si="1473"/>
        <v/>
      </c>
      <c r="GFD90" s="90" t="str">
        <f t="shared" si="1473"/>
        <v/>
      </c>
      <c r="GFE90" s="90" t="str">
        <f t="shared" si="1473"/>
        <v/>
      </c>
      <c r="GFF90" s="90" t="str">
        <f t="shared" si="1473"/>
        <v/>
      </c>
      <c r="GFG90" s="90" t="str">
        <f t="shared" si="1473"/>
        <v/>
      </c>
      <c r="GFH90" s="90" t="str">
        <f t="shared" si="1473"/>
        <v/>
      </c>
      <c r="GFI90" s="90" t="str">
        <f t="shared" si="1473"/>
        <v/>
      </c>
      <c r="GFJ90" s="90" t="str">
        <f t="shared" si="1473"/>
        <v/>
      </c>
      <c r="GFK90" s="90" t="str">
        <f t="shared" si="1473"/>
        <v/>
      </c>
      <c r="GFL90" s="90" t="str">
        <f t="shared" si="1473"/>
        <v/>
      </c>
      <c r="GFM90" s="90" t="str">
        <f t="shared" si="1473"/>
        <v/>
      </c>
      <c r="GFN90" s="90" t="str">
        <f t="shared" si="1473"/>
        <v/>
      </c>
      <c r="GFO90" s="90" t="str">
        <f t="shared" si="1473"/>
        <v/>
      </c>
      <c r="GFP90" s="90" t="str">
        <f t="shared" si="1473"/>
        <v/>
      </c>
      <c r="GFQ90" s="90" t="str">
        <f t="shared" si="1473"/>
        <v/>
      </c>
      <c r="GFR90" s="90" t="str">
        <f t="shared" si="1473"/>
        <v/>
      </c>
      <c r="GFS90" s="90" t="str">
        <f t="shared" si="1473"/>
        <v/>
      </c>
      <c r="GFT90" s="90" t="str">
        <f t="shared" si="1473"/>
        <v/>
      </c>
      <c r="GFU90" s="90" t="str">
        <f t="shared" si="1473"/>
        <v/>
      </c>
      <c r="GFV90" s="90" t="str">
        <f t="shared" si="1473"/>
        <v/>
      </c>
      <c r="GFW90" s="90" t="str">
        <f t="shared" si="1473"/>
        <v/>
      </c>
      <c r="GFX90" s="90" t="str">
        <f t="shared" si="1473"/>
        <v/>
      </c>
      <c r="GFY90" s="90" t="str">
        <f t="shared" si="1473"/>
        <v/>
      </c>
      <c r="GFZ90" s="90" t="str">
        <f t="shared" si="1473"/>
        <v/>
      </c>
      <c r="GGA90" s="90" t="str">
        <f t="shared" si="1473"/>
        <v/>
      </c>
      <c r="GGB90" s="90" t="str">
        <f t="shared" si="1473"/>
        <v/>
      </c>
      <c r="GGC90" s="90" t="str">
        <f t="shared" si="1473"/>
        <v/>
      </c>
      <c r="GGD90" s="90" t="str">
        <f t="shared" si="1473"/>
        <v/>
      </c>
      <c r="GGE90" s="90" t="str">
        <f t="shared" si="1473"/>
        <v/>
      </c>
      <c r="GGF90" s="90" t="str">
        <f t="shared" si="1473"/>
        <v/>
      </c>
      <c r="GGG90" s="90" t="str">
        <f t="shared" si="1473"/>
        <v/>
      </c>
      <c r="GGH90" s="90" t="str">
        <f t="shared" si="1473"/>
        <v/>
      </c>
      <c r="GGI90" s="90" t="str">
        <f t="shared" si="1473"/>
        <v/>
      </c>
      <c r="GGJ90" s="90" t="str">
        <f t="shared" si="1473"/>
        <v/>
      </c>
      <c r="GGK90" s="90" t="str">
        <f t="shared" si="1473"/>
        <v/>
      </c>
      <c r="GGL90" s="90" t="str">
        <f t="shared" si="1473"/>
        <v/>
      </c>
      <c r="GGM90" s="90" t="str">
        <f t="shared" si="1473"/>
        <v/>
      </c>
      <c r="GGN90" s="90" t="str">
        <f t="shared" si="1473"/>
        <v/>
      </c>
      <c r="GGO90" s="90" t="str">
        <f t="shared" ref="GGO90:GIZ90" si="1474">IF(AND(GGO$8&gt;14,GGO$8&lt;19,GGO$8&lt;&gt;""),1,"")</f>
        <v/>
      </c>
      <c r="GGP90" s="90" t="str">
        <f t="shared" si="1474"/>
        <v/>
      </c>
      <c r="GGQ90" s="90" t="str">
        <f t="shared" si="1474"/>
        <v/>
      </c>
      <c r="GGR90" s="90" t="str">
        <f t="shared" si="1474"/>
        <v/>
      </c>
      <c r="GGS90" s="90" t="str">
        <f t="shared" si="1474"/>
        <v/>
      </c>
      <c r="GGT90" s="90" t="str">
        <f t="shared" si="1474"/>
        <v/>
      </c>
      <c r="GGU90" s="90" t="str">
        <f t="shared" si="1474"/>
        <v/>
      </c>
      <c r="GGV90" s="90" t="str">
        <f t="shared" si="1474"/>
        <v/>
      </c>
      <c r="GGW90" s="90" t="str">
        <f t="shared" si="1474"/>
        <v/>
      </c>
      <c r="GGX90" s="90" t="str">
        <f t="shared" si="1474"/>
        <v/>
      </c>
      <c r="GGY90" s="90" t="str">
        <f t="shared" si="1474"/>
        <v/>
      </c>
      <c r="GGZ90" s="90" t="str">
        <f t="shared" si="1474"/>
        <v/>
      </c>
      <c r="GHA90" s="90" t="str">
        <f t="shared" si="1474"/>
        <v/>
      </c>
      <c r="GHB90" s="90" t="str">
        <f t="shared" si="1474"/>
        <v/>
      </c>
      <c r="GHC90" s="90" t="str">
        <f t="shared" si="1474"/>
        <v/>
      </c>
      <c r="GHD90" s="90" t="str">
        <f t="shared" si="1474"/>
        <v/>
      </c>
      <c r="GHE90" s="90" t="str">
        <f t="shared" si="1474"/>
        <v/>
      </c>
      <c r="GHF90" s="90" t="str">
        <f t="shared" si="1474"/>
        <v/>
      </c>
      <c r="GHG90" s="90" t="str">
        <f t="shared" si="1474"/>
        <v/>
      </c>
      <c r="GHH90" s="90" t="str">
        <f t="shared" si="1474"/>
        <v/>
      </c>
      <c r="GHI90" s="90" t="str">
        <f t="shared" si="1474"/>
        <v/>
      </c>
      <c r="GHJ90" s="90" t="str">
        <f t="shared" si="1474"/>
        <v/>
      </c>
      <c r="GHK90" s="90" t="str">
        <f t="shared" si="1474"/>
        <v/>
      </c>
      <c r="GHL90" s="90" t="str">
        <f t="shared" si="1474"/>
        <v/>
      </c>
      <c r="GHM90" s="90" t="str">
        <f t="shared" si="1474"/>
        <v/>
      </c>
      <c r="GHN90" s="90" t="str">
        <f t="shared" si="1474"/>
        <v/>
      </c>
      <c r="GHO90" s="90" t="str">
        <f t="shared" si="1474"/>
        <v/>
      </c>
      <c r="GHP90" s="90" t="str">
        <f t="shared" si="1474"/>
        <v/>
      </c>
      <c r="GHQ90" s="90" t="str">
        <f t="shared" si="1474"/>
        <v/>
      </c>
      <c r="GHR90" s="90" t="str">
        <f t="shared" si="1474"/>
        <v/>
      </c>
      <c r="GHS90" s="90" t="str">
        <f t="shared" si="1474"/>
        <v/>
      </c>
      <c r="GHT90" s="90" t="str">
        <f t="shared" si="1474"/>
        <v/>
      </c>
      <c r="GHU90" s="90" t="str">
        <f t="shared" si="1474"/>
        <v/>
      </c>
      <c r="GHV90" s="90" t="str">
        <f t="shared" si="1474"/>
        <v/>
      </c>
      <c r="GHW90" s="90" t="str">
        <f t="shared" si="1474"/>
        <v/>
      </c>
      <c r="GHX90" s="90" t="str">
        <f t="shared" si="1474"/>
        <v/>
      </c>
      <c r="GHY90" s="90" t="str">
        <f t="shared" si="1474"/>
        <v/>
      </c>
      <c r="GHZ90" s="90" t="str">
        <f t="shared" si="1474"/>
        <v/>
      </c>
      <c r="GIA90" s="90" t="str">
        <f t="shared" si="1474"/>
        <v/>
      </c>
      <c r="GIB90" s="90" t="str">
        <f t="shared" si="1474"/>
        <v/>
      </c>
      <c r="GIC90" s="90" t="str">
        <f t="shared" si="1474"/>
        <v/>
      </c>
      <c r="GID90" s="90" t="str">
        <f t="shared" si="1474"/>
        <v/>
      </c>
      <c r="GIE90" s="90" t="str">
        <f t="shared" si="1474"/>
        <v/>
      </c>
      <c r="GIF90" s="90" t="str">
        <f t="shared" si="1474"/>
        <v/>
      </c>
      <c r="GIG90" s="90" t="str">
        <f t="shared" si="1474"/>
        <v/>
      </c>
      <c r="GIH90" s="90" t="str">
        <f t="shared" si="1474"/>
        <v/>
      </c>
      <c r="GII90" s="90" t="str">
        <f t="shared" si="1474"/>
        <v/>
      </c>
      <c r="GIJ90" s="90" t="str">
        <f t="shared" si="1474"/>
        <v/>
      </c>
      <c r="GIK90" s="90" t="str">
        <f t="shared" si="1474"/>
        <v/>
      </c>
      <c r="GIL90" s="90" t="str">
        <f t="shared" si="1474"/>
        <v/>
      </c>
      <c r="GIM90" s="90" t="str">
        <f t="shared" si="1474"/>
        <v/>
      </c>
      <c r="GIN90" s="90" t="str">
        <f t="shared" si="1474"/>
        <v/>
      </c>
      <c r="GIO90" s="90" t="str">
        <f t="shared" si="1474"/>
        <v/>
      </c>
      <c r="GIP90" s="90" t="str">
        <f t="shared" si="1474"/>
        <v/>
      </c>
      <c r="GIQ90" s="90" t="str">
        <f t="shared" si="1474"/>
        <v/>
      </c>
      <c r="GIR90" s="90" t="str">
        <f t="shared" si="1474"/>
        <v/>
      </c>
      <c r="GIS90" s="90" t="str">
        <f t="shared" si="1474"/>
        <v/>
      </c>
      <c r="GIT90" s="90" t="str">
        <f t="shared" si="1474"/>
        <v/>
      </c>
      <c r="GIU90" s="90" t="str">
        <f t="shared" si="1474"/>
        <v/>
      </c>
      <c r="GIV90" s="90" t="str">
        <f t="shared" si="1474"/>
        <v/>
      </c>
      <c r="GIW90" s="90" t="str">
        <f t="shared" si="1474"/>
        <v/>
      </c>
      <c r="GIX90" s="90" t="str">
        <f t="shared" si="1474"/>
        <v/>
      </c>
      <c r="GIY90" s="90" t="str">
        <f t="shared" si="1474"/>
        <v/>
      </c>
      <c r="GIZ90" s="90" t="str">
        <f t="shared" si="1474"/>
        <v/>
      </c>
      <c r="GJA90" s="90" t="str">
        <f t="shared" ref="GJA90:GLL90" si="1475">IF(AND(GJA$8&gt;14,GJA$8&lt;19,GJA$8&lt;&gt;""),1,"")</f>
        <v/>
      </c>
      <c r="GJB90" s="90" t="str">
        <f t="shared" si="1475"/>
        <v/>
      </c>
      <c r="GJC90" s="90" t="str">
        <f t="shared" si="1475"/>
        <v/>
      </c>
      <c r="GJD90" s="90" t="str">
        <f t="shared" si="1475"/>
        <v/>
      </c>
      <c r="GJE90" s="90" t="str">
        <f t="shared" si="1475"/>
        <v/>
      </c>
      <c r="GJF90" s="90" t="str">
        <f t="shared" si="1475"/>
        <v/>
      </c>
      <c r="GJG90" s="90" t="str">
        <f t="shared" si="1475"/>
        <v/>
      </c>
      <c r="GJH90" s="90" t="str">
        <f t="shared" si="1475"/>
        <v/>
      </c>
      <c r="GJI90" s="90" t="str">
        <f t="shared" si="1475"/>
        <v/>
      </c>
      <c r="GJJ90" s="90" t="str">
        <f t="shared" si="1475"/>
        <v/>
      </c>
      <c r="GJK90" s="90" t="str">
        <f t="shared" si="1475"/>
        <v/>
      </c>
      <c r="GJL90" s="90" t="str">
        <f t="shared" si="1475"/>
        <v/>
      </c>
      <c r="GJM90" s="90" t="str">
        <f t="shared" si="1475"/>
        <v/>
      </c>
      <c r="GJN90" s="90" t="str">
        <f t="shared" si="1475"/>
        <v/>
      </c>
      <c r="GJO90" s="90" t="str">
        <f t="shared" si="1475"/>
        <v/>
      </c>
      <c r="GJP90" s="90" t="str">
        <f t="shared" si="1475"/>
        <v/>
      </c>
      <c r="GJQ90" s="90" t="str">
        <f t="shared" si="1475"/>
        <v/>
      </c>
      <c r="GJR90" s="90" t="str">
        <f t="shared" si="1475"/>
        <v/>
      </c>
      <c r="GJS90" s="90" t="str">
        <f t="shared" si="1475"/>
        <v/>
      </c>
      <c r="GJT90" s="90" t="str">
        <f t="shared" si="1475"/>
        <v/>
      </c>
      <c r="GJU90" s="90" t="str">
        <f t="shared" si="1475"/>
        <v/>
      </c>
      <c r="GJV90" s="90" t="str">
        <f t="shared" si="1475"/>
        <v/>
      </c>
      <c r="GJW90" s="90" t="str">
        <f t="shared" si="1475"/>
        <v/>
      </c>
      <c r="GJX90" s="90" t="str">
        <f t="shared" si="1475"/>
        <v/>
      </c>
      <c r="GJY90" s="90" t="str">
        <f t="shared" si="1475"/>
        <v/>
      </c>
      <c r="GJZ90" s="90" t="str">
        <f t="shared" si="1475"/>
        <v/>
      </c>
      <c r="GKA90" s="90" t="str">
        <f t="shared" si="1475"/>
        <v/>
      </c>
      <c r="GKB90" s="90" t="str">
        <f t="shared" si="1475"/>
        <v/>
      </c>
      <c r="GKC90" s="90" t="str">
        <f t="shared" si="1475"/>
        <v/>
      </c>
      <c r="GKD90" s="90" t="str">
        <f t="shared" si="1475"/>
        <v/>
      </c>
      <c r="GKE90" s="90" t="str">
        <f t="shared" si="1475"/>
        <v/>
      </c>
      <c r="GKF90" s="90" t="str">
        <f t="shared" si="1475"/>
        <v/>
      </c>
      <c r="GKG90" s="90" t="str">
        <f t="shared" si="1475"/>
        <v/>
      </c>
      <c r="GKH90" s="90" t="str">
        <f t="shared" si="1475"/>
        <v/>
      </c>
      <c r="GKI90" s="90" t="str">
        <f t="shared" si="1475"/>
        <v/>
      </c>
      <c r="GKJ90" s="90" t="str">
        <f t="shared" si="1475"/>
        <v/>
      </c>
      <c r="GKK90" s="90" t="str">
        <f t="shared" si="1475"/>
        <v/>
      </c>
      <c r="GKL90" s="90" t="str">
        <f t="shared" si="1475"/>
        <v/>
      </c>
      <c r="GKM90" s="90" t="str">
        <f t="shared" si="1475"/>
        <v/>
      </c>
      <c r="GKN90" s="90" t="str">
        <f t="shared" si="1475"/>
        <v/>
      </c>
      <c r="GKO90" s="90" t="str">
        <f t="shared" si="1475"/>
        <v/>
      </c>
      <c r="GKP90" s="90" t="str">
        <f t="shared" si="1475"/>
        <v/>
      </c>
      <c r="GKQ90" s="90" t="str">
        <f t="shared" si="1475"/>
        <v/>
      </c>
      <c r="GKR90" s="90" t="str">
        <f t="shared" si="1475"/>
        <v/>
      </c>
      <c r="GKS90" s="90" t="str">
        <f t="shared" si="1475"/>
        <v/>
      </c>
      <c r="GKT90" s="90" t="str">
        <f t="shared" si="1475"/>
        <v/>
      </c>
      <c r="GKU90" s="90" t="str">
        <f t="shared" si="1475"/>
        <v/>
      </c>
      <c r="GKV90" s="90" t="str">
        <f t="shared" si="1475"/>
        <v/>
      </c>
      <c r="GKW90" s="90" t="str">
        <f t="shared" si="1475"/>
        <v/>
      </c>
      <c r="GKX90" s="90" t="str">
        <f t="shared" si="1475"/>
        <v/>
      </c>
      <c r="GKY90" s="90" t="str">
        <f t="shared" si="1475"/>
        <v/>
      </c>
      <c r="GKZ90" s="90" t="str">
        <f t="shared" si="1475"/>
        <v/>
      </c>
      <c r="GLA90" s="90" t="str">
        <f t="shared" si="1475"/>
        <v/>
      </c>
      <c r="GLB90" s="90" t="str">
        <f t="shared" si="1475"/>
        <v/>
      </c>
      <c r="GLC90" s="90" t="str">
        <f t="shared" si="1475"/>
        <v/>
      </c>
      <c r="GLD90" s="90" t="str">
        <f t="shared" si="1475"/>
        <v/>
      </c>
      <c r="GLE90" s="90" t="str">
        <f t="shared" si="1475"/>
        <v/>
      </c>
      <c r="GLF90" s="90" t="str">
        <f t="shared" si="1475"/>
        <v/>
      </c>
      <c r="GLG90" s="90" t="str">
        <f t="shared" si="1475"/>
        <v/>
      </c>
      <c r="GLH90" s="90" t="str">
        <f t="shared" si="1475"/>
        <v/>
      </c>
      <c r="GLI90" s="90" t="str">
        <f t="shared" si="1475"/>
        <v/>
      </c>
      <c r="GLJ90" s="90" t="str">
        <f t="shared" si="1475"/>
        <v/>
      </c>
      <c r="GLK90" s="90" t="str">
        <f t="shared" si="1475"/>
        <v/>
      </c>
      <c r="GLL90" s="90" t="str">
        <f t="shared" si="1475"/>
        <v/>
      </c>
      <c r="GLM90" s="90" t="str">
        <f t="shared" ref="GLM90:GNX90" si="1476">IF(AND(GLM$8&gt;14,GLM$8&lt;19,GLM$8&lt;&gt;""),1,"")</f>
        <v/>
      </c>
      <c r="GLN90" s="90" t="str">
        <f t="shared" si="1476"/>
        <v/>
      </c>
      <c r="GLO90" s="90" t="str">
        <f t="shared" si="1476"/>
        <v/>
      </c>
      <c r="GLP90" s="90" t="str">
        <f t="shared" si="1476"/>
        <v/>
      </c>
      <c r="GLQ90" s="90" t="str">
        <f t="shared" si="1476"/>
        <v/>
      </c>
      <c r="GLR90" s="90" t="str">
        <f t="shared" si="1476"/>
        <v/>
      </c>
      <c r="GLS90" s="90" t="str">
        <f t="shared" si="1476"/>
        <v/>
      </c>
      <c r="GLT90" s="90" t="str">
        <f t="shared" si="1476"/>
        <v/>
      </c>
      <c r="GLU90" s="90" t="str">
        <f t="shared" si="1476"/>
        <v/>
      </c>
      <c r="GLV90" s="90" t="str">
        <f t="shared" si="1476"/>
        <v/>
      </c>
      <c r="GLW90" s="90" t="str">
        <f t="shared" si="1476"/>
        <v/>
      </c>
      <c r="GLX90" s="90" t="str">
        <f t="shared" si="1476"/>
        <v/>
      </c>
      <c r="GLY90" s="90" t="str">
        <f t="shared" si="1476"/>
        <v/>
      </c>
      <c r="GLZ90" s="90" t="str">
        <f t="shared" si="1476"/>
        <v/>
      </c>
      <c r="GMA90" s="90" t="str">
        <f t="shared" si="1476"/>
        <v/>
      </c>
      <c r="GMB90" s="90" t="str">
        <f t="shared" si="1476"/>
        <v/>
      </c>
      <c r="GMC90" s="90" t="str">
        <f t="shared" si="1476"/>
        <v/>
      </c>
      <c r="GMD90" s="90" t="str">
        <f t="shared" si="1476"/>
        <v/>
      </c>
      <c r="GME90" s="90" t="str">
        <f t="shared" si="1476"/>
        <v/>
      </c>
      <c r="GMF90" s="90" t="str">
        <f t="shared" si="1476"/>
        <v/>
      </c>
      <c r="GMG90" s="90" t="str">
        <f t="shared" si="1476"/>
        <v/>
      </c>
      <c r="GMH90" s="90" t="str">
        <f t="shared" si="1476"/>
        <v/>
      </c>
      <c r="GMI90" s="90" t="str">
        <f t="shared" si="1476"/>
        <v/>
      </c>
      <c r="GMJ90" s="90" t="str">
        <f t="shared" si="1476"/>
        <v/>
      </c>
      <c r="GMK90" s="90" t="str">
        <f t="shared" si="1476"/>
        <v/>
      </c>
      <c r="GML90" s="90" t="str">
        <f t="shared" si="1476"/>
        <v/>
      </c>
      <c r="GMM90" s="90" t="str">
        <f t="shared" si="1476"/>
        <v/>
      </c>
      <c r="GMN90" s="90" t="str">
        <f t="shared" si="1476"/>
        <v/>
      </c>
      <c r="GMO90" s="90" t="str">
        <f t="shared" si="1476"/>
        <v/>
      </c>
      <c r="GMP90" s="90" t="str">
        <f t="shared" si="1476"/>
        <v/>
      </c>
      <c r="GMQ90" s="90" t="str">
        <f t="shared" si="1476"/>
        <v/>
      </c>
      <c r="GMR90" s="90" t="str">
        <f t="shared" si="1476"/>
        <v/>
      </c>
      <c r="GMS90" s="90" t="str">
        <f t="shared" si="1476"/>
        <v/>
      </c>
      <c r="GMT90" s="90" t="str">
        <f t="shared" si="1476"/>
        <v/>
      </c>
      <c r="GMU90" s="90" t="str">
        <f t="shared" si="1476"/>
        <v/>
      </c>
      <c r="GMV90" s="90" t="str">
        <f t="shared" si="1476"/>
        <v/>
      </c>
      <c r="GMW90" s="90" t="str">
        <f t="shared" si="1476"/>
        <v/>
      </c>
      <c r="GMX90" s="90" t="str">
        <f t="shared" si="1476"/>
        <v/>
      </c>
      <c r="GMY90" s="90" t="str">
        <f t="shared" si="1476"/>
        <v/>
      </c>
      <c r="GMZ90" s="90" t="str">
        <f t="shared" si="1476"/>
        <v/>
      </c>
      <c r="GNA90" s="90" t="str">
        <f t="shared" si="1476"/>
        <v/>
      </c>
      <c r="GNB90" s="90" t="str">
        <f t="shared" si="1476"/>
        <v/>
      </c>
      <c r="GNC90" s="90" t="str">
        <f t="shared" si="1476"/>
        <v/>
      </c>
      <c r="GND90" s="90" t="str">
        <f t="shared" si="1476"/>
        <v/>
      </c>
      <c r="GNE90" s="90" t="str">
        <f t="shared" si="1476"/>
        <v/>
      </c>
      <c r="GNF90" s="90" t="str">
        <f t="shared" si="1476"/>
        <v/>
      </c>
      <c r="GNG90" s="90" t="str">
        <f t="shared" si="1476"/>
        <v/>
      </c>
      <c r="GNH90" s="90" t="str">
        <f t="shared" si="1476"/>
        <v/>
      </c>
      <c r="GNI90" s="90" t="str">
        <f t="shared" si="1476"/>
        <v/>
      </c>
      <c r="GNJ90" s="90" t="str">
        <f t="shared" si="1476"/>
        <v/>
      </c>
      <c r="GNK90" s="90" t="str">
        <f t="shared" si="1476"/>
        <v/>
      </c>
      <c r="GNL90" s="90" t="str">
        <f t="shared" si="1476"/>
        <v/>
      </c>
      <c r="GNM90" s="90" t="str">
        <f t="shared" si="1476"/>
        <v/>
      </c>
      <c r="GNN90" s="90" t="str">
        <f t="shared" si="1476"/>
        <v/>
      </c>
      <c r="GNO90" s="90" t="str">
        <f t="shared" si="1476"/>
        <v/>
      </c>
      <c r="GNP90" s="90" t="str">
        <f t="shared" si="1476"/>
        <v/>
      </c>
      <c r="GNQ90" s="90" t="str">
        <f t="shared" si="1476"/>
        <v/>
      </c>
      <c r="GNR90" s="90" t="str">
        <f t="shared" si="1476"/>
        <v/>
      </c>
      <c r="GNS90" s="90" t="str">
        <f t="shared" si="1476"/>
        <v/>
      </c>
      <c r="GNT90" s="90" t="str">
        <f t="shared" si="1476"/>
        <v/>
      </c>
      <c r="GNU90" s="90" t="str">
        <f t="shared" si="1476"/>
        <v/>
      </c>
      <c r="GNV90" s="90" t="str">
        <f t="shared" si="1476"/>
        <v/>
      </c>
      <c r="GNW90" s="90" t="str">
        <f t="shared" si="1476"/>
        <v/>
      </c>
      <c r="GNX90" s="90" t="str">
        <f t="shared" si="1476"/>
        <v/>
      </c>
      <c r="GNY90" s="90" t="str">
        <f t="shared" ref="GNY90:GQJ90" si="1477">IF(AND(GNY$8&gt;14,GNY$8&lt;19,GNY$8&lt;&gt;""),1,"")</f>
        <v/>
      </c>
      <c r="GNZ90" s="90" t="str">
        <f t="shared" si="1477"/>
        <v/>
      </c>
      <c r="GOA90" s="90" t="str">
        <f t="shared" si="1477"/>
        <v/>
      </c>
      <c r="GOB90" s="90" t="str">
        <f t="shared" si="1477"/>
        <v/>
      </c>
      <c r="GOC90" s="90" t="str">
        <f t="shared" si="1477"/>
        <v/>
      </c>
      <c r="GOD90" s="90" t="str">
        <f t="shared" si="1477"/>
        <v/>
      </c>
      <c r="GOE90" s="90" t="str">
        <f t="shared" si="1477"/>
        <v/>
      </c>
      <c r="GOF90" s="90" t="str">
        <f t="shared" si="1477"/>
        <v/>
      </c>
      <c r="GOG90" s="90" t="str">
        <f t="shared" si="1477"/>
        <v/>
      </c>
      <c r="GOH90" s="90" t="str">
        <f t="shared" si="1477"/>
        <v/>
      </c>
      <c r="GOI90" s="90" t="str">
        <f t="shared" si="1477"/>
        <v/>
      </c>
      <c r="GOJ90" s="90" t="str">
        <f t="shared" si="1477"/>
        <v/>
      </c>
      <c r="GOK90" s="90" t="str">
        <f t="shared" si="1477"/>
        <v/>
      </c>
      <c r="GOL90" s="90" t="str">
        <f t="shared" si="1477"/>
        <v/>
      </c>
      <c r="GOM90" s="90" t="str">
        <f t="shared" si="1477"/>
        <v/>
      </c>
      <c r="GON90" s="90" t="str">
        <f t="shared" si="1477"/>
        <v/>
      </c>
      <c r="GOO90" s="90" t="str">
        <f t="shared" si="1477"/>
        <v/>
      </c>
      <c r="GOP90" s="90" t="str">
        <f t="shared" si="1477"/>
        <v/>
      </c>
      <c r="GOQ90" s="90" t="str">
        <f t="shared" si="1477"/>
        <v/>
      </c>
      <c r="GOR90" s="90" t="str">
        <f t="shared" si="1477"/>
        <v/>
      </c>
      <c r="GOS90" s="90" t="str">
        <f t="shared" si="1477"/>
        <v/>
      </c>
      <c r="GOT90" s="90" t="str">
        <f t="shared" si="1477"/>
        <v/>
      </c>
      <c r="GOU90" s="90" t="str">
        <f t="shared" si="1477"/>
        <v/>
      </c>
      <c r="GOV90" s="90" t="str">
        <f t="shared" si="1477"/>
        <v/>
      </c>
      <c r="GOW90" s="90" t="str">
        <f t="shared" si="1477"/>
        <v/>
      </c>
      <c r="GOX90" s="90" t="str">
        <f t="shared" si="1477"/>
        <v/>
      </c>
      <c r="GOY90" s="90" t="str">
        <f t="shared" si="1477"/>
        <v/>
      </c>
      <c r="GOZ90" s="90" t="str">
        <f t="shared" si="1477"/>
        <v/>
      </c>
      <c r="GPA90" s="90" t="str">
        <f t="shared" si="1477"/>
        <v/>
      </c>
      <c r="GPB90" s="90" t="str">
        <f t="shared" si="1477"/>
        <v/>
      </c>
      <c r="GPC90" s="90" t="str">
        <f t="shared" si="1477"/>
        <v/>
      </c>
      <c r="GPD90" s="90" t="str">
        <f t="shared" si="1477"/>
        <v/>
      </c>
      <c r="GPE90" s="90" t="str">
        <f t="shared" si="1477"/>
        <v/>
      </c>
      <c r="GPF90" s="90" t="str">
        <f t="shared" si="1477"/>
        <v/>
      </c>
      <c r="GPG90" s="90" t="str">
        <f t="shared" si="1477"/>
        <v/>
      </c>
      <c r="GPH90" s="90" t="str">
        <f t="shared" si="1477"/>
        <v/>
      </c>
      <c r="GPI90" s="90" t="str">
        <f t="shared" si="1477"/>
        <v/>
      </c>
      <c r="GPJ90" s="90" t="str">
        <f t="shared" si="1477"/>
        <v/>
      </c>
      <c r="GPK90" s="90" t="str">
        <f t="shared" si="1477"/>
        <v/>
      </c>
      <c r="GPL90" s="90" t="str">
        <f t="shared" si="1477"/>
        <v/>
      </c>
      <c r="GPM90" s="90" t="str">
        <f t="shared" si="1477"/>
        <v/>
      </c>
      <c r="GPN90" s="90" t="str">
        <f t="shared" si="1477"/>
        <v/>
      </c>
      <c r="GPO90" s="90" t="str">
        <f t="shared" si="1477"/>
        <v/>
      </c>
      <c r="GPP90" s="90" t="str">
        <f t="shared" si="1477"/>
        <v/>
      </c>
      <c r="GPQ90" s="90" t="str">
        <f t="shared" si="1477"/>
        <v/>
      </c>
      <c r="GPR90" s="90" t="str">
        <f t="shared" si="1477"/>
        <v/>
      </c>
      <c r="GPS90" s="90" t="str">
        <f t="shared" si="1477"/>
        <v/>
      </c>
      <c r="GPT90" s="90" t="str">
        <f t="shared" si="1477"/>
        <v/>
      </c>
      <c r="GPU90" s="90" t="str">
        <f t="shared" si="1477"/>
        <v/>
      </c>
      <c r="GPV90" s="90" t="str">
        <f t="shared" si="1477"/>
        <v/>
      </c>
      <c r="GPW90" s="90" t="str">
        <f t="shared" si="1477"/>
        <v/>
      </c>
      <c r="GPX90" s="90" t="str">
        <f t="shared" si="1477"/>
        <v/>
      </c>
      <c r="GPY90" s="90" t="str">
        <f t="shared" si="1477"/>
        <v/>
      </c>
      <c r="GPZ90" s="90" t="str">
        <f t="shared" si="1477"/>
        <v/>
      </c>
      <c r="GQA90" s="90" t="str">
        <f t="shared" si="1477"/>
        <v/>
      </c>
      <c r="GQB90" s="90" t="str">
        <f t="shared" si="1477"/>
        <v/>
      </c>
      <c r="GQC90" s="90" t="str">
        <f t="shared" si="1477"/>
        <v/>
      </c>
      <c r="GQD90" s="90" t="str">
        <f t="shared" si="1477"/>
        <v/>
      </c>
      <c r="GQE90" s="90" t="str">
        <f t="shared" si="1477"/>
        <v/>
      </c>
      <c r="GQF90" s="90" t="str">
        <f t="shared" si="1477"/>
        <v/>
      </c>
      <c r="GQG90" s="90" t="str">
        <f t="shared" si="1477"/>
        <v/>
      </c>
      <c r="GQH90" s="90" t="str">
        <f t="shared" si="1477"/>
        <v/>
      </c>
      <c r="GQI90" s="90" t="str">
        <f t="shared" si="1477"/>
        <v/>
      </c>
      <c r="GQJ90" s="90" t="str">
        <f t="shared" si="1477"/>
        <v/>
      </c>
      <c r="GQK90" s="90" t="str">
        <f t="shared" ref="GQK90:GSV90" si="1478">IF(AND(GQK$8&gt;14,GQK$8&lt;19,GQK$8&lt;&gt;""),1,"")</f>
        <v/>
      </c>
      <c r="GQL90" s="90" t="str">
        <f t="shared" si="1478"/>
        <v/>
      </c>
      <c r="GQM90" s="90" t="str">
        <f t="shared" si="1478"/>
        <v/>
      </c>
      <c r="GQN90" s="90" t="str">
        <f t="shared" si="1478"/>
        <v/>
      </c>
      <c r="GQO90" s="90" t="str">
        <f t="shared" si="1478"/>
        <v/>
      </c>
      <c r="GQP90" s="90" t="str">
        <f t="shared" si="1478"/>
        <v/>
      </c>
      <c r="GQQ90" s="90" t="str">
        <f t="shared" si="1478"/>
        <v/>
      </c>
      <c r="GQR90" s="90" t="str">
        <f t="shared" si="1478"/>
        <v/>
      </c>
      <c r="GQS90" s="90" t="str">
        <f t="shared" si="1478"/>
        <v/>
      </c>
      <c r="GQT90" s="90" t="str">
        <f t="shared" si="1478"/>
        <v/>
      </c>
      <c r="GQU90" s="90" t="str">
        <f t="shared" si="1478"/>
        <v/>
      </c>
      <c r="GQV90" s="90" t="str">
        <f t="shared" si="1478"/>
        <v/>
      </c>
      <c r="GQW90" s="90" t="str">
        <f t="shared" si="1478"/>
        <v/>
      </c>
      <c r="GQX90" s="90" t="str">
        <f t="shared" si="1478"/>
        <v/>
      </c>
      <c r="GQY90" s="90" t="str">
        <f t="shared" si="1478"/>
        <v/>
      </c>
      <c r="GQZ90" s="90" t="str">
        <f t="shared" si="1478"/>
        <v/>
      </c>
      <c r="GRA90" s="90" t="str">
        <f t="shared" si="1478"/>
        <v/>
      </c>
      <c r="GRB90" s="90" t="str">
        <f t="shared" si="1478"/>
        <v/>
      </c>
      <c r="GRC90" s="90" t="str">
        <f t="shared" si="1478"/>
        <v/>
      </c>
      <c r="GRD90" s="90" t="str">
        <f t="shared" si="1478"/>
        <v/>
      </c>
      <c r="GRE90" s="90" t="str">
        <f t="shared" si="1478"/>
        <v/>
      </c>
      <c r="GRF90" s="90" t="str">
        <f t="shared" si="1478"/>
        <v/>
      </c>
      <c r="GRG90" s="90" t="str">
        <f t="shared" si="1478"/>
        <v/>
      </c>
      <c r="GRH90" s="90" t="str">
        <f t="shared" si="1478"/>
        <v/>
      </c>
      <c r="GRI90" s="90" t="str">
        <f t="shared" si="1478"/>
        <v/>
      </c>
      <c r="GRJ90" s="90" t="str">
        <f t="shared" si="1478"/>
        <v/>
      </c>
      <c r="GRK90" s="90" t="str">
        <f t="shared" si="1478"/>
        <v/>
      </c>
      <c r="GRL90" s="90" t="str">
        <f t="shared" si="1478"/>
        <v/>
      </c>
      <c r="GRM90" s="90" t="str">
        <f t="shared" si="1478"/>
        <v/>
      </c>
      <c r="GRN90" s="90" t="str">
        <f t="shared" si="1478"/>
        <v/>
      </c>
      <c r="GRO90" s="90" t="str">
        <f t="shared" si="1478"/>
        <v/>
      </c>
      <c r="GRP90" s="90" t="str">
        <f t="shared" si="1478"/>
        <v/>
      </c>
      <c r="GRQ90" s="90" t="str">
        <f t="shared" si="1478"/>
        <v/>
      </c>
      <c r="GRR90" s="90" t="str">
        <f t="shared" si="1478"/>
        <v/>
      </c>
      <c r="GRS90" s="90" t="str">
        <f t="shared" si="1478"/>
        <v/>
      </c>
      <c r="GRT90" s="90" t="str">
        <f t="shared" si="1478"/>
        <v/>
      </c>
      <c r="GRU90" s="90" t="str">
        <f t="shared" si="1478"/>
        <v/>
      </c>
      <c r="GRV90" s="90" t="str">
        <f t="shared" si="1478"/>
        <v/>
      </c>
      <c r="GRW90" s="90" t="str">
        <f t="shared" si="1478"/>
        <v/>
      </c>
      <c r="GRX90" s="90" t="str">
        <f t="shared" si="1478"/>
        <v/>
      </c>
      <c r="GRY90" s="90" t="str">
        <f t="shared" si="1478"/>
        <v/>
      </c>
      <c r="GRZ90" s="90" t="str">
        <f t="shared" si="1478"/>
        <v/>
      </c>
      <c r="GSA90" s="90" t="str">
        <f t="shared" si="1478"/>
        <v/>
      </c>
      <c r="GSB90" s="90" t="str">
        <f t="shared" si="1478"/>
        <v/>
      </c>
      <c r="GSC90" s="90" t="str">
        <f t="shared" si="1478"/>
        <v/>
      </c>
      <c r="GSD90" s="90" t="str">
        <f t="shared" si="1478"/>
        <v/>
      </c>
      <c r="GSE90" s="90" t="str">
        <f t="shared" si="1478"/>
        <v/>
      </c>
      <c r="GSF90" s="90" t="str">
        <f t="shared" si="1478"/>
        <v/>
      </c>
      <c r="GSG90" s="90" t="str">
        <f t="shared" si="1478"/>
        <v/>
      </c>
      <c r="GSH90" s="90" t="str">
        <f t="shared" si="1478"/>
        <v/>
      </c>
      <c r="GSI90" s="90" t="str">
        <f t="shared" si="1478"/>
        <v/>
      </c>
      <c r="GSJ90" s="90" t="str">
        <f t="shared" si="1478"/>
        <v/>
      </c>
      <c r="GSK90" s="90" t="str">
        <f t="shared" si="1478"/>
        <v/>
      </c>
      <c r="GSL90" s="90" t="str">
        <f t="shared" si="1478"/>
        <v/>
      </c>
      <c r="GSM90" s="90" t="str">
        <f t="shared" si="1478"/>
        <v/>
      </c>
      <c r="GSN90" s="90" t="str">
        <f t="shared" si="1478"/>
        <v/>
      </c>
      <c r="GSO90" s="90" t="str">
        <f t="shared" si="1478"/>
        <v/>
      </c>
      <c r="GSP90" s="90" t="str">
        <f t="shared" si="1478"/>
        <v/>
      </c>
      <c r="GSQ90" s="90" t="str">
        <f t="shared" si="1478"/>
        <v/>
      </c>
      <c r="GSR90" s="90" t="str">
        <f t="shared" si="1478"/>
        <v/>
      </c>
      <c r="GSS90" s="90" t="str">
        <f t="shared" si="1478"/>
        <v/>
      </c>
      <c r="GST90" s="90" t="str">
        <f t="shared" si="1478"/>
        <v/>
      </c>
      <c r="GSU90" s="90" t="str">
        <f t="shared" si="1478"/>
        <v/>
      </c>
      <c r="GSV90" s="90" t="str">
        <f t="shared" si="1478"/>
        <v/>
      </c>
      <c r="GSW90" s="90" t="str">
        <f t="shared" ref="GSW90:GVH90" si="1479">IF(AND(GSW$8&gt;14,GSW$8&lt;19,GSW$8&lt;&gt;""),1,"")</f>
        <v/>
      </c>
      <c r="GSX90" s="90" t="str">
        <f t="shared" si="1479"/>
        <v/>
      </c>
      <c r="GSY90" s="90" t="str">
        <f t="shared" si="1479"/>
        <v/>
      </c>
      <c r="GSZ90" s="90" t="str">
        <f t="shared" si="1479"/>
        <v/>
      </c>
      <c r="GTA90" s="90" t="str">
        <f t="shared" si="1479"/>
        <v/>
      </c>
      <c r="GTB90" s="90" t="str">
        <f t="shared" si="1479"/>
        <v/>
      </c>
      <c r="GTC90" s="90" t="str">
        <f t="shared" si="1479"/>
        <v/>
      </c>
      <c r="GTD90" s="90" t="str">
        <f t="shared" si="1479"/>
        <v/>
      </c>
      <c r="GTE90" s="90" t="str">
        <f t="shared" si="1479"/>
        <v/>
      </c>
      <c r="GTF90" s="90" t="str">
        <f t="shared" si="1479"/>
        <v/>
      </c>
      <c r="GTG90" s="90" t="str">
        <f t="shared" si="1479"/>
        <v/>
      </c>
      <c r="GTH90" s="90" t="str">
        <f t="shared" si="1479"/>
        <v/>
      </c>
      <c r="GTI90" s="90" t="str">
        <f t="shared" si="1479"/>
        <v/>
      </c>
      <c r="GTJ90" s="90" t="str">
        <f t="shared" si="1479"/>
        <v/>
      </c>
      <c r="GTK90" s="90" t="str">
        <f t="shared" si="1479"/>
        <v/>
      </c>
      <c r="GTL90" s="90" t="str">
        <f t="shared" si="1479"/>
        <v/>
      </c>
      <c r="GTM90" s="90" t="str">
        <f t="shared" si="1479"/>
        <v/>
      </c>
      <c r="GTN90" s="90" t="str">
        <f t="shared" si="1479"/>
        <v/>
      </c>
      <c r="GTO90" s="90" t="str">
        <f t="shared" si="1479"/>
        <v/>
      </c>
      <c r="GTP90" s="90" t="str">
        <f t="shared" si="1479"/>
        <v/>
      </c>
      <c r="GTQ90" s="90" t="str">
        <f t="shared" si="1479"/>
        <v/>
      </c>
      <c r="GTR90" s="90" t="str">
        <f t="shared" si="1479"/>
        <v/>
      </c>
      <c r="GTS90" s="90" t="str">
        <f t="shared" si="1479"/>
        <v/>
      </c>
      <c r="GTT90" s="90" t="str">
        <f t="shared" si="1479"/>
        <v/>
      </c>
      <c r="GTU90" s="90" t="str">
        <f t="shared" si="1479"/>
        <v/>
      </c>
      <c r="GTV90" s="90" t="str">
        <f t="shared" si="1479"/>
        <v/>
      </c>
      <c r="GTW90" s="90" t="str">
        <f t="shared" si="1479"/>
        <v/>
      </c>
      <c r="GTX90" s="90" t="str">
        <f t="shared" si="1479"/>
        <v/>
      </c>
      <c r="GTY90" s="90" t="str">
        <f t="shared" si="1479"/>
        <v/>
      </c>
      <c r="GTZ90" s="90" t="str">
        <f t="shared" si="1479"/>
        <v/>
      </c>
      <c r="GUA90" s="90" t="str">
        <f t="shared" si="1479"/>
        <v/>
      </c>
      <c r="GUB90" s="90" t="str">
        <f t="shared" si="1479"/>
        <v/>
      </c>
      <c r="GUC90" s="90" t="str">
        <f t="shared" si="1479"/>
        <v/>
      </c>
      <c r="GUD90" s="90" t="str">
        <f t="shared" si="1479"/>
        <v/>
      </c>
      <c r="GUE90" s="90" t="str">
        <f t="shared" si="1479"/>
        <v/>
      </c>
      <c r="GUF90" s="90" t="str">
        <f t="shared" si="1479"/>
        <v/>
      </c>
      <c r="GUG90" s="90" t="str">
        <f t="shared" si="1479"/>
        <v/>
      </c>
      <c r="GUH90" s="90" t="str">
        <f t="shared" si="1479"/>
        <v/>
      </c>
      <c r="GUI90" s="90" t="str">
        <f t="shared" si="1479"/>
        <v/>
      </c>
      <c r="GUJ90" s="90" t="str">
        <f t="shared" si="1479"/>
        <v/>
      </c>
      <c r="GUK90" s="90" t="str">
        <f t="shared" si="1479"/>
        <v/>
      </c>
      <c r="GUL90" s="90" t="str">
        <f t="shared" si="1479"/>
        <v/>
      </c>
      <c r="GUM90" s="90" t="str">
        <f t="shared" si="1479"/>
        <v/>
      </c>
      <c r="GUN90" s="90" t="str">
        <f t="shared" si="1479"/>
        <v/>
      </c>
      <c r="GUO90" s="90" t="str">
        <f t="shared" si="1479"/>
        <v/>
      </c>
      <c r="GUP90" s="90" t="str">
        <f t="shared" si="1479"/>
        <v/>
      </c>
      <c r="GUQ90" s="90" t="str">
        <f t="shared" si="1479"/>
        <v/>
      </c>
      <c r="GUR90" s="90" t="str">
        <f t="shared" si="1479"/>
        <v/>
      </c>
      <c r="GUS90" s="90" t="str">
        <f t="shared" si="1479"/>
        <v/>
      </c>
      <c r="GUT90" s="90" t="str">
        <f t="shared" si="1479"/>
        <v/>
      </c>
      <c r="GUU90" s="90" t="str">
        <f t="shared" si="1479"/>
        <v/>
      </c>
      <c r="GUV90" s="90" t="str">
        <f t="shared" si="1479"/>
        <v/>
      </c>
      <c r="GUW90" s="90" t="str">
        <f t="shared" si="1479"/>
        <v/>
      </c>
      <c r="GUX90" s="90" t="str">
        <f t="shared" si="1479"/>
        <v/>
      </c>
      <c r="GUY90" s="90" t="str">
        <f t="shared" si="1479"/>
        <v/>
      </c>
      <c r="GUZ90" s="90" t="str">
        <f t="shared" si="1479"/>
        <v/>
      </c>
      <c r="GVA90" s="90" t="str">
        <f t="shared" si="1479"/>
        <v/>
      </c>
      <c r="GVB90" s="90" t="str">
        <f t="shared" si="1479"/>
        <v/>
      </c>
      <c r="GVC90" s="90" t="str">
        <f t="shared" si="1479"/>
        <v/>
      </c>
      <c r="GVD90" s="90" t="str">
        <f t="shared" si="1479"/>
        <v/>
      </c>
      <c r="GVE90" s="90" t="str">
        <f t="shared" si="1479"/>
        <v/>
      </c>
      <c r="GVF90" s="90" t="str">
        <f t="shared" si="1479"/>
        <v/>
      </c>
      <c r="GVG90" s="90" t="str">
        <f t="shared" si="1479"/>
        <v/>
      </c>
      <c r="GVH90" s="90" t="str">
        <f t="shared" si="1479"/>
        <v/>
      </c>
      <c r="GVI90" s="90" t="str">
        <f t="shared" ref="GVI90:GXT90" si="1480">IF(AND(GVI$8&gt;14,GVI$8&lt;19,GVI$8&lt;&gt;""),1,"")</f>
        <v/>
      </c>
      <c r="GVJ90" s="90" t="str">
        <f t="shared" si="1480"/>
        <v/>
      </c>
      <c r="GVK90" s="90" t="str">
        <f t="shared" si="1480"/>
        <v/>
      </c>
      <c r="GVL90" s="90" t="str">
        <f t="shared" si="1480"/>
        <v/>
      </c>
      <c r="GVM90" s="90" t="str">
        <f t="shared" si="1480"/>
        <v/>
      </c>
      <c r="GVN90" s="90" t="str">
        <f t="shared" si="1480"/>
        <v/>
      </c>
      <c r="GVO90" s="90" t="str">
        <f t="shared" si="1480"/>
        <v/>
      </c>
      <c r="GVP90" s="90" t="str">
        <f t="shared" si="1480"/>
        <v/>
      </c>
      <c r="GVQ90" s="90" t="str">
        <f t="shared" si="1480"/>
        <v/>
      </c>
      <c r="GVR90" s="90" t="str">
        <f t="shared" si="1480"/>
        <v/>
      </c>
      <c r="GVS90" s="90" t="str">
        <f t="shared" si="1480"/>
        <v/>
      </c>
      <c r="GVT90" s="90" t="str">
        <f t="shared" si="1480"/>
        <v/>
      </c>
      <c r="GVU90" s="90" t="str">
        <f t="shared" si="1480"/>
        <v/>
      </c>
      <c r="GVV90" s="90" t="str">
        <f t="shared" si="1480"/>
        <v/>
      </c>
      <c r="GVW90" s="90" t="str">
        <f t="shared" si="1480"/>
        <v/>
      </c>
      <c r="GVX90" s="90" t="str">
        <f t="shared" si="1480"/>
        <v/>
      </c>
      <c r="GVY90" s="90" t="str">
        <f t="shared" si="1480"/>
        <v/>
      </c>
      <c r="GVZ90" s="90" t="str">
        <f t="shared" si="1480"/>
        <v/>
      </c>
      <c r="GWA90" s="90" t="str">
        <f t="shared" si="1480"/>
        <v/>
      </c>
      <c r="GWB90" s="90" t="str">
        <f t="shared" si="1480"/>
        <v/>
      </c>
      <c r="GWC90" s="90" t="str">
        <f t="shared" si="1480"/>
        <v/>
      </c>
      <c r="GWD90" s="90" t="str">
        <f t="shared" si="1480"/>
        <v/>
      </c>
      <c r="GWE90" s="90" t="str">
        <f t="shared" si="1480"/>
        <v/>
      </c>
      <c r="GWF90" s="90" t="str">
        <f t="shared" si="1480"/>
        <v/>
      </c>
      <c r="GWG90" s="90" t="str">
        <f t="shared" si="1480"/>
        <v/>
      </c>
      <c r="GWH90" s="90" t="str">
        <f t="shared" si="1480"/>
        <v/>
      </c>
      <c r="GWI90" s="90" t="str">
        <f t="shared" si="1480"/>
        <v/>
      </c>
      <c r="GWJ90" s="90" t="str">
        <f t="shared" si="1480"/>
        <v/>
      </c>
      <c r="GWK90" s="90" t="str">
        <f t="shared" si="1480"/>
        <v/>
      </c>
      <c r="GWL90" s="90" t="str">
        <f t="shared" si="1480"/>
        <v/>
      </c>
      <c r="GWM90" s="90" t="str">
        <f t="shared" si="1480"/>
        <v/>
      </c>
      <c r="GWN90" s="90" t="str">
        <f t="shared" si="1480"/>
        <v/>
      </c>
      <c r="GWO90" s="90" t="str">
        <f t="shared" si="1480"/>
        <v/>
      </c>
      <c r="GWP90" s="90" t="str">
        <f t="shared" si="1480"/>
        <v/>
      </c>
      <c r="GWQ90" s="90" t="str">
        <f t="shared" si="1480"/>
        <v/>
      </c>
      <c r="GWR90" s="90" t="str">
        <f t="shared" si="1480"/>
        <v/>
      </c>
      <c r="GWS90" s="90" t="str">
        <f t="shared" si="1480"/>
        <v/>
      </c>
      <c r="GWT90" s="90" t="str">
        <f t="shared" si="1480"/>
        <v/>
      </c>
      <c r="GWU90" s="90" t="str">
        <f t="shared" si="1480"/>
        <v/>
      </c>
      <c r="GWV90" s="90" t="str">
        <f t="shared" si="1480"/>
        <v/>
      </c>
      <c r="GWW90" s="90" t="str">
        <f t="shared" si="1480"/>
        <v/>
      </c>
      <c r="GWX90" s="90" t="str">
        <f t="shared" si="1480"/>
        <v/>
      </c>
      <c r="GWY90" s="90" t="str">
        <f t="shared" si="1480"/>
        <v/>
      </c>
      <c r="GWZ90" s="90" t="str">
        <f t="shared" si="1480"/>
        <v/>
      </c>
      <c r="GXA90" s="90" t="str">
        <f t="shared" si="1480"/>
        <v/>
      </c>
      <c r="GXB90" s="90" t="str">
        <f t="shared" si="1480"/>
        <v/>
      </c>
      <c r="GXC90" s="90" t="str">
        <f t="shared" si="1480"/>
        <v/>
      </c>
      <c r="GXD90" s="90" t="str">
        <f t="shared" si="1480"/>
        <v/>
      </c>
      <c r="GXE90" s="90" t="str">
        <f t="shared" si="1480"/>
        <v/>
      </c>
      <c r="GXF90" s="90" t="str">
        <f t="shared" si="1480"/>
        <v/>
      </c>
      <c r="GXG90" s="90" t="str">
        <f t="shared" si="1480"/>
        <v/>
      </c>
      <c r="GXH90" s="90" t="str">
        <f t="shared" si="1480"/>
        <v/>
      </c>
      <c r="GXI90" s="90" t="str">
        <f t="shared" si="1480"/>
        <v/>
      </c>
      <c r="GXJ90" s="90" t="str">
        <f t="shared" si="1480"/>
        <v/>
      </c>
      <c r="GXK90" s="90" t="str">
        <f t="shared" si="1480"/>
        <v/>
      </c>
      <c r="GXL90" s="90" t="str">
        <f t="shared" si="1480"/>
        <v/>
      </c>
      <c r="GXM90" s="90" t="str">
        <f t="shared" si="1480"/>
        <v/>
      </c>
      <c r="GXN90" s="90" t="str">
        <f t="shared" si="1480"/>
        <v/>
      </c>
      <c r="GXO90" s="90" t="str">
        <f t="shared" si="1480"/>
        <v/>
      </c>
      <c r="GXP90" s="90" t="str">
        <f t="shared" si="1480"/>
        <v/>
      </c>
      <c r="GXQ90" s="90" t="str">
        <f t="shared" si="1480"/>
        <v/>
      </c>
      <c r="GXR90" s="90" t="str">
        <f t="shared" si="1480"/>
        <v/>
      </c>
      <c r="GXS90" s="90" t="str">
        <f t="shared" si="1480"/>
        <v/>
      </c>
      <c r="GXT90" s="90" t="str">
        <f t="shared" si="1480"/>
        <v/>
      </c>
      <c r="GXU90" s="90" t="str">
        <f t="shared" ref="GXU90:HAF90" si="1481">IF(AND(GXU$8&gt;14,GXU$8&lt;19,GXU$8&lt;&gt;""),1,"")</f>
        <v/>
      </c>
      <c r="GXV90" s="90" t="str">
        <f t="shared" si="1481"/>
        <v/>
      </c>
      <c r="GXW90" s="90" t="str">
        <f t="shared" si="1481"/>
        <v/>
      </c>
      <c r="GXX90" s="90" t="str">
        <f t="shared" si="1481"/>
        <v/>
      </c>
      <c r="GXY90" s="90" t="str">
        <f t="shared" si="1481"/>
        <v/>
      </c>
      <c r="GXZ90" s="90" t="str">
        <f t="shared" si="1481"/>
        <v/>
      </c>
      <c r="GYA90" s="90" t="str">
        <f t="shared" si="1481"/>
        <v/>
      </c>
      <c r="GYB90" s="90" t="str">
        <f t="shared" si="1481"/>
        <v/>
      </c>
      <c r="GYC90" s="90" t="str">
        <f t="shared" si="1481"/>
        <v/>
      </c>
      <c r="GYD90" s="90" t="str">
        <f t="shared" si="1481"/>
        <v/>
      </c>
      <c r="GYE90" s="90" t="str">
        <f t="shared" si="1481"/>
        <v/>
      </c>
      <c r="GYF90" s="90" t="str">
        <f t="shared" si="1481"/>
        <v/>
      </c>
      <c r="GYG90" s="90" t="str">
        <f t="shared" si="1481"/>
        <v/>
      </c>
      <c r="GYH90" s="90" t="str">
        <f t="shared" si="1481"/>
        <v/>
      </c>
      <c r="GYI90" s="90" t="str">
        <f t="shared" si="1481"/>
        <v/>
      </c>
      <c r="GYJ90" s="90" t="str">
        <f t="shared" si="1481"/>
        <v/>
      </c>
      <c r="GYK90" s="90" t="str">
        <f t="shared" si="1481"/>
        <v/>
      </c>
      <c r="GYL90" s="90" t="str">
        <f t="shared" si="1481"/>
        <v/>
      </c>
      <c r="GYM90" s="90" t="str">
        <f t="shared" si="1481"/>
        <v/>
      </c>
      <c r="GYN90" s="90" t="str">
        <f t="shared" si="1481"/>
        <v/>
      </c>
      <c r="GYO90" s="90" t="str">
        <f t="shared" si="1481"/>
        <v/>
      </c>
      <c r="GYP90" s="90" t="str">
        <f t="shared" si="1481"/>
        <v/>
      </c>
      <c r="GYQ90" s="90" t="str">
        <f t="shared" si="1481"/>
        <v/>
      </c>
      <c r="GYR90" s="90" t="str">
        <f t="shared" si="1481"/>
        <v/>
      </c>
      <c r="GYS90" s="90" t="str">
        <f t="shared" si="1481"/>
        <v/>
      </c>
      <c r="GYT90" s="90" t="str">
        <f t="shared" si="1481"/>
        <v/>
      </c>
      <c r="GYU90" s="90" t="str">
        <f t="shared" si="1481"/>
        <v/>
      </c>
      <c r="GYV90" s="90" t="str">
        <f t="shared" si="1481"/>
        <v/>
      </c>
      <c r="GYW90" s="90" t="str">
        <f t="shared" si="1481"/>
        <v/>
      </c>
      <c r="GYX90" s="90" t="str">
        <f t="shared" si="1481"/>
        <v/>
      </c>
      <c r="GYY90" s="90" t="str">
        <f t="shared" si="1481"/>
        <v/>
      </c>
      <c r="GYZ90" s="90" t="str">
        <f t="shared" si="1481"/>
        <v/>
      </c>
      <c r="GZA90" s="90" t="str">
        <f t="shared" si="1481"/>
        <v/>
      </c>
      <c r="GZB90" s="90" t="str">
        <f t="shared" si="1481"/>
        <v/>
      </c>
      <c r="GZC90" s="90" t="str">
        <f t="shared" si="1481"/>
        <v/>
      </c>
      <c r="GZD90" s="90" t="str">
        <f t="shared" si="1481"/>
        <v/>
      </c>
      <c r="GZE90" s="90" t="str">
        <f t="shared" si="1481"/>
        <v/>
      </c>
      <c r="GZF90" s="90" t="str">
        <f t="shared" si="1481"/>
        <v/>
      </c>
      <c r="GZG90" s="90" t="str">
        <f t="shared" si="1481"/>
        <v/>
      </c>
      <c r="GZH90" s="90" t="str">
        <f t="shared" si="1481"/>
        <v/>
      </c>
      <c r="GZI90" s="90" t="str">
        <f t="shared" si="1481"/>
        <v/>
      </c>
      <c r="GZJ90" s="90" t="str">
        <f t="shared" si="1481"/>
        <v/>
      </c>
      <c r="GZK90" s="90" t="str">
        <f t="shared" si="1481"/>
        <v/>
      </c>
      <c r="GZL90" s="90" t="str">
        <f t="shared" si="1481"/>
        <v/>
      </c>
      <c r="GZM90" s="90" t="str">
        <f t="shared" si="1481"/>
        <v/>
      </c>
      <c r="GZN90" s="90" t="str">
        <f t="shared" si="1481"/>
        <v/>
      </c>
      <c r="GZO90" s="90" t="str">
        <f t="shared" si="1481"/>
        <v/>
      </c>
      <c r="GZP90" s="90" t="str">
        <f t="shared" si="1481"/>
        <v/>
      </c>
      <c r="GZQ90" s="90" t="str">
        <f t="shared" si="1481"/>
        <v/>
      </c>
      <c r="GZR90" s="90" t="str">
        <f t="shared" si="1481"/>
        <v/>
      </c>
      <c r="GZS90" s="90" t="str">
        <f t="shared" si="1481"/>
        <v/>
      </c>
      <c r="GZT90" s="90" t="str">
        <f t="shared" si="1481"/>
        <v/>
      </c>
      <c r="GZU90" s="90" t="str">
        <f t="shared" si="1481"/>
        <v/>
      </c>
      <c r="GZV90" s="90" t="str">
        <f t="shared" si="1481"/>
        <v/>
      </c>
      <c r="GZW90" s="90" t="str">
        <f t="shared" si="1481"/>
        <v/>
      </c>
      <c r="GZX90" s="90" t="str">
        <f t="shared" si="1481"/>
        <v/>
      </c>
      <c r="GZY90" s="90" t="str">
        <f t="shared" si="1481"/>
        <v/>
      </c>
      <c r="GZZ90" s="90" t="str">
        <f t="shared" si="1481"/>
        <v/>
      </c>
      <c r="HAA90" s="90" t="str">
        <f t="shared" si="1481"/>
        <v/>
      </c>
      <c r="HAB90" s="90" t="str">
        <f t="shared" si="1481"/>
        <v/>
      </c>
      <c r="HAC90" s="90" t="str">
        <f t="shared" si="1481"/>
        <v/>
      </c>
      <c r="HAD90" s="90" t="str">
        <f t="shared" si="1481"/>
        <v/>
      </c>
      <c r="HAE90" s="90" t="str">
        <f t="shared" si="1481"/>
        <v/>
      </c>
      <c r="HAF90" s="90" t="str">
        <f t="shared" si="1481"/>
        <v/>
      </c>
      <c r="HAG90" s="90" t="str">
        <f t="shared" ref="HAG90:HCR90" si="1482">IF(AND(HAG$8&gt;14,HAG$8&lt;19,HAG$8&lt;&gt;""),1,"")</f>
        <v/>
      </c>
      <c r="HAH90" s="90" t="str">
        <f t="shared" si="1482"/>
        <v/>
      </c>
      <c r="HAI90" s="90" t="str">
        <f t="shared" si="1482"/>
        <v/>
      </c>
      <c r="HAJ90" s="90" t="str">
        <f t="shared" si="1482"/>
        <v/>
      </c>
      <c r="HAK90" s="90" t="str">
        <f t="shared" si="1482"/>
        <v/>
      </c>
      <c r="HAL90" s="90" t="str">
        <f t="shared" si="1482"/>
        <v/>
      </c>
      <c r="HAM90" s="90" t="str">
        <f t="shared" si="1482"/>
        <v/>
      </c>
      <c r="HAN90" s="90" t="str">
        <f t="shared" si="1482"/>
        <v/>
      </c>
      <c r="HAO90" s="90" t="str">
        <f t="shared" si="1482"/>
        <v/>
      </c>
      <c r="HAP90" s="90" t="str">
        <f t="shared" si="1482"/>
        <v/>
      </c>
      <c r="HAQ90" s="90" t="str">
        <f t="shared" si="1482"/>
        <v/>
      </c>
      <c r="HAR90" s="90" t="str">
        <f t="shared" si="1482"/>
        <v/>
      </c>
      <c r="HAS90" s="90" t="str">
        <f t="shared" si="1482"/>
        <v/>
      </c>
      <c r="HAT90" s="90" t="str">
        <f t="shared" si="1482"/>
        <v/>
      </c>
      <c r="HAU90" s="90" t="str">
        <f t="shared" si="1482"/>
        <v/>
      </c>
      <c r="HAV90" s="90" t="str">
        <f t="shared" si="1482"/>
        <v/>
      </c>
      <c r="HAW90" s="90" t="str">
        <f t="shared" si="1482"/>
        <v/>
      </c>
      <c r="HAX90" s="90" t="str">
        <f t="shared" si="1482"/>
        <v/>
      </c>
      <c r="HAY90" s="90" t="str">
        <f t="shared" si="1482"/>
        <v/>
      </c>
      <c r="HAZ90" s="90" t="str">
        <f t="shared" si="1482"/>
        <v/>
      </c>
      <c r="HBA90" s="90" t="str">
        <f t="shared" si="1482"/>
        <v/>
      </c>
      <c r="HBB90" s="90" t="str">
        <f t="shared" si="1482"/>
        <v/>
      </c>
      <c r="HBC90" s="90" t="str">
        <f t="shared" si="1482"/>
        <v/>
      </c>
      <c r="HBD90" s="90" t="str">
        <f t="shared" si="1482"/>
        <v/>
      </c>
      <c r="HBE90" s="90" t="str">
        <f t="shared" si="1482"/>
        <v/>
      </c>
      <c r="HBF90" s="90" t="str">
        <f t="shared" si="1482"/>
        <v/>
      </c>
      <c r="HBG90" s="90" t="str">
        <f t="shared" si="1482"/>
        <v/>
      </c>
      <c r="HBH90" s="90" t="str">
        <f t="shared" si="1482"/>
        <v/>
      </c>
      <c r="HBI90" s="90" t="str">
        <f t="shared" si="1482"/>
        <v/>
      </c>
      <c r="HBJ90" s="90" t="str">
        <f t="shared" si="1482"/>
        <v/>
      </c>
      <c r="HBK90" s="90" t="str">
        <f t="shared" si="1482"/>
        <v/>
      </c>
      <c r="HBL90" s="90" t="str">
        <f t="shared" si="1482"/>
        <v/>
      </c>
      <c r="HBM90" s="90" t="str">
        <f t="shared" si="1482"/>
        <v/>
      </c>
      <c r="HBN90" s="90" t="str">
        <f t="shared" si="1482"/>
        <v/>
      </c>
      <c r="HBO90" s="90" t="str">
        <f t="shared" si="1482"/>
        <v/>
      </c>
      <c r="HBP90" s="90" t="str">
        <f t="shared" si="1482"/>
        <v/>
      </c>
      <c r="HBQ90" s="90" t="str">
        <f t="shared" si="1482"/>
        <v/>
      </c>
      <c r="HBR90" s="90" t="str">
        <f t="shared" si="1482"/>
        <v/>
      </c>
      <c r="HBS90" s="90" t="str">
        <f t="shared" si="1482"/>
        <v/>
      </c>
      <c r="HBT90" s="90" t="str">
        <f t="shared" si="1482"/>
        <v/>
      </c>
      <c r="HBU90" s="90" t="str">
        <f t="shared" si="1482"/>
        <v/>
      </c>
      <c r="HBV90" s="90" t="str">
        <f t="shared" si="1482"/>
        <v/>
      </c>
      <c r="HBW90" s="90" t="str">
        <f t="shared" si="1482"/>
        <v/>
      </c>
      <c r="HBX90" s="90" t="str">
        <f t="shared" si="1482"/>
        <v/>
      </c>
      <c r="HBY90" s="90" t="str">
        <f t="shared" si="1482"/>
        <v/>
      </c>
      <c r="HBZ90" s="90" t="str">
        <f t="shared" si="1482"/>
        <v/>
      </c>
      <c r="HCA90" s="90" t="str">
        <f t="shared" si="1482"/>
        <v/>
      </c>
      <c r="HCB90" s="90" t="str">
        <f t="shared" si="1482"/>
        <v/>
      </c>
      <c r="HCC90" s="90" t="str">
        <f t="shared" si="1482"/>
        <v/>
      </c>
      <c r="HCD90" s="90" t="str">
        <f t="shared" si="1482"/>
        <v/>
      </c>
      <c r="HCE90" s="90" t="str">
        <f t="shared" si="1482"/>
        <v/>
      </c>
      <c r="HCF90" s="90" t="str">
        <f t="shared" si="1482"/>
        <v/>
      </c>
      <c r="HCG90" s="90" t="str">
        <f t="shared" si="1482"/>
        <v/>
      </c>
      <c r="HCH90" s="90" t="str">
        <f t="shared" si="1482"/>
        <v/>
      </c>
      <c r="HCI90" s="90" t="str">
        <f t="shared" si="1482"/>
        <v/>
      </c>
      <c r="HCJ90" s="90" t="str">
        <f t="shared" si="1482"/>
        <v/>
      </c>
      <c r="HCK90" s="90" t="str">
        <f t="shared" si="1482"/>
        <v/>
      </c>
      <c r="HCL90" s="90" t="str">
        <f t="shared" si="1482"/>
        <v/>
      </c>
      <c r="HCM90" s="90" t="str">
        <f t="shared" si="1482"/>
        <v/>
      </c>
      <c r="HCN90" s="90" t="str">
        <f t="shared" si="1482"/>
        <v/>
      </c>
      <c r="HCO90" s="90" t="str">
        <f t="shared" si="1482"/>
        <v/>
      </c>
      <c r="HCP90" s="90" t="str">
        <f t="shared" si="1482"/>
        <v/>
      </c>
      <c r="HCQ90" s="90" t="str">
        <f t="shared" si="1482"/>
        <v/>
      </c>
      <c r="HCR90" s="90" t="str">
        <f t="shared" si="1482"/>
        <v/>
      </c>
      <c r="HCS90" s="90" t="str">
        <f t="shared" ref="HCS90:HFD90" si="1483">IF(AND(HCS$8&gt;14,HCS$8&lt;19,HCS$8&lt;&gt;""),1,"")</f>
        <v/>
      </c>
      <c r="HCT90" s="90" t="str">
        <f t="shared" si="1483"/>
        <v/>
      </c>
      <c r="HCU90" s="90" t="str">
        <f t="shared" si="1483"/>
        <v/>
      </c>
      <c r="HCV90" s="90" t="str">
        <f t="shared" si="1483"/>
        <v/>
      </c>
      <c r="HCW90" s="90" t="str">
        <f t="shared" si="1483"/>
        <v/>
      </c>
      <c r="HCX90" s="90" t="str">
        <f t="shared" si="1483"/>
        <v/>
      </c>
      <c r="HCY90" s="90" t="str">
        <f t="shared" si="1483"/>
        <v/>
      </c>
      <c r="HCZ90" s="90" t="str">
        <f t="shared" si="1483"/>
        <v/>
      </c>
      <c r="HDA90" s="90" t="str">
        <f t="shared" si="1483"/>
        <v/>
      </c>
      <c r="HDB90" s="90" t="str">
        <f t="shared" si="1483"/>
        <v/>
      </c>
      <c r="HDC90" s="90" t="str">
        <f t="shared" si="1483"/>
        <v/>
      </c>
      <c r="HDD90" s="90" t="str">
        <f t="shared" si="1483"/>
        <v/>
      </c>
      <c r="HDE90" s="90" t="str">
        <f t="shared" si="1483"/>
        <v/>
      </c>
      <c r="HDF90" s="90" t="str">
        <f t="shared" si="1483"/>
        <v/>
      </c>
      <c r="HDG90" s="90" t="str">
        <f t="shared" si="1483"/>
        <v/>
      </c>
      <c r="HDH90" s="90" t="str">
        <f t="shared" si="1483"/>
        <v/>
      </c>
      <c r="HDI90" s="90" t="str">
        <f t="shared" si="1483"/>
        <v/>
      </c>
      <c r="HDJ90" s="90" t="str">
        <f t="shared" si="1483"/>
        <v/>
      </c>
      <c r="HDK90" s="90" t="str">
        <f t="shared" si="1483"/>
        <v/>
      </c>
      <c r="HDL90" s="90" t="str">
        <f t="shared" si="1483"/>
        <v/>
      </c>
      <c r="HDM90" s="90" t="str">
        <f t="shared" si="1483"/>
        <v/>
      </c>
      <c r="HDN90" s="90" t="str">
        <f t="shared" si="1483"/>
        <v/>
      </c>
      <c r="HDO90" s="90" t="str">
        <f t="shared" si="1483"/>
        <v/>
      </c>
      <c r="HDP90" s="90" t="str">
        <f t="shared" si="1483"/>
        <v/>
      </c>
      <c r="HDQ90" s="90" t="str">
        <f t="shared" si="1483"/>
        <v/>
      </c>
      <c r="HDR90" s="90" t="str">
        <f t="shared" si="1483"/>
        <v/>
      </c>
      <c r="HDS90" s="90" t="str">
        <f t="shared" si="1483"/>
        <v/>
      </c>
      <c r="HDT90" s="90" t="str">
        <f t="shared" si="1483"/>
        <v/>
      </c>
      <c r="HDU90" s="90" t="str">
        <f t="shared" si="1483"/>
        <v/>
      </c>
      <c r="HDV90" s="90" t="str">
        <f t="shared" si="1483"/>
        <v/>
      </c>
      <c r="HDW90" s="90" t="str">
        <f t="shared" si="1483"/>
        <v/>
      </c>
      <c r="HDX90" s="90" t="str">
        <f t="shared" si="1483"/>
        <v/>
      </c>
      <c r="HDY90" s="90" t="str">
        <f t="shared" si="1483"/>
        <v/>
      </c>
      <c r="HDZ90" s="90" t="str">
        <f t="shared" si="1483"/>
        <v/>
      </c>
      <c r="HEA90" s="90" t="str">
        <f t="shared" si="1483"/>
        <v/>
      </c>
      <c r="HEB90" s="90" t="str">
        <f t="shared" si="1483"/>
        <v/>
      </c>
      <c r="HEC90" s="90" t="str">
        <f t="shared" si="1483"/>
        <v/>
      </c>
      <c r="HED90" s="90" t="str">
        <f t="shared" si="1483"/>
        <v/>
      </c>
      <c r="HEE90" s="90" t="str">
        <f t="shared" si="1483"/>
        <v/>
      </c>
      <c r="HEF90" s="90" t="str">
        <f t="shared" si="1483"/>
        <v/>
      </c>
      <c r="HEG90" s="90" t="str">
        <f t="shared" si="1483"/>
        <v/>
      </c>
      <c r="HEH90" s="90" t="str">
        <f t="shared" si="1483"/>
        <v/>
      </c>
      <c r="HEI90" s="90" t="str">
        <f t="shared" si="1483"/>
        <v/>
      </c>
      <c r="HEJ90" s="90" t="str">
        <f t="shared" si="1483"/>
        <v/>
      </c>
      <c r="HEK90" s="90" t="str">
        <f t="shared" si="1483"/>
        <v/>
      </c>
      <c r="HEL90" s="90" t="str">
        <f t="shared" si="1483"/>
        <v/>
      </c>
      <c r="HEM90" s="90" t="str">
        <f t="shared" si="1483"/>
        <v/>
      </c>
      <c r="HEN90" s="90" t="str">
        <f t="shared" si="1483"/>
        <v/>
      </c>
      <c r="HEO90" s="90" t="str">
        <f t="shared" si="1483"/>
        <v/>
      </c>
      <c r="HEP90" s="90" t="str">
        <f t="shared" si="1483"/>
        <v/>
      </c>
      <c r="HEQ90" s="90" t="str">
        <f t="shared" si="1483"/>
        <v/>
      </c>
      <c r="HER90" s="90" t="str">
        <f t="shared" si="1483"/>
        <v/>
      </c>
      <c r="HES90" s="90" t="str">
        <f t="shared" si="1483"/>
        <v/>
      </c>
      <c r="HET90" s="90" t="str">
        <f t="shared" si="1483"/>
        <v/>
      </c>
      <c r="HEU90" s="90" t="str">
        <f t="shared" si="1483"/>
        <v/>
      </c>
      <c r="HEV90" s="90" t="str">
        <f t="shared" si="1483"/>
        <v/>
      </c>
      <c r="HEW90" s="90" t="str">
        <f t="shared" si="1483"/>
        <v/>
      </c>
      <c r="HEX90" s="90" t="str">
        <f t="shared" si="1483"/>
        <v/>
      </c>
      <c r="HEY90" s="90" t="str">
        <f t="shared" si="1483"/>
        <v/>
      </c>
      <c r="HEZ90" s="90" t="str">
        <f t="shared" si="1483"/>
        <v/>
      </c>
      <c r="HFA90" s="90" t="str">
        <f t="shared" si="1483"/>
        <v/>
      </c>
      <c r="HFB90" s="90" t="str">
        <f t="shared" si="1483"/>
        <v/>
      </c>
      <c r="HFC90" s="90" t="str">
        <f t="shared" si="1483"/>
        <v/>
      </c>
      <c r="HFD90" s="90" t="str">
        <f t="shared" si="1483"/>
        <v/>
      </c>
      <c r="HFE90" s="90" t="str">
        <f t="shared" ref="HFE90:HHP90" si="1484">IF(AND(HFE$8&gt;14,HFE$8&lt;19,HFE$8&lt;&gt;""),1,"")</f>
        <v/>
      </c>
      <c r="HFF90" s="90" t="str">
        <f t="shared" si="1484"/>
        <v/>
      </c>
      <c r="HFG90" s="90" t="str">
        <f t="shared" si="1484"/>
        <v/>
      </c>
      <c r="HFH90" s="90" t="str">
        <f t="shared" si="1484"/>
        <v/>
      </c>
      <c r="HFI90" s="90" t="str">
        <f t="shared" si="1484"/>
        <v/>
      </c>
      <c r="HFJ90" s="90" t="str">
        <f t="shared" si="1484"/>
        <v/>
      </c>
      <c r="HFK90" s="90" t="str">
        <f t="shared" si="1484"/>
        <v/>
      </c>
      <c r="HFL90" s="90" t="str">
        <f t="shared" si="1484"/>
        <v/>
      </c>
      <c r="HFM90" s="90" t="str">
        <f t="shared" si="1484"/>
        <v/>
      </c>
      <c r="HFN90" s="90" t="str">
        <f t="shared" si="1484"/>
        <v/>
      </c>
      <c r="HFO90" s="90" t="str">
        <f t="shared" si="1484"/>
        <v/>
      </c>
      <c r="HFP90" s="90" t="str">
        <f t="shared" si="1484"/>
        <v/>
      </c>
      <c r="HFQ90" s="90" t="str">
        <f t="shared" si="1484"/>
        <v/>
      </c>
      <c r="HFR90" s="90" t="str">
        <f t="shared" si="1484"/>
        <v/>
      </c>
      <c r="HFS90" s="90" t="str">
        <f t="shared" si="1484"/>
        <v/>
      </c>
      <c r="HFT90" s="90" t="str">
        <f t="shared" si="1484"/>
        <v/>
      </c>
      <c r="HFU90" s="90" t="str">
        <f t="shared" si="1484"/>
        <v/>
      </c>
      <c r="HFV90" s="90" t="str">
        <f t="shared" si="1484"/>
        <v/>
      </c>
      <c r="HFW90" s="90" t="str">
        <f t="shared" si="1484"/>
        <v/>
      </c>
      <c r="HFX90" s="90" t="str">
        <f t="shared" si="1484"/>
        <v/>
      </c>
      <c r="HFY90" s="90" t="str">
        <f t="shared" si="1484"/>
        <v/>
      </c>
      <c r="HFZ90" s="90" t="str">
        <f t="shared" si="1484"/>
        <v/>
      </c>
      <c r="HGA90" s="90" t="str">
        <f t="shared" si="1484"/>
        <v/>
      </c>
      <c r="HGB90" s="90" t="str">
        <f t="shared" si="1484"/>
        <v/>
      </c>
      <c r="HGC90" s="90" t="str">
        <f t="shared" si="1484"/>
        <v/>
      </c>
      <c r="HGD90" s="90" t="str">
        <f t="shared" si="1484"/>
        <v/>
      </c>
      <c r="HGE90" s="90" t="str">
        <f t="shared" si="1484"/>
        <v/>
      </c>
      <c r="HGF90" s="90" t="str">
        <f t="shared" si="1484"/>
        <v/>
      </c>
      <c r="HGG90" s="90" t="str">
        <f t="shared" si="1484"/>
        <v/>
      </c>
      <c r="HGH90" s="90" t="str">
        <f t="shared" si="1484"/>
        <v/>
      </c>
      <c r="HGI90" s="90" t="str">
        <f t="shared" si="1484"/>
        <v/>
      </c>
      <c r="HGJ90" s="90" t="str">
        <f t="shared" si="1484"/>
        <v/>
      </c>
      <c r="HGK90" s="90" t="str">
        <f t="shared" si="1484"/>
        <v/>
      </c>
      <c r="HGL90" s="90" t="str">
        <f t="shared" si="1484"/>
        <v/>
      </c>
      <c r="HGM90" s="90" t="str">
        <f t="shared" si="1484"/>
        <v/>
      </c>
      <c r="HGN90" s="90" t="str">
        <f t="shared" si="1484"/>
        <v/>
      </c>
      <c r="HGO90" s="90" t="str">
        <f t="shared" si="1484"/>
        <v/>
      </c>
      <c r="HGP90" s="90" t="str">
        <f t="shared" si="1484"/>
        <v/>
      </c>
      <c r="HGQ90" s="90" t="str">
        <f t="shared" si="1484"/>
        <v/>
      </c>
      <c r="HGR90" s="90" t="str">
        <f t="shared" si="1484"/>
        <v/>
      </c>
      <c r="HGS90" s="90" t="str">
        <f t="shared" si="1484"/>
        <v/>
      </c>
      <c r="HGT90" s="90" t="str">
        <f t="shared" si="1484"/>
        <v/>
      </c>
      <c r="HGU90" s="90" t="str">
        <f t="shared" si="1484"/>
        <v/>
      </c>
      <c r="HGV90" s="90" t="str">
        <f t="shared" si="1484"/>
        <v/>
      </c>
      <c r="HGW90" s="90" t="str">
        <f t="shared" si="1484"/>
        <v/>
      </c>
      <c r="HGX90" s="90" t="str">
        <f t="shared" si="1484"/>
        <v/>
      </c>
      <c r="HGY90" s="90" t="str">
        <f t="shared" si="1484"/>
        <v/>
      </c>
      <c r="HGZ90" s="90" t="str">
        <f t="shared" si="1484"/>
        <v/>
      </c>
      <c r="HHA90" s="90" t="str">
        <f t="shared" si="1484"/>
        <v/>
      </c>
      <c r="HHB90" s="90" t="str">
        <f t="shared" si="1484"/>
        <v/>
      </c>
      <c r="HHC90" s="90" t="str">
        <f t="shared" si="1484"/>
        <v/>
      </c>
      <c r="HHD90" s="90" t="str">
        <f t="shared" si="1484"/>
        <v/>
      </c>
      <c r="HHE90" s="90" t="str">
        <f t="shared" si="1484"/>
        <v/>
      </c>
      <c r="HHF90" s="90" t="str">
        <f t="shared" si="1484"/>
        <v/>
      </c>
      <c r="HHG90" s="90" t="str">
        <f t="shared" si="1484"/>
        <v/>
      </c>
      <c r="HHH90" s="90" t="str">
        <f t="shared" si="1484"/>
        <v/>
      </c>
      <c r="HHI90" s="90" t="str">
        <f t="shared" si="1484"/>
        <v/>
      </c>
      <c r="HHJ90" s="90" t="str">
        <f t="shared" si="1484"/>
        <v/>
      </c>
      <c r="HHK90" s="90" t="str">
        <f t="shared" si="1484"/>
        <v/>
      </c>
      <c r="HHL90" s="90" t="str">
        <f t="shared" si="1484"/>
        <v/>
      </c>
      <c r="HHM90" s="90" t="str">
        <f t="shared" si="1484"/>
        <v/>
      </c>
      <c r="HHN90" s="90" t="str">
        <f t="shared" si="1484"/>
        <v/>
      </c>
      <c r="HHO90" s="90" t="str">
        <f t="shared" si="1484"/>
        <v/>
      </c>
      <c r="HHP90" s="90" t="str">
        <f t="shared" si="1484"/>
        <v/>
      </c>
      <c r="HHQ90" s="90" t="str">
        <f t="shared" ref="HHQ90:HKB90" si="1485">IF(AND(HHQ$8&gt;14,HHQ$8&lt;19,HHQ$8&lt;&gt;""),1,"")</f>
        <v/>
      </c>
      <c r="HHR90" s="90" t="str">
        <f t="shared" si="1485"/>
        <v/>
      </c>
      <c r="HHS90" s="90" t="str">
        <f t="shared" si="1485"/>
        <v/>
      </c>
      <c r="HHT90" s="90" t="str">
        <f t="shared" si="1485"/>
        <v/>
      </c>
      <c r="HHU90" s="90" t="str">
        <f t="shared" si="1485"/>
        <v/>
      </c>
      <c r="HHV90" s="90" t="str">
        <f t="shared" si="1485"/>
        <v/>
      </c>
      <c r="HHW90" s="90" t="str">
        <f t="shared" si="1485"/>
        <v/>
      </c>
      <c r="HHX90" s="90" t="str">
        <f t="shared" si="1485"/>
        <v/>
      </c>
      <c r="HHY90" s="90" t="str">
        <f t="shared" si="1485"/>
        <v/>
      </c>
      <c r="HHZ90" s="90" t="str">
        <f t="shared" si="1485"/>
        <v/>
      </c>
      <c r="HIA90" s="90" t="str">
        <f t="shared" si="1485"/>
        <v/>
      </c>
      <c r="HIB90" s="90" t="str">
        <f t="shared" si="1485"/>
        <v/>
      </c>
      <c r="HIC90" s="90" t="str">
        <f t="shared" si="1485"/>
        <v/>
      </c>
      <c r="HID90" s="90" t="str">
        <f t="shared" si="1485"/>
        <v/>
      </c>
      <c r="HIE90" s="90" t="str">
        <f t="shared" si="1485"/>
        <v/>
      </c>
      <c r="HIF90" s="90" t="str">
        <f t="shared" si="1485"/>
        <v/>
      </c>
      <c r="HIG90" s="90" t="str">
        <f t="shared" si="1485"/>
        <v/>
      </c>
      <c r="HIH90" s="90" t="str">
        <f t="shared" si="1485"/>
        <v/>
      </c>
      <c r="HII90" s="90" t="str">
        <f t="shared" si="1485"/>
        <v/>
      </c>
      <c r="HIJ90" s="90" t="str">
        <f t="shared" si="1485"/>
        <v/>
      </c>
      <c r="HIK90" s="90" t="str">
        <f t="shared" si="1485"/>
        <v/>
      </c>
      <c r="HIL90" s="90" t="str">
        <f t="shared" si="1485"/>
        <v/>
      </c>
      <c r="HIM90" s="90" t="str">
        <f t="shared" si="1485"/>
        <v/>
      </c>
      <c r="HIN90" s="90" t="str">
        <f t="shared" si="1485"/>
        <v/>
      </c>
      <c r="HIO90" s="90" t="str">
        <f t="shared" si="1485"/>
        <v/>
      </c>
      <c r="HIP90" s="90" t="str">
        <f t="shared" si="1485"/>
        <v/>
      </c>
      <c r="HIQ90" s="90" t="str">
        <f t="shared" si="1485"/>
        <v/>
      </c>
      <c r="HIR90" s="90" t="str">
        <f t="shared" si="1485"/>
        <v/>
      </c>
      <c r="HIS90" s="90" t="str">
        <f t="shared" si="1485"/>
        <v/>
      </c>
      <c r="HIT90" s="90" t="str">
        <f t="shared" si="1485"/>
        <v/>
      </c>
      <c r="HIU90" s="90" t="str">
        <f t="shared" si="1485"/>
        <v/>
      </c>
      <c r="HIV90" s="90" t="str">
        <f t="shared" si="1485"/>
        <v/>
      </c>
      <c r="HIW90" s="90" t="str">
        <f t="shared" si="1485"/>
        <v/>
      </c>
      <c r="HIX90" s="90" t="str">
        <f t="shared" si="1485"/>
        <v/>
      </c>
      <c r="HIY90" s="90" t="str">
        <f t="shared" si="1485"/>
        <v/>
      </c>
      <c r="HIZ90" s="90" t="str">
        <f t="shared" si="1485"/>
        <v/>
      </c>
      <c r="HJA90" s="90" t="str">
        <f t="shared" si="1485"/>
        <v/>
      </c>
      <c r="HJB90" s="90" t="str">
        <f t="shared" si="1485"/>
        <v/>
      </c>
      <c r="HJC90" s="90" t="str">
        <f t="shared" si="1485"/>
        <v/>
      </c>
      <c r="HJD90" s="90" t="str">
        <f t="shared" si="1485"/>
        <v/>
      </c>
      <c r="HJE90" s="90" t="str">
        <f t="shared" si="1485"/>
        <v/>
      </c>
      <c r="HJF90" s="90" t="str">
        <f t="shared" si="1485"/>
        <v/>
      </c>
      <c r="HJG90" s="90" t="str">
        <f t="shared" si="1485"/>
        <v/>
      </c>
      <c r="HJH90" s="90" t="str">
        <f t="shared" si="1485"/>
        <v/>
      </c>
      <c r="HJI90" s="90" t="str">
        <f t="shared" si="1485"/>
        <v/>
      </c>
      <c r="HJJ90" s="90" t="str">
        <f t="shared" si="1485"/>
        <v/>
      </c>
      <c r="HJK90" s="90" t="str">
        <f t="shared" si="1485"/>
        <v/>
      </c>
      <c r="HJL90" s="90" t="str">
        <f t="shared" si="1485"/>
        <v/>
      </c>
      <c r="HJM90" s="90" t="str">
        <f t="shared" si="1485"/>
        <v/>
      </c>
      <c r="HJN90" s="90" t="str">
        <f t="shared" si="1485"/>
        <v/>
      </c>
      <c r="HJO90" s="90" t="str">
        <f t="shared" si="1485"/>
        <v/>
      </c>
      <c r="HJP90" s="90" t="str">
        <f t="shared" si="1485"/>
        <v/>
      </c>
      <c r="HJQ90" s="90" t="str">
        <f t="shared" si="1485"/>
        <v/>
      </c>
      <c r="HJR90" s="90" t="str">
        <f t="shared" si="1485"/>
        <v/>
      </c>
      <c r="HJS90" s="90" t="str">
        <f t="shared" si="1485"/>
        <v/>
      </c>
      <c r="HJT90" s="90" t="str">
        <f t="shared" si="1485"/>
        <v/>
      </c>
      <c r="HJU90" s="90" t="str">
        <f t="shared" si="1485"/>
        <v/>
      </c>
      <c r="HJV90" s="90" t="str">
        <f t="shared" si="1485"/>
        <v/>
      </c>
      <c r="HJW90" s="90" t="str">
        <f t="shared" si="1485"/>
        <v/>
      </c>
      <c r="HJX90" s="90" t="str">
        <f t="shared" si="1485"/>
        <v/>
      </c>
      <c r="HJY90" s="90" t="str">
        <f t="shared" si="1485"/>
        <v/>
      </c>
      <c r="HJZ90" s="90" t="str">
        <f t="shared" si="1485"/>
        <v/>
      </c>
      <c r="HKA90" s="90" t="str">
        <f t="shared" si="1485"/>
        <v/>
      </c>
      <c r="HKB90" s="90" t="str">
        <f t="shared" si="1485"/>
        <v/>
      </c>
      <c r="HKC90" s="90" t="str">
        <f t="shared" ref="HKC90:HMN90" si="1486">IF(AND(HKC$8&gt;14,HKC$8&lt;19,HKC$8&lt;&gt;""),1,"")</f>
        <v/>
      </c>
      <c r="HKD90" s="90" t="str">
        <f t="shared" si="1486"/>
        <v/>
      </c>
      <c r="HKE90" s="90" t="str">
        <f t="shared" si="1486"/>
        <v/>
      </c>
      <c r="HKF90" s="90" t="str">
        <f t="shared" si="1486"/>
        <v/>
      </c>
      <c r="HKG90" s="90" t="str">
        <f t="shared" si="1486"/>
        <v/>
      </c>
      <c r="HKH90" s="90" t="str">
        <f t="shared" si="1486"/>
        <v/>
      </c>
      <c r="HKI90" s="90" t="str">
        <f t="shared" si="1486"/>
        <v/>
      </c>
      <c r="HKJ90" s="90" t="str">
        <f t="shared" si="1486"/>
        <v/>
      </c>
      <c r="HKK90" s="90" t="str">
        <f t="shared" si="1486"/>
        <v/>
      </c>
      <c r="HKL90" s="90" t="str">
        <f t="shared" si="1486"/>
        <v/>
      </c>
      <c r="HKM90" s="90" t="str">
        <f t="shared" si="1486"/>
        <v/>
      </c>
      <c r="HKN90" s="90" t="str">
        <f t="shared" si="1486"/>
        <v/>
      </c>
      <c r="HKO90" s="90" t="str">
        <f t="shared" si="1486"/>
        <v/>
      </c>
      <c r="HKP90" s="90" t="str">
        <f t="shared" si="1486"/>
        <v/>
      </c>
      <c r="HKQ90" s="90" t="str">
        <f t="shared" si="1486"/>
        <v/>
      </c>
      <c r="HKR90" s="90" t="str">
        <f t="shared" si="1486"/>
        <v/>
      </c>
      <c r="HKS90" s="90" t="str">
        <f t="shared" si="1486"/>
        <v/>
      </c>
      <c r="HKT90" s="90" t="str">
        <f t="shared" si="1486"/>
        <v/>
      </c>
      <c r="HKU90" s="90" t="str">
        <f t="shared" si="1486"/>
        <v/>
      </c>
      <c r="HKV90" s="90" t="str">
        <f t="shared" si="1486"/>
        <v/>
      </c>
      <c r="HKW90" s="90" t="str">
        <f t="shared" si="1486"/>
        <v/>
      </c>
      <c r="HKX90" s="90" t="str">
        <f t="shared" si="1486"/>
        <v/>
      </c>
      <c r="HKY90" s="90" t="str">
        <f t="shared" si="1486"/>
        <v/>
      </c>
      <c r="HKZ90" s="90" t="str">
        <f t="shared" si="1486"/>
        <v/>
      </c>
      <c r="HLA90" s="90" t="str">
        <f t="shared" si="1486"/>
        <v/>
      </c>
      <c r="HLB90" s="90" t="str">
        <f t="shared" si="1486"/>
        <v/>
      </c>
      <c r="HLC90" s="90" t="str">
        <f t="shared" si="1486"/>
        <v/>
      </c>
      <c r="HLD90" s="90" t="str">
        <f t="shared" si="1486"/>
        <v/>
      </c>
      <c r="HLE90" s="90" t="str">
        <f t="shared" si="1486"/>
        <v/>
      </c>
      <c r="HLF90" s="90" t="str">
        <f t="shared" si="1486"/>
        <v/>
      </c>
      <c r="HLG90" s="90" t="str">
        <f t="shared" si="1486"/>
        <v/>
      </c>
      <c r="HLH90" s="90" t="str">
        <f t="shared" si="1486"/>
        <v/>
      </c>
      <c r="HLI90" s="90" t="str">
        <f t="shared" si="1486"/>
        <v/>
      </c>
      <c r="HLJ90" s="90" t="str">
        <f t="shared" si="1486"/>
        <v/>
      </c>
      <c r="HLK90" s="90" t="str">
        <f t="shared" si="1486"/>
        <v/>
      </c>
      <c r="HLL90" s="90" t="str">
        <f t="shared" si="1486"/>
        <v/>
      </c>
      <c r="HLM90" s="90" t="str">
        <f t="shared" si="1486"/>
        <v/>
      </c>
      <c r="HLN90" s="90" t="str">
        <f t="shared" si="1486"/>
        <v/>
      </c>
      <c r="HLO90" s="90" t="str">
        <f t="shared" si="1486"/>
        <v/>
      </c>
      <c r="HLP90" s="90" t="str">
        <f t="shared" si="1486"/>
        <v/>
      </c>
      <c r="HLQ90" s="90" t="str">
        <f t="shared" si="1486"/>
        <v/>
      </c>
      <c r="HLR90" s="90" t="str">
        <f t="shared" si="1486"/>
        <v/>
      </c>
      <c r="HLS90" s="90" t="str">
        <f t="shared" si="1486"/>
        <v/>
      </c>
      <c r="HLT90" s="90" t="str">
        <f t="shared" si="1486"/>
        <v/>
      </c>
      <c r="HLU90" s="90" t="str">
        <f t="shared" si="1486"/>
        <v/>
      </c>
      <c r="HLV90" s="90" t="str">
        <f t="shared" si="1486"/>
        <v/>
      </c>
      <c r="HLW90" s="90" t="str">
        <f t="shared" si="1486"/>
        <v/>
      </c>
      <c r="HLX90" s="90" t="str">
        <f t="shared" si="1486"/>
        <v/>
      </c>
      <c r="HLY90" s="90" t="str">
        <f t="shared" si="1486"/>
        <v/>
      </c>
      <c r="HLZ90" s="90" t="str">
        <f t="shared" si="1486"/>
        <v/>
      </c>
      <c r="HMA90" s="90" t="str">
        <f t="shared" si="1486"/>
        <v/>
      </c>
      <c r="HMB90" s="90" t="str">
        <f t="shared" si="1486"/>
        <v/>
      </c>
      <c r="HMC90" s="90" t="str">
        <f t="shared" si="1486"/>
        <v/>
      </c>
      <c r="HMD90" s="90" t="str">
        <f t="shared" si="1486"/>
        <v/>
      </c>
      <c r="HME90" s="90" t="str">
        <f t="shared" si="1486"/>
        <v/>
      </c>
      <c r="HMF90" s="90" t="str">
        <f t="shared" si="1486"/>
        <v/>
      </c>
      <c r="HMG90" s="90" t="str">
        <f t="shared" si="1486"/>
        <v/>
      </c>
      <c r="HMH90" s="90" t="str">
        <f t="shared" si="1486"/>
        <v/>
      </c>
      <c r="HMI90" s="90" t="str">
        <f t="shared" si="1486"/>
        <v/>
      </c>
      <c r="HMJ90" s="90" t="str">
        <f t="shared" si="1486"/>
        <v/>
      </c>
      <c r="HMK90" s="90" t="str">
        <f t="shared" si="1486"/>
        <v/>
      </c>
      <c r="HML90" s="90" t="str">
        <f t="shared" si="1486"/>
        <v/>
      </c>
      <c r="HMM90" s="90" t="str">
        <f t="shared" si="1486"/>
        <v/>
      </c>
      <c r="HMN90" s="90" t="str">
        <f t="shared" si="1486"/>
        <v/>
      </c>
      <c r="HMO90" s="90" t="str">
        <f t="shared" ref="HMO90:HOZ90" si="1487">IF(AND(HMO$8&gt;14,HMO$8&lt;19,HMO$8&lt;&gt;""),1,"")</f>
        <v/>
      </c>
      <c r="HMP90" s="90" t="str">
        <f t="shared" si="1487"/>
        <v/>
      </c>
      <c r="HMQ90" s="90" t="str">
        <f t="shared" si="1487"/>
        <v/>
      </c>
      <c r="HMR90" s="90" t="str">
        <f t="shared" si="1487"/>
        <v/>
      </c>
      <c r="HMS90" s="90" t="str">
        <f t="shared" si="1487"/>
        <v/>
      </c>
      <c r="HMT90" s="90" t="str">
        <f t="shared" si="1487"/>
        <v/>
      </c>
      <c r="HMU90" s="90" t="str">
        <f t="shared" si="1487"/>
        <v/>
      </c>
      <c r="HMV90" s="90" t="str">
        <f t="shared" si="1487"/>
        <v/>
      </c>
      <c r="HMW90" s="90" t="str">
        <f t="shared" si="1487"/>
        <v/>
      </c>
      <c r="HMX90" s="90" t="str">
        <f t="shared" si="1487"/>
        <v/>
      </c>
      <c r="HMY90" s="90" t="str">
        <f t="shared" si="1487"/>
        <v/>
      </c>
      <c r="HMZ90" s="90" t="str">
        <f t="shared" si="1487"/>
        <v/>
      </c>
      <c r="HNA90" s="90" t="str">
        <f t="shared" si="1487"/>
        <v/>
      </c>
      <c r="HNB90" s="90" t="str">
        <f t="shared" si="1487"/>
        <v/>
      </c>
      <c r="HNC90" s="90" t="str">
        <f t="shared" si="1487"/>
        <v/>
      </c>
      <c r="HND90" s="90" t="str">
        <f t="shared" si="1487"/>
        <v/>
      </c>
      <c r="HNE90" s="90" t="str">
        <f t="shared" si="1487"/>
        <v/>
      </c>
      <c r="HNF90" s="90" t="str">
        <f t="shared" si="1487"/>
        <v/>
      </c>
      <c r="HNG90" s="90" t="str">
        <f t="shared" si="1487"/>
        <v/>
      </c>
      <c r="HNH90" s="90" t="str">
        <f t="shared" si="1487"/>
        <v/>
      </c>
      <c r="HNI90" s="90" t="str">
        <f t="shared" si="1487"/>
        <v/>
      </c>
      <c r="HNJ90" s="90" t="str">
        <f t="shared" si="1487"/>
        <v/>
      </c>
      <c r="HNK90" s="90" t="str">
        <f t="shared" si="1487"/>
        <v/>
      </c>
      <c r="HNL90" s="90" t="str">
        <f t="shared" si="1487"/>
        <v/>
      </c>
      <c r="HNM90" s="90" t="str">
        <f t="shared" si="1487"/>
        <v/>
      </c>
      <c r="HNN90" s="90" t="str">
        <f t="shared" si="1487"/>
        <v/>
      </c>
      <c r="HNO90" s="90" t="str">
        <f t="shared" si="1487"/>
        <v/>
      </c>
      <c r="HNP90" s="90" t="str">
        <f t="shared" si="1487"/>
        <v/>
      </c>
      <c r="HNQ90" s="90" t="str">
        <f t="shared" si="1487"/>
        <v/>
      </c>
      <c r="HNR90" s="90" t="str">
        <f t="shared" si="1487"/>
        <v/>
      </c>
      <c r="HNS90" s="90" t="str">
        <f t="shared" si="1487"/>
        <v/>
      </c>
      <c r="HNT90" s="90" t="str">
        <f t="shared" si="1487"/>
        <v/>
      </c>
      <c r="HNU90" s="90" t="str">
        <f t="shared" si="1487"/>
        <v/>
      </c>
      <c r="HNV90" s="90" t="str">
        <f t="shared" si="1487"/>
        <v/>
      </c>
      <c r="HNW90" s="90" t="str">
        <f t="shared" si="1487"/>
        <v/>
      </c>
      <c r="HNX90" s="90" t="str">
        <f t="shared" si="1487"/>
        <v/>
      </c>
      <c r="HNY90" s="90" t="str">
        <f t="shared" si="1487"/>
        <v/>
      </c>
      <c r="HNZ90" s="90" t="str">
        <f t="shared" si="1487"/>
        <v/>
      </c>
      <c r="HOA90" s="90" t="str">
        <f t="shared" si="1487"/>
        <v/>
      </c>
      <c r="HOB90" s="90" t="str">
        <f t="shared" si="1487"/>
        <v/>
      </c>
      <c r="HOC90" s="90" t="str">
        <f t="shared" si="1487"/>
        <v/>
      </c>
      <c r="HOD90" s="90" t="str">
        <f t="shared" si="1487"/>
        <v/>
      </c>
      <c r="HOE90" s="90" t="str">
        <f t="shared" si="1487"/>
        <v/>
      </c>
      <c r="HOF90" s="90" t="str">
        <f t="shared" si="1487"/>
        <v/>
      </c>
      <c r="HOG90" s="90" t="str">
        <f t="shared" si="1487"/>
        <v/>
      </c>
      <c r="HOH90" s="90" t="str">
        <f t="shared" si="1487"/>
        <v/>
      </c>
      <c r="HOI90" s="90" t="str">
        <f t="shared" si="1487"/>
        <v/>
      </c>
      <c r="HOJ90" s="90" t="str">
        <f t="shared" si="1487"/>
        <v/>
      </c>
      <c r="HOK90" s="90" t="str">
        <f t="shared" si="1487"/>
        <v/>
      </c>
      <c r="HOL90" s="90" t="str">
        <f t="shared" si="1487"/>
        <v/>
      </c>
      <c r="HOM90" s="90" t="str">
        <f t="shared" si="1487"/>
        <v/>
      </c>
      <c r="HON90" s="90" t="str">
        <f t="shared" si="1487"/>
        <v/>
      </c>
      <c r="HOO90" s="90" t="str">
        <f t="shared" si="1487"/>
        <v/>
      </c>
      <c r="HOP90" s="90" t="str">
        <f t="shared" si="1487"/>
        <v/>
      </c>
      <c r="HOQ90" s="90" t="str">
        <f t="shared" si="1487"/>
        <v/>
      </c>
      <c r="HOR90" s="90" t="str">
        <f t="shared" si="1487"/>
        <v/>
      </c>
      <c r="HOS90" s="90" t="str">
        <f t="shared" si="1487"/>
        <v/>
      </c>
      <c r="HOT90" s="90" t="str">
        <f t="shared" si="1487"/>
        <v/>
      </c>
      <c r="HOU90" s="90" t="str">
        <f t="shared" si="1487"/>
        <v/>
      </c>
      <c r="HOV90" s="90" t="str">
        <f t="shared" si="1487"/>
        <v/>
      </c>
      <c r="HOW90" s="90" t="str">
        <f t="shared" si="1487"/>
        <v/>
      </c>
      <c r="HOX90" s="90" t="str">
        <f t="shared" si="1487"/>
        <v/>
      </c>
      <c r="HOY90" s="90" t="str">
        <f t="shared" si="1487"/>
        <v/>
      </c>
      <c r="HOZ90" s="90" t="str">
        <f t="shared" si="1487"/>
        <v/>
      </c>
      <c r="HPA90" s="90" t="str">
        <f t="shared" ref="HPA90:HRL90" si="1488">IF(AND(HPA$8&gt;14,HPA$8&lt;19,HPA$8&lt;&gt;""),1,"")</f>
        <v/>
      </c>
      <c r="HPB90" s="90" t="str">
        <f t="shared" si="1488"/>
        <v/>
      </c>
      <c r="HPC90" s="90" t="str">
        <f t="shared" si="1488"/>
        <v/>
      </c>
      <c r="HPD90" s="90" t="str">
        <f t="shared" si="1488"/>
        <v/>
      </c>
      <c r="HPE90" s="90" t="str">
        <f t="shared" si="1488"/>
        <v/>
      </c>
      <c r="HPF90" s="90" t="str">
        <f t="shared" si="1488"/>
        <v/>
      </c>
      <c r="HPG90" s="90" t="str">
        <f t="shared" si="1488"/>
        <v/>
      </c>
      <c r="HPH90" s="90" t="str">
        <f t="shared" si="1488"/>
        <v/>
      </c>
      <c r="HPI90" s="90" t="str">
        <f t="shared" si="1488"/>
        <v/>
      </c>
      <c r="HPJ90" s="90" t="str">
        <f t="shared" si="1488"/>
        <v/>
      </c>
      <c r="HPK90" s="90" t="str">
        <f t="shared" si="1488"/>
        <v/>
      </c>
      <c r="HPL90" s="90" t="str">
        <f t="shared" si="1488"/>
        <v/>
      </c>
      <c r="HPM90" s="90" t="str">
        <f t="shared" si="1488"/>
        <v/>
      </c>
      <c r="HPN90" s="90" t="str">
        <f t="shared" si="1488"/>
        <v/>
      </c>
      <c r="HPO90" s="90" t="str">
        <f t="shared" si="1488"/>
        <v/>
      </c>
      <c r="HPP90" s="90" t="str">
        <f t="shared" si="1488"/>
        <v/>
      </c>
      <c r="HPQ90" s="90" t="str">
        <f t="shared" si="1488"/>
        <v/>
      </c>
      <c r="HPR90" s="90" t="str">
        <f t="shared" si="1488"/>
        <v/>
      </c>
      <c r="HPS90" s="90" t="str">
        <f t="shared" si="1488"/>
        <v/>
      </c>
      <c r="HPT90" s="90" t="str">
        <f t="shared" si="1488"/>
        <v/>
      </c>
      <c r="HPU90" s="90" t="str">
        <f t="shared" si="1488"/>
        <v/>
      </c>
      <c r="HPV90" s="90" t="str">
        <f t="shared" si="1488"/>
        <v/>
      </c>
      <c r="HPW90" s="90" t="str">
        <f t="shared" si="1488"/>
        <v/>
      </c>
      <c r="HPX90" s="90" t="str">
        <f t="shared" si="1488"/>
        <v/>
      </c>
      <c r="HPY90" s="90" t="str">
        <f t="shared" si="1488"/>
        <v/>
      </c>
      <c r="HPZ90" s="90" t="str">
        <f t="shared" si="1488"/>
        <v/>
      </c>
      <c r="HQA90" s="90" t="str">
        <f t="shared" si="1488"/>
        <v/>
      </c>
      <c r="HQB90" s="90" t="str">
        <f t="shared" si="1488"/>
        <v/>
      </c>
      <c r="HQC90" s="90" t="str">
        <f t="shared" si="1488"/>
        <v/>
      </c>
      <c r="HQD90" s="90" t="str">
        <f t="shared" si="1488"/>
        <v/>
      </c>
      <c r="HQE90" s="90" t="str">
        <f t="shared" si="1488"/>
        <v/>
      </c>
      <c r="HQF90" s="90" t="str">
        <f t="shared" si="1488"/>
        <v/>
      </c>
      <c r="HQG90" s="90" t="str">
        <f t="shared" si="1488"/>
        <v/>
      </c>
      <c r="HQH90" s="90" t="str">
        <f t="shared" si="1488"/>
        <v/>
      </c>
      <c r="HQI90" s="90" t="str">
        <f t="shared" si="1488"/>
        <v/>
      </c>
      <c r="HQJ90" s="90" t="str">
        <f t="shared" si="1488"/>
        <v/>
      </c>
      <c r="HQK90" s="90" t="str">
        <f t="shared" si="1488"/>
        <v/>
      </c>
      <c r="HQL90" s="90" t="str">
        <f t="shared" si="1488"/>
        <v/>
      </c>
      <c r="HQM90" s="90" t="str">
        <f t="shared" si="1488"/>
        <v/>
      </c>
      <c r="HQN90" s="90" t="str">
        <f t="shared" si="1488"/>
        <v/>
      </c>
      <c r="HQO90" s="90" t="str">
        <f t="shared" si="1488"/>
        <v/>
      </c>
      <c r="HQP90" s="90" t="str">
        <f t="shared" si="1488"/>
        <v/>
      </c>
      <c r="HQQ90" s="90" t="str">
        <f t="shared" si="1488"/>
        <v/>
      </c>
      <c r="HQR90" s="90" t="str">
        <f t="shared" si="1488"/>
        <v/>
      </c>
      <c r="HQS90" s="90" t="str">
        <f t="shared" si="1488"/>
        <v/>
      </c>
      <c r="HQT90" s="90" t="str">
        <f t="shared" si="1488"/>
        <v/>
      </c>
      <c r="HQU90" s="90" t="str">
        <f t="shared" si="1488"/>
        <v/>
      </c>
      <c r="HQV90" s="90" t="str">
        <f t="shared" si="1488"/>
        <v/>
      </c>
      <c r="HQW90" s="90" t="str">
        <f t="shared" si="1488"/>
        <v/>
      </c>
      <c r="HQX90" s="90" t="str">
        <f t="shared" si="1488"/>
        <v/>
      </c>
      <c r="HQY90" s="90" t="str">
        <f t="shared" si="1488"/>
        <v/>
      </c>
      <c r="HQZ90" s="90" t="str">
        <f t="shared" si="1488"/>
        <v/>
      </c>
      <c r="HRA90" s="90" t="str">
        <f t="shared" si="1488"/>
        <v/>
      </c>
      <c r="HRB90" s="90" t="str">
        <f t="shared" si="1488"/>
        <v/>
      </c>
      <c r="HRC90" s="90" t="str">
        <f t="shared" si="1488"/>
        <v/>
      </c>
      <c r="HRD90" s="90" t="str">
        <f t="shared" si="1488"/>
        <v/>
      </c>
      <c r="HRE90" s="90" t="str">
        <f t="shared" si="1488"/>
        <v/>
      </c>
      <c r="HRF90" s="90" t="str">
        <f t="shared" si="1488"/>
        <v/>
      </c>
      <c r="HRG90" s="90" t="str">
        <f t="shared" si="1488"/>
        <v/>
      </c>
      <c r="HRH90" s="90" t="str">
        <f t="shared" si="1488"/>
        <v/>
      </c>
      <c r="HRI90" s="90" t="str">
        <f t="shared" si="1488"/>
        <v/>
      </c>
      <c r="HRJ90" s="90" t="str">
        <f t="shared" si="1488"/>
        <v/>
      </c>
      <c r="HRK90" s="90" t="str">
        <f t="shared" si="1488"/>
        <v/>
      </c>
      <c r="HRL90" s="90" t="str">
        <f t="shared" si="1488"/>
        <v/>
      </c>
      <c r="HRM90" s="90" t="str">
        <f t="shared" ref="HRM90:HTX90" si="1489">IF(AND(HRM$8&gt;14,HRM$8&lt;19,HRM$8&lt;&gt;""),1,"")</f>
        <v/>
      </c>
      <c r="HRN90" s="90" t="str">
        <f t="shared" si="1489"/>
        <v/>
      </c>
      <c r="HRO90" s="90" t="str">
        <f t="shared" si="1489"/>
        <v/>
      </c>
      <c r="HRP90" s="90" t="str">
        <f t="shared" si="1489"/>
        <v/>
      </c>
      <c r="HRQ90" s="90" t="str">
        <f t="shared" si="1489"/>
        <v/>
      </c>
      <c r="HRR90" s="90" t="str">
        <f t="shared" si="1489"/>
        <v/>
      </c>
      <c r="HRS90" s="90" t="str">
        <f t="shared" si="1489"/>
        <v/>
      </c>
      <c r="HRT90" s="90" t="str">
        <f t="shared" si="1489"/>
        <v/>
      </c>
      <c r="HRU90" s="90" t="str">
        <f t="shared" si="1489"/>
        <v/>
      </c>
      <c r="HRV90" s="90" t="str">
        <f t="shared" si="1489"/>
        <v/>
      </c>
      <c r="HRW90" s="90" t="str">
        <f t="shared" si="1489"/>
        <v/>
      </c>
      <c r="HRX90" s="90" t="str">
        <f t="shared" si="1489"/>
        <v/>
      </c>
      <c r="HRY90" s="90" t="str">
        <f t="shared" si="1489"/>
        <v/>
      </c>
      <c r="HRZ90" s="90" t="str">
        <f t="shared" si="1489"/>
        <v/>
      </c>
      <c r="HSA90" s="90" t="str">
        <f t="shared" si="1489"/>
        <v/>
      </c>
      <c r="HSB90" s="90" t="str">
        <f t="shared" si="1489"/>
        <v/>
      </c>
      <c r="HSC90" s="90" t="str">
        <f t="shared" si="1489"/>
        <v/>
      </c>
      <c r="HSD90" s="90" t="str">
        <f t="shared" si="1489"/>
        <v/>
      </c>
      <c r="HSE90" s="90" t="str">
        <f t="shared" si="1489"/>
        <v/>
      </c>
      <c r="HSF90" s="90" t="str">
        <f t="shared" si="1489"/>
        <v/>
      </c>
      <c r="HSG90" s="90" t="str">
        <f t="shared" si="1489"/>
        <v/>
      </c>
      <c r="HSH90" s="90" t="str">
        <f t="shared" si="1489"/>
        <v/>
      </c>
      <c r="HSI90" s="90" t="str">
        <f t="shared" si="1489"/>
        <v/>
      </c>
      <c r="HSJ90" s="90" t="str">
        <f t="shared" si="1489"/>
        <v/>
      </c>
      <c r="HSK90" s="90" t="str">
        <f t="shared" si="1489"/>
        <v/>
      </c>
      <c r="HSL90" s="90" t="str">
        <f t="shared" si="1489"/>
        <v/>
      </c>
      <c r="HSM90" s="90" t="str">
        <f t="shared" si="1489"/>
        <v/>
      </c>
      <c r="HSN90" s="90" t="str">
        <f t="shared" si="1489"/>
        <v/>
      </c>
      <c r="HSO90" s="90" t="str">
        <f t="shared" si="1489"/>
        <v/>
      </c>
      <c r="HSP90" s="90" t="str">
        <f t="shared" si="1489"/>
        <v/>
      </c>
      <c r="HSQ90" s="90" t="str">
        <f t="shared" si="1489"/>
        <v/>
      </c>
      <c r="HSR90" s="90" t="str">
        <f t="shared" si="1489"/>
        <v/>
      </c>
      <c r="HSS90" s="90" t="str">
        <f t="shared" si="1489"/>
        <v/>
      </c>
      <c r="HST90" s="90" t="str">
        <f t="shared" si="1489"/>
        <v/>
      </c>
      <c r="HSU90" s="90" t="str">
        <f t="shared" si="1489"/>
        <v/>
      </c>
      <c r="HSV90" s="90" t="str">
        <f t="shared" si="1489"/>
        <v/>
      </c>
      <c r="HSW90" s="90" t="str">
        <f t="shared" si="1489"/>
        <v/>
      </c>
      <c r="HSX90" s="90" t="str">
        <f t="shared" si="1489"/>
        <v/>
      </c>
      <c r="HSY90" s="90" t="str">
        <f t="shared" si="1489"/>
        <v/>
      </c>
      <c r="HSZ90" s="90" t="str">
        <f t="shared" si="1489"/>
        <v/>
      </c>
      <c r="HTA90" s="90" t="str">
        <f t="shared" si="1489"/>
        <v/>
      </c>
      <c r="HTB90" s="90" t="str">
        <f t="shared" si="1489"/>
        <v/>
      </c>
      <c r="HTC90" s="90" t="str">
        <f t="shared" si="1489"/>
        <v/>
      </c>
      <c r="HTD90" s="90" t="str">
        <f t="shared" si="1489"/>
        <v/>
      </c>
      <c r="HTE90" s="90" t="str">
        <f t="shared" si="1489"/>
        <v/>
      </c>
      <c r="HTF90" s="90" t="str">
        <f t="shared" si="1489"/>
        <v/>
      </c>
      <c r="HTG90" s="90" t="str">
        <f t="shared" si="1489"/>
        <v/>
      </c>
      <c r="HTH90" s="90" t="str">
        <f t="shared" si="1489"/>
        <v/>
      </c>
      <c r="HTI90" s="90" t="str">
        <f t="shared" si="1489"/>
        <v/>
      </c>
      <c r="HTJ90" s="90" t="str">
        <f t="shared" si="1489"/>
        <v/>
      </c>
      <c r="HTK90" s="90" t="str">
        <f t="shared" si="1489"/>
        <v/>
      </c>
      <c r="HTL90" s="90" t="str">
        <f t="shared" si="1489"/>
        <v/>
      </c>
      <c r="HTM90" s="90" t="str">
        <f t="shared" si="1489"/>
        <v/>
      </c>
      <c r="HTN90" s="90" t="str">
        <f t="shared" si="1489"/>
        <v/>
      </c>
      <c r="HTO90" s="90" t="str">
        <f t="shared" si="1489"/>
        <v/>
      </c>
      <c r="HTP90" s="90" t="str">
        <f t="shared" si="1489"/>
        <v/>
      </c>
      <c r="HTQ90" s="90" t="str">
        <f t="shared" si="1489"/>
        <v/>
      </c>
      <c r="HTR90" s="90" t="str">
        <f t="shared" si="1489"/>
        <v/>
      </c>
      <c r="HTS90" s="90" t="str">
        <f t="shared" si="1489"/>
        <v/>
      </c>
      <c r="HTT90" s="90" t="str">
        <f t="shared" si="1489"/>
        <v/>
      </c>
      <c r="HTU90" s="90" t="str">
        <f t="shared" si="1489"/>
        <v/>
      </c>
      <c r="HTV90" s="90" t="str">
        <f t="shared" si="1489"/>
        <v/>
      </c>
      <c r="HTW90" s="90" t="str">
        <f t="shared" si="1489"/>
        <v/>
      </c>
      <c r="HTX90" s="90" t="str">
        <f t="shared" si="1489"/>
        <v/>
      </c>
      <c r="HTY90" s="90" t="str">
        <f t="shared" ref="HTY90:HWJ90" si="1490">IF(AND(HTY$8&gt;14,HTY$8&lt;19,HTY$8&lt;&gt;""),1,"")</f>
        <v/>
      </c>
      <c r="HTZ90" s="90" t="str">
        <f t="shared" si="1490"/>
        <v/>
      </c>
      <c r="HUA90" s="90" t="str">
        <f t="shared" si="1490"/>
        <v/>
      </c>
      <c r="HUB90" s="90" t="str">
        <f t="shared" si="1490"/>
        <v/>
      </c>
      <c r="HUC90" s="90" t="str">
        <f t="shared" si="1490"/>
        <v/>
      </c>
      <c r="HUD90" s="90" t="str">
        <f t="shared" si="1490"/>
        <v/>
      </c>
      <c r="HUE90" s="90" t="str">
        <f t="shared" si="1490"/>
        <v/>
      </c>
      <c r="HUF90" s="90" t="str">
        <f t="shared" si="1490"/>
        <v/>
      </c>
      <c r="HUG90" s="90" t="str">
        <f t="shared" si="1490"/>
        <v/>
      </c>
      <c r="HUH90" s="90" t="str">
        <f t="shared" si="1490"/>
        <v/>
      </c>
      <c r="HUI90" s="90" t="str">
        <f t="shared" si="1490"/>
        <v/>
      </c>
      <c r="HUJ90" s="90" t="str">
        <f t="shared" si="1490"/>
        <v/>
      </c>
      <c r="HUK90" s="90" t="str">
        <f t="shared" si="1490"/>
        <v/>
      </c>
      <c r="HUL90" s="90" t="str">
        <f t="shared" si="1490"/>
        <v/>
      </c>
      <c r="HUM90" s="90" t="str">
        <f t="shared" si="1490"/>
        <v/>
      </c>
      <c r="HUN90" s="90" t="str">
        <f t="shared" si="1490"/>
        <v/>
      </c>
      <c r="HUO90" s="90" t="str">
        <f t="shared" si="1490"/>
        <v/>
      </c>
      <c r="HUP90" s="90" t="str">
        <f t="shared" si="1490"/>
        <v/>
      </c>
      <c r="HUQ90" s="90" t="str">
        <f t="shared" si="1490"/>
        <v/>
      </c>
      <c r="HUR90" s="90" t="str">
        <f t="shared" si="1490"/>
        <v/>
      </c>
      <c r="HUS90" s="90" t="str">
        <f t="shared" si="1490"/>
        <v/>
      </c>
      <c r="HUT90" s="90" t="str">
        <f t="shared" si="1490"/>
        <v/>
      </c>
      <c r="HUU90" s="90" t="str">
        <f t="shared" si="1490"/>
        <v/>
      </c>
      <c r="HUV90" s="90" t="str">
        <f t="shared" si="1490"/>
        <v/>
      </c>
      <c r="HUW90" s="90" t="str">
        <f t="shared" si="1490"/>
        <v/>
      </c>
      <c r="HUX90" s="90" t="str">
        <f t="shared" si="1490"/>
        <v/>
      </c>
      <c r="HUY90" s="90" t="str">
        <f t="shared" si="1490"/>
        <v/>
      </c>
      <c r="HUZ90" s="90" t="str">
        <f t="shared" si="1490"/>
        <v/>
      </c>
      <c r="HVA90" s="90" t="str">
        <f t="shared" si="1490"/>
        <v/>
      </c>
      <c r="HVB90" s="90" t="str">
        <f t="shared" si="1490"/>
        <v/>
      </c>
      <c r="HVC90" s="90" t="str">
        <f t="shared" si="1490"/>
        <v/>
      </c>
      <c r="HVD90" s="90" t="str">
        <f t="shared" si="1490"/>
        <v/>
      </c>
      <c r="HVE90" s="90" t="str">
        <f t="shared" si="1490"/>
        <v/>
      </c>
      <c r="HVF90" s="90" t="str">
        <f t="shared" si="1490"/>
        <v/>
      </c>
      <c r="HVG90" s="90" t="str">
        <f t="shared" si="1490"/>
        <v/>
      </c>
      <c r="HVH90" s="90" t="str">
        <f t="shared" si="1490"/>
        <v/>
      </c>
      <c r="HVI90" s="90" t="str">
        <f t="shared" si="1490"/>
        <v/>
      </c>
      <c r="HVJ90" s="90" t="str">
        <f t="shared" si="1490"/>
        <v/>
      </c>
      <c r="HVK90" s="90" t="str">
        <f t="shared" si="1490"/>
        <v/>
      </c>
      <c r="HVL90" s="90" t="str">
        <f t="shared" si="1490"/>
        <v/>
      </c>
      <c r="HVM90" s="90" t="str">
        <f t="shared" si="1490"/>
        <v/>
      </c>
      <c r="HVN90" s="90" t="str">
        <f t="shared" si="1490"/>
        <v/>
      </c>
      <c r="HVO90" s="90" t="str">
        <f t="shared" si="1490"/>
        <v/>
      </c>
      <c r="HVP90" s="90" t="str">
        <f t="shared" si="1490"/>
        <v/>
      </c>
      <c r="HVQ90" s="90" t="str">
        <f t="shared" si="1490"/>
        <v/>
      </c>
      <c r="HVR90" s="90" t="str">
        <f t="shared" si="1490"/>
        <v/>
      </c>
      <c r="HVS90" s="90" t="str">
        <f t="shared" si="1490"/>
        <v/>
      </c>
      <c r="HVT90" s="90" t="str">
        <f t="shared" si="1490"/>
        <v/>
      </c>
      <c r="HVU90" s="90" t="str">
        <f t="shared" si="1490"/>
        <v/>
      </c>
      <c r="HVV90" s="90" t="str">
        <f t="shared" si="1490"/>
        <v/>
      </c>
      <c r="HVW90" s="90" t="str">
        <f t="shared" si="1490"/>
        <v/>
      </c>
      <c r="HVX90" s="90" t="str">
        <f t="shared" si="1490"/>
        <v/>
      </c>
      <c r="HVY90" s="90" t="str">
        <f t="shared" si="1490"/>
        <v/>
      </c>
      <c r="HVZ90" s="90" t="str">
        <f t="shared" si="1490"/>
        <v/>
      </c>
      <c r="HWA90" s="90" t="str">
        <f t="shared" si="1490"/>
        <v/>
      </c>
      <c r="HWB90" s="90" t="str">
        <f t="shared" si="1490"/>
        <v/>
      </c>
      <c r="HWC90" s="90" t="str">
        <f t="shared" si="1490"/>
        <v/>
      </c>
      <c r="HWD90" s="90" t="str">
        <f t="shared" si="1490"/>
        <v/>
      </c>
      <c r="HWE90" s="90" t="str">
        <f t="shared" si="1490"/>
        <v/>
      </c>
      <c r="HWF90" s="90" t="str">
        <f t="shared" si="1490"/>
        <v/>
      </c>
      <c r="HWG90" s="90" t="str">
        <f t="shared" si="1490"/>
        <v/>
      </c>
      <c r="HWH90" s="90" t="str">
        <f t="shared" si="1490"/>
        <v/>
      </c>
      <c r="HWI90" s="90" t="str">
        <f t="shared" si="1490"/>
        <v/>
      </c>
      <c r="HWJ90" s="90" t="str">
        <f t="shared" si="1490"/>
        <v/>
      </c>
      <c r="HWK90" s="90" t="str">
        <f t="shared" ref="HWK90:HYV90" si="1491">IF(AND(HWK$8&gt;14,HWK$8&lt;19,HWK$8&lt;&gt;""),1,"")</f>
        <v/>
      </c>
      <c r="HWL90" s="90" t="str">
        <f t="shared" si="1491"/>
        <v/>
      </c>
      <c r="HWM90" s="90" t="str">
        <f t="shared" si="1491"/>
        <v/>
      </c>
      <c r="HWN90" s="90" t="str">
        <f t="shared" si="1491"/>
        <v/>
      </c>
      <c r="HWO90" s="90" t="str">
        <f t="shared" si="1491"/>
        <v/>
      </c>
      <c r="HWP90" s="90" t="str">
        <f t="shared" si="1491"/>
        <v/>
      </c>
      <c r="HWQ90" s="90" t="str">
        <f t="shared" si="1491"/>
        <v/>
      </c>
      <c r="HWR90" s="90" t="str">
        <f t="shared" si="1491"/>
        <v/>
      </c>
      <c r="HWS90" s="90" t="str">
        <f t="shared" si="1491"/>
        <v/>
      </c>
      <c r="HWT90" s="90" t="str">
        <f t="shared" si="1491"/>
        <v/>
      </c>
      <c r="HWU90" s="90" t="str">
        <f t="shared" si="1491"/>
        <v/>
      </c>
      <c r="HWV90" s="90" t="str">
        <f t="shared" si="1491"/>
        <v/>
      </c>
      <c r="HWW90" s="90" t="str">
        <f t="shared" si="1491"/>
        <v/>
      </c>
      <c r="HWX90" s="90" t="str">
        <f t="shared" si="1491"/>
        <v/>
      </c>
      <c r="HWY90" s="90" t="str">
        <f t="shared" si="1491"/>
        <v/>
      </c>
      <c r="HWZ90" s="90" t="str">
        <f t="shared" si="1491"/>
        <v/>
      </c>
      <c r="HXA90" s="90" t="str">
        <f t="shared" si="1491"/>
        <v/>
      </c>
      <c r="HXB90" s="90" t="str">
        <f t="shared" si="1491"/>
        <v/>
      </c>
      <c r="HXC90" s="90" t="str">
        <f t="shared" si="1491"/>
        <v/>
      </c>
      <c r="HXD90" s="90" t="str">
        <f t="shared" si="1491"/>
        <v/>
      </c>
      <c r="HXE90" s="90" t="str">
        <f t="shared" si="1491"/>
        <v/>
      </c>
      <c r="HXF90" s="90" t="str">
        <f t="shared" si="1491"/>
        <v/>
      </c>
      <c r="HXG90" s="90" t="str">
        <f t="shared" si="1491"/>
        <v/>
      </c>
      <c r="HXH90" s="90" t="str">
        <f t="shared" si="1491"/>
        <v/>
      </c>
      <c r="HXI90" s="90" t="str">
        <f t="shared" si="1491"/>
        <v/>
      </c>
      <c r="HXJ90" s="90" t="str">
        <f t="shared" si="1491"/>
        <v/>
      </c>
      <c r="HXK90" s="90" t="str">
        <f t="shared" si="1491"/>
        <v/>
      </c>
      <c r="HXL90" s="90" t="str">
        <f t="shared" si="1491"/>
        <v/>
      </c>
      <c r="HXM90" s="90" t="str">
        <f t="shared" si="1491"/>
        <v/>
      </c>
      <c r="HXN90" s="90" t="str">
        <f t="shared" si="1491"/>
        <v/>
      </c>
      <c r="HXO90" s="90" t="str">
        <f t="shared" si="1491"/>
        <v/>
      </c>
      <c r="HXP90" s="90" t="str">
        <f t="shared" si="1491"/>
        <v/>
      </c>
      <c r="HXQ90" s="90" t="str">
        <f t="shared" si="1491"/>
        <v/>
      </c>
      <c r="HXR90" s="90" t="str">
        <f t="shared" si="1491"/>
        <v/>
      </c>
      <c r="HXS90" s="90" t="str">
        <f t="shared" si="1491"/>
        <v/>
      </c>
      <c r="HXT90" s="90" t="str">
        <f t="shared" si="1491"/>
        <v/>
      </c>
      <c r="HXU90" s="90" t="str">
        <f t="shared" si="1491"/>
        <v/>
      </c>
      <c r="HXV90" s="90" t="str">
        <f t="shared" si="1491"/>
        <v/>
      </c>
      <c r="HXW90" s="90" t="str">
        <f t="shared" si="1491"/>
        <v/>
      </c>
      <c r="HXX90" s="90" t="str">
        <f t="shared" si="1491"/>
        <v/>
      </c>
      <c r="HXY90" s="90" t="str">
        <f t="shared" si="1491"/>
        <v/>
      </c>
      <c r="HXZ90" s="90" t="str">
        <f t="shared" si="1491"/>
        <v/>
      </c>
      <c r="HYA90" s="90" t="str">
        <f t="shared" si="1491"/>
        <v/>
      </c>
      <c r="HYB90" s="90" t="str">
        <f t="shared" si="1491"/>
        <v/>
      </c>
      <c r="HYC90" s="90" t="str">
        <f t="shared" si="1491"/>
        <v/>
      </c>
      <c r="HYD90" s="90" t="str">
        <f t="shared" si="1491"/>
        <v/>
      </c>
      <c r="HYE90" s="90" t="str">
        <f t="shared" si="1491"/>
        <v/>
      </c>
      <c r="HYF90" s="90" t="str">
        <f t="shared" si="1491"/>
        <v/>
      </c>
      <c r="HYG90" s="90" t="str">
        <f t="shared" si="1491"/>
        <v/>
      </c>
      <c r="HYH90" s="90" t="str">
        <f t="shared" si="1491"/>
        <v/>
      </c>
      <c r="HYI90" s="90" t="str">
        <f t="shared" si="1491"/>
        <v/>
      </c>
      <c r="HYJ90" s="90" t="str">
        <f t="shared" si="1491"/>
        <v/>
      </c>
      <c r="HYK90" s="90" t="str">
        <f t="shared" si="1491"/>
        <v/>
      </c>
      <c r="HYL90" s="90" t="str">
        <f t="shared" si="1491"/>
        <v/>
      </c>
      <c r="HYM90" s="90" t="str">
        <f t="shared" si="1491"/>
        <v/>
      </c>
      <c r="HYN90" s="90" t="str">
        <f t="shared" si="1491"/>
        <v/>
      </c>
      <c r="HYO90" s="90" t="str">
        <f t="shared" si="1491"/>
        <v/>
      </c>
      <c r="HYP90" s="90" t="str">
        <f t="shared" si="1491"/>
        <v/>
      </c>
      <c r="HYQ90" s="90" t="str">
        <f t="shared" si="1491"/>
        <v/>
      </c>
      <c r="HYR90" s="90" t="str">
        <f t="shared" si="1491"/>
        <v/>
      </c>
      <c r="HYS90" s="90" t="str">
        <f t="shared" si="1491"/>
        <v/>
      </c>
      <c r="HYT90" s="90" t="str">
        <f t="shared" si="1491"/>
        <v/>
      </c>
      <c r="HYU90" s="90" t="str">
        <f t="shared" si="1491"/>
        <v/>
      </c>
      <c r="HYV90" s="90" t="str">
        <f t="shared" si="1491"/>
        <v/>
      </c>
      <c r="HYW90" s="90" t="str">
        <f t="shared" ref="HYW90:IBH90" si="1492">IF(AND(HYW$8&gt;14,HYW$8&lt;19,HYW$8&lt;&gt;""),1,"")</f>
        <v/>
      </c>
      <c r="HYX90" s="90" t="str">
        <f t="shared" si="1492"/>
        <v/>
      </c>
      <c r="HYY90" s="90" t="str">
        <f t="shared" si="1492"/>
        <v/>
      </c>
      <c r="HYZ90" s="90" t="str">
        <f t="shared" si="1492"/>
        <v/>
      </c>
      <c r="HZA90" s="90" t="str">
        <f t="shared" si="1492"/>
        <v/>
      </c>
      <c r="HZB90" s="90" t="str">
        <f t="shared" si="1492"/>
        <v/>
      </c>
      <c r="HZC90" s="90" t="str">
        <f t="shared" si="1492"/>
        <v/>
      </c>
      <c r="HZD90" s="90" t="str">
        <f t="shared" si="1492"/>
        <v/>
      </c>
      <c r="HZE90" s="90" t="str">
        <f t="shared" si="1492"/>
        <v/>
      </c>
      <c r="HZF90" s="90" t="str">
        <f t="shared" si="1492"/>
        <v/>
      </c>
      <c r="HZG90" s="90" t="str">
        <f t="shared" si="1492"/>
        <v/>
      </c>
      <c r="HZH90" s="90" t="str">
        <f t="shared" si="1492"/>
        <v/>
      </c>
      <c r="HZI90" s="90" t="str">
        <f t="shared" si="1492"/>
        <v/>
      </c>
      <c r="HZJ90" s="90" t="str">
        <f t="shared" si="1492"/>
        <v/>
      </c>
      <c r="HZK90" s="90" t="str">
        <f t="shared" si="1492"/>
        <v/>
      </c>
      <c r="HZL90" s="90" t="str">
        <f t="shared" si="1492"/>
        <v/>
      </c>
      <c r="HZM90" s="90" t="str">
        <f t="shared" si="1492"/>
        <v/>
      </c>
      <c r="HZN90" s="90" t="str">
        <f t="shared" si="1492"/>
        <v/>
      </c>
      <c r="HZO90" s="90" t="str">
        <f t="shared" si="1492"/>
        <v/>
      </c>
      <c r="HZP90" s="90" t="str">
        <f t="shared" si="1492"/>
        <v/>
      </c>
      <c r="HZQ90" s="90" t="str">
        <f t="shared" si="1492"/>
        <v/>
      </c>
      <c r="HZR90" s="90" t="str">
        <f t="shared" si="1492"/>
        <v/>
      </c>
      <c r="HZS90" s="90" t="str">
        <f t="shared" si="1492"/>
        <v/>
      </c>
      <c r="HZT90" s="90" t="str">
        <f t="shared" si="1492"/>
        <v/>
      </c>
      <c r="HZU90" s="90" t="str">
        <f t="shared" si="1492"/>
        <v/>
      </c>
      <c r="HZV90" s="90" t="str">
        <f t="shared" si="1492"/>
        <v/>
      </c>
      <c r="HZW90" s="90" t="str">
        <f t="shared" si="1492"/>
        <v/>
      </c>
      <c r="HZX90" s="90" t="str">
        <f t="shared" si="1492"/>
        <v/>
      </c>
      <c r="HZY90" s="90" t="str">
        <f t="shared" si="1492"/>
        <v/>
      </c>
      <c r="HZZ90" s="90" t="str">
        <f t="shared" si="1492"/>
        <v/>
      </c>
      <c r="IAA90" s="90" t="str">
        <f t="shared" si="1492"/>
        <v/>
      </c>
      <c r="IAB90" s="90" t="str">
        <f t="shared" si="1492"/>
        <v/>
      </c>
      <c r="IAC90" s="90" t="str">
        <f t="shared" si="1492"/>
        <v/>
      </c>
      <c r="IAD90" s="90" t="str">
        <f t="shared" si="1492"/>
        <v/>
      </c>
      <c r="IAE90" s="90" t="str">
        <f t="shared" si="1492"/>
        <v/>
      </c>
      <c r="IAF90" s="90" t="str">
        <f t="shared" si="1492"/>
        <v/>
      </c>
      <c r="IAG90" s="90" t="str">
        <f t="shared" si="1492"/>
        <v/>
      </c>
      <c r="IAH90" s="90" t="str">
        <f t="shared" si="1492"/>
        <v/>
      </c>
      <c r="IAI90" s="90" t="str">
        <f t="shared" si="1492"/>
        <v/>
      </c>
      <c r="IAJ90" s="90" t="str">
        <f t="shared" si="1492"/>
        <v/>
      </c>
      <c r="IAK90" s="90" t="str">
        <f t="shared" si="1492"/>
        <v/>
      </c>
      <c r="IAL90" s="90" t="str">
        <f t="shared" si="1492"/>
        <v/>
      </c>
      <c r="IAM90" s="90" t="str">
        <f t="shared" si="1492"/>
        <v/>
      </c>
      <c r="IAN90" s="90" t="str">
        <f t="shared" si="1492"/>
        <v/>
      </c>
      <c r="IAO90" s="90" t="str">
        <f t="shared" si="1492"/>
        <v/>
      </c>
      <c r="IAP90" s="90" t="str">
        <f t="shared" si="1492"/>
        <v/>
      </c>
      <c r="IAQ90" s="90" t="str">
        <f t="shared" si="1492"/>
        <v/>
      </c>
      <c r="IAR90" s="90" t="str">
        <f t="shared" si="1492"/>
        <v/>
      </c>
      <c r="IAS90" s="90" t="str">
        <f t="shared" si="1492"/>
        <v/>
      </c>
      <c r="IAT90" s="90" t="str">
        <f t="shared" si="1492"/>
        <v/>
      </c>
      <c r="IAU90" s="90" t="str">
        <f t="shared" si="1492"/>
        <v/>
      </c>
      <c r="IAV90" s="90" t="str">
        <f t="shared" si="1492"/>
        <v/>
      </c>
      <c r="IAW90" s="90" t="str">
        <f t="shared" si="1492"/>
        <v/>
      </c>
      <c r="IAX90" s="90" t="str">
        <f t="shared" si="1492"/>
        <v/>
      </c>
      <c r="IAY90" s="90" t="str">
        <f t="shared" si="1492"/>
        <v/>
      </c>
      <c r="IAZ90" s="90" t="str">
        <f t="shared" si="1492"/>
        <v/>
      </c>
      <c r="IBA90" s="90" t="str">
        <f t="shared" si="1492"/>
        <v/>
      </c>
      <c r="IBB90" s="90" t="str">
        <f t="shared" si="1492"/>
        <v/>
      </c>
      <c r="IBC90" s="90" t="str">
        <f t="shared" si="1492"/>
        <v/>
      </c>
      <c r="IBD90" s="90" t="str">
        <f t="shared" si="1492"/>
        <v/>
      </c>
      <c r="IBE90" s="90" t="str">
        <f t="shared" si="1492"/>
        <v/>
      </c>
      <c r="IBF90" s="90" t="str">
        <f t="shared" si="1492"/>
        <v/>
      </c>
      <c r="IBG90" s="90" t="str">
        <f t="shared" si="1492"/>
        <v/>
      </c>
      <c r="IBH90" s="90" t="str">
        <f t="shared" si="1492"/>
        <v/>
      </c>
      <c r="IBI90" s="90" t="str">
        <f t="shared" ref="IBI90:IDT90" si="1493">IF(AND(IBI$8&gt;14,IBI$8&lt;19,IBI$8&lt;&gt;""),1,"")</f>
        <v/>
      </c>
      <c r="IBJ90" s="90" t="str">
        <f t="shared" si="1493"/>
        <v/>
      </c>
      <c r="IBK90" s="90" t="str">
        <f t="shared" si="1493"/>
        <v/>
      </c>
      <c r="IBL90" s="90" t="str">
        <f t="shared" si="1493"/>
        <v/>
      </c>
      <c r="IBM90" s="90" t="str">
        <f t="shared" si="1493"/>
        <v/>
      </c>
      <c r="IBN90" s="90" t="str">
        <f t="shared" si="1493"/>
        <v/>
      </c>
      <c r="IBO90" s="90" t="str">
        <f t="shared" si="1493"/>
        <v/>
      </c>
      <c r="IBP90" s="90" t="str">
        <f t="shared" si="1493"/>
        <v/>
      </c>
      <c r="IBQ90" s="90" t="str">
        <f t="shared" si="1493"/>
        <v/>
      </c>
      <c r="IBR90" s="90" t="str">
        <f t="shared" si="1493"/>
        <v/>
      </c>
      <c r="IBS90" s="90" t="str">
        <f t="shared" si="1493"/>
        <v/>
      </c>
      <c r="IBT90" s="90" t="str">
        <f t="shared" si="1493"/>
        <v/>
      </c>
      <c r="IBU90" s="90" t="str">
        <f t="shared" si="1493"/>
        <v/>
      </c>
      <c r="IBV90" s="90" t="str">
        <f t="shared" si="1493"/>
        <v/>
      </c>
      <c r="IBW90" s="90" t="str">
        <f t="shared" si="1493"/>
        <v/>
      </c>
      <c r="IBX90" s="90" t="str">
        <f t="shared" si="1493"/>
        <v/>
      </c>
      <c r="IBY90" s="90" t="str">
        <f t="shared" si="1493"/>
        <v/>
      </c>
      <c r="IBZ90" s="90" t="str">
        <f t="shared" si="1493"/>
        <v/>
      </c>
      <c r="ICA90" s="90" t="str">
        <f t="shared" si="1493"/>
        <v/>
      </c>
      <c r="ICB90" s="90" t="str">
        <f t="shared" si="1493"/>
        <v/>
      </c>
      <c r="ICC90" s="90" t="str">
        <f t="shared" si="1493"/>
        <v/>
      </c>
      <c r="ICD90" s="90" t="str">
        <f t="shared" si="1493"/>
        <v/>
      </c>
      <c r="ICE90" s="90" t="str">
        <f t="shared" si="1493"/>
        <v/>
      </c>
      <c r="ICF90" s="90" t="str">
        <f t="shared" si="1493"/>
        <v/>
      </c>
      <c r="ICG90" s="90" t="str">
        <f t="shared" si="1493"/>
        <v/>
      </c>
      <c r="ICH90" s="90" t="str">
        <f t="shared" si="1493"/>
        <v/>
      </c>
      <c r="ICI90" s="90" t="str">
        <f t="shared" si="1493"/>
        <v/>
      </c>
      <c r="ICJ90" s="90" t="str">
        <f t="shared" si="1493"/>
        <v/>
      </c>
      <c r="ICK90" s="90" t="str">
        <f t="shared" si="1493"/>
        <v/>
      </c>
      <c r="ICL90" s="90" t="str">
        <f t="shared" si="1493"/>
        <v/>
      </c>
      <c r="ICM90" s="90" t="str">
        <f t="shared" si="1493"/>
        <v/>
      </c>
      <c r="ICN90" s="90" t="str">
        <f t="shared" si="1493"/>
        <v/>
      </c>
      <c r="ICO90" s="90" t="str">
        <f t="shared" si="1493"/>
        <v/>
      </c>
      <c r="ICP90" s="90" t="str">
        <f t="shared" si="1493"/>
        <v/>
      </c>
      <c r="ICQ90" s="90" t="str">
        <f t="shared" si="1493"/>
        <v/>
      </c>
      <c r="ICR90" s="90" t="str">
        <f t="shared" si="1493"/>
        <v/>
      </c>
      <c r="ICS90" s="90" t="str">
        <f t="shared" si="1493"/>
        <v/>
      </c>
      <c r="ICT90" s="90" t="str">
        <f t="shared" si="1493"/>
        <v/>
      </c>
      <c r="ICU90" s="90" t="str">
        <f t="shared" si="1493"/>
        <v/>
      </c>
      <c r="ICV90" s="90" t="str">
        <f t="shared" si="1493"/>
        <v/>
      </c>
      <c r="ICW90" s="90" t="str">
        <f t="shared" si="1493"/>
        <v/>
      </c>
      <c r="ICX90" s="90" t="str">
        <f t="shared" si="1493"/>
        <v/>
      </c>
      <c r="ICY90" s="90" t="str">
        <f t="shared" si="1493"/>
        <v/>
      </c>
      <c r="ICZ90" s="90" t="str">
        <f t="shared" si="1493"/>
        <v/>
      </c>
      <c r="IDA90" s="90" t="str">
        <f t="shared" si="1493"/>
        <v/>
      </c>
      <c r="IDB90" s="90" t="str">
        <f t="shared" si="1493"/>
        <v/>
      </c>
      <c r="IDC90" s="90" t="str">
        <f t="shared" si="1493"/>
        <v/>
      </c>
      <c r="IDD90" s="90" t="str">
        <f t="shared" si="1493"/>
        <v/>
      </c>
      <c r="IDE90" s="90" t="str">
        <f t="shared" si="1493"/>
        <v/>
      </c>
      <c r="IDF90" s="90" t="str">
        <f t="shared" si="1493"/>
        <v/>
      </c>
      <c r="IDG90" s="90" t="str">
        <f t="shared" si="1493"/>
        <v/>
      </c>
      <c r="IDH90" s="90" t="str">
        <f t="shared" si="1493"/>
        <v/>
      </c>
      <c r="IDI90" s="90" t="str">
        <f t="shared" si="1493"/>
        <v/>
      </c>
      <c r="IDJ90" s="90" t="str">
        <f t="shared" si="1493"/>
        <v/>
      </c>
      <c r="IDK90" s="90" t="str">
        <f t="shared" si="1493"/>
        <v/>
      </c>
      <c r="IDL90" s="90" t="str">
        <f t="shared" si="1493"/>
        <v/>
      </c>
      <c r="IDM90" s="90" t="str">
        <f t="shared" si="1493"/>
        <v/>
      </c>
      <c r="IDN90" s="90" t="str">
        <f t="shared" si="1493"/>
        <v/>
      </c>
      <c r="IDO90" s="90" t="str">
        <f t="shared" si="1493"/>
        <v/>
      </c>
      <c r="IDP90" s="90" t="str">
        <f t="shared" si="1493"/>
        <v/>
      </c>
      <c r="IDQ90" s="90" t="str">
        <f t="shared" si="1493"/>
        <v/>
      </c>
      <c r="IDR90" s="90" t="str">
        <f t="shared" si="1493"/>
        <v/>
      </c>
      <c r="IDS90" s="90" t="str">
        <f t="shared" si="1493"/>
        <v/>
      </c>
      <c r="IDT90" s="90" t="str">
        <f t="shared" si="1493"/>
        <v/>
      </c>
      <c r="IDU90" s="90" t="str">
        <f t="shared" ref="IDU90:IGF90" si="1494">IF(AND(IDU$8&gt;14,IDU$8&lt;19,IDU$8&lt;&gt;""),1,"")</f>
        <v/>
      </c>
      <c r="IDV90" s="90" t="str">
        <f t="shared" si="1494"/>
        <v/>
      </c>
      <c r="IDW90" s="90" t="str">
        <f t="shared" si="1494"/>
        <v/>
      </c>
      <c r="IDX90" s="90" t="str">
        <f t="shared" si="1494"/>
        <v/>
      </c>
      <c r="IDY90" s="90" t="str">
        <f t="shared" si="1494"/>
        <v/>
      </c>
      <c r="IDZ90" s="90" t="str">
        <f t="shared" si="1494"/>
        <v/>
      </c>
      <c r="IEA90" s="90" t="str">
        <f t="shared" si="1494"/>
        <v/>
      </c>
      <c r="IEB90" s="90" t="str">
        <f t="shared" si="1494"/>
        <v/>
      </c>
      <c r="IEC90" s="90" t="str">
        <f t="shared" si="1494"/>
        <v/>
      </c>
      <c r="IED90" s="90" t="str">
        <f t="shared" si="1494"/>
        <v/>
      </c>
      <c r="IEE90" s="90" t="str">
        <f t="shared" si="1494"/>
        <v/>
      </c>
      <c r="IEF90" s="90" t="str">
        <f t="shared" si="1494"/>
        <v/>
      </c>
      <c r="IEG90" s="90" t="str">
        <f t="shared" si="1494"/>
        <v/>
      </c>
      <c r="IEH90" s="90" t="str">
        <f t="shared" si="1494"/>
        <v/>
      </c>
      <c r="IEI90" s="90" t="str">
        <f t="shared" si="1494"/>
        <v/>
      </c>
      <c r="IEJ90" s="90" t="str">
        <f t="shared" si="1494"/>
        <v/>
      </c>
      <c r="IEK90" s="90" t="str">
        <f t="shared" si="1494"/>
        <v/>
      </c>
      <c r="IEL90" s="90" t="str">
        <f t="shared" si="1494"/>
        <v/>
      </c>
      <c r="IEM90" s="90" t="str">
        <f t="shared" si="1494"/>
        <v/>
      </c>
      <c r="IEN90" s="90" t="str">
        <f t="shared" si="1494"/>
        <v/>
      </c>
      <c r="IEO90" s="90" t="str">
        <f t="shared" si="1494"/>
        <v/>
      </c>
      <c r="IEP90" s="90" t="str">
        <f t="shared" si="1494"/>
        <v/>
      </c>
      <c r="IEQ90" s="90" t="str">
        <f t="shared" si="1494"/>
        <v/>
      </c>
      <c r="IER90" s="90" t="str">
        <f t="shared" si="1494"/>
        <v/>
      </c>
      <c r="IES90" s="90" t="str">
        <f t="shared" si="1494"/>
        <v/>
      </c>
      <c r="IET90" s="90" t="str">
        <f t="shared" si="1494"/>
        <v/>
      </c>
      <c r="IEU90" s="90" t="str">
        <f t="shared" si="1494"/>
        <v/>
      </c>
      <c r="IEV90" s="90" t="str">
        <f t="shared" si="1494"/>
        <v/>
      </c>
      <c r="IEW90" s="90" t="str">
        <f t="shared" si="1494"/>
        <v/>
      </c>
      <c r="IEX90" s="90" t="str">
        <f t="shared" si="1494"/>
        <v/>
      </c>
      <c r="IEY90" s="90" t="str">
        <f t="shared" si="1494"/>
        <v/>
      </c>
      <c r="IEZ90" s="90" t="str">
        <f t="shared" si="1494"/>
        <v/>
      </c>
      <c r="IFA90" s="90" t="str">
        <f t="shared" si="1494"/>
        <v/>
      </c>
      <c r="IFB90" s="90" t="str">
        <f t="shared" si="1494"/>
        <v/>
      </c>
      <c r="IFC90" s="90" t="str">
        <f t="shared" si="1494"/>
        <v/>
      </c>
      <c r="IFD90" s="90" t="str">
        <f t="shared" si="1494"/>
        <v/>
      </c>
      <c r="IFE90" s="90" t="str">
        <f t="shared" si="1494"/>
        <v/>
      </c>
      <c r="IFF90" s="90" t="str">
        <f t="shared" si="1494"/>
        <v/>
      </c>
      <c r="IFG90" s="90" t="str">
        <f t="shared" si="1494"/>
        <v/>
      </c>
      <c r="IFH90" s="90" t="str">
        <f t="shared" si="1494"/>
        <v/>
      </c>
      <c r="IFI90" s="90" t="str">
        <f t="shared" si="1494"/>
        <v/>
      </c>
      <c r="IFJ90" s="90" t="str">
        <f t="shared" si="1494"/>
        <v/>
      </c>
      <c r="IFK90" s="90" t="str">
        <f t="shared" si="1494"/>
        <v/>
      </c>
      <c r="IFL90" s="90" t="str">
        <f t="shared" si="1494"/>
        <v/>
      </c>
      <c r="IFM90" s="90" t="str">
        <f t="shared" si="1494"/>
        <v/>
      </c>
      <c r="IFN90" s="90" t="str">
        <f t="shared" si="1494"/>
        <v/>
      </c>
      <c r="IFO90" s="90" t="str">
        <f t="shared" si="1494"/>
        <v/>
      </c>
      <c r="IFP90" s="90" t="str">
        <f t="shared" si="1494"/>
        <v/>
      </c>
      <c r="IFQ90" s="90" t="str">
        <f t="shared" si="1494"/>
        <v/>
      </c>
      <c r="IFR90" s="90" t="str">
        <f t="shared" si="1494"/>
        <v/>
      </c>
      <c r="IFS90" s="90" t="str">
        <f t="shared" si="1494"/>
        <v/>
      </c>
      <c r="IFT90" s="90" t="str">
        <f t="shared" si="1494"/>
        <v/>
      </c>
      <c r="IFU90" s="90" t="str">
        <f t="shared" si="1494"/>
        <v/>
      </c>
      <c r="IFV90" s="90" t="str">
        <f t="shared" si="1494"/>
        <v/>
      </c>
      <c r="IFW90" s="90" t="str">
        <f t="shared" si="1494"/>
        <v/>
      </c>
      <c r="IFX90" s="90" t="str">
        <f t="shared" si="1494"/>
        <v/>
      </c>
      <c r="IFY90" s="90" t="str">
        <f t="shared" si="1494"/>
        <v/>
      </c>
      <c r="IFZ90" s="90" t="str">
        <f t="shared" si="1494"/>
        <v/>
      </c>
      <c r="IGA90" s="90" t="str">
        <f t="shared" si="1494"/>
        <v/>
      </c>
      <c r="IGB90" s="90" t="str">
        <f t="shared" si="1494"/>
        <v/>
      </c>
      <c r="IGC90" s="90" t="str">
        <f t="shared" si="1494"/>
        <v/>
      </c>
      <c r="IGD90" s="90" t="str">
        <f t="shared" si="1494"/>
        <v/>
      </c>
      <c r="IGE90" s="90" t="str">
        <f t="shared" si="1494"/>
        <v/>
      </c>
      <c r="IGF90" s="90" t="str">
        <f t="shared" si="1494"/>
        <v/>
      </c>
      <c r="IGG90" s="90" t="str">
        <f t="shared" ref="IGG90:IIR90" si="1495">IF(AND(IGG$8&gt;14,IGG$8&lt;19,IGG$8&lt;&gt;""),1,"")</f>
        <v/>
      </c>
      <c r="IGH90" s="90" t="str">
        <f t="shared" si="1495"/>
        <v/>
      </c>
      <c r="IGI90" s="90" t="str">
        <f t="shared" si="1495"/>
        <v/>
      </c>
      <c r="IGJ90" s="90" t="str">
        <f t="shared" si="1495"/>
        <v/>
      </c>
      <c r="IGK90" s="90" t="str">
        <f t="shared" si="1495"/>
        <v/>
      </c>
      <c r="IGL90" s="90" t="str">
        <f t="shared" si="1495"/>
        <v/>
      </c>
      <c r="IGM90" s="90" t="str">
        <f t="shared" si="1495"/>
        <v/>
      </c>
      <c r="IGN90" s="90" t="str">
        <f t="shared" si="1495"/>
        <v/>
      </c>
      <c r="IGO90" s="90" t="str">
        <f t="shared" si="1495"/>
        <v/>
      </c>
      <c r="IGP90" s="90" t="str">
        <f t="shared" si="1495"/>
        <v/>
      </c>
      <c r="IGQ90" s="90" t="str">
        <f t="shared" si="1495"/>
        <v/>
      </c>
      <c r="IGR90" s="90" t="str">
        <f t="shared" si="1495"/>
        <v/>
      </c>
      <c r="IGS90" s="90" t="str">
        <f t="shared" si="1495"/>
        <v/>
      </c>
      <c r="IGT90" s="90" t="str">
        <f t="shared" si="1495"/>
        <v/>
      </c>
      <c r="IGU90" s="90" t="str">
        <f t="shared" si="1495"/>
        <v/>
      </c>
      <c r="IGV90" s="90" t="str">
        <f t="shared" si="1495"/>
        <v/>
      </c>
      <c r="IGW90" s="90" t="str">
        <f t="shared" si="1495"/>
        <v/>
      </c>
      <c r="IGX90" s="90" t="str">
        <f t="shared" si="1495"/>
        <v/>
      </c>
      <c r="IGY90" s="90" t="str">
        <f t="shared" si="1495"/>
        <v/>
      </c>
      <c r="IGZ90" s="90" t="str">
        <f t="shared" si="1495"/>
        <v/>
      </c>
      <c r="IHA90" s="90" t="str">
        <f t="shared" si="1495"/>
        <v/>
      </c>
      <c r="IHB90" s="90" t="str">
        <f t="shared" si="1495"/>
        <v/>
      </c>
      <c r="IHC90" s="90" t="str">
        <f t="shared" si="1495"/>
        <v/>
      </c>
      <c r="IHD90" s="90" t="str">
        <f t="shared" si="1495"/>
        <v/>
      </c>
      <c r="IHE90" s="90" t="str">
        <f t="shared" si="1495"/>
        <v/>
      </c>
      <c r="IHF90" s="90" t="str">
        <f t="shared" si="1495"/>
        <v/>
      </c>
      <c r="IHG90" s="90" t="str">
        <f t="shared" si="1495"/>
        <v/>
      </c>
      <c r="IHH90" s="90" t="str">
        <f t="shared" si="1495"/>
        <v/>
      </c>
      <c r="IHI90" s="90" t="str">
        <f t="shared" si="1495"/>
        <v/>
      </c>
      <c r="IHJ90" s="90" t="str">
        <f t="shared" si="1495"/>
        <v/>
      </c>
      <c r="IHK90" s="90" t="str">
        <f t="shared" si="1495"/>
        <v/>
      </c>
      <c r="IHL90" s="90" t="str">
        <f t="shared" si="1495"/>
        <v/>
      </c>
      <c r="IHM90" s="90" t="str">
        <f t="shared" si="1495"/>
        <v/>
      </c>
      <c r="IHN90" s="90" t="str">
        <f t="shared" si="1495"/>
        <v/>
      </c>
      <c r="IHO90" s="90" t="str">
        <f t="shared" si="1495"/>
        <v/>
      </c>
      <c r="IHP90" s="90" t="str">
        <f t="shared" si="1495"/>
        <v/>
      </c>
      <c r="IHQ90" s="90" t="str">
        <f t="shared" si="1495"/>
        <v/>
      </c>
      <c r="IHR90" s="90" t="str">
        <f t="shared" si="1495"/>
        <v/>
      </c>
      <c r="IHS90" s="90" t="str">
        <f t="shared" si="1495"/>
        <v/>
      </c>
      <c r="IHT90" s="90" t="str">
        <f t="shared" si="1495"/>
        <v/>
      </c>
      <c r="IHU90" s="90" t="str">
        <f t="shared" si="1495"/>
        <v/>
      </c>
      <c r="IHV90" s="90" t="str">
        <f t="shared" si="1495"/>
        <v/>
      </c>
      <c r="IHW90" s="90" t="str">
        <f t="shared" si="1495"/>
        <v/>
      </c>
      <c r="IHX90" s="90" t="str">
        <f t="shared" si="1495"/>
        <v/>
      </c>
      <c r="IHY90" s="90" t="str">
        <f t="shared" si="1495"/>
        <v/>
      </c>
      <c r="IHZ90" s="90" t="str">
        <f t="shared" si="1495"/>
        <v/>
      </c>
      <c r="IIA90" s="90" t="str">
        <f t="shared" si="1495"/>
        <v/>
      </c>
      <c r="IIB90" s="90" t="str">
        <f t="shared" si="1495"/>
        <v/>
      </c>
      <c r="IIC90" s="90" t="str">
        <f t="shared" si="1495"/>
        <v/>
      </c>
      <c r="IID90" s="90" t="str">
        <f t="shared" si="1495"/>
        <v/>
      </c>
      <c r="IIE90" s="90" t="str">
        <f t="shared" si="1495"/>
        <v/>
      </c>
      <c r="IIF90" s="90" t="str">
        <f t="shared" si="1495"/>
        <v/>
      </c>
      <c r="IIG90" s="90" t="str">
        <f t="shared" si="1495"/>
        <v/>
      </c>
      <c r="IIH90" s="90" t="str">
        <f t="shared" si="1495"/>
        <v/>
      </c>
      <c r="III90" s="90" t="str">
        <f t="shared" si="1495"/>
        <v/>
      </c>
      <c r="IIJ90" s="90" t="str">
        <f t="shared" si="1495"/>
        <v/>
      </c>
      <c r="IIK90" s="90" t="str">
        <f t="shared" si="1495"/>
        <v/>
      </c>
      <c r="IIL90" s="90" t="str">
        <f t="shared" si="1495"/>
        <v/>
      </c>
      <c r="IIM90" s="90" t="str">
        <f t="shared" si="1495"/>
        <v/>
      </c>
      <c r="IIN90" s="90" t="str">
        <f t="shared" si="1495"/>
        <v/>
      </c>
      <c r="IIO90" s="90" t="str">
        <f t="shared" si="1495"/>
        <v/>
      </c>
      <c r="IIP90" s="90" t="str">
        <f t="shared" si="1495"/>
        <v/>
      </c>
      <c r="IIQ90" s="90" t="str">
        <f t="shared" si="1495"/>
        <v/>
      </c>
      <c r="IIR90" s="90" t="str">
        <f t="shared" si="1495"/>
        <v/>
      </c>
      <c r="IIS90" s="90" t="str">
        <f t="shared" ref="IIS90:ILD90" si="1496">IF(AND(IIS$8&gt;14,IIS$8&lt;19,IIS$8&lt;&gt;""),1,"")</f>
        <v/>
      </c>
      <c r="IIT90" s="90" t="str">
        <f t="shared" si="1496"/>
        <v/>
      </c>
      <c r="IIU90" s="90" t="str">
        <f t="shared" si="1496"/>
        <v/>
      </c>
      <c r="IIV90" s="90" t="str">
        <f t="shared" si="1496"/>
        <v/>
      </c>
      <c r="IIW90" s="90" t="str">
        <f t="shared" si="1496"/>
        <v/>
      </c>
      <c r="IIX90" s="90" t="str">
        <f t="shared" si="1496"/>
        <v/>
      </c>
      <c r="IIY90" s="90" t="str">
        <f t="shared" si="1496"/>
        <v/>
      </c>
      <c r="IIZ90" s="90" t="str">
        <f t="shared" si="1496"/>
        <v/>
      </c>
      <c r="IJA90" s="90" t="str">
        <f t="shared" si="1496"/>
        <v/>
      </c>
      <c r="IJB90" s="90" t="str">
        <f t="shared" si="1496"/>
        <v/>
      </c>
      <c r="IJC90" s="90" t="str">
        <f t="shared" si="1496"/>
        <v/>
      </c>
      <c r="IJD90" s="90" t="str">
        <f t="shared" si="1496"/>
        <v/>
      </c>
      <c r="IJE90" s="90" t="str">
        <f t="shared" si="1496"/>
        <v/>
      </c>
      <c r="IJF90" s="90" t="str">
        <f t="shared" si="1496"/>
        <v/>
      </c>
      <c r="IJG90" s="90" t="str">
        <f t="shared" si="1496"/>
        <v/>
      </c>
      <c r="IJH90" s="90" t="str">
        <f t="shared" si="1496"/>
        <v/>
      </c>
      <c r="IJI90" s="90" t="str">
        <f t="shared" si="1496"/>
        <v/>
      </c>
      <c r="IJJ90" s="90" t="str">
        <f t="shared" si="1496"/>
        <v/>
      </c>
      <c r="IJK90" s="90" t="str">
        <f t="shared" si="1496"/>
        <v/>
      </c>
      <c r="IJL90" s="90" t="str">
        <f t="shared" si="1496"/>
        <v/>
      </c>
      <c r="IJM90" s="90" t="str">
        <f t="shared" si="1496"/>
        <v/>
      </c>
      <c r="IJN90" s="90" t="str">
        <f t="shared" si="1496"/>
        <v/>
      </c>
      <c r="IJO90" s="90" t="str">
        <f t="shared" si="1496"/>
        <v/>
      </c>
      <c r="IJP90" s="90" t="str">
        <f t="shared" si="1496"/>
        <v/>
      </c>
      <c r="IJQ90" s="90" t="str">
        <f t="shared" si="1496"/>
        <v/>
      </c>
      <c r="IJR90" s="90" t="str">
        <f t="shared" si="1496"/>
        <v/>
      </c>
      <c r="IJS90" s="90" t="str">
        <f t="shared" si="1496"/>
        <v/>
      </c>
      <c r="IJT90" s="90" t="str">
        <f t="shared" si="1496"/>
        <v/>
      </c>
      <c r="IJU90" s="90" t="str">
        <f t="shared" si="1496"/>
        <v/>
      </c>
      <c r="IJV90" s="90" t="str">
        <f t="shared" si="1496"/>
        <v/>
      </c>
      <c r="IJW90" s="90" t="str">
        <f t="shared" si="1496"/>
        <v/>
      </c>
      <c r="IJX90" s="90" t="str">
        <f t="shared" si="1496"/>
        <v/>
      </c>
      <c r="IJY90" s="90" t="str">
        <f t="shared" si="1496"/>
        <v/>
      </c>
      <c r="IJZ90" s="90" t="str">
        <f t="shared" si="1496"/>
        <v/>
      </c>
      <c r="IKA90" s="90" t="str">
        <f t="shared" si="1496"/>
        <v/>
      </c>
      <c r="IKB90" s="90" t="str">
        <f t="shared" si="1496"/>
        <v/>
      </c>
      <c r="IKC90" s="90" t="str">
        <f t="shared" si="1496"/>
        <v/>
      </c>
      <c r="IKD90" s="90" t="str">
        <f t="shared" si="1496"/>
        <v/>
      </c>
      <c r="IKE90" s="90" t="str">
        <f t="shared" si="1496"/>
        <v/>
      </c>
      <c r="IKF90" s="90" t="str">
        <f t="shared" si="1496"/>
        <v/>
      </c>
      <c r="IKG90" s="90" t="str">
        <f t="shared" si="1496"/>
        <v/>
      </c>
      <c r="IKH90" s="90" t="str">
        <f t="shared" si="1496"/>
        <v/>
      </c>
      <c r="IKI90" s="90" t="str">
        <f t="shared" si="1496"/>
        <v/>
      </c>
      <c r="IKJ90" s="90" t="str">
        <f t="shared" si="1496"/>
        <v/>
      </c>
      <c r="IKK90" s="90" t="str">
        <f t="shared" si="1496"/>
        <v/>
      </c>
      <c r="IKL90" s="90" t="str">
        <f t="shared" si="1496"/>
        <v/>
      </c>
      <c r="IKM90" s="90" t="str">
        <f t="shared" si="1496"/>
        <v/>
      </c>
      <c r="IKN90" s="90" t="str">
        <f t="shared" si="1496"/>
        <v/>
      </c>
      <c r="IKO90" s="90" t="str">
        <f t="shared" si="1496"/>
        <v/>
      </c>
      <c r="IKP90" s="90" t="str">
        <f t="shared" si="1496"/>
        <v/>
      </c>
      <c r="IKQ90" s="90" t="str">
        <f t="shared" si="1496"/>
        <v/>
      </c>
      <c r="IKR90" s="90" t="str">
        <f t="shared" si="1496"/>
        <v/>
      </c>
      <c r="IKS90" s="90" t="str">
        <f t="shared" si="1496"/>
        <v/>
      </c>
      <c r="IKT90" s="90" t="str">
        <f t="shared" si="1496"/>
        <v/>
      </c>
      <c r="IKU90" s="90" t="str">
        <f t="shared" si="1496"/>
        <v/>
      </c>
      <c r="IKV90" s="90" t="str">
        <f t="shared" si="1496"/>
        <v/>
      </c>
      <c r="IKW90" s="90" t="str">
        <f t="shared" si="1496"/>
        <v/>
      </c>
      <c r="IKX90" s="90" t="str">
        <f t="shared" si="1496"/>
        <v/>
      </c>
      <c r="IKY90" s="90" t="str">
        <f t="shared" si="1496"/>
        <v/>
      </c>
      <c r="IKZ90" s="90" t="str">
        <f t="shared" si="1496"/>
        <v/>
      </c>
      <c r="ILA90" s="90" t="str">
        <f t="shared" si="1496"/>
        <v/>
      </c>
      <c r="ILB90" s="90" t="str">
        <f t="shared" si="1496"/>
        <v/>
      </c>
      <c r="ILC90" s="90" t="str">
        <f t="shared" si="1496"/>
        <v/>
      </c>
      <c r="ILD90" s="90" t="str">
        <f t="shared" si="1496"/>
        <v/>
      </c>
      <c r="ILE90" s="90" t="str">
        <f t="shared" ref="ILE90:INP90" si="1497">IF(AND(ILE$8&gt;14,ILE$8&lt;19,ILE$8&lt;&gt;""),1,"")</f>
        <v/>
      </c>
      <c r="ILF90" s="90" t="str">
        <f t="shared" si="1497"/>
        <v/>
      </c>
      <c r="ILG90" s="90" t="str">
        <f t="shared" si="1497"/>
        <v/>
      </c>
      <c r="ILH90" s="90" t="str">
        <f t="shared" si="1497"/>
        <v/>
      </c>
      <c r="ILI90" s="90" t="str">
        <f t="shared" si="1497"/>
        <v/>
      </c>
      <c r="ILJ90" s="90" t="str">
        <f t="shared" si="1497"/>
        <v/>
      </c>
      <c r="ILK90" s="90" t="str">
        <f t="shared" si="1497"/>
        <v/>
      </c>
      <c r="ILL90" s="90" t="str">
        <f t="shared" si="1497"/>
        <v/>
      </c>
      <c r="ILM90" s="90" t="str">
        <f t="shared" si="1497"/>
        <v/>
      </c>
      <c r="ILN90" s="90" t="str">
        <f t="shared" si="1497"/>
        <v/>
      </c>
      <c r="ILO90" s="90" t="str">
        <f t="shared" si="1497"/>
        <v/>
      </c>
      <c r="ILP90" s="90" t="str">
        <f t="shared" si="1497"/>
        <v/>
      </c>
      <c r="ILQ90" s="90" t="str">
        <f t="shared" si="1497"/>
        <v/>
      </c>
      <c r="ILR90" s="90" t="str">
        <f t="shared" si="1497"/>
        <v/>
      </c>
      <c r="ILS90" s="90" t="str">
        <f t="shared" si="1497"/>
        <v/>
      </c>
      <c r="ILT90" s="90" t="str">
        <f t="shared" si="1497"/>
        <v/>
      </c>
      <c r="ILU90" s="90" t="str">
        <f t="shared" si="1497"/>
        <v/>
      </c>
      <c r="ILV90" s="90" t="str">
        <f t="shared" si="1497"/>
        <v/>
      </c>
      <c r="ILW90" s="90" t="str">
        <f t="shared" si="1497"/>
        <v/>
      </c>
      <c r="ILX90" s="90" t="str">
        <f t="shared" si="1497"/>
        <v/>
      </c>
      <c r="ILY90" s="90" t="str">
        <f t="shared" si="1497"/>
        <v/>
      </c>
      <c r="ILZ90" s="90" t="str">
        <f t="shared" si="1497"/>
        <v/>
      </c>
      <c r="IMA90" s="90" t="str">
        <f t="shared" si="1497"/>
        <v/>
      </c>
      <c r="IMB90" s="90" t="str">
        <f t="shared" si="1497"/>
        <v/>
      </c>
      <c r="IMC90" s="90" t="str">
        <f t="shared" si="1497"/>
        <v/>
      </c>
      <c r="IMD90" s="90" t="str">
        <f t="shared" si="1497"/>
        <v/>
      </c>
      <c r="IME90" s="90" t="str">
        <f t="shared" si="1497"/>
        <v/>
      </c>
      <c r="IMF90" s="90" t="str">
        <f t="shared" si="1497"/>
        <v/>
      </c>
      <c r="IMG90" s="90" t="str">
        <f t="shared" si="1497"/>
        <v/>
      </c>
      <c r="IMH90" s="90" t="str">
        <f t="shared" si="1497"/>
        <v/>
      </c>
      <c r="IMI90" s="90" t="str">
        <f t="shared" si="1497"/>
        <v/>
      </c>
      <c r="IMJ90" s="90" t="str">
        <f t="shared" si="1497"/>
        <v/>
      </c>
      <c r="IMK90" s="90" t="str">
        <f t="shared" si="1497"/>
        <v/>
      </c>
      <c r="IML90" s="90" t="str">
        <f t="shared" si="1497"/>
        <v/>
      </c>
      <c r="IMM90" s="90" t="str">
        <f t="shared" si="1497"/>
        <v/>
      </c>
      <c r="IMN90" s="90" t="str">
        <f t="shared" si="1497"/>
        <v/>
      </c>
      <c r="IMO90" s="90" t="str">
        <f t="shared" si="1497"/>
        <v/>
      </c>
      <c r="IMP90" s="90" t="str">
        <f t="shared" si="1497"/>
        <v/>
      </c>
      <c r="IMQ90" s="90" t="str">
        <f t="shared" si="1497"/>
        <v/>
      </c>
      <c r="IMR90" s="90" t="str">
        <f t="shared" si="1497"/>
        <v/>
      </c>
      <c r="IMS90" s="90" t="str">
        <f t="shared" si="1497"/>
        <v/>
      </c>
      <c r="IMT90" s="90" t="str">
        <f t="shared" si="1497"/>
        <v/>
      </c>
      <c r="IMU90" s="90" t="str">
        <f t="shared" si="1497"/>
        <v/>
      </c>
      <c r="IMV90" s="90" t="str">
        <f t="shared" si="1497"/>
        <v/>
      </c>
      <c r="IMW90" s="90" t="str">
        <f t="shared" si="1497"/>
        <v/>
      </c>
      <c r="IMX90" s="90" t="str">
        <f t="shared" si="1497"/>
        <v/>
      </c>
      <c r="IMY90" s="90" t="str">
        <f t="shared" si="1497"/>
        <v/>
      </c>
      <c r="IMZ90" s="90" t="str">
        <f t="shared" si="1497"/>
        <v/>
      </c>
      <c r="INA90" s="90" t="str">
        <f t="shared" si="1497"/>
        <v/>
      </c>
      <c r="INB90" s="90" t="str">
        <f t="shared" si="1497"/>
        <v/>
      </c>
      <c r="INC90" s="90" t="str">
        <f t="shared" si="1497"/>
        <v/>
      </c>
      <c r="IND90" s="90" t="str">
        <f t="shared" si="1497"/>
        <v/>
      </c>
      <c r="INE90" s="90" t="str">
        <f t="shared" si="1497"/>
        <v/>
      </c>
      <c r="INF90" s="90" t="str">
        <f t="shared" si="1497"/>
        <v/>
      </c>
      <c r="ING90" s="90" t="str">
        <f t="shared" si="1497"/>
        <v/>
      </c>
      <c r="INH90" s="90" t="str">
        <f t="shared" si="1497"/>
        <v/>
      </c>
      <c r="INI90" s="90" t="str">
        <f t="shared" si="1497"/>
        <v/>
      </c>
      <c r="INJ90" s="90" t="str">
        <f t="shared" si="1497"/>
        <v/>
      </c>
      <c r="INK90" s="90" t="str">
        <f t="shared" si="1497"/>
        <v/>
      </c>
      <c r="INL90" s="90" t="str">
        <f t="shared" si="1497"/>
        <v/>
      </c>
      <c r="INM90" s="90" t="str">
        <f t="shared" si="1497"/>
        <v/>
      </c>
      <c r="INN90" s="90" t="str">
        <f t="shared" si="1497"/>
        <v/>
      </c>
      <c r="INO90" s="90" t="str">
        <f t="shared" si="1497"/>
        <v/>
      </c>
      <c r="INP90" s="90" t="str">
        <f t="shared" si="1497"/>
        <v/>
      </c>
      <c r="INQ90" s="90" t="str">
        <f t="shared" ref="INQ90:IQB90" si="1498">IF(AND(INQ$8&gt;14,INQ$8&lt;19,INQ$8&lt;&gt;""),1,"")</f>
        <v/>
      </c>
      <c r="INR90" s="90" t="str">
        <f t="shared" si="1498"/>
        <v/>
      </c>
      <c r="INS90" s="90" t="str">
        <f t="shared" si="1498"/>
        <v/>
      </c>
      <c r="INT90" s="90" t="str">
        <f t="shared" si="1498"/>
        <v/>
      </c>
      <c r="INU90" s="90" t="str">
        <f t="shared" si="1498"/>
        <v/>
      </c>
      <c r="INV90" s="90" t="str">
        <f t="shared" si="1498"/>
        <v/>
      </c>
      <c r="INW90" s="90" t="str">
        <f t="shared" si="1498"/>
        <v/>
      </c>
      <c r="INX90" s="90" t="str">
        <f t="shared" si="1498"/>
        <v/>
      </c>
      <c r="INY90" s="90" t="str">
        <f t="shared" si="1498"/>
        <v/>
      </c>
      <c r="INZ90" s="90" t="str">
        <f t="shared" si="1498"/>
        <v/>
      </c>
      <c r="IOA90" s="90" t="str">
        <f t="shared" si="1498"/>
        <v/>
      </c>
      <c r="IOB90" s="90" t="str">
        <f t="shared" si="1498"/>
        <v/>
      </c>
      <c r="IOC90" s="90" t="str">
        <f t="shared" si="1498"/>
        <v/>
      </c>
      <c r="IOD90" s="90" t="str">
        <f t="shared" si="1498"/>
        <v/>
      </c>
      <c r="IOE90" s="90" t="str">
        <f t="shared" si="1498"/>
        <v/>
      </c>
      <c r="IOF90" s="90" t="str">
        <f t="shared" si="1498"/>
        <v/>
      </c>
      <c r="IOG90" s="90" t="str">
        <f t="shared" si="1498"/>
        <v/>
      </c>
      <c r="IOH90" s="90" t="str">
        <f t="shared" si="1498"/>
        <v/>
      </c>
      <c r="IOI90" s="90" t="str">
        <f t="shared" si="1498"/>
        <v/>
      </c>
      <c r="IOJ90" s="90" t="str">
        <f t="shared" si="1498"/>
        <v/>
      </c>
      <c r="IOK90" s="90" t="str">
        <f t="shared" si="1498"/>
        <v/>
      </c>
      <c r="IOL90" s="90" t="str">
        <f t="shared" si="1498"/>
        <v/>
      </c>
      <c r="IOM90" s="90" t="str">
        <f t="shared" si="1498"/>
        <v/>
      </c>
      <c r="ION90" s="90" t="str">
        <f t="shared" si="1498"/>
        <v/>
      </c>
      <c r="IOO90" s="90" t="str">
        <f t="shared" si="1498"/>
        <v/>
      </c>
      <c r="IOP90" s="90" t="str">
        <f t="shared" si="1498"/>
        <v/>
      </c>
      <c r="IOQ90" s="90" t="str">
        <f t="shared" si="1498"/>
        <v/>
      </c>
      <c r="IOR90" s="90" t="str">
        <f t="shared" si="1498"/>
        <v/>
      </c>
      <c r="IOS90" s="90" t="str">
        <f t="shared" si="1498"/>
        <v/>
      </c>
      <c r="IOT90" s="90" t="str">
        <f t="shared" si="1498"/>
        <v/>
      </c>
      <c r="IOU90" s="90" t="str">
        <f t="shared" si="1498"/>
        <v/>
      </c>
      <c r="IOV90" s="90" t="str">
        <f t="shared" si="1498"/>
        <v/>
      </c>
      <c r="IOW90" s="90" t="str">
        <f t="shared" si="1498"/>
        <v/>
      </c>
      <c r="IOX90" s="90" t="str">
        <f t="shared" si="1498"/>
        <v/>
      </c>
      <c r="IOY90" s="90" t="str">
        <f t="shared" si="1498"/>
        <v/>
      </c>
      <c r="IOZ90" s="90" t="str">
        <f t="shared" si="1498"/>
        <v/>
      </c>
      <c r="IPA90" s="90" t="str">
        <f t="shared" si="1498"/>
        <v/>
      </c>
      <c r="IPB90" s="90" t="str">
        <f t="shared" si="1498"/>
        <v/>
      </c>
      <c r="IPC90" s="90" t="str">
        <f t="shared" si="1498"/>
        <v/>
      </c>
      <c r="IPD90" s="90" t="str">
        <f t="shared" si="1498"/>
        <v/>
      </c>
      <c r="IPE90" s="90" t="str">
        <f t="shared" si="1498"/>
        <v/>
      </c>
      <c r="IPF90" s="90" t="str">
        <f t="shared" si="1498"/>
        <v/>
      </c>
      <c r="IPG90" s="90" t="str">
        <f t="shared" si="1498"/>
        <v/>
      </c>
      <c r="IPH90" s="90" t="str">
        <f t="shared" si="1498"/>
        <v/>
      </c>
      <c r="IPI90" s="90" t="str">
        <f t="shared" si="1498"/>
        <v/>
      </c>
      <c r="IPJ90" s="90" t="str">
        <f t="shared" si="1498"/>
        <v/>
      </c>
      <c r="IPK90" s="90" t="str">
        <f t="shared" si="1498"/>
        <v/>
      </c>
      <c r="IPL90" s="90" t="str">
        <f t="shared" si="1498"/>
        <v/>
      </c>
      <c r="IPM90" s="90" t="str">
        <f t="shared" si="1498"/>
        <v/>
      </c>
      <c r="IPN90" s="90" t="str">
        <f t="shared" si="1498"/>
        <v/>
      </c>
      <c r="IPO90" s="90" t="str">
        <f t="shared" si="1498"/>
        <v/>
      </c>
      <c r="IPP90" s="90" t="str">
        <f t="shared" si="1498"/>
        <v/>
      </c>
      <c r="IPQ90" s="90" t="str">
        <f t="shared" si="1498"/>
        <v/>
      </c>
      <c r="IPR90" s="90" t="str">
        <f t="shared" si="1498"/>
        <v/>
      </c>
      <c r="IPS90" s="90" t="str">
        <f t="shared" si="1498"/>
        <v/>
      </c>
      <c r="IPT90" s="90" t="str">
        <f t="shared" si="1498"/>
        <v/>
      </c>
      <c r="IPU90" s="90" t="str">
        <f t="shared" si="1498"/>
        <v/>
      </c>
      <c r="IPV90" s="90" t="str">
        <f t="shared" si="1498"/>
        <v/>
      </c>
      <c r="IPW90" s="90" t="str">
        <f t="shared" si="1498"/>
        <v/>
      </c>
      <c r="IPX90" s="90" t="str">
        <f t="shared" si="1498"/>
        <v/>
      </c>
      <c r="IPY90" s="90" t="str">
        <f t="shared" si="1498"/>
        <v/>
      </c>
      <c r="IPZ90" s="90" t="str">
        <f t="shared" si="1498"/>
        <v/>
      </c>
      <c r="IQA90" s="90" t="str">
        <f t="shared" si="1498"/>
        <v/>
      </c>
      <c r="IQB90" s="90" t="str">
        <f t="shared" si="1498"/>
        <v/>
      </c>
      <c r="IQC90" s="90" t="str">
        <f t="shared" ref="IQC90:ISN90" si="1499">IF(AND(IQC$8&gt;14,IQC$8&lt;19,IQC$8&lt;&gt;""),1,"")</f>
        <v/>
      </c>
      <c r="IQD90" s="90" t="str">
        <f t="shared" si="1499"/>
        <v/>
      </c>
      <c r="IQE90" s="90" t="str">
        <f t="shared" si="1499"/>
        <v/>
      </c>
      <c r="IQF90" s="90" t="str">
        <f t="shared" si="1499"/>
        <v/>
      </c>
      <c r="IQG90" s="90" t="str">
        <f t="shared" si="1499"/>
        <v/>
      </c>
      <c r="IQH90" s="90" t="str">
        <f t="shared" si="1499"/>
        <v/>
      </c>
      <c r="IQI90" s="90" t="str">
        <f t="shared" si="1499"/>
        <v/>
      </c>
      <c r="IQJ90" s="90" t="str">
        <f t="shared" si="1499"/>
        <v/>
      </c>
      <c r="IQK90" s="90" t="str">
        <f t="shared" si="1499"/>
        <v/>
      </c>
      <c r="IQL90" s="90" t="str">
        <f t="shared" si="1499"/>
        <v/>
      </c>
      <c r="IQM90" s="90" t="str">
        <f t="shared" si="1499"/>
        <v/>
      </c>
      <c r="IQN90" s="90" t="str">
        <f t="shared" si="1499"/>
        <v/>
      </c>
      <c r="IQO90" s="90" t="str">
        <f t="shared" si="1499"/>
        <v/>
      </c>
      <c r="IQP90" s="90" t="str">
        <f t="shared" si="1499"/>
        <v/>
      </c>
      <c r="IQQ90" s="90" t="str">
        <f t="shared" si="1499"/>
        <v/>
      </c>
      <c r="IQR90" s="90" t="str">
        <f t="shared" si="1499"/>
        <v/>
      </c>
      <c r="IQS90" s="90" t="str">
        <f t="shared" si="1499"/>
        <v/>
      </c>
      <c r="IQT90" s="90" t="str">
        <f t="shared" si="1499"/>
        <v/>
      </c>
      <c r="IQU90" s="90" t="str">
        <f t="shared" si="1499"/>
        <v/>
      </c>
      <c r="IQV90" s="90" t="str">
        <f t="shared" si="1499"/>
        <v/>
      </c>
      <c r="IQW90" s="90" t="str">
        <f t="shared" si="1499"/>
        <v/>
      </c>
      <c r="IQX90" s="90" t="str">
        <f t="shared" si="1499"/>
        <v/>
      </c>
      <c r="IQY90" s="90" t="str">
        <f t="shared" si="1499"/>
        <v/>
      </c>
      <c r="IQZ90" s="90" t="str">
        <f t="shared" si="1499"/>
        <v/>
      </c>
      <c r="IRA90" s="90" t="str">
        <f t="shared" si="1499"/>
        <v/>
      </c>
      <c r="IRB90" s="90" t="str">
        <f t="shared" si="1499"/>
        <v/>
      </c>
      <c r="IRC90" s="90" t="str">
        <f t="shared" si="1499"/>
        <v/>
      </c>
      <c r="IRD90" s="90" t="str">
        <f t="shared" si="1499"/>
        <v/>
      </c>
      <c r="IRE90" s="90" t="str">
        <f t="shared" si="1499"/>
        <v/>
      </c>
      <c r="IRF90" s="90" t="str">
        <f t="shared" si="1499"/>
        <v/>
      </c>
      <c r="IRG90" s="90" t="str">
        <f t="shared" si="1499"/>
        <v/>
      </c>
      <c r="IRH90" s="90" t="str">
        <f t="shared" si="1499"/>
        <v/>
      </c>
      <c r="IRI90" s="90" t="str">
        <f t="shared" si="1499"/>
        <v/>
      </c>
      <c r="IRJ90" s="90" t="str">
        <f t="shared" si="1499"/>
        <v/>
      </c>
      <c r="IRK90" s="90" t="str">
        <f t="shared" si="1499"/>
        <v/>
      </c>
      <c r="IRL90" s="90" t="str">
        <f t="shared" si="1499"/>
        <v/>
      </c>
      <c r="IRM90" s="90" t="str">
        <f t="shared" si="1499"/>
        <v/>
      </c>
      <c r="IRN90" s="90" t="str">
        <f t="shared" si="1499"/>
        <v/>
      </c>
      <c r="IRO90" s="90" t="str">
        <f t="shared" si="1499"/>
        <v/>
      </c>
      <c r="IRP90" s="90" t="str">
        <f t="shared" si="1499"/>
        <v/>
      </c>
      <c r="IRQ90" s="90" t="str">
        <f t="shared" si="1499"/>
        <v/>
      </c>
      <c r="IRR90" s="90" t="str">
        <f t="shared" si="1499"/>
        <v/>
      </c>
      <c r="IRS90" s="90" t="str">
        <f t="shared" si="1499"/>
        <v/>
      </c>
      <c r="IRT90" s="90" t="str">
        <f t="shared" si="1499"/>
        <v/>
      </c>
      <c r="IRU90" s="90" t="str">
        <f t="shared" si="1499"/>
        <v/>
      </c>
      <c r="IRV90" s="90" t="str">
        <f t="shared" si="1499"/>
        <v/>
      </c>
      <c r="IRW90" s="90" t="str">
        <f t="shared" si="1499"/>
        <v/>
      </c>
      <c r="IRX90" s="90" t="str">
        <f t="shared" si="1499"/>
        <v/>
      </c>
      <c r="IRY90" s="90" t="str">
        <f t="shared" si="1499"/>
        <v/>
      </c>
      <c r="IRZ90" s="90" t="str">
        <f t="shared" si="1499"/>
        <v/>
      </c>
      <c r="ISA90" s="90" t="str">
        <f t="shared" si="1499"/>
        <v/>
      </c>
      <c r="ISB90" s="90" t="str">
        <f t="shared" si="1499"/>
        <v/>
      </c>
      <c r="ISC90" s="90" t="str">
        <f t="shared" si="1499"/>
        <v/>
      </c>
      <c r="ISD90" s="90" t="str">
        <f t="shared" si="1499"/>
        <v/>
      </c>
      <c r="ISE90" s="90" t="str">
        <f t="shared" si="1499"/>
        <v/>
      </c>
      <c r="ISF90" s="90" t="str">
        <f t="shared" si="1499"/>
        <v/>
      </c>
      <c r="ISG90" s="90" t="str">
        <f t="shared" si="1499"/>
        <v/>
      </c>
      <c r="ISH90" s="90" t="str">
        <f t="shared" si="1499"/>
        <v/>
      </c>
      <c r="ISI90" s="90" t="str">
        <f t="shared" si="1499"/>
        <v/>
      </c>
      <c r="ISJ90" s="90" t="str">
        <f t="shared" si="1499"/>
        <v/>
      </c>
      <c r="ISK90" s="90" t="str">
        <f t="shared" si="1499"/>
        <v/>
      </c>
      <c r="ISL90" s="90" t="str">
        <f t="shared" si="1499"/>
        <v/>
      </c>
      <c r="ISM90" s="90" t="str">
        <f t="shared" si="1499"/>
        <v/>
      </c>
      <c r="ISN90" s="90" t="str">
        <f t="shared" si="1499"/>
        <v/>
      </c>
      <c r="ISO90" s="90" t="str">
        <f t="shared" ref="ISO90:IUZ90" si="1500">IF(AND(ISO$8&gt;14,ISO$8&lt;19,ISO$8&lt;&gt;""),1,"")</f>
        <v/>
      </c>
      <c r="ISP90" s="90" t="str">
        <f t="shared" si="1500"/>
        <v/>
      </c>
      <c r="ISQ90" s="90" t="str">
        <f t="shared" si="1500"/>
        <v/>
      </c>
      <c r="ISR90" s="90" t="str">
        <f t="shared" si="1500"/>
        <v/>
      </c>
      <c r="ISS90" s="90" t="str">
        <f t="shared" si="1500"/>
        <v/>
      </c>
      <c r="IST90" s="90" t="str">
        <f t="shared" si="1500"/>
        <v/>
      </c>
      <c r="ISU90" s="90" t="str">
        <f t="shared" si="1500"/>
        <v/>
      </c>
      <c r="ISV90" s="90" t="str">
        <f t="shared" si="1500"/>
        <v/>
      </c>
      <c r="ISW90" s="90" t="str">
        <f t="shared" si="1500"/>
        <v/>
      </c>
      <c r="ISX90" s="90" t="str">
        <f t="shared" si="1500"/>
        <v/>
      </c>
      <c r="ISY90" s="90" t="str">
        <f t="shared" si="1500"/>
        <v/>
      </c>
      <c r="ISZ90" s="90" t="str">
        <f t="shared" si="1500"/>
        <v/>
      </c>
      <c r="ITA90" s="90" t="str">
        <f t="shared" si="1500"/>
        <v/>
      </c>
      <c r="ITB90" s="90" t="str">
        <f t="shared" si="1500"/>
        <v/>
      </c>
      <c r="ITC90" s="90" t="str">
        <f t="shared" si="1500"/>
        <v/>
      </c>
      <c r="ITD90" s="90" t="str">
        <f t="shared" si="1500"/>
        <v/>
      </c>
      <c r="ITE90" s="90" t="str">
        <f t="shared" si="1500"/>
        <v/>
      </c>
      <c r="ITF90" s="90" t="str">
        <f t="shared" si="1500"/>
        <v/>
      </c>
      <c r="ITG90" s="90" t="str">
        <f t="shared" si="1500"/>
        <v/>
      </c>
      <c r="ITH90" s="90" t="str">
        <f t="shared" si="1500"/>
        <v/>
      </c>
      <c r="ITI90" s="90" t="str">
        <f t="shared" si="1500"/>
        <v/>
      </c>
      <c r="ITJ90" s="90" t="str">
        <f t="shared" si="1500"/>
        <v/>
      </c>
      <c r="ITK90" s="90" t="str">
        <f t="shared" si="1500"/>
        <v/>
      </c>
      <c r="ITL90" s="90" t="str">
        <f t="shared" si="1500"/>
        <v/>
      </c>
      <c r="ITM90" s="90" t="str">
        <f t="shared" si="1500"/>
        <v/>
      </c>
      <c r="ITN90" s="90" t="str">
        <f t="shared" si="1500"/>
        <v/>
      </c>
      <c r="ITO90" s="90" t="str">
        <f t="shared" si="1500"/>
        <v/>
      </c>
      <c r="ITP90" s="90" t="str">
        <f t="shared" si="1500"/>
        <v/>
      </c>
      <c r="ITQ90" s="90" t="str">
        <f t="shared" si="1500"/>
        <v/>
      </c>
      <c r="ITR90" s="90" t="str">
        <f t="shared" si="1500"/>
        <v/>
      </c>
      <c r="ITS90" s="90" t="str">
        <f t="shared" si="1500"/>
        <v/>
      </c>
      <c r="ITT90" s="90" t="str">
        <f t="shared" si="1500"/>
        <v/>
      </c>
      <c r="ITU90" s="90" t="str">
        <f t="shared" si="1500"/>
        <v/>
      </c>
      <c r="ITV90" s="90" t="str">
        <f t="shared" si="1500"/>
        <v/>
      </c>
      <c r="ITW90" s="90" t="str">
        <f t="shared" si="1500"/>
        <v/>
      </c>
      <c r="ITX90" s="90" t="str">
        <f t="shared" si="1500"/>
        <v/>
      </c>
      <c r="ITY90" s="90" t="str">
        <f t="shared" si="1500"/>
        <v/>
      </c>
      <c r="ITZ90" s="90" t="str">
        <f t="shared" si="1500"/>
        <v/>
      </c>
      <c r="IUA90" s="90" t="str">
        <f t="shared" si="1500"/>
        <v/>
      </c>
      <c r="IUB90" s="90" t="str">
        <f t="shared" si="1500"/>
        <v/>
      </c>
      <c r="IUC90" s="90" t="str">
        <f t="shared" si="1500"/>
        <v/>
      </c>
      <c r="IUD90" s="90" t="str">
        <f t="shared" si="1500"/>
        <v/>
      </c>
      <c r="IUE90" s="90" t="str">
        <f t="shared" si="1500"/>
        <v/>
      </c>
      <c r="IUF90" s="90" t="str">
        <f t="shared" si="1500"/>
        <v/>
      </c>
      <c r="IUG90" s="90" t="str">
        <f t="shared" si="1500"/>
        <v/>
      </c>
      <c r="IUH90" s="90" t="str">
        <f t="shared" si="1500"/>
        <v/>
      </c>
      <c r="IUI90" s="90" t="str">
        <f t="shared" si="1500"/>
        <v/>
      </c>
      <c r="IUJ90" s="90" t="str">
        <f t="shared" si="1500"/>
        <v/>
      </c>
      <c r="IUK90" s="90" t="str">
        <f t="shared" si="1500"/>
        <v/>
      </c>
      <c r="IUL90" s="90" t="str">
        <f t="shared" si="1500"/>
        <v/>
      </c>
      <c r="IUM90" s="90" t="str">
        <f t="shared" si="1500"/>
        <v/>
      </c>
      <c r="IUN90" s="90" t="str">
        <f t="shared" si="1500"/>
        <v/>
      </c>
      <c r="IUO90" s="90" t="str">
        <f t="shared" si="1500"/>
        <v/>
      </c>
      <c r="IUP90" s="90" t="str">
        <f t="shared" si="1500"/>
        <v/>
      </c>
      <c r="IUQ90" s="90" t="str">
        <f t="shared" si="1500"/>
        <v/>
      </c>
      <c r="IUR90" s="90" t="str">
        <f t="shared" si="1500"/>
        <v/>
      </c>
      <c r="IUS90" s="90" t="str">
        <f t="shared" si="1500"/>
        <v/>
      </c>
      <c r="IUT90" s="90" t="str">
        <f t="shared" si="1500"/>
        <v/>
      </c>
      <c r="IUU90" s="90" t="str">
        <f t="shared" si="1500"/>
        <v/>
      </c>
      <c r="IUV90" s="90" t="str">
        <f t="shared" si="1500"/>
        <v/>
      </c>
      <c r="IUW90" s="90" t="str">
        <f t="shared" si="1500"/>
        <v/>
      </c>
      <c r="IUX90" s="90" t="str">
        <f t="shared" si="1500"/>
        <v/>
      </c>
      <c r="IUY90" s="90" t="str">
        <f t="shared" si="1500"/>
        <v/>
      </c>
      <c r="IUZ90" s="90" t="str">
        <f t="shared" si="1500"/>
        <v/>
      </c>
      <c r="IVA90" s="90" t="str">
        <f t="shared" ref="IVA90:IXL90" si="1501">IF(AND(IVA$8&gt;14,IVA$8&lt;19,IVA$8&lt;&gt;""),1,"")</f>
        <v/>
      </c>
      <c r="IVB90" s="90" t="str">
        <f t="shared" si="1501"/>
        <v/>
      </c>
      <c r="IVC90" s="90" t="str">
        <f t="shared" si="1501"/>
        <v/>
      </c>
      <c r="IVD90" s="90" t="str">
        <f t="shared" si="1501"/>
        <v/>
      </c>
      <c r="IVE90" s="90" t="str">
        <f t="shared" si="1501"/>
        <v/>
      </c>
      <c r="IVF90" s="90" t="str">
        <f t="shared" si="1501"/>
        <v/>
      </c>
      <c r="IVG90" s="90" t="str">
        <f t="shared" si="1501"/>
        <v/>
      </c>
      <c r="IVH90" s="90" t="str">
        <f t="shared" si="1501"/>
        <v/>
      </c>
      <c r="IVI90" s="90" t="str">
        <f t="shared" si="1501"/>
        <v/>
      </c>
      <c r="IVJ90" s="90" t="str">
        <f t="shared" si="1501"/>
        <v/>
      </c>
      <c r="IVK90" s="90" t="str">
        <f t="shared" si="1501"/>
        <v/>
      </c>
      <c r="IVL90" s="90" t="str">
        <f t="shared" si="1501"/>
        <v/>
      </c>
      <c r="IVM90" s="90" t="str">
        <f t="shared" si="1501"/>
        <v/>
      </c>
      <c r="IVN90" s="90" t="str">
        <f t="shared" si="1501"/>
        <v/>
      </c>
      <c r="IVO90" s="90" t="str">
        <f t="shared" si="1501"/>
        <v/>
      </c>
      <c r="IVP90" s="90" t="str">
        <f t="shared" si="1501"/>
        <v/>
      </c>
      <c r="IVQ90" s="90" t="str">
        <f t="shared" si="1501"/>
        <v/>
      </c>
      <c r="IVR90" s="90" t="str">
        <f t="shared" si="1501"/>
        <v/>
      </c>
      <c r="IVS90" s="90" t="str">
        <f t="shared" si="1501"/>
        <v/>
      </c>
      <c r="IVT90" s="90" t="str">
        <f t="shared" si="1501"/>
        <v/>
      </c>
      <c r="IVU90" s="90" t="str">
        <f t="shared" si="1501"/>
        <v/>
      </c>
      <c r="IVV90" s="90" t="str">
        <f t="shared" si="1501"/>
        <v/>
      </c>
      <c r="IVW90" s="90" t="str">
        <f t="shared" si="1501"/>
        <v/>
      </c>
      <c r="IVX90" s="90" t="str">
        <f t="shared" si="1501"/>
        <v/>
      </c>
      <c r="IVY90" s="90" t="str">
        <f t="shared" si="1501"/>
        <v/>
      </c>
      <c r="IVZ90" s="90" t="str">
        <f t="shared" si="1501"/>
        <v/>
      </c>
      <c r="IWA90" s="90" t="str">
        <f t="shared" si="1501"/>
        <v/>
      </c>
      <c r="IWB90" s="90" t="str">
        <f t="shared" si="1501"/>
        <v/>
      </c>
      <c r="IWC90" s="90" t="str">
        <f t="shared" si="1501"/>
        <v/>
      </c>
      <c r="IWD90" s="90" t="str">
        <f t="shared" si="1501"/>
        <v/>
      </c>
      <c r="IWE90" s="90" t="str">
        <f t="shared" si="1501"/>
        <v/>
      </c>
      <c r="IWF90" s="90" t="str">
        <f t="shared" si="1501"/>
        <v/>
      </c>
      <c r="IWG90" s="90" t="str">
        <f t="shared" si="1501"/>
        <v/>
      </c>
      <c r="IWH90" s="90" t="str">
        <f t="shared" si="1501"/>
        <v/>
      </c>
      <c r="IWI90" s="90" t="str">
        <f t="shared" si="1501"/>
        <v/>
      </c>
      <c r="IWJ90" s="90" t="str">
        <f t="shared" si="1501"/>
        <v/>
      </c>
      <c r="IWK90" s="90" t="str">
        <f t="shared" si="1501"/>
        <v/>
      </c>
      <c r="IWL90" s="90" t="str">
        <f t="shared" si="1501"/>
        <v/>
      </c>
      <c r="IWM90" s="90" t="str">
        <f t="shared" si="1501"/>
        <v/>
      </c>
      <c r="IWN90" s="90" t="str">
        <f t="shared" si="1501"/>
        <v/>
      </c>
      <c r="IWO90" s="90" t="str">
        <f t="shared" si="1501"/>
        <v/>
      </c>
      <c r="IWP90" s="90" t="str">
        <f t="shared" si="1501"/>
        <v/>
      </c>
      <c r="IWQ90" s="90" t="str">
        <f t="shared" si="1501"/>
        <v/>
      </c>
      <c r="IWR90" s="90" t="str">
        <f t="shared" si="1501"/>
        <v/>
      </c>
      <c r="IWS90" s="90" t="str">
        <f t="shared" si="1501"/>
        <v/>
      </c>
      <c r="IWT90" s="90" t="str">
        <f t="shared" si="1501"/>
        <v/>
      </c>
      <c r="IWU90" s="90" t="str">
        <f t="shared" si="1501"/>
        <v/>
      </c>
      <c r="IWV90" s="90" t="str">
        <f t="shared" si="1501"/>
        <v/>
      </c>
      <c r="IWW90" s="90" t="str">
        <f t="shared" si="1501"/>
        <v/>
      </c>
      <c r="IWX90" s="90" t="str">
        <f t="shared" si="1501"/>
        <v/>
      </c>
      <c r="IWY90" s="90" t="str">
        <f t="shared" si="1501"/>
        <v/>
      </c>
      <c r="IWZ90" s="90" t="str">
        <f t="shared" si="1501"/>
        <v/>
      </c>
      <c r="IXA90" s="90" t="str">
        <f t="shared" si="1501"/>
        <v/>
      </c>
      <c r="IXB90" s="90" t="str">
        <f t="shared" si="1501"/>
        <v/>
      </c>
      <c r="IXC90" s="90" t="str">
        <f t="shared" si="1501"/>
        <v/>
      </c>
      <c r="IXD90" s="90" t="str">
        <f t="shared" si="1501"/>
        <v/>
      </c>
      <c r="IXE90" s="90" t="str">
        <f t="shared" si="1501"/>
        <v/>
      </c>
      <c r="IXF90" s="90" t="str">
        <f t="shared" si="1501"/>
        <v/>
      </c>
      <c r="IXG90" s="90" t="str">
        <f t="shared" si="1501"/>
        <v/>
      </c>
      <c r="IXH90" s="90" t="str">
        <f t="shared" si="1501"/>
        <v/>
      </c>
      <c r="IXI90" s="90" t="str">
        <f t="shared" si="1501"/>
        <v/>
      </c>
      <c r="IXJ90" s="90" t="str">
        <f t="shared" si="1501"/>
        <v/>
      </c>
      <c r="IXK90" s="90" t="str">
        <f t="shared" si="1501"/>
        <v/>
      </c>
      <c r="IXL90" s="90" t="str">
        <f t="shared" si="1501"/>
        <v/>
      </c>
      <c r="IXM90" s="90" t="str">
        <f t="shared" ref="IXM90:IZX90" si="1502">IF(AND(IXM$8&gt;14,IXM$8&lt;19,IXM$8&lt;&gt;""),1,"")</f>
        <v/>
      </c>
      <c r="IXN90" s="90" t="str">
        <f t="shared" si="1502"/>
        <v/>
      </c>
      <c r="IXO90" s="90" t="str">
        <f t="shared" si="1502"/>
        <v/>
      </c>
      <c r="IXP90" s="90" t="str">
        <f t="shared" si="1502"/>
        <v/>
      </c>
      <c r="IXQ90" s="90" t="str">
        <f t="shared" si="1502"/>
        <v/>
      </c>
      <c r="IXR90" s="90" t="str">
        <f t="shared" si="1502"/>
        <v/>
      </c>
      <c r="IXS90" s="90" t="str">
        <f t="shared" si="1502"/>
        <v/>
      </c>
      <c r="IXT90" s="90" t="str">
        <f t="shared" si="1502"/>
        <v/>
      </c>
      <c r="IXU90" s="90" t="str">
        <f t="shared" si="1502"/>
        <v/>
      </c>
      <c r="IXV90" s="90" t="str">
        <f t="shared" si="1502"/>
        <v/>
      </c>
      <c r="IXW90" s="90" t="str">
        <f t="shared" si="1502"/>
        <v/>
      </c>
      <c r="IXX90" s="90" t="str">
        <f t="shared" si="1502"/>
        <v/>
      </c>
      <c r="IXY90" s="90" t="str">
        <f t="shared" si="1502"/>
        <v/>
      </c>
      <c r="IXZ90" s="90" t="str">
        <f t="shared" si="1502"/>
        <v/>
      </c>
      <c r="IYA90" s="90" t="str">
        <f t="shared" si="1502"/>
        <v/>
      </c>
      <c r="IYB90" s="90" t="str">
        <f t="shared" si="1502"/>
        <v/>
      </c>
      <c r="IYC90" s="90" t="str">
        <f t="shared" si="1502"/>
        <v/>
      </c>
      <c r="IYD90" s="90" t="str">
        <f t="shared" si="1502"/>
        <v/>
      </c>
      <c r="IYE90" s="90" t="str">
        <f t="shared" si="1502"/>
        <v/>
      </c>
      <c r="IYF90" s="90" t="str">
        <f t="shared" si="1502"/>
        <v/>
      </c>
      <c r="IYG90" s="90" t="str">
        <f t="shared" si="1502"/>
        <v/>
      </c>
      <c r="IYH90" s="90" t="str">
        <f t="shared" si="1502"/>
        <v/>
      </c>
      <c r="IYI90" s="90" t="str">
        <f t="shared" si="1502"/>
        <v/>
      </c>
      <c r="IYJ90" s="90" t="str">
        <f t="shared" si="1502"/>
        <v/>
      </c>
      <c r="IYK90" s="90" t="str">
        <f t="shared" si="1502"/>
        <v/>
      </c>
      <c r="IYL90" s="90" t="str">
        <f t="shared" si="1502"/>
        <v/>
      </c>
      <c r="IYM90" s="90" t="str">
        <f t="shared" si="1502"/>
        <v/>
      </c>
      <c r="IYN90" s="90" t="str">
        <f t="shared" si="1502"/>
        <v/>
      </c>
      <c r="IYO90" s="90" t="str">
        <f t="shared" si="1502"/>
        <v/>
      </c>
      <c r="IYP90" s="90" t="str">
        <f t="shared" si="1502"/>
        <v/>
      </c>
      <c r="IYQ90" s="90" t="str">
        <f t="shared" si="1502"/>
        <v/>
      </c>
      <c r="IYR90" s="90" t="str">
        <f t="shared" si="1502"/>
        <v/>
      </c>
      <c r="IYS90" s="90" t="str">
        <f t="shared" si="1502"/>
        <v/>
      </c>
      <c r="IYT90" s="90" t="str">
        <f t="shared" si="1502"/>
        <v/>
      </c>
      <c r="IYU90" s="90" t="str">
        <f t="shared" si="1502"/>
        <v/>
      </c>
      <c r="IYV90" s="90" t="str">
        <f t="shared" si="1502"/>
        <v/>
      </c>
      <c r="IYW90" s="90" t="str">
        <f t="shared" si="1502"/>
        <v/>
      </c>
      <c r="IYX90" s="90" t="str">
        <f t="shared" si="1502"/>
        <v/>
      </c>
      <c r="IYY90" s="90" t="str">
        <f t="shared" si="1502"/>
        <v/>
      </c>
      <c r="IYZ90" s="90" t="str">
        <f t="shared" si="1502"/>
        <v/>
      </c>
      <c r="IZA90" s="90" t="str">
        <f t="shared" si="1502"/>
        <v/>
      </c>
      <c r="IZB90" s="90" t="str">
        <f t="shared" si="1502"/>
        <v/>
      </c>
      <c r="IZC90" s="90" t="str">
        <f t="shared" si="1502"/>
        <v/>
      </c>
      <c r="IZD90" s="90" t="str">
        <f t="shared" si="1502"/>
        <v/>
      </c>
      <c r="IZE90" s="90" t="str">
        <f t="shared" si="1502"/>
        <v/>
      </c>
      <c r="IZF90" s="90" t="str">
        <f t="shared" si="1502"/>
        <v/>
      </c>
      <c r="IZG90" s="90" t="str">
        <f t="shared" si="1502"/>
        <v/>
      </c>
      <c r="IZH90" s="90" t="str">
        <f t="shared" si="1502"/>
        <v/>
      </c>
      <c r="IZI90" s="90" t="str">
        <f t="shared" si="1502"/>
        <v/>
      </c>
      <c r="IZJ90" s="90" t="str">
        <f t="shared" si="1502"/>
        <v/>
      </c>
      <c r="IZK90" s="90" t="str">
        <f t="shared" si="1502"/>
        <v/>
      </c>
      <c r="IZL90" s="90" t="str">
        <f t="shared" si="1502"/>
        <v/>
      </c>
      <c r="IZM90" s="90" t="str">
        <f t="shared" si="1502"/>
        <v/>
      </c>
      <c r="IZN90" s="90" t="str">
        <f t="shared" si="1502"/>
        <v/>
      </c>
      <c r="IZO90" s="90" t="str">
        <f t="shared" si="1502"/>
        <v/>
      </c>
      <c r="IZP90" s="90" t="str">
        <f t="shared" si="1502"/>
        <v/>
      </c>
      <c r="IZQ90" s="90" t="str">
        <f t="shared" si="1502"/>
        <v/>
      </c>
      <c r="IZR90" s="90" t="str">
        <f t="shared" si="1502"/>
        <v/>
      </c>
      <c r="IZS90" s="90" t="str">
        <f t="shared" si="1502"/>
        <v/>
      </c>
      <c r="IZT90" s="90" t="str">
        <f t="shared" si="1502"/>
        <v/>
      </c>
      <c r="IZU90" s="90" t="str">
        <f t="shared" si="1502"/>
        <v/>
      </c>
      <c r="IZV90" s="90" t="str">
        <f t="shared" si="1502"/>
        <v/>
      </c>
      <c r="IZW90" s="90" t="str">
        <f t="shared" si="1502"/>
        <v/>
      </c>
      <c r="IZX90" s="90" t="str">
        <f t="shared" si="1502"/>
        <v/>
      </c>
      <c r="IZY90" s="90" t="str">
        <f t="shared" ref="IZY90:JCJ90" si="1503">IF(AND(IZY$8&gt;14,IZY$8&lt;19,IZY$8&lt;&gt;""),1,"")</f>
        <v/>
      </c>
      <c r="IZZ90" s="90" t="str">
        <f t="shared" si="1503"/>
        <v/>
      </c>
      <c r="JAA90" s="90" t="str">
        <f t="shared" si="1503"/>
        <v/>
      </c>
      <c r="JAB90" s="90" t="str">
        <f t="shared" si="1503"/>
        <v/>
      </c>
      <c r="JAC90" s="90" t="str">
        <f t="shared" si="1503"/>
        <v/>
      </c>
      <c r="JAD90" s="90" t="str">
        <f t="shared" si="1503"/>
        <v/>
      </c>
      <c r="JAE90" s="90" t="str">
        <f t="shared" si="1503"/>
        <v/>
      </c>
      <c r="JAF90" s="90" t="str">
        <f t="shared" si="1503"/>
        <v/>
      </c>
      <c r="JAG90" s="90" t="str">
        <f t="shared" si="1503"/>
        <v/>
      </c>
      <c r="JAH90" s="90" t="str">
        <f t="shared" si="1503"/>
        <v/>
      </c>
      <c r="JAI90" s="90" t="str">
        <f t="shared" si="1503"/>
        <v/>
      </c>
      <c r="JAJ90" s="90" t="str">
        <f t="shared" si="1503"/>
        <v/>
      </c>
      <c r="JAK90" s="90" t="str">
        <f t="shared" si="1503"/>
        <v/>
      </c>
      <c r="JAL90" s="90" t="str">
        <f t="shared" si="1503"/>
        <v/>
      </c>
      <c r="JAM90" s="90" t="str">
        <f t="shared" si="1503"/>
        <v/>
      </c>
      <c r="JAN90" s="90" t="str">
        <f t="shared" si="1503"/>
        <v/>
      </c>
      <c r="JAO90" s="90" t="str">
        <f t="shared" si="1503"/>
        <v/>
      </c>
      <c r="JAP90" s="90" t="str">
        <f t="shared" si="1503"/>
        <v/>
      </c>
      <c r="JAQ90" s="90" t="str">
        <f t="shared" si="1503"/>
        <v/>
      </c>
      <c r="JAR90" s="90" t="str">
        <f t="shared" si="1503"/>
        <v/>
      </c>
      <c r="JAS90" s="90" t="str">
        <f t="shared" si="1503"/>
        <v/>
      </c>
      <c r="JAT90" s="90" t="str">
        <f t="shared" si="1503"/>
        <v/>
      </c>
      <c r="JAU90" s="90" t="str">
        <f t="shared" si="1503"/>
        <v/>
      </c>
      <c r="JAV90" s="90" t="str">
        <f t="shared" si="1503"/>
        <v/>
      </c>
      <c r="JAW90" s="90" t="str">
        <f t="shared" si="1503"/>
        <v/>
      </c>
      <c r="JAX90" s="90" t="str">
        <f t="shared" si="1503"/>
        <v/>
      </c>
      <c r="JAY90" s="90" t="str">
        <f t="shared" si="1503"/>
        <v/>
      </c>
      <c r="JAZ90" s="90" t="str">
        <f t="shared" si="1503"/>
        <v/>
      </c>
      <c r="JBA90" s="90" t="str">
        <f t="shared" si="1503"/>
        <v/>
      </c>
      <c r="JBB90" s="90" t="str">
        <f t="shared" si="1503"/>
        <v/>
      </c>
      <c r="JBC90" s="90" t="str">
        <f t="shared" si="1503"/>
        <v/>
      </c>
      <c r="JBD90" s="90" t="str">
        <f t="shared" si="1503"/>
        <v/>
      </c>
      <c r="JBE90" s="90" t="str">
        <f t="shared" si="1503"/>
        <v/>
      </c>
      <c r="JBF90" s="90" t="str">
        <f t="shared" si="1503"/>
        <v/>
      </c>
      <c r="JBG90" s="90" t="str">
        <f t="shared" si="1503"/>
        <v/>
      </c>
      <c r="JBH90" s="90" t="str">
        <f t="shared" si="1503"/>
        <v/>
      </c>
      <c r="JBI90" s="90" t="str">
        <f t="shared" si="1503"/>
        <v/>
      </c>
      <c r="JBJ90" s="90" t="str">
        <f t="shared" si="1503"/>
        <v/>
      </c>
      <c r="JBK90" s="90" t="str">
        <f t="shared" si="1503"/>
        <v/>
      </c>
      <c r="JBL90" s="90" t="str">
        <f t="shared" si="1503"/>
        <v/>
      </c>
      <c r="JBM90" s="90" t="str">
        <f t="shared" si="1503"/>
        <v/>
      </c>
      <c r="JBN90" s="90" t="str">
        <f t="shared" si="1503"/>
        <v/>
      </c>
      <c r="JBO90" s="90" t="str">
        <f t="shared" si="1503"/>
        <v/>
      </c>
      <c r="JBP90" s="90" t="str">
        <f t="shared" si="1503"/>
        <v/>
      </c>
      <c r="JBQ90" s="90" t="str">
        <f t="shared" si="1503"/>
        <v/>
      </c>
      <c r="JBR90" s="90" t="str">
        <f t="shared" si="1503"/>
        <v/>
      </c>
      <c r="JBS90" s="90" t="str">
        <f t="shared" si="1503"/>
        <v/>
      </c>
      <c r="JBT90" s="90" t="str">
        <f t="shared" si="1503"/>
        <v/>
      </c>
      <c r="JBU90" s="90" t="str">
        <f t="shared" si="1503"/>
        <v/>
      </c>
      <c r="JBV90" s="90" t="str">
        <f t="shared" si="1503"/>
        <v/>
      </c>
      <c r="JBW90" s="90" t="str">
        <f t="shared" si="1503"/>
        <v/>
      </c>
      <c r="JBX90" s="90" t="str">
        <f t="shared" si="1503"/>
        <v/>
      </c>
      <c r="JBY90" s="90" t="str">
        <f t="shared" si="1503"/>
        <v/>
      </c>
      <c r="JBZ90" s="90" t="str">
        <f t="shared" si="1503"/>
        <v/>
      </c>
      <c r="JCA90" s="90" t="str">
        <f t="shared" si="1503"/>
        <v/>
      </c>
      <c r="JCB90" s="90" t="str">
        <f t="shared" si="1503"/>
        <v/>
      </c>
      <c r="JCC90" s="90" t="str">
        <f t="shared" si="1503"/>
        <v/>
      </c>
      <c r="JCD90" s="90" t="str">
        <f t="shared" si="1503"/>
        <v/>
      </c>
      <c r="JCE90" s="90" t="str">
        <f t="shared" si="1503"/>
        <v/>
      </c>
      <c r="JCF90" s="90" t="str">
        <f t="shared" si="1503"/>
        <v/>
      </c>
      <c r="JCG90" s="90" t="str">
        <f t="shared" si="1503"/>
        <v/>
      </c>
      <c r="JCH90" s="90" t="str">
        <f t="shared" si="1503"/>
        <v/>
      </c>
      <c r="JCI90" s="90" t="str">
        <f t="shared" si="1503"/>
        <v/>
      </c>
      <c r="JCJ90" s="90" t="str">
        <f t="shared" si="1503"/>
        <v/>
      </c>
      <c r="JCK90" s="90" t="str">
        <f t="shared" ref="JCK90:JEV90" si="1504">IF(AND(JCK$8&gt;14,JCK$8&lt;19,JCK$8&lt;&gt;""),1,"")</f>
        <v/>
      </c>
      <c r="JCL90" s="90" t="str">
        <f t="shared" si="1504"/>
        <v/>
      </c>
      <c r="JCM90" s="90" t="str">
        <f t="shared" si="1504"/>
        <v/>
      </c>
      <c r="JCN90" s="90" t="str">
        <f t="shared" si="1504"/>
        <v/>
      </c>
      <c r="JCO90" s="90" t="str">
        <f t="shared" si="1504"/>
        <v/>
      </c>
      <c r="JCP90" s="90" t="str">
        <f t="shared" si="1504"/>
        <v/>
      </c>
      <c r="JCQ90" s="90" t="str">
        <f t="shared" si="1504"/>
        <v/>
      </c>
      <c r="JCR90" s="90" t="str">
        <f t="shared" si="1504"/>
        <v/>
      </c>
      <c r="JCS90" s="90" t="str">
        <f t="shared" si="1504"/>
        <v/>
      </c>
      <c r="JCT90" s="90" t="str">
        <f t="shared" si="1504"/>
        <v/>
      </c>
      <c r="JCU90" s="90" t="str">
        <f t="shared" si="1504"/>
        <v/>
      </c>
      <c r="JCV90" s="90" t="str">
        <f t="shared" si="1504"/>
        <v/>
      </c>
      <c r="JCW90" s="90" t="str">
        <f t="shared" si="1504"/>
        <v/>
      </c>
      <c r="JCX90" s="90" t="str">
        <f t="shared" si="1504"/>
        <v/>
      </c>
      <c r="JCY90" s="90" t="str">
        <f t="shared" si="1504"/>
        <v/>
      </c>
      <c r="JCZ90" s="90" t="str">
        <f t="shared" si="1504"/>
        <v/>
      </c>
      <c r="JDA90" s="90" t="str">
        <f t="shared" si="1504"/>
        <v/>
      </c>
      <c r="JDB90" s="90" t="str">
        <f t="shared" si="1504"/>
        <v/>
      </c>
      <c r="JDC90" s="90" t="str">
        <f t="shared" si="1504"/>
        <v/>
      </c>
      <c r="JDD90" s="90" t="str">
        <f t="shared" si="1504"/>
        <v/>
      </c>
      <c r="JDE90" s="90" t="str">
        <f t="shared" si="1504"/>
        <v/>
      </c>
      <c r="JDF90" s="90" t="str">
        <f t="shared" si="1504"/>
        <v/>
      </c>
      <c r="JDG90" s="90" t="str">
        <f t="shared" si="1504"/>
        <v/>
      </c>
      <c r="JDH90" s="90" t="str">
        <f t="shared" si="1504"/>
        <v/>
      </c>
      <c r="JDI90" s="90" t="str">
        <f t="shared" si="1504"/>
        <v/>
      </c>
      <c r="JDJ90" s="90" t="str">
        <f t="shared" si="1504"/>
        <v/>
      </c>
      <c r="JDK90" s="90" t="str">
        <f t="shared" si="1504"/>
        <v/>
      </c>
      <c r="JDL90" s="90" t="str">
        <f t="shared" si="1504"/>
        <v/>
      </c>
      <c r="JDM90" s="90" t="str">
        <f t="shared" si="1504"/>
        <v/>
      </c>
      <c r="JDN90" s="90" t="str">
        <f t="shared" si="1504"/>
        <v/>
      </c>
      <c r="JDO90" s="90" t="str">
        <f t="shared" si="1504"/>
        <v/>
      </c>
      <c r="JDP90" s="90" t="str">
        <f t="shared" si="1504"/>
        <v/>
      </c>
      <c r="JDQ90" s="90" t="str">
        <f t="shared" si="1504"/>
        <v/>
      </c>
      <c r="JDR90" s="90" t="str">
        <f t="shared" si="1504"/>
        <v/>
      </c>
      <c r="JDS90" s="90" t="str">
        <f t="shared" si="1504"/>
        <v/>
      </c>
      <c r="JDT90" s="90" t="str">
        <f t="shared" si="1504"/>
        <v/>
      </c>
      <c r="JDU90" s="90" t="str">
        <f t="shared" si="1504"/>
        <v/>
      </c>
      <c r="JDV90" s="90" t="str">
        <f t="shared" si="1504"/>
        <v/>
      </c>
      <c r="JDW90" s="90" t="str">
        <f t="shared" si="1504"/>
        <v/>
      </c>
      <c r="JDX90" s="90" t="str">
        <f t="shared" si="1504"/>
        <v/>
      </c>
      <c r="JDY90" s="90" t="str">
        <f t="shared" si="1504"/>
        <v/>
      </c>
      <c r="JDZ90" s="90" t="str">
        <f t="shared" si="1504"/>
        <v/>
      </c>
      <c r="JEA90" s="90" t="str">
        <f t="shared" si="1504"/>
        <v/>
      </c>
      <c r="JEB90" s="90" t="str">
        <f t="shared" si="1504"/>
        <v/>
      </c>
      <c r="JEC90" s="90" t="str">
        <f t="shared" si="1504"/>
        <v/>
      </c>
      <c r="JED90" s="90" t="str">
        <f t="shared" si="1504"/>
        <v/>
      </c>
      <c r="JEE90" s="90" t="str">
        <f t="shared" si="1504"/>
        <v/>
      </c>
      <c r="JEF90" s="90" t="str">
        <f t="shared" si="1504"/>
        <v/>
      </c>
      <c r="JEG90" s="90" t="str">
        <f t="shared" si="1504"/>
        <v/>
      </c>
      <c r="JEH90" s="90" t="str">
        <f t="shared" si="1504"/>
        <v/>
      </c>
      <c r="JEI90" s="90" t="str">
        <f t="shared" si="1504"/>
        <v/>
      </c>
      <c r="JEJ90" s="90" t="str">
        <f t="shared" si="1504"/>
        <v/>
      </c>
      <c r="JEK90" s="90" t="str">
        <f t="shared" si="1504"/>
        <v/>
      </c>
      <c r="JEL90" s="90" t="str">
        <f t="shared" si="1504"/>
        <v/>
      </c>
      <c r="JEM90" s="90" t="str">
        <f t="shared" si="1504"/>
        <v/>
      </c>
      <c r="JEN90" s="90" t="str">
        <f t="shared" si="1504"/>
        <v/>
      </c>
      <c r="JEO90" s="90" t="str">
        <f t="shared" si="1504"/>
        <v/>
      </c>
      <c r="JEP90" s="90" t="str">
        <f t="shared" si="1504"/>
        <v/>
      </c>
      <c r="JEQ90" s="90" t="str">
        <f t="shared" si="1504"/>
        <v/>
      </c>
      <c r="JER90" s="90" t="str">
        <f t="shared" si="1504"/>
        <v/>
      </c>
      <c r="JES90" s="90" t="str">
        <f t="shared" si="1504"/>
        <v/>
      </c>
      <c r="JET90" s="90" t="str">
        <f t="shared" si="1504"/>
        <v/>
      </c>
      <c r="JEU90" s="90" t="str">
        <f t="shared" si="1504"/>
        <v/>
      </c>
      <c r="JEV90" s="90" t="str">
        <f t="shared" si="1504"/>
        <v/>
      </c>
      <c r="JEW90" s="90" t="str">
        <f t="shared" ref="JEW90:JHH90" si="1505">IF(AND(JEW$8&gt;14,JEW$8&lt;19,JEW$8&lt;&gt;""),1,"")</f>
        <v/>
      </c>
      <c r="JEX90" s="90" t="str">
        <f t="shared" si="1505"/>
        <v/>
      </c>
      <c r="JEY90" s="90" t="str">
        <f t="shared" si="1505"/>
        <v/>
      </c>
      <c r="JEZ90" s="90" t="str">
        <f t="shared" si="1505"/>
        <v/>
      </c>
      <c r="JFA90" s="90" t="str">
        <f t="shared" si="1505"/>
        <v/>
      </c>
      <c r="JFB90" s="90" t="str">
        <f t="shared" si="1505"/>
        <v/>
      </c>
      <c r="JFC90" s="90" t="str">
        <f t="shared" si="1505"/>
        <v/>
      </c>
      <c r="JFD90" s="90" t="str">
        <f t="shared" si="1505"/>
        <v/>
      </c>
      <c r="JFE90" s="90" t="str">
        <f t="shared" si="1505"/>
        <v/>
      </c>
      <c r="JFF90" s="90" t="str">
        <f t="shared" si="1505"/>
        <v/>
      </c>
      <c r="JFG90" s="90" t="str">
        <f t="shared" si="1505"/>
        <v/>
      </c>
      <c r="JFH90" s="90" t="str">
        <f t="shared" si="1505"/>
        <v/>
      </c>
      <c r="JFI90" s="90" t="str">
        <f t="shared" si="1505"/>
        <v/>
      </c>
      <c r="JFJ90" s="90" t="str">
        <f t="shared" si="1505"/>
        <v/>
      </c>
      <c r="JFK90" s="90" t="str">
        <f t="shared" si="1505"/>
        <v/>
      </c>
      <c r="JFL90" s="90" t="str">
        <f t="shared" si="1505"/>
        <v/>
      </c>
      <c r="JFM90" s="90" t="str">
        <f t="shared" si="1505"/>
        <v/>
      </c>
      <c r="JFN90" s="90" t="str">
        <f t="shared" si="1505"/>
        <v/>
      </c>
      <c r="JFO90" s="90" t="str">
        <f t="shared" si="1505"/>
        <v/>
      </c>
      <c r="JFP90" s="90" t="str">
        <f t="shared" si="1505"/>
        <v/>
      </c>
      <c r="JFQ90" s="90" t="str">
        <f t="shared" si="1505"/>
        <v/>
      </c>
      <c r="JFR90" s="90" t="str">
        <f t="shared" si="1505"/>
        <v/>
      </c>
      <c r="JFS90" s="90" t="str">
        <f t="shared" si="1505"/>
        <v/>
      </c>
      <c r="JFT90" s="90" t="str">
        <f t="shared" si="1505"/>
        <v/>
      </c>
      <c r="JFU90" s="90" t="str">
        <f t="shared" si="1505"/>
        <v/>
      </c>
      <c r="JFV90" s="90" t="str">
        <f t="shared" si="1505"/>
        <v/>
      </c>
      <c r="JFW90" s="90" t="str">
        <f t="shared" si="1505"/>
        <v/>
      </c>
      <c r="JFX90" s="90" t="str">
        <f t="shared" si="1505"/>
        <v/>
      </c>
      <c r="JFY90" s="90" t="str">
        <f t="shared" si="1505"/>
        <v/>
      </c>
      <c r="JFZ90" s="90" t="str">
        <f t="shared" si="1505"/>
        <v/>
      </c>
      <c r="JGA90" s="90" t="str">
        <f t="shared" si="1505"/>
        <v/>
      </c>
      <c r="JGB90" s="90" t="str">
        <f t="shared" si="1505"/>
        <v/>
      </c>
      <c r="JGC90" s="90" t="str">
        <f t="shared" si="1505"/>
        <v/>
      </c>
      <c r="JGD90" s="90" t="str">
        <f t="shared" si="1505"/>
        <v/>
      </c>
      <c r="JGE90" s="90" t="str">
        <f t="shared" si="1505"/>
        <v/>
      </c>
      <c r="JGF90" s="90" t="str">
        <f t="shared" si="1505"/>
        <v/>
      </c>
      <c r="JGG90" s="90" t="str">
        <f t="shared" si="1505"/>
        <v/>
      </c>
      <c r="JGH90" s="90" t="str">
        <f t="shared" si="1505"/>
        <v/>
      </c>
      <c r="JGI90" s="90" t="str">
        <f t="shared" si="1505"/>
        <v/>
      </c>
      <c r="JGJ90" s="90" t="str">
        <f t="shared" si="1505"/>
        <v/>
      </c>
      <c r="JGK90" s="90" t="str">
        <f t="shared" si="1505"/>
        <v/>
      </c>
      <c r="JGL90" s="90" t="str">
        <f t="shared" si="1505"/>
        <v/>
      </c>
      <c r="JGM90" s="90" t="str">
        <f t="shared" si="1505"/>
        <v/>
      </c>
      <c r="JGN90" s="90" t="str">
        <f t="shared" si="1505"/>
        <v/>
      </c>
      <c r="JGO90" s="90" t="str">
        <f t="shared" si="1505"/>
        <v/>
      </c>
      <c r="JGP90" s="90" t="str">
        <f t="shared" si="1505"/>
        <v/>
      </c>
      <c r="JGQ90" s="90" t="str">
        <f t="shared" si="1505"/>
        <v/>
      </c>
      <c r="JGR90" s="90" t="str">
        <f t="shared" si="1505"/>
        <v/>
      </c>
      <c r="JGS90" s="90" t="str">
        <f t="shared" si="1505"/>
        <v/>
      </c>
      <c r="JGT90" s="90" t="str">
        <f t="shared" si="1505"/>
        <v/>
      </c>
      <c r="JGU90" s="90" t="str">
        <f t="shared" si="1505"/>
        <v/>
      </c>
      <c r="JGV90" s="90" t="str">
        <f t="shared" si="1505"/>
        <v/>
      </c>
      <c r="JGW90" s="90" t="str">
        <f t="shared" si="1505"/>
        <v/>
      </c>
      <c r="JGX90" s="90" t="str">
        <f t="shared" si="1505"/>
        <v/>
      </c>
      <c r="JGY90" s="90" t="str">
        <f t="shared" si="1505"/>
        <v/>
      </c>
      <c r="JGZ90" s="90" t="str">
        <f t="shared" si="1505"/>
        <v/>
      </c>
      <c r="JHA90" s="90" t="str">
        <f t="shared" si="1505"/>
        <v/>
      </c>
      <c r="JHB90" s="90" t="str">
        <f t="shared" si="1505"/>
        <v/>
      </c>
      <c r="JHC90" s="90" t="str">
        <f t="shared" si="1505"/>
        <v/>
      </c>
      <c r="JHD90" s="90" t="str">
        <f t="shared" si="1505"/>
        <v/>
      </c>
      <c r="JHE90" s="90" t="str">
        <f t="shared" si="1505"/>
        <v/>
      </c>
      <c r="JHF90" s="90" t="str">
        <f t="shared" si="1505"/>
        <v/>
      </c>
      <c r="JHG90" s="90" t="str">
        <f t="shared" si="1505"/>
        <v/>
      </c>
      <c r="JHH90" s="90" t="str">
        <f t="shared" si="1505"/>
        <v/>
      </c>
      <c r="JHI90" s="90" t="str">
        <f t="shared" ref="JHI90:JJT90" si="1506">IF(AND(JHI$8&gt;14,JHI$8&lt;19,JHI$8&lt;&gt;""),1,"")</f>
        <v/>
      </c>
      <c r="JHJ90" s="90" t="str">
        <f t="shared" si="1506"/>
        <v/>
      </c>
      <c r="JHK90" s="90" t="str">
        <f t="shared" si="1506"/>
        <v/>
      </c>
      <c r="JHL90" s="90" t="str">
        <f t="shared" si="1506"/>
        <v/>
      </c>
      <c r="JHM90" s="90" t="str">
        <f t="shared" si="1506"/>
        <v/>
      </c>
      <c r="JHN90" s="90" t="str">
        <f t="shared" si="1506"/>
        <v/>
      </c>
      <c r="JHO90" s="90" t="str">
        <f t="shared" si="1506"/>
        <v/>
      </c>
      <c r="JHP90" s="90" t="str">
        <f t="shared" si="1506"/>
        <v/>
      </c>
      <c r="JHQ90" s="90" t="str">
        <f t="shared" si="1506"/>
        <v/>
      </c>
      <c r="JHR90" s="90" t="str">
        <f t="shared" si="1506"/>
        <v/>
      </c>
      <c r="JHS90" s="90" t="str">
        <f t="shared" si="1506"/>
        <v/>
      </c>
      <c r="JHT90" s="90" t="str">
        <f t="shared" si="1506"/>
        <v/>
      </c>
      <c r="JHU90" s="90" t="str">
        <f t="shared" si="1506"/>
        <v/>
      </c>
      <c r="JHV90" s="90" t="str">
        <f t="shared" si="1506"/>
        <v/>
      </c>
      <c r="JHW90" s="90" t="str">
        <f t="shared" si="1506"/>
        <v/>
      </c>
      <c r="JHX90" s="90" t="str">
        <f t="shared" si="1506"/>
        <v/>
      </c>
      <c r="JHY90" s="90" t="str">
        <f t="shared" si="1506"/>
        <v/>
      </c>
      <c r="JHZ90" s="90" t="str">
        <f t="shared" si="1506"/>
        <v/>
      </c>
      <c r="JIA90" s="90" t="str">
        <f t="shared" si="1506"/>
        <v/>
      </c>
      <c r="JIB90" s="90" t="str">
        <f t="shared" si="1506"/>
        <v/>
      </c>
      <c r="JIC90" s="90" t="str">
        <f t="shared" si="1506"/>
        <v/>
      </c>
      <c r="JID90" s="90" t="str">
        <f t="shared" si="1506"/>
        <v/>
      </c>
      <c r="JIE90" s="90" t="str">
        <f t="shared" si="1506"/>
        <v/>
      </c>
      <c r="JIF90" s="90" t="str">
        <f t="shared" si="1506"/>
        <v/>
      </c>
      <c r="JIG90" s="90" t="str">
        <f t="shared" si="1506"/>
        <v/>
      </c>
      <c r="JIH90" s="90" t="str">
        <f t="shared" si="1506"/>
        <v/>
      </c>
      <c r="JII90" s="90" t="str">
        <f t="shared" si="1506"/>
        <v/>
      </c>
      <c r="JIJ90" s="90" t="str">
        <f t="shared" si="1506"/>
        <v/>
      </c>
      <c r="JIK90" s="90" t="str">
        <f t="shared" si="1506"/>
        <v/>
      </c>
      <c r="JIL90" s="90" t="str">
        <f t="shared" si="1506"/>
        <v/>
      </c>
      <c r="JIM90" s="90" t="str">
        <f t="shared" si="1506"/>
        <v/>
      </c>
      <c r="JIN90" s="90" t="str">
        <f t="shared" si="1506"/>
        <v/>
      </c>
      <c r="JIO90" s="90" t="str">
        <f t="shared" si="1506"/>
        <v/>
      </c>
      <c r="JIP90" s="90" t="str">
        <f t="shared" si="1506"/>
        <v/>
      </c>
      <c r="JIQ90" s="90" t="str">
        <f t="shared" si="1506"/>
        <v/>
      </c>
      <c r="JIR90" s="90" t="str">
        <f t="shared" si="1506"/>
        <v/>
      </c>
      <c r="JIS90" s="90" t="str">
        <f t="shared" si="1506"/>
        <v/>
      </c>
      <c r="JIT90" s="90" t="str">
        <f t="shared" si="1506"/>
        <v/>
      </c>
      <c r="JIU90" s="90" t="str">
        <f t="shared" si="1506"/>
        <v/>
      </c>
      <c r="JIV90" s="90" t="str">
        <f t="shared" si="1506"/>
        <v/>
      </c>
      <c r="JIW90" s="90" t="str">
        <f t="shared" si="1506"/>
        <v/>
      </c>
      <c r="JIX90" s="90" t="str">
        <f t="shared" si="1506"/>
        <v/>
      </c>
      <c r="JIY90" s="90" t="str">
        <f t="shared" si="1506"/>
        <v/>
      </c>
      <c r="JIZ90" s="90" t="str">
        <f t="shared" si="1506"/>
        <v/>
      </c>
      <c r="JJA90" s="90" t="str">
        <f t="shared" si="1506"/>
        <v/>
      </c>
      <c r="JJB90" s="90" t="str">
        <f t="shared" si="1506"/>
        <v/>
      </c>
      <c r="JJC90" s="90" t="str">
        <f t="shared" si="1506"/>
        <v/>
      </c>
      <c r="JJD90" s="90" t="str">
        <f t="shared" si="1506"/>
        <v/>
      </c>
      <c r="JJE90" s="90" t="str">
        <f t="shared" si="1506"/>
        <v/>
      </c>
      <c r="JJF90" s="90" t="str">
        <f t="shared" si="1506"/>
        <v/>
      </c>
      <c r="JJG90" s="90" t="str">
        <f t="shared" si="1506"/>
        <v/>
      </c>
      <c r="JJH90" s="90" t="str">
        <f t="shared" si="1506"/>
        <v/>
      </c>
      <c r="JJI90" s="90" t="str">
        <f t="shared" si="1506"/>
        <v/>
      </c>
      <c r="JJJ90" s="90" t="str">
        <f t="shared" si="1506"/>
        <v/>
      </c>
      <c r="JJK90" s="90" t="str">
        <f t="shared" si="1506"/>
        <v/>
      </c>
      <c r="JJL90" s="90" t="str">
        <f t="shared" si="1506"/>
        <v/>
      </c>
      <c r="JJM90" s="90" t="str">
        <f t="shared" si="1506"/>
        <v/>
      </c>
      <c r="JJN90" s="90" t="str">
        <f t="shared" si="1506"/>
        <v/>
      </c>
      <c r="JJO90" s="90" t="str">
        <f t="shared" si="1506"/>
        <v/>
      </c>
      <c r="JJP90" s="90" t="str">
        <f t="shared" si="1506"/>
        <v/>
      </c>
      <c r="JJQ90" s="90" t="str">
        <f t="shared" si="1506"/>
        <v/>
      </c>
      <c r="JJR90" s="90" t="str">
        <f t="shared" si="1506"/>
        <v/>
      </c>
      <c r="JJS90" s="90" t="str">
        <f t="shared" si="1506"/>
        <v/>
      </c>
      <c r="JJT90" s="90" t="str">
        <f t="shared" si="1506"/>
        <v/>
      </c>
      <c r="JJU90" s="90" t="str">
        <f t="shared" ref="JJU90:JMF90" si="1507">IF(AND(JJU$8&gt;14,JJU$8&lt;19,JJU$8&lt;&gt;""),1,"")</f>
        <v/>
      </c>
      <c r="JJV90" s="90" t="str">
        <f t="shared" si="1507"/>
        <v/>
      </c>
      <c r="JJW90" s="90" t="str">
        <f t="shared" si="1507"/>
        <v/>
      </c>
      <c r="JJX90" s="90" t="str">
        <f t="shared" si="1507"/>
        <v/>
      </c>
      <c r="JJY90" s="90" t="str">
        <f t="shared" si="1507"/>
        <v/>
      </c>
      <c r="JJZ90" s="90" t="str">
        <f t="shared" si="1507"/>
        <v/>
      </c>
      <c r="JKA90" s="90" t="str">
        <f t="shared" si="1507"/>
        <v/>
      </c>
      <c r="JKB90" s="90" t="str">
        <f t="shared" si="1507"/>
        <v/>
      </c>
      <c r="JKC90" s="90" t="str">
        <f t="shared" si="1507"/>
        <v/>
      </c>
      <c r="JKD90" s="90" t="str">
        <f t="shared" si="1507"/>
        <v/>
      </c>
      <c r="JKE90" s="90" t="str">
        <f t="shared" si="1507"/>
        <v/>
      </c>
      <c r="JKF90" s="90" t="str">
        <f t="shared" si="1507"/>
        <v/>
      </c>
      <c r="JKG90" s="90" t="str">
        <f t="shared" si="1507"/>
        <v/>
      </c>
      <c r="JKH90" s="90" t="str">
        <f t="shared" si="1507"/>
        <v/>
      </c>
      <c r="JKI90" s="90" t="str">
        <f t="shared" si="1507"/>
        <v/>
      </c>
      <c r="JKJ90" s="90" t="str">
        <f t="shared" si="1507"/>
        <v/>
      </c>
      <c r="JKK90" s="90" t="str">
        <f t="shared" si="1507"/>
        <v/>
      </c>
      <c r="JKL90" s="90" t="str">
        <f t="shared" si="1507"/>
        <v/>
      </c>
      <c r="JKM90" s="90" t="str">
        <f t="shared" si="1507"/>
        <v/>
      </c>
      <c r="JKN90" s="90" t="str">
        <f t="shared" si="1507"/>
        <v/>
      </c>
      <c r="JKO90" s="90" t="str">
        <f t="shared" si="1507"/>
        <v/>
      </c>
      <c r="JKP90" s="90" t="str">
        <f t="shared" si="1507"/>
        <v/>
      </c>
      <c r="JKQ90" s="90" t="str">
        <f t="shared" si="1507"/>
        <v/>
      </c>
      <c r="JKR90" s="90" t="str">
        <f t="shared" si="1507"/>
        <v/>
      </c>
      <c r="JKS90" s="90" t="str">
        <f t="shared" si="1507"/>
        <v/>
      </c>
      <c r="JKT90" s="90" t="str">
        <f t="shared" si="1507"/>
        <v/>
      </c>
      <c r="JKU90" s="90" t="str">
        <f t="shared" si="1507"/>
        <v/>
      </c>
      <c r="JKV90" s="90" t="str">
        <f t="shared" si="1507"/>
        <v/>
      </c>
      <c r="JKW90" s="90" t="str">
        <f t="shared" si="1507"/>
        <v/>
      </c>
      <c r="JKX90" s="90" t="str">
        <f t="shared" si="1507"/>
        <v/>
      </c>
      <c r="JKY90" s="90" t="str">
        <f t="shared" si="1507"/>
        <v/>
      </c>
      <c r="JKZ90" s="90" t="str">
        <f t="shared" si="1507"/>
        <v/>
      </c>
      <c r="JLA90" s="90" t="str">
        <f t="shared" si="1507"/>
        <v/>
      </c>
      <c r="JLB90" s="90" t="str">
        <f t="shared" si="1507"/>
        <v/>
      </c>
      <c r="JLC90" s="90" t="str">
        <f t="shared" si="1507"/>
        <v/>
      </c>
      <c r="JLD90" s="90" t="str">
        <f t="shared" si="1507"/>
        <v/>
      </c>
      <c r="JLE90" s="90" t="str">
        <f t="shared" si="1507"/>
        <v/>
      </c>
      <c r="JLF90" s="90" t="str">
        <f t="shared" si="1507"/>
        <v/>
      </c>
      <c r="JLG90" s="90" t="str">
        <f t="shared" si="1507"/>
        <v/>
      </c>
      <c r="JLH90" s="90" t="str">
        <f t="shared" si="1507"/>
        <v/>
      </c>
      <c r="JLI90" s="90" t="str">
        <f t="shared" si="1507"/>
        <v/>
      </c>
      <c r="JLJ90" s="90" t="str">
        <f t="shared" si="1507"/>
        <v/>
      </c>
      <c r="JLK90" s="90" t="str">
        <f t="shared" si="1507"/>
        <v/>
      </c>
      <c r="JLL90" s="90" t="str">
        <f t="shared" si="1507"/>
        <v/>
      </c>
      <c r="JLM90" s="90" t="str">
        <f t="shared" si="1507"/>
        <v/>
      </c>
      <c r="JLN90" s="90" t="str">
        <f t="shared" si="1507"/>
        <v/>
      </c>
      <c r="JLO90" s="90" t="str">
        <f t="shared" si="1507"/>
        <v/>
      </c>
      <c r="JLP90" s="90" t="str">
        <f t="shared" si="1507"/>
        <v/>
      </c>
      <c r="JLQ90" s="90" t="str">
        <f t="shared" si="1507"/>
        <v/>
      </c>
      <c r="JLR90" s="90" t="str">
        <f t="shared" si="1507"/>
        <v/>
      </c>
      <c r="JLS90" s="90" t="str">
        <f t="shared" si="1507"/>
        <v/>
      </c>
      <c r="JLT90" s="90" t="str">
        <f t="shared" si="1507"/>
        <v/>
      </c>
      <c r="JLU90" s="90" t="str">
        <f t="shared" si="1507"/>
        <v/>
      </c>
      <c r="JLV90" s="90" t="str">
        <f t="shared" si="1507"/>
        <v/>
      </c>
      <c r="JLW90" s="90" t="str">
        <f t="shared" si="1507"/>
        <v/>
      </c>
      <c r="JLX90" s="90" t="str">
        <f t="shared" si="1507"/>
        <v/>
      </c>
      <c r="JLY90" s="90" t="str">
        <f t="shared" si="1507"/>
        <v/>
      </c>
      <c r="JLZ90" s="90" t="str">
        <f t="shared" si="1507"/>
        <v/>
      </c>
      <c r="JMA90" s="90" t="str">
        <f t="shared" si="1507"/>
        <v/>
      </c>
      <c r="JMB90" s="90" t="str">
        <f t="shared" si="1507"/>
        <v/>
      </c>
      <c r="JMC90" s="90" t="str">
        <f t="shared" si="1507"/>
        <v/>
      </c>
      <c r="JMD90" s="90" t="str">
        <f t="shared" si="1507"/>
        <v/>
      </c>
      <c r="JME90" s="90" t="str">
        <f t="shared" si="1507"/>
        <v/>
      </c>
      <c r="JMF90" s="90" t="str">
        <f t="shared" si="1507"/>
        <v/>
      </c>
      <c r="JMG90" s="90" t="str">
        <f t="shared" ref="JMG90:JOR90" si="1508">IF(AND(JMG$8&gt;14,JMG$8&lt;19,JMG$8&lt;&gt;""),1,"")</f>
        <v/>
      </c>
      <c r="JMH90" s="90" t="str">
        <f t="shared" si="1508"/>
        <v/>
      </c>
      <c r="JMI90" s="90" t="str">
        <f t="shared" si="1508"/>
        <v/>
      </c>
      <c r="JMJ90" s="90" t="str">
        <f t="shared" si="1508"/>
        <v/>
      </c>
      <c r="JMK90" s="90" t="str">
        <f t="shared" si="1508"/>
        <v/>
      </c>
      <c r="JML90" s="90" t="str">
        <f t="shared" si="1508"/>
        <v/>
      </c>
      <c r="JMM90" s="90" t="str">
        <f t="shared" si="1508"/>
        <v/>
      </c>
      <c r="JMN90" s="90" t="str">
        <f t="shared" si="1508"/>
        <v/>
      </c>
      <c r="JMO90" s="90" t="str">
        <f t="shared" si="1508"/>
        <v/>
      </c>
      <c r="JMP90" s="90" t="str">
        <f t="shared" si="1508"/>
        <v/>
      </c>
      <c r="JMQ90" s="90" t="str">
        <f t="shared" si="1508"/>
        <v/>
      </c>
      <c r="JMR90" s="90" t="str">
        <f t="shared" si="1508"/>
        <v/>
      </c>
      <c r="JMS90" s="90" t="str">
        <f t="shared" si="1508"/>
        <v/>
      </c>
      <c r="JMT90" s="90" t="str">
        <f t="shared" si="1508"/>
        <v/>
      </c>
      <c r="JMU90" s="90" t="str">
        <f t="shared" si="1508"/>
        <v/>
      </c>
      <c r="JMV90" s="90" t="str">
        <f t="shared" si="1508"/>
        <v/>
      </c>
      <c r="JMW90" s="90" t="str">
        <f t="shared" si="1508"/>
        <v/>
      </c>
      <c r="JMX90" s="90" t="str">
        <f t="shared" si="1508"/>
        <v/>
      </c>
      <c r="JMY90" s="90" t="str">
        <f t="shared" si="1508"/>
        <v/>
      </c>
      <c r="JMZ90" s="90" t="str">
        <f t="shared" si="1508"/>
        <v/>
      </c>
      <c r="JNA90" s="90" t="str">
        <f t="shared" si="1508"/>
        <v/>
      </c>
      <c r="JNB90" s="90" t="str">
        <f t="shared" si="1508"/>
        <v/>
      </c>
      <c r="JNC90" s="90" t="str">
        <f t="shared" si="1508"/>
        <v/>
      </c>
      <c r="JND90" s="90" t="str">
        <f t="shared" si="1508"/>
        <v/>
      </c>
      <c r="JNE90" s="90" t="str">
        <f t="shared" si="1508"/>
        <v/>
      </c>
      <c r="JNF90" s="90" t="str">
        <f t="shared" si="1508"/>
        <v/>
      </c>
      <c r="JNG90" s="90" t="str">
        <f t="shared" si="1508"/>
        <v/>
      </c>
      <c r="JNH90" s="90" t="str">
        <f t="shared" si="1508"/>
        <v/>
      </c>
      <c r="JNI90" s="90" t="str">
        <f t="shared" si="1508"/>
        <v/>
      </c>
      <c r="JNJ90" s="90" t="str">
        <f t="shared" si="1508"/>
        <v/>
      </c>
      <c r="JNK90" s="90" t="str">
        <f t="shared" si="1508"/>
        <v/>
      </c>
      <c r="JNL90" s="90" t="str">
        <f t="shared" si="1508"/>
        <v/>
      </c>
      <c r="JNM90" s="90" t="str">
        <f t="shared" si="1508"/>
        <v/>
      </c>
      <c r="JNN90" s="90" t="str">
        <f t="shared" si="1508"/>
        <v/>
      </c>
      <c r="JNO90" s="90" t="str">
        <f t="shared" si="1508"/>
        <v/>
      </c>
      <c r="JNP90" s="90" t="str">
        <f t="shared" si="1508"/>
        <v/>
      </c>
      <c r="JNQ90" s="90" t="str">
        <f t="shared" si="1508"/>
        <v/>
      </c>
      <c r="JNR90" s="90" t="str">
        <f t="shared" si="1508"/>
        <v/>
      </c>
      <c r="JNS90" s="90" t="str">
        <f t="shared" si="1508"/>
        <v/>
      </c>
      <c r="JNT90" s="90" t="str">
        <f t="shared" si="1508"/>
        <v/>
      </c>
      <c r="JNU90" s="90" t="str">
        <f t="shared" si="1508"/>
        <v/>
      </c>
      <c r="JNV90" s="90" t="str">
        <f t="shared" si="1508"/>
        <v/>
      </c>
      <c r="JNW90" s="90" t="str">
        <f t="shared" si="1508"/>
        <v/>
      </c>
      <c r="JNX90" s="90" t="str">
        <f t="shared" si="1508"/>
        <v/>
      </c>
      <c r="JNY90" s="90" t="str">
        <f t="shared" si="1508"/>
        <v/>
      </c>
      <c r="JNZ90" s="90" t="str">
        <f t="shared" si="1508"/>
        <v/>
      </c>
      <c r="JOA90" s="90" t="str">
        <f t="shared" si="1508"/>
        <v/>
      </c>
      <c r="JOB90" s="90" t="str">
        <f t="shared" si="1508"/>
        <v/>
      </c>
      <c r="JOC90" s="90" t="str">
        <f t="shared" si="1508"/>
        <v/>
      </c>
      <c r="JOD90" s="90" t="str">
        <f t="shared" si="1508"/>
        <v/>
      </c>
      <c r="JOE90" s="90" t="str">
        <f t="shared" si="1508"/>
        <v/>
      </c>
      <c r="JOF90" s="90" t="str">
        <f t="shared" si="1508"/>
        <v/>
      </c>
      <c r="JOG90" s="90" t="str">
        <f t="shared" si="1508"/>
        <v/>
      </c>
      <c r="JOH90" s="90" t="str">
        <f t="shared" si="1508"/>
        <v/>
      </c>
      <c r="JOI90" s="90" t="str">
        <f t="shared" si="1508"/>
        <v/>
      </c>
      <c r="JOJ90" s="90" t="str">
        <f t="shared" si="1508"/>
        <v/>
      </c>
      <c r="JOK90" s="90" t="str">
        <f t="shared" si="1508"/>
        <v/>
      </c>
      <c r="JOL90" s="90" t="str">
        <f t="shared" si="1508"/>
        <v/>
      </c>
      <c r="JOM90" s="90" t="str">
        <f t="shared" si="1508"/>
        <v/>
      </c>
      <c r="JON90" s="90" t="str">
        <f t="shared" si="1508"/>
        <v/>
      </c>
      <c r="JOO90" s="90" t="str">
        <f t="shared" si="1508"/>
        <v/>
      </c>
      <c r="JOP90" s="90" t="str">
        <f t="shared" si="1508"/>
        <v/>
      </c>
      <c r="JOQ90" s="90" t="str">
        <f t="shared" si="1508"/>
        <v/>
      </c>
      <c r="JOR90" s="90" t="str">
        <f t="shared" si="1508"/>
        <v/>
      </c>
      <c r="JOS90" s="90" t="str">
        <f t="shared" ref="JOS90:JRD90" si="1509">IF(AND(JOS$8&gt;14,JOS$8&lt;19,JOS$8&lt;&gt;""),1,"")</f>
        <v/>
      </c>
      <c r="JOT90" s="90" t="str">
        <f t="shared" si="1509"/>
        <v/>
      </c>
      <c r="JOU90" s="90" t="str">
        <f t="shared" si="1509"/>
        <v/>
      </c>
      <c r="JOV90" s="90" t="str">
        <f t="shared" si="1509"/>
        <v/>
      </c>
      <c r="JOW90" s="90" t="str">
        <f t="shared" si="1509"/>
        <v/>
      </c>
      <c r="JOX90" s="90" t="str">
        <f t="shared" si="1509"/>
        <v/>
      </c>
      <c r="JOY90" s="90" t="str">
        <f t="shared" si="1509"/>
        <v/>
      </c>
      <c r="JOZ90" s="90" t="str">
        <f t="shared" si="1509"/>
        <v/>
      </c>
      <c r="JPA90" s="90" t="str">
        <f t="shared" si="1509"/>
        <v/>
      </c>
      <c r="JPB90" s="90" t="str">
        <f t="shared" si="1509"/>
        <v/>
      </c>
      <c r="JPC90" s="90" t="str">
        <f t="shared" si="1509"/>
        <v/>
      </c>
      <c r="JPD90" s="90" t="str">
        <f t="shared" si="1509"/>
        <v/>
      </c>
      <c r="JPE90" s="90" t="str">
        <f t="shared" si="1509"/>
        <v/>
      </c>
      <c r="JPF90" s="90" t="str">
        <f t="shared" si="1509"/>
        <v/>
      </c>
      <c r="JPG90" s="90" t="str">
        <f t="shared" si="1509"/>
        <v/>
      </c>
      <c r="JPH90" s="90" t="str">
        <f t="shared" si="1509"/>
        <v/>
      </c>
      <c r="JPI90" s="90" t="str">
        <f t="shared" si="1509"/>
        <v/>
      </c>
      <c r="JPJ90" s="90" t="str">
        <f t="shared" si="1509"/>
        <v/>
      </c>
      <c r="JPK90" s="90" t="str">
        <f t="shared" si="1509"/>
        <v/>
      </c>
      <c r="JPL90" s="90" t="str">
        <f t="shared" si="1509"/>
        <v/>
      </c>
      <c r="JPM90" s="90" t="str">
        <f t="shared" si="1509"/>
        <v/>
      </c>
      <c r="JPN90" s="90" t="str">
        <f t="shared" si="1509"/>
        <v/>
      </c>
      <c r="JPO90" s="90" t="str">
        <f t="shared" si="1509"/>
        <v/>
      </c>
      <c r="JPP90" s="90" t="str">
        <f t="shared" si="1509"/>
        <v/>
      </c>
      <c r="JPQ90" s="90" t="str">
        <f t="shared" si="1509"/>
        <v/>
      </c>
      <c r="JPR90" s="90" t="str">
        <f t="shared" si="1509"/>
        <v/>
      </c>
      <c r="JPS90" s="90" t="str">
        <f t="shared" si="1509"/>
        <v/>
      </c>
      <c r="JPT90" s="90" t="str">
        <f t="shared" si="1509"/>
        <v/>
      </c>
      <c r="JPU90" s="90" t="str">
        <f t="shared" si="1509"/>
        <v/>
      </c>
      <c r="JPV90" s="90" t="str">
        <f t="shared" si="1509"/>
        <v/>
      </c>
      <c r="JPW90" s="90" t="str">
        <f t="shared" si="1509"/>
        <v/>
      </c>
      <c r="JPX90" s="90" t="str">
        <f t="shared" si="1509"/>
        <v/>
      </c>
      <c r="JPY90" s="90" t="str">
        <f t="shared" si="1509"/>
        <v/>
      </c>
      <c r="JPZ90" s="90" t="str">
        <f t="shared" si="1509"/>
        <v/>
      </c>
      <c r="JQA90" s="90" t="str">
        <f t="shared" si="1509"/>
        <v/>
      </c>
      <c r="JQB90" s="90" t="str">
        <f t="shared" si="1509"/>
        <v/>
      </c>
      <c r="JQC90" s="90" t="str">
        <f t="shared" si="1509"/>
        <v/>
      </c>
      <c r="JQD90" s="90" t="str">
        <f t="shared" si="1509"/>
        <v/>
      </c>
      <c r="JQE90" s="90" t="str">
        <f t="shared" si="1509"/>
        <v/>
      </c>
      <c r="JQF90" s="90" t="str">
        <f t="shared" si="1509"/>
        <v/>
      </c>
      <c r="JQG90" s="90" t="str">
        <f t="shared" si="1509"/>
        <v/>
      </c>
      <c r="JQH90" s="90" t="str">
        <f t="shared" si="1509"/>
        <v/>
      </c>
      <c r="JQI90" s="90" t="str">
        <f t="shared" si="1509"/>
        <v/>
      </c>
      <c r="JQJ90" s="90" t="str">
        <f t="shared" si="1509"/>
        <v/>
      </c>
      <c r="JQK90" s="90" t="str">
        <f t="shared" si="1509"/>
        <v/>
      </c>
      <c r="JQL90" s="90" t="str">
        <f t="shared" si="1509"/>
        <v/>
      </c>
      <c r="JQM90" s="90" t="str">
        <f t="shared" si="1509"/>
        <v/>
      </c>
      <c r="JQN90" s="90" t="str">
        <f t="shared" si="1509"/>
        <v/>
      </c>
      <c r="JQO90" s="90" t="str">
        <f t="shared" si="1509"/>
        <v/>
      </c>
      <c r="JQP90" s="90" t="str">
        <f t="shared" si="1509"/>
        <v/>
      </c>
      <c r="JQQ90" s="90" t="str">
        <f t="shared" si="1509"/>
        <v/>
      </c>
      <c r="JQR90" s="90" t="str">
        <f t="shared" si="1509"/>
        <v/>
      </c>
      <c r="JQS90" s="90" t="str">
        <f t="shared" si="1509"/>
        <v/>
      </c>
      <c r="JQT90" s="90" t="str">
        <f t="shared" si="1509"/>
        <v/>
      </c>
      <c r="JQU90" s="90" t="str">
        <f t="shared" si="1509"/>
        <v/>
      </c>
      <c r="JQV90" s="90" t="str">
        <f t="shared" si="1509"/>
        <v/>
      </c>
      <c r="JQW90" s="90" t="str">
        <f t="shared" si="1509"/>
        <v/>
      </c>
      <c r="JQX90" s="90" t="str">
        <f t="shared" si="1509"/>
        <v/>
      </c>
      <c r="JQY90" s="90" t="str">
        <f t="shared" si="1509"/>
        <v/>
      </c>
      <c r="JQZ90" s="90" t="str">
        <f t="shared" si="1509"/>
        <v/>
      </c>
      <c r="JRA90" s="90" t="str">
        <f t="shared" si="1509"/>
        <v/>
      </c>
      <c r="JRB90" s="90" t="str">
        <f t="shared" si="1509"/>
        <v/>
      </c>
      <c r="JRC90" s="90" t="str">
        <f t="shared" si="1509"/>
        <v/>
      </c>
      <c r="JRD90" s="90" t="str">
        <f t="shared" si="1509"/>
        <v/>
      </c>
      <c r="JRE90" s="90" t="str">
        <f t="shared" ref="JRE90:JTP90" si="1510">IF(AND(JRE$8&gt;14,JRE$8&lt;19,JRE$8&lt;&gt;""),1,"")</f>
        <v/>
      </c>
      <c r="JRF90" s="90" t="str">
        <f t="shared" si="1510"/>
        <v/>
      </c>
      <c r="JRG90" s="90" t="str">
        <f t="shared" si="1510"/>
        <v/>
      </c>
      <c r="JRH90" s="90" t="str">
        <f t="shared" si="1510"/>
        <v/>
      </c>
      <c r="JRI90" s="90" t="str">
        <f t="shared" si="1510"/>
        <v/>
      </c>
      <c r="JRJ90" s="90" t="str">
        <f t="shared" si="1510"/>
        <v/>
      </c>
      <c r="JRK90" s="90" t="str">
        <f t="shared" si="1510"/>
        <v/>
      </c>
      <c r="JRL90" s="90" t="str">
        <f t="shared" si="1510"/>
        <v/>
      </c>
      <c r="JRM90" s="90" t="str">
        <f t="shared" si="1510"/>
        <v/>
      </c>
      <c r="JRN90" s="90" t="str">
        <f t="shared" si="1510"/>
        <v/>
      </c>
      <c r="JRO90" s="90" t="str">
        <f t="shared" si="1510"/>
        <v/>
      </c>
      <c r="JRP90" s="90" t="str">
        <f t="shared" si="1510"/>
        <v/>
      </c>
      <c r="JRQ90" s="90" t="str">
        <f t="shared" si="1510"/>
        <v/>
      </c>
      <c r="JRR90" s="90" t="str">
        <f t="shared" si="1510"/>
        <v/>
      </c>
      <c r="JRS90" s="90" t="str">
        <f t="shared" si="1510"/>
        <v/>
      </c>
      <c r="JRT90" s="90" t="str">
        <f t="shared" si="1510"/>
        <v/>
      </c>
      <c r="JRU90" s="90" t="str">
        <f t="shared" si="1510"/>
        <v/>
      </c>
      <c r="JRV90" s="90" t="str">
        <f t="shared" si="1510"/>
        <v/>
      </c>
      <c r="JRW90" s="90" t="str">
        <f t="shared" si="1510"/>
        <v/>
      </c>
      <c r="JRX90" s="90" t="str">
        <f t="shared" si="1510"/>
        <v/>
      </c>
      <c r="JRY90" s="90" t="str">
        <f t="shared" si="1510"/>
        <v/>
      </c>
      <c r="JRZ90" s="90" t="str">
        <f t="shared" si="1510"/>
        <v/>
      </c>
      <c r="JSA90" s="90" t="str">
        <f t="shared" si="1510"/>
        <v/>
      </c>
      <c r="JSB90" s="90" t="str">
        <f t="shared" si="1510"/>
        <v/>
      </c>
      <c r="JSC90" s="90" t="str">
        <f t="shared" si="1510"/>
        <v/>
      </c>
      <c r="JSD90" s="90" t="str">
        <f t="shared" si="1510"/>
        <v/>
      </c>
      <c r="JSE90" s="90" t="str">
        <f t="shared" si="1510"/>
        <v/>
      </c>
      <c r="JSF90" s="90" t="str">
        <f t="shared" si="1510"/>
        <v/>
      </c>
      <c r="JSG90" s="90" t="str">
        <f t="shared" si="1510"/>
        <v/>
      </c>
      <c r="JSH90" s="90" t="str">
        <f t="shared" si="1510"/>
        <v/>
      </c>
      <c r="JSI90" s="90" t="str">
        <f t="shared" si="1510"/>
        <v/>
      </c>
      <c r="JSJ90" s="90" t="str">
        <f t="shared" si="1510"/>
        <v/>
      </c>
      <c r="JSK90" s="90" t="str">
        <f t="shared" si="1510"/>
        <v/>
      </c>
      <c r="JSL90" s="90" t="str">
        <f t="shared" si="1510"/>
        <v/>
      </c>
      <c r="JSM90" s="90" t="str">
        <f t="shared" si="1510"/>
        <v/>
      </c>
      <c r="JSN90" s="90" t="str">
        <f t="shared" si="1510"/>
        <v/>
      </c>
      <c r="JSO90" s="90" t="str">
        <f t="shared" si="1510"/>
        <v/>
      </c>
      <c r="JSP90" s="90" t="str">
        <f t="shared" si="1510"/>
        <v/>
      </c>
      <c r="JSQ90" s="90" t="str">
        <f t="shared" si="1510"/>
        <v/>
      </c>
      <c r="JSR90" s="90" t="str">
        <f t="shared" si="1510"/>
        <v/>
      </c>
      <c r="JSS90" s="90" t="str">
        <f t="shared" si="1510"/>
        <v/>
      </c>
      <c r="JST90" s="90" t="str">
        <f t="shared" si="1510"/>
        <v/>
      </c>
      <c r="JSU90" s="90" t="str">
        <f t="shared" si="1510"/>
        <v/>
      </c>
      <c r="JSV90" s="90" t="str">
        <f t="shared" si="1510"/>
        <v/>
      </c>
      <c r="JSW90" s="90" t="str">
        <f t="shared" si="1510"/>
        <v/>
      </c>
      <c r="JSX90" s="90" t="str">
        <f t="shared" si="1510"/>
        <v/>
      </c>
      <c r="JSY90" s="90" t="str">
        <f t="shared" si="1510"/>
        <v/>
      </c>
      <c r="JSZ90" s="90" t="str">
        <f t="shared" si="1510"/>
        <v/>
      </c>
      <c r="JTA90" s="90" t="str">
        <f t="shared" si="1510"/>
        <v/>
      </c>
      <c r="JTB90" s="90" t="str">
        <f t="shared" si="1510"/>
        <v/>
      </c>
      <c r="JTC90" s="90" t="str">
        <f t="shared" si="1510"/>
        <v/>
      </c>
      <c r="JTD90" s="90" t="str">
        <f t="shared" si="1510"/>
        <v/>
      </c>
      <c r="JTE90" s="90" t="str">
        <f t="shared" si="1510"/>
        <v/>
      </c>
      <c r="JTF90" s="90" t="str">
        <f t="shared" si="1510"/>
        <v/>
      </c>
      <c r="JTG90" s="90" t="str">
        <f t="shared" si="1510"/>
        <v/>
      </c>
      <c r="JTH90" s="90" t="str">
        <f t="shared" si="1510"/>
        <v/>
      </c>
      <c r="JTI90" s="90" t="str">
        <f t="shared" si="1510"/>
        <v/>
      </c>
      <c r="JTJ90" s="90" t="str">
        <f t="shared" si="1510"/>
        <v/>
      </c>
      <c r="JTK90" s="90" t="str">
        <f t="shared" si="1510"/>
        <v/>
      </c>
      <c r="JTL90" s="90" t="str">
        <f t="shared" si="1510"/>
        <v/>
      </c>
      <c r="JTM90" s="90" t="str">
        <f t="shared" si="1510"/>
        <v/>
      </c>
      <c r="JTN90" s="90" t="str">
        <f t="shared" si="1510"/>
        <v/>
      </c>
      <c r="JTO90" s="90" t="str">
        <f t="shared" si="1510"/>
        <v/>
      </c>
      <c r="JTP90" s="90" t="str">
        <f t="shared" si="1510"/>
        <v/>
      </c>
      <c r="JTQ90" s="90" t="str">
        <f t="shared" ref="JTQ90:JWB90" si="1511">IF(AND(JTQ$8&gt;14,JTQ$8&lt;19,JTQ$8&lt;&gt;""),1,"")</f>
        <v/>
      </c>
      <c r="JTR90" s="90" t="str">
        <f t="shared" si="1511"/>
        <v/>
      </c>
      <c r="JTS90" s="90" t="str">
        <f t="shared" si="1511"/>
        <v/>
      </c>
      <c r="JTT90" s="90" t="str">
        <f t="shared" si="1511"/>
        <v/>
      </c>
      <c r="JTU90" s="90" t="str">
        <f t="shared" si="1511"/>
        <v/>
      </c>
      <c r="JTV90" s="90" t="str">
        <f t="shared" si="1511"/>
        <v/>
      </c>
      <c r="JTW90" s="90" t="str">
        <f t="shared" si="1511"/>
        <v/>
      </c>
      <c r="JTX90" s="90" t="str">
        <f t="shared" si="1511"/>
        <v/>
      </c>
      <c r="JTY90" s="90" t="str">
        <f t="shared" si="1511"/>
        <v/>
      </c>
      <c r="JTZ90" s="90" t="str">
        <f t="shared" si="1511"/>
        <v/>
      </c>
      <c r="JUA90" s="90" t="str">
        <f t="shared" si="1511"/>
        <v/>
      </c>
      <c r="JUB90" s="90" t="str">
        <f t="shared" si="1511"/>
        <v/>
      </c>
      <c r="JUC90" s="90" t="str">
        <f t="shared" si="1511"/>
        <v/>
      </c>
      <c r="JUD90" s="90" t="str">
        <f t="shared" si="1511"/>
        <v/>
      </c>
      <c r="JUE90" s="90" t="str">
        <f t="shared" si="1511"/>
        <v/>
      </c>
      <c r="JUF90" s="90" t="str">
        <f t="shared" si="1511"/>
        <v/>
      </c>
      <c r="JUG90" s="90" t="str">
        <f t="shared" si="1511"/>
        <v/>
      </c>
      <c r="JUH90" s="90" t="str">
        <f t="shared" si="1511"/>
        <v/>
      </c>
      <c r="JUI90" s="90" t="str">
        <f t="shared" si="1511"/>
        <v/>
      </c>
      <c r="JUJ90" s="90" t="str">
        <f t="shared" si="1511"/>
        <v/>
      </c>
      <c r="JUK90" s="90" t="str">
        <f t="shared" si="1511"/>
        <v/>
      </c>
      <c r="JUL90" s="90" t="str">
        <f t="shared" si="1511"/>
        <v/>
      </c>
      <c r="JUM90" s="90" t="str">
        <f t="shared" si="1511"/>
        <v/>
      </c>
      <c r="JUN90" s="90" t="str">
        <f t="shared" si="1511"/>
        <v/>
      </c>
      <c r="JUO90" s="90" t="str">
        <f t="shared" si="1511"/>
        <v/>
      </c>
      <c r="JUP90" s="90" t="str">
        <f t="shared" si="1511"/>
        <v/>
      </c>
      <c r="JUQ90" s="90" t="str">
        <f t="shared" si="1511"/>
        <v/>
      </c>
      <c r="JUR90" s="90" t="str">
        <f t="shared" si="1511"/>
        <v/>
      </c>
      <c r="JUS90" s="90" t="str">
        <f t="shared" si="1511"/>
        <v/>
      </c>
      <c r="JUT90" s="90" t="str">
        <f t="shared" si="1511"/>
        <v/>
      </c>
      <c r="JUU90" s="90" t="str">
        <f t="shared" si="1511"/>
        <v/>
      </c>
      <c r="JUV90" s="90" t="str">
        <f t="shared" si="1511"/>
        <v/>
      </c>
      <c r="JUW90" s="90" t="str">
        <f t="shared" si="1511"/>
        <v/>
      </c>
      <c r="JUX90" s="90" t="str">
        <f t="shared" si="1511"/>
        <v/>
      </c>
      <c r="JUY90" s="90" t="str">
        <f t="shared" si="1511"/>
        <v/>
      </c>
      <c r="JUZ90" s="90" t="str">
        <f t="shared" si="1511"/>
        <v/>
      </c>
      <c r="JVA90" s="90" t="str">
        <f t="shared" si="1511"/>
        <v/>
      </c>
      <c r="JVB90" s="90" t="str">
        <f t="shared" si="1511"/>
        <v/>
      </c>
      <c r="JVC90" s="90" t="str">
        <f t="shared" si="1511"/>
        <v/>
      </c>
      <c r="JVD90" s="90" t="str">
        <f t="shared" si="1511"/>
        <v/>
      </c>
      <c r="JVE90" s="90" t="str">
        <f t="shared" si="1511"/>
        <v/>
      </c>
      <c r="JVF90" s="90" t="str">
        <f t="shared" si="1511"/>
        <v/>
      </c>
      <c r="JVG90" s="90" t="str">
        <f t="shared" si="1511"/>
        <v/>
      </c>
      <c r="JVH90" s="90" t="str">
        <f t="shared" si="1511"/>
        <v/>
      </c>
      <c r="JVI90" s="90" t="str">
        <f t="shared" si="1511"/>
        <v/>
      </c>
      <c r="JVJ90" s="90" t="str">
        <f t="shared" si="1511"/>
        <v/>
      </c>
      <c r="JVK90" s="90" t="str">
        <f t="shared" si="1511"/>
        <v/>
      </c>
      <c r="JVL90" s="90" t="str">
        <f t="shared" si="1511"/>
        <v/>
      </c>
      <c r="JVM90" s="90" t="str">
        <f t="shared" si="1511"/>
        <v/>
      </c>
      <c r="JVN90" s="90" t="str">
        <f t="shared" si="1511"/>
        <v/>
      </c>
      <c r="JVO90" s="90" t="str">
        <f t="shared" si="1511"/>
        <v/>
      </c>
      <c r="JVP90" s="90" t="str">
        <f t="shared" si="1511"/>
        <v/>
      </c>
      <c r="JVQ90" s="90" t="str">
        <f t="shared" si="1511"/>
        <v/>
      </c>
      <c r="JVR90" s="90" t="str">
        <f t="shared" si="1511"/>
        <v/>
      </c>
      <c r="JVS90" s="90" t="str">
        <f t="shared" si="1511"/>
        <v/>
      </c>
      <c r="JVT90" s="90" t="str">
        <f t="shared" si="1511"/>
        <v/>
      </c>
      <c r="JVU90" s="90" t="str">
        <f t="shared" si="1511"/>
        <v/>
      </c>
      <c r="JVV90" s="90" t="str">
        <f t="shared" si="1511"/>
        <v/>
      </c>
      <c r="JVW90" s="90" t="str">
        <f t="shared" si="1511"/>
        <v/>
      </c>
      <c r="JVX90" s="90" t="str">
        <f t="shared" si="1511"/>
        <v/>
      </c>
      <c r="JVY90" s="90" t="str">
        <f t="shared" si="1511"/>
        <v/>
      </c>
      <c r="JVZ90" s="90" t="str">
        <f t="shared" si="1511"/>
        <v/>
      </c>
      <c r="JWA90" s="90" t="str">
        <f t="shared" si="1511"/>
        <v/>
      </c>
      <c r="JWB90" s="90" t="str">
        <f t="shared" si="1511"/>
        <v/>
      </c>
      <c r="JWC90" s="90" t="str">
        <f t="shared" ref="JWC90:JYN90" si="1512">IF(AND(JWC$8&gt;14,JWC$8&lt;19,JWC$8&lt;&gt;""),1,"")</f>
        <v/>
      </c>
      <c r="JWD90" s="90" t="str">
        <f t="shared" si="1512"/>
        <v/>
      </c>
      <c r="JWE90" s="90" t="str">
        <f t="shared" si="1512"/>
        <v/>
      </c>
      <c r="JWF90" s="90" t="str">
        <f t="shared" si="1512"/>
        <v/>
      </c>
      <c r="JWG90" s="90" t="str">
        <f t="shared" si="1512"/>
        <v/>
      </c>
      <c r="JWH90" s="90" t="str">
        <f t="shared" si="1512"/>
        <v/>
      </c>
      <c r="JWI90" s="90" t="str">
        <f t="shared" si="1512"/>
        <v/>
      </c>
      <c r="JWJ90" s="90" t="str">
        <f t="shared" si="1512"/>
        <v/>
      </c>
      <c r="JWK90" s="90" t="str">
        <f t="shared" si="1512"/>
        <v/>
      </c>
      <c r="JWL90" s="90" t="str">
        <f t="shared" si="1512"/>
        <v/>
      </c>
      <c r="JWM90" s="90" t="str">
        <f t="shared" si="1512"/>
        <v/>
      </c>
      <c r="JWN90" s="90" t="str">
        <f t="shared" si="1512"/>
        <v/>
      </c>
      <c r="JWO90" s="90" t="str">
        <f t="shared" si="1512"/>
        <v/>
      </c>
      <c r="JWP90" s="90" t="str">
        <f t="shared" si="1512"/>
        <v/>
      </c>
      <c r="JWQ90" s="90" t="str">
        <f t="shared" si="1512"/>
        <v/>
      </c>
      <c r="JWR90" s="90" t="str">
        <f t="shared" si="1512"/>
        <v/>
      </c>
      <c r="JWS90" s="90" t="str">
        <f t="shared" si="1512"/>
        <v/>
      </c>
      <c r="JWT90" s="90" t="str">
        <f t="shared" si="1512"/>
        <v/>
      </c>
      <c r="JWU90" s="90" t="str">
        <f t="shared" si="1512"/>
        <v/>
      </c>
      <c r="JWV90" s="90" t="str">
        <f t="shared" si="1512"/>
        <v/>
      </c>
      <c r="JWW90" s="90" t="str">
        <f t="shared" si="1512"/>
        <v/>
      </c>
      <c r="JWX90" s="90" t="str">
        <f t="shared" si="1512"/>
        <v/>
      </c>
      <c r="JWY90" s="90" t="str">
        <f t="shared" si="1512"/>
        <v/>
      </c>
      <c r="JWZ90" s="90" t="str">
        <f t="shared" si="1512"/>
        <v/>
      </c>
      <c r="JXA90" s="90" t="str">
        <f t="shared" si="1512"/>
        <v/>
      </c>
      <c r="JXB90" s="90" t="str">
        <f t="shared" si="1512"/>
        <v/>
      </c>
      <c r="JXC90" s="90" t="str">
        <f t="shared" si="1512"/>
        <v/>
      </c>
      <c r="JXD90" s="90" t="str">
        <f t="shared" si="1512"/>
        <v/>
      </c>
      <c r="JXE90" s="90" t="str">
        <f t="shared" si="1512"/>
        <v/>
      </c>
      <c r="JXF90" s="90" t="str">
        <f t="shared" si="1512"/>
        <v/>
      </c>
      <c r="JXG90" s="90" t="str">
        <f t="shared" si="1512"/>
        <v/>
      </c>
      <c r="JXH90" s="90" t="str">
        <f t="shared" si="1512"/>
        <v/>
      </c>
      <c r="JXI90" s="90" t="str">
        <f t="shared" si="1512"/>
        <v/>
      </c>
      <c r="JXJ90" s="90" t="str">
        <f t="shared" si="1512"/>
        <v/>
      </c>
      <c r="JXK90" s="90" t="str">
        <f t="shared" si="1512"/>
        <v/>
      </c>
      <c r="JXL90" s="90" t="str">
        <f t="shared" si="1512"/>
        <v/>
      </c>
      <c r="JXM90" s="90" t="str">
        <f t="shared" si="1512"/>
        <v/>
      </c>
      <c r="JXN90" s="90" t="str">
        <f t="shared" si="1512"/>
        <v/>
      </c>
      <c r="JXO90" s="90" t="str">
        <f t="shared" si="1512"/>
        <v/>
      </c>
      <c r="JXP90" s="90" t="str">
        <f t="shared" si="1512"/>
        <v/>
      </c>
      <c r="JXQ90" s="90" t="str">
        <f t="shared" si="1512"/>
        <v/>
      </c>
      <c r="JXR90" s="90" t="str">
        <f t="shared" si="1512"/>
        <v/>
      </c>
      <c r="JXS90" s="90" t="str">
        <f t="shared" si="1512"/>
        <v/>
      </c>
      <c r="JXT90" s="90" t="str">
        <f t="shared" si="1512"/>
        <v/>
      </c>
      <c r="JXU90" s="90" t="str">
        <f t="shared" si="1512"/>
        <v/>
      </c>
      <c r="JXV90" s="90" t="str">
        <f t="shared" si="1512"/>
        <v/>
      </c>
      <c r="JXW90" s="90" t="str">
        <f t="shared" si="1512"/>
        <v/>
      </c>
      <c r="JXX90" s="90" t="str">
        <f t="shared" si="1512"/>
        <v/>
      </c>
      <c r="JXY90" s="90" t="str">
        <f t="shared" si="1512"/>
        <v/>
      </c>
      <c r="JXZ90" s="90" t="str">
        <f t="shared" si="1512"/>
        <v/>
      </c>
      <c r="JYA90" s="90" t="str">
        <f t="shared" si="1512"/>
        <v/>
      </c>
      <c r="JYB90" s="90" t="str">
        <f t="shared" si="1512"/>
        <v/>
      </c>
      <c r="JYC90" s="90" t="str">
        <f t="shared" si="1512"/>
        <v/>
      </c>
      <c r="JYD90" s="90" t="str">
        <f t="shared" si="1512"/>
        <v/>
      </c>
      <c r="JYE90" s="90" t="str">
        <f t="shared" si="1512"/>
        <v/>
      </c>
      <c r="JYF90" s="90" t="str">
        <f t="shared" si="1512"/>
        <v/>
      </c>
      <c r="JYG90" s="90" t="str">
        <f t="shared" si="1512"/>
        <v/>
      </c>
      <c r="JYH90" s="90" t="str">
        <f t="shared" si="1512"/>
        <v/>
      </c>
      <c r="JYI90" s="90" t="str">
        <f t="shared" si="1512"/>
        <v/>
      </c>
      <c r="JYJ90" s="90" t="str">
        <f t="shared" si="1512"/>
        <v/>
      </c>
      <c r="JYK90" s="90" t="str">
        <f t="shared" si="1512"/>
        <v/>
      </c>
      <c r="JYL90" s="90" t="str">
        <f t="shared" si="1512"/>
        <v/>
      </c>
      <c r="JYM90" s="90" t="str">
        <f t="shared" si="1512"/>
        <v/>
      </c>
      <c r="JYN90" s="90" t="str">
        <f t="shared" si="1512"/>
        <v/>
      </c>
      <c r="JYO90" s="90" t="str">
        <f t="shared" ref="JYO90:KAZ90" si="1513">IF(AND(JYO$8&gt;14,JYO$8&lt;19,JYO$8&lt;&gt;""),1,"")</f>
        <v/>
      </c>
      <c r="JYP90" s="90" t="str">
        <f t="shared" si="1513"/>
        <v/>
      </c>
      <c r="JYQ90" s="90" t="str">
        <f t="shared" si="1513"/>
        <v/>
      </c>
      <c r="JYR90" s="90" t="str">
        <f t="shared" si="1513"/>
        <v/>
      </c>
      <c r="JYS90" s="90" t="str">
        <f t="shared" si="1513"/>
        <v/>
      </c>
      <c r="JYT90" s="90" t="str">
        <f t="shared" si="1513"/>
        <v/>
      </c>
      <c r="JYU90" s="90" t="str">
        <f t="shared" si="1513"/>
        <v/>
      </c>
      <c r="JYV90" s="90" t="str">
        <f t="shared" si="1513"/>
        <v/>
      </c>
      <c r="JYW90" s="90" t="str">
        <f t="shared" si="1513"/>
        <v/>
      </c>
      <c r="JYX90" s="90" t="str">
        <f t="shared" si="1513"/>
        <v/>
      </c>
      <c r="JYY90" s="90" t="str">
        <f t="shared" si="1513"/>
        <v/>
      </c>
      <c r="JYZ90" s="90" t="str">
        <f t="shared" si="1513"/>
        <v/>
      </c>
      <c r="JZA90" s="90" t="str">
        <f t="shared" si="1513"/>
        <v/>
      </c>
      <c r="JZB90" s="90" t="str">
        <f t="shared" si="1513"/>
        <v/>
      </c>
      <c r="JZC90" s="90" t="str">
        <f t="shared" si="1513"/>
        <v/>
      </c>
      <c r="JZD90" s="90" t="str">
        <f t="shared" si="1513"/>
        <v/>
      </c>
      <c r="JZE90" s="90" t="str">
        <f t="shared" si="1513"/>
        <v/>
      </c>
      <c r="JZF90" s="90" t="str">
        <f t="shared" si="1513"/>
        <v/>
      </c>
      <c r="JZG90" s="90" t="str">
        <f t="shared" si="1513"/>
        <v/>
      </c>
      <c r="JZH90" s="90" t="str">
        <f t="shared" si="1513"/>
        <v/>
      </c>
      <c r="JZI90" s="90" t="str">
        <f t="shared" si="1513"/>
        <v/>
      </c>
      <c r="JZJ90" s="90" t="str">
        <f t="shared" si="1513"/>
        <v/>
      </c>
      <c r="JZK90" s="90" t="str">
        <f t="shared" si="1513"/>
        <v/>
      </c>
      <c r="JZL90" s="90" t="str">
        <f t="shared" si="1513"/>
        <v/>
      </c>
      <c r="JZM90" s="90" t="str">
        <f t="shared" si="1513"/>
        <v/>
      </c>
      <c r="JZN90" s="90" t="str">
        <f t="shared" si="1513"/>
        <v/>
      </c>
      <c r="JZO90" s="90" t="str">
        <f t="shared" si="1513"/>
        <v/>
      </c>
      <c r="JZP90" s="90" t="str">
        <f t="shared" si="1513"/>
        <v/>
      </c>
      <c r="JZQ90" s="90" t="str">
        <f t="shared" si="1513"/>
        <v/>
      </c>
      <c r="JZR90" s="90" t="str">
        <f t="shared" si="1513"/>
        <v/>
      </c>
      <c r="JZS90" s="90" t="str">
        <f t="shared" si="1513"/>
        <v/>
      </c>
      <c r="JZT90" s="90" t="str">
        <f t="shared" si="1513"/>
        <v/>
      </c>
      <c r="JZU90" s="90" t="str">
        <f t="shared" si="1513"/>
        <v/>
      </c>
      <c r="JZV90" s="90" t="str">
        <f t="shared" si="1513"/>
        <v/>
      </c>
      <c r="JZW90" s="90" t="str">
        <f t="shared" si="1513"/>
        <v/>
      </c>
      <c r="JZX90" s="90" t="str">
        <f t="shared" si="1513"/>
        <v/>
      </c>
      <c r="JZY90" s="90" t="str">
        <f t="shared" si="1513"/>
        <v/>
      </c>
      <c r="JZZ90" s="90" t="str">
        <f t="shared" si="1513"/>
        <v/>
      </c>
      <c r="KAA90" s="90" t="str">
        <f t="shared" si="1513"/>
        <v/>
      </c>
      <c r="KAB90" s="90" t="str">
        <f t="shared" si="1513"/>
        <v/>
      </c>
      <c r="KAC90" s="90" t="str">
        <f t="shared" si="1513"/>
        <v/>
      </c>
      <c r="KAD90" s="90" t="str">
        <f t="shared" si="1513"/>
        <v/>
      </c>
      <c r="KAE90" s="90" t="str">
        <f t="shared" si="1513"/>
        <v/>
      </c>
      <c r="KAF90" s="90" t="str">
        <f t="shared" si="1513"/>
        <v/>
      </c>
      <c r="KAG90" s="90" t="str">
        <f t="shared" si="1513"/>
        <v/>
      </c>
      <c r="KAH90" s="90" t="str">
        <f t="shared" si="1513"/>
        <v/>
      </c>
      <c r="KAI90" s="90" t="str">
        <f t="shared" si="1513"/>
        <v/>
      </c>
      <c r="KAJ90" s="90" t="str">
        <f t="shared" si="1513"/>
        <v/>
      </c>
      <c r="KAK90" s="90" t="str">
        <f t="shared" si="1513"/>
        <v/>
      </c>
      <c r="KAL90" s="90" t="str">
        <f t="shared" si="1513"/>
        <v/>
      </c>
      <c r="KAM90" s="90" t="str">
        <f t="shared" si="1513"/>
        <v/>
      </c>
      <c r="KAN90" s="90" t="str">
        <f t="shared" si="1513"/>
        <v/>
      </c>
      <c r="KAO90" s="90" t="str">
        <f t="shared" si="1513"/>
        <v/>
      </c>
      <c r="KAP90" s="90" t="str">
        <f t="shared" si="1513"/>
        <v/>
      </c>
      <c r="KAQ90" s="90" t="str">
        <f t="shared" si="1513"/>
        <v/>
      </c>
      <c r="KAR90" s="90" t="str">
        <f t="shared" si="1513"/>
        <v/>
      </c>
      <c r="KAS90" s="90" t="str">
        <f t="shared" si="1513"/>
        <v/>
      </c>
      <c r="KAT90" s="90" t="str">
        <f t="shared" si="1513"/>
        <v/>
      </c>
      <c r="KAU90" s="90" t="str">
        <f t="shared" si="1513"/>
        <v/>
      </c>
      <c r="KAV90" s="90" t="str">
        <f t="shared" si="1513"/>
        <v/>
      </c>
      <c r="KAW90" s="90" t="str">
        <f t="shared" si="1513"/>
        <v/>
      </c>
      <c r="KAX90" s="90" t="str">
        <f t="shared" si="1513"/>
        <v/>
      </c>
      <c r="KAY90" s="90" t="str">
        <f t="shared" si="1513"/>
        <v/>
      </c>
      <c r="KAZ90" s="90" t="str">
        <f t="shared" si="1513"/>
        <v/>
      </c>
      <c r="KBA90" s="90" t="str">
        <f t="shared" ref="KBA90:KDL90" si="1514">IF(AND(KBA$8&gt;14,KBA$8&lt;19,KBA$8&lt;&gt;""),1,"")</f>
        <v/>
      </c>
      <c r="KBB90" s="90" t="str">
        <f t="shared" si="1514"/>
        <v/>
      </c>
      <c r="KBC90" s="90" t="str">
        <f t="shared" si="1514"/>
        <v/>
      </c>
      <c r="KBD90" s="90" t="str">
        <f t="shared" si="1514"/>
        <v/>
      </c>
      <c r="KBE90" s="90" t="str">
        <f t="shared" si="1514"/>
        <v/>
      </c>
      <c r="KBF90" s="90" t="str">
        <f t="shared" si="1514"/>
        <v/>
      </c>
      <c r="KBG90" s="90" t="str">
        <f t="shared" si="1514"/>
        <v/>
      </c>
      <c r="KBH90" s="90" t="str">
        <f t="shared" si="1514"/>
        <v/>
      </c>
      <c r="KBI90" s="90" t="str">
        <f t="shared" si="1514"/>
        <v/>
      </c>
      <c r="KBJ90" s="90" t="str">
        <f t="shared" si="1514"/>
        <v/>
      </c>
      <c r="KBK90" s="90" t="str">
        <f t="shared" si="1514"/>
        <v/>
      </c>
      <c r="KBL90" s="90" t="str">
        <f t="shared" si="1514"/>
        <v/>
      </c>
      <c r="KBM90" s="90" t="str">
        <f t="shared" si="1514"/>
        <v/>
      </c>
      <c r="KBN90" s="90" t="str">
        <f t="shared" si="1514"/>
        <v/>
      </c>
      <c r="KBO90" s="90" t="str">
        <f t="shared" si="1514"/>
        <v/>
      </c>
      <c r="KBP90" s="90" t="str">
        <f t="shared" si="1514"/>
        <v/>
      </c>
      <c r="KBQ90" s="90" t="str">
        <f t="shared" si="1514"/>
        <v/>
      </c>
      <c r="KBR90" s="90" t="str">
        <f t="shared" si="1514"/>
        <v/>
      </c>
      <c r="KBS90" s="90" t="str">
        <f t="shared" si="1514"/>
        <v/>
      </c>
      <c r="KBT90" s="90" t="str">
        <f t="shared" si="1514"/>
        <v/>
      </c>
      <c r="KBU90" s="90" t="str">
        <f t="shared" si="1514"/>
        <v/>
      </c>
      <c r="KBV90" s="90" t="str">
        <f t="shared" si="1514"/>
        <v/>
      </c>
      <c r="KBW90" s="90" t="str">
        <f t="shared" si="1514"/>
        <v/>
      </c>
      <c r="KBX90" s="90" t="str">
        <f t="shared" si="1514"/>
        <v/>
      </c>
      <c r="KBY90" s="90" t="str">
        <f t="shared" si="1514"/>
        <v/>
      </c>
      <c r="KBZ90" s="90" t="str">
        <f t="shared" si="1514"/>
        <v/>
      </c>
      <c r="KCA90" s="90" t="str">
        <f t="shared" si="1514"/>
        <v/>
      </c>
      <c r="KCB90" s="90" t="str">
        <f t="shared" si="1514"/>
        <v/>
      </c>
      <c r="KCC90" s="90" t="str">
        <f t="shared" si="1514"/>
        <v/>
      </c>
      <c r="KCD90" s="90" t="str">
        <f t="shared" si="1514"/>
        <v/>
      </c>
      <c r="KCE90" s="90" t="str">
        <f t="shared" si="1514"/>
        <v/>
      </c>
      <c r="KCF90" s="90" t="str">
        <f t="shared" si="1514"/>
        <v/>
      </c>
      <c r="KCG90" s="90" t="str">
        <f t="shared" si="1514"/>
        <v/>
      </c>
      <c r="KCH90" s="90" t="str">
        <f t="shared" si="1514"/>
        <v/>
      </c>
      <c r="KCI90" s="90" t="str">
        <f t="shared" si="1514"/>
        <v/>
      </c>
      <c r="KCJ90" s="90" t="str">
        <f t="shared" si="1514"/>
        <v/>
      </c>
      <c r="KCK90" s="90" t="str">
        <f t="shared" si="1514"/>
        <v/>
      </c>
      <c r="KCL90" s="90" t="str">
        <f t="shared" si="1514"/>
        <v/>
      </c>
      <c r="KCM90" s="90" t="str">
        <f t="shared" si="1514"/>
        <v/>
      </c>
      <c r="KCN90" s="90" t="str">
        <f t="shared" si="1514"/>
        <v/>
      </c>
      <c r="KCO90" s="90" t="str">
        <f t="shared" si="1514"/>
        <v/>
      </c>
      <c r="KCP90" s="90" t="str">
        <f t="shared" si="1514"/>
        <v/>
      </c>
      <c r="KCQ90" s="90" t="str">
        <f t="shared" si="1514"/>
        <v/>
      </c>
      <c r="KCR90" s="90" t="str">
        <f t="shared" si="1514"/>
        <v/>
      </c>
      <c r="KCS90" s="90" t="str">
        <f t="shared" si="1514"/>
        <v/>
      </c>
      <c r="KCT90" s="90" t="str">
        <f t="shared" si="1514"/>
        <v/>
      </c>
      <c r="KCU90" s="90" t="str">
        <f t="shared" si="1514"/>
        <v/>
      </c>
      <c r="KCV90" s="90" t="str">
        <f t="shared" si="1514"/>
        <v/>
      </c>
      <c r="KCW90" s="90" t="str">
        <f t="shared" si="1514"/>
        <v/>
      </c>
      <c r="KCX90" s="90" t="str">
        <f t="shared" si="1514"/>
        <v/>
      </c>
      <c r="KCY90" s="90" t="str">
        <f t="shared" si="1514"/>
        <v/>
      </c>
      <c r="KCZ90" s="90" t="str">
        <f t="shared" si="1514"/>
        <v/>
      </c>
      <c r="KDA90" s="90" t="str">
        <f t="shared" si="1514"/>
        <v/>
      </c>
      <c r="KDB90" s="90" t="str">
        <f t="shared" si="1514"/>
        <v/>
      </c>
      <c r="KDC90" s="90" t="str">
        <f t="shared" si="1514"/>
        <v/>
      </c>
      <c r="KDD90" s="90" t="str">
        <f t="shared" si="1514"/>
        <v/>
      </c>
      <c r="KDE90" s="90" t="str">
        <f t="shared" si="1514"/>
        <v/>
      </c>
      <c r="KDF90" s="90" t="str">
        <f t="shared" si="1514"/>
        <v/>
      </c>
      <c r="KDG90" s="90" t="str">
        <f t="shared" si="1514"/>
        <v/>
      </c>
      <c r="KDH90" s="90" t="str">
        <f t="shared" si="1514"/>
        <v/>
      </c>
      <c r="KDI90" s="90" t="str">
        <f t="shared" si="1514"/>
        <v/>
      </c>
      <c r="KDJ90" s="90" t="str">
        <f t="shared" si="1514"/>
        <v/>
      </c>
      <c r="KDK90" s="90" t="str">
        <f t="shared" si="1514"/>
        <v/>
      </c>
      <c r="KDL90" s="90" t="str">
        <f t="shared" si="1514"/>
        <v/>
      </c>
      <c r="KDM90" s="90" t="str">
        <f t="shared" ref="KDM90:KFX90" si="1515">IF(AND(KDM$8&gt;14,KDM$8&lt;19,KDM$8&lt;&gt;""),1,"")</f>
        <v/>
      </c>
      <c r="KDN90" s="90" t="str">
        <f t="shared" si="1515"/>
        <v/>
      </c>
      <c r="KDO90" s="90" t="str">
        <f t="shared" si="1515"/>
        <v/>
      </c>
      <c r="KDP90" s="90" t="str">
        <f t="shared" si="1515"/>
        <v/>
      </c>
      <c r="KDQ90" s="90" t="str">
        <f t="shared" si="1515"/>
        <v/>
      </c>
      <c r="KDR90" s="90" t="str">
        <f t="shared" si="1515"/>
        <v/>
      </c>
      <c r="KDS90" s="90" t="str">
        <f t="shared" si="1515"/>
        <v/>
      </c>
      <c r="KDT90" s="90" t="str">
        <f t="shared" si="1515"/>
        <v/>
      </c>
      <c r="KDU90" s="90" t="str">
        <f t="shared" si="1515"/>
        <v/>
      </c>
      <c r="KDV90" s="90" t="str">
        <f t="shared" si="1515"/>
        <v/>
      </c>
      <c r="KDW90" s="90" t="str">
        <f t="shared" si="1515"/>
        <v/>
      </c>
      <c r="KDX90" s="90" t="str">
        <f t="shared" si="1515"/>
        <v/>
      </c>
      <c r="KDY90" s="90" t="str">
        <f t="shared" si="1515"/>
        <v/>
      </c>
      <c r="KDZ90" s="90" t="str">
        <f t="shared" si="1515"/>
        <v/>
      </c>
      <c r="KEA90" s="90" t="str">
        <f t="shared" si="1515"/>
        <v/>
      </c>
      <c r="KEB90" s="90" t="str">
        <f t="shared" si="1515"/>
        <v/>
      </c>
      <c r="KEC90" s="90" t="str">
        <f t="shared" si="1515"/>
        <v/>
      </c>
      <c r="KED90" s="90" t="str">
        <f t="shared" si="1515"/>
        <v/>
      </c>
      <c r="KEE90" s="90" t="str">
        <f t="shared" si="1515"/>
        <v/>
      </c>
      <c r="KEF90" s="90" t="str">
        <f t="shared" si="1515"/>
        <v/>
      </c>
      <c r="KEG90" s="90" t="str">
        <f t="shared" si="1515"/>
        <v/>
      </c>
      <c r="KEH90" s="90" t="str">
        <f t="shared" si="1515"/>
        <v/>
      </c>
      <c r="KEI90" s="90" t="str">
        <f t="shared" si="1515"/>
        <v/>
      </c>
      <c r="KEJ90" s="90" t="str">
        <f t="shared" si="1515"/>
        <v/>
      </c>
      <c r="KEK90" s="90" t="str">
        <f t="shared" si="1515"/>
        <v/>
      </c>
      <c r="KEL90" s="90" t="str">
        <f t="shared" si="1515"/>
        <v/>
      </c>
      <c r="KEM90" s="90" t="str">
        <f t="shared" si="1515"/>
        <v/>
      </c>
      <c r="KEN90" s="90" t="str">
        <f t="shared" si="1515"/>
        <v/>
      </c>
      <c r="KEO90" s="90" t="str">
        <f t="shared" si="1515"/>
        <v/>
      </c>
      <c r="KEP90" s="90" t="str">
        <f t="shared" si="1515"/>
        <v/>
      </c>
      <c r="KEQ90" s="90" t="str">
        <f t="shared" si="1515"/>
        <v/>
      </c>
      <c r="KER90" s="90" t="str">
        <f t="shared" si="1515"/>
        <v/>
      </c>
      <c r="KES90" s="90" t="str">
        <f t="shared" si="1515"/>
        <v/>
      </c>
      <c r="KET90" s="90" t="str">
        <f t="shared" si="1515"/>
        <v/>
      </c>
      <c r="KEU90" s="90" t="str">
        <f t="shared" si="1515"/>
        <v/>
      </c>
      <c r="KEV90" s="90" t="str">
        <f t="shared" si="1515"/>
        <v/>
      </c>
      <c r="KEW90" s="90" t="str">
        <f t="shared" si="1515"/>
        <v/>
      </c>
      <c r="KEX90" s="90" t="str">
        <f t="shared" si="1515"/>
        <v/>
      </c>
      <c r="KEY90" s="90" t="str">
        <f t="shared" si="1515"/>
        <v/>
      </c>
      <c r="KEZ90" s="90" t="str">
        <f t="shared" si="1515"/>
        <v/>
      </c>
      <c r="KFA90" s="90" t="str">
        <f t="shared" si="1515"/>
        <v/>
      </c>
      <c r="KFB90" s="90" t="str">
        <f t="shared" si="1515"/>
        <v/>
      </c>
      <c r="KFC90" s="90" t="str">
        <f t="shared" si="1515"/>
        <v/>
      </c>
      <c r="KFD90" s="90" t="str">
        <f t="shared" si="1515"/>
        <v/>
      </c>
      <c r="KFE90" s="90" t="str">
        <f t="shared" si="1515"/>
        <v/>
      </c>
      <c r="KFF90" s="90" t="str">
        <f t="shared" si="1515"/>
        <v/>
      </c>
      <c r="KFG90" s="90" t="str">
        <f t="shared" si="1515"/>
        <v/>
      </c>
      <c r="KFH90" s="90" t="str">
        <f t="shared" si="1515"/>
        <v/>
      </c>
      <c r="KFI90" s="90" t="str">
        <f t="shared" si="1515"/>
        <v/>
      </c>
      <c r="KFJ90" s="90" t="str">
        <f t="shared" si="1515"/>
        <v/>
      </c>
      <c r="KFK90" s="90" t="str">
        <f t="shared" si="1515"/>
        <v/>
      </c>
      <c r="KFL90" s="90" t="str">
        <f t="shared" si="1515"/>
        <v/>
      </c>
      <c r="KFM90" s="90" t="str">
        <f t="shared" si="1515"/>
        <v/>
      </c>
      <c r="KFN90" s="90" t="str">
        <f t="shared" si="1515"/>
        <v/>
      </c>
      <c r="KFO90" s="90" t="str">
        <f t="shared" si="1515"/>
        <v/>
      </c>
      <c r="KFP90" s="90" t="str">
        <f t="shared" si="1515"/>
        <v/>
      </c>
      <c r="KFQ90" s="90" t="str">
        <f t="shared" si="1515"/>
        <v/>
      </c>
      <c r="KFR90" s="90" t="str">
        <f t="shared" si="1515"/>
        <v/>
      </c>
      <c r="KFS90" s="90" t="str">
        <f t="shared" si="1515"/>
        <v/>
      </c>
      <c r="KFT90" s="90" t="str">
        <f t="shared" si="1515"/>
        <v/>
      </c>
      <c r="KFU90" s="90" t="str">
        <f t="shared" si="1515"/>
        <v/>
      </c>
      <c r="KFV90" s="90" t="str">
        <f t="shared" si="1515"/>
        <v/>
      </c>
      <c r="KFW90" s="90" t="str">
        <f t="shared" si="1515"/>
        <v/>
      </c>
      <c r="KFX90" s="90" t="str">
        <f t="shared" si="1515"/>
        <v/>
      </c>
      <c r="KFY90" s="90" t="str">
        <f t="shared" ref="KFY90:KIJ90" si="1516">IF(AND(KFY$8&gt;14,KFY$8&lt;19,KFY$8&lt;&gt;""),1,"")</f>
        <v/>
      </c>
      <c r="KFZ90" s="90" t="str">
        <f t="shared" si="1516"/>
        <v/>
      </c>
      <c r="KGA90" s="90" t="str">
        <f t="shared" si="1516"/>
        <v/>
      </c>
      <c r="KGB90" s="90" t="str">
        <f t="shared" si="1516"/>
        <v/>
      </c>
      <c r="KGC90" s="90" t="str">
        <f t="shared" si="1516"/>
        <v/>
      </c>
      <c r="KGD90" s="90" t="str">
        <f t="shared" si="1516"/>
        <v/>
      </c>
      <c r="KGE90" s="90" t="str">
        <f t="shared" si="1516"/>
        <v/>
      </c>
      <c r="KGF90" s="90" t="str">
        <f t="shared" si="1516"/>
        <v/>
      </c>
      <c r="KGG90" s="90" t="str">
        <f t="shared" si="1516"/>
        <v/>
      </c>
      <c r="KGH90" s="90" t="str">
        <f t="shared" si="1516"/>
        <v/>
      </c>
      <c r="KGI90" s="90" t="str">
        <f t="shared" si="1516"/>
        <v/>
      </c>
      <c r="KGJ90" s="90" t="str">
        <f t="shared" si="1516"/>
        <v/>
      </c>
      <c r="KGK90" s="90" t="str">
        <f t="shared" si="1516"/>
        <v/>
      </c>
      <c r="KGL90" s="90" t="str">
        <f t="shared" si="1516"/>
        <v/>
      </c>
      <c r="KGM90" s="90" t="str">
        <f t="shared" si="1516"/>
        <v/>
      </c>
      <c r="KGN90" s="90" t="str">
        <f t="shared" si="1516"/>
        <v/>
      </c>
      <c r="KGO90" s="90" t="str">
        <f t="shared" si="1516"/>
        <v/>
      </c>
      <c r="KGP90" s="90" t="str">
        <f t="shared" si="1516"/>
        <v/>
      </c>
      <c r="KGQ90" s="90" t="str">
        <f t="shared" si="1516"/>
        <v/>
      </c>
      <c r="KGR90" s="90" t="str">
        <f t="shared" si="1516"/>
        <v/>
      </c>
      <c r="KGS90" s="90" t="str">
        <f t="shared" si="1516"/>
        <v/>
      </c>
      <c r="KGT90" s="90" t="str">
        <f t="shared" si="1516"/>
        <v/>
      </c>
      <c r="KGU90" s="90" t="str">
        <f t="shared" si="1516"/>
        <v/>
      </c>
      <c r="KGV90" s="90" t="str">
        <f t="shared" si="1516"/>
        <v/>
      </c>
      <c r="KGW90" s="90" t="str">
        <f t="shared" si="1516"/>
        <v/>
      </c>
      <c r="KGX90" s="90" t="str">
        <f t="shared" si="1516"/>
        <v/>
      </c>
      <c r="KGY90" s="90" t="str">
        <f t="shared" si="1516"/>
        <v/>
      </c>
      <c r="KGZ90" s="90" t="str">
        <f t="shared" si="1516"/>
        <v/>
      </c>
      <c r="KHA90" s="90" t="str">
        <f t="shared" si="1516"/>
        <v/>
      </c>
      <c r="KHB90" s="90" t="str">
        <f t="shared" si="1516"/>
        <v/>
      </c>
      <c r="KHC90" s="90" t="str">
        <f t="shared" si="1516"/>
        <v/>
      </c>
      <c r="KHD90" s="90" t="str">
        <f t="shared" si="1516"/>
        <v/>
      </c>
      <c r="KHE90" s="90" t="str">
        <f t="shared" si="1516"/>
        <v/>
      </c>
      <c r="KHF90" s="90" t="str">
        <f t="shared" si="1516"/>
        <v/>
      </c>
      <c r="KHG90" s="90" t="str">
        <f t="shared" si="1516"/>
        <v/>
      </c>
      <c r="KHH90" s="90" t="str">
        <f t="shared" si="1516"/>
        <v/>
      </c>
      <c r="KHI90" s="90" t="str">
        <f t="shared" si="1516"/>
        <v/>
      </c>
      <c r="KHJ90" s="90" t="str">
        <f t="shared" si="1516"/>
        <v/>
      </c>
      <c r="KHK90" s="90" t="str">
        <f t="shared" si="1516"/>
        <v/>
      </c>
      <c r="KHL90" s="90" t="str">
        <f t="shared" si="1516"/>
        <v/>
      </c>
      <c r="KHM90" s="90" t="str">
        <f t="shared" si="1516"/>
        <v/>
      </c>
      <c r="KHN90" s="90" t="str">
        <f t="shared" si="1516"/>
        <v/>
      </c>
      <c r="KHO90" s="90" t="str">
        <f t="shared" si="1516"/>
        <v/>
      </c>
      <c r="KHP90" s="90" t="str">
        <f t="shared" si="1516"/>
        <v/>
      </c>
      <c r="KHQ90" s="90" t="str">
        <f t="shared" si="1516"/>
        <v/>
      </c>
      <c r="KHR90" s="90" t="str">
        <f t="shared" si="1516"/>
        <v/>
      </c>
      <c r="KHS90" s="90" t="str">
        <f t="shared" si="1516"/>
        <v/>
      </c>
      <c r="KHT90" s="90" t="str">
        <f t="shared" si="1516"/>
        <v/>
      </c>
      <c r="KHU90" s="90" t="str">
        <f t="shared" si="1516"/>
        <v/>
      </c>
      <c r="KHV90" s="90" t="str">
        <f t="shared" si="1516"/>
        <v/>
      </c>
      <c r="KHW90" s="90" t="str">
        <f t="shared" si="1516"/>
        <v/>
      </c>
      <c r="KHX90" s="90" t="str">
        <f t="shared" si="1516"/>
        <v/>
      </c>
      <c r="KHY90" s="90" t="str">
        <f t="shared" si="1516"/>
        <v/>
      </c>
      <c r="KHZ90" s="90" t="str">
        <f t="shared" si="1516"/>
        <v/>
      </c>
      <c r="KIA90" s="90" t="str">
        <f t="shared" si="1516"/>
        <v/>
      </c>
      <c r="KIB90" s="90" t="str">
        <f t="shared" si="1516"/>
        <v/>
      </c>
      <c r="KIC90" s="90" t="str">
        <f t="shared" si="1516"/>
        <v/>
      </c>
      <c r="KID90" s="90" t="str">
        <f t="shared" si="1516"/>
        <v/>
      </c>
      <c r="KIE90" s="90" t="str">
        <f t="shared" si="1516"/>
        <v/>
      </c>
      <c r="KIF90" s="90" t="str">
        <f t="shared" si="1516"/>
        <v/>
      </c>
      <c r="KIG90" s="90" t="str">
        <f t="shared" si="1516"/>
        <v/>
      </c>
      <c r="KIH90" s="90" t="str">
        <f t="shared" si="1516"/>
        <v/>
      </c>
      <c r="KII90" s="90" t="str">
        <f t="shared" si="1516"/>
        <v/>
      </c>
      <c r="KIJ90" s="90" t="str">
        <f t="shared" si="1516"/>
        <v/>
      </c>
      <c r="KIK90" s="90" t="str">
        <f t="shared" ref="KIK90:KKV90" si="1517">IF(AND(KIK$8&gt;14,KIK$8&lt;19,KIK$8&lt;&gt;""),1,"")</f>
        <v/>
      </c>
      <c r="KIL90" s="90" t="str">
        <f t="shared" si="1517"/>
        <v/>
      </c>
      <c r="KIM90" s="90" t="str">
        <f t="shared" si="1517"/>
        <v/>
      </c>
      <c r="KIN90" s="90" t="str">
        <f t="shared" si="1517"/>
        <v/>
      </c>
      <c r="KIO90" s="90" t="str">
        <f t="shared" si="1517"/>
        <v/>
      </c>
      <c r="KIP90" s="90" t="str">
        <f t="shared" si="1517"/>
        <v/>
      </c>
      <c r="KIQ90" s="90" t="str">
        <f t="shared" si="1517"/>
        <v/>
      </c>
      <c r="KIR90" s="90" t="str">
        <f t="shared" si="1517"/>
        <v/>
      </c>
      <c r="KIS90" s="90" t="str">
        <f t="shared" si="1517"/>
        <v/>
      </c>
      <c r="KIT90" s="90" t="str">
        <f t="shared" si="1517"/>
        <v/>
      </c>
      <c r="KIU90" s="90" t="str">
        <f t="shared" si="1517"/>
        <v/>
      </c>
      <c r="KIV90" s="90" t="str">
        <f t="shared" si="1517"/>
        <v/>
      </c>
      <c r="KIW90" s="90" t="str">
        <f t="shared" si="1517"/>
        <v/>
      </c>
      <c r="KIX90" s="90" t="str">
        <f t="shared" si="1517"/>
        <v/>
      </c>
      <c r="KIY90" s="90" t="str">
        <f t="shared" si="1517"/>
        <v/>
      </c>
      <c r="KIZ90" s="90" t="str">
        <f t="shared" si="1517"/>
        <v/>
      </c>
      <c r="KJA90" s="90" t="str">
        <f t="shared" si="1517"/>
        <v/>
      </c>
      <c r="KJB90" s="90" t="str">
        <f t="shared" si="1517"/>
        <v/>
      </c>
      <c r="KJC90" s="90" t="str">
        <f t="shared" si="1517"/>
        <v/>
      </c>
      <c r="KJD90" s="90" t="str">
        <f t="shared" si="1517"/>
        <v/>
      </c>
      <c r="KJE90" s="90" t="str">
        <f t="shared" si="1517"/>
        <v/>
      </c>
      <c r="KJF90" s="90" t="str">
        <f t="shared" si="1517"/>
        <v/>
      </c>
      <c r="KJG90" s="90" t="str">
        <f t="shared" si="1517"/>
        <v/>
      </c>
      <c r="KJH90" s="90" t="str">
        <f t="shared" si="1517"/>
        <v/>
      </c>
      <c r="KJI90" s="90" t="str">
        <f t="shared" si="1517"/>
        <v/>
      </c>
      <c r="KJJ90" s="90" t="str">
        <f t="shared" si="1517"/>
        <v/>
      </c>
      <c r="KJK90" s="90" t="str">
        <f t="shared" si="1517"/>
        <v/>
      </c>
      <c r="KJL90" s="90" t="str">
        <f t="shared" si="1517"/>
        <v/>
      </c>
      <c r="KJM90" s="90" t="str">
        <f t="shared" si="1517"/>
        <v/>
      </c>
      <c r="KJN90" s="90" t="str">
        <f t="shared" si="1517"/>
        <v/>
      </c>
      <c r="KJO90" s="90" t="str">
        <f t="shared" si="1517"/>
        <v/>
      </c>
      <c r="KJP90" s="90" t="str">
        <f t="shared" si="1517"/>
        <v/>
      </c>
      <c r="KJQ90" s="90" t="str">
        <f t="shared" si="1517"/>
        <v/>
      </c>
      <c r="KJR90" s="90" t="str">
        <f t="shared" si="1517"/>
        <v/>
      </c>
      <c r="KJS90" s="90" t="str">
        <f t="shared" si="1517"/>
        <v/>
      </c>
      <c r="KJT90" s="90" t="str">
        <f t="shared" si="1517"/>
        <v/>
      </c>
      <c r="KJU90" s="90" t="str">
        <f t="shared" si="1517"/>
        <v/>
      </c>
      <c r="KJV90" s="90" t="str">
        <f t="shared" si="1517"/>
        <v/>
      </c>
      <c r="KJW90" s="90" t="str">
        <f t="shared" si="1517"/>
        <v/>
      </c>
      <c r="KJX90" s="90" t="str">
        <f t="shared" si="1517"/>
        <v/>
      </c>
      <c r="KJY90" s="90" t="str">
        <f t="shared" si="1517"/>
        <v/>
      </c>
      <c r="KJZ90" s="90" t="str">
        <f t="shared" si="1517"/>
        <v/>
      </c>
      <c r="KKA90" s="90" t="str">
        <f t="shared" si="1517"/>
        <v/>
      </c>
      <c r="KKB90" s="90" t="str">
        <f t="shared" si="1517"/>
        <v/>
      </c>
      <c r="KKC90" s="90" t="str">
        <f t="shared" si="1517"/>
        <v/>
      </c>
      <c r="KKD90" s="90" t="str">
        <f t="shared" si="1517"/>
        <v/>
      </c>
      <c r="KKE90" s="90" t="str">
        <f t="shared" si="1517"/>
        <v/>
      </c>
      <c r="KKF90" s="90" t="str">
        <f t="shared" si="1517"/>
        <v/>
      </c>
      <c r="KKG90" s="90" t="str">
        <f t="shared" si="1517"/>
        <v/>
      </c>
      <c r="KKH90" s="90" t="str">
        <f t="shared" si="1517"/>
        <v/>
      </c>
      <c r="KKI90" s="90" t="str">
        <f t="shared" si="1517"/>
        <v/>
      </c>
      <c r="KKJ90" s="90" t="str">
        <f t="shared" si="1517"/>
        <v/>
      </c>
      <c r="KKK90" s="90" t="str">
        <f t="shared" si="1517"/>
        <v/>
      </c>
      <c r="KKL90" s="90" t="str">
        <f t="shared" si="1517"/>
        <v/>
      </c>
      <c r="KKM90" s="90" t="str">
        <f t="shared" si="1517"/>
        <v/>
      </c>
      <c r="KKN90" s="90" t="str">
        <f t="shared" si="1517"/>
        <v/>
      </c>
      <c r="KKO90" s="90" t="str">
        <f t="shared" si="1517"/>
        <v/>
      </c>
      <c r="KKP90" s="90" t="str">
        <f t="shared" si="1517"/>
        <v/>
      </c>
      <c r="KKQ90" s="90" t="str">
        <f t="shared" si="1517"/>
        <v/>
      </c>
      <c r="KKR90" s="90" t="str">
        <f t="shared" si="1517"/>
        <v/>
      </c>
      <c r="KKS90" s="90" t="str">
        <f t="shared" si="1517"/>
        <v/>
      </c>
      <c r="KKT90" s="90" t="str">
        <f t="shared" si="1517"/>
        <v/>
      </c>
      <c r="KKU90" s="90" t="str">
        <f t="shared" si="1517"/>
        <v/>
      </c>
      <c r="KKV90" s="90" t="str">
        <f t="shared" si="1517"/>
        <v/>
      </c>
      <c r="KKW90" s="90" t="str">
        <f t="shared" ref="KKW90:KNH90" si="1518">IF(AND(KKW$8&gt;14,KKW$8&lt;19,KKW$8&lt;&gt;""),1,"")</f>
        <v/>
      </c>
      <c r="KKX90" s="90" t="str">
        <f t="shared" si="1518"/>
        <v/>
      </c>
      <c r="KKY90" s="90" t="str">
        <f t="shared" si="1518"/>
        <v/>
      </c>
      <c r="KKZ90" s="90" t="str">
        <f t="shared" si="1518"/>
        <v/>
      </c>
      <c r="KLA90" s="90" t="str">
        <f t="shared" si="1518"/>
        <v/>
      </c>
      <c r="KLB90" s="90" t="str">
        <f t="shared" si="1518"/>
        <v/>
      </c>
      <c r="KLC90" s="90" t="str">
        <f t="shared" si="1518"/>
        <v/>
      </c>
      <c r="KLD90" s="90" t="str">
        <f t="shared" si="1518"/>
        <v/>
      </c>
      <c r="KLE90" s="90" t="str">
        <f t="shared" si="1518"/>
        <v/>
      </c>
      <c r="KLF90" s="90" t="str">
        <f t="shared" si="1518"/>
        <v/>
      </c>
      <c r="KLG90" s="90" t="str">
        <f t="shared" si="1518"/>
        <v/>
      </c>
      <c r="KLH90" s="90" t="str">
        <f t="shared" si="1518"/>
        <v/>
      </c>
      <c r="KLI90" s="90" t="str">
        <f t="shared" si="1518"/>
        <v/>
      </c>
      <c r="KLJ90" s="90" t="str">
        <f t="shared" si="1518"/>
        <v/>
      </c>
      <c r="KLK90" s="90" t="str">
        <f t="shared" si="1518"/>
        <v/>
      </c>
      <c r="KLL90" s="90" t="str">
        <f t="shared" si="1518"/>
        <v/>
      </c>
      <c r="KLM90" s="90" t="str">
        <f t="shared" si="1518"/>
        <v/>
      </c>
      <c r="KLN90" s="90" t="str">
        <f t="shared" si="1518"/>
        <v/>
      </c>
      <c r="KLO90" s="90" t="str">
        <f t="shared" si="1518"/>
        <v/>
      </c>
      <c r="KLP90" s="90" t="str">
        <f t="shared" si="1518"/>
        <v/>
      </c>
      <c r="KLQ90" s="90" t="str">
        <f t="shared" si="1518"/>
        <v/>
      </c>
      <c r="KLR90" s="90" t="str">
        <f t="shared" si="1518"/>
        <v/>
      </c>
      <c r="KLS90" s="90" t="str">
        <f t="shared" si="1518"/>
        <v/>
      </c>
      <c r="KLT90" s="90" t="str">
        <f t="shared" si="1518"/>
        <v/>
      </c>
      <c r="KLU90" s="90" t="str">
        <f t="shared" si="1518"/>
        <v/>
      </c>
      <c r="KLV90" s="90" t="str">
        <f t="shared" si="1518"/>
        <v/>
      </c>
      <c r="KLW90" s="90" t="str">
        <f t="shared" si="1518"/>
        <v/>
      </c>
      <c r="KLX90" s="90" t="str">
        <f t="shared" si="1518"/>
        <v/>
      </c>
      <c r="KLY90" s="90" t="str">
        <f t="shared" si="1518"/>
        <v/>
      </c>
      <c r="KLZ90" s="90" t="str">
        <f t="shared" si="1518"/>
        <v/>
      </c>
      <c r="KMA90" s="90" t="str">
        <f t="shared" si="1518"/>
        <v/>
      </c>
      <c r="KMB90" s="90" t="str">
        <f t="shared" si="1518"/>
        <v/>
      </c>
      <c r="KMC90" s="90" t="str">
        <f t="shared" si="1518"/>
        <v/>
      </c>
      <c r="KMD90" s="90" t="str">
        <f t="shared" si="1518"/>
        <v/>
      </c>
      <c r="KME90" s="90" t="str">
        <f t="shared" si="1518"/>
        <v/>
      </c>
      <c r="KMF90" s="90" t="str">
        <f t="shared" si="1518"/>
        <v/>
      </c>
      <c r="KMG90" s="90" t="str">
        <f t="shared" si="1518"/>
        <v/>
      </c>
      <c r="KMH90" s="90" t="str">
        <f t="shared" si="1518"/>
        <v/>
      </c>
      <c r="KMI90" s="90" t="str">
        <f t="shared" si="1518"/>
        <v/>
      </c>
      <c r="KMJ90" s="90" t="str">
        <f t="shared" si="1518"/>
        <v/>
      </c>
      <c r="KMK90" s="90" t="str">
        <f t="shared" si="1518"/>
        <v/>
      </c>
      <c r="KML90" s="90" t="str">
        <f t="shared" si="1518"/>
        <v/>
      </c>
      <c r="KMM90" s="90" t="str">
        <f t="shared" si="1518"/>
        <v/>
      </c>
      <c r="KMN90" s="90" t="str">
        <f t="shared" si="1518"/>
        <v/>
      </c>
      <c r="KMO90" s="90" t="str">
        <f t="shared" si="1518"/>
        <v/>
      </c>
      <c r="KMP90" s="90" t="str">
        <f t="shared" si="1518"/>
        <v/>
      </c>
      <c r="KMQ90" s="90" t="str">
        <f t="shared" si="1518"/>
        <v/>
      </c>
      <c r="KMR90" s="90" t="str">
        <f t="shared" si="1518"/>
        <v/>
      </c>
      <c r="KMS90" s="90" t="str">
        <f t="shared" si="1518"/>
        <v/>
      </c>
      <c r="KMT90" s="90" t="str">
        <f t="shared" si="1518"/>
        <v/>
      </c>
      <c r="KMU90" s="90" t="str">
        <f t="shared" si="1518"/>
        <v/>
      </c>
      <c r="KMV90" s="90" t="str">
        <f t="shared" si="1518"/>
        <v/>
      </c>
      <c r="KMW90" s="90" t="str">
        <f t="shared" si="1518"/>
        <v/>
      </c>
      <c r="KMX90" s="90" t="str">
        <f t="shared" si="1518"/>
        <v/>
      </c>
      <c r="KMY90" s="90" t="str">
        <f t="shared" si="1518"/>
        <v/>
      </c>
      <c r="KMZ90" s="90" t="str">
        <f t="shared" si="1518"/>
        <v/>
      </c>
      <c r="KNA90" s="90" t="str">
        <f t="shared" si="1518"/>
        <v/>
      </c>
      <c r="KNB90" s="90" t="str">
        <f t="shared" si="1518"/>
        <v/>
      </c>
      <c r="KNC90" s="90" t="str">
        <f t="shared" si="1518"/>
        <v/>
      </c>
      <c r="KND90" s="90" t="str">
        <f t="shared" si="1518"/>
        <v/>
      </c>
      <c r="KNE90" s="90" t="str">
        <f t="shared" si="1518"/>
        <v/>
      </c>
      <c r="KNF90" s="90" t="str">
        <f t="shared" si="1518"/>
        <v/>
      </c>
      <c r="KNG90" s="90" t="str">
        <f t="shared" si="1518"/>
        <v/>
      </c>
      <c r="KNH90" s="90" t="str">
        <f t="shared" si="1518"/>
        <v/>
      </c>
      <c r="KNI90" s="90" t="str">
        <f t="shared" ref="KNI90:KPT90" si="1519">IF(AND(KNI$8&gt;14,KNI$8&lt;19,KNI$8&lt;&gt;""),1,"")</f>
        <v/>
      </c>
      <c r="KNJ90" s="90" t="str">
        <f t="shared" si="1519"/>
        <v/>
      </c>
      <c r="KNK90" s="90" t="str">
        <f t="shared" si="1519"/>
        <v/>
      </c>
      <c r="KNL90" s="90" t="str">
        <f t="shared" si="1519"/>
        <v/>
      </c>
      <c r="KNM90" s="90" t="str">
        <f t="shared" si="1519"/>
        <v/>
      </c>
      <c r="KNN90" s="90" t="str">
        <f t="shared" si="1519"/>
        <v/>
      </c>
      <c r="KNO90" s="90" t="str">
        <f t="shared" si="1519"/>
        <v/>
      </c>
      <c r="KNP90" s="90" t="str">
        <f t="shared" si="1519"/>
        <v/>
      </c>
      <c r="KNQ90" s="90" t="str">
        <f t="shared" si="1519"/>
        <v/>
      </c>
      <c r="KNR90" s="90" t="str">
        <f t="shared" si="1519"/>
        <v/>
      </c>
      <c r="KNS90" s="90" t="str">
        <f t="shared" si="1519"/>
        <v/>
      </c>
      <c r="KNT90" s="90" t="str">
        <f t="shared" si="1519"/>
        <v/>
      </c>
      <c r="KNU90" s="90" t="str">
        <f t="shared" si="1519"/>
        <v/>
      </c>
      <c r="KNV90" s="90" t="str">
        <f t="shared" si="1519"/>
        <v/>
      </c>
      <c r="KNW90" s="90" t="str">
        <f t="shared" si="1519"/>
        <v/>
      </c>
      <c r="KNX90" s="90" t="str">
        <f t="shared" si="1519"/>
        <v/>
      </c>
      <c r="KNY90" s="90" t="str">
        <f t="shared" si="1519"/>
        <v/>
      </c>
      <c r="KNZ90" s="90" t="str">
        <f t="shared" si="1519"/>
        <v/>
      </c>
      <c r="KOA90" s="90" t="str">
        <f t="shared" si="1519"/>
        <v/>
      </c>
      <c r="KOB90" s="90" t="str">
        <f t="shared" si="1519"/>
        <v/>
      </c>
      <c r="KOC90" s="90" t="str">
        <f t="shared" si="1519"/>
        <v/>
      </c>
      <c r="KOD90" s="90" t="str">
        <f t="shared" si="1519"/>
        <v/>
      </c>
      <c r="KOE90" s="90" t="str">
        <f t="shared" si="1519"/>
        <v/>
      </c>
      <c r="KOF90" s="90" t="str">
        <f t="shared" si="1519"/>
        <v/>
      </c>
      <c r="KOG90" s="90" t="str">
        <f t="shared" si="1519"/>
        <v/>
      </c>
      <c r="KOH90" s="90" t="str">
        <f t="shared" si="1519"/>
        <v/>
      </c>
      <c r="KOI90" s="90" t="str">
        <f t="shared" si="1519"/>
        <v/>
      </c>
      <c r="KOJ90" s="90" t="str">
        <f t="shared" si="1519"/>
        <v/>
      </c>
      <c r="KOK90" s="90" t="str">
        <f t="shared" si="1519"/>
        <v/>
      </c>
      <c r="KOL90" s="90" t="str">
        <f t="shared" si="1519"/>
        <v/>
      </c>
      <c r="KOM90" s="90" t="str">
        <f t="shared" si="1519"/>
        <v/>
      </c>
      <c r="KON90" s="90" t="str">
        <f t="shared" si="1519"/>
        <v/>
      </c>
      <c r="KOO90" s="90" t="str">
        <f t="shared" si="1519"/>
        <v/>
      </c>
      <c r="KOP90" s="90" t="str">
        <f t="shared" si="1519"/>
        <v/>
      </c>
      <c r="KOQ90" s="90" t="str">
        <f t="shared" si="1519"/>
        <v/>
      </c>
      <c r="KOR90" s="90" t="str">
        <f t="shared" si="1519"/>
        <v/>
      </c>
      <c r="KOS90" s="90" t="str">
        <f t="shared" si="1519"/>
        <v/>
      </c>
      <c r="KOT90" s="90" t="str">
        <f t="shared" si="1519"/>
        <v/>
      </c>
      <c r="KOU90" s="90" t="str">
        <f t="shared" si="1519"/>
        <v/>
      </c>
      <c r="KOV90" s="90" t="str">
        <f t="shared" si="1519"/>
        <v/>
      </c>
      <c r="KOW90" s="90" t="str">
        <f t="shared" si="1519"/>
        <v/>
      </c>
      <c r="KOX90" s="90" t="str">
        <f t="shared" si="1519"/>
        <v/>
      </c>
      <c r="KOY90" s="90" t="str">
        <f t="shared" si="1519"/>
        <v/>
      </c>
      <c r="KOZ90" s="90" t="str">
        <f t="shared" si="1519"/>
        <v/>
      </c>
      <c r="KPA90" s="90" t="str">
        <f t="shared" si="1519"/>
        <v/>
      </c>
      <c r="KPB90" s="90" t="str">
        <f t="shared" si="1519"/>
        <v/>
      </c>
      <c r="KPC90" s="90" t="str">
        <f t="shared" si="1519"/>
        <v/>
      </c>
      <c r="KPD90" s="90" t="str">
        <f t="shared" si="1519"/>
        <v/>
      </c>
      <c r="KPE90" s="90" t="str">
        <f t="shared" si="1519"/>
        <v/>
      </c>
      <c r="KPF90" s="90" t="str">
        <f t="shared" si="1519"/>
        <v/>
      </c>
      <c r="KPG90" s="90" t="str">
        <f t="shared" si="1519"/>
        <v/>
      </c>
      <c r="KPH90" s="90" t="str">
        <f t="shared" si="1519"/>
        <v/>
      </c>
      <c r="KPI90" s="90" t="str">
        <f t="shared" si="1519"/>
        <v/>
      </c>
      <c r="KPJ90" s="90" t="str">
        <f t="shared" si="1519"/>
        <v/>
      </c>
      <c r="KPK90" s="90" t="str">
        <f t="shared" si="1519"/>
        <v/>
      </c>
      <c r="KPL90" s="90" t="str">
        <f t="shared" si="1519"/>
        <v/>
      </c>
      <c r="KPM90" s="90" t="str">
        <f t="shared" si="1519"/>
        <v/>
      </c>
      <c r="KPN90" s="90" t="str">
        <f t="shared" si="1519"/>
        <v/>
      </c>
      <c r="KPO90" s="90" t="str">
        <f t="shared" si="1519"/>
        <v/>
      </c>
      <c r="KPP90" s="90" t="str">
        <f t="shared" si="1519"/>
        <v/>
      </c>
      <c r="KPQ90" s="90" t="str">
        <f t="shared" si="1519"/>
        <v/>
      </c>
      <c r="KPR90" s="90" t="str">
        <f t="shared" si="1519"/>
        <v/>
      </c>
      <c r="KPS90" s="90" t="str">
        <f t="shared" si="1519"/>
        <v/>
      </c>
      <c r="KPT90" s="90" t="str">
        <f t="shared" si="1519"/>
        <v/>
      </c>
      <c r="KPU90" s="90" t="str">
        <f t="shared" ref="KPU90:KSF90" si="1520">IF(AND(KPU$8&gt;14,KPU$8&lt;19,KPU$8&lt;&gt;""),1,"")</f>
        <v/>
      </c>
      <c r="KPV90" s="90" t="str">
        <f t="shared" si="1520"/>
        <v/>
      </c>
      <c r="KPW90" s="90" t="str">
        <f t="shared" si="1520"/>
        <v/>
      </c>
      <c r="KPX90" s="90" t="str">
        <f t="shared" si="1520"/>
        <v/>
      </c>
      <c r="KPY90" s="90" t="str">
        <f t="shared" si="1520"/>
        <v/>
      </c>
      <c r="KPZ90" s="90" t="str">
        <f t="shared" si="1520"/>
        <v/>
      </c>
      <c r="KQA90" s="90" t="str">
        <f t="shared" si="1520"/>
        <v/>
      </c>
      <c r="KQB90" s="90" t="str">
        <f t="shared" si="1520"/>
        <v/>
      </c>
      <c r="KQC90" s="90" t="str">
        <f t="shared" si="1520"/>
        <v/>
      </c>
      <c r="KQD90" s="90" t="str">
        <f t="shared" si="1520"/>
        <v/>
      </c>
      <c r="KQE90" s="90" t="str">
        <f t="shared" si="1520"/>
        <v/>
      </c>
      <c r="KQF90" s="90" t="str">
        <f t="shared" si="1520"/>
        <v/>
      </c>
      <c r="KQG90" s="90" t="str">
        <f t="shared" si="1520"/>
        <v/>
      </c>
      <c r="KQH90" s="90" t="str">
        <f t="shared" si="1520"/>
        <v/>
      </c>
      <c r="KQI90" s="90" t="str">
        <f t="shared" si="1520"/>
        <v/>
      </c>
      <c r="KQJ90" s="90" t="str">
        <f t="shared" si="1520"/>
        <v/>
      </c>
      <c r="KQK90" s="90" t="str">
        <f t="shared" si="1520"/>
        <v/>
      </c>
      <c r="KQL90" s="90" t="str">
        <f t="shared" si="1520"/>
        <v/>
      </c>
      <c r="KQM90" s="90" t="str">
        <f t="shared" si="1520"/>
        <v/>
      </c>
      <c r="KQN90" s="90" t="str">
        <f t="shared" si="1520"/>
        <v/>
      </c>
      <c r="KQO90" s="90" t="str">
        <f t="shared" si="1520"/>
        <v/>
      </c>
      <c r="KQP90" s="90" t="str">
        <f t="shared" si="1520"/>
        <v/>
      </c>
      <c r="KQQ90" s="90" t="str">
        <f t="shared" si="1520"/>
        <v/>
      </c>
      <c r="KQR90" s="90" t="str">
        <f t="shared" si="1520"/>
        <v/>
      </c>
      <c r="KQS90" s="90" t="str">
        <f t="shared" si="1520"/>
        <v/>
      </c>
      <c r="KQT90" s="90" t="str">
        <f t="shared" si="1520"/>
        <v/>
      </c>
      <c r="KQU90" s="90" t="str">
        <f t="shared" si="1520"/>
        <v/>
      </c>
      <c r="KQV90" s="90" t="str">
        <f t="shared" si="1520"/>
        <v/>
      </c>
      <c r="KQW90" s="90" t="str">
        <f t="shared" si="1520"/>
        <v/>
      </c>
      <c r="KQX90" s="90" t="str">
        <f t="shared" si="1520"/>
        <v/>
      </c>
      <c r="KQY90" s="90" t="str">
        <f t="shared" si="1520"/>
        <v/>
      </c>
      <c r="KQZ90" s="90" t="str">
        <f t="shared" si="1520"/>
        <v/>
      </c>
      <c r="KRA90" s="90" t="str">
        <f t="shared" si="1520"/>
        <v/>
      </c>
      <c r="KRB90" s="90" t="str">
        <f t="shared" si="1520"/>
        <v/>
      </c>
      <c r="KRC90" s="90" t="str">
        <f t="shared" si="1520"/>
        <v/>
      </c>
      <c r="KRD90" s="90" t="str">
        <f t="shared" si="1520"/>
        <v/>
      </c>
      <c r="KRE90" s="90" t="str">
        <f t="shared" si="1520"/>
        <v/>
      </c>
      <c r="KRF90" s="90" t="str">
        <f t="shared" si="1520"/>
        <v/>
      </c>
      <c r="KRG90" s="90" t="str">
        <f t="shared" si="1520"/>
        <v/>
      </c>
      <c r="KRH90" s="90" t="str">
        <f t="shared" si="1520"/>
        <v/>
      </c>
      <c r="KRI90" s="90" t="str">
        <f t="shared" si="1520"/>
        <v/>
      </c>
      <c r="KRJ90" s="90" t="str">
        <f t="shared" si="1520"/>
        <v/>
      </c>
      <c r="KRK90" s="90" t="str">
        <f t="shared" si="1520"/>
        <v/>
      </c>
      <c r="KRL90" s="90" t="str">
        <f t="shared" si="1520"/>
        <v/>
      </c>
      <c r="KRM90" s="90" t="str">
        <f t="shared" si="1520"/>
        <v/>
      </c>
      <c r="KRN90" s="90" t="str">
        <f t="shared" si="1520"/>
        <v/>
      </c>
      <c r="KRO90" s="90" t="str">
        <f t="shared" si="1520"/>
        <v/>
      </c>
      <c r="KRP90" s="90" t="str">
        <f t="shared" si="1520"/>
        <v/>
      </c>
      <c r="KRQ90" s="90" t="str">
        <f t="shared" si="1520"/>
        <v/>
      </c>
      <c r="KRR90" s="90" t="str">
        <f t="shared" si="1520"/>
        <v/>
      </c>
      <c r="KRS90" s="90" t="str">
        <f t="shared" si="1520"/>
        <v/>
      </c>
      <c r="KRT90" s="90" t="str">
        <f t="shared" si="1520"/>
        <v/>
      </c>
      <c r="KRU90" s="90" t="str">
        <f t="shared" si="1520"/>
        <v/>
      </c>
      <c r="KRV90" s="90" t="str">
        <f t="shared" si="1520"/>
        <v/>
      </c>
      <c r="KRW90" s="90" t="str">
        <f t="shared" si="1520"/>
        <v/>
      </c>
      <c r="KRX90" s="90" t="str">
        <f t="shared" si="1520"/>
        <v/>
      </c>
      <c r="KRY90" s="90" t="str">
        <f t="shared" si="1520"/>
        <v/>
      </c>
      <c r="KRZ90" s="90" t="str">
        <f t="shared" si="1520"/>
        <v/>
      </c>
      <c r="KSA90" s="90" t="str">
        <f t="shared" si="1520"/>
        <v/>
      </c>
      <c r="KSB90" s="90" t="str">
        <f t="shared" si="1520"/>
        <v/>
      </c>
      <c r="KSC90" s="90" t="str">
        <f t="shared" si="1520"/>
        <v/>
      </c>
      <c r="KSD90" s="90" t="str">
        <f t="shared" si="1520"/>
        <v/>
      </c>
      <c r="KSE90" s="90" t="str">
        <f t="shared" si="1520"/>
        <v/>
      </c>
      <c r="KSF90" s="90" t="str">
        <f t="shared" si="1520"/>
        <v/>
      </c>
      <c r="KSG90" s="90" t="str">
        <f t="shared" ref="KSG90:KUR90" si="1521">IF(AND(KSG$8&gt;14,KSG$8&lt;19,KSG$8&lt;&gt;""),1,"")</f>
        <v/>
      </c>
      <c r="KSH90" s="90" t="str">
        <f t="shared" si="1521"/>
        <v/>
      </c>
      <c r="KSI90" s="90" t="str">
        <f t="shared" si="1521"/>
        <v/>
      </c>
      <c r="KSJ90" s="90" t="str">
        <f t="shared" si="1521"/>
        <v/>
      </c>
      <c r="KSK90" s="90" t="str">
        <f t="shared" si="1521"/>
        <v/>
      </c>
      <c r="KSL90" s="90" t="str">
        <f t="shared" si="1521"/>
        <v/>
      </c>
      <c r="KSM90" s="90" t="str">
        <f t="shared" si="1521"/>
        <v/>
      </c>
      <c r="KSN90" s="90" t="str">
        <f t="shared" si="1521"/>
        <v/>
      </c>
      <c r="KSO90" s="90" t="str">
        <f t="shared" si="1521"/>
        <v/>
      </c>
      <c r="KSP90" s="90" t="str">
        <f t="shared" si="1521"/>
        <v/>
      </c>
      <c r="KSQ90" s="90" t="str">
        <f t="shared" si="1521"/>
        <v/>
      </c>
      <c r="KSR90" s="90" t="str">
        <f t="shared" si="1521"/>
        <v/>
      </c>
      <c r="KSS90" s="90" t="str">
        <f t="shared" si="1521"/>
        <v/>
      </c>
      <c r="KST90" s="90" t="str">
        <f t="shared" si="1521"/>
        <v/>
      </c>
      <c r="KSU90" s="90" t="str">
        <f t="shared" si="1521"/>
        <v/>
      </c>
      <c r="KSV90" s="90" t="str">
        <f t="shared" si="1521"/>
        <v/>
      </c>
      <c r="KSW90" s="90" t="str">
        <f t="shared" si="1521"/>
        <v/>
      </c>
      <c r="KSX90" s="90" t="str">
        <f t="shared" si="1521"/>
        <v/>
      </c>
      <c r="KSY90" s="90" t="str">
        <f t="shared" si="1521"/>
        <v/>
      </c>
      <c r="KSZ90" s="90" t="str">
        <f t="shared" si="1521"/>
        <v/>
      </c>
      <c r="KTA90" s="90" t="str">
        <f t="shared" si="1521"/>
        <v/>
      </c>
      <c r="KTB90" s="90" t="str">
        <f t="shared" si="1521"/>
        <v/>
      </c>
      <c r="KTC90" s="90" t="str">
        <f t="shared" si="1521"/>
        <v/>
      </c>
      <c r="KTD90" s="90" t="str">
        <f t="shared" si="1521"/>
        <v/>
      </c>
      <c r="KTE90" s="90" t="str">
        <f t="shared" si="1521"/>
        <v/>
      </c>
      <c r="KTF90" s="90" t="str">
        <f t="shared" si="1521"/>
        <v/>
      </c>
      <c r="KTG90" s="90" t="str">
        <f t="shared" si="1521"/>
        <v/>
      </c>
      <c r="KTH90" s="90" t="str">
        <f t="shared" si="1521"/>
        <v/>
      </c>
      <c r="KTI90" s="90" t="str">
        <f t="shared" si="1521"/>
        <v/>
      </c>
      <c r="KTJ90" s="90" t="str">
        <f t="shared" si="1521"/>
        <v/>
      </c>
      <c r="KTK90" s="90" t="str">
        <f t="shared" si="1521"/>
        <v/>
      </c>
      <c r="KTL90" s="90" t="str">
        <f t="shared" si="1521"/>
        <v/>
      </c>
      <c r="KTM90" s="90" t="str">
        <f t="shared" si="1521"/>
        <v/>
      </c>
      <c r="KTN90" s="90" t="str">
        <f t="shared" si="1521"/>
        <v/>
      </c>
      <c r="KTO90" s="90" t="str">
        <f t="shared" si="1521"/>
        <v/>
      </c>
      <c r="KTP90" s="90" t="str">
        <f t="shared" si="1521"/>
        <v/>
      </c>
      <c r="KTQ90" s="90" t="str">
        <f t="shared" si="1521"/>
        <v/>
      </c>
      <c r="KTR90" s="90" t="str">
        <f t="shared" si="1521"/>
        <v/>
      </c>
      <c r="KTS90" s="90" t="str">
        <f t="shared" si="1521"/>
        <v/>
      </c>
      <c r="KTT90" s="90" t="str">
        <f t="shared" si="1521"/>
        <v/>
      </c>
      <c r="KTU90" s="90" t="str">
        <f t="shared" si="1521"/>
        <v/>
      </c>
      <c r="KTV90" s="90" t="str">
        <f t="shared" si="1521"/>
        <v/>
      </c>
      <c r="KTW90" s="90" t="str">
        <f t="shared" si="1521"/>
        <v/>
      </c>
      <c r="KTX90" s="90" t="str">
        <f t="shared" si="1521"/>
        <v/>
      </c>
      <c r="KTY90" s="90" t="str">
        <f t="shared" si="1521"/>
        <v/>
      </c>
      <c r="KTZ90" s="90" t="str">
        <f t="shared" si="1521"/>
        <v/>
      </c>
      <c r="KUA90" s="90" t="str">
        <f t="shared" si="1521"/>
        <v/>
      </c>
      <c r="KUB90" s="90" t="str">
        <f t="shared" si="1521"/>
        <v/>
      </c>
      <c r="KUC90" s="90" t="str">
        <f t="shared" si="1521"/>
        <v/>
      </c>
      <c r="KUD90" s="90" t="str">
        <f t="shared" si="1521"/>
        <v/>
      </c>
      <c r="KUE90" s="90" t="str">
        <f t="shared" si="1521"/>
        <v/>
      </c>
      <c r="KUF90" s="90" t="str">
        <f t="shared" si="1521"/>
        <v/>
      </c>
      <c r="KUG90" s="90" t="str">
        <f t="shared" si="1521"/>
        <v/>
      </c>
      <c r="KUH90" s="90" t="str">
        <f t="shared" si="1521"/>
        <v/>
      </c>
      <c r="KUI90" s="90" t="str">
        <f t="shared" si="1521"/>
        <v/>
      </c>
      <c r="KUJ90" s="90" t="str">
        <f t="shared" si="1521"/>
        <v/>
      </c>
      <c r="KUK90" s="90" t="str">
        <f t="shared" si="1521"/>
        <v/>
      </c>
      <c r="KUL90" s="90" t="str">
        <f t="shared" si="1521"/>
        <v/>
      </c>
      <c r="KUM90" s="90" t="str">
        <f t="shared" si="1521"/>
        <v/>
      </c>
      <c r="KUN90" s="90" t="str">
        <f t="shared" si="1521"/>
        <v/>
      </c>
      <c r="KUO90" s="90" t="str">
        <f t="shared" si="1521"/>
        <v/>
      </c>
      <c r="KUP90" s="90" t="str">
        <f t="shared" si="1521"/>
        <v/>
      </c>
      <c r="KUQ90" s="90" t="str">
        <f t="shared" si="1521"/>
        <v/>
      </c>
      <c r="KUR90" s="90" t="str">
        <f t="shared" si="1521"/>
        <v/>
      </c>
      <c r="KUS90" s="90" t="str">
        <f t="shared" ref="KUS90:KXD90" si="1522">IF(AND(KUS$8&gt;14,KUS$8&lt;19,KUS$8&lt;&gt;""),1,"")</f>
        <v/>
      </c>
      <c r="KUT90" s="90" t="str">
        <f t="shared" si="1522"/>
        <v/>
      </c>
      <c r="KUU90" s="90" t="str">
        <f t="shared" si="1522"/>
        <v/>
      </c>
      <c r="KUV90" s="90" t="str">
        <f t="shared" si="1522"/>
        <v/>
      </c>
      <c r="KUW90" s="90" t="str">
        <f t="shared" si="1522"/>
        <v/>
      </c>
      <c r="KUX90" s="90" t="str">
        <f t="shared" si="1522"/>
        <v/>
      </c>
      <c r="KUY90" s="90" t="str">
        <f t="shared" si="1522"/>
        <v/>
      </c>
      <c r="KUZ90" s="90" t="str">
        <f t="shared" si="1522"/>
        <v/>
      </c>
      <c r="KVA90" s="90" t="str">
        <f t="shared" si="1522"/>
        <v/>
      </c>
      <c r="KVB90" s="90" t="str">
        <f t="shared" si="1522"/>
        <v/>
      </c>
      <c r="KVC90" s="90" t="str">
        <f t="shared" si="1522"/>
        <v/>
      </c>
      <c r="KVD90" s="90" t="str">
        <f t="shared" si="1522"/>
        <v/>
      </c>
      <c r="KVE90" s="90" t="str">
        <f t="shared" si="1522"/>
        <v/>
      </c>
      <c r="KVF90" s="90" t="str">
        <f t="shared" si="1522"/>
        <v/>
      </c>
      <c r="KVG90" s="90" t="str">
        <f t="shared" si="1522"/>
        <v/>
      </c>
      <c r="KVH90" s="90" t="str">
        <f t="shared" si="1522"/>
        <v/>
      </c>
      <c r="KVI90" s="90" t="str">
        <f t="shared" si="1522"/>
        <v/>
      </c>
      <c r="KVJ90" s="90" t="str">
        <f t="shared" si="1522"/>
        <v/>
      </c>
      <c r="KVK90" s="90" t="str">
        <f t="shared" si="1522"/>
        <v/>
      </c>
      <c r="KVL90" s="90" t="str">
        <f t="shared" si="1522"/>
        <v/>
      </c>
      <c r="KVM90" s="90" t="str">
        <f t="shared" si="1522"/>
        <v/>
      </c>
      <c r="KVN90" s="90" t="str">
        <f t="shared" si="1522"/>
        <v/>
      </c>
      <c r="KVO90" s="90" t="str">
        <f t="shared" si="1522"/>
        <v/>
      </c>
      <c r="KVP90" s="90" t="str">
        <f t="shared" si="1522"/>
        <v/>
      </c>
      <c r="KVQ90" s="90" t="str">
        <f t="shared" si="1522"/>
        <v/>
      </c>
      <c r="KVR90" s="90" t="str">
        <f t="shared" si="1522"/>
        <v/>
      </c>
      <c r="KVS90" s="90" t="str">
        <f t="shared" si="1522"/>
        <v/>
      </c>
      <c r="KVT90" s="90" t="str">
        <f t="shared" si="1522"/>
        <v/>
      </c>
      <c r="KVU90" s="90" t="str">
        <f t="shared" si="1522"/>
        <v/>
      </c>
      <c r="KVV90" s="90" t="str">
        <f t="shared" si="1522"/>
        <v/>
      </c>
      <c r="KVW90" s="90" t="str">
        <f t="shared" si="1522"/>
        <v/>
      </c>
      <c r="KVX90" s="90" t="str">
        <f t="shared" si="1522"/>
        <v/>
      </c>
      <c r="KVY90" s="90" t="str">
        <f t="shared" si="1522"/>
        <v/>
      </c>
      <c r="KVZ90" s="90" t="str">
        <f t="shared" si="1522"/>
        <v/>
      </c>
      <c r="KWA90" s="90" t="str">
        <f t="shared" si="1522"/>
        <v/>
      </c>
      <c r="KWB90" s="90" t="str">
        <f t="shared" si="1522"/>
        <v/>
      </c>
      <c r="KWC90" s="90" t="str">
        <f t="shared" si="1522"/>
        <v/>
      </c>
      <c r="KWD90" s="90" t="str">
        <f t="shared" si="1522"/>
        <v/>
      </c>
      <c r="KWE90" s="90" t="str">
        <f t="shared" si="1522"/>
        <v/>
      </c>
      <c r="KWF90" s="90" t="str">
        <f t="shared" si="1522"/>
        <v/>
      </c>
      <c r="KWG90" s="90" t="str">
        <f t="shared" si="1522"/>
        <v/>
      </c>
      <c r="KWH90" s="90" t="str">
        <f t="shared" si="1522"/>
        <v/>
      </c>
      <c r="KWI90" s="90" t="str">
        <f t="shared" si="1522"/>
        <v/>
      </c>
      <c r="KWJ90" s="90" t="str">
        <f t="shared" si="1522"/>
        <v/>
      </c>
      <c r="KWK90" s="90" t="str">
        <f t="shared" si="1522"/>
        <v/>
      </c>
      <c r="KWL90" s="90" t="str">
        <f t="shared" si="1522"/>
        <v/>
      </c>
      <c r="KWM90" s="90" t="str">
        <f t="shared" si="1522"/>
        <v/>
      </c>
      <c r="KWN90" s="90" t="str">
        <f t="shared" si="1522"/>
        <v/>
      </c>
      <c r="KWO90" s="90" t="str">
        <f t="shared" si="1522"/>
        <v/>
      </c>
      <c r="KWP90" s="90" t="str">
        <f t="shared" si="1522"/>
        <v/>
      </c>
      <c r="KWQ90" s="90" t="str">
        <f t="shared" si="1522"/>
        <v/>
      </c>
      <c r="KWR90" s="90" t="str">
        <f t="shared" si="1522"/>
        <v/>
      </c>
      <c r="KWS90" s="90" t="str">
        <f t="shared" si="1522"/>
        <v/>
      </c>
      <c r="KWT90" s="90" t="str">
        <f t="shared" si="1522"/>
        <v/>
      </c>
      <c r="KWU90" s="90" t="str">
        <f t="shared" si="1522"/>
        <v/>
      </c>
      <c r="KWV90" s="90" t="str">
        <f t="shared" si="1522"/>
        <v/>
      </c>
      <c r="KWW90" s="90" t="str">
        <f t="shared" si="1522"/>
        <v/>
      </c>
      <c r="KWX90" s="90" t="str">
        <f t="shared" si="1522"/>
        <v/>
      </c>
      <c r="KWY90" s="90" t="str">
        <f t="shared" si="1522"/>
        <v/>
      </c>
      <c r="KWZ90" s="90" t="str">
        <f t="shared" si="1522"/>
        <v/>
      </c>
      <c r="KXA90" s="90" t="str">
        <f t="shared" si="1522"/>
        <v/>
      </c>
      <c r="KXB90" s="90" t="str">
        <f t="shared" si="1522"/>
        <v/>
      </c>
      <c r="KXC90" s="90" t="str">
        <f t="shared" si="1522"/>
        <v/>
      </c>
      <c r="KXD90" s="90" t="str">
        <f t="shared" si="1522"/>
        <v/>
      </c>
      <c r="KXE90" s="90" t="str">
        <f t="shared" ref="KXE90:KZP90" si="1523">IF(AND(KXE$8&gt;14,KXE$8&lt;19,KXE$8&lt;&gt;""),1,"")</f>
        <v/>
      </c>
      <c r="KXF90" s="90" t="str">
        <f t="shared" si="1523"/>
        <v/>
      </c>
      <c r="KXG90" s="90" t="str">
        <f t="shared" si="1523"/>
        <v/>
      </c>
      <c r="KXH90" s="90" t="str">
        <f t="shared" si="1523"/>
        <v/>
      </c>
      <c r="KXI90" s="90" t="str">
        <f t="shared" si="1523"/>
        <v/>
      </c>
      <c r="KXJ90" s="90" t="str">
        <f t="shared" si="1523"/>
        <v/>
      </c>
      <c r="KXK90" s="90" t="str">
        <f t="shared" si="1523"/>
        <v/>
      </c>
      <c r="KXL90" s="90" t="str">
        <f t="shared" si="1523"/>
        <v/>
      </c>
      <c r="KXM90" s="90" t="str">
        <f t="shared" si="1523"/>
        <v/>
      </c>
      <c r="KXN90" s="90" t="str">
        <f t="shared" si="1523"/>
        <v/>
      </c>
      <c r="KXO90" s="90" t="str">
        <f t="shared" si="1523"/>
        <v/>
      </c>
      <c r="KXP90" s="90" t="str">
        <f t="shared" si="1523"/>
        <v/>
      </c>
      <c r="KXQ90" s="90" t="str">
        <f t="shared" si="1523"/>
        <v/>
      </c>
      <c r="KXR90" s="90" t="str">
        <f t="shared" si="1523"/>
        <v/>
      </c>
      <c r="KXS90" s="90" t="str">
        <f t="shared" si="1523"/>
        <v/>
      </c>
      <c r="KXT90" s="90" t="str">
        <f t="shared" si="1523"/>
        <v/>
      </c>
      <c r="KXU90" s="90" t="str">
        <f t="shared" si="1523"/>
        <v/>
      </c>
      <c r="KXV90" s="90" t="str">
        <f t="shared" si="1523"/>
        <v/>
      </c>
      <c r="KXW90" s="90" t="str">
        <f t="shared" si="1523"/>
        <v/>
      </c>
      <c r="KXX90" s="90" t="str">
        <f t="shared" si="1523"/>
        <v/>
      </c>
      <c r="KXY90" s="90" t="str">
        <f t="shared" si="1523"/>
        <v/>
      </c>
      <c r="KXZ90" s="90" t="str">
        <f t="shared" si="1523"/>
        <v/>
      </c>
      <c r="KYA90" s="90" t="str">
        <f t="shared" si="1523"/>
        <v/>
      </c>
      <c r="KYB90" s="90" t="str">
        <f t="shared" si="1523"/>
        <v/>
      </c>
      <c r="KYC90" s="90" t="str">
        <f t="shared" si="1523"/>
        <v/>
      </c>
      <c r="KYD90" s="90" t="str">
        <f t="shared" si="1523"/>
        <v/>
      </c>
      <c r="KYE90" s="90" t="str">
        <f t="shared" si="1523"/>
        <v/>
      </c>
      <c r="KYF90" s="90" t="str">
        <f t="shared" si="1523"/>
        <v/>
      </c>
      <c r="KYG90" s="90" t="str">
        <f t="shared" si="1523"/>
        <v/>
      </c>
      <c r="KYH90" s="90" t="str">
        <f t="shared" si="1523"/>
        <v/>
      </c>
      <c r="KYI90" s="90" t="str">
        <f t="shared" si="1523"/>
        <v/>
      </c>
      <c r="KYJ90" s="90" t="str">
        <f t="shared" si="1523"/>
        <v/>
      </c>
      <c r="KYK90" s="90" t="str">
        <f t="shared" si="1523"/>
        <v/>
      </c>
      <c r="KYL90" s="90" t="str">
        <f t="shared" si="1523"/>
        <v/>
      </c>
      <c r="KYM90" s="90" t="str">
        <f t="shared" si="1523"/>
        <v/>
      </c>
      <c r="KYN90" s="90" t="str">
        <f t="shared" si="1523"/>
        <v/>
      </c>
      <c r="KYO90" s="90" t="str">
        <f t="shared" si="1523"/>
        <v/>
      </c>
      <c r="KYP90" s="90" t="str">
        <f t="shared" si="1523"/>
        <v/>
      </c>
      <c r="KYQ90" s="90" t="str">
        <f t="shared" si="1523"/>
        <v/>
      </c>
      <c r="KYR90" s="90" t="str">
        <f t="shared" si="1523"/>
        <v/>
      </c>
      <c r="KYS90" s="90" t="str">
        <f t="shared" si="1523"/>
        <v/>
      </c>
      <c r="KYT90" s="90" t="str">
        <f t="shared" si="1523"/>
        <v/>
      </c>
      <c r="KYU90" s="90" t="str">
        <f t="shared" si="1523"/>
        <v/>
      </c>
      <c r="KYV90" s="90" t="str">
        <f t="shared" si="1523"/>
        <v/>
      </c>
      <c r="KYW90" s="90" t="str">
        <f t="shared" si="1523"/>
        <v/>
      </c>
      <c r="KYX90" s="90" t="str">
        <f t="shared" si="1523"/>
        <v/>
      </c>
      <c r="KYY90" s="90" t="str">
        <f t="shared" si="1523"/>
        <v/>
      </c>
      <c r="KYZ90" s="90" t="str">
        <f t="shared" si="1523"/>
        <v/>
      </c>
      <c r="KZA90" s="90" t="str">
        <f t="shared" si="1523"/>
        <v/>
      </c>
      <c r="KZB90" s="90" t="str">
        <f t="shared" si="1523"/>
        <v/>
      </c>
      <c r="KZC90" s="90" t="str">
        <f t="shared" si="1523"/>
        <v/>
      </c>
      <c r="KZD90" s="90" t="str">
        <f t="shared" si="1523"/>
        <v/>
      </c>
      <c r="KZE90" s="90" t="str">
        <f t="shared" si="1523"/>
        <v/>
      </c>
      <c r="KZF90" s="90" t="str">
        <f t="shared" si="1523"/>
        <v/>
      </c>
      <c r="KZG90" s="90" t="str">
        <f t="shared" si="1523"/>
        <v/>
      </c>
      <c r="KZH90" s="90" t="str">
        <f t="shared" si="1523"/>
        <v/>
      </c>
      <c r="KZI90" s="90" t="str">
        <f t="shared" si="1523"/>
        <v/>
      </c>
      <c r="KZJ90" s="90" t="str">
        <f t="shared" si="1523"/>
        <v/>
      </c>
      <c r="KZK90" s="90" t="str">
        <f t="shared" si="1523"/>
        <v/>
      </c>
      <c r="KZL90" s="90" t="str">
        <f t="shared" si="1523"/>
        <v/>
      </c>
      <c r="KZM90" s="90" t="str">
        <f t="shared" si="1523"/>
        <v/>
      </c>
      <c r="KZN90" s="90" t="str">
        <f t="shared" si="1523"/>
        <v/>
      </c>
      <c r="KZO90" s="90" t="str">
        <f t="shared" si="1523"/>
        <v/>
      </c>
      <c r="KZP90" s="90" t="str">
        <f t="shared" si="1523"/>
        <v/>
      </c>
      <c r="KZQ90" s="90" t="str">
        <f t="shared" ref="KZQ90:LCB90" si="1524">IF(AND(KZQ$8&gt;14,KZQ$8&lt;19,KZQ$8&lt;&gt;""),1,"")</f>
        <v/>
      </c>
      <c r="KZR90" s="90" t="str">
        <f t="shared" si="1524"/>
        <v/>
      </c>
      <c r="KZS90" s="90" t="str">
        <f t="shared" si="1524"/>
        <v/>
      </c>
      <c r="KZT90" s="90" t="str">
        <f t="shared" si="1524"/>
        <v/>
      </c>
      <c r="KZU90" s="90" t="str">
        <f t="shared" si="1524"/>
        <v/>
      </c>
      <c r="KZV90" s="90" t="str">
        <f t="shared" si="1524"/>
        <v/>
      </c>
      <c r="KZW90" s="90" t="str">
        <f t="shared" si="1524"/>
        <v/>
      </c>
      <c r="KZX90" s="90" t="str">
        <f t="shared" si="1524"/>
        <v/>
      </c>
      <c r="KZY90" s="90" t="str">
        <f t="shared" si="1524"/>
        <v/>
      </c>
      <c r="KZZ90" s="90" t="str">
        <f t="shared" si="1524"/>
        <v/>
      </c>
      <c r="LAA90" s="90" t="str">
        <f t="shared" si="1524"/>
        <v/>
      </c>
      <c r="LAB90" s="90" t="str">
        <f t="shared" si="1524"/>
        <v/>
      </c>
      <c r="LAC90" s="90" t="str">
        <f t="shared" si="1524"/>
        <v/>
      </c>
      <c r="LAD90" s="90" t="str">
        <f t="shared" si="1524"/>
        <v/>
      </c>
      <c r="LAE90" s="90" t="str">
        <f t="shared" si="1524"/>
        <v/>
      </c>
      <c r="LAF90" s="90" t="str">
        <f t="shared" si="1524"/>
        <v/>
      </c>
      <c r="LAG90" s="90" t="str">
        <f t="shared" si="1524"/>
        <v/>
      </c>
      <c r="LAH90" s="90" t="str">
        <f t="shared" si="1524"/>
        <v/>
      </c>
      <c r="LAI90" s="90" t="str">
        <f t="shared" si="1524"/>
        <v/>
      </c>
      <c r="LAJ90" s="90" t="str">
        <f t="shared" si="1524"/>
        <v/>
      </c>
      <c r="LAK90" s="90" t="str">
        <f t="shared" si="1524"/>
        <v/>
      </c>
      <c r="LAL90" s="90" t="str">
        <f t="shared" si="1524"/>
        <v/>
      </c>
      <c r="LAM90" s="90" t="str">
        <f t="shared" si="1524"/>
        <v/>
      </c>
      <c r="LAN90" s="90" t="str">
        <f t="shared" si="1524"/>
        <v/>
      </c>
      <c r="LAO90" s="90" t="str">
        <f t="shared" si="1524"/>
        <v/>
      </c>
      <c r="LAP90" s="90" t="str">
        <f t="shared" si="1524"/>
        <v/>
      </c>
      <c r="LAQ90" s="90" t="str">
        <f t="shared" si="1524"/>
        <v/>
      </c>
      <c r="LAR90" s="90" t="str">
        <f t="shared" si="1524"/>
        <v/>
      </c>
      <c r="LAS90" s="90" t="str">
        <f t="shared" si="1524"/>
        <v/>
      </c>
      <c r="LAT90" s="90" t="str">
        <f t="shared" si="1524"/>
        <v/>
      </c>
      <c r="LAU90" s="90" t="str">
        <f t="shared" si="1524"/>
        <v/>
      </c>
      <c r="LAV90" s="90" t="str">
        <f t="shared" si="1524"/>
        <v/>
      </c>
      <c r="LAW90" s="90" t="str">
        <f t="shared" si="1524"/>
        <v/>
      </c>
      <c r="LAX90" s="90" t="str">
        <f t="shared" si="1524"/>
        <v/>
      </c>
      <c r="LAY90" s="90" t="str">
        <f t="shared" si="1524"/>
        <v/>
      </c>
      <c r="LAZ90" s="90" t="str">
        <f t="shared" si="1524"/>
        <v/>
      </c>
      <c r="LBA90" s="90" t="str">
        <f t="shared" si="1524"/>
        <v/>
      </c>
      <c r="LBB90" s="90" t="str">
        <f t="shared" si="1524"/>
        <v/>
      </c>
      <c r="LBC90" s="90" t="str">
        <f t="shared" si="1524"/>
        <v/>
      </c>
      <c r="LBD90" s="90" t="str">
        <f t="shared" si="1524"/>
        <v/>
      </c>
      <c r="LBE90" s="90" t="str">
        <f t="shared" si="1524"/>
        <v/>
      </c>
      <c r="LBF90" s="90" t="str">
        <f t="shared" si="1524"/>
        <v/>
      </c>
      <c r="LBG90" s="90" t="str">
        <f t="shared" si="1524"/>
        <v/>
      </c>
      <c r="LBH90" s="90" t="str">
        <f t="shared" si="1524"/>
        <v/>
      </c>
      <c r="LBI90" s="90" t="str">
        <f t="shared" si="1524"/>
        <v/>
      </c>
      <c r="LBJ90" s="90" t="str">
        <f t="shared" si="1524"/>
        <v/>
      </c>
      <c r="LBK90" s="90" t="str">
        <f t="shared" si="1524"/>
        <v/>
      </c>
      <c r="LBL90" s="90" t="str">
        <f t="shared" si="1524"/>
        <v/>
      </c>
      <c r="LBM90" s="90" t="str">
        <f t="shared" si="1524"/>
        <v/>
      </c>
      <c r="LBN90" s="90" t="str">
        <f t="shared" si="1524"/>
        <v/>
      </c>
      <c r="LBO90" s="90" t="str">
        <f t="shared" si="1524"/>
        <v/>
      </c>
      <c r="LBP90" s="90" t="str">
        <f t="shared" si="1524"/>
        <v/>
      </c>
      <c r="LBQ90" s="90" t="str">
        <f t="shared" si="1524"/>
        <v/>
      </c>
      <c r="LBR90" s="90" t="str">
        <f t="shared" si="1524"/>
        <v/>
      </c>
      <c r="LBS90" s="90" t="str">
        <f t="shared" si="1524"/>
        <v/>
      </c>
      <c r="LBT90" s="90" t="str">
        <f t="shared" si="1524"/>
        <v/>
      </c>
      <c r="LBU90" s="90" t="str">
        <f t="shared" si="1524"/>
        <v/>
      </c>
      <c r="LBV90" s="90" t="str">
        <f t="shared" si="1524"/>
        <v/>
      </c>
      <c r="LBW90" s="90" t="str">
        <f t="shared" si="1524"/>
        <v/>
      </c>
      <c r="LBX90" s="90" t="str">
        <f t="shared" si="1524"/>
        <v/>
      </c>
      <c r="LBY90" s="90" t="str">
        <f t="shared" si="1524"/>
        <v/>
      </c>
      <c r="LBZ90" s="90" t="str">
        <f t="shared" si="1524"/>
        <v/>
      </c>
      <c r="LCA90" s="90" t="str">
        <f t="shared" si="1524"/>
        <v/>
      </c>
      <c r="LCB90" s="90" t="str">
        <f t="shared" si="1524"/>
        <v/>
      </c>
      <c r="LCC90" s="90" t="str">
        <f t="shared" ref="LCC90:LEN90" si="1525">IF(AND(LCC$8&gt;14,LCC$8&lt;19,LCC$8&lt;&gt;""),1,"")</f>
        <v/>
      </c>
      <c r="LCD90" s="90" t="str">
        <f t="shared" si="1525"/>
        <v/>
      </c>
      <c r="LCE90" s="90" t="str">
        <f t="shared" si="1525"/>
        <v/>
      </c>
      <c r="LCF90" s="90" t="str">
        <f t="shared" si="1525"/>
        <v/>
      </c>
      <c r="LCG90" s="90" t="str">
        <f t="shared" si="1525"/>
        <v/>
      </c>
      <c r="LCH90" s="90" t="str">
        <f t="shared" si="1525"/>
        <v/>
      </c>
      <c r="LCI90" s="90" t="str">
        <f t="shared" si="1525"/>
        <v/>
      </c>
      <c r="LCJ90" s="90" t="str">
        <f t="shared" si="1525"/>
        <v/>
      </c>
      <c r="LCK90" s="90" t="str">
        <f t="shared" si="1525"/>
        <v/>
      </c>
      <c r="LCL90" s="90" t="str">
        <f t="shared" si="1525"/>
        <v/>
      </c>
      <c r="LCM90" s="90" t="str">
        <f t="shared" si="1525"/>
        <v/>
      </c>
      <c r="LCN90" s="90" t="str">
        <f t="shared" si="1525"/>
        <v/>
      </c>
      <c r="LCO90" s="90" t="str">
        <f t="shared" si="1525"/>
        <v/>
      </c>
      <c r="LCP90" s="90" t="str">
        <f t="shared" si="1525"/>
        <v/>
      </c>
      <c r="LCQ90" s="90" t="str">
        <f t="shared" si="1525"/>
        <v/>
      </c>
      <c r="LCR90" s="90" t="str">
        <f t="shared" si="1525"/>
        <v/>
      </c>
      <c r="LCS90" s="90" t="str">
        <f t="shared" si="1525"/>
        <v/>
      </c>
      <c r="LCT90" s="90" t="str">
        <f t="shared" si="1525"/>
        <v/>
      </c>
      <c r="LCU90" s="90" t="str">
        <f t="shared" si="1525"/>
        <v/>
      </c>
      <c r="LCV90" s="90" t="str">
        <f t="shared" si="1525"/>
        <v/>
      </c>
      <c r="LCW90" s="90" t="str">
        <f t="shared" si="1525"/>
        <v/>
      </c>
      <c r="LCX90" s="90" t="str">
        <f t="shared" si="1525"/>
        <v/>
      </c>
      <c r="LCY90" s="90" t="str">
        <f t="shared" si="1525"/>
        <v/>
      </c>
      <c r="LCZ90" s="90" t="str">
        <f t="shared" si="1525"/>
        <v/>
      </c>
      <c r="LDA90" s="90" t="str">
        <f t="shared" si="1525"/>
        <v/>
      </c>
      <c r="LDB90" s="90" t="str">
        <f t="shared" si="1525"/>
        <v/>
      </c>
      <c r="LDC90" s="90" t="str">
        <f t="shared" si="1525"/>
        <v/>
      </c>
      <c r="LDD90" s="90" t="str">
        <f t="shared" si="1525"/>
        <v/>
      </c>
      <c r="LDE90" s="90" t="str">
        <f t="shared" si="1525"/>
        <v/>
      </c>
      <c r="LDF90" s="90" t="str">
        <f t="shared" si="1525"/>
        <v/>
      </c>
      <c r="LDG90" s="90" t="str">
        <f t="shared" si="1525"/>
        <v/>
      </c>
      <c r="LDH90" s="90" t="str">
        <f t="shared" si="1525"/>
        <v/>
      </c>
      <c r="LDI90" s="90" t="str">
        <f t="shared" si="1525"/>
        <v/>
      </c>
      <c r="LDJ90" s="90" t="str">
        <f t="shared" si="1525"/>
        <v/>
      </c>
      <c r="LDK90" s="90" t="str">
        <f t="shared" si="1525"/>
        <v/>
      </c>
      <c r="LDL90" s="90" t="str">
        <f t="shared" si="1525"/>
        <v/>
      </c>
      <c r="LDM90" s="90" t="str">
        <f t="shared" si="1525"/>
        <v/>
      </c>
      <c r="LDN90" s="90" t="str">
        <f t="shared" si="1525"/>
        <v/>
      </c>
      <c r="LDO90" s="90" t="str">
        <f t="shared" si="1525"/>
        <v/>
      </c>
      <c r="LDP90" s="90" t="str">
        <f t="shared" si="1525"/>
        <v/>
      </c>
      <c r="LDQ90" s="90" t="str">
        <f t="shared" si="1525"/>
        <v/>
      </c>
      <c r="LDR90" s="90" t="str">
        <f t="shared" si="1525"/>
        <v/>
      </c>
      <c r="LDS90" s="90" t="str">
        <f t="shared" si="1525"/>
        <v/>
      </c>
      <c r="LDT90" s="90" t="str">
        <f t="shared" si="1525"/>
        <v/>
      </c>
      <c r="LDU90" s="90" t="str">
        <f t="shared" si="1525"/>
        <v/>
      </c>
      <c r="LDV90" s="90" t="str">
        <f t="shared" si="1525"/>
        <v/>
      </c>
      <c r="LDW90" s="90" t="str">
        <f t="shared" si="1525"/>
        <v/>
      </c>
      <c r="LDX90" s="90" t="str">
        <f t="shared" si="1525"/>
        <v/>
      </c>
      <c r="LDY90" s="90" t="str">
        <f t="shared" si="1525"/>
        <v/>
      </c>
      <c r="LDZ90" s="90" t="str">
        <f t="shared" si="1525"/>
        <v/>
      </c>
      <c r="LEA90" s="90" t="str">
        <f t="shared" si="1525"/>
        <v/>
      </c>
      <c r="LEB90" s="90" t="str">
        <f t="shared" si="1525"/>
        <v/>
      </c>
      <c r="LEC90" s="90" t="str">
        <f t="shared" si="1525"/>
        <v/>
      </c>
      <c r="LED90" s="90" t="str">
        <f t="shared" si="1525"/>
        <v/>
      </c>
      <c r="LEE90" s="90" t="str">
        <f t="shared" si="1525"/>
        <v/>
      </c>
      <c r="LEF90" s="90" t="str">
        <f t="shared" si="1525"/>
        <v/>
      </c>
      <c r="LEG90" s="90" t="str">
        <f t="shared" si="1525"/>
        <v/>
      </c>
      <c r="LEH90" s="90" t="str">
        <f t="shared" si="1525"/>
        <v/>
      </c>
      <c r="LEI90" s="90" t="str">
        <f t="shared" si="1525"/>
        <v/>
      </c>
      <c r="LEJ90" s="90" t="str">
        <f t="shared" si="1525"/>
        <v/>
      </c>
      <c r="LEK90" s="90" t="str">
        <f t="shared" si="1525"/>
        <v/>
      </c>
      <c r="LEL90" s="90" t="str">
        <f t="shared" si="1525"/>
        <v/>
      </c>
      <c r="LEM90" s="90" t="str">
        <f t="shared" si="1525"/>
        <v/>
      </c>
      <c r="LEN90" s="90" t="str">
        <f t="shared" si="1525"/>
        <v/>
      </c>
      <c r="LEO90" s="90" t="str">
        <f t="shared" ref="LEO90:LGZ90" si="1526">IF(AND(LEO$8&gt;14,LEO$8&lt;19,LEO$8&lt;&gt;""),1,"")</f>
        <v/>
      </c>
      <c r="LEP90" s="90" t="str">
        <f t="shared" si="1526"/>
        <v/>
      </c>
      <c r="LEQ90" s="90" t="str">
        <f t="shared" si="1526"/>
        <v/>
      </c>
      <c r="LER90" s="90" t="str">
        <f t="shared" si="1526"/>
        <v/>
      </c>
      <c r="LES90" s="90" t="str">
        <f t="shared" si="1526"/>
        <v/>
      </c>
      <c r="LET90" s="90" t="str">
        <f t="shared" si="1526"/>
        <v/>
      </c>
      <c r="LEU90" s="90" t="str">
        <f t="shared" si="1526"/>
        <v/>
      </c>
      <c r="LEV90" s="90" t="str">
        <f t="shared" si="1526"/>
        <v/>
      </c>
      <c r="LEW90" s="90" t="str">
        <f t="shared" si="1526"/>
        <v/>
      </c>
      <c r="LEX90" s="90" t="str">
        <f t="shared" si="1526"/>
        <v/>
      </c>
      <c r="LEY90" s="90" t="str">
        <f t="shared" si="1526"/>
        <v/>
      </c>
      <c r="LEZ90" s="90" t="str">
        <f t="shared" si="1526"/>
        <v/>
      </c>
      <c r="LFA90" s="90" t="str">
        <f t="shared" si="1526"/>
        <v/>
      </c>
      <c r="LFB90" s="90" t="str">
        <f t="shared" si="1526"/>
        <v/>
      </c>
      <c r="LFC90" s="90" t="str">
        <f t="shared" si="1526"/>
        <v/>
      </c>
      <c r="LFD90" s="90" t="str">
        <f t="shared" si="1526"/>
        <v/>
      </c>
      <c r="LFE90" s="90" t="str">
        <f t="shared" si="1526"/>
        <v/>
      </c>
      <c r="LFF90" s="90" t="str">
        <f t="shared" si="1526"/>
        <v/>
      </c>
      <c r="LFG90" s="90" t="str">
        <f t="shared" si="1526"/>
        <v/>
      </c>
      <c r="LFH90" s="90" t="str">
        <f t="shared" si="1526"/>
        <v/>
      </c>
      <c r="LFI90" s="90" t="str">
        <f t="shared" si="1526"/>
        <v/>
      </c>
      <c r="LFJ90" s="90" t="str">
        <f t="shared" si="1526"/>
        <v/>
      </c>
      <c r="LFK90" s="90" t="str">
        <f t="shared" si="1526"/>
        <v/>
      </c>
      <c r="LFL90" s="90" t="str">
        <f t="shared" si="1526"/>
        <v/>
      </c>
      <c r="LFM90" s="90" t="str">
        <f t="shared" si="1526"/>
        <v/>
      </c>
      <c r="LFN90" s="90" t="str">
        <f t="shared" si="1526"/>
        <v/>
      </c>
      <c r="LFO90" s="90" t="str">
        <f t="shared" si="1526"/>
        <v/>
      </c>
      <c r="LFP90" s="90" t="str">
        <f t="shared" si="1526"/>
        <v/>
      </c>
      <c r="LFQ90" s="90" t="str">
        <f t="shared" si="1526"/>
        <v/>
      </c>
      <c r="LFR90" s="90" t="str">
        <f t="shared" si="1526"/>
        <v/>
      </c>
      <c r="LFS90" s="90" t="str">
        <f t="shared" si="1526"/>
        <v/>
      </c>
      <c r="LFT90" s="90" t="str">
        <f t="shared" si="1526"/>
        <v/>
      </c>
      <c r="LFU90" s="90" t="str">
        <f t="shared" si="1526"/>
        <v/>
      </c>
      <c r="LFV90" s="90" t="str">
        <f t="shared" si="1526"/>
        <v/>
      </c>
      <c r="LFW90" s="90" t="str">
        <f t="shared" si="1526"/>
        <v/>
      </c>
      <c r="LFX90" s="90" t="str">
        <f t="shared" si="1526"/>
        <v/>
      </c>
      <c r="LFY90" s="90" t="str">
        <f t="shared" si="1526"/>
        <v/>
      </c>
      <c r="LFZ90" s="90" t="str">
        <f t="shared" si="1526"/>
        <v/>
      </c>
      <c r="LGA90" s="90" t="str">
        <f t="shared" si="1526"/>
        <v/>
      </c>
      <c r="LGB90" s="90" t="str">
        <f t="shared" si="1526"/>
        <v/>
      </c>
      <c r="LGC90" s="90" t="str">
        <f t="shared" si="1526"/>
        <v/>
      </c>
      <c r="LGD90" s="90" t="str">
        <f t="shared" si="1526"/>
        <v/>
      </c>
      <c r="LGE90" s="90" t="str">
        <f t="shared" si="1526"/>
        <v/>
      </c>
      <c r="LGF90" s="90" t="str">
        <f t="shared" si="1526"/>
        <v/>
      </c>
      <c r="LGG90" s="90" t="str">
        <f t="shared" si="1526"/>
        <v/>
      </c>
      <c r="LGH90" s="90" t="str">
        <f t="shared" si="1526"/>
        <v/>
      </c>
      <c r="LGI90" s="90" t="str">
        <f t="shared" si="1526"/>
        <v/>
      </c>
      <c r="LGJ90" s="90" t="str">
        <f t="shared" si="1526"/>
        <v/>
      </c>
      <c r="LGK90" s="90" t="str">
        <f t="shared" si="1526"/>
        <v/>
      </c>
      <c r="LGL90" s="90" t="str">
        <f t="shared" si="1526"/>
        <v/>
      </c>
      <c r="LGM90" s="90" t="str">
        <f t="shared" si="1526"/>
        <v/>
      </c>
      <c r="LGN90" s="90" t="str">
        <f t="shared" si="1526"/>
        <v/>
      </c>
      <c r="LGO90" s="90" t="str">
        <f t="shared" si="1526"/>
        <v/>
      </c>
      <c r="LGP90" s="90" t="str">
        <f t="shared" si="1526"/>
        <v/>
      </c>
      <c r="LGQ90" s="90" t="str">
        <f t="shared" si="1526"/>
        <v/>
      </c>
      <c r="LGR90" s="90" t="str">
        <f t="shared" si="1526"/>
        <v/>
      </c>
      <c r="LGS90" s="90" t="str">
        <f t="shared" si="1526"/>
        <v/>
      </c>
      <c r="LGT90" s="90" t="str">
        <f t="shared" si="1526"/>
        <v/>
      </c>
      <c r="LGU90" s="90" t="str">
        <f t="shared" si="1526"/>
        <v/>
      </c>
      <c r="LGV90" s="90" t="str">
        <f t="shared" si="1526"/>
        <v/>
      </c>
      <c r="LGW90" s="90" t="str">
        <f t="shared" si="1526"/>
        <v/>
      </c>
      <c r="LGX90" s="90" t="str">
        <f t="shared" si="1526"/>
        <v/>
      </c>
      <c r="LGY90" s="90" t="str">
        <f t="shared" si="1526"/>
        <v/>
      </c>
      <c r="LGZ90" s="90" t="str">
        <f t="shared" si="1526"/>
        <v/>
      </c>
      <c r="LHA90" s="90" t="str">
        <f t="shared" ref="LHA90:LJL90" si="1527">IF(AND(LHA$8&gt;14,LHA$8&lt;19,LHA$8&lt;&gt;""),1,"")</f>
        <v/>
      </c>
      <c r="LHB90" s="90" t="str">
        <f t="shared" si="1527"/>
        <v/>
      </c>
      <c r="LHC90" s="90" t="str">
        <f t="shared" si="1527"/>
        <v/>
      </c>
      <c r="LHD90" s="90" t="str">
        <f t="shared" si="1527"/>
        <v/>
      </c>
      <c r="LHE90" s="90" t="str">
        <f t="shared" si="1527"/>
        <v/>
      </c>
      <c r="LHF90" s="90" t="str">
        <f t="shared" si="1527"/>
        <v/>
      </c>
      <c r="LHG90" s="90" t="str">
        <f t="shared" si="1527"/>
        <v/>
      </c>
      <c r="LHH90" s="90" t="str">
        <f t="shared" si="1527"/>
        <v/>
      </c>
      <c r="LHI90" s="90" t="str">
        <f t="shared" si="1527"/>
        <v/>
      </c>
      <c r="LHJ90" s="90" t="str">
        <f t="shared" si="1527"/>
        <v/>
      </c>
      <c r="LHK90" s="90" t="str">
        <f t="shared" si="1527"/>
        <v/>
      </c>
      <c r="LHL90" s="90" t="str">
        <f t="shared" si="1527"/>
        <v/>
      </c>
      <c r="LHM90" s="90" t="str">
        <f t="shared" si="1527"/>
        <v/>
      </c>
      <c r="LHN90" s="90" t="str">
        <f t="shared" si="1527"/>
        <v/>
      </c>
      <c r="LHO90" s="90" t="str">
        <f t="shared" si="1527"/>
        <v/>
      </c>
      <c r="LHP90" s="90" t="str">
        <f t="shared" si="1527"/>
        <v/>
      </c>
      <c r="LHQ90" s="90" t="str">
        <f t="shared" si="1527"/>
        <v/>
      </c>
      <c r="LHR90" s="90" t="str">
        <f t="shared" si="1527"/>
        <v/>
      </c>
      <c r="LHS90" s="90" t="str">
        <f t="shared" si="1527"/>
        <v/>
      </c>
      <c r="LHT90" s="90" t="str">
        <f t="shared" si="1527"/>
        <v/>
      </c>
      <c r="LHU90" s="90" t="str">
        <f t="shared" si="1527"/>
        <v/>
      </c>
      <c r="LHV90" s="90" t="str">
        <f t="shared" si="1527"/>
        <v/>
      </c>
      <c r="LHW90" s="90" t="str">
        <f t="shared" si="1527"/>
        <v/>
      </c>
      <c r="LHX90" s="90" t="str">
        <f t="shared" si="1527"/>
        <v/>
      </c>
      <c r="LHY90" s="90" t="str">
        <f t="shared" si="1527"/>
        <v/>
      </c>
      <c r="LHZ90" s="90" t="str">
        <f t="shared" si="1527"/>
        <v/>
      </c>
      <c r="LIA90" s="90" t="str">
        <f t="shared" si="1527"/>
        <v/>
      </c>
      <c r="LIB90" s="90" t="str">
        <f t="shared" si="1527"/>
        <v/>
      </c>
      <c r="LIC90" s="90" t="str">
        <f t="shared" si="1527"/>
        <v/>
      </c>
      <c r="LID90" s="90" t="str">
        <f t="shared" si="1527"/>
        <v/>
      </c>
      <c r="LIE90" s="90" t="str">
        <f t="shared" si="1527"/>
        <v/>
      </c>
      <c r="LIF90" s="90" t="str">
        <f t="shared" si="1527"/>
        <v/>
      </c>
      <c r="LIG90" s="90" t="str">
        <f t="shared" si="1527"/>
        <v/>
      </c>
      <c r="LIH90" s="90" t="str">
        <f t="shared" si="1527"/>
        <v/>
      </c>
      <c r="LII90" s="90" t="str">
        <f t="shared" si="1527"/>
        <v/>
      </c>
      <c r="LIJ90" s="90" t="str">
        <f t="shared" si="1527"/>
        <v/>
      </c>
      <c r="LIK90" s="90" t="str">
        <f t="shared" si="1527"/>
        <v/>
      </c>
      <c r="LIL90" s="90" t="str">
        <f t="shared" si="1527"/>
        <v/>
      </c>
      <c r="LIM90" s="90" t="str">
        <f t="shared" si="1527"/>
        <v/>
      </c>
      <c r="LIN90" s="90" t="str">
        <f t="shared" si="1527"/>
        <v/>
      </c>
      <c r="LIO90" s="90" t="str">
        <f t="shared" si="1527"/>
        <v/>
      </c>
      <c r="LIP90" s="90" t="str">
        <f t="shared" si="1527"/>
        <v/>
      </c>
      <c r="LIQ90" s="90" t="str">
        <f t="shared" si="1527"/>
        <v/>
      </c>
      <c r="LIR90" s="90" t="str">
        <f t="shared" si="1527"/>
        <v/>
      </c>
      <c r="LIS90" s="90" t="str">
        <f t="shared" si="1527"/>
        <v/>
      </c>
      <c r="LIT90" s="90" t="str">
        <f t="shared" si="1527"/>
        <v/>
      </c>
      <c r="LIU90" s="90" t="str">
        <f t="shared" si="1527"/>
        <v/>
      </c>
      <c r="LIV90" s="90" t="str">
        <f t="shared" si="1527"/>
        <v/>
      </c>
      <c r="LIW90" s="90" t="str">
        <f t="shared" si="1527"/>
        <v/>
      </c>
      <c r="LIX90" s="90" t="str">
        <f t="shared" si="1527"/>
        <v/>
      </c>
      <c r="LIY90" s="90" t="str">
        <f t="shared" si="1527"/>
        <v/>
      </c>
      <c r="LIZ90" s="90" t="str">
        <f t="shared" si="1527"/>
        <v/>
      </c>
      <c r="LJA90" s="90" t="str">
        <f t="shared" si="1527"/>
        <v/>
      </c>
      <c r="LJB90" s="90" t="str">
        <f t="shared" si="1527"/>
        <v/>
      </c>
      <c r="LJC90" s="90" t="str">
        <f t="shared" si="1527"/>
        <v/>
      </c>
      <c r="LJD90" s="90" t="str">
        <f t="shared" si="1527"/>
        <v/>
      </c>
      <c r="LJE90" s="90" t="str">
        <f t="shared" si="1527"/>
        <v/>
      </c>
      <c r="LJF90" s="90" t="str">
        <f t="shared" si="1527"/>
        <v/>
      </c>
      <c r="LJG90" s="90" t="str">
        <f t="shared" si="1527"/>
        <v/>
      </c>
      <c r="LJH90" s="90" t="str">
        <f t="shared" si="1527"/>
        <v/>
      </c>
      <c r="LJI90" s="90" t="str">
        <f t="shared" si="1527"/>
        <v/>
      </c>
      <c r="LJJ90" s="90" t="str">
        <f t="shared" si="1527"/>
        <v/>
      </c>
      <c r="LJK90" s="90" t="str">
        <f t="shared" si="1527"/>
        <v/>
      </c>
      <c r="LJL90" s="90" t="str">
        <f t="shared" si="1527"/>
        <v/>
      </c>
      <c r="LJM90" s="90" t="str">
        <f t="shared" ref="LJM90:LLX90" si="1528">IF(AND(LJM$8&gt;14,LJM$8&lt;19,LJM$8&lt;&gt;""),1,"")</f>
        <v/>
      </c>
      <c r="LJN90" s="90" t="str">
        <f t="shared" si="1528"/>
        <v/>
      </c>
      <c r="LJO90" s="90" t="str">
        <f t="shared" si="1528"/>
        <v/>
      </c>
      <c r="LJP90" s="90" t="str">
        <f t="shared" si="1528"/>
        <v/>
      </c>
      <c r="LJQ90" s="90" t="str">
        <f t="shared" si="1528"/>
        <v/>
      </c>
      <c r="LJR90" s="90" t="str">
        <f t="shared" si="1528"/>
        <v/>
      </c>
      <c r="LJS90" s="90" t="str">
        <f t="shared" si="1528"/>
        <v/>
      </c>
      <c r="LJT90" s="90" t="str">
        <f t="shared" si="1528"/>
        <v/>
      </c>
      <c r="LJU90" s="90" t="str">
        <f t="shared" si="1528"/>
        <v/>
      </c>
      <c r="LJV90" s="90" t="str">
        <f t="shared" si="1528"/>
        <v/>
      </c>
      <c r="LJW90" s="90" t="str">
        <f t="shared" si="1528"/>
        <v/>
      </c>
      <c r="LJX90" s="90" t="str">
        <f t="shared" si="1528"/>
        <v/>
      </c>
      <c r="LJY90" s="90" t="str">
        <f t="shared" si="1528"/>
        <v/>
      </c>
      <c r="LJZ90" s="90" t="str">
        <f t="shared" si="1528"/>
        <v/>
      </c>
      <c r="LKA90" s="90" t="str">
        <f t="shared" si="1528"/>
        <v/>
      </c>
      <c r="LKB90" s="90" t="str">
        <f t="shared" si="1528"/>
        <v/>
      </c>
      <c r="LKC90" s="90" t="str">
        <f t="shared" si="1528"/>
        <v/>
      </c>
      <c r="LKD90" s="90" t="str">
        <f t="shared" si="1528"/>
        <v/>
      </c>
      <c r="LKE90" s="90" t="str">
        <f t="shared" si="1528"/>
        <v/>
      </c>
      <c r="LKF90" s="90" t="str">
        <f t="shared" si="1528"/>
        <v/>
      </c>
      <c r="LKG90" s="90" t="str">
        <f t="shared" si="1528"/>
        <v/>
      </c>
      <c r="LKH90" s="90" t="str">
        <f t="shared" si="1528"/>
        <v/>
      </c>
      <c r="LKI90" s="90" t="str">
        <f t="shared" si="1528"/>
        <v/>
      </c>
      <c r="LKJ90" s="90" t="str">
        <f t="shared" si="1528"/>
        <v/>
      </c>
      <c r="LKK90" s="90" t="str">
        <f t="shared" si="1528"/>
        <v/>
      </c>
      <c r="LKL90" s="90" t="str">
        <f t="shared" si="1528"/>
        <v/>
      </c>
      <c r="LKM90" s="90" t="str">
        <f t="shared" si="1528"/>
        <v/>
      </c>
      <c r="LKN90" s="90" t="str">
        <f t="shared" si="1528"/>
        <v/>
      </c>
      <c r="LKO90" s="90" t="str">
        <f t="shared" si="1528"/>
        <v/>
      </c>
      <c r="LKP90" s="90" t="str">
        <f t="shared" si="1528"/>
        <v/>
      </c>
      <c r="LKQ90" s="90" t="str">
        <f t="shared" si="1528"/>
        <v/>
      </c>
      <c r="LKR90" s="90" t="str">
        <f t="shared" si="1528"/>
        <v/>
      </c>
      <c r="LKS90" s="90" t="str">
        <f t="shared" si="1528"/>
        <v/>
      </c>
      <c r="LKT90" s="90" t="str">
        <f t="shared" si="1528"/>
        <v/>
      </c>
      <c r="LKU90" s="90" t="str">
        <f t="shared" si="1528"/>
        <v/>
      </c>
      <c r="LKV90" s="90" t="str">
        <f t="shared" si="1528"/>
        <v/>
      </c>
      <c r="LKW90" s="90" t="str">
        <f t="shared" si="1528"/>
        <v/>
      </c>
      <c r="LKX90" s="90" t="str">
        <f t="shared" si="1528"/>
        <v/>
      </c>
      <c r="LKY90" s="90" t="str">
        <f t="shared" si="1528"/>
        <v/>
      </c>
      <c r="LKZ90" s="90" t="str">
        <f t="shared" si="1528"/>
        <v/>
      </c>
      <c r="LLA90" s="90" t="str">
        <f t="shared" si="1528"/>
        <v/>
      </c>
      <c r="LLB90" s="90" t="str">
        <f t="shared" si="1528"/>
        <v/>
      </c>
      <c r="LLC90" s="90" t="str">
        <f t="shared" si="1528"/>
        <v/>
      </c>
      <c r="LLD90" s="90" t="str">
        <f t="shared" si="1528"/>
        <v/>
      </c>
      <c r="LLE90" s="90" t="str">
        <f t="shared" si="1528"/>
        <v/>
      </c>
      <c r="LLF90" s="90" t="str">
        <f t="shared" si="1528"/>
        <v/>
      </c>
      <c r="LLG90" s="90" t="str">
        <f t="shared" si="1528"/>
        <v/>
      </c>
      <c r="LLH90" s="90" t="str">
        <f t="shared" si="1528"/>
        <v/>
      </c>
      <c r="LLI90" s="90" t="str">
        <f t="shared" si="1528"/>
        <v/>
      </c>
      <c r="LLJ90" s="90" t="str">
        <f t="shared" si="1528"/>
        <v/>
      </c>
      <c r="LLK90" s="90" t="str">
        <f t="shared" si="1528"/>
        <v/>
      </c>
      <c r="LLL90" s="90" t="str">
        <f t="shared" si="1528"/>
        <v/>
      </c>
      <c r="LLM90" s="90" t="str">
        <f t="shared" si="1528"/>
        <v/>
      </c>
      <c r="LLN90" s="90" t="str">
        <f t="shared" si="1528"/>
        <v/>
      </c>
      <c r="LLO90" s="90" t="str">
        <f t="shared" si="1528"/>
        <v/>
      </c>
      <c r="LLP90" s="90" t="str">
        <f t="shared" si="1528"/>
        <v/>
      </c>
      <c r="LLQ90" s="90" t="str">
        <f t="shared" si="1528"/>
        <v/>
      </c>
      <c r="LLR90" s="90" t="str">
        <f t="shared" si="1528"/>
        <v/>
      </c>
      <c r="LLS90" s="90" t="str">
        <f t="shared" si="1528"/>
        <v/>
      </c>
      <c r="LLT90" s="90" t="str">
        <f t="shared" si="1528"/>
        <v/>
      </c>
      <c r="LLU90" s="90" t="str">
        <f t="shared" si="1528"/>
        <v/>
      </c>
      <c r="LLV90" s="90" t="str">
        <f t="shared" si="1528"/>
        <v/>
      </c>
      <c r="LLW90" s="90" t="str">
        <f t="shared" si="1528"/>
        <v/>
      </c>
      <c r="LLX90" s="90" t="str">
        <f t="shared" si="1528"/>
        <v/>
      </c>
      <c r="LLY90" s="90" t="str">
        <f t="shared" ref="LLY90:LOJ90" si="1529">IF(AND(LLY$8&gt;14,LLY$8&lt;19,LLY$8&lt;&gt;""),1,"")</f>
        <v/>
      </c>
      <c r="LLZ90" s="90" t="str">
        <f t="shared" si="1529"/>
        <v/>
      </c>
      <c r="LMA90" s="90" t="str">
        <f t="shared" si="1529"/>
        <v/>
      </c>
      <c r="LMB90" s="90" t="str">
        <f t="shared" si="1529"/>
        <v/>
      </c>
      <c r="LMC90" s="90" t="str">
        <f t="shared" si="1529"/>
        <v/>
      </c>
      <c r="LMD90" s="90" t="str">
        <f t="shared" si="1529"/>
        <v/>
      </c>
      <c r="LME90" s="90" t="str">
        <f t="shared" si="1529"/>
        <v/>
      </c>
      <c r="LMF90" s="90" t="str">
        <f t="shared" si="1529"/>
        <v/>
      </c>
      <c r="LMG90" s="90" t="str">
        <f t="shared" si="1529"/>
        <v/>
      </c>
      <c r="LMH90" s="90" t="str">
        <f t="shared" si="1529"/>
        <v/>
      </c>
      <c r="LMI90" s="90" t="str">
        <f t="shared" si="1529"/>
        <v/>
      </c>
      <c r="LMJ90" s="90" t="str">
        <f t="shared" si="1529"/>
        <v/>
      </c>
      <c r="LMK90" s="90" t="str">
        <f t="shared" si="1529"/>
        <v/>
      </c>
      <c r="LML90" s="90" t="str">
        <f t="shared" si="1529"/>
        <v/>
      </c>
      <c r="LMM90" s="90" t="str">
        <f t="shared" si="1529"/>
        <v/>
      </c>
      <c r="LMN90" s="90" t="str">
        <f t="shared" si="1529"/>
        <v/>
      </c>
      <c r="LMO90" s="90" t="str">
        <f t="shared" si="1529"/>
        <v/>
      </c>
      <c r="LMP90" s="90" t="str">
        <f t="shared" si="1529"/>
        <v/>
      </c>
      <c r="LMQ90" s="90" t="str">
        <f t="shared" si="1529"/>
        <v/>
      </c>
      <c r="LMR90" s="90" t="str">
        <f t="shared" si="1529"/>
        <v/>
      </c>
      <c r="LMS90" s="90" t="str">
        <f t="shared" si="1529"/>
        <v/>
      </c>
      <c r="LMT90" s="90" t="str">
        <f t="shared" si="1529"/>
        <v/>
      </c>
      <c r="LMU90" s="90" t="str">
        <f t="shared" si="1529"/>
        <v/>
      </c>
      <c r="LMV90" s="90" t="str">
        <f t="shared" si="1529"/>
        <v/>
      </c>
      <c r="LMW90" s="90" t="str">
        <f t="shared" si="1529"/>
        <v/>
      </c>
      <c r="LMX90" s="90" t="str">
        <f t="shared" si="1529"/>
        <v/>
      </c>
      <c r="LMY90" s="90" t="str">
        <f t="shared" si="1529"/>
        <v/>
      </c>
      <c r="LMZ90" s="90" t="str">
        <f t="shared" si="1529"/>
        <v/>
      </c>
      <c r="LNA90" s="90" t="str">
        <f t="shared" si="1529"/>
        <v/>
      </c>
      <c r="LNB90" s="90" t="str">
        <f t="shared" si="1529"/>
        <v/>
      </c>
      <c r="LNC90" s="90" t="str">
        <f t="shared" si="1529"/>
        <v/>
      </c>
      <c r="LND90" s="90" t="str">
        <f t="shared" si="1529"/>
        <v/>
      </c>
      <c r="LNE90" s="90" t="str">
        <f t="shared" si="1529"/>
        <v/>
      </c>
      <c r="LNF90" s="90" t="str">
        <f t="shared" si="1529"/>
        <v/>
      </c>
      <c r="LNG90" s="90" t="str">
        <f t="shared" si="1529"/>
        <v/>
      </c>
      <c r="LNH90" s="90" t="str">
        <f t="shared" si="1529"/>
        <v/>
      </c>
      <c r="LNI90" s="90" t="str">
        <f t="shared" si="1529"/>
        <v/>
      </c>
      <c r="LNJ90" s="90" t="str">
        <f t="shared" si="1529"/>
        <v/>
      </c>
      <c r="LNK90" s="90" t="str">
        <f t="shared" si="1529"/>
        <v/>
      </c>
      <c r="LNL90" s="90" t="str">
        <f t="shared" si="1529"/>
        <v/>
      </c>
      <c r="LNM90" s="90" t="str">
        <f t="shared" si="1529"/>
        <v/>
      </c>
      <c r="LNN90" s="90" t="str">
        <f t="shared" si="1529"/>
        <v/>
      </c>
      <c r="LNO90" s="90" t="str">
        <f t="shared" si="1529"/>
        <v/>
      </c>
      <c r="LNP90" s="90" t="str">
        <f t="shared" si="1529"/>
        <v/>
      </c>
      <c r="LNQ90" s="90" t="str">
        <f t="shared" si="1529"/>
        <v/>
      </c>
      <c r="LNR90" s="90" t="str">
        <f t="shared" si="1529"/>
        <v/>
      </c>
      <c r="LNS90" s="90" t="str">
        <f t="shared" si="1529"/>
        <v/>
      </c>
      <c r="LNT90" s="90" t="str">
        <f t="shared" si="1529"/>
        <v/>
      </c>
      <c r="LNU90" s="90" t="str">
        <f t="shared" si="1529"/>
        <v/>
      </c>
      <c r="LNV90" s="90" t="str">
        <f t="shared" si="1529"/>
        <v/>
      </c>
      <c r="LNW90" s="90" t="str">
        <f t="shared" si="1529"/>
        <v/>
      </c>
      <c r="LNX90" s="90" t="str">
        <f t="shared" si="1529"/>
        <v/>
      </c>
      <c r="LNY90" s="90" t="str">
        <f t="shared" si="1529"/>
        <v/>
      </c>
      <c r="LNZ90" s="90" t="str">
        <f t="shared" si="1529"/>
        <v/>
      </c>
      <c r="LOA90" s="90" t="str">
        <f t="shared" si="1529"/>
        <v/>
      </c>
      <c r="LOB90" s="90" t="str">
        <f t="shared" si="1529"/>
        <v/>
      </c>
      <c r="LOC90" s="90" t="str">
        <f t="shared" si="1529"/>
        <v/>
      </c>
      <c r="LOD90" s="90" t="str">
        <f t="shared" si="1529"/>
        <v/>
      </c>
      <c r="LOE90" s="90" t="str">
        <f t="shared" si="1529"/>
        <v/>
      </c>
      <c r="LOF90" s="90" t="str">
        <f t="shared" si="1529"/>
        <v/>
      </c>
      <c r="LOG90" s="90" t="str">
        <f t="shared" si="1529"/>
        <v/>
      </c>
      <c r="LOH90" s="90" t="str">
        <f t="shared" si="1529"/>
        <v/>
      </c>
      <c r="LOI90" s="90" t="str">
        <f t="shared" si="1529"/>
        <v/>
      </c>
      <c r="LOJ90" s="90" t="str">
        <f t="shared" si="1529"/>
        <v/>
      </c>
      <c r="LOK90" s="90" t="str">
        <f t="shared" ref="LOK90:LQV90" si="1530">IF(AND(LOK$8&gt;14,LOK$8&lt;19,LOK$8&lt;&gt;""),1,"")</f>
        <v/>
      </c>
      <c r="LOL90" s="90" t="str">
        <f t="shared" si="1530"/>
        <v/>
      </c>
      <c r="LOM90" s="90" t="str">
        <f t="shared" si="1530"/>
        <v/>
      </c>
      <c r="LON90" s="90" t="str">
        <f t="shared" si="1530"/>
        <v/>
      </c>
      <c r="LOO90" s="90" t="str">
        <f t="shared" si="1530"/>
        <v/>
      </c>
      <c r="LOP90" s="90" t="str">
        <f t="shared" si="1530"/>
        <v/>
      </c>
      <c r="LOQ90" s="90" t="str">
        <f t="shared" si="1530"/>
        <v/>
      </c>
      <c r="LOR90" s="90" t="str">
        <f t="shared" si="1530"/>
        <v/>
      </c>
      <c r="LOS90" s="90" t="str">
        <f t="shared" si="1530"/>
        <v/>
      </c>
      <c r="LOT90" s="90" t="str">
        <f t="shared" si="1530"/>
        <v/>
      </c>
      <c r="LOU90" s="90" t="str">
        <f t="shared" si="1530"/>
        <v/>
      </c>
      <c r="LOV90" s="90" t="str">
        <f t="shared" si="1530"/>
        <v/>
      </c>
      <c r="LOW90" s="90" t="str">
        <f t="shared" si="1530"/>
        <v/>
      </c>
      <c r="LOX90" s="90" t="str">
        <f t="shared" si="1530"/>
        <v/>
      </c>
      <c r="LOY90" s="90" t="str">
        <f t="shared" si="1530"/>
        <v/>
      </c>
      <c r="LOZ90" s="90" t="str">
        <f t="shared" si="1530"/>
        <v/>
      </c>
      <c r="LPA90" s="90" t="str">
        <f t="shared" si="1530"/>
        <v/>
      </c>
      <c r="LPB90" s="90" t="str">
        <f t="shared" si="1530"/>
        <v/>
      </c>
      <c r="LPC90" s="90" t="str">
        <f t="shared" si="1530"/>
        <v/>
      </c>
      <c r="LPD90" s="90" t="str">
        <f t="shared" si="1530"/>
        <v/>
      </c>
      <c r="LPE90" s="90" t="str">
        <f t="shared" si="1530"/>
        <v/>
      </c>
      <c r="LPF90" s="90" t="str">
        <f t="shared" si="1530"/>
        <v/>
      </c>
      <c r="LPG90" s="90" t="str">
        <f t="shared" si="1530"/>
        <v/>
      </c>
      <c r="LPH90" s="90" t="str">
        <f t="shared" si="1530"/>
        <v/>
      </c>
      <c r="LPI90" s="90" t="str">
        <f t="shared" si="1530"/>
        <v/>
      </c>
      <c r="LPJ90" s="90" t="str">
        <f t="shared" si="1530"/>
        <v/>
      </c>
      <c r="LPK90" s="90" t="str">
        <f t="shared" si="1530"/>
        <v/>
      </c>
      <c r="LPL90" s="90" t="str">
        <f t="shared" si="1530"/>
        <v/>
      </c>
      <c r="LPM90" s="90" t="str">
        <f t="shared" si="1530"/>
        <v/>
      </c>
      <c r="LPN90" s="90" t="str">
        <f t="shared" si="1530"/>
        <v/>
      </c>
      <c r="LPO90" s="90" t="str">
        <f t="shared" si="1530"/>
        <v/>
      </c>
      <c r="LPP90" s="90" t="str">
        <f t="shared" si="1530"/>
        <v/>
      </c>
      <c r="LPQ90" s="90" t="str">
        <f t="shared" si="1530"/>
        <v/>
      </c>
      <c r="LPR90" s="90" t="str">
        <f t="shared" si="1530"/>
        <v/>
      </c>
      <c r="LPS90" s="90" t="str">
        <f t="shared" si="1530"/>
        <v/>
      </c>
      <c r="LPT90" s="90" t="str">
        <f t="shared" si="1530"/>
        <v/>
      </c>
      <c r="LPU90" s="90" t="str">
        <f t="shared" si="1530"/>
        <v/>
      </c>
      <c r="LPV90" s="90" t="str">
        <f t="shared" si="1530"/>
        <v/>
      </c>
      <c r="LPW90" s="90" t="str">
        <f t="shared" si="1530"/>
        <v/>
      </c>
      <c r="LPX90" s="90" t="str">
        <f t="shared" si="1530"/>
        <v/>
      </c>
      <c r="LPY90" s="90" t="str">
        <f t="shared" si="1530"/>
        <v/>
      </c>
      <c r="LPZ90" s="90" t="str">
        <f t="shared" si="1530"/>
        <v/>
      </c>
      <c r="LQA90" s="90" t="str">
        <f t="shared" si="1530"/>
        <v/>
      </c>
      <c r="LQB90" s="90" t="str">
        <f t="shared" si="1530"/>
        <v/>
      </c>
      <c r="LQC90" s="90" t="str">
        <f t="shared" si="1530"/>
        <v/>
      </c>
      <c r="LQD90" s="90" t="str">
        <f t="shared" si="1530"/>
        <v/>
      </c>
      <c r="LQE90" s="90" t="str">
        <f t="shared" si="1530"/>
        <v/>
      </c>
      <c r="LQF90" s="90" t="str">
        <f t="shared" si="1530"/>
        <v/>
      </c>
      <c r="LQG90" s="90" t="str">
        <f t="shared" si="1530"/>
        <v/>
      </c>
      <c r="LQH90" s="90" t="str">
        <f t="shared" si="1530"/>
        <v/>
      </c>
      <c r="LQI90" s="90" t="str">
        <f t="shared" si="1530"/>
        <v/>
      </c>
      <c r="LQJ90" s="90" t="str">
        <f t="shared" si="1530"/>
        <v/>
      </c>
      <c r="LQK90" s="90" t="str">
        <f t="shared" si="1530"/>
        <v/>
      </c>
      <c r="LQL90" s="90" t="str">
        <f t="shared" si="1530"/>
        <v/>
      </c>
      <c r="LQM90" s="90" t="str">
        <f t="shared" si="1530"/>
        <v/>
      </c>
      <c r="LQN90" s="90" t="str">
        <f t="shared" si="1530"/>
        <v/>
      </c>
      <c r="LQO90" s="90" t="str">
        <f t="shared" si="1530"/>
        <v/>
      </c>
      <c r="LQP90" s="90" t="str">
        <f t="shared" si="1530"/>
        <v/>
      </c>
      <c r="LQQ90" s="90" t="str">
        <f t="shared" si="1530"/>
        <v/>
      </c>
      <c r="LQR90" s="90" t="str">
        <f t="shared" si="1530"/>
        <v/>
      </c>
      <c r="LQS90" s="90" t="str">
        <f t="shared" si="1530"/>
        <v/>
      </c>
      <c r="LQT90" s="90" t="str">
        <f t="shared" si="1530"/>
        <v/>
      </c>
      <c r="LQU90" s="90" t="str">
        <f t="shared" si="1530"/>
        <v/>
      </c>
      <c r="LQV90" s="90" t="str">
        <f t="shared" si="1530"/>
        <v/>
      </c>
      <c r="LQW90" s="90" t="str">
        <f t="shared" ref="LQW90:LTH90" si="1531">IF(AND(LQW$8&gt;14,LQW$8&lt;19,LQW$8&lt;&gt;""),1,"")</f>
        <v/>
      </c>
      <c r="LQX90" s="90" t="str">
        <f t="shared" si="1531"/>
        <v/>
      </c>
      <c r="LQY90" s="90" t="str">
        <f t="shared" si="1531"/>
        <v/>
      </c>
      <c r="LQZ90" s="90" t="str">
        <f t="shared" si="1531"/>
        <v/>
      </c>
      <c r="LRA90" s="90" t="str">
        <f t="shared" si="1531"/>
        <v/>
      </c>
      <c r="LRB90" s="90" t="str">
        <f t="shared" si="1531"/>
        <v/>
      </c>
      <c r="LRC90" s="90" t="str">
        <f t="shared" si="1531"/>
        <v/>
      </c>
      <c r="LRD90" s="90" t="str">
        <f t="shared" si="1531"/>
        <v/>
      </c>
      <c r="LRE90" s="90" t="str">
        <f t="shared" si="1531"/>
        <v/>
      </c>
      <c r="LRF90" s="90" t="str">
        <f t="shared" si="1531"/>
        <v/>
      </c>
      <c r="LRG90" s="90" t="str">
        <f t="shared" si="1531"/>
        <v/>
      </c>
      <c r="LRH90" s="90" t="str">
        <f t="shared" si="1531"/>
        <v/>
      </c>
      <c r="LRI90" s="90" t="str">
        <f t="shared" si="1531"/>
        <v/>
      </c>
      <c r="LRJ90" s="90" t="str">
        <f t="shared" si="1531"/>
        <v/>
      </c>
      <c r="LRK90" s="90" t="str">
        <f t="shared" si="1531"/>
        <v/>
      </c>
      <c r="LRL90" s="90" t="str">
        <f t="shared" si="1531"/>
        <v/>
      </c>
      <c r="LRM90" s="90" t="str">
        <f t="shared" si="1531"/>
        <v/>
      </c>
      <c r="LRN90" s="90" t="str">
        <f t="shared" si="1531"/>
        <v/>
      </c>
      <c r="LRO90" s="90" t="str">
        <f t="shared" si="1531"/>
        <v/>
      </c>
      <c r="LRP90" s="90" t="str">
        <f t="shared" si="1531"/>
        <v/>
      </c>
      <c r="LRQ90" s="90" t="str">
        <f t="shared" si="1531"/>
        <v/>
      </c>
      <c r="LRR90" s="90" t="str">
        <f t="shared" si="1531"/>
        <v/>
      </c>
      <c r="LRS90" s="90" t="str">
        <f t="shared" si="1531"/>
        <v/>
      </c>
      <c r="LRT90" s="90" t="str">
        <f t="shared" si="1531"/>
        <v/>
      </c>
      <c r="LRU90" s="90" t="str">
        <f t="shared" si="1531"/>
        <v/>
      </c>
      <c r="LRV90" s="90" t="str">
        <f t="shared" si="1531"/>
        <v/>
      </c>
      <c r="LRW90" s="90" t="str">
        <f t="shared" si="1531"/>
        <v/>
      </c>
      <c r="LRX90" s="90" t="str">
        <f t="shared" si="1531"/>
        <v/>
      </c>
      <c r="LRY90" s="90" t="str">
        <f t="shared" si="1531"/>
        <v/>
      </c>
      <c r="LRZ90" s="90" t="str">
        <f t="shared" si="1531"/>
        <v/>
      </c>
      <c r="LSA90" s="90" t="str">
        <f t="shared" si="1531"/>
        <v/>
      </c>
      <c r="LSB90" s="90" t="str">
        <f t="shared" si="1531"/>
        <v/>
      </c>
      <c r="LSC90" s="90" t="str">
        <f t="shared" si="1531"/>
        <v/>
      </c>
      <c r="LSD90" s="90" t="str">
        <f t="shared" si="1531"/>
        <v/>
      </c>
      <c r="LSE90" s="90" t="str">
        <f t="shared" si="1531"/>
        <v/>
      </c>
      <c r="LSF90" s="90" t="str">
        <f t="shared" si="1531"/>
        <v/>
      </c>
      <c r="LSG90" s="90" t="str">
        <f t="shared" si="1531"/>
        <v/>
      </c>
      <c r="LSH90" s="90" t="str">
        <f t="shared" si="1531"/>
        <v/>
      </c>
      <c r="LSI90" s="90" t="str">
        <f t="shared" si="1531"/>
        <v/>
      </c>
      <c r="LSJ90" s="90" t="str">
        <f t="shared" si="1531"/>
        <v/>
      </c>
      <c r="LSK90" s="90" t="str">
        <f t="shared" si="1531"/>
        <v/>
      </c>
      <c r="LSL90" s="90" t="str">
        <f t="shared" si="1531"/>
        <v/>
      </c>
      <c r="LSM90" s="90" t="str">
        <f t="shared" si="1531"/>
        <v/>
      </c>
      <c r="LSN90" s="90" t="str">
        <f t="shared" si="1531"/>
        <v/>
      </c>
      <c r="LSO90" s="90" t="str">
        <f t="shared" si="1531"/>
        <v/>
      </c>
      <c r="LSP90" s="90" t="str">
        <f t="shared" si="1531"/>
        <v/>
      </c>
      <c r="LSQ90" s="90" t="str">
        <f t="shared" si="1531"/>
        <v/>
      </c>
      <c r="LSR90" s="90" t="str">
        <f t="shared" si="1531"/>
        <v/>
      </c>
      <c r="LSS90" s="90" t="str">
        <f t="shared" si="1531"/>
        <v/>
      </c>
      <c r="LST90" s="90" t="str">
        <f t="shared" si="1531"/>
        <v/>
      </c>
      <c r="LSU90" s="90" t="str">
        <f t="shared" si="1531"/>
        <v/>
      </c>
      <c r="LSV90" s="90" t="str">
        <f t="shared" si="1531"/>
        <v/>
      </c>
      <c r="LSW90" s="90" t="str">
        <f t="shared" si="1531"/>
        <v/>
      </c>
      <c r="LSX90" s="90" t="str">
        <f t="shared" si="1531"/>
        <v/>
      </c>
      <c r="LSY90" s="90" t="str">
        <f t="shared" si="1531"/>
        <v/>
      </c>
      <c r="LSZ90" s="90" t="str">
        <f t="shared" si="1531"/>
        <v/>
      </c>
      <c r="LTA90" s="90" t="str">
        <f t="shared" si="1531"/>
        <v/>
      </c>
      <c r="LTB90" s="90" t="str">
        <f t="shared" si="1531"/>
        <v/>
      </c>
      <c r="LTC90" s="90" t="str">
        <f t="shared" si="1531"/>
        <v/>
      </c>
      <c r="LTD90" s="90" t="str">
        <f t="shared" si="1531"/>
        <v/>
      </c>
      <c r="LTE90" s="90" t="str">
        <f t="shared" si="1531"/>
        <v/>
      </c>
      <c r="LTF90" s="90" t="str">
        <f t="shared" si="1531"/>
        <v/>
      </c>
      <c r="LTG90" s="90" t="str">
        <f t="shared" si="1531"/>
        <v/>
      </c>
      <c r="LTH90" s="90" t="str">
        <f t="shared" si="1531"/>
        <v/>
      </c>
      <c r="LTI90" s="90" t="str">
        <f t="shared" ref="LTI90:LVT90" si="1532">IF(AND(LTI$8&gt;14,LTI$8&lt;19,LTI$8&lt;&gt;""),1,"")</f>
        <v/>
      </c>
      <c r="LTJ90" s="90" t="str">
        <f t="shared" si="1532"/>
        <v/>
      </c>
      <c r="LTK90" s="90" t="str">
        <f t="shared" si="1532"/>
        <v/>
      </c>
      <c r="LTL90" s="90" t="str">
        <f t="shared" si="1532"/>
        <v/>
      </c>
      <c r="LTM90" s="90" t="str">
        <f t="shared" si="1532"/>
        <v/>
      </c>
      <c r="LTN90" s="90" t="str">
        <f t="shared" si="1532"/>
        <v/>
      </c>
      <c r="LTO90" s="90" t="str">
        <f t="shared" si="1532"/>
        <v/>
      </c>
      <c r="LTP90" s="90" t="str">
        <f t="shared" si="1532"/>
        <v/>
      </c>
      <c r="LTQ90" s="90" t="str">
        <f t="shared" si="1532"/>
        <v/>
      </c>
      <c r="LTR90" s="90" t="str">
        <f t="shared" si="1532"/>
        <v/>
      </c>
      <c r="LTS90" s="90" t="str">
        <f t="shared" si="1532"/>
        <v/>
      </c>
      <c r="LTT90" s="90" t="str">
        <f t="shared" si="1532"/>
        <v/>
      </c>
      <c r="LTU90" s="90" t="str">
        <f t="shared" si="1532"/>
        <v/>
      </c>
      <c r="LTV90" s="90" t="str">
        <f t="shared" si="1532"/>
        <v/>
      </c>
      <c r="LTW90" s="90" t="str">
        <f t="shared" si="1532"/>
        <v/>
      </c>
      <c r="LTX90" s="90" t="str">
        <f t="shared" si="1532"/>
        <v/>
      </c>
      <c r="LTY90" s="90" t="str">
        <f t="shared" si="1532"/>
        <v/>
      </c>
      <c r="LTZ90" s="90" t="str">
        <f t="shared" si="1532"/>
        <v/>
      </c>
      <c r="LUA90" s="90" t="str">
        <f t="shared" si="1532"/>
        <v/>
      </c>
      <c r="LUB90" s="90" t="str">
        <f t="shared" si="1532"/>
        <v/>
      </c>
      <c r="LUC90" s="90" t="str">
        <f t="shared" si="1532"/>
        <v/>
      </c>
      <c r="LUD90" s="90" t="str">
        <f t="shared" si="1532"/>
        <v/>
      </c>
      <c r="LUE90" s="90" t="str">
        <f t="shared" si="1532"/>
        <v/>
      </c>
      <c r="LUF90" s="90" t="str">
        <f t="shared" si="1532"/>
        <v/>
      </c>
      <c r="LUG90" s="90" t="str">
        <f t="shared" si="1532"/>
        <v/>
      </c>
      <c r="LUH90" s="90" t="str">
        <f t="shared" si="1532"/>
        <v/>
      </c>
      <c r="LUI90" s="90" t="str">
        <f t="shared" si="1532"/>
        <v/>
      </c>
      <c r="LUJ90" s="90" t="str">
        <f t="shared" si="1532"/>
        <v/>
      </c>
      <c r="LUK90" s="90" t="str">
        <f t="shared" si="1532"/>
        <v/>
      </c>
      <c r="LUL90" s="90" t="str">
        <f t="shared" si="1532"/>
        <v/>
      </c>
      <c r="LUM90" s="90" t="str">
        <f t="shared" si="1532"/>
        <v/>
      </c>
      <c r="LUN90" s="90" t="str">
        <f t="shared" si="1532"/>
        <v/>
      </c>
      <c r="LUO90" s="90" t="str">
        <f t="shared" si="1532"/>
        <v/>
      </c>
      <c r="LUP90" s="90" t="str">
        <f t="shared" si="1532"/>
        <v/>
      </c>
      <c r="LUQ90" s="90" t="str">
        <f t="shared" si="1532"/>
        <v/>
      </c>
      <c r="LUR90" s="90" t="str">
        <f t="shared" si="1532"/>
        <v/>
      </c>
      <c r="LUS90" s="90" t="str">
        <f t="shared" si="1532"/>
        <v/>
      </c>
      <c r="LUT90" s="90" t="str">
        <f t="shared" si="1532"/>
        <v/>
      </c>
      <c r="LUU90" s="90" t="str">
        <f t="shared" si="1532"/>
        <v/>
      </c>
      <c r="LUV90" s="90" t="str">
        <f t="shared" si="1532"/>
        <v/>
      </c>
      <c r="LUW90" s="90" t="str">
        <f t="shared" si="1532"/>
        <v/>
      </c>
      <c r="LUX90" s="90" t="str">
        <f t="shared" si="1532"/>
        <v/>
      </c>
      <c r="LUY90" s="90" t="str">
        <f t="shared" si="1532"/>
        <v/>
      </c>
      <c r="LUZ90" s="90" t="str">
        <f t="shared" si="1532"/>
        <v/>
      </c>
      <c r="LVA90" s="90" t="str">
        <f t="shared" si="1532"/>
        <v/>
      </c>
      <c r="LVB90" s="90" t="str">
        <f t="shared" si="1532"/>
        <v/>
      </c>
      <c r="LVC90" s="90" t="str">
        <f t="shared" si="1532"/>
        <v/>
      </c>
      <c r="LVD90" s="90" t="str">
        <f t="shared" si="1532"/>
        <v/>
      </c>
      <c r="LVE90" s="90" t="str">
        <f t="shared" si="1532"/>
        <v/>
      </c>
      <c r="LVF90" s="90" t="str">
        <f t="shared" si="1532"/>
        <v/>
      </c>
      <c r="LVG90" s="90" t="str">
        <f t="shared" si="1532"/>
        <v/>
      </c>
      <c r="LVH90" s="90" t="str">
        <f t="shared" si="1532"/>
        <v/>
      </c>
      <c r="LVI90" s="90" t="str">
        <f t="shared" si="1532"/>
        <v/>
      </c>
      <c r="LVJ90" s="90" t="str">
        <f t="shared" si="1532"/>
        <v/>
      </c>
      <c r="LVK90" s="90" t="str">
        <f t="shared" si="1532"/>
        <v/>
      </c>
      <c r="LVL90" s="90" t="str">
        <f t="shared" si="1532"/>
        <v/>
      </c>
      <c r="LVM90" s="90" t="str">
        <f t="shared" si="1532"/>
        <v/>
      </c>
      <c r="LVN90" s="90" t="str">
        <f t="shared" si="1532"/>
        <v/>
      </c>
      <c r="LVO90" s="90" t="str">
        <f t="shared" si="1532"/>
        <v/>
      </c>
      <c r="LVP90" s="90" t="str">
        <f t="shared" si="1532"/>
        <v/>
      </c>
      <c r="LVQ90" s="90" t="str">
        <f t="shared" si="1532"/>
        <v/>
      </c>
      <c r="LVR90" s="90" t="str">
        <f t="shared" si="1532"/>
        <v/>
      </c>
      <c r="LVS90" s="90" t="str">
        <f t="shared" si="1532"/>
        <v/>
      </c>
      <c r="LVT90" s="90" t="str">
        <f t="shared" si="1532"/>
        <v/>
      </c>
      <c r="LVU90" s="90" t="str">
        <f t="shared" ref="LVU90:LYF90" si="1533">IF(AND(LVU$8&gt;14,LVU$8&lt;19,LVU$8&lt;&gt;""),1,"")</f>
        <v/>
      </c>
      <c r="LVV90" s="90" t="str">
        <f t="shared" si="1533"/>
        <v/>
      </c>
      <c r="LVW90" s="90" t="str">
        <f t="shared" si="1533"/>
        <v/>
      </c>
      <c r="LVX90" s="90" t="str">
        <f t="shared" si="1533"/>
        <v/>
      </c>
      <c r="LVY90" s="90" t="str">
        <f t="shared" si="1533"/>
        <v/>
      </c>
      <c r="LVZ90" s="90" t="str">
        <f t="shared" si="1533"/>
        <v/>
      </c>
      <c r="LWA90" s="90" t="str">
        <f t="shared" si="1533"/>
        <v/>
      </c>
      <c r="LWB90" s="90" t="str">
        <f t="shared" si="1533"/>
        <v/>
      </c>
      <c r="LWC90" s="90" t="str">
        <f t="shared" si="1533"/>
        <v/>
      </c>
      <c r="LWD90" s="90" t="str">
        <f t="shared" si="1533"/>
        <v/>
      </c>
      <c r="LWE90" s="90" t="str">
        <f t="shared" si="1533"/>
        <v/>
      </c>
      <c r="LWF90" s="90" t="str">
        <f t="shared" si="1533"/>
        <v/>
      </c>
      <c r="LWG90" s="90" t="str">
        <f t="shared" si="1533"/>
        <v/>
      </c>
      <c r="LWH90" s="90" t="str">
        <f t="shared" si="1533"/>
        <v/>
      </c>
      <c r="LWI90" s="90" t="str">
        <f t="shared" si="1533"/>
        <v/>
      </c>
      <c r="LWJ90" s="90" t="str">
        <f t="shared" si="1533"/>
        <v/>
      </c>
      <c r="LWK90" s="90" t="str">
        <f t="shared" si="1533"/>
        <v/>
      </c>
      <c r="LWL90" s="90" t="str">
        <f t="shared" si="1533"/>
        <v/>
      </c>
      <c r="LWM90" s="90" t="str">
        <f t="shared" si="1533"/>
        <v/>
      </c>
      <c r="LWN90" s="90" t="str">
        <f t="shared" si="1533"/>
        <v/>
      </c>
      <c r="LWO90" s="90" t="str">
        <f t="shared" si="1533"/>
        <v/>
      </c>
      <c r="LWP90" s="90" t="str">
        <f t="shared" si="1533"/>
        <v/>
      </c>
      <c r="LWQ90" s="90" t="str">
        <f t="shared" si="1533"/>
        <v/>
      </c>
      <c r="LWR90" s="90" t="str">
        <f t="shared" si="1533"/>
        <v/>
      </c>
      <c r="LWS90" s="90" t="str">
        <f t="shared" si="1533"/>
        <v/>
      </c>
      <c r="LWT90" s="90" t="str">
        <f t="shared" si="1533"/>
        <v/>
      </c>
      <c r="LWU90" s="90" t="str">
        <f t="shared" si="1533"/>
        <v/>
      </c>
      <c r="LWV90" s="90" t="str">
        <f t="shared" si="1533"/>
        <v/>
      </c>
      <c r="LWW90" s="90" t="str">
        <f t="shared" si="1533"/>
        <v/>
      </c>
      <c r="LWX90" s="90" t="str">
        <f t="shared" si="1533"/>
        <v/>
      </c>
      <c r="LWY90" s="90" t="str">
        <f t="shared" si="1533"/>
        <v/>
      </c>
      <c r="LWZ90" s="90" t="str">
        <f t="shared" si="1533"/>
        <v/>
      </c>
      <c r="LXA90" s="90" t="str">
        <f t="shared" si="1533"/>
        <v/>
      </c>
      <c r="LXB90" s="90" t="str">
        <f t="shared" si="1533"/>
        <v/>
      </c>
      <c r="LXC90" s="90" t="str">
        <f t="shared" si="1533"/>
        <v/>
      </c>
      <c r="LXD90" s="90" t="str">
        <f t="shared" si="1533"/>
        <v/>
      </c>
      <c r="LXE90" s="90" t="str">
        <f t="shared" si="1533"/>
        <v/>
      </c>
      <c r="LXF90" s="90" t="str">
        <f t="shared" si="1533"/>
        <v/>
      </c>
      <c r="LXG90" s="90" t="str">
        <f t="shared" si="1533"/>
        <v/>
      </c>
      <c r="LXH90" s="90" t="str">
        <f t="shared" si="1533"/>
        <v/>
      </c>
      <c r="LXI90" s="90" t="str">
        <f t="shared" si="1533"/>
        <v/>
      </c>
      <c r="LXJ90" s="90" t="str">
        <f t="shared" si="1533"/>
        <v/>
      </c>
      <c r="LXK90" s="90" t="str">
        <f t="shared" si="1533"/>
        <v/>
      </c>
      <c r="LXL90" s="90" t="str">
        <f t="shared" si="1533"/>
        <v/>
      </c>
      <c r="LXM90" s="90" t="str">
        <f t="shared" si="1533"/>
        <v/>
      </c>
      <c r="LXN90" s="90" t="str">
        <f t="shared" si="1533"/>
        <v/>
      </c>
      <c r="LXO90" s="90" t="str">
        <f t="shared" si="1533"/>
        <v/>
      </c>
      <c r="LXP90" s="90" t="str">
        <f t="shared" si="1533"/>
        <v/>
      </c>
      <c r="LXQ90" s="90" t="str">
        <f t="shared" si="1533"/>
        <v/>
      </c>
      <c r="LXR90" s="90" t="str">
        <f t="shared" si="1533"/>
        <v/>
      </c>
      <c r="LXS90" s="90" t="str">
        <f t="shared" si="1533"/>
        <v/>
      </c>
      <c r="LXT90" s="90" t="str">
        <f t="shared" si="1533"/>
        <v/>
      </c>
      <c r="LXU90" s="90" t="str">
        <f t="shared" si="1533"/>
        <v/>
      </c>
      <c r="LXV90" s="90" t="str">
        <f t="shared" si="1533"/>
        <v/>
      </c>
      <c r="LXW90" s="90" t="str">
        <f t="shared" si="1533"/>
        <v/>
      </c>
      <c r="LXX90" s="90" t="str">
        <f t="shared" si="1533"/>
        <v/>
      </c>
      <c r="LXY90" s="90" t="str">
        <f t="shared" si="1533"/>
        <v/>
      </c>
      <c r="LXZ90" s="90" t="str">
        <f t="shared" si="1533"/>
        <v/>
      </c>
      <c r="LYA90" s="90" t="str">
        <f t="shared" si="1533"/>
        <v/>
      </c>
      <c r="LYB90" s="90" t="str">
        <f t="shared" si="1533"/>
        <v/>
      </c>
      <c r="LYC90" s="90" t="str">
        <f t="shared" si="1533"/>
        <v/>
      </c>
      <c r="LYD90" s="90" t="str">
        <f t="shared" si="1533"/>
        <v/>
      </c>
      <c r="LYE90" s="90" t="str">
        <f t="shared" si="1533"/>
        <v/>
      </c>
      <c r="LYF90" s="90" t="str">
        <f t="shared" si="1533"/>
        <v/>
      </c>
      <c r="LYG90" s="90" t="str">
        <f t="shared" ref="LYG90:MAR90" si="1534">IF(AND(LYG$8&gt;14,LYG$8&lt;19,LYG$8&lt;&gt;""),1,"")</f>
        <v/>
      </c>
      <c r="LYH90" s="90" t="str">
        <f t="shared" si="1534"/>
        <v/>
      </c>
      <c r="LYI90" s="90" t="str">
        <f t="shared" si="1534"/>
        <v/>
      </c>
      <c r="LYJ90" s="90" t="str">
        <f t="shared" si="1534"/>
        <v/>
      </c>
      <c r="LYK90" s="90" t="str">
        <f t="shared" si="1534"/>
        <v/>
      </c>
      <c r="LYL90" s="90" t="str">
        <f t="shared" si="1534"/>
        <v/>
      </c>
      <c r="LYM90" s="90" t="str">
        <f t="shared" si="1534"/>
        <v/>
      </c>
      <c r="LYN90" s="90" t="str">
        <f t="shared" si="1534"/>
        <v/>
      </c>
      <c r="LYO90" s="90" t="str">
        <f t="shared" si="1534"/>
        <v/>
      </c>
      <c r="LYP90" s="90" t="str">
        <f t="shared" si="1534"/>
        <v/>
      </c>
      <c r="LYQ90" s="90" t="str">
        <f t="shared" si="1534"/>
        <v/>
      </c>
      <c r="LYR90" s="90" t="str">
        <f t="shared" si="1534"/>
        <v/>
      </c>
      <c r="LYS90" s="90" t="str">
        <f t="shared" si="1534"/>
        <v/>
      </c>
      <c r="LYT90" s="90" t="str">
        <f t="shared" si="1534"/>
        <v/>
      </c>
      <c r="LYU90" s="90" t="str">
        <f t="shared" si="1534"/>
        <v/>
      </c>
      <c r="LYV90" s="90" t="str">
        <f t="shared" si="1534"/>
        <v/>
      </c>
      <c r="LYW90" s="90" t="str">
        <f t="shared" si="1534"/>
        <v/>
      </c>
      <c r="LYX90" s="90" t="str">
        <f t="shared" si="1534"/>
        <v/>
      </c>
      <c r="LYY90" s="90" t="str">
        <f t="shared" si="1534"/>
        <v/>
      </c>
      <c r="LYZ90" s="90" t="str">
        <f t="shared" si="1534"/>
        <v/>
      </c>
      <c r="LZA90" s="90" t="str">
        <f t="shared" si="1534"/>
        <v/>
      </c>
      <c r="LZB90" s="90" t="str">
        <f t="shared" si="1534"/>
        <v/>
      </c>
      <c r="LZC90" s="90" t="str">
        <f t="shared" si="1534"/>
        <v/>
      </c>
      <c r="LZD90" s="90" t="str">
        <f t="shared" si="1534"/>
        <v/>
      </c>
      <c r="LZE90" s="90" t="str">
        <f t="shared" si="1534"/>
        <v/>
      </c>
      <c r="LZF90" s="90" t="str">
        <f t="shared" si="1534"/>
        <v/>
      </c>
      <c r="LZG90" s="90" t="str">
        <f t="shared" si="1534"/>
        <v/>
      </c>
      <c r="LZH90" s="90" t="str">
        <f t="shared" si="1534"/>
        <v/>
      </c>
      <c r="LZI90" s="90" t="str">
        <f t="shared" si="1534"/>
        <v/>
      </c>
      <c r="LZJ90" s="90" t="str">
        <f t="shared" si="1534"/>
        <v/>
      </c>
      <c r="LZK90" s="90" t="str">
        <f t="shared" si="1534"/>
        <v/>
      </c>
      <c r="LZL90" s="90" t="str">
        <f t="shared" si="1534"/>
        <v/>
      </c>
      <c r="LZM90" s="90" t="str">
        <f t="shared" si="1534"/>
        <v/>
      </c>
      <c r="LZN90" s="90" t="str">
        <f t="shared" si="1534"/>
        <v/>
      </c>
      <c r="LZO90" s="90" t="str">
        <f t="shared" si="1534"/>
        <v/>
      </c>
      <c r="LZP90" s="90" t="str">
        <f t="shared" si="1534"/>
        <v/>
      </c>
      <c r="LZQ90" s="90" t="str">
        <f t="shared" si="1534"/>
        <v/>
      </c>
      <c r="LZR90" s="90" t="str">
        <f t="shared" si="1534"/>
        <v/>
      </c>
      <c r="LZS90" s="90" t="str">
        <f t="shared" si="1534"/>
        <v/>
      </c>
      <c r="LZT90" s="90" t="str">
        <f t="shared" si="1534"/>
        <v/>
      </c>
      <c r="LZU90" s="90" t="str">
        <f t="shared" si="1534"/>
        <v/>
      </c>
      <c r="LZV90" s="90" t="str">
        <f t="shared" si="1534"/>
        <v/>
      </c>
      <c r="LZW90" s="90" t="str">
        <f t="shared" si="1534"/>
        <v/>
      </c>
      <c r="LZX90" s="90" t="str">
        <f t="shared" si="1534"/>
        <v/>
      </c>
      <c r="LZY90" s="90" t="str">
        <f t="shared" si="1534"/>
        <v/>
      </c>
      <c r="LZZ90" s="90" t="str">
        <f t="shared" si="1534"/>
        <v/>
      </c>
      <c r="MAA90" s="90" t="str">
        <f t="shared" si="1534"/>
        <v/>
      </c>
      <c r="MAB90" s="90" t="str">
        <f t="shared" si="1534"/>
        <v/>
      </c>
      <c r="MAC90" s="90" t="str">
        <f t="shared" si="1534"/>
        <v/>
      </c>
      <c r="MAD90" s="90" t="str">
        <f t="shared" si="1534"/>
        <v/>
      </c>
      <c r="MAE90" s="90" t="str">
        <f t="shared" si="1534"/>
        <v/>
      </c>
      <c r="MAF90" s="90" t="str">
        <f t="shared" si="1534"/>
        <v/>
      </c>
      <c r="MAG90" s="90" t="str">
        <f t="shared" si="1534"/>
        <v/>
      </c>
      <c r="MAH90" s="90" t="str">
        <f t="shared" si="1534"/>
        <v/>
      </c>
      <c r="MAI90" s="90" t="str">
        <f t="shared" si="1534"/>
        <v/>
      </c>
      <c r="MAJ90" s="90" t="str">
        <f t="shared" si="1534"/>
        <v/>
      </c>
      <c r="MAK90" s="90" t="str">
        <f t="shared" si="1534"/>
        <v/>
      </c>
      <c r="MAL90" s="90" t="str">
        <f t="shared" si="1534"/>
        <v/>
      </c>
      <c r="MAM90" s="90" t="str">
        <f t="shared" si="1534"/>
        <v/>
      </c>
      <c r="MAN90" s="90" t="str">
        <f t="shared" si="1534"/>
        <v/>
      </c>
      <c r="MAO90" s="90" t="str">
        <f t="shared" si="1534"/>
        <v/>
      </c>
      <c r="MAP90" s="90" t="str">
        <f t="shared" si="1534"/>
        <v/>
      </c>
      <c r="MAQ90" s="90" t="str">
        <f t="shared" si="1534"/>
        <v/>
      </c>
      <c r="MAR90" s="90" t="str">
        <f t="shared" si="1534"/>
        <v/>
      </c>
      <c r="MAS90" s="90" t="str">
        <f t="shared" ref="MAS90:MDD90" si="1535">IF(AND(MAS$8&gt;14,MAS$8&lt;19,MAS$8&lt;&gt;""),1,"")</f>
        <v/>
      </c>
      <c r="MAT90" s="90" t="str">
        <f t="shared" si="1535"/>
        <v/>
      </c>
      <c r="MAU90" s="90" t="str">
        <f t="shared" si="1535"/>
        <v/>
      </c>
      <c r="MAV90" s="90" t="str">
        <f t="shared" si="1535"/>
        <v/>
      </c>
      <c r="MAW90" s="90" t="str">
        <f t="shared" si="1535"/>
        <v/>
      </c>
      <c r="MAX90" s="90" t="str">
        <f t="shared" si="1535"/>
        <v/>
      </c>
      <c r="MAY90" s="90" t="str">
        <f t="shared" si="1535"/>
        <v/>
      </c>
      <c r="MAZ90" s="90" t="str">
        <f t="shared" si="1535"/>
        <v/>
      </c>
      <c r="MBA90" s="90" t="str">
        <f t="shared" si="1535"/>
        <v/>
      </c>
      <c r="MBB90" s="90" t="str">
        <f t="shared" si="1535"/>
        <v/>
      </c>
      <c r="MBC90" s="90" t="str">
        <f t="shared" si="1535"/>
        <v/>
      </c>
      <c r="MBD90" s="90" t="str">
        <f t="shared" si="1535"/>
        <v/>
      </c>
      <c r="MBE90" s="90" t="str">
        <f t="shared" si="1535"/>
        <v/>
      </c>
      <c r="MBF90" s="90" t="str">
        <f t="shared" si="1535"/>
        <v/>
      </c>
      <c r="MBG90" s="90" t="str">
        <f t="shared" si="1535"/>
        <v/>
      </c>
      <c r="MBH90" s="90" t="str">
        <f t="shared" si="1535"/>
        <v/>
      </c>
      <c r="MBI90" s="90" t="str">
        <f t="shared" si="1535"/>
        <v/>
      </c>
      <c r="MBJ90" s="90" t="str">
        <f t="shared" si="1535"/>
        <v/>
      </c>
      <c r="MBK90" s="90" t="str">
        <f t="shared" si="1535"/>
        <v/>
      </c>
      <c r="MBL90" s="90" t="str">
        <f t="shared" si="1535"/>
        <v/>
      </c>
      <c r="MBM90" s="90" t="str">
        <f t="shared" si="1535"/>
        <v/>
      </c>
      <c r="MBN90" s="90" t="str">
        <f t="shared" si="1535"/>
        <v/>
      </c>
      <c r="MBO90" s="90" t="str">
        <f t="shared" si="1535"/>
        <v/>
      </c>
      <c r="MBP90" s="90" t="str">
        <f t="shared" si="1535"/>
        <v/>
      </c>
      <c r="MBQ90" s="90" t="str">
        <f t="shared" si="1535"/>
        <v/>
      </c>
      <c r="MBR90" s="90" t="str">
        <f t="shared" si="1535"/>
        <v/>
      </c>
      <c r="MBS90" s="90" t="str">
        <f t="shared" si="1535"/>
        <v/>
      </c>
      <c r="MBT90" s="90" t="str">
        <f t="shared" si="1535"/>
        <v/>
      </c>
      <c r="MBU90" s="90" t="str">
        <f t="shared" si="1535"/>
        <v/>
      </c>
      <c r="MBV90" s="90" t="str">
        <f t="shared" si="1535"/>
        <v/>
      </c>
      <c r="MBW90" s="90" t="str">
        <f t="shared" si="1535"/>
        <v/>
      </c>
      <c r="MBX90" s="90" t="str">
        <f t="shared" si="1535"/>
        <v/>
      </c>
      <c r="MBY90" s="90" t="str">
        <f t="shared" si="1535"/>
        <v/>
      </c>
      <c r="MBZ90" s="90" t="str">
        <f t="shared" si="1535"/>
        <v/>
      </c>
      <c r="MCA90" s="90" t="str">
        <f t="shared" si="1535"/>
        <v/>
      </c>
      <c r="MCB90" s="90" t="str">
        <f t="shared" si="1535"/>
        <v/>
      </c>
      <c r="MCC90" s="90" t="str">
        <f t="shared" si="1535"/>
        <v/>
      </c>
      <c r="MCD90" s="90" t="str">
        <f t="shared" si="1535"/>
        <v/>
      </c>
      <c r="MCE90" s="90" t="str">
        <f t="shared" si="1535"/>
        <v/>
      </c>
      <c r="MCF90" s="90" t="str">
        <f t="shared" si="1535"/>
        <v/>
      </c>
      <c r="MCG90" s="90" t="str">
        <f t="shared" si="1535"/>
        <v/>
      </c>
      <c r="MCH90" s="90" t="str">
        <f t="shared" si="1535"/>
        <v/>
      </c>
      <c r="MCI90" s="90" t="str">
        <f t="shared" si="1535"/>
        <v/>
      </c>
      <c r="MCJ90" s="90" t="str">
        <f t="shared" si="1535"/>
        <v/>
      </c>
      <c r="MCK90" s="90" t="str">
        <f t="shared" si="1535"/>
        <v/>
      </c>
      <c r="MCL90" s="90" t="str">
        <f t="shared" si="1535"/>
        <v/>
      </c>
      <c r="MCM90" s="90" t="str">
        <f t="shared" si="1535"/>
        <v/>
      </c>
      <c r="MCN90" s="90" t="str">
        <f t="shared" si="1535"/>
        <v/>
      </c>
      <c r="MCO90" s="90" t="str">
        <f t="shared" si="1535"/>
        <v/>
      </c>
      <c r="MCP90" s="90" t="str">
        <f t="shared" si="1535"/>
        <v/>
      </c>
      <c r="MCQ90" s="90" t="str">
        <f t="shared" si="1535"/>
        <v/>
      </c>
      <c r="MCR90" s="90" t="str">
        <f t="shared" si="1535"/>
        <v/>
      </c>
      <c r="MCS90" s="90" t="str">
        <f t="shared" si="1535"/>
        <v/>
      </c>
      <c r="MCT90" s="90" t="str">
        <f t="shared" si="1535"/>
        <v/>
      </c>
      <c r="MCU90" s="90" t="str">
        <f t="shared" si="1535"/>
        <v/>
      </c>
      <c r="MCV90" s="90" t="str">
        <f t="shared" si="1535"/>
        <v/>
      </c>
      <c r="MCW90" s="90" t="str">
        <f t="shared" si="1535"/>
        <v/>
      </c>
      <c r="MCX90" s="90" t="str">
        <f t="shared" si="1535"/>
        <v/>
      </c>
      <c r="MCY90" s="90" t="str">
        <f t="shared" si="1535"/>
        <v/>
      </c>
      <c r="MCZ90" s="90" t="str">
        <f t="shared" si="1535"/>
        <v/>
      </c>
      <c r="MDA90" s="90" t="str">
        <f t="shared" si="1535"/>
        <v/>
      </c>
      <c r="MDB90" s="90" t="str">
        <f t="shared" si="1535"/>
        <v/>
      </c>
      <c r="MDC90" s="90" t="str">
        <f t="shared" si="1535"/>
        <v/>
      </c>
      <c r="MDD90" s="90" t="str">
        <f t="shared" si="1535"/>
        <v/>
      </c>
      <c r="MDE90" s="90" t="str">
        <f t="shared" ref="MDE90:MFP90" si="1536">IF(AND(MDE$8&gt;14,MDE$8&lt;19,MDE$8&lt;&gt;""),1,"")</f>
        <v/>
      </c>
      <c r="MDF90" s="90" t="str">
        <f t="shared" si="1536"/>
        <v/>
      </c>
      <c r="MDG90" s="90" t="str">
        <f t="shared" si="1536"/>
        <v/>
      </c>
      <c r="MDH90" s="90" t="str">
        <f t="shared" si="1536"/>
        <v/>
      </c>
      <c r="MDI90" s="90" t="str">
        <f t="shared" si="1536"/>
        <v/>
      </c>
      <c r="MDJ90" s="90" t="str">
        <f t="shared" si="1536"/>
        <v/>
      </c>
      <c r="MDK90" s="90" t="str">
        <f t="shared" si="1536"/>
        <v/>
      </c>
      <c r="MDL90" s="90" t="str">
        <f t="shared" si="1536"/>
        <v/>
      </c>
      <c r="MDM90" s="90" t="str">
        <f t="shared" si="1536"/>
        <v/>
      </c>
      <c r="MDN90" s="90" t="str">
        <f t="shared" si="1536"/>
        <v/>
      </c>
      <c r="MDO90" s="90" t="str">
        <f t="shared" si="1536"/>
        <v/>
      </c>
      <c r="MDP90" s="90" t="str">
        <f t="shared" si="1536"/>
        <v/>
      </c>
      <c r="MDQ90" s="90" t="str">
        <f t="shared" si="1536"/>
        <v/>
      </c>
      <c r="MDR90" s="90" t="str">
        <f t="shared" si="1536"/>
        <v/>
      </c>
      <c r="MDS90" s="90" t="str">
        <f t="shared" si="1536"/>
        <v/>
      </c>
      <c r="MDT90" s="90" t="str">
        <f t="shared" si="1536"/>
        <v/>
      </c>
      <c r="MDU90" s="90" t="str">
        <f t="shared" si="1536"/>
        <v/>
      </c>
      <c r="MDV90" s="90" t="str">
        <f t="shared" si="1536"/>
        <v/>
      </c>
      <c r="MDW90" s="90" t="str">
        <f t="shared" si="1536"/>
        <v/>
      </c>
      <c r="MDX90" s="90" t="str">
        <f t="shared" si="1536"/>
        <v/>
      </c>
      <c r="MDY90" s="90" t="str">
        <f t="shared" si="1536"/>
        <v/>
      </c>
      <c r="MDZ90" s="90" t="str">
        <f t="shared" si="1536"/>
        <v/>
      </c>
      <c r="MEA90" s="90" t="str">
        <f t="shared" si="1536"/>
        <v/>
      </c>
      <c r="MEB90" s="90" t="str">
        <f t="shared" si="1536"/>
        <v/>
      </c>
      <c r="MEC90" s="90" t="str">
        <f t="shared" si="1536"/>
        <v/>
      </c>
      <c r="MED90" s="90" t="str">
        <f t="shared" si="1536"/>
        <v/>
      </c>
      <c r="MEE90" s="90" t="str">
        <f t="shared" si="1536"/>
        <v/>
      </c>
      <c r="MEF90" s="90" t="str">
        <f t="shared" si="1536"/>
        <v/>
      </c>
      <c r="MEG90" s="90" t="str">
        <f t="shared" si="1536"/>
        <v/>
      </c>
      <c r="MEH90" s="90" t="str">
        <f t="shared" si="1536"/>
        <v/>
      </c>
      <c r="MEI90" s="90" t="str">
        <f t="shared" si="1536"/>
        <v/>
      </c>
      <c r="MEJ90" s="90" t="str">
        <f t="shared" si="1536"/>
        <v/>
      </c>
      <c r="MEK90" s="90" t="str">
        <f t="shared" si="1536"/>
        <v/>
      </c>
      <c r="MEL90" s="90" t="str">
        <f t="shared" si="1536"/>
        <v/>
      </c>
      <c r="MEM90" s="90" t="str">
        <f t="shared" si="1536"/>
        <v/>
      </c>
      <c r="MEN90" s="90" t="str">
        <f t="shared" si="1536"/>
        <v/>
      </c>
      <c r="MEO90" s="90" t="str">
        <f t="shared" si="1536"/>
        <v/>
      </c>
      <c r="MEP90" s="90" t="str">
        <f t="shared" si="1536"/>
        <v/>
      </c>
      <c r="MEQ90" s="90" t="str">
        <f t="shared" si="1536"/>
        <v/>
      </c>
      <c r="MER90" s="90" t="str">
        <f t="shared" si="1536"/>
        <v/>
      </c>
      <c r="MES90" s="90" t="str">
        <f t="shared" si="1536"/>
        <v/>
      </c>
      <c r="MET90" s="90" t="str">
        <f t="shared" si="1536"/>
        <v/>
      </c>
      <c r="MEU90" s="90" t="str">
        <f t="shared" si="1536"/>
        <v/>
      </c>
      <c r="MEV90" s="90" t="str">
        <f t="shared" si="1536"/>
        <v/>
      </c>
      <c r="MEW90" s="90" t="str">
        <f t="shared" si="1536"/>
        <v/>
      </c>
      <c r="MEX90" s="90" t="str">
        <f t="shared" si="1536"/>
        <v/>
      </c>
      <c r="MEY90" s="90" t="str">
        <f t="shared" si="1536"/>
        <v/>
      </c>
      <c r="MEZ90" s="90" t="str">
        <f t="shared" si="1536"/>
        <v/>
      </c>
      <c r="MFA90" s="90" t="str">
        <f t="shared" si="1536"/>
        <v/>
      </c>
      <c r="MFB90" s="90" t="str">
        <f t="shared" si="1536"/>
        <v/>
      </c>
      <c r="MFC90" s="90" t="str">
        <f t="shared" si="1536"/>
        <v/>
      </c>
      <c r="MFD90" s="90" t="str">
        <f t="shared" si="1536"/>
        <v/>
      </c>
      <c r="MFE90" s="90" t="str">
        <f t="shared" si="1536"/>
        <v/>
      </c>
      <c r="MFF90" s="90" t="str">
        <f t="shared" si="1536"/>
        <v/>
      </c>
      <c r="MFG90" s="90" t="str">
        <f t="shared" si="1536"/>
        <v/>
      </c>
      <c r="MFH90" s="90" t="str">
        <f t="shared" si="1536"/>
        <v/>
      </c>
      <c r="MFI90" s="90" t="str">
        <f t="shared" si="1536"/>
        <v/>
      </c>
      <c r="MFJ90" s="90" t="str">
        <f t="shared" si="1536"/>
        <v/>
      </c>
      <c r="MFK90" s="90" t="str">
        <f t="shared" si="1536"/>
        <v/>
      </c>
      <c r="MFL90" s="90" t="str">
        <f t="shared" si="1536"/>
        <v/>
      </c>
      <c r="MFM90" s="90" t="str">
        <f t="shared" si="1536"/>
        <v/>
      </c>
      <c r="MFN90" s="90" t="str">
        <f t="shared" si="1536"/>
        <v/>
      </c>
      <c r="MFO90" s="90" t="str">
        <f t="shared" si="1536"/>
        <v/>
      </c>
      <c r="MFP90" s="90" t="str">
        <f t="shared" si="1536"/>
        <v/>
      </c>
      <c r="MFQ90" s="90" t="str">
        <f t="shared" ref="MFQ90:MIB90" si="1537">IF(AND(MFQ$8&gt;14,MFQ$8&lt;19,MFQ$8&lt;&gt;""),1,"")</f>
        <v/>
      </c>
      <c r="MFR90" s="90" t="str">
        <f t="shared" si="1537"/>
        <v/>
      </c>
      <c r="MFS90" s="90" t="str">
        <f t="shared" si="1537"/>
        <v/>
      </c>
      <c r="MFT90" s="90" t="str">
        <f t="shared" si="1537"/>
        <v/>
      </c>
      <c r="MFU90" s="90" t="str">
        <f t="shared" si="1537"/>
        <v/>
      </c>
      <c r="MFV90" s="90" t="str">
        <f t="shared" si="1537"/>
        <v/>
      </c>
      <c r="MFW90" s="90" t="str">
        <f t="shared" si="1537"/>
        <v/>
      </c>
      <c r="MFX90" s="90" t="str">
        <f t="shared" si="1537"/>
        <v/>
      </c>
      <c r="MFY90" s="90" t="str">
        <f t="shared" si="1537"/>
        <v/>
      </c>
      <c r="MFZ90" s="90" t="str">
        <f t="shared" si="1537"/>
        <v/>
      </c>
      <c r="MGA90" s="90" t="str">
        <f t="shared" si="1537"/>
        <v/>
      </c>
      <c r="MGB90" s="90" t="str">
        <f t="shared" si="1537"/>
        <v/>
      </c>
      <c r="MGC90" s="90" t="str">
        <f t="shared" si="1537"/>
        <v/>
      </c>
      <c r="MGD90" s="90" t="str">
        <f t="shared" si="1537"/>
        <v/>
      </c>
      <c r="MGE90" s="90" t="str">
        <f t="shared" si="1537"/>
        <v/>
      </c>
      <c r="MGF90" s="90" t="str">
        <f t="shared" si="1537"/>
        <v/>
      </c>
      <c r="MGG90" s="90" t="str">
        <f t="shared" si="1537"/>
        <v/>
      </c>
      <c r="MGH90" s="90" t="str">
        <f t="shared" si="1537"/>
        <v/>
      </c>
      <c r="MGI90" s="90" t="str">
        <f t="shared" si="1537"/>
        <v/>
      </c>
      <c r="MGJ90" s="90" t="str">
        <f t="shared" si="1537"/>
        <v/>
      </c>
      <c r="MGK90" s="90" t="str">
        <f t="shared" si="1537"/>
        <v/>
      </c>
      <c r="MGL90" s="90" t="str">
        <f t="shared" si="1537"/>
        <v/>
      </c>
      <c r="MGM90" s="90" t="str">
        <f t="shared" si="1537"/>
        <v/>
      </c>
      <c r="MGN90" s="90" t="str">
        <f t="shared" si="1537"/>
        <v/>
      </c>
      <c r="MGO90" s="90" t="str">
        <f t="shared" si="1537"/>
        <v/>
      </c>
      <c r="MGP90" s="90" t="str">
        <f t="shared" si="1537"/>
        <v/>
      </c>
      <c r="MGQ90" s="90" t="str">
        <f t="shared" si="1537"/>
        <v/>
      </c>
      <c r="MGR90" s="90" t="str">
        <f t="shared" si="1537"/>
        <v/>
      </c>
      <c r="MGS90" s="90" t="str">
        <f t="shared" si="1537"/>
        <v/>
      </c>
      <c r="MGT90" s="90" t="str">
        <f t="shared" si="1537"/>
        <v/>
      </c>
      <c r="MGU90" s="90" t="str">
        <f t="shared" si="1537"/>
        <v/>
      </c>
      <c r="MGV90" s="90" t="str">
        <f t="shared" si="1537"/>
        <v/>
      </c>
      <c r="MGW90" s="90" t="str">
        <f t="shared" si="1537"/>
        <v/>
      </c>
      <c r="MGX90" s="90" t="str">
        <f t="shared" si="1537"/>
        <v/>
      </c>
      <c r="MGY90" s="90" t="str">
        <f t="shared" si="1537"/>
        <v/>
      </c>
      <c r="MGZ90" s="90" t="str">
        <f t="shared" si="1537"/>
        <v/>
      </c>
      <c r="MHA90" s="90" t="str">
        <f t="shared" si="1537"/>
        <v/>
      </c>
      <c r="MHB90" s="90" t="str">
        <f t="shared" si="1537"/>
        <v/>
      </c>
      <c r="MHC90" s="90" t="str">
        <f t="shared" si="1537"/>
        <v/>
      </c>
      <c r="MHD90" s="90" t="str">
        <f t="shared" si="1537"/>
        <v/>
      </c>
      <c r="MHE90" s="90" t="str">
        <f t="shared" si="1537"/>
        <v/>
      </c>
      <c r="MHF90" s="90" t="str">
        <f t="shared" si="1537"/>
        <v/>
      </c>
      <c r="MHG90" s="90" t="str">
        <f t="shared" si="1537"/>
        <v/>
      </c>
      <c r="MHH90" s="90" t="str">
        <f t="shared" si="1537"/>
        <v/>
      </c>
      <c r="MHI90" s="90" t="str">
        <f t="shared" si="1537"/>
        <v/>
      </c>
      <c r="MHJ90" s="90" t="str">
        <f t="shared" si="1537"/>
        <v/>
      </c>
      <c r="MHK90" s="90" t="str">
        <f t="shared" si="1537"/>
        <v/>
      </c>
      <c r="MHL90" s="90" t="str">
        <f t="shared" si="1537"/>
        <v/>
      </c>
      <c r="MHM90" s="90" t="str">
        <f t="shared" si="1537"/>
        <v/>
      </c>
      <c r="MHN90" s="90" t="str">
        <f t="shared" si="1537"/>
        <v/>
      </c>
      <c r="MHO90" s="90" t="str">
        <f t="shared" si="1537"/>
        <v/>
      </c>
      <c r="MHP90" s="90" t="str">
        <f t="shared" si="1537"/>
        <v/>
      </c>
      <c r="MHQ90" s="90" t="str">
        <f t="shared" si="1537"/>
        <v/>
      </c>
      <c r="MHR90" s="90" t="str">
        <f t="shared" si="1537"/>
        <v/>
      </c>
      <c r="MHS90" s="90" t="str">
        <f t="shared" si="1537"/>
        <v/>
      </c>
      <c r="MHT90" s="90" t="str">
        <f t="shared" si="1537"/>
        <v/>
      </c>
      <c r="MHU90" s="90" t="str">
        <f t="shared" si="1537"/>
        <v/>
      </c>
      <c r="MHV90" s="90" t="str">
        <f t="shared" si="1537"/>
        <v/>
      </c>
      <c r="MHW90" s="90" t="str">
        <f t="shared" si="1537"/>
        <v/>
      </c>
      <c r="MHX90" s="90" t="str">
        <f t="shared" si="1537"/>
        <v/>
      </c>
      <c r="MHY90" s="90" t="str">
        <f t="shared" si="1537"/>
        <v/>
      </c>
      <c r="MHZ90" s="90" t="str">
        <f t="shared" si="1537"/>
        <v/>
      </c>
      <c r="MIA90" s="90" t="str">
        <f t="shared" si="1537"/>
        <v/>
      </c>
      <c r="MIB90" s="90" t="str">
        <f t="shared" si="1537"/>
        <v/>
      </c>
      <c r="MIC90" s="90" t="str">
        <f t="shared" ref="MIC90:MKN90" si="1538">IF(AND(MIC$8&gt;14,MIC$8&lt;19,MIC$8&lt;&gt;""),1,"")</f>
        <v/>
      </c>
      <c r="MID90" s="90" t="str">
        <f t="shared" si="1538"/>
        <v/>
      </c>
      <c r="MIE90" s="90" t="str">
        <f t="shared" si="1538"/>
        <v/>
      </c>
      <c r="MIF90" s="90" t="str">
        <f t="shared" si="1538"/>
        <v/>
      </c>
      <c r="MIG90" s="90" t="str">
        <f t="shared" si="1538"/>
        <v/>
      </c>
      <c r="MIH90" s="90" t="str">
        <f t="shared" si="1538"/>
        <v/>
      </c>
      <c r="MII90" s="90" t="str">
        <f t="shared" si="1538"/>
        <v/>
      </c>
      <c r="MIJ90" s="90" t="str">
        <f t="shared" si="1538"/>
        <v/>
      </c>
      <c r="MIK90" s="90" t="str">
        <f t="shared" si="1538"/>
        <v/>
      </c>
      <c r="MIL90" s="90" t="str">
        <f t="shared" si="1538"/>
        <v/>
      </c>
      <c r="MIM90" s="90" t="str">
        <f t="shared" si="1538"/>
        <v/>
      </c>
      <c r="MIN90" s="90" t="str">
        <f t="shared" si="1538"/>
        <v/>
      </c>
      <c r="MIO90" s="90" t="str">
        <f t="shared" si="1538"/>
        <v/>
      </c>
      <c r="MIP90" s="90" t="str">
        <f t="shared" si="1538"/>
        <v/>
      </c>
      <c r="MIQ90" s="90" t="str">
        <f t="shared" si="1538"/>
        <v/>
      </c>
      <c r="MIR90" s="90" t="str">
        <f t="shared" si="1538"/>
        <v/>
      </c>
      <c r="MIS90" s="90" t="str">
        <f t="shared" si="1538"/>
        <v/>
      </c>
      <c r="MIT90" s="90" t="str">
        <f t="shared" si="1538"/>
        <v/>
      </c>
      <c r="MIU90" s="90" t="str">
        <f t="shared" si="1538"/>
        <v/>
      </c>
      <c r="MIV90" s="90" t="str">
        <f t="shared" si="1538"/>
        <v/>
      </c>
      <c r="MIW90" s="90" t="str">
        <f t="shared" si="1538"/>
        <v/>
      </c>
      <c r="MIX90" s="90" t="str">
        <f t="shared" si="1538"/>
        <v/>
      </c>
      <c r="MIY90" s="90" t="str">
        <f t="shared" si="1538"/>
        <v/>
      </c>
      <c r="MIZ90" s="90" t="str">
        <f t="shared" si="1538"/>
        <v/>
      </c>
      <c r="MJA90" s="90" t="str">
        <f t="shared" si="1538"/>
        <v/>
      </c>
      <c r="MJB90" s="90" t="str">
        <f t="shared" si="1538"/>
        <v/>
      </c>
      <c r="MJC90" s="90" t="str">
        <f t="shared" si="1538"/>
        <v/>
      </c>
      <c r="MJD90" s="90" t="str">
        <f t="shared" si="1538"/>
        <v/>
      </c>
      <c r="MJE90" s="90" t="str">
        <f t="shared" si="1538"/>
        <v/>
      </c>
      <c r="MJF90" s="90" t="str">
        <f t="shared" si="1538"/>
        <v/>
      </c>
      <c r="MJG90" s="90" t="str">
        <f t="shared" si="1538"/>
        <v/>
      </c>
      <c r="MJH90" s="90" t="str">
        <f t="shared" si="1538"/>
        <v/>
      </c>
      <c r="MJI90" s="90" t="str">
        <f t="shared" si="1538"/>
        <v/>
      </c>
      <c r="MJJ90" s="90" t="str">
        <f t="shared" si="1538"/>
        <v/>
      </c>
      <c r="MJK90" s="90" t="str">
        <f t="shared" si="1538"/>
        <v/>
      </c>
      <c r="MJL90" s="90" t="str">
        <f t="shared" si="1538"/>
        <v/>
      </c>
      <c r="MJM90" s="90" t="str">
        <f t="shared" si="1538"/>
        <v/>
      </c>
      <c r="MJN90" s="90" t="str">
        <f t="shared" si="1538"/>
        <v/>
      </c>
      <c r="MJO90" s="90" t="str">
        <f t="shared" si="1538"/>
        <v/>
      </c>
      <c r="MJP90" s="90" t="str">
        <f t="shared" si="1538"/>
        <v/>
      </c>
      <c r="MJQ90" s="90" t="str">
        <f t="shared" si="1538"/>
        <v/>
      </c>
      <c r="MJR90" s="90" t="str">
        <f t="shared" si="1538"/>
        <v/>
      </c>
      <c r="MJS90" s="90" t="str">
        <f t="shared" si="1538"/>
        <v/>
      </c>
      <c r="MJT90" s="90" t="str">
        <f t="shared" si="1538"/>
        <v/>
      </c>
      <c r="MJU90" s="90" t="str">
        <f t="shared" si="1538"/>
        <v/>
      </c>
      <c r="MJV90" s="90" t="str">
        <f t="shared" si="1538"/>
        <v/>
      </c>
      <c r="MJW90" s="90" t="str">
        <f t="shared" si="1538"/>
        <v/>
      </c>
      <c r="MJX90" s="90" t="str">
        <f t="shared" si="1538"/>
        <v/>
      </c>
      <c r="MJY90" s="90" t="str">
        <f t="shared" si="1538"/>
        <v/>
      </c>
      <c r="MJZ90" s="90" t="str">
        <f t="shared" si="1538"/>
        <v/>
      </c>
      <c r="MKA90" s="90" t="str">
        <f t="shared" si="1538"/>
        <v/>
      </c>
      <c r="MKB90" s="90" t="str">
        <f t="shared" si="1538"/>
        <v/>
      </c>
      <c r="MKC90" s="90" t="str">
        <f t="shared" si="1538"/>
        <v/>
      </c>
      <c r="MKD90" s="90" t="str">
        <f t="shared" si="1538"/>
        <v/>
      </c>
      <c r="MKE90" s="90" t="str">
        <f t="shared" si="1538"/>
        <v/>
      </c>
      <c r="MKF90" s="90" t="str">
        <f t="shared" si="1538"/>
        <v/>
      </c>
      <c r="MKG90" s="90" t="str">
        <f t="shared" si="1538"/>
        <v/>
      </c>
      <c r="MKH90" s="90" t="str">
        <f t="shared" si="1538"/>
        <v/>
      </c>
      <c r="MKI90" s="90" t="str">
        <f t="shared" si="1538"/>
        <v/>
      </c>
      <c r="MKJ90" s="90" t="str">
        <f t="shared" si="1538"/>
        <v/>
      </c>
      <c r="MKK90" s="90" t="str">
        <f t="shared" si="1538"/>
        <v/>
      </c>
      <c r="MKL90" s="90" t="str">
        <f t="shared" si="1538"/>
        <v/>
      </c>
      <c r="MKM90" s="90" t="str">
        <f t="shared" si="1538"/>
        <v/>
      </c>
      <c r="MKN90" s="90" t="str">
        <f t="shared" si="1538"/>
        <v/>
      </c>
      <c r="MKO90" s="90" t="str">
        <f t="shared" ref="MKO90:MMZ90" si="1539">IF(AND(MKO$8&gt;14,MKO$8&lt;19,MKO$8&lt;&gt;""),1,"")</f>
        <v/>
      </c>
      <c r="MKP90" s="90" t="str">
        <f t="shared" si="1539"/>
        <v/>
      </c>
      <c r="MKQ90" s="90" t="str">
        <f t="shared" si="1539"/>
        <v/>
      </c>
      <c r="MKR90" s="90" t="str">
        <f t="shared" si="1539"/>
        <v/>
      </c>
      <c r="MKS90" s="90" t="str">
        <f t="shared" si="1539"/>
        <v/>
      </c>
      <c r="MKT90" s="90" t="str">
        <f t="shared" si="1539"/>
        <v/>
      </c>
      <c r="MKU90" s="90" t="str">
        <f t="shared" si="1539"/>
        <v/>
      </c>
      <c r="MKV90" s="90" t="str">
        <f t="shared" si="1539"/>
        <v/>
      </c>
      <c r="MKW90" s="90" t="str">
        <f t="shared" si="1539"/>
        <v/>
      </c>
      <c r="MKX90" s="90" t="str">
        <f t="shared" si="1539"/>
        <v/>
      </c>
      <c r="MKY90" s="90" t="str">
        <f t="shared" si="1539"/>
        <v/>
      </c>
      <c r="MKZ90" s="90" t="str">
        <f t="shared" si="1539"/>
        <v/>
      </c>
      <c r="MLA90" s="90" t="str">
        <f t="shared" si="1539"/>
        <v/>
      </c>
      <c r="MLB90" s="90" t="str">
        <f t="shared" si="1539"/>
        <v/>
      </c>
      <c r="MLC90" s="90" t="str">
        <f t="shared" si="1539"/>
        <v/>
      </c>
      <c r="MLD90" s="90" t="str">
        <f t="shared" si="1539"/>
        <v/>
      </c>
      <c r="MLE90" s="90" t="str">
        <f t="shared" si="1539"/>
        <v/>
      </c>
      <c r="MLF90" s="90" t="str">
        <f t="shared" si="1539"/>
        <v/>
      </c>
      <c r="MLG90" s="90" t="str">
        <f t="shared" si="1539"/>
        <v/>
      </c>
      <c r="MLH90" s="90" t="str">
        <f t="shared" si="1539"/>
        <v/>
      </c>
      <c r="MLI90" s="90" t="str">
        <f t="shared" si="1539"/>
        <v/>
      </c>
      <c r="MLJ90" s="90" t="str">
        <f t="shared" si="1539"/>
        <v/>
      </c>
      <c r="MLK90" s="90" t="str">
        <f t="shared" si="1539"/>
        <v/>
      </c>
      <c r="MLL90" s="90" t="str">
        <f t="shared" si="1539"/>
        <v/>
      </c>
      <c r="MLM90" s="90" t="str">
        <f t="shared" si="1539"/>
        <v/>
      </c>
      <c r="MLN90" s="90" t="str">
        <f t="shared" si="1539"/>
        <v/>
      </c>
      <c r="MLO90" s="90" t="str">
        <f t="shared" si="1539"/>
        <v/>
      </c>
      <c r="MLP90" s="90" t="str">
        <f t="shared" si="1539"/>
        <v/>
      </c>
      <c r="MLQ90" s="90" t="str">
        <f t="shared" si="1539"/>
        <v/>
      </c>
      <c r="MLR90" s="90" t="str">
        <f t="shared" si="1539"/>
        <v/>
      </c>
      <c r="MLS90" s="90" t="str">
        <f t="shared" si="1539"/>
        <v/>
      </c>
      <c r="MLT90" s="90" t="str">
        <f t="shared" si="1539"/>
        <v/>
      </c>
      <c r="MLU90" s="90" t="str">
        <f t="shared" si="1539"/>
        <v/>
      </c>
      <c r="MLV90" s="90" t="str">
        <f t="shared" si="1539"/>
        <v/>
      </c>
      <c r="MLW90" s="90" t="str">
        <f t="shared" si="1539"/>
        <v/>
      </c>
      <c r="MLX90" s="90" t="str">
        <f t="shared" si="1539"/>
        <v/>
      </c>
      <c r="MLY90" s="90" t="str">
        <f t="shared" si="1539"/>
        <v/>
      </c>
      <c r="MLZ90" s="90" t="str">
        <f t="shared" si="1539"/>
        <v/>
      </c>
      <c r="MMA90" s="90" t="str">
        <f t="shared" si="1539"/>
        <v/>
      </c>
      <c r="MMB90" s="90" t="str">
        <f t="shared" si="1539"/>
        <v/>
      </c>
      <c r="MMC90" s="90" t="str">
        <f t="shared" si="1539"/>
        <v/>
      </c>
      <c r="MMD90" s="90" t="str">
        <f t="shared" si="1539"/>
        <v/>
      </c>
      <c r="MME90" s="90" t="str">
        <f t="shared" si="1539"/>
        <v/>
      </c>
      <c r="MMF90" s="90" t="str">
        <f t="shared" si="1539"/>
        <v/>
      </c>
      <c r="MMG90" s="90" t="str">
        <f t="shared" si="1539"/>
        <v/>
      </c>
      <c r="MMH90" s="90" t="str">
        <f t="shared" si="1539"/>
        <v/>
      </c>
      <c r="MMI90" s="90" t="str">
        <f t="shared" si="1539"/>
        <v/>
      </c>
      <c r="MMJ90" s="90" t="str">
        <f t="shared" si="1539"/>
        <v/>
      </c>
      <c r="MMK90" s="90" t="str">
        <f t="shared" si="1539"/>
        <v/>
      </c>
      <c r="MML90" s="90" t="str">
        <f t="shared" si="1539"/>
        <v/>
      </c>
      <c r="MMM90" s="90" t="str">
        <f t="shared" si="1539"/>
        <v/>
      </c>
      <c r="MMN90" s="90" t="str">
        <f t="shared" si="1539"/>
        <v/>
      </c>
      <c r="MMO90" s="90" t="str">
        <f t="shared" si="1539"/>
        <v/>
      </c>
      <c r="MMP90" s="90" t="str">
        <f t="shared" si="1539"/>
        <v/>
      </c>
      <c r="MMQ90" s="90" t="str">
        <f t="shared" si="1539"/>
        <v/>
      </c>
      <c r="MMR90" s="90" t="str">
        <f t="shared" si="1539"/>
        <v/>
      </c>
      <c r="MMS90" s="90" t="str">
        <f t="shared" si="1539"/>
        <v/>
      </c>
      <c r="MMT90" s="90" t="str">
        <f t="shared" si="1539"/>
        <v/>
      </c>
      <c r="MMU90" s="90" t="str">
        <f t="shared" si="1539"/>
        <v/>
      </c>
      <c r="MMV90" s="90" t="str">
        <f t="shared" si="1539"/>
        <v/>
      </c>
      <c r="MMW90" s="90" t="str">
        <f t="shared" si="1539"/>
        <v/>
      </c>
      <c r="MMX90" s="90" t="str">
        <f t="shared" si="1539"/>
        <v/>
      </c>
      <c r="MMY90" s="90" t="str">
        <f t="shared" si="1539"/>
        <v/>
      </c>
      <c r="MMZ90" s="90" t="str">
        <f t="shared" si="1539"/>
        <v/>
      </c>
      <c r="MNA90" s="90" t="str">
        <f t="shared" ref="MNA90:MPL90" si="1540">IF(AND(MNA$8&gt;14,MNA$8&lt;19,MNA$8&lt;&gt;""),1,"")</f>
        <v/>
      </c>
      <c r="MNB90" s="90" t="str">
        <f t="shared" si="1540"/>
        <v/>
      </c>
      <c r="MNC90" s="90" t="str">
        <f t="shared" si="1540"/>
        <v/>
      </c>
      <c r="MND90" s="90" t="str">
        <f t="shared" si="1540"/>
        <v/>
      </c>
      <c r="MNE90" s="90" t="str">
        <f t="shared" si="1540"/>
        <v/>
      </c>
      <c r="MNF90" s="90" t="str">
        <f t="shared" si="1540"/>
        <v/>
      </c>
      <c r="MNG90" s="90" t="str">
        <f t="shared" si="1540"/>
        <v/>
      </c>
      <c r="MNH90" s="90" t="str">
        <f t="shared" si="1540"/>
        <v/>
      </c>
      <c r="MNI90" s="90" t="str">
        <f t="shared" si="1540"/>
        <v/>
      </c>
      <c r="MNJ90" s="90" t="str">
        <f t="shared" si="1540"/>
        <v/>
      </c>
      <c r="MNK90" s="90" t="str">
        <f t="shared" si="1540"/>
        <v/>
      </c>
      <c r="MNL90" s="90" t="str">
        <f t="shared" si="1540"/>
        <v/>
      </c>
      <c r="MNM90" s="90" t="str">
        <f t="shared" si="1540"/>
        <v/>
      </c>
      <c r="MNN90" s="90" t="str">
        <f t="shared" si="1540"/>
        <v/>
      </c>
      <c r="MNO90" s="90" t="str">
        <f t="shared" si="1540"/>
        <v/>
      </c>
      <c r="MNP90" s="90" t="str">
        <f t="shared" si="1540"/>
        <v/>
      </c>
      <c r="MNQ90" s="90" t="str">
        <f t="shared" si="1540"/>
        <v/>
      </c>
      <c r="MNR90" s="90" t="str">
        <f t="shared" si="1540"/>
        <v/>
      </c>
      <c r="MNS90" s="90" t="str">
        <f t="shared" si="1540"/>
        <v/>
      </c>
      <c r="MNT90" s="90" t="str">
        <f t="shared" si="1540"/>
        <v/>
      </c>
      <c r="MNU90" s="90" t="str">
        <f t="shared" si="1540"/>
        <v/>
      </c>
      <c r="MNV90" s="90" t="str">
        <f t="shared" si="1540"/>
        <v/>
      </c>
      <c r="MNW90" s="90" t="str">
        <f t="shared" si="1540"/>
        <v/>
      </c>
      <c r="MNX90" s="90" t="str">
        <f t="shared" si="1540"/>
        <v/>
      </c>
      <c r="MNY90" s="90" t="str">
        <f t="shared" si="1540"/>
        <v/>
      </c>
      <c r="MNZ90" s="90" t="str">
        <f t="shared" si="1540"/>
        <v/>
      </c>
      <c r="MOA90" s="90" t="str">
        <f t="shared" si="1540"/>
        <v/>
      </c>
      <c r="MOB90" s="90" t="str">
        <f t="shared" si="1540"/>
        <v/>
      </c>
      <c r="MOC90" s="90" t="str">
        <f t="shared" si="1540"/>
        <v/>
      </c>
      <c r="MOD90" s="90" t="str">
        <f t="shared" si="1540"/>
        <v/>
      </c>
      <c r="MOE90" s="90" t="str">
        <f t="shared" si="1540"/>
        <v/>
      </c>
      <c r="MOF90" s="90" t="str">
        <f t="shared" si="1540"/>
        <v/>
      </c>
      <c r="MOG90" s="90" t="str">
        <f t="shared" si="1540"/>
        <v/>
      </c>
      <c r="MOH90" s="90" t="str">
        <f t="shared" si="1540"/>
        <v/>
      </c>
      <c r="MOI90" s="90" t="str">
        <f t="shared" si="1540"/>
        <v/>
      </c>
      <c r="MOJ90" s="90" t="str">
        <f t="shared" si="1540"/>
        <v/>
      </c>
      <c r="MOK90" s="90" t="str">
        <f t="shared" si="1540"/>
        <v/>
      </c>
      <c r="MOL90" s="90" t="str">
        <f t="shared" si="1540"/>
        <v/>
      </c>
      <c r="MOM90" s="90" t="str">
        <f t="shared" si="1540"/>
        <v/>
      </c>
      <c r="MON90" s="90" t="str">
        <f t="shared" si="1540"/>
        <v/>
      </c>
      <c r="MOO90" s="90" t="str">
        <f t="shared" si="1540"/>
        <v/>
      </c>
      <c r="MOP90" s="90" t="str">
        <f t="shared" si="1540"/>
        <v/>
      </c>
      <c r="MOQ90" s="90" t="str">
        <f t="shared" si="1540"/>
        <v/>
      </c>
      <c r="MOR90" s="90" t="str">
        <f t="shared" si="1540"/>
        <v/>
      </c>
      <c r="MOS90" s="90" t="str">
        <f t="shared" si="1540"/>
        <v/>
      </c>
      <c r="MOT90" s="90" t="str">
        <f t="shared" si="1540"/>
        <v/>
      </c>
      <c r="MOU90" s="90" t="str">
        <f t="shared" si="1540"/>
        <v/>
      </c>
      <c r="MOV90" s="90" t="str">
        <f t="shared" si="1540"/>
        <v/>
      </c>
      <c r="MOW90" s="90" t="str">
        <f t="shared" si="1540"/>
        <v/>
      </c>
      <c r="MOX90" s="90" t="str">
        <f t="shared" si="1540"/>
        <v/>
      </c>
      <c r="MOY90" s="90" t="str">
        <f t="shared" si="1540"/>
        <v/>
      </c>
      <c r="MOZ90" s="90" t="str">
        <f t="shared" si="1540"/>
        <v/>
      </c>
      <c r="MPA90" s="90" t="str">
        <f t="shared" si="1540"/>
        <v/>
      </c>
      <c r="MPB90" s="90" t="str">
        <f t="shared" si="1540"/>
        <v/>
      </c>
      <c r="MPC90" s="90" t="str">
        <f t="shared" si="1540"/>
        <v/>
      </c>
      <c r="MPD90" s="90" t="str">
        <f t="shared" si="1540"/>
        <v/>
      </c>
      <c r="MPE90" s="90" t="str">
        <f t="shared" si="1540"/>
        <v/>
      </c>
      <c r="MPF90" s="90" t="str">
        <f t="shared" si="1540"/>
        <v/>
      </c>
      <c r="MPG90" s="90" t="str">
        <f t="shared" si="1540"/>
        <v/>
      </c>
      <c r="MPH90" s="90" t="str">
        <f t="shared" si="1540"/>
        <v/>
      </c>
      <c r="MPI90" s="90" t="str">
        <f t="shared" si="1540"/>
        <v/>
      </c>
      <c r="MPJ90" s="90" t="str">
        <f t="shared" si="1540"/>
        <v/>
      </c>
      <c r="MPK90" s="90" t="str">
        <f t="shared" si="1540"/>
        <v/>
      </c>
      <c r="MPL90" s="90" t="str">
        <f t="shared" si="1540"/>
        <v/>
      </c>
      <c r="MPM90" s="90" t="str">
        <f t="shared" ref="MPM90:MRX90" si="1541">IF(AND(MPM$8&gt;14,MPM$8&lt;19,MPM$8&lt;&gt;""),1,"")</f>
        <v/>
      </c>
      <c r="MPN90" s="90" t="str">
        <f t="shared" si="1541"/>
        <v/>
      </c>
      <c r="MPO90" s="90" t="str">
        <f t="shared" si="1541"/>
        <v/>
      </c>
      <c r="MPP90" s="90" t="str">
        <f t="shared" si="1541"/>
        <v/>
      </c>
      <c r="MPQ90" s="90" t="str">
        <f t="shared" si="1541"/>
        <v/>
      </c>
      <c r="MPR90" s="90" t="str">
        <f t="shared" si="1541"/>
        <v/>
      </c>
      <c r="MPS90" s="90" t="str">
        <f t="shared" si="1541"/>
        <v/>
      </c>
      <c r="MPT90" s="90" t="str">
        <f t="shared" si="1541"/>
        <v/>
      </c>
      <c r="MPU90" s="90" t="str">
        <f t="shared" si="1541"/>
        <v/>
      </c>
      <c r="MPV90" s="90" t="str">
        <f t="shared" si="1541"/>
        <v/>
      </c>
      <c r="MPW90" s="90" t="str">
        <f t="shared" si="1541"/>
        <v/>
      </c>
      <c r="MPX90" s="90" t="str">
        <f t="shared" si="1541"/>
        <v/>
      </c>
      <c r="MPY90" s="90" t="str">
        <f t="shared" si="1541"/>
        <v/>
      </c>
      <c r="MPZ90" s="90" t="str">
        <f t="shared" si="1541"/>
        <v/>
      </c>
      <c r="MQA90" s="90" t="str">
        <f t="shared" si="1541"/>
        <v/>
      </c>
      <c r="MQB90" s="90" t="str">
        <f t="shared" si="1541"/>
        <v/>
      </c>
      <c r="MQC90" s="90" t="str">
        <f t="shared" si="1541"/>
        <v/>
      </c>
      <c r="MQD90" s="90" t="str">
        <f t="shared" si="1541"/>
        <v/>
      </c>
      <c r="MQE90" s="90" t="str">
        <f t="shared" si="1541"/>
        <v/>
      </c>
      <c r="MQF90" s="90" t="str">
        <f t="shared" si="1541"/>
        <v/>
      </c>
      <c r="MQG90" s="90" t="str">
        <f t="shared" si="1541"/>
        <v/>
      </c>
      <c r="MQH90" s="90" t="str">
        <f t="shared" si="1541"/>
        <v/>
      </c>
      <c r="MQI90" s="90" t="str">
        <f t="shared" si="1541"/>
        <v/>
      </c>
      <c r="MQJ90" s="90" t="str">
        <f t="shared" si="1541"/>
        <v/>
      </c>
      <c r="MQK90" s="90" t="str">
        <f t="shared" si="1541"/>
        <v/>
      </c>
      <c r="MQL90" s="90" t="str">
        <f t="shared" si="1541"/>
        <v/>
      </c>
      <c r="MQM90" s="90" t="str">
        <f t="shared" si="1541"/>
        <v/>
      </c>
      <c r="MQN90" s="90" t="str">
        <f t="shared" si="1541"/>
        <v/>
      </c>
      <c r="MQO90" s="90" t="str">
        <f t="shared" si="1541"/>
        <v/>
      </c>
      <c r="MQP90" s="90" t="str">
        <f t="shared" si="1541"/>
        <v/>
      </c>
      <c r="MQQ90" s="90" t="str">
        <f t="shared" si="1541"/>
        <v/>
      </c>
      <c r="MQR90" s="90" t="str">
        <f t="shared" si="1541"/>
        <v/>
      </c>
      <c r="MQS90" s="90" t="str">
        <f t="shared" si="1541"/>
        <v/>
      </c>
      <c r="MQT90" s="90" t="str">
        <f t="shared" si="1541"/>
        <v/>
      </c>
      <c r="MQU90" s="90" t="str">
        <f t="shared" si="1541"/>
        <v/>
      </c>
      <c r="MQV90" s="90" t="str">
        <f t="shared" si="1541"/>
        <v/>
      </c>
      <c r="MQW90" s="90" t="str">
        <f t="shared" si="1541"/>
        <v/>
      </c>
      <c r="MQX90" s="90" t="str">
        <f t="shared" si="1541"/>
        <v/>
      </c>
      <c r="MQY90" s="90" t="str">
        <f t="shared" si="1541"/>
        <v/>
      </c>
      <c r="MQZ90" s="90" t="str">
        <f t="shared" si="1541"/>
        <v/>
      </c>
      <c r="MRA90" s="90" t="str">
        <f t="shared" si="1541"/>
        <v/>
      </c>
      <c r="MRB90" s="90" t="str">
        <f t="shared" si="1541"/>
        <v/>
      </c>
      <c r="MRC90" s="90" t="str">
        <f t="shared" si="1541"/>
        <v/>
      </c>
      <c r="MRD90" s="90" t="str">
        <f t="shared" si="1541"/>
        <v/>
      </c>
      <c r="MRE90" s="90" t="str">
        <f t="shared" si="1541"/>
        <v/>
      </c>
      <c r="MRF90" s="90" t="str">
        <f t="shared" si="1541"/>
        <v/>
      </c>
      <c r="MRG90" s="90" t="str">
        <f t="shared" si="1541"/>
        <v/>
      </c>
      <c r="MRH90" s="90" t="str">
        <f t="shared" si="1541"/>
        <v/>
      </c>
      <c r="MRI90" s="90" t="str">
        <f t="shared" si="1541"/>
        <v/>
      </c>
      <c r="MRJ90" s="90" t="str">
        <f t="shared" si="1541"/>
        <v/>
      </c>
      <c r="MRK90" s="90" t="str">
        <f t="shared" si="1541"/>
        <v/>
      </c>
      <c r="MRL90" s="90" t="str">
        <f t="shared" si="1541"/>
        <v/>
      </c>
      <c r="MRM90" s="90" t="str">
        <f t="shared" si="1541"/>
        <v/>
      </c>
      <c r="MRN90" s="90" t="str">
        <f t="shared" si="1541"/>
        <v/>
      </c>
      <c r="MRO90" s="90" t="str">
        <f t="shared" si="1541"/>
        <v/>
      </c>
      <c r="MRP90" s="90" t="str">
        <f t="shared" si="1541"/>
        <v/>
      </c>
      <c r="MRQ90" s="90" t="str">
        <f t="shared" si="1541"/>
        <v/>
      </c>
      <c r="MRR90" s="90" t="str">
        <f t="shared" si="1541"/>
        <v/>
      </c>
      <c r="MRS90" s="90" t="str">
        <f t="shared" si="1541"/>
        <v/>
      </c>
      <c r="MRT90" s="90" t="str">
        <f t="shared" si="1541"/>
        <v/>
      </c>
      <c r="MRU90" s="90" t="str">
        <f t="shared" si="1541"/>
        <v/>
      </c>
      <c r="MRV90" s="90" t="str">
        <f t="shared" si="1541"/>
        <v/>
      </c>
      <c r="MRW90" s="90" t="str">
        <f t="shared" si="1541"/>
        <v/>
      </c>
      <c r="MRX90" s="90" t="str">
        <f t="shared" si="1541"/>
        <v/>
      </c>
      <c r="MRY90" s="90" t="str">
        <f t="shared" ref="MRY90:MUJ90" si="1542">IF(AND(MRY$8&gt;14,MRY$8&lt;19,MRY$8&lt;&gt;""),1,"")</f>
        <v/>
      </c>
      <c r="MRZ90" s="90" t="str">
        <f t="shared" si="1542"/>
        <v/>
      </c>
      <c r="MSA90" s="90" t="str">
        <f t="shared" si="1542"/>
        <v/>
      </c>
      <c r="MSB90" s="90" t="str">
        <f t="shared" si="1542"/>
        <v/>
      </c>
      <c r="MSC90" s="90" t="str">
        <f t="shared" si="1542"/>
        <v/>
      </c>
      <c r="MSD90" s="90" t="str">
        <f t="shared" si="1542"/>
        <v/>
      </c>
      <c r="MSE90" s="90" t="str">
        <f t="shared" si="1542"/>
        <v/>
      </c>
      <c r="MSF90" s="90" t="str">
        <f t="shared" si="1542"/>
        <v/>
      </c>
      <c r="MSG90" s="90" t="str">
        <f t="shared" si="1542"/>
        <v/>
      </c>
      <c r="MSH90" s="90" t="str">
        <f t="shared" si="1542"/>
        <v/>
      </c>
      <c r="MSI90" s="90" t="str">
        <f t="shared" si="1542"/>
        <v/>
      </c>
      <c r="MSJ90" s="90" t="str">
        <f t="shared" si="1542"/>
        <v/>
      </c>
      <c r="MSK90" s="90" t="str">
        <f t="shared" si="1542"/>
        <v/>
      </c>
      <c r="MSL90" s="90" t="str">
        <f t="shared" si="1542"/>
        <v/>
      </c>
      <c r="MSM90" s="90" t="str">
        <f t="shared" si="1542"/>
        <v/>
      </c>
      <c r="MSN90" s="90" t="str">
        <f t="shared" si="1542"/>
        <v/>
      </c>
      <c r="MSO90" s="90" t="str">
        <f t="shared" si="1542"/>
        <v/>
      </c>
      <c r="MSP90" s="90" t="str">
        <f t="shared" si="1542"/>
        <v/>
      </c>
      <c r="MSQ90" s="90" t="str">
        <f t="shared" si="1542"/>
        <v/>
      </c>
      <c r="MSR90" s="90" t="str">
        <f t="shared" si="1542"/>
        <v/>
      </c>
      <c r="MSS90" s="90" t="str">
        <f t="shared" si="1542"/>
        <v/>
      </c>
      <c r="MST90" s="90" t="str">
        <f t="shared" si="1542"/>
        <v/>
      </c>
      <c r="MSU90" s="90" t="str">
        <f t="shared" si="1542"/>
        <v/>
      </c>
      <c r="MSV90" s="90" t="str">
        <f t="shared" si="1542"/>
        <v/>
      </c>
      <c r="MSW90" s="90" t="str">
        <f t="shared" si="1542"/>
        <v/>
      </c>
      <c r="MSX90" s="90" t="str">
        <f t="shared" si="1542"/>
        <v/>
      </c>
      <c r="MSY90" s="90" t="str">
        <f t="shared" si="1542"/>
        <v/>
      </c>
      <c r="MSZ90" s="90" t="str">
        <f t="shared" si="1542"/>
        <v/>
      </c>
      <c r="MTA90" s="90" t="str">
        <f t="shared" si="1542"/>
        <v/>
      </c>
      <c r="MTB90" s="90" t="str">
        <f t="shared" si="1542"/>
        <v/>
      </c>
      <c r="MTC90" s="90" t="str">
        <f t="shared" si="1542"/>
        <v/>
      </c>
      <c r="MTD90" s="90" t="str">
        <f t="shared" si="1542"/>
        <v/>
      </c>
      <c r="MTE90" s="90" t="str">
        <f t="shared" si="1542"/>
        <v/>
      </c>
      <c r="MTF90" s="90" t="str">
        <f t="shared" si="1542"/>
        <v/>
      </c>
      <c r="MTG90" s="90" t="str">
        <f t="shared" si="1542"/>
        <v/>
      </c>
      <c r="MTH90" s="90" t="str">
        <f t="shared" si="1542"/>
        <v/>
      </c>
      <c r="MTI90" s="90" t="str">
        <f t="shared" si="1542"/>
        <v/>
      </c>
      <c r="MTJ90" s="90" t="str">
        <f t="shared" si="1542"/>
        <v/>
      </c>
      <c r="MTK90" s="90" t="str">
        <f t="shared" si="1542"/>
        <v/>
      </c>
      <c r="MTL90" s="90" t="str">
        <f t="shared" si="1542"/>
        <v/>
      </c>
      <c r="MTM90" s="90" t="str">
        <f t="shared" si="1542"/>
        <v/>
      </c>
      <c r="MTN90" s="90" t="str">
        <f t="shared" si="1542"/>
        <v/>
      </c>
      <c r="MTO90" s="90" t="str">
        <f t="shared" si="1542"/>
        <v/>
      </c>
      <c r="MTP90" s="90" t="str">
        <f t="shared" si="1542"/>
        <v/>
      </c>
      <c r="MTQ90" s="90" t="str">
        <f t="shared" si="1542"/>
        <v/>
      </c>
      <c r="MTR90" s="90" t="str">
        <f t="shared" si="1542"/>
        <v/>
      </c>
      <c r="MTS90" s="90" t="str">
        <f t="shared" si="1542"/>
        <v/>
      </c>
      <c r="MTT90" s="90" t="str">
        <f t="shared" si="1542"/>
        <v/>
      </c>
      <c r="MTU90" s="90" t="str">
        <f t="shared" si="1542"/>
        <v/>
      </c>
      <c r="MTV90" s="90" t="str">
        <f t="shared" si="1542"/>
        <v/>
      </c>
      <c r="MTW90" s="90" t="str">
        <f t="shared" si="1542"/>
        <v/>
      </c>
      <c r="MTX90" s="90" t="str">
        <f t="shared" si="1542"/>
        <v/>
      </c>
      <c r="MTY90" s="90" t="str">
        <f t="shared" si="1542"/>
        <v/>
      </c>
      <c r="MTZ90" s="90" t="str">
        <f t="shared" si="1542"/>
        <v/>
      </c>
      <c r="MUA90" s="90" t="str">
        <f t="shared" si="1542"/>
        <v/>
      </c>
      <c r="MUB90" s="90" t="str">
        <f t="shared" si="1542"/>
        <v/>
      </c>
      <c r="MUC90" s="90" t="str">
        <f t="shared" si="1542"/>
        <v/>
      </c>
      <c r="MUD90" s="90" t="str">
        <f t="shared" si="1542"/>
        <v/>
      </c>
      <c r="MUE90" s="90" t="str">
        <f t="shared" si="1542"/>
        <v/>
      </c>
      <c r="MUF90" s="90" t="str">
        <f t="shared" si="1542"/>
        <v/>
      </c>
      <c r="MUG90" s="90" t="str">
        <f t="shared" si="1542"/>
        <v/>
      </c>
      <c r="MUH90" s="90" t="str">
        <f t="shared" si="1542"/>
        <v/>
      </c>
      <c r="MUI90" s="90" t="str">
        <f t="shared" si="1542"/>
        <v/>
      </c>
      <c r="MUJ90" s="90" t="str">
        <f t="shared" si="1542"/>
        <v/>
      </c>
      <c r="MUK90" s="90" t="str">
        <f t="shared" ref="MUK90:MWV90" si="1543">IF(AND(MUK$8&gt;14,MUK$8&lt;19,MUK$8&lt;&gt;""),1,"")</f>
        <v/>
      </c>
      <c r="MUL90" s="90" t="str">
        <f t="shared" si="1543"/>
        <v/>
      </c>
      <c r="MUM90" s="90" t="str">
        <f t="shared" si="1543"/>
        <v/>
      </c>
      <c r="MUN90" s="90" t="str">
        <f t="shared" si="1543"/>
        <v/>
      </c>
      <c r="MUO90" s="90" t="str">
        <f t="shared" si="1543"/>
        <v/>
      </c>
      <c r="MUP90" s="90" t="str">
        <f t="shared" si="1543"/>
        <v/>
      </c>
      <c r="MUQ90" s="90" t="str">
        <f t="shared" si="1543"/>
        <v/>
      </c>
      <c r="MUR90" s="90" t="str">
        <f t="shared" si="1543"/>
        <v/>
      </c>
      <c r="MUS90" s="90" t="str">
        <f t="shared" si="1543"/>
        <v/>
      </c>
      <c r="MUT90" s="90" t="str">
        <f t="shared" si="1543"/>
        <v/>
      </c>
      <c r="MUU90" s="90" t="str">
        <f t="shared" si="1543"/>
        <v/>
      </c>
      <c r="MUV90" s="90" t="str">
        <f t="shared" si="1543"/>
        <v/>
      </c>
      <c r="MUW90" s="90" t="str">
        <f t="shared" si="1543"/>
        <v/>
      </c>
      <c r="MUX90" s="90" t="str">
        <f t="shared" si="1543"/>
        <v/>
      </c>
      <c r="MUY90" s="90" t="str">
        <f t="shared" si="1543"/>
        <v/>
      </c>
      <c r="MUZ90" s="90" t="str">
        <f t="shared" si="1543"/>
        <v/>
      </c>
      <c r="MVA90" s="90" t="str">
        <f t="shared" si="1543"/>
        <v/>
      </c>
      <c r="MVB90" s="90" t="str">
        <f t="shared" si="1543"/>
        <v/>
      </c>
      <c r="MVC90" s="90" t="str">
        <f t="shared" si="1543"/>
        <v/>
      </c>
      <c r="MVD90" s="90" t="str">
        <f t="shared" si="1543"/>
        <v/>
      </c>
      <c r="MVE90" s="90" t="str">
        <f t="shared" si="1543"/>
        <v/>
      </c>
      <c r="MVF90" s="90" t="str">
        <f t="shared" si="1543"/>
        <v/>
      </c>
      <c r="MVG90" s="90" t="str">
        <f t="shared" si="1543"/>
        <v/>
      </c>
      <c r="MVH90" s="90" t="str">
        <f t="shared" si="1543"/>
        <v/>
      </c>
      <c r="MVI90" s="90" t="str">
        <f t="shared" si="1543"/>
        <v/>
      </c>
      <c r="MVJ90" s="90" t="str">
        <f t="shared" si="1543"/>
        <v/>
      </c>
      <c r="MVK90" s="90" t="str">
        <f t="shared" si="1543"/>
        <v/>
      </c>
      <c r="MVL90" s="90" t="str">
        <f t="shared" si="1543"/>
        <v/>
      </c>
      <c r="MVM90" s="90" t="str">
        <f t="shared" si="1543"/>
        <v/>
      </c>
      <c r="MVN90" s="90" t="str">
        <f t="shared" si="1543"/>
        <v/>
      </c>
      <c r="MVO90" s="90" t="str">
        <f t="shared" si="1543"/>
        <v/>
      </c>
      <c r="MVP90" s="90" t="str">
        <f t="shared" si="1543"/>
        <v/>
      </c>
      <c r="MVQ90" s="90" t="str">
        <f t="shared" si="1543"/>
        <v/>
      </c>
      <c r="MVR90" s="90" t="str">
        <f t="shared" si="1543"/>
        <v/>
      </c>
      <c r="MVS90" s="90" t="str">
        <f t="shared" si="1543"/>
        <v/>
      </c>
      <c r="MVT90" s="90" t="str">
        <f t="shared" si="1543"/>
        <v/>
      </c>
      <c r="MVU90" s="90" t="str">
        <f t="shared" si="1543"/>
        <v/>
      </c>
      <c r="MVV90" s="90" t="str">
        <f t="shared" si="1543"/>
        <v/>
      </c>
      <c r="MVW90" s="90" t="str">
        <f t="shared" si="1543"/>
        <v/>
      </c>
      <c r="MVX90" s="90" t="str">
        <f t="shared" si="1543"/>
        <v/>
      </c>
      <c r="MVY90" s="90" t="str">
        <f t="shared" si="1543"/>
        <v/>
      </c>
      <c r="MVZ90" s="90" t="str">
        <f t="shared" si="1543"/>
        <v/>
      </c>
      <c r="MWA90" s="90" t="str">
        <f t="shared" si="1543"/>
        <v/>
      </c>
      <c r="MWB90" s="90" t="str">
        <f t="shared" si="1543"/>
        <v/>
      </c>
      <c r="MWC90" s="90" t="str">
        <f t="shared" si="1543"/>
        <v/>
      </c>
      <c r="MWD90" s="90" t="str">
        <f t="shared" si="1543"/>
        <v/>
      </c>
      <c r="MWE90" s="90" t="str">
        <f t="shared" si="1543"/>
        <v/>
      </c>
      <c r="MWF90" s="90" t="str">
        <f t="shared" si="1543"/>
        <v/>
      </c>
      <c r="MWG90" s="90" t="str">
        <f t="shared" si="1543"/>
        <v/>
      </c>
      <c r="MWH90" s="90" t="str">
        <f t="shared" si="1543"/>
        <v/>
      </c>
      <c r="MWI90" s="90" t="str">
        <f t="shared" si="1543"/>
        <v/>
      </c>
      <c r="MWJ90" s="90" t="str">
        <f t="shared" si="1543"/>
        <v/>
      </c>
      <c r="MWK90" s="90" t="str">
        <f t="shared" si="1543"/>
        <v/>
      </c>
      <c r="MWL90" s="90" t="str">
        <f t="shared" si="1543"/>
        <v/>
      </c>
      <c r="MWM90" s="90" t="str">
        <f t="shared" si="1543"/>
        <v/>
      </c>
      <c r="MWN90" s="90" t="str">
        <f t="shared" si="1543"/>
        <v/>
      </c>
      <c r="MWO90" s="90" t="str">
        <f t="shared" si="1543"/>
        <v/>
      </c>
      <c r="MWP90" s="90" t="str">
        <f t="shared" si="1543"/>
        <v/>
      </c>
      <c r="MWQ90" s="90" t="str">
        <f t="shared" si="1543"/>
        <v/>
      </c>
      <c r="MWR90" s="90" t="str">
        <f t="shared" si="1543"/>
        <v/>
      </c>
      <c r="MWS90" s="90" t="str">
        <f t="shared" si="1543"/>
        <v/>
      </c>
      <c r="MWT90" s="90" t="str">
        <f t="shared" si="1543"/>
        <v/>
      </c>
      <c r="MWU90" s="90" t="str">
        <f t="shared" si="1543"/>
        <v/>
      </c>
      <c r="MWV90" s="90" t="str">
        <f t="shared" si="1543"/>
        <v/>
      </c>
      <c r="MWW90" s="90" t="str">
        <f t="shared" ref="MWW90:MZH90" si="1544">IF(AND(MWW$8&gt;14,MWW$8&lt;19,MWW$8&lt;&gt;""),1,"")</f>
        <v/>
      </c>
      <c r="MWX90" s="90" t="str">
        <f t="shared" si="1544"/>
        <v/>
      </c>
      <c r="MWY90" s="90" t="str">
        <f t="shared" si="1544"/>
        <v/>
      </c>
      <c r="MWZ90" s="90" t="str">
        <f t="shared" si="1544"/>
        <v/>
      </c>
      <c r="MXA90" s="90" t="str">
        <f t="shared" si="1544"/>
        <v/>
      </c>
      <c r="MXB90" s="90" t="str">
        <f t="shared" si="1544"/>
        <v/>
      </c>
      <c r="MXC90" s="90" t="str">
        <f t="shared" si="1544"/>
        <v/>
      </c>
      <c r="MXD90" s="90" t="str">
        <f t="shared" si="1544"/>
        <v/>
      </c>
      <c r="MXE90" s="90" t="str">
        <f t="shared" si="1544"/>
        <v/>
      </c>
      <c r="MXF90" s="90" t="str">
        <f t="shared" si="1544"/>
        <v/>
      </c>
      <c r="MXG90" s="90" t="str">
        <f t="shared" si="1544"/>
        <v/>
      </c>
      <c r="MXH90" s="90" t="str">
        <f t="shared" si="1544"/>
        <v/>
      </c>
      <c r="MXI90" s="90" t="str">
        <f t="shared" si="1544"/>
        <v/>
      </c>
      <c r="MXJ90" s="90" t="str">
        <f t="shared" si="1544"/>
        <v/>
      </c>
      <c r="MXK90" s="90" t="str">
        <f t="shared" si="1544"/>
        <v/>
      </c>
      <c r="MXL90" s="90" t="str">
        <f t="shared" si="1544"/>
        <v/>
      </c>
      <c r="MXM90" s="90" t="str">
        <f t="shared" si="1544"/>
        <v/>
      </c>
      <c r="MXN90" s="90" t="str">
        <f t="shared" si="1544"/>
        <v/>
      </c>
      <c r="MXO90" s="90" t="str">
        <f t="shared" si="1544"/>
        <v/>
      </c>
      <c r="MXP90" s="90" t="str">
        <f t="shared" si="1544"/>
        <v/>
      </c>
      <c r="MXQ90" s="90" t="str">
        <f t="shared" si="1544"/>
        <v/>
      </c>
      <c r="MXR90" s="90" t="str">
        <f t="shared" si="1544"/>
        <v/>
      </c>
      <c r="MXS90" s="90" t="str">
        <f t="shared" si="1544"/>
        <v/>
      </c>
      <c r="MXT90" s="90" t="str">
        <f t="shared" si="1544"/>
        <v/>
      </c>
      <c r="MXU90" s="90" t="str">
        <f t="shared" si="1544"/>
        <v/>
      </c>
      <c r="MXV90" s="90" t="str">
        <f t="shared" si="1544"/>
        <v/>
      </c>
      <c r="MXW90" s="90" t="str">
        <f t="shared" si="1544"/>
        <v/>
      </c>
      <c r="MXX90" s="90" t="str">
        <f t="shared" si="1544"/>
        <v/>
      </c>
      <c r="MXY90" s="90" t="str">
        <f t="shared" si="1544"/>
        <v/>
      </c>
      <c r="MXZ90" s="90" t="str">
        <f t="shared" si="1544"/>
        <v/>
      </c>
      <c r="MYA90" s="90" t="str">
        <f t="shared" si="1544"/>
        <v/>
      </c>
      <c r="MYB90" s="90" t="str">
        <f t="shared" si="1544"/>
        <v/>
      </c>
      <c r="MYC90" s="90" t="str">
        <f t="shared" si="1544"/>
        <v/>
      </c>
      <c r="MYD90" s="90" t="str">
        <f t="shared" si="1544"/>
        <v/>
      </c>
      <c r="MYE90" s="90" t="str">
        <f t="shared" si="1544"/>
        <v/>
      </c>
      <c r="MYF90" s="90" t="str">
        <f t="shared" si="1544"/>
        <v/>
      </c>
      <c r="MYG90" s="90" t="str">
        <f t="shared" si="1544"/>
        <v/>
      </c>
      <c r="MYH90" s="90" t="str">
        <f t="shared" si="1544"/>
        <v/>
      </c>
      <c r="MYI90" s="90" t="str">
        <f t="shared" si="1544"/>
        <v/>
      </c>
      <c r="MYJ90" s="90" t="str">
        <f t="shared" si="1544"/>
        <v/>
      </c>
      <c r="MYK90" s="90" t="str">
        <f t="shared" si="1544"/>
        <v/>
      </c>
      <c r="MYL90" s="90" t="str">
        <f t="shared" si="1544"/>
        <v/>
      </c>
      <c r="MYM90" s="90" t="str">
        <f t="shared" si="1544"/>
        <v/>
      </c>
      <c r="MYN90" s="90" t="str">
        <f t="shared" si="1544"/>
        <v/>
      </c>
      <c r="MYO90" s="90" t="str">
        <f t="shared" si="1544"/>
        <v/>
      </c>
      <c r="MYP90" s="90" t="str">
        <f t="shared" si="1544"/>
        <v/>
      </c>
      <c r="MYQ90" s="90" t="str">
        <f t="shared" si="1544"/>
        <v/>
      </c>
      <c r="MYR90" s="90" t="str">
        <f t="shared" si="1544"/>
        <v/>
      </c>
      <c r="MYS90" s="90" t="str">
        <f t="shared" si="1544"/>
        <v/>
      </c>
      <c r="MYT90" s="90" t="str">
        <f t="shared" si="1544"/>
        <v/>
      </c>
      <c r="MYU90" s="90" t="str">
        <f t="shared" si="1544"/>
        <v/>
      </c>
      <c r="MYV90" s="90" t="str">
        <f t="shared" si="1544"/>
        <v/>
      </c>
      <c r="MYW90" s="90" t="str">
        <f t="shared" si="1544"/>
        <v/>
      </c>
      <c r="MYX90" s="90" t="str">
        <f t="shared" si="1544"/>
        <v/>
      </c>
      <c r="MYY90" s="90" t="str">
        <f t="shared" si="1544"/>
        <v/>
      </c>
      <c r="MYZ90" s="90" t="str">
        <f t="shared" si="1544"/>
        <v/>
      </c>
      <c r="MZA90" s="90" t="str">
        <f t="shared" si="1544"/>
        <v/>
      </c>
      <c r="MZB90" s="90" t="str">
        <f t="shared" si="1544"/>
        <v/>
      </c>
      <c r="MZC90" s="90" t="str">
        <f t="shared" si="1544"/>
        <v/>
      </c>
      <c r="MZD90" s="90" t="str">
        <f t="shared" si="1544"/>
        <v/>
      </c>
      <c r="MZE90" s="90" t="str">
        <f t="shared" si="1544"/>
        <v/>
      </c>
      <c r="MZF90" s="90" t="str">
        <f t="shared" si="1544"/>
        <v/>
      </c>
      <c r="MZG90" s="90" t="str">
        <f t="shared" si="1544"/>
        <v/>
      </c>
      <c r="MZH90" s="90" t="str">
        <f t="shared" si="1544"/>
        <v/>
      </c>
      <c r="MZI90" s="90" t="str">
        <f t="shared" ref="MZI90:NBT90" si="1545">IF(AND(MZI$8&gt;14,MZI$8&lt;19,MZI$8&lt;&gt;""),1,"")</f>
        <v/>
      </c>
      <c r="MZJ90" s="90" t="str">
        <f t="shared" si="1545"/>
        <v/>
      </c>
      <c r="MZK90" s="90" t="str">
        <f t="shared" si="1545"/>
        <v/>
      </c>
      <c r="MZL90" s="90" t="str">
        <f t="shared" si="1545"/>
        <v/>
      </c>
      <c r="MZM90" s="90" t="str">
        <f t="shared" si="1545"/>
        <v/>
      </c>
      <c r="MZN90" s="90" t="str">
        <f t="shared" si="1545"/>
        <v/>
      </c>
      <c r="MZO90" s="90" t="str">
        <f t="shared" si="1545"/>
        <v/>
      </c>
      <c r="MZP90" s="90" t="str">
        <f t="shared" si="1545"/>
        <v/>
      </c>
      <c r="MZQ90" s="90" t="str">
        <f t="shared" si="1545"/>
        <v/>
      </c>
      <c r="MZR90" s="90" t="str">
        <f t="shared" si="1545"/>
        <v/>
      </c>
      <c r="MZS90" s="90" t="str">
        <f t="shared" si="1545"/>
        <v/>
      </c>
      <c r="MZT90" s="90" t="str">
        <f t="shared" si="1545"/>
        <v/>
      </c>
      <c r="MZU90" s="90" t="str">
        <f t="shared" si="1545"/>
        <v/>
      </c>
      <c r="MZV90" s="90" t="str">
        <f t="shared" si="1545"/>
        <v/>
      </c>
      <c r="MZW90" s="90" t="str">
        <f t="shared" si="1545"/>
        <v/>
      </c>
      <c r="MZX90" s="90" t="str">
        <f t="shared" si="1545"/>
        <v/>
      </c>
      <c r="MZY90" s="90" t="str">
        <f t="shared" si="1545"/>
        <v/>
      </c>
      <c r="MZZ90" s="90" t="str">
        <f t="shared" si="1545"/>
        <v/>
      </c>
      <c r="NAA90" s="90" t="str">
        <f t="shared" si="1545"/>
        <v/>
      </c>
      <c r="NAB90" s="90" t="str">
        <f t="shared" si="1545"/>
        <v/>
      </c>
      <c r="NAC90" s="90" t="str">
        <f t="shared" si="1545"/>
        <v/>
      </c>
      <c r="NAD90" s="90" t="str">
        <f t="shared" si="1545"/>
        <v/>
      </c>
      <c r="NAE90" s="90" t="str">
        <f t="shared" si="1545"/>
        <v/>
      </c>
      <c r="NAF90" s="90" t="str">
        <f t="shared" si="1545"/>
        <v/>
      </c>
      <c r="NAG90" s="90" t="str">
        <f t="shared" si="1545"/>
        <v/>
      </c>
      <c r="NAH90" s="90" t="str">
        <f t="shared" si="1545"/>
        <v/>
      </c>
      <c r="NAI90" s="90" t="str">
        <f t="shared" si="1545"/>
        <v/>
      </c>
      <c r="NAJ90" s="90" t="str">
        <f t="shared" si="1545"/>
        <v/>
      </c>
      <c r="NAK90" s="90" t="str">
        <f t="shared" si="1545"/>
        <v/>
      </c>
      <c r="NAL90" s="90" t="str">
        <f t="shared" si="1545"/>
        <v/>
      </c>
      <c r="NAM90" s="90" t="str">
        <f t="shared" si="1545"/>
        <v/>
      </c>
      <c r="NAN90" s="90" t="str">
        <f t="shared" si="1545"/>
        <v/>
      </c>
      <c r="NAO90" s="90" t="str">
        <f t="shared" si="1545"/>
        <v/>
      </c>
      <c r="NAP90" s="90" t="str">
        <f t="shared" si="1545"/>
        <v/>
      </c>
      <c r="NAQ90" s="90" t="str">
        <f t="shared" si="1545"/>
        <v/>
      </c>
      <c r="NAR90" s="90" t="str">
        <f t="shared" si="1545"/>
        <v/>
      </c>
      <c r="NAS90" s="90" t="str">
        <f t="shared" si="1545"/>
        <v/>
      </c>
      <c r="NAT90" s="90" t="str">
        <f t="shared" si="1545"/>
        <v/>
      </c>
      <c r="NAU90" s="90" t="str">
        <f t="shared" si="1545"/>
        <v/>
      </c>
      <c r="NAV90" s="90" t="str">
        <f t="shared" si="1545"/>
        <v/>
      </c>
      <c r="NAW90" s="90" t="str">
        <f t="shared" si="1545"/>
        <v/>
      </c>
      <c r="NAX90" s="90" t="str">
        <f t="shared" si="1545"/>
        <v/>
      </c>
      <c r="NAY90" s="90" t="str">
        <f t="shared" si="1545"/>
        <v/>
      </c>
      <c r="NAZ90" s="90" t="str">
        <f t="shared" si="1545"/>
        <v/>
      </c>
      <c r="NBA90" s="90" t="str">
        <f t="shared" si="1545"/>
        <v/>
      </c>
      <c r="NBB90" s="90" t="str">
        <f t="shared" si="1545"/>
        <v/>
      </c>
      <c r="NBC90" s="90" t="str">
        <f t="shared" si="1545"/>
        <v/>
      </c>
      <c r="NBD90" s="90" t="str">
        <f t="shared" si="1545"/>
        <v/>
      </c>
      <c r="NBE90" s="90" t="str">
        <f t="shared" si="1545"/>
        <v/>
      </c>
      <c r="NBF90" s="90" t="str">
        <f t="shared" si="1545"/>
        <v/>
      </c>
      <c r="NBG90" s="90" t="str">
        <f t="shared" si="1545"/>
        <v/>
      </c>
      <c r="NBH90" s="90" t="str">
        <f t="shared" si="1545"/>
        <v/>
      </c>
      <c r="NBI90" s="90" t="str">
        <f t="shared" si="1545"/>
        <v/>
      </c>
      <c r="NBJ90" s="90" t="str">
        <f t="shared" si="1545"/>
        <v/>
      </c>
      <c r="NBK90" s="90" t="str">
        <f t="shared" si="1545"/>
        <v/>
      </c>
      <c r="NBL90" s="90" t="str">
        <f t="shared" si="1545"/>
        <v/>
      </c>
      <c r="NBM90" s="90" t="str">
        <f t="shared" si="1545"/>
        <v/>
      </c>
      <c r="NBN90" s="90" t="str">
        <f t="shared" si="1545"/>
        <v/>
      </c>
      <c r="NBO90" s="90" t="str">
        <f t="shared" si="1545"/>
        <v/>
      </c>
      <c r="NBP90" s="90" t="str">
        <f t="shared" si="1545"/>
        <v/>
      </c>
      <c r="NBQ90" s="90" t="str">
        <f t="shared" si="1545"/>
        <v/>
      </c>
      <c r="NBR90" s="90" t="str">
        <f t="shared" si="1545"/>
        <v/>
      </c>
      <c r="NBS90" s="90" t="str">
        <f t="shared" si="1545"/>
        <v/>
      </c>
      <c r="NBT90" s="90" t="str">
        <f t="shared" si="1545"/>
        <v/>
      </c>
      <c r="NBU90" s="90" t="str">
        <f t="shared" ref="NBU90:NEF90" si="1546">IF(AND(NBU$8&gt;14,NBU$8&lt;19,NBU$8&lt;&gt;""),1,"")</f>
        <v/>
      </c>
      <c r="NBV90" s="90" t="str">
        <f t="shared" si="1546"/>
        <v/>
      </c>
      <c r="NBW90" s="90" t="str">
        <f t="shared" si="1546"/>
        <v/>
      </c>
      <c r="NBX90" s="90" t="str">
        <f t="shared" si="1546"/>
        <v/>
      </c>
      <c r="NBY90" s="90" t="str">
        <f t="shared" si="1546"/>
        <v/>
      </c>
      <c r="NBZ90" s="90" t="str">
        <f t="shared" si="1546"/>
        <v/>
      </c>
      <c r="NCA90" s="90" t="str">
        <f t="shared" si="1546"/>
        <v/>
      </c>
      <c r="NCB90" s="90" t="str">
        <f t="shared" si="1546"/>
        <v/>
      </c>
      <c r="NCC90" s="90" t="str">
        <f t="shared" si="1546"/>
        <v/>
      </c>
      <c r="NCD90" s="90" t="str">
        <f t="shared" si="1546"/>
        <v/>
      </c>
      <c r="NCE90" s="90" t="str">
        <f t="shared" si="1546"/>
        <v/>
      </c>
      <c r="NCF90" s="90" t="str">
        <f t="shared" si="1546"/>
        <v/>
      </c>
      <c r="NCG90" s="90" t="str">
        <f t="shared" si="1546"/>
        <v/>
      </c>
      <c r="NCH90" s="90" t="str">
        <f t="shared" si="1546"/>
        <v/>
      </c>
      <c r="NCI90" s="90" t="str">
        <f t="shared" si="1546"/>
        <v/>
      </c>
      <c r="NCJ90" s="90" t="str">
        <f t="shared" si="1546"/>
        <v/>
      </c>
      <c r="NCK90" s="90" t="str">
        <f t="shared" si="1546"/>
        <v/>
      </c>
      <c r="NCL90" s="90" t="str">
        <f t="shared" si="1546"/>
        <v/>
      </c>
      <c r="NCM90" s="90" t="str">
        <f t="shared" si="1546"/>
        <v/>
      </c>
      <c r="NCN90" s="90" t="str">
        <f t="shared" si="1546"/>
        <v/>
      </c>
      <c r="NCO90" s="90" t="str">
        <f t="shared" si="1546"/>
        <v/>
      </c>
      <c r="NCP90" s="90" t="str">
        <f t="shared" si="1546"/>
        <v/>
      </c>
      <c r="NCQ90" s="90" t="str">
        <f t="shared" si="1546"/>
        <v/>
      </c>
      <c r="NCR90" s="90" t="str">
        <f t="shared" si="1546"/>
        <v/>
      </c>
      <c r="NCS90" s="90" t="str">
        <f t="shared" si="1546"/>
        <v/>
      </c>
      <c r="NCT90" s="90" t="str">
        <f t="shared" si="1546"/>
        <v/>
      </c>
      <c r="NCU90" s="90" t="str">
        <f t="shared" si="1546"/>
        <v/>
      </c>
      <c r="NCV90" s="90" t="str">
        <f t="shared" si="1546"/>
        <v/>
      </c>
      <c r="NCW90" s="90" t="str">
        <f t="shared" si="1546"/>
        <v/>
      </c>
      <c r="NCX90" s="90" t="str">
        <f t="shared" si="1546"/>
        <v/>
      </c>
      <c r="NCY90" s="90" t="str">
        <f t="shared" si="1546"/>
        <v/>
      </c>
      <c r="NCZ90" s="90" t="str">
        <f t="shared" si="1546"/>
        <v/>
      </c>
      <c r="NDA90" s="90" t="str">
        <f t="shared" si="1546"/>
        <v/>
      </c>
      <c r="NDB90" s="90" t="str">
        <f t="shared" si="1546"/>
        <v/>
      </c>
      <c r="NDC90" s="90" t="str">
        <f t="shared" si="1546"/>
        <v/>
      </c>
      <c r="NDD90" s="90" t="str">
        <f t="shared" si="1546"/>
        <v/>
      </c>
      <c r="NDE90" s="90" t="str">
        <f t="shared" si="1546"/>
        <v/>
      </c>
      <c r="NDF90" s="90" t="str">
        <f t="shared" si="1546"/>
        <v/>
      </c>
      <c r="NDG90" s="90" t="str">
        <f t="shared" si="1546"/>
        <v/>
      </c>
      <c r="NDH90" s="90" t="str">
        <f t="shared" si="1546"/>
        <v/>
      </c>
      <c r="NDI90" s="90" t="str">
        <f t="shared" si="1546"/>
        <v/>
      </c>
      <c r="NDJ90" s="90" t="str">
        <f t="shared" si="1546"/>
        <v/>
      </c>
      <c r="NDK90" s="90" t="str">
        <f t="shared" si="1546"/>
        <v/>
      </c>
      <c r="NDL90" s="90" t="str">
        <f t="shared" si="1546"/>
        <v/>
      </c>
      <c r="NDM90" s="90" t="str">
        <f t="shared" si="1546"/>
        <v/>
      </c>
      <c r="NDN90" s="90" t="str">
        <f t="shared" si="1546"/>
        <v/>
      </c>
      <c r="NDO90" s="90" t="str">
        <f t="shared" si="1546"/>
        <v/>
      </c>
      <c r="NDP90" s="90" t="str">
        <f t="shared" si="1546"/>
        <v/>
      </c>
      <c r="NDQ90" s="90" t="str">
        <f t="shared" si="1546"/>
        <v/>
      </c>
      <c r="NDR90" s="90" t="str">
        <f t="shared" si="1546"/>
        <v/>
      </c>
      <c r="NDS90" s="90" t="str">
        <f t="shared" si="1546"/>
        <v/>
      </c>
      <c r="NDT90" s="90" t="str">
        <f t="shared" si="1546"/>
        <v/>
      </c>
      <c r="NDU90" s="90" t="str">
        <f t="shared" si="1546"/>
        <v/>
      </c>
      <c r="NDV90" s="90" t="str">
        <f t="shared" si="1546"/>
        <v/>
      </c>
      <c r="NDW90" s="90" t="str">
        <f t="shared" si="1546"/>
        <v/>
      </c>
      <c r="NDX90" s="90" t="str">
        <f t="shared" si="1546"/>
        <v/>
      </c>
      <c r="NDY90" s="90" t="str">
        <f t="shared" si="1546"/>
        <v/>
      </c>
      <c r="NDZ90" s="90" t="str">
        <f t="shared" si="1546"/>
        <v/>
      </c>
      <c r="NEA90" s="90" t="str">
        <f t="shared" si="1546"/>
        <v/>
      </c>
      <c r="NEB90" s="90" t="str">
        <f t="shared" si="1546"/>
        <v/>
      </c>
      <c r="NEC90" s="90" t="str">
        <f t="shared" si="1546"/>
        <v/>
      </c>
      <c r="NED90" s="90" t="str">
        <f t="shared" si="1546"/>
        <v/>
      </c>
      <c r="NEE90" s="90" t="str">
        <f t="shared" si="1546"/>
        <v/>
      </c>
      <c r="NEF90" s="90" t="str">
        <f t="shared" si="1546"/>
        <v/>
      </c>
      <c r="NEG90" s="90" t="str">
        <f t="shared" ref="NEG90:NGR90" si="1547">IF(AND(NEG$8&gt;14,NEG$8&lt;19,NEG$8&lt;&gt;""),1,"")</f>
        <v/>
      </c>
      <c r="NEH90" s="90" t="str">
        <f t="shared" si="1547"/>
        <v/>
      </c>
      <c r="NEI90" s="90" t="str">
        <f t="shared" si="1547"/>
        <v/>
      </c>
      <c r="NEJ90" s="90" t="str">
        <f t="shared" si="1547"/>
        <v/>
      </c>
      <c r="NEK90" s="90" t="str">
        <f t="shared" si="1547"/>
        <v/>
      </c>
      <c r="NEL90" s="90" t="str">
        <f t="shared" si="1547"/>
        <v/>
      </c>
      <c r="NEM90" s="90" t="str">
        <f t="shared" si="1547"/>
        <v/>
      </c>
      <c r="NEN90" s="90" t="str">
        <f t="shared" si="1547"/>
        <v/>
      </c>
      <c r="NEO90" s="90" t="str">
        <f t="shared" si="1547"/>
        <v/>
      </c>
      <c r="NEP90" s="90" t="str">
        <f t="shared" si="1547"/>
        <v/>
      </c>
      <c r="NEQ90" s="90" t="str">
        <f t="shared" si="1547"/>
        <v/>
      </c>
      <c r="NER90" s="90" t="str">
        <f t="shared" si="1547"/>
        <v/>
      </c>
      <c r="NES90" s="90" t="str">
        <f t="shared" si="1547"/>
        <v/>
      </c>
      <c r="NET90" s="90" t="str">
        <f t="shared" si="1547"/>
        <v/>
      </c>
      <c r="NEU90" s="90" t="str">
        <f t="shared" si="1547"/>
        <v/>
      </c>
      <c r="NEV90" s="90" t="str">
        <f t="shared" si="1547"/>
        <v/>
      </c>
      <c r="NEW90" s="90" t="str">
        <f t="shared" si="1547"/>
        <v/>
      </c>
      <c r="NEX90" s="90" t="str">
        <f t="shared" si="1547"/>
        <v/>
      </c>
      <c r="NEY90" s="90" t="str">
        <f t="shared" si="1547"/>
        <v/>
      </c>
      <c r="NEZ90" s="90" t="str">
        <f t="shared" si="1547"/>
        <v/>
      </c>
      <c r="NFA90" s="90" t="str">
        <f t="shared" si="1547"/>
        <v/>
      </c>
      <c r="NFB90" s="90" t="str">
        <f t="shared" si="1547"/>
        <v/>
      </c>
      <c r="NFC90" s="90" t="str">
        <f t="shared" si="1547"/>
        <v/>
      </c>
      <c r="NFD90" s="90" t="str">
        <f t="shared" si="1547"/>
        <v/>
      </c>
      <c r="NFE90" s="90" t="str">
        <f t="shared" si="1547"/>
        <v/>
      </c>
      <c r="NFF90" s="90" t="str">
        <f t="shared" si="1547"/>
        <v/>
      </c>
      <c r="NFG90" s="90" t="str">
        <f t="shared" si="1547"/>
        <v/>
      </c>
      <c r="NFH90" s="90" t="str">
        <f t="shared" si="1547"/>
        <v/>
      </c>
      <c r="NFI90" s="90" t="str">
        <f t="shared" si="1547"/>
        <v/>
      </c>
      <c r="NFJ90" s="90" t="str">
        <f t="shared" si="1547"/>
        <v/>
      </c>
      <c r="NFK90" s="90" t="str">
        <f t="shared" si="1547"/>
        <v/>
      </c>
      <c r="NFL90" s="90" t="str">
        <f t="shared" si="1547"/>
        <v/>
      </c>
      <c r="NFM90" s="90" t="str">
        <f t="shared" si="1547"/>
        <v/>
      </c>
      <c r="NFN90" s="90" t="str">
        <f t="shared" si="1547"/>
        <v/>
      </c>
      <c r="NFO90" s="90" t="str">
        <f t="shared" si="1547"/>
        <v/>
      </c>
      <c r="NFP90" s="90" t="str">
        <f t="shared" si="1547"/>
        <v/>
      </c>
      <c r="NFQ90" s="90" t="str">
        <f t="shared" si="1547"/>
        <v/>
      </c>
      <c r="NFR90" s="90" t="str">
        <f t="shared" si="1547"/>
        <v/>
      </c>
      <c r="NFS90" s="90" t="str">
        <f t="shared" si="1547"/>
        <v/>
      </c>
      <c r="NFT90" s="90" t="str">
        <f t="shared" si="1547"/>
        <v/>
      </c>
      <c r="NFU90" s="90" t="str">
        <f t="shared" si="1547"/>
        <v/>
      </c>
      <c r="NFV90" s="90" t="str">
        <f t="shared" si="1547"/>
        <v/>
      </c>
      <c r="NFW90" s="90" t="str">
        <f t="shared" si="1547"/>
        <v/>
      </c>
      <c r="NFX90" s="90" t="str">
        <f t="shared" si="1547"/>
        <v/>
      </c>
      <c r="NFY90" s="90" t="str">
        <f t="shared" si="1547"/>
        <v/>
      </c>
      <c r="NFZ90" s="90" t="str">
        <f t="shared" si="1547"/>
        <v/>
      </c>
      <c r="NGA90" s="90" t="str">
        <f t="shared" si="1547"/>
        <v/>
      </c>
      <c r="NGB90" s="90" t="str">
        <f t="shared" si="1547"/>
        <v/>
      </c>
      <c r="NGC90" s="90" t="str">
        <f t="shared" si="1547"/>
        <v/>
      </c>
      <c r="NGD90" s="90" t="str">
        <f t="shared" si="1547"/>
        <v/>
      </c>
      <c r="NGE90" s="90" t="str">
        <f t="shared" si="1547"/>
        <v/>
      </c>
      <c r="NGF90" s="90" t="str">
        <f t="shared" si="1547"/>
        <v/>
      </c>
      <c r="NGG90" s="90" t="str">
        <f t="shared" si="1547"/>
        <v/>
      </c>
      <c r="NGH90" s="90" t="str">
        <f t="shared" si="1547"/>
        <v/>
      </c>
      <c r="NGI90" s="90" t="str">
        <f t="shared" si="1547"/>
        <v/>
      </c>
      <c r="NGJ90" s="90" t="str">
        <f t="shared" si="1547"/>
        <v/>
      </c>
      <c r="NGK90" s="90" t="str">
        <f t="shared" si="1547"/>
        <v/>
      </c>
      <c r="NGL90" s="90" t="str">
        <f t="shared" si="1547"/>
        <v/>
      </c>
      <c r="NGM90" s="90" t="str">
        <f t="shared" si="1547"/>
        <v/>
      </c>
      <c r="NGN90" s="90" t="str">
        <f t="shared" si="1547"/>
        <v/>
      </c>
      <c r="NGO90" s="90" t="str">
        <f t="shared" si="1547"/>
        <v/>
      </c>
      <c r="NGP90" s="90" t="str">
        <f t="shared" si="1547"/>
        <v/>
      </c>
      <c r="NGQ90" s="90" t="str">
        <f t="shared" si="1547"/>
        <v/>
      </c>
      <c r="NGR90" s="90" t="str">
        <f t="shared" si="1547"/>
        <v/>
      </c>
      <c r="NGS90" s="90" t="str">
        <f t="shared" ref="NGS90:NJD90" si="1548">IF(AND(NGS$8&gt;14,NGS$8&lt;19,NGS$8&lt;&gt;""),1,"")</f>
        <v/>
      </c>
      <c r="NGT90" s="90" t="str">
        <f t="shared" si="1548"/>
        <v/>
      </c>
      <c r="NGU90" s="90" t="str">
        <f t="shared" si="1548"/>
        <v/>
      </c>
      <c r="NGV90" s="90" t="str">
        <f t="shared" si="1548"/>
        <v/>
      </c>
      <c r="NGW90" s="90" t="str">
        <f t="shared" si="1548"/>
        <v/>
      </c>
      <c r="NGX90" s="90" t="str">
        <f t="shared" si="1548"/>
        <v/>
      </c>
      <c r="NGY90" s="90" t="str">
        <f t="shared" si="1548"/>
        <v/>
      </c>
      <c r="NGZ90" s="90" t="str">
        <f t="shared" si="1548"/>
        <v/>
      </c>
      <c r="NHA90" s="90" t="str">
        <f t="shared" si="1548"/>
        <v/>
      </c>
      <c r="NHB90" s="90" t="str">
        <f t="shared" si="1548"/>
        <v/>
      </c>
      <c r="NHC90" s="90" t="str">
        <f t="shared" si="1548"/>
        <v/>
      </c>
      <c r="NHD90" s="90" t="str">
        <f t="shared" si="1548"/>
        <v/>
      </c>
      <c r="NHE90" s="90" t="str">
        <f t="shared" si="1548"/>
        <v/>
      </c>
      <c r="NHF90" s="90" t="str">
        <f t="shared" si="1548"/>
        <v/>
      </c>
      <c r="NHG90" s="90" t="str">
        <f t="shared" si="1548"/>
        <v/>
      </c>
      <c r="NHH90" s="90" t="str">
        <f t="shared" si="1548"/>
        <v/>
      </c>
      <c r="NHI90" s="90" t="str">
        <f t="shared" si="1548"/>
        <v/>
      </c>
      <c r="NHJ90" s="90" t="str">
        <f t="shared" si="1548"/>
        <v/>
      </c>
      <c r="NHK90" s="90" t="str">
        <f t="shared" si="1548"/>
        <v/>
      </c>
      <c r="NHL90" s="90" t="str">
        <f t="shared" si="1548"/>
        <v/>
      </c>
      <c r="NHM90" s="90" t="str">
        <f t="shared" si="1548"/>
        <v/>
      </c>
      <c r="NHN90" s="90" t="str">
        <f t="shared" si="1548"/>
        <v/>
      </c>
      <c r="NHO90" s="90" t="str">
        <f t="shared" si="1548"/>
        <v/>
      </c>
      <c r="NHP90" s="90" t="str">
        <f t="shared" si="1548"/>
        <v/>
      </c>
      <c r="NHQ90" s="90" t="str">
        <f t="shared" si="1548"/>
        <v/>
      </c>
      <c r="NHR90" s="90" t="str">
        <f t="shared" si="1548"/>
        <v/>
      </c>
      <c r="NHS90" s="90" t="str">
        <f t="shared" si="1548"/>
        <v/>
      </c>
      <c r="NHT90" s="90" t="str">
        <f t="shared" si="1548"/>
        <v/>
      </c>
      <c r="NHU90" s="90" t="str">
        <f t="shared" si="1548"/>
        <v/>
      </c>
      <c r="NHV90" s="90" t="str">
        <f t="shared" si="1548"/>
        <v/>
      </c>
      <c r="NHW90" s="90" t="str">
        <f t="shared" si="1548"/>
        <v/>
      </c>
      <c r="NHX90" s="90" t="str">
        <f t="shared" si="1548"/>
        <v/>
      </c>
      <c r="NHY90" s="90" t="str">
        <f t="shared" si="1548"/>
        <v/>
      </c>
      <c r="NHZ90" s="90" t="str">
        <f t="shared" si="1548"/>
        <v/>
      </c>
      <c r="NIA90" s="90" t="str">
        <f t="shared" si="1548"/>
        <v/>
      </c>
      <c r="NIB90" s="90" t="str">
        <f t="shared" si="1548"/>
        <v/>
      </c>
      <c r="NIC90" s="90" t="str">
        <f t="shared" si="1548"/>
        <v/>
      </c>
      <c r="NID90" s="90" t="str">
        <f t="shared" si="1548"/>
        <v/>
      </c>
      <c r="NIE90" s="90" t="str">
        <f t="shared" si="1548"/>
        <v/>
      </c>
      <c r="NIF90" s="90" t="str">
        <f t="shared" si="1548"/>
        <v/>
      </c>
      <c r="NIG90" s="90" t="str">
        <f t="shared" si="1548"/>
        <v/>
      </c>
      <c r="NIH90" s="90" t="str">
        <f t="shared" si="1548"/>
        <v/>
      </c>
      <c r="NII90" s="90" t="str">
        <f t="shared" si="1548"/>
        <v/>
      </c>
      <c r="NIJ90" s="90" t="str">
        <f t="shared" si="1548"/>
        <v/>
      </c>
      <c r="NIK90" s="90" t="str">
        <f t="shared" si="1548"/>
        <v/>
      </c>
      <c r="NIL90" s="90" t="str">
        <f t="shared" si="1548"/>
        <v/>
      </c>
      <c r="NIM90" s="90" t="str">
        <f t="shared" si="1548"/>
        <v/>
      </c>
      <c r="NIN90" s="90" t="str">
        <f t="shared" si="1548"/>
        <v/>
      </c>
      <c r="NIO90" s="90" t="str">
        <f t="shared" si="1548"/>
        <v/>
      </c>
      <c r="NIP90" s="90" t="str">
        <f t="shared" si="1548"/>
        <v/>
      </c>
      <c r="NIQ90" s="90" t="str">
        <f t="shared" si="1548"/>
        <v/>
      </c>
      <c r="NIR90" s="90" t="str">
        <f t="shared" si="1548"/>
        <v/>
      </c>
      <c r="NIS90" s="90" t="str">
        <f t="shared" si="1548"/>
        <v/>
      </c>
      <c r="NIT90" s="90" t="str">
        <f t="shared" si="1548"/>
        <v/>
      </c>
      <c r="NIU90" s="90" t="str">
        <f t="shared" si="1548"/>
        <v/>
      </c>
      <c r="NIV90" s="90" t="str">
        <f t="shared" si="1548"/>
        <v/>
      </c>
      <c r="NIW90" s="90" t="str">
        <f t="shared" si="1548"/>
        <v/>
      </c>
      <c r="NIX90" s="90" t="str">
        <f t="shared" si="1548"/>
        <v/>
      </c>
      <c r="NIY90" s="90" t="str">
        <f t="shared" si="1548"/>
        <v/>
      </c>
      <c r="NIZ90" s="90" t="str">
        <f t="shared" si="1548"/>
        <v/>
      </c>
      <c r="NJA90" s="90" t="str">
        <f t="shared" si="1548"/>
        <v/>
      </c>
      <c r="NJB90" s="90" t="str">
        <f t="shared" si="1548"/>
        <v/>
      </c>
      <c r="NJC90" s="90" t="str">
        <f t="shared" si="1548"/>
        <v/>
      </c>
      <c r="NJD90" s="90" t="str">
        <f t="shared" si="1548"/>
        <v/>
      </c>
      <c r="NJE90" s="90" t="str">
        <f t="shared" ref="NJE90:NLP90" si="1549">IF(AND(NJE$8&gt;14,NJE$8&lt;19,NJE$8&lt;&gt;""),1,"")</f>
        <v/>
      </c>
      <c r="NJF90" s="90" t="str">
        <f t="shared" si="1549"/>
        <v/>
      </c>
      <c r="NJG90" s="90" t="str">
        <f t="shared" si="1549"/>
        <v/>
      </c>
      <c r="NJH90" s="90" t="str">
        <f t="shared" si="1549"/>
        <v/>
      </c>
      <c r="NJI90" s="90" t="str">
        <f t="shared" si="1549"/>
        <v/>
      </c>
      <c r="NJJ90" s="90" t="str">
        <f t="shared" si="1549"/>
        <v/>
      </c>
      <c r="NJK90" s="90" t="str">
        <f t="shared" si="1549"/>
        <v/>
      </c>
      <c r="NJL90" s="90" t="str">
        <f t="shared" si="1549"/>
        <v/>
      </c>
      <c r="NJM90" s="90" t="str">
        <f t="shared" si="1549"/>
        <v/>
      </c>
      <c r="NJN90" s="90" t="str">
        <f t="shared" si="1549"/>
        <v/>
      </c>
      <c r="NJO90" s="90" t="str">
        <f t="shared" si="1549"/>
        <v/>
      </c>
      <c r="NJP90" s="90" t="str">
        <f t="shared" si="1549"/>
        <v/>
      </c>
      <c r="NJQ90" s="90" t="str">
        <f t="shared" si="1549"/>
        <v/>
      </c>
      <c r="NJR90" s="90" t="str">
        <f t="shared" si="1549"/>
        <v/>
      </c>
      <c r="NJS90" s="90" t="str">
        <f t="shared" si="1549"/>
        <v/>
      </c>
      <c r="NJT90" s="90" t="str">
        <f t="shared" si="1549"/>
        <v/>
      </c>
      <c r="NJU90" s="90" t="str">
        <f t="shared" si="1549"/>
        <v/>
      </c>
      <c r="NJV90" s="90" t="str">
        <f t="shared" si="1549"/>
        <v/>
      </c>
      <c r="NJW90" s="90" t="str">
        <f t="shared" si="1549"/>
        <v/>
      </c>
      <c r="NJX90" s="90" t="str">
        <f t="shared" si="1549"/>
        <v/>
      </c>
      <c r="NJY90" s="90" t="str">
        <f t="shared" si="1549"/>
        <v/>
      </c>
      <c r="NJZ90" s="90" t="str">
        <f t="shared" si="1549"/>
        <v/>
      </c>
      <c r="NKA90" s="90" t="str">
        <f t="shared" si="1549"/>
        <v/>
      </c>
      <c r="NKB90" s="90" t="str">
        <f t="shared" si="1549"/>
        <v/>
      </c>
      <c r="NKC90" s="90" t="str">
        <f t="shared" si="1549"/>
        <v/>
      </c>
      <c r="NKD90" s="90" t="str">
        <f t="shared" si="1549"/>
        <v/>
      </c>
      <c r="NKE90" s="90" t="str">
        <f t="shared" si="1549"/>
        <v/>
      </c>
      <c r="NKF90" s="90" t="str">
        <f t="shared" si="1549"/>
        <v/>
      </c>
      <c r="NKG90" s="90" t="str">
        <f t="shared" si="1549"/>
        <v/>
      </c>
      <c r="NKH90" s="90" t="str">
        <f t="shared" si="1549"/>
        <v/>
      </c>
      <c r="NKI90" s="90" t="str">
        <f t="shared" si="1549"/>
        <v/>
      </c>
      <c r="NKJ90" s="90" t="str">
        <f t="shared" si="1549"/>
        <v/>
      </c>
      <c r="NKK90" s="90" t="str">
        <f t="shared" si="1549"/>
        <v/>
      </c>
      <c r="NKL90" s="90" t="str">
        <f t="shared" si="1549"/>
        <v/>
      </c>
      <c r="NKM90" s="90" t="str">
        <f t="shared" si="1549"/>
        <v/>
      </c>
      <c r="NKN90" s="90" t="str">
        <f t="shared" si="1549"/>
        <v/>
      </c>
      <c r="NKO90" s="90" t="str">
        <f t="shared" si="1549"/>
        <v/>
      </c>
      <c r="NKP90" s="90" t="str">
        <f t="shared" si="1549"/>
        <v/>
      </c>
      <c r="NKQ90" s="90" t="str">
        <f t="shared" si="1549"/>
        <v/>
      </c>
      <c r="NKR90" s="90" t="str">
        <f t="shared" si="1549"/>
        <v/>
      </c>
      <c r="NKS90" s="90" t="str">
        <f t="shared" si="1549"/>
        <v/>
      </c>
      <c r="NKT90" s="90" t="str">
        <f t="shared" si="1549"/>
        <v/>
      </c>
      <c r="NKU90" s="90" t="str">
        <f t="shared" si="1549"/>
        <v/>
      </c>
      <c r="NKV90" s="90" t="str">
        <f t="shared" si="1549"/>
        <v/>
      </c>
      <c r="NKW90" s="90" t="str">
        <f t="shared" si="1549"/>
        <v/>
      </c>
      <c r="NKX90" s="90" t="str">
        <f t="shared" si="1549"/>
        <v/>
      </c>
      <c r="NKY90" s="90" t="str">
        <f t="shared" si="1549"/>
        <v/>
      </c>
      <c r="NKZ90" s="90" t="str">
        <f t="shared" si="1549"/>
        <v/>
      </c>
      <c r="NLA90" s="90" t="str">
        <f t="shared" si="1549"/>
        <v/>
      </c>
      <c r="NLB90" s="90" t="str">
        <f t="shared" si="1549"/>
        <v/>
      </c>
      <c r="NLC90" s="90" t="str">
        <f t="shared" si="1549"/>
        <v/>
      </c>
      <c r="NLD90" s="90" t="str">
        <f t="shared" si="1549"/>
        <v/>
      </c>
      <c r="NLE90" s="90" t="str">
        <f t="shared" si="1549"/>
        <v/>
      </c>
      <c r="NLF90" s="90" t="str">
        <f t="shared" si="1549"/>
        <v/>
      </c>
      <c r="NLG90" s="90" t="str">
        <f t="shared" si="1549"/>
        <v/>
      </c>
      <c r="NLH90" s="90" t="str">
        <f t="shared" si="1549"/>
        <v/>
      </c>
      <c r="NLI90" s="90" t="str">
        <f t="shared" si="1549"/>
        <v/>
      </c>
      <c r="NLJ90" s="90" t="str">
        <f t="shared" si="1549"/>
        <v/>
      </c>
      <c r="NLK90" s="90" t="str">
        <f t="shared" si="1549"/>
        <v/>
      </c>
      <c r="NLL90" s="90" t="str">
        <f t="shared" si="1549"/>
        <v/>
      </c>
      <c r="NLM90" s="90" t="str">
        <f t="shared" si="1549"/>
        <v/>
      </c>
      <c r="NLN90" s="90" t="str">
        <f t="shared" si="1549"/>
        <v/>
      </c>
      <c r="NLO90" s="90" t="str">
        <f t="shared" si="1549"/>
        <v/>
      </c>
      <c r="NLP90" s="90" t="str">
        <f t="shared" si="1549"/>
        <v/>
      </c>
      <c r="NLQ90" s="90" t="str">
        <f t="shared" ref="NLQ90:NOB90" si="1550">IF(AND(NLQ$8&gt;14,NLQ$8&lt;19,NLQ$8&lt;&gt;""),1,"")</f>
        <v/>
      </c>
      <c r="NLR90" s="90" t="str">
        <f t="shared" si="1550"/>
        <v/>
      </c>
      <c r="NLS90" s="90" t="str">
        <f t="shared" si="1550"/>
        <v/>
      </c>
      <c r="NLT90" s="90" t="str">
        <f t="shared" si="1550"/>
        <v/>
      </c>
      <c r="NLU90" s="90" t="str">
        <f t="shared" si="1550"/>
        <v/>
      </c>
      <c r="NLV90" s="90" t="str">
        <f t="shared" si="1550"/>
        <v/>
      </c>
      <c r="NLW90" s="90" t="str">
        <f t="shared" si="1550"/>
        <v/>
      </c>
      <c r="NLX90" s="90" t="str">
        <f t="shared" si="1550"/>
        <v/>
      </c>
      <c r="NLY90" s="90" t="str">
        <f t="shared" si="1550"/>
        <v/>
      </c>
      <c r="NLZ90" s="90" t="str">
        <f t="shared" si="1550"/>
        <v/>
      </c>
      <c r="NMA90" s="90" t="str">
        <f t="shared" si="1550"/>
        <v/>
      </c>
      <c r="NMB90" s="90" t="str">
        <f t="shared" si="1550"/>
        <v/>
      </c>
      <c r="NMC90" s="90" t="str">
        <f t="shared" si="1550"/>
        <v/>
      </c>
      <c r="NMD90" s="90" t="str">
        <f t="shared" si="1550"/>
        <v/>
      </c>
      <c r="NME90" s="90" t="str">
        <f t="shared" si="1550"/>
        <v/>
      </c>
      <c r="NMF90" s="90" t="str">
        <f t="shared" si="1550"/>
        <v/>
      </c>
      <c r="NMG90" s="90" t="str">
        <f t="shared" si="1550"/>
        <v/>
      </c>
      <c r="NMH90" s="90" t="str">
        <f t="shared" si="1550"/>
        <v/>
      </c>
      <c r="NMI90" s="90" t="str">
        <f t="shared" si="1550"/>
        <v/>
      </c>
      <c r="NMJ90" s="90" t="str">
        <f t="shared" si="1550"/>
        <v/>
      </c>
      <c r="NMK90" s="90" t="str">
        <f t="shared" si="1550"/>
        <v/>
      </c>
      <c r="NML90" s="90" t="str">
        <f t="shared" si="1550"/>
        <v/>
      </c>
      <c r="NMM90" s="90" t="str">
        <f t="shared" si="1550"/>
        <v/>
      </c>
      <c r="NMN90" s="90" t="str">
        <f t="shared" si="1550"/>
        <v/>
      </c>
      <c r="NMO90" s="90" t="str">
        <f t="shared" si="1550"/>
        <v/>
      </c>
      <c r="NMP90" s="90" t="str">
        <f t="shared" si="1550"/>
        <v/>
      </c>
      <c r="NMQ90" s="90" t="str">
        <f t="shared" si="1550"/>
        <v/>
      </c>
      <c r="NMR90" s="90" t="str">
        <f t="shared" si="1550"/>
        <v/>
      </c>
      <c r="NMS90" s="90" t="str">
        <f t="shared" si="1550"/>
        <v/>
      </c>
      <c r="NMT90" s="90" t="str">
        <f t="shared" si="1550"/>
        <v/>
      </c>
      <c r="NMU90" s="90" t="str">
        <f t="shared" si="1550"/>
        <v/>
      </c>
      <c r="NMV90" s="90" t="str">
        <f t="shared" si="1550"/>
        <v/>
      </c>
      <c r="NMW90" s="90" t="str">
        <f t="shared" si="1550"/>
        <v/>
      </c>
      <c r="NMX90" s="90" t="str">
        <f t="shared" si="1550"/>
        <v/>
      </c>
      <c r="NMY90" s="90" t="str">
        <f t="shared" si="1550"/>
        <v/>
      </c>
      <c r="NMZ90" s="90" t="str">
        <f t="shared" si="1550"/>
        <v/>
      </c>
      <c r="NNA90" s="90" t="str">
        <f t="shared" si="1550"/>
        <v/>
      </c>
      <c r="NNB90" s="90" t="str">
        <f t="shared" si="1550"/>
        <v/>
      </c>
      <c r="NNC90" s="90" t="str">
        <f t="shared" si="1550"/>
        <v/>
      </c>
      <c r="NND90" s="90" t="str">
        <f t="shared" si="1550"/>
        <v/>
      </c>
      <c r="NNE90" s="90" t="str">
        <f t="shared" si="1550"/>
        <v/>
      </c>
      <c r="NNF90" s="90" t="str">
        <f t="shared" si="1550"/>
        <v/>
      </c>
      <c r="NNG90" s="90" t="str">
        <f t="shared" si="1550"/>
        <v/>
      </c>
      <c r="NNH90" s="90" t="str">
        <f t="shared" si="1550"/>
        <v/>
      </c>
      <c r="NNI90" s="90" t="str">
        <f t="shared" si="1550"/>
        <v/>
      </c>
      <c r="NNJ90" s="90" t="str">
        <f t="shared" si="1550"/>
        <v/>
      </c>
      <c r="NNK90" s="90" t="str">
        <f t="shared" si="1550"/>
        <v/>
      </c>
      <c r="NNL90" s="90" t="str">
        <f t="shared" si="1550"/>
        <v/>
      </c>
      <c r="NNM90" s="90" t="str">
        <f t="shared" si="1550"/>
        <v/>
      </c>
      <c r="NNN90" s="90" t="str">
        <f t="shared" si="1550"/>
        <v/>
      </c>
      <c r="NNO90" s="90" t="str">
        <f t="shared" si="1550"/>
        <v/>
      </c>
      <c r="NNP90" s="90" t="str">
        <f t="shared" si="1550"/>
        <v/>
      </c>
      <c r="NNQ90" s="90" t="str">
        <f t="shared" si="1550"/>
        <v/>
      </c>
      <c r="NNR90" s="90" t="str">
        <f t="shared" si="1550"/>
        <v/>
      </c>
      <c r="NNS90" s="90" t="str">
        <f t="shared" si="1550"/>
        <v/>
      </c>
      <c r="NNT90" s="90" t="str">
        <f t="shared" si="1550"/>
        <v/>
      </c>
      <c r="NNU90" s="90" t="str">
        <f t="shared" si="1550"/>
        <v/>
      </c>
      <c r="NNV90" s="90" t="str">
        <f t="shared" si="1550"/>
        <v/>
      </c>
      <c r="NNW90" s="90" t="str">
        <f t="shared" si="1550"/>
        <v/>
      </c>
      <c r="NNX90" s="90" t="str">
        <f t="shared" si="1550"/>
        <v/>
      </c>
      <c r="NNY90" s="90" t="str">
        <f t="shared" si="1550"/>
        <v/>
      </c>
      <c r="NNZ90" s="90" t="str">
        <f t="shared" si="1550"/>
        <v/>
      </c>
      <c r="NOA90" s="90" t="str">
        <f t="shared" si="1550"/>
        <v/>
      </c>
      <c r="NOB90" s="90" t="str">
        <f t="shared" si="1550"/>
        <v/>
      </c>
      <c r="NOC90" s="90" t="str">
        <f t="shared" ref="NOC90:NQN90" si="1551">IF(AND(NOC$8&gt;14,NOC$8&lt;19,NOC$8&lt;&gt;""),1,"")</f>
        <v/>
      </c>
      <c r="NOD90" s="90" t="str">
        <f t="shared" si="1551"/>
        <v/>
      </c>
      <c r="NOE90" s="90" t="str">
        <f t="shared" si="1551"/>
        <v/>
      </c>
      <c r="NOF90" s="90" t="str">
        <f t="shared" si="1551"/>
        <v/>
      </c>
      <c r="NOG90" s="90" t="str">
        <f t="shared" si="1551"/>
        <v/>
      </c>
      <c r="NOH90" s="90" t="str">
        <f t="shared" si="1551"/>
        <v/>
      </c>
      <c r="NOI90" s="90" t="str">
        <f t="shared" si="1551"/>
        <v/>
      </c>
      <c r="NOJ90" s="90" t="str">
        <f t="shared" si="1551"/>
        <v/>
      </c>
      <c r="NOK90" s="90" t="str">
        <f t="shared" si="1551"/>
        <v/>
      </c>
      <c r="NOL90" s="90" t="str">
        <f t="shared" si="1551"/>
        <v/>
      </c>
      <c r="NOM90" s="90" t="str">
        <f t="shared" si="1551"/>
        <v/>
      </c>
      <c r="NON90" s="90" t="str">
        <f t="shared" si="1551"/>
        <v/>
      </c>
      <c r="NOO90" s="90" t="str">
        <f t="shared" si="1551"/>
        <v/>
      </c>
      <c r="NOP90" s="90" t="str">
        <f t="shared" si="1551"/>
        <v/>
      </c>
      <c r="NOQ90" s="90" t="str">
        <f t="shared" si="1551"/>
        <v/>
      </c>
      <c r="NOR90" s="90" t="str">
        <f t="shared" si="1551"/>
        <v/>
      </c>
      <c r="NOS90" s="90" t="str">
        <f t="shared" si="1551"/>
        <v/>
      </c>
      <c r="NOT90" s="90" t="str">
        <f t="shared" si="1551"/>
        <v/>
      </c>
      <c r="NOU90" s="90" t="str">
        <f t="shared" si="1551"/>
        <v/>
      </c>
      <c r="NOV90" s="90" t="str">
        <f t="shared" si="1551"/>
        <v/>
      </c>
      <c r="NOW90" s="90" t="str">
        <f t="shared" si="1551"/>
        <v/>
      </c>
      <c r="NOX90" s="90" t="str">
        <f t="shared" si="1551"/>
        <v/>
      </c>
      <c r="NOY90" s="90" t="str">
        <f t="shared" si="1551"/>
        <v/>
      </c>
      <c r="NOZ90" s="90" t="str">
        <f t="shared" si="1551"/>
        <v/>
      </c>
      <c r="NPA90" s="90" t="str">
        <f t="shared" si="1551"/>
        <v/>
      </c>
      <c r="NPB90" s="90" t="str">
        <f t="shared" si="1551"/>
        <v/>
      </c>
      <c r="NPC90" s="90" t="str">
        <f t="shared" si="1551"/>
        <v/>
      </c>
      <c r="NPD90" s="90" t="str">
        <f t="shared" si="1551"/>
        <v/>
      </c>
      <c r="NPE90" s="90" t="str">
        <f t="shared" si="1551"/>
        <v/>
      </c>
      <c r="NPF90" s="90" t="str">
        <f t="shared" si="1551"/>
        <v/>
      </c>
      <c r="NPG90" s="90" t="str">
        <f t="shared" si="1551"/>
        <v/>
      </c>
      <c r="NPH90" s="90" t="str">
        <f t="shared" si="1551"/>
        <v/>
      </c>
      <c r="NPI90" s="90" t="str">
        <f t="shared" si="1551"/>
        <v/>
      </c>
      <c r="NPJ90" s="90" t="str">
        <f t="shared" si="1551"/>
        <v/>
      </c>
      <c r="NPK90" s="90" t="str">
        <f t="shared" si="1551"/>
        <v/>
      </c>
      <c r="NPL90" s="90" t="str">
        <f t="shared" si="1551"/>
        <v/>
      </c>
      <c r="NPM90" s="90" t="str">
        <f t="shared" si="1551"/>
        <v/>
      </c>
      <c r="NPN90" s="90" t="str">
        <f t="shared" si="1551"/>
        <v/>
      </c>
      <c r="NPO90" s="90" t="str">
        <f t="shared" si="1551"/>
        <v/>
      </c>
      <c r="NPP90" s="90" t="str">
        <f t="shared" si="1551"/>
        <v/>
      </c>
      <c r="NPQ90" s="90" t="str">
        <f t="shared" si="1551"/>
        <v/>
      </c>
      <c r="NPR90" s="90" t="str">
        <f t="shared" si="1551"/>
        <v/>
      </c>
      <c r="NPS90" s="90" t="str">
        <f t="shared" si="1551"/>
        <v/>
      </c>
      <c r="NPT90" s="90" t="str">
        <f t="shared" si="1551"/>
        <v/>
      </c>
      <c r="NPU90" s="90" t="str">
        <f t="shared" si="1551"/>
        <v/>
      </c>
      <c r="NPV90" s="90" t="str">
        <f t="shared" si="1551"/>
        <v/>
      </c>
      <c r="NPW90" s="90" t="str">
        <f t="shared" si="1551"/>
        <v/>
      </c>
      <c r="NPX90" s="90" t="str">
        <f t="shared" si="1551"/>
        <v/>
      </c>
      <c r="NPY90" s="90" t="str">
        <f t="shared" si="1551"/>
        <v/>
      </c>
      <c r="NPZ90" s="90" t="str">
        <f t="shared" si="1551"/>
        <v/>
      </c>
      <c r="NQA90" s="90" t="str">
        <f t="shared" si="1551"/>
        <v/>
      </c>
      <c r="NQB90" s="90" t="str">
        <f t="shared" si="1551"/>
        <v/>
      </c>
      <c r="NQC90" s="90" t="str">
        <f t="shared" si="1551"/>
        <v/>
      </c>
      <c r="NQD90" s="90" t="str">
        <f t="shared" si="1551"/>
        <v/>
      </c>
      <c r="NQE90" s="90" t="str">
        <f t="shared" si="1551"/>
        <v/>
      </c>
      <c r="NQF90" s="90" t="str">
        <f t="shared" si="1551"/>
        <v/>
      </c>
      <c r="NQG90" s="90" t="str">
        <f t="shared" si="1551"/>
        <v/>
      </c>
      <c r="NQH90" s="90" t="str">
        <f t="shared" si="1551"/>
        <v/>
      </c>
      <c r="NQI90" s="90" t="str">
        <f t="shared" si="1551"/>
        <v/>
      </c>
      <c r="NQJ90" s="90" t="str">
        <f t="shared" si="1551"/>
        <v/>
      </c>
      <c r="NQK90" s="90" t="str">
        <f t="shared" si="1551"/>
        <v/>
      </c>
      <c r="NQL90" s="90" t="str">
        <f t="shared" si="1551"/>
        <v/>
      </c>
      <c r="NQM90" s="90" t="str">
        <f t="shared" si="1551"/>
        <v/>
      </c>
      <c r="NQN90" s="90" t="str">
        <f t="shared" si="1551"/>
        <v/>
      </c>
      <c r="NQO90" s="90" t="str">
        <f t="shared" ref="NQO90:NSZ90" si="1552">IF(AND(NQO$8&gt;14,NQO$8&lt;19,NQO$8&lt;&gt;""),1,"")</f>
        <v/>
      </c>
      <c r="NQP90" s="90" t="str">
        <f t="shared" si="1552"/>
        <v/>
      </c>
      <c r="NQQ90" s="90" t="str">
        <f t="shared" si="1552"/>
        <v/>
      </c>
      <c r="NQR90" s="90" t="str">
        <f t="shared" si="1552"/>
        <v/>
      </c>
      <c r="NQS90" s="90" t="str">
        <f t="shared" si="1552"/>
        <v/>
      </c>
      <c r="NQT90" s="90" t="str">
        <f t="shared" si="1552"/>
        <v/>
      </c>
      <c r="NQU90" s="90" t="str">
        <f t="shared" si="1552"/>
        <v/>
      </c>
      <c r="NQV90" s="90" t="str">
        <f t="shared" si="1552"/>
        <v/>
      </c>
      <c r="NQW90" s="90" t="str">
        <f t="shared" si="1552"/>
        <v/>
      </c>
      <c r="NQX90" s="90" t="str">
        <f t="shared" si="1552"/>
        <v/>
      </c>
      <c r="NQY90" s="90" t="str">
        <f t="shared" si="1552"/>
        <v/>
      </c>
      <c r="NQZ90" s="90" t="str">
        <f t="shared" si="1552"/>
        <v/>
      </c>
      <c r="NRA90" s="90" t="str">
        <f t="shared" si="1552"/>
        <v/>
      </c>
      <c r="NRB90" s="90" t="str">
        <f t="shared" si="1552"/>
        <v/>
      </c>
      <c r="NRC90" s="90" t="str">
        <f t="shared" si="1552"/>
        <v/>
      </c>
      <c r="NRD90" s="90" t="str">
        <f t="shared" si="1552"/>
        <v/>
      </c>
      <c r="NRE90" s="90" t="str">
        <f t="shared" si="1552"/>
        <v/>
      </c>
      <c r="NRF90" s="90" t="str">
        <f t="shared" si="1552"/>
        <v/>
      </c>
      <c r="NRG90" s="90" t="str">
        <f t="shared" si="1552"/>
        <v/>
      </c>
      <c r="NRH90" s="90" t="str">
        <f t="shared" si="1552"/>
        <v/>
      </c>
      <c r="NRI90" s="90" t="str">
        <f t="shared" si="1552"/>
        <v/>
      </c>
      <c r="NRJ90" s="90" t="str">
        <f t="shared" si="1552"/>
        <v/>
      </c>
      <c r="NRK90" s="90" t="str">
        <f t="shared" si="1552"/>
        <v/>
      </c>
      <c r="NRL90" s="90" t="str">
        <f t="shared" si="1552"/>
        <v/>
      </c>
      <c r="NRM90" s="90" t="str">
        <f t="shared" si="1552"/>
        <v/>
      </c>
      <c r="NRN90" s="90" t="str">
        <f t="shared" si="1552"/>
        <v/>
      </c>
      <c r="NRO90" s="90" t="str">
        <f t="shared" si="1552"/>
        <v/>
      </c>
      <c r="NRP90" s="90" t="str">
        <f t="shared" si="1552"/>
        <v/>
      </c>
      <c r="NRQ90" s="90" t="str">
        <f t="shared" si="1552"/>
        <v/>
      </c>
      <c r="NRR90" s="90" t="str">
        <f t="shared" si="1552"/>
        <v/>
      </c>
      <c r="NRS90" s="90" t="str">
        <f t="shared" si="1552"/>
        <v/>
      </c>
      <c r="NRT90" s="90" t="str">
        <f t="shared" si="1552"/>
        <v/>
      </c>
      <c r="NRU90" s="90" t="str">
        <f t="shared" si="1552"/>
        <v/>
      </c>
      <c r="NRV90" s="90" t="str">
        <f t="shared" si="1552"/>
        <v/>
      </c>
      <c r="NRW90" s="90" t="str">
        <f t="shared" si="1552"/>
        <v/>
      </c>
      <c r="NRX90" s="90" t="str">
        <f t="shared" si="1552"/>
        <v/>
      </c>
      <c r="NRY90" s="90" t="str">
        <f t="shared" si="1552"/>
        <v/>
      </c>
      <c r="NRZ90" s="90" t="str">
        <f t="shared" si="1552"/>
        <v/>
      </c>
      <c r="NSA90" s="90" t="str">
        <f t="shared" si="1552"/>
        <v/>
      </c>
      <c r="NSB90" s="90" t="str">
        <f t="shared" si="1552"/>
        <v/>
      </c>
      <c r="NSC90" s="90" t="str">
        <f t="shared" si="1552"/>
        <v/>
      </c>
      <c r="NSD90" s="90" t="str">
        <f t="shared" si="1552"/>
        <v/>
      </c>
      <c r="NSE90" s="90" t="str">
        <f t="shared" si="1552"/>
        <v/>
      </c>
      <c r="NSF90" s="90" t="str">
        <f t="shared" si="1552"/>
        <v/>
      </c>
      <c r="NSG90" s="90" t="str">
        <f t="shared" si="1552"/>
        <v/>
      </c>
      <c r="NSH90" s="90" t="str">
        <f t="shared" si="1552"/>
        <v/>
      </c>
      <c r="NSI90" s="90" t="str">
        <f t="shared" si="1552"/>
        <v/>
      </c>
      <c r="NSJ90" s="90" t="str">
        <f t="shared" si="1552"/>
        <v/>
      </c>
      <c r="NSK90" s="90" t="str">
        <f t="shared" si="1552"/>
        <v/>
      </c>
      <c r="NSL90" s="90" t="str">
        <f t="shared" si="1552"/>
        <v/>
      </c>
      <c r="NSM90" s="90" t="str">
        <f t="shared" si="1552"/>
        <v/>
      </c>
      <c r="NSN90" s="90" t="str">
        <f t="shared" si="1552"/>
        <v/>
      </c>
      <c r="NSO90" s="90" t="str">
        <f t="shared" si="1552"/>
        <v/>
      </c>
      <c r="NSP90" s="90" t="str">
        <f t="shared" si="1552"/>
        <v/>
      </c>
      <c r="NSQ90" s="90" t="str">
        <f t="shared" si="1552"/>
        <v/>
      </c>
      <c r="NSR90" s="90" t="str">
        <f t="shared" si="1552"/>
        <v/>
      </c>
      <c r="NSS90" s="90" t="str">
        <f t="shared" si="1552"/>
        <v/>
      </c>
      <c r="NST90" s="90" t="str">
        <f t="shared" si="1552"/>
        <v/>
      </c>
      <c r="NSU90" s="90" t="str">
        <f t="shared" si="1552"/>
        <v/>
      </c>
      <c r="NSV90" s="90" t="str">
        <f t="shared" si="1552"/>
        <v/>
      </c>
      <c r="NSW90" s="90" t="str">
        <f t="shared" si="1552"/>
        <v/>
      </c>
      <c r="NSX90" s="90" t="str">
        <f t="shared" si="1552"/>
        <v/>
      </c>
      <c r="NSY90" s="90" t="str">
        <f t="shared" si="1552"/>
        <v/>
      </c>
      <c r="NSZ90" s="90" t="str">
        <f t="shared" si="1552"/>
        <v/>
      </c>
      <c r="NTA90" s="90" t="str">
        <f t="shared" ref="NTA90:NVL90" si="1553">IF(AND(NTA$8&gt;14,NTA$8&lt;19,NTA$8&lt;&gt;""),1,"")</f>
        <v/>
      </c>
      <c r="NTB90" s="90" t="str">
        <f t="shared" si="1553"/>
        <v/>
      </c>
      <c r="NTC90" s="90" t="str">
        <f t="shared" si="1553"/>
        <v/>
      </c>
      <c r="NTD90" s="90" t="str">
        <f t="shared" si="1553"/>
        <v/>
      </c>
      <c r="NTE90" s="90" t="str">
        <f t="shared" si="1553"/>
        <v/>
      </c>
      <c r="NTF90" s="90" t="str">
        <f t="shared" si="1553"/>
        <v/>
      </c>
      <c r="NTG90" s="90" t="str">
        <f t="shared" si="1553"/>
        <v/>
      </c>
      <c r="NTH90" s="90" t="str">
        <f t="shared" si="1553"/>
        <v/>
      </c>
      <c r="NTI90" s="90" t="str">
        <f t="shared" si="1553"/>
        <v/>
      </c>
      <c r="NTJ90" s="90" t="str">
        <f t="shared" si="1553"/>
        <v/>
      </c>
      <c r="NTK90" s="90" t="str">
        <f t="shared" si="1553"/>
        <v/>
      </c>
      <c r="NTL90" s="90" t="str">
        <f t="shared" si="1553"/>
        <v/>
      </c>
      <c r="NTM90" s="90" t="str">
        <f t="shared" si="1553"/>
        <v/>
      </c>
      <c r="NTN90" s="90" t="str">
        <f t="shared" si="1553"/>
        <v/>
      </c>
      <c r="NTO90" s="90" t="str">
        <f t="shared" si="1553"/>
        <v/>
      </c>
      <c r="NTP90" s="90" t="str">
        <f t="shared" si="1553"/>
        <v/>
      </c>
      <c r="NTQ90" s="90" t="str">
        <f t="shared" si="1553"/>
        <v/>
      </c>
      <c r="NTR90" s="90" t="str">
        <f t="shared" si="1553"/>
        <v/>
      </c>
      <c r="NTS90" s="90" t="str">
        <f t="shared" si="1553"/>
        <v/>
      </c>
      <c r="NTT90" s="90" t="str">
        <f t="shared" si="1553"/>
        <v/>
      </c>
      <c r="NTU90" s="90" t="str">
        <f t="shared" si="1553"/>
        <v/>
      </c>
      <c r="NTV90" s="90" t="str">
        <f t="shared" si="1553"/>
        <v/>
      </c>
      <c r="NTW90" s="90" t="str">
        <f t="shared" si="1553"/>
        <v/>
      </c>
      <c r="NTX90" s="90" t="str">
        <f t="shared" si="1553"/>
        <v/>
      </c>
      <c r="NTY90" s="90" t="str">
        <f t="shared" si="1553"/>
        <v/>
      </c>
      <c r="NTZ90" s="90" t="str">
        <f t="shared" si="1553"/>
        <v/>
      </c>
      <c r="NUA90" s="90" t="str">
        <f t="shared" si="1553"/>
        <v/>
      </c>
      <c r="NUB90" s="90" t="str">
        <f t="shared" si="1553"/>
        <v/>
      </c>
      <c r="NUC90" s="90" t="str">
        <f t="shared" si="1553"/>
        <v/>
      </c>
      <c r="NUD90" s="90" t="str">
        <f t="shared" si="1553"/>
        <v/>
      </c>
      <c r="NUE90" s="90" t="str">
        <f t="shared" si="1553"/>
        <v/>
      </c>
      <c r="NUF90" s="90" t="str">
        <f t="shared" si="1553"/>
        <v/>
      </c>
      <c r="NUG90" s="90" t="str">
        <f t="shared" si="1553"/>
        <v/>
      </c>
      <c r="NUH90" s="90" t="str">
        <f t="shared" si="1553"/>
        <v/>
      </c>
      <c r="NUI90" s="90" t="str">
        <f t="shared" si="1553"/>
        <v/>
      </c>
      <c r="NUJ90" s="90" t="str">
        <f t="shared" si="1553"/>
        <v/>
      </c>
      <c r="NUK90" s="90" t="str">
        <f t="shared" si="1553"/>
        <v/>
      </c>
      <c r="NUL90" s="90" t="str">
        <f t="shared" si="1553"/>
        <v/>
      </c>
      <c r="NUM90" s="90" t="str">
        <f t="shared" si="1553"/>
        <v/>
      </c>
      <c r="NUN90" s="90" t="str">
        <f t="shared" si="1553"/>
        <v/>
      </c>
      <c r="NUO90" s="90" t="str">
        <f t="shared" si="1553"/>
        <v/>
      </c>
      <c r="NUP90" s="90" t="str">
        <f t="shared" si="1553"/>
        <v/>
      </c>
      <c r="NUQ90" s="90" t="str">
        <f t="shared" si="1553"/>
        <v/>
      </c>
      <c r="NUR90" s="90" t="str">
        <f t="shared" si="1553"/>
        <v/>
      </c>
      <c r="NUS90" s="90" t="str">
        <f t="shared" si="1553"/>
        <v/>
      </c>
      <c r="NUT90" s="90" t="str">
        <f t="shared" si="1553"/>
        <v/>
      </c>
      <c r="NUU90" s="90" t="str">
        <f t="shared" si="1553"/>
        <v/>
      </c>
      <c r="NUV90" s="90" t="str">
        <f t="shared" si="1553"/>
        <v/>
      </c>
      <c r="NUW90" s="90" t="str">
        <f t="shared" si="1553"/>
        <v/>
      </c>
      <c r="NUX90" s="90" t="str">
        <f t="shared" si="1553"/>
        <v/>
      </c>
      <c r="NUY90" s="90" t="str">
        <f t="shared" si="1553"/>
        <v/>
      </c>
      <c r="NUZ90" s="90" t="str">
        <f t="shared" si="1553"/>
        <v/>
      </c>
      <c r="NVA90" s="90" t="str">
        <f t="shared" si="1553"/>
        <v/>
      </c>
      <c r="NVB90" s="90" t="str">
        <f t="shared" si="1553"/>
        <v/>
      </c>
      <c r="NVC90" s="90" t="str">
        <f t="shared" si="1553"/>
        <v/>
      </c>
      <c r="NVD90" s="90" t="str">
        <f t="shared" si="1553"/>
        <v/>
      </c>
      <c r="NVE90" s="90" t="str">
        <f t="shared" si="1553"/>
        <v/>
      </c>
      <c r="NVF90" s="90" t="str">
        <f t="shared" si="1553"/>
        <v/>
      </c>
      <c r="NVG90" s="90" t="str">
        <f t="shared" si="1553"/>
        <v/>
      </c>
      <c r="NVH90" s="90" t="str">
        <f t="shared" si="1553"/>
        <v/>
      </c>
      <c r="NVI90" s="90" t="str">
        <f t="shared" si="1553"/>
        <v/>
      </c>
      <c r="NVJ90" s="90" t="str">
        <f t="shared" si="1553"/>
        <v/>
      </c>
      <c r="NVK90" s="90" t="str">
        <f t="shared" si="1553"/>
        <v/>
      </c>
      <c r="NVL90" s="90" t="str">
        <f t="shared" si="1553"/>
        <v/>
      </c>
      <c r="NVM90" s="90" t="str">
        <f t="shared" ref="NVM90:NXX90" si="1554">IF(AND(NVM$8&gt;14,NVM$8&lt;19,NVM$8&lt;&gt;""),1,"")</f>
        <v/>
      </c>
      <c r="NVN90" s="90" t="str">
        <f t="shared" si="1554"/>
        <v/>
      </c>
      <c r="NVO90" s="90" t="str">
        <f t="shared" si="1554"/>
        <v/>
      </c>
      <c r="NVP90" s="90" t="str">
        <f t="shared" si="1554"/>
        <v/>
      </c>
      <c r="NVQ90" s="90" t="str">
        <f t="shared" si="1554"/>
        <v/>
      </c>
      <c r="NVR90" s="90" t="str">
        <f t="shared" si="1554"/>
        <v/>
      </c>
      <c r="NVS90" s="90" t="str">
        <f t="shared" si="1554"/>
        <v/>
      </c>
      <c r="NVT90" s="90" t="str">
        <f t="shared" si="1554"/>
        <v/>
      </c>
      <c r="NVU90" s="90" t="str">
        <f t="shared" si="1554"/>
        <v/>
      </c>
      <c r="NVV90" s="90" t="str">
        <f t="shared" si="1554"/>
        <v/>
      </c>
      <c r="NVW90" s="90" t="str">
        <f t="shared" si="1554"/>
        <v/>
      </c>
      <c r="NVX90" s="90" t="str">
        <f t="shared" si="1554"/>
        <v/>
      </c>
      <c r="NVY90" s="90" t="str">
        <f t="shared" si="1554"/>
        <v/>
      </c>
      <c r="NVZ90" s="90" t="str">
        <f t="shared" si="1554"/>
        <v/>
      </c>
      <c r="NWA90" s="90" t="str">
        <f t="shared" si="1554"/>
        <v/>
      </c>
      <c r="NWB90" s="90" t="str">
        <f t="shared" si="1554"/>
        <v/>
      </c>
      <c r="NWC90" s="90" t="str">
        <f t="shared" si="1554"/>
        <v/>
      </c>
      <c r="NWD90" s="90" t="str">
        <f t="shared" si="1554"/>
        <v/>
      </c>
      <c r="NWE90" s="90" t="str">
        <f t="shared" si="1554"/>
        <v/>
      </c>
      <c r="NWF90" s="90" t="str">
        <f t="shared" si="1554"/>
        <v/>
      </c>
      <c r="NWG90" s="90" t="str">
        <f t="shared" si="1554"/>
        <v/>
      </c>
      <c r="NWH90" s="90" t="str">
        <f t="shared" si="1554"/>
        <v/>
      </c>
      <c r="NWI90" s="90" t="str">
        <f t="shared" si="1554"/>
        <v/>
      </c>
      <c r="NWJ90" s="90" t="str">
        <f t="shared" si="1554"/>
        <v/>
      </c>
      <c r="NWK90" s="90" t="str">
        <f t="shared" si="1554"/>
        <v/>
      </c>
      <c r="NWL90" s="90" t="str">
        <f t="shared" si="1554"/>
        <v/>
      </c>
      <c r="NWM90" s="90" t="str">
        <f t="shared" si="1554"/>
        <v/>
      </c>
      <c r="NWN90" s="90" t="str">
        <f t="shared" si="1554"/>
        <v/>
      </c>
      <c r="NWO90" s="90" t="str">
        <f t="shared" si="1554"/>
        <v/>
      </c>
      <c r="NWP90" s="90" t="str">
        <f t="shared" si="1554"/>
        <v/>
      </c>
      <c r="NWQ90" s="90" t="str">
        <f t="shared" si="1554"/>
        <v/>
      </c>
      <c r="NWR90" s="90" t="str">
        <f t="shared" si="1554"/>
        <v/>
      </c>
      <c r="NWS90" s="90" t="str">
        <f t="shared" si="1554"/>
        <v/>
      </c>
      <c r="NWT90" s="90" t="str">
        <f t="shared" si="1554"/>
        <v/>
      </c>
      <c r="NWU90" s="90" t="str">
        <f t="shared" si="1554"/>
        <v/>
      </c>
      <c r="NWV90" s="90" t="str">
        <f t="shared" si="1554"/>
        <v/>
      </c>
      <c r="NWW90" s="90" t="str">
        <f t="shared" si="1554"/>
        <v/>
      </c>
      <c r="NWX90" s="90" t="str">
        <f t="shared" si="1554"/>
        <v/>
      </c>
      <c r="NWY90" s="90" t="str">
        <f t="shared" si="1554"/>
        <v/>
      </c>
      <c r="NWZ90" s="90" t="str">
        <f t="shared" si="1554"/>
        <v/>
      </c>
      <c r="NXA90" s="90" t="str">
        <f t="shared" si="1554"/>
        <v/>
      </c>
      <c r="NXB90" s="90" t="str">
        <f t="shared" si="1554"/>
        <v/>
      </c>
      <c r="NXC90" s="90" t="str">
        <f t="shared" si="1554"/>
        <v/>
      </c>
      <c r="NXD90" s="90" t="str">
        <f t="shared" si="1554"/>
        <v/>
      </c>
      <c r="NXE90" s="90" t="str">
        <f t="shared" si="1554"/>
        <v/>
      </c>
      <c r="NXF90" s="90" t="str">
        <f t="shared" si="1554"/>
        <v/>
      </c>
      <c r="NXG90" s="90" t="str">
        <f t="shared" si="1554"/>
        <v/>
      </c>
      <c r="NXH90" s="90" t="str">
        <f t="shared" si="1554"/>
        <v/>
      </c>
      <c r="NXI90" s="90" t="str">
        <f t="shared" si="1554"/>
        <v/>
      </c>
      <c r="NXJ90" s="90" t="str">
        <f t="shared" si="1554"/>
        <v/>
      </c>
      <c r="NXK90" s="90" t="str">
        <f t="shared" si="1554"/>
        <v/>
      </c>
      <c r="NXL90" s="90" t="str">
        <f t="shared" si="1554"/>
        <v/>
      </c>
      <c r="NXM90" s="90" t="str">
        <f t="shared" si="1554"/>
        <v/>
      </c>
      <c r="NXN90" s="90" t="str">
        <f t="shared" si="1554"/>
        <v/>
      </c>
      <c r="NXO90" s="90" t="str">
        <f t="shared" si="1554"/>
        <v/>
      </c>
      <c r="NXP90" s="90" t="str">
        <f t="shared" si="1554"/>
        <v/>
      </c>
      <c r="NXQ90" s="90" t="str">
        <f t="shared" si="1554"/>
        <v/>
      </c>
      <c r="NXR90" s="90" t="str">
        <f t="shared" si="1554"/>
        <v/>
      </c>
      <c r="NXS90" s="90" t="str">
        <f t="shared" si="1554"/>
        <v/>
      </c>
      <c r="NXT90" s="90" t="str">
        <f t="shared" si="1554"/>
        <v/>
      </c>
      <c r="NXU90" s="90" t="str">
        <f t="shared" si="1554"/>
        <v/>
      </c>
      <c r="NXV90" s="90" t="str">
        <f t="shared" si="1554"/>
        <v/>
      </c>
      <c r="NXW90" s="90" t="str">
        <f t="shared" si="1554"/>
        <v/>
      </c>
      <c r="NXX90" s="90" t="str">
        <f t="shared" si="1554"/>
        <v/>
      </c>
      <c r="NXY90" s="90" t="str">
        <f t="shared" ref="NXY90:OAJ90" si="1555">IF(AND(NXY$8&gt;14,NXY$8&lt;19,NXY$8&lt;&gt;""),1,"")</f>
        <v/>
      </c>
      <c r="NXZ90" s="90" t="str">
        <f t="shared" si="1555"/>
        <v/>
      </c>
      <c r="NYA90" s="90" t="str">
        <f t="shared" si="1555"/>
        <v/>
      </c>
      <c r="NYB90" s="90" t="str">
        <f t="shared" si="1555"/>
        <v/>
      </c>
      <c r="NYC90" s="90" t="str">
        <f t="shared" si="1555"/>
        <v/>
      </c>
      <c r="NYD90" s="90" t="str">
        <f t="shared" si="1555"/>
        <v/>
      </c>
      <c r="NYE90" s="90" t="str">
        <f t="shared" si="1555"/>
        <v/>
      </c>
      <c r="NYF90" s="90" t="str">
        <f t="shared" si="1555"/>
        <v/>
      </c>
      <c r="NYG90" s="90" t="str">
        <f t="shared" si="1555"/>
        <v/>
      </c>
      <c r="NYH90" s="90" t="str">
        <f t="shared" si="1555"/>
        <v/>
      </c>
      <c r="NYI90" s="90" t="str">
        <f t="shared" si="1555"/>
        <v/>
      </c>
      <c r="NYJ90" s="90" t="str">
        <f t="shared" si="1555"/>
        <v/>
      </c>
      <c r="NYK90" s="90" t="str">
        <f t="shared" si="1555"/>
        <v/>
      </c>
      <c r="NYL90" s="90" t="str">
        <f t="shared" si="1555"/>
        <v/>
      </c>
      <c r="NYM90" s="90" t="str">
        <f t="shared" si="1555"/>
        <v/>
      </c>
      <c r="NYN90" s="90" t="str">
        <f t="shared" si="1555"/>
        <v/>
      </c>
      <c r="NYO90" s="90" t="str">
        <f t="shared" si="1555"/>
        <v/>
      </c>
      <c r="NYP90" s="90" t="str">
        <f t="shared" si="1555"/>
        <v/>
      </c>
      <c r="NYQ90" s="90" t="str">
        <f t="shared" si="1555"/>
        <v/>
      </c>
      <c r="NYR90" s="90" t="str">
        <f t="shared" si="1555"/>
        <v/>
      </c>
      <c r="NYS90" s="90" t="str">
        <f t="shared" si="1555"/>
        <v/>
      </c>
      <c r="NYT90" s="90" t="str">
        <f t="shared" si="1555"/>
        <v/>
      </c>
      <c r="NYU90" s="90" t="str">
        <f t="shared" si="1555"/>
        <v/>
      </c>
      <c r="NYV90" s="90" t="str">
        <f t="shared" si="1555"/>
        <v/>
      </c>
      <c r="NYW90" s="90" t="str">
        <f t="shared" si="1555"/>
        <v/>
      </c>
      <c r="NYX90" s="90" t="str">
        <f t="shared" si="1555"/>
        <v/>
      </c>
      <c r="NYY90" s="90" t="str">
        <f t="shared" si="1555"/>
        <v/>
      </c>
      <c r="NYZ90" s="90" t="str">
        <f t="shared" si="1555"/>
        <v/>
      </c>
      <c r="NZA90" s="90" t="str">
        <f t="shared" si="1555"/>
        <v/>
      </c>
      <c r="NZB90" s="90" t="str">
        <f t="shared" si="1555"/>
        <v/>
      </c>
      <c r="NZC90" s="90" t="str">
        <f t="shared" si="1555"/>
        <v/>
      </c>
      <c r="NZD90" s="90" t="str">
        <f t="shared" si="1555"/>
        <v/>
      </c>
      <c r="NZE90" s="90" t="str">
        <f t="shared" si="1555"/>
        <v/>
      </c>
      <c r="NZF90" s="90" t="str">
        <f t="shared" si="1555"/>
        <v/>
      </c>
      <c r="NZG90" s="90" t="str">
        <f t="shared" si="1555"/>
        <v/>
      </c>
      <c r="NZH90" s="90" t="str">
        <f t="shared" si="1555"/>
        <v/>
      </c>
      <c r="NZI90" s="90" t="str">
        <f t="shared" si="1555"/>
        <v/>
      </c>
      <c r="NZJ90" s="90" t="str">
        <f t="shared" si="1555"/>
        <v/>
      </c>
      <c r="NZK90" s="90" t="str">
        <f t="shared" si="1555"/>
        <v/>
      </c>
      <c r="NZL90" s="90" t="str">
        <f t="shared" si="1555"/>
        <v/>
      </c>
      <c r="NZM90" s="90" t="str">
        <f t="shared" si="1555"/>
        <v/>
      </c>
      <c r="NZN90" s="90" t="str">
        <f t="shared" si="1555"/>
        <v/>
      </c>
      <c r="NZO90" s="90" t="str">
        <f t="shared" si="1555"/>
        <v/>
      </c>
      <c r="NZP90" s="90" t="str">
        <f t="shared" si="1555"/>
        <v/>
      </c>
      <c r="NZQ90" s="90" t="str">
        <f t="shared" si="1555"/>
        <v/>
      </c>
      <c r="NZR90" s="90" t="str">
        <f t="shared" si="1555"/>
        <v/>
      </c>
      <c r="NZS90" s="90" t="str">
        <f t="shared" si="1555"/>
        <v/>
      </c>
      <c r="NZT90" s="90" t="str">
        <f t="shared" si="1555"/>
        <v/>
      </c>
      <c r="NZU90" s="90" t="str">
        <f t="shared" si="1555"/>
        <v/>
      </c>
      <c r="NZV90" s="90" t="str">
        <f t="shared" si="1555"/>
        <v/>
      </c>
      <c r="NZW90" s="90" t="str">
        <f t="shared" si="1555"/>
        <v/>
      </c>
      <c r="NZX90" s="90" t="str">
        <f t="shared" si="1555"/>
        <v/>
      </c>
      <c r="NZY90" s="90" t="str">
        <f t="shared" si="1555"/>
        <v/>
      </c>
      <c r="NZZ90" s="90" t="str">
        <f t="shared" si="1555"/>
        <v/>
      </c>
      <c r="OAA90" s="90" t="str">
        <f t="shared" si="1555"/>
        <v/>
      </c>
      <c r="OAB90" s="90" t="str">
        <f t="shared" si="1555"/>
        <v/>
      </c>
      <c r="OAC90" s="90" t="str">
        <f t="shared" si="1555"/>
        <v/>
      </c>
      <c r="OAD90" s="90" t="str">
        <f t="shared" si="1555"/>
        <v/>
      </c>
      <c r="OAE90" s="90" t="str">
        <f t="shared" si="1555"/>
        <v/>
      </c>
      <c r="OAF90" s="90" t="str">
        <f t="shared" si="1555"/>
        <v/>
      </c>
      <c r="OAG90" s="90" t="str">
        <f t="shared" si="1555"/>
        <v/>
      </c>
      <c r="OAH90" s="90" t="str">
        <f t="shared" si="1555"/>
        <v/>
      </c>
      <c r="OAI90" s="90" t="str">
        <f t="shared" si="1555"/>
        <v/>
      </c>
      <c r="OAJ90" s="90" t="str">
        <f t="shared" si="1555"/>
        <v/>
      </c>
      <c r="OAK90" s="90" t="str">
        <f t="shared" ref="OAK90:OCV90" si="1556">IF(AND(OAK$8&gt;14,OAK$8&lt;19,OAK$8&lt;&gt;""),1,"")</f>
        <v/>
      </c>
      <c r="OAL90" s="90" t="str">
        <f t="shared" si="1556"/>
        <v/>
      </c>
      <c r="OAM90" s="90" t="str">
        <f t="shared" si="1556"/>
        <v/>
      </c>
      <c r="OAN90" s="90" t="str">
        <f t="shared" si="1556"/>
        <v/>
      </c>
      <c r="OAO90" s="90" t="str">
        <f t="shared" si="1556"/>
        <v/>
      </c>
      <c r="OAP90" s="90" t="str">
        <f t="shared" si="1556"/>
        <v/>
      </c>
      <c r="OAQ90" s="90" t="str">
        <f t="shared" si="1556"/>
        <v/>
      </c>
      <c r="OAR90" s="90" t="str">
        <f t="shared" si="1556"/>
        <v/>
      </c>
      <c r="OAS90" s="90" t="str">
        <f t="shared" si="1556"/>
        <v/>
      </c>
      <c r="OAT90" s="90" t="str">
        <f t="shared" si="1556"/>
        <v/>
      </c>
      <c r="OAU90" s="90" t="str">
        <f t="shared" si="1556"/>
        <v/>
      </c>
      <c r="OAV90" s="90" t="str">
        <f t="shared" si="1556"/>
        <v/>
      </c>
      <c r="OAW90" s="90" t="str">
        <f t="shared" si="1556"/>
        <v/>
      </c>
      <c r="OAX90" s="90" t="str">
        <f t="shared" si="1556"/>
        <v/>
      </c>
      <c r="OAY90" s="90" t="str">
        <f t="shared" si="1556"/>
        <v/>
      </c>
      <c r="OAZ90" s="90" t="str">
        <f t="shared" si="1556"/>
        <v/>
      </c>
      <c r="OBA90" s="90" t="str">
        <f t="shared" si="1556"/>
        <v/>
      </c>
      <c r="OBB90" s="90" t="str">
        <f t="shared" si="1556"/>
        <v/>
      </c>
      <c r="OBC90" s="90" t="str">
        <f t="shared" si="1556"/>
        <v/>
      </c>
      <c r="OBD90" s="90" t="str">
        <f t="shared" si="1556"/>
        <v/>
      </c>
      <c r="OBE90" s="90" t="str">
        <f t="shared" si="1556"/>
        <v/>
      </c>
      <c r="OBF90" s="90" t="str">
        <f t="shared" si="1556"/>
        <v/>
      </c>
      <c r="OBG90" s="90" t="str">
        <f t="shared" si="1556"/>
        <v/>
      </c>
      <c r="OBH90" s="90" t="str">
        <f t="shared" si="1556"/>
        <v/>
      </c>
      <c r="OBI90" s="90" t="str">
        <f t="shared" si="1556"/>
        <v/>
      </c>
      <c r="OBJ90" s="90" t="str">
        <f t="shared" si="1556"/>
        <v/>
      </c>
      <c r="OBK90" s="90" t="str">
        <f t="shared" si="1556"/>
        <v/>
      </c>
      <c r="OBL90" s="90" t="str">
        <f t="shared" si="1556"/>
        <v/>
      </c>
      <c r="OBM90" s="90" t="str">
        <f t="shared" si="1556"/>
        <v/>
      </c>
      <c r="OBN90" s="90" t="str">
        <f t="shared" si="1556"/>
        <v/>
      </c>
      <c r="OBO90" s="90" t="str">
        <f t="shared" si="1556"/>
        <v/>
      </c>
      <c r="OBP90" s="90" t="str">
        <f t="shared" si="1556"/>
        <v/>
      </c>
      <c r="OBQ90" s="90" t="str">
        <f t="shared" si="1556"/>
        <v/>
      </c>
      <c r="OBR90" s="90" t="str">
        <f t="shared" si="1556"/>
        <v/>
      </c>
      <c r="OBS90" s="90" t="str">
        <f t="shared" si="1556"/>
        <v/>
      </c>
      <c r="OBT90" s="90" t="str">
        <f t="shared" si="1556"/>
        <v/>
      </c>
      <c r="OBU90" s="90" t="str">
        <f t="shared" si="1556"/>
        <v/>
      </c>
      <c r="OBV90" s="90" t="str">
        <f t="shared" si="1556"/>
        <v/>
      </c>
      <c r="OBW90" s="90" t="str">
        <f t="shared" si="1556"/>
        <v/>
      </c>
      <c r="OBX90" s="90" t="str">
        <f t="shared" si="1556"/>
        <v/>
      </c>
      <c r="OBY90" s="90" t="str">
        <f t="shared" si="1556"/>
        <v/>
      </c>
      <c r="OBZ90" s="90" t="str">
        <f t="shared" si="1556"/>
        <v/>
      </c>
      <c r="OCA90" s="90" t="str">
        <f t="shared" si="1556"/>
        <v/>
      </c>
      <c r="OCB90" s="90" t="str">
        <f t="shared" si="1556"/>
        <v/>
      </c>
      <c r="OCC90" s="90" t="str">
        <f t="shared" si="1556"/>
        <v/>
      </c>
      <c r="OCD90" s="90" t="str">
        <f t="shared" si="1556"/>
        <v/>
      </c>
      <c r="OCE90" s="90" t="str">
        <f t="shared" si="1556"/>
        <v/>
      </c>
      <c r="OCF90" s="90" t="str">
        <f t="shared" si="1556"/>
        <v/>
      </c>
      <c r="OCG90" s="90" t="str">
        <f t="shared" si="1556"/>
        <v/>
      </c>
      <c r="OCH90" s="90" t="str">
        <f t="shared" si="1556"/>
        <v/>
      </c>
      <c r="OCI90" s="90" t="str">
        <f t="shared" si="1556"/>
        <v/>
      </c>
      <c r="OCJ90" s="90" t="str">
        <f t="shared" si="1556"/>
        <v/>
      </c>
      <c r="OCK90" s="90" t="str">
        <f t="shared" si="1556"/>
        <v/>
      </c>
      <c r="OCL90" s="90" t="str">
        <f t="shared" si="1556"/>
        <v/>
      </c>
      <c r="OCM90" s="90" t="str">
        <f t="shared" si="1556"/>
        <v/>
      </c>
      <c r="OCN90" s="90" t="str">
        <f t="shared" si="1556"/>
        <v/>
      </c>
      <c r="OCO90" s="90" t="str">
        <f t="shared" si="1556"/>
        <v/>
      </c>
      <c r="OCP90" s="90" t="str">
        <f t="shared" si="1556"/>
        <v/>
      </c>
      <c r="OCQ90" s="90" t="str">
        <f t="shared" si="1556"/>
        <v/>
      </c>
      <c r="OCR90" s="90" t="str">
        <f t="shared" si="1556"/>
        <v/>
      </c>
      <c r="OCS90" s="90" t="str">
        <f t="shared" si="1556"/>
        <v/>
      </c>
      <c r="OCT90" s="90" t="str">
        <f t="shared" si="1556"/>
        <v/>
      </c>
      <c r="OCU90" s="90" t="str">
        <f t="shared" si="1556"/>
        <v/>
      </c>
      <c r="OCV90" s="90" t="str">
        <f t="shared" si="1556"/>
        <v/>
      </c>
      <c r="OCW90" s="90" t="str">
        <f t="shared" ref="OCW90:OFH90" si="1557">IF(AND(OCW$8&gt;14,OCW$8&lt;19,OCW$8&lt;&gt;""),1,"")</f>
        <v/>
      </c>
      <c r="OCX90" s="90" t="str">
        <f t="shared" si="1557"/>
        <v/>
      </c>
      <c r="OCY90" s="90" t="str">
        <f t="shared" si="1557"/>
        <v/>
      </c>
      <c r="OCZ90" s="90" t="str">
        <f t="shared" si="1557"/>
        <v/>
      </c>
      <c r="ODA90" s="90" t="str">
        <f t="shared" si="1557"/>
        <v/>
      </c>
      <c r="ODB90" s="90" t="str">
        <f t="shared" si="1557"/>
        <v/>
      </c>
      <c r="ODC90" s="90" t="str">
        <f t="shared" si="1557"/>
        <v/>
      </c>
      <c r="ODD90" s="90" t="str">
        <f t="shared" si="1557"/>
        <v/>
      </c>
      <c r="ODE90" s="90" t="str">
        <f t="shared" si="1557"/>
        <v/>
      </c>
      <c r="ODF90" s="90" t="str">
        <f t="shared" si="1557"/>
        <v/>
      </c>
      <c r="ODG90" s="90" t="str">
        <f t="shared" si="1557"/>
        <v/>
      </c>
      <c r="ODH90" s="90" t="str">
        <f t="shared" si="1557"/>
        <v/>
      </c>
      <c r="ODI90" s="90" t="str">
        <f t="shared" si="1557"/>
        <v/>
      </c>
      <c r="ODJ90" s="90" t="str">
        <f t="shared" si="1557"/>
        <v/>
      </c>
      <c r="ODK90" s="90" t="str">
        <f t="shared" si="1557"/>
        <v/>
      </c>
      <c r="ODL90" s="90" t="str">
        <f t="shared" si="1557"/>
        <v/>
      </c>
      <c r="ODM90" s="90" t="str">
        <f t="shared" si="1557"/>
        <v/>
      </c>
      <c r="ODN90" s="90" t="str">
        <f t="shared" si="1557"/>
        <v/>
      </c>
      <c r="ODO90" s="90" t="str">
        <f t="shared" si="1557"/>
        <v/>
      </c>
      <c r="ODP90" s="90" t="str">
        <f t="shared" si="1557"/>
        <v/>
      </c>
      <c r="ODQ90" s="90" t="str">
        <f t="shared" si="1557"/>
        <v/>
      </c>
      <c r="ODR90" s="90" t="str">
        <f t="shared" si="1557"/>
        <v/>
      </c>
      <c r="ODS90" s="90" t="str">
        <f t="shared" si="1557"/>
        <v/>
      </c>
      <c r="ODT90" s="90" t="str">
        <f t="shared" si="1557"/>
        <v/>
      </c>
      <c r="ODU90" s="90" t="str">
        <f t="shared" si="1557"/>
        <v/>
      </c>
      <c r="ODV90" s="90" t="str">
        <f t="shared" si="1557"/>
        <v/>
      </c>
      <c r="ODW90" s="90" t="str">
        <f t="shared" si="1557"/>
        <v/>
      </c>
      <c r="ODX90" s="90" t="str">
        <f t="shared" si="1557"/>
        <v/>
      </c>
      <c r="ODY90" s="90" t="str">
        <f t="shared" si="1557"/>
        <v/>
      </c>
      <c r="ODZ90" s="90" t="str">
        <f t="shared" si="1557"/>
        <v/>
      </c>
      <c r="OEA90" s="90" t="str">
        <f t="shared" si="1557"/>
        <v/>
      </c>
      <c r="OEB90" s="90" t="str">
        <f t="shared" si="1557"/>
        <v/>
      </c>
      <c r="OEC90" s="90" t="str">
        <f t="shared" si="1557"/>
        <v/>
      </c>
      <c r="OED90" s="90" t="str">
        <f t="shared" si="1557"/>
        <v/>
      </c>
      <c r="OEE90" s="90" t="str">
        <f t="shared" si="1557"/>
        <v/>
      </c>
      <c r="OEF90" s="90" t="str">
        <f t="shared" si="1557"/>
        <v/>
      </c>
      <c r="OEG90" s="90" t="str">
        <f t="shared" si="1557"/>
        <v/>
      </c>
      <c r="OEH90" s="90" t="str">
        <f t="shared" si="1557"/>
        <v/>
      </c>
      <c r="OEI90" s="90" t="str">
        <f t="shared" si="1557"/>
        <v/>
      </c>
      <c r="OEJ90" s="90" t="str">
        <f t="shared" si="1557"/>
        <v/>
      </c>
      <c r="OEK90" s="90" t="str">
        <f t="shared" si="1557"/>
        <v/>
      </c>
      <c r="OEL90" s="90" t="str">
        <f t="shared" si="1557"/>
        <v/>
      </c>
      <c r="OEM90" s="90" t="str">
        <f t="shared" si="1557"/>
        <v/>
      </c>
      <c r="OEN90" s="90" t="str">
        <f t="shared" si="1557"/>
        <v/>
      </c>
      <c r="OEO90" s="90" t="str">
        <f t="shared" si="1557"/>
        <v/>
      </c>
      <c r="OEP90" s="90" t="str">
        <f t="shared" si="1557"/>
        <v/>
      </c>
      <c r="OEQ90" s="90" t="str">
        <f t="shared" si="1557"/>
        <v/>
      </c>
      <c r="OER90" s="90" t="str">
        <f t="shared" si="1557"/>
        <v/>
      </c>
      <c r="OES90" s="90" t="str">
        <f t="shared" si="1557"/>
        <v/>
      </c>
      <c r="OET90" s="90" t="str">
        <f t="shared" si="1557"/>
        <v/>
      </c>
      <c r="OEU90" s="90" t="str">
        <f t="shared" si="1557"/>
        <v/>
      </c>
      <c r="OEV90" s="90" t="str">
        <f t="shared" si="1557"/>
        <v/>
      </c>
      <c r="OEW90" s="90" t="str">
        <f t="shared" si="1557"/>
        <v/>
      </c>
      <c r="OEX90" s="90" t="str">
        <f t="shared" si="1557"/>
        <v/>
      </c>
      <c r="OEY90" s="90" t="str">
        <f t="shared" si="1557"/>
        <v/>
      </c>
      <c r="OEZ90" s="90" t="str">
        <f t="shared" si="1557"/>
        <v/>
      </c>
      <c r="OFA90" s="90" t="str">
        <f t="shared" si="1557"/>
        <v/>
      </c>
      <c r="OFB90" s="90" t="str">
        <f t="shared" si="1557"/>
        <v/>
      </c>
      <c r="OFC90" s="90" t="str">
        <f t="shared" si="1557"/>
        <v/>
      </c>
      <c r="OFD90" s="90" t="str">
        <f t="shared" si="1557"/>
        <v/>
      </c>
      <c r="OFE90" s="90" t="str">
        <f t="shared" si="1557"/>
        <v/>
      </c>
      <c r="OFF90" s="90" t="str">
        <f t="shared" si="1557"/>
        <v/>
      </c>
      <c r="OFG90" s="90" t="str">
        <f t="shared" si="1557"/>
        <v/>
      </c>
      <c r="OFH90" s="90" t="str">
        <f t="shared" si="1557"/>
        <v/>
      </c>
      <c r="OFI90" s="90" t="str">
        <f t="shared" ref="OFI90:OHT90" si="1558">IF(AND(OFI$8&gt;14,OFI$8&lt;19,OFI$8&lt;&gt;""),1,"")</f>
        <v/>
      </c>
      <c r="OFJ90" s="90" t="str">
        <f t="shared" si="1558"/>
        <v/>
      </c>
      <c r="OFK90" s="90" t="str">
        <f t="shared" si="1558"/>
        <v/>
      </c>
      <c r="OFL90" s="90" t="str">
        <f t="shared" si="1558"/>
        <v/>
      </c>
      <c r="OFM90" s="90" t="str">
        <f t="shared" si="1558"/>
        <v/>
      </c>
      <c r="OFN90" s="90" t="str">
        <f t="shared" si="1558"/>
        <v/>
      </c>
      <c r="OFO90" s="90" t="str">
        <f t="shared" si="1558"/>
        <v/>
      </c>
      <c r="OFP90" s="90" t="str">
        <f t="shared" si="1558"/>
        <v/>
      </c>
      <c r="OFQ90" s="90" t="str">
        <f t="shared" si="1558"/>
        <v/>
      </c>
      <c r="OFR90" s="90" t="str">
        <f t="shared" si="1558"/>
        <v/>
      </c>
      <c r="OFS90" s="90" t="str">
        <f t="shared" si="1558"/>
        <v/>
      </c>
      <c r="OFT90" s="90" t="str">
        <f t="shared" si="1558"/>
        <v/>
      </c>
      <c r="OFU90" s="90" t="str">
        <f t="shared" si="1558"/>
        <v/>
      </c>
      <c r="OFV90" s="90" t="str">
        <f t="shared" si="1558"/>
        <v/>
      </c>
      <c r="OFW90" s="90" t="str">
        <f t="shared" si="1558"/>
        <v/>
      </c>
      <c r="OFX90" s="90" t="str">
        <f t="shared" si="1558"/>
        <v/>
      </c>
      <c r="OFY90" s="90" t="str">
        <f t="shared" si="1558"/>
        <v/>
      </c>
      <c r="OFZ90" s="90" t="str">
        <f t="shared" si="1558"/>
        <v/>
      </c>
      <c r="OGA90" s="90" t="str">
        <f t="shared" si="1558"/>
        <v/>
      </c>
      <c r="OGB90" s="90" t="str">
        <f t="shared" si="1558"/>
        <v/>
      </c>
      <c r="OGC90" s="90" t="str">
        <f t="shared" si="1558"/>
        <v/>
      </c>
      <c r="OGD90" s="90" t="str">
        <f t="shared" si="1558"/>
        <v/>
      </c>
      <c r="OGE90" s="90" t="str">
        <f t="shared" si="1558"/>
        <v/>
      </c>
      <c r="OGF90" s="90" t="str">
        <f t="shared" si="1558"/>
        <v/>
      </c>
      <c r="OGG90" s="90" t="str">
        <f t="shared" si="1558"/>
        <v/>
      </c>
      <c r="OGH90" s="90" t="str">
        <f t="shared" si="1558"/>
        <v/>
      </c>
      <c r="OGI90" s="90" t="str">
        <f t="shared" si="1558"/>
        <v/>
      </c>
      <c r="OGJ90" s="90" t="str">
        <f t="shared" si="1558"/>
        <v/>
      </c>
      <c r="OGK90" s="90" t="str">
        <f t="shared" si="1558"/>
        <v/>
      </c>
      <c r="OGL90" s="90" t="str">
        <f t="shared" si="1558"/>
        <v/>
      </c>
      <c r="OGM90" s="90" t="str">
        <f t="shared" si="1558"/>
        <v/>
      </c>
      <c r="OGN90" s="90" t="str">
        <f t="shared" si="1558"/>
        <v/>
      </c>
      <c r="OGO90" s="90" t="str">
        <f t="shared" si="1558"/>
        <v/>
      </c>
      <c r="OGP90" s="90" t="str">
        <f t="shared" si="1558"/>
        <v/>
      </c>
      <c r="OGQ90" s="90" t="str">
        <f t="shared" si="1558"/>
        <v/>
      </c>
      <c r="OGR90" s="90" t="str">
        <f t="shared" si="1558"/>
        <v/>
      </c>
      <c r="OGS90" s="90" t="str">
        <f t="shared" si="1558"/>
        <v/>
      </c>
      <c r="OGT90" s="90" t="str">
        <f t="shared" si="1558"/>
        <v/>
      </c>
      <c r="OGU90" s="90" t="str">
        <f t="shared" si="1558"/>
        <v/>
      </c>
      <c r="OGV90" s="90" t="str">
        <f t="shared" si="1558"/>
        <v/>
      </c>
      <c r="OGW90" s="90" t="str">
        <f t="shared" si="1558"/>
        <v/>
      </c>
      <c r="OGX90" s="90" t="str">
        <f t="shared" si="1558"/>
        <v/>
      </c>
      <c r="OGY90" s="90" t="str">
        <f t="shared" si="1558"/>
        <v/>
      </c>
      <c r="OGZ90" s="90" t="str">
        <f t="shared" si="1558"/>
        <v/>
      </c>
      <c r="OHA90" s="90" t="str">
        <f t="shared" si="1558"/>
        <v/>
      </c>
      <c r="OHB90" s="90" t="str">
        <f t="shared" si="1558"/>
        <v/>
      </c>
      <c r="OHC90" s="90" t="str">
        <f t="shared" si="1558"/>
        <v/>
      </c>
      <c r="OHD90" s="90" t="str">
        <f t="shared" si="1558"/>
        <v/>
      </c>
      <c r="OHE90" s="90" t="str">
        <f t="shared" si="1558"/>
        <v/>
      </c>
      <c r="OHF90" s="90" t="str">
        <f t="shared" si="1558"/>
        <v/>
      </c>
      <c r="OHG90" s="90" t="str">
        <f t="shared" si="1558"/>
        <v/>
      </c>
      <c r="OHH90" s="90" t="str">
        <f t="shared" si="1558"/>
        <v/>
      </c>
      <c r="OHI90" s="90" t="str">
        <f t="shared" si="1558"/>
        <v/>
      </c>
      <c r="OHJ90" s="90" t="str">
        <f t="shared" si="1558"/>
        <v/>
      </c>
      <c r="OHK90" s="90" t="str">
        <f t="shared" si="1558"/>
        <v/>
      </c>
      <c r="OHL90" s="90" t="str">
        <f t="shared" si="1558"/>
        <v/>
      </c>
      <c r="OHM90" s="90" t="str">
        <f t="shared" si="1558"/>
        <v/>
      </c>
      <c r="OHN90" s="90" t="str">
        <f t="shared" si="1558"/>
        <v/>
      </c>
      <c r="OHO90" s="90" t="str">
        <f t="shared" si="1558"/>
        <v/>
      </c>
      <c r="OHP90" s="90" t="str">
        <f t="shared" si="1558"/>
        <v/>
      </c>
      <c r="OHQ90" s="90" t="str">
        <f t="shared" si="1558"/>
        <v/>
      </c>
      <c r="OHR90" s="90" t="str">
        <f t="shared" si="1558"/>
        <v/>
      </c>
      <c r="OHS90" s="90" t="str">
        <f t="shared" si="1558"/>
        <v/>
      </c>
      <c r="OHT90" s="90" t="str">
        <f t="shared" si="1558"/>
        <v/>
      </c>
      <c r="OHU90" s="90" t="str">
        <f t="shared" ref="OHU90:OKF90" si="1559">IF(AND(OHU$8&gt;14,OHU$8&lt;19,OHU$8&lt;&gt;""),1,"")</f>
        <v/>
      </c>
      <c r="OHV90" s="90" t="str">
        <f t="shared" si="1559"/>
        <v/>
      </c>
      <c r="OHW90" s="90" t="str">
        <f t="shared" si="1559"/>
        <v/>
      </c>
      <c r="OHX90" s="90" t="str">
        <f t="shared" si="1559"/>
        <v/>
      </c>
      <c r="OHY90" s="90" t="str">
        <f t="shared" si="1559"/>
        <v/>
      </c>
      <c r="OHZ90" s="90" t="str">
        <f t="shared" si="1559"/>
        <v/>
      </c>
      <c r="OIA90" s="90" t="str">
        <f t="shared" si="1559"/>
        <v/>
      </c>
      <c r="OIB90" s="90" t="str">
        <f t="shared" si="1559"/>
        <v/>
      </c>
      <c r="OIC90" s="90" t="str">
        <f t="shared" si="1559"/>
        <v/>
      </c>
      <c r="OID90" s="90" t="str">
        <f t="shared" si="1559"/>
        <v/>
      </c>
      <c r="OIE90" s="90" t="str">
        <f t="shared" si="1559"/>
        <v/>
      </c>
      <c r="OIF90" s="90" t="str">
        <f t="shared" si="1559"/>
        <v/>
      </c>
      <c r="OIG90" s="90" t="str">
        <f t="shared" si="1559"/>
        <v/>
      </c>
      <c r="OIH90" s="90" t="str">
        <f t="shared" si="1559"/>
        <v/>
      </c>
      <c r="OII90" s="90" t="str">
        <f t="shared" si="1559"/>
        <v/>
      </c>
      <c r="OIJ90" s="90" t="str">
        <f t="shared" si="1559"/>
        <v/>
      </c>
      <c r="OIK90" s="90" t="str">
        <f t="shared" si="1559"/>
        <v/>
      </c>
      <c r="OIL90" s="90" t="str">
        <f t="shared" si="1559"/>
        <v/>
      </c>
      <c r="OIM90" s="90" t="str">
        <f t="shared" si="1559"/>
        <v/>
      </c>
      <c r="OIN90" s="90" t="str">
        <f t="shared" si="1559"/>
        <v/>
      </c>
      <c r="OIO90" s="90" t="str">
        <f t="shared" si="1559"/>
        <v/>
      </c>
      <c r="OIP90" s="90" t="str">
        <f t="shared" si="1559"/>
        <v/>
      </c>
      <c r="OIQ90" s="90" t="str">
        <f t="shared" si="1559"/>
        <v/>
      </c>
      <c r="OIR90" s="90" t="str">
        <f t="shared" si="1559"/>
        <v/>
      </c>
      <c r="OIS90" s="90" t="str">
        <f t="shared" si="1559"/>
        <v/>
      </c>
      <c r="OIT90" s="90" t="str">
        <f t="shared" si="1559"/>
        <v/>
      </c>
      <c r="OIU90" s="90" t="str">
        <f t="shared" si="1559"/>
        <v/>
      </c>
      <c r="OIV90" s="90" t="str">
        <f t="shared" si="1559"/>
        <v/>
      </c>
      <c r="OIW90" s="90" t="str">
        <f t="shared" si="1559"/>
        <v/>
      </c>
      <c r="OIX90" s="90" t="str">
        <f t="shared" si="1559"/>
        <v/>
      </c>
      <c r="OIY90" s="90" t="str">
        <f t="shared" si="1559"/>
        <v/>
      </c>
      <c r="OIZ90" s="90" t="str">
        <f t="shared" si="1559"/>
        <v/>
      </c>
      <c r="OJA90" s="90" t="str">
        <f t="shared" si="1559"/>
        <v/>
      </c>
      <c r="OJB90" s="90" t="str">
        <f t="shared" si="1559"/>
        <v/>
      </c>
      <c r="OJC90" s="90" t="str">
        <f t="shared" si="1559"/>
        <v/>
      </c>
      <c r="OJD90" s="90" t="str">
        <f t="shared" si="1559"/>
        <v/>
      </c>
      <c r="OJE90" s="90" t="str">
        <f t="shared" si="1559"/>
        <v/>
      </c>
      <c r="OJF90" s="90" t="str">
        <f t="shared" si="1559"/>
        <v/>
      </c>
      <c r="OJG90" s="90" t="str">
        <f t="shared" si="1559"/>
        <v/>
      </c>
      <c r="OJH90" s="90" t="str">
        <f t="shared" si="1559"/>
        <v/>
      </c>
      <c r="OJI90" s="90" t="str">
        <f t="shared" si="1559"/>
        <v/>
      </c>
      <c r="OJJ90" s="90" t="str">
        <f t="shared" si="1559"/>
        <v/>
      </c>
      <c r="OJK90" s="90" t="str">
        <f t="shared" si="1559"/>
        <v/>
      </c>
      <c r="OJL90" s="90" t="str">
        <f t="shared" si="1559"/>
        <v/>
      </c>
      <c r="OJM90" s="90" t="str">
        <f t="shared" si="1559"/>
        <v/>
      </c>
      <c r="OJN90" s="90" t="str">
        <f t="shared" si="1559"/>
        <v/>
      </c>
      <c r="OJO90" s="90" t="str">
        <f t="shared" si="1559"/>
        <v/>
      </c>
      <c r="OJP90" s="90" t="str">
        <f t="shared" si="1559"/>
        <v/>
      </c>
      <c r="OJQ90" s="90" t="str">
        <f t="shared" si="1559"/>
        <v/>
      </c>
      <c r="OJR90" s="90" t="str">
        <f t="shared" si="1559"/>
        <v/>
      </c>
      <c r="OJS90" s="90" t="str">
        <f t="shared" si="1559"/>
        <v/>
      </c>
      <c r="OJT90" s="90" t="str">
        <f t="shared" si="1559"/>
        <v/>
      </c>
      <c r="OJU90" s="90" t="str">
        <f t="shared" si="1559"/>
        <v/>
      </c>
      <c r="OJV90" s="90" t="str">
        <f t="shared" si="1559"/>
        <v/>
      </c>
      <c r="OJW90" s="90" t="str">
        <f t="shared" si="1559"/>
        <v/>
      </c>
      <c r="OJX90" s="90" t="str">
        <f t="shared" si="1559"/>
        <v/>
      </c>
      <c r="OJY90" s="90" t="str">
        <f t="shared" si="1559"/>
        <v/>
      </c>
      <c r="OJZ90" s="90" t="str">
        <f t="shared" si="1559"/>
        <v/>
      </c>
      <c r="OKA90" s="90" t="str">
        <f t="shared" si="1559"/>
        <v/>
      </c>
      <c r="OKB90" s="90" t="str">
        <f t="shared" si="1559"/>
        <v/>
      </c>
      <c r="OKC90" s="90" t="str">
        <f t="shared" si="1559"/>
        <v/>
      </c>
      <c r="OKD90" s="90" t="str">
        <f t="shared" si="1559"/>
        <v/>
      </c>
      <c r="OKE90" s="90" t="str">
        <f t="shared" si="1559"/>
        <v/>
      </c>
      <c r="OKF90" s="90" t="str">
        <f t="shared" si="1559"/>
        <v/>
      </c>
      <c r="OKG90" s="90" t="str">
        <f t="shared" ref="OKG90:OMR90" si="1560">IF(AND(OKG$8&gt;14,OKG$8&lt;19,OKG$8&lt;&gt;""),1,"")</f>
        <v/>
      </c>
      <c r="OKH90" s="90" t="str">
        <f t="shared" si="1560"/>
        <v/>
      </c>
      <c r="OKI90" s="90" t="str">
        <f t="shared" si="1560"/>
        <v/>
      </c>
      <c r="OKJ90" s="90" t="str">
        <f t="shared" si="1560"/>
        <v/>
      </c>
      <c r="OKK90" s="90" t="str">
        <f t="shared" si="1560"/>
        <v/>
      </c>
      <c r="OKL90" s="90" t="str">
        <f t="shared" si="1560"/>
        <v/>
      </c>
      <c r="OKM90" s="90" t="str">
        <f t="shared" si="1560"/>
        <v/>
      </c>
      <c r="OKN90" s="90" t="str">
        <f t="shared" si="1560"/>
        <v/>
      </c>
      <c r="OKO90" s="90" t="str">
        <f t="shared" si="1560"/>
        <v/>
      </c>
      <c r="OKP90" s="90" t="str">
        <f t="shared" si="1560"/>
        <v/>
      </c>
      <c r="OKQ90" s="90" t="str">
        <f t="shared" si="1560"/>
        <v/>
      </c>
      <c r="OKR90" s="90" t="str">
        <f t="shared" si="1560"/>
        <v/>
      </c>
      <c r="OKS90" s="90" t="str">
        <f t="shared" si="1560"/>
        <v/>
      </c>
      <c r="OKT90" s="90" t="str">
        <f t="shared" si="1560"/>
        <v/>
      </c>
      <c r="OKU90" s="90" t="str">
        <f t="shared" si="1560"/>
        <v/>
      </c>
      <c r="OKV90" s="90" t="str">
        <f t="shared" si="1560"/>
        <v/>
      </c>
      <c r="OKW90" s="90" t="str">
        <f t="shared" si="1560"/>
        <v/>
      </c>
      <c r="OKX90" s="90" t="str">
        <f t="shared" si="1560"/>
        <v/>
      </c>
      <c r="OKY90" s="90" t="str">
        <f t="shared" si="1560"/>
        <v/>
      </c>
      <c r="OKZ90" s="90" t="str">
        <f t="shared" si="1560"/>
        <v/>
      </c>
      <c r="OLA90" s="90" t="str">
        <f t="shared" si="1560"/>
        <v/>
      </c>
      <c r="OLB90" s="90" t="str">
        <f t="shared" si="1560"/>
        <v/>
      </c>
      <c r="OLC90" s="90" t="str">
        <f t="shared" si="1560"/>
        <v/>
      </c>
      <c r="OLD90" s="90" t="str">
        <f t="shared" si="1560"/>
        <v/>
      </c>
      <c r="OLE90" s="90" t="str">
        <f t="shared" si="1560"/>
        <v/>
      </c>
      <c r="OLF90" s="90" t="str">
        <f t="shared" si="1560"/>
        <v/>
      </c>
      <c r="OLG90" s="90" t="str">
        <f t="shared" si="1560"/>
        <v/>
      </c>
      <c r="OLH90" s="90" t="str">
        <f t="shared" si="1560"/>
        <v/>
      </c>
      <c r="OLI90" s="90" t="str">
        <f t="shared" si="1560"/>
        <v/>
      </c>
      <c r="OLJ90" s="90" t="str">
        <f t="shared" si="1560"/>
        <v/>
      </c>
      <c r="OLK90" s="90" t="str">
        <f t="shared" si="1560"/>
        <v/>
      </c>
      <c r="OLL90" s="90" t="str">
        <f t="shared" si="1560"/>
        <v/>
      </c>
      <c r="OLM90" s="90" t="str">
        <f t="shared" si="1560"/>
        <v/>
      </c>
      <c r="OLN90" s="90" t="str">
        <f t="shared" si="1560"/>
        <v/>
      </c>
      <c r="OLO90" s="90" t="str">
        <f t="shared" si="1560"/>
        <v/>
      </c>
      <c r="OLP90" s="90" t="str">
        <f t="shared" si="1560"/>
        <v/>
      </c>
      <c r="OLQ90" s="90" t="str">
        <f t="shared" si="1560"/>
        <v/>
      </c>
      <c r="OLR90" s="90" t="str">
        <f t="shared" si="1560"/>
        <v/>
      </c>
      <c r="OLS90" s="90" t="str">
        <f t="shared" si="1560"/>
        <v/>
      </c>
      <c r="OLT90" s="90" t="str">
        <f t="shared" si="1560"/>
        <v/>
      </c>
      <c r="OLU90" s="90" t="str">
        <f t="shared" si="1560"/>
        <v/>
      </c>
      <c r="OLV90" s="90" t="str">
        <f t="shared" si="1560"/>
        <v/>
      </c>
      <c r="OLW90" s="90" t="str">
        <f t="shared" si="1560"/>
        <v/>
      </c>
      <c r="OLX90" s="90" t="str">
        <f t="shared" si="1560"/>
        <v/>
      </c>
      <c r="OLY90" s="90" t="str">
        <f t="shared" si="1560"/>
        <v/>
      </c>
      <c r="OLZ90" s="90" t="str">
        <f t="shared" si="1560"/>
        <v/>
      </c>
      <c r="OMA90" s="90" t="str">
        <f t="shared" si="1560"/>
        <v/>
      </c>
      <c r="OMB90" s="90" t="str">
        <f t="shared" si="1560"/>
        <v/>
      </c>
      <c r="OMC90" s="90" t="str">
        <f t="shared" si="1560"/>
        <v/>
      </c>
      <c r="OMD90" s="90" t="str">
        <f t="shared" si="1560"/>
        <v/>
      </c>
      <c r="OME90" s="90" t="str">
        <f t="shared" si="1560"/>
        <v/>
      </c>
      <c r="OMF90" s="90" t="str">
        <f t="shared" si="1560"/>
        <v/>
      </c>
      <c r="OMG90" s="90" t="str">
        <f t="shared" si="1560"/>
        <v/>
      </c>
      <c r="OMH90" s="90" t="str">
        <f t="shared" si="1560"/>
        <v/>
      </c>
      <c r="OMI90" s="90" t="str">
        <f t="shared" si="1560"/>
        <v/>
      </c>
      <c r="OMJ90" s="90" t="str">
        <f t="shared" si="1560"/>
        <v/>
      </c>
      <c r="OMK90" s="90" t="str">
        <f t="shared" si="1560"/>
        <v/>
      </c>
      <c r="OML90" s="90" t="str">
        <f t="shared" si="1560"/>
        <v/>
      </c>
      <c r="OMM90" s="90" t="str">
        <f t="shared" si="1560"/>
        <v/>
      </c>
      <c r="OMN90" s="90" t="str">
        <f t="shared" si="1560"/>
        <v/>
      </c>
      <c r="OMO90" s="90" t="str">
        <f t="shared" si="1560"/>
        <v/>
      </c>
      <c r="OMP90" s="90" t="str">
        <f t="shared" si="1560"/>
        <v/>
      </c>
      <c r="OMQ90" s="90" t="str">
        <f t="shared" si="1560"/>
        <v/>
      </c>
      <c r="OMR90" s="90" t="str">
        <f t="shared" si="1560"/>
        <v/>
      </c>
      <c r="OMS90" s="90" t="str">
        <f t="shared" ref="OMS90:OPD90" si="1561">IF(AND(OMS$8&gt;14,OMS$8&lt;19,OMS$8&lt;&gt;""),1,"")</f>
        <v/>
      </c>
      <c r="OMT90" s="90" t="str">
        <f t="shared" si="1561"/>
        <v/>
      </c>
      <c r="OMU90" s="90" t="str">
        <f t="shared" si="1561"/>
        <v/>
      </c>
      <c r="OMV90" s="90" t="str">
        <f t="shared" si="1561"/>
        <v/>
      </c>
      <c r="OMW90" s="90" t="str">
        <f t="shared" si="1561"/>
        <v/>
      </c>
      <c r="OMX90" s="90" t="str">
        <f t="shared" si="1561"/>
        <v/>
      </c>
      <c r="OMY90" s="90" t="str">
        <f t="shared" si="1561"/>
        <v/>
      </c>
      <c r="OMZ90" s="90" t="str">
        <f t="shared" si="1561"/>
        <v/>
      </c>
      <c r="ONA90" s="90" t="str">
        <f t="shared" si="1561"/>
        <v/>
      </c>
      <c r="ONB90" s="90" t="str">
        <f t="shared" si="1561"/>
        <v/>
      </c>
      <c r="ONC90" s="90" t="str">
        <f t="shared" si="1561"/>
        <v/>
      </c>
      <c r="OND90" s="90" t="str">
        <f t="shared" si="1561"/>
        <v/>
      </c>
      <c r="ONE90" s="90" t="str">
        <f t="shared" si="1561"/>
        <v/>
      </c>
      <c r="ONF90" s="90" t="str">
        <f t="shared" si="1561"/>
        <v/>
      </c>
      <c r="ONG90" s="90" t="str">
        <f t="shared" si="1561"/>
        <v/>
      </c>
      <c r="ONH90" s="90" t="str">
        <f t="shared" si="1561"/>
        <v/>
      </c>
      <c r="ONI90" s="90" t="str">
        <f t="shared" si="1561"/>
        <v/>
      </c>
      <c r="ONJ90" s="90" t="str">
        <f t="shared" si="1561"/>
        <v/>
      </c>
      <c r="ONK90" s="90" t="str">
        <f t="shared" si="1561"/>
        <v/>
      </c>
      <c r="ONL90" s="90" t="str">
        <f t="shared" si="1561"/>
        <v/>
      </c>
      <c r="ONM90" s="90" t="str">
        <f t="shared" si="1561"/>
        <v/>
      </c>
      <c r="ONN90" s="90" t="str">
        <f t="shared" si="1561"/>
        <v/>
      </c>
      <c r="ONO90" s="90" t="str">
        <f t="shared" si="1561"/>
        <v/>
      </c>
      <c r="ONP90" s="90" t="str">
        <f t="shared" si="1561"/>
        <v/>
      </c>
      <c r="ONQ90" s="90" t="str">
        <f t="shared" si="1561"/>
        <v/>
      </c>
      <c r="ONR90" s="90" t="str">
        <f t="shared" si="1561"/>
        <v/>
      </c>
      <c r="ONS90" s="90" t="str">
        <f t="shared" si="1561"/>
        <v/>
      </c>
      <c r="ONT90" s="90" t="str">
        <f t="shared" si="1561"/>
        <v/>
      </c>
      <c r="ONU90" s="90" t="str">
        <f t="shared" si="1561"/>
        <v/>
      </c>
      <c r="ONV90" s="90" t="str">
        <f t="shared" si="1561"/>
        <v/>
      </c>
      <c r="ONW90" s="90" t="str">
        <f t="shared" si="1561"/>
        <v/>
      </c>
      <c r="ONX90" s="90" t="str">
        <f t="shared" si="1561"/>
        <v/>
      </c>
      <c r="ONY90" s="90" t="str">
        <f t="shared" si="1561"/>
        <v/>
      </c>
      <c r="ONZ90" s="90" t="str">
        <f t="shared" si="1561"/>
        <v/>
      </c>
      <c r="OOA90" s="90" t="str">
        <f t="shared" si="1561"/>
        <v/>
      </c>
      <c r="OOB90" s="90" t="str">
        <f t="shared" si="1561"/>
        <v/>
      </c>
      <c r="OOC90" s="90" t="str">
        <f t="shared" si="1561"/>
        <v/>
      </c>
      <c r="OOD90" s="90" t="str">
        <f t="shared" si="1561"/>
        <v/>
      </c>
      <c r="OOE90" s="90" t="str">
        <f t="shared" si="1561"/>
        <v/>
      </c>
      <c r="OOF90" s="90" t="str">
        <f t="shared" si="1561"/>
        <v/>
      </c>
      <c r="OOG90" s="90" t="str">
        <f t="shared" si="1561"/>
        <v/>
      </c>
      <c r="OOH90" s="90" t="str">
        <f t="shared" si="1561"/>
        <v/>
      </c>
      <c r="OOI90" s="90" t="str">
        <f t="shared" si="1561"/>
        <v/>
      </c>
      <c r="OOJ90" s="90" t="str">
        <f t="shared" si="1561"/>
        <v/>
      </c>
      <c r="OOK90" s="90" t="str">
        <f t="shared" si="1561"/>
        <v/>
      </c>
      <c r="OOL90" s="90" t="str">
        <f t="shared" si="1561"/>
        <v/>
      </c>
      <c r="OOM90" s="90" t="str">
        <f t="shared" si="1561"/>
        <v/>
      </c>
      <c r="OON90" s="90" t="str">
        <f t="shared" si="1561"/>
        <v/>
      </c>
      <c r="OOO90" s="90" t="str">
        <f t="shared" si="1561"/>
        <v/>
      </c>
      <c r="OOP90" s="90" t="str">
        <f t="shared" si="1561"/>
        <v/>
      </c>
      <c r="OOQ90" s="90" t="str">
        <f t="shared" si="1561"/>
        <v/>
      </c>
      <c r="OOR90" s="90" t="str">
        <f t="shared" si="1561"/>
        <v/>
      </c>
      <c r="OOS90" s="90" t="str">
        <f t="shared" si="1561"/>
        <v/>
      </c>
      <c r="OOT90" s="90" t="str">
        <f t="shared" si="1561"/>
        <v/>
      </c>
      <c r="OOU90" s="90" t="str">
        <f t="shared" si="1561"/>
        <v/>
      </c>
      <c r="OOV90" s="90" t="str">
        <f t="shared" si="1561"/>
        <v/>
      </c>
      <c r="OOW90" s="90" t="str">
        <f t="shared" si="1561"/>
        <v/>
      </c>
      <c r="OOX90" s="90" t="str">
        <f t="shared" si="1561"/>
        <v/>
      </c>
      <c r="OOY90" s="90" t="str">
        <f t="shared" si="1561"/>
        <v/>
      </c>
      <c r="OOZ90" s="90" t="str">
        <f t="shared" si="1561"/>
        <v/>
      </c>
      <c r="OPA90" s="90" t="str">
        <f t="shared" si="1561"/>
        <v/>
      </c>
      <c r="OPB90" s="90" t="str">
        <f t="shared" si="1561"/>
        <v/>
      </c>
      <c r="OPC90" s="90" t="str">
        <f t="shared" si="1561"/>
        <v/>
      </c>
      <c r="OPD90" s="90" t="str">
        <f t="shared" si="1561"/>
        <v/>
      </c>
      <c r="OPE90" s="90" t="str">
        <f t="shared" ref="OPE90:ORP90" si="1562">IF(AND(OPE$8&gt;14,OPE$8&lt;19,OPE$8&lt;&gt;""),1,"")</f>
        <v/>
      </c>
      <c r="OPF90" s="90" t="str">
        <f t="shared" si="1562"/>
        <v/>
      </c>
      <c r="OPG90" s="90" t="str">
        <f t="shared" si="1562"/>
        <v/>
      </c>
      <c r="OPH90" s="90" t="str">
        <f t="shared" si="1562"/>
        <v/>
      </c>
      <c r="OPI90" s="90" t="str">
        <f t="shared" si="1562"/>
        <v/>
      </c>
      <c r="OPJ90" s="90" t="str">
        <f t="shared" si="1562"/>
        <v/>
      </c>
      <c r="OPK90" s="90" t="str">
        <f t="shared" si="1562"/>
        <v/>
      </c>
      <c r="OPL90" s="90" t="str">
        <f t="shared" si="1562"/>
        <v/>
      </c>
      <c r="OPM90" s="90" t="str">
        <f t="shared" si="1562"/>
        <v/>
      </c>
      <c r="OPN90" s="90" t="str">
        <f t="shared" si="1562"/>
        <v/>
      </c>
      <c r="OPO90" s="90" t="str">
        <f t="shared" si="1562"/>
        <v/>
      </c>
      <c r="OPP90" s="90" t="str">
        <f t="shared" si="1562"/>
        <v/>
      </c>
      <c r="OPQ90" s="90" t="str">
        <f t="shared" si="1562"/>
        <v/>
      </c>
      <c r="OPR90" s="90" t="str">
        <f t="shared" si="1562"/>
        <v/>
      </c>
      <c r="OPS90" s="90" t="str">
        <f t="shared" si="1562"/>
        <v/>
      </c>
      <c r="OPT90" s="90" t="str">
        <f t="shared" si="1562"/>
        <v/>
      </c>
      <c r="OPU90" s="90" t="str">
        <f t="shared" si="1562"/>
        <v/>
      </c>
      <c r="OPV90" s="90" t="str">
        <f t="shared" si="1562"/>
        <v/>
      </c>
      <c r="OPW90" s="90" t="str">
        <f t="shared" si="1562"/>
        <v/>
      </c>
      <c r="OPX90" s="90" t="str">
        <f t="shared" si="1562"/>
        <v/>
      </c>
      <c r="OPY90" s="90" t="str">
        <f t="shared" si="1562"/>
        <v/>
      </c>
      <c r="OPZ90" s="90" t="str">
        <f t="shared" si="1562"/>
        <v/>
      </c>
      <c r="OQA90" s="90" t="str">
        <f t="shared" si="1562"/>
        <v/>
      </c>
      <c r="OQB90" s="90" t="str">
        <f t="shared" si="1562"/>
        <v/>
      </c>
      <c r="OQC90" s="90" t="str">
        <f t="shared" si="1562"/>
        <v/>
      </c>
      <c r="OQD90" s="90" t="str">
        <f t="shared" si="1562"/>
        <v/>
      </c>
      <c r="OQE90" s="90" t="str">
        <f t="shared" si="1562"/>
        <v/>
      </c>
      <c r="OQF90" s="90" t="str">
        <f t="shared" si="1562"/>
        <v/>
      </c>
      <c r="OQG90" s="90" t="str">
        <f t="shared" si="1562"/>
        <v/>
      </c>
      <c r="OQH90" s="90" t="str">
        <f t="shared" si="1562"/>
        <v/>
      </c>
      <c r="OQI90" s="90" t="str">
        <f t="shared" si="1562"/>
        <v/>
      </c>
      <c r="OQJ90" s="90" t="str">
        <f t="shared" si="1562"/>
        <v/>
      </c>
      <c r="OQK90" s="90" t="str">
        <f t="shared" si="1562"/>
        <v/>
      </c>
      <c r="OQL90" s="90" t="str">
        <f t="shared" si="1562"/>
        <v/>
      </c>
      <c r="OQM90" s="90" t="str">
        <f t="shared" si="1562"/>
        <v/>
      </c>
      <c r="OQN90" s="90" t="str">
        <f t="shared" si="1562"/>
        <v/>
      </c>
      <c r="OQO90" s="90" t="str">
        <f t="shared" si="1562"/>
        <v/>
      </c>
      <c r="OQP90" s="90" t="str">
        <f t="shared" si="1562"/>
        <v/>
      </c>
      <c r="OQQ90" s="90" t="str">
        <f t="shared" si="1562"/>
        <v/>
      </c>
      <c r="OQR90" s="90" t="str">
        <f t="shared" si="1562"/>
        <v/>
      </c>
      <c r="OQS90" s="90" t="str">
        <f t="shared" si="1562"/>
        <v/>
      </c>
      <c r="OQT90" s="90" t="str">
        <f t="shared" si="1562"/>
        <v/>
      </c>
      <c r="OQU90" s="90" t="str">
        <f t="shared" si="1562"/>
        <v/>
      </c>
      <c r="OQV90" s="90" t="str">
        <f t="shared" si="1562"/>
        <v/>
      </c>
      <c r="OQW90" s="90" t="str">
        <f t="shared" si="1562"/>
        <v/>
      </c>
      <c r="OQX90" s="90" t="str">
        <f t="shared" si="1562"/>
        <v/>
      </c>
      <c r="OQY90" s="90" t="str">
        <f t="shared" si="1562"/>
        <v/>
      </c>
      <c r="OQZ90" s="90" t="str">
        <f t="shared" si="1562"/>
        <v/>
      </c>
      <c r="ORA90" s="90" t="str">
        <f t="shared" si="1562"/>
        <v/>
      </c>
      <c r="ORB90" s="90" t="str">
        <f t="shared" si="1562"/>
        <v/>
      </c>
      <c r="ORC90" s="90" t="str">
        <f t="shared" si="1562"/>
        <v/>
      </c>
      <c r="ORD90" s="90" t="str">
        <f t="shared" si="1562"/>
        <v/>
      </c>
      <c r="ORE90" s="90" t="str">
        <f t="shared" si="1562"/>
        <v/>
      </c>
      <c r="ORF90" s="90" t="str">
        <f t="shared" si="1562"/>
        <v/>
      </c>
      <c r="ORG90" s="90" t="str">
        <f t="shared" si="1562"/>
        <v/>
      </c>
      <c r="ORH90" s="90" t="str">
        <f t="shared" si="1562"/>
        <v/>
      </c>
      <c r="ORI90" s="90" t="str">
        <f t="shared" si="1562"/>
        <v/>
      </c>
      <c r="ORJ90" s="90" t="str">
        <f t="shared" si="1562"/>
        <v/>
      </c>
      <c r="ORK90" s="90" t="str">
        <f t="shared" si="1562"/>
        <v/>
      </c>
      <c r="ORL90" s="90" t="str">
        <f t="shared" si="1562"/>
        <v/>
      </c>
      <c r="ORM90" s="90" t="str">
        <f t="shared" si="1562"/>
        <v/>
      </c>
      <c r="ORN90" s="90" t="str">
        <f t="shared" si="1562"/>
        <v/>
      </c>
      <c r="ORO90" s="90" t="str">
        <f t="shared" si="1562"/>
        <v/>
      </c>
      <c r="ORP90" s="90" t="str">
        <f t="shared" si="1562"/>
        <v/>
      </c>
      <c r="ORQ90" s="90" t="str">
        <f t="shared" ref="ORQ90:OUB90" si="1563">IF(AND(ORQ$8&gt;14,ORQ$8&lt;19,ORQ$8&lt;&gt;""),1,"")</f>
        <v/>
      </c>
      <c r="ORR90" s="90" t="str">
        <f t="shared" si="1563"/>
        <v/>
      </c>
      <c r="ORS90" s="90" t="str">
        <f t="shared" si="1563"/>
        <v/>
      </c>
      <c r="ORT90" s="90" t="str">
        <f t="shared" si="1563"/>
        <v/>
      </c>
      <c r="ORU90" s="90" t="str">
        <f t="shared" si="1563"/>
        <v/>
      </c>
      <c r="ORV90" s="90" t="str">
        <f t="shared" si="1563"/>
        <v/>
      </c>
      <c r="ORW90" s="90" t="str">
        <f t="shared" si="1563"/>
        <v/>
      </c>
      <c r="ORX90" s="90" t="str">
        <f t="shared" si="1563"/>
        <v/>
      </c>
      <c r="ORY90" s="90" t="str">
        <f t="shared" si="1563"/>
        <v/>
      </c>
      <c r="ORZ90" s="90" t="str">
        <f t="shared" si="1563"/>
        <v/>
      </c>
      <c r="OSA90" s="90" t="str">
        <f t="shared" si="1563"/>
        <v/>
      </c>
      <c r="OSB90" s="90" t="str">
        <f t="shared" si="1563"/>
        <v/>
      </c>
      <c r="OSC90" s="90" t="str">
        <f t="shared" si="1563"/>
        <v/>
      </c>
      <c r="OSD90" s="90" t="str">
        <f t="shared" si="1563"/>
        <v/>
      </c>
      <c r="OSE90" s="90" t="str">
        <f t="shared" si="1563"/>
        <v/>
      </c>
      <c r="OSF90" s="90" t="str">
        <f t="shared" si="1563"/>
        <v/>
      </c>
      <c r="OSG90" s="90" t="str">
        <f t="shared" si="1563"/>
        <v/>
      </c>
      <c r="OSH90" s="90" t="str">
        <f t="shared" si="1563"/>
        <v/>
      </c>
      <c r="OSI90" s="90" t="str">
        <f t="shared" si="1563"/>
        <v/>
      </c>
      <c r="OSJ90" s="90" t="str">
        <f t="shared" si="1563"/>
        <v/>
      </c>
      <c r="OSK90" s="90" t="str">
        <f t="shared" si="1563"/>
        <v/>
      </c>
      <c r="OSL90" s="90" t="str">
        <f t="shared" si="1563"/>
        <v/>
      </c>
      <c r="OSM90" s="90" t="str">
        <f t="shared" si="1563"/>
        <v/>
      </c>
      <c r="OSN90" s="90" t="str">
        <f t="shared" si="1563"/>
        <v/>
      </c>
      <c r="OSO90" s="90" t="str">
        <f t="shared" si="1563"/>
        <v/>
      </c>
      <c r="OSP90" s="90" t="str">
        <f t="shared" si="1563"/>
        <v/>
      </c>
      <c r="OSQ90" s="90" t="str">
        <f t="shared" si="1563"/>
        <v/>
      </c>
      <c r="OSR90" s="90" t="str">
        <f t="shared" si="1563"/>
        <v/>
      </c>
      <c r="OSS90" s="90" t="str">
        <f t="shared" si="1563"/>
        <v/>
      </c>
      <c r="OST90" s="90" t="str">
        <f t="shared" si="1563"/>
        <v/>
      </c>
      <c r="OSU90" s="90" t="str">
        <f t="shared" si="1563"/>
        <v/>
      </c>
      <c r="OSV90" s="90" t="str">
        <f t="shared" si="1563"/>
        <v/>
      </c>
      <c r="OSW90" s="90" t="str">
        <f t="shared" si="1563"/>
        <v/>
      </c>
      <c r="OSX90" s="90" t="str">
        <f t="shared" si="1563"/>
        <v/>
      </c>
      <c r="OSY90" s="90" t="str">
        <f t="shared" si="1563"/>
        <v/>
      </c>
      <c r="OSZ90" s="90" t="str">
        <f t="shared" si="1563"/>
        <v/>
      </c>
      <c r="OTA90" s="90" t="str">
        <f t="shared" si="1563"/>
        <v/>
      </c>
      <c r="OTB90" s="90" t="str">
        <f t="shared" si="1563"/>
        <v/>
      </c>
      <c r="OTC90" s="90" t="str">
        <f t="shared" si="1563"/>
        <v/>
      </c>
      <c r="OTD90" s="90" t="str">
        <f t="shared" si="1563"/>
        <v/>
      </c>
      <c r="OTE90" s="90" t="str">
        <f t="shared" si="1563"/>
        <v/>
      </c>
      <c r="OTF90" s="90" t="str">
        <f t="shared" si="1563"/>
        <v/>
      </c>
      <c r="OTG90" s="90" t="str">
        <f t="shared" si="1563"/>
        <v/>
      </c>
      <c r="OTH90" s="90" t="str">
        <f t="shared" si="1563"/>
        <v/>
      </c>
      <c r="OTI90" s="90" t="str">
        <f t="shared" si="1563"/>
        <v/>
      </c>
      <c r="OTJ90" s="90" t="str">
        <f t="shared" si="1563"/>
        <v/>
      </c>
      <c r="OTK90" s="90" t="str">
        <f t="shared" si="1563"/>
        <v/>
      </c>
      <c r="OTL90" s="90" t="str">
        <f t="shared" si="1563"/>
        <v/>
      </c>
      <c r="OTM90" s="90" t="str">
        <f t="shared" si="1563"/>
        <v/>
      </c>
      <c r="OTN90" s="90" t="str">
        <f t="shared" si="1563"/>
        <v/>
      </c>
      <c r="OTO90" s="90" t="str">
        <f t="shared" si="1563"/>
        <v/>
      </c>
      <c r="OTP90" s="90" t="str">
        <f t="shared" si="1563"/>
        <v/>
      </c>
      <c r="OTQ90" s="90" t="str">
        <f t="shared" si="1563"/>
        <v/>
      </c>
      <c r="OTR90" s="90" t="str">
        <f t="shared" si="1563"/>
        <v/>
      </c>
      <c r="OTS90" s="90" t="str">
        <f t="shared" si="1563"/>
        <v/>
      </c>
      <c r="OTT90" s="90" t="str">
        <f t="shared" si="1563"/>
        <v/>
      </c>
      <c r="OTU90" s="90" t="str">
        <f t="shared" si="1563"/>
        <v/>
      </c>
      <c r="OTV90" s="90" t="str">
        <f t="shared" si="1563"/>
        <v/>
      </c>
      <c r="OTW90" s="90" t="str">
        <f t="shared" si="1563"/>
        <v/>
      </c>
      <c r="OTX90" s="90" t="str">
        <f t="shared" si="1563"/>
        <v/>
      </c>
      <c r="OTY90" s="90" t="str">
        <f t="shared" si="1563"/>
        <v/>
      </c>
      <c r="OTZ90" s="90" t="str">
        <f t="shared" si="1563"/>
        <v/>
      </c>
      <c r="OUA90" s="90" t="str">
        <f t="shared" si="1563"/>
        <v/>
      </c>
      <c r="OUB90" s="90" t="str">
        <f t="shared" si="1563"/>
        <v/>
      </c>
      <c r="OUC90" s="90" t="str">
        <f t="shared" ref="OUC90:OWN90" si="1564">IF(AND(OUC$8&gt;14,OUC$8&lt;19,OUC$8&lt;&gt;""),1,"")</f>
        <v/>
      </c>
      <c r="OUD90" s="90" t="str">
        <f t="shared" si="1564"/>
        <v/>
      </c>
      <c r="OUE90" s="90" t="str">
        <f t="shared" si="1564"/>
        <v/>
      </c>
      <c r="OUF90" s="90" t="str">
        <f t="shared" si="1564"/>
        <v/>
      </c>
      <c r="OUG90" s="90" t="str">
        <f t="shared" si="1564"/>
        <v/>
      </c>
      <c r="OUH90" s="90" t="str">
        <f t="shared" si="1564"/>
        <v/>
      </c>
      <c r="OUI90" s="90" t="str">
        <f t="shared" si="1564"/>
        <v/>
      </c>
      <c r="OUJ90" s="90" t="str">
        <f t="shared" si="1564"/>
        <v/>
      </c>
      <c r="OUK90" s="90" t="str">
        <f t="shared" si="1564"/>
        <v/>
      </c>
      <c r="OUL90" s="90" t="str">
        <f t="shared" si="1564"/>
        <v/>
      </c>
      <c r="OUM90" s="90" t="str">
        <f t="shared" si="1564"/>
        <v/>
      </c>
      <c r="OUN90" s="90" t="str">
        <f t="shared" si="1564"/>
        <v/>
      </c>
      <c r="OUO90" s="90" t="str">
        <f t="shared" si="1564"/>
        <v/>
      </c>
      <c r="OUP90" s="90" t="str">
        <f t="shared" si="1564"/>
        <v/>
      </c>
      <c r="OUQ90" s="90" t="str">
        <f t="shared" si="1564"/>
        <v/>
      </c>
      <c r="OUR90" s="90" t="str">
        <f t="shared" si="1564"/>
        <v/>
      </c>
      <c r="OUS90" s="90" t="str">
        <f t="shared" si="1564"/>
        <v/>
      </c>
      <c r="OUT90" s="90" t="str">
        <f t="shared" si="1564"/>
        <v/>
      </c>
      <c r="OUU90" s="90" t="str">
        <f t="shared" si="1564"/>
        <v/>
      </c>
      <c r="OUV90" s="90" t="str">
        <f t="shared" si="1564"/>
        <v/>
      </c>
      <c r="OUW90" s="90" t="str">
        <f t="shared" si="1564"/>
        <v/>
      </c>
      <c r="OUX90" s="90" t="str">
        <f t="shared" si="1564"/>
        <v/>
      </c>
      <c r="OUY90" s="90" t="str">
        <f t="shared" si="1564"/>
        <v/>
      </c>
      <c r="OUZ90" s="90" t="str">
        <f t="shared" si="1564"/>
        <v/>
      </c>
      <c r="OVA90" s="90" t="str">
        <f t="shared" si="1564"/>
        <v/>
      </c>
      <c r="OVB90" s="90" t="str">
        <f t="shared" si="1564"/>
        <v/>
      </c>
      <c r="OVC90" s="90" t="str">
        <f t="shared" si="1564"/>
        <v/>
      </c>
      <c r="OVD90" s="90" t="str">
        <f t="shared" si="1564"/>
        <v/>
      </c>
      <c r="OVE90" s="90" t="str">
        <f t="shared" si="1564"/>
        <v/>
      </c>
      <c r="OVF90" s="90" t="str">
        <f t="shared" si="1564"/>
        <v/>
      </c>
      <c r="OVG90" s="90" t="str">
        <f t="shared" si="1564"/>
        <v/>
      </c>
      <c r="OVH90" s="90" t="str">
        <f t="shared" si="1564"/>
        <v/>
      </c>
      <c r="OVI90" s="90" t="str">
        <f t="shared" si="1564"/>
        <v/>
      </c>
      <c r="OVJ90" s="90" t="str">
        <f t="shared" si="1564"/>
        <v/>
      </c>
      <c r="OVK90" s="90" t="str">
        <f t="shared" si="1564"/>
        <v/>
      </c>
      <c r="OVL90" s="90" t="str">
        <f t="shared" si="1564"/>
        <v/>
      </c>
      <c r="OVM90" s="90" t="str">
        <f t="shared" si="1564"/>
        <v/>
      </c>
      <c r="OVN90" s="90" t="str">
        <f t="shared" si="1564"/>
        <v/>
      </c>
      <c r="OVO90" s="90" t="str">
        <f t="shared" si="1564"/>
        <v/>
      </c>
      <c r="OVP90" s="90" t="str">
        <f t="shared" si="1564"/>
        <v/>
      </c>
      <c r="OVQ90" s="90" t="str">
        <f t="shared" si="1564"/>
        <v/>
      </c>
      <c r="OVR90" s="90" t="str">
        <f t="shared" si="1564"/>
        <v/>
      </c>
      <c r="OVS90" s="90" t="str">
        <f t="shared" si="1564"/>
        <v/>
      </c>
      <c r="OVT90" s="90" t="str">
        <f t="shared" si="1564"/>
        <v/>
      </c>
      <c r="OVU90" s="90" t="str">
        <f t="shared" si="1564"/>
        <v/>
      </c>
      <c r="OVV90" s="90" t="str">
        <f t="shared" si="1564"/>
        <v/>
      </c>
      <c r="OVW90" s="90" t="str">
        <f t="shared" si="1564"/>
        <v/>
      </c>
      <c r="OVX90" s="90" t="str">
        <f t="shared" si="1564"/>
        <v/>
      </c>
      <c r="OVY90" s="90" t="str">
        <f t="shared" si="1564"/>
        <v/>
      </c>
      <c r="OVZ90" s="90" t="str">
        <f t="shared" si="1564"/>
        <v/>
      </c>
      <c r="OWA90" s="90" t="str">
        <f t="shared" si="1564"/>
        <v/>
      </c>
      <c r="OWB90" s="90" t="str">
        <f t="shared" si="1564"/>
        <v/>
      </c>
      <c r="OWC90" s="90" t="str">
        <f t="shared" si="1564"/>
        <v/>
      </c>
      <c r="OWD90" s="90" t="str">
        <f t="shared" si="1564"/>
        <v/>
      </c>
      <c r="OWE90" s="90" t="str">
        <f t="shared" si="1564"/>
        <v/>
      </c>
      <c r="OWF90" s="90" t="str">
        <f t="shared" si="1564"/>
        <v/>
      </c>
      <c r="OWG90" s="90" t="str">
        <f t="shared" si="1564"/>
        <v/>
      </c>
      <c r="OWH90" s="90" t="str">
        <f t="shared" si="1564"/>
        <v/>
      </c>
      <c r="OWI90" s="90" t="str">
        <f t="shared" si="1564"/>
        <v/>
      </c>
      <c r="OWJ90" s="90" t="str">
        <f t="shared" si="1564"/>
        <v/>
      </c>
      <c r="OWK90" s="90" t="str">
        <f t="shared" si="1564"/>
        <v/>
      </c>
      <c r="OWL90" s="90" t="str">
        <f t="shared" si="1564"/>
        <v/>
      </c>
      <c r="OWM90" s="90" t="str">
        <f t="shared" si="1564"/>
        <v/>
      </c>
      <c r="OWN90" s="90" t="str">
        <f t="shared" si="1564"/>
        <v/>
      </c>
      <c r="OWO90" s="90" t="str">
        <f t="shared" ref="OWO90:OYZ90" si="1565">IF(AND(OWO$8&gt;14,OWO$8&lt;19,OWO$8&lt;&gt;""),1,"")</f>
        <v/>
      </c>
      <c r="OWP90" s="90" t="str">
        <f t="shared" si="1565"/>
        <v/>
      </c>
      <c r="OWQ90" s="90" t="str">
        <f t="shared" si="1565"/>
        <v/>
      </c>
      <c r="OWR90" s="90" t="str">
        <f t="shared" si="1565"/>
        <v/>
      </c>
      <c r="OWS90" s="90" t="str">
        <f t="shared" si="1565"/>
        <v/>
      </c>
      <c r="OWT90" s="90" t="str">
        <f t="shared" si="1565"/>
        <v/>
      </c>
      <c r="OWU90" s="90" t="str">
        <f t="shared" si="1565"/>
        <v/>
      </c>
      <c r="OWV90" s="90" t="str">
        <f t="shared" si="1565"/>
        <v/>
      </c>
      <c r="OWW90" s="90" t="str">
        <f t="shared" si="1565"/>
        <v/>
      </c>
      <c r="OWX90" s="90" t="str">
        <f t="shared" si="1565"/>
        <v/>
      </c>
      <c r="OWY90" s="90" t="str">
        <f t="shared" si="1565"/>
        <v/>
      </c>
      <c r="OWZ90" s="90" t="str">
        <f t="shared" si="1565"/>
        <v/>
      </c>
      <c r="OXA90" s="90" t="str">
        <f t="shared" si="1565"/>
        <v/>
      </c>
      <c r="OXB90" s="90" t="str">
        <f t="shared" si="1565"/>
        <v/>
      </c>
      <c r="OXC90" s="90" t="str">
        <f t="shared" si="1565"/>
        <v/>
      </c>
      <c r="OXD90" s="90" t="str">
        <f t="shared" si="1565"/>
        <v/>
      </c>
      <c r="OXE90" s="90" t="str">
        <f t="shared" si="1565"/>
        <v/>
      </c>
      <c r="OXF90" s="90" t="str">
        <f t="shared" si="1565"/>
        <v/>
      </c>
      <c r="OXG90" s="90" t="str">
        <f t="shared" si="1565"/>
        <v/>
      </c>
      <c r="OXH90" s="90" t="str">
        <f t="shared" si="1565"/>
        <v/>
      </c>
      <c r="OXI90" s="90" t="str">
        <f t="shared" si="1565"/>
        <v/>
      </c>
      <c r="OXJ90" s="90" t="str">
        <f t="shared" si="1565"/>
        <v/>
      </c>
      <c r="OXK90" s="90" t="str">
        <f t="shared" si="1565"/>
        <v/>
      </c>
      <c r="OXL90" s="90" t="str">
        <f t="shared" si="1565"/>
        <v/>
      </c>
      <c r="OXM90" s="90" t="str">
        <f t="shared" si="1565"/>
        <v/>
      </c>
      <c r="OXN90" s="90" t="str">
        <f t="shared" si="1565"/>
        <v/>
      </c>
      <c r="OXO90" s="90" t="str">
        <f t="shared" si="1565"/>
        <v/>
      </c>
      <c r="OXP90" s="90" t="str">
        <f t="shared" si="1565"/>
        <v/>
      </c>
      <c r="OXQ90" s="90" t="str">
        <f t="shared" si="1565"/>
        <v/>
      </c>
      <c r="OXR90" s="90" t="str">
        <f t="shared" si="1565"/>
        <v/>
      </c>
      <c r="OXS90" s="90" t="str">
        <f t="shared" si="1565"/>
        <v/>
      </c>
      <c r="OXT90" s="90" t="str">
        <f t="shared" si="1565"/>
        <v/>
      </c>
      <c r="OXU90" s="90" t="str">
        <f t="shared" si="1565"/>
        <v/>
      </c>
      <c r="OXV90" s="90" t="str">
        <f t="shared" si="1565"/>
        <v/>
      </c>
      <c r="OXW90" s="90" t="str">
        <f t="shared" si="1565"/>
        <v/>
      </c>
      <c r="OXX90" s="90" t="str">
        <f t="shared" si="1565"/>
        <v/>
      </c>
      <c r="OXY90" s="90" t="str">
        <f t="shared" si="1565"/>
        <v/>
      </c>
      <c r="OXZ90" s="90" t="str">
        <f t="shared" si="1565"/>
        <v/>
      </c>
      <c r="OYA90" s="90" t="str">
        <f t="shared" si="1565"/>
        <v/>
      </c>
      <c r="OYB90" s="90" t="str">
        <f t="shared" si="1565"/>
        <v/>
      </c>
      <c r="OYC90" s="90" t="str">
        <f t="shared" si="1565"/>
        <v/>
      </c>
      <c r="OYD90" s="90" t="str">
        <f t="shared" si="1565"/>
        <v/>
      </c>
      <c r="OYE90" s="90" t="str">
        <f t="shared" si="1565"/>
        <v/>
      </c>
      <c r="OYF90" s="90" t="str">
        <f t="shared" si="1565"/>
        <v/>
      </c>
      <c r="OYG90" s="90" t="str">
        <f t="shared" si="1565"/>
        <v/>
      </c>
      <c r="OYH90" s="90" t="str">
        <f t="shared" si="1565"/>
        <v/>
      </c>
      <c r="OYI90" s="90" t="str">
        <f t="shared" si="1565"/>
        <v/>
      </c>
      <c r="OYJ90" s="90" t="str">
        <f t="shared" si="1565"/>
        <v/>
      </c>
      <c r="OYK90" s="90" t="str">
        <f t="shared" si="1565"/>
        <v/>
      </c>
      <c r="OYL90" s="90" t="str">
        <f t="shared" si="1565"/>
        <v/>
      </c>
      <c r="OYM90" s="90" t="str">
        <f t="shared" si="1565"/>
        <v/>
      </c>
      <c r="OYN90" s="90" t="str">
        <f t="shared" si="1565"/>
        <v/>
      </c>
      <c r="OYO90" s="90" t="str">
        <f t="shared" si="1565"/>
        <v/>
      </c>
      <c r="OYP90" s="90" t="str">
        <f t="shared" si="1565"/>
        <v/>
      </c>
      <c r="OYQ90" s="90" t="str">
        <f t="shared" si="1565"/>
        <v/>
      </c>
      <c r="OYR90" s="90" t="str">
        <f t="shared" si="1565"/>
        <v/>
      </c>
      <c r="OYS90" s="90" t="str">
        <f t="shared" si="1565"/>
        <v/>
      </c>
      <c r="OYT90" s="90" t="str">
        <f t="shared" si="1565"/>
        <v/>
      </c>
      <c r="OYU90" s="90" t="str">
        <f t="shared" si="1565"/>
        <v/>
      </c>
      <c r="OYV90" s="90" t="str">
        <f t="shared" si="1565"/>
        <v/>
      </c>
      <c r="OYW90" s="90" t="str">
        <f t="shared" si="1565"/>
        <v/>
      </c>
      <c r="OYX90" s="90" t="str">
        <f t="shared" si="1565"/>
        <v/>
      </c>
      <c r="OYY90" s="90" t="str">
        <f t="shared" si="1565"/>
        <v/>
      </c>
      <c r="OYZ90" s="90" t="str">
        <f t="shared" si="1565"/>
        <v/>
      </c>
      <c r="OZA90" s="90" t="str">
        <f t="shared" ref="OZA90:PBL90" si="1566">IF(AND(OZA$8&gt;14,OZA$8&lt;19,OZA$8&lt;&gt;""),1,"")</f>
        <v/>
      </c>
      <c r="OZB90" s="90" t="str">
        <f t="shared" si="1566"/>
        <v/>
      </c>
      <c r="OZC90" s="90" t="str">
        <f t="shared" si="1566"/>
        <v/>
      </c>
      <c r="OZD90" s="90" t="str">
        <f t="shared" si="1566"/>
        <v/>
      </c>
      <c r="OZE90" s="90" t="str">
        <f t="shared" si="1566"/>
        <v/>
      </c>
      <c r="OZF90" s="90" t="str">
        <f t="shared" si="1566"/>
        <v/>
      </c>
      <c r="OZG90" s="90" t="str">
        <f t="shared" si="1566"/>
        <v/>
      </c>
      <c r="OZH90" s="90" t="str">
        <f t="shared" si="1566"/>
        <v/>
      </c>
      <c r="OZI90" s="90" t="str">
        <f t="shared" si="1566"/>
        <v/>
      </c>
      <c r="OZJ90" s="90" t="str">
        <f t="shared" si="1566"/>
        <v/>
      </c>
      <c r="OZK90" s="90" t="str">
        <f t="shared" si="1566"/>
        <v/>
      </c>
      <c r="OZL90" s="90" t="str">
        <f t="shared" si="1566"/>
        <v/>
      </c>
      <c r="OZM90" s="90" t="str">
        <f t="shared" si="1566"/>
        <v/>
      </c>
      <c r="OZN90" s="90" t="str">
        <f t="shared" si="1566"/>
        <v/>
      </c>
      <c r="OZO90" s="90" t="str">
        <f t="shared" si="1566"/>
        <v/>
      </c>
      <c r="OZP90" s="90" t="str">
        <f t="shared" si="1566"/>
        <v/>
      </c>
      <c r="OZQ90" s="90" t="str">
        <f t="shared" si="1566"/>
        <v/>
      </c>
      <c r="OZR90" s="90" t="str">
        <f t="shared" si="1566"/>
        <v/>
      </c>
      <c r="OZS90" s="90" t="str">
        <f t="shared" si="1566"/>
        <v/>
      </c>
      <c r="OZT90" s="90" t="str">
        <f t="shared" si="1566"/>
        <v/>
      </c>
      <c r="OZU90" s="90" t="str">
        <f t="shared" si="1566"/>
        <v/>
      </c>
      <c r="OZV90" s="90" t="str">
        <f t="shared" si="1566"/>
        <v/>
      </c>
      <c r="OZW90" s="90" t="str">
        <f t="shared" si="1566"/>
        <v/>
      </c>
      <c r="OZX90" s="90" t="str">
        <f t="shared" si="1566"/>
        <v/>
      </c>
      <c r="OZY90" s="90" t="str">
        <f t="shared" si="1566"/>
        <v/>
      </c>
      <c r="OZZ90" s="90" t="str">
        <f t="shared" si="1566"/>
        <v/>
      </c>
      <c r="PAA90" s="90" t="str">
        <f t="shared" si="1566"/>
        <v/>
      </c>
      <c r="PAB90" s="90" t="str">
        <f t="shared" si="1566"/>
        <v/>
      </c>
      <c r="PAC90" s="90" t="str">
        <f t="shared" si="1566"/>
        <v/>
      </c>
      <c r="PAD90" s="90" t="str">
        <f t="shared" si="1566"/>
        <v/>
      </c>
      <c r="PAE90" s="90" t="str">
        <f t="shared" si="1566"/>
        <v/>
      </c>
      <c r="PAF90" s="90" t="str">
        <f t="shared" si="1566"/>
        <v/>
      </c>
      <c r="PAG90" s="90" t="str">
        <f t="shared" si="1566"/>
        <v/>
      </c>
      <c r="PAH90" s="90" t="str">
        <f t="shared" si="1566"/>
        <v/>
      </c>
      <c r="PAI90" s="90" t="str">
        <f t="shared" si="1566"/>
        <v/>
      </c>
      <c r="PAJ90" s="90" t="str">
        <f t="shared" si="1566"/>
        <v/>
      </c>
      <c r="PAK90" s="90" t="str">
        <f t="shared" si="1566"/>
        <v/>
      </c>
      <c r="PAL90" s="90" t="str">
        <f t="shared" si="1566"/>
        <v/>
      </c>
      <c r="PAM90" s="90" t="str">
        <f t="shared" si="1566"/>
        <v/>
      </c>
      <c r="PAN90" s="90" t="str">
        <f t="shared" si="1566"/>
        <v/>
      </c>
      <c r="PAO90" s="90" t="str">
        <f t="shared" si="1566"/>
        <v/>
      </c>
      <c r="PAP90" s="90" t="str">
        <f t="shared" si="1566"/>
        <v/>
      </c>
      <c r="PAQ90" s="90" t="str">
        <f t="shared" si="1566"/>
        <v/>
      </c>
      <c r="PAR90" s="90" t="str">
        <f t="shared" si="1566"/>
        <v/>
      </c>
      <c r="PAS90" s="90" t="str">
        <f t="shared" si="1566"/>
        <v/>
      </c>
      <c r="PAT90" s="90" t="str">
        <f t="shared" si="1566"/>
        <v/>
      </c>
      <c r="PAU90" s="90" t="str">
        <f t="shared" si="1566"/>
        <v/>
      </c>
      <c r="PAV90" s="90" t="str">
        <f t="shared" si="1566"/>
        <v/>
      </c>
      <c r="PAW90" s="90" t="str">
        <f t="shared" si="1566"/>
        <v/>
      </c>
      <c r="PAX90" s="90" t="str">
        <f t="shared" si="1566"/>
        <v/>
      </c>
      <c r="PAY90" s="90" t="str">
        <f t="shared" si="1566"/>
        <v/>
      </c>
      <c r="PAZ90" s="90" t="str">
        <f t="shared" si="1566"/>
        <v/>
      </c>
      <c r="PBA90" s="90" t="str">
        <f t="shared" si="1566"/>
        <v/>
      </c>
      <c r="PBB90" s="90" t="str">
        <f t="shared" si="1566"/>
        <v/>
      </c>
      <c r="PBC90" s="90" t="str">
        <f t="shared" si="1566"/>
        <v/>
      </c>
      <c r="PBD90" s="90" t="str">
        <f t="shared" si="1566"/>
        <v/>
      </c>
      <c r="PBE90" s="90" t="str">
        <f t="shared" si="1566"/>
        <v/>
      </c>
      <c r="PBF90" s="90" t="str">
        <f t="shared" si="1566"/>
        <v/>
      </c>
      <c r="PBG90" s="90" t="str">
        <f t="shared" si="1566"/>
        <v/>
      </c>
      <c r="PBH90" s="90" t="str">
        <f t="shared" si="1566"/>
        <v/>
      </c>
      <c r="PBI90" s="90" t="str">
        <f t="shared" si="1566"/>
        <v/>
      </c>
      <c r="PBJ90" s="90" t="str">
        <f t="shared" si="1566"/>
        <v/>
      </c>
      <c r="PBK90" s="90" t="str">
        <f t="shared" si="1566"/>
        <v/>
      </c>
      <c r="PBL90" s="90" t="str">
        <f t="shared" si="1566"/>
        <v/>
      </c>
      <c r="PBM90" s="90" t="str">
        <f t="shared" ref="PBM90:PDX90" si="1567">IF(AND(PBM$8&gt;14,PBM$8&lt;19,PBM$8&lt;&gt;""),1,"")</f>
        <v/>
      </c>
      <c r="PBN90" s="90" t="str">
        <f t="shared" si="1567"/>
        <v/>
      </c>
      <c r="PBO90" s="90" t="str">
        <f t="shared" si="1567"/>
        <v/>
      </c>
      <c r="PBP90" s="90" t="str">
        <f t="shared" si="1567"/>
        <v/>
      </c>
      <c r="PBQ90" s="90" t="str">
        <f t="shared" si="1567"/>
        <v/>
      </c>
      <c r="PBR90" s="90" t="str">
        <f t="shared" si="1567"/>
        <v/>
      </c>
      <c r="PBS90" s="90" t="str">
        <f t="shared" si="1567"/>
        <v/>
      </c>
      <c r="PBT90" s="90" t="str">
        <f t="shared" si="1567"/>
        <v/>
      </c>
      <c r="PBU90" s="90" t="str">
        <f t="shared" si="1567"/>
        <v/>
      </c>
      <c r="PBV90" s="90" t="str">
        <f t="shared" si="1567"/>
        <v/>
      </c>
      <c r="PBW90" s="90" t="str">
        <f t="shared" si="1567"/>
        <v/>
      </c>
      <c r="PBX90" s="90" t="str">
        <f t="shared" si="1567"/>
        <v/>
      </c>
      <c r="PBY90" s="90" t="str">
        <f t="shared" si="1567"/>
        <v/>
      </c>
      <c r="PBZ90" s="90" t="str">
        <f t="shared" si="1567"/>
        <v/>
      </c>
      <c r="PCA90" s="90" t="str">
        <f t="shared" si="1567"/>
        <v/>
      </c>
      <c r="PCB90" s="90" t="str">
        <f t="shared" si="1567"/>
        <v/>
      </c>
      <c r="PCC90" s="90" t="str">
        <f t="shared" si="1567"/>
        <v/>
      </c>
      <c r="PCD90" s="90" t="str">
        <f t="shared" si="1567"/>
        <v/>
      </c>
      <c r="PCE90" s="90" t="str">
        <f t="shared" si="1567"/>
        <v/>
      </c>
      <c r="PCF90" s="90" t="str">
        <f t="shared" si="1567"/>
        <v/>
      </c>
      <c r="PCG90" s="90" t="str">
        <f t="shared" si="1567"/>
        <v/>
      </c>
      <c r="PCH90" s="90" t="str">
        <f t="shared" si="1567"/>
        <v/>
      </c>
      <c r="PCI90" s="90" t="str">
        <f t="shared" si="1567"/>
        <v/>
      </c>
      <c r="PCJ90" s="90" t="str">
        <f t="shared" si="1567"/>
        <v/>
      </c>
      <c r="PCK90" s="90" t="str">
        <f t="shared" si="1567"/>
        <v/>
      </c>
      <c r="PCL90" s="90" t="str">
        <f t="shared" si="1567"/>
        <v/>
      </c>
      <c r="PCM90" s="90" t="str">
        <f t="shared" si="1567"/>
        <v/>
      </c>
      <c r="PCN90" s="90" t="str">
        <f t="shared" si="1567"/>
        <v/>
      </c>
      <c r="PCO90" s="90" t="str">
        <f t="shared" si="1567"/>
        <v/>
      </c>
      <c r="PCP90" s="90" t="str">
        <f t="shared" si="1567"/>
        <v/>
      </c>
      <c r="PCQ90" s="90" t="str">
        <f t="shared" si="1567"/>
        <v/>
      </c>
      <c r="PCR90" s="90" t="str">
        <f t="shared" si="1567"/>
        <v/>
      </c>
      <c r="PCS90" s="90" t="str">
        <f t="shared" si="1567"/>
        <v/>
      </c>
      <c r="PCT90" s="90" t="str">
        <f t="shared" si="1567"/>
        <v/>
      </c>
      <c r="PCU90" s="90" t="str">
        <f t="shared" si="1567"/>
        <v/>
      </c>
      <c r="PCV90" s="90" t="str">
        <f t="shared" si="1567"/>
        <v/>
      </c>
      <c r="PCW90" s="90" t="str">
        <f t="shared" si="1567"/>
        <v/>
      </c>
      <c r="PCX90" s="90" t="str">
        <f t="shared" si="1567"/>
        <v/>
      </c>
      <c r="PCY90" s="90" t="str">
        <f t="shared" si="1567"/>
        <v/>
      </c>
      <c r="PCZ90" s="90" t="str">
        <f t="shared" si="1567"/>
        <v/>
      </c>
      <c r="PDA90" s="90" t="str">
        <f t="shared" si="1567"/>
        <v/>
      </c>
      <c r="PDB90" s="90" t="str">
        <f t="shared" si="1567"/>
        <v/>
      </c>
      <c r="PDC90" s="90" t="str">
        <f t="shared" si="1567"/>
        <v/>
      </c>
      <c r="PDD90" s="90" t="str">
        <f t="shared" si="1567"/>
        <v/>
      </c>
      <c r="PDE90" s="90" t="str">
        <f t="shared" si="1567"/>
        <v/>
      </c>
      <c r="PDF90" s="90" t="str">
        <f t="shared" si="1567"/>
        <v/>
      </c>
      <c r="PDG90" s="90" t="str">
        <f t="shared" si="1567"/>
        <v/>
      </c>
      <c r="PDH90" s="90" t="str">
        <f t="shared" si="1567"/>
        <v/>
      </c>
      <c r="PDI90" s="90" t="str">
        <f t="shared" si="1567"/>
        <v/>
      </c>
      <c r="PDJ90" s="90" t="str">
        <f t="shared" si="1567"/>
        <v/>
      </c>
      <c r="PDK90" s="90" t="str">
        <f t="shared" si="1567"/>
        <v/>
      </c>
      <c r="PDL90" s="90" t="str">
        <f t="shared" si="1567"/>
        <v/>
      </c>
      <c r="PDM90" s="90" t="str">
        <f t="shared" si="1567"/>
        <v/>
      </c>
      <c r="PDN90" s="90" t="str">
        <f t="shared" si="1567"/>
        <v/>
      </c>
      <c r="PDO90" s="90" t="str">
        <f t="shared" si="1567"/>
        <v/>
      </c>
      <c r="PDP90" s="90" t="str">
        <f t="shared" si="1567"/>
        <v/>
      </c>
      <c r="PDQ90" s="90" t="str">
        <f t="shared" si="1567"/>
        <v/>
      </c>
      <c r="PDR90" s="90" t="str">
        <f t="shared" si="1567"/>
        <v/>
      </c>
      <c r="PDS90" s="90" t="str">
        <f t="shared" si="1567"/>
        <v/>
      </c>
      <c r="PDT90" s="90" t="str">
        <f t="shared" si="1567"/>
        <v/>
      </c>
      <c r="PDU90" s="90" t="str">
        <f t="shared" si="1567"/>
        <v/>
      </c>
      <c r="PDV90" s="90" t="str">
        <f t="shared" si="1567"/>
        <v/>
      </c>
      <c r="PDW90" s="90" t="str">
        <f t="shared" si="1567"/>
        <v/>
      </c>
      <c r="PDX90" s="90" t="str">
        <f t="shared" si="1567"/>
        <v/>
      </c>
      <c r="PDY90" s="90" t="str">
        <f t="shared" ref="PDY90:PGJ90" si="1568">IF(AND(PDY$8&gt;14,PDY$8&lt;19,PDY$8&lt;&gt;""),1,"")</f>
        <v/>
      </c>
      <c r="PDZ90" s="90" t="str">
        <f t="shared" si="1568"/>
        <v/>
      </c>
      <c r="PEA90" s="90" t="str">
        <f t="shared" si="1568"/>
        <v/>
      </c>
      <c r="PEB90" s="90" t="str">
        <f t="shared" si="1568"/>
        <v/>
      </c>
      <c r="PEC90" s="90" t="str">
        <f t="shared" si="1568"/>
        <v/>
      </c>
      <c r="PED90" s="90" t="str">
        <f t="shared" si="1568"/>
        <v/>
      </c>
      <c r="PEE90" s="90" t="str">
        <f t="shared" si="1568"/>
        <v/>
      </c>
      <c r="PEF90" s="90" t="str">
        <f t="shared" si="1568"/>
        <v/>
      </c>
      <c r="PEG90" s="90" t="str">
        <f t="shared" si="1568"/>
        <v/>
      </c>
      <c r="PEH90" s="90" t="str">
        <f t="shared" si="1568"/>
        <v/>
      </c>
      <c r="PEI90" s="90" t="str">
        <f t="shared" si="1568"/>
        <v/>
      </c>
      <c r="PEJ90" s="90" t="str">
        <f t="shared" si="1568"/>
        <v/>
      </c>
      <c r="PEK90" s="90" t="str">
        <f t="shared" si="1568"/>
        <v/>
      </c>
      <c r="PEL90" s="90" t="str">
        <f t="shared" si="1568"/>
        <v/>
      </c>
      <c r="PEM90" s="90" t="str">
        <f t="shared" si="1568"/>
        <v/>
      </c>
      <c r="PEN90" s="90" t="str">
        <f t="shared" si="1568"/>
        <v/>
      </c>
      <c r="PEO90" s="90" t="str">
        <f t="shared" si="1568"/>
        <v/>
      </c>
      <c r="PEP90" s="90" t="str">
        <f t="shared" si="1568"/>
        <v/>
      </c>
      <c r="PEQ90" s="90" t="str">
        <f t="shared" si="1568"/>
        <v/>
      </c>
      <c r="PER90" s="90" t="str">
        <f t="shared" si="1568"/>
        <v/>
      </c>
      <c r="PES90" s="90" t="str">
        <f t="shared" si="1568"/>
        <v/>
      </c>
      <c r="PET90" s="90" t="str">
        <f t="shared" si="1568"/>
        <v/>
      </c>
      <c r="PEU90" s="90" t="str">
        <f t="shared" si="1568"/>
        <v/>
      </c>
      <c r="PEV90" s="90" t="str">
        <f t="shared" si="1568"/>
        <v/>
      </c>
      <c r="PEW90" s="90" t="str">
        <f t="shared" si="1568"/>
        <v/>
      </c>
      <c r="PEX90" s="90" t="str">
        <f t="shared" si="1568"/>
        <v/>
      </c>
      <c r="PEY90" s="90" t="str">
        <f t="shared" si="1568"/>
        <v/>
      </c>
      <c r="PEZ90" s="90" t="str">
        <f t="shared" si="1568"/>
        <v/>
      </c>
      <c r="PFA90" s="90" t="str">
        <f t="shared" si="1568"/>
        <v/>
      </c>
      <c r="PFB90" s="90" t="str">
        <f t="shared" si="1568"/>
        <v/>
      </c>
      <c r="PFC90" s="90" t="str">
        <f t="shared" si="1568"/>
        <v/>
      </c>
      <c r="PFD90" s="90" t="str">
        <f t="shared" si="1568"/>
        <v/>
      </c>
      <c r="PFE90" s="90" t="str">
        <f t="shared" si="1568"/>
        <v/>
      </c>
      <c r="PFF90" s="90" t="str">
        <f t="shared" si="1568"/>
        <v/>
      </c>
      <c r="PFG90" s="90" t="str">
        <f t="shared" si="1568"/>
        <v/>
      </c>
      <c r="PFH90" s="90" t="str">
        <f t="shared" si="1568"/>
        <v/>
      </c>
      <c r="PFI90" s="90" t="str">
        <f t="shared" si="1568"/>
        <v/>
      </c>
      <c r="PFJ90" s="90" t="str">
        <f t="shared" si="1568"/>
        <v/>
      </c>
      <c r="PFK90" s="90" t="str">
        <f t="shared" si="1568"/>
        <v/>
      </c>
      <c r="PFL90" s="90" t="str">
        <f t="shared" si="1568"/>
        <v/>
      </c>
      <c r="PFM90" s="90" t="str">
        <f t="shared" si="1568"/>
        <v/>
      </c>
      <c r="PFN90" s="90" t="str">
        <f t="shared" si="1568"/>
        <v/>
      </c>
      <c r="PFO90" s="90" t="str">
        <f t="shared" si="1568"/>
        <v/>
      </c>
      <c r="PFP90" s="90" t="str">
        <f t="shared" si="1568"/>
        <v/>
      </c>
      <c r="PFQ90" s="90" t="str">
        <f t="shared" si="1568"/>
        <v/>
      </c>
      <c r="PFR90" s="90" t="str">
        <f t="shared" si="1568"/>
        <v/>
      </c>
      <c r="PFS90" s="90" t="str">
        <f t="shared" si="1568"/>
        <v/>
      </c>
      <c r="PFT90" s="90" t="str">
        <f t="shared" si="1568"/>
        <v/>
      </c>
      <c r="PFU90" s="90" t="str">
        <f t="shared" si="1568"/>
        <v/>
      </c>
      <c r="PFV90" s="90" t="str">
        <f t="shared" si="1568"/>
        <v/>
      </c>
      <c r="PFW90" s="90" t="str">
        <f t="shared" si="1568"/>
        <v/>
      </c>
      <c r="PFX90" s="90" t="str">
        <f t="shared" si="1568"/>
        <v/>
      </c>
      <c r="PFY90" s="90" t="str">
        <f t="shared" si="1568"/>
        <v/>
      </c>
      <c r="PFZ90" s="90" t="str">
        <f t="shared" si="1568"/>
        <v/>
      </c>
      <c r="PGA90" s="90" t="str">
        <f t="shared" si="1568"/>
        <v/>
      </c>
      <c r="PGB90" s="90" t="str">
        <f t="shared" si="1568"/>
        <v/>
      </c>
      <c r="PGC90" s="90" t="str">
        <f t="shared" si="1568"/>
        <v/>
      </c>
      <c r="PGD90" s="90" t="str">
        <f t="shared" si="1568"/>
        <v/>
      </c>
      <c r="PGE90" s="90" t="str">
        <f t="shared" si="1568"/>
        <v/>
      </c>
      <c r="PGF90" s="90" t="str">
        <f t="shared" si="1568"/>
        <v/>
      </c>
      <c r="PGG90" s="90" t="str">
        <f t="shared" si="1568"/>
        <v/>
      </c>
      <c r="PGH90" s="90" t="str">
        <f t="shared" si="1568"/>
        <v/>
      </c>
      <c r="PGI90" s="90" t="str">
        <f t="shared" si="1568"/>
        <v/>
      </c>
      <c r="PGJ90" s="90" t="str">
        <f t="shared" si="1568"/>
        <v/>
      </c>
      <c r="PGK90" s="90" t="str">
        <f t="shared" ref="PGK90:PIV90" si="1569">IF(AND(PGK$8&gt;14,PGK$8&lt;19,PGK$8&lt;&gt;""),1,"")</f>
        <v/>
      </c>
      <c r="PGL90" s="90" t="str">
        <f t="shared" si="1569"/>
        <v/>
      </c>
      <c r="PGM90" s="90" t="str">
        <f t="shared" si="1569"/>
        <v/>
      </c>
      <c r="PGN90" s="90" t="str">
        <f t="shared" si="1569"/>
        <v/>
      </c>
      <c r="PGO90" s="90" t="str">
        <f t="shared" si="1569"/>
        <v/>
      </c>
      <c r="PGP90" s="90" t="str">
        <f t="shared" si="1569"/>
        <v/>
      </c>
      <c r="PGQ90" s="90" t="str">
        <f t="shared" si="1569"/>
        <v/>
      </c>
      <c r="PGR90" s="90" t="str">
        <f t="shared" si="1569"/>
        <v/>
      </c>
      <c r="PGS90" s="90" t="str">
        <f t="shared" si="1569"/>
        <v/>
      </c>
      <c r="PGT90" s="90" t="str">
        <f t="shared" si="1569"/>
        <v/>
      </c>
      <c r="PGU90" s="90" t="str">
        <f t="shared" si="1569"/>
        <v/>
      </c>
      <c r="PGV90" s="90" t="str">
        <f t="shared" si="1569"/>
        <v/>
      </c>
      <c r="PGW90" s="90" t="str">
        <f t="shared" si="1569"/>
        <v/>
      </c>
      <c r="PGX90" s="90" t="str">
        <f t="shared" si="1569"/>
        <v/>
      </c>
      <c r="PGY90" s="90" t="str">
        <f t="shared" si="1569"/>
        <v/>
      </c>
      <c r="PGZ90" s="90" t="str">
        <f t="shared" si="1569"/>
        <v/>
      </c>
      <c r="PHA90" s="90" t="str">
        <f t="shared" si="1569"/>
        <v/>
      </c>
      <c r="PHB90" s="90" t="str">
        <f t="shared" si="1569"/>
        <v/>
      </c>
      <c r="PHC90" s="90" t="str">
        <f t="shared" si="1569"/>
        <v/>
      </c>
      <c r="PHD90" s="90" t="str">
        <f t="shared" si="1569"/>
        <v/>
      </c>
      <c r="PHE90" s="90" t="str">
        <f t="shared" si="1569"/>
        <v/>
      </c>
      <c r="PHF90" s="90" t="str">
        <f t="shared" si="1569"/>
        <v/>
      </c>
      <c r="PHG90" s="90" t="str">
        <f t="shared" si="1569"/>
        <v/>
      </c>
      <c r="PHH90" s="90" t="str">
        <f t="shared" si="1569"/>
        <v/>
      </c>
      <c r="PHI90" s="90" t="str">
        <f t="shared" si="1569"/>
        <v/>
      </c>
      <c r="PHJ90" s="90" t="str">
        <f t="shared" si="1569"/>
        <v/>
      </c>
      <c r="PHK90" s="90" t="str">
        <f t="shared" si="1569"/>
        <v/>
      </c>
      <c r="PHL90" s="90" t="str">
        <f t="shared" si="1569"/>
        <v/>
      </c>
      <c r="PHM90" s="90" t="str">
        <f t="shared" si="1569"/>
        <v/>
      </c>
      <c r="PHN90" s="90" t="str">
        <f t="shared" si="1569"/>
        <v/>
      </c>
      <c r="PHO90" s="90" t="str">
        <f t="shared" si="1569"/>
        <v/>
      </c>
      <c r="PHP90" s="90" t="str">
        <f t="shared" si="1569"/>
        <v/>
      </c>
      <c r="PHQ90" s="90" t="str">
        <f t="shared" si="1569"/>
        <v/>
      </c>
      <c r="PHR90" s="90" t="str">
        <f t="shared" si="1569"/>
        <v/>
      </c>
      <c r="PHS90" s="90" t="str">
        <f t="shared" si="1569"/>
        <v/>
      </c>
      <c r="PHT90" s="90" t="str">
        <f t="shared" si="1569"/>
        <v/>
      </c>
      <c r="PHU90" s="90" t="str">
        <f t="shared" si="1569"/>
        <v/>
      </c>
      <c r="PHV90" s="90" t="str">
        <f t="shared" si="1569"/>
        <v/>
      </c>
      <c r="PHW90" s="90" t="str">
        <f t="shared" si="1569"/>
        <v/>
      </c>
      <c r="PHX90" s="90" t="str">
        <f t="shared" si="1569"/>
        <v/>
      </c>
      <c r="PHY90" s="90" t="str">
        <f t="shared" si="1569"/>
        <v/>
      </c>
      <c r="PHZ90" s="90" t="str">
        <f t="shared" si="1569"/>
        <v/>
      </c>
      <c r="PIA90" s="90" t="str">
        <f t="shared" si="1569"/>
        <v/>
      </c>
      <c r="PIB90" s="90" t="str">
        <f t="shared" si="1569"/>
        <v/>
      </c>
      <c r="PIC90" s="90" t="str">
        <f t="shared" si="1569"/>
        <v/>
      </c>
      <c r="PID90" s="90" t="str">
        <f t="shared" si="1569"/>
        <v/>
      </c>
      <c r="PIE90" s="90" t="str">
        <f t="shared" si="1569"/>
        <v/>
      </c>
      <c r="PIF90" s="90" t="str">
        <f t="shared" si="1569"/>
        <v/>
      </c>
      <c r="PIG90" s="90" t="str">
        <f t="shared" si="1569"/>
        <v/>
      </c>
      <c r="PIH90" s="90" t="str">
        <f t="shared" si="1569"/>
        <v/>
      </c>
      <c r="PII90" s="90" t="str">
        <f t="shared" si="1569"/>
        <v/>
      </c>
      <c r="PIJ90" s="90" t="str">
        <f t="shared" si="1569"/>
        <v/>
      </c>
      <c r="PIK90" s="90" t="str">
        <f t="shared" si="1569"/>
        <v/>
      </c>
      <c r="PIL90" s="90" t="str">
        <f t="shared" si="1569"/>
        <v/>
      </c>
      <c r="PIM90" s="90" t="str">
        <f t="shared" si="1569"/>
        <v/>
      </c>
      <c r="PIN90" s="90" t="str">
        <f t="shared" si="1569"/>
        <v/>
      </c>
      <c r="PIO90" s="90" t="str">
        <f t="shared" si="1569"/>
        <v/>
      </c>
      <c r="PIP90" s="90" t="str">
        <f t="shared" si="1569"/>
        <v/>
      </c>
      <c r="PIQ90" s="90" t="str">
        <f t="shared" si="1569"/>
        <v/>
      </c>
      <c r="PIR90" s="90" t="str">
        <f t="shared" si="1569"/>
        <v/>
      </c>
      <c r="PIS90" s="90" t="str">
        <f t="shared" si="1569"/>
        <v/>
      </c>
      <c r="PIT90" s="90" t="str">
        <f t="shared" si="1569"/>
        <v/>
      </c>
      <c r="PIU90" s="90" t="str">
        <f t="shared" si="1569"/>
        <v/>
      </c>
      <c r="PIV90" s="90" t="str">
        <f t="shared" si="1569"/>
        <v/>
      </c>
      <c r="PIW90" s="90" t="str">
        <f t="shared" ref="PIW90:PLH90" si="1570">IF(AND(PIW$8&gt;14,PIW$8&lt;19,PIW$8&lt;&gt;""),1,"")</f>
        <v/>
      </c>
      <c r="PIX90" s="90" t="str">
        <f t="shared" si="1570"/>
        <v/>
      </c>
      <c r="PIY90" s="90" t="str">
        <f t="shared" si="1570"/>
        <v/>
      </c>
      <c r="PIZ90" s="90" t="str">
        <f t="shared" si="1570"/>
        <v/>
      </c>
      <c r="PJA90" s="90" t="str">
        <f t="shared" si="1570"/>
        <v/>
      </c>
      <c r="PJB90" s="90" t="str">
        <f t="shared" si="1570"/>
        <v/>
      </c>
      <c r="PJC90" s="90" t="str">
        <f t="shared" si="1570"/>
        <v/>
      </c>
      <c r="PJD90" s="90" t="str">
        <f t="shared" si="1570"/>
        <v/>
      </c>
      <c r="PJE90" s="90" t="str">
        <f t="shared" si="1570"/>
        <v/>
      </c>
      <c r="PJF90" s="90" t="str">
        <f t="shared" si="1570"/>
        <v/>
      </c>
      <c r="PJG90" s="90" t="str">
        <f t="shared" si="1570"/>
        <v/>
      </c>
      <c r="PJH90" s="90" t="str">
        <f t="shared" si="1570"/>
        <v/>
      </c>
      <c r="PJI90" s="90" t="str">
        <f t="shared" si="1570"/>
        <v/>
      </c>
      <c r="PJJ90" s="90" t="str">
        <f t="shared" si="1570"/>
        <v/>
      </c>
      <c r="PJK90" s="90" t="str">
        <f t="shared" si="1570"/>
        <v/>
      </c>
      <c r="PJL90" s="90" t="str">
        <f t="shared" si="1570"/>
        <v/>
      </c>
      <c r="PJM90" s="90" t="str">
        <f t="shared" si="1570"/>
        <v/>
      </c>
      <c r="PJN90" s="90" t="str">
        <f t="shared" si="1570"/>
        <v/>
      </c>
      <c r="PJO90" s="90" t="str">
        <f t="shared" si="1570"/>
        <v/>
      </c>
      <c r="PJP90" s="90" t="str">
        <f t="shared" si="1570"/>
        <v/>
      </c>
      <c r="PJQ90" s="90" t="str">
        <f t="shared" si="1570"/>
        <v/>
      </c>
      <c r="PJR90" s="90" t="str">
        <f t="shared" si="1570"/>
        <v/>
      </c>
      <c r="PJS90" s="90" t="str">
        <f t="shared" si="1570"/>
        <v/>
      </c>
      <c r="PJT90" s="90" t="str">
        <f t="shared" si="1570"/>
        <v/>
      </c>
      <c r="PJU90" s="90" t="str">
        <f t="shared" si="1570"/>
        <v/>
      </c>
      <c r="PJV90" s="90" t="str">
        <f t="shared" si="1570"/>
        <v/>
      </c>
      <c r="PJW90" s="90" t="str">
        <f t="shared" si="1570"/>
        <v/>
      </c>
      <c r="PJX90" s="90" t="str">
        <f t="shared" si="1570"/>
        <v/>
      </c>
      <c r="PJY90" s="90" t="str">
        <f t="shared" si="1570"/>
        <v/>
      </c>
      <c r="PJZ90" s="90" t="str">
        <f t="shared" si="1570"/>
        <v/>
      </c>
      <c r="PKA90" s="90" t="str">
        <f t="shared" si="1570"/>
        <v/>
      </c>
      <c r="PKB90" s="90" t="str">
        <f t="shared" si="1570"/>
        <v/>
      </c>
      <c r="PKC90" s="90" t="str">
        <f t="shared" si="1570"/>
        <v/>
      </c>
      <c r="PKD90" s="90" t="str">
        <f t="shared" si="1570"/>
        <v/>
      </c>
      <c r="PKE90" s="90" t="str">
        <f t="shared" si="1570"/>
        <v/>
      </c>
      <c r="PKF90" s="90" t="str">
        <f t="shared" si="1570"/>
        <v/>
      </c>
      <c r="PKG90" s="90" t="str">
        <f t="shared" si="1570"/>
        <v/>
      </c>
      <c r="PKH90" s="90" t="str">
        <f t="shared" si="1570"/>
        <v/>
      </c>
      <c r="PKI90" s="90" t="str">
        <f t="shared" si="1570"/>
        <v/>
      </c>
      <c r="PKJ90" s="90" t="str">
        <f t="shared" si="1570"/>
        <v/>
      </c>
      <c r="PKK90" s="90" t="str">
        <f t="shared" si="1570"/>
        <v/>
      </c>
      <c r="PKL90" s="90" t="str">
        <f t="shared" si="1570"/>
        <v/>
      </c>
      <c r="PKM90" s="90" t="str">
        <f t="shared" si="1570"/>
        <v/>
      </c>
      <c r="PKN90" s="90" t="str">
        <f t="shared" si="1570"/>
        <v/>
      </c>
      <c r="PKO90" s="90" t="str">
        <f t="shared" si="1570"/>
        <v/>
      </c>
      <c r="PKP90" s="90" t="str">
        <f t="shared" si="1570"/>
        <v/>
      </c>
      <c r="PKQ90" s="90" t="str">
        <f t="shared" si="1570"/>
        <v/>
      </c>
      <c r="PKR90" s="90" t="str">
        <f t="shared" si="1570"/>
        <v/>
      </c>
      <c r="PKS90" s="90" t="str">
        <f t="shared" si="1570"/>
        <v/>
      </c>
      <c r="PKT90" s="90" t="str">
        <f t="shared" si="1570"/>
        <v/>
      </c>
      <c r="PKU90" s="90" t="str">
        <f t="shared" si="1570"/>
        <v/>
      </c>
      <c r="PKV90" s="90" t="str">
        <f t="shared" si="1570"/>
        <v/>
      </c>
      <c r="PKW90" s="90" t="str">
        <f t="shared" si="1570"/>
        <v/>
      </c>
      <c r="PKX90" s="90" t="str">
        <f t="shared" si="1570"/>
        <v/>
      </c>
      <c r="PKY90" s="90" t="str">
        <f t="shared" si="1570"/>
        <v/>
      </c>
      <c r="PKZ90" s="90" t="str">
        <f t="shared" si="1570"/>
        <v/>
      </c>
      <c r="PLA90" s="90" t="str">
        <f t="shared" si="1570"/>
        <v/>
      </c>
      <c r="PLB90" s="90" t="str">
        <f t="shared" si="1570"/>
        <v/>
      </c>
      <c r="PLC90" s="90" t="str">
        <f t="shared" si="1570"/>
        <v/>
      </c>
      <c r="PLD90" s="90" t="str">
        <f t="shared" si="1570"/>
        <v/>
      </c>
      <c r="PLE90" s="90" t="str">
        <f t="shared" si="1570"/>
        <v/>
      </c>
      <c r="PLF90" s="90" t="str">
        <f t="shared" si="1570"/>
        <v/>
      </c>
      <c r="PLG90" s="90" t="str">
        <f t="shared" si="1570"/>
        <v/>
      </c>
      <c r="PLH90" s="90" t="str">
        <f t="shared" si="1570"/>
        <v/>
      </c>
      <c r="PLI90" s="90" t="str">
        <f t="shared" ref="PLI90:PNT90" si="1571">IF(AND(PLI$8&gt;14,PLI$8&lt;19,PLI$8&lt;&gt;""),1,"")</f>
        <v/>
      </c>
      <c r="PLJ90" s="90" t="str">
        <f t="shared" si="1571"/>
        <v/>
      </c>
      <c r="PLK90" s="90" t="str">
        <f t="shared" si="1571"/>
        <v/>
      </c>
      <c r="PLL90" s="90" t="str">
        <f t="shared" si="1571"/>
        <v/>
      </c>
      <c r="PLM90" s="90" t="str">
        <f t="shared" si="1571"/>
        <v/>
      </c>
      <c r="PLN90" s="90" t="str">
        <f t="shared" si="1571"/>
        <v/>
      </c>
      <c r="PLO90" s="90" t="str">
        <f t="shared" si="1571"/>
        <v/>
      </c>
      <c r="PLP90" s="90" t="str">
        <f t="shared" si="1571"/>
        <v/>
      </c>
      <c r="PLQ90" s="90" t="str">
        <f t="shared" si="1571"/>
        <v/>
      </c>
      <c r="PLR90" s="90" t="str">
        <f t="shared" si="1571"/>
        <v/>
      </c>
      <c r="PLS90" s="90" t="str">
        <f t="shared" si="1571"/>
        <v/>
      </c>
      <c r="PLT90" s="90" t="str">
        <f t="shared" si="1571"/>
        <v/>
      </c>
      <c r="PLU90" s="90" t="str">
        <f t="shared" si="1571"/>
        <v/>
      </c>
      <c r="PLV90" s="90" t="str">
        <f t="shared" si="1571"/>
        <v/>
      </c>
      <c r="PLW90" s="90" t="str">
        <f t="shared" si="1571"/>
        <v/>
      </c>
      <c r="PLX90" s="90" t="str">
        <f t="shared" si="1571"/>
        <v/>
      </c>
      <c r="PLY90" s="90" t="str">
        <f t="shared" si="1571"/>
        <v/>
      </c>
      <c r="PLZ90" s="90" t="str">
        <f t="shared" si="1571"/>
        <v/>
      </c>
      <c r="PMA90" s="90" t="str">
        <f t="shared" si="1571"/>
        <v/>
      </c>
      <c r="PMB90" s="90" t="str">
        <f t="shared" si="1571"/>
        <v/>
      </c>
      <c r="PMC90" s="90" t="str">
        <f t="shared" si="1571"/>
        <v/>
      </c>
      <c r="PMD90" s="90" t="str">
        <f t="shared" si="1571"/>
        <v/>
      </c>
      <c r="PME90" s="90" t="str">
        <f t="shared" si="1571"/>
        <v/>
      </c>
      <c r="PMF90" s="90" t="str">
        <f t="shared" si="1571"/>
        <v/>
      </c>
      <c r="PMG90" s="90" t="str">
        <f t="shared" si="1571"/>
        <v/>
      </c>
      <c r="PMH90" s="90" t="str">
        <f t="shared" si="1571"/>
        <v/>
      </c>
      <c r="PMI90" s="90" t="str">
        <f t="shared" si="1571"/>
        <v/>
      </c>
      <c r="PMJ90" s="90" t="str">
        <f t="shared" si="1571"/>
        <v/>
      </c>
      <c r="PMK90" s="90" t="str">
        <f t="shared" si="1571"/>
        <v/>
      </c>
      <c r="PML90" s="90" t="str">
        <f t="shared" si="1571"/>
        <v/>
      </c>
      <c r="PMM90" s="90" t="str">
        <f t="shared" si="1571"/>
        <v/>
      </c>
      <c r="PMN90" s="90" t="str">
        <f t="shared" si="1571"/>
        <v/>
      </c>
      <c r="PMO90" s="90" t="str">
        <f t="shared" si="1571"/>
        <v/>
      </c>
      <c r="PMP90" s="90" t="str">
        <f t="shared" si="1571"/>
        <v/>
      </c>
      <c r="PMQ90" s="90" t="str">
        <f t="shared" si="1571"/>
        <v/>
      </c>
      <c r="PMR90" s="90" t="str">
        <f t="shared" si="1571"/>
        <v/>
      </c>
      <c r="PMS90" s="90" t="str">
        <f t="shared" si="1571"/>
        <v/>
      </c>
      <c r="PMT90" s="90" t="str">
        <f t="shared" si="1571"/>
        <v/>
      </c>
      <c r="PMU90" s="90" t="str">
        <f t="shared" si="1571"/>
        <v/>
      </c>
      <c r="PMV90" s="90" t="str">
        <f t="shared" si="1571"/>
        <v/>
      </c>
      <c r="PMW90" s="90" t="str">
        <f t="shared" si="1571"/>
        <v/>
      </c>
      <c r="PMX90" s="90" t="str">
        <f t="shared" si="1571"/>
        <v/>
      </c>
      <c r="PMY90" s="90" t="str">
        <f t="shared" si="1571"/>
        <v/>
      </c>
      <c r="PMZ90" s="90" t="str">
        <f t="shared" si="1571"/>
        <v/>
      </c>
      <c r="PNA90" s="90" t="str">
        <f t="shared" si="1571"/>
        <v/>
      </c>
      <c r="PNB90" s="90" t="str">
        <f t="shared" si="1571"/>
        <v/>
      </c>
      <c r="PNC90" s="90" t="str">
        <f t="shared" si="1571"/>
        <v/>
      </c>
      <c r="PND90" s="90" t="str">
        <f t="shared" si="1571"/>
        <v/>
      </c>
      <c r="PNE90" s="90" t="str">
        <f t="shared" si="1571"/>
        <v/>
      </c>
      <c r="PNF90" s="90" t="str">
        <f t="shared" si="1571"/>
        <v/>
      </c>
      <c r="PNG90" s="90" t="str">
        <f t="shared" si="1571"/>
        <v/>
      </c>
      <c r="PNH90" s="90" t="str">
        <f t="shared" si="1571"/>
        <v/>
      </c>
      <c r="PNI90" s="90" t="str">
        <f t="shared" si="1571"/>
        <v/>
      </c>
      <c r="PNJ90" s="90" t="str">
        <f t="shared" si="1571"/>
        <v/>
      </c>
      <c r="PNK90" s="90" t="str">
        <f t="shared" si="1571"/>
        <v/>
      </c>
      <c r="PNL90" s="90" t="str">
        <f t="shared" si="1571"/>
        <v/>
      </c>
      <c r="PNM90" s="90" t="str">
        <f t="shared" si="1571"/>
        <v/>
      </c>
      <c r="PNN90" s="90" t="str">
        <f t="shared" si="1571"/>
        <v/>
      </c>
      <c r="PNO90" s="90" t="str">
        <f t="shared" si="1571"/>
        <v/>
      </c>
      <c r="PNP90" s="90" t="str">
        <f t="shared" si="1571"/>
        <v/>
      </c>
      <c r="PNQ90" s="90" t="str">
        <f t="shared" si="1571"/>
        <v/>
      </c>
      <c r="PNR90" s="90" t="str">
        <f t="shared" si="1571"/>
        <v/>
      </c>
      <c r="PNS90" s="90" t="str">
        <f t="shared" si="1571"/>
        <v/>
      </c>
      <c r="PNT90" s="90" t="str">
        <f t="shared" si="1571"/>
        <v/>
      </c>
      <c r="PNU90" s="90" t="str">
        <f t="shared" ref="PNU90:PQF90" si="1572">IF(AND(PNU$8&gt;14,PNU$8&lt;19,PNU$8&lt;&gt;""),1,"")</f>
        <v/>
      </c>
      <c r="PNV90" s="90" t="str">
        <f t="shared" si="1572"/>
        <v/>
      </c>
      <c r="PNW90" s="90" t="str">
        <f t="shared" si="1572"/>
        <v/>
      </c>
      <c r="PNX90" s="90" t="str">
        <f t="shared" si="1572"/>
        <v/>
      </c>
      <c r="PNY90" s="90" t="str">
        <f t="shared" si="1572"/>
        <v/>
      </c>
      <c r="PNZ90" s="90" t="str">
        <f t="shared" si="1572"/>
        <v/>
      </c>
      <c r="POA90" s="90" t="str">
        <f t="shared" si="1572"/>
        <v/>
      </c>
      <c r="POB90" s="90" t="str">
        <f t="shared" si="1572"/>
        <v/>
      </c>
      <c r="POC90" s="90" t="str">
        <f t="shared" si="1572"/>
        <v/>
      </c>
      <c r="POD90" s="90" t="str">
        <f t="shared" si="1572"/>
        <v/>
      </c>
      <c r="POE90" s="90" t="str">
        <f t="shared" si="1572"/>
        <v/>
      </c>
      <c r="POF90" s="90" t="str">
        <f t="shared" si="1572"/>
        <v/>
      </c>
      <c r="POG90" s="90" t="str">
        <f t="shared" si="1572"/>
        <v/>
      </c>
      <c r="POH90" s="90" t="str">
        <f t="shared" si="1572"/>
        <v/>
      </c>
      <c r="POI90" s="90" t="str">
        <f t="shared" si="1572"/>
        <v/>
      </c>
      <c r="POJ90" s="90" t="str">
        <f t="shared" si="1572"/>
        <v/>
      </c>
      <c r="POK90" s="90" t="str">
        <f t="shared" si="1572"/>
        <v/>
      </c>
      <c r="POL90" s="90" t="str">
        <f t="shared" si="1572"/>
        <v/>
      </c>
      <c r="POM90" s="90" t="str">
        <f t="shared" si="1572"/>
        <v/>
      </c>
      <c r="PON90" s="90" t="str">
        <f t="shared" si="1572"/>
        <v/>
      </c>
      <c r="POO90" s="90" t="str">
        <f t="shared" si="1572"/>
        <v/>
      </c>
      <c r="POP90" s="90" t="str">
        <f t="shared" si="1572"/>
        <v/>
      </c>
      <c r="POQ90" s="90" t="str">
        <f t="shared" si="1572"/>
        <v/>
      </c>
      <c r="POR90" s="90" t="str">
        <f t="shared" si="1572"/>
        <v/>
      </c>
      <c r="POS90" s="90" t="str">
        <f t="shared" si="1572"/>
        <v/>
      </c>
      <c r="POT90" s="90" t="str">
        <f t="shared" si="1572"/>
        <v/>
      </c>
      <c r="POU90" s="90" t="str">
        <f t="shared" si="1572"/>
        <v/>
      </c>
      <c r="POV90" s="90" t="str">
        <f t="shared" si="1572"/>
        <v/>
      </c>
      <c r="POW90" s="90" t="str">
        <f t="shared" si="1572"/>
        <v/>
      </c>
      <c r="POX90" s="90" t="str">
        <f t="shared" si="1572"/>
        <v/>
      </c>
      <c r="POY90" s="90" t="str">
        <f t="shared" si="1572"/>
        <v/>
      </c>
      <c r="POZ90" s="90" t="str">
        <f t="shared" si="1572"/>
        <v/>
      </c>
      <c r="PPA90" s="90" t="str">
        <f t="shared" si="1572"/>
        <v/>
      </c>
      <c r="PPB90" s="90" t="str">
        <f t="shared" si="1572"/>
        <v/>
      </c>
      <c r="PPC90" s="90" t="str">
        <f t="shared" si="1572"/>
        <v/>
      </c>
      <c r="PPD90" s="90" t="str">
        <f t="shared" si="1572"/>
        <v/>
      </c>
      <c r="PPE90" s="90" t="str">
        <f t="shared" si="1572"/>
        <v/>
      </c>
      <c r="PPF90" s="90" t="str">
        <f t="shared" si="1572"/>
        <v/>
      </c>
      <c r="PPG90" s="90" t="str">
        <f t="shared" si="1572"/>
        <v/>
      </c>
      <c r="PPH90" s="90" t="str">
        <f t="shared" si="1572"/>
        <v/>
      </c>
      <c r="PPI90" s="90" t="str">
        <f t="shared" si="1572"/>
        <v/>
      </c>
      <c r="PPJ90" s="90" t="str">
        <f t="shared" si="1572"/>
        <v/>
      </c>
      <c r="PPK90" s="90" t="str">
        <f t="shared" si="1572"/>
        <v/>
      </c>
      <c r="PPL90" s="90" t="str">
        <f t="shared" si="1572"/>
        <v/>
      </c>
      <c r="PPM90" s="90" t="str">
        <f t="shared" si="1572"/>
        <v/>
      </c>
      <c r="PPN90" s="90" t="str">
        <f t="shared" si="1572"/>
        <v/>
      </c>
      <c r="PPO90" s="90" t="str">
        <f t="shared" si="1572"/>
        <v/>
      </c>
      <c r="PPP90" s="90" t="str">
        <f t="shared" si="1572"/>
        <v/>
      </c>
      <c r="PPQ90" s="90" t="str">
        <f t="shared" si="1572"/>
        <v/>
      </c>
      <c r="PPR90" s="90" t="str">
        <f t="shared" si="1572"/>
        <v/>
      </c>
      <c r="PPS90" s="90" t="str">
        <f t="shared" si="1572"/>
        <v/>
      </c>
      <c r="PPT90" s="90" t="str">
        <f t="shared" si="1572"/>
        <v/>
      </c>
      <c r="PPU90" s="90" t="str">
        <f t="shared" si="1572"/>
        <v/>
      </c>
      <c r="PPV90" s="90" t="str">
        <f t="shared" si="1572"/>
        <v/>
      </c>
      <c r="PPW90" s="90" t="str">
        <f t="shared" si="1572"/>
        <v/>
      </c>
      <c r="PPX90" s="90" t="str">
        <f t="shared" si="1572"/>
        <v/>
      </c>
      <c r="PPY90" s="90" t="str">
        <f t="shared" si="1572"/>
        <v/>
      </c>
      <c r="PPZ90" s="90" t="str">
        <f t="shared" si="1572"/>
        <v/>
      </c>
      <c r="PQA90" s="90" t="str">
        <f t="shared" si="1572"/>
        <v/>
      </c>
      <c r="PQB90" s="90" t="str">
        <f t="shared" si="1572"/>
        <v/>
      </c>
      <c r="PQC90" s="90" t="str">
        <f t="shared" si="1572"/>
        <v/>
      </c>
      <c r="PQD90" s="90" t="str">
        <f t="shared" si="1572"/>
        <v/>
      </c>
      <c r="PQE90" s="90" t="str">
        <f t="shared" si="1572"/>
        <v/>
      </c>
      <c r="PQF90" s="90" t="str">
        <f t="shared" si="1572"/>
        <v/>
      </c>
      <c r="PQG90" s="90" t="str">
        <f t="shared" ref="PQG90:PSR90" si="1573">IF(AND(PQG$8&gt;14,PQG$8&lt;19,PQG$8&lt;&gt;""),1,"")</f>
        <v/>
      </c>
      <c r="PQH90" s="90" t="str">
        <f t="shared" si="1573"/>
        <v/>
      </c>
      <c r="PQI90" s="90" t="str">
        <f t="shared" si="1573"/>
        <v/>
      </c>
      <c r="PQJ90" s="90" t="str">
        <f t="shared" si="1573"/>
        <v/>
      </c>
      <c r="PQK90" s="90" t="str">
        <f t="shared" si="1573"/>
        <v/>
      </c>
      <c r="PQL90" s="90" t="str">
        <f t="shared" si="1573"/>
        <v/>
      </c>
      <c r="PQM90" s="90" t="str">
        <f t="shared" si="1573"/>
        <v/>
      </c>
      <c r="PQN90" s="90" t="str">
        <f t="shared" si="1573"/>
        <v/>
      </c>
      <c r="PQO90" s="90" t="str">
        <f t="shared" si="1573"/>
        <v/>
      </c>
      <c r="PQP90" s="90" t="str">
        <f t="shared" si="1573"/>
        <v/>
      </c>
      <c r="PQQ90" s="90" t="str">
        <f t="shared" si="1573"/>
        <v/>
      </c>
      <c r="PQR90" s="90" t="str">
        <f t="shared" si="1573"/>
        <v/>
      </c>
      <c r="PQS90" s="90" t="str">
        <f t="shared" si="1573"/>
        <v/>
      </c>
      <c r="PQT90" s="90" t="str">
        <f t="shared" si="1573"/>
        <v/>
      </c>
      <c r="PQU90" s="90" t="str">
        <f t="shared" si="1573"/>
        <v/>
      </c>
      <c r="PQV90" s="90" t="str">
        <f t="shared" si="1573"/>
        <v/>
      </c>
      <c r="PQW90" s="90" t="str">
        <f t="shared" si="1573"/>
        <v/>
      </c>
      <c r="PQX90" s="90" t="str">
        <f t="shared" si="1573"/>
        <v/>
      </c>
      <c r="PQY90" s="90" t="str">
        <f t="shared" si="1573"/>
        <v/>
      </c>
      <c r="PQZ90" s="90" t="str">
        <f t="shared" si="1573"/>
        <v/>
      </c>
      <c r="PRA90" s="90" t="str">
        <f t="shared" si="1573"/>
        <v/>
      </c>
      <c r="PRB90" s="90" t="str">
        <f t="shared" si="1573"/>
        <v/>
      </c>
      <c r="PRC90" s="90" t="str">
        <f t="shared" si="1573"/>
        <v/>
      </c>
      <c r="PRD90" s="90" t="str">
        <f t="shared" si="1573"/>
        <v/>
      </c>
      <c r="PRE90" s="90" t="str">
        <f t="shared" si="1573"/>
        <v/>
      </c>
      <c r="PRF90" s="90" t="str">
        <f t="shared" si="1573"/>
        <v/>
      </c>
      <c r="PRG90" s="90" t="str">
        <f t="shared" si="1573"/>
        <v/>
      </c>
      <c r="PRH90" s="90" t="str">
        <f t="shared" si="1573"/>
        <v/>
      </c>
      <c r="PRI90" s="90" t="str">
        <f t="shared" si="1573"/>
        <v/>
      </c>
      <c r="PRJ90" s="90" t="str">
        <f t="shared" si="1573"/>
        <v/>
      </c>
      <c r="PRK90" s="90" t="str">
        <f t="shared" si="1573"/>
        <v/>
      </c>
      <c r="PRL90" s="90" t="str">
        <f t="shared" si="1573"/>
        <v/>
      </c>
      <c r="PRM90" s="90" t="str">
        <f t="shared" si="1573"/>
        <v/>
      </c>
      <c r="PRN90" s="90" t="str">
        <f t="shared" si="1573"/>
        <v/>
      </c>
      <c r="PRO90" s="90" t="str">
        <f t="shared" si="1573"/>
        <v/>
      </c>
      <c r="PRP90" s="90" t="str">
        <f t="shared" si="1573"/>
        <v/>
      </c>
      <c r="PRQ90" s="90" t="str">
        <f t="shared" si="1573"/>
        <v/>
      </c>
      <c r="PRR90" s="90" t="str">
        <f t="shared" si="1573"/>
        <v/>
      </c>
      <c r="PRS90" s="90" t="str">
        <f t="shared" si="1573"/>
        <v/>
      </c>
      <c r="PRT90" s="90" t="str">
        <f t="shared" si="1573"/>
        <v/>
      </c>
      <c r="PRU90" s="90" t="str">
        <f t="shared" si="1573"/>
        <v/>
      </c>
      <c r="PRV90" s="90" t="str">
        <f t="shared" si="1573"/>
        <v/>
      </c>
      <c r="PRW90" s="90" t="str">
        <f t="shared" si="1573"/>
        <v/>
      </c>
      <c r="PRX90" s="90" t="str">
        <f t="shared" si="1573"/>
        <v/>
      </c>
      <c r="PRY90" s="90" t="str">
        <f t="shared" si="1573"/>
        <v/>
      </c>
      <c r="PRZ90" s="90" t="str">
        <f t="shared" si="1573"/>
        <v/>
      </c>
      <c r="PSA90" s="90" t="str">
        <f t="shared" si="1573"/>
        <v/>
      </c>
      <c r="PSB90" s="90" t="str">
        <f t="shared" si="1573"/>
        <v/>
      </c>
      <c r="PSC90" s="90" t="str">
        <f t="shared" si="1573"/>
        <v/>
      </c>
      <c r="PSD90" s="90" t="str">
        <f t="shared" si="1573"/>
        <v/>
      </c>
      <c r="PSE90" s="90" t="str">
        <f t="shared" si="1573"/>
        <v/>
      </c>
      <c r="PSF90" s="90" t="str">
        <f t="shared" si="1573"/>
        <v/>
      </c>
      <c r="PSG90" s="90" t="str">
        <f t="shared" si="1573"/>
        <v/>
      </c>
      <c r="PSH90" s="90" t="str">
        <f t="shared" si="1573"/>
        <v/>
      </c>
      <c r="PSI90" s="90" t="str">
        <f t="shared" si="1573"/>
        <v/>
      </c>
      <c r="PSJ90" s="90" t="str">
        <f t="shared" si="1573"/>
        <v/>
      </c>
      <c r="PSK90" s="90" t="str">
        <f t="shared" si="1573"/>
        <v/>
      </c>
      <c r="PSL90" s="90" t="str">
        <f t="shared" si="1573"/>
        <v/>
      </c>
      <c r="PSM90" s="90" t="str">
        <f t="shared" si="1573"/>
        <v/>
      </c>
      <c r="PSN90" s="90" t="str">
        <f t="shared" si="1573"/>
        <v/>
      </c>
      <c r="PSO90" s="90" t="str">
        <f t="shared" si="1573"/>
        <v/>
      </c>
      <c r="PSP90" s="90" t="str">
        <f t="shared" si="1573"/>
        <v/>
      </c>
      <c r="PSQ90" s="90" t="str">
        <f t="shared" si="1573"/>
        <v/>
      </c>
      <c r="PSR90" s="90" t="str">
        <f t="shared" si="1573"/>
        <v/>
      </c>
      <c r="PSS90" s="90" t="str">
        <f t="shared" ref="PSS90:PVD90" si="1574">IF(AND(PSS$8&gt;14,PSS$8&lt;19,PSS$8&lt;&gt;""),1,"")</f>
        <v/>
      </c>
      <c r="PST90" s="90" t="str">
        <f t="shared" si="1574"/>
        <v/>
      </c>
      <c r="PSU90" s="90" t="str">
        <f t="shared" si="1574"/>
        <v/>
      </c>
      <c r="PSV90" s="90" t="str">
        <f t="shared" si="1574"/>
        <v/>
      </c>
      <c r="PSW90" s="90" t="str">
        <f t="shared" si="1574"/>
        <v/>
      </c>
      <c r="PSX90" s="90" t="str">
        <f t="shared" si="1574"/>
        <v/>
      </c>
      <c r="PSY90" s="90" t="str">
        <f t="shared" si="1574"/>
        <v/>
      </c>
      <c r="PSZ90" s="90" t="str">
        <f t="shared" si="1574"/>
        <v/>
      </c>
      <c r="PTA90" s="90" t="str">
        <f t="shared" si="1574"/>
        <v/>
      </c>
      <c r="PTB90" s="90" t="str">
        <f t="shared" si="1574"/>
        <v/>
      </c>
      <c r="PTC90" s="90" t="str">
        <f t="shared" si="1574"/>
        <v/>
      </c>
      <c r="PTD90" s="90" t="str">
        <f t="shared" si="1574"/>
        <v/>
      </c>
      <c r="PTE90" s="90" t="str">
        <f t="shared" si="1574"/>
        <v/>
      </c>
      <c r="PTF90" s="90" t="str">
        <f t="shared" si="1574"/>
        <v/>
      </c>
      <c r="PTG90" s="90" t="str">
        <f t="shared" si="1574"/>
        <v/>
      </c>
      <c r="PTH90" s="90" t="str">
        <f t="shared" si="1574"/>
        <v/>
      </c>
      <c r="PTI90" s="90" t="str">
        <f t="shared" si="1574"/>
        <v/>
      </c>
      <c r="PTJ90" s="90" t="str">
        <f t="shared" si="1574"/>
        <v/>
      </c>
      <c r="PTK90" s="90" t="str">
        <f t="shared" si="1574"/>
        <v/>
      </c>
      <c r="PTL90" s="90" t="str">
        <f t="shared" si="1574"/>
        <v/>
      </c>
      <c r="PTM90" s="90" t="str">
        <f t="shared" si="1574"/>
        <v/>
      </c>
      <c r="PTN90" s="90" t="str">
        <f t="shared" si="1574"/>
        <v/>
      </c>
      <c r="PTO90" s="90" t="str">
        <f t="shared" si="1574"/>
        <v/>
      </c>
      <c r="PTP90" s="90" t="str">
        <f t="shared" si="1574"/>
        <v/>
      </c>
      <c r="PTQ90" s="90" t="str">
        <f t="shared" si="1574"/>
        <v/>
      </c>
      <c r="PTR90" s="90" t="str">
        <f t="shared" si="1574"/>
        <v/>
      </c>
      <c r="PTS90" s="90" t="str">
        <f t="shared" si="1574"/>
        <v/>
      </c>
      <c r="PTT90" s="90" t="str">
        <f t="shared" si="1574"/>
        <v/>
      </c>
      <c r="PTU90" s="90" t="str">
        <f t="shared" si="1574"/>
        <v/>
      </c>
      <c r="PTV90" s="90" t="str">
        <f t="shared" si="1574"/>
        <v/>
      </c>
      <c r="PTW90" s="90" t="str">
        <f t="shared" si="1574"/>
        <v/>
      </c>
      <c r="PTX90" s="90" t="str">
        <f t="shared" si="1574"/>
        <v/>
      </c>
      <c r="PTY90" s="90" t="str">
        <f t="shared" si="1574"/>
        <v/>
      </c>
      <c r="PTZ90" s="90" t="str">
        <f t="shared" si="1574"/>
        <v/>
      </c>
      <c r="PUA90" s="90" t="str">
        <f t="shared" si="1574"/>
        <v/>
      </c>
      <c r="PUB90" s="90" t="str">
        <f t="shared" si="1574"/>
        <v/>
      </c>
      <c r="PUC90" s="90" t="str">
        <f t="shared" si="1574"/>
        <v/>
      </c>
      <c r="PUD90" s="90" t="str">
        <f t="shared" si="1574"/>
        <v/>
      </c>
      <c r="PUE90" s="90" t="str">
        <f t="shared" si="1574"/>
        <v/>
      </c>
      <c r="PUF90" s="90" t="str">
        <f t="shared" si="1574"/>
        <v/>
      </c>
      <c r="PUG90" s="90" t="str">
        <f t="shared" si="1574"/>
        <v/>
      </c>
      <c r="PUH90" s="90" t="str">
        <f t="shared" si="1574"/>
        <v/>
      </c>
      <c r="PUI90" s="90" t="str">
        <f t="shared" si="1574"/>
        <v/>
      </c>
      <c r="PUJ90" s="90" t="str">
        <f t="shared" si="1574"/>
        <v/>
      </c>
      <c r="PUK90" s="90" t="str">
        <f t="shared" si="1574"/>
        <v/>
      </c>
      <c r="PUL90" s="90" t="str">
        <f t="shared" si="1574"/>
        <v/>
      </c>
      <c r="PUM90" s="90" t="str">
        <f t="shared" si="1574"/>
        <v/>
      </c>
      <c r="PUN90" s="90" t="str">
        <f t="shared" si="1574"/>
        <v/>
      </c>
      <c r="PUO90" s="90" t="str">
        <f t="shared" si="1574"/>
        <v/>
      </c>
      <c r="PUP90" s="90" t="str">
        <f t="shared" si="1574"/>
        <v/>
      </c>
      <c r="PUQ90" s="90" t="str">
        <f t="shared" si="1574"/>
        <v/>
      </c>
      <c r="PUR90" s="90" t="str">
        <f t="shared" si="1574"/>
        <v/>
      </c>
      <c r="PUS90" s="90" t="str">
        <f t="shared" si="1574"/>
        <v/>
      </c>
      <c r="PUT90" s="90" t="str">
        <f t="shared" si="1574"/>
        <v/>
      </c>
      <c r="PUU90" s="90" t="str">
        <f t="shared" si="1574"/>
        <v/>
      </c>
      <c r="PUV90" s="90" t="str">
        <f t="shared" si="1574"/>
        <v/>
      </c>
      <c r="PUW90" s="90" t="str">
        <f t="shared" si="1574"/>
        <v/>
      </c>
      <c r="PUX90" s="90" t="str">
        <f t="shared" si="1574"/>
        <v/>
      </c>
      <c r="PUY90" s="90" t="str">
        <f t="shared" si="1574"/>
        <v/>
      </c>
      <c r="PUZ90" s="90" t="str">
        <f t="shared" si="1574"/>
        <v/>
      </c>
      <c r="PVA90" s="90" t="str">
        <f t="shared" si="1574"/>
        <v/>
      </c>
      <c r="PVB90" s="90" t="str">
        <f t="shared" si="1574"/>
        <v/>
      </c>
      <c r="PVC90" s="90" t="str">
        <f t="shared" si="1574"/>
        <v/>
      </c>
      <c r="PVD90" s="90" t="str">
        <f t="shared" si="1574"/>
        <v/>
      </c>
      <c r="PVE90" s="90" t="str">
        <f t="shared" ref="PVE90:PXP90" si="1575">IF(AND(PVE$8&gt;14,PVE$8&lt;19,PVE$8&lt;&gt;""),1,"")</f>
        <v/>
      </c>
      <c r="PVF90" s="90" t="str">
        <f t="shared" si="1575"/>
        <v/>
      </c>
      <c r="PVG90" s="90" t="str">
        <f t="shared" si="1575"/>
        <v/>
      </c>
      <c r="PVH90" s="90" t="str">
        <f t="shared" si="1575"/>
        <v/>
      </c>
      <c r="PVI90" s="90" t="str">
        <f t="shared" si="1575"/>
        <v/>
      </c>
      <c r="PVJ90" s="90" t="str">
        <f t="shared" si="1575"/>
        <v/>
      </c>
      <c r="PVK90" s="90" t="str">
        <f t="shared" si="1575"/>
        <v/>
      </c>
      <c r="PVL90" s="90" t="str">
        <f t="shared" si="1575"/>
        <v/>
      </c>
      <c r="PVM90" s="90" t="str">
        <f t="shared" si="1575"/>
        <v/>
      </c>
      <c r="PVN90" s="90" t="str">
        <f t="shared" si="1575"/>
        <v/>
      </c>
      <c r="PVO90" s="90" t="str">
        <f t="shared" si="1575"/>
        <v/>
      </c>
      <c r="PVP90" s="90" t="str">
        <f t="shared" si="1575"/>
        <v/>
      </c>
      <c r="PVQ90" s="90" t="str">
        <f t="shared" si="1575"/>
        <v/>
      </c>
      <c r="PVR90" s="90" t="str">
        <f t="shared" si="1575"/>
        <v/>
      </c>
      <c r="PVS90" s="90" t="str">
        <f t="shared" si="1575"/>
        <v/>
      </c>
      <c r="PVT90" s="90" t="str">
        <f t="shared" si="1575"/>
        <v/>
      </c>
      <c r="PVU90" s="90" t="str">
        <f t="shared" si="1575"/>
        <v/>
      </c>
      <c r="PVV90" s="90" t="str">
        <f t="shared" si="1575"/>
        <v/>
      </c>
      <c r="PVW90" s="90" t="str">
        <f t="shared" si="1575"/>
        <v/>
      </c>
      <c r="PVX90" s="90" t="str">
        <f t="shared" si="1575"/>
        <v/>
      </c>
      <c r="PVY90" s="90" t="str">
        <f t="shared" si="1575"/>
        <v/>
      </c>
      <c r="PVZ90" s="90" t="str">
        <f t="shared" si="1575"/>
        <v/>
      </c>
      <c r="PWA90" s="90" t="str">
        <f t="shared" si="1575"/>
        <v/>
      </c>
      <c r="PWB90" s="90" t="str">
        <f t="shared" si="1575"/>
        <v/>
      </c>
      <c r="PWC90" s="90" t="str">
        <f t="shared" si="1575"/>
        <v/>
      </c>
      <c r="PWD90" s="90" t="str">
        <f t="shared" si="1575"/>
        <v/>
      </c>
      <c r="PWE90" s="90" t="str">
        <f t="shared" si="1575"/>
        <v/>
      </c>
      <c r="PWF90" s="90" t="str">
        <f t="shared" si="1575"/>
        <v/>
      </c>
      <c r="PWG90" s="90" t="str">
        <f t="shared" si="1575"/>
        <v/>
      </c>
      <c r="PWH90" s="90" t="str">
        <f t="shared" si="1575"/>
        <v/>
      </c>
      <c r="PWI90" s="90" t="str">
        <f t="shared" si="1575"/>
        <v/>
      </c>
      <c r="PWJ90" s="90" t="str">
        <f t="shared" si="1575"/>
        <v/>
      </c>
      <c r="PWK90" s="90" t="str">
        <f t="shared" si="1575"/>
        <v/>
      </c>
      <c r="PWL90" s="90" t="str">
        <f t="shared" si="1575"/>
        <v/>
      </c>
      <c r="PWM90" s="90" t="str">
        <f t="shared" si="1575"/>
        <v/>
      </c>
      <c r="PWN90" s="90" t="str">
        <f t="shared" si="1575"/>
        <v/>
      </c>
      <c r="PWO90" s="90" t="str">
        <f t="shared" si="1575"/>
        <v/>
      </c>
      <c r="PWP90" s="90" t="str">
        <f t="shared" si="1575"/>
        <v/>
      </c>
      <c r="PWQ90" s="90" t="str">
        <f t="shared" si="1575"/>
        <v/>
      </c>
      <c r="PWR90" s="90" t="str">
        <f t="shared" si="1575"/>
        <v/>
      </c>
      <c r="PWS90" s="90" t="str">
        <f t="shared" si="1575"/>
        <v/>
      </c>
      <c r="PWT90" s="90" t="str">
        <f t="shared" si="1575"/>
        <v/>
      </c>
      <c r="PWU90" s="90" t="str">
        <f t="shared" si="1575"/>
        <v/>
      </c>
      <c r="PWV90" s="90" t="str">
        <f t="shared" si="1575"/>
        <v/>
      </c>
      <c r="PWW90" s="90" t="str">
        <f t="shared" si="1575"/>
        <v/>
      </c>
      <c r="PWX90" s="90" t="str">
        <f t="shared" si="1575"/>
        <v/>
      </c>
      <c r="PWY90" s="90" t="str">
        <f t="shared" si="1575"/>
        <v/>
      </c>
      <c r="PWZ90" s="90" t="str">
        <f t="shared" si="1575"/>
        <v/>
      </c>
      <c r="PXA90" s="90" t="str">
        <f t="shared" si="1575"/>
        <v/>
      </c>
      <c r="PXB90" s="90" t="str">
        <f t="shared" si="1575"/>
        <v/>
      </c>
      <c r="PXC90" s="90" t="str">
        <f t="shared" si="1575"/>
        <v/>
      </c>
      <c r="PXD90" s="90" t="str">
        <f t="shared" si="1575"/>
        <v/>
      </c>
      <c r="PXE90" s="90" t="str">
        <f t="shared" si="1575"/>
        <v/>
      </c>
      <c r="PXF90" s="90" t="str">
        <f t="shared" si="1575"/>
        <v/>
      </c>
      <c r="PXG90" s="90" t="str">
        <f t="shared" si="1575"/>
        <v/>
      </c>
      <c r="PXH90" s="90" t="str">
        <f t="shared" si="1575"/>
        <v/>
      </c>
      <c r="PXI90" s="90" t="str">
        <f t="shared" si="1575"/>
        <v/>
      </c>
      <c r="PXJ90" s="90" t="str">
        <f t="shared" si="1575"/>
        <v/>
      </c>
      <c r="PXK90" s="90" t="str">
        <f t="shared" si="1575"/>
        <v/>
      </c>
      <c r="PXL90" s="90" t="str">
        <f t="shared" si="1575"/>
        <v/>
      </c>
      <c r="PXM90" s="90" t="str">
        <f t="shared" si="1575"/>
        <v/>
      </c>
      <c r="PXN90" s="90" t="str">
        <f t="shared" si="1575"/>
        <v/>
      </c>
      <c r="PXO90" s="90" t="str">
        <f t="shared" si="1575"/>
        <v/>
      </c>
      <c r="PXP90" s="90" t="str">
        <f t="shared" si="1575"/>
        <v/>
      </c>
      <c r="PXQ90" s="90" t="str">
        <f t="shared" ref="PXQ90:QAB90" si="1576">IF(AND(PXQ$8&gt;14,PXQ$8&lt;19,PXQ$8&lt;&gt;""),1,"")</f>
        <v/>
      </c>
      <c r="PXR90" s="90" t="str">
        <f t="shared" si="1576"/>
        <v/>
      </c>
      <c r="PXS90" s="90" t="str">
        <f t="shared" si="1576"/>
        <v/>
      </c>
      <c r="PXT90" s="90" t="str">
        <f t="shared" si="1576"/>
        <v/>
      </c>
      <c r="PXU90" s="90" t="str">
        <f t="shared" si="1576"/>
        <v/>
      </c>
      <c r="PXV90" s="90" t="str">
        <f t="shared" si="1576"/>
        <v/>
      </c>
      <c r="PXW90" s="90" t="str">
        <f t="shared" si="1576"/>
        <v/>
      </c>
      <c r="PXX90" s="90" t="str">
        <f t="shared" si="1576"/>
        <v/>
      </c>
      <c r="PXY90" s="90" t="str">
        <f t="shared" si="1576"/>
        <v/>
      </c>
      <c r="PXZ90" s="90" t="str">
        <f t="shared" si="1576"/>
        <v/>
      </c>
      <c r="PYA90" s="90" t="str">
        <f t="shared" si="1576"/>
        <v/>
      </c>
      <c r="PYB90" s="90" t="str">
        <f t="shared" si="1576"/>
        <v/>
      </c>
      <c r="PYC90" s="90" t="str">
        <f t="shared" si="1576"/>
        <v/>
      </c>
      <c r="PYD90" s="90" t="str">
        <f t="shared" si="1576"/>
        <v/>
      </c>
      <c r="PYE90" s="90" t="str">
        <f t="shared" si="1576"/>
        <v/>
      </c>
      <c r="PYF90" s="90" t="str">
        <f t="shared" si="1576"/>
        <v/>
      </c>
      <c r="PYG90" s="90" t="str">
        <f t="shared" si="1576"/>
        <v/>
      </c>
      <c r="PYH90" s="90" t="str">
        <f t="shared" si="1576"/>
        <v/>
      </c>
      <c r="PYI90" s="90" t="str">
        <f t="shared" si="1576"/>
        <v/>
      </c>
      <c r="PYJ90" s="90" t="str">
        <f t="shared" si="1576"/>
        <v/>
      </c>
      <c r="PYK90" s="90" t="str">
        <f t="shared" si="1576"/>
        <v/>
      </c>
      <c r="PYL90" s="90" t="str">
        <f t="shared" si="1576"/>
        <v/>
      </c>
      <c r="PYM90" s="90" t="str">
        <f t="shared" si="1576"/>
        <v/>
      </c>
      <c r="PYN90" s="90" t="str">
        <f t="shared" si="1576"/>
        <v/>
      </c>
      <c r="PYO90" s="90" t="str">
        <f t="shared" si="1576"/>
        <v/>
      </c>
      <c r="PYP90" s="90" t="str">
        <f t="shared" si="1576"/>
        <v/>
      </c>
      <c r="PYQ90" s="90" t="str">
        <f t="shared" si="1576"/>
        <v/>
      </c>
      <c r="PYR90" s="90" t="str">
        <f t="shared" si="1576"/>
        <v/>
      </c>
      <c r="PYS90" s="90" t="str">
        <f t="shared" si="1576"/>
        <v/>
      </c>
      <c r="PYT90" s="90" t="str">
        <f t="shared" si="1576"/>
        <v/>
      </c>
      <c r="PYU90" s="90" t="str">
        <f t="shared" si="1576"/>
        <v/>
      </c>
      <c r="PYV90" s="90" t="str">
        <f t="shared" si="1576"/>
        <v/>
      </c>
      <c r="PYW90" s="90" t="str">
        <f t="shared" si="1576"/>
        <v/>
      </c>
      <c r="PYX90" s="90" t="str">
        <f t="shared" si="1576"/>
        <v/>
      </c>
      <c r="PYY90" s="90" t="str">
        <f t="shared" si="1576"/>
        <v/>
      </c>
      <c r="PYZ90" s="90" t="str">
        <f t="shared" si="1576"/>
        <v/>
      </c>
      <c r="PZA90" s="90" t="str">
        <f t="shared" si="1576"/>
        <v/>
      </c>
      <c r="PZB90" s="90" t="str">
        <f t="shared" si="1576"/>
        <v/>
      </c>
      <c r="PZC90" s="90" t="str">
        <f t="shared" si="1576"/>
        <v/>
      </c>
      <c r="PZD90" s="90" t="str">
        <f t="shared" si="1576"/>
        <v/>
      </c>
      <c r="PZE90" s="90" t="str">
        <f t="shared" si="1576"/>
        <v/>
      </c>
      <c r="PZF90" s="90" t="str">
        <f t="shared" si="1576"/>
        <v/>
      </c>
      <c r="PZG90" s="90" t="str">
        <f t="shared" si="1576"/>
        <v/>
      </c>
      <c r="PZH90" s="90" t="str">
        <f t="shared" si="1576"/>
        <v/>
      </c>
      <c r="PZI90" s="90" t="str">
        <f t="shared" si="1576"/>
        <v/>
      </c>
      <c r="PZJ90" s="90" t="str">
        <f t="shared" si="1576"/>
        <v/>
      </c>
      <c r="PZK90" s="90" t="str">
        <f t="shared" si="1576"/>
        <v/>
      </c>
      <c r="PZL90" s="90" t="str">
        <f t="shared" si="1576"/>
        <v/>
      </c>
      <c r="PZM90" s="90" t="str">
        <f t="shared" si="1576"/>
        <v/>
      </c>
      <c r="PZN90" s="90" t="str">
        <f t="shared" si="1576"/>
        <v/>
      </c>
      <c r="PZO90" s="90" t="str">
        <f t="shared" si="1576"/>
        <v/>
      </c>
      <c r="PZP90" s="90" t="str">
        <f t="shared" si="1576"/>
        <v/>
      </c>
      <c r="PZQ90" s="90" t="str">
        <f t="shared" si="1576"/>
        <v/>
      </c>
      <c r="PZR90" s="90" t="str">
        <f t="shared" si="1576"/>
        <v/>
      </c>
      <c r="PZS90" s="90" t="str">
        <f t="shared" si="1576"/>
        <v/>
      </c>
      <c r="PZT90" s="90" t="str">
        <f t="shared" si="1576"/>
        <v/>
      </c>
      <c r="PZU90" s="90" t="str">
        <f t="shared" si="1576"/>
        <v/>
      </c>
      <c r="PZV90" s="90" t="str">
        <f t="shared" si="1576"/>
        <v/>
      </c>
      <c r="PZW90" s="90" t="str">
        <f t="shared" si="1576"/>
        <v/>
      </c>
      <c r="PZX90" s="90" t="str">
        <f t="shared" si="1576"/>
        <v/>
      </c>
      <c r="PZY90" s="90" t="str">
        <f t="shared" si="1576"/>
        <v/>
      </c>
      <c r="PZZ90" s="90" t="str">
        <f t="shared" si="1576"/>
        <v/>
      </c>
      <c r="QAA90" s="90" t="str">
        <f t="shared" si="1576"/>
        <v/>
      </c>
      <c r="QAB90" s="90" t="str">
        <f t="shared" si="1576"/>
        <v/>
      </c>
      <c r="QAC90" s="90" t="str">
        <f t="shared" ref="QAC90:QCN90" si="1577">IF(AND(QAC$8&gt;14,QAC$8&lt;19,QAC$8&lt;&gt;""),1,"")</f>
        <v/>
      </c>
      <c r="QAD90" s="90" t="str">
        <f t="shared" si="1577"/>
        <v/>
      </c>
      <c r="QAE90" s="90" t="str">
        <f t="shared" si="1577"/>
        <v/>
      </c>
      <c r="QAF90" s="90" t="str">
        <f t="shared" si="1577"/>
        <v/>
      </c>
      <c r="QAG90" s="90" t="str">
        <f t="shared" si="1577"/>
        <v/>
      </c>
      <c r="QAH90" s="90" t="str">
        <f t="shared" si="1577"/>
        <v/>
      </c>
      <c r="QAI90" s="90" t="str">
        <f t="shared" si="1577"/>
        <v/>
      </c>
      <c r="QAJ90" s="90" t="str">
        <f t="shared" si="1577"/>
        <v/>
      </c>
      <c r="QAK90" s="90" t="str">
        <f t="shared" si="1577"/>
        <v/>
      </c>
      <c r="QAL90" s="90" t="str">
        <f t="shared" si="1577"/>
        <v/>
      </c>
      <c r="QAM90" s="90" t="str">
        <f t="shared" si="1577"/>
        <v/>
      </c>
      <c r="QAN90" s="90" t="str">
        <f t="shared" si="1577"/>
        <v/>
      </c>
      <c r="QAO90" s="90" t="str">
        <f t="shared" si="1577"/>
        <v/>
      </c>
      <c r="QAP90" s="90" t="str">
        <f t="shared" si="1577"/>
        <v/>
      </c>
      <c r="QAQ90" s="90" t="str">
        <f t="shared" si="1577"/>
        <v/>
      </c>
      <c r="QAR90" s="90" t="str">
        <f t="shared" si="1577"/>
        <v/>
      </c>
      <c r="QAS90" s="90" t="str">
        <f t="shared" si="1577"/>
        <v/>
      </c>
      <c r="QAT90" s="90" t="str">
        <f t="shared" si="1577"/>
        <v/>
      </c>
      <c r="QAU90" s="90" t="str">
        <f t="shared" si="1577"/>
        <v/>
      </c>
      <c r="QAV90" s="90" t="str">
        <f t="shared" si="1577"/>
        <v/>
      </c>
      <c r="QAW90" s="90" t="str">
        <f t="shared" si="1577"/>
        <v/>
      </c>
      <c r="QAX90" s="90" t="str">
        <f t="shared" si="1577"/>
        <v/>
      </c>
      <c r="QAY90" s="90" t="str">
        <f t="shared" si="1577"/>
        <v/>
      </c>
      <c r="QAZ90" s="90" t="str">
        <f t="shared" si="1577"/>
        <v/>
      </c>
      <c r="QBA90" s="90" t="str">
        <f t="shared" si="1577"/>
        <v/>
      </c>
      <c r="QBB90" s="90" t="str">
        <f t="shared" si="1577"/>
        <v/>
      </c>
      <c r="QBC90" s="90" t="str">
        <f t="shared" si="1577"/>
        <v/>
      </c>
      <c r="QBD90" s="90" t="str">
        <f t="shared" si="1577"/>
        <v/>
      </c>
      <c r="QBE90" s="90" t="str">
        <f t="shared" si="1577"/>
        <v/>
      </c>
      <c r="QBF90" s="90" t="str">
        <f t="shared" si="1577"/>
        <v/>
      </c>
      <c r="QBG90" s="90" t="str">
        <f t="shared" si="1577"/>
        <v/>
      </c>
      <c r="QBH90" s="90" t="str">
        <f t="shared" si="1577"/>
        <v/>
      </c>
      <c r="QBI90" s="90" t="str">
        <f t="shared" si="1577"/>
        <v/>
      </c>
      <c r="QBJ90" s="90" t="str">
        <f t="shared" si="1577"/>
        <v/>
      </c>
      <c r="QBK90" s="90" t="str">
        <f t="shared" si="1577"/>
        <v/>
      </c>
      <c r="QBL90" s="90" t="str">
        <f t="shared" si="1577"/>
        <v/>
      </c>
      <c r="QBM90" s="90" t="str">
        <f t="shared" si="1577"/>
        <v/>
      </c>
      <c r="QBN90" s="90" t="str">
        <f t="shared" si="1577"/>
        <v/>
      </c>
      <c r="QBO90" s="90" t="str">
        <f t="shared" si="1577"/>
        <v/>
      </c>
      <c r="QBP90" s="90" t="str">
        <f t="shared" si="1577"/>
        <v/>
      </c>
      <c r="QBQ90" s="90" t="str">
        <f t="shared" si="1577"/>
        <v/>
      </c>
      <c r="QBR90" s="90" t="str">
        <f t="shared" si="1577"/>
        <v/>
      </c>
      <c r="QBS90" s="90" t="str">
        <f t="shared" si="1577"/>
        <v/>
      </c>
      <c r="QBT90" s="90" t="str">
        <f t="shared" si="1577"/>
        <v/>
      </c>
      <c r="QBU90" s="90" t="str">
        <f t="shared" si="1577"/>
        <v/>
      </c>
      <c r="QBV90" s="90" t="str">
        <f t="shared" si="1577"/>
        <v/>
      </c>
      <c r="QBW90" s="90" t="str">
        <f t="shared" si="1577"/>
        <v/>
      </c>
      <c r="QBX90" s="90" t="str">
        <f t="shared" si="1577"/>
        <v/>
      </c>
      <c r="QBY90" s="90" t="str">
        <f t="shared" si="1577"/>
        <v/>
      </c>
      <c r="QBZ90" s="90" t="str">
        <f t="shared" si="1577"/>
        <v/>
      </c>
      <c r="QCA90" s="90" t="str">
        <f t="shared" si="1577"/>
        <v/>
      </c>
      <c r="QCB90" s="90" t="str">
        <f t="shared" si="1577"/>
        <v/>
      </c>
      <c r="QCC90" s="90" t="str">
        <f t="shared" si="1577"/>
        <v/>
      </c>
      <c r="QCD90" s="90" t="str">
        <f t="shared" si="1577"/>
        <v/>
      </c>
      <c r="QCE90" s="90" t="str">
        <f t="shared" si="1577"/>
        <v/>
      </c>
      <c r="QCF90" s="90" t="str">
        <f t="shared" si="1577"/>
        <v/>
      </c>
      <c r="QCG90" s="90" t="str">
        <f t="shared" si="1577"/>
        <v/>
      </c>
      <c r="QCH90" s="90" t="str">
        <f t="shared" si="1577"/>
        <v/>
      </c>
      <c r="QCI90" s="90" t="str">
        <f t="shared" si="1577"/>
        <v/>
      </c>
      <c r="QCJ90" s="90" t="str">
        <f t="shared" si="1577"/>
        <v/>
      </c>
      <c r="QCK90" s="90" t="str">
        <f t="shared" si="1577"/>
        <v/>
      </c>
      <c r="QCL90" s="90" t="str">
        <f t="shared" si="1577"/>
        <v/>
      </c>
      <c r="QCM90" s="90" t="str">
        <f t="shared" si="1577"/>
        <v/>
      </c>
      <c r="QCN90" s="90" t="str">
        <f t="shared" si="1577"/>
        <v/>
      </c>
      <c r="QCO90" s="90" t="str">
        <f t="shared" ref="QCO90:QEZ90" si="1578">IF(AND(QCO$8&gt;14,QCO$8&lt;19,QCO$8&lt;&gt;""),1,"")</f>
        <v/>
      </c>
      <c r="QCP90" s="90" t="str">
        <f t="shared" si="1578"/>
        <v/>
      </c>
      <c r="QCQ90" s="90" t="str">
        <f t="shared" si="1578"/>
        <v/>
      </c>
      <c r="QCR90" s="90" t="str">
        <f t="shared" si="1578"/>
        <v/>
      </c>
      <c r="QCS90" s="90" t="str">
        <f t="shared" si="1578"/>
        <v/>
      </c>
      <c r="QCT90" s="90" t="str">
        <f t="shared" si="1578"/>
        <v/>
      </c>
      <c r="QCU90" s="90" t="str">
        <f t="shared" si="1578"/>
        <v/>
      </c>
      <c r="QCV90" s="90" t="str">
        <f t="shared" si="1578"/>
        <v/>
      </c>
      <c r="QCW90" s="90" t="str">
        <f t="shared" si="1578"/>
        <v/>
      </c>
      <c r="QCX90" s="90" t="str">
        <f t="shared" si="1578"/>
        <v/>
      </c>
      <c r="QCY90" s="90" t="str">
        <f t="shared" si="1578"/>
        <v/>
      </c>
      <c r="QCZ90" s="90" t="str">
        <f t="shared" si="1578"/>
        <v/>
      </c>
      <c r="QDA90" s="90" t="str">
        <f t="shared" si="1578"/>
        <v/>
      </c>
      <c r="QDB90" s="90" t="str">
        <f t="shared" si="1578"/>
        <v/>
      </c>
      <c r="QDC90" s="90" t="str">
        <f t="shared" si="1578"/>
        <v/>
      </c>
      <c r="QDD90" s="90" t="str">
        <f t="shared" si="1578"/>
        <v/>
      </c>
      <c r="QDE90" s="90" t="str">
        <f t="shared" si="1578"/>
        <v/>
      </c>
      <c r="QDF90" s="90" t="str">
        <f t="shared" si="1578"/>
        <v/>
      </c>
      <c r="QDG90" s="90" t="str">
        <f t="shared" si="1578"/>
        <v/>
      </c>
      <c r="QDH90" s="90" t="str">
        <f t="shared" si="1578"/>
        <v/>
      </c>
      <c r="QDI90" s="90" t="str">
        <f t="shared" si="1578"/>
        <v/>
      </c>
      <c r="QDJ90" s="90" t="str">
        <f t="shared" si="1578"/>
        <v/>
      </c>
      <c r="QDK90" s="90" t="str">
        <f t="shared" si="1578"/>
        <v/>
      </c>
      <c r="QDL90" s="90" t="str">
        <f t="shared" si="1578"/>
        <v/>
      </c>
      <c r="QDM90" s="90" t="str">
        <f t="shared" si="1578"/>
        <v/>
      </c>
      <c r="QDN90" s="90" t="str">
        <f t="shared" si="1578"/>
        <v/>
      </c>
      <c r="QDO90" s="90" t="str">
        <f t="shared" si="1578"/>
        <v/>
      </c>
      <c r="QDP90" s="90" t="str">
        <f t="shared" si="1578"/>
        <v/>
      </c>
      <c r="QDQ90" s="90" t="str">
        <f t="shared" si="1578"/>
        <v/>
      </c>
      <c r="QDR90" s="90" t="str">
        <f t="shared" si="1578"/>
        <v/>
      </c>
      <c r="QDS90" s="90" t="str">
        <f t="shared" si="1578"/>
        <v/>
      </c>
      <c r="QDT90" s="90" t="str">
        <f t="shared" si="1578"/>
        <v/>
      </c>
      <c r="QDU90" s="90" t="str">
        <f t="shared" si="1578"/>
        <v/>
      </c>
      <c r="QDV90" s="90" t="str">
        <f t="shared" si="1578"/>
        <v/>
      </c>
      <c r="QDW90" s="90" t="str">
        <f t="shared" si="1578"/>
        <v/>
      </c>
      <c r="QDX90" s="90" t="str">
        <f t="shared" si="1578"/>
        <v/>
      </c>
      <c r="QDY90" s="90" t="str">
        <f t="shared" si="1578"/>
        <v/>
      </c>
      <c r="QDZ90" s="90" t="str">
        <f t="shared" si="1578"/>
        <v/>
      </c>
      <c r="QEA90" s="90" t="str">
        <f t="shared" si="1578"/>
        <v/>
      </c>
      <c r="QEB90" s="90" t="str">
        <f t="shared" si="1578"/>
        <v/>
      </c>
      <c r="QEC90" s="90" t="str">
        <f t="shared" si="1578"/>
        <v/>
      </c>
      <c r="QED90" s="90" t="str">
        <f t="shared" si="1578"/>
        <v/>
      </c>
      <c r="QEE90" s="90" t="str">
        <f t="shared" si="1578"/>
        <v/>
      </c>
      <c r="QEF90" s="90" t="str">
        <f t="shared" si="1578"/>
        <v/>
      </c>
      <c r="QEG90" s="90" t="str">
        <f t="shared" si="1578"/>
        <v/>
      </c>
      <c r="QEH90" s="90" t="str">
        <f t="shared" si="1578"/>
        <v/>
      </c>
      <c r="QEI90" s="90" t="str">
        <f t="shared" si="1578"/>
        <v/>
      </c>
      <c r="QEJ90" s="90" t="str">
        <f t="shared" si="1578"/>
        <v/>
      </c>
      <c r="QEK90" s="90" t="str">
        <f t="shared" si="1578"/>
        <v/>
      </c>
      <c r="QEL90" s="90" t="str">
        <f t="shared" si="1578"/>
        <v/>
      </c>
      <c r="QEM90" s="90" t="str">
        <f t="shared" si="1578"/>
        <v/>
      </c>
      <c r="QEN90" s="90" t="str">
        <f t="shared" si="1578"/>
        <v/>
      </c>
      <c r="QEO90" s="90" t="str">
        <f t="shared" si="1578"/>
        <v/>
      </c>
      <c r="QEP90" s="90" t="str">
        <f t="shared" si="1578"/>
        <v/>
      </c>
      <c r="QEQ90" s="90" t="str">
        <f t="shared" si="1578"/>
        <v/>
      </c>
      <c r="QER90" s="90" t="str">
        <f t="shared" si="1578"/>
        <v/>
      </c>
      <c r="QES90" s="90" t="str">
        <f t="shared" si="1578"/>
        <v/>
      </c>
      <c r="QET90" s="90" t="str">
        <f t="shared" si="1578"/>
        <v/>
      </c>
      <c r="QEU90" s="90" t="str">
        <f t="shared" si="1578"/>
        <v/>
      </c>
      <c r="QEV90" s="90" t="str">
        <f t="shared" si="1578"/>
        <v/>
      </c>
      <c r="QEW90" s="90" t="str">
        <f t="shared" si="1578"/>
        <v/>
      </c>
      <c r="QEX90" s="90" t="str">
        <f t="shared" si="1578"/>
        <v/>
      </c>
      <c r="QEY90" s="90" t="str">
        <f t="shared" si="1578"/>
        <v/>
      </c>
      <c r="QEZ90" s="90" t="str">
        <f t="shared" si="1578"/>
        <v/>
      </c>
      <c r="QFA90" s="90" t="str">
        <f t="shared" ref="QFA90:QHL90" si="1579">IF(AND(QFA$8&gt;14,QFA$8&lt;19,QFA$8&lt;&gt;""),1,"")</f>
        <v/>
      </c>
      <c r="QFB90" s="90" t="str">
        <f t="shared" si="1579"/>
        <v/>
      </c>
      <c r="QFC90" s="90" t="str">
        <f t="shared" si="1579"/>
        <v/>
      </c>
      <c r="QFD90" s="90" t="str">
        <f t="shared" si="1579"/>
        <v/>
      </c>
      <c r="QFE90" s="90" t="str">
        <f t="shared" si="1579"/>
        <v/>
      </c>
      <c r="QFF90" s="90" t="str">
        <f t="shared" si="1579"/>
        <v/>
      </c>
      <c r="QFG90" s="90" t="str">
        <f t="shared" si="1579"/>
        <v/>
      </c>
      <c r="QFH90" s="90" t="str">
        <f t="shared" si="1579"/>
        <v/>
      </c>
      <c r="QFI90" s="90" t="str">
        <f t="shared" si="1579"/>
        <v/>
      </c>
      <c r="QFJ90" s="90" t="str">
        <f t="shared" si="1579"/>
        <v/>
      </c>
      <c r="QFK90" s="90" t="str">
        <f t="shared" si="1579"/>
        <v/>
      </c>
      <c r="QFL90" s="90" t="str">
        <f t="shared" si="1579"/>
        <v/>
      </c>
      <c r="QFM90" s="90" t="str">
        <f t="shared" si="1579"/>
        <v/>
      </c>
      <c r="QFN90" s="90" t="str">
        <f t="shared" si="1579"/>
        <v/>
      </c>
      <c r="QFO90" s="90" t="str">
        <f t="shared" si="1579"/>
        <v/>
      </c>
      <c r="QFP90" s="90" t="str">
        <f t="shared" si="1579"/>
        <v/>
      </c>
      <c r="QFQ90" s="90" t="str">
        <f t="shared" si="1579"/>
        <v/>
      </c>
      <c r="QFR90" s="90" t="str">
        <f t="shared" si="1579"/>
        <v/>
      </c>
      <c r="QFS90" s="90" t="str">
        <f t="shared" si="1579"/>
        <v/>
      </c>
      <c r="QFT90" s="90" t="str">
        <f t="shared" si="1579"/>
        <v/>
      </c>
      <c r="QFU90" s="90" t="str">
        <f t="shared" si="1579"/>
        <v/>
      </c>
      <c r="QFV90" s="90" t="str">
        <f t="shared" si="1579"/>
        <v/>
      </c>
      <c r="QFW90" s="90" t="str">
        <f t="shared" si="1579"/>
        <v/>
      </c>
      <c r="QFX90" s="90" t="str">
        <f t="shared" si="1579"/>
        <v/>
      </c>
      <c r="QFY90" s="90" t="str">
        <f t="shared" si="1579"/>
        <v/>
      </c>
      <c r="QFZ90" s="90" t="str">
        <f t="shared" si="1579"/>
        <v/>
      </c>
      <c r="QGA90" s="90" t="str">
        <f t="shared" si="1579"/>
        <v/>
      </c>
      <c r="QGB90" s="90" t="str">
        <f t="shared" si="1579"/>
        <v/>
      </c>
      <c r="QGC90" s="90" t="str">
        <f t="shared" si="1579"/>
        <v/>
      </c>
      <c r="QGD90" s="90" t="str">
        <f t="shared" si="1579"/>
        <v/>
      </c>
      <c r="QGE90" s="90" t="str">
        <f t="shared" si="1579"/>
        <v/>
      </c>
      <c r="QGF90" s="90" t="str">
        <f t="shared" si="1579"/>
        <v/>
      </c>
      <c r="QGG90" s="90" t="str">
        <f t="shared" si="1579"/>
        <v/>
      </c>
      <c r="QGH90" s="90" t="str">
        <f t="shared" si="1579"/>
        <v/>
      </c>
      <c r="QGI90" s="90" t="str">
        <f t="shared" si="1579"/>
        <v/>
      </c>
      <c r="QGJ90" s="90" t="str">
        <f t="shared" si="1579"/>
        <v/>
      </c>
      <c r="QGK90" s="90" t="str">
        <f t="shared" si="1579"/>
        <v/>
      </c>
      <c r="QGL90" s="90" t="str">
        <f t="shared" si="1579"/>
        <v/>
      </c>
      <c r="QGM90" s="90" t="str">
        <f t="shared" si="1579"/>
        <v/>
      </c>
      <c r="QGN90" s="90" t="str">
        <f t="shared" si="1579"/>
        <v/>
      </c>
      <c r="QGO90" s="90" t="str">
        <f t="shared" si="1579"/>
        <v/>
      </c>
      <c r="QGP90" s="90" t="str">
        <f t="shared" si="1579"/>
        <v/>
      </c>
      <c r="QGQ90" s="90" t="str">
        <f t="shared" si="1579"/>
        <v/>
      </c>
      <c r="QGR90" s="90" t="str">
        <f t="shared" si="1579"/>
        <v/>
      </c>
      <c r="QGS90" s="90" t="str">
        <f t="shared" si="1579"/>
        <v/>
      </c>
      <c r="QGT90" s="90" t="str">
        <f t="shared" si="1579"/>
        <v/>
      </c>
      <c r="QGU90" s="90" t="str">
        <f t="shared" si="1579"/>
        <v/>
      </c>
      <c r="QGV90" s="90" t="str">
        <f t="shared" si="1579"/>
        <v/>
      </c>
      <c r="QGW90" s="90" t="str">
        <f t="shared" si="1579"/>
        <v/>
      </c>
      <c r="QGX90" s="90" t="str">
        <f t="shared" si="1579"/>
        <v/>
      </c>
      <c r="QGY90" s="90" t="str">
        <f t="shared" si="1579"/>
        <v/>
      </c>
      <c r="QGZ90" s="90" t="str">
        <f t="shared" si="1579"/>
        <v/>
      </c>
      <c r="QHA90" s="90" t="str">
        <f t="shared" si="1579"/>
        <v/>
      </c>
      <c r="QHB90" s="90" t="str">
        <f t="shared" si="1579"/>
        <v/>
      </c>
      <c r="QHC90" s="90" t="str">
        <f t="shared" si="1579"/>
        <v/>
      </c>
      <c r="QHD90" s="90" t="str">
        <f t="shared" si="1579"/>
        <v/>
      </c>
      <c r="QHE90" s="90" t="str">
        <f t="shared" si="1579"/>
        <v/>
      </c>
      <c r="QHF90" s="90" t="str">
        <f t="shared" si="1579"/>
        <v/>
      </c>
      <c r="QHG90" s="90" t="str">
        <f t="shared" si="1579"/>
        <v/>
      </c>
      <c r="QHH90" s="90" t="str">
        <f t="shared" si="1579"/>
        <v/>
      </c>
      <c r="QHI90" s="90" t="str">
        <f t="shared" si="1579"/>
        <v/>
      </c>
      <c r="QHJ90" s="90" t="str">
        <f t="shared" si="1579"/>
        <v/>
      </c>
      <c r="QHK90" s="90" t="str">
        <f t="shared" si="1579"/>
        <v/>
      </c>
      <c r="QHL90" s="90" t="str">
        <f t="shared" si="1579"/>
        <v/>
      </c>
      <c r="QHM90" s="90" t="str">
        <f t="shared" ref="QHM90:QJX90" si="1580">IF(AND(QHM$8&gt;14,QHM$8&lt;19,QHM$8&lt;&gt;""),1,"")</f>
        <v/>
      </c>
      <c r="QHN90" s="90" t="str">
        <f t="shared" si="1580"/>
        <v/>
      </c>
      <c r="QHO90" s="90" t="str">
        <f t="shared" si="1580"/>
        <v/>
      </c>
      <c r="QHP90" s="90" t="str">
        <f t="shared" si="1580"/>
        <v/>
      </c>
      <c r="QHQ90" s="90" t="str">
        <f t="shared" si="1580"/>
        <v/>
      </c>
      <c r="QHR90" s="90" t="str">
        <f t="shared" si="1580"/>
        <v/>
      </c>
      <c r="QHS90" s="90" t="str">
        <f t="shared" si="1580"/>
        <v/>
      </c>
      <c r="QHT90" s="90" t="str">
        <f t="shared" si="1580"/>
        <v/>
      </c>
      <c r="QHU90" s="90" t="str">
        <f t="shared" si="1580"/>
        <v/>
      </c>
      <c r="QHV90" s="90" t="str">
        <f t="shared" si="1580"/>
        <v/>
      </c>
      <c r="QHW90" s="90" t="str">
        <f t="shared" si="1580"/>
        <v/>
      </c>
      <c r="QHX90" s="90" t="str">
        <f t="shared" si="1580"/>
        <v/>
      </c>
      <c r="QHY90" s="90" t="str">
        <f t="shared" si="1580"/>
        <v/>
      </c>
      <c r="QHZ90" s="90" t="str">
        <f t="shared" si="1580"/>
        <v/>
      </c>
      <c r="QIA90" s="90" t="str">
        <f t="shared" si="1580"/>
        <v/>
      </c>
      <c r="QIB90" s="90" t="str">
        <f t="shared" si="1580"/>
        <v/>
      </c>
      <c r="QIC90" s="90" t="str">
        <f t="shared" si="1580"/>
        <v/>
      </c>
      <c r="QID90" s="90" t="str">
        <f t="shared" si="1580"/>
        <v/>
      </c>
      <c r="QIE90" s="90" t="str">
        <f t="shared" si="1580"/>
        <v/>
      </c>
      <c r="QIF90" s="90" t="str">
        <f t="shared" si="1580"/>
        <v/>
      </c>
      <c r="QIG90" s="90" t="str">
        <f t="shared" si="1580"/>
        <v/>
      </c>
      <c r="QIH90" s="90" t="str">
        <f t="shared" si="1580"/>
        <v/>
      </c>
      <c r="QII90" s="90" t="str">
        <f t="shared" si="1580"/>
        <v/>
      </c>
      <c r="QIJ90" s="90" t="str">
        <f t="shared" si="1580"/>
        <v/>
      </c>
      <c r="QIK90" s="90" t="str">
        <f t="shared" si="1580"/>
        <v/>
      </c>
      <c r="QIL90" s="90" t="str">
        <f t="shared" si="1580"/>
        <v/>
      </c>
      <c r="QIM90" s="90" t="str">
        <f t="shared" si="1580"/>
        <v/>
      </c>
      <c r="QIN90" s="90" t="str">
        <f t="shared" si="1580"/>
        <v/>
      </c>
      <c r="QIO90" s="90" t="str">
        <f t="shared" si="1580"/>
        <v/>
      </c>
      <c r="QIP90" s="90" t="str">
        <f t="shared" si="1580"/>
        <v/>
      </c>
      <c r="QIQ90" s="90" t="str">
        <f t="shared" si="1580"/>
        <v/>
      </c>
      <c r="QIR90" s="90" t="str">
        <f t="shared" si="1580"/>
        <v/>
      </c>
      <c r="QIS90" s="90" t="str">
        <f t="shared" si="1580"/>
        <v/>
      </c>
      <c r="QIT90" s="90" t="str">
        <f t="shared" si="1580"/>
        <v/>
      </c>
      <c r="QIU90" s="90" t="str">
        <f t="shared" si="1580"/>
        <v/>
      </c>
      <c r="QIV90" s="90" t="str">
        <f t="shared" si="1580"/>
        <v/>
      </c>
      <c r="QIW90" s="90" t="str">
        <f t="shared" si="1580"/>
        <v/>
      </c>
      <c r="QIX90" s="90" t="str">
        <f t="shared" si="1580"/>
        <v/>
      </c>
      <c r="QIY90" s="90" t="str">
        <f t="shared" si="1580"/>
        <v/>
      </c>
      <c r="QIZ90" s="90" t="str">
        <f t="shared" si="1580"/>
        <v/>
      </c>
      <c r="QJA90" s="90" t="str">
        <f t="shared" si="1580"/>
        <v/>
      </c>
      <c r="QJB90" s="90" t="str">
        <f t="shared" si="1580"/>
        <v/>
      </c>
      <c r="QJC90" s="90" t="str">
        <f t="shared" si="1580"/>
        <v/>
      </c>
      <c r="QJD90" s="90" t="str">
        <f t="shared" si="1580"/>
        <v/>
      </c>
      <c r="QJE90" s="90" t="str">
        <f t="shared" si="1580"/>
        <v/>
      </c>
      <c r="QJF90" s="90" t="str">
        <f t="shared" si="1580"/>
        <v/>
      </c>
      <c r="QJG90" s="90" t="str">
        <f t="shared" si="1580"/>
        <v/>
      </c>
      <c r="QJH90" s="90" t="str">
        <f t="shared" si="1580"/>
        <v/>
      </c>
      <c r="QJI90" s="90" t="str">
        <f t="shared" si="1580"/>
        <v/>
      </c>
      <c r="QJJ90" s="90" t="str">
        <f t="shared" si="1580"/>
        <v/>
      </c>
      <c r="QJK90" s="90" t="str">
        <f t="shared" si="1580"/>
        <v/>
      </c>
      <c r="QJL90" s="90" t="str">
        <f t="shared" si="1580"/>
        <v/>
      </c>
      <c r="QJM90" s="90" t="str">
        <f t="shared" si="1580"/>
        <v/>
      </c>
      <c r="QJN90" s="90" t="str">
        <f t="shared" si="1580"/>
        <v/>
      </c>
      <c r="QJO90" s="90" t="str">
        <f t="shared" si="1580"/>
        <v/>
      </c>
      <c r="QJP90" s="90" t="str">
        <f t="shared" si="1580"/>
        <v/>
      </c>
      <c r="QJQ90" s="90" t="str">
        <f t="shared" si="1580"/>
        <v/>
      </c>
      <c r="QJR90" s="90" t="str">
        <f t="shared" si="1580"/>
        <v/>
      </c>
      <c r="QJS90" s="90" t="str">
        <f t="shared" si="1580"/>
        <v/>
      </c>
      <c r="QJT90" s="90" t="str">
        <f t="shared" si="1580"/>
        <v/>
      </c>
      <c r="QJU90" s="90" t="str">
        <f t="shared" si="1580"/>
        <v/>
      </c>
      <c r="QJV90" s="90" t="str">
        <f t="shared" si="1580"/>
        <v/>
      </c>
      <c r="QJW90" s="90" t="str">
        <f t="shared" si="1580"/>
        <v/>
      </c>
      <c r="QJX90" s="90" t="str">
        <f t="shared" si="1580"/>
        <v/>
      </c>
      <c r="QJY90" s="90" t="str">
        <f t="shared" ref="QJY90:QMJ90" si="1581">IF(AND(QJY$8&gt;14,QJY$8&lt;19,QJY$8&lt;&gt;""),1,"")</f>
        <v/>
      </c>
      <c r="QJZ90" s="90" t="str">
        <f t="shared" si="1581"/>
        <v/>
      </c>
      <c r="QKA90" s="90" t="str">
        <f t="shared" si="1581"/>
        <v/>
      </c>
      <c r="QKB90" s="90" t="str">
        <f t="shared" si="1581"/>
        <v/>
      </c>
      <c r="QKC90" s="90" t="str">
        <f t="shared" si="1581"/>
        <v/>
      </c>
      <c r="QKD90" s="90" t="str">
        <f t="shared" si="1581"/>
        <v/>
      </c>
      <c r="QKE90" s="90" t="str">
        <f t="shared" si="1581"/>
        <v/>
      </c>
      <c r="QKF90" s="90" t="str">
        <f t="shared" si="1581"/>
        <v/>
      </c>
      <c r="QKG90" s="90" t="str">
        <f t="shared" si="1581"/>
        <v/>
      </c>
      <c r="QKH90" s="90" t="str">
        <f t="shared" si="1581"/>
        <v/>
      </c>
      <c r="QKI90" s="90" t="str">
        <f t="shared" si="1581"/>
        <v/>
      </c>
      <c r="QKJ90" s="90" t="str">
        <f t="shared" si="1581"/>
        <v/>
      </c>
      <c r="QKK90" s="90" t="str">
        <f t="shared" si="1581"/>
        <v/>
      </c>
      <c r="QKL90" s="90" t="str">
        <f t="shared" si="1581"/>
        <v/>
      </c>
      <c r="QKM90" s="90" t="str">
        <f t="shared" si="1581"/>
        <v/>
      </c>
      <c r="QKN90" s="90" t="str">
        <f t="shared" si="1581"/>
        <v/>
      </c>
      <c r="QKO90" s="90" t="str">
        <f t="shared" si="1581"/>
        <v/>
      </c>
      <c r="QKP90" s="90" t="str">
        <f t="shared" si="1581"/>
        <v/>
      </c>
      <c r="QKQ90" s="90" t="str">
        <f t="shared" si="1581"/>
        <v/>
      </c>
      <c r="QKR90" s="90" t="str">
        <f t="shared" si="1581"/>
        <v/>
      </c>
      <c r="QKS90" s="90" t="str">
        <f t="shared" si="1581"/>
        <v/>
      </c>
      <c r="QKT90" s="90" t="str">
        <f t="shared" si="1581"/>
        <v/>
      </c>
      <c r="QKU90" s="90" t="str">
        <f t="shared" si="1581"/>
        <v/>
      </c>
      <c r="QKV90" s="90" t="str">
        <f t="shared" si="1581"/>
        <v/>
      </c>
      <c r="QKW90" s="90" t="str">
        <f t="shared" si="1581"/>
        <v/>
      </c>
      <c r="QKX90" s="90" t="str">
        <f t="shared" si="1581"/>
        <v/>
      </c>
      <c r="QKY90" s="90" t="str">
        <f t="shared" si="1581"/>
        <v/>
      </c>
      <c r="QKZ90" s="90" t="str">
        <f t="shared" si="1581"/>
        <v/>
      </c>
      <c r="QLA90" s="90" t="str">
        <f t="shared" si="1581"/>
        <v/>
      </c>
      <c r="QLB90" s="90" t="str">
        <f t="shared" si="1581"/>
        <v/>
      </c>
      <c r="QLC90" s="90" t="str">
        <f t="shared" si="1581"/>
        <v/>
      </c>
      <c r="QLD90" s="90" t="str">
        <f t="shared" si="1581"/>
        <v/>
      </c>
      <c r="QLE90" s="90" t="str">
        <f t="shared" si="1581"/>
        <v/>
      </c>
      <c r="QLF90" s="90" t="str">
        <f t="shared" si="1581"/>
        <v/>
      </c>
      <c r="QLG90" s="90" t="str">
        <f t="shared" si="1581"/>
        <v/>
      </c>
      <c r="QLH90" s="90" t="str">
        <f t="shared" si="1581"/>
        <v/>
      </c>
      <c r="QLI90" s="90" t="str">
        <f t="shared" si="1581"/>
        <v/>
      </c>
      <c r="QLJ90" s="90" t="str">
        <f t="shared" si="1581"/>
        <v/>
      </c>
      <c r="QLK90" s="90" t="str">
        <f t="shared" si="1581"/>
        <v/>
      </c>
      <c r="QLL90" s="90" t="str">
        <f t="shared" si="1581"/>
        <v/>
      </c>
      <c r="QLM90" s="90" t="str">
        <f t="shared" si="1581"/>
        <v/>
      </c>
      <c r="QLN90" s="90" t="str">
        <f t="shared" si="1581"/>
        <v/>
      </c>
      <c r="QLO90" s="90" t="str">
        <f t="shared" si="1581"/>
        <v/>
      </c>
      <c r="QLP90" s="90" t="str">
        <f t="shared" si="1581"/>
        <v/>
      </c>
      <c r="QLQ90" s="90" t="str">
        <f t="shared" si="1581"/>
        <v/>
      </c>
      <c r="QLR90" s="90" t="str">
        <f t="shared" si="1581"/>
        <v/>
      </c>
      <c r="QLS90" s="90" t="str">
        <f t="shared" si="1581"/>
        <v/>
      </c>
      <c r="QLT90" s="90" t="str">
        <f t="shared" si="1581"/>
        <v/>
      </c>
      <c r="QLU90" s="90" t="str">
        <f t="shared" si="1581"/>
        <v/>
      </c>
      <c r="QLV90" s="90" t="str">
        <f t="shared" si="1581"/>
        <v/>
      </c>
      <c r="QLW90" s="90" t="str">
        <f t="shared" si="1581"/>
        <v/>
      </c>
      <c r="QLX90" s="90" t="str">
        <f t="shared" si="1581"/>
        <v/>
      </c>
      <c r="QLY90" s="90" t="str">
        <f t="shared" si="1581"/>
        <v/>
      </c>
      <c r="QLZ90" s="90" t="str">
        <f t="shared" si="1581"/>
        <v/>
      </c>
      <c r="QMA90" s="90" t="str">
        <f t="shared" si="1581"/>
        <v/>
      </c>
      <c r="QMB90" s="90" t="str">
        <f t="shared" si="1581"/>
        <v/>
      </c>
      <c r="QMC90" s="90" t="str">
        <f t="shared" si="1581"/>
        <v/>
      </c>
      <c r="QMD90" s="90" t="str">
        <f t="shared" si="1581"/>
        <v/>
      </c>
      <c r="QME90" s="90" t="str">
        <f t="shared" si="1581"/>
        <v/>
      </c>
      <c r="QMF90" s="90" t="str">
        <f t="shared" si="1581"/>
        <v/>
      </c>
      <c r="QMG90" s="90" t="str">
        <f t="shared" si="1581"/>
        <v/>
      </c>
      <c r="QMH90" s="90" t="str">
        <f t="shared" si="1581"/>
        <v/>
      </c>
      <c r="QMI90" s="90" t="str">
        <f t="shared" si="1581"/>
        <v/>
      </c>
      <c r="QMJ90" s="90" t="str">
        <f t="shared" si="1581"/>
        <v/>
      </c>
      <c r="QMK90" s="90" t="str">
        <f t="shared" ref="QMK90:QOV90" si="1582">IF(AND(QMK$8&gt;14,QMK$8&lt;19,QMK$8&lt;&gt;""),1,"")</f>
        <v/>
      </c>
      <c r="QML90" s="90" t="str">
        <f t="shared" si="1582"/>
        <v/>
      </c>
      <c r="QMM90" s="90" t="str">
        <f t="shared" si="1582"/>
        <v/>
      </c>
      <c r="QMN90" s="90" t="str">
        <f t="shared" si="1582"/>
        <v/>
      </c>
      <c r="QMO90" s="90" t="str">
        <f t="shared" si="1582"/>
        <v/>
      </c>
      <c r="QMP90" s="90" t="str">
        <f t="shared" si="1582"/>
        <v/>
      </c>
      <c r="QMQ90" s="90" t="str">
        <f t="shared" si="1582"/>
        <v/>
      </c>
      <c r="QMR90" s="90" t="str">
        <f t="shared" si="1582"/>
        <v/>
      </c>
      <c r="QMS90" s="90" t="str">
        <f t="shared" si="1582"/>
        <v/>
      </c>
      <c r="QMT90" s="90" t="str">
        <f t="shared" si="1582"/>
        <v/>
      </c>
      <c r="QMU90" s="90" t="str">
        <f t="shared" si="1582"/>
        <v/>
      </c>
      <c r="QMV90" s="90" t="str">
        <f t="shared" si="1582"/>
        <v/>
      </c>
      <c r="QMW90" s="90" t="str">
        <f t="shared" si="1582"/>
        <v/>
      </c>
      <c r="QMX90" s="90" t="str">
        <f t="shared" si="1582"/>
        <v/>
      </c>
      <c r="QMY90" s="90" t="str">
        <f t="shared" si="1582"/>
        <v/>
      </c>
      <c r="QMZ90" s="90" t="str">
        <f t="shared" si="1582"/>
        <v/>
      </c>
      <c r="QNA90" s="90" t="str">
        <f t="shared" si="1582"/>
        <v/>
      </c>
      <c r="QNB90" s="90" t="str">
        <f t="shared" si="1582"/>
        <v/>
      </c>
      <c r="QNC90" s="90" t="str">
        <f t="shared" si="1582"/>
        <v/>
      </c>
      <c r="QND90" s="90" t="str">
        <f t="shared" si="1582"/>
        <v/>
      </c>
      <c r="QNE90" s="90" t="str">
        <f t="shared" si="1582"/>
        <v/>
      </c>
      <c r="QNF90" s="90" t="str">
        <f t="shared" si="1582"/>
        <v/>
      </c>
      <c r="QNG90" s="90" t="str">
        <f t="shared" si="1582"/>
        <v/>
      </c>
      <c r="QNH90" s="90" t="str">
        <f t="shared" si="1582"/>
        <v/>
      </c>
      <c r="QNI90" s="90" t="str">
        <f t="shared" si="1582"/>
        <v/>
      </c>
      <c r="QNJ90" s="90" t="str">
        <f t="shared" si="1582"/>
        <v/>
      </c>
      <c r="QNK90" s="90" t="str">
        <f t="shared" si="1582"/>
        <v/>
      </c>
      <c r="QNL90" s="90" t="str">
        <f t="shared" si="1582"/>
        <v/>
      </c>
      <c r="QNM90" s="90" t="str">
        <f t="shared" si="1582"/>
        <v/>
      </c>
      <c r="QNN90" s="90" t="str">
        <f t="shared" si="1582"/>
        <v/>
      </c>
      <c r="QNO90" s="90" t="str">
        <f t="shared" si="1582"/>
        <v/>
      </c>
      <c r="QNP90" s="90" t="str">
        <f t="shared" si="1582"/>
        <v/>
      </c>
      <c r="QNQ90" s="90" t="str">
        <f t="shared" si="1582"/>
        <v/>
      </c>
      <c r="QNR90" s="90" t="str">
        <f t="shared" si="1582"/>
        <v/>
      </c>
      <c r="QNS90" s="90" t="str">
        <f t="shared" si="1582"/>
        <v/>
      </c>
      <c r="QNT90" s="90" t="str">
        <f t="shared" si="1582"/>
        <v/>
      </c>
      <c r="QNU90" s="90" t="str">
        <f t="shared" si="1582"/>
        <v/>
      </c>
      <c r="QNV90" s="90" t="str">
        <f t="shared" si="1582"/>
        <v/>
      </c>
      <c r="QNW90" s="90" t="str">
        <f t="shared" si="1582"/>
        <v/>
      </c>
      <c r="QNX90" s="90" t="str">
        <f t="shared" si="1582"/>
        <v/>
      </c>
      <c r="QNY90" s="90" t="str">
        <f t="shared" si="1582"/>
        <v/>
      </c>
      <c r="QNZ90" s="90" t="str">
        <f t="shared" si="1582"/>
        <v/>
      </c>
      <c r="QOA90" s="90" t="str">
        <f t="shared" si="1582"/>
        <v/>
      </c>
      <c r="QOB90" s="90" t="str">
        <f t="shared" si="1582"/>
        <v/>
      </c>
      <c r="QOC90" s="90" t="str">
        <f t="shared" si="1582"/>
        <v/>
      </c>
      <c r="QOD90" s="90" t="str">
        <f t="shared" si="1582"/>
        <v/>
      </c>
      <c r="QOE90" s="90" t="str">
        <f t="shared" si="1582"/>
        <v/>
      </c>
      <c r="QOF90" s="90" t="str">
        <f t="shared" si="1582"/>
        <v/>
      </c>
      <c r="QOG90" s="90" t="str">
        <f t="shared" si="1582"/>
        <v/>
      </c>
      <c r="QOH90" s="90" t="str">
        <f t="shared" si="1582"/>
        <v/>
      </c>
      <c r="QOI90" s="90" t="str">
        <f t="shared" si="1582"/>
        <v/>
      </c>
      <c r="QOJ90" s="90" t="str">
        <f t="shared" si="1582"/>
        <v/>
      </c>
      <c r="QOK90" s="90" t="str">
        <f t="shared" si="1582"/>
        <v/>
      </c>
      <c r="QOL90" s="90" t="str">
        <f t="shared" si="1582"/>
        <v/>
      </c>
      <c r="QOM90" s="90" t="str">
        <f t="shared" si="1582"/>
        <v/>
      </c>
      <c r="QON90" s="90" t="str">
        <f t="shared" si="1582"/>
        <v/>
      </c>
      <c r="QOO90" s="90" t="str">
        <f t="shared" si="1582"/>
        <v/>
      </c>
      <c r="QOP90" s="90" t="str">
        <f t="shared" si="1582"/>
        <v/>
      </c>
      <c r="QOQ90" s="90" t="str">
        <f t="shared" si="1582"/>
        <v/>
      </c>
      <c r="QOR90" s="90" t="str">
        <f t="shared" si="1582"/>
        <v/>
      </c>
      <c r="QOS90" s="90" t="str">
        <f t="shared" si="1582"/>
        <v/>
      </c>
      <c r="QOT90" s="90" t="str">
        <f t="shared" si="1582"/>
        <v/>
      </c>
      <c r="QOU90" s="90" t="str">
        <f t="shared" si="1582"/>
        <v/>
      </c>
      <c r="QOV90" s="90" t="str">
        <f t="shared" si="1582"/>
        <v/>
      </c>
      <c r="QOW90" s="90" t="str">
        <f t="shared" ref="QOW90:QRH90" si="1583">IF(AND(QOW$8&gt;14,QOW$8&lt;19,QOW$8&lt;&gt;""),1,"")</f>
        <v/>
      </c>
      <c r="QOX90" s="90" t="str">
        <f t="shared" si="1583"/>
        <v/>
      </c>
      <c r="QOY90" s="90" t="str">
        <f t="shared" si="1583"/>
        <v/>
      </c>
      <c r="QOZ90" s="90" t="str">
        <f t="shared" si="1583"/>
        <v/>
      </c>
      <c r="QPA90" s="90" t="str">
        <f t="shared" si="1583"/>
        <v/>
      </c>
      <c r="QPB90" s="90" t="str">
        <f t="shared" si="1583"/>
        <v/>
      </c>
      <c r="QPC90" s="90" t="str">
        <f t="shared" si="1583"/>
        <v/>
      </c>
      <c r="QPD90" s="90" t="str">
        <f t="shared" si="1583"/>
        <v/>
      </c>
      <c r="QPE90" s="90" t="str">
        <f t="shared" si="1583"/>
        <v/>
      </c>
      <c r="QPF90" s="90" t="str">
        <f t="shared" si="1583"/>
        <v/>
      </c>
      <c r="QPG90" s="90" t="str">
        <f t="shared" si="1583"/>
        <v/>
      </c>
      <c r="QPH90" s="90" t="str">
        <f t="shared" si="1583"/>
        <v/>
      </c>
      <c r="QPI90" s="90" t="str">
        <f t="shared" si="1583"/>
        <v/>
      </c>
      <c r="QPJ90" s="90" t="str">
        <f t="shared" si="1583"/>
        <v/>
      </c>
      <c r="QPK90" s="90" t="str">
        <f t="shared" si="1583"/>
        <v/>
      </c>
      <c r="QPL90" s="90" t="str">
        <f t="shared" si="1583"/>
        <v/>
      </c>
      <c r="QPM90" s="90" t="str">
        <f t="shared" si="1583"/>
        <v/>
      </c>
      <c r="QPN90" s="90" t="str">
        <f t="shared" si="1583"/>
        <v/>
      </c>
      <c r="QPO90" s="90" t="str">
        <f t="shared" si="1583"/>
        <v/>
      </c>
      <c r="QPP90" s="90" t="str">
        <f t="shared" si="1583"/>
        <v/>
      </c>
      <c r="QPQ90" s="90" t="str">
        <f t="shared" si="1583"/>
        <v/>
      </c>
      <c r="QPR90" s="90" t="str">
        <f t="shared" si="1583"/>
        <v/>
      </c>
      <c r="QPS90" s="90" t="str">
        <f t="shared" si="1583"/>
        <v/>
      </c>
      <c r="QPT90" s="90" t="str">
        <f t="shared" si="1583"/>
        <v/>
      </c>
      <c r="QPU90" s="90" t="str">
        <f t="shared" si="1583"/>
        <v/>
      </c>
      <c r="QPV90" s="90" t="str">
        <f t="shared" si="1583"/>
        <v/>
      </c>
      <c r="QPW90" s="90" t="str">
        <f t="shared" si="1583"/>
        <v/>
      </c>
      <c r="QPX90" s="90" t="str">
        <f t="shared" si="1583"/>
        <v/>
      </c>
      <c r="QPY90" s="90" t="str">
        <f t="shared" si="1583"/>
        <v/>
      </c>
      <c r="QPZ90" s="90" t="str">
        <f t="shared" si="1583"/>
        <v/>
      </c>
      <c r="QQA90" s="90" t="str">
        <f t="shared" si="1583"/>
        <v/>
      </c>
      <c r="QQB90" s="90" t="str">
        <f t="shared" si="1583"/>
        <v/>
      </c>
      <c r="QQC90" s="90" t="str">
        <f t="shared" si="1583"/>
        <v/>
      </c>
      <c r="QQD90" s="90" t="str">
        <f t="shared" si="1583"/>
        <v/>
      </c>
      <c r="QQE90" s="90" t="str">
        <f t="shared" si="1583"/>
        <v/>
      </c>
      <c r="QQF90" s="90" t="str">
        <f t="shared" si="1583"/>
        <v/>
      </c>
      <c r="QQG90" s="90" t="str">
        <f t="shared" si="1583"/>
        <v/>
      </c>
      <c r="QQH90" s="90" t="str">
        <f t="shared" si="1583"/>
        <v/>
      </c>
      <c r="QQI90" s="90" t="str">
        <f t="shared" si="1583"/>
        <v/>
      </c>
      <c r="QQJ90" s="90" t="str">
        <f t="shared" si="1583"/>
        <v/>
      </c>
      <c r="QQK90" s="90" t="str">
        <f t="shared" si="1583"/>
        <v/>
      </c>
      <c r="QQL90" s="90" t="str">
        <f t="shared" si="1583"/>
        <v/>
      </c>
      <c r="QQM90" s="90" t="str">
        <f t="shared" si="1583"/>
        <v/>
      </c>
      <c r="QQN90" s="90" t="str">
        <f t="shared" si="1583"/>
        <v/>
      </c>
      <c r="QQO90" s="90" t="str">
        <f t="shared" si="1583"/>
        <v/>
      </c>
      <c r="QQP90" s="90" t="str">
        <f t="shared" si="1583"/>
        <v/>
      </c>
      <c r="QQQ90" s="90" t="str">
        <f t="shared" si="1583"/>
        <v/>
      </c>
      <c r="QQR90" s="90" t="str">
        <f t="shared" si="1583"/>
        <v/>
      </c>
      <c r="QQS90" s="90" t="str">
        <f t="shared" si="1583"/>
        <v/>
      </c>
      <c r="QQT90" s="90" t="str">
        <f t="shared" si="1583"/>
        <v/>
      </c>
      <c r="QQU90" s="90" t="str">
        <f t="shared" si="1583"/>
        <v/>
      </c>
      <c r="QQV90" s="90" t="str">
        <f t="shared" si="1583"/>
        <v/>
      </c>
      <c r="QQW90" s="90" t="str">
        <f t="shared" si="1583"/>
        <v/>
      </c>
      <c r="QQX90" s="90" t="str">
        <f t="shared" si="1583"/>
        <v/>
      </c>
      <c r="QQY90" s="90" t="str">
        <f t="shared" si="1583"/>
        <v/>
      </c>
      <c r="QQZ90" s="90" t="str">
        <f t="shared" si="1583"/>
        <v/>
      </c>
      <c r="QRA90" s="90" t="str">
        <f t="shared" si="1583"/>
        <v/>
      </c>
      <c r="QRB90" s="90" t="str">
        <f t="shared" si="1583"/>
        <v/>
      </c>
      <c r="QRC90" s="90" t="str">
        <f t="shared" si="1583"/>
        <v/>
      </c>
      <c r="QRD90" s="90" t="str">
        <f t="shared" si="1583"/>
        <v/>
      </c>
      <c r="QRE90" s="90" t="str">
        <f t="shared" si="1583"/>
        <v/>
      </c>
      <c r="QRF90" s="90" t="str">
        <f t="shared" si="1583"/>
        <v/>
      </c>
      <c r="QRG90" s="90" t="str">
        <f t="shared" si="1583"/>
        <v/>
      </c>
      <c r="QRH90" s="90" t="str">
        <f t="shared" si="1583"/>
        <v/>
      </c>
      <c r="QRI90" s="90" t="str">
        <f t="shared" ref="QRI90:QTT90" si="1584">IF(AND(QRI$8&gt;14,QRI$8&lt;19,QRI$8&lt;&gt;""),1,"")</f>
        <v/>
      </c>
      <c r="QRJ90" s="90" t="str">
        <f t="shared" si="1584"/>
        <v/>
      </c>
      <c r="QRK90" s="90" t="str">
        <f t="shared" si="1584"/>
        <v/>
      </c>
      <c r="QRL90" s="90" t="str">
        <f t="shared" si="1584"/>
        <v/>
      </c>
      <c r="QRM90" s="90" t="str">
        <f t="shared" si="1584"/>
        <v/>
      </c>
      <c r="QRN90" s="90" t="str">
        <f t="shared" si="1584"/>
        <v/>
      </c>
      <c r="QRO90" s="90" t="str">
        <f t="shared" si="1584"/>
        <v/>
      </c>
      <c r="QRP90" s="90" t="str">
        <f t="shared" si="1584"/>
        <v/>
      </c>
      <c r="QRQ90" s="90" t="str">
        <f t="shared" si="1584"/>
        <v/>
      </c>
      <c r="QRR90" s="90" t="str">
        <f t="shared" si="1584"/>
        <v/>
      </c>
      <c r="QRS90" s="90" t="str">
        <f t="shared" si="1584"/>
        <v/>
      </c>
      <c r="QRT90" s="90" t="str">
        <f t="shared" si="1584"/>
        <v/>
      </c>
      <c r="QRU90" s="90" t="str">
        <f t="shared" si="1584"/>
        <v/>
      </c>
      <c r="QRV90" s="90" t="str">
        <f t="shared" si="1584"/>
        <v/>
      </c>
      <c r="QRW90" s="90" t="str">
        <f t="shared" si="1584"/>
        <v/>
      </c>
      <c r="QRX90" s="90" t="str">
        <f t="shared" si="1584"/>
        <v/>
      </c>
      <c r="QRY90" s="90" t="str">
        <f t="shared" si="1584"/>
        <v/>
      </c>
      <c r="QRZ90" s="90" t="str">
        <f t="shared" si="1584"/>
        <v/>
      </c>
      <c r="QSA90" s="90" t="str">
        <f t="shared" si="1584"/>
        <v/>
      </c>
      <c r="QSB90" s="90" t="str">
        <f t="shared" si="1584"/>
        <v/>
      </c>
      <c r="QSC90" s="90" t="str">
        <f t="shared" si="1584"/>
        <v/>
      </c>
      <c r="QSD90" s="90" t="str">
        <f t="shared" si="1584"/>
        <v/>
      </c>
      <c r="QSE90" s="90" t="str">
        <f t="shared" si="1584"/>
        <v/>
      </c>
      <c r="QSF90" s="90" t="str">
        <f t="shared" si="1584"/>
        <v/>
      </c>
      <c r="QSG90" s="90" t="str">
        <f t="shared" si="1584"/>
        <v/>
      </c>
      <c r="QSH90" s="90" t="str">
        <f t="shared" si="1584"/>
        <v/>
      </c>
      <c r="QSI90" s="90" t="str">
        <f t="shared" si="1584"/>
        <v/>
      </c>
      <c r="QSJ90" s="90" t="str">
        <f t="shared" si="1584"/>
        <v/>
      </c>
      <c r="QSK90" s="90" t="str">
        <f t="shared" si="1584"/>
        <v/>
      </c>
      <c r="QSL90" s="90" t="str">
        <f t="shared" si="1584"/>
        <v/>
      </c>
      <c r="QSM90" s="90" t="str">
        <f t="shared" si="1584"/>
        <v/>
      </c>
      <c r="QSN90" s="90" t="str">
        <f t="shared" si="1584"/>
        <v/>
      </c>
      <c r="QSO90" s="90" t="str">
        <f t="shared" si="1584"/>
        <v/>
      </c>
      <c r="QSP90" s="90" t="str">
        <f t="shared" si="1584"/>
        <v/>
      </c>
      <c r="QSQ90" s="90" t="str">
        <f t="shared" si="1584"/>
        <v/>
      </c>
      <c r="QSR90" s="90" t="str">
        <f t="shared" si="1584"/>
        <v/>
      </c>
      <c r="QSS90" s="90" t="str">
        <f t="shared" si="1584"/>
        <v/>
      </c>
      <c r="QST90" s="90" t="str">
        <f t="shared" si="1584"/>
        <v/>
      </c>
      <c r="QSU90" s="90" t="str">
        <f t="shared" si="1584"/>
        <v/>
      </c>
      <c r="QSV90" s="90" t="str">
        <f t="shared" si="1584"/>
        <v/>
      </c>
      <c r="QSW90" s="90" t="str">
        <f t="shared" si="1584"/>
        <v/>
      </c>
      <c r="QSX90" s="90" t="str">
        <f t="shared" si="1584"/>
        <v/>
      </c>
      <c r="QSY90" s="90" t="str">
        <f t="shared" si="1584"/>
        <v/>
      </c>
      <c r="QSZ90" s="90" t="str">
        <f t="shared" si="1584"/>
        <v/>
      </c>
      <c r="QTA90" s="90" t="str">
        <f t="shared" si="1584"/>
        <v/>
      </c>
      <c r="QTB90" s="90" t="str">
        <f t="shared" si="1584"/>
        <v/>
      </c>
      <c r="QTC90" s="90" t="str">
        <f t="shared" si="1584"/>
        <v/>
      </c>
      <c r="QTD90" s="90" t="str">
        <f t="shared" si="1584"/>
        <v/>
      </c>
      <c r="QTE90" s="90" t="str">
        <f t="shared" si="1584"/>
        <v/>
      </c>
      <c r="QTF90" s="90" t="str">
        <f t="shared" si="1584"/>
        <v/>
      </c>
      <c r="QTG90" s="90" t="str">
        <f t="shared" si="1584"/>
        <v/>
      </c>
      <c r="QTH90" s="90" t="str">
        <f t="shared" si="1584"/>
        <v/>
      </c>
      <c r="QTI90" s="90" t="str">
        <f t="shared" si="1584"/>
        <v/>
      </c>
      <c r="QTJ90" s="90" t="str">
        <f t="shared" si="1584"/>
        <v/>
      </c>
      <c r="QTK90" s="90" t="str">
        <f t="shared" si="1584"/>
        <v/>
      </c>
      <c r="QTL90" s="90" t="str">
        <f t="shared" si="1584"/>
        <v/>
      </c>
      <c r="QTM90" s="90" t="str">
        <f t="shared" si="1584"/>
        <v/>
      </c>
      <c r="QTN90" s="90" t="str">
        <f t="shared" si="1584"/>
        <v/>
      </c>
      <c r="QTO90" s="90" t="str">
        <f t="shared" si="1584"/>
        <v/>
      </c>
      <c r="QTP90" s="90" t="str">
        <f t="shared" si="1584"/>
        <v/>
      </c>
      <c r="QTQ90" s="90" t="str">
        <f t="shared" si="1584"/>
        <v/>
      </c>
      <c r="QTR90" s="90" t="str">
        <f t="shared" si="1584"/>
        <v/>
      </c>
      <c r="QTS90" s="90" t="str">
        <f t="shared" si="1584"/>
        <v/>
      </c>
      <c r="QTT90" s="90" t="str">
        <f t="shared" si="1584"/>
        <v/>
      </c>
      <c r="QTU90" s="90" t="str">
        <f t="shared" ref="QTU90:QWF90" si="1585">IF(AND(QTU$8&gt;14,QTU$8&lt;19,QTU$8&lt;&gt;""),1,"")</f>
        <v/>
      </c>
      <c r="QTV90" s="90" t="str">
        <f t="shared" si="1585"/>
        <v/>
      </c>
      <c r="QTW90" s="90" t="str">
        <f t="shared" si="1585"/>
        <v/>
      </c>
      <c r="QTX90" s="90" t="str">
        <f t="shared" si="1585"/>
        <v/>
      </c>
      <c r="QTY90" s="90" t="str">
        <f t="shared" si="1585"/>
        <v/>
      </c>
      <c r="QTZ90" s="90" t="str">
        <f t="shared" si="1585"/>
        <v/>
      </c>
      <c r="QUA90" s="90" t="str">
        <f t="shared" si="1585"/>
        <v/>
      </c>
      <c r="QUB90" s="90" t="str">
        <f t="shared" si="1585"/>
        <v/>
      </c>
      <c r="QUC90" s="90" t="str">
        <f t="shared" si="1585"/>
        <v/>
      </c>
      <c r="QUD90" s="90" t="str">
        <f t="shared" si="1585"/>
        <v/>
      </c>
      <c r="QUE90" s="90" t="str">
        <f t="shared" si="1585"/>
        <v/>
      </c>
      <c r="QUF90" s="90" t="str">
        <f t="shared" si="1585"/>
        <v/>
      </c>
      <c r="QUG90" s="90" t="str">
        <f t="shared" si="1585"/>
        <v/>
      </c>
      <c r="QUH90" s="90" t="str">
        <f t="shared" si="1585"/>
        <v/>
      </c>
      <c r="QUI90" s="90" t="str">
        <f t="shared" si="1585"/>
        <v/>
      </c>
      <c r="QUJ90" s="90" t="str">
        <f t="shared" si="1585"/>
        <v/>
      </c>
      <c r="QUK90" s="90" t="str">
        <f t="shared" si="1585"/>
        <v/>
      </c>
      <c r="QUL90" s="90" t="str">
        <f t="shared" si="1585"/>
        <v/>
      </c>
      <c r="QUM90" s="90" t="str">
        <f t="shared" si="1585"/>
        <v/>
      </c>
      <c r="QUN90" s="90" t="str">
        <f t="shared" si="1585"/>
        <v/>
      </c>
      <c r="QUO90" s="90" t="str">
        <f t="shared" si="1585"/>
        <v/>
      </c>
      <c r="QUP90" s="90" t="str">
        <f t="shared" si="1585"/>
        <v/>
      </c>
      <c r="QUQ90" s="90" t="str">
        <f t="shared" si="1585"/>
        <v/>
      </c>
      <c r="QUR90" s="90" t="str">
        <f t="shared" si="1585"/>
        <v/>
      </c>
      <c r="QUS90" s="90" t="str">
        <f t="shared" si="1585"/>
        <v/>
      </c>
      <c r="QUT90" s="90" t="str">
        <f t="shared" si="1585"/>
        <v/>
      </c>
      <c r="QUU90" s="90" t="str">
        <f t="shared" si="1585"/>
        <v/>
      </c>
      <c r="QUV90" s="90" t="str">
        <f t="shared" si="1585"/>
        <v/>
      </c>
      <c r="QUW90" s="90" t="str">
        <f t="shared" si="1585"/>
        <v/>
      </c>
      <c r="QUX90" s="90" t="str">
        <f t="shared" si="1585"/>
        <v/>
      </c>
      <c r="QUY90" s="90" t="str">
        <f t="shared" si="1585"/>
        <v/>
      </c>
      <c r="QUZ90" s="90" t="str">
        <f t="shared" si="1585"/>
        <v/>
      </c>
      <c r="QVA90" s="90" t="str">
        <f t="shared" si="1585"/>
        <v/>
      </c>
      <c r="QVB90" s="90" t="str">
        <f t="shared" si="1585"/>
        <v/>
      </c>
      <c r="QVC90" s="90" t="str">
        <f t="shared" si="1585"/>
        <v/>
      </c>
      <c r="QVD90" s="90" t="str">
        <f t="shared" si="1585"/>
        <v/>
      </c>
      <c r="QVE90" s="90" t="str">
        <f t="shared" si="1585"/>
        <v/>
      </c>
      <c r="QVF90" s="90" t="str">
        <f t="shared" si="1585"/>
        <v/>
      </c>
      <c r="QVG90" s="90" t="str">
        <f t="shared" si="1585"/>
        <v/>
      </c>
      <c r="QVH90" s="90" t="str">
        <f t="shared" si="1585"/>
        <v/>
      </c>
      <c r="QVI90" s="90" t="str">
        <f t="shared" si="1585"/>
        <v/>
      </c>
      <c r="QVJ90" s="90" t="str">
        <f t="shared" si="1585"/>
        <v/>
      </c>
      <c r="QVK90" s="90" t="str">
        <f t="shared" si="1585"/>
        <v/>
      </c>
      <c r="QVL90" s="90" t="str">
        <f t="shared" si="1585"/>
        <v/>
      </c>
      <c r="QVM90" s="90" t="str">
        <f t="shared" si="1585"/>
        <v/>
      </c>
      <c r="QVN90" s="90" t="str">
        <f t="shared" si="1585"/>
        <v/>
      </c>
      <c r="QVO90" s="90" t="str">
        <f t="shared" si="1585"/>
        <v/>
      </c>
      <c r="QVP90" s="90" t="str">
        <f t="shared" si="1585"/>
        <v/>
      </c>
      <c r="QVQ90" s="90" t="str">
        <f t="shared" si="1585"/>
        <v/>
      </c>
      <c r="QVR90" s="90" t="str">
        <f t="shared" si="1585"/>
        <v/>
      </c>
      <c r="QVS90" s="90" t="str">
        <f t="shared" si="1585"/>
        <v/>
      </c>
      <c r="QVT90" s="90" t="str">
        <f t="shared" si="1585"/>
        <v/>
      </c>
      <c r="QVU90" s="90" t="str">
        <f t="shared" si="1585"/>
        <v/>
      </c>
      <c r="QVV90" s="90" t="str">
        <f t="shared" si="1585"/>
        <v/>
      </c>
      <c r="QVW90" s="90" t="str">
        <f t="shared" si="1585"/>
        <v/>
      </c>
      <c r="QVX90" s="90" t="str">
        <f t="shared" si="1585"/>
        <v/>
      </c>
      <c r="QVY90" s="90" t="str">
        <f t="shared" si="1585"/>
        <v/>
      </c>
      <c r="QVZ90" s="90" t="str">
        <f t="shared" si="1585"/>
        <v/>
      </c>
      <c r="QWA90" s="90" t="str">
        <f t="shared" si="1585"/>
        <v/>
      </c>
      <c r="QWB90" s="90" t="str">
        <f t="shared" si="1585"/>
        <v/>
      </c>
      <c r="QWC90" s="90" t="str">
        <f t="shared" si="1585"/>
        <v/>
      </c>
      <c r="QWD90" s="90" t="str">
        <f t="shared" si="1585"/>
        <v/>
      </c>
      <c r="QWE90" s="90" t="str">
        <f t="shared" si="1585"/>
        <v/>
      </c>
      <c r="QWF90" s="90" t="str">
        <f t="shared" si="1585"/>
        <v/>
      </c>
      <c r="QWG90" s="90" t="str">
        <f t="shared" ref="QWG90:QYR90" si="1586">IF(AND(QWG$8&gt;14,QWG$8&lt;19,QWG$8&lt;&gt;""),1,"")</f>
        <v/>
      </c>
      <c r="QWH90" s="90" t="str">
        <f t="shared" si="1586"/>
        <v/>
      </c>
      <c r="QWI90" s="90" t="str">
        <f t="shared" si="1586"/>
        <v/>
      </c>
      <c r="QWJ90" s="90" t="str">
        <f t="shared" si="1586"/>
        <v/>
      </c>
      <c r="QWK90" s="90" t="str">
        <f t="shared" si="1586"/>
        <v/>
      </c>
      <c r="QWL90" s="90" t="str">
        <f t="shared" si="1586"/>
        <v/>
      </c>
      <c r="QWM90" s="90" t="str">
        <f t="shared" si="1586"/>
        <v/>
      </c>
      <c r="QWN90" s="90" t="str">
        <f t="shared" si="1586"/>
        <v/>
      </c>
      <c r="QWO90" s="90" t="str">
        <f t="shared" si="1586"/>
        <v/>
      </c>
      <c r="QWP90" s="90" t="str">
        <f t="shared" si="1586"/>
        <v/>
      </c>
      <c r="QWQ90" s="90" t="str">
        <f t="shared" si="1586"/>
        <v/>
      </c>
      <c r="QWR90" s="90" t="str">
        <f t="shared" si="1586"/>
        <v/>
      </c>
      <c r="QWS90" s="90" t="str">
        <f t="shared" si="1586"/>
        <v/>
      </c>
      <c r="QWT90" s="90" t="str">
        <f t="shared" si="1586"/>
        <v/>
      </c>
      <c r="QWU90" s="90" t="str">
        <f t="shared" si="1586"/>
        <v/>
      </c>
      <c r="QWV90" s="90" t="str">
        <f t="shared" si="1586"/>
        <v/>
      </c>
      <c r="QWW90" s="90" t="str">
        <f t="shared" si="1586"/>
        <v/>
      </c>
      <c r="QWX90" s="90" t="str">
        <f t="shared" si="1586"/>
        <v/>
      </c>
      <c r="QWY90" s="90" t="str">
        <f t="shared" si="1586"/>
        <v/>
      </c>
      <c r="QWZ90" s="90" t="str">
        <f t="shared" si="1586"/>
        <v/>
      </c>
      <c r="QXA90" s="90" t="str">
        <f t="shared" si="1586"/>
        <v/>
      </c>
      <c r="QXB90" s="90" t="str">
        <f t="shared" si="1586"/>
        <v/>
      </c>
      <c r="QXC90" s="90" t="str">
        <f t="shared" si="1586"/>
        <v/>
      </c>
      <c r="QXD90" s="90" t="str">
        <f t="shared" si="1586"/>
        <v/>
      </c>
      <c r="QXE90" s="90" t="str">
        <f t="shared" si="1586"/>
        <v/>
      </c>
      <c r="QXF90" s="90" t="str">
        <f t="shared" si="1586"/>
        <v/>
      </c>
      <c r="QXG90" s="90" t="str">
        <f t="shared" si="1586"/>
        <v/>
      </c>
      <c r="QXH90" s="90" t="str">
        <f t="shared" si="1586"/>
        <v/>
      </c>
      <c r="QXI90" s="90" t="str">
        <f t="shared" si="1586"/>
        <v/>
      </c>
      <c r="QXJ90" s="90" t="str">
        <f t="shared" si="1586"/>
        <v/>
      </c>
      <c r="QXK90" s="90" t="str">
        <f t="shared" si="1586"/>
        <v/>
      </c>
      <c r="QXL90" s="90" t="str">
        <f t="shared" si="1586"/>
        <v/>
      </c>
      <c r="QXM90" s="90" t="str">
        <f t="shared" si="1586"/>
        <v/>
      </c>
      <c r="QXN90" s="90" t="str">
        <f t="shared" si="1586"/>
        <v/>
      </c>
      <c r="QXO90" s="90" t="str">
        <f t="shared" si="1586"/>
        <v/>
      </c>
      <c r="QXP90" s="90" t="str">
        <f t="shared" si="1586"/>
        <v/>
      </c>
      <c r="QXQ90" s="90" t="str">
        <f t="shared" si="1586"/>
        <v/>
      </c>
      <c r="QXR90" s="90" t="str">
        <f t="shared" si="1586"/>
        <v/>
      </c>
      <c r="QXS90" s="90" t="str">
        <f t="shared" si="1586"/>
        <v/>
      </c>
      <c r="QXT90" s="90" t="str">
        <f t="shared" si="1586"/>
        <v/>
      </c>
      <c r="QXU90" s="90" t="str">
        <f t="shared" si="1586"/>
        <v/>
      </c>
      <c r="QXV90" s="90" t="str">
        <f t="shared" si="1586"/>
        <v/>
      </c>
      <c r="QXW90" s="90" t="str">
        <f t="shared" si="1586"/>
        <v/>
      </c>
      <c r="QXX90" s="90" t="str">
        <f t="shared" si="1586"/>
        <v/>
      </c>
      <c r="QXY90" s="90" t="str">
        <f t="shared" si="1586"/>
        <v/>
      </c>
      <c r="QXZ90" s="90" t="str">
        <f t="shared" si="1586"/>
        <v/>
      </c>
      <c r="QYA90" s="90" t="str">
        <f t="shared" si="1586"/>
        <v/>
      </c>
      <c r="QYB90" s="90" t="str">
        <f t="shared" si="1586"/>
        <v/>
      </c>
      <c r="QYC90" s="90" t="str">
        <f t="shared" si="1586"/>
        <v/>
      </c>
      <c r="QYD90" s="90" t="str">
        <f t="shared" si="1586"/>
        <v/>
      </c>
      <c r="QYE90" s="90" t="str">
        <f t="shared" si="1586"/>
        <v/>
      </c>
      <c r="QYF90" s="90" t="str">
        <f t="shared" si="1586"/>
        <v/>
      </c>
      <c r="QYG90" s="90" t="str">
        <f t="shared" si="1586"/>
        <v/>
      </c>
      <c r="QYH90" s="90" t="str">
        <f t="shared" si="1586"/>
        <v/>
      </c>
      <c r="QYI90" s="90" t="str">
        <f t="shared" si="1586"/>
        <v/>
      </c>
      <c r="QYJ90" s="90" t="str">
        <f t="shared" si="1586"/>
        <v/>
      </c>
      <c r="QYK90" s="90" t="str">
        <f t="shared" si="1586"/>
        <v/>
      </c>
      <c r="QYL90" s="90" t="str">
        <f t="shared" si="1586"/>
        <v/>
      </c>
      <c r="QYM90" s="90" t="str">
        <f t="shared" si="1586"/>
        <v/>
      </c>
      <c r="QYN90" s="90" t="str">
        <f t="shared" si="1586"/>
        <v/>
      </c>
      <c r="QYO90" s="90" t="str">
        <f t="shared" si="1586"/>
        <v/>
      </c>
      <c r="QYP90" s="90" t="str">
        <f t="shared" si="1586"/>
        <v/>
      </c>
      <c r="QYQ90" s="90" t="str">
        <f t="shared" si="1586"/>
        <v/>
      </c>
      <c r="QYR90" s="90" t="str">
        <f t="shared" si="1586"/>
        <v/>
      </c>
      <c r="QYS90" s="90" t="str">
        <f t="shared" ref="QYS90:RBD90" si="1587">IF(AND(QYS$8&gt;14,QYS$8&lt;19,QYS$8&lt;&gt;""),1,"")</f>
        <v/>
      </c>
      <c r="QYT90" s="90" t="str">
        <f t="shared" si="1587"/>
        <v/>
      </c>
      <c r="QYU90" s="90" t="str">
        <f t="shared" si="1587"/>
        <v/>
      </c>
      <c r="QYV90" s="90" t="str">
        <f t="shared" si="1587"/>
        <v/>
      </c>
      <c r="QYW90" s="90" t="str">
        <f t="shared" si="1587"/>
        <v/>
      </c>
      <c r="QYX90" s="90" t="str">
        <f t="shared" si="1587"/>
        <v/>
      </c>
      <c r="QYY90" s="90" t="str">
        <f t="shared" si="1587"/>
        <v/>
      </c>
      <c r="QYZ90" s="90" t="str">
        <f t="shared" si="1587"/>
        <v/>
      </c>
      <c r="QZA90" s="90" t="str">
        <f t="shared" si="1587"/>
        <v/>
      </c>
      <c r="QZB90" s="90" t="str">
        <f t="shared" si="1587"/>
        <v/>
      </c>
      <c r="QZC90" s="90" t="str">
        <f t="shared" si="1587"/>
        <v/>
      </c>
      <c r="QZD90" s="90" t="str">
        <f t="shared" si="1587"/>
        <v/>
      </c>
      <c r="QZE90" s="90" t="str">
        <f t="shared" si="1587"/>
        <v/>
      </c>
      <c r="QZF90" s="90" t="str">
        <f t="shared" si="1587"/>
        <v/>
      </c>
      <c r="QZG90" s="90" t="str">
        <f t="shared" si="1587"/>
        <v/>
      </c>
      <c r="QZH90" s="90" t="str">
        <f t="shared" si="1587"/>
        <v/>
      </c>
      <c r="QZI90" s="90" t="str">
        <f t="shared" si="1587"/>
        <v/>
      </c>
      <c r="QZJ90" s="90" t="str">
        <f t="shared" si="1587"/>
        <v/>
      </c>
      <c r="QZK90" s="90" t="str">
        <f t="shared" si="1587"/>
        <v/>
      </c>
      <c r="QZL90" s="90" t="str">
        <f t="shared" si="1587"/>
        <v/>
      </c>
      <c r="QZM90" s="90" t="str">
        <f t="shared" si="1587"/>
        <v/>
      </c>
      <c r="QZN90" s="90" t="str">
        <f t="shared" si="1587"/>
        <v/>
      </c>
      <c r="QZO90" s="90" t="str">
        <f t="shared" si="1587"/>
        <v/>
      </c>
      <c r="QZP90" s="90" t="str">
        <f t="shared" si="1587"/>
        <v/>
      </c>
      <c r="QZQ90" s="90" t="str">
        <f t="shared" si="1587"/>
        <v/>
      </c>
      <c r="QZR90" s="90" t="str">
        <f t="shared" si="1587"/>
        <v/>
      </c>
      <c r="QZS90" s="90" t="str">
        <f t="shared" si="1587"/>
        <v/>
      </c>
      <c r="QZT90" s="90" t="str">
        <f t="shared" si="1587"/>
        <v/>
      </c>
      <c r="QZU90" s="90" t="str">
        <f t="shared" si="1587"/>
        <v/>
      </c>
      <c r="QZV90" s="90" t="str">
        <f t="shared" si="1587"/>
        <v/>
      </c>
      <c r="QZW90" s="90" t="str">
        <f t="shared" si="1587"/>
        <v/>
      </c>
      <c r="QZX90" s="90" t="str">
        <f t="shared" si="1587"/>
        <v/>
      </c>
      <c r="QZY90" s="90" t="str">
        <f t="shared" si="1587"/>
        <v/>
      </c>
      <c r="QZZ90" s="90" t="str">
        <f t="shared" si="1587"/>
        <v/>
      </c>
      <c r="RAA90" s="90" t="str">
        <f t="shared" si="1587"/>
        <v/>
      </c>
      <c r="RAB90" s="90" t="str">
        <f t="shared" si="1587"/>
        <v/>
      </c>
      <c r="RAC90" s="90" t="str">
        <f t="shared" si="1587"/>
        <v/>
      </c>
      <c r="RAD90" s="90" t="str">
        <f t="shared" si="1587"/>
        <v/>
      </c>
      <c r="RAE90" s="90" t="str">
        <f t="shared" si="1587"/>
        <v/>
      </c>
      <c r="RAF90" s="90" t="str">
        <f t="shared" si="1587"/>
        <v/>
      </c>
      <c r="RAG90" s="90" t="str">
        <f t="shared" si="1587"/>
        <v/>
      </c>
      <c r="RAH90" s="90" t="str">
        <f t="shared" si="1587"/>
        <v/>
      </c>
      <c r="RAI90" s="90" t="str">
        <f t="shared" si="1587"/>
        <v/>
      </c>
      <c r="RAJ90" s="90" t="str">
        <f t="shared" si="1587"/>
        <v/>
      </c>
      <c r="RAK90" s="90" t="str">
        <f t="shared" si="1587"/>
        <v/>
      </c>
      <c r="RAL90" s="90" t="str">
        <f t="shared" si="1587"/>
        <v/>
      </c>
      <c r="RAM90" s="90" t="str">
        <f t="shared" si="1587"/>
        <v/>
      </c>
      <c r="RAN90" s="90" t="str">
        <f t="shared" si="1587"/>
        <v/>
      </c>
      <c r="RAO90" s="90" t="str">
        <f t="shared" si="1587"/>
        <v/>
      </c>
      <c r="RAP90" s="90" t="str">
        <f t="shared" si="1587"/>
        <v/>
      </c>
      <c r="RAQ90" s="90" t="str">
        <f t="shared" si="1587"/>
        <v/>
      </c>
      <c r="RAR90" s="90" t="str">
        <f t="shared" si="1587"/>
        <v/>
      </c>
      <c r="RAS90" s="90" t="str">
        <f t="shared" si="1587"/>
        <v/>
      </c>
      <c r="RAT90" s="90" t="str">
        <f t="shared" si="1587"/>
        <v/>
      </c>
      <c r="RAU90" s="90" t="str">
        <f t="shared" si="1587"/>
        <v/>
      </c>
      <c r="RAV90" s="90" t="str">
        <f t="shared" si="1587"/>
        <v/>
      </c>
      <c r="RAW90" s="90" t="str">
        <f t="shared" si="1587"/>
        <v/>
      </c>
      <c r="RAX90" s="90" t="str">
        <f t="shared" si="1587"/>
        <v/>
      </c>
      <c r="RAY90" s="90" t="str">
        <f t="shared" si="1587"/>
        <v/>
      </c>
      <c r="RAZ90" s="90" t="str">
        <f t="shared" si="1587"/>
        <v/>
      </c>
      <c r="RBA90" s="90" t="str">
        <f t="shared" si="1587"/>
        <v/>
      </c>
      <c r="RBB90" s="90" t="str">
        <f t="shared" si="1587"/>
        <v/>
      </c>
      <c r="RBC90" s="90" t="str">
        <f t="shared" si="1587"/>
        <v/>
      </c>
      <c r="RBD90" s="90" t="str">
        <f t="shared" si="1587"/>
        <v/>
      </c>
      <c r="RBE90" s="90" t="str">
        <f t="shared" ref="RBE90:RDP90" si="1588">IF(AND(RBE$8&gt;14,RBE$8&lt;19,RBE$8&lt;&gt;""),1,"")</f>
        <v/>
      </c>
      <c r="RBF90" s="90" t="str">
        <f t="shared" si="1588"/>
        <v/>
      </c>
      <c r="RBG90" s="90" t="str">
        <f t="shared" si="1588"/>
        <v/>
      </c>
      <c r="RBH90" s="90" t="str">
        <f t="shared" si="1588"/>
        <v/>
      </c>
      <c r="RBI90" s="90" t="str">
        <f t="shared" si="1588"/>
        <v/>
      </c>
      <c r="RBJ90" s="90" t="str">
        <f t="shared" si="1588"/>
        <v/>
      </c>
      <c r="RBK90" s="90" t="str">
        <f t="shared" si="1588"/>
        <v/>
      </c>
      <c r="RBL90" s="90" t="str">
        <f t="shared" si="1588"/>
        <v/>
      </c>
      <c r="RBM90" s="90" t="str">
        <f t="shared" si="1588"/>
        <v/>
      </c>
      <c r="RBN90" s="90" t="str">
        <f t="shared" si="1588"/>
        <v/>
      </c>
      <c r="RBO90" s="90" t="str">
        <f t="shared" si="1588"/>
        <v/>
      </c>
      <c r="RBP90" s="90" t="str">
        <f t="shared" si="1588"/>
        <v/>
      </c>
      <c r="RBQ90" s="90" t="str">
        <f t="shared" si="1588"/>
        <v/>
      </c>
      <c r="RBR90" s="90" t="str">
        <f t="shared" si="1588"/>
        <v/>
      </c>
      <c r="RBS90" s="90" t="str">
        <f t="shared" si="1588"/>
        <v/>
      </c>
      <c r="RBT90" s="90" t="str">
        <f t="shared" si="1588"/>
        <v/>
      </c>
      <c r="RBU90" s="90" t="str">
        <f t="shared" si="1588"/>
        <v/>
      </c>
      <c r="RBV90" s="90" t="str">
        <f t="shared" si="1588"/>
        <v/>
      </c>
      <c r="RBW90" s="90" t="str">
        <f t="shared" si="1588"/>
        <v/>
      </c>
      <c r="RBX90" s="90" t="str">
        <f t="shared" si="1588"/>
        <v/>
      </c>
      <c r="RBY90" s="90" t="str">
        <f t="shared" si="1588"/>
        <v/>
      </c>
      <c r="RBZ90" s="90" t="str">
        <f t="shared" si="1588"/>
        <v/>
      </c>
      <c r="RCA90" s="90" t="str">
        <f t="shared" si="1588"/>
        <v/>
      </c>
      <c r="RCB90" s="90" t="str">
        <f t="shared" si="1588"/>
        <v/>
      </c>
      <c r="RCC90" s="90" t="str">
        <f t="shared" si="1588"/>
        <v/>
      </c>
      <c r="RCD90" s="90" t="str">
        <f t="shared" si="1588"/>
        <v/>
      </c>
      <c r="RCE90" s="90" t="str">
        <f t="shared" si="1588"/>
        <v/>
      </c>
      <c r="RCF90" s="90" t="str">
        <f t="shared" si="1588"/>
        <v/>
      </c>
      <c r="RCG90" s="90" t="str">
        <f t="shared" si="1588"/>
        <v/>
      </c>
      <c r="RCH90" s="90" t="str">
        <f t="shared" si="1588"/>
        <v/>
      </c>
      <c r="RCI90" s="90" t="str">
        <f t="shared" si="1588"/>
        <v/>
      </c>
      <c r="RCJ90" s="90" t="str">
        <f t="shared" si="1588"/>
        <v/>
      </c>
      <c r="RCK90" s="90" t="str">
        <f t="shared" si="1588"/>
        <v/>
      </c>
      <c r="RCL90" s="90" t="str">
        <f t="shared" si="1588"/>
        <v/>
      </c>
      <c r="RCM90" s="90" t="str">
        <f t="shared" si="1588"/>
        <v/>
      </c>
      <c r="RCN90" s="90" t="str">
        <f t="shared" si="1588"/>
        <v/>
      </c>
      <c r="RCO90" s="90" t="str">
        <f t="shared" si="1588"/>
        <v/>
      </c>
      <c r="RCP90" s="90" t="str">
        <f t="shared" si="1588"/>
        <v/>
      </c>
      <c r="RCQ90" s="90" t="str">
        <f t="shared" si="1588"/>
        <v/>
      </c>
      <c r="RCR90" s="90" t="str">
        <f t="shared" si="1588"/>
        <v/>
      </c>
      <c r="RCS90" s="90" t="str">
        <f t="shared" si="1588"/>
        <v/>
      </c>
      <c r="RCT90" s="90" t="str">
        <f t="shared" si="1588"/>
        <v/>
      </c>
      <c r="RCU90" s="90" t="str">
        <f t="shared" si="1588"/>
        <v/>
      </c>
      <c r="RCV90" s="90" t="str">
        <f t="shared" si="1588"/>
        <v/>
      </c>
      <c r="RCW90" s="90" t="str">
        <f t="shared" si="1588"/>
        <v/>
      </c>
      <c r="RCX90" s="90" t="str">
        <f t="shared" si="1588"/>
        <v/>
      </c>
      <c r="RCY90" s="90" t="str">
        <f t="shared" si="1588"/>
        <v/>
      </c>
      <c r="RCZ90" s="90" t="str">
        <f t="shared" si="1588"/>
        <v/>
      </c>
      <c r="RDA90" s="90" t="str">
        <f t="shared" si="1588"/>
        <v/>
      </c>
      <c r="RDB90" s="90" t="str">
        <f t="shared" si="1588"/>
        <v/>
      </c>
      <c r="RDC90" s="90" t="str">
        <f t="shared" si="1588"/>
        <v/>
      </c>
      <c r="RDD90" s="90" t="str">
        <f t="shared" si="1588"/>
        <v/>
      </c>
      <c r="RDE90" s="90" t="str">
        <f t="shared" si="1588"/>
        <v/>
      </c>
      <c r="RDF90" s="90" t="str">
        <f t="shared" si="1588"/>
        <v/>
      </c>
      <c r="RDG90" s="90" t="str">
        <f t="shared" si="1588"/>
        <v/>
      </c>
      <c r="RDH90" s="90" t="str">
        <f t="shared" si="1588"/>
        <v/>
      </c>
      <c r="RDI90" s="90" t="str">
        <f t="shared" si="1588"/>
        <v/>
      </c>
      <c r="RDJ90" s="90" t="str">
        <f t="shared" si="1588"/>
        <v/>
      </c>
      <c r="RDK90" s="90" t="str">
        <f t="shared" si="1588"/>
        <v/>
      </c>
      <c r="RDL90" s="90" t="str">
        <f t="shared" si="1588"/>
        <v/>
      </c>
      <c r="RDM90" s="90" t="str">
        <f t="shared" si="1588"/>
        <v/>
      </c>
      <c r="RDN90" s="90" t="str">
        <f t="shared" si="1588"/>
        <v/>
      </c>
      <c r="RDO90" s="90" t="str">
        <f t="shared" si="1588"/>
        <v/>
      </c>
      <c r="RDP90" s="90" t="str">
        <f t="shared" si="1588"/>
        <v/>
      </c>
      <c r="RDQ90" s="90" t="str">
        <f t="shared" ref="RDQ90:RGB90" si="1589">IF(AND(RDQ$8&gt;14,RDQ$8&lt;19,RDQ$8&lt;&gt;""),1,"")</f>
        <v/>
      </c>
      <c r="RDR90" s="90" t="str">
        <f t="shared" si="1589"/>
        <v/>
      </c>
      <c r="RDS90" s="90" t="str">
        <f t="shared" si="1589"/>
        <v/>
      </c>
      <c r="RDT90" s="90" t="str">
        <f t="shared" si="1589"/>
        <v/>
      </c>
      <c r="RDU90" s="90" t="str">
        <f t="shared" si="1589"/>
        <v/>
      </c>
      <c r="RDV90" s="90" t="str">
        <f t="shared" si="1589"/>
        <v/>
      </c>
      <c r="RDW90" s="90" t="str">
        <f t="shared" si="1589"/>
        <v/>
      </c>
      <c r="RDX90" s="90" t="str">
        <f t="shared" si="1589"/>
        <v/>
      </c>
      <c r="RDY90" s="90" t="str">
        <f t="shared" si="1589"/>
        <v/>
      </c>
      <c r="RDZ90" s="90" t="str">
        <f t="shared" si="1589"/>
        <v/>
      </c>
      <c r="REA90" s="90" t="str">
        <f t="shared" si="1589"/>
        <v/>
      </c>
      <c r="REB90" s="90" t="str">
        <f t="shared" si="1589"/>
        <v/>
      </c>
      <c r="REC90" s="90" t="str">
        <f t="shared" si="1589"/>
        <v/>
      </c>
      <c r="RED90" s="90" t="str">
        <f t="shared" si="1589"/>
        <v/>
      </c>
      <c r="REE90" s="90" t="str">
        <f t="shared" si="1589"/>
        <v/>
      </c>
      <c r="REF90" s="90" t="str">
        <f t="shared" si="1589"/>
        <v/>
      </c>
      <c r="REG90" s="90" t="str">
        <f t="shared" si="1589"/>
        <v/>
      </c>
      <c r="REH90" s="90" t="str">
        <f t="shared" si="1589"/>
        <v/>
      </c>
      <c r="REI90" s="90" t="str">
        <f t="shared" si="1589"/>
        <v/>
      </c>
      <c r="REJ90" s="90" t="str">
        <f t="shared" si="1589"/>
        <v/>
      </c>
      <c r="REK90" s="90" t="str">
        <f t="shared" si="1589"/>
        <v/>
      </c>
      <c r="REL90" s="90" t="str">
        <f t="shared" si="1589"/>
        <v/>
      </c>
      <c r="REM90" s="90" t="str">
        <f t="shared" si="1589"/>
        <v/>
      </c>
      <c r="REN90" s="90" t="str">
        <f t="shared" si="1589"/>
        <v/>
      </c>
      <c r="REO90" s="90" t="str">
        <f t="shared" si="1589"/>
        <v/>
      </c>
      <c r="REP90" s="90" t="str">
        <f t="shared" si="1589"/>
        <v/>
      </c>
      <c r="REQ90" s="90" t="str">
        <f t="shared" si="1589"/>
        <v/>
      </c>
      <c r="RER90" s="90" t="str">
        <f t="shared" si="1589"/>
        <v/>
      </c>
      <c r="RES90" s="90" t="str">
        <f t="shared" si="1589"/>
        <v/>
      </c>
      <c r="RET90" s="90" t="str">
        <f t="shared" si="1589"/>
        <v/>
      </c>
      <c r="REU90" s="90" t="str">
        <f t="shared" si="1589"/>
        <v/>
      </c>
      <c r="REV90" s="90" t="str">
        <f t="shared" si="1589"/>
        <v/>
      </c>
      <c r="REW90" s="90" t="str">
        <f t="shared" si="1589"/>
        <v/>
      </c>
      <c r="REX90" s="90" t="str">
        <f t="shared" si="1589"/>
        <v/>
      </c>
      <c r="REY90" s="90" t="str">
        <f t="shared" si="1589"/>
        <v/>
      </c>
      <c r="REZ90" s="90" t="str">
        <f t="shared" si="1589"/>
        <v/>
      </c>
      <c r="RFA90" s="90" t="str">
        <f t="shared" si="1589"/>
        <v/>
      </c>
      <c r="RFB90" s="90" t="str">
        <f t="shared" si="1589"/>
        <v/>
      </c>
      <c r="RFC90" s="90" t="str">
        <f t="shared" si="1589"/>
        <v/>
      </c>
      <c r="RFD90" s="90" t="str">
        <f t="shared" si="1589"/>
        <v/>
      </c>
      <c r="RFE90" s="90" t="str">
        <f t="shared" si="1589"/>
        <v/>
      </c>
      <c r="RFF90" s="90" t="str">
        <f t="shared" si="1589"/>
        <v/>
      </c>
      <c r="RFG90" s="90" t="str">
        <f t="shared" si="1589"/>
        <v/>
      </c>
      <c r="RFH90" s="90" t="str">
        <f t="shared" si="1589"/>
        <v/>
      </c>
      <c r="RFI90" s="90" t="str">
        <f t="shared" si="1589"/>
        <v/>
      </c>
      <c r="RFJ90" s="90" t="str">
        <f t="shared" si="1589"/>
        <v/>
      </c>
      <c r="RFK90" s="90" t="str">
        <f t="shared" si="1589"/>
        <v/>
      </c>
      <c r="RFL90" s="90" t="str">
        <f t="shared" si="1589"/>
        <v/>
      </c>
      <c r="RFM90" s="90" t="str">
        <f t="shared" si="1589"/>
        <v/>
      </c>
      <c r="RFN90" s="90" t="str">
        <f t="shared" si="1589"/>
        <v/>
      </c>
      <c r="RFO90" s="90" t="str">
        <f t="shared" si="1589"/>
        <v/>
      </c>
      <c r="RFP90" s="90" t="str">
        <f t="shared" si="1589"/>
        <v/>
      </c>
      <c r="RFQ90" s="90" t="str">
        <f t="shared" si="1589"/>
        <v/>
      </c>
      <c r="RFR90" s="90" t="str">
        <f t="shared" si="1589"/>
        <v/>
      </c>
      <c r="RFS90" s="90" t="str">
        <f t="shared" si="1589"/>
        <v/>
      </c>
      <c r="RFT90" s="90" t="str">
        <f t="shared" si="1589"/>
        <v/>
      </c>
      <c r="RFU90" s="90" t="str">
        <f t="shared" si="1589"/>
        <v/>
      </c>
      <c r="RFV90" s="90" t="str">
        <f t="shared" si="1589"/>
        <v/>
      </c>
      <c r="RFW90" s="90" t="str">
        <f t="shared" si="1589"/>
        <v/>
      </c>
      <c r="RFX90" s="90" t="str">
        <f t="shared" si="1589"/>
        <v/>
      </c>
      <c r="RFY90" s="90" t="str">
        <f t="shared" si="1589"/>
        <v/>
      </c>
      <c r="RFZ90" s="90" t="str">
        <f t="shared" si="1589"/>
        <v/>
      </c>
      <c r="RGA90" s="90" t="str">
        <f t="shared" si="1589"/>
        <v/>
      </c>
      <c r="RGB90" s="90" t="str">
        <f t="shared" si="1589"/>
        <v/>
      </c>
      <c r="RGC90" s="90" t="str">
        <f t="shared" ref="RGC90:RIN90" si="1590">IF(AND(RGC$8&gt;14,RGC$8&lt;19,RGC$8&lt;&gt;""),1,"")</f>
        <v/>
      </c>
      <c r="RGD90" s="90" t="str">
        <f t="shared" si="1590"/>
        <v/>
      </c>
      <c r="RGE90" s="90" t="str">
        <f t="shared" si="1590"/>
        <v/>
      </c>
      <c r="RGF90" s="90" t="str">
        <f t="shared" si="1590"/>
        <v/>
      </c>
      <c r="RGG90" s="90" t="str">
        <f t="shared" si="1590"/>
        <v/>
      </c>
      <c r="RGH90" s="90" t="str">
        <f t="shared" si="1590"/>
        <v/>
      </c>
      <c r="RGI90" s="90" t="str">
        <f t="shared" si="1590"/>
        <v/>
      </c>
      <c r="RGJ90" s="90" t="str">
        <f t="shared" si="1590"/>
        <v/>
      </c>
      <c r="RGK90" s="90" t="str">
        <f t="shared" si="1590"/>
        <v/>
      </c>
      <c r="RGL90" s="90" t="str">
        <f t="shared" si="1590"/>
        <v/>
      </c>
      <c r="RGM90" s="90" t="str">
        <f t="shared" si="1590"/>
        <v/>
      </c>
      <c r="RGN90" s="90" t="str">
        <f t="shared" si="1590"/>
        <v/>
      </c>
      <c r="RGO90" s="90" t="str">
        <f t="shared" si="1590"/>
        <v/>
      </c>
      <c r="RGP90" s="90" t="str">
        <f t="shared" si="1590"/>
        <v/>
      </c>
      <c r="RGQ90" s="90" t="str">
        <f t="shared" si="1590"/>
        <v/>
      </c>
      <c r="RGR90" s="90" t="str">
        <f t="shared" si="1590"/>
        <v/>
      </c>
      <c r="RGS90" s="90" t="str">
        <f t="shared" si="1590"/>
        <v/>
      </c>
      <c r="RGT90" s="90" t="str">
        <f t="shared" si="1590"/>
        <v/>
      </c>
      <c r="RGU90" s="90" t="str">
        <f t="shared" si="1590"/>
        <v/>
      </c>
      <c r="RGV90" s="90" t="str">
        <f t="shared" si="1590"/>
        <v/>
      </c>
      <c r="RGW90" s="90" t="str">
        <f t="shared" si="1590"/>
        <v/>
      </c>
      <c r="RGX90" s="90" t="str">
        <f t="shared" si="1590"/>
        <v/>
      </c>
      <c r="RGY90" s="90" t="str">
        <f t="shared" si="1590"/>
        <v/>
      </c>
      <c r="RGZ90" s="90" t="str">
        <f t="shared" si="1590"/>
        <v/>
      </c>
      <c r="RHA90" s="90" t="str">
        <f t="shared" si="1590"/>
        <v/>
      </c>
      <c r="RHB90" s="90" t="str">
        <f t="shared" si="1590"/>
        <v/>
      </c>
      <c r="RHC90" s="90" t="str">
        <f t="shared" si="1590"/>
        <v/>
      </c>
      <c r="RHD90" s="90" t="str">
        <f t="shared" si="1590"/>
        <v/>
      </c>
      <c r="RHE90" s="90" t="str">
        <f t="shared" si="1590"/>
        <v/>
      </c>
      <c r="RHF90" s="90" t="str">
        <f t="shared" si="1590"/>
        <v/>
      </c>
      <c r="RHG90" s="90" t="str">
        <f t="shared" si="1590"/>
        <v/>
      </c>
      <c r="RHH90" s="90" t="str">
        <f t="shared" si="1590"/>
        <v/>
      </c>
      <c r="RHI90" s="90" t="str">
        <f t="shared" si="1590"/>
        <v/>
      </c>
      <c r="RHJ90" s="90" t="str">
        <f t="shared" si="1590"/>
        <v/>
      </c>
      <c r="RHK90" s="90" t="str">
        <f t="shared" si="1590"/>
        <v/>
      </c>
      <c r="RHL90" s="90" t="str">
        <f t="shared" si="1590"/>
        <v/>
      </c>
      <c r="RHM90" s="90" t="str">
        <f t="shared" si="1590"/>
        <v/>
      </c>
      <c r="RHN90" s="90" t="str">
        <f t="shared" si="1590"/>
        <v/>
      </c>
      <c r="RHO90" s="90" t="str">
        <f t="shared" si="1590"/>
        <v/>
      </c>
      <c r="RHP90" s="90" t="str">
        <f t="shared" si="1590"/>
        <v/>
      </c>
      <c r="RHQ90" s="90" t="str">
        <f t="shared" si="1590"/>
        <v/>
      </c>
      <c r="RHR90" s="90" t="str">
        <f t="shared" si="1590"/>
        <v/>
      </c>
      <c r="RHS90" s="90" t="str">
        <f t="shared" si="1590"/>
        <v/>
      </c>
      <c r="RHT90" s="90" t="str">
        <f t="shared" si="1590"/>
        <v/>
      </c>
      <c r="RHU90" s="90" t="str">
        <f t="shared" si="1590"/>
        <v/>
      </c>
      <c r="RHV90" s="90" t="str">
        <f t="shared" si="1590"/>
        <v/>
      </c>
      <c r="RHW90" s="90" t="str">
        <f t="shared" si="1590"/>
        <v/>
      </c>
      <c r="RHX90" s="90" t="str">
        <f t="shared" si="1590"/>
        <v/>
      </c>
      <c r="RHY90" s="90" t="str">
        <f t="shared" si="1590"/>
        <v/>
      </c>
      <c r="RHZ90" s="90" t="str">
        <f t="shared" si="1590"/>
        <v/>
      </c>
      <c r="RIA90" s="90" t="str">
        <f t="shared" si="1590"/>
        <v/>
      </c>
      <c r="RIB90" s="90" t="str">
        <f t="shared" si="1590"/>
        <v/>
      </c>
      <c r="RIC90" s="90" t="str">
        <f t="shared" si="1590"/>
        <v/>
      </c>
      <c r="RID90" s="90" t="str">
        <f t="shared" si="1590"/>
        <v/>
      </c>
      <c r="RIE90" s="90" t="str">
        <f t="shared" si="1590"/>
        <v/>
      </c>
      <c r="RIF90" s="90" t="str">
        <f t="shared" si="1590"/>
        <v/>
      </c>
      <c r="RIG90" s="90" t="str">
        <f t="shared" si="1590"/>
        <v/>
      </c>
      <c r="RIH90" s="90" t="str">
        <f t="shared" si="1590"/>
        <v/>
      </c>
      <c r="RII90" s="90" t="str">
        <f t="shared" si="1590"/>
        <v/>
      </c>
      <c r="RIJ90" s="90" t="str">
        <f t="shared" si="1590"/>
        <v/>
      </c>
      <c r="RIK90" s="90" t="str">
        <f t="shared" si="1590"/>
        <v/>
      </c>
      <c r="RIL90" s="90" t="str">
        <f t="shared" si="1590"/>
        <v/>
      </c>
      <c r="RIM90" s="90" t="str">
        <f t="shared" si="1590"/>
        <v/>
      </c>
      <c r="RIN90" s="90" t="str">
        <f t="shared" si="1590"/>
        <v/>
      </c>
      <c r="RIO90" s="90" t="str">
        <f t="shared" ref="RIO90:RKZ90" si="1591">IF(AND(RIO$8&gt;14,RIO$8&lt;19,RIO$8&lt;&gt;""),1,"")</f>
        <v/>
      </c>
      <c r="RIP90" s="90" t="str">
        <f t="shared" si="1591"/>
        <v/>
      </c>
      <c r="RIQ90" s="90" t="str">
        <f t="shared" si="1591"/>
        <v/>
      </c>
      <c r="RIR90" s="90" t="str">
        <f t="shared" si="1591"/>
        <v/>
      </c>
      <c r="RIS90" s="90" t="str">
        <f t="shared" si="1591"/>
        <v/>
      </c>
      <c r="RIT90" s="90" t="str">
        <f t="shared" si="1591"/>
        <v/>
      </c>
      <c r="RIU90" s="90" t="str">
        <f t="shared" si="1591"/>
        <v/>
      </c>
      <c r="RIV90" s="90" t="str">
        <f t="shared" si="1591"/>
        <v/>
      </c>
      <c r="RIW90" s="90" t="str">
        <f t="shared" si="1591"/>
        <v/>
      </c>
      <c r="RIX90" s="90" t="str">
        <f t="shared" si="1591"/>
        <v/>
      </c>
      <c r="RIY90" s="90" t="str">
        <f t="shared" si="1591"/>
        <v/>
      </c>
      <c r="RIZ90" s="90" t="str">
        <f t="shared" si="1591"/>
        <v/>
      </c>
      <c r="RJA90" s="90" t="str">
        <f t="shared" si="1591"/>
        <v/>
      </c>
      <c r="RJB90" s="90" t="str">
        <f t="shared" si="1591"/>
        <v/>
      </c>
      <c r="RJC90" s="90" t="str">
        <f t="shared" si="1591"/>
        <v/>
      </c>
      <c r="RJD90" s="90" t="str">
        <f t="shared" si="1591"/>
        <v/>
      </c>
      <c r="RJE90" s="90" t="str">
        <f t="shared" si="1591"/>
        <v/>
      </c>
      <c r="RJF90" s="90" t="str">
        <f t="shared" si="1591"/>
        <v/>
      </c>
      <c r="RJG90" s="90" t="str">
        <f t="shared" si="1591"/>
        <v/>
      </c>
      <c r="RJH90" s="90" t="str">
        <f t="shared" si="1591"/>
        <v/>
      </c>
      <c r="RJI90" s="90" t="str">
        <f t="shared" si="1591"/>
        <v/>
      </c>
      <c r="RJJ90" s="90" t="str">
        <f t="shared" si="1591"/>
        <v/>
      </c>
      <c r="RJK90" s="90" t="str">
        <f t="shared" si="1591"/>
        <v/>
      </c>
      <c r="RJL90" s="90" t="str">
        <f t="shared" si="1591"/>
        <v/>
      </c>
      <c r="RJM90" s="90" t="str">
        <f t="shared" si="1591"/>
        <v/>
      </c>
      <c r="RJN90" s="90" t="str">
        <f t="shared" si="1591"/>
        <v/>
      </c>
      <c r="RJO90" s="90" t="str">
        <f t="shared" si="1591"/>
        <v/>
      </c>
      <c r="RJP90" s="90" t="str">
        <f t="shared" si="1591"/>
        <v/>
      </c>
      <c r="RJQ90" s="90" t="str">
        <f t="shared" si="1591"/>
        <v/>
      </c>
      <c r="RJR90" s="90" t="str">
        <f t="shared" si="1591"/>
        <v/>
      </c>
      <c r="RJS90" s="90" t="str">
        <f t="shared" si="1591"/>
        <v/>
      </c>
      <c r="RJT90" s="90" t="str">
        <f t="shared" si="1591"/>
        <v/>
      </c>
      <c r="RJU90" s="90" t="str">
        <f t="shared" si="1591"/>
        <v/>
      </c>
      <c r="RJV90" s="90" t="str">
        <f t="shared" si="1591"/>
        <v/>
      </c>
      <c r="RJW90" s="90" t="str">
        <f t="shared" si="1591"/>
        <v/>
      </c>
      <c r="RJX90" s="90" t="str">
        <f t="shared" si="1591"/>
        <v/>
      </c>
      <c r="RJY90" s="90" t="str">
        <f t="shared" si="1591"/>
        <v/>
      </c>
      <c r="RJZ90" s="90" t="str">
        <f t="shared" si="1591"/>
        <v/>
      </c>
      <c r="RKA90" s="90" t="str">
        <f t="shared" si="1591"/>
        <v/>
      </c>
      <c r="RKB90" s="90" t="str">
        <f t="shared" si="1591"/>
        <v/>
      </c>
      <c r="RKC90" s="90" t="str">
        <f t="shared" si="1591"/>
        <v/>
      </c>
      <c r="RKD90" s="90" t="str">
        <f t="shared" si="1591"/>
        <v/>
      </c>
      <c r="RKE90" s="90" t="str">
        <f t="shared" si="1591"/>
        <v/>
      </c>
      <c r="RKF90" s="90" t="str">
        <f t="shared" si="1591"/>
        <v/>
      </c>
      <c r="RKG90" s="90" t="str">
        <f t="shared" si="1591"/>
        <v/>
      </c>
      <c r="RKH90" s="90" t="str">
        <f t="shared" si="1591"/>
        <v/>
      </c>
      <c r="RKI90" s="90" t="str">
        <f t="shared" si="1591"/>
        <v/>
      </c>
      <c r="RKJ90" s="90" t="str">
        <f t="shared" si="1591"/>
        <v/>
      </c>
      <c r="RKK90" s="90" t="str">
        <f t="shared" si="1591"/>
        <v/>
      </c>
      <c r="RKL90" s="90" t="str">
        <f t="shared" si="1591"/>
        <v/>
      </c>
      <c r="RKM90" s="90" t="str">
        <f t="shared" si="1591"/>
        <v/>
      </c>
      <c r="RKN90" s="90" t="str">
        <f t="shared" si="1591"/>
        <v/>
      </c>
      <c r="RKO90" s="90" t="str">
        <f t="shared" si="1591"/>
        <v/>
      </c>
      <c r="RKP90" s="90" t="str">
        <f t="shared" si="1591"/>
        <v/>
      </c>
      <c r="RKQ90" s="90" t="str">
        <f t="shared" si="1591"/>
        <v/>
      </c>
      <c r="RKR90" s="90" t="str">
        <f t="shared" si="1591"/>
        <v/>
      </c>
      <c r="RKS90" s="90" t="str">
        <f t="shared" si="1591"/>
        <v/>
      </c>
      <c r="RKT90" s="90" t="str">
        <f t="shared" si="1591"/>
        <v/>
      </c>
      <c r="RKU90" s="90" t="str">
        <f t="shared" si="1591"/>
        <v/>
      </c>
      <c r="RKV90" s="90" t="str">
        <f t="shared" si="1591"/>
        <v/>
      </c>
      <c r="RKW90" s="90" t="str">
        <f t="shared" si="1591"/>
        <v/>
      </c>
      <c r="RKX90" s="90" t="str">
        <f t="shared" si="1591"/>
        <v/>
      </c>
      <c r="RKY90" s="90" t="str">
        <f t="shared" si="1591"/>
        <v/>
      </c>
      <c r="RKZ90" s="90" t="str">
        <f t="shared" si="1591"/>
        <v/>
      </c>
      <c r="RLA90" s="90" t="str">
        <f t="shared" ref="RLA90:RNL90" si="1592">IF(AND(RLA$8&gt;14,RLA$8&lt;19,RLA$8&lt;&gt;""),1,"")</f>
        <v/>
      </c>
      <c r="RLB90" s="90" t="str">
        <f t="shared" si="1592"/>
        <v/>
      </c>
      <c r="RLC90" s="90" t="str">
        <f t="shared" si="1592"/>
        <v/>
      </c>
      <c r="RLD90" s="90" t="str">
        <f t="shared" si="1592"/>
        <v/>
      </c>
      <c r="RLE90" s="90" t="str">
        <f t="shared" si="1592"/>
        <v/>
      </c>
      <c r="RLF90" s="90" t="str">
        <f t="shared" si="1592"/>
        <v/>
      </c>
      <c r="RLG90" s="90" t="str">
        <f t="shared" si="1592"/>
        <v/>
      </c>
      <c r="RLH90" s="90" t="str">
        <f t="shared" si="1592"/>
        <v/>
      </c>
      <c r="RLI90" s="90" t="str">
        <f t="shared" si="1592"/>
        <v/>
      </c>
      <c r="RLJ90" s="90" t="str">
        <f t="shared" si="1592"/>
        <v/>
      </c>
      <c r="RLK90" s="90" t="str">
        <f t="shared" si="1592"/>
        <v/>
      </c>
      <c r="RLL90" s="90" t="str">
        <f t="shared" si="1592"/>
        <v/>
      </c>
      <c r="RLM90" s="90" t="str">
        <f t="shared" si="1592"/>
        <v/>
      </c>
      <c r="RLN90" s="90" t="str">
        <f t="shared" si="1592"/>
        <v/>
      </c>
      <c r="RLO90" s="90" t="str">
        <f t="shared" si="1592"/>
        <v/>
      </c>
      <c r="RLP90" s="90" t="str">
        <f t="shared" si="1592"/>
        <v/>
      </c>
      <c r="RLQ90" s="90" t="str">
        <f t="shared" si="1592"/>
        <v/>
      </c>
      <c r="RLR90" s="90" t="str">
        <f t="shared" si="1592"/>
        <v/>
      </c>
      <c r="RLS90" s="90" t="str">
        <f t="shared" si="1592"/>
        <v/>
      </c>
      <c r="RLT90" s="90" t="str">
        <f t="shared" si="1592"/>
        <v/>
      </c>
      <c r="RLU90" s="90" t="str">
        <f t="shared" si="1592"/>
        <v/>
      </c>
      <c r="RLV90" s="90" t="str">
        <f t="shared" si="1592"/>
        <v/>
      </c>
      <c r="RLW90" s="90" t="str">
        <f t="shared" si="1592"/>
        <v/>
      </c>
      <c r="RLX90" s="90" t="str">
        <f t="shared" si="1592"/>
        <v/>
      </c>
      <c r="RLY90" s="90" t="str">
        <f t="shared" si="1592"/>
        <v/>
      </c>
      <c r="RLZ90" s="90" t="str">
        <f t="shared" si="1592"/>
        <v/>
      </c>
      <c r="RMA90" s="90" t="str">
        <f t="shared" si="1592"/>
        <v/>
      </c>
      <c r="RMB90" s="90" t="str">
        <f t="shared" si="1592"/>
        <v/>
      </c>
      <c r="RMC90" s="90" t="str">
        <f t="shared" si="1592"/>
        <v/>
      </c>
      <c r="RMD90" s="90" t="str">
        <f t="shared" si="1592"/>
        <v/>
      </c>
      <c r="RME90" s="90" t="str">
        <f t="shared" si="1592"/>
        <v/>
      </c>
      <c r="RMF90" s="90" t="str">
        <f t="shared" si="1592"/>
        <v/>
      </c>
      <c r="RMG90" s="90" t="str">
        <f t="shared" si="1592"/>
        <v/>
      </c>
      <c r="RMH90" s="90" t="str">
        <f t="shared" si="1592"/>
        <v/>
      </c>
      <c r="RMI90" s="90" t="str">
        <f t="shared" si="1592"/>
        <v/>
      </c>
      <c r="RMJ90" s="90" t="str">
        <f t="shared" si="1592"/>
        <v/>
      </c>
      <c r="RMK90" s="90" t="str">
        <f t="shared" si="1592"/>
        <v/>
      </c>
      <c r="RML90" s="90" t="str">
        <f t="shared" si="1592"/>
        <v/>
      </c>
      <c r="RMM90" s="90" t="str">
        <f t="shared" si="1592"/>
        <v/>
      </c>
      <c r="RMN90" s="90" t="str">
        <f t="shared" si="1592"/>
        <v/>
      </c>
      <c r="RMO90" s="90" t="str">
        <f t="shared" si="1592"/>
        <v/>
      </c>
      <c r="RMP90" s="90" t="str">
        <f t="shared" si="1592"/>
        <v/>
      </c>
      <c r="RMQ90" s="90" t="str">
        <f t="shared" si="1592"/>
        <v/>
      </c>
      <c r="RMR90" s="90" t="str">
        <f t="shared" si="1592"/>
        <v/>
      </c>
      <c r="RMS90" s="90" t="str">
        <f t="shared" si="1592"/>
        <v/>
      </c>
      <c r="RMT90" s="90" t="str">
        <f t="shared" si="1592"/>
        <v/>
      </c>
      <c r="RMU90" s="90" t="str">
        <f t="shared" si="1592"/>
        <v/>
      </c>
      <c r="RMV90" s="90" t="str">
        <f t="shared" si="1592"/>
        <v/>
      </c>
      <c r="RMW90" s="90" t="str">
        <f t="shared" si="1592"/>
        <v/>
      </c>
      <c r="RMX90" s="90" t="str">
        <f t="shared" si="1592"/>
        <v/>
      </c>
      <c r="RMY90" s="90" t="str">
        <f t="shared" si="1592"/>
        <v/>
      </c>
      <c r="RMZ90" s="90" t="str">
        <f t="shared" si="1592"/>
        <v/>
      </c>
      <c r="RNA90" s="90" t="str">
        <f t="shared" si="1592"/>
        <v/>
      </c>
      <c r="RNB90" s="90" t="str">
        <f t="shared" si="1592"/>
        <v/>
      </c>
      <c r="RNC90" s="90" t="str">
        <f t="shared" si="1592"/>
        <v/>
      </c>
      <c r="RND90" s="90" t="str">
        <f t="shared" si="1592"/>
        <v/>
      </c>
      <c r="RNE90" s="90" t="str">
        <f t="shared" si="1592"/>
        <v/>
      </c>
      <c r="RNF90" s="90" t="str">
        <f t="shared" si="1592"/>
        <v/>
      </c>
      <c r="RNG90" s="90" t="str">
        <f t="shared" si="1592"/>
        <v/>
      </c>
      <c r="RNH90" s="90" t="str">
        <f t="shared" si="1592"/>
        <v/>
      </c>
      <c r="RNI90" s="90" t="str">
        <f t="shared" si="1592"/>
        <v/>
      </c>
      <c r="RNJ90" s="90" t="str">
        <f t="shared" si="1592"/>
        <v/>
      </c>
      <c r="RNK90" s="90" t="str">
        <f t="shared" si="1592"/>
        <v/>
      </c>
      <c r="RNL90" s="90" t="str">
        <f t="shared" si="1592"/>
        <v/>
      </c>
      <c r="RNM90" s="90" t="str">
        <f t="shared" ref="RNM90:RPX90" si="1593">IF(AND(RNM$8&gt;14,RNM$8&lt;19,RNM$8&lt;&gt;""),1,"")</f>
        <v/>
      </c>
      <c r="RNN90" s="90" t="str">
        <f t="shared" si="1593"/>
        <v/>
      </c>
      <c r="RNO90" s="90" t="str">
        <f t="shared" si="1593"/>
        <v/>
      </c>
      <c r="RNP90" s="90" t="str">
        <f t="shared" si="1593"/>
        <v/>
      </c>
      <c r="RNQ90" s="90" t="str">
        <f t="shared" si="1593"/>
        <v/>
      </c>
      <c r="RNR90" s="90" t="str">
        <f t="shared" si="1593"/>
        <v/>
      </c>
      <c r="RNS90" s="90" t="str">
        <f t="shared" si="1593"/>
        <v/>
      </c>
      <c r="RNT90" s="90" t="str">
        <f t="shared" si="1593"/>
        <v/>
      </c>
      <c r="RNU90" s="90" t="str">
        <f t="shared" si="1593"/>
        <v/>
      </c>
      <c r="RNV90" s="90" t="str">
        <f t="shared" si="1593"/>
        <v/>
      </c>
      <c r="RNW90" s="90" t="str">
        <f t="shared" si="1593"/>
        <v/>
      </c>
      <c r="RNX90" s="90" t="str">
        <f t="shared" si="1593"/>
        <v/>
      </c>
      <c r="RNY90" s="90" t="str">
        <f t="shared" si="1593"/>
        <v/>
      </c>
      <c r="RNZ90" s="90" t="str">
        <f t="shared" si="1593"/>
        <v/>
      </c>
      <c r="ROA90" s="90" t="str">
        <f t="shared" si="1593"/>
        <v/>
      </c>
      <c r="ROB90" s="90" t="str">
        <f t="shared" si="1593"/>
        <v/>
      </c>
      <c r="ROC90" s="90" t="str">
        <f t="shared" si="1593"/>
        <v/>
      </c>
      <c r="ROD90" s="90" t="str">
        <f t="shared" si="1593"/>
        <v/>
      </c>
      <c r="ROE90" s="90" t="str">
        <f t="shared" si="1593"/>
        <v/>
      </c>
      <c r="ROF90" s="90" t="str">
        <f t="shared" si="1593"/>
        <v/>
      </c>
      <c r="ROG90" s="90" t="str">
        <f t="shared" si="1593"/>
        <v/>
      </c>
      <c r="ROH90" s="90" t="str">
        <f t="shared" si="1593"/>
        <v/>
      </c>
      <c r="ROI90" s="90" t="str">
        <f t="shared" si="1593"/>
        <v/>
      </c>
      <c r="ROJ90" s="90" t="str">
        <f t="shared" si="1593"/>
        <v/>
      </c>
      <c r="ROK90" s="90" t="str">
        <f t="shared" si="1593"/>
        <v/>
      </c>
      <c r="ROL90" s="90" t="str">
        <f t="shared" si="1593"/>
        <v/>
      </c>
      <c r="ROM90" s="90" t="str">
        <f t="shared" si="1593"/>
        <v/>
      </c>
      <c r="RON90" s="90" t="str">
        <f t="shared" si="1593"/>
        <v/>
      </c>
      <c r="ROO90" s="90" t="str">
        <f t="shared" si="1593"/>
        <v/>
      </c>
      <c r="ROP90" s="90" t="str">
        <f t="shared" si="1593"/>
        <v/>
      </c>
      <c r="ROQ90" s="90" t="str">
        <f t="shared" si="1593"/>
        <v/>
      </c>
      <c r="ROR90" s="90" t="str">
        <f t="shared" si="1593"/>
        <v/>
      </c>
      <c r="ROS90" s="90" t="str">
        <f t="shared" si="1593"/>
        <v/>
      </c>
      <c r="ROT90" s="90" t="str">
        <f t="shared" si="1593"/>
        <v/>
      </c>
      <c r="ROU90" s="90" t="str">
        <f t="shared" si="1593"/>
        <v/>
      </c>
      <c r="ROV90" s="90" t="str">
        <f t="shared" si="1593"/>
        <v/>
      </c>
      <c r="ROW90" s="90" t="str">
        <f t="shared" si="1593"/>
        <v/>
      </c>
      <c r="ROX90" s="90" t="str">
        <f t="shared" si="1593"/>
        <v/>
      </c>
      <c r="ROY90" s="90" t="str">
        <f t="shared" si="1593"/>
        <v/>
      </c>
      <c r="ROZ90" s="90" t="str">
        <f t="shared" si="1593"/>
        <v/>
      </c>
      <c r="RPA90" s="90" t="str">
        <f t="shared" si="1593"/>
        <v/>
      </c>
      <c r="RPB90" s="90" t="str">
        <f t="shared" si="1593"/>
        <v/>
      </c>
      <c r="RPC90" s="90" t="str">
        <f t="shared" si="1593"/>
        <v/>
      </c>
      <c r="RPD90" s="90" t="str">
        <f t="shared" si="1593"/>
        <v/>
      </c>
      <c r="RPE90" s="90" t="str">
        <f t="shared" si="1593"/>
        <v/>
      </c>
      <c r="RPF90" s="90" t="str">
        <f t="shared" si="1593"/>
        <v/>
      </c>
      <c r="RPG90" s="90" t="str">
        <f t="shared" si="1593"/>
        <v/>
      </c>
      <c r="RPH90" s="90" t="str">
        <f t="shared" si="1593"/>
        <v/>
      </c>
      <c r="RPI90" s="90" t="str">
        <f t="shared" si="1593"/>
        <v/>
      </c>
      <c r="RPJ90" s="90" t="str">
        <f t="shared" si="1593"/>
        <v/>
      </c>
      <c r="RPK90" s="90" t="str">
        <f t="shared" si="1593"/>
        <v/>
      </c>
      <c r="RPL90" s="90" t="str">
        <f t="shared" si="1593"/>
        <v/>
      </c>
      <c r="RPM90" s="90" t="str">
        <f t="shared" si="1593"/>
        <v/>
      </c>
      <c r="RPN90" s="90" t="str">
        <f t="shared" si="1593"/>
        <v/>
      </c>
      <c r="RPO90" s="90" t="str">
        <f t="shared" si="1593"/>
        <v/>
      </c>
      <c r="RPP90" s="90" t="str">
        <f t="shared" si="1593"/>
        <v/>
      </c>
      <c r="RPQ90" s="90" t="str">
        <f t="shared" si="1593"/>
        <v/>
      </c>
      <c r="RPR90" s="90" t="str">
        <f t="shared" si="1593"/>
        <v/>
      </c>
      <c r="RPS90" s="90" t="str">
        <f t="shared" si="1593"/>
        <v/>
      </c>
      <c r="RPT90" s="90" t="str">
        <f t="shared" si="1593"/>
        <v/>
      </c>
      <c r="RPU90" s="90" t="str">
        <f t="shared" si="1593"/>
        <v/>
      </c>
      <c r="RPV90" s="90" t="str">
        <f t="shared" si="1593"/>
        <v/>
      </c>
      <c r="RPW90" s="90" t="str">
        <f t="shared" si="1593"/>
        <v/>
      </c>
      <c r="RPX90" s="90" t="str">
        <f t="shared" si="1593"/>
        <v/>
      </c>
      <c r="RPY90" s="90" t="str">
        <f t="shared" ref="RPY90:RSJ90" si="1594">IF(AND(RPY$8&gt;14,RPY$8&lt;19,RPY$8&lt;&gt;""),1,"")</f>
        <v/>
      </c>
      <c r="RPZ90" s="90" t="str">
        <f t="shared" si="1594"/>
        <v/>
      </c>
      <c r="RQA90" s="90" t="str">
        <f t="shared" si="1594"/>
        <v/>
      </c>
      <c r="RQB90" s="90" t="str">
        <f t="shared" si="1594"/>
        <v/>
      </c>
      <c r="RQC90" s="90" t="str">
        <f t="shared" si="1594"/>
        <v/>
      </c>
      <c r="RQD90" s="90" t="str">
        <f t="shared" si="1594"/>
        <v/>
      </c>
      <c r="RQE90" s="90" t="str">
        <f t="shared" si="1594"/>
        <v/>
      </c>
      <c r="RQF90" s="90" t="str">
        <f t="shared" si="1594"/>
        <v/>
      </c>
      <c r="RQG90" s="90" t="str">
        <f t="shared" si="1594"/>
        <v/>
      </c>
      <c r="RQH90" s="90" t="str">
        <f t="shared" si="1594"/>
        <v/>
      </c>
      <c r="RQI90" s="90" t="str">
        <f t="shared" si="1594"/>
        <v/>
      </c>
      <c r="RQJ90" s="90" t="str">
        <f t="shared" si="1594"/>
        <v/>
      </c>
      <c r="RQK90" s="90" t="str">
        <f t="shared" si="1594"/>
        <v/>
      </c>
      <c r="RQL90" s="90" t="str">
        <f t="shared" si="1594"/>
        <v/>
      </c>
      <c r="RQM90" s="90" t="str">
        <f t="shared" si="1594"/>
        <v/>
      </c>
      <c r="RQN90" s="90" t="str">
        <f t="shared" si="1594"/>
        <v/>
      </c>
      <c r="RQO90" s="90" t="str">
        <f t="shared" si="1594"/>
        <v/>
      </c>
      <c r="RQP90" s="90" t="str">
        <f t="shared" si="1594"/>
        <v/>
      </c>
      <c r="RQQ90" s="90" t="str">
        <f t="shared" si="1594"/>
        <v/>
      </c>
      <c r="RQR90" s="90" t="str">
        <f t="shared" si="1594"/>
        <v/>
      </c>
      <c r="RQS90" s="90" t="str">
        <f t="shared" si="1594"/>
        <v/>
      </c>
      <c r="RQT90" s="90" t="str">
        <f t="shared" si="1594"/>
        <v/>
      </c>
      <c r="RQU90" s="90" t="str">
        <f t="shared" si="1594"/>
        <v/>
      </c>
      <c r="RQV90" s="90" t="str">
        <f t="shared" si="1594"/>
        <v/>
      </c>
      <c r="RQW90" s="90" t="str">
        <f t="shared" si="1594"/>
        <v/>
      </c>
      <c r="RQX90" s="90" t="str">
        <f t="shared" si="1594"/>
        <v/>
      </c>
      <c r="RQY90" s="90" t="str">
        <f t="shared" si="1594"/>
        <v/>
      </c>
      <c r="RQZ90" s="90" t="str">
        <f t="shared" si="1594"/>
        <v/>
      </c>
      <c r="RRA90" s="90" t="str">
        <f t="shared" si="1594"/>
        <v/>
      </c>
      <c r="RRB90" s="90" t="str">
        <f t="shared" si="1594"/>
        <v/>
      </c>
      <c r="RRC90" s="90" t="str">
        <f t="shared" si="1594"/>
        <v/>
      </c>
      <c r="RRD90" s="90" t="str">
        <f t="shared" si="1594"/>
        <v/>
      </c>
      <c r="RRE90" s="90" t="str">
        <f t="shared" si="1594"/>
        <v/>
      </c>
      <c r="RRF90" s="90" t="str">
        <f t="shared" si="1594"/>
        <v/>
      </c>
      <c r="RRG90" s="90" t="str">
        <f t="shared" si="1594"/>
        <v/>
      </c>
      <c r="RRH90" s="90" t="str">
        <f t="shared" si="1594"/>
        <v/>
      </c>
      <c r="RRI90" s="90" t="str">
        <f t="shared" si="1594"/>
        <v/>
      </c>
      <c r="RRJ90" s="90" t="str">
        <f t="shared" si="1594"/>
        <v/>
      </c>
      <c r="RRK90" s="90" t="str">
        <f t="shared" si="1594"/>
        <v/>
      </c>
      <c r="RRL90" s="90" t="str">
        <f t="shared" si="1594"/>
        <v/>
      </c>
      <c r="RRM90" s="90" t="str">
        <f t="shared" si="1594"/>
        <v/>
      </c>
      <c r="RRN90" s="90" t="str">
        <f t="shared" si="1594"/>
        <v/>
      </c>
      <c r="RRO90" s="90" t="str">
        <f t="shared" si="1594"/>
        <v/>
      </c>
      <c r="RRP90" s="90" t="str">
        <f t="shared" si="1594"/>
        <v/>
      </c>
      <c r="RRQ90" s="90" t="str">
        <f t="shared" si="1594"/>
        <v/>
      </c>
      <c r="RRR90" s="90" t="str">
        <f t="shared" si="1594"/>
        <v/>
      </c>
      <c r="RRS90" s="90" t="str">
        <f t="shared" si="1594"/>
        <v/>
      </c>
      <c r="RRT90" s="90" t="str">
        <f t="shared" si="1594"/>
        <v/>
      </c>
      <c r="RRU90" s="90" t="str">
        <f t="shared" si="1594"/>
        <v/>
      </c>
      <c r="RRV90" s="90" t="str">
        <f t="shared" si="1594"/>
        <v/>
      </c>
      <c r="RRW90" s="90" t="str">
        <f t="shared" si="1594"/>
        <v/>
      </c>
      <c r="RRX90" s="90" t="str">
        <f t="shared" si="1594"/>
        <v/>
      </c>
      <c r="RRY90" s="90" t="str">
        <f t="shared" si="1594"/>
        <v/>
      </c>
      <c r="RRZ90" s="90" t="str">
        <f t="shared" si="1594"/>
        <v/>
      </c>
      <c r="RSA90" s="90" t="str">
        <f t="shared" si="1594"/>
        <v/>
      </c>
      <c r="RSB90" s="90" t="str">
        <f t="shared" si="1594"/>
        <v/>
      </c>
      <c r="RSC90" s="90" t="str">
        <f t="shared" si="1594"/>
        <v/>
      </c>
      <c r="RSD90" s="90" t="str">
        <f t="shared" si="1594"/>
        <v/>
      </c>
      <c r="RSE90" s="90" t="str">
        <f t="shared" si="1594"/>
        <v/>
      </c>
      <c r="RSF90" s="90" t="str">
        <f t="shared" si="1594"/>
        <v/>
      </c>
      <c r="RSG90" s="90" t="str">
        <f t="shared" si="1594"/>
        <v/>
      </c>
      <c r="RSH90" s="90" t="str">
        <f t="shared" si="1594"/>
        <v/>
      </c>
      <c r="RSI90" s="90" t="str">
        <f t="shared" si="1594"/>
        <v/>
      </c>
      <c r="RSJ90" s="90" t="str">
        <f t="shared" si="1594"/>
        <v/>
      </c>
      <c r="RSK90" s="90" t="str">
        <f t="shared" ref="RSK90:RUV90" si="1595">IF(AND(RSK$8&gt;14,RSK$8&lt;19,RSK$8&lt;&gt;""),1,"")</f>
        <v/>
      </c>
      <c r="RSL90" s="90" t="str">
        <f t="shared" si="1595"/>
        <v/>
      </c>
      <c r="RSM90" s="90" t="str">
        <f t="shared" si="1595"/>
        <v/>
      </c>
      <c r="RSN90" s="90" t="str">
        <f t="shared" si="1595"/>
        <v/>
      </c>
      <c r="RSO90" s="90" t="str">
        <f t="shared" si="1595"/>
        <v/>
      </c>
      <c r="RSP90" s="90" t="str">
        <f t="shared" si="1595"/>
        <v/>
      </c>
      <c r="RSQ90" s="90" t="str">
        <f t="shared" si="1595"/>
        <v/>
      </c>
      <c r="RSR90" s="90" t="str">
        <f t="shared" si="1595"/>
        <v/>
      </c>
      <c r="RSS90" s="90" t="str">
        <f t="shared" si="1595"/>
        <v/>
      </c>
      <c r="RST90" s="90" t="str">
        <f t="shared" si="1595"/>
        <v/>
      </c>
      <c r="RSU90" s="90" t="str">
        <f t="shared" si="1595"/>
        <v/>
      </c>
      <c r="RSV90" s="90" t="str">
        <f t="shared" si="1595"/>
        <v/>
      </c>
      <c r="RSW90" s="90" t="str">
        <f t="shared" si="1595"/>
        <v/>
      </c>
      <c r="RSX90" s="90" t="str">
        <f t="shared" si="1595"/>
        <v/>
      </c>
      <c r="RSY90" s="90" t="str">
        <f t="shared" si="1595"/>
        <v/>
      </c>
      <c r="RSZ90" s="90" t="str">
        <f t="shared" si="1595"/>
        <v/>
      </c>
      <c r="RTA90" s="90" t="str">
        <f t="shared" si="1595"/>
        <v/>
      </c>
      <c r="RTB90" s="90" t="str">
        <f t="shared" si="1595"/>
        <v/>
      </c>
      <c r="RTC90" s="90" t="str">
        <f t="shared" si="1595"/>
        <v/>
      </c>
      <c r="RTD90" s="90" t="str">
        <f t="shared" si="1595"/>
        <v/>
      </c>
      <c r="RTE90" s="90" t="str">
        <f t="shared" si="1595"/>
        <v/>
      </c>
      <c r="RTF90" s="90" t="str">
        <f t="shared" si="1595"/>
        <v/>
      </c>
      <c r="RTG90" s="90" t="str">
        <f t="shared" si="1595"/>
        <v/>
      </c>
      <c r="RTH90" s="90" t="str">
        <f t="shared" si="1595"/>
        <v/>
      </c>
      <c r="RTI90" s="90" t="str">
        <f t="shared" si="1595"/>
        <v/>
      </c>
      <c r="RTJ90" s="90" t="str">
        <f t="shared" si="1595"/>
        <v/>
      </c>
      <c r="RTK90" s="90" t="str">
        <f t="shared" si="1595"/>
        <v/>
      </c>
      <c r="RTL90" s="90" t="str">
        <f t="shared" si="1595"/>
        <v/>
      </c>
      <c r="RTM90" s="90" t="str">
        <f t="shared" si="1595"/>
        <v/>
      </c>
      <c r="RTN90" s="90" t="str">
        <f t="shared" si="1595"/>
        <v/>
      </c>
      <c r="RTO90" s="90" t="str">
        <f t="shared" si="1595"/>
        <v/>
      </c>
      <c r="RTP90" s="90" t="str">
        <f t="shared" si="1595"/>
        <v/>
      </c>
      <c r="RTQ90" s="90" t="str">
        <f t="shared" si="1595"/>
        <v/>
      </c>
      <c r="RTR90" s="90" t="str">
        <f t="shared" si="1595"/>
        <v/>
      </c>
      <c r="RTS90" s="90" t="str">
        <f t="shared" si="1595"/>
        <v/>
      </c>
      <c r="RTT90" s="90" t="str">
        <f t="shared" si="1595"/>
        <v/>
      </c>
      <c r="RTU90" s="90" t="str">
        <f t="shared" si="1595"/>
        <v/>
      </c>
      <c r="RTV90" s="90" t="str">
        <f t="shared" si="1595"/>
        <v/>
      </c>
      <c r="RTW90" s="90" t="str">
        <f t="shared" si="1595"/>
        <v/>
      </c>
      <c r="RTX90" s="90" t="str">
        <f t="shared" si="1595"/>
        <v/>
      </c>
      <c r="RTY90" s="90" t="str">
        <f t="shared" si="1595"/>
        <v/>
      </c>
      <c r="RTZ90" s="90" t="str">
        <f t="shared" si="1595"/>
        <v/>
      </c>
      <c r="RUA90" s="90" t="str">
        <f t="shared" si="1595"/>
        <v/>
      </c>
      <c r="RUB90" s="90" t="str">
        <f t="shared" si="1595"/>
        <v/>
      </c>
      <c r="RUC90" s="90" t="str">
        <f t="shared" si="1595"/>
        <v/>
      </c>
      <c r="RUD90" s="90" t="str">
        <f t="shared" si="1595"/>
        <v/>
      </c>
      <c r="RUE90" s="90" t="str">
        <f t="shared" si="1595"/>
        <v/>
      </c>
      <c r="RUF90" s="90" t="str">
        <f t="shared" si="1595"/>
        <v/>
      </c>
      <c r="RUG90" s="90" t="str">
        <f t="shared" si="1595"/>
        <v/>
      </c>
      <c r="RUH90" s="90" t="str">
        <f t="shared" si="1595"/>
        <v/>
      </c>
      <c r="RUI90" s="90" t="str">
        <f t="shared" si="1595"/>
        <v/>
      </c>
      <c r="RUJ90" s="90" t="str">
        <f t="shared" si="1595"/>
        <v/>
      </c>
      <c r="RUK90" s="90" t="str">
        <f t="shared" si="1595"/>
        <v/>
      </c>
      <c r="RUL90" s="90" t="str">
        <f t="shared" si="1595"/>
        <v/>
      </c>
      <c r="RUM90" s="90" t="str">
        <f t="shared" si="1595"/>
        <v/>
      </c>
      <c r="RUN90" s="90" t="str">
        <f t="shared" si="1595"/>
        <v/>
      </c>
      <c r="RUO90" s="90" t="str">
        <f t="shared" si="1595"/>
        <v/>
      </c>
      <c r="RUP90" s="90" t="str">
        <f t="shared" si="1595"/>
        <v/>
      </c>
      <c r="RUQ90" s="90" t="str">
        <f t="shared" si="1595"/>
        <v/>
      </c>
      <c r="RUR90" s="90" t="str">
        <f t="shared" si="1595"/>
        <v/>
      </c>
      <c r="RUS90" s="90" t="str">
        <f t="shared" si="1595"/>
        <v/>
      </c>
      <c r="RUT90" s="90" t="str">
        <f t="shared" si="1595"/>
        <v/>
      </c>
      <c r="RUU90" s="90" t="str">
        <f t="shared" si="1595"/>
        <v/>
      </c>
      <c r="RUV90" s="90" t="str">
        <f t="shared" si="1595"/>
        <v/>
      </c>
      <c r="RUW90" s="90" t="str">
        <f t="shared" ref="RUW90:RXH90" si="1596">IF(AND(RUW$8&gt;14,RUW$8&lt;19,RUW$8&lt;&gt;""),1,"")</f>
        <v/>
      </c>
      <c r="RUX90" s="90" t="str">
        <f t="shared" si="1596"/>
        <v/>
      </c>
      <c r="RUY90" s="90" t="str">
        <f t="shared" si="1596"/>
        <v/>
      </c>
      <c r="RUZ90" s="90" t="str">
        <f t="shared" si="1596"/>
        <v/>
      </c>
      <c r="RVA90" s="90" t="str">
        <f t="shared" si="1596"/>
        <v/>
      </c>
      <c r="RVB90" s="90" t="str">
        <f t="shared" si="1596"/>
        <v/>
      </c>
      <c r="RVC90" s="90" t="str">
        <f t="shared" si="1596"/>
        <v/>
      </c>
      <c r="RVD90" s="90" t="str">
        <f t="shared" si="1596"/>
        <v/>
      </c>
      <c r="RVE90" s="90" t="str">
        <f t="shared" si="1596"/>
        <v/>
      </c>
      <c r="RVF90" s="90" t="str">
        <f t="shared" si="1596"/>
        <v/>
      </c>
      <c r="RVG90" s="90" t="str">
        <f t="shared" si="1596"/>
        <v/>
      </c>
      <c r="RVH90" s="90" t="str">
        <f t="shared" si="1596"/>
        <v/>
      </c>
      <c r="RVI90" s="90" t="str">
        <f t="shared" si="1596"/>
        <v/>
      </c>
      <c r="RVJ90" s="90" t="str">
        <f t="shared" si="1596"/>
        <v/>
      </c>
      <c r="RVK90" s="90" t="str">
        <f t="shared" si="1596"/>
        <v/>
      </c>
      <c r="RVL90" s="90" t="str">
        <f t="shared" si="1596"/>
        <v/>
      </c>
      <c r="RVM90" s="90" t="str">
        <f t="shared" si="1596"/>
        <v/>
      </c>
      <c r="RVN90" s="90" t="str">
        <f t="shared" si="1596"/>
        <v/>
      </c>
      <c r="RVO90" s="90" t="str">
        <f t="shared" si="1596"/>
        <v/>
      </c>
      <c r="RVP90" s="90" t="str">
        <f t="shared" si="1596"/>
        <v/>
      </c>
      <c r="RVQ90" s="90" t="str">
        <f t="shared" si="1596"/>
        <v/>
      </c>
      <c r="RVR90" s="90" t="str">
        <f t="shared" si="1596"/>
        <v/>
      </c>
      <c r="RVS90" s="90" t="str">
        <f t="shared" si="1596"/>
        <v/>
      </c>
      <c r="RVT90" s="90" t="str">
        <f t="shared" si="1596"/>
        <v/>
      </c>
      <c r="RVU90" s="90" t="str">
        <f t="shared" si="1596"/>
        <v/>
      </c>
      <c r="RVV90" s="90" t="str">
        <f t="shared" si="1596"/>
        <v/>
      </c>
      <c r="RVW90" s="90" t="str">
        <f t="shared" si="1596"/>
        <v/>
      </c>
      <c r="RVX90" s="90" t="str">
        <f t="shared" si="1596"/>
        <v/>
      </c>
      <c r="RVY90" s="90" t="str">
        <f t="shared" si="1596"/>
        <v/>
      </c>
      <c r="RVZ90" s="90" t="str">
        <f t="shared" si="1596"/>
        <v/>
      </c>
      <c r="RWA90" s="90" t="str">
        <f t="shared" si="1596"/>
        <v/>
      </c>
      <c r="RWB90" s="90" t="str">
        <f t="shared" si="1596"/>
        <v/>
      </c>
      <c r="RWC90" s="90" t="str">
        <f t="shared" si="1596"/>
        <v/>
      </c>
      <c r="RWD90" s="90" t="str">
        <f t="shared" si="1596"/>
        <v/>
      </c>
      <c r="RWE90" s="90" t="str">
        <f t="shared" si="1596"/>
        <v/>
      </c>
      <c r="RWF90" s="90" t="str">
        <f t="shared" si="1596"/>
        <v/>
      </c>
      <c r="RWG90" s="90" t="str">
        <f t="shared" si="1596"/>
        <v/>
      </c>
      <c r="RWH90" s="90" t="str">
        <f t="shared" si="1596"/>
        <v/>
      </c>
      <c r="RWI90" s="90" t="str">
        <f t="shared" si="1596"/>
        <v/>
      </c>
      <c r="RWJ90" s="90" t="str">
        <f t="shared" si="1596"/>
        <v/>
      </c>
      <c r="RWK90" s="90" t="str">
        <f t="shared" si="1596"/>
        <v/>
      </c>
      <c r="RWL90" s="90" t="str">
        <f t="shared" si="1596"/>
        <v/>
      </c>
      <c r="RWM90" s="90" t="str">
        <f t="shared" si="1596"/>
        <v/>
      </c>
      <c r="RWN90" s="90" t="str">
        <f t="shared" si="1596"/>
        <v/>
      </c>
      <c r="RWO90" s="90" t="str">
        <f t="shared" si="1596"/>
        <v/>
      </c>
      <c r="RWP90" s="90" t="str">
        <f t="shared" si="1596"/>
        <v/>
      </c>
      <c r="RWQ90" s="90" t="str">
        <f t="shared" si="1596"/>
        <v/>
      </c>
      <c r="RWR90" s="90" t="str">
        <f t="shared" si="1596"/>
        <v/>
      </c>
      <c r="RWS90" s="90" t="str">
        <f t="shared" si="1596"/>
        <v/>
      </c>
      <c r="RWT90" s="90" t="str">
        <f t="shared" si="1596"/>
        <v/>
      </c>
      <c r="RWU90" s="90" t="str">
        <f t="shared" si="1596"/>
        <v/>
      </c>
      <c r="RWV90" s="90" t="str">
        <f t="shared" si="1596"/>
        <v/>
      </c>
      <c r="RWW90" s="90" t="str">
        <f t="shared" si="1596"/>
        <v/>
      </c>
      <c r="RWX90" s="90" t="str">
        <f t="shared" si="1596"/>
        <v/>
      </c>
      <c r="RWY90" s="90" t="str">
        <f t="shared" si="1596"/>
        <v/>
      </c>
      <c r="RWZ90" s="90" t="str">
        <f t="shared" si="1596"/>
        <v/>
      </c>
      <c r="RXA90" s="90" t="str">
        <f t="shared" si="1596"/>
        <v/>
      </c>
      <c r="RXB90" s="90" t="str">
        <f t="shared" si="1596"/>
        <v/>
      </c>
      <c r="RXC90" s="90" t="str">
        <f t="shared" si="1596"/>
        <v/>
      </c>
      <c r="RXD90" s="90" t="str">
        <f t="shared" si="1596"/>
        <v/>
      </c>
      <c r="RXE90" s="90" t="str">
        <f t="shared" si="1596"/>
        <v/>
      </c>
      <c r="RXF90" s="90" t="str">
        <f t="shared" si="1596"/>
        <v/>
      </c>
      <c r="RXG90" s="90" t="str">
        <f t="shared" si="1596"/>
        <v/>
      </c>
      <c r="RXH90" s="90" t="str">
        <f t="shared" si="1596"/>
        <v/>
      </c>
      <c r="RXI90" s="90" t="str">
        <f t="shared" ref="RXI90:RZT90" si="1597">IF(AND(RXI$8&gt;14,RXI$8&lt;19,RXI$8&lt;&gt;""),1,"")</f>
        <v/>
      </c>
      <c r="RXJ90" s="90" t="str">
        <f t="shared" si="1597"/>
        <v/>
      </c>
      <c r="RXK90" s="90" t="str">
        <f t="shared" si="1597"/>
        <v/>
      </c>
      <c r="RXL90" s="90" t="str">
        <f t="shared" si="1597"/>
        <v/>
      </c>
      <c r="RXM90" s="90" t="str">
        <f t="shared" si="1597"/>
        <v/>
      </c>
      <c r="RXN90" s="90" t="str">
        <f t="shared" si="1597"/>
        <v/>
      </c>
      <c r="RXO90" s="90" t="str">
        <f t="shared" si="1597"/>
        <v/>
      </c>
      <c r="RXP90" s="90" t="str">
        <f t="shared" si="1597"/>
        <v/>
      </c>
      <c r="RXQ90" s="90" t="str">
        <f t="shared" si="1597"/>
        <v/>
      </c>
      <c r="RXR90" s="90" t="str">
        <f t="shared" si="1597"/>
        <v/>
      </c>
      <c r="RXS90" s="90" t="str">
        <f t="shared" si="1597"/>
        <v/>
      </c>
      <c r="RXT90" s="90" t="str">
        <f t="shared" si="1597"/>
        <v/>
      </c>
      <c r="RXU90" s="90" t="str">
        <f t="shared" si="1597"/>
        <v/>
      </c>
      <c r="RXV90" s="90" t="str">
        <f t="shared" si="1597"/>
        <v/>
      </c>
      <c r="RXW90" s="90" t="str">
        <f t="shared" si="1597"/>
        <v/>
      </c>
      <c r="RXX90" s="90" t="str">
        <f t="shared" si="1597"/>
        <v/>
      </c>
      <c r="RXY90" s="90" t="str">
        <f t="shared" si="1597"/>
        <v/>
      </c>
      <c r="RXZ90" s="90" t="str">
        <f t="shared" si="1597"/>
        <v/>
      </c>
      <c r="RYA90" s="90" t="str">
        <f t="shared" si="1597"/>
        <v/>
      </c>
      <c r="RYB90" s="90" t="str">
        <f t="shared" si="1597"/>
        <v/>
      </c>
      <c r="RYC90" s="90" t="str">
        <f t="shared" si="1597"/>
        <v/>
      </c>
      <c r="RYD90" s="90" t="str">
        <f t="shared" si="1597"/>
        <v/>
      </c>
      <c r="RYE90" s="90" t="str">
        <f t="shared" si="1597"/>
        <v/>
      </c>
      <c r="RYF90" s="90" t="str">
        <f t="shared" si="1597"/>
        <v/>
      </c>
      <c r="RYG90" s="90" t="str">
        <f t="shared" si="1597"/>
        <v/>
      </c>
      <c r="RYH90" s="90" t="str">
        <f t="shared" si="1597"/>
        <v/>
      </c>
      <c r="RYI90" s="90" t="str">
        <f t="shared" si="1597"/>
        <v/>
      </c>
      <c r="RYJ90" s="90" t="str">
        <f t="shared" si="1597"/>
        <v/>
      </c>
      <c r="RYK90" s="90" t="str">
        <f t="shared" si="1597"/>
        <v/>
      </c>
      <c r="RYL90" s="90" t="str">
        <f t="shared" si="1597"/>
        <v/>
      </c>
      <c r="RYM90" s="90" t="str">
        <f t="shared" si="1597"/>
        <v/>
      </c>
      <c r="RYN90" s="90" t="str">
        <f t="shared" si="1597"/>
        <v/>
      </c>
      <c r="RYO90" s="90" t="str">
        <f t="shared" si="1597"/>
        <v/>
      </c>
      <c r="RYP90" s="90" t="str">
        <f t="shared" si="1597"/>
        <v/>
      </c>
      <c r="RYQ90" s="90" t="str">
        <f t="shared" si="1597"/>
        <v/>
      </c>
      <c r="RYR90" s="90" t="str">
        <f t="shared" si="1597"/>
        <v/>
      </c>
      <c r="RYS90" s="90" t="str">
        <f t="shared" si="1597"/>
        <v/>
      </c>
      <c r="RYT90" s="90" t="str">
        <f t="shared" si="1597"/>
        <v/>
      </c>
      <c r="RYU90" s="90" t="str">
        <f t="shared" si="1597"/>
        <v/>
      </c>
      <c r="RYV90" s="90" t="str">
        <f t="shared" si="1597"/>
        <v/>
      </c>
      <c r="RYW90" s="90" t="str">
        <f t="shared" si="1597"/>
        <v/>
      </c>
      <c r="RYX90" s="90" t="str">
        <f t="shared" si="1597"/>
        <v/>
      </c>
      <c r="RYY90" s="90" t="str">
        <f t="shared" si="1597"/>
        <v/>
      </c>
      <c r="RYZ90" s="90" t="str">
        <f t="shared" si="1597"/>
        <v/>
      </c>
      <c r="RZA90" s="90" t="str">
        <f t="shared" si="1597"/>
        <v/>
      </c>
      <c r="RZB90" s="90" t="str">
        <f t="shared" si="1597"/>
        <v/>
      </c>
      <c r="RZC90" s="90" t="str">
        <f t="shared" si="1597"/>
        <v/>
      </c>
      <c r="RZD90" s="90" t="str">
        <f t="shared" si="1597"/>
        <v/>
      </c>
      <c r="RZE90" s="90" t="str">
        <f t="shared" si="1597"/>
        <v/>
      </c>
      <c r="RZF90" s="90" t="str">
        <f t="shared" si="1597"/>
        <v/>
      </c>
      <c r="RZG90" s="90" t="str">
        <f t="shared" si="1597"/>
        <v/>
      </c>
      <c r="RZH90" s="90" t="str">
        <f t="shared" si="1597"/>
        <v/>
      </c>
      <c r="RZI90" s="90" t="str">
        <f t="shared" si="1597"/>
        <v/>
      </c>
      <c r="RZJ90" s="90" t="str">
        <f t="shared" si="1597"/>
        <v/>
      </c>
      <c r="RZK90" s="90" t="str">
        <f t="shared" si="1597"/>
        <v/>
      </c>
      <c r="RZL90" s="90" t="str">
        <f t="shared" si="1597"/>
        <v/>
      </c>
      <c r="RZM90" s="90" t="str">
        <f t="shared" si="1597"/>
        <v/>
      </c>
      <c r="RZN90" s="90" t="str">
        <f t="shared" si="1597"/>
        <v/>
      </c>
      <c r="RZO90" s="90" t="str">
        <f t="shared" si="1597"/>
        <v/>
      </c>
      <c r="RZP90" s="90" t="str">
        <f t="shared" si="1597"/>
        <v/>
      </c>
      <c r="RZQ90" s="90" t="str">
        <f t="shared" si="1597"/>
        <v/>
      </c>
      <c r="RZR90" s="90" t="str">
        <f t="shared" si="1597"/>
        <v/>
      </c>
      <c r="RZS90" s="90" t="str">
        <f t="shared" si="1597"/>
        <v/>
      </c>
      <c r="RZT90" s="90" t="str">
        <f t="shared" si="1597"/>
        <v/>
      </c>
      <c r="RZU90" s="90" t="str">
        <f t="shared" ref="RZU90:SCF90" si="1598">IF(AND(RZU$8&gt;14,RZU$8&lt;19,RZU$8&lt;&gt;""),1,"")</f>
        <v/>
      </c>
      <c r="RZV90" s="90" t="str">
        <f t="shared" si="1598"/>
        <v/>
      </c>
      <c r="RZW90" s="90" t="str">
        <f t="shared" si="1598"/>
        <v/>
      </c>
      <c r="RZX90" s="90" t="str">
        <f t="shared" si="1598"/>
        <v/>
      </c>
      <c r="RZY90" s="90" t="str">
        <f t="shared" si="1598"/>
        <v/>
      </c>
      <c r="RZZ90" s="90" t="str">
        <f t="shared" si="1598"/>
        <v/>
      </c>
      <c r="SAA90" s="90" t="str">
        <f t="shared" si="1598"/>
        <v/>
      </c>
      <c r="SAB90" s="90" t="str">
        <f t="shared" si="1598"/>
        <v/>
      </c>
      <c r="SAC90" s="90" t="str">
        <f t="shared" si="1598"/>
        <v/>
      </c>
      <c r="SAD90" s="90" t="str">
        <f t="shared" si="1598"/>
        <v/>
      </c>
      <c r="SAE90" s="90" t="str">
        <f t="shared" si="1598"/>
        <v/>
      </c>
      <c r="SAF90" s="90" t="str">
        <f t="shared" si="1598"/>
        <v/>
      </c>
      <c r="SAG90" s="90" t="str">
        <f t="shared" si="1598"/>
        <v/>
      </c>
      <c r="SAH90" s="90" t="str">
        <f t="shared" si="1598"/>
        <v/>
      </c>
      <c r="SAI90" s="90" t="str">
        <f t="shared" si="1598"/>
        <v/>
      </c>
      <c r="SAJ90" s="90" t="str">
        <f t="shared" si="1598"/>
        <v/>
      </c>
      <c r="SAK90" s="90" t="str">
        <f t="shared" si="1598"/>
        <v/>
      </c>
      <c r="SAL90" s="90" t="str">
        <f t="shared" si="1598"/>
        <v/>
      </c>
      <c r="SAM90" s="90" t="str">
        <f t="shared" si="1598"/>
        <v/>
      </c>
      <c r="SAN90" s="90" t="str">
        <f t="shared" si="1598"/>
        <v/>
      </c>
      <c r="SAO90" s="90" t="str">
        <f t="shared" si="1598"/>
        <v/>
      </c>
      <c r="SAP90" s="90" t="str">
        <f t="shared" si="1598"/>
        <v/>
      </c>
      <c r="SAQ90" s="90" t="str">
        <f t="shared" si="1598"/>
        <v/>
      </c>
      <c r="SAR90" s="90" t="str">
        <f t="shared" si="1598"/>
        <v/>
      </c>
      <c r="SAS90" s="90" t="str">
        <f t="shared" si="1598"/>
        <v/>
      </c>
      <c r="SAT90" s="90" t="str">
        <f t="shared" si="1598"/>
        <v/>
      </c>
      <c r="SAU90" s="90" t="str">
        <f t="shared" si="1598"/>
        <v/>
      </c>
      <c r="SAV90" s="90" t="str">
        <f t="shared" si="1598"/>
        <v/>
      </c>
      <c r="SAW90" s="90" t="str">
        <f t="shared" si="1598"/>
        <v/>
      </c>
      <c r="SAX90" s="90" t="str">
        <f t="shared" si="1598"/>
        <v/>
      </c>
      <c r="SAY90" s="90" t="str">
        <f t="shared" si="1598"/>
        <v/>
      </c>
      <c r="SAZ90" s="90" t="str">
        <f t="shared" si="1598"/>
        <v/>
      </c>
      <c r="SBA90" s="90" t="str">
        <f t="shared" si="1598"/>
        <v/>
      </c>
      <c r="SBB90" s="90" t="str">
        <f t="shared" si="1598"/>
        <v/>
      </c>
      <c r="SBC90" s="90" t="str">
        <f t="shared" si="1598"/>
        <v/>
      </c>
      <c r="SBD90" s="90" t="str">
        <f t="shared" si="1598"/>
        <v/>
      </c>
      <c r="SBE90" s="90" t="str">
        <f t="shared" si="1598"/>
        <v/>
      </c>
      <c r="SBF90" s="90" t="str">
        <f t="shared" si="1598"/>
        <v/>
      </c>
      <c r="SBG90" s="90" t="str">
        <f t="shared" si="1598"/>
        <v/>
      </c>
      <c r="SBH90" s="90" t="str">
        <f t="shared" si="1598"/>
        <v/>
      </c>
      <c r="SBI90" s="90" t="str">
        <f t="shared" si="1598"/>
        <v/>
      </c>
      <c r="SBJ90" s="90" t="str">
        <f t="shared" si="1598"/>
        <v/>
      </c>
      <c r="SBK90" s="90" t="str">
        <f t="shared" si="1598"/>
        <v/>
      </c>
      <c r="SBL90" s="90" t="str">
        <f t="shared" si="1598"/>
        <v/>
      </c>
      <c r="SBM90" s="90" t="str">
        <f t="shared" si="1598"/>
        <v/>
      </c>
      <c r="SBN90" s="90" t="str">
        <f t="shared" si="1598"/>
        <v/>
      </c>
      <c r="SBO90" s="90" t="str">
        <f t="shared" si="1598"/>
        <v/>
      </c>
      <c r="SBP90" s="90" t="str">
        <f t="shared" si="1598"/>
        <v/>
      </c>
      <c r="SBQ90" s="90" t="str">
        <f t="shared" si="1598"/>
        <v/>
      </c>
      <c r="SBR90" s="90" t="str">
        <f t="shared" si="1598"/>
        <v/>
      </c>
      <c r="SBS90" s="90" t="str">
        <f t="shared" si="1598"/>
        <v/>
      </c>
      <c r="SBT90" s="90" t="str">
        <f t="shared" si="1598"/>
        <v/>
      </c>
      <c r="SBU90" s="90" t="str">
        <f t="shared" si="1598"/>
        <v/>
      </c>
      <c r="SBV90" s="90" t="str">
        <f t="shared" si="1598"/>
        <v/>
      </c>
      <c r="SBW90" s="90" t="str">
        <f t="shared" si="1598"/>
        <v/>
      </c>
      <c r="SBX90" s="90" t="str">
        <f t="shared" si="1598"/>
        <v/>
      </c>
      <c r="SBY90" s="90" t="str">
        <f t="shared" si="1598"/>
        <v/>
      </c>
      <c r="SBZ90" s="90" t="str">
        <f t="shared" si="1598"/>
        <v/>
      </c>
      <c r="SCA90" s="90" t="str">
        <f t="shared" si="1598"/>
        <v/>
      </c>
      <c r="SCB90" s="90" t="str">
        <f t="shared" si="1598"/>
        <v/>
      </c>
      <c r="SCC90" s="90" t="str">
        <f t="shared" si="1598"/>
        <v/>
      </c>
      <c r="SCD90" s="90" t="str">
        <f t="shared" si="1598"/>
        <v/>
      </c>
      <c r="SCE90" s="90" t="str">
        <f t="shared" si="1598"/>
        <v/>
      </c>
      <c r="SCF90" s="90" t="str">
        <f t="shared" si="1598"/>
        <v/>
      </c>
      <c r="SCG90" s="90" t="str">
        <f t="shared" ref="SCG90:SER90" si="1599">IF(AND(SCG$8&gt;14,SCG$8&lt;19,SCG$8&lt;&gt;""),1,"")</f>
        <v/>
      </c>
      <c r="SCH90" s="90" t="str">
        <f t="shared" si="1599"/>
        <v/>
      </c>
      <c r="SCI90" s="90" t="str">
        <f t="shared" si="1599"/>
        <v/>
      </c>
      <c r="SCJ90" s="90" t="str">
        <f t="shared" si="1599"/>
        <v/>
      </c>
      <c r="SCK90" s="90" t="str">
        <f t="shared" si="1599"/>
        <v/>
      </c>
      <c r="SCL90" s="90" t="str">
        <f t="shared" si="1599"/>
        <v/>
      </c>
      <c r="SCM90" s="90" t="str">
        <f t="shared" si="1599"/>
        <v/>
      </c>
      <c r="SCN90" s="90" t="str">
        <f t="shared" si="1599"/>
        <v/>
      </c>
      <c r="SCO90" s="90" t="str">
        <f t="shared" si="1599"/>
        <v/>
      </c>
      <c r="SCP90" s="90" t="str">
        <f t="shared" si="1599"/>
        <v/>
      </c>
      <c r="SCQ90" s="90" t="str">
        <f t="shared" si="1599"/>
        <v/>
      </c>
      <c r="SCR90" s="90" t="str">
        <f t="shared" si="1599"/>
        <v/>
      </c>
      <c r="SCS90" s="90" t="str">
        <f t="shared" si="1599"/>
        <v/>
      </c>
      <c r="SCT90" s="90" t="str">
        <f t="shared" si="1599"/>
        <v/>
      </c>
      <c r="SCU90" s="90" t="str">
        <f t="shared" si="1599"/>
        <v/>
      </c>
      <c r="SCV90" s="90" t="str">
        <f t="shared" si="1599"/>
        <v/>
      </c>
      <c r="SCW90" s="90" t="str">
        <f t="shared" si="1599"/>
        <v/>
      </c>
      <c r="SCX90" s="90" t="str">
        <f t="shared" si="1599"/>
        <v/>
      </c>
      <c r="SCY90" s="90" t="str">
        <f t="shared" si="1599"/>
        <v/>
      </c>
      <c r="SCZ90" s="90" t="str">
        <f t="shared" si="1599"/>
        <v/>
      </c>
      <c r="SDA90" s="90" t="str">
        <f t="shared" si="1599"/>
        <v/>
      </c>
      <c r="SDB90" s="90" t="str">
        <f t="shared" si="1599"/>
        <v/>
      </c>
      <c r="SDC90" s="90" t="str">
        <f t="shared" si="1599"/>
        <v/>
      </c>
      <c r="SDD90" s="90" t="str">
        <f t="shared" si="1599"/>
        <v/>
      </c>
      <c r="SDE90" s="90" t="str">
        <f t="shared" si="1599"/>
        <v/>
      </c>
      <c r="SDF90" s="90" t="str">
        <f t="shared" si="1599"/>
        <v/>
      </c>
      <c r="SDG90" s="90" t="str">
        <f t="shared" si="1599"/>
        <v/>
      </c>
      <c r="SDH90" s="90" t="str">
        <f t="shared" si="1599"/>
        <v/>
      </c>
      <c r="SDI90" s="90" t="str">
        <f t="shared" si="1599"/>
        <v/>
      </c>
      <c r="SDJ90" s="90" t="str">
        <f t="shared" si="1599"/>
        <v/>
      </c>
      <c r="SDK90" s="90" t="str">
        <f t="shared" si="1599"/>
        <v/>
      </c>
      <c r="SDL90" s="90" t="str">
        <f t="shared" si="1599"/>
        <v/>
      </c>
      <c r="SDM90" s="90" t="str">
        <f t="shared" si="1599"/>
        <v/>
      </c>
      <c r="SDN90" s="90" t="str">
        <f t="shared" si="1599"/>
        <v/>
      </c>
      <c r="SDO90" s="90" t="str">
        <f t="shared" si="1599"/>
        <v/>
      </c>
      <c r="SDP90" s="90" t="str">
        <f t="shared" si="1599"/>
        <v/>
      </c>
      <c r="SDQ90" s="90" t="str">
        <f t="shared" si="1599"/>
        <v/>
      </c>
      <c r="SDR90" s="90" t="str">
        <f t="shared" si="1599"/>
        <v/>
      </c>
      <c r="SDS90" s="90" t="str">
        <f t="shared" si="1599"/>
        <v/>
      </c>
      <c r="SDT90" s="90" t="str">
        <f t="shared" si="1599"/>
        <v/>
      </c>
      <c r="SDU90" s="90" t="str">
        <f t="shared" si="1599"/>
        <v/>
      </c>
      <c r="SDV90" s="90" t="str">
        <f t="shared" si="1599"/>
        <v/>
      </c>
      <c r="SDW90" s="90" t="str">
        <f t="shared" si="1599"/>
        <v/>
      </c>
      <c r="SDX90" s="90" t="str">
        <f t="shared" si="1599"/>
        <v/>
      </c>
      <c r="SDY90" s="90" t="str">
        <f t="shared" si="1599"/>
        <v/>
      </c>
      <c r="SDZ90" s="90" t="str">
        <f t="shared" si="1599"/>
        <v/>
      </c>
      <c r="SEA90" s="90" t="str">
        <f t="shared" si="1599"/>
        <v/>
      </c>
      <c r="SEB90" s="90" t="str">
        <f t="shared" si="1599"/>
        <v/>
      </c>
      <c r="SEC90" s="90" t="str">
        <f t="shared" si="1599"/>
        <v/>
      </c>
      <c r="SED90" s="90" t="str">
        <f t="shared" si="1599"/>
        <v/>
      </c>
      <c r="SEE90" s="90" t="str">
        <f t="shared" si="1599"/>
        <v/>
      </c>
      <c r="SEF90" s="90" t="str">
        <f t="shared" si="1599"/>
        <v/>
      </c>
      <c r="SEG90" s="90" t="str">
        <f t="shared" si="1599"/>
        <v/>
      </c>
      <c r="SEH90" s="90" t="str">
        <f t="shared" si="1599"/>
        <v/>
      </c>
      <c r="SEI90" s="90" t="str">
        <f t="shared" si="1599"/>
        <v/>
      </c>
      <c r="SEJ90" s="90" t="str">
        <f t="shared" si="1599"/>
        <v/>
      </c>
      <c r="SEK90" s="90" t="str">
        <f t="shared" si="1599"/>
        <v/>
      </c>
      <c r="SEL90" s="90" t="str">
        <f t="shared" si="1599"/>
        <v/>
      </c>
      <c r="SEM90" s="90" t="str">
        <f t="shared" si="1599"/>
        <v/>
      </c>
      <c r="SEN90" s="90" t="str">
        <f t="shared" si="1599"/>
        <v/>
      </c>
      <c r="SEO90" s="90" t="str">
        <f t="shared" si="1599"/>
        <v/>
      </c>
      <c r="SEP90" s="90" t="str">
        <f t="shared" si="1599"/>
        <v/>
      </c>
      <c r="SEQ90" s="90" t="str">
        <f t="shared" si="1599"/>
        <v/>
      </c>
      <c r="SER90" s="90" t="str">
        <f t="shared" si="1599"/>
        <v/>
      </c>
      <c r="SES90" s="90" t="str">
        <f t="shared" ref="SES90:SHD90" si="1600">IF(AND(SES$8&gt;14,SES$8&lt;19,SES$8&lt;&gt;""),1,"")</f>
        <v/>
      </c>
      <c r="SET90" s="90" t="str">
        <f t="shared" si="1600"/>
        <v/>
      </c>
      <c r="SEU90" s="90" t="str">
        <f t="shared" si="1600"/>
        <v/>
      </c>
      <c r="SEV90" s="90" t="str">
        <f t="shared" si="1600"/>
        <v/>
      </c>
      <c r="SEW90" s="90" t="str">
        <f t="shared" si="1600"/>
        <v/>
      </c>
      <c r="SEX90" s="90" t="str">
        <f t="shared" si="1600"/>
        <v/>
      </c>
      <c r="SEY90" s="90" t="str">
        <f t="shared" si="1600"/>
        <v/>
      </c>
      <c r="SEZ90" s="90" t="str">
        <f t="shared" si="1600"/>
        <v/>
      </c>
      <c r="SFA90" s="90" t="str">
        <f t="shared" si="1600"/>
        <v/>
      </c>
      <c r="SFB90" s="90" t="str">
        <f t="shared" si="1600"/>
        <v/>
      </c>
      <c r="SFC90" s="90" t="str">
        <f t="shared" si="1600"/>
        <v/>
      </c>
      <c r="SFD90" s="90" t="str">
        <f t="shared" si="1600"/>
        <v/>
      </c>
      <c r="SFE90" s="90" t="str">
        <f t="shared" si="1600"/>
        <v/>
      </c>
      <c r="SFF90" s="90" t="str">
        <f t="shared" si="1600"/>
        <v/>
      </c>
      <c r="SFG90" s="90" t="str">
        <f t="shared" si="1600"/>
        <v/>
      </c>
      <c r="SFH90" s="90" t="str">
        <f t="shared" si="1600"/>
        <v/>
      </c>
      <c r="SFI90" s="90" t="str">
        <f t="shared" si="1600"/>
        <v/>
      </c>
      <c r="SFJ90" s="90" t="str">
        <f t="shared" si="1600"/>
        <v/>
      </c>
      <c r="SFK90" s="90" t="str">
        <f t="shared" si="1600"/>
        <v/>
      </c>
      <c r="SFL90" s="90" t="str">
        <f t="shared" si="1600"/>
        <v/>
      </c>
      <c r="SFM90" s="90" t="str">
        <f t="shared" si="1600"/>
        <v/>
      </c>
      <c r="SFN90" s="90" t="str">
        <f t="shared" si="1600"/>
        <v/>
      </c>
      <c r="SFO90" s="90" t="str">
        <f t="shared" si="1600"/>
        <v/>
      </c>
      <c r="SFP90" s="90" t="str">
        <f t="shared" si="1600"/>
        <v/>
      </c>
      <c r="SFQ90" s="90" t="str">
        <f t="shared" si="1600"/>
        <v/>
      </c>
      <c r="SFR90" s="90" t="str">
        <f t="shared" si="1600"/>
        <v/>
      </c>
      <c r="SFS90" s="90" t="str">
        <f t="shared" si="1600"/>
        <v/>
      </c>
      <c r="SFT90" s="90" t="str">
        <f t="shared" si="1600"/>
        <v/>
      </c>
      <c r="SFU90" s="90" t="str">
        <f t="shared" si="1600"/>
        <v/>
      </c>
      <c r="SFV90" s="90" t="str">
        <f t="shared" si="1600"/>
        <v/>
      </c>
      <c r="SFW90" s="90" t="str">
        <f t="shared" si="1600"/>
        <v/>
      </c>
      <c r="SFX90" s="90" t="str">
        <f t="shared" si="1600"/>
        <v/>
      </c>
      <c r="SFY90" s="90" t="str">
        <f t="shared" si="1600"/>
        <v/>
      </c>
      <c r="SFZ90" s="90" t="str">
        <f t="shared" si="1600"/>
        <v/>
      </c>
      <c r="SGA90" s="90" t="str">
        <f t="shared" si="1600"/>
        <v/>
      </c>
      <c r="SGB90" s="90" t="str">
        <f t="shared" si="1600"/>
        <v/>
      </c>
      <c r="SGC90" s="90" t="str">
        <f t="shared" si="1600"/>
        <v/>
      </c>
      <c r="SGD90" s="90" t="str">
        <f t="shared" si="1600"/>
        <v/>
      </c>
      <c r="SGE90" s="90" t="str">
        <f t="shared" si="1600"/>
        <v/>
      </c>
      <c r="SGF90" s="90" t="str">
        <f t="shared" si="1600"/>
        <v/>
      </c>
      <c r="SGG90" s="90" t="str">
        <f t="shared" si="1600"/>
        <v/>
      </c>
      <c r="SGH90" s="90" t="str">
        <f t="shared" si="1600"/>
        <v/>
      </c>
      <c r="SGI90" s="90" t="str">
        <f t="shared" si="1600"/>
        <v/>
      </c>
      <c r="SGJ90" s="90" t="str">
        <f t="shared" si="1600"/>
        <v/>
      </c>
      <c r="SGK90" s="90" t="str">
        <f t="shared" si="1600"/>
        <v/>
      </c>
      <c r="SGL90" s="90" t="str">
        <f t="shared" si="1600"/>
        <v/>
      </c>
      <c r="SGM90" s="90" t="str">
        <f t="shared" si="1600"/>
        <v/>
      </c>
      <c r="SGN90" s="90" t="str">
        <f t="shared" si="1600"/>
        <v/>
      </c>
      <c r="SGO90" s="90" t="str">
        <f t="shared" si="1600"/>
        <v/>
      </c>
      <c r="SGP90" s="90" t="str">
        <f t="shared" si="1600"/>
        <v/>
      </c>
      <c r="SGQ90" s="90" t="str">
        <f t="shared" si="1600"/>
        <v/>
      </c>
      <c r="SGR90" s="90" t="str">
        <f t="shared" si="1600"/>
        <v/>
      </c>
      <c r="SGS90" s="90" t="str">
        <f t="shared" si="1600"/>
        <v/>
      </c>
      <c r="SGT90" s="90" t="str">
        <f t="shared" si="1600"/>
        <v/>
      </c>
      <c r="SGU90" s="90" t="str">
        <f t="shared" si="1600"/>
        <v/>
      </c>
      <c r="SGV90" s="90" t="str">
        <f t="shared" si="1600"/>
        <v/>
      </c>
      <c r="SGW90" s="90" t="str">
        <f t="shared" si="1600"/>
        <v/>
      </c>
      <c r="SGX90" s="90" t="str">
        <f t="shared" si="1600"/>
        <v/>
      </c>
      <c r="SGY90" s="90" t="str">
        <f t="shared" si="1600"/>
        <v/>
      </c>
      <c r="SGZ90" s="90" t="str">
        <f t="shared" si="1600"/>
        <v/>
      </c>
      <c r="SHA90" s="90" t="str">
        <f t="shared" si="1600"/>
        <v/>
      </c>
      <c r="SHB90" s="90" t="str">
        <f t="shared" si="1600"/>
        <v/>
      </c>
      <c r="SHC90" s="90" t="str">
        <f t="shared" si="1600"/>
        <v/>
      </c>
      <c r="SHD90" s="90" t="str">
        <f t="shared" si="1600"/>
        <v/>
      </c>
      <c r="SHE90" s="90" t="str">
        <f t="shared" ref="SHE90:SJP90" si="1601">IF(AND(SHE$8&gt;14,SHE$8&lt;19,SHE$8&lt;&gt;""),1,"")</f>
        <v/>
      </c>
      <c r="SHF90" s="90" t="str">
        <f t="shared" si="1601"/>
        <v/>
      </c>
      <c r="SHG90" s="90" t="str">
        <f t="shared" si="1601"/>
        <v/>
      </c>
      <c r="SHH90" s="90" t="str">
        <f t="shared" si="1601"/>
        <v/>
      </c>
      <c r="SHI90" s="90" t="str">
        <f t="shared" si="1601"/>
        <v/>
      </c>
      <c r="SHJ90" s="90" t="str">
        <f t="shared" si="1601"/>
        <v/>
      </c>
      <c r="SHK90" s="90" t="str">
        <f t="shared" si="1601"/>
        <v/>
      </c>
      <c r="SHL90" s="90" t="str">
        <f t="shared" si="1601"/>
        <v/>
      </c>
      <c r="SHM90" s="90" t="str">
        <f t="shared" si="1601"/>
        <v/>
      </c>
      <c r="SHN90" s="90" t="str">
        <f t="shared" si="1601"/>
        <v/>
      </c>
      <c r="SHO90" s="90" t="str">
        <f t="shared" si="1601"/>
        <v/>
      </c>
      <c r="SHP90" s="90" t="str">
        <f t="shared" si="1601"/>
        <v/>
      </c>
      <c r="SHQ90" s="90" t="str">
        <f t="shared" si="1601"/>
        <v/>
      </c>
      <c r="SHR90" s="90" t="str">
        <f t="shared" si="1601"/>
        <v/>
      </c>
      <c r="SHS90" s="90" t="str">
        <f t="shared" si="1601"/>
        <v/>
      </c>
      <c r="SHT90" s="90" t="str">
        <f t="shared" si="1601"/>
        <v/>
      </c>
      <c r="SHU90" s="90" t="str">
        <f t="shared" si="1601"/>
        <v/>
      </c>
      <c r="SHV90" s="90" t="str">
        <f t="shared" si="1601"/>
        <v/>
      </c>
      <c r="SHW90" s="90" t="str">
        <f t="shared" si="1601"/>
        <v/>
      </c>
      <c r="SHX90" s="90" t="str">
        <f t="shared" si="1601"/>
        <v/>
      </c>
      <c r="SHY90" s="90" t="str">
        <f t="shared" si="1601"/>
        <v/>
      </c>
      <c r="SHZ90" s="90" t="str">
        <f t="shared" si="1601"/>
        <v/>
      </c>
      <c r="SIA90" s="90" t="str">
        <f t="shared" si="1601"/>
        <v/>
      </c>
      <c r="SIB90" s="90" t="str">
        <f t="shared" si="1601"/>
        <v/>
      </c>
      <c r="SIC90" s="90" t="str">
        <f t="shared" si="1601"/>
        <v/>
      </c>
      <c r="SID90" s="90" t="str">
        <f t="shared" si="1601"/>
        <v/>
      </c>
      <c r="SIE90" s="90" t="str">
        <f t="shared" si="1601"/>
        <v/>
      </c>
      <c r="SIF90" s="90" t="str">
        <f t="shared" si="1601"/>
        <v/>
      </c>
      <c r="SIG90" s="90" t="str">
        <f t="shared" si="1601"/>
        <v/>
      </c>
      <c r="SIH90" s="90" t="str">
        <f t="shared" si="1601"/>
        <v/>
      </c>
      <c r="SII90" s="90" t="str">
        <f t="shared" si="1601"/>
        <v/>
      </c>
      <c r="SIJ90" s="90" t="str">
        <f t="shared" si="1601"/>
        <v/>
      </c>
      <c r="SIK90" s="90" t="str">
        <f t="shared" si="1601"/>
        <v/>
      </c>
      <c r="SIL90" s="90" t="str">
        <f t="shared" si="1601"/>
        <v/>
      </c>
      <c r="SIM90" s="90" t="str">
        <f t="shared" si="1601"/>
        <v/>
      </c>
      <c r="SIN90" s="90" t="str">
        <f t="shared" si="1601"/>
        <v/>
      </c>
      <c r="SIO90" s="90" t="str">
        <f t="shared" si="1601"/>
        <v/>
      </c>
      <c r="SIP90" s="90" t="str">
        <f t="shared" si="1601"/>
        <v/>
      </c>
      <c r="SIQ90" s="90" t="str">
        <f t="shared" si="1601"/>
        <v/>
      </c>
      <c r="SIR90" s="90" t="str">
        <f t="shared" si="1601"/>
        <v/>
      </c>
      <c r="SIS90" s="90" t="str">
        <f t="shared" si="1601"/>
        <v/>
      </c>
      <c r="SIT90" s="90" t="str">
        <f t="shared" si="1601"/>
        <v/>
      </c>
      <c r="SIU90" s="90" t="str">
        <f t="shared" si="1601"/>
        <v/>
      </c>
      <c r="SIV90" s="90" t="str">
        <f t="shared" si="1601"/>
        <v/>
      </c>
      <c r="SIW90" s="90" t="str">
        <f t="shared" si="1601"/>
        <v/>
      </c>
      <c r="SIX90" s="90" t="str">
        <f t="shared" si="1601"/>
        <v/>
      </c>
      <c r="SIY90" s="90" t="str">
        <f t="shared" si="1601"/>
        <v/>
      </c>
      <c r="SIZ90" s="90" t="str">
        <f t="shared" si="1601"/>
        <v/>
      </c>
      <c r="SJA90" s="90" t="str">
        <f t="shared" si="1601"/>
        <v/>
      </c>
      <c r="SJB90" s="90" t="str">
        <f t="shared" si="1601"/>
        <v/>
      </c>
      <c r="SJC90" s="90" t="str">
        <f t="shared" si="1601"/>
        <v/>
      </c>
      <c r="SJD90" s="90" t="str">
        <f t="shared" si="1601"/>
        <v/>
      </c>
      <c r="SJE90" s="90" t="str">
        <f t="shared" si="1601"/>
        <v/>
      </c>
      <c r="SJF90" s="90" t="str">
        <f t="shared" si="1601"/>
        <v/>
      </c>
      <c r="SJG90" s="90" t="str">
        <f t="shared" si="1601"/>
        <v/>
      </c>
      <c r="SJH90" s="90" t="str">
        <f t="shared" si="1601"/>
        <v/>
      </c>
      <c r="SJI90" s="90" t="str">
        <f t="shared" si="1601"/>
        <v/>
      </c>
      <c r="SJJ90" s="90" t="str">
        <f t="shared" si="1601"/>
        <v/>
      </c>
      <c r="SJK90" s="90" t="str">
        <f t="shared" si="1601"/>
        <v/>
      </c>
      <c r="SJL90" s="90" t="str">
        <f t="shared" si="1601"/>
        <v/>
      </c>
      <c r="SJM90" s="90" t="str">
        <f t="shared" si="1601"/>
        <v/>
      </c>
      <c r="SJN90" s="90" t="str">
        <f t="shared" si="1601"/>
        <v/>
      </c>
      <c r="SJO90" s="90" t="str">
        <f t="shared" si="1601"/>
        <v/>
      </c>
      <c r="SJP90" s="90" t="str">
        <f t="shared" si="1601"/>
        <v/>
      </c>
      <c r="SJQ90" s="90" t="str">
        <f t="shared" ref="SJQ90:SMB90" si="1602">IF(AND(SJQ$8&gt;14,SJQ$8&lt;19,SJQ$8&lt;&gt;""),1,"")</f>
        <v/>
      </c>
      <c r="SJR90" s="90" t="str">
        <f t="shared" si="1602"/>
        <v/>
      </c>
      <c r="SJS90" s="90" t="str">
        <f t="shared" si="1602"/>
        <v/>
      </c>
      <c r="SJT90" s="90" t="str">
        <f t="shared" si="1602"/>
        <v/>
      </c>
      <c r="SJU90" s="90" t="str">
        <f t="shared" si="1602"/>
        <v/>
      </c>
      <c r="SJV90" s="90" t="str">
        <f t="shared" si="1602"/>
        <v/>
      </c>
      <c r="SJW90" s="90" t="str">
        <f t="shared" si="1602"/>
        <v/>
      </c>
      <c r="SJX90" s="90" t="str">
        <f t="shared" si="1602"/>
        <v/>
      </c>
      <c r="SJY90" s="90" t="str">
        <f t="shared" si="1602"/>
        <v/>
      </c>
      <c r="SJZ90" s="90" t="str">
        <f t="shared" si="1602"/>
        <v/>
      </c>
      <c r="SKA90" s="90" t="str">
        <f t="shared" si="1602"/>
        <v/>
      </c>
      <c r="SKB90" s="90" t="str">
        <f t="shared" si="1602"/>
        <v/>
      </c>
      <c r="SKC90" s="90" t="str">
        <f t="shared" si="1602"/>
        <v/>
      </c>
      <c r="SKD90" s="90" t="str">
        <f t="shared" si="1602"/>
        <v/>
      </c>
      <c r="SKE90" s="90" t="str">
        <f t="shared" si="1602"/>
        <v/>
      </c>
      <c r="SKF90" s="90" t="str">
        <f t="shared" si="1602"/>
        <v/>
      </c>
      <c r="SKG90" s="90" t="str">
        <f t="shared" si="1602"/>
        <v/>
      </c>
      <c r="SKH90" s="90" t="str">
        <f t="shared" si="1602"/>
        <v/>
      </c>
      <c r="SKI90" s="90" t="str">
        <f t="shared" si="1602"/>
        <v/>
      </c>
      <c r="SKJ90" s="90" t="str">
        <f t="shared" si="1602"/>
        <v/>
      </c>
      <c r="SKK90" s="90" t="str">
        <f t="shared" si="1602"/>
        <v/>
      </c>
      <c r="SKL90" s="90" t="str">
        <f t="shared" si="1602"/>
        <v/>
      </c>
      <c r="SKM90" s="90" t="str">
        <f t="shared" si="1602"/>
        <v/>
      </c>
      <c r="SKN90" s="90" t="str">
        <f t="shared" si="1602"/>
        <v/>
      </c>
      <c r="SKO90" s="90" t="str">
        <f t="shared" si="1602"/>
        <v/>
      </c>
      <c r="SKP90" s="90" t="str">
        <f t="shared" si="1602"/>
        <v/>
      </c>
      <c r="SKQ90" s="90" t="str">
        <f t="shared" si="1602"/>
        <v/>
      </c>
      <c r="SKR90" s="90" t="str">
        <f t="shared" si="1602"/>
        <v/>
      </c>
      <c r="SKS90" s="90" t="str">
        <f t="shared" si="1602"/>
        <v/>
      </c>
      <c r="SKT90" s="90" t="str">
        <f t="shared" si="1602"/>
        <v/>
      </c>
      <c r="SKU90" s="90" t="str">
        <f t="shared" si="1602"/>
        <v/>
      </c>
      <c r="SKV90" s="90" t="str">
        <f t="shared" si="1602"/>
        <v/>
      </c>
      <c r="SKW90" s="90" t="str">
        <f t="shared" si="1602"/>
        <v/>
      </c>
      <c r="SKX90" s="90" t="str">
        <f t="shared" si="1602"/>
        <v/>
      </c>
      <c r="SKY90" s="90" t="str">
        <f t="shared" si="1602"/>
        <v/>
      </c>
      <c r="SKZ90" s="90" t="str">
        <f t="shared" si="1602"/>
        <v/>
      </c>
      <c r="SLA90" s="90" t="str">
        <f t="shared" si="1602"/>
        <v/>
      </c>
      <c r="SLB90" s="90" t="str">
        <f t="shared" si="1602"/>
        <v/>
      </c>
      <c r="SLC90" s="90" t="str">
        <f t="shared" si="1602"/>
        <v/>
      </c>
      <c r="SLD90" s="90" t="str">
        <f t="shared" si="1602"/>
        <v/>
      </c>
      <c r="SLE90" s="90" t="str">
        <f t="shared" si="1602"/>
        <v/>
      </c>
      <c r="SLF90" s="90" t="str">
        <f t="shared" si="1602"/>
        <v/>
      </c>
      <c r="SLG90" s="90" t="str">
        <f t="shared" si="1602"/>
        <v/>
      </c>
      <c r="SLH90" s="90" t="str">
        <f t="shared" si="1602"/>
        <v/>
      </c>
      <c r="SLI90" s="90" t="str">
        <f t="shared" si="1602"/>
        <v/>
      </c>
      <c r="SLJ90" s="90" t="str">
        <f t="shared" si="1602"/>
        <v/>
      </c>
      <c r="SLK90" s="90" t="str">
        <f t="shared" si="1602"/>
        <v/>
      </c>
      <c r="SLL90" s="90" t="str">
        <f t="shared" si="1602"/>
        <v/>
      </c>
      <c r="SLM90" s="90" t="str">
        <f t="shared" si="1602"/>
        <v/>
      </c>
      <c r="SLN90" s="90" t="str">
        <f t="shared" si="1602"/>
        <v/>
      </c>
      <c r="SLO90" s="90" t="str">
        <f t="shared" si="1602"/>
        <v/>
      </c>
      <c r="SLP90" s="90" t="str">
        <f t="shared" si="1602"/>
        <v/>
      </c>
      <c r="SLQ90" s="90" t="str">
        <f t="shared" si="1602"/>
        <v/>
      </c>
      <c r="SLR90" s="90" t="str">
        <f t="shared" si="1602"/>
        <v/>
      </c>
      <c r="SLS90" s="90" t="str">
        <f t="shared" si="1602"/>
        <v/>
      </c>
      <c r="SLT90" s="90" t="str">
        <f t="shared" si="1602"/>
        <v/>
      </c>
      <c r="SLU90" s="90" t="str">
        <f t="shared" si="1602"/>
        <v/>
      </c>
      <c r="SLV90" s="90" t="str">
        <f t="shared" si="1602"/>
        <v/>
      </c>
      <c r="SLW90" s="90" t="str">
        <f t="shared" si="1602"/>
        <v/>
      </c>
      <c r="SLX90" s="90" t="str">
        <f t="shared" si="1602"/>
        <v/>
      </c>
      <c r="SLY90" s="90" t="str">
        <f t="shared" si="1602"/>
        <v/>
      </c>
      <c r="SLZ90" s="90" t="str">
        <f t="shared" si="1602"/>
        <v/>
      </c>
      <c r="SMA90" s="90" t="str">
        <f t="shared" si="1602"/>
        <v/>
      </c>
      <c r="SMB90" s="90" t="str">
        <f t="shared" si="1602"/>
        <v/>
      </c>
      <c r="SMC90" s="90" t="str">
        <f t="shared" ref="SMC90:SON90" si="1603">IF(AND(SMC$8&gt;14,SMC$8&lt;19,SMC$8&lt;&gt;""),1,"")</f>
        <v/>
      </c>
      <c r="SMD90" s="90" t="str">
        <f t="shared" si="1603"/>
        <v/>
      </c>
      <c r="SME90" s="90" t="str">
        <f t="shared" si="1603"/>
        <v/>
      </c>
      <c r="SMF90" s="90" t="str">
        <f t="shared" si="1603"/>
        <v/>
      </c>
      <c r="SMG90" s="90" t="str">
        <f t="shared" si="1603"/>
        <v/>
      </c>
      <c r="SMH90" s="90" t="str">
        <f t="shared" si="1603"/>
        <v/>
      </c>
      <c r="SMI90" s="90" t="str">
        <f t="shared" si="1603"/>
        <v/>
      </c>
      <c r="SMJ90" s="90" t="str">
        <f t="shared" si="1603"/>
        <v/>
      </c>
      <c r="SMK90" s="90" t="str">
        <f t="shared" si="1603"/>
        <v/>
      </c>
      <c r="SML90" s="90" t="str">
        <f t="shared" si="1603"/>
        <v/>
      </c>
      <c r="SMM90" s="90" t="str">
        <f t="shared" si="1603"/>
        <v/>
      </c>
      <c r="SMN90" s="90" t="str">
        <f t="shared" si="1603"/>
        <v/>
      </c>
      <c r="SMO90" s="90" t="str">
        <f t="shared" si="1603"/>
        <v/>
      </c>
      <c r="SMP90" s="90" t="str">
        <f t="shared" si="1603"/>
        <v/>
      </c>
      <c r="SMQ90" s="90" t="str">
        <f t="shared" si="1603"/>
        <v/>
      </c>
      <c r="SMR90" s="90" t="str">
        <f t="shared" si="1603"/>
        <v/>
      </c>
      <c r="SMS90" s="90" t="str">
        <f t="shared" si="1603"/>
        <v/>
      </c>
      <c r="SMT90" s="90" t="str">
        <f t="shared" si="1603"/>
        <v/>
      </c>
      <c r="SMU90" s="90" t="str">
        <f t="shared" si="1603"/>
        <v/>
      </c>
      <c r="SMV90" s="90" t="str">
        <f t="shared" si="1603"/>
        <v/>
      </c>
      <c r="SMW90" s="90" t="str">
        <f t="shared" si="1603"/>
        <v/>
      </c>
      <c r="SMX90" s="90" t="str">
        <f t="shared" si="1603"/>
        <v/>
      </c>
      <c r="SMY90" s="90" t="str">
        <f t="shared" si="1603"/>
        <v/>
      </c>
      <c r="SMZ90" s="90" t="str">
        <f t="shared" si="1603"/>
        <v/>
      </c>
      <c r="SNA90" s="90" t="str">
        <f t="shared" si="1603"/>
        <v/>
      </c>
      <c r="SNB90" s="90" t="str">
        <f t="shared" si="1603"/>
        <v/>
      </c>
      <c r="SNC90" s="90" t="str">
        <f t="shared" si="1603"/>
        <v/>
      </c>
      <c r="SND90" s="90" t="str">
        <f t="shared" si="1603"/>
        <v/>
      </c>
      <c r="SNE90" s="90" t="str">
        <f t="shared" si="1603"/>
        <v/>
      </c>
      <c r="SNF90" s="90" t="str">
        <f t="shared" si="1603"/>
        <v/>
      </c>
      <c r="SNG90" s="90" t="str">
        <f t="shared" si="1603"/>
        <v/>
      </c>
      <c r="SNH90" s="90" t="str">
        <f t="shared" si="1603"/>
        <v/>
      </c>
      <c r="SNI90" s="90" t="str">
        <f t="shared" si="1603"/>
        <v/>
      </c>
      <c r="SNJ90" s="90" t="str">
        <f t="shared" si="1603"/>
        <v/>
      </c>
      <c r="SNK90" s="90" t="str">
        <f t="shared" si="1603"/>
        <v/>
      </c>
      <c r="SNL90" s="90" t="str">
        <f t="shared" si="1603"/>
        <v/>
      </c>
      <c r="SNM90" s="90" t="str">
        <f t="shared" si="1603"/>
        <v/>
      </c>
      <c r="SNN90" s="90" t="str">
        <f t="shared" si="1603"/>
        <v/>
      </c>
      <c r="SNO90" s="90" t="str">
        <f t="shared" si="1603"/>
        <v/>
      </c>
      <c r="SNP90" s="90" t="str">
        <f t="shared" si="1603"/>
        <v/>
      </c>
      <c r="SNQ90" s="90" t="str">
        <f t="shared" si="1603"/>
        <v/>
      </c>
      <c r="SNR90" s="90" t="str">
        <f t="shared" si="1603"/>
        <v/>
      </c>
      <c r="SNS90" s="90" t="str">
        <f t="shared" si="1603"/>
        <v/>
      </c>
      <c r="SNT90" s="90" t="str">
        <f t="shared" si="1603"/>
        <v/>
      </c>
      <c r="SNU90" s="90" t="str">
        <f t="shared" si="1603"/>
        <v/>
      </c>
      <c r="SNV90" s="90" t="str">
        <f t="shared" si="1603"/>
        <v/>
      </c>
      <c r="SNW90" s="90" t="str">
        <f t="shared" si="1603"/>
        <v/>
      </c>
      <c r="SNX90" s="90" t="str">
        <f t="shared" si="1603"/>
        <v/>
      </c>
      <c r="SNY90" s="90" t="str">
        <f t="shared" si="1603"/>
        <v/>
      </c>
      <c r="SNZ90" s="90" t="str">
        <f t="shared" si="1603"/>
        <v/>
      </c>
      <c r="SOA90" s="90" t="str">
        <f t="shared" si="1603"/>
        <v/>
      </c>
      <c r="SOB90" s="90" t="str">
        <f t="shared" si="1603"/>
        <v/>
      </c>
      <c r="SOC90" s="90" t="str">
        <f t="shared" si="1603"/>
        <v/>
      </c>
      <c r="SOD90" s="90" t="str">
        <f t="shared" si="1603"/>
        <v/>
      </c>
      <c r="SOE90" s="90" t="str">
        <f t="shared" si="1603"/>
        <v/>
      </c>
      <c r="SOF90" s="90" t="str">
        <f t="shared" si="1603"/>
        <v/>
      </c>
      <c r="SOG90" s="90" t="str">
        <f t="shared" si="1603"/>
        <v/>
      </c>
      <c r="SOH90" s="90" t="str">
        <f t="shared" si="1603"/>
        <v/>
      </c>
      <c r="SOI90" s="90" t="str">
        <f t="shared" si="1603"/>
        <v/>
      </c>
      <c r="SOJ90" s="90" t="str">
        <f t="shared" si="1603"/>
        <v/>
      </c>
      <c r="SOK90" s="90" t="str">
        <f t="shared" si="1603"/>
        <v/>
      </c>
      <c r="SOL90" s="90" t="str">
        <f t="shared" si="1603"/>
        <v/>
      </c>
      <c r="SOM90" s="90" t="str">
        <f t="shared" si="1603"/>
        <v/>
      </c>
      <c r="SON90" s="90" t="str">
        <f t="shared" si="1603"/>
        <v/>
      </c>
      <c r="SOO90" s="90" t="str">
        <f t="shared" ref="SOO90:SQZ90" si="1604">IF(AND(SOO$8&gt;14,SOO$8&lt;19,SOO$8&lt;&gt;""),1,"")</f>
        <v/>
      </c>
      <c r="SOP90" s="90" t="str">
        <f t="shared" si="1604"/>
        <v/>
      </c>
      <c r="SOQ90" s="90" t="str">
        <f t="shared" si="1604"/>
        <v/>
      </c>
      <c r="SOR90" s="90" t="str">
        <f t="shared" si="1604"/>
        <v/>
      </c>
      <c r="SOS90" s="90" t="str">
        <f t="shared" si="1604"/>
        <v/>
      </c>
      <c r="SOT90" s="90" t="str">
        <f t="shared" si="1604"/>
        <v/>
      </c>
      <c r="SOU90" s="90" t="str">
        <f t="shared" si="1604"/>
        <v/>
      </c>
      <c r="SOV90" s="90" t="str">
        <f t="shared" si="1604"/>
        <v/>
      </c>
      <c r="SOW90" s="90" t="str">
        <f t="shared" si="1604"/>
        <v/>
      </c>
      <c r="SOX90" s="90" t="str">
        <f t="shared" si="1604"/>
        <v/>
      </c>
      <c r="SOY90" s="90" t="str">
        <f t="shared" si="1604"/>
        <v/>
      </c>
      <c r="SOZ90" s="90" t="str">
        <f t="shared" si="1604"/>
        <v/>
      </c>
      <c r="SPA90" s="90" t="str">
        <f t="shared" si="1604"/>
        <v/>
      </c>
      <c r="SPB90" s="90" t="str">
        <f t="shared" si="1604"/>
        <v/>
      </c>
      <c r="SPC90" s="90" t="str">
        <f t="shared" si="1604"/>
        <v/>
      </c>
      <c r="SPD90" s="90" t="str">
        <f t="shared" si="1604"/>
        <v/>
      </c>
      <c r="SPE90" s="90" t="str">
        <f t="shared" si="1604"/>
        <v/>
      </c>
      <c r="SPF90" s="90" t="str">
        <f t="shared" si="1604"/>
        <v/>
      </c>
      <c r="SPG90" s="90" t="str">
        <f t="shared" si="1604"/>
        <v/>
      </c>
      <c r="SPH90" s="90" t="str">
        <f t="shared" si="1604"/>
        <v/>
      </c>
      <c r="SPI90" s="90" t="str">
        <f t="shared" si="1604"/>
        <v/>
      </c>
      <c r="SPJ90" s="90" t="str">
        <f t="shared" si="1604"/>
        <v/>
      </c>
      <c r="SPK90" s="90" t="str">
        <f t="shared" si="1604"/>
        <v/>
      </c>
      <c r="SPL90" s="90" t="str">
        <f t="shared" si="1604"/>
        <v/>
      </c>
      <c r="SPM90" s="90" t="str">
        <f t="shared" si="1604"/>
        <v/>
      </c>
      <c r="SPN90" s="90" t="str">
        <f t="shared" si="1604"/>
        <v/>
      </c>
      <c r="SPO90" s="90" t="str">
        <f t="shared" si="1604"/>
        <v/>
      </c>
      <c r="SPP90" s="90" t="str">
        <f t="shared" si="1604"/>
        <v/>
      </c>
      <c r="SPQ90" s="90" t="str">
        <f t="shared" si="1604"/>
        <v/>
      </c>
      <c r="SPR90" s="90" t="str">
        <f t="shared" si="1604"/>
        <v/>
      </c>
      <c r="SPS90" s="90" t="str">
        <f t="shared" si="1604"/>
        <v/>
      </c>
      <c r="SPT90" s="90" t="str">
        <f t="shared" si="1604"/>
        <v/>
      </c>
      <c r="SPU90" s="90" t="str">
        <f t="shared" si="1604"/>
        <v/>
      </c>
      <c r="SPV90" s="90" t="str">
        <f t="shared" si="1604"/>
        <v/>
      </c>
      <c r="SPW90" s="90" t="str">
        <f t="shared" si="1604"/>
        <v/>
      </c>
      <c r="SPX90" s="90" t="str">
        <f t="shared" si="1604"/>
        <v/>
      </c>
      <c r="SPY90" s="90" t="str">
        <f t="shared" si="1604"/>
        <v/>
      </c>
      <c r="SPZ90" s="90" t="str">
        <f t="shared" si="1604"/>
        <v/>
      </c>
      <c r="SQA90" s="90" t="str">
        <f t="shared" si="1604"/>
        <v/>
      </c>
      <c r="SQB90" s="90" t="str">
        <f t="shared" si="1604"/>
        <v/>
      </c>
      <c r="SQC90" s="90" t="str">
        <f t="shared" si="1604"/>
        <v/>
      </c>
      <c r="SQD90" s="90" t="str">
        <f t="shared" si="1604"/>
        <v/>
      </c>
      <c r="SQE90" s="90" t="str">
        <f t="shared" si="1604"/>
        <v/>
      </c>
      <c r="SQF90" s="90" t="str">
        <f t="shared" si="1604"/>
        <v/>
      </c>
      <c r="SQG90" s="90" t="str">
        <f t="shared" si="1604"/>
        <v/>
      </c>
      <c r="SQH90" s="90" t="str">
        <f t="shared" si="1604"/>
        <v/>
      </c>
      <c r="SQI90" s="90" t="str">
        <f t="shared" si="1604"/>
        <v/>
      </c>
      <c r="SQJ90" s="90" t="str">
        <f t="shared" si="1604"/>
        <v/>
      </c>
      <c r="SQK90" s="90" t="str">
        <f t="shared" si="1604"/>
        <v/>
      </c>
      <c r="SQL90" s="90" t="str">
        <f t="shared" si="1604"/>
        <v/>
      </c>
      <c r="SQM90" s="90" t="str">
        <f t="shared" si="1604"/>
        <v/>
      </c>
      <c r="SQN90" s="90" t="str">
        <f t="shared" si="1604"/>
        <v/>
      </c>
      <c r="SQO90" s="90" t="str">
        <f t="shared" si="1604"/>
        <v/>
      </c>
      <c r="SQP90" s="90" t="str">
        <f t="shared" si="1604"/>
        <v/>
      </c>
      <c r="SQQ90" s="90" t="str">
        <f t="shared" si="1604"/>
        <v/>
      </c>
      <c r="SQR90" s="90" t="str">
        <f t="shared" si="1604"/>
        <v/>
      </c>
      <c r="SQS90" s="90" t="str">
        <f t="shared" si="1604"/>
        <v/>
      </c>
      <c r="SQT90" s="90" t="str">
        <f t="shared" si="1604"/>
        <v/>
      </c>
      <c r="SQU90" s="90" t="str">
        <f t="shared" si="1604"/>
        <v/>
      </c>
      <c r="SQV90" s="90" t="str">
        <f t="shared" si="1604"/>
        <v/>
      </c>
      <c r="SQW90" s="90" t="str">
        <f t="shared" si="1604"/>
        <v/>
      </c>
      <c r="SQX90" s="90" t="str">
        <f t="shared" si="1604"/>
        <v/>
      </c>
      <c r="SQY90" s="90" t="str">
        <f t="shared" si="1604"/>
        <v/>
      </c>
      <c r="SQZ90" s="90" t="str">
        <f t="shared" si="1604"/>
        <v/>
      </c>
      <c r="SRA90" s="90" t="str">
        <f t="shared" ref="SRA90:STL90" si="1605">IF(AND(SRA$8&gt;14,SRA$8&lt;19,SRA$8&lt;&gt;""),1,"")</f>
        <v/>
      </c>
      <c r="SRB90" s="90" t="str">
        <f t="shared" si="1605"/>
        <v/>
      </c>
      <c r="SRC90" s="90" t="str">
        <f t="shared" si="1605"/>
        <v/>
      </c>
      <c r="SRD90" s="90" t="str">
        <f t="shared" si="1605"/>
        <v/>
      </c>
      <c r="SRE90" s="90" t="str">
        <f t="shared" si="1605"/>
        <v/>
      </c>
      <c r="SRF90" s="90" t="str">
        <f t="shared" si="1605"/>
        <v/>
      </c>
      <c r="SRG90" s="90" t="str">
        <f t="shared" si="1605"/>
        <v/>
      </c>
      <c r="SRH90" s="90" t="str">
        <f t="shared" si="1605"/>
        <v/>
      </c>
      <c r="SRI90" s="90" t="str">
        <f t="shared" si="1605"/>
        <v/>
      </c>
      <c r="SRJ90" s="90" t="str">
        <f t="shared" si="1605"/>
        <v/>
      </c>
      <c r="SRK90" s="90" t="str">
        <f t="shared" si="1605"/>
        <v/>
      </c>
      <c r="SRL90" s="90" t="str">
        <f t="shared" si="1605"/>
        <v/>
      </c>
      <c r="SRM90" s="90" t="str">
        <f t="shared" si="1605"/>
        <v/>
      </c>
      <c r="SRN90" s="90" t="str">
        <f t="shared" si="1605"/>
        <v/>
      </c>
      <c r="SRO90" s="90" t="str">
        <f t="shared" si="1605"/>
        <v/>
      </c>
      <c r="SRP90" s="90" t="str">
        <f t="shared" si="1605"/>
        <v/>
      </c>
      <c r="SRQ90" s="90" t="str">
        <f t="shared" si="1605"/>
        <v/>
      </c>
      <c r="SRR90" s="90" t="str">
        <f t="shared" si="1605"/>
        <v/>
      </c>
      <c r="SRS90" s="90" t="str">
        <f t="shared" si="1605"/>
        <v/>
      </c>
      <c r="SRT90" s="90" t="str">
        <f t="shared" si="1605"/>
        <v/>
      </c>
      <c r="SRU90" s="90" t="str">
        <f t="shared" si="1605"/>
        <v/>
      </c>
      <c r="SRV90" s="90" t="str">
        <f t="shared" si="1605"/>
        <v/>
      </c>
      <c r="SRW90" s="90" t="str">
        <f t="shared" si="1605"/>
        <v/>
      </c>
      <c r="SRX90" s="90" t="str">
        <f t="shared" si="1605"/>
        <v/>
      </c>
      <c r="SRY90" s="90" t="str">
        <f t="shared" si="1605"/>
        <v/>
      </c>
      <c r="SRZ90" s="90" t="str">
        <f t="shared" si="1605"/>
        <v/>
      </c>
      <c r="SSA90" s="90" t="str">
        <f t="shared" si="1605"/>
        <v/>
      </c>
      <c r="SSB90" s="90" t="str">
        <f t="shared" si="1605"/>
        <v/>
      </c>
      <c r="SSC90" s="90" t="str">
        <f t="shared" si="1605"/>
        <v/>
      </c>
      <c r="SSD90" s="90" t="str">
        <f t="shared" si="1605"/>
        <v/>
      </c>
      <c r="SSE90" s="90" t="str">
        <f t="shared" si="1605"/>
        <v/>
      </c>
      <c r="SSF90" s="90" t="str">
        <f t="shared" si="1605"/>
        <v/>
      </c>
      <c r="SSG90" s="90" t="str">
        <f t="shared" si="1605"/>
        <v/>
      </c>
      <c r="SSH90" s="90" t="str">
        <f t="shared" si="1605"/>
        <v/>
      </c>
      <c r="SSI90" s="90" t="str">
        <f t="shared" si="1605"/>
        <v/>
      </c>
      <c r="SSJ90" s="90" t="str">
        <f t="shared" si="1605"/>
        <v/>
      </c>
      <c r="SSK90" s="90" t="str">
        <f t="shared" si="1605"/>
        <v/>
      </c>
      <c r="SSL90" s="90" t="str">
        <f t="shared" si="1605"/>
        <v/>
      </c>
      <c r="SSM90" s="90" t="str">
        <f t="shared" si="1605"/>
        <v/>
      </c>
      <c r="SSN90" s="90" t="str">
        <f t="shared" si="1605"/>
        <v/>
      </c>
      <c r="SSO90" s="90" t="str">
        <f t="shared" si="1605"/>
        <v/>
      </c>
      <c r="SSP90" s="90" t="str">
        <f t="shared" si="1605"/>
        <v/>
      </c>
      <c r="SSQ90" s="90" t="str">
        <f t="shared" si="1605"/>
        <v/>
      </c>
      <c r="SSR90" s="90" t="str">
        <f t="shared" si="1605"/>
        <v/>
      </c>
      <c r="SSS90" s="90" t="str">
        <f t="shared" si="1605"/>
        <v/>
      </c>
      <c r="SST90" s="90" t="str">
        <f t="shared" si="1605"/>
        <v/>
      </c>
      <c r="SSU90" s="90" t="str">
        <f t="shared" si="1605"/>
        <v/>
      </c>
      <c r="SSV90" s="90" t="str">
        <f t="shared" si="1605"/>
        <v/>
      </c>
      <c r="SSW90" s="90" t="str">
        <f t="shared" si="1605"/>
        <v/>
      </c>
      <c r="SSX90" s="90" t="str">
        <f t="shared" si="1605"/>
        <v/>
      </c>
      <c r="SSY90" s="90" t="str">
        <f t="shared" si="1605"/>
        <v/>
      </c>
      <c r="SSZ90" s="90" t="str">
        <f t="shared" si="1605"/>
        <v/>
      </c>
      <c r="STA90" s="90" t="str">
        <f t="shared" si="1605"/>
        <v/>
      </c>
      <c r="STB90" s="90" t="str">
        <f t="shared" si="1605"/>
        <v/>
      </c>
      <c r="STC90" s="90" t="str">
        <f t="shared" si="1605"/>
        <v/>
      </c>
      <c r="STD90" s="90" t="str">
        <f t="shared" si="1605"/>
        <v/>
      </c>
      <c r="STE90" s="90" t="str">
        <f t="shared" si="1605"/>
        <v/>
      </c>
      <c r="STF90" s="90" t="str">
        <f t="shared" si="1605"/>
        <v/>
      </c>
      <c r="STG90" s="90" t="str">
        <f t="shared" si="1605"/>
        <v/>
      </c>
      <c r="STH90" s="90" t="str">
        <f t="shared" si="1605"/>
        <v/>
      </c>
      <c r="STI90" s="90" t="str">
        <f t="shared" si="1605"/>
        <v/>
      </c>
      <c r="STJ90" s="90" t="str">
        <f t="shared" si="1605"/>
        <v/>
      </c>
      <c r="STK90" s="90" t="str">
        <f t="shared" si="1605"/>
        <v/>
      </c>
      <c r="STL90" s="90" t="str">
        <f t="shared" si="1605"/>
        <v/>
      </c>
      <c r="STM90" s="90" t="str">
        <f t="shared" ref="STM90:SVX90" si="1606">IF(AND(STM$8&gt;14,STM$8&lt;19,STM$8&lt;&gt;""),1,"")</f>
        <v/>
      </c>
      <c r="STN90" s="90" t="str">
        <f t="shared" si="1606"/>
        <v/>
      </c>
      <c r="STO90" s="90" t="str">
        <f t="shared" si="1606"/>
        <v/>
      </c>
      <c r="STP90" s="90" t="str">
        <f t="shared" si="1606"/>
        <v/>
      </c>
      <c r="STQ90" s="90" t="str">
        <f t="shared" si="1606"/>
        <v/>
      </c>
      <c r="STR90" s="90" t="str">
        <f t="shared" si="1606"/>
        <v/>
      </c>
      <c r="STS90" s="90" t="str">
        <f t="shared" si="1606"/>
        <v/>
      </c>
      <c r="STT90" s="90" t="str">
        <f t="shared" si="1606"/>
        <v/>
      </c>
      <c r="STU90" s="90" t="str">
        <f t="shared" si="1606"/>
        <v/>
      </c>
      <c r="STV90" s="90" t="str">
        <f t="shared" si="1606"/>
        <v/>
      </c>
      <c r="STW90" s="90" t="str">
        <f t="shared" si="1606"/>
        <v/>
      </c>
      <c r="STX90" s="90" t="str">
        <f t="shared" si="1606"/>
        <v/>
      </c>
      <c r="STY90" s="90" t="str">
        <f t="shared" si="1606"/>
        <v/>
      </c>
      <c r="STZ90" s="90" t="str">
        <f t="shared" si="1606"/>
        <v/>
      </c>
      <c r="SUA90" s="90" t="str">
        <f t="shared" si="1606"/>
        <v/>
      </c>
      <c r="SUB90" s="90" t="str">
        <f t="shared" si="1606"/>
        <v/>
      </c>
      <c r="SUC90" s="90" t="str">
        <f t="shared" si="1606"/>
        <v/>
      </c>
      <c r="SUD90" s="90" t="str">
        <f t="shared" si="1606"/>
        <v/>
      </c>
      <c r="SUE90" s="90" t="str">
        <f t="shared" si="1606"/>
        <v/>
      </c>
      <c r="SUF90" s="90" t="str">
        <f t="shared" si="1606"/>
        <v/>
      </c>
      <c r="SUG90" s="90" t="str">
        <f t="shared" si="1606"/>
        <v/>
      </c>
      <c r="SUH90" s="90" t="str">
        <f t="shared" si="1606"/>
        <v/>
      </c>
      <c r="SUI90" s="90" t="str">
        <f t="shared" si="1606"/>
        <v/>
      </c>
      <c r="SUJ90" s="90" t="str">
        <f t="shared" si="1606"/>
        <v/>
      </c>
      <c r="SUK90" s="90" t="str">
        <f t="shared" si="1606"/>
        <v/>
      </c>
      <c r="SUL90" s="90" t="str">
        <f t="shared" si="1606"/>
        <v/>
      </c>
      <c r="SUM90" s="90" t="str">
        <f t="shared" si="1606"/>
        <v/>
      </c>
      <c r="SUN90" s="90" t="str">
        <f t="shared" si="1606"/>
        <v/>
      </c>
      <c r="SUO90" s="90" t="str">
        <f t="shared" si="1606"/>
        <v/>
      </c>
      <c r="SUP90" s="90" t="str">
        <f t="shared" si="1606"/>
        <v/>
      </c>
      <c r="SUQ90" s="90" t="str">
        <f t="shared" si="1606"/>
        <v/>
      </c>
      <c r="SUR90" s="90" t="str">
        <f t="shared" si="1606"/>
        <v/>
      </c>
      <c r="SUS90" s="90" t="str">
        <f t="shared" si="1606"/>
        <v/>
      </c>
      <c r="SUT90" s="90" t="str">
        <f t="shared" si="1606"/>
        <v/>
      </c>
      <c r="SUU90" s="90" t="str">
        <f t="shared" si="1606"/>
        <v/>
      </c>
      <c r="SUV90" s="90" t="str">
        <f t="shared" si="1606"/>
        <v/>
      </c>
      <c r="SUW90" s="90" t="str">
        <f t="shared" si="1606"/>
        <v/>
      </c>
      <c r="SUX90" s="90" t="str">
        <f t="shared" si="1606"/>
        <v/>
      </c>
      <c r="SUY90" s="90" t="str">
        <f t="shared" si="1606"/>
        <v/>
      </c>
      <c r="SUZ90" s="90" t="str">
        <f t="shared" si="1606"/>
        <v/>
      </c>
      <c r="SVA90" s="90" t="str">
        <f t="shared" si="1606"/>
        <v/>
      </c>
      <c r="SVB90" s="90" t="str">
        <f t="shared" si="1606"/>
        <v/>
      </c>
      <c r="SVC90" s="90" t="str">
        <f t="shared" si="1606"/>
        <v/>
      </c>
      <c r="SVD90" s="90" t="str">
        <f t="shared" si="1606"/>
        <v/>
      </c>
      <c r="SVE90" s="90" t="str">
        <f t="shared" si="1606"/>
        <v/>
      </c>
      <c r="SVF90" s="90" t="str">
        <f t="shared" si="1606"/>
        <v/>
      </c>
      <c r="SVG90" s="90" t="str">
        <f t="shared" si="1606"/>
        <v/>
      </c>
      <c r="SVH90" s="90" t="str">
        <f t="shared" si="1606"/>
        <v/>
      </c>
      <c r="SVI90" s="90" t="str">
        <f t="shared" si="1606"/>
        <v/>
      </c>
      <c r="SVJ90" s="90" t="str">
        <f t="shared" si="1606"/>
        <v/>
      </c>
      <c r="SVK90" s="90" t="str">
        <f t="shared" si="1606"/>
        <v/>
      </c>
      <c r="SVL90" s="90" t="str">
        <f t="shared" si="1606"/>
        <v/>
      </c>
      <c r="SVM90" s="90" t="str">
        <f t="shared" si="1606"/>
        <v/>
      </c>
      <c r="SVN90" s="90" t="str">
        <f t="shared" si="1606"/>
        <v/>
      </c>
      <c r="SVO90" s="90" t="str">
        <f t="shared" si="1606"/>
        <v/>
      </c>
      <c r="SVP90" s="90" t="str">
        <f t="shared" si="1606"/>
        <v/>
      </c>
      <c r="SVQ90" s="90" t="str">
        <f t="shared" si="1606"/>
        <v/>
      </c>
      <c r="SVR90" s="90" t="str">
        <f t="shared" si="1606"/>
        <v/>
      </c>
      <c r="SVS90" s="90" t="str">
        <f t="shared" si="1606"/>
        <v/>
      </c>
      <c r="SVT90" s="90" t="str">
        <f t="shared" si="1606"/>
        <v/>
      </c>
      <c r="SVU90" s="90" t="str">
        <f t="shared" si="1606"/>
        <v/>
      </c>
      <c r="SVV90" s="90" t="str">
        <f t="shared" si="1606"/>
        <v/>
      </c>
      <c r="SVW90" s="90" t="str">
        <f t="shared" si="1606"/>
        <v/>
      </c>
      <c r="SVX90" s="90" t="str">
        <f t="shared" si="1606"/>
        <v/>
      </c>
      <c r="SVY90" s="90" t="str">
        <f t="shared" ref="SVY90:SYJ90" si="1607">IF(AND(SVY$8&gt;14,SVY$8&lt;19,SVY$8&lt;&gt;""),1,"")</f>
        <v/>
      </c>
      <c r="SVZ90" s="90" t="str">
        <f t="shared" si="1607"/>
        <v/>
      </c>
      <c r="SWA90" s="90" t="str">
        <f t="shared" si="1607"/>
        <v/>
      </c>
      <c r="SWB90" s="90" t="str">
        <f t="shared" si="1607"/>
        <v/>
      </c>
      <c r="SWC90" s="90" t="str">
        <f t="shared" si="1607"/>
        <v/>
      </c>
      <c r="SWD90" s="90" t="str">
        <f t="shared" si="1607"/>
        <v/>
      </c>
      <c r="SWE90" s="90" t="str">
        <f t="shared" si="1607"/>
        <v/>
      </c>
      <c r="SWF90" s="90" t="str">
        <f t="shared" si="1607"/>
        <v/>
      </c>
      <c r="SWG90" s="90" t="str">
        <f t="shared" si="1607"/>
        <v/>
      </c>
      <c r="SWH90" s="90" t="str">
        <f t="shared" si="1607"/>
        <v/>
      </c>
      <c r="SWI90" s="90" t="str">
        <f t="shared" si="1607"/>
        <v/>
      </c>
      <c r="SWJ90" s="90" t="str">
        <f t="shared" si="1607"/>
        <v/>
      </c>
      <c r="SWK90" s="90" t="str">
        <f t="shared" si="1607"/>
        <v/>
      </c>
      <c r="SWL90" s="90" t="str">
        <f t="shared" si="1607"/>
        <v/>
      </c>
      <c r="SWM90" s="90" t="str">
        <f t="shared" si="1607"/>
        <v/>
      </c>
      <c r="SWN90" s="90" t="str">
        <f t="shared" si="1607"/>
        <v/>
      </c>
      <c r="SWO90" s="90" t="str">
        <f t="shared" si="1607"/>
        <v/>
      </c>
      <c r="SWP90" s="90" t="str">
        <f t="shared" si="1607"/>
        <v/>
      </c>
      <c r="SWQ90" s="90" t="str">
        <f t="shared" si="1607"/>
        <v/>
      </c>
      <c r="SWR90" s="90" t="str">
        <f t="shared" si="1607"/>
        <v/>
      </c>
      <c r="SWS90" s="90" t="str">
        <f t="shared" si="1607"/>
        <v/>
      </c>
      <c r="SWT90" s="90" t="str">
        <f t="shared" si="1607"/>
        <v/>
      </c>
      <c r="SWU90" s="90" t="str">
        <f t="shared" si="1607"/>
        <v/>
      </c>
      <c r="SWV90" s="90" t="str">
        <f t="shared" si="1607"/>
        <v/>
      </c>
      <c r="SWW90" s="90" t="str">
        <f t="shared" si="1607"/>
        <v/>
      </c>
      <c r="SWX90" s="90" t="str">
        <f t="shared" si="1607"/>
        <v/>
      </c>
      <c r="SWY90" s="90" t="str">
        <f t="shared" si="1607"/>
        <v/>
      </c>
      <c r="SWZ90" s="90" t="str">
        <f t="shared" si="1607"/>
        <v/>
      </c>
      <c r="SXA90" s="90" t="str">
        <f t="shared" si="1607"/>
        <v/>
      </c>
      <c r="SXB90" s="90" t="str">
        <f t="shared" si="1607"/>
        <v/>
      </c>
      <c r="SXC90" s="90" t="str">
        <f t="shared" si="1607"/>
        <v/>
      </c>
      <c r="SXD90" s="90" t="str">
        <f t="shared" si="1607"/>
        <v/>
      </c>
      <c r="SXE90" s="90" t="str">
        <f t="shared" si="1607"/>
        <v/>
      </c>
      <c r="SXF90" s="90" t="str">
        <f t="shared" si="1607"/>
        <v/>
      </c>
      <c r="SXG90" s="90" t="str">
        <f t="shared" si="1607"/>
        <v/>
      </c>
      <c r="SXH90" s="90" t="str">
        <f t="shared" si="1607"/>
        <v/>
      </c>
      <c r="SXI90" s="90" t="str">
        <f t="shared" si="1607"/>
        <v/>
      </c>
      <c r="SXJ90" s="90" t="str">
        <f t="shared" si="1607"/>
        <v/>
      </c>
      <c r="SXK90" s="90" t="str">
        <f t="shared" si="1607"/>
        <v/>
      </c>
      <c r="SXL90" s="90" t="str">
        <f t="shared" si="1607"/>
        <v/>
      </c>
      <c r="SXM90" s="90" t="str">
        <f t="shared" si="1607"/>
        <v/>
      </c>
      <c r="SXN90" s="90" t="str">
        <f t="shared" si="1607"/>
        <v/>
      </c>
      <c r="SXO90" s="90" t="str">
        <f t="shared" si="1607"/>
        <v/>
      </c>
      <c r="SXP90" s="90" t="str">
        <f t="shared" si="1607"/>
        <v/>
      </c>
      <c r="SXQ90" s="90" t="str">
        <f t="shared" si="1607"/>
        <v/>
      </c>
      <c r="SXR90" s="90" t="str">
        <f t="shared" si="1607"/>
        <v/>
      </c>
      <c r="SXS90" s="90" t="str">
        <f t="shared" si="1607"/>
        <v/>
      </c>
      <c r="SXT90" s="90" t="str">
        <f t="shared" si="1607"/>
        <v/>
      </c>
      <c r="SXU90" s="90" t="str">
        <f t="shared" si="1607"/>
        <v/>
      </c>
      <c r="SXV90" s="90" t="str">
        <f t="shared" si="1607"/>
        <v/>
      </c>
      <c r="SXW90" s="90" t="str">
        <f t="shared" si="1607"/>
        <v/>
      </c>
      <c r="SXX90" s="90" t="str">
        <f t="shared" si="1607"/>
        <v/>
      </c>
      <c r="SXY90" s="90" t="str">
        <f t="shared" si="1607"/>
        <v/>
      </c>
      <c r="SXZ90" s="90" t="str">
        <f t="shared" si="1607"/>
        <v/>
      </c>
      <c r="SYA90" s="90" t="str">
        <f t="shared" si="1607"/>
        <v/>
      </c>
      <c r="SYB90" s="90" t="str">
        <f t="shared" si="1607"/>
        <v/>
      </c>
      <c r="SYC90" s="90" t="str">
        <f t="shared" si="1607"/>
        <v/>
      </c>
      <c r="SYD90" s="90" t="str">
        <f t="shared" si="1607"/>
        <v/>
      </c>
      <c r="SYE90" s="90" t="str">
        <f t="shared" si="1607"/>
        <v/>
      </c>
      <c r="SYF90" s="90" t="str">
        <f t="shared" si="1607"/>
        <v/>
      </c>
      <c r="SYG90" s="90" t="str">
        <f t="shared" si="1607"/>
        <v/>
      </c>
      <c r="SYH90" s="90" t="str">
        <f t="shared" si="1607"/>
        <v/>
      </c>
      <c r="SYI90" s="90" t="str">
        <f t="shared" si="1607"/>
        <v/>
      </c>
      <c r="SYJ90" s="90" t="str">
        <f t="shared" si="1607"/>
        <v/>
      </c>
      <c r="SYK90" s="90" t="str">
        <f t="shared" ref="SYK90:TAV90" si="1608">IF(AND(SYK$8&gt;14,SYK$8&lt;19,SYK$8&lt;&gt;""),1,"")</f>
        <v/>
      </c>
      <c r="SYL90" s="90" t="str">
        <f t="shared" si="1608"/>
        <v/>
      </c>
      <c r="SYM90" s="90" t="str">
        <f t="shared" si="1608"/>
        <v/>
      </c>
      <c r="SYN90" s="90" t="str">
        <f t="shared" si="1608"/>
        <v/>
      </c>
      <c r="SYO90" s="90" t="str">
        <f t="shared" si="1608"/>
        <v/>
      </c>
      <c r="SYP90" s="90" t="str">
        <f t="shared" si="1608"/>
        <v/>
      </c>
      <c r="SYQ90" s="90" t="str">
        <f t="shared" si="1608"/>
        <v/>
      </c>
      <c r="SYR90" s="90" t="str">
        <f t="shared" si="1608"/>
        <v/>
      </c>
      <c r="SYS90" s="90" t="str">
        <f t="shared" si="1608"/>
        <v/>
      </c>
      <c r="SYT90" s="90" t="str">
        <f t="shared" si="1608"/>
        <v/>
      </c>
      <c r="SYU90" s="90" t="str">
        <f t="shared" si="1608"/>
        <v/>
      </c>
      <c r="SYV90" s="90" t="str">
        <f t="shared" si="1608"/>
        <v/>
      </c>
      <c r="SYW90" s="90" t="str">
        <f t="shared" si="1608"/>
        <v/>
      </c>
      <c r="SYX90" s="90" t="str">
        <f t="shared" si="1608"/>
        <v/>
      </c>
      <c r="SYY90" s="90" t="str">
        <f t="shared" si="1608"/>
        <v/>
      </c>
      <c r="SYZ90" s="90" t="str">
        <f t="shared" si="1608"/>
        <v/>
      </c>
      <c r="SZA90" s="90" t="str">
        <f t="shared" si="1608"/>
        <v/>
      </c>
      <c r="SZB90" s="90" t="str">
        <f t="shared" si="1608"/>
        <v/>
      </c>
      <c r="SZC90" s="90" t="str">
        <f t="shared" si="1608"/>
        <v/>
      </c>
      <c r="SZD90" s="90" t="str">
        <f t="shared" si="1608"/>
        <v/>
      </c>
      <c r="SZE90" s="90" t="str">
        <f t="shared" si="1608"/>
        <v/>
      </c>
      <c r="SZF90" s="90" t="str">
        <f t="shared" si="1608"/>
        <v/>
      </c>
      <c r="SZG90" s="90" t="str">
        <f t="shared" si="1608"/>
        <v/>
      </c>
      <c r="SZH90" s="90" t="str">
        <f t="shared" si="1608"/>
        <v/>
      </c>
      <c r="SZI90" s="90" t="str">
        <f t="shared" si="1608"/>
        <v/>
      </c>
      <c r="SZJ90" s="90" t="str">
        <f t="shared" si="1608"/>
        <v/>
      </c>
      <c r="SZK90" s="90" t="str">
        <f t="shared" si="1608"/>
        <v/>
      </c>
      <c r="SZL90" s="90" t="str">
        <f t="shared" si="1608"/>
        <v/>
      </c>
      <c r="SZM90" s="90" t="str">
        <f t="shared" si="1608"/>
        <v/>
      </c>
      <c r="SZN90" s="90" t="str">
        <f t="shared" si="1608"/>
        <v/>
      </c>
      <c r="SZO90" s="90" t="str">
        <f t="shared" si="1608"/>
        <v/>
      </c>
      <c r="SZP90" s="90" t="str">
        <f t="shared" si="1608"/>
        <v/>
      </c>
      <c r="SZQ90" s="90" t="str">
        <f t="shared" si="1608"/>
        <v/>
      </c>
      <c r="SZR90" s="90" t="str">
        <f t="shared" si="1608"/>
        <v/>
      </c>
      <c r="SZS90" s="90" t="str">
        <f t="shared" si="1608"/>
        <v/>
      </c>
      <c r="SZT90" s="90" t="str">
        <f t="shared" si="1608"/>
        <v/>
      </c>
      <c r="SZU90" s="90" t="str">
        <f t="shared" si="1608"/>
        <v/>
      </c>
      <c r="SZV90" s="90" t="str">
        <f t="shared" si="1608"/>
        <v/>
      </c>
      <c r="SZW90" s="90" t="str">
        <f t="shared" si="1608"/>
        <v/>
      </c>
      <c r="SZX90" s="90" t="str">
        <f t="shared" si="1608"/>
        <v/>
      </c>
      <c r="SZY90" s="90" t="str">
        <f t="shared" si="1608"/>
        <v/>
      </c>
      <c r="SZZ90" s="90" t="str">
        <f t="shared" si="1608"/>
        <v/>
      </c>
      <c r="TAA90" s="90" t="str">
        <f t="shared" si="1608"/>
        <v/>
      </c>
      <c r="TAB90" s="90" t="str">
        <f t="shared" si="1608"/>
        <v/>
      </c>
      <c r="TAC90" s="90" t="str">
        <f t="shared" si="1608"/>
        <v/>
      </c>
      <c r="TAD90" s="90" t="str">
        <f t="shared" si="1608"/>
        <v/>
      </c>
      <c r="TAE90" s="90" t="str">
        <f t="shared" si="1608"/>
        <v/>
      </c>
      <c r="TAF90" s="90" t="str">
        <f t="shared" si="1608"/>
        <v/>
      </c>
      <c r="TAG90" s="90" t="str">
        <f t="shared" si="1608"/>
        <v/>
      </c>
      <c r="TAH90" s="90" t="str">
        <f t="shared" si="1608"/>
        <v/>
      </c>
      <c r="TAI90" s="90" t="str">
        <f t="shared" si="1608"/>
        <v/>
      </c>
      <c r="TAJ90" s="90" t="str">
        <f t="shared" si="1608"/>
        <v/>
      </c>
      <c r="TAK90" s="90" t="str">
        <f t="shared" si="1608"/>
        <v/>
      </c>
      <c r="TAL90" s="90" t="str">
        <f t="shared" si="1608"/>
        <v/>
      </c>
      <c r="TAM90" s="90" t="str">
        <f t="shared" si="1608"/>
        <v/>
      </c>
      <c r="TAN90" s="90" t="str">
        <f t="shared" si="1608"/>
        <v/>
      </c>
      <c r="TAO90" s="90" t="str">
        <f t="shared" si="1608"/>
        <v/>
      </c>
      <c r="TAP90" s="90" t="str">
        <f t="shared" si="1608"/>
        <v/>
      </c>
      <c r="TAQ90" s="90" t="str">
        <f t="shared" si="1608"/>
        <v/>
      </c>
      <c r="TAR90" s="90" t="str">
        <f t="shared" si="1608"/>
        <v/>
      </c>
      <c r="TAS90" s="90" t="str">
        <f t="shared" si="1608"/>
        <v/>
      </c>
      <c r="TAT90" s="90" t="str">
        <f t="shared" si="1608"/>
        <v/>
      </c>
      <c r="TAU90" s="90" t="str">
        <f t="shared" si="1608"/>
        <v/>
      </c>
      <c r="TAV90" s="90" t="str">
        <f t="shared" si="1608"/>
        <v/>
      </c>
      <c r="TAW90" s="90" t="str">
        <f t="shared" ref="TAW90:TDH90" si="1609">IF(AND(TAW$8&gt;14,TAW$8&lt;19,TAW$8&lt;&gt;""),1,"")</f>
        <v/>
      </c>
      <c r="TAX90" s="90" t="str">
        <f t="shared" si="1609"/>
        <v/>
      </c>
      <c r="TAY90" s="90" t="str">
        <f t="shared" si="1609"/>
        <v/>
      </c>
      <c r="TAZ90" s="90" t="str">
        <f t="shared" si="1609"/>
        <v/>
      </c>
      <c r="TBA90" s="90" t="str">
        <f t="shared" si="1609"/>
        <v/>
      </c>
      <c r="TBB90" s="90" t="str">
        <f t="shared" si="1609"/>
        <v/>
      </c>
      <c r="TBC90" s="90" t="str">
        <f t="shared" si="1609"/>
        <v/>
      </c>
      <c r="TBD90" s="90" t="str">
        <f t="shared" si="1609"/>
        <v/>
      </c>
      <c r="TBE90" s="90" t="str">
        <f t="shared" si="1609"/>
        <v/>
      </c>
      <c r="TBF90" s="90" t="str">
        <f t="shared" si="1609"/>
        <v/>
      </c>
      <c r="TBG90" s="90" t="str">
        <f t="shared" si="1609"/>
        <v/>
      </c>
      <c r="TBH90" s="90" t="str">
        <f t="shared" si="1609"/>
        <v/>
      </c>
      <c r="TBI90" s="90" t="str">
        <f t="shared" si="1609"/>
        <v/>
      </c>
      <c r="TBJ90" s="90" t="str">
        <f t="shared" si="1609"/>
        <v/>
      </c>
      <c r="TBK90" s="90" t="str">
        <f t="shared" si="1609"/>
        <v/>
      </c>
      <c r="TBL90" s="90" t="str">
        <f t="shared" si="1609"/>
        <v/>
      </c>
      <c r="TBM90" s="90" t="str">
        <f t="shared" si="1609"/>
        <v/>
      </c>
      <c r="TBN90" s="90" t="str">
        <f t="shared" si="1609"/>
        <v/>
      </c>
      <c r="TBO90" s="90" t="str">
        <f t="shared" si="1609"/>
        <v/>
      </c>
      <c r="TBP90" s="90" t="str">
        <f t="shared" si="1609"/>
        <v/>
      </c>
      <c r="TBQ90" s="90" t="str">
        <f t="shared" si="1609"/>
        <v/>
      </c>
      <c r="TBR90" s="90" t="str">
        <f t="shared" si="1609"/>
        <v/>
      </c>
      <c r="TBS90" s="90" t="str">
        <f t="shared" si="1609"/>
        <v/>
      </c>
      <c r="TBT90" s="90" t="str">
        <f t="shared" si="1609"/>
        <v/>
      </c>
      <c r="TBU90" s="90" t="str">
        <f t="shared" si="1609"/>
        <v/>
      </c>
      <c r="TBV90" s="90" t="str">
        <f t="shared" si="1609"/>
        <v/>
      </c>
      <c r="TBW90" s="90" t="str">
        <f t="shared" si="1609"/>
        <v/>
      </c>
      <c r="TBX90" s="90" t="str">
        <f t="shared" si="1609"/>
        <v/>
      </c>
      <c r="TBY90" s="90" t="str">
        <f t="shared" si="1609"/>
        <v/>
      </c>
      <c r="TBZ90" s="90" t="str">
        <f t="shared" si="1609"/>
        <v/>
      </c>
      <c r="TCA90" s="90" t="str">
        <f t="shared" si="1609"/>
        <v/>
      </c>
      <c r="TCB90" s="90" t="str">
        <f t="shared" si="1609"/>
        <v/>
      </c>
      <c r="TCC90" s="90" t="str">
        <f t="shared" si="1609"/>
        <v/>
      </c>
      <c r="TCD90" s="90" t="str">
        <f t="shared" si="1609"/>
        <v/>
      </c>
      <c r="TCE90" s="90" t="str">
        <f t="shared" si="1609"/>
        <v/>
      </c>
      <c r="TCF90" s="90" t="str">
        <f t="shared" si="1609"/>
        <v/>
      </c>
      <c r="TCG90" s="90" t="str">
        <f t="shared" si="1609"/>
        <v/>
      </c>
      <c r="TCH90" s="90" t="str">
        <f t="shared" si="1609"/>
        <v/>
      </c>
      <c r="TCI90" s="90" t="str">
        <f t="shared" si="1609"/>
        <v/>
      </c>
      <c r="TCJ90" s="90" t="str">
        <f t="shared" si="1609"/>
        <v/>
      </c>
      <c r="TCK90" s="90" t="str">
        <f t="shared" si="1609"/>
        <v/>
      </c>
      <c r="TCL90" s="90" t="str">
        <f t="shared" si="1609"/>
        <v/>
      </c>
      <c r="TCM90" s="90" t="str">
        <f t="shared" si="1609"/>
        <v/>
      </c>
      <c r="TCN90" s="90" t="str">
        <f t="shared" si="1609"/>
        <v/>
      </c>
      <c r="TCO90" s="90" t="str">
        <f t="shared" si="1609"/>
        <v/>
      </c>
      <c r="TCP90" s="90" t="str">
        <f t="shared" si="1609"/>
        <v/>
      </c>
      <c r="TCQ90" s="90" t="str">
        <f t="shared" si="1609"/>
        <v/>
      </c>
      <c r="TCR90" s="90" t="str">
        <f t="shared" si="1609"/>
        <v/>
      </c>
      <c r="TCS90" s="90" t="str">
        <f t="shared" si="1609"/>
        <v/>
      </c>
      <c r="TCT90" s="90" t="str">
        <f t="shared" si="1609"/>
        <v/>
      </c>
      <c r="TCU90" s="90" t="str">
        <f t="shared" si="1609"/>
        <v/>
      </c>
      <c r="TCV90" s="90" t="str">
        <f t="shared" si="1609"/>
        <v/>
      </c>
      <c r="TCW90" s="90" t="str">
        <f t="shared" si="1609"/>
        <v/>
      </c>
      <c r="TCX90" s="90" t="str">
        <f t="shared" si="1609"/>
        <v/>
      </c>
      <c r="TCY90" s="90" t="str">
        <f t="shared" si="1609"/>
        <v/>
      </c>
      <c r="TCZ90" s="90" t="str">
        <f t="shared" si="1609"/>
        <v/>
      </c>
      <c r="TDA90" s="90" t="str">
        <f t="shared" si="1609"/>
        <v/>
      </c>
      <c r="TDB90" s="90" t="str">
        <f t="shared" si="1609"/>
        <v/>
      </c>
      <c r="TDC90" s="90" t="str">
        <f t="shared" si="1609"/>
        <v/>
      </c>
      <c r="TDD90" s="90" t="str">
        <f t="shared" si="1609"/>
        <v/>
      </c>
      <c r="TDE90" s="90" t="str">
        <f t="shared" si="1609"/>
        <v/>
      </c>
      <c r="TDF90" s="90" t="str">
        <f t="shared" si="1609"/>
        <v/>
      </c>
      <c r="TDG90" s="90" t="str">
        <f t="shared" si="1609"/>
        <v/>
      </c>
      <c r="TDH90" s="90" t="str">
        <f t="shared" si="1609"/>
        <v/>
      </c>
      <c r="TDI90" s="90" t="str">
        <f t="shared" ref="TDI90:TFT90" si="1610">IF(AND(TDI$8&gt;14,TDI$8&lt;19,TDI$8&lt;&gt;""),1,"")</f>
        <v/>
      </c>
      <c r="TDJ90" s="90" t="str">
        <f t="shared" si="1610"/>
        <v/>
      </c>
      <c r="TDK90" s="90" t="str">
        <f t="shared" si="1610"/>
        <v/>
      </c>
      <c r="TDL90" s="90" t="str">
        <f t="shared" si="1610"/>
        <v/>
      </c>
      <c r="TDM90" s="90" t="str">
        <f t="shared" si="1610"/>
        <v/>
      </c>
      <c r="TDN90" s="90" t="str">
        <f t="shared" si="1610"/>
        <v/>
      </c>
      <c r="TDO90" s="90" t="str">
        <f t="shared" si="1610"/>
        <v/>
      </c>
      <c r="TDP90" s="90" t="str">
        <f t="shared" si="1610"/>
        <v/>
      </c>
      <c r="TDQ90" s="90" t="str">
        <f t="shared" si="1610"/>
        <v/>
      </c>
      <c r="TDR90" s="90" t="str">
        <f t="shared" si="1610"/>
        <v/>
      </c>
      <c r="TDS90" s="90" t="str">
        <f t="shared" si="1610"/>
        <v/>
      </c>
      <c r="TDT90" s="90" t="str">
        <f t="shared" si="1610"/>
        <v/>
      </c>
      <c r="TDU90" s="90" t="str">
        <f t="shared" si="1610"/>
        <v/>
      </c>
      <c r="TDV90" s="90" t="str">
        <f t="shared" si="1610"/>
        <v/>
      </c>
      <c r="TDW90" s="90" t="str">
        <f t="shared" si="1610"/>
        <v/>
      </c>
      <c r="TDX90" s="90" t="str">
        <f t="shared" si="1610"/>
        <v/>
      </c>
      <c r="TDY90" s="90" t="str">
        <f t="shared" si="1610"/>
        <v/>
      </c>
      <c r="TDZ90" s="90" t="str">
        <f t="shared" si="1610"/>
        <v/>
      </c>
      <c r="TEA90" s="90" t="str">
        <f t="shared" si="1610"/>
        <v/>
      </c>
      <c r="TEB90" s="90" t="str">
        <f t="shared" si="1610"/>
        <v/>
      </c>
      <c r="TEC90" s="90" t="str">
        <f t="shared" si="1610"/>
        <v/>
      </c>
      <c r="TED90" s="90" t="str">
        <f t="shared" si="1610"/>
        <v/>
      </c>
      <c r="TEE90" s="90" t="str">
        <f t="shared" si="1610"/>
        <v/>
      </c>
      <c r="TEF90" s="90" t="str">
        <f t="shared" si="1610"/>
        <v/>
      </c>
      <c r="TEG90" s="90" t="str">
        <f t="shared" si="1610"/>
        <v/>
      </c>
      <c r="TEH90" s="90" t="str">
        <f t="shared" si="1610"/>
        <v/>
      </c>
      <c r="TEI90" s="90" t="str">
        <f t="shared" si="1610"/>
        <v/>
      </c>
      <c r="TEJ90" s="90" t="str">
        <f t="shared" si="1610"/>
        <v/>
      </c>
      <c r="TEK90" s="90" t="str">
        <f t="shared" si="1610"/>
        <v/>
      </c>
      <c r="TEL90" s="90" t="str">
        <f t="shared" si="1610"/>
        <v/>
      </c>
      <c r="TEM90" s="90" t="str">
        <f t="shared" si="1610"/>
        <v/>
      </c>
      <c r="TEN90" s="90" t="str">
        <f t="shared" si="1610"/>
        <v/>
      </c>
      <c r="TEO90" s="90" t="str">
        <f t="shared" si="1610"/>
        <v/>
      </c>
      <c r="TEP90" s="90" t="str">
        <f t="shared" si="1610"/>
        <v/>
      </c>
      <c r="TEQ90" s="90" t="str">
        <f t="shared" si="1610"/>
        <v/>
      </c>
      <c r="TER90" s="90" t="str">
        <f t="shared" si="1610"/>
        <v/>
      </c>
      <c r="TES90" s="90" t="str">
        <f t="shared" si="1610"/>
        <v/>
      </c>
      <c r="TET90" s="90" t="str">
        <f t="shared" si="1610"/>
        <v/>
      </c>
      <c r="TEU90" s="90" t="str">
        <f t="shared" si="1610"/>
        <v/>
      </c>
      <c r="TEV90" s="90" t="str">
        <f t="shared" si="1610"/>
        <v/>
      </c>
      <c r="TEW90" s="90" t="str">
        <f t="shared" si="1610"/>
        <v/>
      </c>
      <c r="TEX90" s="90" t="str">
        <f t="shared" si="1610"/>
        <v/>
      </c>
      <c r="TEY90" s="90" t="str">
        <f t="shared" si="1610"/>
        <v/>
      </c>
      <c r="TEZ90" s="90" t="str">
        <f t="shared" si="1610"/>
        <v/>
      </c>
      <c r="TFA90" s="90" t="str">
        <f t="shared" si="1610"/>
        <v/>
      </c>
      <c r="TFB90" s="90" t="str">
        <f t="shared" si="1610"/>
        <v/>
      </c>
      <c r="TFC90" s="90" t="str">
        <f t="shared" si="1610"/>
        <v/>
      </c>
      <c r="TFD90" s="90" t="str">
        <f t="shared" si="1610"/>
        <v/>
      </c>
      <c r="TFE90" s="90" t="str">
        <f t="shared" si="1610"/>
        <v/>
      </c>
      <c r="TFF90" s="90" t="str">
        <f t="shared" si="1610"/>
        <v/>
      </c>
      <c r="TFG90" s="90" t="str">
        <f t="shared" si="1610"/>
        <v/>
      </c>
      <c r="TFH90" s="90" t="str">
        <f t="shared" si="1610"/>
        <v/>
      </c>
      <c r="TFI90" s="90" t="str">
        <f t="shared" si="1610"/>
        <v/>
      </c>
      <c r="TFJ90" s="90" t="str">
        <f t="shared" si="1610"/>
        <v/>
      </c>
      <c r="TFK90" s="90" t="str">
        <f t="shared" si="1610"/>
        <v/>
      </c>
      <c r="TFL90" s="90" t="str">
        <f t="shared" si="1610"/>
        <v/>
      </c>
      <c r="TFM90" s="90" t="str">
        <f t="shared" si="1610"/>
        <v/>
      </c>
      <c r="TFN90" s="90" t="str">
        <f t="shared" si="1610"/>
        <v/>
      </c>
      <c r="TFO90" s="90" t="str">
        <f t="shared" si="1610"/>
        <v/>
      </c>
      <c r="TFP90" s="90" t="str">
        <f t="shared" si="1610"/>
        <v/>
      </c>
      <c r="TFQ90" s="90" t="str">
        <f t="shared" si="1610"/>
        <v/>
      </c>
      <c r="TFR90" s="90" t="str">
        <f t="shared" si="1610"/>
        <v/>
      </c>
      <c r="TFS90" s="90" t="str">
        <f t="shared" si="1610"/>
        <v/>
      </c>
      <c r="TFT90" s="90" t="str">
        <f t="shared" si="1610"/>
        <v/>
      </c>
      <c r="TFU90" s="90" t="str">
        <f t="shared" ref="TFU90:TIF90" si="1611">IF(AND(TFU$8&gt;14,TFU$8&lt;19,TFU$8&lt;&gt;""),1,"")</f>
        <v/>
      </c>
      <c r="TFV90" s="90" t="str">
        <f t="shared" si="1611"/>
        <v/>
      </c>
      <c r="TFW90" s="90" t="str">
        <f t="shared" si="1611"/>
        <v/>
      </c>
      <c r="TFX90" s="90" t="str">
        <f t="shared" si="1611"/>
        <v/>
      </c>
      <c r="TFY90" s="90" t="str">
        <f t="shared" si="1611"/>
        <v/>
      </c>
      <c r="TFZ90" s="90" t="str">
        <f t="shared" si="1611"/>
        <v/>
      </c>
      <c r="TGA90" s="90" t="str">
        <f t="shared" si="1611"/>
        <v/>
      </c>
      <c r="TGB90" s="90" t="str">
        <f t="shared" si="1611"/>
        <v/>
      </c>
      <c r="TGC90" s="90" t="str">
        <f t="shared" si="1611"/>
        <v/>
      </c>
      <c r="TGD90" s="90" t="str">
        <f t="shared" si="1611"/>
        <v/>
      </c>
      <c r="TGE90" s="90" t="str">
        <f t="shared" si="1611"/>
        <v/>
      </c>
      <c r="TGF90" s="90" t="str">
        <f t="shared" si="1611"/>
        <v/>
      </c>
      <c r="TGG90" s="90" t="str">
        <f t="shared" si="1611"/>
        <v/>
      </c>
      <c r="TGH90" s="90" t="str">
        <f t="shared" si="1611"/>
        <v/>
      </c>
      <c r="TGI90" s="90" t="str">
        <f t="shared" si="1611"/>
        <v/>
      </c>
      <c r="TGJ90" s="90" t="str">
        <f t="shared" si="1611"/>
        <v/>
      </c>
      <c r="TGK90" s="90" t="str">
        <f t="shared" si="1611"/>
        <v/>
      </c>
      <c r="TGL90" s="90" t="str">
        <f t="shared" si="1611"/>
        <v/>
      </c>
      <c r="TGM90" s="90" t="str">
        <f t="shared" si="1611"/>
        <v/>
      </c>
      <c r="TGN90" s="90" t="str">
        <f t="shared" si="1611"/>
        <v/>
      </c>
      <c r="TGO90" s="90" t="str">
        <f t="shared" si="1611"/>
        <v/>
      </c>
      <c r="TGP90" s="90" t="str">
        <f t="shared" si="1611"/>
        <v/>
      </c>
      <c r="TGQ90" s="90" t="str">
        <f t="shared" si="1611"/>
        <v/>
      </c>
      <c r="TGR90" s="90" t="str">
        <f t="shared" si="1611"/>
        <v/>
      </c>
      <c r="TGS90" s="90" t="str">
        <f t="shared" si="1611"/>
        <v/>
      </c>
      <c r="TGT90" s="90" t="str">
        <f t="shared" si="1611"/>
        <v/>
      </c>
      <c r="TGU90" s="90" t="str">
        <f t="shared" si="1611"/>
        <v/>
      </c>
      <c r="TGV90" s="90" t="str">
        <f t="shared" si="1611"/>
        <v/>
      </c>
      <c r="TGW90" s="90" t="str">
        <f t="shared" si="1611"/>
        <v/>
      </c>
      <c r="TGX90" s="90" t="str">
        <f t="shared" si="1611"/>
        <v/>
      </c>
      <c r="TGY90" s="90" t="str">
        <f t="shared" si="1611"/>
        <v/>
      </c>
      <c r="TGZ90" s="90" t="str">
        <f t="shared" si="1611"/>
        <v/>
      </c>
      <c r="THA90" s="90" t="str">
        <f t="shared" si="1611"/>
        <v/>
      </c>
      <c r="THB90" s="90" t="str">
        <f t="shared" si="1611"/>
        <v/>
      </c>
      <c r="THC90" s="90" t="str">
        <f t="shared" si="1611"/>
        <v/>
      </c>
      <c r="THD90" s="90" t="str">
        <f t="shared" si="1611"/>
        <v/>
      </c>
      <c r="THE90" s="90" t="str">
        <f t="shared" si="1611"/>
        <v/>
      </c>
      <c r="THF90" s="90" t="str">
        <f t="shared" si="1611"/>
        <v/>
      </c>
      <c r="THG90" s="90" t="str">
        <f t="shared" si="1611"/>
        <v/>
      </c>
      <c r="THH90" s="90" t="str">
        <f t="shared" si="1611"/>
        <v/>
      </c>
      <c r="THI90" s="90" t="str">
        <f t="shared" si="1611"/>
        <v/>
      </c>
      <c r="THJ90" s="90" t="str">
        <f t="shared" si="1611"/>
        <v/>
      </c>
      <c r="THK90" s="90" t="str">
        <f t="shared" si="1611"/>
        <v/>
      </c>
      <c r="THL90" s="90" t="str">
        <f t="shared" si="1611"/>
        <v/>
      </c>
      <c r="THM90" s="90" t="str">
        <f t="shared" si="1611"/>
        <v/>
      </c>
      <c r="THN90" s="90" t="str">
        <f t="shared" si="1611"/>
        <v/>
      </c>
      <c r="THO90" s="90" t="str">
        <f t="shared" si="1611"/>
        <v/>
      </c>
      <c r="THP90" s="90" t="str">
        <f t="shared" si="1611"/>
        <v/>
      </c>
      <c r="THQ90" s="90" t="str">
        <f t="shared" si="1611"/>
        <v/>
      </c>
      <c r="THR90" s="90" t="str">
        <f t="shared" si="1611"/>
        <v/>
      </c>
      <c r="THS90" s="90" t="str">
        <f t="shared" si="1611"/>
        <v/>
      </c>
      <c r="THT90" s="90" t="str">
        <f t="shared" si="1611"/>
        <v/>
      </c>
      <c r="THU90" s="90" t="str">
        <f t="shared" si="1611"/>
        <v/>
      </c>
      <c r="THV90" s="90" t="str">
        <f t="shared" si="1611"/>
        <v/>
      </c>
      <c r="THW90" s="90" t="str">
        <f t="shared" si="1611"/>
        <v/>
      </c>
      <c r="THX90" s="90" t="str">
        <f t="shared" si="1611"/>
        <v/>
      </c>
      <c r="THY90" s="90" t="str">
        <f t="shared" si="1611"/>
        <v/>
      </c>
      <c r="THZ90" s="90" t="str">
        <f t="shared" si="1611"/>
        <v/>
      </c>
      <c r="TIA90" s="90" t="str">
        <f t="shared" si="1611"/>
        <v/>
      </c>
      <c r="TIB90" s="90" t="str">
        <f t="shared" si="1611"/>
        <v/>
      </c>
      <c r="TIC90" s="90" t="str">
        <f t="shared" si="1611"/>
        <v/>
      </c>
      <c r="TID90" s="90" t="str">
        <f t="shared" si="1611"/>
        <v/>
      </c>
      <c r="TIE90" s="90" t="str">
        <f t="shared" si="1611"/>
        <v/>
      </c>
      <c r="TIF90" s="90" t="str">
        <f t="shared" si="1611"/>
        <v/>
      </c>
      <c r="TIG90" s="90" t="str">
        <f t="shared" ref="TIG90:TKR90" si="1612">IF(AND(TIG$8&gt;14,TIG$8&lt;19,TIG$8&lt;&gt;""),1,"")</f>
        <v/>
      </c>
      <c r="TIH90" s="90" t="str">
        <f t="shared" si="1612"/>
        <v/>
      </c>
      <c r="TII90" s="90" t="str">
        <f t="shared" si="1612"/>
        <v/>
      </c>
      <c r="TIJ90" s="90" t="str">
        <f t="shared" si="1612"/>
        <v/>
      </c>
      <c r="TIK90" s="90" t="str">
        <f t="shared" si="1612"/>
        <v/>
      </c>
      <c r="TIL90" s="90" t="str">
        <f t="shared" si="1612"/>
        <v/>
      </c>
      <c r="TIM90" s="90" t="str">
        <f t="shared" si="1612"/>
        <v/>
      </c>
      <c r="TIN90" s="90" t="str">
        <f t="shared" si="1612"/>
        <v/>
      </c>
      <c r="TIO90" s="90" t="str">
        <f t="shared" si="1612"/>
        <v/>
      </c>
      <c r="TIP90" s="90" t="str">
        <f t="shared" si="1612"/>
        <v/>
      </c>
      <c r="TIQ90" s="90" t="str">
        <f t="shared" si="1612"/>
        <v/>
      </c>
      <c r="TIR90" s="90" t="str">
        <f t="shared" si="1612"/>
        <v/>
      </c>
      <c r="TIS90" s="90" t="str">
        <f t="shared" si="1612"/>
        <v/>
      </c>
      <c r="TIT90" s="90" t="str">
        <f t="shared" si="1612"/>
        <v/>
      </c>
      <c r="TIU90" s="90" t="str">
        <f t="shared" si="1612"/>
        <v/>
      </c>
      <c r="TIV90" s="90" t="str">
        <f t="shared" si="1612"/>
        <v/>
      </c>
      <c r="TIW90" s="90" t="str">
        <f t="shared" si="1612"/>
        <v/>
      </c>
      <c r="TIX90" s="90" t="str">
        <f t="shared" si="1612"/>
        <v/>
      </c>
      <c r="TIY90" s="90" t="str">
        <f t="shared" si="1612"/>
        <v/>
      </c>
      <c r="TIZ90" s="90" t="str">
        <f t="shared" si="1612"/>
        <v/>
      </c>
      <c r="TJA90" s="90" t="str">
        <f t="shared" si="1612"/>
        <v/>
      </c>
      <c r="TJB90" s="90" t="str">
        <f t="shared" si="1612"/>
        <v/>
      </c>
      <c r="TJC90" s="90" t="str">
        <f t="shared" si="1612"/>
        <v/>
      </c>
      <c r="TJD90" s="90" t="str">
        <f t="shared" si="1612"/>
        <v/>
      </c>
      <c r="TJE90" s="90" t="str">
        <f t="shared" si="1612"/>
        <v/>
      </c>
      <c r="TJF90" s="90" t="str">
        <f t="shared" si="1612"/>
        <v/>
      </c>
      <c r="TJG90" s="90" t="str">
        <f t="shared" si="1612"/>
        <v/>
      </c>
      <c r="TJH90" s="90" t="str">
        <f t="shared" si="1612"/>
        <v/>
      </c>
      <c r="TJI90" s="90" t="str">
        <f t="shared" si="1612"/>
        <v/>
      </c>
      <c r="TJJ90" s="90" t="str">
        <f t="shared" si="1612"/>
        <v/>
      </c>
      <c r="TJK90" s="90" t="str">
        <f t="shared" si="1612"/>
        <v/>
      </c>
      <c r="TJL90" s="90" t="str">
        <f t="shared" si="1612"/>
        <v/>
      </c>
      <c r="TJM90" s="90" t="str">
        <f t="shared" si="1612"/>
        <v/>
      </c>
      <c r="TJN90" s="90" t="str">
        <f t="shared" si="1612"/>
        <v/>
      </c>
      <c r="TJO90" s="90" t="str">
        <f t="shared" si="1612"/>
        <v/>
      </c>
      <c r="TJP90" s="90" t="str">
        <f t="shared" si="1612"/>
        <v/>
      </c>
      <c r="TJQ90" s="90" t="str">
        <f t="shared" si="1612"/>
        <v/>
      </c>
      <c r="TJR90" s="90" t="str">
        <f t="shared" si="1612"/>
        <v/>
      </c>
      <c r="TJS90" s="90" t="str">
        <f t="shared" si="1612"/>
        <v/>
      </c>
      <c r="TJT90" s="90" t="str">
        <f t="shared" si="1612"/>
        <v/>
      </c>
      <c r="TJU90" s="90" t="str">
        <f t="shared" si="1612"/>
        <v/>
      </c>
      <c r="TJV90" s="90" t="str">
        <f t="shared" si="1612"/>
        <v/>
      </c>
      <c r="TJW90" s="90" t="str">
        <f t="shared" si="1612"/>
        <v/>
      </c>
      <c r="TJX90" s="90" t="str">
        <f t="shared" si="1612"/>
        <v/>
      </c>
      <c r="TJY90" s="90" t="str">
        <f t="shared" si="1612"/>
        <v/>
      </c>
      <c r="TJZ90" s="90" t="str">
        <f t="shared" si="1612"/>
        <v/>
      </c>
      <c r="TKA90" s="90" t="str">
        <f t="shared" si="1612"/>
        <v/>
      </c>
      <c r="TKB90" s="90" t="str">
        <f t="shared" si="1612"/>
        <v/>
      </c>
      <c r="TKC90" s="90" t="str">
        <f t="shared" si="1612"/>
        <v/>
      </c>
      <c r="TKD90" s="90" t="str">
        <f t="shared" si="1612"/>
        <v/>
      </c>
      <c r="TKE90" s="90" t="str">
        <f t="shared" si="1612"/>
        <v/>
      </c>
      <c r="TKF90" s="90" t="str">
        <f t="shared" si="1612"/>
        <v/>
      </c>
      <c r="TKG90" s="90" t="str">
        <f t="shared" si="1612"/>
        <v/>
      </c>
      <c r="TKH90" s="90" t="str">
        <f t="shared" si="1612"/>
        <v/>
      </c>
      <c r="TKI90" s="90" t="str">
        <f t="shared" si="1612"/>
        <v/>
      </c>
      <c r="TKJ90" s="90" t="str">
        <f t="shared" si="1612"/>
        <v/>
      </c>
      <c r="TKK90" s="90" t="str">
        <f t="shared" si="1612"/>
        <v/>
      </c>
      <c r="TKL90" s="90" t="str">
        <f t="shared" si="1612"/>
        <v/>
      </c>
      <c r="TKM90" s="90" t="str">
        <f t="shared" si="1612"/>
        <v/>
      </c>
      <c r="TKN90" s="90" t="str">
        <f t="shared" si="1612"/>
        <v/>
      </c>
      <c r="TKO90" s="90" t="str">
        <f t="shared" si="1612"/>
        <v/>
      </c>
      <c r="TKP90" s="90" t="str">
        <f t="shared" si="1612"/>
        <v/>
      </c>
      <c r="TKQ90" s="90" t="str">
        <f t="shared" si="1612"/>
        <v/>
      </c>
      <c r="TKR90" s="90" t="str">
        <f t="shared" si="1612"/>
        <v/>
      </c>
      <c r="TKS90" s="90" t="str">
        <f t="shared" ref="TKS90:TND90" si="1613">IF(AND(TKS$8&gt;14,TKS$8&lt;19,TKS$8&lt;&gt;""),1,"")</f>
        <v/>
      </c>
      <c r="TKT90" s="90" t="str">
        <f t="shared" si="1613"/>
        <v/>
      </c>
      <c r="TKU90" s="90" t="str">
        <f t="shared" si="1613"/>
        <v/>
      </c>
      <c r="TKV90" s="90" t="str">
        <f t="shared" si="1613"/>
        <v/>
      </c>
      <c r="TKW90" s="90" t="str">
        <f t="shared" si="1613"/>
        <v/>
      </c>
      <c r="TKX90" s="90" t="str">
        <f t="shared" si="1613"/>
        <v/>
      </c>
      <c r="TKY90" s="90" t="str">
        <f t="shared" si="1613"/>
        <v/>
      </c>
      <c r="TKZ90" s="90" t="str">
        <f t="shared" si="1613"/>
        <v/>
      </c>
      <c r="TLA90" s="90" t="str">
        <f t="shared" si="1613"/>
        <v/>
      </c>
      <c r="TLB90" s="90" t="str">
        <f t="shared" si="1613"/>
        <v/>
      </c>
      <c r="TLC90" s="90" t="str">
        <f t="shared" si="1613"/>
        <v/>
      </c>
      <c r="TLD90" s="90" t="str">
        <f t="shared" si="1613"/>
        <v/>
      </c>
      <c r="TLE90" s="90" t="str">
        <f t="shared" si="1613"/>
        <v/>
      </c>
      <c r="TLF90" s="90" t="str">
        <f t="shared" si="1613"/>
        <v/>
      </c>
      <c r="TLG90" s="90" t="str">
        <f t="shared" si="1613"/>
        <v/>
      </c>
      <c r="TLH90" s="90" t="str">
        <f t="shared" si="1613"/>
        <v/>
      </c>
      <c r="TLI90" s="90" t="str">
        <f t="shared" si="1613"/>
        <v/>
      </c>
      <c r="TLJ90" s="90" t="str">
        <f t="shared" si="1613"/>
        <v/>
      </c>
      <c r="TLK90" s="90" t="str">
        <f t="shared" si="1613"/>
        <v/>
      </c>
      <c r="TLL90" s="90" t="str">
        <f t="shared" si="1613"/>
        <v/>
      </c>
      <c r="TLM90" s="90" t="str">
        <f t="shared" si="1613"/>
        <v/>
      </c>
      <c r="TLN90" s="90" t="str">
        <f t="shared" si="1613"/>
        <v/>
      </c>
      <c r="TLO90" s="90" t="str">
        <f t="shared" si="1613"/>
        <v/>
      </c>
      <c r="TLP90" s="90" t="str">
        <f t="shared" si="1613"/>
        <v/>
      </c>
      <c r="TLQ90" s="90" t="str">
        <f t="shared" si="1613"/>
        <v/>
      </c>
      <c r="TLR90" s="90" t="str">
        <f t="shared" si="1613"/>
        <v/>
      </c>
      <c r="TLS90" s="90" t="str">
        <f t="shared" si="1613"/>
        <v/>
      </c>
      <c r="TLT90" s="90" t="str">
        <f t="shared" si="1613"/>
        <v/>
      </c>
      <c r="TLU90" s="90" t="str">
        <f t="shared" si="1613"/>
        <v/>
      </c>
      <c r="TLV90" s="90" t="str">
        <f t="shared" si="1613"/>
        <v/>
      </c>
      <c r="TLW90" s="90" t="str">
        <f t="shared" si="1613"/>
        <v/>
      </c>
      <c r="TLX90" s="90" t="str">
        <f t="shared" si="1613"/>
        <v/>
      </c>
      <c r="TLY90" s="90" t="str">
        <f t="shared" si="1613"/>
        <v/>
      </c>
      <c r="TLZ90" s="90" t="str">
        <f t="shared" si="1613"/>
        <v/>
      </c>
      <c r="TMA90" s="90" t="str">
        <f t="shared" si="1613"/>
        <v/>
      </c>
      <c r="TMB90" s="90" t="str">
        <f t="shared" si="1613"/>
        <v/>
      </c>
      <c r="TMC90" s="90" t="str">
        <f t="shared" si="1613"/>
        <v/>
      </c>
      <c r="TMD90" s="90" t="str">
        <f t="shared" si="1613"/>
        <v/>
      </c>
      <c r="TME90" s="90" t="str">
        <f t="shared" si="1613"/>
        <v/>
      </c>
      <c r="TMF90" s="90" t="str">
        <f t="shared" si="1613"/>
        <v/>
      </c>
      <c r="TMG90" s="90" t="str">
        <f t="shared" si="1613"/>
        <v/>
      </c>
      <c r="TMH90" s="90" t="str">
        <f t="shared" si="1613"/>
        <v/>
      </c>
      <c r="TMI90" s="90" t="str">
        <f t="shared" si="1613"/>
        <v/>
      </c>
      <c r="TMJ90" s="90" t="str">
        <f t="shared" si="1613"/>
        <v/>
      </c>
      <c r="TMK90" s="90" t="str">
        <f t="shared" si="1613"/>
        <v/>
      </c>
      <c r="TML90" s="90" t="str">
        <f t="shared" si="1613"/>
        <v/>
      </c>
      <c r="TMM90" s="90" t="str">
        <f t="shared" si="1613"/>
        <v/>
      </c>
      <c r="TMN90" s="90" t="str">
        <f t="shared" si="1613"/>
        <v/>
      </c>
      <c r="TMO90" s="90" t="str">
        <f t="shared" si="1613"/>
        <v/>
      </c>
      <c r="TMP90" s="90" t="str">
        <f t="shared" si="1613"/>
        <v/>
      </c>
      <c r="TMQ90" s="90" t="str">
        <f t="shared" si="1613"/>
        <v/>
      </c>
      <c r="TMR90" s="90" t="str">
        <f t="shared" si="1613"/>
        <v/>
      </c>
      <c r="TMS90" s="90" t="str">
        <f t="shared" si="1613"/>
        <v/>
      </c>
      <c r="TMT90" s="90" t="str">
        <f t="shared" si="1613"/>
        <v/>
      </c>
      <c r="TMU90" s="90" t="str">
        <f t="shared" si="1613"/>
        <v/>
      </c>
      <c r="TMV90" s="90" t="str">
        <f t="shared" si="1613"/>
        <v/>
      </c>
      <c r="TMW90" s="90" t="str">
        <f t="shared" si="1613"/>
        <v/>
      </c>
      <c r="TMX90" s="90" t="str">
        <f t="shared" si="1613"/>
        <v/>
      </c>
      <c r="TMY90" s="90" t="str">
        <f t="shared" si="1613"/>
        <v/>
      </c>
      <c r="TMZ90" s="90" t="str">
        <f t="shared" si="1613"/>
        <v/>
      </c>
      <c r="TNA90" s="90" t="str">
        <f t="shared" si="1613"/>
        <v/>
      </c>
      <c r="TNB90" s="90" t="str">
        <f t="shared" si="1613"/>
        <v/>
      </c>
      <c r="TNC90" s="90" t="str">
        <f t="shared" si="1613"/>
        <v/>
      </c>
      <c r="TND90" s="90" t="str">
        <f t="shared" si="1613"/>
        <v/>
      </c>
      <c r="TNE90" s="90" t="str">
        <f t="shared" ref="TNE90:TPP90" si="1614">IF(AND(TNE$8&gt;14,TNE$8&lt;19,TNE$8&lt;&gt;""),1,"")</f>
        <v/>
      </c>
      <c r="TNF90" s="90" t="str">
        <f t="shared" si="1614"/>
        <v/>
      </c>
      <c r="TNG90" s="90" t="str">
        <f t="shared" si="1614"/>
        <v/>
      </c>
      <c r="TNH90" s="90" t="str">
        <f t="shared" si="1614"/>
        <v/>
      </c>
      <c r="TNI90" s="90" t="str">
        <f t="shared" si="1614"/>
        <v/>
      </c>
      <c r="TNJ90" s="90" t="str">
        <f t="shared" si="1614"/>
        <v/>
      </c>
      <c r="TNK90" s="90" t="str">
        <f t="shared" si="1614"/>
        <v/>
      </c>
      <c r="TNL90" s="90" t="str">
        <f t="shared" si="1614"/>
        <v/>
      </c>
      <c r="TNM90" s="90" t="str">
        <f t="shared" si="1614"/>
        <v/>
      </c>
      <c r="TNN90" s="90" t="str">
        <f t="shared" si="1614"/>
        <v/>
      </c>
      <c r="TNO90" s="90" t="str">
        <f t="shared" si="1614"/>
        <v/>
      </c>
      <c r="TNP90" s="90" t="str">
        <f t="shared" si="1614"/>
        <v/>
      </c>
      <c r="TNQ90" s="90" t="str">
        <f t="shared" si="1614"/>
        <v/>
      </c>
      <c r="TNR90" s="90" t="str">
        <f t="shared" si="1614"/>
        <v/>
      </c>
      <c r="TNS90" s="90" t="str">
        <f t="shared" si="1614"/>
        <v/>
      </c>
      <c r="TNT90" s="90" t="str">
        <f t="shared" si="1614"/>
        <v/>
      </c>
      <c r="TNU90" s="90" t="str">
        <f t="shared" si="1614"/>
        <v/>
      </c>
      <c r="TNV90" s="90" t="str">
        <f t="shared" si="1614"/>
        <v/>
      </c>
      <c r="TNW90" s="90" t="str">
        <f t="shared" si="1614"/>
        <v/>
      </c>
      <c r="TNX90" s="90" t="str">
        <f t="shared" si="1614"/>
        <v/>
      </c>
      <c r="TNY90" s="90" t="str">
        <f t="shared" si="1614"/>
        <v/>
      </c>
      <c r="TNZ90" s="90" t="str">
        <f t="shared" si="1614"/>
        <v/>
      </c>
      <c r="TOA90" s="90" t="str">
        <f t="shared" si="1614"/>
        <v/>
      </c>
      <c r="TOB90" s="90" t="str">
        <f t="shared" si="1614"/>
        <v/>
      </c>
      <c r="TOC90" s="90" t="str">
        <f t="shared" si="1614"/>
        <v/>
      </c>
      <c r="TOD90" s="90" t="str">
        <f t="shared" si="1614"/>
        <v/>
      </c>
      <c r="TOE90" s="90" t="str">
        <f t="shared" si="1614"/>
        <v/>
      </c>
      <c r="TOF90" s="90" t="str">
        <f t="shared" si="1614"/>
        <v/>
      </c>
      <c r="TOG90" s="90" t="str">
        <f t="shared" si="1614"/>
        <v/>
      </c>
      <c r="TOH90" s="90" t="str">
        <f t="shared" si="1614"/>
        <v/>
      </c>
      <c r="TOI90" s="90" t="str">
        <f t="shared" si="1614"/>
        <v/>
      </c>
      <c r="TOJ90" s="90" t="str">
        <f t="shared" si="1614"/>
        <v/>
      </c>
      <c r="TOK90" s="90" t="str">
        <f t="shared" si="1614"/>
        <v/>
      </c>
      <c r="TOL90" s="90" t="str">
        <f t="shared" si="1614"/>
        <v/>
      </c>
      <c r="TOM90" s="90" t="str">
        <f t="shared" si="1614"/>
        <v/>
      </c>
      <c r="TON90" s="90" t="str">
        <f t="shared" si="1614"/>
        <v/>
      </c>
      <c r="TOO90" s="90" t="str">
        <f t="shared" si="1614"/>
        <v/>
      </c>
      <c r="TOP90" s="90" t="str">
        <f t="shared" si="1614"/>
        <v/>
      </c>
      <c r="TOQ90" s="90" t="str">
        <f t="shared" si="1614"/>
        <v/>
      </c>
      <c r="TOR90" s="90" t="str">
        <f t="shared" si="1614"/>
        <v/>
      </c>
      <c r="TOS90" s="90" t="str">
        <f t="shared" si="1614"/>
        <v/>
      </c>
      <c r="TOT90" s="90" t="str">
        <f t="shared" si="1614"/>
        <v/>
      </c>
      <c r="TOU90" s="90" t="str">
        <f t="shared" si="1614"/>
        <v/>
      </c>
      <c r="TOV90" s="90" t="str">
        <f t="shared" si="1614"/>
        <v/>
      </c>
      <c r="TOW90" s="90" t="str">
        <f t="shared" si="1614"/>
        <v/>
      </c>
      <c r="TOX90" s="90" t="str">
        <f t="shared" si="1614"/>
        <v/>
      </c>
      <c r="TOY90" s="90" t="str">
        <f t="shared" si="1614"/>
        <v/>
      </c>
      <c r="TOZ90" s="90" t="str">
        <f t="shared" si="1614"/>
        <v/>
      </c>
      <c r="TPA90" s="90" t="str">
        <f t="shared" si="1614"/>
        <v/>
      </c>
      <c r="TPB90" s="90" t="str">
        <f t="shared" si="1614"/>
        <v/>
      </c>
      <c r="TPC90" s="90" t="str">
        <f t="shared" si="1614"/>
        <v/>
      </c>
      <c r="TPD90" s="90" t="str">
        <f t="shared" si="1614"/>
        <v/>
      </c>
      <c r="TPE90" s="90" t="str">
        <f t="shared" si="1614"/>
        <v/>
      </c>
      <c r="TPF90" s="90" t="str">
        <f t="shared" si="1614"/>
        <v/>
      </c>
      <c r="TPG90" s="90" t="str">
        <f t="shared" si="1614"/>
        <v/>
      </c>
      <c r="TPH90" s="90" t="str">
        <f t="shared" si="1614"/>
        <v/>
      </c>
      <c r="TPI90" s="90" t="str">
        <f t="shared" si="1614"/>
        <v/>
      </c>
      <c r="TPJ90" s="90" t="str">
        <f t="shared" si="1614"/>
        <v/>
      </c>
      <c r="TPK90" s="90" t="str">
        <f t="shared" si="1614"/>
        <v/>
      </c>
      <c r="TPL90" s="90" t="str">
        <f t="shared" si="1614"/>
        <v/>
      </c>
      <c r="TPM90" s="90" t="str">
        <f t="shared" si="1614"/>
        <v/>
      </c>
      <c r="TPN90" s="90" t="str">
        <f t="shared" si="1614"/>
        <v/>
      </c>
      <c r="TPO90" s="90" t="str">
        <f t="shared" si="1614"/>
        <v/>
      </c>
      <c r="TPP90" s="90" t="str">
        <f t="shared" si="1614"/>
        <v/>
      </c>
      <c r="TPQ90" s="90" t="str">
        <f t="shared" ref="TPQ90:TSB90" si="1615">IF(AND(TPQ$8&gt;14,TPQ$8&lt;19,TPQ$8&lt;&gt;""),1,"")</f>
        <v/>
      </c>
      <c r="TPR90" s="90" t="str">
        <f t="shared" si="1615"/>
        <v/>
      </c>
      <c r="TPS90" s="90" t="str">
        <f t="shared" si="1615"/>
        <v/>
      </c>
      <c r="TPT90" s="90" t="str">
        <f t="shared" si="1615"/>
        <v/>
      </c>
      <c r="TPU90" s="90" t="str">
        <f t="shared" si="1615"/>
        <v/>
      </c>
      <c r="TPV90" s="90" t="str">
        <f t="shared" si="1615"/>
        <v/>
      </c>
      <c r="TPW90" s="90" t="str">
        <f t="shared" si="1615"/>
        <v/>
      </c>
      <c r="TPX90" s="90" t="str">
        <f t="shared" si="1615"/>
        <v/>
      </c>
      <c r="TPY90" s="90" t="str">
        <f t="shared" si="1615"/>
        <v/>
      </c>
      <c r="TPZ90" s="90" t="str">
        <f t="shared" si="1615"/>
        <v/>
      </c>
      <c r="TQA90" s="90" t="str">
        <f t="shared" si="1615"/>
        <v/>
      </c>
      <c r="TQB90" s="90" t="str">
        <f t="shared" si="1615"/>
        <v/>
      </c>
      <c r="TQC90" s="90" t="str">
        <f t="shared" si="1615"/>
        <v/>
      </c>
      <c r="TQD90" s="90" t="str">
        <f t="shared" si="1615"/>
        <v/>
      </c>
      <c r="TQE90" s="90" t="str">
        <f t="shared" si="1615"/>
        <v/>
      </c>
      <c r="TQF90" s="90" t="str">
        <f t="shared" si="1615"/>
        <v/>
      </c>
      <c r="TQG90" s="90" t="str">
        <f t="shared" si="1615"/>
        <v/>
      </c>
      <c r="TQH90" s="90" t="str">
        <f t="shared" si="1615"/>
        <v/>
      </c>
      <c r="TQI90" s="90" t="str">
        <f t="shared" si="1615"/>
        <v/>
      </c>
      <c r="TQJ90" s="90" t="str">
        <f t="shared" si="1615"/>
        <v/>
      </c>
      <c r="TQK90" s="90" t="str">
        <f t="shared" si="1615"/>
        <v/>
      </c>
      <c r="TQL90" s="90" t="str">
        <f t="shared" si="1615"/>
        <v/>
      </c>
      <c r="TQM90" s="90" t="str">
        <f t="shared" si="1615"/>
        <v/>
      </c>
      <c r="TQN90" s="90" t="str">
        <f t="shared" si="1615"/>
        <v/>
      </c>
      <c r="TQO90" s="90" t="str">
        <f t="shared" si="1615"/>
        <v/>
      </c>
      <c r="TQP90" s="90" t="str">
        <f t="shared" si="1615"/>
        <v/>
      </c>
      <c r="TQQ90" s="90" t="str">
        <f t="shared" si="1615"/>
        <v/>
      </c>
      <c r="TQR90" s="90" t="str">
        <f t="shared" si="1615"/>
        <v/>
      </c>
      <c r="TQS90" s="90" t="str">
        <f t="shared" si="1615"/>
        <v/>
      </c>
      <c r="TQT90" s="90" t="str">
        <f t="shared" si="1615"/>
        <v/>
      </c>
      <c r="TQU90" s="90" t="str">
        <f t="shared" si="1615"/>
        <v/>
      </c>
      <c r="TQV90" s="90" t="str">
        <f t="shared" si="1615"/>
        <v/>
      </c>
      <c r="TQW90" s="90" t="str">
        <f t="shared" si="1615"/>
        <v/>
      </c>
      <c r="TQX90" s="90" t="str">
        <f t="shared" si="1615"/>
        <v/>
      </c>
      <c r="TQY90" s="90" t="str">
        <f t="shared" si="1615"/>
        <v/>
      </c>
      <c r="TQZ90" s="90" t="str">
        <f t="shared" si="1615"/>
        <v/>
      </c>
      <c r="TRA90" s="90" t="str">
        <f t="shared" si="1615"/>
        <v/>
      </c>
      <c r="TRB90" s="90" t="str">
        <f t="shared" si="1615"/>
        <v/>
      </c>
      <c r="TRC90" s="90" t="str">
        <f t="shared" si="1615"/>
        <v/>
      </c>
      <c r="TRD90" s="90" t="str">
        <f t="shared" si="1615"/>
        <v/>
      </c>
      <c r="TRE90" s="90" t="str">
        <f t="shared" si="1615"/>
        <v/>
      </c>
      <c r="TRF90" s="90" t="str">
        <f t="shared" si="1615"/>
        <v/>
      </c>
      <c r="TRG90" s="90" t="str">
        <f t="shared" si="1615"/>
        <v/>
      </c>
      <c r="TRH90" s="90" t="str">
        <f t="shared" si="1615"/>
        <v/>
      </c>
      <c r="TRI90" s="90" t="str">
        <f t="shared" si="1615"/>
        <v/>
      </c>
      <c r="TRJ90" s="90" t="str">
        <f t="shared" si="1615"/>
        <v/>
      </c>
      <c r="TRK90" s="90" t="str">
        <f t="shared" si="1615"/>
        <v/>
      </c>
      <c r="TRL90" s="90" t="str">
        <f t="shared" si="1615"/>
        <v/>
      </c>
      <c r="TRM90" s="90" t="str">
        <f t="shared" si="1615"/>
        <v/>
      </c>
      <c r="TRN90" s="90" t="str">
        <f t="shared" si="1615"/>
        <v/>
      </c>
      <c r="TRO90" s="90" t="str">
        <f t="shared" si="1615"/>
        <v/>
      </c>
      <c r="TRP90" s="90" t="str">
        <f t="shared" si="1615"/>
        <v/>
      </c>
      <c r="TRQ90" s="90" t="str">
        <f t="shared" si="1615"/>
        <v/>
      </c>
      <c r="TRR90" s="90" t="str">
        <f t="shared" si="1615"/>
        <v/>
      </c>
      <c r="TRS90" s="90" t="str">
        <f t="shared" si="1615"/>
        <v/>
      </c>
      <c r="TRT90" s="90" t="str">
        <f t="shared" si="1615"/>
        <v/>
      </c>
      <c r="TRU90" s="90" t="str">
        <f t="shared" si="1615"/>
        <v/>
      </c>
      <c r="TRV90" s="90" t="str">
        <f t="shared" si="1615"/>
        <v/>
      </c>
      <c r="TRW90" s="90" t="str">
        <f t="shared" si="1615"/>
        <v/>
      </c>
      <c r="TRX90" s="90" t="str">
        <f t="shared" si="1615"/>
        <v/>
      </c>
      <c r="TRY90" s="90" t="str">
        <f t="shared" si="1615"/>
        <v/>
      </c>
      <c r="TRZ90" s="90" t="str">
        <f t="shared" si="1615"/>
        <v/>
      </c>
      <c r="TSA90" s="90" t="str">
        <f t="shared" si="1615"/>
        <v/>
      </c>
      <c r="TSB90" s="90" t="str">
        <f t="shared" si="1615"/>
        <v/>
      </c>
      <c r="TSC90" s="90" t="str">
        <f t="shared" ref="TSC90:TUN90" si="1616">IF(AND(TSC$8&gt;14,TSC$8&lt;19,TSC$8&lt;&gt;""),1,"")</f>
        <v/>
      </c>
      <c r="TSD90" s="90" t="str">
        <f t="shared" si="1616"/>
        <v/>
      </c>
      <c r="TSE90" s="90" t="str">
        <f t="shared" si="1616"/>
        <v/>
      </c>
      <c r="TSF90" s="90" t="str">
        <f t="shared" si="1616"/>
        <v/>
      </c>
      <c r="TSG90" s="90" t="str">
        <f t="shared" si="1616"/>
        <v/>
      </c>
      <c r="TSH90" s="90" t="str">
        <f t="shared" si="1616"/>
        <v/>
      </c>
      <c r="TSI90" s="90" t="str">
        <f t="shared" si="1616"/>
        <v/>
      </c>
      <c r="TSJ90" s="90" t="str">
        <f t="shared" si="1616"/>
        <v/>
      </c>
      <c r="TSK90" s="90" t="str">
        <f t="shared" si="1616"/>
        <v/>
      </c>
      <c r="TSL90" s="90" t="str">
        <f t="shared" si="1616"/>
        <v/>
      </c>
      <c r="TSM90" s="90" t="str">
        <f t="shared" si="1616"/>
        <v/>
      </c>
      <c r="TSN90" s="90" t="str">
        <f t="shared" si="1616"/>
        <v/>
      </c>
      <c r="TSO90" s="90" t="str">
        <f t="shared" si="1616"/>
        <v/>
      </c>
      <c r="TSP90" s="90" t="str">
        <f t="shared" si="1616"/>
        <v/>
      </c>
      <c r="TSQ90" s="90" t="str">
        <f t="shared" si="1616"/>
        <v/>
      </c>
      <c r="TSR90" s="90" t="str">
        <f t="shared" si="1616"/>
        <v/>
      </c>
      <c r="TSS90" s="90" t="str">
        <f t="shared" si="1616"/>
        <v/>
      </c>
      <c r="TST90" s="90" t="str">
        <f t="shared" si="1616"/>
        <v/>
      </c>
      <c r="TSU90" s="90" t="str">
        <f t="shared" si="1616"/>
        <v/>
      </c>
      <c r="TSV90" s="90" t="str">
        <f t="shared" si="1616"/>
        <v/>
      </c>
      <c r="TSW90" s="90" t="str">
        <f t="shared" si="1616"/>
        <v/>
      </c>
      <c r="TSX90" s="90" t="str">
        <f t="shared" si="1616"/>
        <v/>
      </c>
      <c r="TSY90" s="90" t="str">
        <f t="shared" si="1616"/>
        <v/>
      </c>
      <c r="TSZ90" s="90" t="str">
        <f t="shared" si="1616"/>
        <v/>
      </c>
      <c r="TTA90" s="90" t="str">
        <f t="shared" si="1616"/>
        <v/>
      </c>
      <c r="TTB90" s="90" t="str">
        <f t="shared" si="1616"/>
        <v/>
      </c>
      <c r="TTC90" s="90" t="str">
        <f t="shared" si="1616"/>
        <v/>
      </c>
      <c r="TTD90" s="90" t="str">
        <f t="shared" si="1616"/>
        <v/>
      </c>
      <c r="TTE90" s="90" t="str">
        <f t="shared" si="1616"/>
        <v/>
      </c>
      <c r="TTF90" s="90" t="str">
        <f t="shared" si="1616"/>
        <v/>
      </c>
      <c r="TTG90" s="90" t="str">
        <f t="shared" si="1616"/>
        <v/>
      </c>
      <c r="TTH90" s="90" t="str">
        <f t="shared" si="1616"/>
        <v/>
      </c>
      <c r="TTI90" s="90" t="str">
        <f t="shared" si="1616"/>
        <v/>
      </c>
      <c r="TTJ90" s="90" t="str">
        <f t="shared" si="1616"/>
        <v/>
      </c>
      <c r="TTK90" s="90" t="str">
        <f t="shared" si="1616"/>
        <v/>
      </c>
      <c r="TTL90" s="90" t="str">
        <f t="shared" si="1616"/>
        <v/>
      </c>
      <c r="TTM90" s="90" t="str">
        <f t="shared" si="1616"/>
        <v/>
      </c>
      <c r="TTN90" s="90" t="str">
        <f t="shared" si="1616"/>
        <v/>
      </c>
      <c r="TTO90" s="90" t="str">
        <f t="shared" si="1616"/>
        <v/>
      </c>
      <c r="TTP90" s="90" t="str">
        <f t="shared" si="1616"/>
        <v/>
      </c>
      <c r="TTQ90" s="90" t="str">
        <f t="shared" si="1616"/>
        <v/>
      </c>
      <c r="TTR90" s="90" t="str">
        <f t="shared" si="1616"/>
        <v/>
      </c>
      <c r="TTS90" s="90" t="str">
        <f t="shared" si="1616"/>
        <v/>
      </c>
      <c r="TTT90" s="90" t="str">
        <f t="shared" si="1616"/>
        <v/>
      </c>
      <c r="TTU90" s="90" t="str">
        <f t="shared" si="1616"/>
        <v/>
      </c>
      <c r="TTV90" s="90" t="str">
        <f t="shared" si="1616"/>
        <v/>
      </c>
      <c r="TTW90" s="90" t="str">
        <f t="shared" si="1616"/>
        <v/>
      </c>
      <c r="TTX90" s="90" t="str">
        <f t="shared" si="1616"/>
        <v/>
      </c>
      <c r="TTY90" s="90" t="str">
        <f t="shared" si="1616"/>
        <v/>
      </c>
      <c r="TTZ90" s="90" t="str">
        <f t="shared" si="1616"/>
        <v/>
      </c>
      <c r="TUA90" s="90" t="str">
        <f t="shared" si="1616"/>
        <v/>
      </c>
      <c r="TUB90" s="90" t="str">
        <f t="shared" si="1616"/>
        <v/>
      </c>
      <c r="TUC90" s="90" t="str">
        <f t="shared" si="1616"/>
        <v/>
      </c>
      <c r="TUD90" s="90" t="str">
        <f t="shared" si="1616"/>
        <v/>
      </c>
      <c r="TUE90" s="90" t="str">
        <f t="shared" si="1616"/>
        <v/>
      </c>
      <c r="TUF90" s="90" t="str">
        <f t="shared" si="1616"/>
        <v/>
      </c>
      <c r="TUG90" s="90" t="str">
        <f t="shared" si="1616"/>
        <v/>
      </c>
      <c r="TUH90" s="90" t="str">
        <f t="shared" si="1616"/>
        <v/>
      </c>
      <c r="TUI90" s="90" t="str">
        <f t="shared" si="1616"/>
        <v/>
      </c>
      <c r="TUJ90" s="90" t="str">
        <f t="shared" si="1616"/>
        <v/>
      </c>
      <c r="TUK90" s="90" t="str">
        <f t="shared" si="1616"/>
        <v/>
      </c>
      <c r="TUL90" s="90" t="str">
        <f t="shared" si="1616"/>
        <v/>
      </c>
      <c r="TUM90" s="90" t="str">
        <f t="shared" si="1616"/>
        <v/>
      </c>
      <c r="TUN90" s="90" t="str">
        <f t="shared" si="1616"/>
        <v/>
      </c>
      <c r="TUO90" s="90" t="str">
        <f t="shared" ref="TUO90:TWZ90" si="1617">IF(AND(TUO$8&gt;14,TUO$8&lt;19,TUO$8&lt;&gt;""),1,"")</f>
        <v/>
      </c>
      <c r="TUP90" s="90" t="str">
        <f t="shared" si="1617"/>
        <v/>
      </c>
      <c r="TUQ90" s="90" t="str">
        <f t="shared" si="1617"/>
        <v/>
      </c>
      <c r="TUR90" s="90" t="str">
        <f t="shared" si="1617"/>
        <v/>
      </c>
      <c r="TUS90" s="90" t="str">
        <f t="shared" si="1617"/>
        <v/>
      </c>
      <c r="TUT90" s="90" t="str">
        <f t="shared" si="1617"/>
        <v/>
      </c>
      <c r="TUU90" s="90" t="str">
        <f t="shared" si="1617"/>
        <v/>
      </c>
      <c r="TUV90" s="90" t="str">
        <f t="shared" si="1617"/>
        <v/>
      </c>
      <c r="TUW90" s="90" t="str">
        <f t="shared" si="1617"/>
        <v/>
      </c>
      <c r="TUX90" s="90" t="str">
        <f t="shared" si="1617"/>
        <v/>
      </c>
      <c r="TUY90" s="90" t="str">
        <f t="shared" si="1617"/>
        <v/>
      </c>
      <c r="TUZ90" s="90" t="str">
        <f t="shared" si="1617"/>
        <v/>
      </c>
      <c r="TVA90" s="90" t="str">
        <f t="shared" si="1617"/>
        <v/>
      </c>
      <c r="TVB90" s="90" t="str">
        <f t="shared" si="1617"/>
        <v/>
      </c>
      <c r="TVC90" s="90" t="str">
        <f t="shared" si="1617"/>
        <v/>
      </c>
      <c r="TVD90" s="90" t="str">
        <f t="shared" si="1617"/>
        <v/>
      </c>
      <c r="TVE90" s="90" t="str">
        <f t="shared" si="1617"/>
        <v/>
      </c>
      <c r="TVF90" s="90" t="str">
        <f t="shared" si="1617"/>
        <v/>
      </c>
      <c r="TVG90" s="90" t="str">
        <f t="shared" si="1617"/>
        <v/>
      </c>
      <c r="TVH90" s="90" t="str">
        <f t="shared" si="1617"/>
        <v/>
      </c>
      <c r="TVI90" s="90" t="str">
        <f t="shared" si="1617"/>
        <v/>
      </c>
      <c r="TVJ90" s="90" t="str">
        <f t="shared" si="1617"/>
        <v/>
      </c>
      <c r="TVK90" s="90" t="str">
        <f t="shared" si="1617"/>
        <v/>
      </c>
      <c r="TVL90" s="90" t="str">
        <f t="shared" si="1617"/>
        <v/>
      </c>
      <c r="TVM90" s="90" t="str">
        <f t="shared" si="1617"/>
        <v/>
      </c>
      <c r="TVN90" s="90" t="str">
        <f t="shared" si="1617"/>
        <v/>
      </c>
      <c r="TVO90" s="90" t="str">
        <f t="shared" si="1617"/>
        <v/>
      </c>
      <c r="TVP90" s="90" t="str">
        <f t="shared" si="1617"/>
        <v/>
      </c>
      <c r="TVQ90" s="90" t="str">
        <f t="shared" si="1617"/>
        <v/>
      </c>
      <c r="TVR90" s="90" t="str">
        <f t="shared" si="1617"/>
        <v/>
      </c>
      <c r="TVS90" s="90" t="str">
        <f t="shared" si="1617"/>
        <v/>
      </c>
      <c r="TVT90" s="90" t="str">
        <f t="shared" si="1617"/>
        <v/>
      </c>
      <c r="TVU90" s="90" t="str">
        <f t="shared" si="1617"/>
        <v/>
      </c>
      <c r="TVV90" s="90" t="str">
        <f t="shared" si="1617"/>
        <v/>
      </c>
      <c r="TVW90" s="90" t="str">
        <f t="shared" si="1617"/>
        <v/>
      </c>
      <c r="TVX90" s="90" t="str">
        <f t="shared" si="1617"/>
        <v/>
      </c>
      <c r="TVY90" s="90" t="str">
        <f t="shared" si="1617"/>
        <v/>
      </c>
      <c r="TVZ90" s="90" t="str">
        <f t="shared" si="1617"/>
        <v/>
      </c>
      <c r="TWA90" s="90" t="str">
        <f t="shared" si="1617"/>
        <v/>
      </c>
      <c r="TWB90" s="90" t="str">
        <f t="shared" si="1617"/>
        <v/>
      </c>
      <c r="TWC90" s="90" t="str">
        <f t="shared" si="1617"/>
        <v/>
      </c>
      <c r="TWD90" s="90" t="str">
        <f t="shared" si="1617"/>
        <v/>
      </c>
      <c r="TWE90" s="90" t="str">
        <f t="shared" si="1617"/>
        <v/>
      </c>
      <c r="TWF90" s="90" t="str">
        <f t="shared" si="1617"/>
        <v/>
      </c>
      <c r="TWG90" s="90" t="str">
        <f t="shared" si="1617"/>
        <v/>
      </c>
      <c r="TWH90" s="90" t="str">
        <f t="shared" si="1617"/>
        <v/>
      </c>
      <c r="TWI90" s="90" t="str">
        <f t="shared" si="1617"/>
        <v/>
      </c>
      <c r="TWJ90" s="90" t="str">
        <f t="shared" si="1617"/>
        <v/>
      </c>
      <c r="TWK90" s="90" t="str">
        <f t="shared" si="1617"/>
        <v/>
      </c>
      <c r="TWL90" s="90" t="str">
        <f t="shared" si="1617"/>
        <v/>
      </c>
      <c r="TWM90" s="90" t="str">
        <f t="shared" si="1617"/>
        <v/>
      </c>
      <c r="TWN90" s="90" t="str">
        <f t="shared" si="1617"/>
        <v/>
      </c>
      <c r="TWO90" s="90" t="str">
        <f t="shared" si="1617"/>
        <v/>
      </c>
      <c r="TWP90" s="90" t="str">
        <f t="shared" si="1617"/>
        <v/>
      </c>
      <c r="TWQ90" s="90" t="str">
        <f t="shared" si="1617"/>
        <v/>
      </c>
      <c r="TWR90" s="90" t="str">
        <f t="shared" si="1617"/>
        <v/>
      </c>
      <c r="TWS90" s="90" t="str">
        <f t="shared" si="1617"/>
        <v/>
      </c>
      <c r="TWT90" s="90" t="str">
        <f t="shared" si="1617"/>
        <v/>
      </c>
      <c r="TWU90" s="90" t="str">
        <f t="shared" si="1617"/>
        <v/>
      </c>
      <c r="TWV90" s="90" t="str">
        <f t="shared" si="1617"/>
        <v/>
      </c>
      <c r="TWW90" s="90" t="str">
        <f t="shared" si="1617"/>
        <v/>
      </c>
      <c r="TWX90" s="90" t="str">
        <f t="shared" si="1617"/>
        <v/>
      </c>
      <c r="TWY90" s="90" t="str">
        <f t="shared" si="1617"/>
        <v/>
      </c>
      <c r="TWZ90" s="90" t="str">
        <f t="shared" si="1617"/>
        <v/>
      </c>
      <c r="TXA90" s="90" t="str">
        <f t="shared" ref="TXA90:TZL90" si="1618">IF(AND(TXA$8&gt;14,TXA$8&lt;19,TXA$8&lt;&gt;""),1,"")</f>
        <v/>
      </c>
      <c r="TXB90" s="90" t="str">
        <f t="shared" si="1618"/>
        <v/>
      </c>
      <c r="TXC90" s="90" t="str">
        <f t="shared" si="1618"/>
        <v/>
      </c>
      <c r="TXD90" s="90" t="str">
        <f t="shared" si="1618"/>
        <v/>
      </c>
      <c r="TXE90" s="90" t="str">
        <f t="shared" si="1618"/>
        <v/>
      </c>
      <c r="TXF90" s="90" t="str">
        <f t="shared" si="1618"/>
        <v/>
      </c>
      <c r="TXG90" s="90" t="str">
        <f t="shared" si="1618"/>
        <v/>
      </c>
      <c r="TXH90" s="90" t="str">
        <f t="shared" si="1618"/>
        <v/>
      </c>
      <c r="TXI90" s="90" t="str">
        <f t="shared" si="1618"/>
        <v/>
      </c>
      <c r="TXJ90" s="90" t="str">
        <f t="shared" si="1618"/>
        <v/>
      </c>
      <c r="TXK90" s="90" t="str">
        <f t="shared" si="1618"/>
        <v/>
      </c>
      <c r="TXL90" s="90" t="str">
        <f t="shared" si="1618"/>
        <v/>
      </c>
      <c r="TXM90" s="90" t="str">
        <f t="shared" si="1618"/>
        <v/>
      </c>
      <c r="TXN90" s="90" t="str">
        <f t="shared" si="1618"/>
        <v/>
      </c>
      <c r="TXO90" s="90" t="str">
        <f t="shared" si="1618"/>
        <v/>
      </c>
      <c r="TXP90" s="90" t="str">
        <f t="shared" si="1618"/>
        <v/>
      </c>
      <c r="TXQ90" s="90" t="str">
        <f t="shared" si="1618"/>
        <v/>
      </c>
      <c r="TXR90" s="90" t="str">
        <f t="shared" si="1618"/>
        <v/>
      </c>
      <c r="TXS90" s="90" t="str">
        <f t="shared" si="1618"/>
        <v/>
      </c>
      <c r="TXT90" s="90" t="str">
        <f t="shared" si="1618"/>
        <v/>
      </c>
      <c r="TXU90" s="90" t="str">
        <f t="shared" si="1618"/>
        <v/>
      </c>
      <c r="TXV90" s="90" t="str">
        <f t="shared" si="1618"/>
        <v/>
      </c>
      <c r="TXW90" s="90" t="str">
        <f t="shared" si="1618"/>
        <v/>
      </c>
      <c r="TXX90" s="90" t="str">
        <f t="shared" si="1618"/>
        <v/>
      </c>
      <c r="TXY90" s="90" t="str">
        <f t="shared" si="1618"/>
        <v/>
      </c>
      <c r="TXZ90" s="90" t="str">
        <f t="shared" si="1618"/>
        <v/>
      </c>
      <c r="TYA90" s="90" t="str">
        <f t="shared" si="1618"/>
        <v/>
      </c>
      <c r="TYB90" s="90" t="str">
        <f t="shared" si="1618"/>
        <v/>
      </c>
      <c r="TYC90" s="90" t="str">
        <f t="shared" si="1618"/>
        <v/>
      </c>
      <c r="TYD90" s="90" t="str">
        <f t="shared" si="1618"/>
        <v/>
      </c>
      <c r="TYE90" s="90" t="str">
        <f t="shared" si="1618"/>
        <v/>
      </c>
      <c r="TYF90" s="90" t="str">
        <f t="shared" si="1618"/>
        <v/>
      </c>
      <c r="TYG90" s="90" t="str">
        <f t="shared" si="1618"/>
        <v/>
      </c>
      <c r="TYH90" s="90" t="str">
        <f t="shared" si="1618"/>
        <v/>
      </c>
      <c r="TYI90" s="90" t="str">
        <f t="shared" si="1618"/>
        <v/>
      </c>
      <c r="TYJ90" s="90" t="str">
        <f t="shared" si="1618"/>
        <v/>
      </c>
      <c r="TYK90" s="90" t="str">
        <f t="shared" si="1618"/>
        <v/>
      </c>
      <c r="TYL90" s="90" t="str">
        <f t="shared" si="1618"/>
        <v/>
      </c>
      <c r="TYM90" s="90" t="str">
        <f t="shared" si="1618"/>
        <v/>
      </c>
      <c r="TYN90" s="90" t="str">
        <f t="shared" si="1618"/>
        <v/>
      </c>
      <c r="TYO90" s="90" t="str">
        <f t="shared" si="1618"/>
        <v/>
      </c>
      <c r="TYP90" s="90" t="str">
        <f t="shared" si="1618"/>
        <v/>
      </c>
      <c r="TYQ90" s="90" t="str">
        <f t="shared" si="1618"/>
        <v/>
      </c>
      <c r="TYR90" s="90" t="str">
        <f t="shared" si="1618"/>
        <v/>
      </c>
      <c r="TYS90" s="90" t="str">
        <f t="shared" si="1618"/>
        <v/>
      </c>
      <c r="TYT90" s="90" t="str">
        <f t="shared" si="1618"/>
        <v/>
      </c>
      <c r="TYU90" s="90" t="str">
        <f t="shared" si="1618"/>
        <v/>
      </c>
      <c r="TYV90" s="90" t="str">
        <f t="shared" si="1618"/>
        <v/>
      </c>
      <c r="TYW90" s="90" t="str">
        <f t="shared" si="1618"/>
        <v/>
      </c>
      <c r="TYX90" s="90" t="str">
        <f t="shared" si="1618"/>
        <v/>
      </c>
      <c r="TYY90" s="90" t="str">
        <f t="shared" si="1618"/>
        <v/>
      </c>
      <c r="TYZ90" s="90" t="str">
        <f t="shared" si="1618"/>
        <v/>
      </c>
      <c r="TZA90" s="90" t="str">
        <f t="shared" si="1618"/>
        <v/>
      </c>
      <c r="TZB90" s="90" t="str">
        <f t="shared" si="1618"/>
        <v/>
      </c>
      <c r="TZC90" s="90" t="str">
        <f t="shared" si="1618"/>
        <v/>
      </c>
      <c r="TZD90" s="90" t="str">
        <f t="shared" si="1618"/>
        <v/>
      </c>
      <c r="TZE90" s="90" t="str">
        <f t="shared" si="1618"/>
        <v/>
      </c>
      <c r="TZF90" s="90" t="str">
        <f t="shared" si="1618"/>
        <v/>
      </c>
      <c r="TZG90" s="90" t="str">
        <f t="shared" si="1618"/>
        <v/>
      </c>
      <c r="TZH90" s="90" t="str">
        <f t="shared" si="1618"/>
        <v/>
      </c>
      <c r="TZI90" s="90" t="str">
        <f t="shared" si="1618"/>
        <v/>
      </c>
      <c r="TZJ90" s="90" t="str">
        <f t="shared" si="1618"/>
        <v/>
      </c>
      <c r="TZK90" s="90" t="str">
        <f t="shared" si="1618"/>
        <v/>
      </c>
      <c r="TZL90" s="90" t="str">
        <f t="shared" si="1618"/>
        <v/>
      </c>
      <c r="TZM90" s="90" t="str">
        <f t="shared" ref="TZM90:UBX90" si="1619">IF(AND(TZM$8&gt;14,TZM$8&lt;19,TZM$8&lt;&gt;""),1,"")</f>
        <v/>
      </c>
      <c r="TZN90" s="90" t="str">
        <f t="shared" si="1619"/>
        <v/>
      </c>
      <c r="TZO90" s="90" t="str">
        <f t="shared" si="1619"/>
        <v/>
      </c>
      <c r="TZP90" s="90" t="str">
        <f t="shared" si="1619"/>
        <v/>
      </c>
      <c r="TZQ90" s="90" t="str">
        <f t="shared" si="1619"/>
        <v/>
      </c>
      <c r="TZR90" s="90" t="str">
        <f t="shared" si="1619"/>
        <v/>
      </c>
      <c r="TZS90" s="90" t="str">
        <f t="shared" si="1619"/>
        <v/>
      </c>
      <c r="TZT90" s="90" t="str">
        <f t="shared" si="1619"/>
        <v/>
      </c>
      <c r="TZU90" s="90" t="str">
        <f t="shared" si="1619"/>
        <v/>
      </c>
      <c r="TZV90" s="90" t="str">
        <f t="shared" si="1619"/>
        <v/>
      </c>
      <c r="TZW90" s="90" t="str">
        <f t="shared" si="1619"/>
        <v/>
      </c>
      <c r="TZX90" s="90" t="str">
        <f t="shared" si="1619"/>
        <v/>
      </c>
      <c r="TZY90" s="90" t="str">
        <f t="shared" si="1619"/>
        <v/>
      </c>
      <c r="TZZ90" s="90" t="str">
        <f t="shared" si="1619"/>
        <v/>
      </c>
      <c r="UAA90" s="90" t="str">
        <f t="shared" si="1619"/>
        <v/>
      </c>
      <c r="UAB90" s="90" t="str">
        <f t="shared" si="1619"/>
        <v/>
      </c>
      <c r="UAC90" s="90" t="str">
        <f t="shared" si="1619"/>
        <v/>
      </c>
      <c r="UAD90" s="90" t="str">
        <f t="shared" si="1619"/>
        <v/>
      </c>
      <c r="UAE90" s="90" t="str">
        <f t="shared" si="1619"/>
        <v/>
      </c>
      <c r="UAF90" s="90" t="str">
        <f t="shared" si="1619"/>
        <v/>
      </c>
      <c r="UAG90" s="90" t="str">
        <f t="shared" si="1619"/>
        <v/>
      </c>
      <c r="UAH90" s="90" t="str">
        <f t="shared" si="1619"/>
        <v/>
      </c>
      <c r="UAI90" s="90" t="str">
        <f t="shared" si="1619"/>
        <v/>
      </c>
      <c r="UAJ90" s="90" t="str">
        <f t="shared" si="1619"/>
        <v/>
      </c>
      <c r="UAK90" s="90" t="str">
        <f t="shared" si="1619"/>
        <v/>
      </c>
      <c r="UAL90" s="90" t="str">
        <f t="shared" si="1619"/>
        <v/>
      </c>
      <c r="UAM90" s="90" t="str">
        <f t="shared" si="1619"/>
        <v/>
      </c>
      <c r="UAN90" s="90" t="str">
        <f t="shared" si="1619"/>
        <v/>
      </c>
      <c r="UAO90" s="90" t="str">
        <f t="shared" si="1619"/>
        <v/>
      </c>
      <c r="UAP90" s="90" t="str">
        <f t="shared" si="1619"/>
        <v/>
      </c>
      <c r="UAQ90" s="90" t="str">
        <f t="shared" si="1619"/>
        <v/>
      </c>
      <c r="UAR90" s="90" t="str">
        <f t="shared" si="1619"/>
        <v/>
      </c>
      <c r="UAS90" s="90" t="str">
        <f t="shared" si="1619"/>
        <v/>
      </c>
      <c r="UAT90" s="90" t="str">
        <f t="shared" si="1619"/>
        <v/>
      </c>
      <c r="UAU90" s="90" t="str">
        <f t="shared" si="1619"/>
        <v/>
      </c>
      <c r="UAV90" s="90" t="str">
        <f t="shared" si="1619"/>
        <v/>
      </c>
      <c r="UAW90" s="90" t="str">
        <f t="shared" si="1619"/>
        <v/>
      </c>
      <c r="UAX90" s="90" t="str">
        <f t="shared" si="1619"/>
        <v/>
      </c>
      <c r="UAY90" s="90" t="str">
        <f t="shared" si="1619"/>
        <v/>
      </c>
      <c r="UAZ90" s="90" t="str">
        <f t="shared" si="1619"/>
        <v/>
      </c>
      <c r="UBA90" s="90" t="str">
        <f t="shared" si="1619"/>
        <v/>
      </c>
      <c r="UBB90" s="90" t="str">
        <f t="shared" si="1619"/>
        <v/>
      </c>
      <c r="UBC90" s="90" t="str">
        <f t="shared" si="1619"/>
        <v/>
      </c>
      <c r="UBD90" s="90" t="str">
        <f t="shared" si="1619"/>
        <v/>
      </c>
      <c r="UBE90" s="90" t="str">
        <f t="shared" si="1619"/>
        <v/>
      </c>
      <c r="UBF90" s="90" t="str">
        <f t="shared" si="1619"/>
        <v/>
      </c>
      <c r="UBG90" s="90" t="str">
        <f t="shared" si="1619"/>
        <v/>
      </c>
      <c r="UBH90" s="90" t="str">
        <f t="shared" si="1619"/>
        <v/>
      </c>
      <c r="UBI90" s="90" t="str">
        <f t="shared" si="1619"/>
        <v/>
      </c>
      <c r="UBJ90" s="90" t="str">
        <f t="shared" si="1619"/>
        <v/>
      </c>
      <c r="UBK90" s="90" t="str">
        <f t="shared" si="1619"/>
        <v/>
      </c>
      <c r="UBL90" s="90" t="str">
        <f t="shared" si="1619"/>
        <v/>
      </c>
      <c r="UBM90" s="90" t="str">
        <f t="shared" si="1619"/>
        <v/>
      </c>
      <c r="UBN90" s="90" t="str">
        <f t="shared" si="1619"/>
        <v/>
      </c>
      <c r="UBO90" s="90" t="str">
        <f t="shared" si="1619"/>
        <v/>
      </c>
      <c r="UBP90" s="90" t="str">
        <f t="shared" si="1619"/>
        <v/>
      </c>
      <c r="UBQ90" s="90" t="str">
        <f t="shared" si="1619"/>
        <v/>
      </c>
      <c r="UBR90" s="90" t="str">
        <f t="shared" si="1619"/>
        <v/>
      </c>
      <c r="UBS90" s="90" t="str">
        <f t="shared" si="1619"/>
        <v/>
      </c>
      <c r="UBT90" s="90" t="str">
        <f t="shared" si="1619"/>
        <v/>
      </c>
      <c r="UBU90" s="90" t="str">
        <f t="shared" si="1619"/>
        <v/>
      </c>
      <c r="UBV90" s="90" t="str">
        <f t="shared" si="1619"/>
        <v/>
      </c>
      <c r="UBW90" s="90" t="str">
        <f t="shared" si="1619"/>
        <v/>
      </c>
      <c r="UBX90" s="90" t="str">
        <f t="shared" si="1619"/>
        <v/>
      </c>
      <c r="UBY90" s="90" t="str">
        <f t="shared" ref="UBY90:UEJ90" si="1620">IF(AND(UBY$8&gt;14,UBY$8&lt;19,UBY$8&lt;&gt;""),1,"")</f>
        <v/>
      </c>
      <c r="UBZ90" s="90" t="str">
        <f t="shared" si="1620"/>
        <v/>
      </c>
      <c r="UCA90" s="90" t="str">
        <f t="shared" si="1620"/>
        <v/>
      </c>
      <c r="UCB90" s="90" t="str">
        <f t="shared" si="1620"/>
        <v/>
      </c>
      <c r="UCC90" s="90" t="str">
        <f t="shared" si="1620"/>
        <v/>
      </c>
      <c r="UCD90" s="90" t="str">
        <f t="shared" si="1620"/>
        <v/>
      </c>
      <c r="UCE90" s="90" t="str">
        <f t="shared" si="1620"/>
        <v/>
      </c>
      <c r="UCF90" s="90" t="str">
        <f t="shared" si="1620"/>
        <v/>
      </c>
      <c r="UCG90" s="90" t="str">
        <f t="shared" si="1620"/>
        <v/>
      </c>
      <c r="UCH90" s="90" t="str">
        <f t="shared" si="1620"/>
        <v/>
      </c>
      <c r="UCI90" s="90" t="str">
        <f t="shared" si="1620"/>
        <v/>
      </c>
      <c r="UCJ90" s="90" t="str">
        <f t="shared" si="1620"/>
        <v/>
      </c>
      <c r="UCK90" s="90" t="str">
        <f t="shared" si="1620"/>
        <v/>
      </c>
      <c r="UCL90" s="90" t="str">
        <f t="shared" si="1620"/>
        <v/>
      </c>
      <c r="UCM90" s="90" t="str">
        <f t="shared" si="1620"/>
        <v/>
      </c>
      <c r="UCN90" s="90" t="str">
        <f t="shared" si="1620"/>
        <v/>
      </c>
      <c r="UCO90" s="90" t="str">
        <f t="shared" si="1620"/>
        <v/>
      </c>
      <c r="UCP90" s="90" t="str">
        <f t="shared" si="1620"/>
        <v/>
      </c>
      <c r="UCQ90" s="90" t="str">
        <f t="shared" si="1620"/>
        <v/>
      </c>
      <c r="UCR90" s="90" t="str">
        <f t="shared" si="1620"/>
        <v/>
      </c>
      <c r="UCS90" s="90" t="str">
        <f t="shared" si="1620"/>
        <v/>
      </c>
      <c r="UCT90" s="90" t="str">
        <f t="shared" si="1620"/>
        <v/>
      </c>
      <c r="UCU90" s="90" t="str">
        <f t="shared" si="1620"/>
        <v/>
      </c>
      <c r="UCV90" s="90" t="str">
        <f t="shared" si="1620"/>
        <v/>
      </c>
      <c r="UCW90" s="90" t="str">
        <f t="shared" si="1620"/>
        <v/>
      </c>
      <c r="UCX90" s="90" t="str">
        <f t="shared" si="1620"/>
        <v/>
      </c>
      <c r="UCY90" s="90" t="str">
        <f t="shared" si="1620"/>
        <v/>
      </c>
      <c r="UCZ90" s="90" t="str">
        <f t="shared" si="1620"/>
        <v/>
      </c>
      <c r="UDA90" s="90" t="str">
        <f t="shared" si="1620"/>
        <v/>
      </c>
      <c r="UDB90" s="90" t="str">
        <f t="shared" si="1620"/>
        <v/>
      </c>
      <c r="UDC90" s="90" t="str">
        <f t="shared" si="1620"/>
        <v/>
      </c>
      <c r="UDD90" s="90" t="str">
        <f t="shared" si="1620"/>
        <v/>
      </c>
      <c r="UDE90" s="90" t="str">
        <f t="shared" si="1620"/>
        <v/>
      </c>
      <c r="UDF90" s="90" t="str">
        <f t="shared" si="1620"/>
        <v/>
      </c>
      <c r="UDG90" s="90" t="str">
        <f t="shared" si="1620"/>
        <v/>
      </c>
      <c r="UDH90" s="90" t="str">
        <f t="shared" si="1620"/>
        <v/>
      </c>
      <c r="UDI90" s="90" t="str">
        <f t="shared" si="1620"/>
        <v/>
      </c>
      <c r="UDJ90" s="90" t="str">
        <f t="shared" si="1620"/>
        <v/>
      </c>
      <c r="UDK90" s="90" t="str">
        <f t="shared" si="1620"/>
        <v/>
      </c>
      <c r="UDL90" s="90" t="str">
        <f t="shared" si="1620"/>
        <v/>
      </c>
      <c r="UDM90" s="90" t="str">
        <f t="shared" si="1620"/>
        <v/>
      </c>
      <c r="UDN90" s="90" t="str">
        <f t="shared" si="1620"/>
        <v/>
      </c>
      <c r="UDO90" s="90" t="str">
        <f t="shared" si="1620"/>
        <v/>
      </c>
      <c r="UDP90" s="90" t="str">
        <f t="shared" si="1620"/>
        <v/>
      </c>
      <c r="UDQ90" s="90" t="str">
        <f t="shared" si="1620"/>
        <v/>
      </c>
      <c r="UDR90" s="90" t="str">
        <f t="shared" si="1620"/>
        <v/>
      </c>
      <c r="UDS90" s="90" t="str">
        <f t="shared" si="1620"/>
        <v/>
      </c>
      <c r="UDT90" s="90" t="str">
        <f t="shared" si="1620"/>
        <v/>
      </c>
      <c r="UDU90" s="90" t="str">
        <f t="shared" si="1620"/>
        <v/>
      </c>
      <c r="UDV90" s="90" t="str">
        <f t="shared" si="1620"/>
        <v/>
      </c>
      <c r="UDW90" s="90" t="str">
        <f t="shared" si="1620"/>
        <v/>
      </c>
      <c r="UDX90" s="90" t="str">
        <f t="shared" si="1620"/>
        <v/>
      </c>
      <c r="UDY90" s="90" t="str">
        <f t="shared" si="1620"/>
        <v/>
      </c>
      <c r="UDZ90" s="90" t="str">
        <f t="shared" si="1620"/>
        <v/>
      </c>
      <c r="UEA90" s="90" t="str">
        <f t="shared" si="1620"/>
        <v/>
      </c>
      <c r="UEB90" s="90" t="str">
        <f t="shared" si="1620"/>
        <v/>
      </c>
      <c r="UEC90" s="90" t="str">
        <f t="shared" si="1620"/>
        <v/>
      </c>
      <c r="UED90" s="90" t="str">
        <f t="shared" si="1620"/>
        <v/>
      </c>
      <c r="UEE90" s="90" t="str">
        <f t="shared" si="1620"/>
        <v/>
      </c>
      <c r="UEF90" s="90" t="str">
        <f t="shared" si="1620"/>
        <v/>
      </c>
      <c r="UEG90" s="90" t="str">
        <f t="shared" si="1620"/>
        <v/>
      </c>
      <c r="UEH90" s="90" t="str">
        <f t="shared" si="1620"/>
        <v/>
      </c>
      <c r="UEI90" s="90" t="str">
        <f t="shared" si="1620"/>
        <v/>
      </c>
      <c r="UEJ90" s="90" t="str">
        <f t="shared" si="1620"/>
        <v/>
      </c>
      <c r="UEK90" s="90" t="str">
        <f t="shared" ref="UEK90:UGV90" si="1621">IF(AND(UEK$8&gt;14,UEK$8&lt;19,UEK$8&lt;&gt;""),1,"")</f>
        <v/>
      </c>
      <c r="UEL90" s="90" t="str">
        <f t="shared" si="1621"/>
        <v/>
      </c>
      <c r="UEM90" s="90" t="str">
        <f t="shared" si="1621"/>
        <v/>
      </c>
      <c r="UEN90" s="90" t="str">
        <f t="shared" si="1621"/>
        <v/>
      </c>
      <c r="UEO90" s="90" t="str">
        <f t="shared" si="1621"/>
        <v/>
      </c>
      <c r="UEP90" s="90" t="str">
        <f t="shared" si="1621"/>
        <v/>
      </c>
      <c r="UEQ90" s="90" t="str">
        <f t="shared" si="1621"/>
        <v/>
      </c>
      <c r="UER90" s="90" t="str">
        <f t="shared" si="1621"/>
        <v/>
      </c>
      <c r="UES90" s="90" t="str">
        <f t="shared" si="1621"/>
        <v/>
      </c>
      <c r="UET90" s="90" t="str">
        <f t="shared" si="1621"/>
        <v/>
      </c>
      <c r="UEU90" s="90" t="str">
        <f t="shared" si="1621"/>
        <v/>
      </c>
      <c r="UEV90" s="90" t="str">
        <f t="shared" si="1621"/>
        <v/>
      </c>
      <c r="UEW90" s="90" t="str">
        <f t="shared" si="1621"/>
        <v/>
      </c>
      <c r="UEX90" s="90" t="str">
        <f t="shared" si="1621"/>
        <v/>
      </c>
      <c r="UEY90" s="90" t="str">
        <f t="shared" si="1621"/>
        <v/>
      </c>
      <c r="UEZ90" s="90" t="str">
        <f t="shared" si="1621"/>
        <v/>
      </c>
      <c r="UFA90" s="90" t="str">
        <f t="shared" si="1621"/>
        <v/>
      </c>
      <c r="UFB90" s="90" t="str">
        <f t="shared" si="1621"/>
        <v/>
      </c>
      <c r="UFC90" s="90" t="str">
        <f t="shared" si="1621"/>
        <v/>
      </c>
      <c r="UFD90" s="90" t="str">
        <f t="shared" si="1621"/>
        <v/>
      </c>
      <c r="UFE90" s="90" t="str">
        <f t="shared" si="1621"/>
        <v/>
      </c>
      <c r="UFF90" s="90" t="str">
        <f t="shared" si="1621"/>
        <v/>
      </c>
      <c r="UFG90" s="90" t="str">
        <f t="shared" si="1621"/>
        <v/>
      </c>
      <c r="UFH90" s="90" t="str">
        <f t="shared" si="1621"/>
        <v/>
      </c>
      <c r="UFI90" s="90" t="str">
        <f t="shared" si="1621"/>
        <v/>
      </c>
      <c r="UFJ90" s="90" t="str">
        <f t="shared" si="1621"/>
        <v/>
      </c>
      <c r="UFK90" s="90" t="str">
        <f t="shared" si="1621"/>
        <v/>
      </c>
      <c r="UFL90" s="90" t="str">
        <f t="shared" si="1621"/>
        <v/>
      </c>
      <c r="UFM90" s="90" t="str">
        <f t="shared" si="1621"/>
        <v/>
      </c>
      <c r="UFN90" s="90" t="str">
        <f t="shared" si="1621"/>
        <v/>
      </c>
      <c r="UFO90" s="90" t="str">
        <f t="shared" si="1621"/>
        <v/>
      </c>
      <c r="UFP90" s="90" t="str">
        <f t="shared" si="1621"/>
        <v/>
      </c>
      <c r="UFQ90" s="90" t="str">
        <f t="shared" si="1621"/>
        <v/>
      </c>
      <c r="UFR90" s="90" t="str">
        <f t="shared" si="1621"/>
        <v/>
      </c>
      <c r="UFS90" s="90" t="str">
        <f t="shared" si="1621"/>
        <v/>
      </c>
      <c r="UFT90" s="90" t="str">
        <f t="shared" si="1621"/>
        <v/>
      </c>
      <c r="UFU90" s="90" t="str">
        <f t="shared" si="1621"/>
        <v/>
      </c>
      <c r="UFV90" s="90" t="str">
        <f t="shared" si="1621"/>
        <v/>
      </c>
      <c r="UFW90" s="90" t="str">
        <f t="shared" si="1621"/>
        <v/>
      </c>
      <c r="UFX90" s="90" t="str">
        <f t="shared" si="1621"/>
        <v/>
      </c>
      <c r="UFY90" s="90" t="str">
        <f t="shared" si="1621"/>
        <v/>
      </c>
      <c r="UFZ90" s="90" t="str">
        <f t="shared" si="1621"/>
        <v/>
      </c>
      <c r="UGA90" s="90" t="str">
        <f t="shared" si="1621"/>
        <v/>
      </c>
      <c r="UGB90" s="90" t="str">
        <f t="shared" si="1621"/>
        <v/>
      </c>
      <c r="UGC90" s="90" t="str">
        <f t="shared" si="1621"/>
        <v/>
      </c>
      <c r="UGD90" s="90" t="str">
        <f t="shared" si="1621"/>
        <v/>
      </c>
      <c r="UGE90" s="90" t="str">
        <f t="shared" si="1621"/>
        <v/>
      </c>
      <c r="UGF90" s="90" t="str">
        <f t="shared" si="1621"/>
        <v/>
      </c>
      <c r="UGG90" s="90" t="str">
        <f t="shared" si="1621"/>
        <v/>
      </c>
      <c r="UGH90" s="90" t="str">
        <f t="shared" si="1621"/>
        <v/>
      </c>
      <c r="UGI90" s="90" t="str">
        <f t="shared" si="1621"/>
        <v/>
      </c>
      <c r="UGJ90" s="90" t="str">
        <f t="shared" si="1621"/>
        <v/>
      </c>
      <c r="UGK90" s="90" t="str">
        <f t="shared" si="1621"/>
        <v/>
      </c>
      <c r="UGL90" s="90" t="str">
        <f t="shared" si="1621"/>
        <v/>
      </c>
      <c r="UGM90" s="90" t="str">
        <f t="shared" si="1621"/>
        <v/>
      </c>
      <c r="UGN90" s="90" t="str">
        <f t="shared" si="1621"/>
        <v/>
      </c>
      <c r="UGO90" s="90" t="str">
        <f t="shared" si="1621"/>
        <v/>
      </c>
      <c r="UGP90" s="90" t="str">
        <f t="shared" si="1621"/>
        <v/>
      </c>
      <c r="UGQ90" s="90" t="str">
        <f t="shared" si="1621"/>
        <v/>
      </c>
      <c r="UGR90" s="90" t="str">
        <f t="shared" si="1621"/>
        <v/>
      </c>
      <c r="UGS90" s="90" t="str">
        <f t="shared" si="1621"/>
        <v/>
      </c>
      <c r="UGT90" s="90" t="str">
        <f t="shared" si="1621"/>
        <v/>
      </c>
      <c r="UGU90" s="90" t="str">
        <f t="shared" si="1621"/>
        <v/>
      </c>
      <c r="UGV90" s="90" t="str">
        <f t="shared" si="1621"/>
        <v/>
      </c>
      <c r="UGW90" s="90" t="str">
        <f t="shared" ref="UGW90:UJH90" si="1622">IF(AND(UGW$8&gt;14,UGW$8&lt;19,UGW$8&lt;&gt;""),1,"")</f>
        <v/>
      </c>
      <c r="UGX90" s="90" t="str">
        <f t="shared" si="1622"/>
        <v/>
      </c>
      <c r="UGY90" s="90" t="str">
        <f t="shared" si="1622"/>
        <v/>
      </c>
      <c r="UGZ90" s="90" t="str">
        <f t="shared" si="1622"/>
        <v/>
      </c>
      <c r="UHA90" s="90" t="str">
        <f t="shared" si="1622"/>
        <v/>
      </c>
      <c r="UHB90" s="90" t="str">
        <f t="shared" si="1622"/>
        <v/>
      </c>
      <c r="UHC90" s="90" t="str">
        <f t="shared" si="1622"/>
        <v/>
      </c>
      <c r="UHD90" s="90" t="str">
        <f t="shared" si="1622"/>
        <v/>
      </c>
      <c r="UHE90" s="90" t="str">
        <f t="shared" si="1622"/>
        <v/>
      </c>
      <c r="UHF90" s="90" t="str">
        <f t="shared" si="1622"/>
        <v/>
      </c>
      <c r="UHG90" s="90" t="str">
        <f t="shared" si="1622"/>
        <v/>
      </c>
      <c r="UHH90" s="90" t="str">
        <f t="shared" si="1622"/>
        <v/>
      </c>
      <c r="UHI90" s="90" t="str">
        <f t="shared" si="1622"/>
        <v/>
      </c>
      <c r="UHJ90" s="90" t="str">
        <f t="shared" si="1622"/>
        <v/>
      </c>
      <c r="UHK90" s="90" t="str">
        <f t="shared" si="1622"/>
        <v/>
      </c>
      <c r="UHL90" s="90" t="str">
        <f t="shared" si="1622"/>
        <v/>
      </c>
      <c r="UHM90" s="90" t="str">
        <f t="shared" si="1622"/>
        <v/>
      </c>
      <c r="UHN90" s="90" t="str">
        <f t="shared" si="1622"/>
        <v/>
      </c>
      <c r="UHO90" s="90" t="str">
        <f t="shared" si="1622"/>
        <v/>
      </c>
      <c r="UHP90" s="90" t="str">
        <f t="shared" si="1622"/>
        <v/>
      </c>
      <c r="UHQ90" s="90" t="str">
        <f t="shared" si="1622"/>
        <v/>
      </c>
      <c r="UHR90" s="90" t="str">
        <f t="shared" si="1622"/>
        <v/>
      </c>
      <c r="UHS90" s="90" t="str">
        <f t="shared" si="1622"/>
        <v/>
      </c>
      <c r="UHT90" s="90" t="str">
        <f t="shared" si="1622"/>
        <v/>
      </c>
      <c r="UHU90" s="90" t="str">
        <f t="shared" si="1622"/>
        <v/>
      </c>
      <c r="UHV90" s="90" t="str">
        <f t="shared" si="1622"/>
        <v/>
      </c>
      <c r="UHW90" s="90" t="str">
        <f t="shared" si="1622"/>
        <v/>
      </c>
      <c r="UHX90" s="90" t="str">
        <f t="shared" si="1622"/>
        <v/>
      </c>
      <c r="UHY90" s="90" t="str">
        <f t="shared" si="1622"/>
        <v/>
      </c>
      <c r="UHZ90" s="90" t="str">
        <f t="shared" si="1622"/>
        <v/>
      </c>
      <c r="UIA90" s="90" t="str">
        <f t="shared" si="1622"/>
        <v/>
      </c>
      <c r="UIB90" s="90" t="str">
        <f t="shared" si="1622"/>
        <v/>
      </c>
      <c r="UIC90" s="90" t="str">
        <f t="shared" si="1622"/>
        <v/>
      </c>
      <c r="UID90" s="90" t="str">
        <f t="shared" si="1622"/>
        <v/>
      </c>
      <c r="UIE90" s="90" t="str">
        <f t="shared" si="1622"/>
        <v/>
      </c>
      <c r="UIF90" s="90" t="str">
        <f t="shared" si="1622"/>
        <v/>
      </c>
      <c r="UIG90" s="90" t="str">
        <f t="shared" si="1622"/>
        <v/>
      </c>
      <c r="UIH90" s="90" t="str">
        <f t="shared" si="1622"/>
        <v/>
      </c>
      <c r="UII90" s="90" t="str">
        <f t="shared" si="1622"/>
        <v/>
      </c>
      <c r="UIJ90" s="90" t="str">
        <f t="shared" si="1622"/>
        <v/>
      </c>
      <c r="UIK90" s="90" t="str">
        <f t="shared" si="1622"/>
        <v/>
      </c>
      <c r="UIL90" s="90" t="str">
        <f t="shared" si="1622"/>
        <v/>
      </c>
      <c r="UIM90" s="90" t="str">
        <f t="shared" si="1622"/>
        <v/>
      </c>
      <c r="UIN90" s="90" t="str">
        <f t="shared" si="1622"/>
        <v/>
      </c>
      <c r="UIO90" s="90" t="str">
        <f t="shared" si="1622"/>
        <v/>
      </c>
      <c r="UIP90" s="90" t="str">
        <f t="shared" si="1622"/>
        <v/>
      </c>
      <c r="UIQ90" s="90" t="str">
        <f t="shared" si="1622"/>
        <v/>
      </c>
      <c r="UIR90" s="90" t="str">
        <f t="shared" si="1622"/>
        <v/>
      </c>
      <c r="UIS90" s="90" t="str">
        <f t="shared" si="1622"/>
        <v/>
      </c>
      <c r="UIT90" s="90" t="str">
        <f t="shared" si="1622"/>
        <v/>
      </c>
      <c r="UIU90" s="90" t="str">
        <f t="shared" si="1622"/>
        <v/>
      </c>
      <c r="UIV90" s="90" t="str">
        <f t="shared" si="1622"/>
        <v/>
      </c>
      <c r="UIW90" s="90" t="str">
        <f t="shared" si="1622"/>
        <v/>
      </c>
      <c r="UIX90" s="90" t="str">
        <f t="shared" si="1622"/>
        <v/>
      </c>
      <c r="UIY90" s="90" t="str">
        <f t="shared" si="1622"/>
        <v/>
      </c>
      <c r="UIZ90" s="90" t="str">
        <f t="shared" si="1622"/>
        <v/>
      </c>
      <c r="UJA90" s="90" t="str">
        <f t="shared" si="1622"/>
        <v/>
      </c>
      <c r="UJB90" s="90" t="str">
        <f t="shared" si="1622"/>
        <v/>
      </c>
      <c r="UJC90" s="90" t="str">
        <f t="shared" si="1622"/>
        <v/>
      </c>
      <c r="UJD90" s="90" t="str">
        <f t="shared" si="1622"/>
        <v/>
      </c>
      <c r="UJE90" s="90" t="str">
        <f t="shared" si="1622"/>
        <v/>
      </c>
      <c r="UJF90" s="90" t="str">
        <f t="shared" si="1622"/>
        <v/>
      </c>
      <c r="UJG90" s="90" t="str">
        <f t="shared" si="1622"/>
        <v/>
      </c>
      <c r="UJH90" s="90" t="str">
        <f t="shared" si="1622"/>
        <v/>
      </c>
      <c r="UJI90" s="90" t="str">
        <f t="shared" ref="UJI90:ULT90" si="1623">IF(AND(UJI$8&gt;14,UJI$8&lt;19,UJI$8&lt;&gt;""),1,"")</f>
        <v/>
      </c>
      <c r="UJJ90" s="90" t="str">
        <f t="shared" si="1623"/>
        <v/>
      </c>
      <c r="UJK90" s="90" t="str">
        <f t="shared" si="1623"/>
        <v/>
      </c>
      <c r="UJL90" s="90" t="str">
        <f t="shared" si="1623"/>
        <v/>
      </c>
      <c r="UJM90" s="90" t="str">
        <f t="shared" si="1623"/>
        <v/>
      </c>
      <c r="UJN90" s="90" t="str">
        <f t="shared" si="1623"/>
        <v/>
      </c>
      <c r="UJO90" s="90" t="str">
        <f t="shared" si="1623"/>
        <v/>
      </c>
      <c r="UJP90" s="90" t="str">
        <f t="shared" si="1623"/>
        <v/>
      </c>
      <c r="UJQ90" s="90" t="str">
        <f t="shared" si="1623"/>
        <v/>
      </c>
      <c r="UJR90" s="90" t="str">
        <f t="shared" si="1623"/>
        <v/>
      </c>
      <c r="UJS90" s="90" t="str">
        <f t="shared" si="1623"/>
        <v/>
      </c>
      <c r="UJT90" s="90" t="str">
        <f t="shared" si="1623"/>
        <v/>
      </c>
      <c r="UJU90" s="90" t="str">
        <f t="shared" si="1623"/>
        <v/>
      </c>
      <c r="UJV90" s="90" t="str">
        <f t="shared" si="1623"/>
        <v/>
      </c>
      <c r="UJW90" s="90" t="str">
        <f t="shared" si="1623"/>
        <v/>
      </c>
      <c r="UJX90" s="90" t="str">
        <f t="shared" si="1623"/>
        <v/>
      </c>
      <c r="UJY90" s="90" t="str">
        <f t="shared" si="1623"/>
        <v/>
      </c>
      <c r="UJZ90" s="90" t="str">
        <f t="shared" si="1623"/>
        <v/>
      </c>
      <c r="UKA90" s="90" t="str">
        <f t="shared" si="1623"/>
        <v/>
      </c>
      <c r="UKB90" s="90" t="str">
        <f t="shared" si="1623"/>
        <v/>
      </c>
      <c r="UKC90" s="90" t="str">
        <f t="shared" si="1623"/>
        <v/>
      </c>
      <c r="UKD90" s="90" t="str">
        <f t="shared" si="1623"/>
        <v/>
      </c>
      <c r="UKE90" s="90" t="str">
        <f t="shared" si="1623"/>
        <v/>
      </c>
      <c r="UKF90" s="90" t="str">
        <f t="shared" si="1623"/>
        <v/>
      </c>
      <c r="UKG90" s="90" t="str">
        <f t="shared" si="1623"/>
        <v/>
      </c>
      <c r="UKH90" s="90" t="str">
        <f t="shared" si="1623"/>
        <v/>
      </c>
      <c r="UKI90" s="90" t="str">
        <f t="shared" si="1623"/>
        <v/>
      </c>
      <c r="UKJ90" s="90" t="str">
        <f t="shared" si="1623"/>
        <v/>
      </c>
      <c r="UKK90" s="90" t="str">
        <f t="shared" si="1623"/>
        <v/>
      </c>
      <c r="UKL90" s="90" t="str">
        <f t="shared" si="1623"/>
        <v/>
      </c>
      <c r="UKM90" s="90" t="str">
        <f t="shared" si="1623"/>
        <v/>
      </c>
      <c r="UKN90" s="90" t="str">
        <f t="shared" si="1623"/>
        <v/>
      </c>
      <c r="UKO90" s="90" t="str">
        <f t="shared" si="1623"/>
        <v/>
      </c>
      <c r="UKP90" s="90" t="str">
        <f t="shared" si="1623"/>
        <v/>
      </c>
      <c r="UKQ90" s="90" t="str">
        <f t="shared" si="1623"/>
        <v/>
      </c>
      <c r="UKR90" s="90" t="str">
        <f t="shared" si="1623"/>
        <v/>
      </c>
      <c r="UKS90" s="90" t="str">
        <f t="shared" si="1623"/>
        <v/>
      </c>
      <c r="UKT90" s="90" t="str">
        <f t="shared" si="1623"/>
        <v/>
      </c>
      <c r="UKU90" s="90" t="str">
        <f t="shared" si="1623"/>
        <v/>
      </c>
      <c r="UKV90" s="90" t="str">
        <f t="shared" si="1623"/>
        <v/>
      </c>
      <c r="UKW90" s="90" t="str">
        <f t="shared" si="1623"/>
        <v/>
      </c>
      <c r="UKX90" s="90" t="str">
        <f t="shared" si="1623"/>
        <v/>
      </c>
      <c r="UKY90" s="90" t="str">
        <f t="shared" si="1623"/>
        <v/>
      </c>
      <c r="UKZ90" s="90" t="str">
        <f t="shared" si="1623"/>
        <v/>
      </c>
      <c r="ULA90" s="90" t="str">
        <f t="shared" si="1623"/>
        <v/>
      </c>
      <c r="ULB90" s="90" t="str">
        <f t="shared" si="1623"/>
        <v/>
      </c>
      <c r="ULC90" s="90" t="str">
        <f t="shared" si="1623"/>
        <v/>
      </c>
      <c r="ULD90" s="90" t="str">
        <f t="shared" si="1623"/>
        <v/>
      </c>
      <c r="ULE90" s="90" t="str">
        <f t="shared" si="1623"/>
        <v/>
      </c>
      <c r="ULF90" s="90" t="str">
        <f t="shared" si="1623"/>
        <v/>
      </c>
      <c r="ULG90" s="90" t="str">
        <f t="shared" si="1623"/>
        <v/>
      </c>
      <c r="ULH90" s="90" t="str">
        <f t="shared" si="1623"/>
        <v/>
      </c>
      <c r="ULI90" s="90" t="str">
        <f t="shared" si="1623"/>
        <v/>
      </c>
      <c r="ULJ90" s="90" t="str">
        <f t="shared" si="1623"/>
        <v/>
      </c>
      <c r="ULK90" s="90" t="str">
        <f t="shared" si="1623"/>
        <v/>
      </c>
      <c r="ULL90" s="90" t="str">
        <f t="shared" si="1623"/>
        <v/>
      </c>
      <c r="ULM90" s="90" t="str">
        <f t="shared" si="1623"/>
        <v/>
      </c>
      <c r="ULN90" s="90" t="str">
        <f t="shared" si="1623"/>
        <v/>
      </c>
      <c r="ULO90" s="90" t="str">
        <f t="shared" si="1623"/>
        <v/>
      </c>
      <c r="ULP90" s="90" t="str">
        <f t="shared" si="1623"/>
        <v/>
      </c>
      <c r="ULQ90" s="90" t="str">
        <f t="shared" si="1623"/>
        <v/>
      </c>
      <c r="ULR90" s="90" t="str">
        <f t="shared" si="1623"/>
        <v/>
      </c>
      <c r="ULS90" s="90" t="str">
        <f t="shared" si="1623"/>
        <v/>
      </c>
      <c r="ULT90" s="90" t="str">
        <f t="shared" si="1623"/>
        <v/>
      </c>
      <c r="ULU90" s="90" t="str">
        <f t="shared" ref="ULU90:UOF90" si="1624">IF(AND(ULU$8&gt;14,ULU$8&lt;19,ULU$8&lt;&gt;""),1,"")</f>
        <v/>
      </c>
      <c r="ULV90" s="90" t="str">
        <f t="shared" si="1624"/>
        <v/>
      </c>
      <c r="ULW90" s="90" t="str">
        <f t="shared" si="1624"/>
        <v/>
      </c>
      <c r="ULX90" s="90" t="str">
        <f t="shared" si="1624"/>
        <v/>
      </c>
      <c r="ULY90" s="90" t="str">
        <f t="shared" si="1624"/>
        <v/>
      </c>
      <c r="ULZ90" s="90" t="str">
        <f t="shared" si="1624"/>
        <v/>
      </c>
      <c r="UMA90" s="90" t="str">
        <f t="shared" si="1624"/>
        <v/>
      </c>
      <c r="UMB90" s="90" t="str">
        <f t="shared" si="1624"/>
        <v/>
      </c>
      <c r="UMC90" s="90" t="str">
        <f t="shared" si="1624"/>
        <v/>
      </c>
      <c r="UMD90" s="90" t="str">
        <f t="shared" si="1624"/>
        <v/>
      </c>
      <c r="UME90" s="90" t="str">
        <f t="shared" si="1624"/>
        <v/>
      </c>
      <c r="UMF90" s="90" t="str">
        <f t="shared" si="1624"/>
        <v/>
      </c>
      <c r="UMG90" s="90" t="str">
        <f t="shared" si="1624"/>
        <v/>
      </c>
      <c r="UMH90" s="90" t="str">
        <f t="shared" si="1624"/>
        <v/>
      </c>
      <c r="UMI90" s="90" t="str">
        <f t="shared" si="1624"/>
        <v/>
      </c>
      <c r="UMJ90" s="90" t="str">
        <f t="shared" si="1624"/>
        <v/>
      </c>
      <c r="UMK90" s="90" t="str">
        <f t="shared" si="1624"/>
        <v/>
      </c>
      <c r="UML90" s="90" t="str">
        <f t="shared" si="1624"/>
        <v/>
      </c>
      <c r="UMM90" s="90" t="str">
        <f t="shared" si="1624"/>
        <v/>
      </c>
      <c r="UMN90" s="90" t="str">
        <f t="shared" si="1624"/>
        <v/>
      </c>
      <c r="UMO90" s="90" t="str">
        <f t="shared" si="1624"/>
        <v/>
      </c>
      <c r="UMP90" s="90" t="str">
        <f t="shared" si="1624"/>
        <v/>
      </c>
      <c r="UMQ90" s="90" t="str">
        <f t="shared" si="1624"/>
        <v/>
      </c>
      <c r="UMR90" s="90" t="str">
        <f t="shared" si="1624"/>
        <v/>
      </c>
      <c r="UMS90" s="90" t="str">
        <f t="shared" si="1624"/>
        <v/>
      </c>
      <c r="UMT90" s="90" t="str">
        <f t="shared" si="1624"/>
        <v/>
      </c>
      <c r="UMU90" s="90" t="str">
        <f t="shared" si="1624"/>
        <v/>
      </c>
      <c r="UMV90" s="90" t="str">
        <f t="shared" si="1624"/>
        <v/>
      </c>
      <c r="UMW90" s="90" t="str">
        <f t="shared" si="1624"/>
        <v/>
      </c>
      <c r="UMX90" s="90" t="str">
        <f t="shared" si="1624"/>
        <v/>
      </c>
      <c r="UMY90" s="90" t="str">
        <f t="shared" si="1624"/>
        <v/>
      </c>
      <c r="UMZ90" s="90" t="str">
        <f t="shared" si="1624"/>
        <v/>
      </c>
      <c r="UNA90" s="90" t="str">
        <f t="shared" si="1624"/>
        <v/>
      </c>
      <c r="UNB90" s="90" t="str">
        <f t="shared" si="1624"/>
        <v/>
      </c>
      <c r="UNC90" s="90" t="str">
        <f t="shared" si="1624"/>
        <v/>
      </c>
      <c r="UND90" s="90" t="str">
        <f t="shared" si="1624"/>
        <v/>
      </c>
      <c r="UNE90" s="90" t="str">
        <f t="shared" si="1624"/>
        <v/>
      </c>
      <c r="UNF90" s="90" t="str">
        <f t="shared" si="1624"/>
        <v/>
      </c>
      <c r="UNG90" s="90" t="str">
        <f t="shared" si="1624"/>
        <v/>
      </c>
      <c r="UNH90" s="90" t="str">
        <f t="shared" si="1624"/>
        <v/>
      </c>
      <c r="UNI90" s="90" t="str">
        <f t="shared" si="1624"/>
        <v/>
      </c>
      <c r="UNJ90" s="90" t="str">
        <f t="shared" si="1624"/>
        <v/>
      </c>
      <c r="UNK90" s="90" t="str">
        <f t="shared" si="1624"/>
        <v/>
      </c>
      <c r="UNL90" s="90" t="str">
        <f t="shared" si="1624"/>
        <v/>
      </c>
      <c r="UNM90" s="90" t="str">
        <f t="shared" si="1624"/>
        <v/>
      </c>
      <c r="UNN90" s="90" t="str">
        <f t="shared" si="1624"/>
        <v/>
      </c>
      <c r="UNO90" s="90" t="str">
        <f t="shared" si="1624"/>
        <v/>
      </c>
      <c r="UNP90" s="90" t="str">
        <f t="shared" si="1624"/>
        <v/>
      </c>
      <c r="UNQ90" s="90" t="str">
        <f t="shared" si="1624"/>
        <v/>
      </c>
      <c r="UNR90" s="90" t="str">
        <f t="shared" si="1624"/>
        <v/>
      </c>
      <c r="UNS90" s="90" t="str">
        <f t="shared" si="1624"/>
        <v/>
      </c>
      <c r="UNT90" s="90" t="str">
        <f t="shared" si="1624"/>
        <v/>
      </c>
      <c r="UNU90" s="90" t="str">
        <f t="shared" si="1624"/>
        <v/>
      </c>
      <c r="UNV90" s="90" t="str">
        <f t="shared" si="1624"/>
        <v/>
      </c>
      <c r="UNW90" s="90" t="str">
        <f t="shared" si="1624"/>
        <v/>
      </c>
      <c r="UNX90" s="90" t="str">
        <f t="shared" si="1624"/>
        <v/>
      </c>
      <c r="UNY90" s="90" t="str">
        <f t="shared" si="1624"/>
        <v/>
      </c>
      <c r="UNZ90" s="90" t="str">
        <f t="shared" si="1624"/>
        <v/>
      </c>
      <c r="UOA90" s="90" t="str">
        <f t="shared" si="1624"/>
        <v/>
      </c>
      <c r="UOB90" s="90" t="str">
        <f t="shared" si="1624"/>
        <v/>
      </c>
      <c r="UOC90" s="90" t="str">
        <f t="shared" si="1624"/>
        <v/>
      </c>
      <c r="UOD90" s="90" t="str">
        <f t="shared" si="1624"/>
        <v/>
      </c>
      <c r="UOE90" s="90" t="str">
        <f t="shared" si="1624"/>
        <v/>
      </c>
      <c r="UOF90" s="90" t="str">
        <f t="shared" si="1624"/>
        <v/>
      </c>
      <c r="UOG90" s="90" t="str">
        <f t="shared" ref="UOG90:UQR90" si="1625">IF(AND(UOG$8&gt;14,UOG$8&lt;19,UOG$8&lt;&gt;""),1,"")</f>
        <v/>
      </c>
      <c r="UOH90" s="90" t="str">
        <f t="shared" si="1625"/>
        <v/>
      </c>
      <c r="UOI90" s="90" t="str">
        <f t="shared" si="1625"/>
        <v/>
      </c>
      <c r="UOJ90" s="90" t="str">
        <f t="shared" si="1625"/>
        <v/>
      </c>
      <c r="UOK90" s="90" t="str">
        <f t="shared" si="1625"/>
        <v/>
      </c>
      <c r="UOL90" s="90" t="str">
        <f t="shared" si="1625"/>
        <v/>
      </c>
      <c r="UOM90" s="90" t="str">
        <f t="shared" si="1625"/>
        <v/>
      </c>
      <c r="UON90" s="90" t="str">
        <f t="shared" si="1625"/>
        <v/>
      </c>
      <c r="UOO90" s="90" t="str">
        <f t="shared" si="1625"/>
        <v/>
      </c>
      <c r="UOP90" s="90" t="str">
        <f t="shared" si="1625"/>
        <v/>
      </c>
      <c r="UOQ90" s="90" t="str">
        <f t="shared" si="1625"/>
        <v/>
      </c>
      <c r="UOR90" s="90" t="str">
        <f t="shared" si="1625"/>
        <v/>
      </c>
      <c r="UOS90" s="90" t="str">
        <f t="shared" si="1625"/>
        <v/>
      </c>
      <c r="UOT90" s="90" t="str">
        <f t="shared" si="1625"/>
        <v/>
      </c>
      <c r="UOU90" s="90" t="str">
        <f t="shared" si="1625"/>
        <v/>
      </c>
      <c r="UOV90" s="90" t="str">
        <f t="shared" si="1625"/>
        <v/>
      </c>
      <c r="UOW90" s="90" t="str">
        <f t="shared" si="1625"/>
        <v/>
      </c>
      <c r="UOX90" s="90" t="str">
        <f t="shared" si="1625"/>
        <v/>
      </c>
      <c r="UOY90" s="90" t="str">
        <f t="shared" si="1625"/>
        <v/>
      </c>
      <c r="UOZ90" s="90" t="str">
        <f t="shared" si="1625"/>
        <v/>
      </c>
      <c r="UPA90" s="90" t="str">
        <f t="shared" si="1625"/>
        <v/>
      </c>
      <c r="UPB90" s="90" t="str">
        <f t="shared" si="1625"/>
        <v/>
      </c>
      <c r="UPC90" s="90" t="str">
        <f t="shared" si="1625"/>
        <v/>
      </c>
      <c r="UPD90" s="90" t="str">
        <f t="shared" si="1625"/>
        <v/>
      </c>
      <c r="UPE90" s="90" t="str">
        <f t="shared" si="1625"/>
        <v/>
      </c>
      <c r="UPF90" s="90" t="str">
        <f t="shared" si="1625"/>
        <v/>
      </c>
      <c r="UPG90" s="90" t="str">
        <f t="shared" si="1625"/>
        <v/>
      </c>
      <c r="UPH90" s="90" t="str">
        <f t="shared" si="1625"/>
        <v/>
      </c>
      <c r="UPI90" s="90" t="str">
        <f t="shared" si="1625"/>
        <v/>
      </c>
      <c r="UPJ90" s="90" t="str">
        <f t="shared" si="1625"/>
        <v/>
      </c>
      <c r="UPK90" s="90" t="str">
        <f t="shared" si="1625"/>
        <v/>
      </c>
      <c r="UPL90" s="90" t="str">
        <f t="shared" si="1625"/>
        <v/>
      </c>
      <c r="UPM90" s="90" t="str">
        <f t="shared" si="1625"/>
        <v/>
      </c>
      <c r="UPN90" s="90" t="str">
        <f t="shared" si="1625"/>
        <v/>
      </c>
      <c r="UPO90" s="90" t="str">
        <f t="shared" si="1625"/>
        <v/>
      </c>
      <c r="UPP90" s="90" t="str">
        <f t="shared" si="1625"/>
        <v/>
      </c>
      <c r="UPQ90" s="90" t="str">
        <f t="shared" si="1625"/>
        <v/>
      </c>
      <c r="UPR90" s="90" t="str">
        <f t="shared" si="1625"/>
        <v/>
      </c>
      <c r="UPS90" s="90" t="str">
        <f t="shared" si="1625"/>
        <v/>
      </c>
      <c r="UPT90" s="90" t="str">
        <f t="shared" si="1625"/>
        <v/>
      </c>
      <c r="UPU90" s="90" t="str">
        <f t="shared" si="1625"/>
        <v/>
      </c>
      <c r="UPV90" s="90" t="str">
        <f t="shared" si="1625"/>
        <v/>
      </c>
      <c r="UPW90" s="90" t="str">
        <f t="shared" si="1625"/>
        <v/>
      </c>
      <c r="UPX90" s="90" t="str">
        <f t="shared" si="1625"/>
        <v/>
      </c>
      <c r="UPY90" s="90" t="str">
        <f t="shared" si="1625"/>
        <v/>
      </c>
      <c r="UPZ90" s="90" t="str">
        <f t="shared" si="1625"/>
        <v/>
      </c>
      <c r="UQA90" s="90" t="str">
        <f t="shared" si="1625"/>
        <v/>
      </c>
      <c r="UQB90" s="90" t="str">
        <f t="shared" si="1625"/>
        <v/>
      </c>
      <c r="UQC90" s="90" t="str">
        <f t="shared" si="1625"/>
        <v/>
      </c>
      <c r="UQD90" s="90" t="str">
        <f t="shared" si="1625"/>
        <v/>
      </c>
      <c r="UQE90" s="90" t="str">
        <f t="shared" si="1625"/>
        <v/>
      </c>
      <c r="UQF90" s="90" t="str">
        <f t="shared" si="1625"/>
        <v/>
      </c>
      <c r="UQG90" s="90" t="str">
        <f t="shared" si="1625"/>
        <v/>
      </c>
      <c r="UQH90" s="90" t="str">
        <f t="shared" si="1625"/>
        <v/>
      </c>
      <c r="UQI90" s="90" t="str">
        <f t="shared" si="1625"/>
        <v/>
      </c>
      <c r="UQJ90" s="90" t="str">
        <f t="shared" si="1625"/>
        <v/>
      </c>
      <c r="UQK90" s="90" t="str">
        <f t="shared" si="1625"/>
        <v/>
      </c>
      <c r="UQL90" s="90" t="str">
        <f t="shared" si="1625"/>
        <v/>
      </c>
      <c r="UQM90" s="90" t="str">
        <f t="shared" si="1625"/>
        <v/>
      </c>
      <c r="UQN90" s="90" t="str">
        <f t="shared" si="1625"/>
        <v/>
      </c>
      <c r="UQO90" s="90" t="str">
        <f t="shared" si="1625"/>
        <v/>
      </c>
      <c r="UQP90" s="90" t="str">
        <f t="shared" si="1625"/>
        <v/>
      </c>
      <c r="UQQ90" s="90" t="str">
        <f t="shared" si="1625"/>
        <v/>
      </c>
      <c r="UQR90" s="90" t="str">
        <f t="shared" si="1625"/>
        <v/>
      </c>
      <c r="UQS90" s="90" t="str">
        <f t="shared" ref="UQS90:UTD90" si="1626">IF(AND(UQS$8&gt;14,UQS$8&lt;19,UQS$8&lt;&gt;""),1,"")</f>
        <v/>
      </c>
      <c r="UQT90" s="90" t="str">
        <f t="shared" si="1626"/>
        <v/>
      </c>
      <c r="UQU90" s="90" t="str">
        <f t="shared" si="1626"/>
        <v/>
      </c>
      <c r="UQV90" s="90" t="str">
        <f t="shared" si="1626"/>
        <v/>
      </c>
      <c r="UQW90" s="90" t="str">
        <f t="shared" si="1626"/>
        <v/>
      </c>
      <c r="UQX90" s="90" t="str">
        <f t="shared" si="1626"/>
        <v/>
      </c>
      <c r="UQY90" s="90" t="str">
        <f t="shared" si="1626"/>
        <v/>
      </c>
      <c r="UQZ90" s="90" t="str">
        <f t="shared" si="1626"/>
        <v/>
      </c>
      <c r="URA90" s="90" t="str">
        <f t="shared" si="1626"/>
        <v/>
      </c>
      <c r="URB90" s="90" t="str">
        <f t="shared" si="1626"/>
        <v/>
      </c>
      <c r="URC90" s="90" t="str">
        <f t="shared" si="1626"/>
        <v/>
      </c>
      <c r="URD90" s="90" t="str">
        <f t="shared" si="1626"/>
        <v/>
      </c>
      <c r="URE90" s="90" t="str">
        <f t="shared" si="1626"/>
        <v/>
      </c>
      <c r="URF90" s="90" t="str">
        <f t="shared" si="1626"/>
        <v/>
      </c>
      <c r="URG90" s="90" t="str">
        <f t="shared" si="1626"/>
        <v/>
      </c>
      <c r="URH90" s="90" t="str">
        <f t="shared" si="1626"/>
        <v/>
      </c>
      <c r="URI90" s="90" t="str">
        <f t="shared" si="1626"/>
        <v/>
      </c>
      <c r="URJ90" s="90" t="str">
        <f t="shared" si="1626"/>
        <v/>
      </c>
      <c r="URK90" s="90" t="str">
        <f t="shared" si="1626"/>
        <v/>
      </c>
      <c r="URL90" s="90" t="str">
        <f t="shared" si="1626"/>
        <v/>
      </c>
      <c r="URM90" s="90" t="str">
        <f t="shared" si="1626"/>
        <v/>
      </c>
      <c r="URN90" s="90" t="str">
        <f t="shared" si="1626"/>
        <v/>
      </c>
      <c r="URO90" s="90" t="str">
        <f t="shared" si="1626"/>
        <v/>
      </c>
      <c r="URP90" s="90" t="str">
        <f t="shared" si="1626"/>
        <v/>
      </c>
      <c r="URQ90" s="90" t="str">
        <f t="shared" si="1626"/>
        <v/>
      </c>
      <c r="URR90" s="90" t="str">
        <f t="shared" si="1626"/>
        <v/>
      </c>
      <c r="URS90" s="90" t="str">
        <f t="shared" si="1626"/>
        <v/>
      </c>
      <c r="URT90" s="90" t="str">
        <f t="shared" si="1626"/>
        <v/>
      </c>
      <c r="URU90" s="90" t="str">
        <f t="shared" si="1626"/>
        <v/>
      </c>
      <c r="URV90" s="90" t="str">
        <f t="shared" si="1626"/>
        <v/>
      </c>
      <c r="URW90" s="90" t="str">
        <f t="shared" si="1626"/>
        <v/>
      </c>
      <c r="URX90" s="90" t="str">
        <f t="shared" si="1626"/>
        <v/>
      </c>
      <c r="URY90" s="90" t="str">
        <f t="shared" si="1626"/>
        <v/>
      </c>
      <c r="URZ90" s="90" t="str">
        <f t="shared" si="1626"/>
        <v/>
      </c>
      <c r="USA90" s="90" t="str">
        <f t="shared" si="1626"/>
        <v/>
      </c>
      <c r="USB90" s="90" t="str">
        <f t="shared" si="1626"/>
        <v/>
      </c>
      <c r="USC90" s="90" t="str">
        <f t="shared" si="1626"/>
        <v/>
      </c>
      <c r="USD90" s="90" t="str">
        <f t="shared" si="1626"/>
        <v/>
      </c>
      <c r="USE90" s="90" t="str">
        <f t="shared" si="1626"/>
        <v/>
      </c>
      <c r="USF90" s="90" t="str">
        <f t="shared" si="1626"/>
        <v/>
      </c>
      <c r="USG90" s="90" t="str">
        <f t="shared" si="1626"/>
        <v/>
      </c>
      <c r="USH90" s="90" t="str">
        <f t="shared" si="1626"/>
        <v/>
      </c>
      <c r="USI90" s="90" t="str">
        <f t="shared" si="1626"/>
        <v/>
      </c>
      <c r="USJ90" s="90" t="str">
        <f t="shared" si="1626"/>
        <v/>
      </c>
      <c r="USK90" s="90" t="str">
        <f t="shared" si="1626"/>
        <v/>
      </c>
      <c r="USL90" s="90" t="str">
        <f t="shared" si="1626"/>
        <v/>
      </c>
      <c r="USM90" s="90" t="str">
        <f t="shared" si="1626"/>
        <v/>
      </c>
      <c r="USN90" s="90" t="str">
        <f t="shared" si="1626"/>
        <v/>
      </c>
      <c r="USO90" s="90" t="str">
        <f t="shared" si="1626"/>
        <v/>
      </c>
      <c r="USP90" s="90" t="str">
        <f t="shared" si="1626"/>
        <v/>
      </c>
      <c r="USQ90" s="90" t="str">
        <f t="shared" si="1626"/>
        <v/>
      </c>
      <c r="USR90" s="90" t="str">
        <f t="shared" si="1626"/>
        <v/>
      </c>
      <c r="USS90" s="90" t="str">
        <f t="shared" si="1626"/>
        <v/>
      </c>
      <c r="UST90" s="90" t="str">
        <f t="shared" si="1626"/>
        <v/>
      </c>
      <c r="USU90" s="90" t="str">
        <f t="shared" si="1626"/>
        <v/>
      </c>
      <c r="USV90" s="90" t="str">
        <f t="shared" si="1626"/>
        <v/>
      </c>
      <c r="USW90" s="90" t="str">
        <f t="shared" si="1626"/>
        <v/>
      </c>
      <c r="USX90" s="90" t="str">
        <f t="shared" si="1626"/>
        <v/>
      </c>
      <c r="USY90" s="90" t="str">
        <f t="shared" si="1626"/>
        <v/>
      </c>
      <c r="USZ90" s="90" t="str">
        <f t="shared" si="1626"/>
        <v/>
      </c>
      <c r="UTA90" s="90" t="str">
        <f t="shared" si="1626"/>
        <v/>
      </c>
      <c r="UTB90" s="90" t="str">
        <f t="shared" si="1626"/>
        <v/>
      </c>
      <c r="UTC90" s="90" t="str">
        <f t="shared" si="1626"/>
        <v/>
      </c>
      <c r="UTD90" s="90" t="str">
        <f t="shared" si="1626"/>
        <v/>
      </c>
      <c r="UTE90" s="90" t="str">
        <f t="shared" ref="UTE90:UVP90" si="1627">IF(AND(UTE$8&gt;14,UTE$8&lt;19,UTE$8&lt;&gt;""),1,"")</f>
        <v/>
      </c>
      <c r="UTF90" s="90" t="str">
        <f t="shared" si="1627"/>
        <v/>
      </c>
      <c r="UTG90" s="90" t="str">
        <f t="shared" si="1627"/>
        <v/>
      </c>
      <c r="UTH90" s="90" t="str">
        <f t="shared" si="1627"/>
        <v/>
      </c>
      <c r="UTI90" s="90" t="str">
        <f t="shared" si="1627"/>
        <v/>
      </c>
      <c r="UTJ90" s="90" t="str">
        <f t="shared" si="1627"/>
        <v/>
      </c>
      <c r="UTK90" s="90" t="str">
        <f t="shared" si="1627"/>
        <v/>
      </c>
      <c r="UTL90" s="90" t="str">
        <f t="shared" si="1627"/>
        <v/>
      </c>
      <c r="UTM90" s="90" t="str">
        <f t="shared" si="1627"/>
        <v/>
      </c>
      <c r="UTN90" s="90" t="str">
        <f t="shared" si="1627"/>
        <v/>
      </c>
      <c r="UTO90" s="90" t="str">
        <f t="shared" si="1627"/>
        <v/>
      </c>
      <c r="UTP90" s="90" t="str">
        <f t="shared" si="1627"/>
        <v/>
      </c>
      <c r="UTQ90" s="90" t="str">
        <f t="shared" si="1627"/>
        <v/>
      </c>
      <c r="UTR90" s="90" t="str">
        <f t="shared" si="1627"/>
        <v/>
      </c>
      <c r="UTS90" s="90" t="str">
        <f t="shared" si="1627"/>
        <v/>
      </c>
      <c r="UTT90" s="90" t="str">
        <f t="shared" si="1627"/>
        <v/>
      </c>
      <c r="UTU90" s="90" t="str">
        <f t="shared" si="1627"/>
        <v/>
      </c>
      <c r="UTV90" s="90" t="str">
        <f t="shared" si="1627"/>
        <v/>
      </c>
      <c r="UTW90" s="90" t="str">
        <f t="shared" si="1627"/>
        <v/>
      </c>
      <c r="UTX90" s="90" t="str">
        <f t="shared" si="1627"/>
        <v/>
      </c>
      <c r="UTY90" s="90" t="str">
        <f t="shared" si="1627"/>
        <v/>
      </c>
      <c r="UTZ90" s="90" t="str">
        <f t="shared" si="1627"/>
        <v/>
      </c>
      <c r="UUA90" s="90" t="str">
        <f t="shared" si="1627"/>
        <v/>
      </c>
      <c r="UUB90" s="90" t="str">
        <f t="shared" si="1627"/>
        <v/>
      </c>
      <c r="UUC90" s="90" t="str">
        <f t="shared" si="1627"/>
        <v/>
      </c>
      <c r="UUD90" s="90" t="str">
        <f t="shared" si="1627"/>
        <v/>
      </c>
      <c r="UUE90" s="90" t="str">
        <f t="shared" si="1627"/>
        <v/>
      </c>
      <c r="UUF90" s="90" t="str">
        <f t="shared" si="1627"/>
        <v/>
      </c>
      <c r="UUG90" s="90" t="str">
        <f t="shared" si="1627"/>
        <v/>
      </c>
      <c r="UUH90" s="90" t="str">
        <f t="shared" si="1627"/>
        <v/>
      </c>
      <c r="UUI90" s="90" t="str">
        <f t="shared" si="1627"/>
        <v/>
      </c>
      <c r="UUJ90" s="90" t="str">
        <f t="shared" si="1627"/>
        <v/>
      </c>
      <c r="UUK90" s="90" t="str">
        <f t="shared" si="1627"/>
        <v/>
      </c>
      <c r="UUL90" s="90" t="str">
        <f t="shared" si="1627"/>
        <v/>
      </c>
      <c r="UUM90" s="90" t="str">
        <f t="shared" si="1627"/>
        <v/>
      </c>
      <c r="UUN90" s="90" t="str">
        <f t="shared" si="1627"/>
        <v/>
      </c>
      <c r="UUO90" s="90" t="str">
        <f t="shared" si="1627"/>
        <v/>
      </c>
      <c r="UUP90" s="90" t="str">
        <f t="shared" si="1627"/>
        <v/>
      </c>
      <c r="UUQ90" s="90" t="str">
        <f t="shared" si="1627"/>
        <v/>
      </c>
      <c r="UUR90" s="90" t="str">
        <f t="shared" si="1627"/>
        <v/>
      </c>
      <c r="UUS90" s="90" t="str">
        <f t="shared" si="1627"/>
        <v/>
      </c>
      <c r="UUT90" s="90" t="str">
        <f t="shared" si="1627"/>
        <v/>
      </c>
      <c r="UUU90" s="90" t="str">
        <f t="shared" si="1627"/>
        <v/>
      </c>
      <c r="UUV90" s="90" t="str">
        <f t="shared" si="1627"/>
        <v/>
      </c>
      <c r="UUW90" s="90" t="str">
        <f t="shared" si="1627"/>
        <v/>
      </c>
      <c r="UUX90" s="90" t="str">
        <f t="shared" si="1627"/>
        <v/>
      </c>
      <c r="UUY90" s="90" t="str">
        <f t="shared" si="1627"/>
        <v/>
      </c>
      <c r="UUZ90" s="90" t="str">
        <f t="shared" si="1627"/>
        <v/>
      </c>
      <c r="UVA90" s="90" t="str">
        <f t="shared" si="1627"/>
        <v/>
      </c>
      <c r="UVB90" s="90" t="str">
        <f t="shared" si="1627"/>
        <v/>
      </c>
      <c r="UVC90" s="90" t="str">
        <f t="shared" si="1627"/>
        <v/>
      </c>
      <c r="UVD90" s="90" t="str">
        <f t="shared" si="1627"/>
        <v/>
      </c>
      <c r="UVE90" s="90" t="str">
        <f t="shared" si="1627"/>
        <v/>
      </c>
      <c r="UVF90" s="90" t="str">
        <f t="shared" si="1627"/>
        <v/>
      </c>
      <c r="UVG90" s="90" t="str">
        <f t="shared" si="1627"/>
        <v/>
      </c>
      <c r="UVH90" s="90" t="str">
        <f t="shared" si="1627"/>
        <v/>
      </c>
      <c r="UVI90" s="90" t="str">
        <f t="shared" si="1627"/>
        <v/>
      </c>
      <c r="UVJ90" s="90" t="str">
        <f t="shared" si="1627"/>
        <v/>
      </c>
      <c r="UVK90" s="90" t="str">
        <f t="shared" si="1627"/>
        <v/>
      </c>
      <c r="UVL90" s="90" t="str">
        <f t="shared" si="1627"/>
        <v/>
      </c>
      <c r="UVM90" s="90" t="str">
        <f t="shared" si="1627"/>
        <v/>
      </c>
      <c r="UVN90" s="90" t="str">
        <f t="shared" si="1627"/>
        <v/>
      </c>
      <c r="UVO90" s="90" t="str">
        <f t="shared" si="1627"/>
        <v/>
      </c>
      <c r="UVP90" s="90" t="str">
        <f t="shared" si="1627"/>
        <v/>
      </c>
      <c r="UVQ90" s="90" t="str">
        <f t="shared" ref="UVQ90:UYB90" si="1628">IF(AND(UVQ$8&gt;14,UVQ$8&lt;19,UVQ$8&lt;&gt;""),1,"")</f>
        <v/>
      </c>
      <c r="UVR90" s="90" t="str">
        <f t="shared" si="1628"/>
        <v/>
      </c>
      <c r="UVS90" s="90" t="str">
        <f t="shared" si="1628"/>
        <v/>
      </c>
      <c r="UVT90" s="90" t="str">
        <f t="shared" si="1628"/>
        <v/>
      </c>
      <c r="UVU90" s="90" t="str">
        <f t="shared" si="1628"/>
        <v/>
      </c>
      <c r="UVV90" s="90" t="str">
        <f t="shared" si="1628"/>
        <v/>
      </c>
      <c r="UVW90" s="90" t="str">
        <f t="shared" si="1628"/>
        <v/>
      </c>
      <c r="UVX90" s="90" t="str">
        <f t="shared" si="1628"/>
        <v/>
      </c>
      <c r="UVY90" s="90" t="str">
        <f t="shared" si="1628"/>
        <v/>
      </c>
      <c r="UVZ90" s="90" t="str">
        <f t="shared" si="1628"/>
        <v/>
      </c>
      <c r="UWA90" s="90" t="str">
        <f t="shared" si="1628"/>
        <v/>
      </c>
      <c r="UWB90" s="90" t="str">
        <f t="shared" si="1628"/>
        <v/>
      </c>
      <c r="UWC90" s="90" t="str">
        <f t="shared" si="1628"/>
        <v/>
      </c>
      <c r="UWD90" s="90" t="str">
        <f t="shared" si="1628"/>
        <v/>
      </c>
      <c r="UWE90" s="90" t="str">
        <f t="shared" si="1628"/>
        <v/>
      </c>
      <c r="UWF90" s="90" t="str">
        <f t="shared" si="1628"/>
        <v/>
      </c>
      <c r="UWG90" s="90" t="str">
        <f t="shared" si="1628"/>
        <v/>
      </c>
      <c r="UWH90" s="90" t="str">
        <f t="shared" si="1628"/>
        <v/>
      </c>
      <c r="UWI90" s="90" t="str">
        <f t="shared" si="1628"/>
        <v/>
      </c>
      <c r="UWJ90" s="90" t="str">
        <f t="shared" si="1628"/>
        <v/>
      </c>
      <c r="UWK90" s="90" t="str">
        <f t="shared" si="1628"/>
        <v/>
      </c>
      <c r="UWL90" s="90" t="str">
        <f t="shared" si="1628"/>
        <v/>
      </c>
      <c r="UWM90" s="90" t="str">
        <f t="shared" si="1628"/>
        <v/>
      </c>
      <c r="UWN90" s="90" t="str">
        <f t="shared" si="1628"/>
        <v/>
      </c>
      <c r="UWO90" s="90" t="str">
        <f t="shared" si="1628"/>
        <v/>
      </c>
      <c r="UWP90" s="90" t="str">
        <f t="shared" si="1628"/>
        <v/>
      </c>
      <c r="UWQ90" s="90" t="str">
        <f t="shared" si="1628"/>
        <v/>
      </c>
      <c r="UWR90" s="90" t="str">
        <f t="shared" si="1628"/>
        <v/>
      </c>
      <c r="UWS90" s="90" t="str">
        <f t="shared" si="1628"/>
        <v/>
      </c>
      <c r="UWT90" s="90" t="str">
        <f t="shared" si="1628"/>
        <v/>
      </c>
      <c r="UWU90" s="90" t="str">
        <f t="shared" si="1628"/>
        <v/>
      </c>
      <c r="UWV90" s="90" t="str">
        <f t="shared" si="1628"/>
        <v/>
      </c>
      <c r="UWW90" s="90" t="str">
        <f t="shared" si="1628"/>
        <v/>
      </c>
      <c r="UWX90" s="90" t="str">
        <f t="shared" si="1628"/>
        <v/>
      </c>
      <c r="UWY90" s="90" t="str">
        <f t="shared" si="1628"/>
        <v/>
      </c>
      <c r="UWZ90" s="90" t="str">
        <f t="shared" si="1628"/>
        <v/>
      </c>
      <c r="UXA90" s="90" t="str">
        <f t="shared" si="1628"/>
        <v/>
      </c>
      <c r="UXB90" s="90" t="str">
        <f t="shared" si="1628"/>
        <v/>
      </c>
      <c r="UXC90" s="90" t="str">
        <f t="shared" si="1628"/>
        <v/>
      </c>
      <c r="UXD90" s="90" t="str">
        <f t="shared" si="1628"/>
        <v/>
      </c>
      <c r="UXE90" s="90" t="str">
        <f t="shared" si="1628"/>
        <v/>
      </c>
      <c r="UXF90" s="90" t="str">
        <f t="shared" si="1628"/>
        <v/>
      </c>
      <c r="UXG90" s="90" t="str">
        <f t="shared" si="1628"/>
        <v/>
      </c>
      <c r="UXH90" s="90" t="str">
        <f t="shared" si="1628"/>
        <v/>
      </c>
      <c r="UXI90" s="90" t="str">
        <f t="shared" si="1628"/>
        <v/>
      </c>
      <c r="UXJ90" s="90" t="str">
        <f t="shared" si="1628"/>
        <v/>
      </c>
      <c r="UXK90" s="90" t="str">
        <f t="shared" si="1628"/>
        <v/>
      </c>
      <c r="UXL90" s="90" t="str">
        <f t="shared" si="1628"/>
        <v/>
      </c>
      <c r="UXM90" s="90" t="str">
        <f t="shared" si="1628"/>
        <v/>
      </c>
      <c r="UXN90" s="90" t="str">
        <f t="shared" si="1628"/>
        <v/>
      </c>
      <c r="UXO90" s="90" t="str">
        <f t="shared" si="1628"/>
        <v/>
      </c>
      <c r="UXP90" s="90" t="str">
        <f t="shared" si="1628"/>
        <v/>
      </c>
      <c r="UXQ90" s="90" t="str">
        <f t="shared" si="1628"/>
        <v/>
      </c>
      <c r="UXR90" s="90" t="str">
        <f t="shared" si="1628"/>
        <v/>
      </c>
      <c r="UXS90" s="90" t="str">
        <f t="shared" si="1628"/>
        <v/>
      </c>
      <c r="UXT90" s="90" t="str">
        <f t="shared" si="1628"/>
        <v/>
      </c>
      <c r="UXU90" s="90" t="str">
        <f t="shared" si="1628"/>
        <v/>
      </c>
      <c r="UXV90" s="90" t="str">
        <f t="shared" si="1628"/>
        <v/>
      </c>
      <c r="UXW90" s="90" t="str">
        <f t="shared" si="1628"/>
        <v/>
      </c>
      <c r="UXX90" s="90" t="str">
        <f t="shared" si="1628"/>
        <v/>
      </c>
      <c r="UXY90" s="90" t="str">
        <f t="shared" si="1628"/>
        <v/>
      </c>
      <c r="UXZ90" s="90" t="str">
        <f t="shared" si="1628"/>
        <v/>
      </c>
      <c r="UYA90" s="90" t="str">
        <f t="shared" si="1628"/>
        <v/>
      </c>
      <c r="UYB90" s="90" t="str">
        <f t="shared" si="1628"/>
        <v/>
      </c>
      <c r="UYC90" s="90" t="str">
        <f t="shared" ref="UYC90:VAN90" si="1629">IF(AND(UYC$8&gt;14,UYC$8&lt;19,UYC$8&lt;&gt;""),1,"")</f>
        <v/>
      </c>
      <c r="UYD90" s="90" t="str">
        <f t="shared" si="1629"/>
        <v/>
      </c>
      <c r="UYE90" s="90" t="str">
        <f t="shared" si="1629"/>
        <v/>
      </c>
      <c r="UYF90" s="90" t="str">
        <f t="shared" si="1629"/>
        <v/>
      </c>
      <c r="UYG90" s="90" t="str">
        <f t="shared" si="1629"/>
        <v/>
      </c>
      <c r="UYH90" s="90" t="str">
        <f t="shared" si="1629"/>
        <v/>
      </c>
      <c r="UYI90" s="90" t="str">
        <f t="shared" si="1629"/>
        <v/>
      </c>
      <c r="UYJ90" s="90" t="str">
        <f t="shared" si="1629"/>
        <v/>
      </c>
      <c r="UYK90" s="90" t="str">
        <f t="shared" si="1629"/>
        <v/>
      </c>
      <c r="UYL90" s="90" t="str">
        <f t="shared" si="1629"/>
        <v/>
      </c>
      <c r="UYM90" s="90" t="str">
        <f t="shared" si="1629"/>
        <v/>
      </c>
      <c r="UYN90" s="90" t="str">
        <f t="shared" si="1629"/>
        <v/>
      </c>
      <c r="UYO90" s="90" t="str">
        <f t="shared" si="1629"/>
        <v/>
      </c>
      <c r="UYP90" s="90" t="str">
        <f t="shared" si="1629"/>
        <v/>
      </c>
      <c r="UYQ90" s="90" t="str">
        <f t="shared" si="1629"/>
        <v/>
      </c>
      <c r="UYR90" s="90" t="str">
        <f t="shared" si="1629"/>
        <v/>
      </c>
      <c r="UYS90" s="90" t="str">
        <f t="shared" si="1629"/>
        <v/>
      </c>
      <c r="UYT90" s="90" t="str">
        <f t="shared" si="1629"/>
        <v/>
      </c>
      <c r="UYU90" s="90" t="str">
        <f t="shared" si="1629"/>
        <v/>
      </c>
      <c r="UYV90" s="90" t="str">
        <f t="shared" si="1629"/>
        <v/>
      </c>
      <c r="UYW90" s="90" t="str">
        <f t="shared" si="1629"/>
        <v/>
      </c>
      <c r="UYX90" s="90" t="str">
        <f t="shared" si="1629"/>
        <v/>
      </c>
      <c r="UYY90" s="90" t="str">
        <f t="shared" si="1629"/>
        <v/>
      </c>
      <c r="UYZ90" s="90" t="str">
        <f t="shared" si="1629"/>
        <v/>
      </c>
      <c r="UZA90" s="90" t="str">
        <f t="shared" si="1629"/>
        <v/>
      </c>
      <c r="UZB90" s="90" t="str">
        <f t="shared" si="1629"/>
        <v/>
      </c>
      <c r="UZC90" s="90" t="str">
        <f t="shared" si="1629"/>
        <v/>
      </c>
      <c r="UZD90" s="90" t="str">
        <f t="shared" si="1629"/>
        <v/>
      </c>
      <c r="UZE90" s="90" t="str">
        <f t="shared" si="1629"/>
        <v/>
      </c>
      <c r="UZF90" s="90" t="str">
        <f t="shared" si="1629"/>
        <v/>
      </c>
      <c r="UZG90" s="90" t="str">
        <f t="shared" si="1629"/>
        <v/>
      </c>
      <c r="UZH90" s="90" t="str">
        <f t="shared" si="1629"/>
        <v/>
      </c>
      <c r="UZI90" s="90" t="str">
        <f t="shared" si="1629"/>
        <v/>
      </c>
      <c r="UZJ90" s="90" t="str">
        <f t="shared" si="1629"/>
        <v/>
      </c>
      <c r="UZK90" s="90" t="str">
        <f t="shared" si="1629"/>
        <v/>
      </c>
      <c r="UZL90" s="90" t="str">
        <f t="shared" si="1629"/>
        <v/>
      </c>
      <c r="UZM90" s="90" t="str">
        <f t="shared" si="1629"/>
        <v/>
      </c>
      <c r="UZN90" s="90" t="str">
        <f t="shared" si="1629"/>
        <v/>
      </c>
      <c r="UZO90" s="90" t="str">
        <f t="shared" si="1629"/>
        <v/>
      </c>
      <c r="UZP90" s="90" t="str">
        <f t="shared" si="1629"/>
        <v/>
      </c>
      <c r="UZQ90" s="90" t="str">
        <f t="shared" si="1629"/>
        <v/>
      </c>
      <c r="UZR90" s="90" t="str">
        <f t="shared" si="1629"/>
        <v/>
      </c>
      <c r="UZS90" s="90" t="str">
        <f t="shared" si="1629"/>
        <v/>
      </c>
      <c r="UZT90" s="90" t="str">
        <f t="shared" si="1629"/>
        <v/>
      </c>
      <c r="UZU90" s="90" t="str">
        <f t="shared" si="1629"/>
        <v/>
      </c>
      <c r="UZV90" s="90" t="str">
        <f t="shared" si="1629"/>
        <v/>
      </c>
      <c r="UZW90" s="90" t="str">
        <f t="shared" si="1629"/>
        <v/>
      </c>
      <c r="UZX90" s="90" t="str">
        <f t="shared" si="1629"/>
        <v/>
      </c>
      <c r="UZY90" s="90" t="str">
        <f t="shared" si="1629"/>
        <v/>
      </c>
      <c r="UZZ90" s="90" t="str">
        <f t="shared" si="1629"/>
        <v/>
      </c>
      <c r="VAA90" s="90" t="str">
        <f t="shared" si="1629"/>
        <v/>
      </c>
      <c r="VAB90" s="90" t="str">
        <f t="shared" si="1629"/>
        <v/>
      </c>
      <c r="VAC90" s="90" t="str">
        <f t="shared" si="1629"/>
        <v/>
      </c>
      <c r="VAD90" s="90" t="str">
        <f t="shared" si="1629"/>
        <v/>
      </c>
      <c r="VAE90" s="90" t="str">
        <f t="shared" si="1629"/>
        <v/>
      </c>
      <c r="VAF90" s="90" t="str">
        <f t="shared" si="1629"/>
        <v/>
      </c>
      <c r="VAG90" s="90" t="str">
        <f t="shared" si="1629"/>
        <v/>
      </c>
      <c r="VAH90" s="90" t="str">
        <f t="shared" si="1629"/>
        <v/>
      </c>
      <c r="VAI90" s="90" t="str">
        <f t="shared" si="1629"/>
        <v/>
      </c>
      <c r="VAJ90" s="90" t="str">
        <f t="shared" si="1629"/>
        <v/>
      </c>
      <c r="VAK90" s="90" t="str">
        <f t="shared" si="1629"/>
        <v/>
      </c>
      <c r="VAL90" s="90" t="str">
        <f t="shared" si="1629"/>
        <v/>
      </c>
      <c r="VAM90" s="90" t="str">
        <f t="shared" si="1629"/>
        <v/>
      </c>
      <c r="VAN90" s="90" t="str">
        <f t="shared" si="1629"/>
        <v/>
      </c>
      <c r="VAO90" s="90" t="str">
        <f t="shared" ref="VAO90:VCZ90" si="1630">IF(AND(VAO$8&gt;14,VAO$8&lt;19,VAO$8&lt;&gt;""),1,"")</f>
        <v/>
      </c>
      <c r="VAP90" s="90" t="str">
        <f t="shared" si="1630"/>
        <v/>
      </c>
      <c r="VAQ90" s="90" t="str">
        <f t="shared" si="1630"/>
        <v/>
      </c>
      <c r="VAR90" s="90" t="str">
        <f t="shared" si="1630"/>
        <v/>
      </c>
      <c r="VAS90" s="90" t="str">
        <f t="shared" si="1630"/>
        <v/>
      </c>
      <c r="VAT90" s="90" t="str">
        <f t="shared" si="1630"/>
        <v/>
      </c>
      <c r="VAU90" s="90" t="str">
        <f t="shared" si="1630"/>
        <v/>
      </c>
      <c r="VAV90" s="90" t="str">
        <f t="shared" si="1630"/>
        <v/>
      </c>
      <c r="VAW90" s="90" t="str">
        <f t="shared" si="1630"/>
        <v/>
      </c>
      <c r="VAX90" s="90" t="str">
        <f t="shared" si="1630"/>
        <v/>
      </c>
      <c r="VAY90" s="90" t="str">
        <f t="shared" si="1630"/>
        <v/>
      </c>
      <c r="VAZ90" s="90" t="str">
        <f t="shared" si="1630"/>
        <v/>
      </c>
      <c r="VBA90" s="90" t="str">
        <f t="shared" si="1630"/>
        <v/>
      </c>
      <c r="VBB90" s="90" t="str">
        <f t="shared" si="1630"/>
        <v/>
      </c>
      <c r="VBC90" s="90" t="str">
        <f t="shared" si="1630"/>
        <v/>
      </c>
      <c r="VBD90" s="90" t="str">
        <f t="shared" si="1630"/>
        <v/>
      </c>
      <c r="VBE90" s="90" t="str">
        <f t="shared" si="1630"/>
        <v/>
      </c>
      <c r="VBF90" s="90" t="str">
        <f t="shared" si="1630"/>
        <v/>
      </c>
      <c r="VBG90" s="90" t="str">
        <f t="shared" si="1630"/>
        <v/>
      </c>
      <c r="VBH90" s="90" t="str">
        <f t="shared" si="1630"/>
        <v/>
      </c>
      <c r="VBI90" s="90" t="str">
        <f t="shared" si="1630"/>
        <v/>
      </c>
      <c r="VBJ90" s="90" t="str">
        <f t="shared" si="1630"/>
        <v/>
      </c>
      <c r="VBK90" s="90" t="str">
        <f t="shared" si="1630"/>
        <v/>
      </c>
      <c r="VBL90" s="90" t="str">
        <f t="shared" si="1630"/>
        <v/>
      </c>
      <c r="VBM90" s="90" t="str">
        <f t="shared" si="1630"/>
        <v/>
      </c>
      <c r="VBN90" s="90" t="str">
        <f t="shared" si="1630"/>
        <v/>
      </c>
      <c r="VBO90" s="90" t="str">
        <f t="shared" si="1630"/>
        <v/>
      </c>
      <c r="VBP90" s="90" t="str">
        <f t="shared" si="1630"/>
        <v/>
      </c>
      <c r="VBQ90" s="90" t="str">
        <f t="shared" si="1630"/>
        <v/>
      </c>
      <c r="VBR90" s="90" t="str">
        <f t="shared" si="1630"/>
        <v/>
      </c>
      <c r="VBS90" s="90" t="str">
        <f t="shared" si="1630"/>
        <v/>
      </c>
      <c r="VBT90" s="90" t="str">
        <f t="shared" si="1630"/>
        <v/>
      </c>
      <c r="VBU90" s="90" t="str">
        <f t="shared" si="1630"/>
        <v/>
      </c>
      <c r="VBV90" s="90" t="str">
        <f t="shared" si="1630"/>
        <v/>
      </c>
      <c r="VBW90" s="90" t="str">
        <f t="shared" si="1630"/>
        <v/>
      </c>
      <c r="VBX90" s="90" t="str">
        <f t="shared" si="1630"/>
        <v/>
      </c>
      <c r="VBY90" s="90" t="str">
        <f t="shared" si="1630"/>
        <v/>
      </c>
      <c r="VBZ90" s="90" t="str">
        <f t="shared" si="1630"/>
        <v/>
      </c>
      <c r="VCA90" s="90" t="str">
        <f t="shared" si="1630"/>
        <v/>
      </c>
      <c r="VCB90" s="90" t="str">
        <f t="shared" si="1630"/>
        <v/>
      </c>
      <c r="VCC90" s="90" t="str">
        <f t="shared" si="1630"/>
        <v/>
      </c>
      <c r="VCD90" s="90" t="str">
        <f t="shared" si="1630"/>
        <v/>
      </c>
      <c r="VCE90" s="90" t="str">
        <f t="shared" si="1630"/>
        <v/>
      </c>
      <c r="VCF90" s="90" t="str">
        <f t="shared" si="1630"/>
        <v/>
      </c>
      <c r="VCG90" s="90" t="str">
        <f t="shared" si="1630"/>
        <v/>
      </c>
      <c r="VCH90" s="90" t="str">
        <f t="shared" si="1630"/>
        <v/>
      </c>
      <c r="VCI90" s="90" t="str">
        <f t="shared" si="1630"/>
        <v/>
      </c>
      <c r="VCJ90" s="90" t="str">
        <f t="shared" si="1630"/>
        <v/>
      </c>
      <c r="VCK90" s="90" t="str">
        <f t="shared" si="1630"/>
        <v/>
      </c>
      <c r="VCL90" s="90" t="str">
        <f t="shared" si="1630"/>
        <v/>
      </c>
      <c r="VCM90" s="90" t="str">
        <f t="shared" si="1630"/>
        <v/>
      </c>
      <c r="VCN90" s="90" t="str">
        <f t="shared" si="1630"/>
        <v/>
      </c>
      <c r="VCO90" s="90" t="str">
        <f t="shared" si="1630"/>
        <v/>
      </c>
      <c r="VCP90" s="90" t="str">
        <f t="shared" si="1630"/>
        <v/>
      </c>
      <c r="VCQ90" s="90" t="str">
        <f t="shared" si="1630"/>
        <v/>
      </c>
      <c r="VCR90" s="90" t="str">
        <f t="shared" si="1630"/>
        <v/>
      </c>
      <c r="VCS90" s="90" t="str">
        <f t="shared" si="1630"/>
        <v/>
      </c>
      <c r="VCT90" s="90" t="str">
        <f t="shared" si="1630"/>
        <v/>
      </c>
      <c r="VCU90" s="90" t="str">
        <f t="shared" si="1630"/>
        <v/>
      </c>
      <c r="VCV90" s="90" t="str">
        <f t="shared" si="1630"/>
        <v/>
      </c>
      <c r="VCW90" s="90" t="str">
        <f t="shared" si="1630"/>
        <v/>
      </c>
      <c r="VCX90" s="90" t="str">
        <f t="shared" si="1630"/>
        <v/>
      </c>
      <c r="VCY90" s="90" t="str">
        <f t="shared" si="1630"/>
        <v/>
      </c>
      <c r="VCZ90" s="90" t="str">
        <f t="shared" si="1630"/>
        <v/>
      </c>
      <c r="VDA90" s="90" t="str">
        <f t="shared" ref="VDA90:VFL90" si="1631">IF(AND(VDA$8&gt;14,VDA$8&lt;19,VDA$8&lt;&gt;""),1,"")</f>
        <v/>
      </c>
      <c r="VDB90" s="90" t="str">
        <f t="shared" si="1631"/>
        <v/>
      </c>
      <c r="VDC90" s="90" t="str">
        <f t="shared" si="1631"/>
        <v/>
      </c>
      <c r="VDD90" s="90" t="str">
        <f t="shared" si="1631"/>
        <v/>
      </c>
      <c r="VDE90" s="90" t="str">
        <f t="shared" si="1631"/>
        <v/>
      </c>
      <c r="VDF90" s="90" t="str">
        <f t="shared" si="1631"/>
        <v/>
      </c>
      <c r="VDG90" s="90" t="str">
        <f t="shared" si="1631"/>
        <v/>
      </c>
      <c r="VDH90" s="90" t="str">
        <f t="shared" si="1631"/>
        <v/>
      </c>
      <c r="VDI90" s="90" t="str">
        <f t="shared" si="1631"/>
        <v/>
      </c>
      <c r="VDJ90" s="90" t="str">
        <f t="shared" si="1631"/>
        <v/>
      </c>
      <c r="VDK90" s="90" t="str">
        <f t="shared" si="1631"/>
        <v/>
      </c>
      <c r="VDL90" s="90" t="str">
        <f t="shared" si="1631"/>
        <v/>
      </c>
      <c r="VDM90" s="90" t="str">
        <f t="shared" si="1631"/>
        <v/>
      </c>
      <c r="VDN90" s="90" t="str">
        <f t="shared" si="1631"/>
        <v/>
      </c>
      <c r="VDO90" s="90" t="str">
        <f t="shared" si="1631"/>
        <v/>
      </c>
      <c r="VDP90" s="90" t="str">
        <f t="shared" si="1631"/>
        <v/>
      </c>
      <c r="VDQ90" s="90" t="str">
        <f t="shared" si="1631"/>
        <v/>
      </c>
      <c r="VDR90" s="90" t="str">
        <f t="shared" si="1631"/>
        <v/>
      </c>
      <c r="VDS90" s="90" t="str">
        <f t="shared" si="1631"/>
        <v/>
      </c>
      <c r="VDT90" s="90" t="str">
        <f t="shared" si="1631"/>
        <v/>
      </c>
      <c r="VDU90" s="90" t="str">
        <f t="shared" si="1631"/>
        <v/>
      </c>
      <c r="VDV90" s="90" t="str">
        <f t="shared" si="1631"/>
        <v/>
      </c>
      <c r="VDW90" s="90" t="str">
        <f t="shared" si="1631"/>
        <v/>
      </c>
      <c r="VDX90" s="90" t="str">
        <f t="shared" si="1631"/>
        <v/>
      </c>
      <c r="VDY90" s="90" t="str">
        <f t="shared" si="1631"/>
        <v/>
      </c>
      <c r="VDZ90" s="90" t="str">
        <f t="shared" si="1631"/>
        <v/>
      </c>
      <c r="VEA90" s="90" t="str">
        <f t="shared" si="1631"/>
        <v/>
      </c>
      <c r="VEB90" s="90" t="str">
        <f t="shared" si="1631"/>
        <v/>
      </c>
      <c r="VEC90" s="90" t="str">
        <f t="shared" si="1631"/>
        <v/>
      </c>
      <c r="VED90" s="90" t="str">
        <f t="shared" si="1631"/>
        <v/>
      </c>
      <c r="VEE90" s="90" t="str">
        <f t="shared" si="1631"/>
        <v/>
      </c>
      <c r="VEF90" s="90" t="str">
        <f t="shared" si="1631"/>
        <v/>
      </c>
      <c r="VEG90" s="90" t="str">
        <f t="shared" si="1631"/>
        <v/>
      </c>
      <c r="VEH90" s="90" t="str">
        <f t="shared" si="1631"/>
        <v/>
      </c>
      <c r="VEI90" s="90" t="str">
        <f t="shared" si="1631"/>
        <v/>
      </c>
      <c r="VEJ90" s="90" t="str">
        <f t="shared" si="1631"/>
        <v/>
      </c>
      <c r="VEK90" s="90" t="str">
        <f t="shared" si="1631"/>
        <v/>
      </c>
      <c r="VEL90" s="90" t="str">
        <f t="shared" si="1631"/>
        <v/>
      </c>
      <c r="VEM90" s="90" t="str">
        <f t="shared" si="1631"/>
        <v/>
      </c>
      <c r="VEN90" s="90" t="str">
        <f t="shared" si="1631"/>
        <v/>
      </c>
      <c r="VEO90" s="90" t="str">
        <f t="shared" si="1631"/>
        <v/>
      </c>
      <c r="VEP90" s="90" t="str">
        <f t="shared" si="1631"/>
        <v/>
      </c>
      <c r="VEQ90" s="90" t="str">
        <f t="shared" si="1631"/>
        <v/>
      </c>
      <c r="VER90" s="90" t="str">
        <f t="shared" si="1631"/>
        <v/>
      </c>
      <c r="VES90" s="90" t="str">
        <f t="shared" si="1631"/>
        <v/>
      </c>
      <c r="VET90" s="90" t="str">
        <f t="shared" si="1631"/>
        <v/>
      </c>
      <c r="VEU90" s="90" t="str">
        <f t="shared" si="1631"/>
        <v/>
      </c>
      <c r="VEV90" s="90" t="str">
        <f t="shared" si="1631"/>
        <v/>
      </c>
      <c r="VEW90" s="90" t="str">
        <f t="shared" si="1631"/>
        <v/>
      </c>
      <c r="VEX90" s="90" t="str">
        <f t="shared" si="1631"/>
        <v/>
      </c>
      <c r="VEY90" s="90" t="str">
        <f t="shared" si="1631"/>
        <v/>
      </c>
      <c r="VEZ90" s="90" t="str">
        <f t="shared" si="1631"/>
        <v/>
      </c>
      <c r="VFA90" s="90" t="str">
        <f t="shared" si="1631"/>
        <v/>
      </c>
      <c r="VFB90" s="90" t="str">
        <f t="shared" si="1631"/>
        <v/>
      </c>
      <c r="VFC90" s="90" t="str">
        <f t="shared" si="1631"/>
        <v/>
      </c>
      <c r="VFD90" s="90" t="str">
        <f t="shared" si="1631"/>
        <v/>
      </c>
      <c r="VFE90" s="90" t="str">
        <f t="shared" si="1631"/>
        <v/>
      </c>
      <c r="VFF90" s="90" t="str">
        <f t="shared" si="1631"/>
        <v/>
      </c>
      <c r="VFG90" s="90" t="str">
        <f t="shared" si="1631"/>
        <v/>
      </c>
      <c r="VFH90" s="90" t="str">
        <f t="shared" si="1631"/>
        <v/>
      </c>
      <c r="VFI90" s="90" t="str">
        <f t="shared" si="1631"/>
        <v/>
      </c>
      <c r="VFJ90" s="90" t="str">
        <f t="shared" si="1631"/>
        <v/>
      </c>
      <c r="VFK90" s="90" t="str">
        <f t="shared" si="1631"/>
        <v/>
      </c>
      <c r="VFL90" s="90" t="str">
        <f t="shared" si="1631"/>
        <v/>
      </c>
      <c r="VFM90" s="90" t="str">
        <f t="shared" ref="VFM90:VHX90" si="1632">IF(AND(VFM$8&gt;14,VFM$8&lt;19,VFM$8&lt;&gt;""),1,"")</f>
        <v/>
      </c>
      <c r="VFN90" s="90" t="str">
        <f t="shared" si="1632"/>
        <v/>
      </c>
      <c r="VFO90" s="90" t="str">
        <f t="shared" si="1632"/>
        <v/>
      </c>
      <c r="VFP90" s="90" t="str">
        <f t="shared" si="1632"/>
        <v/>
      </c>
      <c r="VFQ90" s="90" t="str">
        <f t="shared" si="1632"/>
        <v/>
      </c>
      <c r="VFR90" s="90" t="str">
        <f t="shared" si="1632"/>
        <v/>
      </c>
      <c r="VFS90" s="90" t="str">
        <f t="shared" si="1632"/>
        <v/>
      </c>
      <c r="VFT90" s="90" t="str">
        <f t="shared" si="1632"/>
        <v/>
      </c>
      <c r="VFU90" s="90" t="str">
        <f t="shared" si="1632"/>
        <v/>
      </c>
      <c r="VFV90" s="90" t="str">
        <f t="shared" si="1632"/>
        <v/>
      </c>
      <c r="VFW90" s="90" t="str">
        <f t="shared" si="1632"/>
        <v/>
      </c>
      <c r="VFX90" s="90" t="str">
        <f t="shared" si="1632"/>
        <v/>
      </c>
      <c r="VFY90" s="90" t="str">
        <f t="shared" si="1632"/>
        <v/>
      </c>
      <c r="VFZ90" s="90" t="str">
        <f t="shared" si="1632"/>
        <v/>
      </c>
      <c r="VGA90" s="90" t="str">
        <f t="shared" si="1632"/>
        <v/>
      </c>
      <c r="VGB90" s="90" t="str">
        <f t="shared" si="1632"/>
        <v/>
      </c>
      <c r="VGC90" s="90" t="str">
        <f t="shared" si="1632"/>
        <v/>
      </c>
      <c r="VGD90" s="90" t="str">
        <f t="shared" si="1632"/>
        <v/>
      </c>
      <c r="VGE90" s="90" t="str">
        <f t="shared" si="1632"/>
        <v/>
      </c>
      <c r="VGF90" s="90" t="str">
        <f t="shared" si="1632"/>
        <v/>
      </c>
      <c r="VGG90" s="90" t="str">
        <f t="shared" si="1632"/>
        <v/>
      </c>
      <c r="VGH90" s="90" t="str">
        <f t="shared" si="1632"/>
        <v/>
      </c>
      <c r="VGI90" s="90" t="str">
        <f t="shared" si="1632"/>
        <v/>
      </c>
      <c r="VGJ90" s="90" t="str">
        <f t="shared" si="1632"/>
        <v/>
      </c>
      <c r="VGK90" s="90" t="str">
        <f t="shared" si="1632"/>
        <v/>
      </c>
      <c r="VGL90" s="90" t="str">
        <f t="shared" si="1632"/>
        <v/>
      </c>
      <c r="VGM90" s="90" t="str">
        <f t="shared" si="1632"/>
        <v/>
      </c>
      <c r="VGN90" s="90" t="str">
        <f t="shared" si="1632"/>
        <v/>
      </c>
      <c r="VGO90" s="90" t="str">
        <f t="shared" si="1632"/>
        <v/>
      </c>
      <c r="VGP90" s="90" t="str">
        <f t="shared" si="1632"/>
        <v/>
      </c>
      <c r="VGQ90" s="90" t="str">
        <f t="shared" si="1632"/>
        <v/>
      </c>
      <c r="VGR90" s="90" t="str">
        <f t="shared" si="1632"/>
        <v/>
      </c>
      <c r="VGS90" s="90" t="str">
        <f t="shared" si="1632"/>
        <v/>
      </c>
      <c r="VGT90" s="90" t="str">
        <f t="shared" si="1632"/>
        <v/>
      </c>
      <c r="VGU90" s="90" t="str">
        <f t="shared" si="1632"/>
        <v/>
      </c>
      <c r="VGV90" s="90" t="str">
        <f t="shared" si="1632"/>
        <v/>
      </c>
      <c r="VGW90" s="90" t="str">
        <f t="shared" si="1632"/>
        <v/>
      </c>
      <c r="VGX90" s="90" t="str">
        <f t="shared" si="1632"/>
        <v/>
      </c>
      <c r="VGY90" s="90" t="str">
        <f t="shared" si="1632"/>
        <v/>
      </c>
      <c r="VGZ90" s="90" t="str">
        <f t="shared" si="1632"/>
        <v/>
      </c>
      <c r="VHA90" s="90" t="str">
        <f t="shared" si="1632"/>
        <v/>
      </c>
      <c r="VHB90" s="90" t="str">
        <f t="shared" si="1632"/>
        <v/>
      </c>
      <c r="VHC90" s="90" t="str">
        <f t="shared" si="1632"/>
        <v/>
      </c>
      <c r="VHD90" s="90" t="str">
        <f t="shared" si="1632"/>
        <v/>
      </c>
      <c r="VHE90" s="90" t="str">
        <f t="shared" si="1632"/>
        <v/>
      </c>
      <c r="VHF90" s="90" t="str">
        <f t="shared" si="1632"/>
        <v/>
      </c>
      <c r="VHG90" s="90" t="str">
        <f t="shared" si="1632"/>
        <v/>
      </c>
      <c r="VHH90" s="90" t="str">
        <f t="shared" si="1632"/>
        <v/>
      </c>
      <c r="VHI90" s="90" t="str">
        <f t="shared" si="1632"/>
        <v/>
      </c>
      <c r="VHJ90" s="90" t="str">
        <f t="shared" si="1632"/>
        <v/>
      </c>
      <c r="VHK90" s="90" t="str">
        <f t="shared" si="1632"/>
        <v/>
      </c>
      <c r="VHL90" s="90" t="str">
        <f t="shared" si="1632"/>
        <v/>
      </c>
      <c r="VHM90" s="90" t="str">
        <f t="shared" si="1632"/>
        <v/>
      </c>
      <c r="VHN90" s="90" t="str">
        <f t="shared" si="1632"/>
        <v/>
      </c>
      <c r="VHO90" s="90" t="str">
        <f t="shared" si="1632"/>
        <v/>
      </c>
      <c r="VHP90" s="90" t="str">
        <f t="shared" si="1632"/>
        <v/>
      </c>
      <c r="VHQ90" s="90" t="str">
        <f t="shared" si="1632"/>
        <v/>
      </c>
      <c r="VHR90" s="90" t="str">
        <f t="shared" si="1632"/>
        <v/>
      </c>
      <c r="VHS90" s="90" t="str">
        <f t="shared" si="1632"/>
        <v/>
      </c>
      <c r="VHT90" s="90" t="str">
        <f t="shared" si="1632"/>
        <v/>
      </c>
      <c r="VHU90" s="90" t="str">
        <f t="shared" si="1632"/>
        <v/>
      </c>
      <c r="VHV90" s="90" t="str">
        <f t="shared" si="1632"/>
        <v/>
      </c>
      <c r="VHW90" s="90" t="str">
        <f t="shared" si="1632"/>
        <v/>
      </c>
      <c r="VHX90" s="90" t="str">
        <f t="shared" si="1632"/>
        <v/>
      </c>
      <c r="VHY90" s="90" t="str">
        <f t="shared" ref="VHY90:VKJ90" si="1633">IF(AND(VHY$8&gt;14,VHY$8&lt;19,VHY$8&lt;&gt;""),1,"")</f>
        <v/>
      </c>
      <c r="VHZ90" s="90" t="str">
        <f t="shared" si="1633"/>
        <v/>
      </c>
      <c r="VIA90" s="90" t="str">
        <f t="shared" si="1633"/>
        <v/>
      </c>
      <c r="VIB90" s="90" t="str">
        <f t="shared" si="1633"/>
        <v/>
      </c>
      <c r="VIC90" s="90" t="str">
        <f t="shared" si="1633"/>
        <v/>
      </c>
      <c r="VID90" s="90" t="str">
        <f t="shared" si="1633"/>
        <v/>
      </c>
      <c r="VIE90" s="90" t="str">
        <f t="shared" si="1633"/>
        <v/>
      </c>
      <c r="VIF90" s="90" t="str">
        <f t="shared" si="1633"/>
        <v/>
      </c>
      <c r="VIG90" s="90" t="str">
        <f t="shared" si="1633"/>
        <v/>
      </c>
      <c r="VIH90" s="90" t="str">
        <f t="shared" si="1633"/>
        <v/>
      </c>
      <c r="VII90" s="90" t="str">
        <f t="shared" si="1633"/>
        <v/>
      </c>
      <c r="VIJ90" s="90" t="str">
        <f t="shared" si="1633"/>
        <v/>
      </c>
      <c r="VIK90" s="90" t="str">
        <f t="shared" si="1633"/>
        <v/>
      </c>
      <c r="VIL90" s="90" t="str">
        <f t="shared" si="1633"/>
        <v/>
      </c>
      <c r="VIM90" s="90" t="str">
        <f t="shared" si="1633"/>
        <v/>
      </c>
      <c r="VIN90" s="90" t="str">
        <f t="shared" si="1633"/>
        <v/>
      </c>
      <c r="VIO90" s="90" t="str">
        <f t="shared" si="1633"/>
        <v/>
      </c>
      <c r="VIP90" s="90" t="str">
        <f t="shared" si="1633"/>
        <v/>
      </c>
      <c r="VIQ90" s="90" t="str">
        <f t="shared" si="1633"/>
        <v/>
      </c>
      <c r="VIR90" s="90" t="str">
        <f t="shared" si="1633"/>
        <v/>
      </c>
      <c r="VIS90" s="90" t="str">
        <f t="shared" si="1633"/>
        <v/>
      </c>
      <c r="VIT90" s="90" t="str">
        <f t="shared" si="1633"/>
        <v/>
      </c>
      <c r="VIU90" s="90" t="str">
        <f t="shared" si="1633"/>
        <v/>
      </c>
      <c r="VIV90" s="90" t="str">
        <f t="shared" si="1633"/>
        <v/>
      </c>
      <c r="VIW90" s="90" t="str">
        <f t="shared" si="1633"/>
        <v/>
      </c>
      <c r="VIX90" s="90" t="str">
        <f t="shared" si="1633"/>
        <v/>
      </c>
      <c r="VIY90" s="90" t="str">
        <f t="shared" si="1633"/>
        <v/>
      </c>
      <c r="VIZ90" s="90" t="str">
        <f t="shared" si="1633"/>
        <v/>
      </c>
      <c r="VJA90" s="90" t="str">
        <f t="shared" si="1633"/>
        <v/>
      </c>
      <c r="VJB90" s="90" t="str">
        <f t="shared" si="1633"/>
        <v/>
      </c>
      <c r="VJC90" s="90" t="str">
        <f t="shared" si="1633"/>
        <v/>
      </c>
      <c r="VJD90" s="90" t="str">
        <f t="shared" si="1633"/>
        <v/>
      </c>
      <c r="VJE90" s="90" t="str">
        <f t="shared" si="1633"/>
        <v/>
      </c>
      <c r="VJF90" s="90" t="str">
        <f t="shared" si="1633"/>
        <v/>
      </c>
      <c r="VJG90" s="90" t="str">
        <f t="shared" si="1633"/>
        <v/>
      </c>
      <c r="VJH90" s="90" t="str">
        <f t="shared" si="1633"/>
        <v/>
      </c>
      <c r="VJI90" s="90" t="str">
        <f t="shared" si="1633"/>
        <v/>
      </c>
      <c r="VJJ90" s="90" t="str">
        <f t="shared" si="1633"/>
        <v/>
      </c>
      <c r="VJK90" s="90" t="str">
        <f t="shared" si="1633"/>
        <v/>
      </c>
      <c r="VJL90" s="90" t="str">
        <f t="shared" si="1633"/>
        <v/>
      </c>
      <c r="VJM90" s="90" t="str">
        <f t="shared" si="1633"/>
        <v/>
      </c>
      <c r="VJN90" s="90" t="str">
        <f t="shared" si="1633"/>
        <v/>
      </c>
      <c r="VJO90" s="90" t="str">
        <f t="shared" si="1633"/>
        <v/>
      </c>
      <c r="VJP90" s="90" t="str">
        <f t="shared" si="1633"/>
        <v/>
      </c>
      <c r="VJQ90" s="90" t="str">
        <f t="shared" si="1633"/>
        <v/>
      </c>
      <c r="VJR90" s="90" t="str">
        <f t="shared" si="1633"/>
        <v/>
      </c>
      <c r="VJS90" s="90" t="str">
        <f t="shared" si="1633"/>
        <v/>
      </c>
      <c r="VJT90" s="90" t="str">
        <f t="shared" si="1633"/>
        <v/>
      </c>
      <c r="VJU90" s="90" t="str">
        <f t="shared" si="1633"/>
        <v/>
      </c>
      <c r="VJV90" s="90" t="str">
        <f t="shared" si="1633"/>
        <v/>
      </c>
      <c r="VJW90" s="90" t="str">
        <f t="shared" si="1633"/>
        <v/>
      </c>
      <c r="VJX90" s="90" t="str">
        <f t="shared" si="1633"/>
        <v/>
      </c>
      <c r="VJY90" s="90" t="str">
        <f t="shared" si="1633"/>
        <v/>
      </c>
      <c r="VJZ90" s="90" t="str">
        <f t="shared" si="1633"/>
        <v/>
      </c>
      <c r="VKA90" s="90" t="str">
        <f t="shared" si="1633"/>
        <v/>
      </c>
      <c r="VKB90" s="90" t="str">
        <f t="shared" si="1633"/>
        <v/>
      </c>
      <c r="VKC90" s="90" t="str">
        <f t="shared" si="1633"/>
        <v/>
      </c>
      <c r="VKD90" s="90" t="str">
        <f t="shared" si="1633"/>
        <v/>
      </c>
      <c r="VKE90" s="90" t="str">
        <f t="shared" si="1633"/>
        <v/>
      </c>
      <c r="VKF90" s="90" t="str">
        <f t="shared" si="1633"/>
        <v/>
      </c>
      <c r="VKG90" s="90" t="str">
        <f t="shared" si="1633"/>
        <v/>
      </c>
      <c r="VKH90" s="90" t="str">
        <f t="shared" si="1633"/>
        <v/>
      </c>
      <c r="VKI90" s="90" t="str">
        <f t="shared" si="1633"/>
        <v/>
      </c>
      <c r="VKJ90" s="90" t="str">
        <f t="shared" si="1633"/>
        <v/>
      </c>
      <c r="VKK90" s="90" t="str">
        <f t="shared" ref="VKK90:VMV90" si="1634">IF(AND(VKK$8&gt;14,VKK$8&lt;19,VKK$8&lt;&gt;""),1,"")</f>
        <v/>
      </c>
      <c r="VKL90" s="90" t="str">
        <f t="shared" si="1634"/>
        <v/>
      </c>
      <c r="VKM90" s="90" t="str">
        <f t="shared" si="1634"/>
        <v/>
      </c>
      <c r="VKN90" s="90" t="str">
        <f t="shared" si="1634"/>
        <v/>
      </c>
      <c r="VKO90" s="90" t="str">
        <f t="shared" si="1634"/>
        <v/>
      </c>
      <c r="VKP90" s="90" t="str">
        <f t="shared" si="1634"/>
        <v/>
      </c>
      <c r="VKQ90" s="90" t="str">
        <f t="shared" si="1634"/>
        <v/>
      </c>
      <c r="VKR90" s="90" t="str">
        <f t="shared" si="1634"/>
        <v/>
      </c>
      <c r="VKS90" s="90" t="str">
        <f t="shared" si="1634"/>
        <v/>
      </c>
      <c r="VKT90" s="90" t="str">
        <f t="shared" si="1634"/>
        <v/>
      </c>
      <c r="VKU90" s="90" t="str">
        <f t="shared" si="1634"/>
        <v/>
      </c>
      <c r="VKV90" s="90" t="str">
        <f t="shared" si="1634"/>
        <v/>
      </c>
      <c r="VKW90" s="90" t="str">
        <f t="shared" si="1634"/>
        <v/>
      </c>
      <c r="VKX90" s="90" t="str">
        <f t="shared" si="1634"/>
        <v/>
      </c>
      <c r="VKY90" s="90" t="str">
        <f t="shared" si="1634"/>
        <v/>
      </c>
      <c r="VKZ90" s="90" t="str">
        <f t="shared" si="1634"/>
        <v/>
      </c>
      <c r="VLA90" s="90" t="str">
        <f t="shared" si="1634"/>
        <v/>
      </c>
      <c r="VLB90" s="90" t="str">
        <f t="shared" si="1634"/>
        <v/>
      </c>
      <c r="VLC90" s="90" t="str">
        <f t="shared" si="1634"/>
        <v/>
      </c>
      <c r="VLD90" s="90" t="str">
        <f t="shared" si="1634"/>
        <v/>
      </c>
      <c r="VLE90" s="90" t="str">
        <f t="shared" si="1634"/>
        <v/>
      </c>
      <c r="VLF90" s="90" t="str">
        <f t="shared" si="1634"/>
        <v/>
      </c>
      <c r="VLG90" s="90" t="str">
        <f t="shared" si="1634"/>
        <v/>
      </c>
      <c r="VLH90" s="90" t="str">
        <f t="shared" si="1634"/>
        <v/>
      </c>
      <c r="VLI90" s="90" t="str">
        <f t="shared" si="1634"/>
        <v/>
      </c>
      <c r="VLJ90" s="90" t="str">
        <f t="shared" si="1634"/>
        <v/>
      </c>
      <c r="VLK90" s="90" t="str">
        <f t="shared" si="1634"/>
        <v/>
      </c>
      <c r="VLL90" s="90" t="str">
        <f t="shared" si="1634"/>
        <v/>
      </c>
      <c r="VLM90" s="90" t="str">
        <f t="shared" si="1634"/>
        <v/>
      </c>
      <c r="VLN90" s="90" t="str">
        <f t="shared" si="1634"/>
        <v/>
      </c>
      <c r="VLO90" s="90" t="str">
        <f t="shared" si="1634"/>
        <v/>
      </c>
      <c r="VLP90" s="90" t="str">
        <f t="shared" si="1634"/>
        <v/>
      </c>
      <c r="VLQ90" s="90" t="str">
        <f t="shared" si="1634"/>
        <v/>
      </c>
      <c r="VLR90" s="90" t="str">
        <f t="shared" si="1634"/>
        <v/>
      </c>
      <c r="VLS90" s="90" t="str">
        <f t="shared" si="1634"/>
        <v/>
      </c>
      <c r="VLT90" s="90" t="str">
        <f t="shared" si="1634"/>
        <v/>
      </c>
      <c r="VLU90" s="90" t="str">
        <f t="shared" si="1634"/>
        <v/>
      </c>
      <c r="VLV90" s="90" t="str">
        <f t="shared" si="1634"/>
        <v/>
      </c>
      <c r="VLW90" s="90" t="str">
        <f t="shared" si="1634"/>
        <v/>
      </c>
      <c r="VLX90" s="90" t="str">
        <f t="shared" si="1634"/>
        <v/>
      </c>
      <c r="VLY90" s="90" t="str">
        <f t="shared" si="1634"/>
        <v/>
      </c>
      <c r="VLZ90" s="90" t="str">
        <f t="shared" si="1634"/>
        <v/>
      </c>
      <c r="VMA90" s="90" t="str">
        <f t="shared" si="1634"/>
        <v/>
      </c>
      <c r="VMB90" s="90" t="str">
        <f t="shared" si="1634"/>
        <v/>
      </c>
      <c r="VMC90" s="90" t="str">
        <f t="shared" si="1634"/>
        <v/>
      </c>
      <c r="VMD90" s="90" t="str">
        <f t="shared" si="1634"/>
        <v/>
      </c>
      <c r="VME90" s="90" t="str">
        <f t="shared" si="1634"/>
        <v/>
      </c>
      <c r="VMF90" s="90" t="str">
        <f t="shared" si="1634"/>
        <v/>
      </c>
      <c r="VMG90" s="90" t="str">
        <f t="shared" si="1634"/>
        <v/>
      </c>
      <c r="VMH90" s="90" t="str">
        <f t="shared" si="1634"/>
        <v/>
      </c>
      <c r="VMI90" s="90" t="str">
        <f t="shared" si="1634"/>
        <v/>
      </c>
      <c r="VMJ90" s="90" t="str">
        <f t="shared" si="1634"/>
        <v/>
      </c>
      <c r="VMK90" s="90" t="str">
        <f t="shared" si="1634"/>
        <v/>
      </c>
      <c r="VML90" s="90" t="str">
        <f t="shared" si="1634"/>
        <v/>
      </c>
      <c r="VMM90" s="90" t="str">
        <f t="shared" si="1634"/>
        <v/>
      </c>
      <c r="VMN90" s="90" t="str">
        <f t="shared" si="1634"/>
        <v/>
      </c>
      <c r="VMO90" s="90" t="str">
        <f t="shared" si="1634"/>
        <v/>
      </c>
      <c r="VMP90" s="90" t="str">
        <f t="shared" si="1634"/>
        <v/>
      </c>
      <c r="VMQ90" s="90" t="str">
        <f t="shared" si="1634"/>
        <v/>
      </c>
      <c r="VMR90" s="90" t="str">
        <f t="shared" si="1634"/>
        <v/>
      </c>
      <c r="VMS90" s="90" t="str">
        <f t="shared" si="1634"/>
        <v/>
      </c>
      <c r="VMT90" s="90" t="str">
        <f t="shared" si="1634"/>
        <v/>
      </c>
      <c r="VMU90" s="90" t="str">
        <f t="shared" si="1634"/>
        <v/>
      </c>
      <c r="VMV90" s="90" t="str">
        <f t="shared" si="1634"/>
        <v/>
      </c>
      <c r="VMW90" s="90" t="str">
        <f t="shared" ref="VMW90:VPH90" si="1635">IF(AND(VMW$8&gt;14,VMW$8&lt;19,VMW$8&lt;&gt;""),1,"")</f>
        <v/>
      </c>
      <c r="VMX90" s="90" t="str">
        <f t="shared" si="1635"/>
        <v/>
      </c>
      <c r="VMY90" s="90" t="str">
        <f t="shared" si="1635"/>
        <v/>
      </c>
      <c r="VMZ90" s="90" t="str">
        <f t="shared" si="1635"/>
        <v/>
      </c>
      <c r="VNA90" s="90" t="str">
        <f t="shared" si="1635"/>
        <v/>
      </c>
      <c r="VNB90" s="90" t="str">
        <f t="shared" si="1635"/>
        <v/>
      </c>
      <c r="VNC90" s="90" t="str">
        <f t="shared" si="1635"/>
        <v/>
      </c>
      <c r="VND90" s="90" t="str">
        <f t="shared" si="1635"/>
        <v/>
      </c>
      <c r="VNE90" s="90" t="str">
        <f t="shared" si="1635"/>
        <v/>
      </c>
      <c r="VNF90" s="90" t="str">
        <f t="shared" si="1635"/>
        <v/>
      </c>
      <c r="VNG90" s="90" t="str">
        <f t="shared" si="1635"/>
        <v/>
      </c>
      <c r="VNH90" s="90" t="str">
        <f t="shared" si="1635"/>
        <v/>
      </c>
      <c r="VNI90" s="90" t="str">
        <f t="shared" si="1635"/>
        <v/>
      </c>
      <c r="VNJ90" s="90" t="str">
        <f t="shared" si="1635"/>
        <v/>
      </c>
      <c r="VNK90" s="90" t="str">
        <f t="shared" si="1635"/>
        <v/>
      </c>
      <c r="VNL90" s="90" t="str">
        <f t="shared" si="1635"/>
        <v/>
      </c>
      <c r="VNM90" s="90" t="str">
        <f t="shared" si="1635"/>
        <v/>
      </c>
      <c r="VNN90" s="90" t="str">
        <f t="shared" si="1635"/>
        <v/>
      </c>
      <c r="VNO90" s="90" t="str">
        <f t="shared" si="1635"/>
        <v/>
      </c>
      <c r="VNP90" s="90" t="str">
        <f t="shared" si="1635"/>
        <v/>
      </c>
      <c r="VNQ90" s="90" t="str">
        <f t="shared" si="1635"/>
        <v/>
      </c>
      <c r="VNR90" s="90" t="str">
        <f t="shared" si="1635"/>
        <v/>
      </c>
      <c r="VNS90" s="90" t="str">
        <f t="shared" si="1635"/>
        <v/>
      </c>
      <c r="VNT90" s="90" t="str">
        <f t="shared" si="1635"/>
        <v/>
      </c>
      <c r="VNU90" s="90" t="str">
        <f t="shared" si="1635"/>
        <v/>
      </c>
      <c r="VNV90" s="90" t="str">
        <f t="shared" si="1635"/>
        <v/>
      </c>
      <c r="VNW90" s="90" t="str">
        <f t="shared" si="1635"/>
        <v/>
      </c>
      <c r="VNX90" s="90" t="str">
        <f t="shared" si="1635"/>
        <v/>
      </c>
      <c r="VNY90" s="90" t="str">
        <f t="shared" si="1635"/>
        <v/>
      </c>
      <c r="VNZ90" s="90" t="str">
        <f t="shared" si="1635"/>
        <v/>
      </c>
      <c r="VOA90" s="90" t="str">
        <f t="shared" si="1635"/>
        <v/>
      </c>
      <c r="VOB90" s="90" t="str">
        <f t="shared" si="1635"/>
        <v/>
      </c>
      <c r="VOC90" s="90" t="str">
        <f t="shared" si="1635"/>
        <v/>
      </c>
      <c r="VOD90" s="90" t="str">
        <f t="shared" si="1635"/>
        <v/>
      </c>
      <c r="VOE90" s="90" t="str">
        <f t="shared" si="1635"/>
        <v/>
      </c>
      <c r="VOF90" s="90" t="str">
        <f t="shared" si="1635"/>
        <v/>
      </c>
      <c r="VOG90" s="90" t="str">
        <f t="shared" si="1635"/>
        <v/>
      </c>
      <c r="VOH90" s="90" t="str">
        <f t="shared" si="1635"/>
        <v/>
      </c>
      <c r="VOI90" s="90" t="str">
        <f t="shared" si="1635"/>
        <v/>
      </c>
      <c r="VOJ90" s="90" t="str">
        <f t="shared" si="1635"/>
        <v/>
      </c>
      <c r="VOK90" s="90" t="str">
        <f t="shared" si="1635"/>
        <v/>
      </c>
      <c r="VOL90" s="90" t="str">
        <f t="shared" si="1635"/>
        <v/>
      </c>
      <c r="VOM90" s="90" t="str">
        <f t="shared" si="1635"/>
        <v/>
      </c>
      <c r="VON90" s="90" t="str">
        <f t="shared" si="1635"/>
        <v/>
      </c>
      <c r="VOO90" s="90" t="str">
        <f t="shared" si="1635"/>
        <v/>
      </c>
      <c r="VOP90" s="90" t="str">
        <f t="shared" si="1635"/>
        <v/>
      </c>
      <c r="VOQ90" s="90" t="str">
        <f t="shared" si="1635"/>
        <v/>
      </c>
      <c r="VOR90" s="90" t="str">
        <f t="shared" si="1635"/>
        <v/>
      </c>
      <c r="VOS90" s="90" t="str">
        <f t="shared" si="1635"/>
        <v/>
      </c>
      <c r="VOT90" s="90" t="str">
        <f t="shared" si="1635"/>
        <v/>
      </c>
      <c r="VOU90" s="90" t="str">
        <f t="shared" si="1635"/>
        <v/>
      </c>
      <c r="VOV90" s="90" t="str">
        <f t="shared" si="1635"/>
        <v/>
      </c>
      <c r="VOW90" s="90" t="str">
        <f t="shared" si="1635"/>
        <v/>
      </c>
      <c r="VOX90" s="90" t="str">
        <f t="shared" si="1635"/>
        <v/>
      </c>
      <c r="VOY90" s="90" t="str">
        <f t="shared" si="1635"/>
        <v/>
      </c>
      <c r="VOZ90" s="90" t="str">
        <f t="shared" si="1635"/>
        <v/>
      </c>
      <c r="VPA90" s="90" t="str">
        <f t="shared" si="1635"/>
        <v/>
      </c>
      <c r="VPB90" s="90" t="str">
        <f t="shared" si="1635"/>
        <v/>
      </c>
      <c r="VPC90" s="90" t="str">
        <f t="shared" si="1635"/>
        <v/>
      </c>
      <c r="VPD90" s="90" t="str">
        <f t="shared" si="1635"/>
        <v/>
      </c>
      <c r="VPE90" s="90" t="str">
        <f t="shared" si="1635"/>
        <v/>
      </c>
      <c r="VPF90" s="90" t="str">
        <f t="shared" si="1635"/>
        <v/>
      </c>
      <c r="VPG90" s="90" t="str">
        <f t="shared" si="1635"/>
        <v/>
      </c>
      <c r="VPH90" s="90" t="str">
        <f t="shared" si="1635"/>
        <v/>
      </c>
      <c r="VPI90" s="90" t="str">
        <f t="shared" ref="VPI90:VRT90" si="1636">IF(AND(VPI$8&gt;14,VPI$8&lt;19,VPI$8&lt;&gt;""),1,"")</f>
        <v/>
      </c>
      <c r="VPJ90" s="90" t="str">
        <f t="shared" si="1636"/>
        <v/>
      </c>
      <c r="VPK90" s="90" t="str">
        <f t="shared" si="1636"/>
        <v/>
      </c>
      <c r="VPL90" s="90" t="str">
        <f t="shared" si="1636"/>
        <v/>
      </c>
      <c r="VPM90" s="90" t="str">
        <f t="shared" si="1636"/>
        <v/>
      </c>
      <c r="VPN90" s="90" t="str">
        <f t="shared" si="1636"/>
        <v/>
      </c>
      <c r="VPO90" s="90" t="str">
        <f t="shared" si="1636"/>
        <v/>
      </c>
      <c r="VPP90" s="90" t="str">
        <f t="shared" si="1636"/>
        <v/>
      </c>
      <c r="VPQ90" s="90" t="str">
        <f t="shared" si="1636"/>
        <v/>
      </c>
      <c r="VPR90" s="90" t="str">
        <f t="shared" si="1636"/>
        <v/>
      </c>
      <c r="VPS90" s="90" t="str">
        <f t="shared" si="1636"/>
        <v/>
      </c>
      <c r="VPT90" s="90" t="str">
        <f t="shared" si="1636"/>
        <v/>
      </c>
      <c r="VPU90" s="90" t="str">
        <f t="shared" si="1636"/>
        <v/>
      </c>
      <c r="VPV90" s="90" t="str">
        <f t="shared" si="1636"/>
        <v/>
      </c>
      <c r="VPW90" s="90" t="str">
        <f t="shared" si="1636"/>
        <v/>
      </c>
      <c r="VPX90" s="90" t="str">
        <f t="shared" si="1636"/>
        <v/>
      </c>
      <c r="VPY90" s="90" t="str">
        <f t="shared" si="1636"/>
        <v/>
      </c>
      <c r="VPZ90" s="90" t="str">
        <f t="shared" si="1636"/>
        <v/>
      </c>
      <c r="VQA90" s="90" t="str">
        <f t="shared" si="1636"/>
        <v/>
      </c>
      <c r="VQB90" s="90" t="str">
        <f t="shared" si="1636"/>
        <v/>
      </c>
      <c r="VQC90" s="90" t="str">
        <f t="shared" si="1636"/>
        <v/>
      </c>
      <c r="VQD90" s="90" t="str">
        <f t="shared" si="1636"/>
        <v/>
      </c>
      <c r="VQE90" s="90" t="str">
        <f t="shared" si="1636"/>
        <v/>
      </c>
      <c r="VQF90" s="90" t="str">
        <f t="shared" si="1636"/>
        <v/>
      </c>
      <c r="VQG90" s="90" t="str">
        <f t="shared" si="1636"/>
        <v/>
      </c>
      <c r="VQH90" s="90" t="str">
        <f t="shared" si="1636"/>
        <v/>
      </c>
      <c r="VQI90" s="90" t="str">
        <f t="shared" si="1636"/>
        <v/>
      </c>
      <c r="VQJ90" s="90" t="str">
        <f t="shared" si="1636"/>
        <v/>
      </c>
      <c r="VQK90" s="90" t="str">
        <f t="shared" si="1636"/>
        <v/>
      </c>
      <c r="VQL90" s="90" t="str">
        <f t="shared" si="1636"/>
        <v/>
      </c>
      <c r="VQM90" s="90" t="str">
        <f t="shared" si="1636"/>
        <v/>
      </c>
      <c r="VQN90" s="90" t="str">
        <f t="shared" si="1636"/>
        <v/>
      </c>
      <c r="VQO90" s="90" t="str">
        <f t="shared" si="1636"/>
        <v/>
      </c>
      <c r="VQP90" s="90" t="str">
        <f t="shared" si="1636"/>
        <v/>
      </c>
      <c r="VQQ90" s="90" t="str">
        <f t="shared" si="1636"/>
        <v/>
      </c>
      <c r="VQR90" s="90" t="str">
        <f t="shared" si="1636"/>
        <v/>
      </c>
      <c r="VQS90" s="90" t="str">
        <f t="shared" si="1636"/>
        <v/>
      </c>
      <c r="VQT90" s="90" t="str">
        <f t="shared" si="1636"/>
        <v/>
      </c>
      <c r="VQU90" s="90" t="str">
        <f t="shared" si="1636"/>
        <v/>
      </c>
      <c r="VQV90" s="90" t="str">
        <f t="shared" si="1636"/>
        <v/>
      </c>
      <c r="VQW90" s="90" t="str">
        <f t="shared" si="1636"/>
        <v/>
      </c>
      <c r="VQX90" s="90" t="str">
        <f t="shared" si="1636"/>
        <v/>
      </c>
      <c r="VQY90" s="90" t="str">
        <f t="shared" si="1636"/>
        <v/>
      </c>
      <c r="VQZ90" s="90" t="str">
        <f t="shared" si="1636"/>
        <v/>
      </c>
      <c r="VRA90" s="90" t="str">
        <f t="shared" si="1636"/>
        <v/>
      </c>
      <c r="VRB90" s="90" t="str">
        <f t="shared" si="1636"/>
        <v/>
      </c>
      <c r="VRC90" s="90" t="str">
        <f t="shared" si="1636"/>
        <v/>
      </c>
      <c r="VRD90" s="90" t="str">
        <f t="shared" si="1636"/>
        <v/>
      </c>
      <c r="VRE90" s="90" t="str">
        <f t="shared" si="1636"/>
        <v/>
      </c>
      <c r="VRF90" s="90" t="str">
        <f t="shared" si="1636"/>
        <v/>
      </c>
      <c r="VRG90" s="90" t="str">
        <f t="shared" si="1636"/>
        <v/>
      </c>
      <c r="VRH90" s="90" t="str">
        <f t="shared" si="1636"/>
        <v/>
      </c>
      <c r="VRI90" s="90" t="str">
        <f t="shared" si="1636"/>
        <v/>
      </c>
      <c r="VRJ90" s="90" t="str">
        <f t="shared" si="1636"/>
        <v/>
      </c>
      <c r="VRK90" s="90" t="str">
        <f t="shared" si="1636"/>
        <v/>
      </c>
      <c r="VRL90" s="90" t="str">
        <f t="shared" si="1636"/>
        <v/>
      </c>
      <c r="VRM90" s="90" t="str">
        <f t="shared" si="1636"/>
        <v/>
      </c>
      <c r="VRN90" s="90" t="str">
        <f t="shared" si="1636"/>
        <v/>
      </c>
      <c r="VRO90" s="90" t="str">
        <f t="shared" si="1636"/>
        <v/>
      </c>
      <c r="VRP90" s="90" t="str">
        <f t="shared" si="1636"/>
        <v/>
      </c>
      <c r="VRQ90" s="90" t="str">
        <f t="shared" si="1636"/>
        <v/>
      </c>
      <c r="VRR90" s="90" t="str">
        <f t="shared" si="1636"/>
        <v/>
      </c>
      <c r="VRS90" s="90" t="str">
        <f t="shared" si="1636"/>
        <v/>
      </c>
      <c r="VRT90" s="90" t="str">
        <f t="shared" si="1636"/>
        <v/>
      </c>
      <c r="VRU90" s="90" t="str">
        <f t="shared" ref="VRU90:VUF90" si="1637">IF(AND(VRU$8&gt;14,VRU$8&lt;19,VRU$8&lt;&gt;""),1,"")</f>
        <v/>
      </c>
      <c r="VRV90" s="90" t="str">
        <f t="shared" si="1637"/>
        <v/>
      </c>
      <c r="VRW90" s="90" t="str">
        <f t="shared" si="1637"/>
        <v/>
      </c>
      <c r="VRX90" s="90" t="str">
        <f t="shared" si="1637"/>
        <v/>
      </c>
      <c r="VRY90" s="90" t="str">
        <f t="shared" si="1637"/>
        <v/>
      </c>
      <c r="VRZ90" s="90" t="str">
        <f t="shared" si="1637"/>
        <v/>
      </c>
      <c r="VSA90" s="90" t="str">
        <f t="shared" si="1637"/>
        <v/>
      </c>
      <c r="VSB90" s="90" t="str">
        <f t="shared" si="1637"/>
        <v/>
      </c>
      <c r="VSC90" s="90" t="str">
        <f t="shared" si="1637"/>
        <v/>
      </c>
      <c r="VSD90" s="90" t="str">
        <f t="shared" si="1637"/>
        <v/>
      </c>
      <c r="VSE90" s="90" t="str">
        <f t="shared" si="1637"/>
        <v/>
      </c>
      <c r="VSF90" s="90" t="str">
        <f t="shared" si="1637"/>
        <v/>
      </c>
      <c r="VSG90" s="90" t="str">
        <f t="shared" si="1637"/>
        <v/>
      </c>
      <c r="VSH90" s="90" t="str">
        <f t="shared" si="1637"/>
        <v/>
      </c>
      <c r="VSI90" s="90" t="str">
        <f t="shared" si="1637"/>
        <v/>
      </c>
      <c r="VSJ90" s="90" t="str">
        <f t="shared" si="1637"/>
        <v/>
      </c>
      <c r="VSK90" s="90" t="str">
        <f t="shared" si="1637"/>
        <v/>
      </c>
      <c r="VSL90" s="90" t="str">
        <f t="shared" si="1637"/>
        <v/>
      </c>
      <c r="VSM90" s="90" t="str">
        <f t="shared" si="1637"/>
        <v/>
      </c>
      <c r="VSN90" s="90" t="str">
        <f t="shared" si="1637"/>
        <v/>
      </c>
      <c r="VSO90" s="90" t="str">
        <f t="shared" si="1637"/>
        <v/>
      </c>
      <c r="VSP90" s="90" t="str">
        <f t="shared" si="1637"/>
        <v/>
      </c>
      <c r="VSQ90" s="90" t="str">
        <f t="shared" si="1637"/>
        <v/>
      </c>
      <c r="VSR90" s="90" t="str">
        <f t="shared" si="1637"/>
        <v/>
      </c>
      <c r="VSS90" s="90" t="str">
        <f t="shared" si="1637"/>
        <v/>
      </c>
      <c r="VST90" s="90" t="str">
        <f t="shared" si="1637"/>
        <v/>
      </c>
      <c r="VSU90" s="90" t="str">
        <f t="shared" si="1637"/>
        <v/>
      </c>
      <c r="VSV90" s="90" t="str">
        <f t="shared" si="1637"/>
        <v/>
      </c>
      <c r="VSW90" s="90" t="str">
        <f t="shared" si="1637"/>
        <v/>
      </c>
      <c r="VSX90" s="90" t="str">
        <f t="shared" si="1637"/>
        <v/>
      </c>
      <c r="VSY90" s="90" t="str">
        <f t="shared" si="1637"/>
        <v/>
      </c>
      <c r="VSZ90" s="90" t="str">
        <f t="shared" si="1637"/>
        <v/>
      </c>
      <c r="VTA90" s="90" t="str">
        <f t="shared" si="1637"/>
        <v/>
      </c>
      <c r="VTB90" s="90" t="str">
        <f t="shared" si="1637"/>
        <v/>
      </c>
      <c r="VTC90" s="90" t="str">
        <f t="shared" si="1637"/>
        <v/>
      </c>
      <c r="VTD90" s="90" t="str">
        <f t="shared" si="1637"/>
        <v/>
      </c>
      <c r="VTE90" s="90" t="str">
        <f t="shared" si="1637"/>
        <v/>
      </c>
      <c r="VTF90" s="90" t="str">
        <f t="shared" si="1637"/>
        <v/>
      </c>
      <c r="VTG90" s="90" t="str">
        <f t="shared" si="1637"/>
        <v/>
      </c>
      <c r="VTH90" s="90" t="str">
        <f t="shared" si="1637"/>
        <v/>
      </c>
      <c r="VTI90" s="90" t="str">
        <f t="shared" si="1637"/>
        <v/>
      </c>
      <c r="VTJ90" s="90" t="str">
        <f t="shared" si="1637"/>
        <v/>
      </c>
      <c r="VTK90" s="90" t="str">
        <f t="shared" si="1637"/>
        <v/>
      </c>
      <c r="VTL90" s="90" t="str">
        <f t="shared" si="1637"/>
        <v/>
      </c>
      <c r="VTM90" s="90" t="str">
        <f t="shared" si="1637"/>
        <v/>
      </c>
      <c r="VTN90" s="90" t="str">
        <f t="shared" si="1637"/>
        <v/>
      </c>
      <c r="VTO90" s="90" t="str">
        <f t="shared" si="1637"/>
        <v/>
      </c>
      <c r="VTP90" s="90" t="str">
        <f t="shared" si="1637"/>
        <v/>
      </c>
      <c r="VTQ90" s="90" t="str">
        <f t="shared" si="1637"/>
        <v/>
      </c>
      <c r="VTR90" s="90" t="str">
        <f t="shared" si="1637"/>
        <v/>
      </c>
      <c r="VTS90" s="90" t="str">
        <f t="shared" si="1637"/>
        <v/>
      </c>
      <c r="VTT90" s="90" t="str">
        <f t="shared" si="1637"/>
        <v/>
      </c>
      <c r="VTU90" s="90" t="str">
        <f t="shared" si="1637"/>
        <v/>
      </c>
      <c r="VTV90" s="90" t="str">
        <f t="shared" si="1637"/>
        <v/>
      </c>
      <c r="VTW90" s="90" t="str">
        <f t="shared" si="1637"/>
        <v/>
      </c>
      <c r="VTX90" s="90" t="str">
        <f t="shared" si="1637"/>
        <v/>
      </c>
      <c r="VTY90" s="90" t="str">
        <f t="shared" si="1637"/>
        <v/>
      </c>
      <c r="VTZ90" s="90" t="str">
        <f t="shared" si="1637"/>
        <v/>
      </c>
      <c r="VUA90" s="90" t="str">
        <f t="shared" si="1637"/>
        <v/>
      </c>
      <c r="VUB90" s="90" t="str">
        <f t="shared" si="1637"/>
        <v/>
      </c>
      <c r="VUC90" s="90" t="str">
        <f t="shared" si="1637"/>
        <v/>
      </c>
      <c r="VUD90" s="90" t="str">
        <f t="shared" si="1637"/>
        <v/>
      </c>
      <c r="VUE90" s="90" t="str">
        <f t="shared" si="1637"/>
        <v/>
      </c>
      <c r="VUF90" s="90" t="str">
        <f t="shared" si="1637"/>
        <v/>
      </c>
      <c r="VUG90" s="90" t="str">
        <f t="shared" ref="VUG90:VWR90" si="1638">IF(AND(VUG$8&gt;14,VUG$8&lt;19,VUG$8&lt;&gt;""),1,"")</f>
        <v/>
      </c>
      <c r="VUH90" s="90" t="str">
        <f t="shared" si="1638"/>
        <v/>
      </c>
      <c r="VUI90" s="90" t="str">
        <f t="shared" si="1638"/>
        <v/>
      </c>
      <c r="VUJ90" s="90" t="str">
        <f t="shared" si="1638"/>
        <v/>
      </c>
      <c r="VUK90" s="90" t="str">
        <f t="shared" si="1638"/>
        <v/>
      </c>
      <c r="VUL90" s="90" t="str">
        <f t="shared" si="1638"/>
        <v/>
      </c>
      <c r="VUM90" s="90" t="str">
        <f t="shared" si="1638"/>
        <v/>
      </c>
      <c r="VUN90" s="90" t="str">
        <f t="shared" si="1638"/>
        <v/>
      </c>
      <c r="VUO90" s="90" t="str">
        <f t="shared" si="1638"/>
        <v/>
      </c>
      <c r="VUP90" s="90" t="str">
        <f t="shared" si="1638"/>
        <v/>
      </c>
      <c r="VUQ90" s="90" t="str">
        <f t="shared" si="1638"/>
        <v/>
      </c>
      <c r="VUR90" s="90" t="str">
        <f t="shared" si="1638"/>
        <v/>
      </c>
      <c r="VUS90" s="90" t="str">
        <f t="shared" si="1638"/>
        <v/>
      </c>
      <c r="VUT90" s="90" t="str">
        <f t="shared" si="1638"/>
        <v/>
      </c>
      <c r="VUU90" s="90" t="str">
        <f t="shared" si="1638"/>
        <v/>
      </c>
      <c r="VUV90" s="90" t="str">
        <f t="shared" si="1638"/>
        <v/>
      </c>
      <c r="VUW90" s="90" t="str">
        <f t="shared" si="1638"/>
        <v/>
      </c>
      <c r="VUX90" s="90" t="str">
        <f t="shared" si="1638"/>
        <v/>
      </c>
      <c r="VUY90" s="90" t="str">
        <f t="shared" si="1638"/>
        <v/>
      </c>
      <c r="VUZ90" s="90" t="str">
        <f t="shared" si="1638"/>
        <v/>
      </c>
      <c r="VVA90" s="90" t="str">
        <f t="shared" si="1638"/>
        <v/>
      </c>
      <c r="VVB90" s="90" t="str">
        <f t="shared" si="1638"/>
        <v/>
      </c>
      <c r="VVC90" s="90" t="str">
        <f t="shared" si="1638"/>
        <v/>
      </c>
      <c r="VVD90" s="90" t="str">
        <f t="shared" si="1638"/>
        <v/>
      </c>
      <c r="VVE90" s="90" t="str">
        <f t="shared" si="1638"/>
        <v/>
      </c>
      <c r="VVF90" s="90" t="str">
        <f t="shared" si="1638"/>
        <v/>
      </c>
      <c r="VVG90" s="90" t="str">
        <f t="shared" si="1638"/>
        <v/>
      </c>
      <c r="VVH90" s="90" t="str">
        <f t="shared" si="1638"/>
        <v/>
      </c>
      <c r="VVI90" s="90" t="str">
        <f t="shared" si="1638"/>
        <v/>
      </c>
      <c r="VVJ90" s="90" t="str">
        <f t="shared" si="1638"/>
        <v/>
      </c>
      <c r="VVK90" s="90" t="str">
        <f t="shared" si="1638"/>
        <v/>
      </c>
      <c r="VVL90" s="90" t="str">
        <f t="shared" si="1638"/>
        <v/>
      </c>
      <c r="VVM90" s="90" t="str">
        <f t="shared" si="1638"/>
        <v/>
      </c>
      <c r="VVN90" s="90" t="str">
        <f t="shared" si="1638"/>
        <v/>
      </c>
      <c r="VVO90" s="90" t="str">
        <f t="shared" si="1638"/>
        <v/>
      </c>
      <c r="VVP90" s="90" t="str">
        <f t="shared" si="1638"/>
        <v/>
      </c>
      <c r="VVQ90" s="90" t="str">
        <f t="shared" si="1638"/>
        <v/>
      </c>
      <c r="VVR90" s="90" t="str">
        <f t="shared" si="1638"/>
        <v/>
      </c>
      <c r="VVS90" s="90" t="str">
        <f t="shared" si="1638"/>
        <v/>
      </c>
      <c r="VVT90" s="90" t="str">
        <f t="shared" si="1638"/>
        <v/>
      </c>
      <c r="VVU90" s="90" t="str">
        <f t="shared" si="1638"/>
        <v/>
      </c>
      <c r="VVV90" s="90" t="str">
        <f t="shared" si="1638"/>
        <v/>
      </c>
      <c r="VVW90" s="90" t="str">
        <f t="shared" si="1638"/>
        <v/>
      </c>
      <c r="VVX90" s="90" t="str">
        <f t="shared" si="1638"/>
        <v/>
      </c>
      <c r="VVY90" s="90" t="str">
        <f t="shared" si="1638"/>
        <v/>
      </c>
      <c r="VVZ90" s="90" t="str">
        <f t="shared" si="1638"/>
        <v/>
      </c>
      <c r="VWA90" s="90" t="str">
        <f t="shared" si="1638"/>
        <v/>
      </c>
      <c r="VWB90" s="90" t="str">
        <f t="shared" si="1638"/>
        <v/>
      </c>
      <c r="VWC90" s="90" t="str">
        <f t="shared" si="1638"/>
        <v/>
      </c>
      <c r="VWD90" s="90" t="str">
        <f t="shared" si="1638"/>
        <v/>
      </c>
      <c r="VWE90" s="90" t="str">
        <f t="shared" si="1638"/>
        <v/>
      </c>
      <c r="VWF90" s="90" t="str">
        <f t="shared" si="1638"/>
        <v/>
      </c>
      <c r="VWG90" s="90" t="str">
        <f t="shared" si="1638"/>
        <v/>
      </c>
      <c r="VWH90" s="90" t="str">
        <f t="shared" si="1638"/>
        <v/>
      </c>
      <c r="VWI90" s="90" t="str">
        <f t="shared" si="1638"/>
        <v/>
      </c>
      <c r="VWJ90" s="90" t="str">
        <f t="shared" si="1638"/>
        <v/>
      </c>
      <c r="VWK90" s="90" t="str">
        <f t="shared" si="1638"/>
        <v/>
      </c>
      <c r="VWL90" s="90" t="str">
        <f t="shared" si="1638"/>
        <v/>
      </c>
      <c r="VWM90" s="90" t="str">
        <f t="shared" si="1638"/>
        <v/>
      </c>
      <c r="VWN90" s="90" t="str">
        <f t="shared" si="1638"/>
        <v/>
      </c>
      <c r="VWO90" s="90" t="str">
        <f t="shared" si="1638"/>
        <v/>
      </c>
      <c r="VWP90" s="90" t="str">
        <f t="shared" si="1638"/>
        <v/>
      </c>
      <c r="VWQ90" s="90" t="str">
        <f t="shared" si="1638"/>
        <v/>
      </c>
      <c r="VWR90" s="90" t="str">
        <f t="shared" si="1638"/>
        <v/>
      </c>
      <c r="VWS90" s="90" t="str">
        <f t="shared" ref="VWS90:VZD90" si="1639">IF(AND(VWS$8&gt;14,VWS$8&lt;19,VWS$8&lt;&gt;""),1,"")</f>
        <v/>
      </c>
      <c r="VWT90" s="90" t="str">
        <f t="shared" si="1639"/>
        <v/>
      </c>
      <c r="VWU90" s="90" t="str">
        <f t="shared" si="1639"/>
        <v/>
      </c>
      <c r="VWV90" s="90" t="str">
        <f t="shared" si="1639"/>
        <v/>
      </c>
      <c r="VWW90" s="90" t="str">
        <f t="shared" si="1639"/>
        <v/>
      </c>
      <c r="VWX90" s="90" t="str">
        <f t="shared" si="1639"/>
        <v/>
      </c>
      <c r="VWY90" s="90" t="str">
        <f t="shared" si="1639"/>
        <v/>
      </c>
      <c r="VWZ90" s="90" t="str">
        <f t="shared" si="1639"/>
        <v/>
      </c>
      <c r="VXA90" s="90" t="str">
        <f t="shared" si="1639"/>
        <v/>
      </c>
      <c r="VXB90" s="90" t="str">
        <f t="shared" si="1639"/>
        <v/>
      </c>
      <c r="VXC90" s="90" t="str">
        <f t="shared" si="1639"/>
        <v/>
      </c>
      <c r="VXD90" s="90" t="str">
        <f t="shared" si="1639"/>
        <v/>
      </c>
      <c r="VXE90" s="90" t="str">
        <f t="shared" si="1639"/>
        <v/>
      </c>
      <c r="VXF90" s="90" t="str">
        <f t="shared" si="1639"/>
        <v/>
      </c>
      <c r="VXG90" s="90" t="str">
        <f t="shared" si="1639"/>
        <v/>
      </c>
      <c r="VXH90" s="90" t="str">
        <f t="shared" si="1639"/>
        <v/>
      </c>
      <c r="VXI90" s="90" t="str">
        <f t="shared" si="1639"/>
        <v/>
      </c>
      <c r="VXJ90" s="90" t="str">
        <f t="shared" si="1639"/>
        <v/>
      </c>
      <c r="VXK90" s="90" t="str">
        <f t="shared" si="1639"/>
        <v/>
      </c>
      <c r="VXL90" s="90" t="str">
        <f t="shared" si="1639"/>
        <v/>
      </c>
      <c r="VXM90" s="90" t="str">
        <f t="shared" si="1639"/>
        <v/>
      </c>
      <c r="VXN90" s="90" t="str">
        <f t="shared" si="1639"/>
        <v/>
      </c>
      <c r="VXO90" s="90" t="str">
        <f t="shared" si="1639"/>
        <v/>
      </c>
      <c r="VXP90" s="90" t="str">
        <f t="shared" si="1639"/>
        <v/>
      </c>
      <c r="VXQ90" s="90" t="str">
        <f t="shared" si="1639"/>
        <v/>
      </c>
      <c r="VXR90" s="90" t="str">
        <f t="shared" si="1639"/>
        <v/>
      </c>
      <c r="VXS90" s="90" t="str">
        <f t="shared" si="1639"/>
        <v/>
      </c>
      <c r="VXT90" s="90" t="str">
        <f t="shared" si="1639"/>
        <v/>
      </c>
      <c r="VXU90" s="90" t="str">
        <f t="shared" si="1639"/>
        <v/>
      </c>
      <c r="VXV90" s="90" t="str">
        <f t="shared" si="1639"/>
        <v/>
      </c>
      <c r="VXW90" s="90" t="str">
        <f t="shared" si="1639"/>
        <v/>
      </c>
      <c r="VXX90" s="90" t="str">
        <f t="shared" si="1639"/>
        <v/>
      </c>
      <c r="VXY90" s="90" t="str">
        <f t="shared" si="1639"/>
        <v/>
      </c>
      <c r="VXZ90" s="90" t="str">
        <f t="shared" si="1639"/>
        <v/>
      </c>
      <c r="VYA90" s="90" t="str">
        <f t="shared" si="1639"/>
        <v/>
      </c>
      <c r="VYB90" s="90" t="str">
        <f t="shared" si="1639"/>
        <v/>
      </c>
      <c r="VYC90" s="90" t="str">
        <f t="shared" si="1639"/>
        <v/>
      </c>
      <c r="VYD90" s="90" t="str">
        <f t="shared" si="1639"/>
        <v/>
      </c>
      <c r="VYE90" s="90" t="str">
        <f t="shared" si="1639"/>
        <v/>
      </c>
      <c r="VYF90" s="90" t="str">
        <f t="shared" si="1639"/>
        <v/>
      </c>
      <c r="VYG90" s="90" t="str">
        <f t="shared" si="1639"/>
        <v/>
      </c>
      <c r="VYH90" s="90" t="str">
        <f t="shared" si="1639"/>
        <v/>
      </c>
      <c r="VYI90" s="90" t="str">
        <f t="shared" si="1639"/>
        <v/>
      </c>
      <c r="VYJ90" s="90" t="str">
        <f t="shared" si="1639"/>
        <v/>
      </c>
      <c r="VYK90" s="90" t="str">
        <f t="shared" si="1639"/>
        <v/>
      </c>
      <c r="VYL90" s="90" t="str">
        <f t="shared" si="1639"/>
        <v/>
      </c>
      <c r="VYM90" s="90" t="str">
        <f t="shared" si="1639"/>
        <v/>
      </c>
      <c r="VYN90" s="90" t="str">
        <f t="shared" si="1639"/>
        <v/>
      </c>
      <c r="VYO90" s="90" t="str">
        <f t="shared" si="1639"/>
        <v/>
      </c>
      <c r="VYP90" s="90" t="str">
        <f t="shared" si="1639"/>
        <v/>
      </c>
      <c r="VYQ90" s="90" t="str">
        <f t="shared" si="1639"/>
        <v/>
      </c>
      <c r="VYR90" s="90" t="str">
        <f t="shared" si="1639"/>
        <v/>
      </c>
      <c r="VYS90" s="90" t="str">
        <f t="shared" si="1639"/>
        <v/>
      </c>
      <c r="VYT90" s="90" t="str">
        <f t="shared" si="1639"/>
        <v/>
      </c>
      <c r="VYU90" s="90" t="str">
        <f t="shared" si="1639"/>
        <v/>
      </c>
      <c r="VYV90" s="90" t="str">
        <f t="shared" si="1639"/>
        <v/>
      </c>
      <c r="VYW90" s="90" t="str">
        <f t="shared" si="1639"/>
        <v/>
      </c>
      <c r="VYX90" s="90" t="str">
        <f t="shared" si="1639"/>
        <v/>
      </c>
      <c r="VYY90" s="90" t="str">
        <f t="shared" si="1639"/>
        <v/>
      </c>
      <c r="VYZ90" s="90" t="str">
        <f t="shared" si="1639"/>
        <v/>
      </c>
      <c r="VZA90" s="90" t="str">
        <f t="shared" si="1639"/>
        <v/>
      </c>
      <c r="VZB90" s="90" t="str">
        <f t="shared" si="1639"/>
        <v/>
      </c>
      <c r="VZC90" s="90" t="str">
        <f t="shared" si="1639"/>
        <v/>
      </c>
      <c r="VZD90" s="90" t="str">
        <f t="shared" si="1639"/>
        <v/>
      </c>
      <c r="VZE90" s="90" t="str">
        <f t="shared" ref="VZE90:WBP90" si="1640">IF(AND(VZE$8&gt;14,VZE$8&lt;19,VZE$8&lt;&gt;""),1,"")</f>
        <v/>
      </c>
      <c r="VZF90" s="90" t="str">
        <f t="shared" si="1640"/>
        <v/>
      </c>
      <c r="VZG90" s="90" t="str">
        <f t="shared" si="1640"/>
        <v/>
      </c>
      <c r="VZH90" s="90" t="str">
        <f t="shared" si="1640"/>
        <v/>
      </c>
      <c r="VZI90" s="90" t="str">
        <f t="shared" si="1640"/>
        <v/>
      </c>
      <c r="VZJ90" s="90" t="str">
        <f t="shared" si="1640"/>
        <v/>
      </c>
      <c r="VZK90" s="90" t="str">
        <f t="shared" si="1640"/>
        <v/>
      </c>
      <c r="VZL90" s="90" t="str">
        <f t="shared" si="1640"/>
        <v/>
      </c>
      <c r="VZM90" s="90" t="str">
        <f t="shared" si="1640"/>
        <v/>
      </c>
      <c r="VZN90" s="90" t="str">
        <f t="shared" si="1640"/>
        <v/>
      </c>
      <c r="VZO90" s="90" t="str">
        <f t="shared" si="1640"/>
        <v/>
      </c>
      <c r="VZP90" s="90" t="str">
        <f t="shared" si="1640"/>
        <v/>
      </c>
      <c r="VZQ90" s="90" t="str">
        <f t="shared" si="1640"/>
        <v/>
      </c>
      <c r="VZR90" s="90" t="str">
        <f t="shared" si="1640"/>
        <v/>
      </c>
      <c r="VZS90" s="90" t="str">
        <f t="shared" si="1640"/>
        <v/>
      </c>
      <c r="VZT90" s="90" t="str">
        <f t="shared" si="1640"/>
        <v/>
      </c>
      <c r="VZU90" s="90" t="str">
        <f t="shared" si="1640"/>
        <v/>
      </c>
      <c r="VZV90" s="90" t="str">
        <f t="shared" si="1640"/>
        <v/>
      </c>
      <c r="VZW90" s="90" t="str">
        <f t="shared" si="1640"/>
        <v/>
      </c>
      <c r="VZX90" s="90" t="str">
        <f t="shared" si="1640"/>
        <v/>
      </c>
      <c r="VZY90" s="90" t="str">
        <f t="shared" si="1640"/>
        <v/>
      </c>
      <c r="VZZ90" s="90" t="str">
        <f t="shared" si="1640"/>
        <v/>
      </c>
      <c r="WAA90" s="90" t="str">
        <f t="shared" si="1640"/>
        <v/>
      </c>
      <c r="WAB90" s="90" t="str">
        <f t="shared" si="1640"/>
        <v/>
      </c>
      <c r="WAC90" s="90" t="str">
        <f t="shared" si="1640"/>
        <v/>
      </c>
      <c r="WAD90" s="90" t="str">
        <f t="shared" si="1640"/>
        <v/>
      </c>
      <c r="WAE90" s="90" t="str">
        <f t="shared" si="1640"/>
        <v/>
      </c>
      <c r="WAF90" s="90" t="str">
        <f t="shared" si="1640"/>
        <v/>
      </c>
      <c r="WAG90" s="90" t="str">
        <f t="shared" si="1640"/>
        <v/>
      </c>
      <c r="WAH90" s="90" t="str">
        <f t="shared" si="1640"/>
        <v/>
      </c>
      <c r="WAI90" s="90" t="str">
        <f t="shared" si="1640"/>
        <v/>
      </c>
      <c r="WAJ90" s="90" t="str">
        <f t="shared" si="1640"/>
        <v/>
      </c>
      <c r="WAK90" s="90" t="str">
        <f t="shared" si="1640"/>
        <v/>
      </c>
      <c r="WAL90" s="90" t="str">
        <f t="shared" si="1640"/>
        <v/>
      </c>
      <c r="WAM90" s="90" t="str">
        <f t="shared" si="1640"/>
        <v/>
      </c>
      <c r="WAN90" s="90" t="str">
        <f t="shared" si="1640"/>
        <v/>
      </c>
      <c r="WAO90" s="90" t="str">
        <f t="shared" si="1640"/>
        <v/>
      </c>
      <c r="WAP90" s="90" t="str">
        <f t="shared" si="1640"/>
        <v/>
      </c>
      <c r="WAQ90" s="90" t="str">
        <f t="shared" si="1640"/>
        <v/>
      </c>
      <c r="WAR90" s="90" t="str">
        <f t="shared" si="1640"/>
        <v/>
      </c>
      <c r="WAS90" s="90" t="str">
        <f t="shared" si="1640"/>
        <v/>
      </c>
      <c r="WAT90" s="90" t="str">
        <f t="shared" si="1640"/>
        <v/>
      </c>
      <c r="WAU90" s="90" t="str">
        <f t="shared" si="1640"/>
        <v/>
      </c>
      <c r="WAV90" s="90" t="str">
        <f t="shared" si="1640"/>
        <v/>
      </c>
      <c r="WAW90" s="90" t="str">
        <f t="shared" si="1640"/>
        <v/>
      </c>
      <c r="WAX90" s="90" t="str">
        <f t="shared" si="1640"/>
        <v/>
      </c>
      <c r="WAY90" s="90" t="str">
        <f t="shared" si="1640"/>
        <v/>
      </c>
      <c r="WAZ90" s="90" t="str">
        <f t="shared" si="1640"/>
        <v/>
      </c>
      <c r="WBA90" s="90" t="str">
        <f t="shared" si="1640"/>
        <v/>
      </c>
      <c r="WBB90" s="90" t="str">
        <f t="shared" si="1640"/>
        <v/>
      </c>
      <c r="WBC90" s="90" t="str">
        <f t="shared" si="1640"/>
        <v/>
      </c>
      <c r="WBD90" s="90" t="str">
        <f t="shared" si="1640"/>
        <v/>
      </c>
      <c r="WBE90" s="90" t="str">
        <f t="shared" si="1640"/>
        <v/>
      </c>
      <c r="WBF90" s="90" t="str">
        <f t="shared" si="1640"/>
        <v/>
      </c>
      <c r="WBG90" s="90" t="str">
        <f t="shared" si="1640"/>
        <v/>
      </c>
      <c r="WBH90" s="90" t="str">
        <f t="shared" si="1640"/>
        <v/>
      </c>
      <c r="WBI90" s="90" t="str">
        <f t="shared" si="1640"/>
        <v/>
      </c>
      <c r="WBJ90" s="90" t="str">
        <f t="shared" si="1640"/>
        <v/>
      </c>
      <c r="WBK90" s="90" t="str">
        <f t="shared" si="1640"/>
        <v/>
      </c>
      <c r="WBL90" s="90" t="str">
        <f t="shared" si="1640"/>
        <v/>
      </c>
      <c r="WBM90" s="90" t="str">
        <f t="shared" si="1640"/>
        <v/>
      </c>
      <c r="WBN90" s="90" t="str">
        <f t="shared" si="1640"/>
        <v/>
      </c>
      <c r="WBO90" s="90" t="str">
        <f t="shared" si="1640"/>
        <v/>
      </c>
      <c r="WBP90" s="90" t="str">
        <f t="shared" si="1640"/>
        <v/>
      </c>
      <c r="WBQ90" s="90" t="str">
        <f t="shared" ref="WBQ90:WEB90" si="1641">IF(AND(WBQ$8&gt;14,WBQ$8&lt;19,WBQ$8&lt;&gt;""),1,"")</f>
        <v/>
      </c>
      <c r="WBR90" s="90" t="str">
        <f t="shared" si="1641"/>
        <v/>
      </c>
      <c r="WBS90" s="90" t="str">
        <f t="shared" si="1641"/>
        <v/>
      </c>
      <c r="WBT90" s="90" t="str">
        <f t="shared" si="1641"/>
        <v/>
      </c>
      <c r="WBU90" s="90" t="str">
        <f t="shared" si="1641"/>
        <v/>
      </c>
      <c r="WBV90" s="90" t="str">
        <f t="shared" si="1641"/>
        <v/>
      </c>
      <c r="WBW90" s="90" t="str">
        <f t="shared" si="1641"/>
        <v/>
      </c>
      <c r="WBX90" s="90" t="str">
        <f t="shared" si="1641"/>
        <v/>
      </c>
      <c r="WBY90" s="90" t="str">
        <f t="shared" si="1641"/>
        <v/>
      </c>
      <c r="WBZ90" s="90" t="str">
        <f t="shared" si="1641"/>
        <v/>
      </c>
      <c r="WCA90" s="90" t="str">
        <f t="shared" si="1641"/>
        <v/>
      </c>
      <c r="WCB90" s="90" t="str">
        <f t="shared" si="1641"/>
        <v/>
      </c>
      <c r="WCC90" s="90" t="str">
        <f t="shared" si="1641"/>
        <v/>
      </c>
      <c r="WCD90" s="90" t="str">
        <f t="shared" si="1641"/>
        <v/>
      </c>
      <c r="WCE90" s="90" t="str">
        <f t="shared" si="1641"/>
        <v/>
      </c>
      <c r="WCF90" s="90" t="str">
        <f t="shared" si="1641"/>
        <v/>
      </c>
      <c r="WCG90" s="90" t="str">
        <f t="shared" si="1641"/>
        <v/>
      </c>
      <c r="WCH90" s="90" t="str">
        <f t="shared" si="1641"/>
        <v/>
      </c>
      <c r="WCI90" s="90" t="str">
        <f t="shared" si="1641"/>
        <v/>
      </c>
      <c r="WCJ90" s="90" t="str">
        <f t="shared" si="1641"/>
        <v/>
      </c>
      <c r="WCK90" s="90" t="str">
        <f t="shared" si="1641"/>
        <v/>
      </c>
      <c r="WCL90" s="90" t="str">
        <f t="shared" si="1641"/>
        <v/>
      </c>
      <c r="WCM90" s="90" t="str">
        <f t="shared" si="1641"/>
        <v/>
      </c>
      <c r="WCN90" s="90" t="str">
        <f t="shared" si="1641"/>
        <v/>
      </c>
      <c r="WCO90" s="90" t="str">
        <f t="shared" si="1641"/>
        <v/>
      </c>
      <c r="WCP90" s="90" t="str">
        <f t="shared" si="1641"/>
        <v/>
      </c>
      <c r="WCQ90" s="90" t="str">
        <f t="shared" si="1641"/>
        <v/>
      </c>
      <c r="WCR90" s="90" t="str">
        <f t="shared" si="1641"/>
        <v/>
      </c>
      <c r="WCS90" s="90" t="str">
        <f t="shared" si="1641"/>
        <v/>
      </c>
      <c r="WCT90" s="90" t="str">
        <f t="shared" si="1641"/>
        <v/>
      </c>
      <c r="WCU90" s="90" t="str">
        <f t="shared" si="1641"/>
        <v/>
      </c>
      <c r="WCV90" s="90" t="str">
        <f t="shared" si="1641"/>
        <v/>
      </c>
      <c r="WCW90" s="90" t="str">
        <f t="shared" si="1641"/>
        <v/>
      </c>
      <c r="WCX90" s="90" t="str">
        <f t="shared" si="1641"/>
        <v/>
      </c>
      <c r="WCY90" s="90" t="str">
        <f t="shared" si="1641"/>
        <v/>
      </c>
      <c r="WCZ90" s="90" t="str">
        <f t="shared" si="1641"/>
        <v/>
      </c>
      <c r="WDA90" s="90" t="str">
        <f t="shared" si="1641"/>
        <v/>
      </c>
      <c r="WDB90" s="90" t="str">
        <f t="shared" si="1641"/>
        <v/>
      </c>
      <c r="WDC90" s="90" t="str">
        <f t="shared" si="1641"/>
        <v/>
      </c>
      <c r="WDD90" s="90" t="str">
        <f t="shared" si="1641"/>
        <v/>
      </c>
      <c r="WDE90" s="90" t="str">
        <f t="shared" si="1641"/>
        <v/>
      </c>
      <c r="WDF90" s="90" t="str">
        <f t="shared" si="1641"/>
        <v/>
      </c>
      <c r="WDG90" s="90" t="str">
        <f t="shared" si="1641"/>
        <v/>
      </c>
      <c r="WDH90" s="90" t="str">
        <f t="shared" si="1641"/>
        <v/>
      </c>
      <c r="WDI90" s="90" t="str">
        <f t="shared" si="1641"/>
        <v/>
      </c>
      <c r="WDJ90" s="90" t="str">
        <f t="shared" si="1641"/>
        <v/>
      </c>
      <c r="WDK90" s="90" t="str">
        <f t="shared" si="1641"/>
        <v/>
      </c>
      <c r="WDL90" s="90" t="str">
        <f t="shared" si="1641"/>
        <v/>
      </c>
      <c r="WDM90" s="90" t="str">
        <f t="shared" si="1641"/>
        <v/>
      </c>
      <c r="WDN90" s="90" t="str">
        <f t="shared" si="1641"/>
        <v/>
      </c>
      <c r="WDO90" s="90" t="str">
        <f t="shared" si="1641"/>
        <v/>
      </c>
      <c r="WDP90" s="90" t="str">
        <f t="shared" si="1641"/>
        <v/>
      </c>
      <c r="WDQ90" s="90" t="str">
        <f t="shared" si="1641"/>
        <v/>
      </c>
      <c r="WDR90" s="90" t="str">
        <f t="shared" si="1641"/>
        <v/>
      </c>
      <c r="WDS90" s="90" t="str">
        <f t="shared" si="1641"/>
        <v/>
      </c>
      <c r="WDT90" s="90" t="str">
        <f t="shared" si="1641"/>
        <v/>
      </c>
      <c r="WDU90" s="90" t="str">
        <f t="shared" si="1641"/>
        <v/>
      </c>
      <c r="WDV90" s="90" t="str">
        <f t="shared" si="1641"/>
        <v/>
      </c>
      <c r="WDW90" s="90" t="str">
        <f t="shared" si="1641"/>
        <v/>
      </c>
      <c r="WDX90" s="90" t="str">
        <f t="shared" si="1641"/>
        <v/>
      </c>
      <c r="WDY90" s="90" t="str">
        <f t="shared" si="1641"/>
        <v/>
      </c>
      <c r="WDZ90" s="90" t="str">
        <f t="shared" si="1641"/>
        <v/>
      </c>
      <c r="WEA90" s="90" t="str">
        <f t="shared" si="1641"/>
        <v/>
      </c>
      <c r="WEB90" s="90" t="str">
        <f t="shared" si="1641"/>
        <v/>
      </c>
      <c r="WEC90" s="90" t="str">
        <f t="shared" ref="WEC90:WGN90" si="1642">IF(AND(WEC$8&gt;14,WEC$8&lt;19,WEC$8&lt;&gt;""),1,"")</f>
        <v/>
      </c>
      <c r="WED90" s="90" t="str">
        <f t="shared" si="1642"/>
        <v/>
      </c>
      <c r="WEE90" s="90" t="str">
        <f t="shared" si="1642"/>
        <v/>
      </c>
      <c r="WEF90" s="90" t="str">
        <f t="shared" si="1642"/>
        <v/>
      </c>
      <c r="WEG90" s="90" t="str">
        <f t="shared" si="1642"/>
        <v/>
      </c>
      <c r="WEH90" s="90" t="str">
        <f t="shared" si="1642"/>
        <v/>
      </c>
      <c r="WEI90" s="90" t="str">
        <f t="shared" si="1642"/>
        <v/>
      </c>
      <c r="WEJ90" s="90" t="str">
        <f t="shared" si="1642"/>
        <v/>
      </c>
      <c r="WEK90" s="90" t="str">
        <f t="shared" si="1642"/>
        <v/>
      </c>
      <c r="WEL90" s="90" t="str">
        <f t="shared" si="1642"/>
        <v/>
      </c>
      <c r="WEM90" s="90" t="str">
        <f t="shared" si="1642"/>
        <v/>
      </c>
      <c r="WEN90" s="90" t="str">
        <f t="shared" si="1642"/>
        <v/>
      </c>
      <c r="WEO90" s="90" t="str">
        <f t="shared" si="1642"/>
        <v/>
      </c>
      <c r="WEP90" s="90" t="str">
        <f t="shared" si="1642"/>
        <v/>
      </c>
      <c r="WEQ90" s="90" t="str">
        <f t="shared" si="1642"/>
        <v/>
      </c>
      <c r="WER90" s="90" t="str">
        <f t="shared" si="1642"/>
        <v/>
      </c>
      <c r="WES90" s="90" t="str">
        <f t="shared" si="1642"/>
        <v/>
      </c>
      <c r="WET90" s="90" t="str">
        <f t="shared" si="1642"/>
        <v/>
      </c>
      <c r="WEU90" s="90" t="str">
        <f t="shared" si="1642"/>
        <v/>
      </c>
      <c r="WEV90" s="90" t="str">
        <f t="shared" si="1642"/>
        <v/>
      </c>
      <c r="WEW90" s="90" t="str">
        <f t="shared" si="1642"/>
        <v/>
      </c>
      <c r="WEX90" s="90" t="str">
        <f t="shared" si="1642"/>
        <v/>
      </c>
      <c r="WEY90" s="90" t="str">
        <f t="shared" si="1642"/>
        <v/>
      </c>
      <c r="WEZ90" s="90" t="str">
        <f t="shared" si="1642"/>
        <v/>
      </c>
      <c r="WFA90" s="90" t="str">
        <f t="shared" si="1642"/>
        <v/>
      </c>
      <c r="WFB90" s="90" t="str">
        <f t="shared" si="1642"/>
        <v/>
      </c>
      <c r="WFC90" s="90" t="str">
        <f t="shared" si="1642"/>
        <v/>
      </c>
      <c r="WFD90" s="90" t="str">
        <f t="shared" si="1642"/>
        <v/>
      </c>
      <c r="WFE90" s="90" t="str">
        <f t="shared" si="1642"/>
        <v/>
      </c>
      <c r="WFF90" s="90" t="str">
        <f t="shared" si="1642"/>
        <v/>
      </c>
      <c r="WFG90" s="90" t="str">
        <f t="shared" si="1642"/>
        <v/>
      </c>
      <c r="WFH90" s="90" t="str">
        <f t="shared" si="1642"/>
        <v/>
      </c>
      <c r="WFI90" s="90" t="str">
        <f t="shared" si="1642"/>
        <v/>
      </c>
      <c r="WFJ90" s="90" t="str">
        <f t="shared" si="1642"/>
        <v/>
      </c>
      <c r="WFK90" s="90" t="str">
        <f t="shared" si="1642"/>
        <v/>
      </c>
      <c r="WFL90" s="90" t="str">
        <f t="shared" si="1642"/>
        <v/>
      </c>
      <c r="WFM90" s="90" t="str">
        <f t="shared" si="1642"/>
        <v/>
      </c>
      <c r="WFN90" s="90" t="str">
        <f t="shared" si="1642"/>
        <v/>
      </c>
      <c r="WFO90" s="90" t="str">
        <f t="shared" si="1642"/>
        <v/>
      </c>
      <c r="WFP90" s="90" t="str">
        <f t="shared" si="1642"/>
        <v/>
      </c>
      <c r="WFQ90" s="90" t="str">
        <f t="shared" si="1642"/>
        <v/>
      </c>
      <c r="WFR90" s="90" t="str">
        <f t="shared" si="1642"/>
        <v/>
      </c>
      <c r="WFS90" s="90" t="str">
        <f t="shared" si="1642"/>
        <v/>
      </c>
      <c r="WFT90" s="90" t="str">
        <f t="shared" si="1642"/>
        <v/>
      </c>
      <c r="WFU90" s="90" t="str">
        <f t="shared" si="1642"/>
        <v/>
      </c>
      <c r="WFV90" s="90" t="str">
        <f t="shared" si="1642"/>
        <v/>
      </c>
      <c r="WFW90" s="90" t="str">
        <f t="shared" si="1642"/>
        <v/>
      </c>
      <c r="WFX90" s="90" t="str">
        <f t="shared" si="1642"/>
        <v/>
      </c>
      <c r="WFY90" s="90" t="str">
        <f t="shared" si="1642"/>
        <v/>
      </c>
      <c r="WFZ90" s="90" t="str">
        <f t="shared" si="1642"/>
        <v/>
      </c>
      <c r="WGA90" s="90" t="str">
        <f t="shared" si="1642"/>
        <v/>
      </c>
      <c r="WGB90" s="90" t="str">
        <f t="shared" si="1642"/>
        <v/>
      </c>
      <c r="WGC90" s="90" t="str">
        <f t="shared" si="1642"/>
        <v/>
      </c>
      <c r="WGD90" s="90" t="str">
        <f t="shared" si="1642"/>
        <v/>
      </c>
      <c r="WGE90" s="90" t="str">
        <f t="shared" si="1642"/>
        <v/>
      </c>
      <c r="WGF90" s="90" t="str">
        <f t="shared" si="1642"/>
        <v/>
      </c>
      <c r="WGG90" s="90" t="str">
        <f t="shared" si="1642"/>
        <v/>
      </c>
      <c r="WGH90" s="90" t="str">
        <f t="shared" si="1642"/>
        <v/>
      </c>
      <c r="WGI90" s="90" t="str">
        <f t="shared" si="1642"/>
        <v/>
      </c>
      <c r="WGJ90" s="90" t="str">
        <f t="shared" si="1642"/>
        <v/>
      </c>
      <c r="WGK90" s="90" t="str">
        <f t="shared" si="1642"/>
        <v/>
      </c>
      <c r="WGL90" s="90" t="str">
        <f t="shared" si="1642"/>
        <v/>
      </c>
      <c r="WGM90" s="90" t="str">
        <f t="shared" si="1642"/>
        <v/>
      </c>
      <c r="WGN90" s="90" t="str">
        <f t="shared" si="1642"/>
        <v/>
      </c>
      <c r="WGO90" s="90" t="str">
        <f t="shared" ref="WGO90:WIZ90" si="1643">IF(AND(WGO$8&gt;14,WGO$8&lt;19,WGO$8&lt;&gt;""),1,"")</f>
        <v/>
      </c>
      <c r="WGP90" s="90" t="str">
        <f t="shared" si="1643"/>
        <v/>
      </c>
      <c r="WGQ90" s="90" t="str">
        <f t="shared" si="1643"/>
        <v/>
      </c>
      <c r="WGR90" s="90" t="str">
        <f t="shared" si="1643"/>
        <v/>
      </c>
      <c r="WGS90" s="90" t="str">
        <f t="shared" si="1643"/>
        <v/>
      </c>
      <c r="WGT90" s="90" t="str">
        <f t="shared" si="1643"/>
        <v/>
      </c>
      <c r="WGU90" s="90" t="str">
        <f t="shared" si="1643"/>
        <v/>
      </c>
      <c r="WGV90" s="90" t="str">
        <f t="shared" si="1643"/>
        <v/>
      </c>
      <c r="WGW90" s="90" t="str">
        <f t="shared" si="1643"/>
        <v/>
      </c>
      <c r="WGX90" s="90" t="str">
        <f t="shared" si="1643"/>
        <v/>
      </c>
      <c r="WGY90" s="90" t="str">
        <f t="shared" si="1643"/>
        <v/>
      </c>
      <c r="WGZ90" s="90" t="str">
        <f t="shared" si="1643"/>
        <v/>
      </c>
      <c r="WHA90" s="90" t="str">
        <f t="shared" si="1643"/>
        <v/>
      </c>
      <c r="WHB90" s="90" t="str">
        <f t="shared" si="1643"/>
        <v/>
      </c>
      <c r="WHC90" s="90" t="str">
        <f t="shared" si="1643"/>
        <v/>
      </c>
      <c r="WHD90" s="90" t="str">
        <f t="shared" si="1643"/>
        <v/>
      </c>
      <c r="WHE90" s="90" t="str">
        <f t="shared" si="1643"/>
        <v/>
      </c>
      <c r="WHF90" s="90" t="str">
        <f t="shared" si="1643"/>
        <v/>
      </c>
      <c r="WHG90" s="90" t="str">
        <f t="shared" si="1643"/>
        <v/>
      </c>
      <c r="WHH90" s="90" t="str">
        <f t="shared" si="1643"/>
        <v/>
      </c>
      <c r="WHI90" s="90" t="str">
        <f t="shared" si="1643"/>
        <v/>
      </c>
      <c r="WHJ90" s="90" t="str">
        <f t="shared" si="1643"/>
        <v/>
      </c>
      <c r="WHK90" s="90" t="str">
        <f t="shared" si="1643"/>
        <v/>
      </c>
      <c r="WHL90" s="90" t="str">
        <f t="shared" si="1643"/>
        <v/>
      </c>
      <c r="WHM90" s="90" t="str">
        <f t="shared" si="1643"/>
        <v/>
      </c>
      <c r="WHN90" s="90" t="str">
        <f t="shared" si="1643"/>
        <v/>
      </c>
      <c r="WHO90" s="90" t="str">
        <f t="shared" si="1643"/>
        <v/>
      </c>
      <c r="WHP90" s="90" t="str">
        <f t="shared" si="1643"/>
        <v/>
      </c>
      <c r="WHQ90" s="90" t="str">
        <f t="shared" si="1643"/>
        <v/>
      </c>
      <c r="WHR90" s="90" t="str">
        <f t="shared" si="1643"/>
        <v/>
      </c>
      <c r="WHS90" s="90" t="str">
        <f t="shared" si="1643"/>
        <v/>
      </c>
      <c r="WHT90" s="90" t="str">
        <f t="shared" si="1643"/>
        <v/>
      </c>
      <c r="WHU90" s="90" t="str">
        <f t="shared" si="1643"/>
        <v/>
      </c>
      <c r="WHV90" s="90" t="str">
        <f t="shared" si="1643"/>
        <v/>
      </c>
      <c r="WHW90" s="90" t="str">
        <f t="shared" si="1643"/>
        <v/>
      </c>
      <c r="WHX90" s="90" t="str">
        <f t="shared" si="1643"/>
        <v/>
      </c>
      <c r="WHY90" s="90" t="str">
        <f t="shared" si="1643"/>
        <v/>
      </c>
      <c r="WHZ90" s="90" t="str">
        <f t="shared" si="1643"/>
        <v/>
      </c>
      <c r="WIA90" s="90" t="str">
        <f t="shared" si="1643"/>
        <v/>
      </c>
      <c r="WIB90" s="90" t="str">
        <f t="shared" si="1643"/>
        <v/>
      </c>
      <c r="WIC90" s="90" t="str">
        <f t="shared" si="1643"/>
        <v/>
      </c>
      <c r="WID90" s="90" t="str">
        <f t="shared" si="1643"/>
        <v/>
      </c>
      <c r="WIE90" s="90" t="str">
        <f t="shared" si="1643"/>
        <v/>
      </c>
      <c r="WIF90" s="90" t="str">
        <f t="shared" si="1643"/>
        <v/>
      </c>
      <c r="WIG90" s="90" t="str">
        <f t="shared" si="1643"/>
        <v/>
      </c>
      <c r="WIH90" s="90" t="str">
        <f t="shared" si="1643"/>
        <v/>
      </c>
      <c r="WII90" s="90" t="str">
        <f t="shared" si="1643"/>
        <v/>
      </c>
      <c r="WIJ90" s="90" t="str">
        <f t="shared" si="1643"/>
        <v/>
      </c>
      <c r="WIK90" s="90" t="str">
        <f t="shared" si="1643"/>
        <v/>
      </c>
      <c r="WIL90" s="90" t="str">
        <f t="shared" si="1643"/>
        <v/>
      </c>
      <c r="WIM90" s="90" t="str">
        <f t="shared" si="1643"/>
        <v/>
      </c>
      <c r="WIN90" s="90" t="str">
        <f t="shared" si="1643"/>
        <v/>
      </c>
      <c r="WIO90" s="90" t="str">
        <f t="shared" si="1643"/>
        <v/>
      </c>
      <c r="WIP90" s="90" t="str">
        <f t="shared" si="1643"/>
        <v/>
      </c>
      <c r="WIQ90" s="90" t="str">
        <f t="shared" si="1643"/>
        <v/>
      </c>
      <c r="WIR90" s="90" t="str">
        <f t="shared" si="1643"/>
        <v/>
      </c>
      <c r="WIS90" s="90" t="str">
        <f t="shared" si="1643"/>
        <v/>
      </c>
      <c r="WIT90" s="90" t="str">
        <f t="shared" si="1643"/>
        <v/>
      </c>
      <c r="WIU90" s="90" t="str">
        <f t="shared" si="1643"/>
        <v/>
      </c>
      <c r="WIV90" s="90" t="str">
        <f t="shared" si="1643"/>
        <v/>
      </c>
      <c r="WIW90" s="90" t="str">
        <f t="shared" si="1643"/>
        <v/>
      </c>
      <c r="WIX90" s="90" t="str">
        <f t="shared" si="1643"/>
        <v/>
      </c>
      <c r="WIY90" s="90" t="str">
        <f t="shared" si="1643"/>
        <v/>
      </c>
      <c r="WIZ90" s="90" t="str">
        <f t="shared" si="1643"/>
        <v/>
      </c>
      <c r="WJA90" s="90" t="str">
        <f t="shared" ref="WJA90:WLL90" si="1644">IF(AND(WJA$8&gt;14,WJA$8&lt;19,WJA$8&lt;&gt;""),1,"")</f>
        <v/>
      </c>
      <c r="WJB90" s="90" t="str">
        <f t="shared" si="1644"/>
        <v/>
      </c>
      <c r="WJC90" s="90" t="str">
        <f t="shared" si="1644"/>
        <v/>
      </c>
      <c r="WJD90" s="90" t="str">
        <f t="shared" si="1644"/>
        <v/>
      </c>
      <c r="WJE90" s="90" t="str">
        <f t="shared" si="1644"/>
        <v/>
      </c>
      <c r="WJF90" s="90" t="str">
        <f t="shared" si="1644"/>
        <v/>
      </c>
      <c r="WJG90" s="90" t="str">
        <f t="shared" si="1644"/>
        <v/>
      </c>
      <c r="WJH90" s="90" t="str">
        <f t="shared" si="1644"/>
        <v/>
      </c>
      <c r="WJI90" s="90" t="str">
        <f t="shared" si="1644"/>
        <v/>
      </c>
      <c r="WJJ90" s="90" t="str">
        <f t="shared" si="1644"/>
        <v/>
      </c>
      <c r="WJK90" s="90" t="str">
        <f t="shared" si="1644"/>
        <v/>
      </c>
      <c r="WJL90" s="90" t="str">
        <f t="shared" si="1644"/>
        <v/>
      </c>
      <c r="WJM90" s="90" t="str">
        <f t="shared" si="1644"/>
        <v/>
      </c>
      <c r="WJN90" s="90" t="str">
        <f t="shared" si="1644"/>
        <v/>
      </c>
      <c r="WJO90" s="90" t="str">
        <f t="shared" si="1644"/>
        <v/>
      </c>
      <c r="WJP90" s="90" t="str">
        <f t="shared" si="1644"/>
        <v/>
      </c>
      <c r="WJQ90" s="90" t="str">
        <f t="shared" si="1644"/>
        <v/>
      </c>
      <c r="WJR90" s="90" t="str">
        <f t="shared" si="1644"/>
        <v/>
      </c>
      <c r="WJS90" s="90" t="str">
        <f t="shared" si="1644"/>
        <v/>
      </c>
      <c r="WJT90" s="90" t="str">
        <f t="shared" si="1644"/>
        <v/>
      </c>
      <c r="WJU90" s="90" t="str">
        <f t="shared" si="1644"/>
        <v/>
      </c>
      <c r="WJV90" s="90" t="str">
        <f t="shared" si="1644"/>
        <v/>
      </c>
      <c r="WJW90" s="90" t="str">
        <f t="shared" si="1644"/>
        <v/>
      </c>
      <c r="WJX90" s="90" t="str">
        <f t="shared" si="1644"/>
        <v/>
      </c>
      <c r="WJY90" s="90" t="str">
        <f t="shared" si="1644"/>
        <v/>
      </c>
      <c r="WJZ90" s="90" t="str">
        <f t="shared" si="1644"/>
        <v/>
      </c>
      <c r="WKA90" s="90" t="str">
        <f t="shared" si="1644"/>
        <v/>
      </c>
      <c r="WKB90" s="90" t="str">
        <f t="shared" si="1644"/>
        <v/>
      </c>
      <c r="WKC90" s="90" t="str">
        <f t="shared" si="1644"/>
        <v/>
      </c>
      <c r="WKD90" s="90" t="str">
        <f t="shared" si="1644"/>
        <v/>
      </c>
      <c r="WKE90" s="90" t="str">
        <f t="shared" si="1644"/>
        <v/>
      </c>
      <c r="WKF90" s="90" t="str">
        <f t="shared" si="1644"/>
        <v/>
      </c>
      <c r="WKG90" s="90" t="str">
        <f t="shared" si="1644"/>
        <v/>
      </c>
      <c r="WKH90" s="90" t="str">
        <f t="shared" si="1644"/>
        <v/>
      </c>
      <c r="WKI90" s="90" t="str">
        <f t="shared" si="1644"/>
        <v/>
      </c>
      <c r="WKJ90" s="90" t="str">
        <f t="shared" si="1644"/>
        <v/>
      </c>
      <c r="WKK90" s="90" t="str">
        <f t="shared" si="1644"/>
        <v/>
      </c>
      <c r="WKL90" s="90" t="str">
        <f t="shared" si="1644"/>
        <v/>
      </c>
      <c r="WKM90" s="90" t="str">
        <f t="shared" si="1644"/>
        <v/>
      </c>
      <c r="WKN90" s="90" t="str">
        <f t="shared" si="1644"/>
        <v/>
      </c>
      <c r="WKO90" s="90" t="str">
        <f t="shared" si="1644"/>
        <v/>
      </c>
      <c r="WKP90" s="90" t="str">
        <f t="shared" si="1644"/>
        <v/>
      </c>
      <c r="WKQ90" s="90" t="str">
        <f t="shared" si="1644"/>
        <v/>
      </c>
      <c r="WKR90" s="90" t="str">
        <f t="shared" si="1644"/>
        <v/>
      </c>
      <c r="WKS90" s="90" t="str">
        <f t="shared" si="1644"/>
        <v/>
      </c>
      <c r="WKT90" s="90" t="str">
        <f t="shared" si="1644"/>
        <v/>
      </c>
      <c r="WKU90" s="90" t="str">
        <f t="shared" si="1644"/>
        <v/>
      </c>
      <c r="WKV90" s="90" t="str">
        <f t="shared" si="1644"/>
        <v/>
      </c>
      <c r="WKW90" s="90" t="str">
        <f t="shared" si="1644"/>
        <v/>
      </c>
      <c r="WKX90" s="90" t="str">
        <f t="shared" si="1644"/>
        <v/>
      </c>
      <c r="WKY90" s="90" t="str">
        <f t="shared" si="1644"/>
        <v/>
      </c>
      <c r="WKZ90" s="90" t="str">
        <f t="shared" si="1644"/>
        <v/>
      </c>
      <c r="WLA90" s="90" t="str">
        <f t="shared" si="1644"/>
        <v/>
      </c>
      <c r="WLB90" s="90" t="str">
        <f t="shared" si="1644"/>
        <v/>
      </c>
      <c r="WLC90" s="90" t="str">
        <f t="shared" si="1644"/>
        <v/>
      </c>
      <c r="WLD90" s="90" t="str">
        <f t="shared" si="1644"/>
        <v/>
      </c>
      <c r="WLE90" s="90" t="str">
        <f t="shared" si="1644"/>
        <v/>
      </c>
      <c r="WLF90" s="90" t="str">
        <f t="shared" si="1644"/>
        <v/>
      </c>
      <c r="WLG90" s="90" t="str">
        <f t="shared" si="1644"/>
        <v/>
      </c>
      <c r="WLH90" s="90" t="str">
        <f t="shared" si="1644"/>
        <v/>
      </c>
      <c r="WLI90" s="90" t="str">
        <f t="shared" si="1644"/>
        <v/>
      </c>
      <c r="WLJ90" s="90" t="str">
        <f t="shared" si="1644"/>
        <v/>
      </c>
      <c r="WLK90" s="90" t="str">
        <f t="shared" si="1644"/>
        <v/>
      </c>
      <c r="WLL90" s="90" t="str">
        <f t="shared" si="1644"/>
        <v/>
      </c>
      <c r="WLM90" s="90" t="str">
        <f t="shared" ref="WLM90:WNX90" si="1645">IF(AND(WLM$8&gt;14,WLM$8&lt;19,WLM$8&lt;&gt;""),1,"")</f>
        <v/>
      </c>
      <c r="WLN90" s="90" t="str">
        <f t="shared" si="1645"/>
        <v/>
      </c>
      <c r="WLO90" s="90" t="str">
        <f t="shared" si="1645"/>
        <v/>
      </c>
      <c r="WLP90" s="90" t="str">
        <f t="shared" si="1645"/>
        <v/>
      </c>
      <c r="WLQ90" s="90" t="str">
        <f t="shared" si="1645"/>
        <v/>
      </c>
      <c r="WLR90" s="90" t="str">
        <f t="shared" si="1645"/>
        <v/>
      </c>
      <c r="WLS90" s="90" t="str">
        <f t="shared" si="1645"/>
        <v/>
      </c>
      <c r="WLT90" s="90" t="str">
        <f t="shared" si="1645"/>
        <v/>
      </c>
      <c r="WLU90" s="90" t="str">
        <f t="shared" si="1645"/>
        <v/>
      </c>
      <c r="WLV90" s="90" t="str">
        <f t="shared" si="1645"/>
        <v/>
      </c>
      <c r="WLW90" s="90" t="str">
        <f t="shared" si="1645"/>
        <v/>
      </c>
      <c r="WLX90" s="90" t="str">
        <f t="shared" si="1645"/>
        <v/>
      </c>
      <c r="WLY90" s="90" t="str">
        <f t="shared" si="1645"/>
        <v/>
      </c>
      <c r="WLZ90" s="90" t="str">
        <f t="shared" si="1645"/>
        <v/>
      </c>
      <c r="WMA90" s="90" t="str">
        <f t="shared" si="1645"/>
        <v/>
      </c>
      <c r="WMB90" s="90" t="str">
        <f t="shared" si="1645"/>
        <v/>
      </c>
      <c r="WMC90" s="90" t="str">
        <f t="shared" si="1645"/>
        <v/>
      </c>
      <c r="WMD90" s="90" t="str">
        <f t="shared" si="1645"/>
        <v/>
      </c>
      <c r="WME90" s="90" t="str">
        <f t="shared" si="1645"/>
        <v/>
      </c>
      <c r="WMF90" s="90" t="str">
        <f t="shared" si="1645"/>
        <v/>
      </c>
      <c r="WMG90" s="90" t="str">
        <f t="shared" si="1645"/>
        <v/>
      </c>
      <c r="WMH90" s="90" t="str">
        <f t="shared" si="1645"/>
        <v/>
      </c>
      <c r="WMI90" s="90" t="str">
        <f t="shared" si="1645"/>
        <v/>
      </c>
      <c r="WMJ90" s="90" t="str">
        <f t="shared" si="1645"/>
        <v/>
      </c>
      <c r="WMK90" s="90" t="str">
        <f t="shared" si="1645"/>
        <v/>
      </c>
      <c r="WML90" s="90" t="str">
        <f t="shared" si="1645"/>
        <v/>
      </c>
      <c r="WMM90" s="90" t="str">
        <f t="shared" si="1645"/>
        <v/>
      </c>
      <c r="WMN90" s="90" t="str">
        <f t="shared" si="1645"/>
        <v/>
      </c>
      <c r="WMO90" s="90" t="str">
        <f t="shared" si="1645"/>
        <v/>
      </c>
      <c r="WMP90" s="90" t="str">
        <f t="shared" si="1645"/>
        <v/>
      </c>
      <c r="WMQ90" s="90" t="str">
        <f t="shared" si="1645"/>
        <v/>
      </c>
      <c r="WMR90" s="90" t="str">
        <f t="shared" si="1645"/>
        <v/>
      </c>
      <c r="WMS90" s="90" t="str">
        <f t="shared" si="1645"/>
        <v/>
      </c>
      <c r="WMT90" s="90" t="str">
        <f t="shared" si="1645"/>
        <v/>
      </c>
      <c r="WMU90" s="90" t="str">
        <f t="shared" si="1645"/>
        <v/>
      </c>
      <c r="WMV90" s="90" t="str">
        <f t="shared" si="1645"/>
        <v/>
      </c>
      <c r="WMW90" s="90" t="str">
        <f t="shared" si="1645"/>
        <v/>
      </c>
      <c r="WMX90" s="90" t="str">
        <f t="shared" si="1645"/>
        <v/>
      </c>
      <c r="WMY90" s="90" t="str">
        <f t="shared" si="1645"/>
        <v/>
      </c>
      <c r="WMZ90" s="90" t="str">
        <f t="shared" si="1645"/>
        <v/>
      </c>
      <c r="WNA90" s="90" t="str">
        <f t="shared" si="1645"/>
        <v/>
      </c>
      <c r="WNB90" s="90" t="str">
        <f t="shared" si="1645"/>
        <v/>
      </c>
      <c r="WNC90" s="90" t="str">
        <f t="shared" si="1645"/>
        <v/>
      </c>
      <c r="WND90" s="90" t="str">
        <f t="shared" si="1645"/>
        <v/>
      </c>
      <c r="WNE90" s="90" t="str">
        <f t="shared" si="1645"/>
        <v/>
      </c>
      <c r="WNF90" s="90" t="str">
        <f t="shared" si="1645"/>
        <v/>
      </c>
      <c r="WNG90" s="90" t="str">
        <f t="shared" si="1645"/>
        <v/>
      </c>
      <c r="WNH90" s="90" t="str">
        <f t="shared" si="1645"/>
        <v/>
      </c>
      <c r="WNI90" s="90" t="str">
        <f t="shared" si="1645"/>
        <v/>
      </c>
      <c r="WNJ90" s="90" t="str">
        <f t="shared" si="1645"/>
        <v/>
      </c>
      <c r="WNK90" s="90" t="str">
        <f t="shared" si="1645"/>
        <v/>
      </c>
      <c r="WNL90" s="90" t="str">
        <f t="shared" si="1645"/>
        <v/>
      </c>
      <c r="WNM90" s="90" t="str">
        <f t="shared" si="1645"/>
        <v/>
      </c>
      <c r="WNN90" s="90" t="str">
        <f t="shared" si="1645"/>
        <v/>
      </c>
      <c r="WNO90" s="90" t="str">
        <f t="shared" si="1645"/>
        <v/>
      </c>
      <c r="WNP90" s="90" t="str">
        <f t="shared" si="1645"/>
        <v/>
      </c>
      <c r="WNQ90" s="90" t="str">
        <f t="shared" si="1645"/>
        <v/>
      </c>
      <c r="WNR90" s="90" t="str">
        <f t="shared" si="1645"/>
        <v/>
      </c>
      <c r="WNS90" s="90" t="str">
        <f t="shared" si="1645"/>
        <v/>
      </c>
      <c r="WNT90" s="90" t="str">
        <f t="shared" si="1645"/>
        <v/>
      </c>
      <c r="WNU90" s="90" t="str">
        <f t="shared" si="1645"/>
        <v/>
      </c>
      <c r="WNV90" s="90" t="str">
        <f t="shared" si="1645"/>
        <v/>
      </c>
      <c r="WNW90" s="90" t="str">
        <f t="shared" si="1645"/>
        <v/>
      </c>
      <c r="WNX90" s="90" t="str">
        <f t="shared" si="1645"/>
        <v/>
      </c>
      <c r="WNY90" s="90" t="str">
        <f t="shared" ref="WNY90:WQJ90" si="1646">IF(AND(WNY$8&gt;14,WNY$8&lt;19,WNY$8&lt;&gt;""),1,"")</f>
        <v/>
      </c>
      <c r="WNZ90" s="90" t="str">
        <f t="shared" si="1646"/>
        <v/>
      </c>
      <c r="WOA90" s="90" t="str">
        <f t="shared" si="1646"/>
        <v/>
      </c>
      <c r="WOB90" s="90" t="str">
        <f t="shared" si="1646"/>
        <v/>
      </c>
      <c r="WOC90" s="90" t="str">
        <f t="shared" si="1646"/>
        <v/>
      </c>
      <c r="WOD90" s="90" t="str">
        <f t="shared" si="1646"/>
        <v/>
      </c>
      <c r="WOE90" s="90" t="str">
        <f t="shared" si="1646"/>
        <v/>
      </c>
      <c r="WOF90" s="90" t="str">
        <f t="shared" si="1646"/>
        <v/>
      </c>
      <c r="WOG90" s="90" t="str">
        <f t="shared" si="1646"/>
        <v/>
      </c>
      <c r="WOH90" s="90" t="str">
        <f t="shared" si="1646"/>
        <v/>
      </c>
      <c r="WOI90" s="90" t="str">
        <f t="shared" si="1646"/>
        <v/>
      </c>
      <c r="WOJ90" s="90" t="str">
        <f t="shared" si="1646"/>
        <v/>
      </c>
      <c r="WOK90" s="90" t="str">
        <f t="shared" si="1646"/>
        <v/>
      </c>
      <c r="WOL90" s="90" t="str">
        <f t="shared" si="1646"/>
        <v/>
      </c>
      <c r="WOM90" s="90" t="str">
        <f t="shared" si="1646"/>
        <v/>
      </c>
      <c r="WON90" s="90" t="str">
        <f t="shared" si="1646"/>
        <v/>
      </c>
      <c r="WOO90" s="90" t="str">
        <f t="shared" si="1646"/>
        <v/>
      </c>
      <c r="WOP90" s="90" t="str">
        <f t="shared" si="1646"/>
        <v/>
      </c>
      <c r="WOQ90" s="90" t="str">
        <f t="shared" si="1646"/>
        <v/>
      </c>
      <c r="WOR90" s="90" t="str">
        <f t="shared" si="1646"/>
        <v/>
      </c>
      <c r="WOS90" s="90" t="str">
        <f t="shared" si="1646"/>
        <v/>
      </c>
      <c r="WOT90" s="90" t="str">
        <f t="shared" si="1646"/>
        <v/>
      </c>
      <c r="WOU90" s="90" t="str">
        <f t="shared" si="1646"/>
        <v/>
      </c>
      <c r="WOV90" s="90" t="str">
        <f t="shared" si="1646"/>
        <v/>
      </c>
      <c r="WOW90" s="90" t="str">
        <f t="shared" si="1646"/>
        <v/>
      </c>
      <c r="WOX90" s="90" t="str">
        <f t="shared" si="1646"/>
        <v/>
      </c>
      <c r="WOY90" s="90" t="str">
        <f t="shared" si="1646"/>
        <v/>
      </c>
      <c r="WOZ90" s="90" t="str">
        <f t="shared" si="1646"/>
        <v/>
      </c>
      <c r="WPA90" s="90" t="str">
        <f t="shared" si="1646"/>
        <v/>
      </c>
      <c r="WPB90" s="90" t="str">
        <f t="shared" si="1646"/>
        <v/>
      </c>
      <c r="WPC90" s="90" t="str">
        <f t="shared" si="1646"/>
        <v/>
      </c>
      <c r="WPD90" s="90" t="str">
        <f t="shared" si="1646"/>
        <v/>
      </c>
      <c r="WPE90" s="90" t="str">
        <f t="shared" si="1646"/>
        <v/>
      </c>
      <c r="WPF90" s="90" t="str">
        <f t="shared" si="1646"/>
        <v/>
      </c>
      <c r="WPG90" s="90" t="str">
        <f t="shared" si="1646"/>
        <v/>
      </c>
      <c r="WPH90" s="90" t="str">
        <f t="shared" si="1646"/>
        <v/>
      </c>
      <c r="WPI90" s="90" t="str">
        <f t="shared" si="1646"/>
        <v/>
      </c>
      <c r="WPJ90" s="90" t="str">
        <f t="shared" si="1646"/>
        <v/>
      </c>
      <c r="WPK90" s="90" t="str">
        <f t="shared" si="1646"/>
        <v/>
      </c>
      <c r="WPL90" s="90" t="str">
        <f t="shared" si="1646"/>
        <v/>
      </c>
      <c r="WPM90" s="90" t="str">
        <f t="shared" si="1646"/>
        <v/>
      </c>
      <c r="WPN90" s="90" t="str">
        <f t="shared" si="1646"/>
        <v/>
      </c>
      <c r="WPO90" s="90" t="str">
        <f t="shared" si="1646"/>
        <v/>
      </c>
      <c r="WPP90" s="90" t="str">
        <f t="shared" si="1646"/>
        <v/>
      </c>
      <c r="WPQ90" s="90" t="str">
        <f t="shared" si="1646"/>
        <v/>
      </c>
      <c r="WPR90" s="90" t="str">
        <f t="shared" si="1646"/>
        <v/>
      </c>
      <c r="WPS90" s="90" t="str">
        <f t="shared" si="1646"/>
        <v/>
      </c>
      <c r="WPT90" s="90" t="str">
        <f t="shared" si="1646"/>
        <v/>
      </c>
      <c r="WPU90" s="90" t="str">
        <f t="shared" si="1646"/>
        <v/>
      </c>
      <c r="WPV90" s="90" t="str">
        <f t="shared" si="1646"/>
        <v/>
      </c>
      <c r="WPW90" s="90" t="str">
        <f t="shared" si="1646"/>
        <v/>
      </c>
      <c r="WPX90" s="90" t="str">
        <f t="shared" si="1646"/>
        <v/>
      </c>
      <c r="WPY90" s="90" t="str">
        <f t="shared" si="1646"/>
        <v/>
      </c>
      <c r="WPZ90" s="90" t="str">
        <f t="shared" si="1646"/>
        <v/>
      </c>
      <c r="WQA90" s="90" t="str">
        <f t="shared" si="1646"/>
        <v/>
      </c>
      <c r="WQB90" s="90" t="str">
        <f t="shared" si="1646"/>
        <v/>
      </c>
      <c r="WQC90" s="90" t="str">
        <f t="shared" si="1646"/>
        <v/>
      </c>
      <c r="WQD90" s="90" t="str">
        <f t="shared" si="1646"/>
        <v/>
      </c>
      <c r="WQE90" s="90" t="str">
        <f t="shared" si="1646"/>
        <v/>
      </c>
      <c r="WQF90" s="90" t="str">
        <f t="shared" si="1646"/>
        <v/>
      </c>
      <c r="WQG90" s="90" t="str">
        <f t="shared" si="1646"/>
        <v/>
      </c>
      <c r="WQH90" s="90" t="str">
        <f t="shared" si="1646"/>
        <v/>
      </c>
      <c r="WQI90" s="90" t="str">
        <f t="shared" si="1646"/>
        <v/>
      </c>
      <c r="WQJ90" s="90" t="str">
        <f t="shared" si="1646"/>
        <v/>
      </c>
      <c r="WQK90" s="90" t="str">
        <f t="shared" ref="WQK90:WSV90" si="1647">IF(AND(WQK$8&gt;14,WQK$8&lt;19,WQK$8&lt;&gt;""),1,"")</f>
        <v/>
      </c>
      <c r="WQL90" s="90" t="str">
        <f t="shared" si="1647"/>
        <v/>
      </c>
      <c r="WQM90" s="90" t="str">
        <f t="shared" si="1647"/>
        <v/>
      </c>
      <c r="WQN90" s="90" t="str">
        <f t="shared" si="1647"/>
        <v/>
      </c>
      <c r="WQO90" s="90" t="str">
        <f t="shared" si="1647"/>
        <v/>
      </c>
      <c r="WQP90" s="90" t="str">
        <f t="shared" si="1647"/>
        <v/>
      </c>
      <c r="WQQ90" s="90" t="str">
        <f t="shared" si="1647"/>
        <v/>
      </c>
      <c r="WQR90" s="90" t="str">
        <f t="shared" si="1647"/>
        <v/>
      </c>
      <c r="WQS90" s="90" t="str">
        <f t="shared" si="1647"/>
        <v/>
      </c>
      <c r="WQT90" s="90" t="str">
        <f t="shared" si="1647"/>
        <v/>
      </c>
      <c r="WQU90" s="90" t="str">
        <f t="shared" si="1647"/>
        <v/>
      </c>
      <c r="WQV90" s="90" t="str">
        <f t="shared" si="1647"/>
        <v/>
      </c>
      <c r="WQW90" s="90" t="str">
        <f t="shared" si="1647"/>
        <v/>
      </c>
      <c r="WQX90" s="90" t="str">
        <f t="shared" si="1647"/>
        <v/>
      </c>
      <c r="WQY90" s="90" t="str">
        <f t="shared" si="1647"/>
        <v/>
      </c>
      <c r="WQZ90" s="90" t="str">
        <f t="shared" si="1647"/>
        <v/>
      </c>
      <c r="WRA90" s="90" t="str">
        <f t="shared" si="1647"/>
        <v/>
      </c>
      <c r="WRB90" s="90" t="str">
        <f t="shared" si="1647"/>
        <v/>
      </c>
      <c r="WRC90" s="90" t="str">
        <f t="shared" si="1647"/>
        <v/>
      </c>
      <c r="WRD90" s="90" t="str">
        <f t="shared" si="1647"/>
        <v/>
      </c>
      <c r="WRE90" s="90" t="str">
        <f t="shared" si="1647"/>
        <v/>
      </c>
      <c r="WRF90" s="90" t="str">
        <f t="shared" si="1647"/>
        <v/>
      </c>
      <c r="WRG90" s="90" t="str">
        <f t="shared" si="1647"/>
        <v/>
      </c>
      <c r="WRH90" s="90" t="str">
        <f t="shared" si="1647"/>
        <v/>
      </c>
      <c r="WRI90" s="90" t="str">
        <f t="shared" si="1647"/>
        <v/>
      </c>
      <c r="WRJ90" s="90" t="str">
        <f t="shared" si="1647"/>
        <v/>
      </c>
      <c r="WRK90" s="90" t="str">
        <f t="shared" si="1647"/>
        <v/>
      </c>
      <c r="WRL90" s="90" t="str">
        <f t="shared" si="1647"/>
        <v/>
      </c>
      <c r="WRM90" s="90" t="str">
        <f t="shared" si="1647"/>
        <v/>
      </c>
      <c r="WRN90" s="90" t="str">
        <f t="shared" si="1647"/>
        <v/>
      </c>
      <c r="WRO90" s="90" t="str">
        <f t="shared" si="1647"/>
        <v/>
      </c>
      <c r="WRP90" s="90" t="str">
        <f t="shared" si="1647"/>
        <v/>
      </c>
      <c r="WRQ90" s="90" t="str">
        <f t="shared" si="1647"/>
        <v/>
      </c>
      <c r="WRR90" s="90" t="str">
        <f t="shared" si="1647"/>
        <v/>
      </c>
      <c r="WRS90" s="90" t="str">
        <f t="shared" si="1647"/>
        <v/>
      </c>
      <c r="WRT90" s="90" t="str">
        <f t="shared" si="1647"/>
        <v/>
      </c>
      <c r="WRU90" s="90" t="str">
        <f t="shared" si="1647"/>
        <v/>
      </c>
      <c r="WRV90" s="90" t="str">
        <f t="shared" si="1647"/>
        <v/>
      </c>
      <c r="WRW90" s="90" t="str">
        <f t="shared" si="1647"/>
        <v/>
      </c>
      <c r="WRX90" s="90" t="str">
        <f t="shared" si="1647"/>
        <v/>
      </c>
      <c r="WRY90" s="90" t="str">
        <f t="shared" si="1647"/>
        <v/>
      </c>
      <c r="WRZ90" s="90" t="str">
        <f t="shared" si="1647"/>
        <v/>
      </c>
      <c r="WSA90" s="90" t="str">
        <f t="shared" si="1647"/>
        <v/>
      </c>
      <c r="WSB90" s="90" t="str">
        <f t="shared" si="1647"/>
        <v/>
      </c>
      <c r="WSC90" s="90" t="str">
        <f t="shared" si="1647"/>
        <v/>
      </c>
      <c r="WSD90" s="90" t="str">
        <f t="shared" si="1647"/>
        <v/>
      </c>
      <c r="WSE90" s="90" t="str">
        <f t="shared" si="1647"/>
        <v/>
      </c>
      <c r="WSF90" s="90" t="str">
        <f t="shared" si="1647"/>
        <v/>
      </c>
      <c r="WSG90" s="90" t="str">
        <f t="shared" si="1647"/>
        <v/>
      </c>
      <c r="WSH90" s="90" t="str">
        <f t="shared" si="1647"/>
        <v/>
      </c>
      <c r="WSI90" s="90" t="str">
        <f t="shared" si="1647"/>
        <v/>
      </c>
      <c r="WSJ90" s="90" t="str">
        <f t="shared" si="1647"/>
        <v/>
      </c>
      <c r="WSK90" s="90" t="str">
        <f t="shared" si="1647"/>
        <v/>
      </c>
      <c r="WSL90" s="90" t="str">
        <f t="shared" si="1647"/>
        <v/>
      </c>
      <c r="WSM90" s="90" t="str">
        <f t="shared" si="1647"/>
        <v/>
      </c>
      <c r="WSN90" s="90" t="str">
        <f t="shared" si="1647"/>
        <v/>
      </c>
      <c r="WSO90" s="90" t="str">
        <f t="shared" si="1647"/>
        <v/>
      </c>
      <c r="WSP90" s="90" t="str">
        <f t="shared" si="1647"/>
        <v/>
      </c>
      <c r="WSQ90" s="90" t="str">
        <f t="shared" si="1647"/>
        <v/>
      </c>
      <c r="WSR90" s="90" t="str">
        <f t="shared" si="1647"/>
        <v/>
      </c>
      <c r="WSS90" s="90" t="str">
        <f t="shared" si="1647"/>
        <v/>
      </c>
      <c r="WST90" s="90" t="str">
        <f t="shared" si="1647"/>
        <v/>
      </c>
      <c r="WSU90" s="90" t="str">
        <f t="shared" si="1647"/>
        <v/>
      </c>
      <c r="WSV90" s="90" t="str">
        <f t="shared" si="1647"/>
        <v/>
      </c>
      <c r="WSW90" s="90" t="str">
        <f t="shared" ref="WSW90:WVH90" si="1648">IF(AND(WSW$8&gt;14,WSW$8&lt;19,WSW$8&lt;&gt;""),1,"")</f>
        <v/>
      </c>
      <c r="WSX90" s="90" t="str">
        <f t="shared" si="1648"/>
        <v/>
      </c>
      <c r="WSY90" s="90" t="str">
        <f t="shared" si="1648"/>
        <v/>
      </c>
      <c r="WSZ90" s="90" t="str">
        <f t="shared" si="1648"/>
        <v/>
      </c>
      <c r="WTA90" s="90" t="str">
        <f t="shared" si="1648"/>
        <v/>
      </c>
      <c r="WTB90" s="90" t="str">
        <f t="shared" si="1648"/>
        <v/>
      </c>
      <c r="WTC90" s="90" t="str">
        <f t="shared" si="1648"/>
        <v/>
      </c>
      <c r="WTD90" s="90" t="str">
        <f t="shared" si="1648"/>
        <v/>
      </c>
      <c r="WTE90" s="90" t="str">
        <f t="shared" si="1648"/>
        <v/>
      </c>
      <c r="WTF90" s="90" t="str">
        <f t="shared" si="1648"/>
        <v/>
      </c>
      <c r="WTG90" s="90" t="str">
        <f t="shared" si="1648"/>
        <v/>
      </c>
      <c r="WTH90" s="90" t="str">
        <f t="shared" si="1648"/>
        <v/>
      </c>
      <c r="WTI90" s="90" t="str">
        <f t="shared" si="1648"/>
        <v/>
      </c>
      <c r="WTJ90" s="90" t="str">
        <f t="shared" si="1648"/>
        <v/>
      </c>
      <c r="WTK90" s="90" t="str">
        <f t="shared" si="1648"/>
        <v/>
      </c>
      <c r="WTL90" s="90" t="str">
        <f t="shared" si="1648"/>
        <v/>
      </c>
      <c r="WTM90" s="90" t="str">
        <f t="shared" si="1648"/>
        <v/>
      </c>
      <c r="WTN90" s="90" t="str">
        <f t="shared" si="1648"/>
        <v/>
      </c>
      <c r="WTO90" s="90" t="str">
        <f t="shared" si="1648"/>
        <v/>
      </c>
      <c r="WTP90" s="90" t="str">
        <f t="shared" si="1648"/>
        <v/>
      </c>
      <c r="WTQ90" s="90" t="str">
        <f t="shared" si="1648"/>
        <v/>
      </c>
      <c r="WTR90" s="90" t="str">
        <f t="shared" si="1648"/>
        <v/>
      </c>
      <c r="WTS90" s="90" t="str">
        <f t="shared" si="1648"/>
        <v/>
      </c>
      <c r="WTT90" s="90" t="str">
        <f t="shared" si="1648"/>
        <v/>
      </c>
      <c r="WTU90" s="90" t="str">
        <f t="shared" si="1648"/>
        <v/>
      </c>
      <c r="WTV90" s="90" t="str">
        <f t="shared" si="1648"/>
        <v/>
      </c>
      <c r="WTW90" s="90" t="str">
        <f t="shared" si="1648"/>
        <v/>
      </c>
      <c r="WTX90" s="90" t="str">
        <f t="shared" si="1648"/>
        <v/>
      </c>
      <c r="WTY90" s="90" t="str">
        <f t="shared" si="1648"/>
        <v/>
      </c>
      <c r="WTZ90" s="90" t="str">
        <f t="shared" si="1648"/>
        <v/>
      </c>
      <c r="WUA90" s="90" t="str">
        <f t="shared" si="1648"/>
        <v/>
      </c>
      <c r="WUB90" s="90" t="str">
        <f t="shared" si="1648"/>
        <v/>
      </c>
      <c r="WUC90" s="90" t="str">
        <f t="shared" si="1648"/>
        <v/>
      </c>
      <c r="WUD90" s="90" t="str">
        <f t="shared" si="1648"/>
        <v/>
      </c>
      <c r="WUE90" s="90" t="str">
        <f t="shared" si="1648"/>
        <v/>
      </c>
      <c r="WUF90" s="90" t="str">
        <f t="shared" si="1648"/>
        <v/>
      </c>
      <c r="WUG90" s="90" t="str">
        <f t="shared" si="1648"/>
        <v/>
      </c>
      <c r="WUH90" s="90" t="str">
        <f t="shared" si="1648"/>
        <v/>
      </c>
      <c r="WUI90" s="90" t="str">
        <f t="shared" si="1648"/>
        <v/>
      </c>
      <c r="WUJ90" s="90" t="str">
        <f t="shared" si="1648"/>
        <v/>
      </c>
      <c r="WUK90" s="90" t="str">
        <f t="shared" si="1648"/>
        <v/>
      </c>
      <c r="WUL90" s="90" t="str">
        <f t="shared" si="1648"/>
        <v/>
      </c>
      <c r="WUM90" s="90" t="str">
        <f t="shared" si="1648"/>
        <v/>
      </c>
      <c r="WUN90" s="90" t="str">
        <f t="shared" si="1648"/>
        <v/>
      </c>
      <c r="WUO90" s="90" t="str">
        <f t="shared" si="1648"/>
        <v/>
      </c>
      <c r="WUP90" s="90" t="str">
        <f t="shared" si="1648"/>
        <v/>
      </c>
      <c r="WUQ90" s="90" t="str">
        <f t="shared" si="1648"/>
        <v/>
      </c>
      <c r="WUR90" s="90" t="str">
        <f t="shared" si="1648"/>
        <v/>
      </c>
      <c r="WUS90" s="90" t="str">
        <f t="shared" si="1648"/>
        <v/>
      </c>
      <c r="WUT90" s="90" t="str">
        <f t="shared" si="1648"/>
        <v/>
      </c>
      <c r="WUU90" s="90" t="str">
        <f t="shared" si="1648"/>
        <v/>
      </c>
      <c r="WUV90" s="90" t="str">
        <f t="shared" si="1648"/>
        <v/>
      </c>
      <c r="WUW90" s="90" t="str">
        <f t="shared" si="1648"/>
        <v/>
      </c>
      <c r="WUX90" s="90" t="str">
        <f t="shared" si="1648"/>
        <v/>
      </c>
      <c r="WUY90" s="90" t="str">
        <f t="shared" si="1648"/>
        <v/>
      </c>
      <c r="WUZ90" s="90" t="str">
        <f t="shared" si="1648"/>
        <v/>
      </c>
      <c r="WVA90" s="90" t="str">
        <f t="shared" si="1648"/>
        <v/>
      </c>
      <c r="WVB90" s="90" t="str">
        <f t="shared" si="1648"/>
        <v/>
      </c>
      <c r="WVC90" s="90" t="str">
        <f t="shared" si="1648"/>
        <v/>
      </c>
      <c r="WVD90" s="90" t="str">
        <f t="shared" si="1648"/>
        <v/>
      </c>
      <c r="WVE90" s="90" t="str">
        <f t="shared" si="1648"/>
        <v/>
      </c>
      <c r="WVF90" s="90" t="str">
        <f t="shared" si="1648"/>
        <v/>
      </c>
      <c r="WVG90" s="90" t="str">
        <f t="shared" si="1648"/>
        <v/>
      </c>
      <c r="WVH90" s="90" t="str">
        <f t="shared" si="1648"/>
        <v/>
      </c>
      <c r="WVI90" s="90" t="str">
        <f t="shared" ref="WVI90:WXT90" si="1649">IF(AND(WVI$8&gt;14,WVI$8&lt;19,WVI$8&lt;&gt;""),1,"")</f>
        <v/>
      </c>
      <c r="WVJ90" s="90" t="str">
        <f t="shared" si="1649"/>
        <v/>
      </c>
      <c r="WVK90" s="90" t="str">
        <f t="shared" si="1649"/>
        <v/>
      </c>
      <c r="WVL90" s="90" t="str">
        <f t="shared" si="1649"/>
        <v/>
      </c>
      <c r="WVM90" s="90" t="str">
        <f t="shared" si="1649"/>
        <v/>
      </c>
      <c r="WVN90" s="90" t="str">
        <f t="shared" si="1649"/>
        <v/>
      </c>
      <c r="WVO90" s="90" t="str">
        <f t="shared" si="1649"/>
        <v/>
      </c>
      <c r="WVP90" s="90" t="str">
        <f t="shared" si="1649"/>
        <v/>
      </c>
      <c r="WVQ90" s="90" t="str">
        <f t="shared" si="1649"/>
        <v/>
      </c>
      <c r="WVR90" s="90" t="str">
        <f t="shared" si="1649"/>
        <v/>
      </c>
      <c r="WVS90" s="90" t="str">
        <f t="shared" si="1649"/>
        <v/>
      </c>
      <c r="WVT90" s="90" t="str">
        <f t="shared" si="1649"/>
        <v/>
      </c>
      <c r="WVU90" s="90" t="str">
        <f t="shared" si="1649"/>
        <v/>
      </c>
      <c r="WVV90" s="90" t="str">
        <f t="shared" si="1649"/>
        <v/>
      </c>
      <c r="WVW90" s="90" t="str">
        <f t="shared" si="1649"/>
        <v/>
      </c>
      <c r="WVX90" s="90" t="str">
        <f t="shared" si="1649"/>
        <v/>
      </c>
      <c r="WVY90" s="90" t="str">
        <f t="shared" si="1649"/>
        <v/>
      </c>
      <c r="WVZ90" s="90" t="str">
        <f t="shared" si="1649"/>
        <v/>
      </c>
      <c r="WWA90" s="90" t="str">
        <f t="shared" si="1649"/>
        <v/>
      </c>
      <c r="WWB90" s="90" t="str">
        <f t="shared" si="1649"/>
        <v/>
      </c>
      <c r="WWC90" s="90" t="str">
        <f t="shared" si="1649"/>
        <v/>
      </c>
      <c r="WWD90" s="90" t="str">
        <f t="shared" si="1649"/>
        <v/>
      </c>
      <c r="WWE90" s="90" t="str">
        <f t="shared" si="1649"/>
        <v/>
      </c>
      <c r="WWF90" s="90" t="str">
        <f t="shared" si="1649"/>
        <v/>
      </c>
      <c r="WWG90" s="90" t="str">
        <f t="shared" si="1649"/>
        <v/>
      </c>
      <c r="WWH90" s="90" t="str">
        <f t="shared" si="1649"/>
        <v/>
      </c>
      <c r="WWI90" s="90" t="str">
        <f t="shared" si="1649"/>
        <v/>
      </c>
      <c r="WWJ90" s="90" t="str">
        <f t="shared" si="1649"/>
        <v/>
      </c>
      <c r="WWK90" s="90" t="str">
        <f t="shared" si="1649"/>
        <v/>
      </c>
      <c r="WWL90" s="90" t="str">
        <f t="shared" si="1649"/>
        <v/>
      </c>
      <c r="WWM90" s="90" t="str">
        <f t="shared" si="1649"/>
        <v/>
      </c>
      <c r="WWN90" s="90" t="str">
        <f t="shared" si="1649"/>
        <v/>
      </c>
      <c r="WWO90" s="90" t="str">
        <f t="shared" si="1649"/>
        <v/>
      </c>
      <c r="WWP90" s="90" t="str">
        <f t="shared" si="1649"/>
        <v/>
      </c>
      <c r="WWQ90" s="90" t="str">
        <f t="shared" si="1649"/>
        <v/>
      </c>
      <c r="WWR90" s="90" t="str">
        <f t="shared" si="1649"/>
        <v/>
      </c>
      <c r="WWS90" s="90" t="str">
        <f t="shared" si="1649"/>
        <v/>
      </c>
      <c r="WWT90" s="90" t="str">
        <f t="shared" si="1649"/>
        <v/>
      </c>
      <c r="WWU90" s="90" t="str">
        <f t="shared" si="1649"/>
        <v/>
      </c>
      <c r="WWV90" s="90" t="str">
        <f t="shared" si="1649"/>
        <v/>
      </c>
      <c r="WWW90" s="90" t="str">
        <f t="shared" si="1649"/>
        <v/>
      </c>
      <c r="WWX90" s="90" t="str">
        <f t="shared" si="1649"/>
        <v/>
      </c>
      <c r="WWY90" s="90" t="str">
        <f t="shared" si="1649"/>
        <v/>
      </c>
      <c r="WWZ90" s="90" t="str">
        <f t="shared" si="1649"/>
        <v/>
      </c>
      <c r="WXA90" s="90" t="str">
        <f t="shared" si="1649"/>
        <v/>
      </c>
      <c r="WXB90" s="90" t="str">
        <f t="shared" si="1649"/>
        <v/>
      </c>
      <c r="WXC90" s="90" t="str">
        <f t="shared" si="1649"/>
        <v/>
      </c>
      <c r="WXD90" s="90" t="str">
        <f t="shared" si="1649"/>
        <v/>
      </c>
      <c r="WXE90" s="90" t="str">
        <f t="shared" si="1649"/>
        <v/>
      </c>
      <c r="WXF90" s="90" t="str">
        <f t="shared" si="1649"/>
        <v/>
      </c>
      <c r="WXG90" s="90" t="str">
        <f t="shared" si="1649"/>
        <v/>
      </c>
      <c r="WXH90" s="90" t="str">
        <f t="shared" si="1649"/>
        <v/>
      </c>
      <c r="WXI90" s="90" t="str">
        <f t="shared" si="1649"/>
        <v/>
      </c>
      <c r="WXJ90" s="90" t="str">
        <f t="shared" si="1649"/>
        <v/>
      </c>
      <c r="WXK90" s="90" t="str">
        <f t="shared" si="1649"/>
        <v/>
      </c>
      <c r="WXL90" s="90" t="str">
        <f t="shared" si="1649"/>
        <v/>
      </c>
      <c r="WXM90" s="90" t="str">
        <f t="shared" si="1649"/>
        <v/>
      </c>
      <c r="WXN90" s="90" t="str">
        <f t="shared" si="1649"/>
        <v/>
      </c>
      <c r="WXO90" s="90" t="str">
        <f t="shared" si="1649"/>
        <v/>
      </c>
      <c r="WXP90" s="90" t="str">
        <f t="shared" si="1649"/>
        <v/>
      </c>
      <c r="WXQ90" s="90" t="str">
        <f t="shared" si="1649"/>
        <v/>
      </c>
      <c r="WXR90" s="90" t="str">
        <f t="shared" si="1649"/>
        <v/>
      </c>
      <c r="WXS90" s="90" t="str">
        <f t="shared" si="1649"/>
        <v/>
      </c>
      <c r="WXT90" s="90" t="str">
        <f t="shared" si="1649"/>
        <v/>
      </c>
      <c r="WXU90" s="90" t="str">
        <f t="shared" ref="WXU90:XAF90" si="1650">IF(AND(WXU$8&gt;14,WXU$8&lt;19,WXU$8&lt;&gt;""),1,"")</f>
        <v/>
      </c>
      <c r="WXV90" s="90" t="str">
        <f t="shared" si="1650"/>
        <v/>
      </c>
      <c r="WXW90" s="90" t="str">
        <f t="shared" si="1650"/>
        <v/>
      </c>
      <c r="WXX90" s="90" t="str">
        <f t="shared" si="1650"/>
        <v/>
      </c>
      <c r="WXY90" s="90" t="str">
        <f t="shared" si="1650"/>
        <v/>
      </c>
      <c r="WXZ90" s="90" t="str">
        <f t="shared" si="1650"/>
        <v/>
      </c>
      <c r="WYA90" s="90" t="str">
        <f t="shared" si="1650"/>
        <v/>
      </c>
      <c r="WYB90" s="90" t="str">
        <f t="shared" si="1650"/>
        <v/>
      </c>
      <c r="WYC90" s="90" t="str">
        <f t="shared" si="1650"/>
        <v/>
      </c>
      <c r="WYD90" s="90" t="str">
        <f t="shared" si="1650"/>
        <v/>
      </c>
      <c r="WYE90" s="90" t="str">
        <f t="shared" si="1650"/>
        <v/>
      </c>
      <c r="WYF90" s="90" t="str">
        <f t="shared" si="1650"/>
        <v/>
      </c>
      <c r="WYG90" s="90" t="str">
        <f t="shared" si="1650"/>
        <v/>
      </c>
      <c r="WYH90" s="90" t="str">
        <f t="shared" si="1650"/>
        <v/>
      </c>
      <c r="WYI90" s="90" t="str">
        <f t="shared" si="1650"/>
        <v/>
      </c>
      <c r="WYJ90" s="90" t="str">
        <f t="shared" si="1650"/>
        <v/>
      </c>
      <c r="WYK90" s="90" t="str">
        <f t="shared" si="1650"/>
        <v/>
      </c>
      <c r="WYL90" s="90" t="str">
        <f t="shared" si="1650"/>
        <v/>
      </c>
      <c r="WYM90" s="90" t="str">
        <f t="shared" si="1650"/>
        <v/>
      </c>
      <c r="WYN90" s="90" t="str">
        <f t="shared" si="1650"/>
        <v/>
      </c>
      <c r="WYO90" s="90" t="str">
        <f t="shared" si="1650"/>
        <v/>
      </c>
      <c r="WYP90" s="90" t="str">
        <f t="shared" si="1650"/>
        <v/>
      </c>
      <c r="WYQ90" s="90" t="str">
        <f t="shared" si="1650"/>
        <v/>
      </c>
      <c r="WYR90" s="90" t="str">
        <f t="shared" si="1650"/>
        <v/>
      </c>
      <c r="WYS90" s="90" t="str">
        <f t="shared" si="1650"/>
        <v/>
      </c>
      <c r="WYT90" s="90" t="str">
        <f t="shared" si="1650"/>
        <v/>
      </c>
      <c r="WYU90" s="90" t="str">
        <f t="shared" si="1650"/>
        <v/>
      </c>
      <c r="WYV90" s="90" t="str">
        <f t="shared" si="1650"/>
        <v/>
      </c>
      <c r="WYW90" s="90" t="str">
        <f t="shared" si="1650"/>
        <v/>
      </c>
      <c r="WYX90" s="90" t="str">
        <f t="shared" si="1650"/>
        <v/>
      </c>
      <c r="WYY90" s="90" t="str">
        <f t="shared" si="1650"/>
        <v/>
      </c>
      <c r="WYZ90" s="90" t="str">
        <f t="shared" si="1650"/>
        <v/>
      </c>
      <c r="WZA90" s="90" t="str">
        <f t="shared" si="1650"/>
        <v/>
      </c>
      <c r="WZB90" s="90" t="str">
        <f t="shared" si="1650"/>
        <v/>
      </c>
      <c r="WZC90" s="90" t="str">
        <f t="shared" si="1650"/>
        <v/>
      </c>
      <c r="WZD90" s="90" t="str">
        <f t="shared" si="1650"/>
        <v/>
      </c>
      <c r="WZE90" s="90" t="str">
        <f t="shared" si="1650"/>
        <v/>
      </c>
      <c r="WZF90" s="90" t="str">
        <f t="shared" si="1650"/>
        <v/>
      </c>
      <c r="WZG90" s="90" t="str">
        <f t="shared" si="1650"/>
        <v/>
      </c>
      <c r="WZH90" s="90" t="str">
        <f t="shared" si="1650"/>
        <v/>
      </c>
      <c r="WZI90" s="90" t="str">
        <f t="shared" si="1650"/>
        <v/>
      </c>
      <c r="WZJ90" s="90" t="str">
        <f t="shared" si="1650"/>
        <v/>
      </c>
      <c r="WZK90" s="90" t="str">
        <f t="shared" si="1650"/>
        <v/>
      </c>
      <c r="WZL90" s="90" t="str">
        <f t="shared" si="1650"/>
        <v/>
      </c>
      <c r="WZM90" s="90" t="str">
        <f t="shared" si="1650"/>
        <v/>
      </c>
      <c r="WZN90" s="90" t="str">
        <f t="shared" si="1650"/>
        <v/>
      </c>
      <c r="WZO90" s="90" t="str">
        <f t="shared" si="1650"/>
        <v/>
      </c>
      <c r="WZP90" s="90" t="str">
        <f t="shared" si="1650"/>
        <v/>
      </c>
      <c r="WZQ90" s="90" t="str">
        <f t="shared" si="1650"/>
        <v/>
      </c>
      <c r="WZR90" s="90" t="str">
        <f t="shared" si="1650"/>
        <v/>
      </c>
      <c r="WZS90" s="90" t="str">
        <f t="shared" si="1650"/>
        <v/>
      </c>
      <c r="WZT90" s="90" t="str">
        <f t="shared" si="1650"/>
        <v/>
      </c>
      <c r="WZU90" s="90" t="str">
        <f t="shared" si="1650"/>
        <v/>
      </c>
      <c r="WZV90" s="90" t="str">
        <f t="shared" si="1650"/>
        <v/>
      </c>
      <c r="WZW90" s="90" t="str">
        <f t="shared" si="1650"/>
        <v/>
      </c>
      <c r="WZX90" s="90" t="str">
        <f t="shared" si="1650"/>
        <v/>
      </c>
      <c r="WZY90" s="90" t="str">
        <f t="shared" si="1650"/>
        <v/>
      </c>
      <c r="WZZ90" s="90" t="str">
        <f t="shared" si="1650"/>
        <v/>
      </c>
      <c r="XAA90" s="90" t="str">
        <f t="shared" si="1650"/>
        <v/>
      </c>
      <c r="XAB90" s="90" t="str">
        <f t="shared" si="1650"/>
        <v/>
      </c>
      <c r="XAC90" s="90" t="str">
        <f t="shared" si="1650"/>
        <v/>
      </c>
      <c r="XAD90" s="90" t="str">
        <f t="shared" si="1650"/>
        <v/>
      </c>
      <c r="XAE90" s="90" t="str">
        <f t="shared" si="1650"/>
        <v/>
      </c>
      <c r="XAF90" s="90" t="str">
        <f t="shared" si="1650"/>
        <v/>
      </c>
      <c r="XAG90" s="90" t="str">
        <f t="shared" ref="XAG90:XCR90" si="1651">IF(AND(XAG$8&gt;14,XAG$8&lt;19,XAG$8&lt;&gt;""),1,"")</f>
        <v/>
      </c>
      <c r="XAH90" s="90" t="str">
        <f t="shared" si="1651"/>
        <v/>
      </c>
      <c r="XAI90" s="90" t="str">
        <f t="shared" si="1651"/>
        <v/>
      </c>
      <c r="XAJ90" s="90" t="str">
        <f t="shared" si="1651"/>
        <v/>
      </c>
      <c r="XAK90" s="90" t="str">
        <f t="shared" si="1651"/>
        <v/>
      </c>
      <c r="XAL90" s="90" t="str">
        <f t="shared" si="1651"/>
        <v/>
      </c>
      <c r="XAM90" s="90" t="str">
        <f t="shared" si="1651"/>
        <v/>
      </c>
      <c r="XAN90" s="90" t="str">
        <f t="shared" si="1651"/>
        <v/>
      </c>
      <c r="XAO90" s="90" t="str">
        <f t="shared" si="1651"/>
        <v/>
      </c>
      <c r="XAP90" s="90" t="str">
        <f t="shared" si="1651"/>
        <v/>
      </c>
      <c r="XAQ90" s="90" t="str">
        <f t="shared" si="1651"/>
        <v/>
      </c>
      <c r="XAR90" s="90" t="str">
        <f t="shared" si="1651"/>
        <v/>
      </c>
      <c r="XAS90" s="90" t="str">
        <f t="shared" si="1651"/>
        <v/>
      </c>
      <c r="XAT90" s="90" t="str">
        <f t="shared" si="1651"/>
        <v/>
      </c>
      <c r="XAU90" s="90" t="str">
        <f t="shared" si="1651"/>
        <v/>
      </c>
      <c r="XAV90" s="90" t="str">
        <f t="shared" si="1651"/>
        <v/>
      </c>
      <c r="XAW90" s="90" t="str">
        <f t="shared" si="1651"/>
        <v/>
      </c>
      <c r="XAX90" s="90" t="str">
        <f t="shared" si="1651"/>
        <v/>
      </c>
      <c r="XAY90" s="90" t="str">
        <f t="shared" si="1651"/>
        <v/>
      </c>
      <c r="XAZ90" s="90" t="str">
        <f t="shared" si="1651"/>
        <v/>
      </c>
      <c r="XBA90" s="90" t="str">
        <f t="shared" si="1651"/>
        <v/>
      </c>
      <c r="XBB90" s="90" t="str">
        <f t="shared" si="1651"/>
        <v/>
      </c>
      <c r="XBC90" s="90" t="str">
        <f t="shared" si="1651"/>
        <v/>
      </c>
      <c r="XBD90" s="90" t="str">
        <f t="shared" si="1651"/>
        <v/>
      </c>
      <c r="XBE90" s="90" t="str">
        <f t="shared" si="1651"/>
        <v/>
      </c>
      <c r="XBF90" s="90" t="str">
        <f t="shared" si="1651"/>
        <v/>
      </c>
      <c r="XBG90" s="90" t="str">
        <f t="shared" si="1651"/>
        <v/>
      </c>
      <c r="XBH90" s="90" t="str">
        <f t="shared" si="1651"/>
        <v/>
      </c>
      <c r="XBI90" s="90" t="str">
        <f t="shared" si="1651"/>
        <v/>
      </c>
      <c r="XBJ90" s="90" t="str">
        <f t="shared" si="1651"/>
        <v/>
      </c>
      <c r="XBK90" s="90" t="str">
        <f t="shared" si="1651"/>
        <v/>
      </c>
      <c r="XBL90" s="90" t="str">
        <f t="shared" si="1651"/>
        <v/>
      </c>
      <c r="XBM90" s="90" t="str">
        <f t="shared" si="1651"/>
        <v/>
      </c>
      <c r="XBN90" s="90" t="str">
        <f t="shared" si="1651"/>
        <v/>
      </c>
      <c r="XBO90" s="90" t="str">
        <f t="shared" si="1651"/>
        <v/>
      </c>
      <c r="XBP90" s="90" t="str">
        <f t="shared" si="1651"/>
        <v/>
      </c>
      <c r="XBQ90" s="90" t="str">
        <f t="shared" si="1651"/>
        <v/>
      </c>
      <c r="XBR90" s="90" t="str">
        <f t="shared" si="1651"/>
        <v/>
      </c>
      <c r="XBS90" s="90" t="str">
        <f t="shared" si="1651"/>
        <v/>
      </c>
      <c r="XBT90" s="90" t="str">
        <f t="shared" si="1651"/>
        <v/>
      </c>
      <c r="XBU90" s="90" t="str">
        <f t="shared" si="1651"/>
        <v/>
      </c>
      <c r="XBV90" s="90" t="str">
        <f t="shared" si="1651"/>
        <v/>
      </c>
      <c r="XBW90" s="90" t="str">
        <f t="shared" si="1651"/>
        <v/>
      </c>
      <c r="XBX90" s="90" t="str">
        <f t="shared" si="1651"/>
        <v/>
      </c>
      <c r="XBY90" s="90" t="str">
        <f t="shared" si="1651"/>
        <v/>
      </c>
      <c r="XBZ90" s="90" t="str">
        <f t="shared" si="1651"/>
        <v/>
      </c>
      <c r="XCA90" s="90" t="str">
        <f t="shared" si="1651"/>
        <v/>
      </c>
      <c r="XCB90" s="90" t="str">
        <f t="shared" si="1651"/>
        <v/>
      </c>
      <c r="XCC90" s="90" t="str">
        <f t="shared" si="1651"/>
        <v/>
      </c>
      <c r="XCD90" s="90" t="str">
        <f t="shared" si="1651"/>
        <v/>
      </c>
      <c r="XCE90" s="90" t="str">
        <f t="shared" si="1651"/>
        <v/>
      </c>
      <c r="XCF90" s="90" t="str">
        <f t="shared" si="1651"/>
        <v/>
      </c>
      <c r="XCG90" s="90" t="str">
        <f t="shared" si="1651"/>
        <v/>
      </c>
      <c r="XCH90" s="90" t="str">
        <f t="shared" si="1651"/>
        <v/>
      </c>
      <c r="XCI90" s="90" t="str">
        <f t="shared" si="1651"/>
        <v/>
      </c>
      <c r="XCJ90" s="90" t="str">
        <f t="shared" si="1651"/>
        <v/>
      </c>
      <c r="XCK90" s="90" t="str">
        <f t="shared" si="1651"/>
        <v/>
      </c>
      <c r="XCL90" s="90" t="str">
        <f t="shared" si="1651"/>
        <v/>
      </c>
      <c r="XCM90" s="90" t="str">
        <f t="shared" si="1651"/>
        <v/>
      </c>
      <c r="XCN90" s="90" t="str">
        <f t="shared" si="1651"/>
        <v/>
      </c>
      <c r="XCO90" s="90" t="str">
        <f t="shared" si="1651"/>
        <v/>
      </c>
      <c r="XCP90" s="90" t="str">
        <f t="shared" si="1651"/>
        <v/>
      </c>
      <c r="XCQ90" s="90" t="str">
        <f t="shared" si="1651"/>
        <v/>
      </c>
      <c r="XCR90" s="90" t="str">
        <f t="shared" si="1651"/>
        <v/>
      </c>
      <c r="XCS90" s="90" t="str">
        <f t="shared" ref="XCS90:XFD90" si="1652">IF(AND(XCS$8&gt;14,XCS$8&lt;19,XCS$8&lt;&gt;""),1,"")</f>
        <v/>
      </c>
      <c r="XCT90" s="90" t="str">
        <f t="shared" si="1652"/>
        <v/>
      </c>
      <c r="XCU90" s="90" t="str">
        <f t="shared" si="1652"/>
        <v/>
      </c>
      <c r="XCV90" s="90" t="str">
        <f t="shared" si="1652"/>
        <v/>
      </c>
      <c r="XCW90" s="90" t="str">
        <f t="shared" si="1652"/>
        <v/>
      </c>
      <c r="XCX90" s="90" t="str">
        <f t="shared" si="1652"/>
        <v/>
      </c>
      <c r="XCY90" s="90" t="str">
        <f t="shared" si="1652"/>
        <v/>
      </c>
      <c r="XCZ90" s="90" t="str">
        <f t="shared" si="1652"/>
        <v/>
      </c>
      <c r="XDA90" s="90" t="str">
        <f t="shared" si="1652"/>
        <v/>
      </c>
      <c r="XDB90" s="90" t="str">
        <f t="shared" si="1652"/>
        <v/>
      </c>
      <c r="XDC90" s="90" t="str">
        <f t="shared" si="1652"/>
        <v/>
      </c>
      <c r="XDD90" s="90" t="str">
        <f t="shared" si="1652"/>
        <v/>
      </c>
      <c r="XDE90" s="90" t="str">
        <f t="shared" si="1652"/>
        <v/>
      </c>
      <c r="XDF90" s="90" t="str">
        <f t="shared" si="1652"/>
        <v/>
      </c>
      <c r="XDG90" s="90" t="str">
        <f t="shared" si="1652"/>
        <v/>
      </c>
      <c r="XDH90" s="90" t="str">
        <f t="shared" si="1652"/>
        <v/>
      </c>
      <c r="XDI90" s="90" t="str">
        <f t="shared" si="1652"/>
        <v/>
      </c>
      <c r="XDJ90" s="90" t="str">
        <f t="shared" si="1652"/>
        <v/>
      </c>
      <c r="XDK90" s="90" t="str">
        <f t="shared" si="1652"/>
        <v/>
      </c>
      <c r="XDL90" s="90" t="str">
        <f t="shared" si="1652"/>
        <v/>
      </c>
      <c r="XDM90" s="90" t="str">
        <f t="shared" si="1652"/>
        <v/>
      </c>
      <c r="XDN90" s="90" t="str">
        <f t="shared" si="1652"/>
        <v/>
      </c>
      <c r="XDO90" s="90" t="str">
        <f t="shared" si="1652"/>
        <v/>
      </c>
      <c r="XDP90" s="90" t="str">
        <f t="shared" si="1652"/>
        <v/>
      </c>
      <c r="XDQ90" s="90" t="str">
        <f t="shared" si="1652"/>
        <v/>
      </c>
      <c r="XDR90" s="90" t="str">
        <f t="shared" si="1652"/>
        <v/>
      </c>
      <c r="XDS90" s="90" t="str">
        <f t="shared" si="1652"/>
        <v/>
      </c>
      <c r="XDT90" s="90" t="str">
        <f t="shared" si="1652"/>
        <v/>
      </c>
      <c r="XDU90" s="90" t="str">
        <f t="shared" si="1652"/>
        <v/>
      </c>
      <c r="XDV90" s="90" t="str">
        <f t="shared" si="1652"/>
        <v/>
      </c>
      <c r="XDW90" s="90" t="str">
        <f t="shared" si="1652"/>
        <v/>
      </c>
      <c r="XDX90" s="90" t="str">
        <f t="shared" si="1652"/>
        <v/>
      </c>
      <c r="XDY90" s="90" t="str">
        <f t="shared" si="1652"/>
        <v/>
      </c>
      <c r="XDZ90" s="90" t="str">
        <f t="shared" si="1652"/>
        <v/>
      </c>
      <c r="XEA90" s="90" t="str">
        <f t="shared" si="1652"/>
        <v/>
      </c>
      <c r="XEB90" s="90" t="str">
        <f t="shared" si="1652"/>
        <v/>
      </c>
      <c r="XEC90" s="90" t="str">
        <f t="shared" si="1652"/>
        <v/>
      </c>
      <c r="XED90" s="90" t="str">
        <f t="shared" si="1652"/>
        <v/>
      </c>
      <c r="XEE90" s="90" t="str">
        <f t="shared" si="1652"/>
        <v/>
      </c>
      <c r="XEF90" s="90" t="str">
        <f t="shared" si="1652"/>
        <v/>
      </c>
      <c r="XEG90" s="90" t="str">
        <f t="shared" si="1652"/>
        <v/>
      </c>
      <c r="XEH90" s="90" t="str">
        <f t="shared" si="1652"/>
        <v/>
      </c>
      <c r="XEI90" s="90" t="str">
        <f t="shared" si="1652"/>
        <v/>
      </c>
      <c r="XEJ90" s="90" t="str">
        <f t="shared" si="1652"/>
        <v/>
      </c>
      <c r="XEK90" s="90" t="str">
        <f t="shared" si="1652"/>
        <v/>
      </c>
      <c r="XEL90" s="90" t="str">
        <f t="shared" si="1652"/>
        <v/>
      </c>
      <c r="XEM90" s="90" t="str">
        <f t="shared" si="1652"/>
        <v/>
      </c>
      <c r="XEN90" s="90" t="str">
        <f t="shared" si="1652"/>
        <v/>
      </c>
      <c r="XEO90" s="90" t="str">
        <f t="shared" si="1652"/>
        <v/>
      </c>
      <c r="XEP90" s="90" t="str">
        <f t="shared" si="1652"/>
        <v/>
      </c>
      <c r="XEQ90" s="90" t="str">
        <f t="shared" si="1652"/>
        <v/>
      </c>
      <c r="XER90" s="90" t="str">
        <f t="shared" si="1652"/>
        <v/>
      </c>
      <c r="XES90" s="90" t="str">
        <f t="shared" si="1652"/>
        <v/>
      </c>
      <c r="XET90" s="90" t="str">
        <f t="shared" si="1652"/>
        <v/>
      </c>
      <c r="XEU90" s="90" t="str">
        <f t="shared" si="1652"/>
        <v/>
      </c>
      <c r="XEV90" s="90" t="str">
        <f t="shared" si="1652"/>
        <v/>
      </c>
      <c r="XEW90" s="90" t="str">
        <f t="shared" si="1652"/>
        <v/>
      </c>
      <c r="XEX90" s="90" t="str">
        <f t="shared" si="1652"/>
        <v/>
      </c>
      <c r="XEY90" s="90" t="str">
        <f t="shared" si="1652"/>
        <v/>
      </c>
      <c r="XEZ90" s="90" t="str">
        <f t="shared" si="1652"/>
        <v/>
      </c>
      <c r="XFA90" s="90" t="str">
        <f t="shared" si="1652"/>
        <v/>
      </c>
      <c r="XFB90" s="90" t="str">
        <f t="shared" si="1652"/>
        <v/>
      </c>
      <c r="XFC90" s="90" t="str">
        <f t="shared" si="1652"/>
        <v/>
      </c>
      <c r="XFD90" s="90" t="str">
        <f t="shared" si="1652"/>
        <v/>
      </c>
    </row>
    <row r="91" spans="1:16384" s="90" customFormat="1" hidden="1" x14ac:dyDescent="0.2">
      <c r="A91" s="91" t="s">
        <v>291</v>
      </c>
      <c r="B91" s="91" t="str">
        <f>IF(B71=1,IF(AND(B9&gt;=7,B9&lt;15),1,""),"")</f>
        <v/>
      </c>
      <c r="C91" s="91" t="str">
        <f t="shared" ref="C91:BN91" si="1653">IF(C71=1,IF(AND(C9&gt;=7,C9&lt;15),1,""),"")</f>
        <v/>
      </c>
      <c r="D91" s="91" t="str">
        <f t="shared" si="1653"/>
        <v/>
      </c>
      <c r="E91" s="91" t="str">
        <f t="shared" si="1653"/>
        <v/>
      </c>
      <c r="F91" s="91" t="str">
        <f t="shared" si="1653"/>
        <v/>
      </c>
      <c r="G91" s="91" t="str">
        <f t="shared" si="1653"/>
        <v/>
      </c>
      <c r="H91" s="91" t="str">
        <f t="shared" si="1653"/>
        <v/>
      </c>
      <c r="I91" s="91" t="str">
        <f t="shared" si="1653"/>
        <v/>
      </c>
      <c r="J91" s="91" t="str">
        <f t="shared" si="1653"/>
        <v/>
      </c>
      <c r="K91" s="91" t="str">
        <f t="shared" si="1653"/>
        <v/>
      </c>
      <c r="L91" s="91" t="str">
        <f t="shared" si="1653"/>
        <v/>
      </c>
      <c r="M91" s="91" t="str">
        <f t="shared" si="1653"/>
        <v/>
      </c>
      <c r="N91" s="91" t="str">
        <f t="shared" si="1653"/>
        <v/>
      </c>
      <c r="O91" s="91" t="str">
        <f t="shared" si="1653"/>
        <v/>
      </c>
      <c r="P91" s="91" t="str">
        <f t="shared" si="1653"/>
        <v/>
      </c>
      <c r="Q91" s="91" t="str">
        <f t="shared" si="1653"/>
        <v/>
      </c>
      <c r="R91" s="91" t="str">
        <f t="shared" si="1653"/>
        <v/>
      </c>
      <c r="S91" s="91" t="str">
        <f t="shared" si="1653"/>
        <v/>
      </c>
      <c r="T91" s="91" t="str">
        <f t="shared" si="1653"/>
        <v/>
      </c>
      <c r="U91" s="91" t="str">
        <f t="shared" si="1653"/>
        <v/>
      </c>
      <c r="V91" s="91" t="str">
        <f t="shared" si="1653"/>
        <v/>
      </c>
      <c r="W91" s="91" t="str">
        <f t="shared" si="1653"/>
        <v/>
      </c>
      <c r="X91" s="91" t="str">
        <f t="shared" si="1653"/>
        <v/>
      </c>
      <c r="Y91" s="91" t="str">
        <f t="shared" si="1653"/>
        <v/>
      </c>
      <c r="Z91" s="91" t="str">
        <f t="shared" si="1653"/>
        <v/>
      </c>
      <c r="AA91" s="91" t="str">
        <f t="shared" si="1653"/>
        <v/>
      </c>
      <c r="AB91" s="91" t="str">
        <f t="shared" si="1653"/>
        <v/>
      </c>
      <c r="AC91" s="91" t="str">
        <f t="shared" si="1653"/>
        <v/>
      </c>
      <c r="AD91" s="91" t="str">
        <f t="shared" si="1653"/>
        <v/>
      </c>
      <c r="AE91" s="91" t="str">
        <f t="shared" si="1653"/>
        <v/>
      </c>
      <c r="AF91" s="91" t="str">
        <f t="shared" si="1653"/>
        <v/>
      </c>
      <c r="AG91" s="91" t="str">
        <f t="shared" si="1653"/>
        <v/>
      </c>
      <c r="AH91" s="91" t="str">
        <f t="shared" si="1653"/>
        <v/>
      </c>
      <c r="AI91" s="91" t="str">
        <f t="shared" si="1653"/>
        <v/>
      </c>
      <c r="AJ91" s="91" t="str">
        <f t="shared" si="1653"/>
        <v/>
      </c>
      <c r="AK91" s="91" t="str">
        <f t="shared" si="1653"/>
        <v/>
      </c>
      <c r="AL91" s="91" t="str">
        <f t="shared" si="1653"/>
        <v/>
      </c>
      <c r="AM91" s="91" t="str">
        <f t="shared" si="1653"/>
        <v/>
      </c>
      <c r="AN91" s="91" t="str">
        <f t="shared" si="1653"/>
        <v/>
      </c>
      <c r="AO91" s="91" t="str">
        <f t="shared" si="1653"/>
        <v/>
      </c>
      <c r="AP91" s="91" t="str">
        <f t="shared" si="1653"/>
        <v/>
      </c>
      <c r="AQ91" s="91" t="str">
        <f t="shared" si="1653"/>
        <v/>
      </c>
      <c r="AR91" s="91" t="str">
        <f t="shared" si="1653"/>
        <v/>
      </c>
      <c r="AS91" s="91" t="str">
        <f t="shared" si="1653"/>
        <v/>
      </c>
      <c r="AT91" s="91" t="str">
        <f t="shared" si="1653"/>
        <v/>
      </c>
      <c r="AU91" s="91" t="str">
        <f t="shared" si="1653"/>
        <v/>
      </c>
      <c r="AV91" s="91" t="str">
        <f t="shared" si="1653"/>
        <v/>
      </c>
      <c r="AW91" s="91" t="str">
        <f t="shared" si="1653"/>
        <v/>
      </c>
      <c r="AX91" s="91" t="str">
        <f t="shared" si="1653"/>
        <v/>
      </c>
      <c r="AY91" s="91" t="str">
        <f t="shared" si="1653"/>
        <v/>
      </c>
      <c r="AZ91" s="91" t="str">
        <f t="shared" si="1653"/>
        <v/>
      </c>
      <c r="BA91" s="91" t="str">
        <f t="shared" si="1653"/>
        <v/>
      </c>
      <c r="BB91" s="91" t="str">
        <f t="shared" si="1653"/>
        <v/>
      </c>
      <c r="BC91" s="91" t="str">
        <f t="shared" si="1653"/>
        <v/>
      </c>
      <c r="BD91" s="91" t="str">
        <f t="shared" si="1653"/>
        <v/>
      </c>
      <c r="BE91" s="91" t="str">
        <f t="shared" si="1653"/>
        <v/>
      </c>
      <c r="BF91" s="91" t="str">
        <f t="shared" si="1653"/>
        <v/>
      </c>
      <c r="BG91" s="91" t="str">
        <f t="shared" si="1653"/>
        <v/>
      </c>
      <c r="BH91" s="91" t="str">
        <f t="shared" si="1653"/>
        <v/>
      </c>
      <c r="BI91" s="91" t="str">
        <f t="shared" si="1653"/>
        <v/>
      </c>
      <c r="BJ91" s="91" t="str">
        <f t="shared" si="1653"/>
        <v/>
      </c>
      <c r="BK91" s="91" t="str">
        <f t="shared" si="1653"/>
        <v/>
      </c>
      <c r="BL91" s="91" t="str">
        <f t="shared" si="1653"/>
        <v/>
      </c>
      <c r="BM91" s="91" t="str">
        <f t="shared" si="1653"/>
        <v/>
      </c>
      <c r="BN91" s="91" t="str">
        <f t="shared" si="1653"/>
        <v/>
      </c>
      <c r="BO91" s="91" t="str">
        <f t="shared" ref="BO91:DZ91" si="1654">IF(BO71=1,IF(AND(BO9&gt;=7,BO9&lt;15),1,""),"")</f>
        <v/>
      </c>
      <c r="BP91" s="91" t="str">
        <f t="shared" si="1654"/>
        <v/>
      </c>
      <c r="BQ91" s="91" t="str">
        <f t="shared" si="1654"/>
        <v/>
      </c>
      <c r="BR91" s="91" t="str">
        <f t="shared" si="1654"/>
        <v/>
      </c>
      <c r="BS91" s="91" t="str">
        <f t="shared" si="1654"/>
        <v/>
      </c>
      <c r="BT91" s="91" t="str">
        <f t="shared" si="1654"/>
        <v/>
      </c>
      <c r="BU91" s="91" t="str">
        <f t="shared" si="1654"/>
        <v/>
      </c>
      <c r="BV91" s="91" t="str">
        <f t="shared" si="1654"/>
        <v/>
      </c>
      <c r="BW91" s="91" t="str">
        <f t="shared" si="1654"/>
        <v/>
      </c>
      <c r="BX91" s="91" t="str">
        <f t="shared" si="1654"/>
        <v/>
      </c>
      <c r="BY91" s="91" t="str">
        <f t="shared" si="1654"/>
        <v/>
      </c>
      <c r="BZ91" s="91" t="str">
        <f t="shared" si="1654"/>
        <v/>
      </c>
      <c r="CA91" s="91" t="str">
        <f t="shared" si="1654"/>
        <v/>
      </c>
      <c r="CB91" s="91" t="str">
        <f t="shared" si="1654"/>
        <v/>
      </c>
      <c r="CC91" s="91" t="str">
        <f t="shared" si="1654"/>
        <v/>
      </c>
      <c r="CD91" s="91" t="str">
        <f t="shared" si="1654"/>
        <v/>
      </c>
      <c r="CE91" s="91" t="str">
        <f t="shared" si="1654"/>
        <v/>
      </c>
      <c r="CF91" s="91" t="str">
        <f t="shared" si="1654"/>
        <v/>
      </c>
      <c r="CG91" s="91" t="str">
        <f t="shared" si="1654"/>
        <v/>
      </c>
      <c r="CH91" s="91" t="str">
        <f t="shared" si="1654"/>
        <v/>
      </c>
      <c r="CI91" s="91" t="str">
        <f t="shared" si="1654"/>
        <v/>
      </c>
      <c r="CJ91" s="91" t="str">
        <f t="shared" si="1654"/>
        <v/>
      </c>
      <c r="CK91" s="91" t="str">
        <f t="shared" si="1654"/>
        <v/>
      </c>
      <c r="CL91" s="91" t="str">
        <f t="shared" si="1654"/>
        <v/>
      </c>
      <c r="CM91" s="91" t="str">
        <f t="shared" si="1654"/>
        <v/>
      </c>
      <c r="CN91" s="91" t="str">
        <f t="shared" si="1654"/>
        <v/>
      </c>
      <c r="CO91" s="91" t="str">
        <f t="shared" si="1654"/>
        <v/>
      </c>
      <c r="CP91" s="91" t="str">
        <f t="shared" si="1654"/>
        <v/>
      </c>
      <c r="CQ91" s="91" t="str">
        <f t="shared" si="1654"/>
        <v/>
      </c>
      <c r="CR91" s="91" t="str">
        <f t="shared" si="1654"/>
        <v/>
      </c>
      <c r="CS91" s="91" t="str">
        <f t="shared" si="1654"/>
        <v/>
      </c>
      <c r="CT91" s="91" t="str">
        <f t="shared" si="1654"/>
        <v/>
      </c>
      <c r="CU91" s="91" t="str">
        <f t="shared" si="1654"/>
        <v/>
      </c>
      <c r="CV91" s="91" t="str">
        <f t="shared" si="1654"/>
        <v/>
      </c>
      <c r="CW91" s="91" t="str">
        <f t="shared" si="1654"/>
        <v/>
      </c>
      <c r="CX91" s="91" t="str">
        <f t="shared" si="1654"/>
        <v/>
      </c>
      <c r="CY91" s="91" t="str">
        <f t="shared" si="1654"/>
        <v/>
      </c>
      <c r="CZ91" s="91" t="str">
        <f t="shared" si="1654"/>
        <v/>
      </c>
      <c r="DA91" s="91" t="str">
        <f t="shared" si="1654"/>
        <v/>
      </c>
      <c r="DB91" s="91" t="str">
        <f t="shared" si="1654"/>
        <v/>
      </c>
      <c r="DC91" s="91" t="str">
        <f t="shared" si="1654"/>
        <v/>
      </c>
      <c r="DD91" s="91" t="str">
        <f t="shared" si="1654"/>
        <v/>
      </c>
      <c r="DE91" s="91" t="str">
        <f t="shared" si="1654"/>
        <v/>
      </c>
      <c r="DF91" s="91" t="str">
        <f t="shared" si="1654"/>
        <v/>
      </c>
      <c r="DG91" s="91" t="str">
        <f t="shared" si="1654"/>
        <v/>
      </c>
      <c r="DH91" s="91" t="str">
        <f t="shared" si="1654"/>
        <v/>
      </c>
      <c r="DI91" s="91" t="str">
        <f t="shared" si="1654"/>
        <v/>
      </c>
      <c r="DJ91" s="91" t="str">
        <f t="shared" si="1654"/>
        <v/>
      </c>
      <c r="DK91" s="91" t="str">
        <f t="shared" si="1654"/>
        <v/>
      </c>
      <c r="DL91" s="91" t="str">
        <f t="shared" si="1654"/>
        <v/>
      </c>
      <c r="DM91" s="91" t="str">
        <f t="shared" si="1654"/>
        <v/>
      </c>
      <c r="DN91" s="91" t="str">
        <f t="shared" si="1654"/>
        <v/>
      </c>
      <c r="DO91" s="91" t="str">
        <f t="shared" si="1654"/>
        <v/>
      </c>
      <c r="DP91" s="91" t="str">
        <f t="shared" si="1654"/>
        <v/>
      </c>
      <c r="DQ91" s="91" t="str">
        <f t="shared" si="1654"/>
        <v/>
      </c>
      <c r="DR91" s="91" t="str">
        <f t="shared" si="1654"/>
        <v/>
      </c>
      <c r="DS91" s="91" t="str">
        <f t="shared" si="1654"/>
        <v/>
      </c>
      <c r="DT91" s="91" t="str">
        <f t="shared" si="1654"/>
        <v/>
      </c>
      <c r="DU91" s="91" t="str">
        <f t="shared" si="1654"/>
        <v/>
      </c>
      <c r="DV91" s="91" t="str">
        <f t="shared" si="1654"/>
        <v/>
      </c>
      <c r="DW91" s="91" t="str">
        <f t="shared" si="1654"/>
        <v/>
      </c>
      <c r="DX91" s="91" t="str">
        <f t="shared" si="1654"/>
        <v/>
      </c>
      <c r="DY91" s="91" t="str">
        <f t="shared" si="1654"/>
        <v/>
      </c>
      <c r="DZ91" s="91" t="str">
        <f t="shared" si="1654"/>
        <v/>
      </c>
      <c r="EA91" s="91" t="str">
        <f t="shared" ref="EA91:GL91" si="1655">IF(EA71=1,IF(AND(EA9&gt;=7,EA9&lt;15),1,""),"")</f>
        <v/>
      </c>
      <c r="EB91" s="91" t="str">
        <f t="shared" si="1655"/>
        <v/>
      </c>
      <c r="EC91" s="91" t="str">
        <f t="shared" si="1655"/>
        <v/>
      </c>
      <c r="ED91" s="91" t="str">
        <f t="shared" si="1655"/>
        <v/>
      </c>
      <c r="EE91" s="91" t="str">
        <f t="shared" si="1655"/>
        <v/>
      </c>
      <c r="EF91" s="91" t="str">
        <f t="shared" si="1655"/>
        <v/>
      </c>
      <c r="EG91" s="91" t="str">
        <f t="shared" si="1655"/>
        <v/>
      </c>
      <c r="EH91" s="91" t="str">
        <f t="shared" si="1655"/>
        <v/>
      </c>
      <c r="EI91" s="91" t="str">
        <f t="shared" si="1655"/>
        <v/>
      </c>
      <c r="EJ91" s="91" t="str">
        <f t="shared" si="1655"/>
        <v/>
      </c>
      <c r="EK91" s="91" t="str">
        <f t="shared" si="1655"/>
        <v/>
      </c>
      <c r="EL91" s="91" t="str">
        <f t="shared" si="1655"/>
        <v/>
      </c>
      <c r="EM91" s="91" t="str">
        <f t="shared" si="1655"/>
        <v/>
      </c>
      <c r="EN91" s="91" t="str">
        <f t="shared" si="1655"/>
        <v/>
      </c>
      <c r="EO91" s="91" t="str">
        <f t="shared" si="1655"/>
        <v/>
      </c>
      <c r="EP91" s="91" t="str">
        <f t="shared" si="1655"/>
        <v/>
      </c>
      <c r="EQ91" s="91" t="str">
        <f t="shared" si="1655"/>
        <v/>
      </c>
      <c r="ER91" s="91" t="str">
        <f t="shared" si="1655"/>
        <v/>
      </c>
      <c r="ES91" s="91" t="str">
        <f t="shared" si="1655"/>
        <v/>
      </c>
      <c r="ET91" s="91" t="str">
        <f t="shared" si="1655"/>
        <v/>
      </c>
      <c r="EU91" s="91" t="str">
        <f t="shared" si="1655"/>
        <v/>
      </c>
      <c r="EV91" s="91" t="str">
        <f t="shared" si="1655"/>
        <v/>
      </c>
      <c r="EW91" s="91" t="str">
        <f t="shared" si="1655"/>
        <v/>
      </c>
      <c r="EX91" s="91" t="str">
        <f t="shared" si="1655"/>
        <v/>
      </c>
      <c r="EY91" s="91" t="str">
        <f t="shared" si="1655"/>
        <v/>
      </c>
      <c r="EZ91" s="91" t="str">
        <f t="shared" si="1655"/>
        <v/>
      </c>
      <c r="FA91" s="91" t="str">
        <f t="shared" si="1655"/>
        <v/>
      </c>
      <c r="FB91" s="91" t="str">
        <f t="shared" si="1655"/>
        <v/>
      </c>
      <c r="FC91" s="91" t="str">
        <f t="shared" si="1655"/>
        <v/>
      </c>
      <c r="FD91" s="91" t="str">
        <f t="shared" si="1655"/>
        <v/>
      </c>
      <c r="FE91" s="91" t="str">
        <f t="shared" si="1655"/>
        <v/>
      </c>
      <c r="FF91" s="91" t="str">
        <f t="shared" si="1655"/>
        <v/>
      </c>
      <c r="FG91" s="91" t="str">
        <f t="shared" si="1655"/>
        <v/>
      </c>
      <c r="FH91" s="91" t="str">
        <f t="shared" si="1655"/>
        <v/>
      </c>
      <c r="FI91" s="91" t="str">
        <f t="shared" si="1655"/>
        <v/>
      </c>
      <c r="FJ91" s="91" t="str">
        <f t="shared" si="1655"/>
        <v/>
      </c>
      <c r="FK91" s="91" t="str">
        <f t="shared" si="1655"/>
        <v/>
      </c>
      <c r="FL91" s="91" t="str">
        <f t="shared" si="1655"/>
        <v/>
      </c>
      <c r="FM91" s="91" t="str">
        <f t="shared" si="1655"/>
        <v/>
      </c>
      <c r="FN91" s="91" t="str">
        <f t="shared" si="1655"/>
        <v/>
      </c>
      <c r="FO91" s="91" t="str">
        <f t="shared" si="1655"/>
        <v/>
      </c>
      <c r="FP91" s="91" t="str">
        <f t="shared" si="1655"/>
        <v/>
      </c>
      <c r="FQ91" s="91" t="str">
        <f t="shared" si="1655"/>
        <v/>
      </c>
      <c r="FR91" s="91" t="str">
        <f t="shared" si="1655"/>
        <v/>
      </c>
      <c r="FS91" s="91" t="str">
        <f t="shared" si="1655"/>
        <v/>
      </c>
      <c r="FT91" s="91" t="str">
        <f t="shared" si="1655"/>
        <v/>
      </c>
      <c r="FU91" s="91" t="str">
        <f t="shared" si="1655"/>
        <v/>
      </c>
      <c r="FV91" s="91" t="str">
        <f t="shared" si="1655"/>
        <v/>
      </c>
      <c r="FW91" s="91" t="str">
        <f t="shared" si="1655"/>
        <v/>
      </c>
      <c r="FX91" s="91" t="str">
        <f t="shared" si="1655"/>
        <v/>
      </c>
      <c r="FY91" s="91" t="str">
        <f t="shared" si="1655"/>
        <v/>
      </c>
      <c r="FZ91" s="91" t="str">
        <f t="shared" si="1655"/>
        <v/>
      </c>
      <c r="GA91" s="91" t="str">
        <f t="shared" si="1655"/>
        <v/>
      </c>
      <c r="GB91" s="91" t="str">
        <f t="shared" si="1655"/>
        <v/>
      </c>
      <c r="GC91" s="91" t="str">
        <f t="shared" si="1655"/>
        <v/>
      </c>
      <c r="GD91" s="91" t="str">
        <f t="shared" si="1655"/>
        <v/>
      </c>
      <c r="GE91" s="91" t="str">
        <f t="shared" si="1655"/>
        <v/>
      </c>
      <c r="GF91" s="91" t="str">
        <f t="shared" si="1655"/>
        <v/>
      </c>
      <c r="GG91" s="91" t="str">
        <f t="shared" si="1655"/>
        <v/>
      </c>
      <c r="GH91" s="91" t="str">
        <f t="shared" si="1655"/>
        <v/>
      </c>
      <c r="GI91" s="91" t="str">
        <f t="shared" si="1655"/>
        <v/>
      </c>
      <c r="GJ91" s="91" t="str">
        <f t="shared" si="1655"/>
        <v/>
      </c>
      <c r="GK91" s="91" t="str">
        <f t="shared" si="1655"/>
        <v/>
      </c>
      <c r="GL91" s="91" t="str">
        <f t="shared" si="1655"/>
        <v/>
      </c>
      <c r="GM91" s="91" t="str">
        <f t="shared" ref="GM91:IV91" si="1656">IF(GM71=1,IF(AND(GM9&gt;=7,GM9&lt;15),1,""),"")</f>
        <v/>
      </c>
      <c r="GN91" s="91" t="str">
        <f t="shared" si="1656"/>
        <v/>
      </c>
      <c r="GO91" s="91" t="str">
        <f t="shared" si="1656"/>
        <v/>
      </c>
      <c r="GP91" s="91" t="str">
        <f t="shared" si="1656"/>
        <v/>
      </c>
      <c r="GQ91" s="91" t="str">
        <f t="shared" si="1656"/>
        <v/>
      </c>
      <c r="GR91" s="91" t="str">
        <f t="shared" si="1656"/>
        <v/>
      </c>
      <c r="GS91" s="91" t="str">
        <f t="shared" si="1656"/>
        <v/>
      </c>
      <c r="GT91" s="91" t="str">
        <f t="shared" si="1656"/>
        <v/>
      </c>
      <c r="GU91" s="91" t="str">
        <f t="shared" si="1656"/>
        <v/>
      </c>
      <c r="GV91" s="91" t="str">
        <f t="shared" si="1656"/>
        <v/>
      </c>
      <c r="GW91" s="91" t="str">
        <f t="shared" si="1656"/>
        <v/>
      </c>
      <c r="GX91" s="91" t="str">
        <f t="shared" si="1656"/>
        <v/>
      </c>
      <c r="GY91" s="91" t="str">
        <f t="shared" si="1656"/>
        <v/>
      </c>
      <c r="GZ91" s="91" t="str">
        <f t="shared" si="1656"/>
        <v/>
      </c>
      <c r="HA91" s="91" t="str">
        <f t="shared" si="1656"/>
        <v/>
      </c>
      <c r="HB91" s="91" t="str">
        <f t="shared" si="1656"/>
        <v/>
      </c>
      <c r="HC91" s="91" t="str">
        <f t="shared" si="1656"/>
        <v/>
      </c>
      <c r="HD91" s="91" t="str">
        <f t="shared" si="1656"/>
        <v/>
      </c>
      <c r="HE91" s="91" t="str">
        <f t="shared" si="1656"/>
        <v/>
      </c>
      <c r="HF91" s="91" t="str">
        <f t="shared" si="1656"/>
        <v/>
      </c>
      <c r="HG91" s="91" t="str">
        <f t="shared" si="1656"/>
        <v/>
      </c>
      <c r="HH91" s="91" t="str">
        <f t="shared" si="1656"/>
        <v/>
      </c>
      <c r="HI91" s="91" t="str">
        <f t="shared" si="1656"/>
        <v/>
      </c>
      <c r="HJ91" s="91" t="str">
        <f t="shared" si="1656"/>
        <v/>
      </c>
      <c r="HK91" s="91" t="str">
        <f t="shared" si="1656"/>
        <v/>
      </c>
      <c r="HL91" s="91" t="str">
        <f t="shared" si="1656"/>
        <v/>
      </c>
      <c r="HM91" s="91" t="str">
        <f t="shared" si="1656"/>
        <v/>
      </c>
      <c r="HN91" s="91" t="str">
        <f t="shared" si="1656"/>
        <v/>
      </c>
      <c r="HO91" s="91" t="str">
        <f t="shared" si="1656"/>
        <v/>
      </c>
      <c r="HP91" s="91" t="str">
        <f t="shared" si="1656"/>
        <v/>
      </c>
      <c r="HQ91" s="91" t="str">
        <f t="shared" si="1656"/>
        <v/>
      </c>
      <c r="HR91" s="91" t="str">
        <f t="shared" si="1656"/>
        <v/>
      </c>
      <c r="HS91" s="91" t="str">
        <f t="shared" si="1656"/>
        <v/>
      </c>
      <c r="HT91" s="91" t="str">
        <f t="shared" si="1656"/>
        <v/>
      </c>
      <c r="HU91" s="91" t="str">
        <f t="shared" si="1656"/>
        <v/>
      </c>
      <c r="HV91" s="91" t="str">
        <f t="shared" si="1656"/>
        <v/>
      </c>
      <c r="HW91" s="91" t="str">
        <f t="shared" si="1656"/>
        <v/>
      </c>
      <c r="HX91" s="91" t="str">
        <f t="shared" si="1656"/>
        <v/>
      </c>
      <c r="HY91" s="91" t="str">
        <f t="shared" si="1656"/>
        <v/>
      </c>
      <c r="HZ91" s="91" t="str">
        <f t="shared" si="1656"/>
        <v/>
      </c>
      <c r="IA91" s="91" t="str">
        <f t="shared" si="1656"/>
        <v/>
      </c>
      <c r="IB91" s="91" t="str">
        <f t="shared" si="1656"/>
        <v/>
      </c>
      <c r="IC91" s="91" t="str">
        <f t="shared" si="1656"/>
        <v/>
      </c>
      <c r="ID91" s="91" t="str">
        <f t="shared" si="1656"/>
        <v/>
      </c>
      <c r="IE91" s="91" t="str">
        <f t="shared" si="1656"/>
        <v/>
      </c>
      <c r="IF91" s="91" t="str">
        <f t="shared" si="1656"/>
        <v/>
      </c>
      <c r="IG91" s="91" t="str">
        <f t="shared" si="1656"/>
        <v/>
      </c>
      <c r="IH91" s="91" t="str">
        <f t="shared" si="1656"/>
        <v/>
      </c>
      <c r="II91" s="91" t="str">
        <f t="shared" si="1656"/>
        <v/>
      </c>
      <c r="IJ91" s="91" t="str">
        <f t="shared" si="1656"/>
        <v/>
      </c>
      <c r="IK91" s="91" t="str">
        <f t="shared" si="1656"/>
        <v/>
      </c>
      <c r="IL91" s="91" t="str">
        <f t="shared" si="1656"/>
        <v/>
      </c>
      <c r="IM91" s="91" t="str">
        <f t="shared" si="1656"/>
        <v/>
      </c>
      <c r="IN91" s="91" t="str">
        <f t="shared" si="1656"/>
        <v/>
      </c>
      <c r="IO91" s="91" t="str">
        <f t="shared" si="1656"/>
        <v/>
      </c>
      <c r="IP91" s="91" t="str">
        <f t="shared" si="1656"/>
        <v/>
      </c>
      <c r="IQ91" s="91" t="str">
        <f t="shared" si="1656"/>
        <v/>
      </c>
      <c r="IR91" s="91" t="str">
        <f t="shared" si="1656"/>
        <v/>
      </c>
      <c r="IS91" s="91" t="str">
        <f t="shared" si="1656"/>
        <v/>
      </c>
      <c r="IT91" s="91" t="str">
        <f t="shared" si="1656"/>
        <v/>
      </c>
      <c r="IU91" s="91" t="str">
        <f t="shared" si="1656"/>
        <v/>
      </c>
      <c r="IV91" s="91" t="str">
        <f t="shared" si="1656"/>
        <v/>
      </c>
      <c r="IW91" s="90" t="str">
        <f t="shared" ref="IW91:LH91" si="1657">IF(AND(IW$8&gt;14,IW$8&lt;19, IW$6="Male"),1,"")</f>
        <v/>
      </c>
      <c r="IX91" s="90" t="str">
        <f t="shared" si="1657"/>
        <v/>
      </c>
      <c r="IY91" s="90" t="str">
        <f t="shared" si="1657"/>
        <v/>
      </c>
      <c r="IZ91" s="90" t="str">
        <f t="shared" si="1657"/>
        <v/>
      </c>
      <c r="JA91" s="90" t="str">
        <f t="shared" si="1657"/>
        <v/>
      </c>
      <c r="JB91" s="90" t="str">
        <f t="shared" si="1657"/>
        <v/>
      </c>
      <c r="JC91" s="90" t="str">
        <f t="shared" si="1657"/>
        <v/>
      </c>
      <c r="JD91" s="90" t="str">
        <f t="shared" si="1657"/>
        <v/>
      </c>
      <c r="JE91" s="90" t="str">
        <f t="shared" si="1657"/>
        <v/>
      </c>
      <c r="JF91" s="90" t="str">
        <f t="shared" si="1657"/>
        <v/>
      </c>
      <c r="JG91" s="90" t="str">
        <f t="shared" si="1657"/>
        <v/>
      </c>
      <c r="JH91" s="90" t="str">
        <f t="shared" si="1657"/>
        <v/>
      </c>
      <c r="JI91" s="90" t="str">
        <f t="shared" si="1657"/>
        <v/>
      </c>
      <c r="JJ91" s="90" t="str">
        <f t="shared" si="1657"/>
        <v/>
      </c>
      <c r="JK91" s="90" t="str">
        <f t="shared" si="1657"/>
        <v/>
      </c>
      <c r="JL91" s="90" t="str">
        <f t="shared" si="1657"/>
        <v/>
      </c>
      <c r="JM91" s="90" t="str">
        <f t="shared" si="1657"/>
        <v/>
      </c>
      <c r="JN91" s="90" t="str">
        <f t="shared" si="1657"/>
        <v/>
      </c>
      <c r="JO91" s="90" t="str">
        <f t="shared" si="1657"/>
        <v/>
      </c>
      <c r="JP91" s="90" t="str">
        <f t="shared" si="1657"/>
        <v/>
      </c>
      <c r="JQ91" s="90" t="str">
        <f t="shared" si="1657"/>
        <v/>
      </c>
      <c r="JR91" s="90" t="str">
        <f t="shared" si="1657"/>
        <v/>
      </c>
      <c r="JS91" s="90" t="str">
        <f t="shared" si="1657"/>
        <v/>
      </c>
      <c r="JT91" s="90" t="str">
        <f t="shared" si="1657"/>
        <v/>
      </c>
      <c r="JU91" s="90" t="str">
        <f t="shared" si="1657"/>
        <v/>
      </c>
      <c r="JV91" s="90" t="str">
        <f t="shared" si="1657"/>
        <v/>
      </c>
      <c r="JW91" s="90" t="str">
        <f t="shared" si="1657"/>
        <v/>
      </c>
      <c r="JX91" s="90" t="str">
        <f t="shared" si="1657"/>
        <v/>
      </c>
      <c r="JY91" s="90" t="str">
        <f t="shared" si="1657"/>
        <v/>
      </c>
      <c r="JZ91" s="90" t="str">
        <f t="shared" si="1657"/>
        <v/>
      </c>
      <c r="KA91" s="90" t="str">
        <f t="shared" si="1657"/>
        <v/>
      </c>
      <c r="KB91" s="90" t="str">
        <f t="shared" si="1657"/>
        <v/>
      </c>
      <c r="KC91" s="90" t="str">
        <f t="shared" si="1657"/>
        <v/>
      </c>
      <c r="KD91" s="90" t="str">
        <f t="shared" si="1657"/>
        <v/>
      </c>
      <c r="KE91" s="90" t="str">
        <f t="shared" si="1657"/>
        <v/>
      </c>
      <c r="KF91" s="90" t="str">
        <f t="shared" si="1657"/>
        <v/>
      </c>
      <c r="KG91" s="90" t="str">
        <f t="shared" si="1657"/>
        <v/>
      </c>
      <c r="KH91" s="90" t="str">
        <f t="shared" si="1657"/>
        <v/>
      </c>
      <c r="KI91" s="90" t="str">
        <f t="shared" si="1657"/>
        <v/>
      </c>
      <c r="KJ91" s="90" t="str">
        <f t="shared" si="1657"/>
        <v/>
      </c>
      <c r="KK91" s="90" t="str">
        <f t="shared" si="1657"/>
        <v/>
      </c>
      <c r="KL91" s="90" t="str">
        <f t="shared" si="1657"/>
        <v/>
      </c>
      <c r="KM91" s="90" t="str">
        <f t="shared" si="1657"/>
        <v/>
      </c>
      <c r="KN91" s="90" t="str">
        <f t="shared" si="1657"/>
        <v/>
      </c>
      <c r="KO91" s="90" t="str">
        <f t="shared" si="1657"/>
        <v/>
      </c>
      <c r="KP91" s="90" t="str">
        <f t="shared" si="1657"/>
        <v/>
      </c>
      <c r="KQ91" s="90" t="str">
        <f t="shared" si="1657"/>
        <v/>
      </c>
      <c r="KR91" s="90" t="str">
        <f t="shared" si="1657"/>
        <v/>
      </c>
      <c r="KS91" s="90" t="str">
        <f t="shared" si="1657"/>
        <v/>
      </c>
      <c r="KT91" s="90" t="str">
        <f t="shared" si="1657"/>
        <v/>
      </c>
      <c r="KU91" s="90" t="str">
        <f t="shared" si="1657"/>
        <v/>
      </c>
      <c r="KV91" s="90" t="str">
        <f t="shared" si="1657"/>
        <v/>
      </c>
      <c r="KW91" s="90" t="str">
        <f t="shared" si="1657"/>
        <v/>
      </c>
      <c r="KX91" s="90" t="str">
        <f t="shared" si="1657"/>
        <v/>
      </c>
      <c r="KY91" s="90" t="str">
        <f t="shared" si="1657"/>
        <v/>
      </c>
      <c r="KZ91" s="90" t="str">
        <f t="shared" si="1657"/>
        <v/>
      </c>
      <c r="LA91" s="90" t="str">
        <f t="shared" si="1657"/>
        <v/>
      </c>
      <c r="LB91" s="90" t="str">
        <f t="shared" si="1657"/>
        <v/>
      </c>
      <c r="LC91" s="90" t="str">
        <f t="shared" si="1657"/>
        <v/>
      </c>
      <c r="LD91" s="90" t="str">
        <f t="shared" si="1657"/>
        <v/>
      </c>
      <c r="LE91" s="90" t="str">
        <f t="shared" si="1657"/>
        <v/>
      </c>
      <c r="LF91" s="90" t="str">
        <f t="shared" si="1657"/>
        <v/>
      </c>
      <c r="LG91" s="90" t="str">
        <f t="shared" si="1657"/>
        <v/>
      </c>
      <c r="LH91" s="90" t="str">
        <f t="shared" si="1657"/>
        <v/>
      </c>
      <c r="LI91" s="90" t="str">
        <f t="shared" ref="LI91:NT91" si="1658">IF(AND(LI$8&gt;14,LI$8&lt;19, LI$6="Male"),1,"")</f>
        <v/>
      </c>
      <c r="LJ91" s="90" t="str">
        <f t="shared" si="1658"/>
        <v/>
      </c>
      <c r="LK91" s="90" t="str">
        <f t="shared" si="1658"/>
        <v/>
      </c>
      <c r="LL91" s="90" t="str">
        <f t="shared" si="1658"/>
        <v/>
      </c>
      <c r="LM91" s="90" t="str">
        <f t="shared" si="1658"/>
        <v/>
      </c>
      <c r="LN91" s="90" t="str">
        <f t="shared" si="1658"/>
        <v/>
      </c>
      <c r="LO91" s="90" t="str">
        <f t="shared" si="1658"/>
        <v/>
      </c>
      <c r="LP91" s="90" t="str">
        <f t="shared" si="1658"/>
        <v/>
      </c>
      <c r="LQ91" s="90" t="str">
        <f t="shared" si="1658"/>
        <v/>
      </c>
      <c r="LR91" s="90" t="str">
        <f t="shared" si="1658"/>
        <v/>
      </c>
      <c r="LS91" s="90" t="str">
        <f t="shared" si="1658"/>
        <v/>
      </c>
      <c r="LT91" s="90" t="str">
        <f t="shared" si="1658"/>
        <v/>
      </c>
      <c r="LU91" s="90" t="str">
        <f t="shared" si="1658"/>
        <v/>
      </c>
      <c r="LV91" s="90" t="str">
        <f t="shared" si="1658"/>
        <v/>
      </c>
      <c r="LW91" s="90" t="str">
        <f t="shared" si="1658"/>
        <v/>
      </c>
      <c r="LX91" s="90" t="str">
        <f t="shared" si="1658"/>
        <v/>
      </c>
      <c r="LY91" s="90" t="str">
        <f t="shared" si="1658"/>
        <v/>
      </c>
      <c r="LZ91" s="90" t="str">
        <f t="shared" si="1658"/>
        <v/>
      </c>
      <c r="MA91" s="90" t="str">
        <f t="shared" si="1658"/>
        <v/>
      </c>
      <c r="MB91" s="90" t="str">
        <f t="shared" si="1658"/>
        <v/>
      </c>
      <c r="MC91" s="90" t="str">
        <f t="shared" si="1658"/>
        <v/>
      </c>
      <c r="MD91" s="90" t="str">
        <f t="shared" si="1658"/>
        <v/>
      </c>
      <c r="ME91" s="90" t="str">
        <f t="shared" si="1658"/>
        <v/>
      </c>
      <c r="MF91" s="90" t="str">
        <f t="shared" si="1658"/>
        <v/>
      </c>
      <c r="MG91" s="90" t="str">
        <f t="shared" si="1658"/>
        <v/>
      </c>
      <c r="MH91" s="90" t="str">
        <f t="shared" si="1658"/>
        <v/>
      </c>
      <c r="MI91" s="90" t="str">
        <f t="shared" si="1658"/>
        <v/>
      </c>
      <c r="MJ91" s="90" t="str">
        <f t="shared" si="1658"/>
        <v/>
      </c>
      <c r="MK91" s="90" t="str">
        <f t="shared" si="1658"/>
        <v/>
      </c>
      <c r="ML91" s="90" t="str">
        <f t="shared" si="1658"/>
        <v/>
      </c>
      <c r="MM91" s="90" t="str">
        <f t="shared" si="1658"/>
        <v/>
      </c>
      <c r="MN91" s="90" t="str">
        <f t="shared" si="1658"/>
        <v/>
      </c>
      <c r="MO91" s="90" t="str">
        <f t="shared" si="1658"/>
        <v/>
      </c>
      <c r="MP91" s="90" t="str">
        <f t="shared" si="1658"/>
        <v/>
      </c>
      <c r="MQ91" s="90" t="str">
        <f t="shared" si="1658"/>
        <v/>
      </c>
      <c r="MR91" s="90" t="str">
        <f t="shared" si="1658"/>
        <v/>
      </c>
      <c r="MS91" s="90" t="str">
        <f t="shared" si="1658"/>
        <v/>
      </c>
      <c r="MT91" s="90" t="str">
        <f t="shared" si="1658"/>
        <v/>
      </c>
      <c r="MU91" s="90" t="str">
        <f t="shared" si="1658"/>
        <v/>
      </c>
      <c r="MV91" s="90" t="str">
        <f t="shared" si="1658"/>
        <v/>
      </c>
      <c r="MW91" s="90" t="str">
        <f t="shared" si="1658"/>
        <v/>
      </c>
      <c r="MX91" s="90" t="str">
        <f t="shared" si="1658"/>
        <v/>
      </c>
      <c r="MY91" s="90" t="str">
        <f t="shared" si="1658"/>
        <v/>
      </c>
      <c r="MZ91" s="90" t="str">
        <f t="shared" si="1658"/>
        <v/>
      </c>
      <c r="NA91" s="90" t="str">
        <f t="shared" si="1658"/>
        <v/>
      </c>
      <c r="NB91" s="90" t="str">
        <f t="shared" si="1658"/>
        <v/>
      </c>
      <c r="NC91" s="90" t="str">
        <f t="shared" si="1658"/>
        <v/>
      </c>
      <c r="ND91" s="90" t="str">
        <f t="shared" si="1658"/>
        <v/>
      </c>
      <c r="NE91" s="90" t="str">
        <f t="shared" si="1658"/>
        <v/>
      </c>
      <c r="NF91" s="90" t="str">
        <f t="shared" si="1658"/>
        <v/>
      </c>
      <c r="NG91" s="90" t="str">
        <f t="shared" si="1658"/>
        <v/>
      </c>
      <c r="NH91" s="90" t="str">
        <f t="shared" si="1658"/>
        <v/>
      </c>
      <c r="NI91" s="90" t="str">
        <f t="shared" si="1658"/>
        <v/>
      </c>
      <c r="NJ91" s="90" t="str">
        <f t="shared" si="1658"/>
        <v/>
      </c>
      <c r="NK91" s="90" t="str">
        <f t="shared" si="1658"/>
        <v/>
      </c>
      <c r="NL91" s="90" t="str">
        <f t="shared" si="1658"/>
        <v/>
      </c>
      <c r="NM91" s="90" t="str">
        <f t="shared" si="1658"/>
        <v/>
      </c>
      <c r="NN91" s="90" t="str">
        <f t="shared" si="1658"/>
        <v/>
      </c>
      <c r="NO91" s="90" t="str">
        <f t="shared" si="1658"/>
        <v/>
      </c>
      <c r="NP91" s="90" t="str">
        <f t="shared" si="1658"/>
        <v/>
      </c>
      <c r="NQ91" s="90" t="str">
        <f t="shared" si="1658"/>
        <v/>
      </c>
      <c r="NR91" s="90" t="str">
        <f t="shared" si="1658"/>
        <v/>
      </c>
      <c r="NS91" s="90" t="str">
        <f t="shared" si="1658"/>
        <v/>
      </c>
      <c r="NT91" s="90" t="str">
        <f t="shared" si="1658"/>
        <v/>
      </c>
      <c r="NU91" s="90" t="str">
        <f t="shared" ref="NU91:QF91" si="1659">IF(AND(NU$8&gt;14,NU$8&lt;19, NU$6="Male"),1,"")</f>
        <v/>
      </c>
      <c r="NV91" s="90" t="str">
        <f t="shared" si="1659"/>
        <v/>
      </c>
      <c r="NW91" s="90" t="str">
        <f t="shared" si="1659"/>
        <v/>
      </c>
      <c r="NX91" s="90" t="str">
        <f t="shared" si="1659"/>
        <v/>
      </c>
      <c r="NY91" s="90" t="str">
        <f t="shared" si="1659"/>
        <v/>
      </c>
      <c r="NZ91" s="90" t="str">
        <f t="shared" si="1659"/>
        <v/>
      </c>
      <c r="OA91" s="90" t="str">
        <f t="shared" si="1659"/>
        <v/>
      </c>
      <c r="OB91" s="90" t="str">
        <f t="shared" si="1659"/>
        <v/>
      </c>
      <c r="OC91" s="90" t="str">
        <f t="shared" si="1659"/>
        <v/>
      </c>
      <c r="OD91" s="90" t="str">
        <f t="shared" si="1659"/>
        <v/>
      </c>
      <c r="OE91" s="90" t="str">
        <f t="shared" si="1659"/>
        <v/>
      </c>
      <c r="OF91" s="90" t="str">
        <f t="shared" si="1659"/>
        <v/>
      </c>
      <c r="OG91" s="90" t="str">
        <f t="shared" si="1659"/>
        <v/>
      </c>
      <c r="OH91" s="90" t="str">
        <f t="shared" si="1659"/>
        <v/>
      </c>
      <c r="OI91" s="90" t="str">
        <f t="shared" si="1659"/>
        <v/>
      </c>
      <c r="OJ91" s="90" t="str">
        <f t="shared" si="1659"/>
        <v/>
      </c>
      <c r="OK91" s="90" t="str">
        <f t="shared" si="1659"/>
        <v/>
      </c>
      <c r="OL91" s="90" t="str">
        <f t="shared" si="1659"/>
        <v/>
      </c>
      <c r="OM91" s="90" t="str">
        <f t="shared" si="1659"/>
        <v/>
      </c>
      <c r="ON91" s="90" t="str">
        <f t="shared" si="1659"/>
        <v/>
      </c>
      <c r="OO91" s="90" t="str">
        <f t="shared" si="1659"/>
        <v/>
      </c>
      <c r="OP91" s="90" t="str">
        <f t="shared" si="1659"/>
        <v/>
      </c>
      <c r="OQ91" s="90" t="str">
        <f t="shared" si="1659"/>
        <v/>
      </c>
      <c r="OR91" s="90" t="str">
        <f t="shared" si="1659"/>
        <v/>
      </c>
      <c r="OS91" s="90" t="str">
        <f t="shared" si="1659"/>
        <v/>
      </c>
      <c r="OT91" s="90" t="str">
        <f t="shared" si="1659"/>
        <v/>
      </c>
      <c r="OU91" s="90" t="str">
        <f t="shared" si="1659"/>
        <v/>
      </c>
      <c r="OV91" s="90" t="str">
        <f t="shared" si="1659"/>
        <v/>
      </c>
      <c r="OW91" s="90" t="str">
        <f t="shared" si="1659"/>
        <v/>
      </c>
      <c r="OX91" s="90" t="str">
        <f t="shared" si="1659"/>
        <v/>
      </c>
      <c r="OY91" s="90" t="str">
        <f t="shared" si="1659"/>
        <v/>
      </c>
      <c r="OZ91" s="90" t="str">
        <f t="shared" si="1659"/>
        <v/>
      </c>
      <c r="PA91" s="90" t="str">
        <f t="shared" si="1659"/>
        <v/>
      </c>
      <c r="PB91" s="90" t="str">
        <f t="shared" si="1659"/>
        <v/>
      </c>
      <c r="PC91" s="90" t="str">
        <f t="shared" si="1659"/>
        <v/>
      </c>
      <c r="PD91" s="90" t="str">
        <f t="shared" si="1659"/>
        <v/>
      </c>
      <c r="PE91" s="90" t="str">
        <f t="shared" si="1659"/>
        <v/>
      </c>
      <c r="PF91" s="90" t="str">
        <f t="shared" si="1659"/>
        <v/>
      </c>
      <c r="PG91" s="90" t="str">
        <f t="shared" si="1659"/>
        <v/>
      </c>
      <c r="PH91" s="90" t="str">
        <f t="shared" si="1659"/>
        <v/>
      </c>
      <c r="PI91" s="90" t="str">
        <f t="shared" si="1659"/>
        <v/>
      </c>
      <c r="PJ91" s="90" t="str">
        <f t="shared" si="1659"/>
        <v/>
      </c>
      <c r="PK91" s="90" t="str">
        <f t="shared" si="1659"/>
        <v/>
      </c>
      <c r="PL91" s="90" t="str">
        <f t="shared" si="1659"/>
        <v/>
      </c>
      <c r="PM91" s="90" t="str">
        <f t="shared" si="1659"/>
        <v/>
      </c>
      <c r="PN91" s="90" t="str">
        <f t="shared" si="1659"/>
        <v/>
      </c>
      <c r="PO91" s="90" t="str">
        <f t="shared" si="1659"/>
        <v/>
      </c>
      <c r="PP91" s="90" t="str">
        <f t="shared" si="1659"/>
        <v/>
      </c>
      <c r="PQ91" s="90" t="str">
        <f t="shared" si="1659"/>
        <v/>
      </c>
      <c r="PR91" s="90" t="str">
        <f t="shared" si="1659"/>
        <v/>
      </c>
      <c r="PS91" s="90" t="str">
        <f t="shared" si="1659"/>
        <v/>
      </c>
      <c r="PT91" s="90" t="str">
        <f t="shared" si="1659"/>
        <v/>
      </c>
      <c r="PU91" s="90" t="str">
        <f t="shared" si="1659"/>
        <v/>
      </c>
      <c r="PV91" s="90" t="str">
        <f t="shared" si="1659"/>
        <v/>
      </c>
      <c r="PW91" s="90" t="str">
        <f t="shared" si="1659"/>
        <v/>
      </c>
      <c r="PX91" s="90" t="str">
        <f t="shared" si="1659"/>
        <v/>
      </c>
      <c r="PY91" s="90" t="str">
        <f t="shared" si="1659"/>
        <v/>
      </c>
      <c r="PZ91" s="90" t="str">
        <f t="shared" si="1659"/>
        <v/>
      </c>
      <c r="QA91" s="90" t="str">
        <f t="shared" si="1659"/>
        <v/>
      </c>
      <c r="QB91" s="90" t="str">
        <f t="shared" si="1659"/>
        <v/>
      </c>
      <c r="QC91" s="90" t="str">
        <f t="shared" si="1659"/>
        <v/>
      </c>
      <c r="QD91" s="90" t="str">
        <f t="shared" si="1659"/>
        <v/>
      </c>
      <c r="QE91" s="90" t="str">
        <f t="shared" si="1659"/>
        <v/>
      </c>
      <c r="QF91" s="90" t="str">
        <f t="shared" si="1659"/>
        <v/>
      </c>
      <c r="QG91" s="90" t="str">
        <f t="shared" ref="QG91:SR91" si="1660">IF(AND(QG$8&gt;14,QG$8&lt;19, QG$6="Male"),1,"")</f>
        <v/>
      </c>
      <c r="QH91" s="90" t="str">
        <f t="shared" si="1660"/>
        <v/>
      </c>
      <c r="QI91" s="90" t="str">
        <f t="shared" si="1660"/>
        <v/>
      </c>
      <c r="QJ91" s="90" t="str">
        <f t="shared" si="1660"/>
        <v/>
      </c>
      <c r="QK91" s="90" t="str">
        <f t="shared" si="1660"/>
        <v/>
      </c>
      <c r="QL91" s="90" t="str">
        <f t="shared" si="1660"/>
        <v/>
      </c>
      <c r="QM91" s="90" t="str">
        <f t="shared" si="1660"/>
        <v/>
      </c>
      <c r="QN91" s="90" t="str">
        <f t="shared" si="1660"/>
        <v/>
      </c>
      <c r="QO91" s="90" t="str">
        <f t="shared" si="1660"/>
        <v/>
      </c>
      <c r="QP91" s="90" t="str">
        <f t="shared" si="1660"/>
        <v/>
      </c>
      <c r="QQ91" s="90" t="str">
        <f t="shared" si="1660"/>
        <v/>
      </c>
      <c r="QR91" s="90" t="str">
        <f t="shared" si="1660"/>
        <v/>
      </c>
      <c r="QS91" s="90" t="str">
        <f t="shared" si="1660"/>
        <v/>
      </c>
      <c r="QT91" s="90" t="str">
        <f t="shared" si="1660"/>
        <v/>
      </c>
      <c r="QU91" s="90" t="str">
        <f t="shared" si="1660"/>
        <v/>
      </c>
      <c r="QV91" s="90" t="str">
        <f t="shared" si="1660"/>
        <v/>
      </c>
      <c r="QW91" s="90" t="str">
        <f t="shared" si="1660"/>
        <v/>
      </c>
      <c r="QX91" s="90" t="str">
        <f t="shared" si="1660"/>
        <v/>
      </c>
      <c r="QY91" s="90" t="str">
        <f t="shared" si="1660"/>
        <v/>
      </c>
      <c r="QZ91" s="90" t="str">
        <f t="shared" si="1660"/>
        <v/>
      </c>
      <c r="RA91" s="90" t="str">
        <f t="shared" si="1660"/>
        <v/>
      </c>
      <c r="RB91" s="90" t="str">
        <f t="shared" si="1660"/>
        <v/>
      </c>
      <c r="RC91" s="90" t="str">
        <f t="shared" si="1660"/>
        <v/>
      </c>
      <c r="RD91" s="90" t="str">
        <f t="shared" si="1660"/>
        <v/>
      </c>
      <c r="RE91" s="90" t="str">
        <f t="shared" si="1660"/>
        <v/>
      </c>
      <c r="RF91" s="90" t="str">
        <f t="shared" si="1660"/>
        <v/>
      </c>
      <c r="RG91" s="90" t="str">
        <f t="shared" si="1660"/>
        <v/>
      </c>
      <c r="RH91" s="90" t="str">
        <f t="shared" si="1660"/>
        <v/>
      </c>
      <c r="RI91" s="90" t="str">
        <f t="shared" si="1660"/>
        <v/>
      </c>
      <c r="RJ91" s="90" t="str">
        <f t="shared" si="1660"/>
        <v/>
      </c>
      <c r="RK91" s="90" t="str">
        <f t="shared" si="1660"/>
        <v/>
      </c>
      <c r="RL91" s="90" t="str">
        <f t="shared" si="1660"/>
        <v/>
      </c>
      <c r="RM91" s="90" t="str">
        <f t="shared" si="1660"/>
        <v/>
      </c>
      <c r="RN91" s="90" t="str">
        <f t="shared" si="1660"/>
        <v/>
      </c>
      <c r="RO91" s="90" t="str">
        <f t="shared" si="1660"/>
        <v/>
      </c>
      <c r="RP91" s="90" t="str">
        <f t="shared" si="1660"/>
        <v/>
      </c>
      <c r="RQ91" s="90" t="str">
        <f t="shared" si="1660"/>
        <v/>
      </c>
      <c r="RR91" s="90" t="str">
        <f t="shared" si="1660"/>
        <v/>
      </c>
      <c r="RS91" s="90" t="str">
        <f t="shared" si="1660"/>
        <v/>
      </c>
      <c r="RT91" s="90" t="str">
        <f t="shared" si="1660"/>
        <v/>
      </c>
      <c r="RU91" s="90" t="str">
        <f t="shared" si="1660"/>
        <v/>
      </c>
      <c r="RV91" s="90" t="str">
        <f t="shared" si="1660"/>
        <v/>
      </c>
      <c r="RW91" s="90" t="str">
        <f t="shared" si="1660"/>
        <v/>
      </c>
      <c r="RX91" s="90" t="str">
        <f t="shared" si="1660"/>
        <v/>
      </c>
      <c r="RY91" s="90" t="str">
        <f t="shared" si="1660"/>
        <v/>
      </c>
      <c r="RZ91" s="90" t="str">
        <f t="shared" si="1660"/>
        <v/>
      </c>
      <c r="SA91" s="90" t="str">
        <f t="shared" si="1660"/>
        <v/>
      </c>
      <c r="SB91" s="90" t="str">
        <f t="shared" si="1660"/>
        <v/>
      </c>
      <c r="SC91" s="90" t="str">
        <f t="shared" si="1660"/>
        <v/>
      </c>
      <c r="SD91" s="90" t="str">
        <f t="shared" si="1660"/>
        <v/>
      </c>
      <c r="SE91" s="90" t="str">
        <f t="shared" si="1660"/>
        <v/>
      </c>
      <c r="SF91" s="90" t="str">
        <f t="shared" si="1660"/>
        <v/>
      </c>
      <c r="SG91" s="90" t="str">
        <f t="shared" si="1660"/>
        <v/>
      </c>
      <c r="SH91" s="90" t="str">
        <f t="shared" si="1660"/>
        <v/>
      </c>
      <c r="SI91" s="90" t="str">
        <f t="shared" si="1660"/>
        <v/>
      </c>
      <c r="SJ91" s="90" t="str">
        <f t="shared" si="1660"/>
        <v/>
      </c>
      <c r="SK91" s="90" t="str">
        <f t="shared" si="1660"/>
        <v/>
      </c>
      <c r="SL91" s="90" t="str">
        <f t="shared" si="1660"/>
        <v/>
      </c>
      <c r="SM91" s="90" t="str">
        <f t="shared" si="1660"/>
        <v/>
      </c>
      <c r="SN91" s="90" t="str">
        <f t="shared" si="1660"/>
        <v/>
      </c>
      <c r="SO91" s="90" t="str">
        <f t="shared" si="1660"/>
        <v/>
      </c>
      <c r="SP91" s="90" t="str">
        <f t="shared" si="1660"/>
        <v/>
      </c>
      <c r="SQ91" s="90" t="str">
        <f t="shared" si="1660"/>
        <v/>
      </c>
      <c r="SR91" s="90" t="str">
        <f t="shared" si="1660"/>
        <v/>
      </c>
      <c r="SS91" s="90" t="str">
        <f t="shared" ref="SS91:VD91" si="1661">IF(AND(SS$8&gt;14,SS$8&lt;19, SS$6="Male"),1,"")</f>
        <v/>
      </c>
      <c r="ST91" s="90" t="str">
        <f t="shared" si="1661"/>
        <v/>
      </c>
      <c r="SU91" s="90" t="str">
        <f t="shared" si="1661"/>
        <v/>
      </c>
      <c r="SV91" s="90" t="str">
        <f t="shared" si="1661"/>
        <v/>
      </c>
      <c r="SW91" s="90" t="str">
        <f t="shared" si="1661"/>
        <v/>
      </c>
      <c r="SX91" s="90" t="str">
        <f t="shared" si="1661"/>
        <v/>
      </c>
      <c r="SY91" s="90" t="str">
        <f t="shared" si="1661"/>
        <v/>
      </c>
      <c r="SZ91" s="90" t="str">
        <f t="shared" si="1661"/>
        <v/>
      </c>
      <c r="TA91" s="90" t="str">
        <f t="shared" si="1661"/>
        <v/>
      </c>
      <c r="TB91" s="90" t="str">
        <f t="shared" si="1661"/>
        <v/>
      </c>
      <c r="TC91" s="90" t="str">
        <f t="shared" si="1661"/>
        <v/>
      </c>
      <c r="TD91" s="90" t="str">
        <f t="shared" si="1661"/>
        <v/>
      </c>
      <c r="TE91" s="90" t="str">
        <f t="shared" si="1661"/>
        <v/>
      </c>
      <c r="TF91" s="90" t="str">
        <f t="shared" si="1661"/>
        <v/>
      </c>
      <c r="TG91" s="90" t="str">
        <f t="shared" si="1661"/>
        <v/>
      </c>
      <c r="TH91" s="90" t="str">
        <f t="shared" si="1661"/>
        <v/>
      </c>
      <c r="TI91" s="90" t="str">
        <f t="shared" si="1661"/>
        <v/>
      </c>
      <c r="TJ91" s="90" t="str">
        <f t="shared" si="1661"/>
        <v/>
      </c>
      <c r="TK91" s="90" t="str">
        <f t="shared" si="1661"/>
        <v/>
      </c>
      <c r="TL91" s="90" t="str">
        <f t="shared" si="1661"/>
        <v/>
      </c>
      <c r="TM91" s="90" t="str">
        <f t="shared" si="1661"/>
        <v/>
      </c>
      <c r="TN91" s="90" t="str">
        <f t="shared" si="1661"/>
        <v/>
      </c>
      <c r="TO91" s="90" t="str">
        <f t="shared" si="1661"/>
        <v/>
      </c>
      <c r="TP91" s="90" t="str">
        <f t="shared" si="1661"/>
        <v/>
      </c>
      <c r="TQ91" s="90" t="str">
        <f t="shared" si="1661"/>
        <v/>
      </c>
      <c r="TR91" s="90" t="str">
        <f t="shared" si="1661"/>
        <v/>
      </c>
      <c r="TS91" s="90" t="str">
        <f t="shared" si="1661"/>
        <v/>
      </c>
      <c r="TT91" s="90" t="str">
        <f t="shared" si="1661"/>
        <v/>
      </c>
      <c r="TU91" s="90" t="str">
        <f t="shared" si="1661"/>
        <v/>
      </c>
      <c r="TV91" s="90" t="str">
        <f t="shared" si="1661"/>
        <v/>
      </c>
      <c r="TW91" s="90" t="str">
        <f t="shared" si="1661"/>
        <v/>
      </c>
      <c r="TX91" s="90" t="str">
        <f t="shared" si="1661"/>
        <v/>
      </c>
      <c r="TY91" s="90" t="str">
        <f t="shared" si="1661"/>
        <v/>
      </c>
      <c r="TZ91" s="90" t="str">
        <f t="shared" si="1661"/>
        <v/>
      </c>
      <c r="UA91" s="90" t="str">
        <f t="shared" si="1661"/>
        <v/>
      </c>
      <c r="UB91" s="90" t="str">
        <f t="shared" si="1661"/>
        <v/>
      </c>
      <c r="UC91" s="90" t="str">
        <f t="shared" si="1661"/>
        <v/>
      </c>
      <c r="UD91" s="90" t="str">
        <f t="shared" si="1661"/>
        <v/>
      </c>
      <c r="UE91" s="90" t="str">
        <f t="shared" si="1661"/>
        <v/>
      </c>
      <c r="UF91" s="90" t="str">
        <f t="shared" si="1661"/>
        <v/>
      </c>
      <c r="UG91" s="90" t="str">
        <f t="shared" si="1661"/>
        <v/>
      </c>
      <c r="UH91" s="90" t="str">
        <f t="shared" si="1661"/>
        <v/>
      </c>
      <c r="UI91" s="90" t="str">
        <f t="shared" si="1661"/>
        <v/>
      </c>
      <c r="UJ91" s="90" t="str">
        <f t="shared" si="1661"/>
        <v/>
      </c>
      <c r="UK91" s="90" t="str">
        <f t="shared" si="1661"/>
        <v/>
      </c>
      <c r="UL91" s="90" t="str">
        <f t="shared" si="1661"/>
        <v/>
      </c>
      <c r="UM91" s="90" t="str">
        <f t="shared" si="1661"/>
        <v/>
      </c>
      <c r="UN91" s="90" t="str">
        <f t="shared" si="1661"/>
        <v/>
      </c>
      <c r="UO91" s="90" t="str">
        <f t="shared" si="1661"/>
        <v/>
      </c>
      <c r="UP91" s="90" t="str">
        <f t="shared" si="1661"/>
        <v/>
      </c>
      <c r="UQ91" s="90" t="str">
        <f t="shared" si="1661"/>
        <v/>
      </c>
      <c r="UR91" s="90" t="str">
        <f t="shared" si="1661"/>
        <v/>
      </c>
      <c r="US91" s="90" t="str">
        <f t="shared" si="1661"/>
        <v/>
      </c>
      <c r="UT91" s="90" t="str">
        <f t="shared" si="1661"/>
        <v/>
      </c>
      <c r="UU91" s="90" t="str">
        <f t="shared" si="1661"/>
        <v/>
      </c>
      <c r="UV91" s="90" t="str">
        <f t="shared" si="1661"/>
        <v/>
      </c>
      <c r="UW91" s="90" t="str">
        <f t="shared" si="1661"/>
        <v/>
      </c>
      <c r="UX91" s="90" t="str">
        <f t="shared" si="1661"/>
        <v/>
      </c>
      <c r="UY91" s="90" t="str">
        <f t="shared" si="1661"/>
        <v/>
      </c>
      <c r="UZ91" s="90" t="str">
        <f t="shared" si="1661"/>
        <v/>
      </c>
      <c r="VA91" s="90" t="str">
        <f t="shared" si="1661"/>
        <v/>
      </c>
      <c r="VB91" s="90" t="str">
        <f t="shared" si="1661"/>
        <v/>
      </c>
      <c r="VC91" s="90" t="str">
        <f t="shared" si="1661"/>
        <v/>
      </c>
      <c r="VD91" s="90" t="str">
        <f t="shared" si="1661"/>
        <v/>
      </c>
      <c r="VE91" s="90" t="str">
        <f t="shared" ref="VE91:XP91" si="1662">IF(AND(VE$8&gt;14,VE$8&lt;19, VE$6="Male"),1,"")</f>
        <v/>
      </c>
      <c r="VF91" s="90" t="str">
        <f t="shared" si="1662"/>
        <v/>
      </c>
      <c r="VG91" s="90" t="str">
        <f t="shared" si="1662"/>
        <v/>
      </c>
      <c r="VH91" s="90" t="str">
        <f t="shared" si="1662"/>
        <v/>
      </c>
      <c r="VI91" s="90" t="str">
        <f t="shared" si="1662"/>
        <v/>
      </c>
      <c r="VJ91" s="90" t="str">
        <f t="shared" si="1662"/>
        <v/>
      </c>
      <c r="VK91" s="90" t="str">
        <f t="shared" si="1662"/>
        <v/>
      </c>
      <c r="VL91" s="90" t="str">
        <f t="shared" si="1662"/>
        <v/>
      </c>
      <c r="VM91" s="90" t="str">
        <f t="shared" si="1662"/>
        <v/>
      </c>
      <c r="VN91" s="90" t="str">
        <f t="shared" si="1662"/>
        <v/>
      </c>
      <c r="VO91" s="90" t="str">
        <f t="shared" si="1662"/>
        <v/>
      </c>
      <c r="VP91" s="90" t="str">
        <f t="shared" si="1662"/>
        <v/>
      </c>
      <c r="VQ91" s="90" t="str">
        <f t="shared" si="1662"/>
        <v/>
      </c>
      <c r="VR91" s="90" t="str">
        <f t="shared" si="1662"/>
        <v/>
      </c>
      <c r="VS91" s="90" t="str">
        <f t="shared" si="1662"/>
        <v/>
      </c>
      <c r="VT91" s="90" t="str">
        <f t="shared" si="1662"/>
        <v/>
      </c>
      <c r="VU91" s="90" t="str">
        <f t="shared" si="1662"/>
        <v/>
      </c>
      <c r="VV91" s="90" t="str">
        <f t="shared" si="1662"/>
        <v/>
      </c>
      <c r="VW91" s="90" t="str">
        <f t="shared" si="1662"/>
        <v/>
      </c>
      <c r="VX91" s="90" t="str">
        <f t="shared" si="1662"/>
        <v/>
      </c>
      <c r="VY91" s="90" t="str">
        <f t="shared" si="1662"/>
        <v/>
      </c>
      <c r="VZ91" s="90" t="str">
        <f t="shared" si="1662"/>
        <v/>
      </c>
      <c r="WA91" s="90" t="str">
        <f t="shared" si="1662"/>
        <v/>
      </c>
      <c r="WB91" s="90" t="str">
        <f t="shared" si="1662"/>
        <v/>
      </c>
      <c r="WC91" s="90" t="str">
        <f t="shared" si="1662"/>
        <v/>
      </c>
      <c r="WD91" s="90" t="str">
        <f t="shared" si="1662"/>
        <v/>
      </c>
      <c r="WE91" s="90" t="str">
        <f t="shared" si="1662"/>
        <v/>
      </c>
      <c r="WF91" s="90" t="str">
        <f t="shared" si="1662"/>
        <v/>
      </c>
      <c r="WG91" s="90" t="str">
        <f t="shared" si="1662"/>
        <v/>
      </c>
      <c r="WH91" s="90" t="str">
        <f t="shared" si="1662"/>
        <v/>
      </c>
      <c r="WI91" s="90" t="str">
        <f t="shared" si="1662"/>
        <v/>
      </c>
      <c r="WJ91" s="90" t="str">
        <f t="shared" si="1662"/>
        <v/>
      </c>
      <c r="WK91" s="90" t="str">
        <f t="shared" si="1662"/>
        <v/>
      </c>
      <c r="WL91" s="90" t="str">
        <f t="shared" si="1662"/>
        <v/>
      </c>
      <c r="WM91" s="90" t="str">
        <f t="shared" si="1662"/>
        <v/>
      </c>
      <c r="WN91" s="90" t="str">
        <f t="shared" si="1662"/>
        <v/>
      </c>
      <c r="WO91" s="90" t="str">
        <f t="shared" si="1662"/>
        <v/>
      </c>
      <c r="WP91" s="90" t="str">
        <f t="shared" si="1662"/>
        <v/>
      </c>
      <c r="WQ91" s="90" t="str">
        <f t="shared" si="1662"/>
        <v/>
      </c>
      <c r="WR91" s="90" t="str">
        <f t="shared" si="1662"/>
        <v/>
      </c>
      <c r="WS91" s="90" t="str">
        <f t="shared" si="1662"/>
        <v/>
      </c>
      <c r="WT91" s="90" t="str">
        <f t="shared" si="1662"/>
        <v/>
      </c>
      <c r="WU91" s="90" t="str">
        <f t="shared" si="1662"/>
        <v/>
      </c>
      <c r="WV91" s="90" t="str">
        <f t="shared" si="1662"/>
        <v/>
      </c>
      <c r="WW91" s="90" t="str">
        <f t="shared" si="1662"/>
        <v/>
      </c>
      <c r="WX91" s="90" t="str">
        <f t="shared" si="1662"/>
        <v/>
      </c>
      <c r="WY91" s="90" t="str">
        <f t="shared" si="1662"/>
        <v/>
      </c>
      <c r="WZ91" s="90" t="str">
        <f t="shared" si="1662"/>
        <v/>
      </c>
      <c r="XA91" s="90" t="str">
        <f t="shared" si="1662"/>
        <v/>
      </c>
      <c r="XB91" s="90" t="str">
        <f t="shared" si="1662"/>
        <v/>
      </c>
      <c r="XC91" s="90" t="str">
        <f t="shared" si="1662"/>
        <v/>
      </c>
      <c r="XD91" s="90" t="str">
        <f t="shared" si="1662"/>
        <v/>
      </c>
      <c r="XE91" s="90" t="str">
        <f t="shared" si="1662"/>
        <v/>
      </c>
      <c r="XF91" s="90" t="str">
        <f t="shared" si="1662"/>
        <v/>
      </c>
      <c r="XG91" s="90" t="str">
        <f t="shared" si="1662"/>
        <v/>
      </c>
      <c r="XH91" s="90" t="str">
        <f t="shared" si="1662"/>
        <v/>
      </c>
      <c r="XI91" s="90" t="str">
        <f t="shared" si="1662"/>
        <v/>
      </c>
      <c r="XJ91" s="90" t="str">
        <f t="shared" si="1662"/>
        <v/>
      </c>
      <c r="XK91" s="90" t="str">
        <f t="shared" si="1662"/>
        <v/>
      </c>
      <c r="XL91" s="90" t="str">
        <f t="shared" si="1662"/>
        <v/>
      </c>
      <c r="XM91" s="90" t="str">
        <f t="shared" si="1662"/>
        <v/>
      </c>
      <c r="XN91" s="90" t="str">
        <f t="shared" si="1662"/>
        <v/>
      </c>
      <c r="XO91" s="90" t="str">
        <f t="shared" si="1662"/>
        <v/>
      </c>
      <c r="XP91" s="90" t="str">
        <f t="shared" si="1662"/>
        <v/>
      </c>
      <c r="XQ91" s="90" t="str">
        <f t="shared" ref="XQ91:AAB91" si="1663">IF(AND(XQ$8&gt;14,XQ$8&lt;19, XQ$6="Male"),1,"")</f>
        <v/>
      </c>
      <c r="XR91" s="90" t="str">
        <f t="shared" si="1663"/>
        <v/>
      </c>
      <c r="XS91" s="90" t="str">
        <f t="shared" si="1663"/>
        <v/>
      </c>
      <c r="XT91" s="90" t="str">
        <f t="shared" si="1663"/>
        <v/>
      </c>
      <c r="XU91" s="90" t="str">
        <f t="shared" si="1663"/>
        <v/>
      </c>
      <c r="XV91" s="90" t="str">
        <f t="shared" si="1663"/>
        <v/>
      </c>
      <c r="XW91" s="90" t="str">
        <f t="shared" si="1663"/>
        <v/>
      </c>
      <c r="XX91" s="90" t="str">
        <f t="shared" si="1663"/>
        <v/>
      </c>
      <c r="XY91" s="90" t="str">
        <f t="shared" si="1663"/>
        <v/>
      </c>
      <c r="XZ91" s="90" t="str">
        <f t="shared" si="1663"/>
        <v/>
      </c>
      <c r="YA91" s="90" t="str">
        <f t="shared" si="1663"/>
        <v/>
      </c>
      <c r="YB91" s="90" t="str">
        <f t="shared" si="1663"/>
        <v/>
      </c>
      <c r="YC91" s="90" t="str">
        <f t="shared" si="1663"/>
        <v/>
      </c>
      <c r="YD91" s="90" t="str">
        <f t="shared" si="1663"/>
        <v/>
      </c>
      <c r="YE91" s="90" t="str">
        <f t="shared" si="1663"/>
        <v/>
      </c>
      <c r="YF91" s="90" t="str">
        <f t="shared" si="1663"/>
        <v/>
      </c>
      <c r="YG91" s="90" t="str">
        <f t="shared" si="1663"/>
        <v/>
      </c>
      <c r="YH91" s="90" t="str">
        <f t="shared" si="1663"/>
        <v/>
      </c>
      <c r="YI91" s="90" t="str">
        <f t="shared" si="1663"/>
        <v/>
      </c>
      <c r="YJ91" s="90" t="str">
        <f t="shared" si="1663"/>
        <v/>
      </c>
      <c r="YK91" s="90" t="str">
        <f t="shared" si="1663"/>
        <v/>
      </c>
      <c r="YL91" s="90" t="str">
        <f t="shared" si="1663"/>
        <v/>
      </c>
      <c r="YM91" s="90" t="str">
        <f t="shared" si="1663"/>
        <v/>
      </c>
      <c r="YN91" s="90" t="str">
        <f t="shared" si="1663"/>
        <v/>
      </c>
      <c r="YO91" s="90" t="str">
        <f t="shared" si="1663"/>
        <v/>
      </c>
      <c r="YP91" s="90" t="str">
        <f t="shared" si="1663"/>
        <v/>
      </c>
      <c r="YQ91" s="90" t="str">
        <f t="shared" si="1663"/>
        <v/>
      </c>
      <c r="YR91" s="90" t="str">
        <f t="shared" si="1663"/>
        <v/>
      </c>
      <c r="YS91" s="90" t="str">
        <f t="shared" si="1663"/>
        <v/>
      </c>
      <c r="YT91" s="90" t="str">
        <f t="shared" si="1663"/>
        <v/>
      </c>
      <c r="YU91" s="90" t="str">
        <f t="shared" si="1663"/>
        <v/>
      </c>
      <c r="YV91" s="90" t="str">
        <f t="shared" si="1663"/>
        <v/>
      </c>
      <c r="YW91" s="90" t="str">
        <f t="shared" si="1663"/>
        <v/>
      </c>
      <c r="YX91" s="90" t="str">
        <f t="shared" si="1663"/>
        <v/>
      </c>
      <c r="YY91" s="90" t="str">
        <f t="shared" si="1663"/>
        <v/>
      </c>
      <c r="YZ91" s="90" t="str">
        <f t="shared" si="1663"/>
        <v/>
      </c>
      <c r="ZA91" s="90" t="str">
        <f t="shared" si="1663"/>
        <v/>
      </c>
      <c r="ZB91" s="90" t="str">
        <f t="shared" si="1663"/>
        <v/>
      </c>
      <c r="ZC91" s="90" t="str">
        <f t="shared" si="1663"/>
        <v/>
      </c>
      <c r="ZD91" s="90" t="str">
        <f t="shared" si="1663"/>
        <v/>
      </c>
      <c r="ZE91" s="90" t="str">
        <f t="shared" si="1663"/>
        <v/>
      </c>
      <c r="ZF91" s="90" t="str">
        <f t="shared" si="1663"/>
        <v/>
      </c>
      <c r="ZG91" s="90" t="str">
        <f t="shared" si="1663"/>
        <v/>
      </c>
      <c r="ZH91" s="90" t="str">
        <f t="shared" si="1663"/>
        <v/>
      </c>
      <c r="ZI91" s="90" t="str">
        <f t="shared" si="1663"/>
        <v/>
      </c>
      <c r="ZJ91" s="90" t="str">
        <f t="shared" si="1663"/>
        <v/>
      </c>
      <c r="ZK91" s="90" t="str">
        <f t="shared" si="1663"/>
        <v/>
      </c>
      <c r="ZL91" s="90" t="str">
        <f t="shared" si="1663"/>
        <v/>
      </c>
      <c r="ZM91" s="90" t="str">
        <f t="shared" si="1663"/>
        <v/>
      </c>
      <c r="ZN91" s="90" t="str">
        <f t="shared" si="1663"/>
        <v/>
      </c>
      <c r="ZO91" s="90" t="str">
        <f t="shared" si="1663"/>
        <v/>
      </c>
      <c r="ZP91" s="90" t="str">
        <f t="shared" si="1663"/>
        <v/>
      </c>
      <c r="ZQ91" s="90" t="str">
        <f t="shared" si="1663"/>
        <v/>
      </c>
      <c r="ZR91" s="90" t="str">
        <f t="shared" si="1663"/>
        <v/>
      </c>
      <c r="ZS91" s="90" t="str">
        <f t="shared" si="1663"/>
        <v/>
      </c>
      <c r="ZT91" s="90" t="str">
        <f t="shared" si="1663"/>
        <v/>
      </c>
      <c r="ZU91" s="90" t="str">
        <f t="shared" si="1663"/>
        <v/>
      </c>
      <c r="ZV91" s="90" t="str">
        <f t="shared" si="1663"/>
        <v/>
      </c>
      <c r="ZW91" s="90" t="str">
        <f t="shared" si="1663"/>
        <v/>
      </c>
      <c r="ZX91" s="90" t="str">
        <f t="shared" si="1663"/>
        <v/>
      </c>
      <c r="ZY91" s="90" t="str">
        <f t="shared" si="1663"/>
        <v/>
      </c>
      <c r="ZZ91" s="90" t="str">
        <f t="shared" si="1663"/>
        <v/>
      </c>
      <c r="AAA91" s="90" t="str">
        <f t="shared" si="1663"/>
        <v/>
      </c>
      <c r="AAB91" s="90" t="str">
        <f t="shared" si="1663"/>
        <v/>
      </c>
      <c r="AAC91" s="90" t="str">
        <f t="shared" ref="AAC91:ACN91" si="1664">IF(AND(AAC$8&gt;14,AAC$8&lt;19, AAC$6="Male"),1,"")</f>
        <v/>
      </c>
      <c r="AAD91" s="90" t="str">
        <f t="shared" si="1664"/>
        <v/>
      </c>
      <c r="AAE91" s="90" t="str">
        <f t="shared" si="1664"/>
        <v/>
      </c>
      <c r="AAF91" s="90" t="str">
        <f t="shared" si="1664"/>
        <v/>
      </c>
      <c r="AAG91" s="90" t="str">
        <f t="shared" si="1664"/>
        <v/>
      </c>
      <c r="AAH91" s="90" t="str">
        <f t="shared" si="1664"/>
        <v/>
      </c>
      <c r="AAI91" s="90" t="str">
        <f t="shared" si="1664"/>
        <v/>
      </c>
      <c r="AAJ91" s="90" t="str">
        <f t="shared" si="1664"/>
        <v/>
      </c>
      <c r="AAK91" s="90" t="str">
        <f t="shared" si="1664"/>
        <v/>
      </c>
      <c r="AAL91" s="90" t="str">
        <f t="shared" si="1664"/>
        <v/>
      </c>
      <c r="AAM91" s="90" t="str">
        <f t="shared" si="1664"/>
        <v/>
      </c>
      <c r="AAN91" s="90" t="str">
        <f t="shared" si="1664"/>
        <v/>
      </c>
      <c r="AAO91" s="90" t="str">
        <f t="shared" si="1664"/>
        <v/>
      </c>
      <c r="AAP91" s="90" t="str">
        <f t="shared" si="1664"/>
        <v/>
      </c>
      <c r="AAQ91" s="90" t="str">
        <f t="shared" si="1664"/>
        <v/>
      </c>
      <c r="AAR91" s="90" t="str">
        <f t="shared" si="1664"/>
        <v/>
      </c>
      <c r="AAS91" s="90" t="str">
        <f t="shared" si="1664"/>
        <v/>
      </c>
      <c r="AAT91" s="90" t="str">
        <f t="shared" si="1664"/>
        <v/>
      </c>
      <c r="AAU91" s="90" t="str">
        <f t="shared" si="1664"/>
        <v/>
      </c>
      <c r="AAV91" s="90" t="str">
        <f t="shared" si="1664"/>
        <v/>
      </c>
      <c r="AAW91" s="90" t="str">
        <f t="shared" si="1664"/>
        <v/>
      </c>
      <c r="AAX91" s="90" t="str">
        <f t="shared" si="1664"/>
        <v/>
      </c>
      <c r="AAY91" s="90" t="str">
        <f t="shared" si="1664"/>
        <v/>
      </c>
      <c r="AAZ91" s="90" t="str">
        <f t="shared" si="1664"/>
        <v/>
      </c>
      <c r="ABA91" s="90" t="str">
        <f t="shared" si="1664"/>
        <v/>
      </c>
      <c r="ABB91" s="90" t="str">
        <f t="shared" si="1664"/>
        <v/>
      </c>
      <c r="ABC91" s="90" t="str">
        <f t="shared" si="1664"/>
        <v/>
      </c>
      <c r="ABD91" s="90" t="str">
        <f t="shared" si="1664"/>
        <v/>
      </c>
      <c r="ABE91" s="90" t="str">
        <f t="shared" si="1664"/>
        <v/>
      </c>
      <c r="ABF91" s="90" t="str">
        <f t="shared" si="1664"/>
        <v/>
      </c>
      <c r="ABG91" s="90" t="str">
        <f t="shared" si="1664"/>
        <v/>
      </c>
      <c r="ABH91" s="90" t="str">
        <f t="shared" si="1664"/>
        <v/>
      </c>
      <c r="ABI91" s="90" t="str">
        <f t="shared" si="1664"/>
        <v/>
      </c>
      <c r="ABJ91" s="90" t="str">
        <f t="shared" si="1664"/>
        <v/>
      </c>
      <c r="ABK91" s="90" t="str">
        <f t="shared" si="1664"/>
        <v/>
      </c>
      <c r="ABL91" s="90" t="str">
        <f t="shared" si="1664"/>
        <v/>
      </c>
      <c r="ABM91" s="90" t="str">
        <f t="shared" si="1664"/>
        <v/>
      </c>
      <c r="ABN91" s="90" t="str">
        <f t="shared" si="1664"/>
        <v/>
      </c>
      <c r="ABO91" s="90" t="str">
        <f t="shared" si="1664"/>
        <v/>
      </c>
      <c r="ABP91" s="90" t="str">
        <f t="shared" si="1664"/>
        <v/>
      </c>
      <c r="ABQ91" s="90" t="str">
        <f t="shared" si="1664"/>
        <v/>
      </c>
      <c r="ABR91" s="90" t="str">
        <f t="shared" si="1664"/>
        <v/>
      </c>
      <c r="ABS91" s="90" t="str">
        <f t="shared" si="1664"/>
        <v/>
      </c>
      <c r="ABT91" s="90" t="str">
        <f t="shared" si="1664"/>
        <v/>
      </c>
      <c r="ABU91" s="90" t="str">
        <f t="shared" si="1664"/>
        <v/>
      </c>
      <c r="ABV91" s="90" t="str">
        <f t="shared" si="1664"/>
        <v/>
      </c>
      <c r="ABW91" s="90" t="str">
        <f t="shared" si="1664"/>
        <v/>
      </c>
      <c r="ABX91" s="90" t="str">
        <f t="shared" si="1664"/>
        <v/>
      </c>
      <c r="ABY91" s="90" t="str">
        <f t="shared" si="1664"/>
        <v/>
      </c>
      <c r="ABZ91" s="90" t="str">
        <f t="shared" si="1664"/>
        <v/>
      </c>
      <c r="ACA91" s="90" t="str">
        <f t="shared" si="1664"/>
        <v/>
      </c>
      <c r="ACB91" s="90" t="str">
        <f t="shared" si="1664"/>
        <v/>
      </c>
      <c r="ACC91" s="90" t="str">
        <f t="shared" si="1664"/>
        <v/>
      </c>
      <c r="ACD91" s="90" t="str">
        <f t="shared" si="1664"/>
        <v/>
      </c>
      <c r="ACE91" s="90" t="str">
        <f t="shared" si="1664"/>
        <v/>
      </c>
      <c r="ACF91" s="90" t="str">
        <f t="shared" si="1664"/>
        <v/>
      </c>
      <c r="ACG91" s="90" t="str">
        <f t="shared" si="1664"/>
        <v/>
      </c>
      <c r="ACH91" s="90" t="str">
        <f t="shared" si="1664"/>
        <v/>
      </c>
      <c r="ACI91" s="90" t="str">
        <f t="shared" si="1664"/>
        <v/>
      </c>
      <c r="ACJ91" s="90" t="str">
        <f t="shared" si="1664"/>
        <v/>
      </c>
      <c r="ACK91" s="90" t="str">
        <f t="shared" si="1664"/>
        <v/>
      </c>
      <c r="ACL91" s="90" t="str">
        <f t="shared" si="1664"/>
        <v/>
      </c>
      <c r="ACM91" s="90" t="str">
        <f t="shared" si="1664"/>
        <v/>
      </c>
      <c r="ACN91" s="90" t="str">
        <f t="shared" si="1664"/>
        <v/>
      </c>
      <c r="ACO91" s="90" t="str">
        <f t="shared" ref="ACO91:AEZ91" si="1665">IF(AND(ACO$8&gt;14,ACO$8&lt;19, ACO$6="Male"),1,"")</f>
        <v/>
      </c>
      <c r="ACP91" s="90" t="str">
        <f t="shared" si="1665"/>
        <v/>
      </c>
      <c r="ACQ91" s="90" t="str">
        <f t="shared" si="1665"/>
        <v/>
      </c>
      <c r="ACR91" s="90" t="str">
        <f t="shared" si="1665"/>
        <v/>
      </c>
      <c r="ACS91" s="90" t="str">
        <f t="shared" si="1665"/>
        <v/>
      </c>
      <c r="ACT91" s="90" t="str">
        <f t="shared" si="1665"/>
        <v/>
      </c>
      <c r="ACU91" s="90" t="str">
        <f t="shared" si="1665"/>
        <v/>
      </c>
      <c r="ACV91" s="90" t="str">
        <f t="shared" si="1665"/>
        <v/>
      </c>
      <c r="ACW91" s="90" t="str">
        <f t="shared" si="1665"/>
        <v/>
      </c>
      <c r="ACX91" s="90" t="str">
        <f t="shared" si="1665"/>
        <v/>
      </c>
      <c r="ACY91" s="90" t="str">
        <f t="shared" si="1665"/>
        <v/>
      </c>
      <c r="ACZ91" s="90" t="str">
        <f t="shared" si="1665"/>
        <v/>
      </c>
      <c r="ADA91" s="90" t="str">
        <f t="shared" si="1665"/>
        <v/>
      </c>
      <c r="ADB91" s="90" t="str">
        <f t="shared" si="1665"/>
        <v/>
      </c>
      <c r="ADC91" s="90" t="str">
        <f t="shared" si="1665"/>
        <v/>
      </c>
      <c r="ADD91" s="90" t="str">
        <f t="shared" si="1665"/>
        <v/>
      </c>
      <c r="ADE91" s="90" t="str">
        <f t="shared" si="1665"/>
        <v/>
      </c>
      <c r="ADF91" s="90" t="str">
        <f t="shared" si="1665"/>
        <v/>
      </c>
      <c r="ADG91" s="90" t="str">
        <f t="shared" si="1665"/>
        <v/>
      </c>
      <c r="ADH91" s="90" t="str">
        <f t="shared" si="1665"/>
        <v/>
      </c>
      <c r="ADI91" s="90" t="str">
        <f t="shared" si="1665"/>
        <v/>
      </c>
      <c r="ADJ91" s="90" t="str">
        <f t="shared" si="1665"/>
        <v/>
      </c>
      <c r="ADK91" s="90" t="str">
        <f t="shared" si="1665"/>
        <v/>
      </c>
      <c r="ADL91" s="90" t="str">
        <f t="shared" si="1665"/>
        <v/>
      </c>
      <c r="ADM91" s="90" t="str">
        <f t="shared" si="1665"/>
        <v/>
      </c>
      <c r="ADN91" s="90" t="str">
        <f t="shared" si="1665"/>
        <v/>
      </c>
      <c r="ADO91" s="90" t="str">
        <f t="shared" si="1665"/>
        <v/>
      </c>
      <c r="ADP91" s="90" t="str">
        <f t="shared" si="1665"/>
        <v/>
      </c>
      <c r="ADQ91" s="90" t="str">
        <f t="shared" si="1665"/>
        <v/>
      </c>
      <c r="ADR91" s="90" t="str">
        <f t="shared" si="1665"/>
        <v/>
      </c>
      <c r="ADS91" s="90" t="str">
        <f t="shared" si="1665"/>
        <v/>
      </c>
      <c r="ADT91" s="90" t="str">
        <f t="shared" si="1665"/>
        <v/>
      </c>
      <c r="ADU91" s="90" t="str">
        <f t="shared" si="1665"/>
        <v/>
      </c>
      <c r="ADV91" s="90" t="str">
        <f t="shared" si="1665"/>
        <v/>
      </c>
      <c r="ADW91" s="90" t="str">
        <f t="shared" si="1665"/>
        <v/>
      </c>
      <c r="ADX91" s="90" t="str">
        <f t="shared" si="1665"/>
        <v/>
      </c>
      <c r="ADY91" s="90" t="str">
        <f t="shared" si="1665"/>
        <v/>
      </c>
      <c r="ADZ91" s="90" t="str">
        <f t="shared" si="1665"/>
        <v/>
      </c>
      <c r="AEA91" s="90" t="str">
        <f t="shared" si="1665"/>
        <v/>
      </c>
      <c r="AEB91" s="90" t="str">
        <f t="shared" si="1665"/>
        <v/>
      </c>
      <c r="AEC91" s="90" t="str">
        <f t="shared" si="1665"/>
        <v/>
      </c>
      <c r="AED91" s="90" t="str">
        <f t="shared" si="1665"/>
        <v/>
      </c>
      <c r="AEE91" s="90" t="str">
        <f t="shared" si="1665"/>
        <v/>
      </c>
      <c r="AEF91" s="90" t="str">
        <f t="shared" si="1665"/>
        <v/>
      </c>
      <c r="AEG91" s="90" t="str">
        <f t="shared" si="1665"/>
        <v/>
      </c>
      <c r="AEH91" s="90" t="str">
        <f t="shared" si="1665"/>
        <v/>
      </c>
      <c r="AEI91" s="90" t="str">
        <f t="shared" si="1665"/>
        <v/>
      </c>
      <c r="AEJ91" s="90" t="str">
        <f t="shared" si="1665"/>
        <v/>
      </c>
      <c r="AEK91" s="90" t="str">
        <f t="shared" si="1665"/>
        <v/>
      </c>
      <c r="AEL91" s="90" t="str">
        <f t="shared" si="1665"/>
        <v/>
      </c>
      <c r="AEM91" s="90" t="str">
        <f t="shared" si="1665"/>
        <v/>
      </c>
      <c r="AEN91" s="90" t="str">
        <f t="shared" si="1665"/>
        <v/>
      </c>
      <c r="AEO91" s="90" t="str">
        <f t="shared" si="1665"/>
        <v/>
      </c>
      <c r="AEP91" s="90" t="str">
        <f t="shared" si="1665"/>
        <v/>
      </c>
      <c r="AEQ91" s="90" t="str">
        <f t="shared" si="1665"/>
        <v/>
      </c>
      <c r="AER91" s="90" t="str">
        <f t="shared" si="1665"/>
        <v/>
      </c>
      <c r="AES91" s="90" t="str">
        <f t="shared" si="1665"/>
        <v/>
      </c>
      <c r="AET91" s="90" t="str">
        <f t="shared" si="1665"/>
        <v/>
      </c>
      <c r="AEU91" s="90" t="str">
        <f t="shared" si="1665"/>
        <v/>
      </c>
      <c r="AEV91" s="90" t="str">
        <f t="shared" si="1665"/>
        <v/>
      </c>
      <c r="AEW91" s="90" t="str">
        <f t="shared" si="1665"/>
        <v/>
      </c>
      <c r="AEX91" s="90" t="str">
        <f t="shared" si="1665"/>
        <v/>
      </c>
      <c r="AEY91" s="90" t="str">
        <f t="shared" si="1665"/>
        <v/>
      </c>
      <c r="AEZ91" s="90" t="str">
        <f t="shared" si="1665"/>
        <v/>
      </c>
      <c r="AFA91" s="90" t="str">
        <f t="shared" ref="AFA91:AHL91" si="1666">IF(AND(AFA$8&gt;14,AFA$8&lt;19, AFA$6="Male"),1,"")</f>
        <v/>
      </c>
      <c r="AFB91" s="90" t="str">
        <f t="shared" si="1666"/>
        <v/>
      </c>
      <c r="AFC91" s="90" t="str">
        <f t="shared" si="1666"/>
        <v/>
      </c>
      <c r="AFD91" s="90" t="str">
        <f t="shared" si="1666"/>
        <v/>
      </c>
      <c r="AFE91" s="90" t="str">
        <f t="shared" si="1666"/>
        <v/>
      </c>
      <c r="AFF91" s="90" t="str">
        <f t="shared" si="1666"/>
        <v/>
      </c>
      <c r="AFG91" s="90" t="str">
        <f t="shared" si="1666"/>
        <v/>
      </c>
      <c r="AFH91" s="90" t="str">
        <f t="shared" si="1666"/>
        <v/>
      </c>
      <c r="AFI91" s="90" t="str">
        <f t="shared" si="1666"/>
        <v/>
      </c>
      <c r="AFJ91" s="90" t="str">
        <f t="shared" si="1666"/>
        <v/>
      </c>
      <c r="AFK91" s="90" t="str">
        <f t="shared" si="1666"/>
        <v/>
      </c>
      <c r="AFL91" s="90" t="str">
        <f t="shared" si="1666"/>
        <v/>
      </c>
      <c r="AFM91" s="90" t="str">
        <f t="shared" si="1666"/>
        <v/>
      </c>
      <c r="AFN91" s="90" t="str">
        <f t="shared" si="1666"/>
        <v/>
      </c>
      <c r="AFO91" s="90" t="str">
        <f t="shared" si="1666"/>
        <v/>
      </c>
      <c r="AFP91" s="90" t="str">
        <f t="shared" si="1666"/>
        <v/>
      </c>
      <c r="AFQ91" s="90" t="str">
        <f t="shared" si="1666"/>
        <v/>
      </c>
      <c r="AFR91" s="90" t="str">
        <f t="shared" si="1666"/>
        <v/>
      </c>
      <c r="AFS91" s="90" t="str">
        <f t="shared" si="1666"/>
        <v/>
      </c>
      <c r="AFT91" s="90" t="str">
        <f t="shared" si="1666"/>
        <v/>
      </c>
      <c r="AFU91" s="90" t="str">
        <f t="shared" si="1666"/>
        <v/>
      </c>
      <c r="AFV91" s="90" t="str">
        <f t="shared" si="1666"/>
        <v/>
      </c>
      <c r="AFW91" s="90" t="str">
        <f t="shared" si="1666"/>
        <v/>
      </c>
      <c r="AFX91" s="90" t="str">
        <f t="shared" si="1666"/>
        <v/>
      </c>
      <c r="AFY91" s="90" t="str">
        <f t="shared" si="1666"/>
        <v/>
      </c>
      <c r="AFZ91" s="90" t="str">
        <f t="shared" si="1666"/>
        <v/>
      </c>
      <c r="AGA91" s="90" t="str">
        <f t="shared" si="1666"/>
        <v/>
      </c>
      <c r="AGB91" s="90" t="str">
        <f t="shared" si="1666"/>
        <v/>
      </c>
      <c r="AGC91" s="90" t="str">
        <f t="shared" si="1666"/>
        <v/>
      </c>
      <c r="AGD91" s="90" t="str">
        <f t="shared" si="1666"/>
        <v/>
      </c>
      <c r="AGE91" s="90" t="str">
        <f t="shared" si="1666"/>
        <v/>
      </c>
      <c r="AGF91" s="90" t="str">
        <f t="shared" si="1666"/>
        <v/>
      </c>
      <c r="AGG91" s="90" t="str">
        <f t="shared" si="1666"/>
        <v/>
      </c>
      <c r="AGH91" s="90" t="str">
        <f t="shared" si="1666"/>
        <v/>
      </c>
      <c r="AGI91" s="90" t="str">
        <f t="shared" si="1666"/>
        <v/>
      </c>
      <c r="AGJ91" s="90" t="str">
        <f t="shared" si="1666"/>
        <v/>
      </c>
      <c r="AGK91" s="90" t="str">
        <f t="shared" si="1666"/>
        <v/>
      </c>
      <c r="AGL91" s="90" t="str">
        <f t="shared" si="1666"/>
        <v/>
      </c>
      <c r="AGM91" s="90" t="str">
        <f t="shared" si="1666"/>
        <v/>
      </c>
      <c r="AGN91" s="90" t="str">
        <f t="shared" si="1666"/>
        <v/>
      </c>
      <c r="AGO91" s="90" t="str">
        <f t="shared" si="1666"/>
        <v/>
      </c>
      <c r="AGP91" s="90" t="str">
        <f t="shared" si="1666"/>
        <v/>
      </c>
      <c r="AGQ91" s="90" t="str">
        <f t="shared" si="1666"/>
        <v/>
      </c>
      <c r="AGR91" s="90" t="str">
        <f t="shared" si="1666"/>
        <v/>
      </c>
      <c r="AGS91" s="90" t="str">
        <f t="shared" si="1666"/>
        <v/>
      </c>
      <c r="AGT91" s="90" t="str">
        <f t="shared" si="1666"/>
        <v/>
      </c>
      <c r="AGU91" s="90" t="str">
        <f t="shared" si="1666"/>
        <v/>
      </c>
      <c r="AGV91" s="90" t="str">
        <f t="shared" si="1666"/>
        <v/>
      </c>
      <c r="AGW91" s="90" t="str">
        <f t="shared" si="1666"/>
        <v/>
      </c>
      <c r="AGX91" s="90" t="str">
        <f t="shared" si="1666"/>
        <v/>
      </c>
      <c r="AGY91" s="90" t="str">
        <f t="shared" si="1666"/>
        <v/>
      </c>
      <c r="AGZ91" s="90" t="str">
        <f t="shared" si="1666"/>
        <v/>
      </c>
      <c r="AHA91" s="90" t="str">
        <f t="shared" si="1666"/>
        <v/>
      </c>
      <c r="AHB91" s="90" t="str">
        <f t="shared" si="1666"/>
        <v/>
      </c>
      <c r="AHC91" s="90" t="str">
        <f t="shared" si="1666"/>
        <v/>
      </c>
      <c r="AHD91" s="90" t="str">
        <f t="shared" si="1666"/>
        <v/>
      </c>
      <c r="AHE91" s="90" t="str">
        <f t="shared" si="1666"/>
        <v/>
      </c>
      <c r="AHF91" s="90" t="str">
        <f t="shared" si="1666"/>
        <v/>
      </c>
      <c r="AHG91" s="90" t="str">
        <f t="shared" si="1666"/>
        <v/>
      </c>
      <c r="AHH91" s="90" t="str">
        <f t="shared" si="1666"/>
        <v/>
      </c>
      <c r="AHI91" s="90" t="str">
        <f t="shared" si="1666"/>
        <v/>
      </c>
      <c r="AHJ91" s="90" t="str">
        <f t="shared" si="1666"/>
        <v/>
      </c>
      <c r="AHK91" s="90" t="str">
        <f t="shared" si="1666"/>
        <v/>
      </c>
      <c r="AHL91" s="90" t="str">
        <f t="shared" si="1666"/>
        <v/>
      </c>
      <c r="AHM91" s="90" t="str">
        <f t="shared" ref="AHM91:AJX91" si="1667">IF(AND(AHM$8&gt;14,AHM$8&lt;19, AHM$6="Male"),1,"")</f>
        <v/>
      </c>
      <c r="AHN91" s="90" t="str">
        <f t="shared" si="1667"/>
        <v/>
      </c>
      <c r="AHO91" s="90" t="str">
        <f t="shared" si="1667"/>
        <v/>
      </c>
      <c r="AHP91" s="90" t="str">
        <f t="shared" si="1667"/>
        <v/>
      </c>
      <c r="AHQ91" s="90" t="str">
        <f t="shared" si="1667"/>
        <v/>
      </c>
      <c r="AHR91" s="90" t="str">
        <f t="shared" si="1667"/>
        <v/>
      </c>
      <c r="AHS91" s="90" t="str">
        <f t="shared" si="1667"/>
        <v/>
      </c>
      <c r="AHT91" s="90" t="str">
        <f t="shared" si="1667"/>
        <v/>
      </c>
      <c r="AHU91" s="90" t="str">
        <f t="shared" si="1667"/>
        <v/>
      </c>
      <c r="AHV91" s="90" t="str">
        <f t="shared" si="1667"/>
        <v/>
      </c>
      <c r="AHW91" s="90" t="str">
        <f t="shared" si="1667"/>
        <v/>
      </c>
      <c r="AHX91" s="90" t="str">
        <f t="shared" si="1667"/>
        <v/>
      </c>
      <c r="AHY91" s="90" t="str">
        <f t="shared" si="1667"/>
        <v/>
      </c>
      <c r="AHZ91" s="90" t="str">
        <f t="shared" si="1667"/>
        <v/>
      </c>
      <c r="AIA91" s="90" t="str">
        <f t="shared" si="1667"/>
        <v/>
      </c>
      <c r="AIB91" s="90" t="str">
        <f t="shared" si="1667"/>
        <v/>
      </c>
      <c r="AIC91" s="90" t="str">
        <f t="shared" si="1667"/>
        <v/>
      </c>
      <c r="AID91" s="90" t="str">
        <f t="shared" si="1667"/>
        <v/>
      </c>
      <c r="AIE91" s="90" t="str">
        <f t="shared" si="1667"/>
        <v/>
      </c>
      <c r="AIF91" s="90" t="str">
        <f t="shared" si="1667"/>
        <v/>
      </c>
      <c r="AIG91" s="90" t="str">
        <f t="shared" si="1667"/>
        <v/>
      </c>
      <c r="AIH91" s="90" t="str">
        <f t="shared" si="1667"/>
        <v/>
      </c>
      <c r="AII91" s="90" t="str">
        <f t="shared" si="1667"/>
        <v/>
      </c>
      <c r="AIJ91" s="90" t="str">
        <f t="shared" si="1667"/>
        <v/>
      </c>
      <c r="AIK91" s="90" t="str">
        <f t="shared" si="1667"/>
        <v/>
      </c>
      <c r="AIL91" s="90" t="str">
        <f t="shared" si="1667"/>
        <v/>
      </c>
      <c r="AIM91" s="90" t="str">
        <f t="shared" si="1667"/>
        <v/>
      </c>
      <c r="AIN91" s="90" t="str">
        <f t="shared" si="1667"/>
        <v/>
      </c>
      <c r="AIO91" s="90" t="str">
        <f t="shared" si="1667"/>
        <v/>
      </c>
      <c r="AIP91" s="90" t="str">
        <f t="shared" si="1667"/>
        <v/>
      </c>
      <c r="AIQ91" s="90" t="str">
        <f t="shared" si="1667"/>
        <v/>
      </c>
      <c r="AIR91" s="90" t="str">
        <f t="shared" si="1667"/>
        <v/>
      </c>
      <c r="AIS91" s="90" t="str">
        <f t="shared" si="1667"/>
        <v/>
      </c>
      <c r="AIT91" s="90" t="str">
        <f t="shared" si="1667"/>
        <v/>
      </c>
      <c r="AIU91" s="90" t="str">
        <f t="shared" si="1667"/>
        <v/>
      </c>
      <c r="AIV91" s="90" t="str">
        <f t="shared" si="1667"/>
        <v/>
      </c>
      <c r="AIW91" s="90" t="str">
        <f t="shared" si="1667"/>
        <v/>
      </c>
      <c r="AIX91" s="90" t="str">
        <f t="shared" si="1667"/>
        <v/>
      </c>
      <c r="AIY91" s="90" t="str">
        <f t="shared" si="1667"/>
        <v/>
      </c>
      <c r="AIZ91" s="90" t="str">
        <f t="shared" si="1667"/>
        <v/>
      </c>
      <c r="AJA91" s="90" t="str">
        <f t="shared" si="1667"/>
        <v/>
      </c>
      <c r="AJB91" s="90" t="str">
        <f t="shared" si="1667"/>
        <v/>
      </c>
      <c r="AJC91" s="90" t="str">
        <f t="shared" si="1667"/>
        <v/>
      </c>
      <c r="AJD91" s="90" t="str">
        <f t="shared" si="1667"/>
        <v/>
      </c>
      <c r="AJE91" s="90" t="str">
        <f t="shared" si="1667"/>
        <v/>
      </c>
      <c r="AJF91" s="90" t="str">
        <f t="shared" si="1667"/>
        <v/>
      </c>
      <c r="AJG91" s="90" t="str">
        <f t="shared" si="1667"/>
        <v/>
      </c>
      <c r="AJH91" s="90" t="str">
        <f t="shared" si="1667"/>
        <v/>
      </c>
      <c r="AJI91" s="90" t="str">
        <f t="shared" si="1667"/>
        <v/>
      </c>
      <c r="AJJ91" s="90" t="str">
        <f t="shared" si="1667"/>
        <v/>
      </c>
      <c r="AJK91" s="90" t="str">
        <f t="shared" si="1667"/>
        <v/>
      </c>
      <c r="AJL91" s="90" t="str">
        <f t="shared" si="1667"/>
        <v/>
      </c>
      <c r="AJM91" s="90" t="str">
        <f t="shared" si="1667"/>
        <v/>
      </c>
      <c r="AJN91" s="90" t="str">
        <f t="shared" si="1667"/>
        <v/>
      </c>
      <c r="AJO91" s="90" t="str">
        <f t="shared" si="1667"/>
        <v/>
      </c>
      <c r="AJP91" s="90" t="str">
        <f t="shared" si="1667"/>
        <v/>
      </c>
      <c r="AJQ91" s="90" t="str">
        <f t="shared" si="1667"/>
        <v/>
      </c>
      <c r="AJR91" s="90" t="str">
        <f t="shared" si="1667"/>
        <v/>
      </c>
      <c r="AJS91" s="90" t="str">
        <f t="shared" si="1667"/>
        <v/>
      </c>
      <c r="AJT91" s="90" t="str">
        <f t="shared" si="1667"/>
        <v/>
      </c>
      <c r="AJU91" s="90" t="str">
        <f t="shared" si="1667"/>
        <v/>
      </c>
      <c r="AJV91" s="90" t="str">
        <f t="shared" si="1667"/>
        <v/>
      </c>
      <c r="AJW91" s="90" t="str">
        <f t="shared" si="1667"/>
        <v/>
      </c>
      <c r="AJX91" s="90" t="str">
        <f t="shared" si="1667"/>
        <v/>
      </c>
      <c r="AJY91" s="90" t="str">
        <f t="shared" ref="AJY91:AMJ91" si="1668">IF(AND(AJY$8&gt;14,AJY$8&lt;19, AJY$6="Male"),1,"")</f>
        <v/>
      </c>
      <c r="AJZ91" s="90" t="str">
        <f t="shared" si="1668"/>
        <v/>
      </c>
      <c r="AKA91" s="90" t="str">
        <f t="shared" si="1668"/>
        <v/>
      </c>
      <c r="AKB91" s="90" t="str">
        <f t="shared" si="1668"/>
        <v/>
      </c>
      <c r="AKC91" s="90" t="str">
        <f t="shared" si="1668"/>
        <v/>
      </c>
      <c r="AKD91" s="90" t="str">
        <f t="shared" si="1668"/>
        <v/>
      </c>
      <c r="AKE91" s="90" t="str">
        <f t="shared" si="1668"/>
        <v/>
      </c>
      <c r="AKF91" s="90" t="str">
        <f t="shared" si="1668"/>
        <v/>
      </c>
      <c r="AKG91" s="90" t="str">
        <f t="shared" si="1668"/>
        <v/>
      </c>
      <c r="AKH91" s="90" t="str">
        <f t="shared" si="1668"/>
        <v/>
      </c>
      <c r="AKI91" s="90" t="str">
        <f t="shared" si="1668"/>
        <v/>
      </c>
      <c r="AKJ91" s="90" t="str">
        <f t="shared" si="1668"/>
        <v/>
      </c>
      <c r="AKK91" s="90" t="str">
        <f t="shared" si="1668"/>
        <v/>
      </c>
      <c r="AKL91" s="90" t="str">
        <f t="shared" si="1668"/>
        <v/>
      </c>
      <c r="AKM91" s="90" t="str">
        <f t="shared" si="1668"/>
        <v/>
      </c>
      <c r="AKN91" s="90" t="str">
        <f t="shared" si="1668"/>
        <v/>
      </c>
      <c r="AKO91" s="90" t="str">
        <f t="shared" si="1668"/>
        <v/>
      </c>
      <c r="AKP91" s="90" t="str">
        <f t="shared" si="1668"/>
        <v/>
      </c>
      <c r="AKQ91" s="90" t="str">
        <f t="shared" si="1668"/>
        <v/>
      </c>
      <c r="AKR91" s="90" t="str">
        <f t="shared" si="1668"/>
        <v/>
      </c>
      <c r="AKS91" s="90" t="str">
        <f t="shared" si="1668"/>
        <v/>
      </c>
      <c r="AKT91" s="90" t="str">
        <f t="shared" si="1668"/>
        <v/>
      </c>
      <c r="AKU91" s="90" t="str">
        <f t="shared" si="1668"/>
        <v/>
      </c>
      <c r="AKV91" s="90" t="str">
        <f t="shared" si="1668"/>
        <v/>
      </c>
      <c r="AKW91" s="90" t="str">
        <f t="shared" si="1668"/>
        <v/>
      </c>
      <c r="AKX91" s="90" t="str">
        <f t="shared" si="1668"/>
        <v/>
      </c>
      <c r="AKY91" s="90" t="str">
        <f t="shared" si="1668"/>
        <v/>
      </c>
      <c r="AKZ91" s="90" t="str">
        <f t="shared" si="1668"/>
        <v/>
      </c>
      <c r="ALA91" s="90" t="str">
        <f t="shared" si="1668"/>
        <v/>
      </c>
      <c r="ALB91" s="90" t="str">
        <f t="shared" si="1668"/>
        <v/>
      </c>
      <c r="ALC91" s="90" t="str">
        <f t="shared" si="1668"/>
        <v/>
      </c>
      <c r="ALD91" s="90" t="str">
        <f t="shared" si="1668"/>
        <v/>
      </c>
      <c r="ALE91" s="90" t="str">
        <f t="shared" si="1668"/>
        <v/>
      </c>
      <c r="ALF91" s="90" t="str">
        <f t="shared" si="1668"/>
        <v/>
      </c>
      <c r="ALG91" s="90" t="str">
        <f t="shared" si="1668"/>
        <v/>
      </c>
      <c r="ALH91" s="90" t="str">
        <f t="shared" si="1668"/>
        <v/>
      </c>
      <c r="ALI91" s="90" t="str">
        <f t="shared" si="1668"/>
        <v/>
      </c>
      <c r="ALJ91" s="90" t="str">
        <f t="shared" si="1668"/>
        <v/>
      </c>
      <c r="ALK91" s="90" t="str">
        <f t="shared" si="1668"/>
        <v/>
      </c>
      <c r="ALL91" s="90" t="str">
        <f t="shared" si="1668"/>
        <v/>
      </c>
      <c r="ALM91" s="90" t="str">
        <f t="shared" si="1668"/>
        <v/>
      </c>
      <c r="ALN91" s="90" t="str">
        <f t="shared" si="1668"/>
        <v/>
      </c>
      <c r="ALO91" s="90" t="str">
        <f t="shared" si="1668"/>
        <v/>
      </c>
      <c r="ALP91" s="90" t="str">
        <f t="shared" si="1668"/>
        <v/>
      </c>
      <c r="ALQ91" s="90" t="str">
        <f t="shared" si="1668"/>
        <v/>
      </c>
      <c r="ALR91" s="90" t="str">
        <f t="shared" si="1668"/>
        <v/>
      </c>
      <c r="ALS91" s="90" t="str">
        <f t="shared" si="1668"/>
        <v/>
      </c>
      <c r="ALT91" s="90" t="str">
        <f t="shared" si="1668"/>
        <v/>
      </c>
      <c r="ALU91" s="90" t="str">
        <f t="shared" si="1668"/>
        <v/>
      </c>
      <c r="ALV91" s="90" t="str">
        <f t="shared" si="1668"/>
        <v/>
      </c>
      <c r="ALW91" s="90" t="str">
        <f t="shared" si="1668"/>
        <v/>
      </c>
      <c r="ALX91" s="90" t="str">
        <f t="shared" si="1668"/>
        <v/>
      </c>
      <c r="ALY91" s="90" t="str">
        <f t="shared" si="1668"/>
        <v/>
      </c>
      <c r="ALZ91" s="90" t="str">
        <f t="shared" si="1668"/>
        <v/>
      </c>
      <c r="AMA91" s="90" t="str">
        <f t="shared" si="1668"/>
        <v/>
      </c>
      <c r="AMB91" s="90" t="str">
        <f t="shared" si="1668"/>
        <v/>
      </c>
      <c r="AMC91" s="90" t="str">
        <f t="shared" si="1668"/>
        <v/>
      </c>
      <c r="AMD91" s="90" t="str">
        <f t="shared" si="1668"/>
        <v/>
      </c>
      <c r="AME91" s="90" t="str">
        <f t="shared" si="1668"/>
        <v/>
      </c>
      <c r="AMF91" s="90" t="str">
        <f t="shared" si="1668"/>
        <v/>
      </c>
      <c r="AMG91" s="90" t="str">
        <f t="shared" si="1668"/>
        <v/>
      </c>
      <c r="AMH91" s="90" t="str">
        <f t="shared" si="1668"/>
        <v/>
      </c>
      <c r="AMI91" s="90" t="str">
        <f t="shared" si="1668"/>
        <v/>
      </c>
      <c r="AMJ91" s="90" t="str">
        <f t="shared" si="1668"/>
        <v/>
      </c>
      <c r="AMK91" s="90" t="str">
        <f t="shared" ref="AMK91:AOV91" si="1669">IF(AND(AMK$8&gt;14,AMK$8&lt;19, AMK$6="Male"),1,"")</f>
        <v/>
      </c>
      <c r="AML91" s="90" t="str">
        <f t="shared" si="1669"/>
        <v/>
      </c>
      <c r="AMM91" s="90" t="str">
        <f t="shared" si="1669"/>
        <v/>
      </c>
      <c r="AMN91" s="90" t="str">
        <f t="shared" si="1669"/>
        <v/>
      </c>
      <c r="AMO91" s="90" t="str">
        <f t="shared" si="1669"/>
        <v/>
      </c>
      <c r="AMP91" s="90" t="str">
        <f t="shared" si="1669"/>
        <v/>
      </c>
      <c r="AMQ91" s="90" t="str">
        <f t="shared" si="1669"/>
        <v/>
      </c>
      <c r="AMR91" s="90" t="str">
        <f t="shared" si="1669"/>
        <v/>
      </c>
      <c r="AMS91" s="90" t="str">
        <f t="shared" si="1669"/>
        <v/>
      </c>
      <c r="AMT91" s="90" t="str">
        <f t="shared" si="1669"/>
        <v/>
      </c>
      <c r="AMU91" s="90" t="str">
        <f t="shared" si="1669"/>
        <v/>
      </c>
      <c r="AMV91" s="90" t="str">
        <f t="shared" si="1669"/>
        <v/>
      </c>
      <c r="AMW91" s="90" t="str">
        <f t="shared" si="1669"/>
        <v/>
      </c>
      <c r="AMX91" s="90" t="str">
        <f t="shared" si="1669"/>
        <v/>
      </c>
      <c r="AMY91" s="90" t="str">
        <f t="shared" si="1669"/>
        <v/>
      </c>
      <c r="AMZ91" s="90" t="str">
        <f t="shared" si="1669"/>
        <v/>
      </c>
      <c r="ANA91" s="90" t="str">
        <f t="shared" si="1669"/>
        <v/>
      </c>
      <c r="ANB91" s="90" t="str">
        <f t="shared" si="1669"/>
        <v/>
      </c>
      <c r="ANC91" s="90" t="str">
        <f t="shared" si="1669"/>
        <v/>
      </c>
      <c r="AND91" s="90" t="str">
        <f t="shared" si="1669"/>
        <v/>
      </c>
      <c r="ANE91" s="90" t="str">
        <f t="shared" si="1669"/>
        <v/>
      </c>
      <c r="ANF91" s="90" t="str">
        <f t="shared" si="1669"/>
        <v/>
      </c>
      <c r="ANG91" s="90" t="str">
        <f t="shared" si="1669"/>
        <v/>
      </c>
      <c r="ANH91" s="90" t="str">
        <f t="shared" si="1669"/>
        <v/>
      </c>
      <c r="ANI91" s="90" t="str">
        <f t="shared" si="1669"/>
        <v/>
      </c>
      <c r="ANJ91" s="90" t="str">
        <f t="shared" si="1669"/>
        <v/>
      </c>
      <c r="ANK91" s="90" t="str">
        <f t="shared" si="1669"/>
        <v/>
      </c>
      <c r="ANL91" s="90" t="str">
        <f t="shared" si="1669"/>
        <v/>
      </c>
      <c r="ANM91" s="90" t="str">
        <f t="shared" si="1669"/>
        <v/>
      </c>
      <c r="ANN91" s="90" t="str">
        <f t="shared" si="1669"/>
        <v/>
      </c>
      <c r="ANO91" s="90" t="str">
        <f t="shared" si="1669"/>
        <v/>
      </c>
      <c r="ANP91" s="90" t="str">
        <f t="shared" si="1669"/>
        <v/>
      </c>
      <c r="ANQ91" s="90" t="str">
        <f t="shared" si="1669"/>
        <v/>
      </c>
      <c r="ANR91" s="90" t="str">
        <f t="shared" si="1669"/>
        <v/>
      </c>
      <c r="ANS91" s="90" t="str">
        <f t="shared" si="1669"/>
        <v/>
      </c>
      <c r="ANT91" s="90" t="str">
        <f t="shared" si="1669"/>
        <v/>
      </c>
      <c r="ANU91" s="90" t="str">
        <f t="shared" si="1669"/>
        <v/>
      </c>
      <c r="ANV91" s="90" t="str">
        <f t="shared" si="1669"/>
        <v/>
      </c>
      <c r="ANW91" s="90" t="str">
        <f t="shared" si="1669"/>
        <v/>
      </c>
      <c r="ANX91" s="90" t="str">
        <f t="shared" si="1669"/>
        <v/>
      </c>
      <c r="ANY91" s="90" t="str">
        <f t="shared" si="1669"/>
        <v/>
      </c>
      <c r="ANZ91" s="90" t="str">
        <f t="shared" si="1669"/>
        <v/>
      </c>
      <c r="AOA91" s="90" t="str">
        <f t="shared" si="1669"/>
        <v/>
      </c>
      <c r="AOB91" s="90" t="str">
        <f t="shared" si="1669"/>
        <v/>
      </c>
      <c r="AOC91" s="90" t="str">
        <f t="shared" si="1669"/>
        <v/>
      </c>
      <c r="AOD91" s="90" t="str">
        <f t="shared" si="1669"/>
        <v/>
      </c>
      <c r="AOE91" s="90" t="str">
        <f t="shared" si="1669"/>
        <v/>
      </c>
      <c r="AOF91" s="90" t="str">
        <f t="shared" si="1669"/>
        <v/>
      </c>
      <c r="AOG91" s="90" t="str">
        <f t="shared" si="1669"/>
        <v/>
      </c>
      <c r="AOH91" s="90" t="str">
        <f t="shared" si="1669"/>
        <v/>
      </c>
      <c r="AOI91" s="90" t="str">
        <f t="shared" si="1669"/>
        <v/>
      </c>
      <c r="AOJ91" s="90" t="str">
        <f t="shared" si="1669"/>
        <v/>
      </c>
      <c r="AOK91" s="90" t="str">
        <f t="shared" si="1669"/>
        <v/>
      </c>
      <c r="AOL91" s="90" t="str">
        <f t="shared" si="1669"/>
        <v/>
      </c>
      <c r="AOM91" s="90" t="str">
        <f t="shared" si="1669"/>
        <v/>
      </c>
      <c r="AON91" s="90" t="str">
        <f t="shared" si="1669"/>
        <v/>
      </c>
      <c r="AOO91" s="90" t="str">
        <f t="shared" si="1669"/>
        <v/>
      </c>
      <c r="AOP91" s="90" t="str">
        <f t="shared" si="1669"/>
        <v/>
      </c>
      <c r="AOQ91" s="90" t="str">
        <f t="shared" si="1669"/>
        <v/>
      </c>
      <c r="AOR91" s="90" t="str">
        <f t="shared" si="1669"/>
        <v/>
      </c>
      <c r="AOS91" s="90" t="str">
        <f t="shared" si="1669"/>
        <v/>
      </c>
      <c r="AOT91" s="90" t="str">
        <f t="shared" si="1669"/>
        <v/>
      </c>
      <c r="AOU91" s="90" t="str">
        <f t="shared" si="1669"/>
        <v/>
      </c>
      <c r="AOV91" s="90" t="str">
        <f t="shared" si="1669"/>
        <v/>
      </c>
      <c r="AOW91" s="90" t="str">
        <f t="shared" ref="AOW91:ARH91" si="1670">IF(AND(AOW$8&gt;14,AOW$8&lt;19, AOW$6="Male"),1,"")</f>
        <v/>
      </c>
      <c r="AOX91" s="90" t="str">
        <f t="shared" si="1670"/>
        <v/>
      </c>
      <c r="AOY91" s="90" t="str">
        <f t="shared" si="1670"/>
        <v/>
      </c>
      <c r="AOZ91" s="90" t="str">
        <f t="shared" si="1670"/>
        <v/>
      </c>
      <c r="APA91" s="90" t="str">
        <f t="shared" si="1670"/>
        <v/>
      </c>
      <c r="APB91" s="90" t="str">
        <f t="shared" si="1670"/>
        <v/>
      </c>
      <c r="APC91" s="90" t="str">
        <f t="shared" si="1670"/>
        <v/>
      </c>
      <c r="APD91" s="90" t="str">
        <f t="shared" si="1670"/>
        <v/>
      </c>
      <c r="APE91" s="90" t="str">
        <f t="shared" si="1670"/>
        <v/>
      </c>
      <c r="APF91" s="90" t="str">
        <f t="shared" si="1670"/>
        <v/>
      </c>
      <c r="APG91" s="90" t="str">
        <f t="shared" si="1670"/>
        <v/>
      </c>
      <c r="APH91" s="90" t="str">
        <f t="shared" si="1670"/>
        <v/>
      </c>
      <c r="API91" s="90" t="str">
        <f t="shared" si="1670"/>
        <v/>
      </c>
      <c r="APJ91" s="90" t="str">
        <f t="shared" si="1670"/>
        <v/>
      </c>
      <c r="APK91" s="90" t="str">
        <f t="shared" si="1670"/>
        <v/>
      </c>
      <c r="APL91" s="90" t="str">
        <f t="shared" si="1670"/>
        <v/>
      </c>
      <c r="APM91" s="90" t="str">
        <f t="shared" si="1670"/>
        <v/>
      </c>
      <c r="APN91" s="90" t="str">
        <f t="shared" si="1670"/>
        <v/>
      </c>
      <c r="APO91" s="90" t="str">
        <f t="shared" si="1670"/>
        <v/>
      </c>
      <c r="APP91" s="90" t="str">
        <f t="shared" si="1670"/>
        <v/>
      </c>
      <c r="APQ91" s="90" t="str">
        <f t="shared" si="1670"/>
        <v/>
      </c>
      <c r="APR91" s="90" t="str">
        <f t="shared" si="1670"/>
        <v/>
      </c>
      <c r="APS91" s="90" t="str">
        <f t="shared" si="1670"/>
        <v/>
      </c>
      <c r="APT91" s="90" t="str">
        <f t="shared" si="1670"/>
        <v/>
      </c>
      <c r="APU91" s="90" t="str">
        <f t="shared" si="1670"/>
        <v/>
      </c>
      <c r="APV91" s="90" t="str">
        <f t="shared" si="1670"/>
        <v/>
      </c>
      <c r="APW91" s="90" t="str">
        <f t="shared" si="1670"/>
        <v/>
      </c>
      <c r="APX91" s="90" t="str">
        <f t="shared" si="1670"/>
        <v/>
      </c>
      <c r="APY91" s="90" t="str">
        <f t="shared" si="1670"/>
        <v/>
      </c>
      <c r="APZ91" s="90" t="str">
        <f t="shared" si="1670"/>
        <v/>
      </c>
      <c r="AQA91" s="90" t="str">
        <f t="shared" si="1670"/>
        <v/>
      </c>
      <c r="AQB91" s="90" t="str">
        <f t="shared" si="1670"/>
        <v/>
      </c>
      <c r="AQC91" s="90" t="str">
        <f t="shared" si="1670"/>
        <v/>
      </c>
      <c r="AQD91" s="90" t="str">
        <f t="shared" si="1670"/>
        <v/>
      </c>
      <c r="AQE91" s="90" t="str">
        <f t="shared" si="1670"/>
        <v/>
      </c>
      <c r="AQF91" s="90" t="str">
        <f t="shared" si="1670"/>
        <v/>
      </c>
      <c r="AQG91" s="90" t="str">
        <f t="shared" si="1670"/>
        <v/>
      </c>
      <c r="AQH91" s="90" t="str">
        <f t="shared" si="1670"/>
        <v/>
      </c>
      <c r="AQI91" s="90" t="str">
        <f t="shared" si="1670"/>
        <v/>
      </c>
      <c r="AQJ91" s="90" t="str">
        <f t="shared" si="1670"/>
        <v/>
      </c>
      <c r="AQK91" s="90" t="str">
        <f t="shared" si="1670"/>
        <v/>
      </c>
      <c r="AQL91" s="90" t="str">
        <f t="shared" si="1670"/>
        <v/>
      </c>
      <c r="AQM91" s="90" t="str">
        <f t="shared" si="1670"/>
        <v/>
      </c>
      <c r="AQN91" s="90" t="str">
        <f t="shared" si="1670"/>
        <v/>
      </c>
      <c r="AQO91" s="90" t="str">
        <f t="shared" si="1670"/>
        <v/>
      </c>
      <c r="AQP91" s="90" t="str">
        <f t="shared" si="1670"/>
        <v/>
      </c>
      <c r="AQQ91" s="90" t="str">
        <f t="shared" si="1670"/>
        <v/>
      </c>
      <c r="AQR91" s="90" t="str">
        <f t="shared" si="1670"/>
        <v/>
      </c>
      <c r="AQS91" s="90" t="str">
        <f t="shared" si="1670"/>
        <v/>
      </c>
      <c r="AQT91" s="90" t="str">
        <f t="shared" si="1670"/>
        <v/>
      </c>
      <c r="AQU91" s="90" t="str">
        <f t="shared" si="1670"/>
        <v/>
      </c>
      <c r="AQV91" s="90" t="str">
        <f t="shared" si="1670"/>
        <v/>
      </c>
      <c r="AQW91" s="90" t="str">
        <f t="shared" si="1670"/>
        <v/>
      </c>
      <c r="AQX91" s="90" t="str">
        <f t="shared" si="1670"/>
        <v/>
      </c>
      <c r="AQY91" s="90" t="str">
        <f t="shared" si="1670"/>
        <v/>
      </c>
      <c r="AQZ91" s="90" t="str">
        <f t="shared" si="1670"/>
        <v/>
      </c>
      <c r="ARA91" s="90" t="str">
        <f t="shared" si="1670"/>
        <v/>
      </c>
      <c r="ARB91" s="90" t="str">
        <f t="shared" si="1670"/>
        <v/>
      </c>
      <c r="ARC91" s="90" t="str">
        <f t="shared" si="1670"/>
        <v/>
      </c>
      <c r="ARD91" s="90" t="str">
        <f t="shared" si="1670"/>
        <v/>
      </c>
      <c r="ARE91" s="90" t="str">
        <f t="shared" si="1670"/>
        <v/>
      </c>
      <c r="ARF91" s="90" t="str">
        <f t="shared" si="1670"/>
        <v/>
      </c>
      <c r="ARG91" s="90" t="str">
        <f t="shared" si="1670"/>
        <v/>
      </c>
      <c r="ARH91" s="90" t="str">
        <f t="shared" si="1670"/>
        <v/>
      </c>
      <c r="ARI91" s="90" t="str">
        <f t="shared" ref="ARI91:ATT91" si="1671">IF(AND(ARI$8&gt;14,ARI$8&lt;19, ARI$6="Male"),1,"")</f>
        <v/>
      </c>
      <c r="ARJ91" s="90" t="str">
        <f t="shared" si="1671"/>
        <v/>
      </c>
      <c r="ARK91" s="90" t="str">
        <f t="shared" si="1671"/>
        <v/>
      </c>
      <c r="ARL91" s="90" t="str">
        <f t="shared" si="1671"/>
        <v/>
      </c>
      <c r="ARM91" s="90" t="str">
        <f t="shared" si="1671"/>
        <v/>
      </c>
      <c r="ARN91" s="90" t="str">
        <f t="shared" si="1671"/>
        <v/>
      </c>
      <c r="ARO91" s="90" t="str">
        <f t="shared" si="1671"/>
        <v/>
      </c>
      <c r="ARP91" s="90" t="str">
        <f t="shared" si="1671"/>
        <v/>
      </c>
      <c r="ARQ91" s="90" t="str">
        <f t="shared" si="1671"/>
        <v/>
      </c>
      <c r="ARR91" s="90" t="str">
        <f t="shared" si="1671"/>
        <v/>
      </c>
      <c r="ARS91" s="90" t="str">
        <f t="shared" si="1671"/>
        <v/>
      </c>
      <c r="ART91" s="90" t="str">
        <f t="shared" si="1671"/>
        <v/>
      </c>
      <c r="ARU91" s="90" t="str">
        <f t="shared" si="1671"/>
        <v/>
      </c>
      <c r="ARV91" s="90" t="str">
        <f t="shared" si="1671"/>
        <v/>
      </c>
      <c r="ARW91" s="90" t="str">
        <f t="shared" si="1671"/>
        <v/>
      </c>
      <c r="ARX91" s="90" t="str">
        <f t="shared" si="1671"/>
        <v/>
      </c>
      <c r="ARY91" s="90" t="str">
        <f t="shared" si="1671"/>
        <v/>
      </c>
      <c r="ARZ91" s="90" t="str">
        <f t="shared" si="1671"/>
        <v/>
      </c>
      <c r="ASA91" s="90" t="str">
        <f t="shared" si="1671"/>
        <v/>
      </c>
      <c r="ASB91" s="90" t="str">
        <f t="shared" si="1671"/>
        <v/>
      </c>
      <c r="ASC91" s="90" t="str">
        <f t="shared" si="1671"/>
        <v/>
      </c>
      <c r="ASD91" s="90" t="str">
        <f t="shared" si="1671"/>
        <v/>
      </c>
      <c r="ASE91" s="90" t="str">
        <f t="shared" si="1671"/>
        <v/>
      </c>
      <c r="ASF91" s="90" t="str">
        <f t="shared" si="1671"/>
        <v/>
      </c>
      <c r="ASG91" s="90" t="str">
        <f t="shared" si="1671"/>
        <v/>
      </c>
      <c r="ASH91" s="90" t="str">
        <f t="shared" si="1671"/>
        <v/>
      </c>
      <c r="ASI91" s="90" t="str">
        <f t="shared" si="1671"/>
        <v/>
      </c>
      <c r="ASJ91" s="90" t="str">
        <f t="shared" si="1671"/>
        <v/>
      </c>
      <c r="ASK91" s="90" t="str">
        <f t="shared" si="1671"/>
        <v/>
      </c>
      <c r="ASL91" s="90" t="str">
        <f t="shared" si="1671"/>
        <v/>
      </c>
      <c r="ASM91" s="90" t="str">
        <f t="shared" si="1671"/>
        <v/>
      </c>
      <c r="ASN91" s="90" t="str">
        <f t="shared" si="1671"/>
        <v/>
      </c>
      <c r="ASO91" s="90" t="str">
        <f t="shared" si="1671"/>
        <v/>
      </c>
      <c r="ASP91" s="90" t="str">
        <f t="shared" si="1671"/>
        <v/>
      </c>
      <c r="ASQ91" s="90" t="str">
        <f t="shared" si="1671"/>
        <v/>
      </c>
      <c r="ASR91" s="90" t="str">
        <f t="shared" si="1671"/>
        <v/>
      </c>
      <c r="ASS91" s="90" t="str">
        <f t="shared" si="1671"/>
        <v/>
      </c>
      <c r="AST91" s="90" t="str">
        <f t="shared" si="1671"/>
        <v/>
      </c>
      <c r="ASU91" s="90" t="str">
        <f t="shared" si="1671"/>
        <v/>
      </c>
      <c r="ASV91" s="90" t="str">
        <f t="shared" si="1671"/>
        <v/>
      </c>
      <c r="ASW91" s="90" t="str">
        <f t="shared" si="1671"/>
        <v/>
      </c>
      <c r="ASX91" s="90" t="str">
        <f t="shared" si="1671"/>
        <v/>
      </c>
      <c r="ASY91" s="90" t="str">
        <f t="shared" si="1671"/>
        <v/>
      </c>
      <c r="ASZ91" s="90" t="str">
        <f t="shared" si="1671"/>
        <v/>
      </c>
      <c r="ATA91" s="90" t="str">
        <f t="shared" si="1671"/>
        <v/>
      </c>
      <c r="ATB91" s="90" t="str">
        <f t="shared" si="1671"/>
        <v/>
      </c>
      <c r="ATC91" s="90" t="str">
        <f t="shared" si="1671"/>
        <v/>
      </c>
      <c r="ATD91" s="90" t="str">
        <f t="shared" si="1671"/>
        <v/>
      </c>
      <c r="ATE91" s="90" t="str">
        <f t="shared" si="1671"/>
        <v/>
      </c>
      <c r="ATF91" s="90" t="str">
        <f t="shared" si="1671"/>
        <v/>
      </c>
      <c r="ATG91" s="90" t="str">
        <f t="shared" si="1671"/>
        <v/>
      </c>
      <c r="ATH91" s="90" t="str">
        <f t="shared" si="1671"/>
        <v/>
      </c>
      <c r="ATI91" s="90" t="str">
        <f t="shared" si="1671"/>
        <v/>
      </c>
      <c r="ATJ91" s="90" t="str">
        <f t="shared" si="1671"/>
        <v/>
      </c>
      <c r="ATK91" s="90" t="str">
        <f t="shared" si="1671"/>
        <v/>
      </c>
      <c r="ATL91" s="90" t="str">
        <f t="shared" si="1671"/>
        <v/>
      </c>
      <c r="ATM91" s="90" t="str">
        <f t="shared" si="1671"/>
        <v/>
      </c>
      <c r="ATN91" s="90" t="str">
        <f t="shared" si="1671"/>
        <v/>
      </c>
      <c r="ATO91" s="90" t="str">
        <f t="shared" si="1671"/>
        <v/>
      </c>
      <c r="ATP91" s="90" t="str">
        <f t="shared" si="1671"/>
        <v/>
      </c>
      <c r="ATQ91" s="90" t="str">
        <f t="shared" si="1671"/>
        <v/>
      </c>
      <c r="ATR91" s="90" t="str">
        <f t="shared" si="1671"/>
        <v/>
      </c>
      <c r="ATS91" s="90" t="str">
        <f t="shared" si="1671"/>
        <v/>
      </c>
      <c r="ATT91" s="90" t="str">
        <f t="shared" si="1671"/>
        <v/>
      </c>
      <c r="ATU91" s="90" t="str">
        <f t="shared" ref="ATU91:AWF91" si="1672">IF(AND(ATU$8&gt;14,ATU$8&lt;19, ATU$6="Male"),1,"")</f>
        <v/>
      </c>
      <c r="ATV91" s="90" t="str">
        <f t="shared" si="1672"/>
        <v/>
      </c>
      <c r="ATW91" s="90" t="str">
        <f t="shared" si="1672"/>
        <v/>
      </c>
      <c r="ATX91" s="90" t="str">
        <f t="shared" si="1672"/>
        <v/>
      </c>
      <c r="ATY91" s="90" t="str">
        <f t="shared" si="1672"/>
        <v/>
      </c>
      <c r="ATZ91" s="90" t="str">
        <f t="shared" si="1672"/>
        <v/>
      </c>
      <c r="AUA91" s="90" t="str">
        <f t="shared" si="1672"/>
        <v/>
      </c>
      <c r="AUB91" s="90" t="str">
        <f t="shared" si="1672"/>
        <v/>
      </c>
      <c r="AUC91" s="90" t="str">
        <f t="shared" si="1672"/>
        <v/>
      </c>
      <c r="AUD91" s="90" t="str">
        <f t="shared" si="1672"/>
        <v/>
      </c>
      <c r="AUE91" s="90" t="str">
        <f t="shared" si="1672"/>
        <v/>
      </c>
      <c r="AUF91" s="90" t="str">
        <f t="shared" si="1672"/>
        <v/>
      </c>
      <c r="AUG91" s="90" t="str">
        <f t="shared" si="1672"/>
        <v/>
      </c>
      <c r="AUH91" s="90" t="str">
        <f t="shared" si="1672"/>
        <v/>
      </c>
      <c r="AUI91" s="90" t="str">
        <f t="shared" si="1672"/>
        <v/>
      </c>
      <c r="AUJ91" s="90" t="str">
        <f t="shared" si="1672"/>
        <v/>
      </c>
      <c r="AUK91" s="90" t="str">
        <f t="shared" si="1672"/>
        <v/>
      </c>
      <c r="AUL91" s="90" t="str">
        <f t="shared" si="1672"/>
        <v/>
      </c>
      <c r="AUM91" s="90" t="str">
        <f t="shared" si="1672"/>
        <v/>
      </c>
      <c r="AUN91" s="90" t="str">
        <f t="shared" si="1672"/>
        <v/>
      </c>
      <c r="AUO91" s="90" t="str">
        <f t="shared" si="1672"/>
        <v/>
      </c>
      <c r="AUP91" s="90" t="str">
        <f t="shared" si="1672"/>
        <v/>
      </c>
      <c r="AUQ91" s="90" t="str">
        <f t="shared" si="1672"/>
        <v/>
      </c>
      <c r="AUR91" s="90" t="str">
        <f t="shared" si="1672"/>
        <v/>
      </c>
      <c r="AUS91" s="90" t="str">
        <f t="shared" si="1672"/>
        <v/>
      </c>
      <c r="AUT91" s="90" t="str">
        <f t="shared" si="1672"/>
        <v/>
      </c>
      <c r="AUU91" s="90" t="str">
        <f t="shared" si="1672"/>
        <v/>
      </c>
      <c r="AUV91" s="90" t="str">
        <f t="shared" si="1672"/>
        <v/>
      </c>
      <c r="AUW91" s="90" t="str">
        <f t="shared" si="1672"/>
        <v/>
      </c>
      <c r="AUX91" s="90" t="str">
        <f t="shared" si="1672"/>
        <v/>
      </c>
      <c r="AUY91" s="90" t="str">
        <f t="shared" si="1672"/>
        <v/>
      </c>
      <c r="AUZ91" s="90" t="str">
        <f t="shared" si="1672"/>
        <v/>
      </c>
      <c r="AVA91" s="90" t="str">
        <f t="shared" si="1672"/>
        <v/>
      </c>
      <c r="AVB91" s="90" t="str">
        <f t="shared" si="1672"/>
        <v/>
      </c>
      <c r="AVC91" s="90" t="str">
        <f t="shared" si="1672"/>
        <v/>
      </c>
      <c r="AVD91" s="90" t="str">
        <f t="shared" si="1672"/>
        <v/>
      </c>
      <c r="AVE91" s="90" t="str">
        <f t="shared" si="1672"/>
        <v/>
      </c>
      <c r="AVF91" s="90" t="str">
        <f t="shared" si="1672"/>
        <v/>
      </c>
      <c r="AVG91" s="90" t="str">
        <f t="shared" si="1672"/>
        <v/>
      </c>
      <c r="AVH91" s="90" t="str">
        <f t="shared" si="1672"/>
        <v/>
      </c>
      <c r="AVI91" s="90" t="str">
        <f t="shared" si="1672"/>
        <v/>
      </c>
      <c r="AVJ91" s="90" t="str">
        <f t="shared" si="1672"/>
        <v/>
      </c>
      <c r="AVK91" s="90" t="str">
        <f t="shared" si="1672"/>
        <v/>
      </c>
      <c r="AVL91" s="90" t="str">
        <f t="shared" si="1672"/>
        <v/>
      </c>
      <c r="AVM91" s="90" t="str">
        <f t="shared" si="1672"/>
        <v/>
      </c>
      <c r="AVN91" s="90" t="str">
        <f t="shared" si="1672"/>
        <v/>
      </c>
      <c r="AVO91" s="90" t="str">
        <f t="shared" si="1672"/>
        <v/>
      </c>
      <c r="AVP91" s="90" t="str">
        <f t="shared" si="1672"/>
        <v/>
      </c>
      <c r="AVQ91" s="90" t="str">
        <f t="shared" si="1672"/>
        <v/>
      </c>
      <c r="AVR91" s="90" t="str">
        <f t="shared" si="1672"/>
        <v/>
      </c>
      <c r="AVS91" s="90" t="str">
        <f t="shared" si="1672"/>
        <v/>
      </c>
      <c r="AVT91" s="90" t="str">
        <f t="shared" si="1672"/>
        <v/>
      </c>
      <c r="AVU91" s="90" t="str">
        <f t="shared" si="1672"/>
        <v/>
      </c>
      <c r="AVV91" s="90" t="str">
        <f t="shared" si="1672"/>
        <v/>
      </c>
      <c r="AVW91" s="90" t="str">
        <f t="shared" si="1672"/>
        <v/>
      </c>
      <c r="AVX91" s="90" t="str">
        <f t="shared" si="1672"/>
        <v/>
      </c>
      <c r="AVY91" s="90" t="str">
        <f t="shared" si="1672"/>
        <v/>
      </c>
      <c r="AVZ91" s="90" t="str">
        <f t="shared" si="1672"/>
        <v/>
      </c>
      <c r="AWA91" s="90" t="str">
        <f t="shared" si="1672"/>
        <v/>
      </c>
      <c r="AWB91" s="90" t="str">
        <f t="shared" si="1672"/>
        <v/>
      </c>
      <c r="AWC91" s="90" t="str">
        <f t="shared" si="1672"/>
        <v/>
      </c>
      <c r="AWD91" s="90" t="str">
        <f t="shared" si="1672"/>
        <v/>
      </c>
      <c r="AWE91" s="90" t="str">
        <f t="shared" si="1672"/>
        <v/>
      </c>
      <c r="AWF91" s="90" t="str">
        <f t="shared" si="1672"/>
        <v/>
      </c>
      <c r="AWG91" s="90" t="str">
        <f t="shared" ref="AWG91:AYR91" si="1673">IF(AND(AWG$8&gt;14,AWG$8&lt;19, AWG$6="Male"),1,"")</f>
        <v/>
      </c>
      <c r="AWH91" s="90" t="str">
        <f t="shared" si="1673"/>
        <v/>
      </c>
      <c r="AWI91" s="90" t="str">
        <f t="shared" si="1673"/>
        <v/>
      </c>
      <c r="AWJ91" s="90" t="str">
        <f t="shared" si="1673"/>
        <v/>
      </c>
      <c r="AWK91" s="90" t="str">
        <f t="shared" si="1673"/>
        <v/>
      </c>
      <c r="AWL91" s="90" t="str">
        <f t="shared" si="1673"/>
        <v/>
      </c>
      <c r="AWM91" s="90" t="str">
        <f t="shared" si="1673"/>
        <v/>
      </c>
      <c r="AWN91" s="90" t="str">
        <f t="shared" si="1673"/>
        <v/>
      </c>
      <c r="AWO91" s="90" t="str">
        <f t="shared" si="1673"/>
        <v/>
      </c>
      <c r="AWP91" s="90" t="str">
        <f t="shared" si="1673"/>
        <v/>
      </c>
      <c r="AWQ91" s="90" t="str">
        <f t="shared" si="1673"/>
        <v/>
      </c>
      <c r="AWR91" s="90" t="str">
        <f t="shared" si="1673"/>
        <v/>
      </c>
      <c r="AWS91" s="90" t="str">
        <f t="shared" si="1673"/>
        <v/>
      </c>
      <c r="AWT91" s="90" t="str">
        <f t="shared" si="1673"/>
        <v/>
      </c>
      <c r="AWU91" s="90" t="str">
        <f t="shared" si="1673"/>
        <v/>
      </c>
      <c r="AWV91" s="90" t="str">
        <f t="shared" si="1673"/>
        <v/>
      </c>
      <c r="AWW91" s="90" t="str">
        <f t="shared" si="1673"/>
        <v/>
      </c>
      <c r="AWX91" s="90" t="str">
        <f t="shared" si="1673"/>
        <v/>
      </c>
      <c r="AWY91" s="90" t="str">
        <f t="shared" si="1673"/>
        <v/>
      </c>
      <c r="AWZ91" s="90" t="str">
        <f t="shared" si="1673"/>
        <v/>
      </c>
      <c r="AXA91" s="90" t="str">
        <f t="shared" si="1673"/>
        <v/>
      </c>
      <c r="AXB91" s="90" t="str">
        <f t="shared" si="1673"/>
        <v/>
      </c>
      <c r="AXC91" s="90" t="str">
        <f t="shared" si="1673"/>
        <v/>
      </c>
      <c r="AXD91" s="90" t="str">
        <f t="shared" si="1673"/>
        <v/>
      </c>
      <c r="AXE91" s="90" t="str">
        <f t="shared" si="1673"/>
        <v/>
      </c>
      <c r="AXF91" s="90" t="str">
        <f t="shared" si="1673"/>
        <v/>
      </c>
      <c r="AXG91" s="90" t="str">
        <f t="shared" si="1673"/>
        <v/>
      </c>
      <c r="AXH91" s="90" t="str">
        <f t="shared" si="1673"/>
        <v/>
      </c>
      <c r="AXI91" s="90" t="str">
        <f t="shared" si="1673"/>
        <v/>
      </c>
      <c r="AXJ91" s="90" t="str">
        <f t="shared" si="1673"/>
        <v/>
      </c>
      <c r="AXK91" s="90" t="str">
        <f t="shared" si="1673"/>
        <v/>
      </c>
      <c r="AXL91" s="90" t="str">
        <f t="shared" si="1673"/>
        <v/>
      </c>
      <c r="AXM91" s="90" t="str">
        <f t="shared" si="1673"/>
        <v/>
      </c>
      <c r="AXN91" s="90" t="str">
        <f t="shared" si="1673"/>
        <v/>
      </c>
      <c r="AXO91" s="90" t="str">
        <f t="shared" si="1673"/>
        <v/>
      </c>
      <c r="AXP91" s="90" t="str">
        <f t="shared" si="1673"/>
        <v/>
      </c>
      <c r="AXQ91" s="90" t="str">
        <f t="shared" si="1673"/>
        <v/>
      </c>
      <c r="AXR91" s="90" t="str">
        <f t="shared" si="1673"/>
        <v/>
      </c>
      <c r="AXS91" s="90" t="str">
        <f t="shared" si="1673"/>
        <v/>
      </c>
      <c r="AXT91" s="90" t="str">
        <f t="shared" si="1673"/>
        <v/>
      </c>
      <c r="AXU91" s="90" t="str">
        <f t="shared" si="1673"/>
        <v/>
      </c>
      <c r="AXV91" s="90" t="str">
        <f t="shared" si="1673"/>
        <v/>
      </c>
      <c r="AXW91" s="90" t="str">
        <f t="shared" si="1673"/>
        <v/>
      </c>
      <c r="AXX91" s="90" t="str">
        <f t="shared" si="1673"/>
        <v/>
      </c>
      <c r="AXY91" s="90" t="str">
        <f t="shared" si="1673"/>
        <v/>
      </c>
      <c r="AXZ91" s="90" t="str">
        <f t="shared" si="1673"/>
        <v/>
      </c>
      <c r="AYA91" s="90" t="str">
        <f t="shared" si="1673"/>
        <v/>
      </c>
      <c r="AYB91" s="90" t="str">
        <f t="shared" si="1673"/>
        <v/>
      </c>
      <c r="AYC91" s="90" t="str">
        <f t="shared" si="1673"/>
        <v/>
      </c>
      <c r="AYD91" s="90" t="str">
        <f t="shared" si="1673"/>
        <v/>
      </c>
      <c r="AYE91" s="90" t="str">
        <f t="shared" si="1673"/>
        <v/>
      </c>
      <c r="AYF91" s="90" t="str">
        <f t="shared" si="1673"/>
        <v/>
      </c>
      <c r="AYG91" s="90" t="str">
        <f t="shared" si="1673"/>
        <v/>
      </c>
      <c r="AYH91" s="90" t="str">
        <f t="shared" si="1673"/>
        <v/>
      </c>
      <c r="AYI91" s="90" t="str">
        <f t="shared" si="1673"/>
        <v/>
      </c>
      <c r="AYJ91" s="90" t="str">
        <f t="shared" si="1673"/>
        <v/>
      </c>
      <c r="AYK91" s="90" t="str">
        <f t="shared" si="1673"/>
        <v/>
      </c>
      <c r="AYL91" s="90" t="str">
        <f t="shared" si="1673"/>
        <v/>
      </c>
      <c r="AYM91" s="90" t="str">
        <f t="shared" si="1673"/>
        <v/>
      </c>
      <c r="AYN91" s="90" t="str">
        <f t="shared" si="1673"/>
        <v/>
      </c>
      <c r="AYO91" s="90" t="str">
        <f t="shared" si="1673"/>
        <v/>
      </c>
      <c r="AYP91" s="90" t="str">
        <f t="shared" si="1673"/>
        <v/>
      </c>
      <c r="AYQ91" s="90" t="str">
        <f t="shared" si="1673"/>
        <v/>
      </c>
      <c r="AYR91" s="90" t="str">
        <f t="shared" si="1673"/>
        <v/>
      </c>
      <c r="AYS91" s="90" t="str">
        <f t="shared" ref="AYS91:BBD91" si="1674">IF(AND(AYS$8&gt;14,AYS$8&lt;19, AYS$6="Male"),1,"")</f>
        <v/>
      </c>
      <c r="AYT91" s="90" t="str">
        <f t="shared" si="1674"/>
        <v/>
      </c>
      <c r="AYU91" s="90" t="str">
        <f t="shared" si="1674"/>
        <v/>
      </c>
      <c r="AYV91" s="90" t="str">
        <f t="shared" si="1674"/>
        <v/>
      </c>
      <c r="AYW91" s="90" t="str">
        <f t="shared" si="1674"/>
        <v/>
      </c>
      <c r="AYX91" s="90" t="str">
        <f t="shared" si="1674"/>
        <v/>
      </c>
      <c r="AYY91" s="90" t="str">
        <f t="shared" si="1674"/>
        <v/>
      </c>
      <c r="AYZ91" s="90" t="str">
        <f t="shared" si="1674"/>
        <v/>
      </c>
      <c r="AZA91" s="90" t="str">
        <f t="shared" si="1674"/>
        <v/>
      </c>
      <c r="AZB91" s="90" t="str">
        <f t="shared" si="1674"/>
        <v/>
      </c>
      <c r="AZC91" s="90" t="str">
        <f t="shared" si="1674"/>
        <v/>
      </c>
      <c r="AZD91" s="90" t="str">
        <f t="shared" si="1674"/>
        <v/>
      </c>
      <c r="AZE91" s="90" t="str">
        <f t="shared" si="1674"/>
        <v/>
      </c>
      <c r="AZF91" s="90" t="str">
        <f t="shared" si="1674"/>
        <v/>
      </c>
      <c r="AZG91" s="90" t="str">
        <f t="shared" si="1674"/>
        <v/>
      </c>
      <c r="AZH91" s="90" t="str">
        <f t="shared" si="1674"/>
        <v/>
      </c>
      <c r="AZI91" s="90" t="str">
        <f t="shared" si="1674"/>
        <v/>
      </c>
      <c r="AZJ91" s="90" t="str">
        <f t="shared" si="1674"/>
        <v/>
      </c>
      <c r="AZK91" s="90" t="str">
        <f t="shared" si="1674"/>
        <v/>
      </c>
      <c r="AZL91" s="90" t="str">
        <f t="shared" si="1674"/>
        <v/>
      </c>
      <c r="AZM91" s="90" t="str">
        <f t="shared" si="1674"/>
        <v/>
      </c>
      <c r="AZN91" s="90" t="str">
        <f t="shared" si="1674"/>
        <v/>
      </c>
      <c r="AZO91" s="90" t="str">
        <f t="shared" si="1674"/>
        <v/>
      </c>
      <c r="AZP91" s="90" t="str">
        <f t="shared" si="1674"/>
        <v/>
      </c>
      <c r="AZQ91" s="90" t="str">
        <f t="shared" si="1674"/>
        <v/>
      </c>
      <c r="AZR91" s="90" t="str">
        <f t="shared" si="1674"/>
        <v/>
      </c>
      <c r="AZS91" s="90" t="str">
        <f t="shared" si="1674"/>
        <v/>
      </c>
      <c r="AZT91" s="90" t="str">
        <f t="shared" si="1674"/>
        <v/>
      </c>
      <c r="AZU91" s="90" t="str">
        <f t="shared" si="1674"/>
        <v/>
      </c>
      <c r="AZV91" s="90" t="str">
        <f t="shared" si="1674"/>
        <v/>
      </c>
      <c r="AZW91" s="90" t="str">
        <f t="shared" si="1674"/>
        <v/>
      </c>
      <c r="AZX91" s="90" t="str">
        <f t="shared" si="1674"/>
        <v/>
      </c>
      <c r="AZY91" s="90" t="str">
        <f t="shared" si="1674"/>
        <v/>
      </c>
      <c r="AZZ91" s="90" t="str">
        <f t="shared" si="1674"/>
        <v/>
      </c>
      <c r="BAA91" s="90" t="str">
        <f t="shared" si="1674"/>
        <v/>
      </c>
      <c r="BAB91" s="90" t="str">
        <f t="shared" si="1674"/>
        <v/>
      </c>
      <c r="BAC91" s="90" t="str">
        <f t="shared" si="1674"/>
        <v/>
      </c>
      <c r="BAD91" s="90" t="str">
        <f t="shared" si="1674"/>
        <v/>
      </c>
      <c r="BAE91" s="90" t="str">
        <f t="shared" si="1674"/>
        <v/>
      </c>
      <c r="BAF91" s="90" t="str">
        <f t="shared" si="1674"/>
        <v/>
      </c>
      <c r="BAG91" s="90" t="str">
        <f t="shared" si="1674"/>
        <v/>
      </c>
      <c r="BAH91" s="90" t="str">
        <f t="shared" si="1674"/>
        <v/>
      </c>
      <c r="BAI91" s="90" t="str">
        <f t="shared" si="1674"/>
        <v/>
      </c>
      <c r="BAJ91" s="90" t="str">
        <f t="shared" si="1674"/>
        <v/>
      </c>
      <c r="BAK91" s="90" t="str">
        <f t="shared" si="1674"/>
        <v/>
      </c>
      <c r="BAL91" s="90" t="str">
        <f t="shared" si="1674"/>
        <v/>
      </c>
      <c r="BAM91" s="90" t="str">
        <f t="shared" si="1674"/>
        <v/>
      </c>
      <c r="BAN91" s="90" t="str">
        <f t="shared" si="1674"/>
        <v/>
      </c>
      <c r="BAO91" s="90" t="str">
        <f t="shared" si="1674"/>
        <v/>
      </c>
      <c r="BAP91" s="90" t="str">
        <f t="shared" si="1674"/>
        <v/>
      </c>
      <c r="BAQ91" s="90" t="str">
        <f t="shared" si="1674"/>
        <v/>
      </c>
      <c r="BAR91" s="90" t="str">
        <f t="shared" si="1674"/>
        <v/>
      </c>
      <c r="BAS91" s="90" t="str">
        <f t="shared" si="1674"/>
        <v/>
      </c>
      <c r="BAT91" s="90" t="str">
        <f t="shared" si="1674"/>
        <v/>
      </c>
      <c r="BAU91" s="90" t="str">
        <f t="shared" si="1674"/>
        <v/>
      </c>
      <c r="BAV91" s="90" t="str">
        <f t="shared" si="1674"/>
        <v/>
      </c>
      <c r="BAW91" s="90" t="str">
        <f t="shared" si="1674"/>
        <v/>
      </c>
      <c r="BAX91" s="90" t="str">
        <f t="shared" si="1674"/>
        <v/>
      </c>
      <c r="BAY91" s="90" t="str">
        <f t="shared" si="1674"/>
        <v/>
      </c>
      <c r="BAZ91" s="90" t="str">
        <f t="shared" si="1674"/>
        <v/>
      </c>
      <c r="BBA91" s="90" t="str">
        <f t="shared" si="1674"/>
        <v/>
      </c>
      <c r="BBB91" s="90" t="str">
        <f t="shared" si="1674"/>
        <v/>
      </c>
      <c r="BBC91" s="90" t="str">
        <f t="shared" si="1674"/>
        <v/>
      </c>
      <c r="BBD91" s="90" t="str">
        <f t="shared" si="1674"/>
        <v/>
      </c>
      <c r="BBE91" s="90" t="str">
        <f t="shared" ref="BBE91:BDP91" si="1675">IF(AND(BBE$8&gt;14,BBE$8&lt;19, BBE$6="Male"),1,"")</f>
        <v/>
      </c>
      <c r="BBF91" s="90" t="str">
        <f t="shared" si="1675"/>
        <v/>
      </c>
      <c r="BBG91" s="90" t="str">
        <f t="shared" si="1675"/>
        <v/>
      </c>
      <c r="BBH91" s="90" t="str">
        <f t="shared" si="1675"/>
        <v/>
      </c>
      <c r="BBI91" s="90" t="str">
        <f t="shared" si="1675"/>
        <v/>
      </c>
      <c r="BBJ91" s="90" t="str">
        <f t="shared" si="1675"/>
        <v/>
      </c>
      <c r="BBK91" s="90" t="str">
        <f t="shared" si="1675"/>
        <v/>
      </c>
      <c r="BBL91" s="90" t="str">
        <f t="shared" si="1675"/>
        <v/>
      </c>
      <c r="BBM91" s="90" t="str">
        <f t="shared" si="1675"/>
        <v/>
      </c>
      <c r="BBN91" s="90" t="str">
        <f t="shared" si="1675"/>
        <v/>
      </c>
      <c r="BBO91" s="90" t="str">
        <f t="shared" si="1675"/>
        <v/>
      </c>
      <c r="BBP91" s="90" t="str">
        <f t="shared" si="1675"/>
        <v/>
      </c>
      <c r="BBQ91" s="90" t="str">
        <f t="shared" si="1675"/>
        <v/>
      </c>
      <c r="BBR91" s="90" t="str">
        <f t="shared" si="1675"/>
        <v/>
      </c>
      <c r="BBS91" s="90" t="str">
        <f t="shared" si="1675"/>
        <v/>
      </c>
      <c r="BBT91" s="90" t="str">
        <f t="shared" si="1675"/>
        <v/>
      </c>
      <c r="BBU91" s="90" t="str">
        <f t="shared" si="1675"/>
        <v/>
      </c>
      <c r="BBV91" s="90" t="str">
        <f t="shared" si="1675"/>
        <v/>
      </c>
      <c r="BBW91" s="90" t="str">
        <f t="shared" si="1675"/>
        <v/>
      </c>
      <c r="BBX91" s="90" t="str">
        <f t="shared" si="1675"/>
        <v/>
      </c>
      <c r="BBY91" s="90" t="str">
        <f t="shared" si="1675"/>
        <v/>
      </c>
      <c r="BBZ91" s="90" t="str">
        <f t="shared" si="1675"/>
        <v/>
      </c>
      <c r="BCA91" s="90" t="str">
        <f t="shared" si="1675"/>
        <v/>
      </c>
      <c r="BCB91" s="90" t="str">
        <f t="shared" si="1675"/>
        <v/>
      </c>
      <c r="BCC91" s="90" t="str">
        <f t="shared" si="1675"/>
        <v/>
      </c>
      <c r="BCD91" s="90" t="str">
        <f t="shared" si="1675"/>
        <v/>
      </c>
      <c r="BCE91" s="90" t="str">
        <f t="shared" si="1675"/>
        <v/>
      </c>
      <c r="BCF91" s="90" t="str">
        <f t="shared" si="1675"/>
        <v/>
      </c>
      <c r="BCG91" s="90" t="str">
        <f t="shared" si="1675"/>
        <v/>
      </c>
      <c r="BCH91" s="90" t="str">
        <f t="shared" si="1675"/>
        <v/>
      </c>
      <c r="BCI91" s="90" t="str">
        <f t="shared" si="1675"/>
        <v/>
      </c>
      <c r="BCJ91" s="90" t="str">
        <f t="shared" si="1675"/>
        <v/>
      </c>
      <c r="BCK91" s="90" t="str">
        <f t="shared" si="1675"/>
        <v/>
      </c>
      <c r="BCL91" s="90" t="str">
        <f t="shared" si="1675"/>
        <v/>
      </c>
      <c r="BCM91" s="90" t="str">
        <f t="shared" si="1675"/>
        <v/>
      </c>
      <c r="BCN91" s="90" t="str">
        <f t="shared" si="1675"/>
        <v/>
      </c>
      <c r="BCO91" s="90" t="str">
        <f t="shared" si="1675"/>
        <v/>
      </c>
      <c r="BCP91" s="90" t="str">
        <f t="shared" si="1675"/>
        <v/>
      </c>
      <c r="BCQ91" s="90" t="str">
        <f t="shared" si="1675"/>
        <v/>
      </c>
      <c r="BCR91" s="90" t="str">
        <f t="shared" si="1675"/>
        <v/>
      </c>
      <c r="BCS91" s="90" t="str">
        <f t="shared" si="1675"/>
        <v/>
      </c>
      <c r="BCT91" s="90" t="str">
        <f t="shared" si="1675"/>
        <v/>
      </c>
      <c r="BCU91" s="90" t="str">
        <f t="shared" si="1675"/>
        <v/>
      </c>
      <c r="BCV91" s="90" t="str">
        <f t="shared" si="1675"/>
        <v/>
      </c>
      <c r="BCW91" s="90" t="str">
        <f t="shared" si="1675"/>
        <v/>
      </c>
      <c r="BCX91" s="90" t="str">
        <f t="shared" si="1675"/>
        <v/>
      </c>
      <c r="BCY91" s="90" t="str">
        <f t="shared" si="1675"/>
        <v/>
      </c>
      <c r="BCZ91" s="90" t="str">
        <f t="shared" si="1675"/>
        <v/>
      </c>
      <c r="BDA91" s="90" t="str">
        <f t="shared" si="1675"/>
        <v/>
      </c>
      <c r="BDB91" s="90" t="str">
        <f t="shared" si="1675"/>
        <v/>
      </c>
      <c r="BDC91" s="90" t="str">
        <f t="shared" si="1675"/>
        <v/>
      </c>
      <c r="BDD91" s="90" t="str">
        <f t="shared" si="1675"/>
        <v/>
      </c>
      <c r="BDE91" s="90" t="str">
        <f t="shared" si="1675"/>
        <v/>
      </c>
      <c r="BDF91" s="90" t="str">
        <f t="shared" si="1675"/>
        <v/>
      </c>
      <c r="BDG91" s="90" t="str">
        <f t="shared" si="1675"/>
        <v/>
      </c>
      <c r="BDH91" s="90" t="str">
        <f t="shared" si="1675"/>
        <v/>
      </c>
      <c r="BDI91" s="90" t="str">
        <f t="shared" si="1675"/>
        <v/>
      </c>
      <c r="BDJ91" s="90" t="str">
        <f t="shared" si="1675"/>
        <v/>
      </c>
      <c r="BDK91" s="90" t="str">
        <f t="shared" si="1675"/>
        <v/>
      </c>
      <c r="BDL91" s="90" t="str">
        <f t="shared" si="1675"/>
        <v/>
      </c>
      <c r="BDM91" s="90" t="str">
        <f t="shared" si="1675"/>
        <v/>
      </c>
      <c r="BDN91" s="90" t="str">
        <f t="shared" si="1675"/>
        <v/>
      </c>
      <c r="BDO91" s="90" t="str">
        <f t="shared" si="1675"/>
        <v/>
      </c>
      <c r="BDP91" s="90" t="str">
        <f t="shared" si="1675"/>
        <v/>
      </c>
      <c r="BDQ91" s="90" t="str">
        <f t="shared" ref="BDQ91:BGB91" si="1676">IF(AND(BDQ$8&gt;14,BDQ$8&lt;19, BDQ$6="Male"),1,"")</f>
        <v/>
      </c>
      <c r="BDR91" s="90" t="str">
        <f t="shared" si="1676"/>
        <v/>
      </c>
      <c r="BDS91" s="90" t="str">
        <f t="shared" si="1676"/>
        <v/>
      </c>
      <c r="BDT91" s="90" t="str">
        <f t="shared" si="1676"/>
        <v/>
      </c>
      <c r="BDU91" s="90" t="str">
        <f t="shared" si="1676"/>
        <v/>
      </c>
      <c r="BDV91" s="90" t="str">
        <f t="shared" si="1676"/>
        <v/>
      </c>
      <c r="BDW91" s="90" t="str">
        <f t="shared" si="1676"/>
        <v/>
      </c>
      <c r="BDX91" s="90" t="str">
        <f t="shared" si="1676"/>
        <v/>
      </c>
      <c r="BDY91" s="90" t="str">
        <f t="shared" si="1676"/>
        <v/>
      </c>
      <c r="BDZ91" s="90" t="str">
        <f t="shared" si="1676"/>
        <v/>
      </c>
      <c r="BEA91" s="90" t="str">
        <f t="shared" si="1676"/>
        <v/>
      </c>
      <c r="BEB91" s="90" t="str">
        <f t="shared" si="1676"/>
        <v/>
      </c>
      <c r="BEC91" s="90" t="str">
        <f t="shared" si="1676"/>
        <v/>
      </c>
      <c r="BED91" s="90" t="str">
        <f t="shared" si="1676"/>
        <v/>
      </c>
      <c r="BEE91" s="90" t="str">
        <f t="shared" si="1676"/>
        <v/>
      </c>
      <c r="BEF91" s="90" t="str">
        <f t="shared" si="1676"/>
        <v/>
      </c>
      <c r="BEG91" s="90" t="str">
        <f t="shared" si="1676"/>
        <v/>
      </c>
      <c r="BEH91" s="90" t="str">
        <f t="shared" si="1676"/>
        <v/>
      </c>
      <c r="BEI91" s="90" t="str">
        <f t="shared" si="1676"/>
        <v/>
      </c>
      <c r="BEJ91" s="90" t="str">
        <f t="shared" si="1676"/>
        <v/>
      </c>
      <c r="BEK91" s="90" t="str">
        <f t="shared" si="1676"/>
        <v/>
      </c>
      <c r="BEL91" s="90" t="str">
        <f t="shared" si="1676"/>
        <v/>
      </c>
      <c r="BEM91" s="90" t="str">
        <f t="shared" si="1676"/>
        <v/>
      </c>
      <c r="BEN91" s="90" t="str">
        <f t="shared" si="1676"/>
        <v/>
      </c>
      <c r="BEO91" s="90" t="str">
        <f t="shared" si="1676"/>
        <v/>
      </c>
      <c r="BEP91" s="90" t="str">
        <f t="shared" si="1676"/>
        <v/>
      </c>
      <c r="BEQ91" s="90" t="str">
        <f t="shared" si="1676"/>
        <v/>
      </c>
      <c r="BER91" s="90" t="str">
        <f t="shared" si="1676"/>
        <v/>
      </c>
      <c r="BES91" s="90" t="str">
        <f t="shared" si="1676"/>
        <v/>
      </c>
      <c r="BET91" s="90" t="str">
        <f t="shared" si="1676"/>
        <v/>
      </c>
      <c r="BEU91" s="90" t="str">
        <f t="shared" si="1676"/>
        <v/>
      </c>
      <c r="BEV91" s="90" t="str">
        <f t="shared" si="1676"/>
        <v/>
      </c>
      <c r="BEW91" s="90" t="str">
        <f t="shared" si="1676"/>
        <v/>
      </c>
      <c r="BEX91" s="90" t="str">
        <f t="shared" si="1676"/>
        <v/>
      </c>
      <c r="BEY91" s="90" t="str">
        <f t="shared" si="1676"/>
        <v/>
      </c>
      <c r="BEZ91" s="90" t="str">
        <f t="shared" si="1676"/>
        <v/>
      </c>
      <c r="BFA91" s="90" t="str">
        <f t="shared" si="1676"/>
        <v/>
      </c>
      <c r="BFB91" s="90" t="str">
        <f t="shared" si="1676"/>
        <v/>
      </c>
      <c r="BFC91" s="90" t="str">
        <f t="shared" si="1676"/>
        <v/>
      </c>
      <c r="BFD91" s="90" t="str">
        <f t="shared" si="1676"/>
        <v/>
      </c>
      <c r="BFE91" s="90" t="str">
        <f t="shared" si="1676"/>
        <v/>
      </c>
      <c r="BFF91" s="90" t="str">
        <f t="shared" si="1676"/>
        <v/>
      </c>
      <c r="BFG91" s="90" t="str">
        <f t="shared" si="1676"/>
        <v/>
      </c>
      <c r="BFH91" s="90" t="str">
        <f t="shared" si="1676"/>
        <v/>
      </c>
      <c r="BFI91" s="90" t="str">
        <f t="shared" si="1676"/>
        <v/>
      </c>
      <c r="BFJ91" s="90" t="str">
        <f t="shared" si="1676"/>
        <v/>
      </c>
      <c r="BFK91" s="90" t="str">
        <f t="shared" si="1676"/>
        <v/>
      </c>
      <c r="BFL91" s="90" t="str">
        <f t="shared" si="1676"/>
        <v/>
      </c>
      <c r="BFM91" s="90" t="str">
        <f t="shared" si="1676"/>
        <v/>
      </c>
      <c r="BFN91" s="90" t="str">
        <f t="shared" si="1676"/>
        <v/>
      </c>
      <c r="BFO91" s="90" t="str">
        <f t="shared" si="1676"/>
        <v/>
      </c>
      <c r="BFP91" s="90" t="str">
        <f t="shared" si="1676"/>
        <v/>
      </c>
      <c r="BFQ91" s="90" t="str">
        <f t="shared" si="1676"/>
        <v/>
      </c>
      <c r="BFR91" s="90" t="str">
        <f t="shared" si="1676"/>
        <v/>
      </c>
      <c r="BFS91" s="90" t="str">
        <f t="shared" si="1676"/>
        <v/>
      </c>
      <c r="BFT91" s="90" t="str">
        <f t="shared" si="1676"/>
        <v/>
      </c>
      <c r="BFU91" s="90" t="str">
        <f t="shared" si="1676"/>
        <v/>
      </c>
      <c r="BFV91" s="90" t="str">
        <f t="shared" si="1676"/>
        <v/>
      </c>
      <c r="BFW91" s="90" t="str">
        <f t="shared" si="1676"/>
        <v/>
      </c>
      <c r="BFX91" s="90" t="str">
        <f t="shared" si="1676"/>
        <v/>
      </c>
      <c r="BFY91" s="90" t="str">
        <f t="shared" si="1676"/>
        <v/>
      </c>
      <c r="BFZ91" s="90" t="str">
        <f t="shared" si="1676"/>
        <v/>
      </c>
      <c r="BGA91" s="90" t="str">
        <f t="shared" si="1676"/>
        <v/>
      </c>
      <c r="BGB91" s="90" t="str">
        <f t="shared" si="1676"/>
        <v/>
      </c>
      <c r="BGC91" s="90" t="str">
        <f t="shared" ref="BGC91:BIN91" si="1677">IF(AND(BGC$8&gt;14,BGC$8&lt;19, BGC$6="Male"),1,"")</f>
        <v/>
      </c>
      <c r="BGD91" s="90" t="str">
        <f t="shared" si="1677"/>
        <v/>
      </c>
      <c r="BGE91" s="90" t="str">
        <f t="shared" si="1677"/>
        <v/>
      </c>
      <c r="BGF91" s="90" t="str">
        <f t="shared" si="1677"/>
        <v/>
      </c>
      <c r="BGG91" s="90" t="str">
        <f t="shared" si="1677"/>
        <v/>
      </c>
      <c r="BGH91" s="90" t="str">
        <f t="shared" si="1677"/>
        <v/>
      </c>
      <c r="BGI91" s="90" t="str">
        <f t="shared" si="1677"/>
        <v/>
      </c>
      <c r="BGJ91" s="90" t="str">
        <f t="shared" si="1677"/>
        <v/>
      </c>
      <c r="BGK91" s="90" t="str">
        <f t="shared" si="1677"/>
        <v/>
      </c>
      <c r="BGL91" s="90" t="str">
        <f t="shared" si="1677"/>
        <v/>
      </c>
      <c r="BGM91" s="90" t="str">
        <f t="shared" si="1677"/>
        <v/>
      </c>
      <c r="BGN91" s="90" t="str">
        <f t="shared" si="1677"/>
        <v/>
      </c>
      <c r="BGO91" s="90" t="str">
        <f t="shared" si="1677"/>
        <v/>
      </c>
      <c r="BGP91" s="90" t="str">
        <f t="shared" si="1677"/>
        <v/>
      </c>
      <c r="BGQ91" s="90" t="str">
        <f t="shared" si="1677"/>
        <v/>
      </c>
      <c r="BGR91" s="90" t="str">
        <f t="shared" si="1677"/>
        <v/>
      </c>
      <c r="BGS91" s="90" t="str">
        <f t="shared" si="1677"/>
        <v/>
      </c>
      <c r="BGT91" s="90" t="str">
        <f t="shared" si="1677"/>
        <v/>
      </c>
      <c r="BGU91" s="90" t="str">
        <f t="shared" si="1677"/>
        <v/>
      </c>
      <c r="BGV91" s="90" t="str">
        <f t="shared" si="1677"/>
        <v/>
      </c>
      <c r="BGW91" s="90" t="str">
        <f t="shared" si="1677"/>
        <v/>
      </c>
      <c r="BGX91" s="90" t="str">
        <f t="shared" si="1677"/>
        <v/>
      </c>
      <c r="BGY91" s="90" t="str">
        <f t="shared" si="1677"/>
        <v/>
      </c>
      <c r="BGZ91" s="90" t="str">
        <f t="shared" si="1677"/>
        <v/>
      </c>
      <c r="BHA91" s="90" t="str">
        <f t="shared" si="1677"/>
        <v/>
      </c>
      <c r="BHB91" s="90" t="str">
        <f t="shared" si="1677"/>
        <v/>
      </c>
      <c r="BHC91" s="90" t="str">
        <f t="shared" si="1677"/>
        <v/>
      </c>
      <c r="BHD91" s="90" t="str">
        <f t="shared" si="1677"/>
        <v/>
      </c>
      <c r="BHE91" s="90" t="str">
        <f t="shared" si="1677"/>
        <v/>
      </c>
      <c r="BHF91" s="90" t="str">
        <f t="shared" si="1677"/>
        <v/>
      </c>
      <c r="BHG91" s="90" t="str">
        <f t="shared" si="1677"/>
        <v/>
      </c>
      <c r="BHH91" s="90" t="str">
        <f t="shared" si="1677"/>
        <v/>
      </c>
      <c r="BHI91" s="90" t="str">
        <f t="shared" si="1677"/>
        <v/>
      </c>
      <c r="BHJ91" s="90" t="str">
        <f t="shared" si="1677"/>
        <v/>
      </c>
      <c r="BHK91" s="90" t="str">
        <f t="shared" si="1677"/>
        <v/>
      </c>
      <c r="BHL91" s="90" t="str">
        <f t="shared" si="1677"/>
        <v/>
      </c>
      <c r="BHM91" s="90" t="str">
        <f t="shared" si="1677"/>
        <v/>
      </c>
      <c r="BHN91" s="90" t="str">
        <f t="shared" si="1677"/>
        <v/>
      </c>
      <c r="BHO91" s="90" t="str">
        <f t="shared" si="1677"/>
        <v/>
      </c>
      <c r="BHP91" s="90" t="str">
        <f t="shared" si="1677"/>
        <v/>
      </c>
      <c r="BHQ91" s="90" t="str">
        <f t="shared" si="1677"/>
        <v/>
      </c>
      <c r="BHR91" s="90" t="str">
        <f t="shared" si="1677"/>
        <v/>
      </c>
      <c r="BHS91" s="90" t="str">
        <f t="shared" si="1677"/>
        <v/>
      </c>
      <c r="BHT91" s="90" t="str">
        <f t="shared" si="1677"/>
        <v/>
      </c>
      <c r="BHU91" s="90" t="str">
        <f t="shared" si="1677"/>
        <v/>
      </c>
      <c r="BHV91" s="90" t="str">
        <f t="shared" si="1677"/>
        <v/>
      </c>
      <c r="BHW91" s="90" t="str">
        <f t="shared" si="1677"/>
        <v/>
      </c>
      <c r="BHX91" s="90" t="str">
        <f t="shared" si="1677"/>
        <v/>
      </c>
      <c r="BHY91" s="90" t="str">
        <f t="shared" si="1677"/>
        <v/>
      </c>
      <c r="BHZ91" s="90" t="str">
        <f t="shared" si="1677"/>
        <v/>
      </c>
      <c r="BIA91" s="90" t="str">
        <f t="shared" si="1677"/>
        <v/>
      </c>
      <c r="BIB91" s="90" t="str">
        <f t="shared" si="1677"/>
        <v/>
      </c>
      <c r="BIC91" s="90" t="str">
        <f t="shared" si="1677"/>
        <v/>
      </c>
      <c r="BID91" s="90" t="str">
        <f t="shared" si="1677"/>
        <v/>
      </c>
      <c r="BIE91" s="90" t="str">
        <f t="shared" si="1677"/>
        <v/>
      </c>
      <c r="BIF91" s="90" t="str">
        <f t="shared" si="1677"/>
        <v/>
      </c>
      <c r="BIG91" s="90" t="str">
        <f t="shared" si="1677"/>
        <v/>
      </c>
      <c r="BIH91" s="90" t="str">
        <f t="shared" si="1677"/>
        <v/>
      </c>
      <c r="BII91" s="90" t="str">
        <f t="shared" si="1677"/>
        <v/>
      </c>
      <c r="BIJ91" s="90" t="str">
        <f t="shared" si="1677"/>
        <v/>
      </c>
      <c r="BIK91" s="90" t="str">
        <f t="shared" si="1677"/>
        <v/>
      </c>
      <c r="BIL91" s="90" t="str">
        <f t="shared" si="1677"/>
        <v/>
      </c>
      <c r="BIM91" s="90" t="str">
        <f t="shared" si="1677"/>
        <v/>
      </c>
      <c r="BIN91" s="90" t="str">
        <f t="shared" si="1677"/>
        <v/>
      </c>
      <c r="BIO91" s="90" t="str">
        <f t="shared" ref="BIO91:BKZ91" si="1678">IF(AND(BIO$8&gt;14,BIO$8&lt;19, BIO$6="Male"),1,"")</f>
        <v/>
      </c>
      <c r="BIP91" s="90" t="str">
        <f t="shared" si="1678"/>
        <v/>
      </c>
      <c r="BIQ91" s="90" t="str">
        <f t="shared" si="1678"/>
        <v/>
      </c>
      <c r="BIR91" s="90" t="str">
        <f t="shared" si="1678"/>
        <v/>
      </c>
      <c r="BIS91" s="90" t="str">
        <f t="shared" si="1678"/>
        <v/>
      </c>
      <c r="BIT91" s="90" t="str">
        <f t="shared" si="1678"/>
        <v/>
      </c>
      <c r="BIU91" s="90" t="str">
        <f t="shared" si="1678"/>
        <v/>
      </c>
      <c r="BIV91" s="90" t="str">
        <f t="shared" si="1678"/>
        <v/>
      </c>
      <c r="BIW91" s="90" t="str">
        <f t="shared" si="1678"/>
        <v/>
      </c>
      <c r="BIX91" s="90" t="str">
        <f t="shared" si="1678"/>
        <v/>
      </c>
      <c r="BIY91" s="90" t="str">
        <f t="shared" si="1678"/>
        <v/>
      </c>
      <c r="BIZ91" s="90" t="str">
        <f t="shared" si="1678"/>
        <v/>
      </c>
      <c r="BJA91" s="90" t="str">
        <f t="shared" si="1678"/>
        <v/>
      </c>
      <c r="BJB91" s="90" t="str">
        <f t="shared" si="1678"/>
        <v/>
      </c>
      <c r="BJC91" s="90" t="str">
        <f t="shared" si="1678"/>
        <v/>
      </c>
      <c r="BJD91" s="90" t="str">
        <f t="shared" si="1678"/>
        <v/>
      </c>
      <c r="BJE91" s="90" t="str">
        <f t="shared" si="1678"/>
        <v/>
      </c>
      <c r="BJF91" s="90" t="str">
        <f t="shared" si="1678"/>
        <v/>
      </c>
      <c r="BJG91" s="90" t="str">
        <f t="shared" si="1678"/>
        <v/>
      </c>
      <c r="BJH91" s="90" t="str">
        <f t="shared" si="1678"/>
        <v/>
      </c>
      <c r="BJI91" s="90" t="str">
        <f t="shared" si="1678"/>
        <v/>
      </c>
      <c r="BJJ91" s="90" t="str">
        <f t="shared" si="1678"/>
        <v/>
      </c>
      <c r="BJK91" s="90" t="str">
        <f t="shared" si="1678"/>
        <v/>
      </c>
      <c r="BJL91" s="90" t="str">
        <f t="shared" si="1678"/>
        <v/>
      </c>
      <c r="BJM91" s="90" t="str">
        <f t="shared" si="1678"/>
        <v/>
      </c>
      <c r="BJN91" s="90" t="str">
        <f t="shared" si="1678"/>
        <v/>
      </c>
      <c r="BJO91" s="90" t="str">
        <f t="shared" si="1678"/>
        <v/>
      </c>
      <c r="BJP91" s="90" t="str">
        <f t="shared" si="1678"/>
        <v/>
      </c>
      <c r="BJQ91" s="90" t="str">
        <f t="shared" si="1678"/>
        <v/>
      </c>
      <c r="BJR91" s="90" t="str">
        <f t="shared" si="1678"/>
        <v/>
      </c>
      <c r="BJS91" s="90" t="str">
        <f t="shared" si="1678"/>
        <v/>
      </c>
      <c r="BJT91" s="90" t="str">
        <f t="shared" si="1678"/>
        <v/>
      </c>
      <c r="BJU91" s="90" t="str">
        <f t="shared" si="1678"/>
        <v/>
      </c>
      <c r="BJV91" s="90" t="str">
        <f t="shared" si="1678"/>
        <v/>
      </c>
      <c r="BJW91" s="90" t="str">
        <f t="shared" si="1678"/>
        <v/>
      </c>
      <c r="BJX91" s="90" t="str">
        <f t="shared" si="1678"/>
        <v/>
      </c>
      <c r="BJY91" s="90" t="str">
        <f t="shared" si="1678"/>
        <v/>
      </c>
      <c r="BJZ91" s="90" t="str">
        <f t="shared" si="1678"/>
        <v/>
      </c>
      <c r="BKA91" s="90" t="str">
        <f t="shared" si="1678"/>
        <v/>
      </c>
      <c r="BKB91" s="90" t="str">
        <f t="shared" si="1678"/>
        <v/>
      </c>
      <c r="BKC91" s="90" t="str">
        <f t="shared" si="1678"/>
        <v/>
      </c>
      <c r="BKD91" s="90" t="str">
        <f t="shared" si="1678"/>
        <v/>
      </c>
      <c r="BKE91" s="90" t="str">
        <f t="shared" si="1678"/>
        <v/>
      </c>
      <c r="BKF91" s="90" t="str">
        <f t="shared" si="1678"/>
        <v/>
      </c>
      <c r="BKG91" s="90" t="str">
        <f t="shared" si="1678"/>
        <v/>
      </c>
      <c r="BKH91" s="90" t="str">
        <f t="shared" si="1678"/>
        <v/>
      </c>
      <c r="BKI91" s="90" t="str">
        <f t="shared" si="1678"/>
        <v/>
      </c>
      <c r="BKJ91" s="90" t="str">
        <f t="shared" si="1678"/>
        <v/>
      </c>
      <c r="BKK91" s="90" t="str">
        <f t="shared" si="1678"/>
        <v/>
      </c>
      <c r="BKL91" s="90" t="str">
        <f t="shared" si="1678"/>
        <v/>
      </c>
      <c r="BKM91" s="90" t="str">
        <f t="shared" si="1678"/>
        <v/>
      </c>
      <c r="BKN91" s="90" t="str">
        <f t="shared" si="1678"/>
        <v/>
      </c>
      <c r="BKO91" s="90" t="str">
        <f t="shared" si="1678"/>
        <v/>
      </c>
      <c r="BKP91" s="90" t="str">
        <f t="shared" si="1678"/>
        <v/>
      </c>
      <c r="BKQ91" s="90" t="str">
        <f t="shared" si="1678"/>
        <v/>
      </c>
      <c r="BKR91" s="90" t="str">
        <f t="shared" si="1678"/>
        <v/>
      </c>
      <c r="BKS91" s="90" t="str">
        <f t="shared" si="1678"/>
        <v/>
      </c>
      <c r="BKT91" s="90" t="str">
        <f t="shared" si="1678"/>
        <v/>
      </c>
      <c r="BKU91" s="90" t="str">
        <f t="shared" si="1678"/>
        <v/>
      </c>
      <c r="BKV91" s="90" t="str">
        <f t="shared" si="1678"/>
        <v/>
      </c>
      <c r="BKW91" s="90" t="str">
        <f t="shared" si="1678"/>
        <v/>
      </c>
      <c r="BKX91" s="90" t="str">
        <f t="shared" si="1678"/>
        <v/>
      </c>
      <c r="BKY91" s="90" t="str">
        <f t="shared" si="1678"/>
        <v/>
      </c>
      <c r="BKZ91" s="90" t="str">
        <f t="shared" si="1678"/>
        <v/>
      </c>
      <c r="BLA91" s="90" t="str">
        <f t="shared" ref="BLA91:BNL91" si="1679">IF(AND(BLA$8&gt;14,BLA$8&lt;19, BLA$6="Male"),1,"")</f>
        <v/>
      </c>
      <c r="BLB91" s="90" t="str">
        <f t="shared" si="1679"/>
        <v/>
      </c>
      <c r="BLC91" s="90" t="str">
        <f t="shared" si="1679"/>
        <v/>
      </c>
      <c r="BLD91" s="90" t="str">
        <f t="shared" si="1679"/>
        <v/>
      </c>
      <c r="BLE91" s="90" t="str">
        <f t="shared" si="1679"/>
        <v/>
      </c>
      <c r="BLF91" s="90" t="str">
        <f t="shared" si="1679"/>
        <v/>
      </c>
      <c r="BLG91" s="90" t="str">
        <f t="shared" si="1679"/>
        <v/>
      </c>
      <c r="BLH91" s="90" t="str">
        <f t="shared" si="1679"/>
        <v/>
      </c>
      <c r="BLI91" s="90" t="str">
        <f t="shared" si="1679"/>
        <v/>
      </c>
      <c r="BLJ91" s="90" t="str">
        <f t="shared" si="1679"/>
        <v/>
      </c>
      <c r="BLK91" s="90" t="str">
        <f t="shared" si="1679"/>
        <v/>
      </c>
      <c r="BLL91" s="90" t="str">
        <f t="shared" si="1679"/>
        <v/>
      </c>
      <c r="BLM91" s="90" t="str">
        <f t="shared" si="1679"/>
        <v/>
      </c>
      <c r="BLN91" s="90" t="str">
        <f t="shared" si="1679"/>
        <v/>
      </c>
      <c r="BLO91" s="90" t="str">
        <f t="shared" si="1679"/>
        <v/>
      </c>
      <c r="BLP91" s="90" t="str">
        <f t="shared" si="1679"/>
        <v/>
      </c>
      <c r="BLQ91" s="90" t="str">
        <f t="shared" si="1679"/>
        <v/>
      </c>
      <c r="BLR91" s="90" t="str">
        <f t="shared" si="1679"/>
        <v/>
      </c>
      <c r="BLS91" s="90" t="str">
        <f t="shared" si="1679"/>
        <v/>
      </c>
      <c r="BLT91" s="90" t="str">
        <f t="shared" si="1679"/>
        <v/>
      </c>
      <c r="BLU91" s="90" t="str">
        <f t="shared" si="1679"/>
        <v/>
      </c>
      <c r="BLV91" s="90" t="str">
        <f t="shared" si="1679"/>
        <v/>
      </c>
      <c r="BLW91" s="90" t="str">
        <f t="shared" si="1679"/>
        <v/>
      </c>
      <c r="BLX91" s="90" t="str">
        <f t="shared" si="1679"/>
        <v/>
      </c>
      <c r="BLY91" s="90" t="str">
        <f t="shared" si="1679"/>
        <v/>
      </c>
      <c r="BLZ91" s="90" t="str">
        <f t="shared" si="1679"/>
        <v/>
      </c>
      <c r="BMA91" s="90" t="str">
        <f t="shared" si="1679"/>
        <v/>
      </c>
      <c r="BMB91" s="90" t="str">
        <f t="shared" si="1679"/>
        <v/>
      </c>
      <c r="BMC91" s="90" t="str">
        <f t="shared" si="1679"/>
        <v/>
      </c>
      <c r="BMD91" s="90" t="str">
        <f t="shared" si="1679"/>
        <v/>
      </c>
      <c r="BME91" s="90" t="str">
        <f t="shared" si="1679"/>
        <v/>
      </c>
      <c r="BMF91" s="90" t="str">
        <f t="shared" si="1679"/>
        <v/>
      </c>
      <c r="BMG91" s="90" t="str">
        <f t="shared" si="1679"/>
        <v/>
      </c>
      <c r="BMH91" s="90" t="str">
        <f t="shared" si="1679"/>
        <v/>
      </c>
      <c r="BMI91" s="90" t="str">
        <f t="shared" si="1679"/>
        <v/>
      </c>
      <c r="BMJ91" s="90" t="str">
        <f t="shared" si="1679"/>
        <v/>
      </c>
      <c r="BMK91" s="90" t="str">
        <f t="shared" si="1679"/>
        <v/>
      </c>
      <c r="BML91" s="90" t="str">
        <f t="shared" si="1679"/>
        <v/>
      </c>
      <c r="BMM91" s="90" t="str">
        <f t="shared" si="1679"/>
        <v/>
      </c>
      <c r="BMN91" s="90" t="str">
        <f t="shared" si="1679"/>
        <v/>
      </c>
      <c r="BMO91" s="90" t="str">
        <f t="shared" si="1679"/>
        <v/>
      </c>
      <c r="BMP91" s="90" t="str">
        <f t="shared" si="1679"/>
        <v/>
      </c>
      <c r="BMQ91" s="90" t="str">
        <f t="shared" si="1679"/>
        <v/>
      </c>
      <c r="BMR91" s="90" t="str">
        <f t="shared" si="1679"/>
        <v/>
      </c>
      <c r="BMS91" s="90" t="str">
        <f t="shared" si="1679"/>
        <v/>
      </c>
      <c r="BMT91" s="90" t="str">
        <f t="shared" si="1679"/>
        <v/>
      </c>
      <c r="BMU91" s="90" t="str">
        <f t="shared" si="1679"/>
        <v/>
      </c>
      <c r="BMV91" s="90" t="str">
        <f t="shared" si="1679"/>
        <v/>
      </c>
      <c r="BMW91" s="90" t="str">
        <f t="shared" si="1679"/>
        <v/>
      </c>
      <c r="BMX91" s="90" t="str">
        <f t="shared" si="1679"/>
        <v/>
      </c>
      <c r="BMY91" s="90" t="str">
        <f t="shared" si="1679"/>
        <v/>
      </c>
      <c r="BMZ91" s="90" t="str">
        <f t="shared" si="1679"/>
        <v/>
      </c>
      <c r="BNA91" s="90" t="str">
        <f t="shared" si="1679"/>
        <v/>
      </c>
      <c r="BNB91" s="90" t="str">
        <f t="shared" si="1679"/>
        <v/>
      </c>
      <c r="BNC91" s="90" t="str">
        <f t="shared" si="1679"/>
        <v/>
      </c>
      <c r="BND91" s="90" t="str">
        <f t="shared" si="1679"/>
        <v/>
      </c>
      <c r="BNE91" s="90" t="str">
        <f t="shared" si="1679"/>
        <v/>
      </c>
      <c r="BNF91" s="90" t="str">
        <f t="shared" si="1679"/>
        <v/>
      </c>
      <c r="BNG91" s="90" t="str">
        <f t="shared" si="1679"/>
        <v/>
      </c>
      <c r="BNH91" s="90" t="str">
        <f t="shared" si="1679"/>
        <v/>
      </c>
      <c r="BNI91" s="90" t="str">
        <f t="shared" si="1679"/>
        <v/>
      </c>
      <c r="BNJ91" s="90" t="str">
        <f t="shared" si="1679"/>
        <v/>
      </c>
      <c r="BNK91" s="90" t="str">
        <f t="shared" si="1679"/>
        <v/>
      </c>
      <c r="BNL91" s="90" t="str">
        <f t="shared" si="1679"/>
        <v/>
      </c>
      <c r="BNM91" s="90" t="str">
        <f t="shared" ref="BNM91:BPX91" si="1680">IF(AND(BNM$8&gt;14,BNM$8&lt;19, BNM$6="Male"),1,"")</f>
        <v/>
      </c>
      <c r="BNN91" s="90" t="str">
        <f t="shared" si="1680"/>
        <v/>
      </c>
      <c r="BNO91" s="90" t="str">
        <f t="shared" si="1680"/>
        <v/>
      </c>
      <c r="BNP91" s="90" t="str">
        <f t="shared" si="1680"/>
        <v/>
      </c>
      <c r="BNQ91" s="90" t="str">
        <f t="shared" si="1680"/>
        <v/>
      </c>
      <c r="BNR91" s="90" t="str">
        <f t="shared" si="1680"/>
        <v/>
      </c>
      <c r="BNS91" s="90" t="str">
        <f t="shared" si="1680"/>
        <v/>
      </c>
      <c r="BNT91" s="90" t="str">
        <f t="shared" si="1680"/>
        <v/>
      </c>
      <c r="BNU91" s="90" t="str">
        <f t="shared" si="1680"/>
        <v/>
      </c>
      <c r="BNV91" s="90" t="str">
        <f t="shared" si="1680"/>
        <v/>
      </c>
      <c r="BNW91" s="90" t="str">
        <f t="shared" si="1680"/>
        <v/>
      </c>
      <c r="BNX91" s="90" t="str">
        <f t="shared" si="1680"/>
        <v/>
      </c>
      <c r="BNY91" s="90" t="str">
        <f t="shared" si="1680"/>
        <v/>
      </c>
      <c r="BNZ91" s="90" t="str">
        <f t="shared" si="1680"/>
        <v/>
      </c>
      <c r="BOA91" s="90" t="str">
        <f t="shared" si="1680"/>
        <v/>
      </c>
      <c r="BOB91" s="90" t="str">
        <f t="shared" si="1680"/>
        <v/>
      </c>
      <c r="BOC91" s="90" t="str">
        <f t="shared" si="1680"/>
        <v/>
      </c>
      <c r="BOD91" s="90" t="str">
        <f t="shared" si="1680"/>
        <v/>
      </c>
      <c r="BOE91" s="90" t="str">
        <f t="shared" si="1680"/>
        <v/>
      </c>
      <c r="BOF91" s="90" t="str">
        <f t="shared" si="1680"/>
        <v/>
      </c>
      <c r="BOG91" s="90" t="str">
        <f t="shared" si="1680"/>
        <v/>
      </c>
      <c r="BOH91" s="90" t="str">
        <f t="shared" si="1680"/>
        <v/>
      </c>
      <c r="BOI91" s="90" t="str">
        <f t="shared" si="1680"/>
        <v/>
      </c>
      <c r="BOJ91" s="90" t="str">
        <f t="shared" si="1680"/>
        <v/>
      </c>
      <c r="BOK91" s="90" t="str">
        <f t="shared" si="1680"/>
        <v/>
      </c>
      <c r="BOL91" s="90" t="str">
        <f t="shared" si="1680"/>
        <v/>
      </c>
      <c r="BOM91" s="90" t="str">
        <f t="shared" si="1680"/>
        <v/>
      </c>
      <c r="BON91" s="90" t="str">
        <f t="shared" si="1680"/>
        <v/>
      </c>
      <c r="BOO91" s="90" t="str">
        <f t="shared" si="1680"/>
        <v/>
      </c>
      <c r="BOP91" s="90" t="str">
        <f t="shared" si="1680"/>
        <v/>
      </c>
      <c r="BOQ91" s="90" t="str">
        <f t="shared" si="1680"/>
        <v/>
      </c>
      <c r="BOR91" s="90" t="str">
        <f t="shared" si="1680"/>
        <v/>
      </c>
      <c r="BOS91" s="90" t="str">
        <f t="shared" si="1680"/>
        <v/>
      </c>
      <c r="BOT91" s="90" t="str">
        <f t="shared" si="1680"/>
        <v/>
      </c>
      <c r="BOU91" s="90" t="str">
        <f t="shared" si="1680"/>
        <v/>
      </c>
      <c r="BOV91" s="90" t="str">
        <f t="shared" si="1680"/>
        <v/>
      </c>
      <c r="BOW91" s="90" t="str">
        <f t="shared" si="1680"/>
        <v/>
      </c>
      <c r="BOX91" s="90" t="str">
        <f t="shared" si="1680"/>
        <v/>
      </c>
      <c r="BOY91" s="90" t="str">
        <f t="shared" si="1680"/>
        <v/>
      </c>
      <c r="BOZ91" s="90" t="str">
        <f t="shared" si="1680"/>
        <v/>
      </c>
      <c r="BPA91" s="90" t="str">
        <f t="shared" si="1680"/>
        <v/>
      </c>
      <c r="BPB91" s="90" t="str">
        <f t="shared" si="1680"/>
        <v/>
      </c>
      <c r="BPC91" s="90" t="str">
        <f t="shared" si="1680"/>
        <v/>
      </c>
      <c r="BPD91" s="90" t="str">
        <f t="shared" si="1680"/>
        <v/>
      </c>
      <c r="BPE91" s="90" t="str">
        <f t="shared" si="1680"/>
        <v/>
      </c>
      <c r="BPF91" s="90" t="str">
        <f t="shared" si="1680"/>
        <v/>
      </c>
      <c r="BPG91" s="90" t="str">
        <f t="shared" si="1680"/>
        <v/>
      </c>
      <c r="BPH91" s="90" t="str">
        <f t="shared" si="1680"/>
        <v/>
      </c>
      <c r="BPI91" s="90" t="str">
        <f t="shared" si="1680"/>
        <v/>
      </c>
      <c r="BPJ91" s="90" t="str">
        <f t="shared" si="1680"/>
        <v/>
      </c>
      <c r="BPK91" s="90" t="str">
        <f t="shared" si="1680"/>
        <v/>
      </c>
      <c r="BPL91" s="90" t="str">
        <f t="shared" si="1680"/>
        <v/>
      </c>
      <c r="BPM91" s="90" t="str">
        <f t="shared" si="1680"/>
        <v/>
      </c>
      <c r="BPN91" s="90" t="str">
        <f t="shared" si="1680"/>
        <v/>
      </c>
      <c r="BPO91" s="90" t="str">
        <f t="shared" si="1680"/>
        <v/>
      </c>
      <c r="BPP91" s="90" t="str">
        <f t="shared" si="1680"/>
        <v/>
      </c>
      <c r="BPQ91" s="90" t="str">
        <f t="shared" si="1680"/>
        <v/>
      </c>
      <c r="BPR91" s="90" t="str">
        <f t="shared" si="1680"/>
        <v/>
      </c>
      <c r="BPS91" s="90" t="str">
        <f t="shared" si="1680"/>
        <v/>
      </c>
      <c r="BPT91" s="90" t="str">
        <f t="shared" si="1680"/>
        <v/>
      </c>
      <c r="BPU91" s="90" t="str">
        <f t="shared" si="1680"/>
        <v/>
      </c>
      <c r="BPV91" s="90" t="str">
        <f t="shared" si="1680"/>
        <v/>
      </c>
      <c r="BPW91" s="90" t="str">
        <f t="shared" si="1680"/>
        <v/>
      </c>
      <c r="BPX91" s="90" t="str">
        <f t="shared" si="1680"/>
        <v/>
      </c>
      <c r="BPY91" s="90" t="str">
        <f t="shared" ref="BPY91:BSJ91" si="1681">IF(AND(BPY$8&gt;14,BPY$8&lt;19, BPY$6="Male"),1,"")</f>
        <v/>
      </c>
      <c r="BPZ91" s="90" t="str">
        <f t="shared" si="1681"/>
        <v/>
      </c>
      <c r="BQA91" s="90" t="str">
        <f t="shared" si="1681"/>
        <v/>
      </c>
      <c r="BQB91" s="90" t="str">
        <f t="shared" si="1681"/>
        <v/>
      </c>
      <c r="BQC91" s="90" t="str">
        <f t="shared" si="1681"/>
        <v/>
      </c>
      <c r="BQD91" s="90" t="str">
        <f t="shared" si="1681"/>
        <v/>
      </c>
      <c r="BQE91" s="90" t="str">
        <f t="shared" si="1681"/>
        <v/>
      </c>
      <c r="BQF91" s="90" t="str">
        <f t="shared" si="1681"/>
        <v/>
      </c>
      <c r="BQG91" s="90" t="str">
        <f t="shared" si="1681"/>
        <v/>
      </c>
      <c r="BQH91" s="90" t="str">
        <f t="shared" si="1681"/>
        <v/>
      </c>
      <c r="BQI91" s="90" t="str">
        <f t="shared" si="1681"/>
        <v/>
      </c>
      <c r="BQJ91" s="90" t="str">
        <f t="shared" si="1681"/>
        <v/>
      </c>
      <c r="BQK91" s="90" t="str">
        <f t="shared" si="1681"/>
        <v/>
      </c>
      <c r="BQL91" s="90" t="str">
        <f t="shared" si="1681"/>
        <v/>
      </c>
      <c r="BQM91" s="90" t="str">
        <f t="shared" si="1681"/>
        <v/>
      </c>
      <c r="BQN91" s="90" t="str">
        <f t="shared" si="1681"/>
        <v/>
      </c>
      <c r="BQO91" s="90" t="str">
        <f t="shared" si="1681"/>
        <v/>
      </c>
      <c r="BQP91" s="90" t="str">
        <f t="shared" si="1681"/>
        <v/>
      </c>
      <c r="BQQ91" s="90" t="str">
        <f t="shared" si="1681"/>
        <v/>
      </c>
      <c r="BQR91" s="90" t="str">
        <f t="shared" si="1681"/>
        <v/>
      </c>
      <c r="BQS91" s="90" t="str">
        <f t="shared" si="1681"/>
        <v/>
      </c>
      <c r="BQT91" s="90" t="str">
        <f t="shared" si="1681"/>
        <v/>
      </c>
      <c r="BQU91" s="90" t="str">
        <f t="shared" si="1681"/>
        <v/>
      </c>
      <c r="BQV91" s="90" t="str">
        <f t="shared" si="1681"/>
        <v/>
      </c>
      <c r="BQW91" s="90" t="str">
        <f t="shared" si="1681"/>
        <v/>
      </c>
      <c r="BQX91" s="90" t="str">
        <f t="shared" si="1681"/>
        <v/>
      </c>
      <c r="BQY91" s="90" t="str">
        <f t="shared" si="1681"/>
        <v/>
      </c>
      <c r="BQZ91" s="90" t="str">
        <f t="shared" si="1681"/>
        <v/>
      </c>
      <c r="BRA91" s="90" t="str">
        <f t="shared" si="1681"/>
        <v/>
      </c>
      <c r="BRB91" s="90" t="str">
        <f t="shared" si="1681"/>
        <v/>
      </c>
      <c r="BRC91" s="90" t="str">
        <f t="shared" si="1681"/>
        <v/>
      </c>
      <c r="BRD91" s="90" t="str">
        <f t="shared" si="1681"/>
        <v/>
      </c>
      <c r="BRE91" s="90" t="str">
        <f t="shared" si="1681"/>
        <v/>
      </c>
      <c r="BRF91" s="90" t="str">
        <f t="shared" si="1681"/>
        <v/>
      </c>
      <c r="BRG91" s="90" t="str">
        <f t="shared" si="1681"/>
        <v/>
      </c>
      <c r="BRH91" s="90" t="str">
        <f t="shared" si="1681"/>
        <v/>
      </c>
      <c r="BRI91" s="90" t="str">
        <f t="shared" si="1681"/>
        <v/>
      </c>
      <c r="BRJ91" s="90" t="str">
        <f t="shared" si="1681"/>
        <v/>
      </c>
      <c r="BRK91" s="90" t="str">
        <f t="shared" si="1681"/>
        <v/>
      </c>
      <c r="BRL91" s="90" t="str">
        <f t="shared" si="1681"/>
        <v/>
      </c>
      <c r="BRM91" s="90" t="str">
        <f t="shared" si="1681"/>
        <v/>
      </c>
      <c r="BRN91" s="90" t="str">
        <f t="shared" si="1681"/>
        <v/>
      </c>
      <c r="BRO91" s="90" t="str">
        <f t="shared" si="1681"/>
        <v/>
      </c>
      <c r="BRP91" s="90" t="str">
        <f t="shared" si="1681"/>
        <v/>
      </c>
      <c r="BRQ91" s="90" t="str">
        <f t="shared" si="1681"/>
        <v/>
      </c>
      <c r="BRR91" s="90" t="str">
        <f t="shared" si="1681"/>
        <v/>
      </c>
      <c r="BRS91" s="90" t="str">
        <f t="shared" si="1681"/>
        <v/>
      </c>
      <c r="BRT91" s="90" t="str">
        <f t="shared" si="1681"/>
        <v/>
      </c>
      <c r="BRU91" s="90" t="str">
        <f t="shared" si="1681"/>
        <v/>
      </c>
      <c r="BRV91" s="90" t="str">
        <f t="shared" si="1681"/>
        <v/>
      </c>
      <c r="BRW91" s="90" t="str">
        <f t="shared" si="1681"/>
        <v/>
      </c>
      <c r="BRX91" s="90" t="str">
        <f t="shared" si="1681"/>
        <v/>
      </c>
      <c r="BRY91" s="90" t="str">
        <f t="shared" si="1681"/>
        <v/>
      </c>
      <c r="BRZ91" s="90" t="str">
        <f t="shared" si="1681"/>
        <v/>
      </c>
      <c r="BSA91" s="90" t="str">
        <f t="shared" si="1681"/>
        <v/>
      </c>
      <c r="BSB91" s="90" t="str">
        <f t="shared" si="1681"/>
        <v/>
      </c>
      <c r="BSC91" s="90" t="str">
        <f t="shared" si="1681"/>
        <v/>
      </c>
      <c r="BSD91" s="90" t="str">
        <f t="shared" si="1681"/>
        <v/>
      </c>
      <c r="BSE91" s="90" t="str">
        <f t="shared" si="1681"/>
        <v/>
      </c>
      <c r="BSF91" s="90" t="str">
        <f t="shared" si="1681"/>
        <v/>
      </c>
      <c r="BSG91" s="90" t="str">
        <f t="shared" si="1681"/>
        <v/>
      </c>
      <c r="BSH91" s="90" t="str">
        <f t="shared" si="1681"/>
        <v/>
      </c>
      <c r="BSI91" s="90" t="str">
        <f t="shared" si="1681"/>
        <v/>
      </c>
      <c r="BSJ91" s="90" t="str">
        <f t="shared" si="1681"/>
        <v/>
      </c>
      <c r="BSK91" s="90" t="str">
        <f t="shared" ref="BSK91:BUV91" si="1682">IF(AND(BSK$8&gt;14,BSK$8&lt;19, BSK$6="Male"),1,"")</f>
        <v/>
      </c>
      <c r="BSL91" s="90" t="str">
        <f t="shared" si="1682"/>
        <v/>
      </c>
      <c r="BSM91" s="90" t="str">
        <f t="shared" si="1682"/>
        <v/>
      </c>
      <c r="BSN91" s="90" t="str">
        <f t="shared" si="1682"/>
        <v/>
      </c>
      <c r="BSO91" s="90" t="str">
        <f t="shared" si="1682"/>
        <v/>
      </c>
      <c r="BSP91" s="90" t="str">
        <f t="shared" si="1682"/>
        <v/>
      </c>
      <c r="BSQ91" s="90" t="str">
        <f t="shared" si="1682"/>
        <v/>
      </c>
      <c r="BSR91" s="90" t="str">
        <f t="shared" si="1682"/>
        <v/>
      </c>
      <c r="BSS91" s="90" t="str">
        <f t="shared" si="1682"/>
        <v/>
      </c>
      <c r="BST91" s="90" t="str">
        <f t="shared" si="1682"/>
        <v/>
      </c>
      <c r="BSU91" s="90" t="str">
        <f t="shared" si="1682"/>
        <v/>
      </c>
      <c r="BSV91" s="90" t="str">
        <f t="shared" si="1682"/>
        <v/>
      </c>
      <c r="BSW91" s="90" t="str">
        <f t="shared" si="1682"/>
        <v/>
      </c>
      <c r="BSX91" s="90" t="str">
        <f t="shared" si="1682"/>
        <v/>
      </c>
      <c r="BSY91" s="90" t="str">
        <f t="shared" si="1682"/>
        <v/>
      </c>
      <c r="BSZ91" s="90" t="str">
        <f t="shared" si="1682"/>
        <v/>
      </c>
      <c r="BTA91" s="90" t="str">
        <f t="shared" si="1682"/>
        <v/>
      </c>
      <c r="BTB91" s="90" t="str">
        <f t="shared" si="1682"/>
        <v/>
      </c>
      <c r="BTC91" s="90" t="str">
        <f t="shared" si="1682"/>
        <v/>
      </c>
      <c r="BTD91" s="90" t="str">
        <f t="shared" si="1682"/>
        <v/>
      </c>
      <c r="BTE91" s="90" t="str">
        <f t="shared" si="1682"/>
        <v/>
      </c>
      <c r="BTF91" s="90" t="str">
        <f t="shared" si="1682"/>
        <v/>
      </c>
      <c r="BTG91" s="90" t="str">
        <f t="shared" si="1682"/>
        <v/>
      </c>
      <c r="BTH91" s="90" t="str">
        <f t="shared" si="1682"/>
        <v/>
      </c>
      <c r="BTI91" s="90" t="str">
        <f t="shared" si="1682"/>
        <v/>
      </c>
      <c r="BTJ91" s="90" t="str">
        <f t="shared" si="1682"/>
        <v/>
      </c>
      <c r="BTK91" s="90" t="str">
        <f t="shared" si="1682"/>
        <v/>
      </c>
      <c r="BTL91" s="90" t="str">
        <f t="shared" si="1682"/>
        <v/>
      </c>
      <c r="BTM91" s="90" t="str">
        <f t="shared" si="1682"/>
        <v/>
      </c>
      <c r="BTN91" s="90" t="str">
        <f t="shared" si="1682"/>
        <v/>
      </c>
      <c r="BTO91" s="90" t="str">
        <f t="shared" si="1682"/>
        <v/>
      </c>
      <c r="BTP91" s="90" t="str">
        <f t="shared" si="1682"/>
        <v/>
      </c>
      <c r="BTQ91" s="90" t="str">
        <f t="shared" si="1682"/>
        <v/>
      </c>
      <c r="BTR91" s="90" t="str">
        <f t="shared" si="1682"/>
        <v/>
      </c>
      <c r="BTS91" s="90" t="str">
        <f t="shared" si="1682"/>
        <v/>
      </c>
      <c r="BTT91" s="90" t="str">
        <f t="shared" si="1682"/>
        <v/>
      </c>
      <c r="BTU91" s="90" t="str">
        <f t="shared" si="1682"/>
        <v/>
      </c>
      <c r="BTV91" s="90" t="str">
        <f t="shared" si="1682"/>
        <v/>
      </c>
      <c r="BTW91" s="90" t="str">
        <f t="shared" si="1682"/>
        <v/>
      </c>
      <c r="BTX91" s="90" t="str">
        <f t="shared" si="1682"/>
        <v/>
      </c>
      <c r="BTY91" s="90" t="str">
        <f t="shared" si="1682"/>
        <v/>
      </c>
      <c r="BTZ91" s="90" t="str">
        <f t="shared" si="1682"/>
        <v/>
      </c>
      <c r="BUA91" s="90" t="str">
        <f t="shared" si="1682"/>
        <v/>
      </c>
      <c r="BUB91" s="90" t="str">
        <f t="shared" si="1682"/>
        <v/>
      </c>
      <c r="BUC91" s="90" t="str">
        <f t="shared" si="1682"/>
        <v/>
      </c>
      <c r="BUD91" s="90" t="str">
        <f t="shared" si="1682"/>
        <v/>
      </c>
      <c r="BUE91" s="90" t="str">
        <f t="shared" si="1682"/>
        <v/>
      </c>
      <c r="BUF91" s="90" t="str">
        <f t="shared" si="1682"/>
        <v/>
      </c>
      <c r="BUG91" s="90" t="str">
        <f t="shared" si="1682"/>
        <v/>
      </c>
      <c r="BUH91" s="90" t="str">
        <f t="shared" si="1682"/>
        <v/>
      </c>
      <c r="BUI91" s="90" t="str">
        <f t="shared" si="1682"/>
        <v/>
      </c>
      <c r="BUJ91" s="90" t="str">
        <f t="shared" si="1682"/>
        <v/>
      </c>
      <c r="BUK91" s="90" t="str">
        <f t="shared" si="1682"/>
        <v/>
      </c>
      <c r="BUL91" s="90" t="str">
        <f t="shared" si="1682"/>
        <v/>
      </c>
      <c r="BUM91" s="90" t="str">
        <f t="shared" si="1682"/>
        <v/>
      </c>
      <c r="BUN91" s="90" t="str">
        <f t="shared" si="1682"/>
        <v/>
      </c>
      <c r="BUO91" s="90" t="str">
        <f t="shared" si="1682"/>
        <v/>
      </c>
      <c r="BUP91" s="90" t="str">
        <f t="shared" si="1682"/>
        <v/>
      </c>
      <c r="BUQ91" s="90" t="str">
        <f t="shared" si="1682"/>
        <v/>
      </c>
      <c r="BUR91" s="90" t="str">
        <f t="shared" si="1682"/>
        <v/>
      </c>
      <c r="BUS91" s="90" t="str">
        <f t="shared" si="1682"/>
        <v/>
      </c>
      <c r="BUT91" s="90" t="str">
        <f t="shared" si="1682"/>
        <v/>
      </c>
      <c r="BUU91" s="90" t="str">
        <f t="shared" si="1682"/>
        <v/>
      </c>
      <c r="BUV91" s="90" t="str">
        <f t="shared" si="1682"/>
        <v/>
      </c>
      <c r="BUW91" s="90" t="str">
        <f t="shared" ref="BUW91:BXH91" si="1683">IF(AND(BUW$8&gt;14,BUW$8&lt;19, BUW$6="Male"),1,"")</f>
        <v/>
      </c>
      <c r="BUX91" s="90" t="str">
        <f t="shared" si="1683"/>
        <v/>
      </c>
      <c r="BUY91" s="90" t="str">
        <f t="shared" si="1683"/>
        <v/>
      </c>
      <c r="BUZ91" s="90" t="str">
        <f t="shared" si="1683"/>
        <v/>
      </c>
      <c r="BVA91" s="90" t="str">
        <f t="shared" si="1683"/>
        <v/>
      </c>
      <c r="BVB91" s="90" t="str">
        <f t="shared" si="1683"/>
        <v/>
      </c>
      <c r="BVC91" s="90" t="str">
        <f t="shared" si="1683"/>
        <v/>
      </c>
      <c r="BVD91" s="90" t="str">
        <f t="shared" si="1683"/>
        <v/>
      </c>
      <c r="BVE91" s="90" t="str">
        <f t="shared" si="1683"/>
        <v/>
      </c>
      <c r="BVF91" s="90" t="str">
        <f t="shared" si="1683"/>
        <v/>
      </c>
      <c r="BVG91" s="90" t="str">
        <f t="shared" si="1683"/>
        <v/>
      </c>
      <c r="BVH91" s="90" t="str">
        <f t="shared" si="1683"/>
        <v/>
      </c>
      <c r="BVI91" s="90" t="str">
        <f t="shared" si="1683"/>
        <v/>
      </c>
      <c r="BVJ91" s="90" t="str">
        <f t="shared" si="1683"/>
        <v/>
      </c>
      <c r="BVK91" s="90" t="str">
        <f t="shared" si="1683"/>
        <v/>
      </c>
      <c r="BVL91" s="90" t="str">
        <f t="shared" si="1683"/>
        <v/>
      </c>
      <c r="BVM91" s="90" t="str">
        <f t="shared" si="1683"/>
        <v/>
      </c>
      <c r="BVN91" s="90" t="str">
        <f t="shared" si="1683"/>
        <v/>
      </c>
      <c r="BVO91" s="90" t="str">
        <f t="shared" si="1683"/>
        <v/>
      </c>
      <c r="BVP91" s="90" t="str">
        <f t="shared" si="1683"/>
        <v/>
      </c>
      <c r="BVQ91" s="90" t="str">
        <f t="shared" si="1683"/>
        <v/>
      </c>
      <c r="BVR91" s="90" t="str">
        <f t="shared" si="1683"/>
        <v/>
      </c>
      <c r="BVS91" s="90" t="str">
        <f t="shared" si="1683"/>
        <v/>
      </c>
      <c r="BVT91" s="90" t="str">
        <f t="shared" si="1683"/>
        <v/>
      </c>
      <c r="BVU91" s="90" t="str">
        <f t="shared" si="1683"/>
        <v/>
      </c>
      <c r="BVV91" s="90" t="str">
        <f t="shared" si="1683"/>
        <v/>
      </c>
      <c r="BVW91" s="90" t="str">
        <f t="shared" si="1683"/>
        <v/>
      </c>
      <c r="BVX91" s="90" t="str">
        <f t="shared" si="1683"/>
        <v/>
      </c>
      <c r="BVY91" s="90" t="str">
        <f t="shared" si="1683"/>
        <v/>
      </c>
      <c r="BVZ91" s="90" t="str">
        <f t="shared" si="1683"/>
        <v/>
      </c>
      <c r="BWA91" s="90" t="str">
        <f t="shared" si="1683"/>
        <v/>
      </c>
      <c r="BWB91" s="90" t="str">
        <f t="shared" si="1683"/>
        <v/>
      </c>
      <c r="BWC91" s="90" t="str">
        <f t="shared" si="1683"/>
        <v/>
      </c>
      <c r="BWD91" s="90" t="str">
        <f t="shared" si="1683"/>
        <v/>
      </c>
      <c r="BWE91" s="90" t="str">
        <f t="shared" si="1683"/>
        <v/>
      </c>
      <c r="BWF91" s="90" t="str">
        <f t="shared" si="1683"/>
        <v/>
      </c>
      <c r="BWG91" s="90" t="str">
        <f t="shared" si="1683"/>
        <v/>
      </c>
      <c r="BWH91" s="90" t="str">
        <f t="shared" si="1683"/>
        <v/>
      </c>
      <c r="BWI91" s="90" t="str">
        <f t="shared" si="1683"/>
        <v/>
      </c>
      <c r="BWJ91" s="90" t="str">
        <f t="shared" si="1683"/>
        <v/>
      </c>
      <c r="BWK91" s="90" t="str">
        <f t="shared" si="1683"/>
        <v/>
      </c>
      <c r="BWL91" s="90" t="str">
        <f t="shared" si="1683"/>
        <v/>
      </c>
      <c r="BWM91" s="90" t="str">
        <f t="shared" si="1683"/>
        <v/>
      </c>
      <c r="BWN91" s="90" t="str">
        <f t="shared" si="1683"/>
        <v/>
      </c>
      <c r="BWO91" s="90" t="str">
        <f t="shared" si="1683"/>
        <v/>
      </c>
      <c r="BWP91" s="90" t="str">
        <f t="shared" si="1683"/>
        <v/>
      </c>
      <c r="BWQ91" s="90" t="str">
        <f t="shared" si="1683"/>
        <v/>
      </c>
      <c r="BWR91" s="90" t="str">
        <f t="shared" si="1683"/>
        <v/>
      </c>
      <c r="BWS91" s="90" t="str">
        <f t="shared" si="1683"/>
        <v/>
      </c>
      <c r="BWT91" s="90" t="str">
        <f t="shared" si="1683"/>
        <v/>
      </c>
      <c r="BWU91" s="90" t="str">
        <f t="shared" si="1683"/>
        <v/>
      </c>
      <c r="BWV91" s="90" t="str">
        <f t="shared" si="1683"/>
        <v/>
      </c>
      <c r="BWW91" s="90" t="str">
        <f t="shared" si="1683"/>
        <v/>
      </c>
      <c r="BWX91" s="90" t="str">
        <f t="shared" si="1683"/>
        <v/>
      </c>
      <c r="BWY91" s="90" t="str">
        <f t="shared" si="1683"/>
        <v/>
      </c>
      <c r="BWZ91" s="90" t="str">
        <f t="shared" si="1683"/>
        <v/>
      </c>
      <c r="BXA91" s="90" t="str">
        <f t="shared" si="1683"/>
        <v/>
      </c>
      <c r="BXB91" s="90" t="str">
        <f t="shared" si="1683"/>
        <v/>
      </c>
      <c r="BXC91" s="90" t="str">
        <f t="shared" si="1683"/>
        <v/>
      </c>
      <c r="BXD91" s="90" t="str">
        <f t="shared" si="1683"/>
        <v/>
      </c>
      <c r="BXE91" s="90" t="str">
        <f t="shared" si="1683"/>
        <v/>
      </c>
      <c r="BXF91" s="90" t="str">
        <f t="shared" si="1683"/>
        <v/>
      </c>
      <c r="BXG91" s="90" t="str">
        <f t="shared" si="1683"/>
        <v/>
      </c>
      <c r="BXH91" s="90" t="str">
        <f t="shared" si="1683"/>
        <v/>
      </c>
      <c r="BXI91" s="90" t="str">
        <f t="shared" ref="BXI91:BZT91" si="1684">IF(AND(BXI$8&gt;14,BXI$8&lt;19, BXI$6="Male"),1,"")</f>
        <v/>
      </c>
      <c r="BXJ91" s="90" t="str">
        <f t="shared" si="1684"/>
        <v/>
      </c>
      <c r="BXK91" s="90" t="str">
        <f t="shared" si="1684"/>
        <v/>
      </c>
      <c r="BXL91" s="90" t="str">
        <f t="shared" si="1684"/>
        <v/>
      </c>
      <c r="BXM91" s="90" t="str">
        <f t="shared" si="1684"/>
        <v/>
      </c>
      <c r="BXN91" s="90" t="str">
        <f t="shared" si="1684"/>
        <v/>
      </c>
      <c r="BXO91" s="90" t="str">
        <f t="shared" si="1684"/>
        <v/>
      </c>
      <c r="BXP91" s="90" t="str">
        <f t="shared" si="1684"/>
        <v/>
      </c>
      <c r="BXQ91" s="90" t="str">
        <f t="shared" si="1684"/>
        <v/>
      </c>
      <c r="BXR91" s="90" t="str">
        <f t="shared" si="1684"/>
        <v/>
      </c>
      <c r="BXS91" s="90" t="str">
        <f t="shared" si="1684"/>
        <v/>
      </c>
      <c r="BXT91" s="90" t="str">
        <f t="shared" si="1684"/>
        <v/>
      </c>
      <c r="BXU91" s="90" t="str">
        <f t="shared" si="1684"/>
        <v/>
      </c>
      <c r="BXV91" s="90" t="str">
        <f t="shared" si="1684"/>
        <v/>
      </c>
      <c r="BXW91" s="90" t="str">
        <f t="shared" si="1684"/>
        <v/>
      </c>
      <c r="BXX91" s="90" t="str">
        <f t="shared" si="1684"/>
        <v/>
      </c>
      <c r="BXY91" s="90" t="str">
        <f t="shared" si="1684"/>
        <v/>
      </c>
      <c r="BXZ91" s="90" t="str">
        <f t="shared" si="1684"/>
        <v/>
      </c>
      <c r="BYA91" s="90" t="str">
        <f t="shared" si="1684"/>
        <v/>
      </c>
      <c r="BYB91" s="90" t="str">
        <f t="shared" si="1684"/>
        <v/>
      </c>
      <c r="BYC91" s="90" t="str">
        <f t="shared" si="1684"/>
        <v/>
      </c>
      <c r="BYD91" s="90" t="str">
        <f t="shared" si="1684"/>
        <v/>
      </c>
      <c r="BYE91" s="90" t="str">
        <f t="shared" si="1684"/>
        <v/>
      </c>
      <c r="BYF91" s="90" t="str">
        <f t="shared" si="1684"/>
        <v/>
      </c>
      <c r="BYG91" s="90" t="str">
        <f t="shared" si="1684"/>
        <v/>
      </c>
      <c r="BYH91" s="90" t="str">
        <f t="shared" si="1684"/>
        <v/>
      </c>
      <c r="BYI91" s="90" t="str">
        <f t="shared" si="1684"/>
        <v/>
      </c>
      <c r="BYJ91" s="90" t="str">
        <f t="shared" si="1684"/>
        <v/>
      </c>
      <c r="BYK91" s="90" t="str">
        <f t="shared" si="1684"/>
        <v/>
      </c>
      <c r="BYL91" s="90" t="str">
        <f t="shared" si="1684"/>
        <v/>
      </c>
      <c r="BYM91" s="90" t="str">
        <f t="shared" si="1684"/>
        <v/>
      </c>
      <c r="BYN91" s="90" t="str">
        <f t="shared" si="1684"/>
        <v/>
      </c>
      <c r="BYO91" s="90" t="str">
        <f t="shared" si="1684"/>
        <v/>
      </c>
      <c r="BYP91" s="90" t="str">
        <f t="shared" si="1684"/>
        <v/>
      </c>
      <c r="BYQ91" s="90" t="str">
        <f t="shared" si="1684"/>
        <v/>
      </c>
      <c r="BYR91" s="90" t="str">
        <f t="shared" si="1684"/>
        <v/>
      </c>
      <c r="BYS91" s="90" t="str">
        <f t="shared" si="1684"/>
        <v/>
      </c>
      <c r="BYT91" s="90" t="str">
        <f t="shared" si="1684"/>
        <v/>
      </c>
      <c r="BYU91" s="90" t="str">
        <f t="shared" si="1684"/>
        <v/>
      </c>
      <c r="BYV91" s="90" t="str">
        <f t="shared" si="1684"/>
        <v/>
      </c>
      <c r="BYW91" s="90" t="str">
        <f t="shared" si="1684"/>
        <v/>
      </c>
      <c r="BYX91" s="90" t="str">
        <f t="shared" si="1684"/>
        <v/>
      </c>
      <c r="BYY91" s="90" t="str">
        <f t="shared" si="1684"/>
        <v/>
      </c>
      <c r="BYZ91" s="90" t="str">
        <f t="shared" si="1684"/>
        <v/>
      </c>
      <c r="BZA91" s="90" t="str">
        <f t="shared" si="1684"/>
        <v/>
      </c>
      <c r="BZB91" s="90" t="str">
        <f t="shared" si="1684"/>
        <v/>
      </c>
      <c r="BZC91" s="90" t="str">
        <f t="shared" si="1684"/>
        <v/>
      </c>
      <c r="BZD91" s="90" t="str">
        <f t="shared" si="1684"/>
        <v/>
      </c>
      <c r="BZE91" s="90" t="str">
        <f t="shared" si="1684"/>
        <v/>
      </c>
      <c r="BZF91" s="90" t="str">
        <f t="shared" si="1684"/>
        <v/>
      </c>
      <c r="BZG91" s="90" t="str">
        <f t="shared" si="1684"/>
        <v/>
      </c>
      <c r="BZH91" s="90" t="str">
        <f t="shared" si="1684"/>
        <v/>
      </c>
      <c r="BZI91" s="90" t="str">
        <f t="shared" si="1684"/>
        <v/>
      </c>
      <c r="BZJ91" s="90" t="str">
        <f t="shared" si="1684"/>
        <v/>
      </c>
      <c r="BZK91" s="90" t="str">
        <f t="shared" si="1684"/>
        <v/>
      </c>
      <c r="BZL91" s="90" t="str">
        <f t="shared" si="1684"/>
        <v/>
      </c>
      <c r="BZM91" s="90" t="str">
        <f t="shared" si="1684"/>
        <v/>
      </c>
      <c r="BZN91" s="90" t="str">
        <f t="shared" si="1684"/>
        <v/>
      </c>
      <c r="BZO91" s="90" t="str">
        <f t="shared" si="1684"/>
        <v/>
      </c>
      <c r="BZP91" s="90" t="str">
        <f t="shared" si="1684"/>
        <v/>
      </c>
      <c r="BZQ91" s="90" t="str">
        <f t="shared" si="1684"/>
        <v/>
      </c>
      <c r="BZR91" s="90" t="str">
        <f t="shared" si="1684"/>
        <v/>
      </c>
      <c r="BZS91" s="90" t="str">
        <f t="shared" si="1684"/>
        <v/>
      </c>
      <c r="BZT91" s="90" t="str">
        <f t="shared" si="1684"/>
        <v/>
      </c>
      <c r="BZU91" s="90" t="str">
        <f t="shared" ref="BZU91:CCF91" si="1685">IF(AND(BZU$8&gt;14,BZU$8&lt;19, BZU$6="Male"),1,"")</f>
        <v/>
      </c>
      <c r="BZV91" s="90" t="str">
        <f t="shared" si="1685"/>
        <v/>
      </c>
      <c r="BZW91" s="90" t="str">
        <f t="shared" si="1685"/>
        <v/>
      </c>
      <c r="BZX91" s="90" t="str">
        <f t="shared" si="1685"/>
        <v/>
      </c>
      <c r="BZY91" s="90" t="str">
        <f t="shared" si="1685"/>
        <v/>
      </c>
      <c r="BZZ91" s="90" t="str">
        <f t="shared" si="1685"/>
        <v/>
      </c>
      <c r="CAA91" s="90" t="str">
        <f t="shared" si="1685"/>
        <v/>
      </c>
      <c r="CAB91" s="90" t="str">
        <f t="shared" si="1685"/>
        <v/>
      </c>
      <c r="CAC91" s="90" t="str">
        <f t="shared" si="1685"/>
        <v/>
      </c>
      <c r="CAD91" s="90" t="str">
        <f t="shared" si="1685"/>
        <v/>
      </c>
      <c r="CAE91" s="90" t="str">
        <f t="shared" si="1685"/>
        <v/>
      </c>
      <c r="CAF91" s="90" t="str">
        <f t="shared" si="1685"/>
        <v/>
      </c>
      <c r="CAG91" s="90" t="str">
        <f t="shared" si="1685"/>
        <v/>
      </c>
      <c r="CAH91" s="90" t="str">
        <f t="shared" si="1685"/>
        <v/>
      </c>
      <c r="CAI91" s="90" t="str">
        <f t="shared" si="1685"/>
        <v/>
      </c>
      <c r="CAJ91" s="90" t="str">
        <f t="shared" si="1685"/>
        <v/>
      </c>
      <c r="CAK91" s="90" t="str">
        <f t="shared" si="1685"/>
        <v/>
      </c>
      <c r="CAL91" s="90" t="str">
        <f t="shared" si="1685"/>
        <v/>
      </c>
      <c r="CAM91" s="90" t="str">
        <f t="shared" si="1685"/>
        <v/>
      </c>
      <c r="CAN91" s="90" t="str">
        <f t="shared" si="1685"/>
        <v/>
      </c>
      <c r="CAO91" s="90" t="str">
        <f t="shared" si="1685"/>
        <v/>
      </c>
      <c r="CAP91" s="90" t="str">
        <f t="shared" si="1685"/>
        <v/>
      </c>
      <c r="CAQ91" s="90" t="str">
        <f t="shared" si="1685"/>
        <v/>
      </c>
      <c r="CAR91" s="90" t="str">
        <f t="shared" si="1685"/>
        <v/>
      </c>
      <c r="CAS91" s="90" t="str">
        <f t="shared" si="1685"/>
        <v/>
      </c>
      <c r="CAT91" s="90" t="str">
        <f t="shared" si="1685"/>
        <v/>
      </c>
      <c r="CAU91" s="90" t="str">
        <f t="shared" si="1685"/>
        <v/>
      </c>
      <c r="CAV91" s="90" t="str">
        <f t="shared" si="1685"/>
        <v/>
      </c>
      <c r="CAW91" s="90" t="str">
        <f t="shared" si="1685"/>
        <v/>
      </c>
      <c r="CAX91" s="90" t="str">
        <f t="shared" si="1685"/>
        <v/>
      </c>
      <c r="CAY91" s="90" t="str">
        <f t="shared" si="1685"/>
        <v/>
      </c>
      <c r="CAZ91" s="90" t="str">
        <f t="shared" si="1685"/>
        <v/>
      </c>
      <c r="CBA91" s="90" t="str">
        <f t="shared" si="1685"/>
        <v/>
      </c>
      <c r="CBB91" s="90" t="str">
        <f t="shared" si="1685"/>
        <v/>
      </c>
      <c r="CBC91" s="90" t="str">
        <f t="shared" si="1685"/>
        <v/>
      </c>
      <c r="CBD91" s="90" t="str">
        <f t="shared" si="1685"/>
        <v/>
      </c>
      <c r="CBE91" s="90" t="str">
        <f t="shared" si="1685"/>
        <v/>
      </c>
      <c r="CBF91" s="90" t="str">
        <f t="shared" si="1685"/>
        <v/>
      </c>
      <c r="CBG91" s="90" t="str">
        <f t="shared" si="1685"/>
        <v/>
      </c>
      <c r="CBH91" s="90" t="str">
        <f t="shared" si="1685"/>
        <v/>
      </c>
      <c r="CBI91" s="90" t="str">
        <f t="shared" si="1685"/>
        <v/>
      </c>
      <c r="CBJ91" s="90" t="str">
        <f t="shared" si="1685"/>
        <v/>
      </c>
      <c r="CBK91" s="90" t="str">
        <f t="shared" si="1685"/>
        <v/>
      </c>
      <c r="CBL91" s="90" t="str">
        <f t="shared" si="1685"/>
        <v/>
      </c>
      <c r="CBM91" s="90" t="str">
        <f t="shared" si="1685"/>
        <v/>
      </c>
      <c r="CBN91" s="90" t="str">
        <f t="shared" si="1685"/>
        <v/>
      </c>
      <c r="CBO91" s="90" t="str">
        <f t="shared" si="1685"/>
        <v/>
      </c>
      <c r="CBP91" s="90" t="str">
        <f t="shared" si="1685"/>
        <v/>
      </c>
      <c r="CBQ91" s="90" t="str">
        <f t="shared" si="1685"/>
        <v/>
      </c>
      <c r="CBR91" s="90" t="str">
        <f t="shared" si="1685"/>
        <v/>
      </c>
      <c r="CBS91" s="90" t="str">
        <f t="shared" si="1685"/>
        <v/>
      </c>
      <c r="CBT91" s="90" t="str">
        <f t="shared" si="1685"/>
        <v/>
      </c>
      <c r="CBU91" s="90" t="str">
        <f t="shared" si="1685"/>
        <v/>
      </c>
      <c r="CBV91" s="90" t="str">
        <f t="shared" si="1685"/>
        <v/>
      </c>
      <c r="CBW91" s="90" t="str">
        <f t="shared" si="1685"/>
        <v/>
      </c>
      <c r="CBX91" s="90" t="str">
        <f t="shared" si="1685"/>
        <v/>
      </c>
      <c r="CBY91" s="90" t="str">
        <f t="shared" si="1685"/>
        <v/>
      </c>
      <c r="CBZ91" s="90" t="str">
        <f t="shared" si="1685"/>
        <v/>
      </c>
      <c r="CCA91" s="90" t="str">
        <f t="shared" si="1685"/>
        <v/>
      </c>
      <c r="CCB91" s="90" t="str">
        <f t="shared" si="1685"/>
        <v/>
      </c>
      <c r="CCC91" s="90" t="str">
        <f t="shared" si="1685"/>
        <v/>
      </c>
      <c r="CCD91" s="90" t="str">
        <f t="shared" si="1685"/>
        <v/>
      </c>
      <c r="CCE91" s="90" t="str">
        <f t="shared" si="1685"/>
        <v/>
      </c>
      <c r="CCF91" s="90" t="str">
        <f t="shared" si="1685"/>
        <v/>
      </c>
      <c r="CCG91" s="90" t="str">
        <f t="shared" ref="CCG91:CER91" si="1686">IF(AND(CCG$8&gt;14,CCG$8&lt;19, CCG$6="Male"),1,"")</f>
        <v/>
      </c>
      <c r="CCH91" s="90" t="str">
        <f t="shared" si="1686"/>
        <v/>
      </c>
      <c r="CCI91" s="90" t="str">
        <f t="shared" si="1686"/>
        <v/>
      </c>
      <c r="CCJ91" s="90" t="str">
        <f t="shared" si="1686"/>
        <v/>
      </c>
      <c r="CCK91" s="90" t="str">
        <f t="shared" si="1686"/>
        <v/>
      </c>
      <c r="CCL91" s="90" t="str">
        <f t="shared" si="1686"/>
        <v/>
      </c>
      <c r="CCM91" s="90" t="str">
        <f t="shared" si="1686"/>
        <v/>
      </c>
      <c r="CCN91" s="90" t="str">
        <f t="shared" si="1686"/>
        <v/>
      </c>
      <c r="CCO91" s="90" t="str">
        <f t="shared" si="1686"/>
        <v/>
      </c>
      <c r="CCP91" s="90" t="str">
        <f t="shared" si="1686"/>
        <v/>
      </c>
      <c r="CCQ91" s="90" t="str">
        <f t="shared" si="1686"/>
        <v/>
      </c>
      <c r="CCR91" s="90" t="str">
        <f t="shared" si="1686"/>
        <v/>
      </c>
      <c r="CCS91" s="90" t="str">
        <f t="shared" si="1686"/>
        <v/>
      </c>
      <c r="CCT91" s="90" t="str">
        <f t="shared" si="1686"/>
        <v/>
      </c>
      <c r="CCU91" s="90" t="str">
        <f t="shared" si="1686"/>
        <v/>
      </c>
      <c r="CCV91" s="90" t="str">
        <f t="shared" si="1686"/>
        <v/>
      </c>
      <c r="CCW91" s="90" t="str">
        <f t="shared" si="1686"/>
        <v/>
      </c>
      <c r="CCX91" s="90" t="str">
        <f t="shared" si="1686"/>
        <v/>
      </c>
      <c r="CCY91" s="90" t="str">
        <f t="shared" si="1686"/>
        <v/>
      </c>
      <c r="CCZ91" s="90" t="str">
        <f t="shared" si="1686"/>
        <v/>
      </c>
      <c r="CDA91" s="90" t="str">
        <f t="shared" si="1686"/>
        <v/>
      </c>
      <c r="CDB91" s="90" t="str">
        <f t="shared" si="1686"/>
        <v/>
      </c>
      <c r="CDC91" s="90" t="str">
        <f t="shared" si="1686"/>
        <v/>
      </c>
      <c r="CDD91" s="90" t="str">
        <f t="shared" si="1686"/>
        <v/>
      </c>
      <c r="CDE91" s="90" t="str">
        <f t="shared" si="1686"/>
        <v/>
      </c>
      <c r="CDF91" s="90" t="str">
        <f t="shared" si="1686"/>
        <v/>
      </c>
      <c r="CDG91" s="90" t="str">
        <f t="shared" si="1686"/>
        <v/>
      </c>
      <c r="CDH91" s="90" t="str">
        <f t="shared" si="1686"/>
        <v/>
      </c>
      <c r="CDI91" s="90" t="str">
        <f t="shared" si="1686"/>
        <v/>
      </c>
      <c r="CDJ91" s="90" t="str">
        <f t="shared" si="1686"/>
        <v/>
      </c>
      <c r="CDK91" s="90" t="str">
        <f t="shared" si="1686"/>
        <v/>
      </c>
      <c r="CDL91" s="90" t="str">
        <f t="shared" si="1686"/>
        <v/>
      </c>
      <c r="CDM91" s="90" t="str">
        <f t="shared" si="1686"/>
        <v/>
      </c>
      <c r="CDN91" s="90" t="str">
        <f t="shared" si="1686"/>
        <v/>
      </c>
      <c r="CDO91" s="90" t="str">
        <f t="shared" si="1686"/>
        <v/>
      </c>
      <c r="CDP91" s="90" t="str">
        <f t="shared" si="1686"/>
        <v/>
      </c>
      <c r="CDQ91" s="90" t="str">
        <f t="shared" si="1686"/>
        <v/>
      </c>
      <c r="CDR91" s="90" t="str">
        <f t="shared" si="1686"/>
        <v/>
      </c>
      <c r="CDS91" s="90" t="str">
        <f t="shared" si="1686"/>
        <v/>
      </c>
      <c r="CDT91" s="90" t="str">
        <f t="shared" si="1686"/>
        <v/>
      </c>
      <c r="CDU91" s="90" t="str">
        <f t="shared" si="1686"/>
        <v/>
      </c>
      <c r="CDV91" s="90" t="str">
        <f t="shared" si="1686"/>
        <v/>
      </c>
      <c r="CDW91" s="90" t="str">
        <f t="shared" si="1686"/>
        <v/>
      </c>
      <c r="CDX91" s="90" t="str">
        <f t="shared" si="1686"/>
        <v/>
      </c>
      <c r="CDY91" s="90" t="str">
        <f t="shared" si="1686"/>
        <v/>
      </c>
      <c r="CDZ91" s="90" t="str">
        <f t="shared" si="1686"/>
        <v/>
      </c>
      <c r="CEA91" s="90" t="str">
        <f t="shared" si="1686"/>
        <v/>
      </c>
      <c r="CEB91" s="90" t="str">
        <f t="shared" si="1686"/>
        <v/>
      </c>
      <c r="CEC91" s="90" t="str">
        <f t="shared" si="1686"/>
        <v/>
      </c>
      <c r="CED91" s="90" t="str">
        <f t="shared" si="1686"/>
        <v/>
      </c>
      <c r="CEE91" s="90" t="str">
        <f t="shared" si="1686"/>
        <v/>
      </c>
      <c r="CEF91" s="90" t="str">
        <f t="shared" si="1686"/>
        <v/>
      </c>
      <c r="CEG91" s="90" t="str">
        <f t="shared" si="1686"/>
        <v/>
      </c>
      <c r="CEH91" s="90" t="str">
        <f t="shared" si="1686"/>
        <v/>
      </c>
      <c r="CEI91" s="90" t="str">
        <f t="shared" si="1686"/>
        <v/>
      </c>
      <c r="CEJ91" s="90" t="str">
        <f t="shared" si="1686"/>
        <v/>
      </c>
      <c r="CEK91" s="90" t="str">
        <f t="shared" si="1686"/>
        <v/>
      </c>
      <c r="CEL91" s="90" t="str">
        <f t="shared" si="1686"/>
        <v/>
      </c>
      <c r="CEM91" s="90" t="str">
        <f t="shared" si="1686"/>
        <v/>
      </c>
      <c r="CEN91" s="90" t="str">
        <f t="shared" si="1686"/>
        <v/>
      </c>
      <c r="CEO91" s="90" t="str">
        <f t="shared" si="1686"/>
        <v/>
      </c>
      <c r="CEP91" s="90" t="str">
        <f t="shared" si="1686"/>
        <v/>
      </c>
      <c r="CEQ91" s="90" t="str">
        <f t="shared" si="1686"/>
        <v/>
      </c>
      <c r="CER91" s="90" t="str">
        <f t="shared" si="1686"/>
        <v/>
      </c>
      <c r="CES91" s="90" t="str">
        <f t="shared" ref="CES91:CHD91" si="1687">IF(AND(CES$8&gt;14,CES$8&lt;19, CES$6="Male"),1,"")</f>
        <v/>
      </c>
      <c r="CET91" s="90" t="str">
        <f t="shared" si="1687"/>
        <v/>
      </c>
      <c r="CEU91" s="90" t="str">
        <f t="shared" si="1687"/>
        <v/>
      </c>
      <c r="CEV91" s="90" t="str">
        <f t="shared" si="1687"/>
        <v/>
      </c>
      <c r="CEW91" s="90" t="str">
        <f t="shared" si="1687"/>
        <v/>
      </c>
      <c r="CEX91" s="90" t="str">
        <f t="shared" si="1687"/>
        <v/>
      </c>
      <c r="CEY91" s="90" t="str">
        <f t="shared" si="1687"/>
        <v/>
      </c>
      <c r="CEZ91" s="90" t="str">
        <f t="shared" si="1687"/>
        <v/>
      </c>
      <c r="CFA91" s="90" t="str">
        <f t="shared" si="1687"/>
        <v/>
      </c>
      <c r="CFB91" s="90" t="str">
        <f t="shared" si="1687"/>
        <v/>
      </c>
      <c r="CFC91" s="90" t="str">
        <f t="shared" si="1687"/>
        <v/>
      </c>
      <c r="CFD91" s="90" t="str">
        <f t="shared" si="1687"/>
        <v/>
      </c>
      <c r="CFE91" s="90" t="str">
        <f t="shared" si="1687"/>
        <v/>
      </c>
      <c r="CFF91" s="90" t="str">
        <f t="shared" si="1687"/>
        <v/>
      </c>
      <c r="CFG91" s="90" t="str">
        <f t="shared" si="1687"/>
        <v/>
      </c>
      <c r="CFH91" s="90" t="str">
        <f t="shared" si="1687"/>
        <v/>
      </c>
      <c r="CFI91" s="90" t="str">
        <f t="shared" si="1687"/>
        <v/>
      </c>
      <c r="CFJ91" s="90" t="str">
        <f t="shared" si="1687"/>
        <v/>
      </c>
      <c r="CFK91" s="90" t="str">
        <f t="shared" si="1687"/>
        <v/>
      </c>
      <c r="CFL91" s="90" t="str">
        <f t="shared" si="1687"/>
        <v/>
      </c>
      <c r="CFM91" s="90" t="str">
        <f t="shared" si="1687"/>
        <v/>
      </c>
      <c r="CFN91" s="90" t="str">
        <f t="shared" si="1687"/>
        <v/>
      </c>
      <c r="CFO91" s="90" t="str">
        <f t="shared" si="1687"/>
        <v/>
      </c>
      <c r="CFP91" s="90" t="str">
        <f t="shared" si="1687"/>
        <v/>
      </c>
      <c r="CFQ91" s="90" t="str">
        <f t="shared" si="1687"/>
        <v/>
      </c>
      <c r="CFR91" s="90" t="str">
        <f t="shared" si="1687"/>
        <v/>
      </c>
      <c r="CFS91" s="90" t="str">
        <f t="shared" si="1687"/>
        <v/>
      </c>
      <c r="CFT91" s="90" t="str">
        <f t="shared" si="1687"/>
        <v/>
      </c>
      <c r="CFU91" s="90" t="str">
        <f t="shared" si="1687"/>
        <v/>
      </c>
      <c r="CFV91" s="90" t="str">
        <f t="shared" si="1687"/>
        <v/>
      </c>
      <c r="CFW91" s="90" t="str">
        <f t="shared" si="1687"/>
        <v/>
      </c>
      <c r="CFX91" s="90" t="str">
        <f t="shared" si="1687"/>
        <v/>
      </c>
      <c r="CFY91" s="90" t="str">
        <f t="shared" si="1687"/>
        <v/>
      </c>
      <c r="CFZ91" s="90" t="str">
        <f t="shared" si="1687"/>
        <v/>
      </c>
      <c r="CGA91" s="90" t="str">
        <f t="shared" si="1687"/>
        <v/>
      </c>
      <c r="CGB91" s="90" t="str">
        <f t="shared" si="1687"/>
        <v/>
      </c>
      <c r="CGC91" s="90" t="str">
        <f t="shared" si="1687"/>
        <v/>
      </c>
      <c r="CGD91" s="90" t="str">
        <f t="shared" si="1687"/>
        <v/>
      </c>
      <c r="CGE91" s="90" t="str">
        <f t="shared" si="1687"/>
        <v/>
      </c>
      <c r="CGF91" s="90" t="str">
        <f t="shared" si="1687"/>
        <v/>
      </c>
      <c r="CGG91" s="90" t="str">
        <f t="shared" si="1687"/>
        <v/>
      </c>
      <c r="CGH91" s="90" t="str">
        <f t="shared" si="1687"/>
        <v/>
      </c>
      <c r="CGI91" s="90" t="str">
        <f t="shared" si="1687"/>
        <v/>
      </c>
      <c r="CGJ91" s="90" t="str">
        <f t="shared" si="1687"/>
        <v/>
      </c>
      <c r="CGK91" s="90" t="str">
        <f t="shared" si="1687"/>
        <v/>
      </c>
      <c r="CGL91" s="90" t="str">
        <f t="shared" si="1687"/>
        <v/>
      </c>
      <c r="CGM91" s="90" t="str">
        <f t="shared" si="1687"/>
        <v/>
      </c>
      <c r="CGN91" s="90" t="str">
        <f t="shared" si="1687"/>
        <v/>
      </c>
      <c r="CGO91" s="90" t="str">
        <f t="shared" si="1687"/>
        <v/>
      </c>
      <c r="CGP91" s="90" t="str">
        <f t="shared" si="1687"/>
        <v/>
      </c>
      <c r="CGQ91" s="90" t="str">
        <f t="shared" si="1687"/>
        <v/>
      </c>
      <c r="CGR91" s="90" t="str">
        <f t="shared" si="1687"/>
        <v/>
      </c>
      <c r="CGS91" s="90" t="str">
        <f t="shared" si="1687"/>
        <v/>
      </c>
      <c r="CGT91" s="90" t="str">
        <f t="shared" si="1687"/>
        <v/>
      </c>
      <c r="CGU91" s="90" t="str">
        <f t="shared" si="1687"/>
        <v/>
      </c>
      <c r="CGV91" s="90" t="str">
        <f t="shared" si="1687"/>
        <v/>
      </c>
      <c r="CGW91" s="90" t="str">
        <f t="shared" si="1687"/>
        <v/>
      </c>
      <c r="CGX91" s="90" t="str">
        <f t="shared" si="1687"/>
        <v/>
      </c>
      <c r="CGY91" s="90" t="str">
        <f t="shared" si="1687"/>
        <v/>
      </c>
      <c r="CGZ91" s="90" t="str">
        <f t="shared" si="1687"/>
        <v/>
      </c>
      <c r="CHA91" s="90" t="str">
        <f t="shared" si="1687"/>
        <v/>
      </c>
      <c r="CHB91" s="90" t="str">
        <f t="shared" si="1687"/>
        <v/>
      </c>
      <c r="CHC91" s="90" t="str">
        <f t="shared" si="1687"/>
        <v/>
      </c>
      <c r="CHD91" s="90" t="str">
        <f t="shared" si="1687"/>
        <v/>
      </c>
      <c r="CHE91" s="90" t="str">
        <f t="shared" ref="CHE91:CJP91" si="1688">IF(AND(CHE$8&gt;14,CHE$8&lt;19, CHE$6="Male"),1,"")</f>
        <v/>
      </c>
      <c r="CHF91" s="90" t="str">
        <f t="shared" si="1688"/>
        <v/>
      </c>
      <c r="CHG91" s="90" t="str">
        <f t="shared" si="1688"/>
        <v/>
      </c>
      <c r="CHH91" s="90" t="str">
        <f t="shared" si="1688"/>
        <v/>
      </c>
      <c r="CHI91" s="90" t="str">
        <f t="shared" si="1688"/>
        <v/>
      </c>
      <c r="CHJ91" s="90" t="str">
        <f t="shared" si="1688"/>
        <v/>
      </c>
      <c r="CHK91" s="90" t="str">
        <f t="shared" si="1688"/>
        <v/>
      </c>
      <c r="CHL91" s="90" t="str">
        <f t="shared" si="1688"/>
        <v/>
      </c>
      <c r="CHM91" s="90" t="str">
        <f t="shared" si="1688"/>
        <v/>
      </c>
      <c r="CHN91" s="90" t="str">
        <f t="shared" si="1688"/>
        <v/>
      </c>
      <c r="CHO91" s="90" t="str">
        <f t="shared" si="1688"/>
        <v/>
      </c>
      <c r="CHP91" s="90" t="str">
        <f t="shared" si="1688"/>
        <v/>
      </c>
      <c r="CHQ91" s="90" t="str">
        <f t="shared" si="1688"/>
        <v/>
      </c>
      <c r="CHR91" s="90" t="str">
        <f t="shared" si="1688"/>
        <v/>
      </c>
      <c r="CHS91" s="90" t="str">
        <f t="shared" si="1688"/>
        <v/>
      </c>
      <c r="CHT91" s="90" t="str">
        <f t="shared" si="1688"/>
        <v/>
      </c>
      <c r="CHU91" s="90" t="str">
        <f t="shared" si="1688"/>
        <v/>
      </c>
      <c r="CHV91" s="90" t="str">
        <f t="shared" si="1688"/>
        <v/>
      </c>
      <c r="CHW91" s="90" t="str">
        <f t="shared" si="1688"/>
        <v/>
      </c>
      <c r="CHX91" s="90" t="str">
        <f t="shared" si="1688"/>
        <v/>
      </c>
      <c r="CHY91" s="90" t="str">
        <f t="shared" si="1688"/>
        <v/>
      </c>
      <c r="CHZ91" s="90" t="str">
        <f t="shared" si="1688"/>
        <v/>
      </c>
      <c r="CIA91" s="90" t="str">
        <f t="shared" si="1688"/>
        <v/>
      </c>
      <c r="CIB91" s="90" t="str">
        <f t="shared" si="1688"/>
        <v/>
      </c>
      <c r="CIC91" s="90" t="str">
        <f t="shared" si="1688"/>
        <v/>
      </c>
      <c r="CID91" s="90" t="str">
        <f t="shared" si="1688"/>
        <v/>
      </c>
      <c r="CIE91" s="90" t="str">
        <f t="shared" si="1688"/>
        <v/>
      </c>
      <c r="CIF91" s="90" t="str">
        <f t="shared" si="1688"/>
        <v/>
      </c>
      <c r="CIG91" s="90" t="str">
        <f t="shared" si="1688"/>
        <v/>
      </c>
      <c r="CIH91" s="90" t="str">
        <f t="shared" si="1688"/>
        <v/>
      </c>
      <c r="CII91" s="90" t="str">
        <f t="shared" si="1688"/>
        <v/>
      </c>
      <c r="CIJ91" s="90" t="str">
        <f t="shared" si="1688"/>
        <v/>
      </c>
      <c r="CIK91" s="90" t="str">
        <f t="shared" si="1688"/>
        <v/>
      </c>
      <c r="CIL91" s="90" t="str">
        <f t="shared" si="1688"/>
        <v/>
      </c>
      <c r="CIM91" s="90" t="str">
        <f t="shared" si="1688"/>
        <v/>
      </c>
      <c r="CIN91" s="90" t="str">
        <f t="shared" si="1688"/>
        <v/>
      </c>
      <c r="CIO91" s="90" t="str">
        <f t="shared" si="1688"/>
        <v/>
      </c>
      <c r="CIP91" s="90" t="str">
        <f t="shared" si="1688"/>
        <v/>
      </c>
      <c r="CIQ91" s="90" t="str">
        <f t="shared" si="1688"/>
        <v/>
      </c>
      <c r="CIR91" s="90" t="str">
        <f t="shared" si="1688"/>
        <v/>
      </c>
      <c r="CIS91" s="90" t="str">
        <f t="shared" si="1688"/>
        <v/>
      </c>
      <c r="CIT91" s="90" t="str">
        <f t="shared" si="1688"/>
        <v/>
      </c>
      <c r="CIU91" s="90" t="str">
        <f t="shared" si="1688"/>
        <v/>
      </c>
      <c r="CIV91" s="90" t="str">
        <f t="shared" si="1688"/>
        <v/>
      </c>
      <c r="CIW91" s="90" t="str">
        <f t="shared" si="1688"/>
        <v/>
      </c>
      <c r="CIX91" s="90" t="str">
        <f t="shared" si="1688"/>
        <v/>
      </c>
      <c r="CIY91" s="90" t="str">
        <f t="shared" si="1688"/>
        <v/>
      </c>
      <c r="CIZ91" s="90" t="str">
        <f t="shared" si="1688"/>
        <v/>
      </c>
      <c r="CJA91" s="90" t="str">
        <f t="shared" si="1688"/>
        <v/>
      </c>
      <c r="CJB91" s="90" t="str">
        <f t="shared" si="1688"/>
        <v/>
      </c>
      <c r="CJC91" s="90" t="str">
        <f t="shared" si="1688"/>
        <v/>
      </c>
      <c r="CJD91" s="90" t="str">
        <f t="shared" si="1688"/>
        <v/>
      </c>
      <c r="CJE91" s="90" t="str">
        <f t="shared" si="1688"/>
        <v/>
      </c>
      <c r="CJF91" s="90" t="str">
        <f t="shared" si="1688"/>
        <v/>
      </c>
      <c r="CJG91" s="90" t="str">
        <f t="shared" si="1688"/>
        <v/>
      </c>
      <c r="CJH91" s="90" t="str">
        <f t="shared" si="1688"/>
        <v/>
      </c>
      <c r="CJI91" s="90" t="str">
        <f t="shared" si="1688"/>
        <v/>
      </c>
      <c r="CJJ91" s="90" t="str">
        <f t="shared" si="1688"/>
        <v/>
      </c>
      <c r="CJK91" s="90" t="str">
        <f t="shared" si="1688"/>
        <v/>
      </c>
      <c r="CJL91" s="90" t="str">
        <f t="shared" si="1688"/>
        <v/>
      </c>
      <c r="CJM91" s="90" t="str">
        <f t="shared" si="1688"/>
        <v/>
      </c>
      <c r="CJN91" s="90" t="str">
        <f t="shared" si="1688"/>
        <v/>
      </c>
      <c r="CJO91" s="90" t="str">
        <f t="shared" si="1688"/>
        <v/>
      </c>
      <c r="CJP91" s="90" t="str">
        <f t="shared" si="1688"/>
        <v/>
      </c>
      <c r="CJQ91" s="90" t="str">
        <f t="shared" ref="CJQ91:CMB91" si="1689">IF(AND(CJQ$8&gt;14,CJQ$8&lt;19, CJQ$6="Male"),1,"")</f>
        <v/>
      </c>
      <c r="CJR91" s="90" t="str">
        <f t="shared" si="1689"/>
        <v/>
      </c>
      <c r="CJS91" s="90" t="str">
        <f t="shared" si="1689"/>
        <v/>
      </c>
      <c r="CJT91" s="90" t="str">
        <f t="shared" si="1689"/>
        <v/>
      </c>
      <c r="CJU91" s="90" t="str">
        <f t="shared" si="1689"/>
        <v/>
      </c>
      <c r="CJV91" s="90" t="str">
        <f t="shared" si="1689"/>
        <v/>
      </c>
      <c r="CJW91" s="90" t="str">
        <f t="shared" si="1689"/>
        <v/>
      </c>
      <c r="CJX91" s="90" t="str">
        <f t="shared" si="1689"/>
        <v/>
      </c>
      <c r="CJY91" s="90" t="str">
        <f t="shared" si="1689"/>
        <v/>
      </c>
      <c r="CJZ91" s="90" t="str">
        <f t="shared" si="1689"/>
        <v/>
      </c>
      <c r="CKA91" s="90" t="str">
        <f t="shared" si="1689"/>
        <v/>
      </c>
      <c r="CKB91" s="90" t="str">
        <f t="shared" si="1689"/>
        <v/>
      </c>
      <c r="CKC91" s="90" t="str">
        <f t="shared" si="1689"/>
        <v/>
      </c>
      <c r="CKD91" s="90" t="str">
        <f t="shared" si="1689"/>
        <v/>
      </c>
      <c r="CKE91" s="90" t="str">
        <f t="shared" si="1689"/>
        <v/>
      </c>
      <c r="CKF91" s="90" t="str">
        <f t="shared" si="1689"/>
        <v/>
      </c>
      <c r="CKG91" s="90" t="str">
        <f t="shared" si="1689"/>
        <v/>
      </c>
      <c r="CKH91" s="90" t="str">
        <f t="shared" si="1689"/>
        <v/>
      </c>
      <c r="CKI91" s="90" t="str">
        <f t="shared" si="1689"/>
        <v/>
      </c>
      <c r="CKJ91" s="90" t="str">
        <f t="shared" si="1689"/>
        <v/>
      </c>
      <c r="CKK91" s="90" t="str">
        <f t="shared" si="1689"/>
        <v/>
      </c>
      <c r="CKL91" s="90" t="str">
        <f t="shared" si="1689"/>
        <v/>
      </c>
      <c r="CKM91" s="90" t="str">
        <f t="shared" si="1689"/>
        <v/>
      </c>
      <c r="CKN91" s="90" t="str">
        <f t="shared" si="1689"/>
        <v/>
      </c>
      <c r="CKO91" s="90" t="str">
        <f t="shared" si="1689"/>
        <v/>
      </c>
      <c r="CKP91" s="90" t="str">
        <f t="shared" si="1689"/>
        <v/>
      </c>
      <c r="CKQ91" s="90" t="str">
        <f t="shared" si="1689"/>
        <v/>
      </c>
      <c r="CKR91" s="90" t="str">
        <f t="shared" si="1689"/>
        <v/>
      </c>
      <c r="CKS91" s="90" t="str">
        <f t="shared" si="1689"/>
        <v/>
      </c>
      <c r="CKT91" s="90" t="str">
        <f t="shared" si="1689"/>
        <v/>
      </c>
      <c r="CKU91" s="90" t="str">
        <f t="shared" si="1689"/>
        <v/>
      </c>
      <c r="CKV91" s="90" t="str">
        <f t="shared" si="1689"/>
        <v/>
      </c>
      <c r="CKW91" s="90" t="str">
        <f t="shared" si="1689"/>
        <v/>
      </c>
      <c r="CKX91" s="90" t="str">
        <f t="shared" si="1689"/>
        <v/>
      </c>
      <c r="CKY91" s="90" t="str">
        <f t="shared" si="1689"/>
        <v/>
      </c>
      <c r="CKZ91" s="90" t="str">
        <f t="shared" si="1689"/>
        <v/>
      </c>
      <c r="CLA91" s="90" t="str">
        <f t="shared" si="1689"/>
        <v/>
      </c>
      <c r="CLB91" s="90" t="str">
        <f t="shared" si="1689"/>
        <v/>
      </c>
      <c r="CLC91" s="90" t="str">
        <f t="shared" si="1689"/>
        <v/>
      </c>
      <c r="CLD91" s="90" t="str">
        <f t="shared" si="1689"/>
        <v/>
      </c>
      <c r="CLE91" s="90" t="str">
        <f t="shared" si="1689"/>
        <v/>
      </c>
      <c r="CLF91" s="90" t="str">
        <f t="shared" si="1689"/>
        <v/>
      </c>
      <c r="CLG91" s="90" t="str">
        <f t="shared" si="1689"/>
        <v/>
      </c>
      <c r="CLH91" s="90" t="str">
        <f t="shared" si="1689"/>
        <v/>
      </c>
      <c r="CLI91" s="90" t="str">
        <f t="shared" si="1689"/>
        <v/>
      </c>
      <c r="CLJ91" s="90" t="str">
        <f t="shared" si="1689"/>
        <v/>
      </c>
      <c r="CLK91" s="90" t="str">
        <f t="shared" si="1689"/>
        <v/>
      </c>
      <c r="CLL91" s="90" t="str">
        <f t="shared" si="1689"/>
        <v/>
      </c>
      <c r="CLM91" s="90" t="str">
        <f t="shared" si="1689"/>
        <v/>
      </c>
      <c r="CLN91" s="90" t="str">
        <f t="shared" si="1689"/>
        <v/>
      </c>
      <c r="CLO91" s="90" t="str">
        <f t="shared" si="1689"/>
        <v/>
      </c>
      <c r="CLP91" s="90" t="str">
        <f t="shared" si="1689"/>
        <v/>
      </c>
      <c r="CLQ91" s="90" t="str">
        <f t="shared" si="1689"/>
        <v/>
      </c>
      <c r="CLR91" s="90" t="str">
        <f t="shared" si="1689"/>
        <v/>
      </c>
      <c r="CLS91" s="90" t="str">
        <f t="shared" si="1689"/>
        <v/>
      </c>
      <c r="CLT91" s="90" t="str">
        <f t="shared" si="1689"/>
        <v/>
      </c>
      <c r="CLU91" s="90" t="str">
        <f t="shared" si="1689"/>
        <v/>
      </c>
      <c r="CLV91" s="90" t="str">
        <f t="shared" si="1689"/>
        <v/>
      </c>
      <c r="CLW91" s="90" t="str">
        <f t="shared" si="1689"/>
        <v/>
      </c>
      <c r="CLX91" s="90" t="str">
        <f t="shared" si="1689"/>
        <v/>
      </c>
      <c r="CLY91" s="90" t="str">
        <f t="shared" si="1689"/>
        <v/>
      </c>
      <c r="CLZ91" s="90" t="str">
        <f t="shared" si="1689"/>
        <v/>
      </c>
      <c r="CMA91" s="90" t="str">
        <f t="shared" si="1689"/>
        <v/>
      </c>
      <c r="CMB91" s="90" t="str">
        <f t="shared" si="1689"/>
        <v/>
      </c>
      <c r="CMC91" s="90" t="str">
        <f t="shared" ref="CMC91:CON91" si="1690">IF(AND(CMC$8&gt;14,CMC$8&lt;19, CMC$6="Male"),1,"")</f>
        <v/>
      </c>
      <c r="CMD91" s="90" t="str">
        <f t="shared" si="1690"/>
        <v/>
      </c>
      <c r="CME91" s="90" t="str">
        <f t="shared" si="1690"/>
        <v/>
      </c>
      <c r="CMF91" s="90" t="str">
        <f t="shared" si="1690"/>
        <v/>
      </c>
      <c r="CMG91" s="90" t="str">
        <f t="shared" si="1690"/>
        <v/>
      </c>
      <c r="CMH91" s="90" t="str">
        <f t="shared" si="1690"/>
        <v/>
      </c>
      <c r="CMI91" s="90" t="str">
        <f t="shared" si="1690"/>
        <v/>
      </c>
      <c r="CMJ91" s="90" t="str">
        <f t="shared" si="1690"/>
        <v/>
      </c>
      <c r="CMK91" s="90" t="str">
        <f t="shared" si="1690"/>
        <v/>
      </c>
      <c r="CML91" s="90" t="str">
        <f t="shared" si="1690"/>
        <v/>
      </c>
      <c r="CMM91" s="90" t="str">
        <f t="shared" si="1690"/>
        <v/>
      </c>
      <c r="CMN91" s="90" t="str">
        <f t="shared" si="1690"/>
        <v/>
      </c>
      <c r="CMO91" s="90" t="str">
        <f t="shared" si="1690"/>
        <v/>
      </c>
      <c r="CMP91" s="90" t="str">
        <f t="shared" si="1690"/>
        <v/>
      </c>
      <c r="CMQ91" s="90" t="str">
        <f t="shared" si="1690"/>
        <v/>
      </c>
      <c r="CMR91" s="90" t="str">
        <f t="shared" si="1690"/>
        <v/>
      </c>
      <c r="CMS91" s="90" t="str">
        <f t="shared" si="1690"/>
        <v/>
      </c>
      <c r="CMT91" s="90" t="str">
        <f t="shared" si="1690"/>
        <v/>
      </c>
      <c r="CMU91" s="90" t="str">
        <f t="shared" si="1690"/>
        <v/>
      </c>
      <c r="CMV91" s="90" t="str">
        <f t="shared" si="1690"/>
        <v/>
      </c>
      <c r="CMW91" s="90" t="str">
        <f t="shared" si="1690"/>
        <v/>
      </c>
      <c r="CMX91" s="90" t="str">
        <f t="shared" si="1690"/>
        <v/>
      </c>
      <c r="CMY91" s="90" t="str">
        <f t="shared" si="1690"/>
        <v/>
      </c>
      <c r="CMZ91" s="90" t="str">
        <f t="shared" si="1690"/>
        <v/>
      </c>
      <c r="CNA91" s="90" t="str">
        <f t="shared" si="1690"/>
        <v/>
      </c>
      <c r="CNB91" s="90" t="str">
        <f t="shared" si="1690"/>
        <v/>
      </c>
      <c r="CNC91" s="90" t="str">
        <f t="shared" si="1690"/>
        <v/>
      </c>
      <c r="CND91" s="90" t="str">
        <f t="shared" si="1690"/>
        <v/>
      </c>
      <c r="CNE91" s="90" t="str">
        <f t="shared" si="1690"/>
        <v/>
      </c>
      <c r="CNF91" s="90" t="str">
        <f t="shared" si="1690"/>
        <v/>
      </c>
      <c r="CNG91" s="90" t="str">
        <f t="shared" si="1690"/>
        <v/>
      </c>
      <c r="CNH91" s="90" t="str">
        <f t="shared" si="1690"/>
        <v/>
      </c>
      <c r="CNI91" s="90" t="str">
        <f t="shared" si="1690"/>
        <v/>
      </c>
      <c r="CNJ91" s="90" t="str">
        <f t="shared" si="1690"/>
        <v/>
      </c>
      <c r="CNK91" s="90" t="str">
        <f t="shared" si="1690"/>
        <v/>
      </c>
      <c r="CNL91" s="90" t="str">
        <f t="shared" si="1690"/>
        <v/>
      </c>
      <c r="CNM91" s="90" t="str">
        <f t="shared" si="1690"/>
        <v/>
      </c>
      <c r="CNN91" s="90" t="str">
        <f t="shared" si="1690"/>
        <v/>
      </c>
      <c r="CNO91" s="90" t="str">
        <f t="shared" si="1690"/>
        <v/>
      </c>
      <c r="CNP91" s="90" t="str">
        <f t="shared" si="1690"/>
        <v/>
      </c>
      <c r="CNQ91" s="90" t="str">
        <f t="shared" si="1690"/>
        <v/>
      </c>
      <c r="CNR91" s="90" t="str">
        <f t="shared" si="1690"/>
        <v/>
      </c>
      <c r="CNS91" s="90" t="str">
        <f t="shared" si="1690"/>
        <v/>
      </c>
      <c r="CNT91" s="90" t="str">
        <f t="shared" si="1690"/>
        <v/>
      </c>
      <c r="CNU91" s="90" t="str">
        <f t="shared" si="1690"/>
        <v/>
      </c>
      <c r="CNV91" s="90" t="str">
        <f t="shared" si="1690"/>
        <v/>
      </c>
      <c r="CNW91" s="90" t="str">
        <f t="shared" si="1690"/>
        <v/>
      </c>
      <c r="CNX91" s="90" t="str">
        <f t="shared" si="1690"/>
        <v/>
      </c>
      <c r="CNY91" s="90" t="str">
        <f t="shared" si="1690"/>
        <v/>
      </c>
      <c r="CNZ91" s="90" t="str">
        <f t="shared" si="1690"/>
        <v/>
      </c>
      <c r="COA91" s="90" t="str">
        <f t="shared" si="1690"/>
        <v/>
      </c>
      <c r="COB91" s="90" t="str">
        <f t="shared" si="1690"/>
        <v/>
      </c>
      <c r="COC91" s="90" t="str">
        <f t="shared" si="1690"/>
        <v/>
      </c>
      <c r="COD91" s="90" t="str">
        <f t="shared" si="1690"/>
        <v/>
      </c>
      <c r="COE91" s="90" t="str">
        <f t="shared" si="1690"/>
        <v/>
      </c>
      <c r="COF91" s="90" t="str">
        <f t="shared" si="1690"/>
        <v/>
      </c>
      <c r="COG91" s="90" t="str">
        <f t="shared" si="1690"/>
        <v/>
      </c>
      <c r="COH91" s="90" t="str">
        <f t="shared" si="1690"/>
        <v/>
      </c>
      <c r="COI91" s="90" t="str">
        <f t="shared" si="1690"/>
        <v/>
      </c>
      <c r="COJ91" s="90" t="str">
        <f t="shared" si="1690"/>
        <v/>
      </c>
      <c r="COK91" s="90" t="str">
        <f t="shared" si="1690"/>
        <v/>
      </c>
      <c r="COL91" s="90" t="str">
        <f t="shared" si="1690"/>
        <v/>
      </c>
      <c r="COM91" s="90" t="str">
        <f t="shared" si="1690"/>
        <v/>
      </c>
      <c r="CON91" s="90" t="str">
        <f t="shared" si="1690"/>
        <v/>
      </c>
      <c r="COO91" s="90" t="str">
        <f t="shared" ref="COO91:CQZ91" si="1691">IF(AND(COO$8&gt;14,COO$8&lt;19, COO$6="Male"),1,"")</f>
        <v/>
      </c>
      <c r="COP91" s="90" t="str">
        <f t="shared" si="1691"/>
        <v/>
      </c>
      <c r="COQ91" s="90" t="str">
        <f t="shared" si="1691"/>
        <v/>
      </c>
      <c r="COR91" s="90" t="str">
        <f t="shared" si="1691"/>
        <v/>
      </c>
      <c r="COS91" s="90" t="str">
        <f t="shared" si="1691"/>
        <v/>
      </c>
      <c r="COT91" s="90" t="str">
        <f t="shared" si="1691"/>
        <v/>
      </c>
      <c r="COU91" s="90" t="str">
        <f t="shared" si="1691"/>
        <v/>
      </c>
      <c r="COV91" s="90" t="str">
        <f t="shared" si="1691"/>
        <v/>
      </c>
      <c r="COW91" s="90" t="str">
        <f t="shared" si="1691"/>
        <v/>
      </c>
      <c r="COX91" s="90" t="str">
        <f t="shared" si="1691"/>
        <v/>
      </c>
      <c r="COY91" s="90" t="str">
        <f t="shared" si="1691"/>
        <v/>
      </c>
      <c r="COZ91" s="90" t="str">
        <f t="shared" si="1691"/>
        <v/>
      </c>
      <c r="CPA91" s="90" t="str">
        <f t="shared" si="1691"/>
        <v/>
      </c>
      <c r="CPB91" s="90" t="str">
        <f t="shared" si="1691"/>
        <v/>
      </c>
      <c r="CPC91" s="90" t="str">
        <f t="shared" si="1691"/>
        <v/>
      </c>
      <c r="CPD91" s="90" t="str">
        <f t="shared" si="1691"/>
        <v/>
      </c>
      <c r="CPE91" s="90" t="str">
        <f t="shared" si="1691"/>
        <v/>
      </c>
      <c r="CPF91" s="90" t="str">
        <f t="shared" si="1691"/>
        <v/>
      </c>
      <c r="CPG91" s="90" t="str">
        <f t="shared" si="1691"/>
        <v/>
      </c>
      <c r="CPH91" s="90" t="str">
        <f t="shared" si="1691"/>
        <v/>
      </c>
      <c r="CPI91" s="90" t="str">
        <f t="shared" si="1691"/>
        <v/>
      </c>
      <c r="CPJ91" s="90" t="str">
        <f t="shared" si="1691"/>
        <v/>
      </c>
      <c r="CPK91" s="90" t="str">
        <f t="shared" si="1691"/>
        <v/>
      </c>
      <c r="CPL91" s="90" t="str">
        <f t="shared" si="1691"/>
        <v/>
      </c>
      <c r="CPM91" s="90" t="str">
        <f t="shared" si="1691"/>
        <v/>
      </c>
      <c r="CPN91" s="90" t="str">
        <f t="shared" si="1691"/>
        <v/>
      </c>
      <c r="CPO91" s="90" t="str">
        <f t="shared" si="1691"/>
        <v/>
      </c>
      <c r="CPP91" s="90" t="str">
        <f t="shared" si="1691"/>
        <v/>
      </c>
      <c r="CPQ91" s="90" t="str">
        <f t="shared" si="1691"/>
        <v/>
      </c>
      <c r="CPR91" s="90" t="str">
        <f t="shared" si="1691"/>
        <v/>
      </c>
      <c r="CPS91" s="90" t="str">
        <f t="shared" si="1691"/>
        <v/>
      </c>
      <c r="CPT91" s="90" t="str">
        <f t="shared" si="1691"/>
        <v/>
      </c>
      <c r="CPU91" s="90" t="str">
        <f t="shared" si="1691"/>
        <v/>
      </c>
      <c r="CPV91" s="90" t="str">
        <f t="shared" si="1691"/>
        <v/>
      </c>
      <c r="CPW91" s="90" t="str">
        <f t="shared" si="1691"/>
        <v/>
      </c>
      <c r="CPX91" s="90" t="str">
        <f t="shared" si="1691"/>
        <v/>
      </c>
      <c r="CPY91" s="90" t="str">
        <f t="shared" si="1691"/>
        <v/>
      </c>
      <c r="CPZ91" s="90" t="str">
        <f t="shared" si="1691"/>
        <v/>
      </c>
      <c r="CQA91" s="90" t="str">
        <f t="shared" si="1691"/>
        <v/>
      </c>
      <c r="CQB91" s="90" t="str">
        <f t="shared" si="1691"/>
        <v/>
      </c>
      <c r="CQC91" s="90" t="str">
        <f t="shared" si="1691"/>
        <v/>
      </c>
      <c r="CQD91" s="90" t="str">
        <f t="shared" si="1691"/>
        <v/>
      </c>
      <c r="CQE91" s="90" t="str">
        <f t="shared" si="1691"/>
        <v/>
      </c>
      <c r="CQF91" s="90" t="str">
        <f t="shared" si="1691"/>
        <v/>
      </c>
      <c r="CQG91" s="90" t="str">
        <f t="shared" si="1691"/>
        <v/>
      </c>
      <c r="CQH91" s="90" t="str">
        <f t="shared" si="1691"/>
        <v/>
      </c>
      <c r="CQI91" s="90" t="str">
        <f t="shared" si="1691"/>
        <v/>
      </c>
      <c r="CQJ91" s="90" t="str">
        <f t="shared" si="1691"/>
        <v/>
      </c>
      <c r="CQK91" s="90" t="str">
        <f t="shared" si="1691"/>
        <v/>
      </c>
      <c r="CQL91" s="90" t="str">
        <f t="shared" si="1691"/>
        <v/>
      </c>
      <c r="CQM91" s="90" t="str">
        <f t="shared" si="1691"/>
        <v/>
      </c>
      <c r="CQN91" s="90" t="str">
        <f t="shared" si="1691"/>
        <v/>
      </c>
      <c r="CQO91" s="90" t="str">
        <f t="shared" si="1691"/>
        <v/>
      </c>
      <c r="CQP91" s="90" t="str">
        <f t="shared" si="1691"/>
        <v/>
      </c>
      <c r="CQQ91" s="90" t="str">
        <f t="shared" si="1691"/>
        <v/>
      </c>
      <c r="CQR91" s="90" t="str">
        <f t="shared" si="1691"/>
        <v/>
      </c>
      <c r="CQS91" s="90" t="str">
        <f t="shared" si="1691"/>
        <v/>
      </c>
      <c r="CQT91" s="90" t="str">
        <f t="shared" si="1691"/>
        <v/>
      </c>
      <c r="CQU91" s="90" t="str">
        <f t="shared" si="1691"/>
        <v/>
      </c>
      <c r="CQV91" s="90" t="str">
        <f t="shared" si="1691"/>
        <v/>
      </c>
      <c r="CQW91" s="90" t="str">
        <f t="shared" si="1691"/>
        <v/>
      </c>
      <c r="CQX91" s="90" t="str">
        <f t="shared" si="1691"/>
        <v/>
      </c>
      <c r="CQY91" s="90" t="str">
        <f t="shared" si="1691"/>
        <v/>
      </c>
      <c r="CQZ91" s="90" t="str">
        <f t="shared" si="1691"/>
        <v/>
      </c>
      <c r="CRA91" s="90" t="str">
        <f t="shared" ref="CRA91:CTL91" si="1692">IF(AND(CRA$8&gt;14,CRA$8&lt;19, CRA$6="Male"),1,"")</f>
        <v/>
      </c>
      <c r="CRB91" s="90" t="str">
        <f t="shared" si="1692"/>
        <v/>
      </c>
      <c r="CRC91" s="90" t="str">
        <f t="shared" si="1692"/>
        <v/>
      </c>
      <c r="CRD91" s="90" t="str">
        <f t="shared" si="1692"/>
        <v/>
      </c>
      <c r="CRE91" s="90" t="str">
        <f t="shared" si="1692"/>
        <v/>
      </c>
      <c r="CRF91" s="90" t="str">
        <f t="shared" si="1692"/>
        <v/>
      </c>
      <c r="CRG91" s="90" t="str">
        <f t="shared" si="1692"/>
        <v/>
      </c>
      <c r="CRH91" s="90" t="str">
        <f t="shared" si="1692"/>
        <v/>
      </c>
      <c r="CRI91" s="90" t="str">
        <f t="shared" si="1692"/>
        <v/>
      </c>
      <c r="CRJ91" s="90" t="str">
        <f t="shared" si="1692"/>
        <v/>
      </c>
      <c r="CRK91" s="90" t="str">
        <f t="shared" si="1692"/>
        <v/>
      </c>
      <c r="CRL91" s="90" t="str">
        <f t="shared" si="1692"/>
        <v/>
      </c>
      <c r="CRM91" s="90" t="str">
        <f t="shared" si="1692"/>
        <v/>
      </c>
      <c r="CRN91" s="90" t="str">
        <f t="shared" si="1692"/>
        <v/>
      </c>
      <c r="CRO91" s="90" t="str">
        <f t="shared" si="1692"/>
        <v/>
      </c>
      <c r="CRP91" s="90" t="str">
        <f t="shared" si="1692"/>
        <v/>
      </c>
      <c r="CRQ91" s="90" t="str">
        <f t="shared" si="1692"/>
        <v/>
      </c>
      <c r="CRR91" s="90" t="str">
        <f t="shared" si="1692"/>
        <v/>
      </c>
      <c r="CRS91" s="90" t="str">
        <f t="shared" si="1692"/>
        <v/>
      </c>
      <c r="CRT91" s="90" t="str">
        <f t="shared" si="1692"/>
        <v/>
      </c>
      <c r="CRU91" s="90" t="str">
        <f t="shared" si="1692"/>
        <v/>
      </c>
      <c r="CRV91" s="90" t="str">
        <f t="shared" si="1692"/>
        <v/>
      </c>
      <c r="CRW91" s="90" t="str">
        <f t="shared" si="1692"/>
        <v/>
      </c>
      <c r="CRX91" s="90" t="str">
        <f t="shared" si="1692"/>
        <v/>
      </c>
      <c r="CRY91" s="90" t="str">
        <f t="shared" si="1692"/>
        <v/>
      </c>
      <c r="CRZ91" s="90" t="str">
        <f t="shared" si="1692"/>
        <v/>
      </c>
      <c r="CSA91" s="90" t="str">
        <f t="shared" si="1692"/>
        <v/>
      </c>
      <c r="CSB91" s="90" t="str">
        <f t="shared" si="1692"/>
        <v/>
      </c>
      <c r="CSC91" s="90" t="str">
        <f t="shared" si="1692"/>
        <v/>
      </c>
      <c r="CSD91" s="90" t="str">
        <f t="shared" si="1692"/>
        <v/>
      </c>
      <c r="CSE91" s="90" t="str">
        <f t="shared" si="1692"/>
        <v/>
      </c>
      <c r="CSF91" s="90" t="str">
        <f t="shared" si="1692"/>
        <v/>
      </c>
      <c r="CSG91" s="90" t="str">
        <f t="shared" si="1692"/>
        <v/>
      </c>
      <c r="CSH91" s="90" t="str">
        <f t="shared" si="1692"/>
        <v/>
      </c>
      <c r="CSI91" s="90" t="str">
        <f t="shared" si="1692"/>
        <v/>
      </c>
      <c r="CSJ91" s="90" t="str">
        <f t="shared" si="1692"/>
        <v/>
      </c>
      <c r="CSK91" s="90" t="str">
        <f t="shared" si="1692"/>
        <v/>
      </c>
      <c r="CSL91" s="90" t="str">
        <f t="shared" si="1692"/>
        <v/>
      </c>
      <c r="CSM91" s="90" t="str">
        <f t="shared" si="1692"/>
        <v/>
      </c>
      <c r="CSN91" s="90" t="str">
        <f t="shared" si="1692"/>
        <v/>
      </c>
      <c r="CSO91" s="90" t="str">
        <f t="shared" si="1692"/>
        <v/>
      </c>
      <c r="CSP91" s="90" t="str">
        <f t="shared" si="1692"/>
        <v/>
      </c>
      <c r="CSQ91" s="90" t="str">
        <f t="shared" si="1692"/>
        <v/>
      </c>
      <c r="CSR91" s="90" t="str">
        <f t="shared" si="1692"/>
        <v/>
      </c>
      <c r="CSS91" s="90" t="str">
        <f t="shared" si="1692"/>
        <v/>
      </c>
      <c r="CST91" s="90" t="str">
        <f t="shared" si="1692"/>
        <v/>
      </c>
      <c r="CSU91" s="90" t="str">
        <f t="shared" si="1692"/>
        <v/>
      </c>
      <c r="CSV91" s="90" t="str">
        <f t="shared" si="1692"/>
        <v/>
      </c>
      <c r="CSW91" s="90" t="str">
        <f t="shared" si="1692"/>
        <v/>
      </c>
      <c r="CSX91" s="90" t="str">
        <f t="shared" si="1692"/>
        <v/>
      </c>
      <c r="CSY91" s="90" t="str">
        <f t="shared" si="1692"/>
        <v/>
      </c>
      <c r="CSZ91" s="90" t="str">
        <f t="shared" si="1692"/>
        <v/>
      </c>
      <c r="CTA91" s="90" t="str">
        <f t="shared" si="1692"/>
        <v/>
      </c>
      <c r="CTB91" s="90" t="str">
        <f t="shared" si="1692"/>
        <v/>
      </c>
      <c r="CTC91" s="90" t="str">
        <f t="shared" si="1692"/>
        <v/>
      </c>
      <c r="CTD91" s="90" t="str">
        <f t="shared" si="1692"/>
        <v/>
      </c>
      <c r="CTE91" s="90" t="str">
        <f t="shared" si="1692"/>
        <v/>
      </c>
      <c r="CTF91" s="90" t="str">
        <f t="shared" si="1692"/>
        <v/>
      </c>
      <c r="CTG91" s="90" t="str">
        <f t="shared" si="1692"/>
        <v/>
      </c>
      <c r="CTH91" s="90" t="str">
        <f t="shared" si="1692"/>
        <v/>
      </c>
      <c r="CTI91" s="90" t="str">
        <f t="shared" si="1692"/>
        <v/>
      </c>
      <c r="CTJ91" s="90" t="str">
        <f t="shared" si="1692"/>
        <v/>
      </c>
      <c r="CTK91" s="90" t="str">
        <f t="shared" si="1692"/>
        <v/>
      </c>
      <c r="CTL91" s="90" t="str">
        <f t="shared" si="1692"/>
        <v/>
      </c>
      <c r="CTM91" s="90" t="str">
        <f t="shared" ref="CTM91:CVX91" si="1693">IF(AND(CTM$8&gt;14,CTM$8&lt;19, CTM$6="Male"),1,"")</f>
        <v/>
      </c>
      <c r="CTN91" s="90" t="str">
        <f t="shared" si="1693"/>
        <v/>
      </c>
      <c r="CTO91" s="90" t="str">
        <f t="shared" si="1693"/>
        <v/>
      </c>
      <c r="CTP91" s="90" t="str">
        <f t="shared" si="1693"/>
        <v/>
      </c>
      <c r="CTQ91" s="90" t="str">
        <f t="shared" si="1693"/>
        <v/>
      </c>
      <c r="CTR91" s="90" t="str">
        <f t="shared" si="1693"/>
        <v/>
      </c>
      <c r="CTS91" s="90" t="str">
        <f t="shared" si="1693"/>
        <v/>
      </c>
      <c r="CTT91" s="90" t="str">
        <f t="shared" si="1693"/>
        <v/>
      </c>
      <c r="CTU91" s="90" t="str">
        <f t="shared" si="1693"/>
        <v/>
      </c>
      <c r="CTV91" s="90" t="str">
        <f t="shared" si="1693"/>
        <v/>
      </c>
      <c r="CTW91" s="90" t="str">
        <f t="shared" si="1693"/>
        <v/>
      </c>
      <c r="CTX91" s="90" t="str">
        <f t="shared" si="1693"/>
        <v/>
      </c>
      <c r="CTY91" s="90" t="str">
        <f t="shared" si="1693"/>
        <v/>
      </c>
      <c r="CTZ91" s="90" t="str">
        <f t="shared" si="1693"/>
        <v/>
      </c>
      <c r="CUA91" s="90" t="str">
        <f t="shared" si="1693"/>
        <v/>
      </c>
      <c r="CUB91" s="90" t="str">
        <f t="shared" si="1693"/>
        <v/>
      </c>
      <c r="CUC91" s="90" t="str">
        <f t="shared" si="1693"/>
        <v/>
      </c>
      <c r="CUD91" s="90" t="str">
        <f t="shared" si="1693"/>
        <v/>
      </c>
      <c r="CUE91" s="90" t="str">
        <f t="shared" si="1693"/>
        <v/>
      </c>
      <c r="CUF91" s="90" t="str">
        <f t="shared" si="1693"/>
        <v/>
      </c>
      <c r="CUG91" s="90" t="str">
        <f t="shared" si="1693"/>
        <v/>
      </c>
      <c r="CUH91" s="90" t="str">
        <f t="shared" si="1693"/>
        <v/>
      </c>
      <c r="CUI91" s="90" t="str">
        <f t="shared" si="1693"/>
        <v/>
      </c>
      <c r="CUJ91" s="90" t="str">
        <f t="shared" si="1693"/>
        <v/>
      </c>
      <c r="CUK91" s="90" t="str">
        <f t="shared" si="1693"/>
        <v/>
      </c>
      <c r="CUL91" s="90" t="str">
        <f t="shared" si="1693"/>
        <v/>
      </c>
      <c r="CUM91" s="90" t="str">
        <f t="shared" si="1693"/>
        <v/>
      </c>
      <c r="CUN91" s="90" t="str">
        <f t="shared" si="1693"/>
        <v/>
      </c>
      <c r="CUO91" s="90" t="str">
        <f t="shared" si="1693"/>
        <v/>
      </c>
      <c r="CUP91" s="90" t="str">
        <f t="shared" si="1693"/>
        <v/>
      </c>
      <c r="CUQ91" s="90" t="str">
        <f t="shared" si="1693"/>
        <v/>
      </c>
      <c r="CUR91" s="90" t="str">
        <f t="shared" si="1693"/>
        <v/>
      </c>
      <c r="CUS91" s="90" t="str">
        <f t="shared" si="1693"/>
        <v/>
      </c>
      <c r="CUT91" s="90" t="str">
        <f t="shared" si="1693"/>
        <v/>
      </c>
      <c r="CUU91" s="90" t="str">
        <f t="shared" si="1693"/>
        <v/>
      </c>
      <c r="CUV91" s="90" t="str">
        <f t="shared" si="1693"/>
        <v/>
      </c>
      <c r="CUW91" s="90" t="str">
        <f t="shared" si="1693"/>
        <v/>
      </c>
      <c r="CUX91" s="90" t="str">
        <f t="shared" si="1693"/>
        <v/>
      </c>
      <c r="CUY91" s="90" t="str">
        <f t="shared" si="1693"/>
        <v/>
      </c>
      <c r="CUZ91" s="90" t="str">
        <f t="shared" si="1693"/>
        <v/>
      </c>
      <c r="CVA91" s="90" t="str">
        <f t="shared" si="1693"/>
        <v/>
      </c>
      <c r="CVB91" s="90" t="str">
        <f t="shared" si="1693"/>
        <v/>
      </c>
      <c r="CVC91" s="90" t="str">
        <f t="shared" si="1693"/>
        <v/>
      </c>
      <c r="CVD91" s="90" t="str">
        <f t="shared" si="1693"/>
        <v/>
      </c>
      <c r="CVE91" s="90" t="str">
        <f t="shared" si="1693"/>
        <v/>
      </c>
      <c r="CVF91" s="90" t="str">
        <f t="shared" si="1693"/>
        <v/>
      </c>
      <c r="CVG91" s="90" t="str">
        <f t="shared" si="1693"/>
        <v/>
      </c>
      <c r="CVH91" s="90" t="str">
        <f t="shared" si="1693"/>
        <v/>
      </c>
      <c r="CVI91" s="90" t="str">
        <f t="shared" si="1693"/>
        <v/>
      </c>
      <c r="CVJ91" s="90" t="str">
        <f t="shared" si="1693"/>
        <v/>
      </c>
      <c r="CVK91" s="90" t="str">
        <f t="shared" si="1693"/>
        <v/>
      </c>
      <c r="CVL91" s="90" t="str">
        <f t="shared" si="1693"/>
        <v/>
      </c>
      <c r="CVM91" s="90" t="str">
        <f t="shared" si="1693"/>
        <v/>
      </c>
      <c r="CVN91" s="90" t="str">
        <f t="shared" si="1693"/>
        <v/>
      </c>
      <c r="CVO91" s="90" t="str">
        <f t="shared" si="1693"/>
        <v/>
      </c>
      <c r="CVP91" s="90" t="str">
        <f t="shared" si="1693"/>
        <v/>
      </c>
      <c r="CVQ91" s="90" t="str">
        <f t="shared" si="1693"/>
        <v/>
      </c>
      <c r="CVR91" s="90" t="str">
        <f t="shared" si="1693"/>
        <v/>
      </c>
      <c r="CVS91" s="90" t="str">
        <f t="shared" si="1693"/>
        <v/>
      </c>
      <c r="CVT91" s="90" t="str">
        <f t="shared" si="1693"/>
        <v/>
      </c>
      <c r="CVU91" s="90" t="str">
        <f t="shared" si="1693"/>
        <v/>
      </c>
      <c r="CVV91" s="90" t="str">
        <f t="shared" si="1693"/>
        <v/>
      </c>
      <c r="CVW91" s="90" t="str">
        <f t="shared" si="1693"/>
        <v/>
      </c>
      <c r="CVX91" s="90" t="str">
        <f t="shared" si="1693"/>
        <v/>
      </c>
      <c r="CVY91" s="90" t="str">
        <f t="shared" ref="CVY91:CYJ91" si="1694">IF(AND(CVY$8&gt;14,CVY$8&lt;19, CVY$6="Male"),1,"")</f>
        <v/>
      </c>
      <c r="CVZ91" s="90" t="str">
        <f t="shared" si="1694"/>
        <v/>
      </c>
      <c r="CWA91" s="90" t="str">
        <f t="shared" si="1694"/>
        <v/>
      </c>
      <c r="CWB91" s="90" t="str">
        <f t="shared" si="1694"/>
        <v/>
      </c>
      <c r="CWC91" s="90" t="str">
        <f t="shared" si="1694"/>
        <v/>
      </c>
      <c r="CWD91" s="90" t="str">
        <f t="shared" si="1694"/>
        <v/>
      </c>
      <c r="CWE91" s="90" t="str">
        <f t="shared" si="1694"/>
        <v/>
      </c>
      <c r="CWF91" s="90" t="str">
        <f t="shared" si="1694"/>
        <v/>
      </c>
      <c r="CWG91" s="90" t="str">
        <f t="shared" si="1694"/>
        <v/>
      </c>
      <c r="CWH91" s="90" t="str">
        <f t="shared" si="1694"/>
        <v/>
      </c>
      <c r="CWI91" s="90" t="str">
        <f t="shared" si="1694"/>
        <v/>
      </c>
      <c r="CWJ91" s="90" t="str">
        <f t="shared" si="1694"/>
        <v/>
      </c>
      <c r="CWK91" s="90" t="str">
        <f t="shared" si="1694"/>
        <v/>
      </c>
      <c r="CWL91" s="90" t="str">
        <f t="shared" si="1694"/>
        <v/>
      </c>
      <c r="CWM91" s="90" t="str">
        <f t="shared" si="1694"/>
        <v/>
      </c>
      <c r="CWN91" s="90" t="str">
        <f t="shared" si="1694"/>
        <v/>
      </c>
      <c r="CWO91" s="90" t="str">
        <f t="shared" si="1694"/>
        <v/>
      </c>
      <c r="CWP91" s="90" t="str">
        <f t="shared" si="1694"/>
        <v/>
      </c>
      <c r="CWQ91" s="90" t="str">
        <f t="shared" si="1694"/>
        <v/>
      </c>
      <c r="CWR91" s="90" t="str">
        <f t="shared" si="1694"/>
        <v/>
      </c>
      <c r="CWS91" s="90" t="str">
        <f t="shared" si="1694"/>
        <v/>
      </c>
      <c r="CWT91" s="90" t="str">
        <f t="shared" si="1694"/>
        <v/>
      </c>
      <c r="CWU91" s="90" t="str">
        <f t="shared" si="1694"/>
        <v/>
      </c>
      <c r="CWV91" s="90" t="str">
        <f t="shared" si="1694"/>
        <v/>
      </c>
      <c r="CWW91" s="90" t="str">
        <f t="shared" si="1694"/>
        <v/>
      </c>
      <c r="CWX91" s="90" t="str">
        <f t="shared" si="1694"/>
        <v/>
      </c>
      <c r="CWY91" s="90" t="str">
        <f t="shared" si="1694"/>
        <v/>
      </c>
      <c r="CWZ91" s="90" t="str">
        <f t="shared" si="1694"/>
        <v/>
      </c>
      <c r="CXA91" s="90" t="str">
        <f t="shared" si="1694"/>
        <v/>
      </c>
      <c r="CXB91" s="90" t="str">
        <f t="shared" si="1694"/>
        <v/>
      </c>
      <c r="CXC91" s="90" t="str">
        <f t="shared" si="1694"/>
        <v/>
      </c>
      <c r="CXD91" s="90" t="str">
        <f t="shared" si="1694"/>
        <v/>
      </c>
      <c r="CXE91" s="90" t="str">
        <f t="shared" si="1694"/>
        <v/>
      </c>
      <c r="CXF91" s="90" t="str">
        <f t="shared" si="1694"/>
        <v/>
      </c>
      <c r="CXG91" s="90" t="str">
        <f t="shared" si="1694"/>
        <v/>
      </c>
      <c r="CXH91" s="90" t="str">
        <f t="shared" si="1694"/>
        <v/>
      </c>
      <c r="CXI91" s="90" t="str">
        <f t="shared" si="1694"/>
        <v/>
      </c>
      <c r="CXJ91" s="90" t="str">
        <f t="shared" si="1694"/>
        <v/>
      </c>
      <c r="CXK91" s="90" t="str">
        <f t="shared" si="1694"/>
        <v/>
      </c>
      <c r="CXL91" s="90" t="str">
        <f t="shared" si="1694"/>
        <v/>
      </c>
      <c r="CXM91" s="90" t="str">
        <f t="shared" si="1694"/>
        <v/>
      </c>
      <c r="CXN91" s="90" t="str">
        <f t="shared" si="1694"/>
        <v/>
      </c>
      <c r="CXO91" s="90" t="str">
        <f t="shared" si="1694"/>
        <v/>
      </c>
      <c r="CXP91" s="90" t="str">
        <f t="shared" si="1694"/>
        <v/>
      </c>
      <c r="CXQ91" s="90" t="str">
        <f t="shared" si="1694"/>
        <v/>
      </c>
      <c r="CXR91" s="90" t="str">
        <f t="shared" si="1694"/>
        <v/>
      </c>
      <c r="CXS91" s="90" t="str">
        <f t="shared" si="1694"/>
        <v/>
      </c>
      <c r="CXT91" s="90" t="str">
        <f t="shared" si="1694"/>
        <v/>
      </c>
      <c r="CXU91" s="90" t="str">
        <f t="shared" si="1694"/>
        <v/>
      </c>
      <c r="CXV91" s="90" t="str">
        <f t="shared" si="1694"/>
        <v/>
      </c>
      <c r="CXW91" s="90" t="str">
        <f t="shared" si="1694"/>
        <v/>
      </c>
      <c r="CXX91" s="90" t="str">
        <f t="shared" si="1694"/>
        <v/>
      </c>
      <c r="CXY91" s="90" t="str">
        <f t="shared" si="1694"/>
        <v/>
      </c>
      <c r="CXZ91" s="90" t="str">
        <f t="shared" si="1694"/>
        <v/>
      </c>
      <c r="CYA91" s="90" t="str">
        <f t="shared" si="1694"/>
        <v/>
      </c>
      <c r="CYB91" s="90" t="str">
        <f t="shared" si="1694"/>
        <v/>
      </c>
      <c r="CYC91" s="90" t="str">
        <f t="shared" si="1694"/>
        <v/>
      </c>
      <c r="CYD91" s="90" t="str">
        <f t="shared" si="1694"/>
        <v/>
      </c>
      <c r="CYE91" s="90" t="str">
        <f t="shared" si="1694"/>
        <v/>
      </c>
      <c r="CYF91" s="90" t="str">
        <f t="shared" si="1694"/>
        <v/>
      </c>
      <c r="CYG91" s="90" t="str">
        <f t="shared" si="1694"/>
        <v/>
      </c>
      <c r="CYH91" s="90" t="str">
        <f t="shared" si="1694"/>
        <v/>
      </c>
      <c r="CYI91" s="90" t="str">
        <f t="shared" si="1694"/>
        <v/>
      </c>
      <c r="CYJ91" s="90" t="str">
        <f t="shared" si="1694"/>
        <v/>
      </c>
      <c r="CYK91" s="90" t="str">
        <f t="shared" ref="CYK91:DAV91" si="1695">IF(AND(CYK$8&gt;14,CYK$8&lt;19, CYK$6="Male"),1,"")</f>
        <v/>
      </c>
      <c r="CYL91" s="90" t="str">
        <f t="shared" si="1695"/>
        <v/>
      </c>
      <c r="CYM91" s="90" t="str">
        <f t="shared" si="1695"/>
        <v/>
      </c>
      <c r="CYN91" s="90" t="str">
        <f t="shared" si="1695"/>
        <v/>
      </c>
      <c r="CYO91" s="90" t="str">
        <f t="shared" si="1695"/>
        <v/>
      </c>
      <c r="CYP91" s="90" t="str">
        <f t="shared" si="1695"/>
        <v/>
      </c>
      <c r="CYQ91" s="90" t="str">
        <f t="shared" si="1695"/>
        <v/>
      </c>
      <c r="CYR91" s="90" t="str">
        <f t="shared" si="1695"/>
        <v/>
      </c>
      <c r="CYS91" s="90" t="str">
        <f t="shared" si="1695"/>
        <v/>
      </c>
      <c r="CYT91" s="90" t="str">
        <f t="shared" si="1695"/>
        <v/>
      </c>
      <c r="CYU91" s="90" t="str">
        <f t="shared" si="1695"/>
        <v/>
      </c>
      <c r="CYV91" s="90" t="str">
        <f t="shared" si="1695"/>
        <v/>
      </c>
      <c r="CYW91" s="90" t="str">
        <f t="shared" si="1695"/>
        <v/>
      </c>
      <c r="CYX91" s="90" t="str">
        <f t="shared" si="1695"/>
        <v/>
      </c>
      <c r="CYY91" s="90" t="str">
        <f t="shared" si="1695"/>
        <v/>
      </c>
      <c r="CYZ91" s="90" t="str">
        <f t="shared" si="1695"/>
        <v/>
      </c>
      <c r="CZA91" s="90" t="str">
        <f t="shared" si="1695"/>
        <v/>
      </c>
      <c r="CZB91" s="90" t="str">
        <f t="shared" si="1695"/>
        <v/>
      </c>
      <c r="CZC91" s="90" t="str">
        <f t="shared" si="1695"/>
        <v/>
      </c>
      <c r="CZD91" s="90" t="str">
        <f t="shared" si="1695"/>
        <v/>
      </c>
      <c r="CZE91" s="90" t="str">
        <f t="shared" si="1695"/>
        <v/>
      </c>
      <c r="CZF91" s="90" t="str">
        <f t="shared" si="1695"/>
        <v/>
      </c>
      <c r="CZG91" s="90" t="str">
        <f t="shared" si="1695"/>
        <v/>
      </c>
      <c r="CZH91" s="90" t="str">
        <f t="shared" si="1695"/>
        <v/>
      </c>
      <c r="CZI91" s="90" t="str">
        <f t="shared" si="1695"/>
        <v/>
      </c>
      <c r="CZJ91" s="90" t="str">
        <f t="shared" si="1695"/>
        <v/>
      </c>
      <c r="CZK91" s="90" t="str">
        <f t="shared" si="1695"/>
        <v/>
      </c>
      <c r="CZL91" s="90" t="str">
        <f t="shared" si="1695"/>
        <v/>
      </c>
      <c r="CZM91" s="90" t="str">
        <f t="shared" si="1695"/>
        <v/>
      </c>
      <c r="CZN91" s="90" t="str">
        <f t="shared" si="1695"/>
        <v/>
      </c>
      <c r="CZO91" s="90" t="str">
        <f t="shared" si="1695"/>
        <v/>
      </c>
      <c r="CZP91" s="90" t="str">
        <f t="shared" si="1695"/>
        <v/>
      </c>
      <c r="CZQ91" s="90" t="str">
        <f t="shared" si="1695"/>
        <v/>
      </c>
      <c r="CZR91" s="90" t="str">
        <f t="shared" si="1695"/>
        <v/>
      </c>
      <c r="CZS91" s="90" t="str">
        <f t="shared" si="1695"/>
        <v/>
      </c>
      <c r="CZT91" s="90" t="str">
        <f t="shared" si="1695"/>
        <v/>
      </c>
      <c r="CZU91" s="90" t="str">
        <f t="shared" si="1695"/>
        <v/>
      </c>
      <c r="CZV91" s="90" t="str">
        <f t="shared" si="1695"/>
        <v/>
      </c>
      <c r="CZW91" s="90" t="str">
        <f t="shared" si="1695"/>
        <v/>
      </c>
      <c r="CZX91" s="90" t="str">
        <f t="shared" si="1695"/>
        <v/>
      </c>
      <c r="CZY91" s="90" t="str">
        <f t="shared" si="1695"/>
        <v/>
      </c>
      <c r="CZZ91" s="90" t="str">
        <f t="shared" si="1695"/>
        <v/>
      </c>
      <c r="DAA91" s="90" t="str">
        <f t="shared" si="1695"/>
        <v/>
      </c>
      <c r="DAB91" s="90" t="str">
        <f t="shared" si="1695"/>
        <v/>
      </c>
      <c r="DAC91" s="90" t="str">
        <f t="shared" si="1695"/>
        <v/>
      </c>
      <c r="DAD91" s="90" t="str">
        <f t="shared" si="1695"/>
        <v/>
      </c>
      <c r="DAE91" s="90" t="str">
        <f t="shared" si="1695"/>
        <v/>
      </c>
      <c r="DAF91" s="90" t="str">
        <f t="shared" si="1695"/>
        <v/>
      </c>
      <c r="DAG91" s="90" t="str">
        <f t="shared" si="1695"/>
        <v/>
      </c>
      <c r="DAH91" s="90" t="str">
        <f t="shared" si="1695"/>
        <v/>
      </c>
      <c r="DAI91" s="90" t="str">
        <f t="shared" si="1695"/>
        <v/>
      </c>
      <c r="DAJ91" s="90" t="str">
        <f t="shared" si="1695"/>
        <v/>
      </c>
      <c r="DAK91" s="90" t="str">
        <f t="shared" si="1695"/>
        <v/>
      </c>
      <c r="DAL91" s="90" t="str">
        <f t="shared" si="1695"/>
        <v/>
      </c>
      <c r="DAM91" s="90" t="str">
        <f t="shared" si="1695"/>
        <v/>
      </c>
      <c r="DAN91" s="90" t="str">
        <f t="shared" si="1695"/>
        <v/>
      </c>
      <c r="DAO91" s="90" t="str">
        <f t="shared" si="1695"/>
        <v/>
      </c>
      <c r="DAP91" s="90" t="str">
        <f t="shared" si="1695"/>
        <v/>
      </c>
      <c r="DAQ91" s="90" t="str">
        <f t="shared" si="1695"/>
        <v/>
      </c>
      <c r="DAR91" s="90" t="str">
        <f t="shared" si="1695"/>
        <v/>
      </c>
      <c r="DAS91" s="90" t="str">
        <f t="shared" si="1695"/>
        <v/>
      </c>
      <c r="DAT91" s="90" t="str">
        <f t="shared" si="1695"/>
        <v/>
      </c>
      <c r="DAU91" s="90" t="str">
        <f t="shared" si="1695"/>
        <v/>
      </c>
      <c r="DAV91" s="90" t="str">
        <f t="shared" si="1695"/>
        <v/>
      </c>
      <c r="DAW91" s="90" t="str">
        <f t="shared" ref="DAW91:DDH91" si="1696">IF(AND(DAW$8&gt;14,DAW$8&lt;19, DAW$6="Male"),1,"")</f>
        <v/>
      </c>
      <c r="DAX91" s="90" t="str">
        <f t="shared" si="1696"/>
        <v/>
      </c>
      <c r="DAY91" s="90" t="str">
        <f t="shared" si="1696"/>
        <v/>
      </c>
      <c r="DAZ91" s="90" t="str">
        <f t="shared" si="1696"/>
        <v/>
      </c>
      <c r="DBA91" s="90" t="str">
        <f t="shared" si="1696"/>
        <v/>
      </c>
      <c r="DBB91" s="90" t="str">
        <f t="shared" si="1696"/>
        <v/>
      </c>
      <c r="DBC91" s="90" t="str">
        <f t="shared" si="1696"/>
        <v/>
      </c>
      <c r="DBD91" s="90" t="str">
        <f t="shared" si="1696"/>
        <v/>
      </c>
      <c r="DBE91" s="90" t="str">
        <f t="shared" si="1696"/>
        <v/>
      </c>
      <c r="DBF91" s="90" t="str">
        <f t="shared" si="1696"/>
        <v/>
      </c>
      <c r="DBG91" s="90" t="str">
        <f t="shared" si="1696"/>
        <v/>
      </c>
      <c r="DBH91" s="90" t="str">
        <f t="shared" si="1696"/>
        <v/>
      </c>
      <c r="DBI91" s="90" t="str">
        <f t="shared" si="1696"/>
        <v/>
      </c>
      <c r="DBJ91" s="90" t="str">
        <f t="shared" si="1696"/>
        <v/>
      </c>
      <c r="DBK91" s="90" t="str">
        <f t="shared" si="1696"/>
        <v/>
      </c>
      <c r="DBL91" s="90" t="str">
        <f t="shared" si="1696"/>
        <v/>
      </c>
      <c r="DBM91" s="90" t="str">
        <f t="shared" si="1696"/>
        <v/>
      </c>
      <c r="DBN91" s="90" t="str">
        <f t="shared" si="1696"/>
        <v/>
      </c>
      <c r="DBO91" s="90" t="str">
        <f t="shared" si="1696"/>
        <v/>
      </c>
      <c r="DBP91" s="90" t="str">
        <f t="shared" si="1696"/>
        <v/>
      </c>
      <c r="DBQ91" s="90" t="str">
        <f t="shared" si="1696"/>
        <v/>
      </c>
      <c r="DBR91" s="90" t="str">
        <f t="shared" si="1696"/>
        <v/>
      </c>
      <c r="DBS91" s="90" t="str">
        <f t="shared" si="1696"/>
        <v/>
      </c>
      <c r="DBT91" s="90" t="str">
        <f t="shared" si="1696"/>
        <v/>
      </c>
      <c r="DBU91" s="90" t="str">
        <f t="shared" si="1696"/>
        <v/>
      </c>
      <c r="DBV91" s="90" t="str">
        <f t="shared" si="1696"/>
        <v/>
      </c>
      <c r="DBW91" s="90" t="str">
        <f t="shared" si="1696"/>
        <v/>
      </c>
      <c r="DBX91" s="90" t="str">
        <f t="shared" si="1696"/>
        <v/>
      </c>
      <c r="DBY91" s="90" t="str">
        <f t="shared" si="1696"/>
        <v/>
      </c>
      <c r="DBZ91" s="90" t="str">
        <f t="shared" si="1696"/>
        <v/>
      </c>
      <c r="DCA91" s="90" t="str">
        <f t="shared" si="1696"/>
        <v/>
      </c>
      <c r="DCB91" s="90" t="str">
        <f t="shared" si="1696"/>
        <v/>
      </c>
      <c r="DCC91" s="90" t="str">
        <f t="shared" si="1696"/>
        <v/>
      </c>
      <c r="DCD91" s="90" t="str">
        <f t="shared" si="1696"/>
        <v/>
      </c>
      <c r="DCE91" s="90" t="str">
        <f t="shared" si="1696"/>
        <v/>
      </c>
      <c r="DCF91" s="90" t="str">
        <f t="shared" si="1696"/>
        <v/>
      </c>
      <c r="DCG91" s="90" t="str">
        <f t="shared" si="1696"/>
        <v/>
      </c>
      <c r="DCH91" s="90" t="str">
        <f t="shared" si="1696"/>
        <v/>
      </c>
      <c r="DCI91" s="90" t="str">
        <f t="shared" si="1696"/>
        <v/>
      </c>
      <c r="DCJ91" s="90" t="str">
        <f t="shared" si="1696"/>
        <v/>
      </c>
      <c r="DCK91" s="90" t="str">
        <f t="shared" si="1696"/>
        <v/>
      </c>
      <c r="DCL91" s="90" t="str">
        <f t="shared" si="1696"/>
        <v/>
      </c>
      <c r="DCM91" s="90" t="str">
        <f t="shared" si="1696"/>
        <v/>
      </c>
      <c r="DCN91" s="90" t="str">
        <f t="shared" si="1696"/>
        <v/>
      </c>
      <c r="DCO91" s="90" t="str">
        <f t="shared" si="1696"/>
        <v/>
      </c>
      <c r="DCP91" s="90" t="str">
        <f t="shared" si="1696"/>
        <v/>
      </c>
      <c r="DCQ91" s="90" t="str">
        <f t="shared" si="1696"/>
        <v/>
      </c>
      <c r="DCR91" s="90" t="str">
        <f t="shared" si="1696"/>
        <v/>
      </c>
      <c r="DCS91" s="90" t="str">
        <f t="shared" si="1696"/>
        <v/>
      </c>
      <c r="DCT91" s="90" t="str">
        <f t="shared" si="1696"/>
        <v/>
      </c>
      <c r="DCU91" s="90" t="str">
        <f t="shared" si="1696"/>
        <v/>
      </c>
      <c r="DCV91" s="90" t="str">
        <f t="shared" si="1696"/>
        <v/>
      </c>
      <c r="DCW91" s="90" t="str">
        <f t="shared" si="1696"/>
        <v/>
      </c>
      <c r="DCX91" s="90" t="str">
        <f t="shared" si="1696"/>
        <v/>
      </c>
      <c r="DCY91" s="90" t="str">
        <f t="shared" si="1696"/>
        <v/>
      </c>
      <c r="DCZ91" s="90" t="str">
        <f t="shared" si="1696"/>
        <v/>
      </c>
      <c r="DDA91" s="90" t="str">
        <f t="shared" si="1696"/>
        <v/>
      </c>
      <c r="DDB91" s="90" t="str">
        <f t="shared" si="1696"/>
        <v/>
      </c>
      <c r="DDC91" s="90" t="str">
        <f t="shared" si="1696"/>
        <v/>
      </c>
      <c r="DDD91" s="90" t="str">
        <f t="shared" si="1696"/>
        <v/>
      </c>
      <c r="DDE91" s="90" t="str">
        <f t="shared" si="1696"/>
        <v/>
      </c>
      <c r="DDF91" s="90" t="str">
        <f t="shared" si="1696"/>
        <v/>
      </c>
      <c r="DDG91" s="90" t="str">
        <f t="shared" si="1696"/>
        <v/>
      </c>
      <c r="DDH91" s="90" t="str">
        <f t="shared" si="1696"/>
        <v/>
      </c>
      <c r="DDI91" s="90" t="str">
        <f t="shared" ref="DDI91:DFT91" si="1697">IF(AND(DDI$8&gt;14,DDI$8&lt;19, DDI$6="Male"),1,"")</f>
        <v/>
      </c>
      <c r="DDJ91" s="90" t="str">
        <f t="shared" si="1697"/>
        <v/>
      </c>
      <c r="DDK91" s="90" t="str">
        <f t="shared" si="1697"/>
        <v/>
      </c>
      <c r="DDL91" s="90" t="str">
        <f t="shared" si="1697"/>
        <v/>
      </c>
      <c r="DDM91" s="90" t="str">
        <f t="shared" si="1697"/>
        <v/>
      </c>
      <c r="DDN91" s="90" t="str">
        <f t="shared" si="1697"/>
        <v/>
      </c>
      <c r="DDO91" s="90" t="str">
        <f t="shared" si="1697"/>
        <v/>
      </c>
      <c r="DDP91" s="90" t="str">
        <f t="shared" si="1697"/>
        <v/>
      </c>
      <c r="DDQ91" s="90" t="str">
        <f t="shared" si="1697"/>
        <v/>
      </c>
      <c r="DDR91" s="90" t="str">
        <f t="shared" si="1697"/>
        <v/>
      </c>
      <c r="DDS91" s="90" t="str">
        <f t="shared" si="1697"/>
        <v/>
      </c>
      <c r="DDT91" s="90" t="str">
        <f t="shared" si="1697"/>
        <v/>
      </c>
      <c r="DDU91" s="90" t="str">
        <f t="shared" si="1697"/>
        <v/>
      </c>
      <c r="DDV91" s="90" t="str">
        <f t="shared" si="1697"/>
        <v/>
      </c>
      <c r="DDW91" s="90" t="str">
        <f t="shared" si="1697"/>
        <v/>
      </c>
      <c r="DDX91" s="90" t="str">
        <f t="shared" si="1697"/>
        <v/>
      </c>
      <c r="DDY91" s="90" t="str">
        <f t="shared" si="1697"/>
        <v/>
      </c>
      <c r="DDZ91" s="90" t="str">
        <f t="shared" si="1697"/>
        <v/>
      </c>
      <c r="DEA91" s="90" t="str">
        <f t="shared" si="1697"/>
        <v/>
      </c>
      <c r="DEB91" s="90" t="str">
        <f t="shared" si="1697"/>
        <v/>
      </c>
      <c r="DEC91" s="90" t="str">
        <f t="shared" si="1697"/>
        <v/>
      </c>
      <c r="DED91" s="90" t="str">
        <f t="shared" si="1697"/>
        <v/>
      </c>
      <c r="DEE91" s="90" t="str">
        <f t="shared" si="1697"/>
        <v/>
      </c>
      <c r="DEF91" s="90" t="str">
        <f t="shared" si="1697"/>
        <v/>
      </c>
      <c r="DEG91" s="90" t="str">
        <f t="shared" si="1697"/>
        <v/>
      </c>
      <c r="DEH91" s="90" t="str">
        <f t="shared" si="1697"/>
        <v/>
      </c>
      <c r="DEI91" s="90" t="str">
        <f t="shared" si="1697"/>
        <v/>
      </c>
      <c r="DEJ91" s="90" t="str">
        <f t="shared" si="1697"/>
        <v/>
      </c>
      <c r="DEK91" s="90" t="str">
        <f t="shared" si="1697"/>
        <v/>
      </c>
      <c r="DEL91" s="90" t="str">
        <f t="shared" si="1697"/>
        <v/>
      </c>
      <c r="DEM91" s="90" t="str">
        <f t="shared" si="1697"/>
        <v/>
      </c>
      <c r="DEN91" s="90" t="str">
        <f t="shared" si="1697"/>
        <v/>
      </c>
      <c r="DEO91" s="90" t="str">
        <f t="shared" si="1697"/>
        <v/>
      </c>
      <c r="DEP91" s="90" t="str">
        <f t="shared" si="1697"/>
        <v/>
      </c>
      <c r="DEQ91" s="90" t="str">
        <f t="shared" si="1697"/>
        <v/>
      </c>
      <c r="DER91" s="90" t="str">
        <f t="shared" si="1697"/>
        <v/>
      </c>
      <c r="DES91" s="90" t="str">
        <f t="shared" si="1697"/>
        <v/>
      </c>
      <c r="DET91" s="90" t="str">
        <f t="shared" si="1697"/>
        <v/>
      </c>
      <c r="DEU91" s="90" t="str">
        <f t="shared" si="1697"/>
        <v/>
      </c>
      <c r="DEV91" s="90" t="str">
        <f t="shared" si="1697"/>
        <v/>
      </c>
      <c r="DEW91" s="90" t="str">
        <f t="shared" si="1697"/>
        <v/>
      </c>
      <c r="DEX91" s="90" t="str">
        <f t="shared" si="1697"/>
        <v/>
      </c>
      <c r="DEY91" s="90" t="str">
        <f t="shared" si="1697"/>
        <v/>
      </c>
      <c r="DEZ91" s="90" t="str">
        <f t="shared" si="1697"/>
        <v/>
      </c>
      <c r="DFA91" s="90" t="str">
        <f t="shared" si="1697"/>
        <v/>
      </c>
      <c r="DFB91" s="90" t="str">
        <f t="shared" si="1697"/>
        <v/>
      </c>
      <c r="DFC91" s="90" t="str">
        <f t="shared" si="1697"/>
        <v/>
      </c>
      <c r="DFD91" s="90" t="str">
        <f t="shared" si="1697"/>
        <v/>
      </c>
      <c r="DFE91" s="90" t="str">
        <f t="shared" si="1697"/>
        <v/>
      </c>
      <c r="DFF91" s="90" t="str">
        <f t="shared" si="1697"/>
        <v/>
      </c>
      <c r="DFG91" s="90" t="str">
        <f t="shared" si="1697"/>
        <v/>
      </c>
      <c r="DFH91" s="90" t="str">
        <f t="shared" si="1697"/>
        <v/>
      </c>
      <c r="DFI91" s="90" t="str">
        <f t="shared" si="1697"/>
        <v/>
      </c>
      <c r="DFJ91" s="90" t="str">
        <f t="shared" si="1697"/>
        <v/>
      </c>
      <c r="DFK91" s="90" t="str">
        <f t="shared" si="1697"/>
        <v/>
      </c>
      <c r="DFL91" s="90" t="str">
        <f t="shared" si="1697"/>
        <v/>
      </c>
      <c r="DFM91" s="90" t="str">
        <f t="shared" si="1697"/>
        <v/>
      </c>
      <c r="DFN91" s="90" t="str">
        <f t="shared" si="1697"/>
        <v/>
      </c>
      <c r="DFO91" s="90" t="str">
        <f t="shared" si="1697"/>
        <v/>
      </c>
      <c r="DFP91" s="90" t="str">
        <f t="shared" si="1697"/>
        <v/>
      </c>
      <c r="DFQ91" s="90" t="str">
        <f t="shared" si="1697"/>
        <v/>
      </c>
      <c r="DFR91" s="90" t="str">
        <f t="shared" si="1697"/>
        <v/>
      </c>
      <c r="DFS91" s="90" t="str">
        <f t="shared" si="1697"/>
        <v/>
      </c>
      <c r="DFT91" s="90" t="str">
        <f t="shared" si="1697"/>
        <v/>
      </c>
      <c r="DFU91" s="90" t="str">
        <f t="shared" ref="DFU91:DIF91" si="1698">IF(AND(DFU$8&gt;14,DFU$8&lt;19, DFU$6="Male"),1,"")</f>
        <v/>
      </c>
      <c r="DFV91" s="90" t="str">
        <f t="shared" si="1698"/>
        <v/>
      </c>
      <c r="DFW91" s="90" t="str">
        <f t="shared" si="1698"/>
        <v/>
      </c>
      <c r="DFX91" s="90" t="str">
        <f t="shared" si="1698"/>
        <v/>
      </c>
      <c r="DFY91" s="90" t="str">
        <f t="shared" si="1698"/>
        <v/>
      </c>
      <c r="DFZ91" s="90" t="str">
        <f t="shared" si="1698"/>
        <v/>
      </c>
      <c r="DGA91" s="90" t="str">
        <f t="shared" si="1698"/>
        <v/>
      </c>
      <c r="DGB91" s="90" t="str">
        <f t="shared" si="1698"/>
        <v/>
      </c>
      <c r="DGC91" s="90" t="str">
        <f t="shared" si="1698"/>
        <v/>
      </c>
      <c r="DGD91" s="90" t="str">
        <f t="shared" si="1698"/>
        <v/>
      </c>
      <c r="DGE91" s="90" t="str">
        <f t="shared" si="1698"/>
        <v/>
      </c>
      <c r="DGF91" s="90" t="str">
        <f t="shared" si="1698"/>
        <v/>
      </c>
      <c r="DGG91" s="90" t="str">
        <f t="shared" si="1698"/>
        <v/>
      </c>
      <c r="DGH91" s="90" t="str">
        <f t="shared" si="1698"/>
        <v/>
      </c>
      <c r="DGI91" s="90" t="str">
        <f t="shared" si="1698"/>
        <v/>
      </c>
      <c r="DGJ91" s="90" t="str">
        <f t="shared" si="1698"/>
        <v/>
      </c>
      <c r="DGK91" s="90" t="str">
        <f t="shared" si="1698"/>
        <v/>
      </c>
      <c r="DGL91" s="90" t="str">
        <f t="shared" si="1698"/>
        <v/>
      </c>
      <c r="DGM91" s="90" t="str">
        <f t="shared" si="1698"/>
        <v/>
      </c>
      <c r="DGN91" s="90" t="str">
        <f t="shared" si="1698"/>
        <v/>
      </c>
      <c r="DGO91" s="90" t="str">
        <f t="shared" si="1698"/>
        <v/>
      </c>
      <c r="DGP91" s="90" t="str">
        <f t="shared" si="1698"/>
        <v/>
      </c>
      <c r="DGQ91" s="90" t="str">
        <f t="shared" si="1698"/>
        <v/>
      </c>
      <c r="DGR91" s="90" t="str">
        <f t="shared" si="1698"/>
        <v/>
      </c>
      <c r="DGS91" s="90" t="str">
        <f t="shared" si="1698"/>
        <v/>
      </c>
      <c r="DGT91" s="90" t="str">
        <f t="shared" si="1698"/>
        <v/>
      </c>
      <c r="DGU91" s="90" t="str">
        <f t="shared" si="1698"/>
        <v/>
      </c>
      <c r="DGV91" s="90" t="str">
        <f t="shared" si="1698"/>
        <v/>
      </c>
      <c r="DGW91" s="90" t="str">
        <f t="shared" si="1698"/>
        <v/>
      </c>
      <c r="DGX91" s="90" t="str">
        <f t="shared" si="1698"/>
        <v/>
      </c>
      <c r="DGY91" s="90" t="str">
        <f t="shared" si="1698"/>
        <v/>
      </c>
      <c r="DGZ91" s="90" t="str">
        <f t="shared" si="1698"/>
        <v/>
      </c>
      <c r="DHA91" s="90" t="str">
        <f t="shared" si="1698"/>
        <v/>
      </c>
      <c r="DHB91" s="90" t="str">
        <f t="shared" si="1698"/>
        <v/>
      </c>
      <c r="DHC91" s="90" t="str">
        <f t="shared" si="1698"/>
        <v/>
      </c>
      <c r="DHD91" s="90" t="str">
        <f t="shared" si="1698"/>
        <v/>
      </c>
      <c r="DHE91" s="90" t="str">
        <f t="shared" si="1698"/>
        <v/>
      </c>
      <c r="DHF91" s="90" t="str">
        <f t="shared" si="1698"/>
        <v/>
      </c>
      <c r="DHG91" s="90" t="str">
        <f t="shared" si="1698"/>
        <v/>
      </c>
      <c r="DHH91" s="90" t="str">
        <f t="shared" si="1698"/>
        <v/>
      </c>
      <c r="DHI91" s="90" t="str">
        <f t="shared" si="1698"/>
        <v/>
      </c>
      <c r="DHJ91" s="90" t="str">
        <f t="shared" si="1698"/>
        <v/>
      </c>
      <c r="DHK91" s="90" t="str">
        <f t="shared" si="1698"/>
        <v/>
      </c>
      <c r="DHL91" s="90" t="str">
        <f t="shared" si="1698"/>
        <v/>
      </c>
      <c r="DHM91" s="90" t="str">
        <f t="shared" si="1698"/>
        <v/>
      </c>
      <c r="DHN91" s="90" t="str">
        <f t="shared" si="1698"/>
        <v/>
      </c>
      <c r="DHO91" s="90" t="str">
        <f t="shared" si="1698"/>
        <v/>
      </c>
      <c r="DHP91" s="90" t="str">
        <f t="shared" si="1698"/>
        <v/>
      </c>
      <c r="DHQ91" s="90" t="str">
        <f t="shared" si="1698"/>
        <v/>
      </c>
      <c r="DHR91" s="90" t="str">
        <f t="shared" si="1698"/>
        <v/>
      </c>
      <c r="DHS91" s="90" t="str">
        <f t="shared" si="1698"/>
        <v/>
      </c>
      <c r="DHT91" s="90" t="str">
        <f t="shared" si="1698"/>
        <v/>
      </c>
      <c r="DHU91" s="90" t="str">
        <f t="shared" si="1698"/>
        <v/>
      </c>
      <c r="DHV91" s="90" t="str">
        <f t="shared" si="1698"/>
        <v/>
      </c>
      <c r="DHW91" s="90" t="str">
        <f t="shared" si="1698"/>
        <v/>
      </c>
      <c r="DHX91" s="90" t="str">
        <f t="shared" si="1698"/>
        <v/>
      </c>
      <c r="DHY91" s="90" t="str">
        <f t="shared" si="1698"/>
        <v/>
      </c>
      <c r="DHZ91" s="90" t="str">
        <f t="shared" si="1698"/>
        <v/>
      </c>
      <c r="DIA91" s="90" t="str">
        <f t="shared" si="1698"/>
        <v/>
      </c>
      <c r="DIB91" s="90" t="str">
        <f t="shared" si="1698"/>
        <v/>
      </c>
      <c r="DIC91" s="90" t="str">
        <f t="shared" si="1698"/>
        <v/>
      </c>
      <c r="DID91" s="90" t="str">
        <f t="shared" si="1698"/>
        <v/>
      </c>
      <c r="DIE91" s="90" t="str">
        <f t="shared" si="1698"/>
        <v/>
      </c>
      <c r="DIF91" s="90" t="str">
        <f t="shared" si="1698"/>
        <v/>
      </c>
      <c r="DIG91" s="90" t="str">
        <f t="shared" ref="DIG91:DKR91" si="1699">IF(AND(DIG$8&gt;14,DIG$8&lt;19, DIG$6="Male"),1,"")</f>
        <v/>
      </c>
      <c r="DIH91" s="90" t="str">
        <f t="shared" si="1699"/>
        <v/>
      </c>
      <c r="DII91" s="90" t="str">
        <f t="shared" si="1699"/>
        <v/>
      </c>
      <c r="DIJ91" s="90" t="str">
        <f t="shared" si="1699"/>
        <v/>
      </c>
      <c r="DIK91" s="90" t="str">
        <f t="shared" si="1699"/>
        <v/>
      </c>
      <c r="DIL91" s="90" t="str">
        <f t="shared" si="1699"/>
        <v/>
      </c>
      <c r="DIM91" s="90" t="str">
        <f t="shared" si="1699"/>
        <v/>
      </c>
      <c r="DIN91" s="90" t="str">
        <f t="shared" si="1699"/>
        <v/>
      </c>
      <c r="DIO91" s="90" t="str">
        <f t="shared" si="1699"/>
        <v/>
      </c>
      <c r="DIP91" s="90" t="str">
        <f t="shared" si="1699"/>
        <v/>
      </c>
      <c r="DIQ91" s="90" t="str">
        <f t="shared" si="1699"/>
        <v/>
      </c>
      <c r="DIR91" s="90" t="str">
        <f t="shared" si="1699"/>
        <v/>
      </c>
      <c r="DIS91" s="90" t="str">
        <f t="shared" si="1699"/>
        <v/>
      </c>
      <c r="DIT91" s="90" t="str">
        <f t="shared" si="1699"/>
        <v/>
      </c>
      <c r="DIU91" s="90" t="str">
        <f t="shared" si="1699"/>
        <v/>
      </c>
      <c r="DIV91" s="90" t="str">
        <f t="shared" si="1699"/>
        <v/>
      </c>
      <c r="DIW91" s="90" t="str">
        <f t="shared" si="1699"/>
        <v/>
      </c>
      <c r="DIX91" s="90" t="str">
        <f t="shared" si="1699"/>
        <v/>
      </c>
      <c r="DIY91" s="90" t="str">
        <f t="shared" si="1699"/>
        <v/>
      </c>
      <c r="DIZ91" s="90" t="str">
        <f t="shared" si="1699"/>
        <v/>
      </c>
      <c r="DJA91" s="90" t="str">
        <f t="shared" si="1699"/>
        <v/>
      </c>
      <c r="DJB91" s="90" t="str">
        <f t="shared" si="1699"/>
        <v/>
      </c>
      <c r="DJC91" s="90" t="str">
        <f t="shared" si="1699"/>
        <v/>
      </c>
      <c r="DJD91" s="90" t="str">
        <f t="shared" si="1699"/>
        <v/>
      </c>
      <c r="DJE91" s="90" t="str">
        <f t="shared" si="1699"/>
        <v/>
      </c>
      <c r="DJF91" s="90" t="str">
        <f t="shared" si="1699"/>
        <v/>
      </c>
      <c r="DJG91" s="90" t="str">
        <f t="shared" si="1699"/>
        <v/>
      </c>
      <c r="DJH91" s="90" t="str">
        <f t="shared" si="1699"/>
        <v/>
      </c>
      <c r="DJI91" s="90" t="str">
        <f t="shared" si="1699"/>
        <v/>
      </c>
      <c r="DJJ91" s="90" t="str">
        <f t="shared" si="1699"/>
        <v/>
      </c>
      <c r="DJK91" s="90" t="str">
        <f t="shared" si="1699"/>
        <v/>
      </c>
      <c r="DJL91" s="90" t="str">
        <f t="shared" si="1699"/>
        <v/>
      </c>
      <c r="DJM91" s="90" t="str">
        <f t="shared" si="1699"/>
        <v/>
      </c>
      <c r="DJN91" s="90" t="str">
        <f t="shared" si="1699"/>
        <v/>
      </c>
      <c r="DJO91" s="90" t="str">
        <f t="shared" si="1699"/>
        <v/>
      </c>
      <c r="DJP91" s="90" t="str">
        <f t="shared" si="1699"/>
        <v/>
      </c>
      <c r="DJQ91" s="90" t="str">
        <f t="shared" si="1699"/>
        <v/>
      </c>
      <c r="DJR91" s="90" t="str">
        <f t="shared" si="1699"/>
        <v/>
      </c>
      <c r="DJS91" s="90" t="str">
        <f t="shared" si="1699"/>
        <v/>
      </c>
      <c r="DJT91" s="90" t="str">
        <f t="shared" si="1699"/>
        <v/>
      </c>
      <c r="DJU91" s="90" t="str">
        <f t="shared" si="1699"/>
        <v/>
      </c>
      <c r="DJV91" s="90" t="str">
        <f t="shared" si="1699"/>
        <v/>
      </c>
      <c r="DJW91" s="90" t="str">
        <f t="shared" si="1699"/>
        <v/>
      </c>
      <c r="DJX91" s="90" t="str">
        <f t="shared" si="1699"/>
        <v/>
      </c>
      <c r="DJY91" s="90" t="str">
        <f t="shared" si="1699"/>
        <v/>
      </c>
      <c r="DJZ91" s="90" t="str">
        <f t="shared" si="1699"/>
        <v/>
      </c>
      <c r="DKA91" s="90" t="str">
        <f t="shared" si="1699"/>
        <v/>
      </c>
      <c r="DKB91" s="90" t="str">
        <f t="shared" si="1699"/>
        <v/>
      </c>
      <c r="DKC91" s="90" t="str">
        <f t="shared" si="1699"/>
        <v/>
      </c>
      <c r="DKD91" s="90" t="str">
        <f t="shared" si="1699"/>
        <v/>
      </c>
      <c r="DKE91" s="90" t="str">
        <f t="shared" si="1699"/>
        <v/>
      </c>
      <c r="DKF91" s="90" t="str">
        <f t="shared" si="1699"/>
        <v/>
      </c>
      <c r="DKG91" s="90" t="str">
        <f t="shared" si="1699"/>
        <v/>
      </c>
      <c r="DKH91" s="90" t="str">
        <f t="shared" si="1699"/>
        <v/>
      </c>
      <c r="DKI91" s="90" t="str">
        <f t="shared" si="1699"/>
        <v/>
      </c>
      <c r="DKJ91" s="90" t="str">
        <f t="shared" si="1699"/>
        <v/>
      </c>
      <c r="DKK91" s="90" t="str">
        <f t="shared" si="1699"/>
        <v/>
      </c>
      <c r="DKL91" s="90" t="str">
        <f t="shared" si="1699"/>
        <v/>
      </c>
      <c r="DKM91" s="90" t="str">
        <f t="shared" si="1699"/>
        <v/>
      </c>
      <c r="DKN91" s="90" t="str">
        <f t="shared" si="1699"/>
        <v/>
      </c>
      <c r="DKO91" s="90" t="str">
        <f t="shared" si="1699"/>
        <v/>
      </c>
      <c r="DKP91" s="90" t="str">
        <f t="shared" si="1699"/>
        <v/>
      </c>
      <c r="DKQ91" s="90" t="str">
        <f t="shared" si="1699"/>
        <v/>
      </c>
      <c r="DKR91" s="90" t="str">
        <f t="shared" si="1699"/>
        <v/>
      </c>
      <c r="DKS91" s="90" t="str">
        <f t="shared" ref="DKS91:DND91" si="1700">IF(AND(DKS$8&gt;14,DKS$8&lt;19, DKS$6="Male"),1,"")</f>
        <v/>
      </c>
      <c r="DKT91" s="90" t="str">
        <f t="shared" si="1700"/>
        <v/>
      </c>
      <c r="DKU91" s="90" t="str">
        <f t="shared" si="1700"/>
        <v/>
      </c>
      <c r="DKV91" s="90" t="str">
        <f t="shared" si="1700"/>
        <v/>
      </c>
      <c r="DKW91" s="90" t="str">
        <f t="shared" si="1700"/>
        <v/>
      </c>
      <c r="DKX91" s="90" t="str">
        <f t="shared" si="1700"/>
        <v/>
      </c>
      <c r="DKY91" s="90" t="str">
        <f t="shared" si="1700"/>
        <v/>
      </c>
      <c r="DKZ91" s="90" t="str">
        <f t="shared" si="1700"/>
        <v/>
      </c>
      <c r="DLA91" s="90" t="str">
        <f t="shared" si="1700"/>
        <v/>
      </c>
      <c r="DLB91" s="90" t="str">
        <f t="shared" si="1700"/>
        <v/>
      </c>
      <c r="DLC91" s="90" t="str">
        <f t="shared" si="1700"/>
        <v/>
      </c>
      <c r="DLD91" s="90" t="str">
        <f t="shared" si="1700"/>
        <v/>
      </c>
      <c r="DLE91" s="90" t="str">
        <f t="shared" si="1700"/>
        <v/>
      </c>
      <c r="DLF91" s="90" t="str">
        <f t="shared" si="1700"/>
        <v/>
      </c>
      <c r="DLG91" s="90" t="str">
        <f t="shared" si="1700"/>
        <v/>
      </c>
      <c r="DLH91" s="90" t="str">
        <f t="shared" si="1700"/>
        <v/>
      </c>
      <c r="DLI91" s="90" t="str">
        <f t="shared" si="1700"/>
        <v/>
      </c>
      <c r="DLJ91" s="90" t="str">
        <f t="shared" si="1700"/>
        <v/>
      </c>
      <c r="DLK91" s="90" t="str">
        <f t="shared" si="1700"/>
        <v/>
      </c>
      <c r="DLL91" s="90" t="str">
        <f t="shared" si="1700"/>
        <v/>
      </c>
      <c r="DLM91" s="90" t="str">
        <f t="shared" si="1700"/>
        <v/>
      </c>
      <c r="DLN91" s="90" t="str">
        <f t="shared" si="1700"/>
        <v/>
      </c>
      <c r="DLO91" s="90" t="str">
        <f t="shared" si="1700"/>
        <v/>
      </c>
      <c r="DLP91" s="90" t="str">
        <f t="shared" si="1700"/>
        <v/>
      </c>
      <c r="DLQ91" s="90" t="str">
        <f t="shared" si="1700"/>
        <v/>
      </c>
      <c r="DLR91" s="90" t="str">
        <f t="shared" si="1700"/>
        <v/>
      </c>
      <c r="DLS91" s="90" t="str">
        <f t="shared" si="1700"/>
        <v/>
      </c>
      <c r="DLT91" s="90" t="str">
        <f t="shared" si="1700"/>
        <v/>
      </c>
      <c r="DLU91" s="90" t="str">
        <f t="shared" si="1700"/>
        <v/>
      </c>
      <c r="DLV91" s="90" t="str">
        <f t="shared" si="1700"/>
        <v/>
      </c>
      <c r="DLW91" s="90" t="str">
        <f t="shared" si="1700"/>
        <v/>
      </c>
      <c r="DLX91" s="90" t="str">
        <f t="shared" si="1700"/>
        <v/>
      </c>
      <c r="DLY91" s="90" t="str">
        <f t="shared" si="1700"/>
        <v/>
      </c>
      <c r="DLZ91" s="90" t="str">
        <f t="shared" si="1700"/>
        <v/>
      </c>
      <c r="DMA91" s="90" t="str">
        <f t="shared" si="1700"/>
        <v/>
      </c>
      <c r="DMB91" s="90" t="str">
        <f t="shared" si="1700"/>
        <v/>
      </c>
      <c r="DMC91" s="90" t="str">
        <f t="shared" si="1700"/>
        <v/>
      </c>
      <c r="DMD91" s="90" t="str">
        <f t="shared" si="1700"/>
        <v/>
      </c>
      <c r="DME91" s="90" t="str">
        <f t="shared" si="1700"/>
        <v/>
      </c>
      <c r="DMF91" s="90" t="str">
        <f t="shared" si="1700"/>
        <v/>
      </c>
      <c r="DMG91" s="90" t="str">
        <f t="shared" si="1700"/>
        <v/>
      </c>
      <c r="DMH91" s="90" t="str">
        <f t="shared" si="1700"/>
        <v/>
      </c>
      <c r="DMI91" s="90" t="str">
        <f t="shared" si="1700"/>
        <v/>
      </c>
      <c r="DMJ91" s="90" t="str">
        <f t="shared" si="1700"/>
        <v/>
      </c>
      <c r="DMK91" s="90" t="str">
        <f t="shared" si="1700"/>
        <v/>
      </c>
      <c r="DML91" s="90" t="str">
        <f t="shared" si="1700"/>
        <v/>
      </c>
      <c r="DMM91" s="90" t="str">
        <f t="shared" si="1700"/>
        <v/>
      </c>
      <c r="DMN91" s="90" t="str">
        <f t="shared" si="1700"/>
        <v/>
      </c>
      <c r="DMO91" s="90" t="str">
        <f t="shared" si="1700"/>
        <v/>
      </c>
      <c r="DMP91" s="90" t="str">
        <f t="shared" si="1700"/>
        <v/>
      </c>
      <c r="DMQ91" s="90" t="str">
        <f t="shared" si="1700"/>
        <v/>
      </c>
      <c r="DMR91" s="90" t="str">
        <f t="shared" si="1700"/>
        <v/>
      </c>
      <c r="DMS91" s="90" t="str">
        <f t="shared" si="1700"/>
        <v/>
      </c>
      <c r="DMT91" s="90" t="str">
        <f t="shared" si="1700"/>
        <v/>
      </c>
      <c r="DMU91" s="90" t="str">
        <f t="shared" si="1700"/>
        <v/>
      </c>
      <c r="DMV91" s="90" t="str">
        <f t="shared" si="1700"/>
        <v/>
      </c>
      <c r="DMW91" s="90" t="str">
        <f t="shared" si="1700"/>
        <v/>
      </c>
      <c r="DMX91" s="90" t="str">
        <f t="shared" si="1700"/>
        <v/>
      </c>
      <c r="DMY91" s="90" t="str">
        <f t="shared" si="1700"/>
        <v/>
      </c>
      <c r="DMZ91" s="90" t="str">
        <f t="shared" si="1700"/>
        <v/>
      </c>
      <c r="DNA91" s="90" t="str">
        <f t="shared" si="1700"/>
        <v/>
      </c>
      <c r="DNB91" s="90" t="str">
        <f t="shared" si="1700"/>
        <v/>
      </c>
      <c r="DNC91" s="90" t="str">
        <f t="shared" si="1700"/>
        <v/>
      </c>
      <c r="DND91" s="90" t="str">
        <f t="shared" si="1700"/>
        <v/>
      </c>
      <c r="DNE91" s="90" t="str">
        <f t="shared" ref="DNE91:DPP91" si="1701">IF(AND(DNE$8&gt;14,DNE$8&lt;19, DNE$6="Male"),1,"")</f>
        <v/>
      </c>
      <c r="DNF91" s="90" t="str">
        <f t="shared" si="1701"/>
        <v/>
      </c>
      <c r="DNG91" s="90" t="str">
        <f t="shared" si="1701"/>
        <v/>
      </c>
      <c r="DNH91" s="90" t="str">
        <f t="shared" si="1701"/>
        <v/>
      </c>
      <c r="DNI91" s="90" t="str">
        <f t="shared" si="1701"/>
        <v/>
      </c>
      <c r="DNJ91" s="90" t="str">
        <f t="shared" si="1701"/>
        <v/>
      </c>
      <c r="DNK91" s="90" t="str">
        <f t="shared" si="1701"/>
        <v/>
      </c>
      <c r="DNL91" s="90" t="str">
        <f t="shared" si="1701"/>
        <v/>
      </c>
      <c r="DNM91" s="90" t="str">
        <f t="shared" si="1701"/>
        <v/>
      </c>
      <c r="DNN91" s="90" t="str">
        <f t="shared" si="1701"/>
        <v/>
      </c>
      <c r="DNO91" s="90" t="str">
        <f t="shared" si="1701"/>
        <v/>
      </c>
      <c r="DNP91" s="90" t="str">
        <f t="shared" si="1701"/>
        <v/>
      </c>
      <c r="DNQ91" s="90" t="str">
        <f t="shared" si="1701"/>
        <v/>
      </c>
      <c r="DNR91" s="90" t="str">
        <f t="shared" si="1701"/>
        <v/>
      </c>
      <c r="DNS91" s="90" t="str">
        <f t="shared" si="1701"/>
        <v/>
      </c>
      <c r="DNT91" s="90" t="str">
        <f t="shared" si="1701"/>
        <v/>
      </c>
      <c r="DNU91" s="90" t="str">
        <f t="shared" si="1701"/>
        <v/>
      </c>
      <c r="DNV91" s="90" t="str">
        <f t="shared" si="1701"/>
        <v/>
      </c>
      <c r="DNW91" s="90" t="str">
        <f t="shared" si="1701"/>
        <v/>
      </c>
      <c r="DNX91" s="90" t="str">
        <f t="shared" si="1701"/>
        <v/>
      </c>
      <c r="DNY91" s="90" t="str">
        <f t="shared" si="1701"/>
        <v/>
      </c>
      <c r="DNZ91" s="90" t="str">
        <f t="shared" si="1701"/>
        <v/>
      </c>
      <c r="DOA91" s="90" t="str">
        <f t="shared" si="1701"/>
        <v/>
      </c>
      <c r="DOB91" s="90" t="str">
        <f t="shared" si="1701"/>
        <v/>
      </c>
      <c r="DOC91" s="90" t="str">
        <f t="shared" si="1701"/>
        <v/>
      </c>
      <c r="DOD91" s="90" t="str">
        <f t="shared" si="1701"/>
        <v/>
      </c>
      <c r="DOE91" s="90" t="str">
        <f t="shared" si="1701"/>
        <v/>
      </c>
      <c r="DOF91" s="90" t="str">
        <f t="shared" si="1701"/>
        <v/>
      </c>
      <c r="DOG91" s="90" t="str">
        <f t="shared" si="1701"/>
        <v/>
      </c>
      <c r="DOH91" s="90" t="str">
        <f t="shared" si="1701"/>
        <v/>
      </c>
      <c r="DOI91" s="90" t="str">
        <f t="shared" si="1701"/>
        <v/>
      </c>
      <c r="DOJ91" s="90" t="str">
        <f t="shared" si="1701"/>
        <v/>
      </c>
      <c r="DOK91" s="90" t="str">
        <f t="shared" si="1701"/>
        <v/>
      </c>
      <c r="DOL91" s="90" t="str">
        <f t="shared" si="1701"/>
        <v/>
      </c>
      <c r="DOM91" s="90" t="str">
        <f t="shared" si="1701"/>
        <v/>
      </c>
      <c r="DON91" s="90" t="str">
        <f t="shared" si="1701"/>
        <v/>
      </c>
      <c r="DOO91" s="90" t="str">
        <f t="shared" si="1701"/>
        <v/>
      </c>
      <c r="DOP91" s="90" t="str">
        <f t="shared" si="1701"/>
        <v/>
      </c>
      <c r="DOQ91" s="90" t="str">
        <f t="shared" si="1701"/>
        <v/>
      </c>
      <c r="DOR91" s="90" t="str">
        <f t="shared" si="1701"/>
        <v/>
      </c>
      <c r="DOS91" s="90" t="str">
        <f t="shared" si="1701"/>
        <v/>
      </c>
      <c r="DOT91" s="90" t="str">
        <f t="shared" si="1701"/>
        <v/>
      </c>
      <c r="DOU91" s="90" t="str">
        <f t="shared" si="1701"/>
        <v/>
      </c>
      <c r="DOV91" s="90" t="str">
        <f t="shared" si="1701"/>
        <v/>
      </c>
      <c r="DOW91" s="90" t="str">
        <f t="shared" si="1701"/>
        <v/>
      </c>
      <c r="DOX91" s="90" t="str">
        <f t="shared" si="1701"/>
        <v/>
      </c>
      <c r="DOY91" s="90" t="str">
        <f t="shared" si="1701"/>
        <v/>
      </c>
      <c r="DOZ91" s="90" t="str">
        <f t="shared" si="1701"/>
        <v/>
      </c>
      <c r="DPA91" s="90" t="str">
        <f t="shared" si="1701"/>
        <v/>
      </c>
      <c r="DPB91" s="90" t="str">
        <f t="shared" si="1701"/>
        <v/>
      </c>
      <c r="DPC91" s="90" t="str">
        <f t="shared" si="1701"/>
        <v/>
      </c>
      <c r="DPD91" s="90" t="str">
        <f t="shared" si="1701"/>
        <v/>
      </c>
      <c r="DPE91" s="90" t="str">
        <f t="shared" si="1701"/>
        <v/>
      </c>
      <c r="DPF91" s="90" t="str">
        <f t="shared" si="1701"/>
        <v/>
      </c>
      <c r="DPG91" s="90" t="str">
        <f t="shared" si="1701"/>
        <v/>
      </c>
      <c r="DPH91" s="90" t="str">
        <f t="shared" si="1701"/>
        <v/>
      </c>
      <c r="DPI91" s="90" t="str">
        <f t="shared" si="1701"/>
        <v/>
      </c>
      <c r="DPJ91" s="90" t="str">
        <f t="shared" si="1701"/>
        <v/>
      </c>
      <c r="DPK91" s="90" t="str">
        <f t="shared" si="1701"/>
        <v/>
      </c>
      <c r="DPL91" s="90" t="str">
        <f t="shared" si="1701"/>
        <v/>
      </c>
      <c r="DPM91" s="90" t="str">
        <f t="shared" si="1701"/>
        <v/>
      </c>
      <c r="DPN91" s="90" t="str">
        <f t="shared" si="1701"/>
        <v/>
      </c>
      <c r="DPO91" s="90" t="str">
        <f t="shared" si="1701"/>
        <v/>
      </c>
      <c r="DPP91" s="90" t="str">
        <f t="shared" si="1701"/>
        <v/>
      </c>
      <c r="DPQ91" s="90" t="str">
        <f t="shared" ref="DPQ91:DSB91" si="1702">IF(AND(DPQ$8&gt;14,DPQ$8&lt;19, DPQ$6="Male"),1,"")</f>
        <v/>
      </c>
      <c r="DPR91" s="90" t="str">
        <f t="shared" si="1702"/>
        <v/>
      </c>
      <c r="DPS91" s="90" t="str">
        <f t="shared" si="1702"/>
        <v/>
      </c>
      <c r="DPT91" s="90" t="str">
        <f t="shared" si="1702"/>
        <v/>
      </c>
      <c r="DPU91" s="90" t="str">
        <f t="shared" si="1702"/>
        <v/>
      </c>
      <c r="DPV91" s="90" t="str">
        <f t="shared" si="1702"/>
        <v/>
      </c>
      <c r="DPW91" s="90" t="str">
        <f t="shared" si="1702"/>
        <v/>
      </c>
      <c r="DPX91" s="90" t="str">
        <f t="shared" si="1702"/>
        <v/>
      </c>
      <c r="DPY91" s="90" t="str">
        <f t="shared" si="1702"/>
        <v/>
      </c>
      <c r="DPZ91" s="90" t="str">
        <f t="shared" si="1702"/>
        <v/>
      </c>
      <c r="DQA91" s="90" t="str">
        <f t="shared" si="1702"/>
        <v/>
      </c>
      <c r="DQB91" s="90" t="str">
        <f t="shared" si="1702"/>
        <v/>
      </c>
      <c r="DQC91" s="90" t="str">
        <f t="shared" si="1702"/>
        <v/>
      </c>
      <c r="DQD91" s="90" t="str">
        <f t="shared" si="1702"/>
        <v/>
      </c>
      <c r="DQE91" s="90" t="str">
        <f t="shared" si="1702"/>
        <v/>
      </c>
      <c r="DQF91" s="90" t="str">
        <f t="shared" si="1702"/>
        <v/>
      </c>
      <c r="DQG91" s="90" t="str">
        <f t="shared" si="1702"/>
        <v/>
      </c>
      <c r="DQH91" s="90" t="str">
        <f t="shared" si="1702"/>
        <v/>
      </c>
      <c r="DQI91" s="90" t="str">
        <f t="shared" si="1702"/>
        <v/>
      </c>
      <c r="DQJ91" s="90" t="str">
        <f t="shared" si="1702"/>
        <v/>
      </c>
      <c r="DQK91" s="90" t="str">
        <f t="shared" si="1702"/>
        <v/>
      </c>
      <c r="DQL91" s="90" t="str">
        <f t="shared" si="1702"/>
        <v/>
      </c>
      <c r="DQM91" s="90" t="str">
        <f t="shared" si="1702"/>
        <v/>
      </c>
      <c r="DQN91" s="90" t="str">
        <f t="shared" si="1702"/>
        <v/>
      </c>
      <c r="DQO91" s="90" t="str">
        <f t="shared" si="1702"/>
        <v/>
      </c>
      <c r="DQP91" s="90" t="str">
        <f t="shared" si="1702"/>
        <v/>
      </c>
      <c r="DQQ91" s="90" t="str">
        <f t="shared" si="1702"/>
        <v/>
      </c>
      <c r="DQR91" s="90" t="str">
        <f t="shared" si="1702"/>
        <v/>
      </c>
      <c r="DQS91" s="90" t="str">
        <f t="shared" si="1702"/>
        <v/>
      </c>
      <c r="DQT91" s="90" t="str">
        <f t="shared" si="1702"/>
        <v/>
      </c>
      <c r="DQU91" s="90" t="str">
        <f t="shared" si="1702"/>
        <v/>
      </c>
      <c r="DQV91" s="90" t="str">
        <f t="shared" si="1702"/>
        <v/>
      </c>
      <c r="DQW91" s="90" t="str">
        <f t="shared" si="1702"/>
        <v/>
      </c>
      <c r="DQX91" s="90" t="str">
        <f t="shared" si="1702"/>
        <v/>
      </c>
      <c r="DQY91" s="90" t="str">
        <f t="shared" si="1702"/>
        <v/>
      </c>
      <c r="DQZ91" s="90" t="str">
        <f t="shared" si="1702"/>
        <v/>
      </c>
      <c r="DRA91" s="90" t="str">
        <f t="shared" si="1702"/>
        <v/>
      </c>
      <c r="DRB91" s="90" t="str">
        <f t="shared" si="1702"/>
        <v/>
      </c>
      <c r="DRC91" s="90" t="str">
        <f t="shared" si="1702"/>
        <v/>
      </c>
      <c r="DRD91" s="90" t="str">
        <f t="shared" si="1702"/>
        <v/>
      </c>
      <c r="DRE91" s="90" t="str">
        <f t="shared" si="1702"/>
        <v/>
      </c>
      <c r="DRF91" s="90" t="str">
        <f t="shared" si="1702"/>
        <v/>
      </c>
      <c r="DRG91" s="90" t="str">
        <f t="shared" si="1702"/>
        <v/>
      </c>
      <c r="DRH91" s="90" t="str">
        <f t="shared" si="1702"/>
        <v/>
      </c>
      <c r="DRI91" s="90" t="str">
        <f t="shared" si="1702"/>
        <v/>
      </c>
      <c r="DRJ91" s="90" t="str">
        <f t="shared" si="1702"/>
        <v/>
      </c>
      <c r="DRK91" s="90" t="str">
        <f t="shared" si="1702"/>
        <v/>
      </c>
      <c r="DRL91" s="90" t="str">
        <f t="shared" si="1702"/>
        <v/>
      </c>
      <c r="DRM91" s="90" t="str">
        <f t="shared" si="1702"/>
        <v/>
      </c>
      <c r="DRN91" s="90" t="str">
        <f t="shared" si="1702"/>
        <v/>
      </c>
      <c r="DRO91" s="90" t="str">
        <f t="shared" si="1702"/>
        <v/>
      </c>
      <c r="DRP91" s="90" t="str">
        <f t="shared" si="1702"/>
        <v/>
      </c>
      <c r="DRQ91" s="90" t="str">
        <f t="shared" si="1702"/>
        <v/>
      </c>
      <c r="DRR91" s="90" t="str">
        <f t="shared" si="1702"/>
        <v/>
      </c>
      <c r="DRS91" s="90" t="str">
        <f t="shared" si="1702"/>
        <v/>
      </c>
      <c r="DRT91" s="90" t="str">
        <f t="shared" si="1702"/>
        <v/>
      </c>
      <c r="DRU91" s="90" t="str">
        <f t="shared" si="1702"/>
        <v/>
      </c>
      <c r="DRV91" s="90" t="str">
        <f t="shared" si="1702"/>
        <v/>
      </c>
      <c r="DRW91" s="90" t="str">
        <f t="shared" si="1702"/>
        <v/>
      </c>
      <c r="DRX91" s="90" t="str">
        <f t="shared" si="1702"/>
        <v/>
      </c>
      <c r="DRY91" s="90" t="str">
        <f t="shared" si="1702"/>
        <v/>
      </c>
      <c r="DRZ91" s="90" t="str">
        <f t="shared" si="1702"/>
        <v/>
      </c>
      <c r="DSA91" s="90" t="str">
        <f t="shared" si="1702"/>
        <v/>
      </c>
      <c r="DSB91" s="90" t="str">
        <f t="shared" si="1702"/>
        <v/>
      </c>
      <c r="DSC91" s="90" t="str">
        <f t="shared" ref="DSC91:DUN91" si="1703">IF(AND(DSC$8&gt;14,DSC$8&lt;19, DSC$6="Male"),1,"")</f>
        <v/>
      </c>
      <c r="DSD91" s="90" t="str">
        <f t="shared" si="1703"/>
        <v/>
      </c>
      <c r="DSE91" s="90" t="str">
        <f t="shared" si="1703"/>
        <v/>
      </c>
      <c r="DSF91" s="90" t="str">
        <f t="shared" si="1703"/>
        <v/>
      </c>
      <c r="DSG91" s="90" t="str">
        <f t="shared" si="1703"/>
        <v/>
      </c>
      <c r="DSH91" s="90" t="str">
        <f t="shared" si="1703"/>
        <v/>
      </c>
      <c r="DSI91" s="90" t="str">
        <f t="shared" si="1703"/>
        <v/>
      </c>
      <c r="DSJ91" s="90" t="str">
        <f t="shared" si="1703"/>
        <v/>
      </c>
      <c r="DSK91" s="90" t="str">
        <f t="shared" si="1703"/>
        <v/>
      </c>
      <c r="DSL91" s="90" t="str">
        <f t="shared" si="1703"/>
        <v/>
      </c>
      <c r="DSM91" s="90" t="str">
        <f t="shared" si="1703"/>
        <v/>
      </c>
      <c r="DSN91" s="90" t="str">
        <f t="shared" si="1703"/>
        <v/>
      </c>
      <c r="DSO91" s="90" t="str">
        <f t="shared" si="1703"/>
        <v/>
      </c>
      <c r="DSP91" s="90" t="str">
        <f t="shared" si="1703"/>
        <v/>
      </c>
      <c r="DSQ91" s="90" t="str">
        <f t="shared" si="1703"/>
        <v/>
      </c>
      <c r="DSR91" s="90" t="str">
        <f t="shared" si="1703"/>
        <v/>
      </c>
      <c r="DSS91" s="90" t="str">
        <f t="shared" si="1703"/>
        <v/>
      </c>
      <c r="DST91" s="90" t="str">
        <f t="shared" si="1703"/>
        <v/>
      </c>
      <c r="DSU91" s="90" t="str">
        <f t="shared" si="1703"/>
        <v/>
      </c>
      <c r="DSV91" s="90" t="str">
        <f t="shared" si="1703"/>
        <v/>
      </c>
      <c r="DSW91" s="90" t="str">
        <f t="shared" si="1703"/>
        <v/>
      </c>
      <c r="DSX91" s="90" t="str">
        <f t="shared" si="1703"/>
        <v/>
      </c>
      <c r="DSY91" s="90" t="str">
        <f t="shared" si="1703"/>
        <v/>
      </c>
      <c r="DSZ91" s="90" t="str">
        <f t="shared" si="1703"/>
        <v/>
      </c>
      <c r="DTA91" s="90" t="str">
        <f t="shared" si="1703"/>
        <v/>
      </c>
      <c r="DTB91" s="90" t="str">
        <f t="shared" si="1703"/>
        <v/>
      </c>
      <c r="DTC91" s="90" t="str">
        <f t="shared" si="1703"/>
        <v/>
      </c>
      <c r="DTD91" s="90" t="str">
        <f t="shared" si="1703"/>
        <v/>
      </c>
      <c r="DTE91" s="90" t="str">
        <f t="shared" si="1703"/>
        <v/>
      </c>
      <c r="DTF91" s="90" t="str">
        <f t="shared" si="1703"/>
        <v/>
      </c>
      <c r="DTG91" s="90" t="str">
        <f t="shared" si="1703"/>
        <v/>
      </c>
      <c r="DTH91" s="90" t="str">
        <f t="shared" si="1703"/>
        <v/>
      </c>
      <c r="DTI91" s="90" t="str">
        <f t="shared" si="1703"/>
        <v/>
      </c>
      <c r="DTJ91" s="90" t="str">
        <f t="shared" si="1703"/>
        <v/>
      </c>
      <c r="DTK91" s="90" t="str">
        <f t="shared" si="1703"/>
        <v/>
      </c>
      <c r="DTL91" s="90" t="str">
        <f t="shared" si="1703"/>
        <v/>
      </c>
      <c r="DTM91" s="90" t="str">
        <f t="shared" si="1703"/>
        <v/>
      </c>
      <c r="DTN91" s="90" t="str">
        <f t="shared" si="1703"/>
        <v/>
      </c>
      <c r="DTO91" s="90" t="str">
        <f t="shared" si="1703"/>
        <v/>
      </c>
      <c r="DTP91" s="90" t="str">
        <f t="shared" si="1703"/>
        <v/>
      </c>
      <c r="DTQ91" s="90" t="str">
        <f t="shared" si="1703"/>
        <v/>
      </c>
      <c r="DTR91" s="90" t="str">
        <f t="shared" si="1703"/>
        <v/>
      </c>
      <c r="DTS91" s="90" t="str">
        <f t="shared" si="1703"/>
        <v/>
      </c>
      <c r="DTT91" s="90" t="str">
        <f t="shared" si="1703"/>
        <v/>
      </c>
      <c r="DTU91" s="90" t="str">
        <f t="shared" si="1703"/>
        <v/>
      </c>
      <c r="DTV91" s="90" t="str">
        <f t="shared" si="1703"/>
        <v/>
      </c>
      <c r="DTW91" s="90" t="str">
        <f t="shared" si="1703"/>
        <v/>
      </c>
      <c r="DTX91" s="90" t="str">
        <f t="shared" si="1703"/>
        <v/>
      </c>
      <c r="DTY91" s="90" t="str">
        <f t="shared" si="1703"/>
        <v/>
      </c>
      <c r="DTZ91" s="90" t="str">
        <f t="shared" si="1703"/>
        <v/>
      </c>
      <c r="DUA91" s="90" t="str">
        <f t="shared" si="1703"/>
        <v/>
      </c>
      <c r="DUB91" s="90" t="str">
        <f t="shared" si="1703"/>
        <v/>
      </c>
      <c r="DUC91" s="90" t="str">
        <f t="shared" si="1703"/>
        <v/>
      </c>
      <c r="DUD91" s="90" t="str">
        <f t="shared" si="1703"/>
        <v/>
      </c>
      <c r="DUE91" s="90" t="str">
        <f t="shared" si="1703"/>
        <v/>
      </c>
      <c r="DUF91" s="90" t="str">
        <f t="shared" si="1703"/>
        <v/>
      </c>
      <c r="DUG91" s="90" t="str">
        <f t="shared" si="1703"/>
        <v/>
      </c>
      <c r="DUH91" s="90" t="str">
        <f t="shared" si="1703"/>
        <v/>
      </c>
      <c r="DUI91" s="90" t="str">
        <f t="shared" si="1703"/>
        <v/>
      </c>
      <c r="DUJ91" s="90" t="str">
        <f t="shared" si="1703"/>
        <v/>
      </c>
      <c r="DUK91" s="90" t="str">
        <f t="shared" si="1703"/>
        <v/>
      </c>
      <c r="DUL91" s="90" t="str">
        <f t="shared" si="1703"/>
        <v/>
      </c>
      <c r="DUM91" s="90" t="str">
        <f t="shared" si="1703"/>
        <v/>
      </c>
      <c r="DUN91" s="90" t="str">
        <f t="shared" si="1703"/>
        <v/>
      </c>
      <c r="DUO91" s="90" t="str">
        <f t="shared" ref="DUO91:DWZ91" si="1704">IF(AND(DUO$8&gt;14,DUO$8&lt;19, DUO$6="Male"),1,"")</f>
        <v/>
      </c>
      <c r="DUP91" s="90" t="str">
        <f t="shared" si="1704"/>
        <v/>
      </c>
      <c r="DUQ91" s="90" t="str">
        <f t="shared" si="1704"/>
        <v/>
      </c>
      <c r="DUR91" s="90" t="str">
        <f t="shared" si="1704"/>
        <v/>
      </c>
      <c r="DUS91" s="90" t="str">
        <f t="shared" si="1704"/>
        <v/>
      </c>
      <c r="DUT91" s="90" t="str">
        <f t="shared" si="1704"/>
        <v/>
      </c>
      <c r="DUU91" s="90" t="str">
        <f t="shared" si="1704"/>
        <v/>
      </c>
      <c r="DUV91" s="90" t="str">
        <f t="shared" si="1704"/>
        <v/>
      </c>
      <c r="DUW91" s="90" t="str">
        <f t="shared" si="1704"/>
        <v/>
      </c>
      <c r="DUX91" s="90" t="str">
        <f t="shared" si="1704"/>
        <v/>
      </c>
      <c r="DUY91" s="90" t="str">
        <f t="shared" si="1704"/>
        <v/>
      </c>
      <c r="DUZ91" s="90" t="str">
        <f t="shared" si="1704"/>
        <v/>
      </c>
      <c r="DVA91" s="90" t="str">
        <f t="shared" si="1704"/>
        <v/>
      </c>
      <c r="DVB91" s="90" t="str">
        <f t="shared" si="1704"/>
        <v/>
      </c>
      <c r="DVC91" s="90" t="str">
        <f t="shared" si="1704"/>
        <v/>
      </c>
      <c r="DVD91" s="90" t="str">
        <f t="shared" si="1704"/>
        <v/>
      </c>
      <c r="DVE91" s="90" t="str">
        <f t="shared" si="1704"/>
        <v/>
      </c>
      <c r="DVF91" s="90" t="str">
        <f t="shared" si="1704"/>
        <v/>
      </c>
      <c r="DVG91" s="90" t="str">
        <f t="shared" si="1704"/>
        <v/>
      </c>
      <c r="DVH91" s="90" t="str">
        <f t="shared" si="1704"/>
        <v/>
      </c>
      <c r="DVI91" s="90" t="str">
        <f t="shared" si="1704"/>
        <v/>
      </c>
      <c r="DVJ91" s="90" t="str">
        <f t="shared" si="1704"/>
        <v/>
      </c>
      <c r="DVK91" s="90" t="str">
        <f t="shared" si="1704"/>
        <v/>
      </c>
      <c r="DVL91" s="90" t="str">
        <f t="shared" si="1704"/>
        <v/>
      </c>
      <c r="DVM91" s="90" t="str">
        <f t="shared" si="1704"/>
        <v/>
      </c>
      <c r="DVN91" s="90" t="str">
        <f t="shared" si="1704"/>
        <v/>
      </c>
      <c r="DVO91" s="90" t="str">
        <f t="shared" si="1704"/>
        <v/>
      </c>
      <c r="DVP91" s="90" t="str">
        <f t="shared" si="1704"/>
        <v/>
      </c>
      <c r="DVQ91" s="90" t="str">
        <f t="shared" si="1704"/>
        <v/>
      </c>
      <c r="DVR91" s="90" t="str">
        <f t="shared" si="1704"/>
        <v/>
      </c>
      <c r="DVS91" s="90" t="str">
        <f t="shared" si="1704"/>
        <v/>
      </c>
      <c r="DVT91" s="90" t="str">
        <f t="shared" si="1704"/>
        <v/>
      </c>
      <c r="DVU91" s="90" t="str">
        <f t="shared" si="1704"/>
        <v/>
      </c>
      <c r="DVV91" s="90" t="str">
        <f t="shared" si="1704"/>
        <v/>
      </c>
      <c r="DVW91" s="90" t="str">
        <f t="shared" si="1704"/>
        <v/>
      </c>
      <c r="DVX91" s="90" t="str">
        <f t="shared" si="1704"/>
        <v/>
      </c>
      <c r="DVY91" s="90" t="str">
        <f t="shared" si="1704"/>
        <v/>
      </c>
      <c r="DVZ91" s="90" t="str">
        <f t="shared" si="1704"/>
        <v/>
      </c>
      <c r="DWA91" s="90" t="str">
        <f t="shared" si="1704"/>
        <v/>
      </c>
      <c r="DWB91" s="90" t="str">
        <f t="shared" si="1704"/>
        <v/>
      </c>
      <c r="DWC91" s="90" t="str">
        <f t="shared" si="1704"/>
        <v/>
      </c>
      <c r="DWD91" s="90" t="str">
        <f t="shared" si="1704"/>
        <v/>
      </c>
      <c r="DWE91" s="90" t="str">
        <f t="shared" si="1704"/>
        <v/>
      </c>
      <c r="DWF91" s="90" t="str">
        <f t="shared" si="1704"/>
        <v/>
      </c>
      <c r="DWG91" s="90" t="str">
        <f t="shared" si="1704"/>
        <v/>
      </c>
      <c r="DWH91" s="90" t="str">
        <f t="shared" si="1704"/>
        <v/>
      </c>
      <c r="DWI91" s="90" t="str">
        <f t="shared" si="1704"/>
        <v/>
      </c>
      <c r="DWJ91" s="90" t="str">
        <f t="shared" si="1704"/>
        <v/>
      </c>
      <c r="DWK91" s="90" t="str">
        <f t="shared" si="1704"/>
        <v/>
      </c>
      <c r="DWL91" s="90" t="str">
        <f t="shared" si="1704"/>
        <v/>
      </c>
      <c r="DWM91" s="90" t="str">
        <f t="shared" si="1704"/>
        <v/>
      </c>
      <c r="DWN91" s="90" t="str">
        <f t="shared" si="1704"/>
        <v/>
      </c>
      <c r="DWO91" s="90" t="str">
        <f t="shared" si="1704"/>
        <v/>
      </c>
      <c r="DWP91" s="90" t="str">
        <f t="shared" si="1704"/>
        <v/>
      </c>
      <c r="DWQ91" s="90" t="str">
        <f t="shared" si="1704"/>
        <v/>
      </c>
      <c r="DWR91" s="90" t="str">
        <f t="shared" si="1704"/>
        <v/>
      </c>
      <c r="DWS91" s="90" t="str">
        <f t="shared" si="1704"/>
        <v/>
      </c>
      <c r="DWT91" s="90" t="str">
        <f t="shared" si="1704"/>
        <v/>
      </c>
      <c r="DWU91" s="90" t="str">
        <f t="shared" si="1704"/>
        <v/>
      </c>
      <c r="DWV91" s="90" t="str">
        <f t="shared" si="1704"/>
        <v/>
      </c>
      <c r="DWW91" s="90" t="str">
        <f t="shared" si="1704"/>
        <v/>
      </c>
      <c r="DWX91" s="90" t="str">
        <f t="shared" si="1704"/>
        <v/>
      </c>
      <c r="DWY91" s="90" t="str">
        <f t="shared" si="1704"/>
        <v/>
      </c>
      <c r="DWZ91" s="90" t="str">
        <f t="shared" si="1704"/>
        <v/>
      </c>
      <c r="DXA91" s="90" t="str">
        <f t="shared" ref="DXA91:DZL91" si="1705">IF(AND(DXA$8&gt;14,DXA$8&lt;19, DXA$6="Male"),1,"")</f>
        <v/>
      </c>
      <c r="DXB91" s="90" t="str">
        <f t="shared" si="1705"/>
        <v/>
      </c>
      <c r="DXC91" s="90" t="str">
        <f t="shared" si="1705"/>
        <v/>
      </c>
      <c r="DXD91" s="90" t="str">
        <f t="shared" si="1705"/>
        <v/>
      </c>
      <c r="DXE91" s="90" t="str">
        <f t="shared" si="1705"/>
        <v/>
      </c>
      <c r="DXF91" s="90" t="str">
        <f t="shared" si="1705"/>
        <v/>
      </c>
      <c r="DXG91" s="90" t="str">
        <f t="shared" si="1705"/>
        <v/>
      </c>
      <c r="DXH91" s="90" t="str">
        <f t="shared" si="1705"/>
        <v/>
      </c>
      <c r="DXI91" s="90" t="str">
        <f t="shared" si="1705"/>
        <v/>
      </c>
      <c r="DXJ91" s="90" t="str">
        <f t="shared" si="1705"/>
        <v/>
      </c>
      <c r="DXK91" s="90" t="str">
        <f t="shared" si="1705"/>
        <v/>
      </c>
      <c r="DXL91" s="90" t="str">
        <f t="shared" si="1705"/>
        <v/>
      </c>
      <c r="DXM91" s="90" t="str">
        <f t="shared" si="1705"/>
        <v/>
      </c>
      <c r="DXN91" s="90" t="str">
        <f t="shared" si="1705"/>
        <v/>
      </c>
      <c r="DXO91" s="90" t="str">
        <f t="shared" si="1705"/>
        <v/>
      </c>
      <c r="DXP91" s="90" t="str">
        <f t="shared" si="1705"/>
        <v/>
      </c>
      <c r="DXQ91" s="90" t="str">
        <f t="shared" si="1705"/>
        <v/>
      </c>
      <c r="DXR91" s="90" t="str">
        <f t="shared" si="1705"/>
        <v/>
      </c>
      <c r="DXS91" s="90" t="str">
        <f t="shared" si="1705"/>
        <v/>
      </c>
      <c r="DXT91" s="90" t="str">
        <f t="shared" si="1705"/>
        <v/>
      </c>
      <c r="DXU91" s="90" t="str">
        <f t="shared" si="1705"/>
        <v/>
      </c>
      <c r="DXV91" s="90" t="str">
        <f t="shared" si="1705"/>
        <v/>
      </c>
      <c r="DXW91" s="90" t="str">
        <f t="shared" si="1705"/>
        <v/>
      </c>
      <c r="DXX91" s="90" t="str">
        <f t="shared" si="1705"/>
        <v/>
      </c>
      <c r="DXY91" s="90" t="str">
        <f t="shared" si="1705"/>
        <v/>
      </c>
      <c r="DXZ91" s="90" t="str">
        <f t="shared" si="1705"/>
        <v/>
      </c>
      <c r="DYA91" s="90" t="str">
        <f t="shared" si="1705"/>
        <v/>
      </c>
      <c r="DYB91" s="90" t="str">
        <f t="shared" si="1705"/>
        <v/>
      </c>
      <c r="DYC91" s="90" t="str">
        <f t="shared" si="1705"/>
        <v/>
      </c>
      <c r="DYD91" s="90" t="str">
        <f t="shared" si="1705"/>
        <v/>
      </c>
      <c r="DYE91" s="90" t="str">
        <f t="shared" si="1705"/>
        <v/>
      </c>
      <c r="DYF91" s="90" t="str">
        <f t="shared" si="1705"/>
        <v/>
      </c>
      <c r="DYG91" s="90" t="str">
        <f t="shared" si="1705"/>
        <v/>
      </c>
      <c r="DYH91" s="90" t="str">
        <f t="shared" si="1705"/>
        <v/>
      </c>
      <c r="DYI91" s="90" t="str">
        <f t="shared" si="1705"/>
        <v/>
      </c>
      <c r="DYJ91" s="90" t="str">
        <f t="shared" si="1705"/>
        <v/>
      </c>
      <c r="DYK91" s="90" t="str">
        <f t="shared" si="1705"/>
        <v/>
      </c>
      <c r="DYL91" s="90" t="str">
        <f t="shared" si="1705"/>
        <v/>
      </c>
      <c r="DYM91" s="90" t="str">
        <f t="shared" si="1705"/>
        <v/>
      </c>
      <c r="DYN91" s="90" t="str">
        <f t="shared" si="1705"/>
        <v/>
      </c>
      <c r="DYO91" s="90" t="str">
        <f t="shared" si="1705"/>
        <v/>
      </c>
      <c r="DYP91" s="90" t="str">
        <f t="shared" si="1705"/>
        <v/>
      </c>
      <c r="DYQ91" s="90" t="str">
        <f t="shared" si="1705"/>
        <v/>
      </c>
      <c r="DYR91" s="90" t="str">
        <f t="shared" si="1705"/>
        <v/>
      </c>
      <c r="DYS91" s="90" t="str">
        <f t="shared" si="1705"/>
        <v/>
      </c>
      <c r="DYT91" s="90" t="str">
        <f t="shared" si="1705"/>
        <v/>
      </c>
      <c r="DYU91" s="90" t="str">
        <f t="shared" si="1705"/>
        <v/>
      </c>
      <c r="DYV91" s="90" t="str">
        <f t="shared" si="1705"/>
        <v/>
      </c>
      <c r="DYW91" s="90" t="str">
        <f t="shared" si="1705"/>
        <v/>
      </c>
      <c r="DYX91" s="90" t="str">
        <f t="shared" si="1705"/>
        <v/>
      </c>
      <c r="DYY91" s="90" t="str">
        <f t="shared" si="1705"/>
        <v/>
      </c>
      <c r="DYZ91" s="90" t="str">
        <f t="shared" si="1705"/>
        <v/>
      </c>
      <c r="DZA91" s="90" t="str">
        <f t="shared" si="1705"/>
        <v/>
      </c>
      <c r="DZB91" s="90" t="str">
        <f t="shared" si="1705"/>
        <v/>
      </c>
      <c r="DZC91" s="90" t="str">
        <f t="shared" si="1705"/>
        <v/>
      </c>
      <c r="DZD91" s="90" t="str">
        <f t="shared" si="1705"/>
        <v/>
      </c>
      <c r="DZE91" s="90" t="str">
        <f t="shared" si="1705"/>
        <v/>
      </c>
      <c r="DZF91" s="90" t="str">
        <f t="shared" si="1705"/>
        <v/>
      </c>
      <c r="DZG91" s="90" t="str">
        <f t="shared" si="1705"/>
        <v/>
      </c>
      <c r="DZH91" s="90" t="str">
        <f t="shared" si="1705"/>
        <v/>
      </c>
      <c r="DZI91" s="90" t="str">
        <f t="shared" si="1705"/>
        <v/>
      </c>
      <c r="DZJ91" s="90" t="str">
        <f t="shared" si="1705"/>
        <v/>
      </c>
      <c r="DZK91" s="90" t="str">
        <f t="shared" si="1705"/>
        <v/>
      </c>
      <c r="DZL91" s="90" t="str">
        <f t="shared" si="1705"/>
        <v/>
      </c>
      <c r="DZM91" s="90" t="str">
        <f t="shared" ref="DZM91:EBX91" si="1706">IF(AND(DZM$8&gt;14,DZM$8&lt;19, DZM$6="Male"),1,"")</f>
        <v/>
      </c>
      <c r="DZN91" s="90" t="str">
        <f t="shared" si="1706"/>
        <v/>
      </c>
      <c r="DZO91" s="90" t="str">
        <f t="shared" si="1706"/>
        <v/>
      </c>
      <c r="DZP91" s="90" t="str">
        <f t="shared" si="1706"/>
        <v/>
      </c>
      <c r="DZQ91" s="90" t="str">
        <f t="shared" si="1706"/>
        <v/>
      </c>
      <c r="DZR91" s="90" t="str">
        <f t="shared" si="1706"/>
        <v/>
      </c>
      <c r="DZS91" s="90" t="str">
        <f t="shared" si="1706"/>
        <v/>
      </c>
      <c r="DZT91" s="90" t="str">
        <f t="shared" si="1706"/>
        <v/>
      </c>
      <c r="DZU91" s="90" t="str">
        <f t="shared" si="1706"/>
        <v/>
      </c>
      <c r="DZV91" s="90" t="str">
        <f t="shared" si="1706"/>
        <v/>
      </c>
      <c r="DZW91" s="90" t="str">
        <f t="shared" si="1706"/>
        <v/>
      </c>
      <c r="DZX91" s="90" t="str">
        <f t="shared" si="1706"/>
        <v/>
      </c>
      <c r="DZY91" s="90" t="str">
        <f t="shared" si="1706"/>
        <v/>
      </c>
      <c r="DZZ91" s="90" t="str">
        <f t="shared" si="1706"/>
        <v/>
      </c>
      <c r="EAA91" s="90" t="str">
        <f t="shared" si="1706"/>
        <v/>
      </c>
      <c r="EAB91" s="90" t="str">
        <f t="shared" si="1706"/>
        <v/>
      </c>
      <c r="EAC91" s="90" t="str">
        <f t="shared" si="1706"/>
        <v/>
      </c>
      <c r="EAD91" s="90" t="str">
        <f t="shared" si="1706"/>
        <v/>
      </c>
      <c r="EAE91" s="90" t="str">
        <f t="shared" si="1706"/>
        <v/>
      </c>
      <c r="EAF91" s="90" t="str">
        <f t="shared" si="1706"/>
        <v/>
      </c>
      <c r="EAG91" s="90" t="str">
        <f t="shared" si="1706"/>
        <v/>
      </c>
      <c r="EAH91" s="90" t="str">
        <f t="shared" si="1706"/>
        <v/>
      </c>
      <c r="EAI91" s="90" t="str">
        <f t="shared" si="1706"/>
        <v/>
      </c>
      <c r="EAJ91" s="90" t="str">
        <f t="shared" si="1706"/>
        <v/>
      </c>
      <c r="EAK91" s="90" t="str">
        <f t="shared" si="1706"/>
        <v/>
      </c>
      <c r="EAL91" s="90" t="str">
        <f t="shared" si="1706"/>
        <v/>
      </c>
      <c r="EAM91" s="90" t="str">
        <f t="shared" si="1706"/>
        <v/>
      </c>
      <c r="EAN91" s="90" t="str">
        <f t="shared" si="1706"/>
        <v/>
      </c>
      <c r="EAO91" s="90" t="str">
        <f t="shared" si="1706"/>
        <v/>
      </c>
      <c r="EAP91" s="90" t="str">
        <f t="shared" si="1706"/>
        <v/>
      </c>
      <c r="EAQ91" s="90" t="str">
        <f t="shared" si="1706"/>
        <v/>
      </c>
      <c r="EAR91" s="90" t="str">
        <f t="shared" si="1706"/>
        <v/>
      </c>
      <c r="EAS91" s="90" t="str">
        <f t="shared" si="1706"/>
        <v/>
      </c>
      <c r="EAT91" s="90" t="str">
        <f t="shared" si="1706"/>
        <v/>
      </c>
      <c r="EAU91" s="90" t="str">
        <f t="shared" si="1706"/>
        <v/>
      </c>
      <c r="EAV91" s="90" t="str">
        <f t="shared" si="1706"/>
        <v/>
      </c>
      <c r="EAW91" s="90" t="str">
        <f t="shared" si="1706"/>
        <v/>
      </c>
      <c r="EAX91" s="90" t="str">
        <f t="shared" si="1706"/>
        <v/>
      </c>
      <c r="EAY91" s="90" t="str">
        <f t="shared" si="1706"/>
        <v/>
      </c>
      <c r="EAZ91" s="90" t="str">
        <f t="shared" si="1706"/>
        <v/>
      </c>
      <c r="EBA91" s="90" t="str">
        <f t="shared" si="1706"/>
        <v/>
      </c>
      <c r="EBB91" s="90" t="str">
        <f t="shared" si="1706"/>
        <v/>
      </c>
      <c r="EBC91" s="90" t="str">
        <f t="shared" si="1706"/>
        <v/>
      </c>
      <c r="EBD91" s="90" t="str">
        <f t="shared" si="1706"/>
        <v/>
      </c>
      <c r="EBE91" s="90" t="str">
        <f t="shared" si="1706"/>
        <v/>
      </c>
      <c r="EBF91" s="90" t="str">
        <f t="shared" si="1706"/>
        <v/>
      </c>
      <c r="EBG91" s="90" t="str">
        <f t="shared" si="1706"/>
        <v/>
      </c>
      <c r="EBH91" s="90" t="str">
        <f t="shared" si="1706"/>
        <v/>
      </c>
      <c r="EBI91" s="90" t="str">
        <f t="shared" si="1706"/>
        <v/>
      </c>
      <c r="EBJ91" s="90" t="str">
        <f t="shared" si="1706"/>
        <v/>
      </c>
      <c r="EBK91" s="90" t="str">
        <f t="shared" si="1706"/>
        <v/>
      </c>
      <c r="EBL91" s="90" t="str">
        <f t="shared" si="1706"/>
        <v/>
      </c>
      <c r="EBM91" s="90" t="str">
        <f t="shared" si="1706"/>
        <v/>
      </c>
      <c r="EBN91" s="90" t="str">
        <f t="shared" si="1706"/>
        <v/>
      </c>
      <c r="EBO91" s="90" t="str">
        <f t="shared" si="1706"/>
        <v/>
      </c>
      <c r="EBP91" s="90" t="str">
        <f t="shared" si="1706"/>
        <v/>
      </c>
      <c r="EBQ91" s="90" t="str">
        <f t="shared" si="1706"/>
        <v/>
      </c>
      <c r="EBR91" s="90" t="str">
        <f t="shared" si="1706"/>
        <v/>
      </c>
      <c r="EBS91" s="90" t="str">
        <f t="shared" si="1706"/>
        <v/>
      </c>
      <c r="EBT91" s="90" t="str">
        <f t="shared" si="1706"/>
        <v/>
      </c>
      <c r="EBU91" s="90" t="str">
        <f t="shared" si="1706"/>
        <v/>
      </c>
      <c r="EBV91" s="90" t="str">
        <f t="shared" si="1706"/>
        <v/>
      </c>
      <c r="EBW91" s="90" t="str">
        <f t="shared" si="1706"/>
        <v/>
      </c>
      <c r="EBX91" s="90" t="str">
        <f t="shared" si="1706"/>
        <v/>
      </c>
      <c r="EBY91" s="90" t="str">
        <f t="shared" ref="EBY91:EEJ91" si="1707">IF(AND(EBY$8&gt;14,EBY$8&lt;19, EBY$6="Male"),1,"")</f>
        <v/>
      </c>
      <c r="EBZ91" s="90" t="str">
        <f t="shared" si="1707"/>
        <v/>
      </c>
      <c r="ECA91" s="90" t="str">
        <f t="shared" si="1707"/>
        <v/>
      </c>
      <c r="ECB91" s="90" t="str">
        <f t="shared" si="1707"/>
        <v/>
      </c>
      <c r="ECC91" s="90" t="str">
        <f t="shared" si="1707"/>
        <v/>
      </c>
      <c r="ECD91" s="90" t="str">
        <f t="shared" si="1707"/>
        <v/>
      </c>
      <c r="ECE91" s="90" t="str">
        <f t="shared" si="1707"/>
        <v/>
      </c>
      <c r="ECF91" s="90" t="str">
        <f t="shared" si="1707"/>
        <v/>
      </c>
      <c r="ECG91" s="90" t="str">
        <f t="shared" si="1707"/>
        <v/>
      </c>
      <c r="ECH91" s="90" t="str">
        <f t="shared" si="1707"/>
        <v/>
      </c>
      <c r="ECI91" s="90" t="str">
        <f t="shared" si="1707"/>
        <v/>
      </c>
      <c r="ECJ91" s="90" t="str">
        <f t="shared" si="1707"/>
        <v/>
      </c>
      <c r="ECK91" s="90" t="str">
        <f t="shared" si="1707"/>
        <v/>
      </c>
      <c r="ECL91" s="90" t="str">
        <f t="shared" si="1707"/>
        <v/>
      </c>
      <c r="ECM91" s="90" t="str">
        <f t="shared" si="1707"/>
        <v/>
      </c>
      <c r="ECN91" s="90" t="str">
        <f t="shared" si="1707"/>
        <v/>
      </c>
      <c r="ECO91" s="90" t="str">
        <f t="shared" si="1707"/>
        <v/>
      </c>
      <c r="ECP91" s="90" t="str">
        <f t="shared" si="1707"/>
        <v/>
      </c>
      <c r="ECQ91" s="90" t="str">
        <f t="shared" si="1707"/>
        <v/>
      </c>
      <c r="ECR91" s="90" t="str">
        <f t="shared" si="1707"/>
        <v/>
      </c>
      <c r="ECS91" s="90" t="str">
        <f t="shared" si="1707"/>
        <v/>
      </c>
      <c r="ECT91" s="90" t="str">
        <f t="shared" si="1707"/>
        <v/>
      </c>
      <c r="ECU91" s="90" t="str">
        <f t="shared" si="1707"/>
        <v/>
      </c>
      <c r="ECV91" s="90" t="str">
        <f t="shared" si="1707"/>
        <v/>
      </c>
      <c r="ECW91" s="90" t="str">
        <f t="shared" si="1707"/>
        <v/>
      </c>
      <c r="ECX91" s="90" t="str">
        <f t="shared" si="1707"/>
        <v/>
      </c>
      <c r="ECY91" s="90" t="str">
        <f t="shared" si="1707"/>
        <v/>
      </c>
      <c r="ECZ91" s="90" t="str">
        <f t="shared" si="1707"/>
        <v/>
      </c>
      <c r="EDA91" s="90" t="str">
        <f t="shared" si="1707"/>
        <v/>
      </c>
      <c r="EDB91" s="90" t="str">
        <f t="shared" si="1707"/>
        <v/>
      </c>
      <c r="EDC91" s="90" t="str">
        <f t="shared" si="1707"/>
        <v/>
      </c>
      <c r="EDD91" s="90" t="str">
        <f t="shared" si="1707"/>
        <v/>
      </c>
      <c r="EDE91" s="90" t="str">
        <f t="shared" si="1707"/>
        <v/>
      </c>
      <c r="EDF91" s="90" t="str">
        <f t="shared" si="1707"/>
        <v/>
      </c>
      <c r="EDG91" s="90" t="str">
        <f t="shared" si="1707"/>
        <v/>
      </c>
      <c r="EDH91" s="90" t="str">
        <f t="shared" si="1707"/>
        <v/>
      </c>
      <c r="EDI91" s="90" t="str">
        <f t="shared" si="1707"/>
        <v/>
      </c>
      <c r="EDJ91" s="90" t="str">
        <f t="shared" si="1707"/>
        <v/>
      </c>
      <c r="EDK91" s="90" t="str">
        <f t="shared" si="1707"/>
        <v/>
      </c>
      <c r="EDL91" s="90" t="str">
        <f t="shared" si="1707"/>
        <v/>
      </c>
      <c r="EDM91" s="90" t="str">
        <f t="shared" si="1707"/>
        <v/>
      </c>
      <c r="EDN91" s="90" t="str">
        <f t="shared" si="1707"/>
        <v/>
      </c>
      <c r="EDO91" s="90" t="str">
        <f t="shared" si="1707"/>
        <v/>
      </c>
      <c r="EDP91" s="90" t="str">
        <f t="shared" si="1707"/>
        <v/>
      </c>
      <c r="EDQ91" s="90" t="str">
        <f t="shared" si="1707"/>
        <v/>
      </c>
      <c r="EDR91" s="90" t="str">
        <f t="shared" si="1707"/>
        <v/>
      </c>
      <c r="EDS91" s="90" t="str">
        <f t="shared" si="1707"/>
        <v/>
      </c>
      <c r="EDT91" s="90" t="str">
        <f t="shared" si="1707"/>
        <v/>
      </c>
      <c r="EDU91" s="90" t="str">
        <f t="shared" si="1707"/>
        <v/>
      </c>
      <c r="EDV91" s="90" t="str">
        <f t="shared" si="1707"/>
        <v/>
      </c>
      <c r="EDW91" s="90" t="str">
        <f t="shared" si="1707"/>
        <v/>
      </c>
      <c r="EDX91" s="90" t="str">
        <f t="shared" si="1707"/>
        <v/>
      </c>
      <c r="EDY91" s="90" t="str">
        <f t="shared" si="1707"/>
        <v/>
      </c>
      <c r="EDZ91" s="90" t="str">
        <f t="shared" si="1707"/>
        <v/>
      </c>
      <c r="EEA91" s="90" t="str">
        <f t="shared" si="1707"/>
        <v/>
      </c>
      <c r="EEB91" s="90" t="str">
        <f t="shared" si="1707"/>
        <v/>
      </c>
      <c r="EEC91" s="90" t="str">
        <f t="shared" si="1707"/>
        <v/>
      </c>
      <c r="EED91" s="90" t="str">
        <f t="shared" si="1707"/>
        <v/>
      </c>
      <c r="EEE91" s="90" t="str">
        <f t="shared" si="1707"/>
        <v/>
      </c>
      <c r="EEF91" s="90" t="str">
        <f t="shared" si="1707"/>
        <v/>
      </c>
      <c r="EEG91" s="90" t="str">
        <f t="shared" si="1707"/>
        <v/>
      </c>
      <c r="EEH91" s="90" t="str">
        <f t="shared" si="1707"/>
        <v/>
      </c>
      <c r="EEI91" s="90" t="str">
        <f t="shared" si="1707"/>
        <v/>
      </c>
      <c r="EEJ91" s="90" t="str">
        <f t="shared" si="1707"/>
        <v/>
      </c>
      <c r="EEK91" s="90" t="str">
        <f t="shared" ref="EEK91:EGV91" si="1708">IF(AND(EEK$8&gt;14,EEK$8&lt;19, EEK$6="Male"),1,"")</f>
        <v/>
      </c>
      <c r="EEL91" s="90" t="str">
        <f t="shared" si="1708"/>
        <v/>
      </c>
      <c r="EEM91" s="90" t="str">
        <f t="shared" si="1708"/>
        <v/>
      </c>
      <c r="EEN91" s="90" t="str">
        <f t="shared" si="1708"/>
        <v/>
      </c>
      <c r="EEO91" s="90" t="str">
        <f t="shared" si="1708"/>
        <v/>
      </c>
      <c r="EEP91" s="90" t="str">
        <f t="shared" si="1708"/>
        <v/>
      </c>
      <c r="EEQ91" s="90" t="str">
        <f t="shared" si="1708"/>
        <v/>
      </c>
      <c r="EER91" s="90" t="str">
        <f t="shared" si="1708"/>
        <v/>
      </c>
      <c r="EES91" s="90" t="str">
        <f t="shared" si="1708"/>
        <v/>
      </c>
      <c r="EET91" s="90" t="str">
        <f t="shared" si="1708"/>
        <v/>
      </c>
      <c r="EEU91" s="90" t="str">
        <f t="shared" si="1708"/>
        <v/>
      </c>
      <c r="EEV91" s="90" t="str">
        <f t="shared" si="1708"/>
        <v/>
      </c>
      <c r="EEW91" s="90" t="str">
        <f t="shared" si="1708"/>
        <v/>
      </c>
      <c r="EEX91" s="90" t="str">
        <f t="shared" si="1708"/>
        <v/>
      </c>
      <c r="EEY91" s="90" t="str">
        <f t="shared" si="1708"/>
        <v/>
      </c>
      <c r="EEZ91" s="90" t="str">
        <f t="shared" si="1708"/>
        <v/>
      </c>
      <c r="EFA91" s="90" t="str">
        <f t="shared" si="1708"/>
        <v/>
      </c>
      <c r="EFB91" s="90" t="str">
        <f t="shared" si="1708"/>
        <v/>
      </c>
      <c r="EFC91" s="90" t="str">
        <f t="shared" si="1708"/>
        <v/>
      </c>
      <c r="EFD91" s="90" t="str">
        <f t="shared" si="1708"/>
        <v/>
      </c>
      <c r="EFE91" s="90" t="str">
        <f t="shared" si="1708"/>
        <v/>
      </c>
      <c r="EFF91" s="90" t="str">
        <f t="shared" si="1708"/>
        <v/>
      </c>
      <c r="EFG91" s="90" t="str">
        <f t="shared" si="1708"/>
        <v/>
      </c>
      <c r="EFH91" s="90" t="str">
        <f t="shared" si="1708"/>
        <v/>
      </c>
      <c r="EFI91" s="90" t="str">
        <f t="shared" si="1708"/>
        <v/>
      </c>
      <c r="EFJ91" s="90" t="str">
        <f t="shared" si="1708"/>
        <v/>
      </c>
      <c r="EFK91" s="90" t="str">
        <f t="shared" si="1708"/>
        <v/>
      </c>
      <c r="EFL91" s="90" t="str">
        <f t="shared" si="1708"/>
        <v/>
      </c>
      <c r="EFM91" s="90" t="str">
        <f t="shared" si="1708"/>
        <v/>
      </c>
      <c r="EFN91" s="90" t="str">
        <f t="shared" si="1708"/>
        <v/>
      </c>
      <c r="EFO91" s="90" t="str">
        <f t="shared" si="1708"/>
        <v/>
      </c>
      <c r="EFP91" s="90" t="str">
        <f t="shared" si="1708"/>
        <v/>
      </c>
      <c r="EFQ91" s="90" t="str">
        <f t="shared" si="1708"/>
        <v/>
      </c>
      <c r="EFR91" s="90" t="str">
        <f t="shared" si="1708"/>
        <v/>
      </c>
      <c r="EFS91" s="90" t="str">
        <f t="shared" si="1708"/>
        <v/>
      </c>
      <c r="EFT91" s="90" t="str">
        <f t="shared" si="1708"/>
        <v/>
      </c>
      <c r="EFU91" s="90" t="str">
        <f t="shared" si="1708"/>
        <v/>
      </c>
      <c r="EFV91" s="90" t="str">
        <f t="shared" si="1708"/>
        <v/>
      </c>
      <c r="EFW91" s="90" t="str">
        <f t="shared" si="1708"/>
        <v/>
      </c>
      <c r="EFX91" s="90" t="str">
        <f t="shared" si="1708"/>
        <v/>
      </c>
      <c r="EFY91" s="90" t="str">
        <f t="shared" si="1708"/>
        <v/>
      </c>
      <c r="EFZ91" s="90" t="str">
        <f t="shared" si="1708"/>
        <v/>
      </c>
      <c r="EGA91" s="90" t="str">
        <f t="shared" si="1708"/>
        <v/>
      </c>
      <c r="EGB91" s="90" t="str">
        <f t="shared" si="1708"/>
        <v/>
      </c>
      <c r="EGC91" s="90" t="str">
        <f t="shared" si="1708"/>
        <v/>
      </c>
      <c r="EGD91" s="90" t="str">
        <f t="shared" si="1708"/>
        <v/>
      </c>
      <c r="EGE91" s="90" t="str">
        <f t="shared" si="1708"/>
        <v/>
      </c>
      <c r="EGF91" s="90" t="str">
        <f t="shared" si="1708"/>
        <v/>
      </c>
      <c r="EGG91" s="90" t="str">
        <f t="shared" si="1708"/>
        <v/>
      </c>
      <c r="EGH91" s="90" t="str">
        <f t="shared" si="1708"/>
        <v/>
      </c>
      <c r="EGI91" s="90" t="str">
        <f t="shared" si="1708"/>
        <v/>
      </c>
      <c r="EGJ91" s="90" t="str">
        <f t="shared" si="1708"/>
        <v/>
      </c>
      <c r="EGK91" s="90" t="str">
        <f t="shared" si="1708"/>
        <v/>
      </c>
      <c r="EGL91" s="90" t="str">
        <f t="shared" si="1708"/>
        <v/>
      </c>
      <c r="EGM91" s="90" t="str">
        <f t="shared" si="1708"/>
        <v/>
      </c>
      <c r="EGN91" s="90" t="str">
        <f t="shared" si="1708"/>
        <v/>
      </c>
      <c r="EGO91" s="90" t="str">
        <f t="shared" si="1708"/>
        <v/>
      </c>
      <c r="EGP91" s="90" t="str">
        <f t="shared" si="1708"/>
        <v/>
      </c>
      <c r="EGQ91" s="90" t="str">
        <f t="shared" si="1708"/>
        <v/>
      </c>
      <c r="EGR91" s="90" t="str">
        <f t="shared" si="1708"/>
        <v/>
      </c>
      <c r="EGS91" s="90" t="str">
        <f t="shared" si="1708"/>
        <v/>
      </c>
      <c r="EGT91" s="90" t="str">
        <f t="shared" si="1708"/>
        <v/>
      </c>
      <c r="EGU91" s="90" t="str">
        <f t="shared" si="1708"/>
        <v/>
      </c>
      <c r="EGV91" s="90" t="str">
        <f t="shared" si="1708"/>
        <v/>
      </c>
      <c r="EGW91" s="90" t="str">
        <f t="shared" ref="EGW91:EJH91" si="1709">IF(AND(EGW$8&gt;14,EGW$8&lt;19, EGW$6="Male"),1,"")</f>
        <v/>
      </c>
      <c r="EGX91" s="90" t="str">
        <f t="shared" si="1709"/>
        <v/>
      </c>
      <c r="EGY91" s="90" t="str">
        <f t="shared" si="1709"/>
        <v/>
      </c>
      <c r="EGZ91" s="90" t="str">
        <f t="shared" si="1709"/>
        <v/>
      </c>
      <c r="EHA91" s="90" t="str">
        <f t="shared" si="1709"/>
        <v/>
      </c>
      <c r="EHB91" s="90" t="str">
        <f t="shared" si="1709"/>
        <v/>
      </c>
      <c r="EHC91" s="90" t="str">
        <f t="shared" si="1709"/>
        <v/>
      </c>
      <c r="EHD91" s="90" t="str">
        <f t="shared" si="1709"/>
        <v/>
      </c>
      <c r="EHE91" s="90" t="str">
        <f t="shared" si="1709"/>
        <v/>
      </c>
      <c r="EHF91" s="90" t="str">
        <f t="shared" si="1709"/>
        <v/>
      </c>
      <c r="EHG91" s="90" t="str">
        <f t="shared" si="1709"/>
        <v/>
      </c>
      <c r="EHH91" s="90" t="str">
        <f t="shared" si="1709"/>
        <v/>
      </c>
      <c r="EHI91" s="90" t="str">
        <f t="shared" si="1709"/>
        <v/>
      </c>
      <c r="EHJ91" s="90" t="str">
        <f t="shared" si="1709"/>
        <v/>
      </c>
      <c r="EHK91" s="90" t="str">
        <f t="shared" si="1709"/>
        <v/>
      </c>
      <c r="EHL91" s="90" t="str">
        <f t="shared" si="1709"/>
        <v/>
      </c>
      <c r="EHM91" s="90" t="str">
        <f t="shared" si="1709"/>
        <v/>
      </c>
      <c r="EHN91" s="90" t="str">
        <f t="shared" si="1709"/>
        <v/>
      </c>
      <c r="EHO91" s="90" t="str">
        <f t="shared" si="1709"/>
        <v/>
      </c>
      <c r="EHP91" s="90" t="str">
        <f t="shared" si="1709"/>
        <v/>
      </c>
      <c r="EHQ91" s="90" t="str">
        <f t="shared" si="1709"/>
        <v/>
      </c>
      <c r="EHR91" s="90" t="str">
        <f t="shared" si="1709"/>
        <v/>
      </c>
      <c r="EHS91" s="90" t="str">
        <f t="shared" si="1709"/>
        <v/>
      </c>
      <c r="EHT91" s="90" t="str">
        <f t="shared" si="1709"/>
        <v/>
      </c>
      <c r="EHU91" s="90" t="str">
        <f t="shared" si="1709"/>
        <v/>
      </c>
      <c r="EHV91" s="90" t="str">
        <f t="shared" si="1709"/>
        <v/>
      </c>
      <c r="EHW91" s="90" t="str">
        <f t="shared" si="1709"/>
        <v/>
      </c>
      <c r="EHX91" s="90" t="str">
        <f t="shared" si="1709"/>
        <v/>
      </c>
      <c r="EHY91" s="90" t="str">
        <f t="shared" si="1709"/>
        <v/>
      </c>
      <c r="EHZ91" s="90" t="str">
        <f t="shared" si="1709"/>
        <v/>
      </c>
      <c r="EIA91" s="90" t="str">
        <f t="shared" si="1709"/>
        <v/>
      </c>
      <c r="EIB91" s="90" t="str">
        <f t="shared" si="1709"/>
        <v/>
      </c>
      <c r="EIC91" s="90" t="str">
        <f t="shared" si="1709"/>
        <v/>
      </c>
      <c r="EID91" s="90" t="str">
        <f t="shared" si="1709"/>
        <v/>
      </c>
      <c r="EIE91" s="90" t="str">
        <f t="shared" si="1709"/>
        <v/>
      </c>
      <c r="EIF91" s="90" t="str">
        <f t="shared" si="1709"/>
        <v/>
      </c>
      <c r="EIG91" s="90" t="str">
        <f t="shared" si="1709"/>
        <v/>
      </c>
      <c r="EIH91" s="90" t="str">
        <f t="shared" si="1709"/>
        <v/>
      </c>
      <c r="EII91" s="90" t="str">
        <f t="shared" si="1709"/>
        <v/>
      </c>
      <c r="EIJ91" s="90" t="str">
        <f t="shared" si="1709"/>
        <v/>
      </c>
      <c r="EIK91" s="90" t="str">
        <f t="shared" si="1709"/>
        <v/>
      </c>
      <c r="EIL91" s="90" t="str">
        <f t="shared" si="1709"/>
        <v/>
      </c>
      <c r="EIM91" s="90" t="str">
        <f t="shared" si="1709"/>
        <v/>
      </c>
      <c r="EIN91" s="90" t="str">
        <f t="shared" si="1709"/>
        <v/>
      </c>
      <c r="EIO91" s="90" t="str">
        <f t="shared" si="1709"/>
        <v/>
      </c>
      <c r="EIP91" s="90" t="str">
        <f t="shared" si="1709"/>
        <v/>
      </c>
      <c r="EIQ91" s="90" t="str">
        <f t="shared" si="1709"/>
        <v/>
      </c>
      <c r="EIR91" s="90" t="str">
        <f t="shared" si="1709"/>
        <v/>
      </c>
      <c r="EIS91" s="90" t="str">
        <f t="shared" si="1709"/>
        <v/>
      </c>
      <c r="EIT91" s="90" t="str">
        <f t="shared" si="1709"/>
        <v/>
      </c>
      <c r="EIU91" s="90" t="str">
        <f t="shared" si="1709"/>
        <v/>
      </c>
      <c r="EIV91" s="90" t="str">
        <f t="shared" si="1709"/>
        <v/>
      </c>
      <c r="EIW91" s="90" t="str">
        <f t="shared" si="1709"/>
        <v/>
      </c>
      <c r="EIX91" s="90" t="str">
        <f t="shared" si="1709"/>
        <v/>
      </c>
      <c r="EIY91" s="90" t="str">
        <f t="shared" si="1709"/>
        <v/>
      </c>
      <c r="EIZ91" s="90" t="str">
        <f t="shared" si="1709"/>
        <v/>
      </c>
      <c r="EJA91" s="90" t="str">
        <f t="shared" si="1709"/>
        <v/>
      </c>
      <c r="EJB91" s="90" t="str">
        <f t="shared" si="1709"/>
        <v/>
      </c>
      <c r="EJC91" s="90" t="str">
        <f t="shared" si="1709"/>
        <v/>
      </c>
      <c r="EJD91" s="90" t="str">
        <f t="shared" si="1709"/>
        <v/>
      </c>
      <c r="EJE91" s="90" t="str">
        <f t="shared" si="1709"/>
        <v/>
      </c>
      <c r="EJF91" s="90" t="str">
        <f t="shared" si="1709"/>
        <v/>
      </c>
      <c r="EJG91" s="90" t="str">
        <f t="shared" si="1709"/>
        <v/>
      </c>
      <c r="EJH91" s="90" t="str">
        <f t="shared" si="1709"/>
        <v/>
      </c>
      <c r="EJI91" s="90" t="str">
        <f t="shared" ref="EJI91:ELT91" si="1710">IF(AND(EJI$8&gt;14,EJI$8&lt;19, EJI$6="Male"),1,"")</f>
        <v/>
      </c>
      <c r="EJJ91" s="90" t="str">
        <f t="shared" si="1710"/>
        <v/>
      </c>
      <c r="EJK91" s="90" t="str">
        <f t="shared" si="1710"/>
        <v/>
      </c>
      <c r="EJL91" s="90" t="str">
        <f t="shared" si="1710"/>
        <v/>
      </c>
      <c r="EJM91" s="90" t="str">
        <f t="shared" si="1710"/>
        <v/>
      </c>
      <c r="EJN91" s="90" t="str">
        <f t="shared" si="1710"/>
        <v/>
      </c>
      <c r="EJO91" s="90" t="str">
        <f t="shared" si="1710"/>
        <v/>
      </c>
      <c r="EJP91" s="90" t="str">
        <f t="shared" si="1710"/>
        <v/>
      </c>
      <c r="EJQ91" s="90" t="str">
        <f t="shared" si="1710"/>
        <v/>
      </c>
      <c r="EJR91" s="90" t="str">
        <f t="shared" si="1710"/>
        <v/>
      </c>
      <c r="EJS91" s="90" t="str">
        <f t="shared" si="1710"/>
        <v/>
      </c>
      <c r="EJT91" s="90" t="str">
        <f t="shared" si="1710"/>
        <v/>
      </c>
      <c r="EJU91" s="90" t="str">
        <f t="shared" si="1710"/>
        <v/>
      </c>
      <c r="EJV91" s="90" t="str">
        <f t="shared" si="1710"/>
        <v/>
      </c>
      <c r="EJW91" s="90" t="str">
        <f t="shared" si="1710"/>
        <v/>
      </c>
      <c r="EJX91" s="90" t="str">
        <f t="shared" si="1710"/>
        <v/>
      </c>
      <c r="EJY91" s="90" t="str">
        <f t="shared" si="1710"/>
        <v/>
      </c>
      <c r="EJZ91" s="90" t="str">
        <f t="shared" si="1710"/>
        <v/>
      </c>
      <c r="EKA91" s="90" t="str">
        <f t="shared" si="1710"/>
        <v/>
      </c>
      <c r="EKB91" s="90" t="str">
        <f t="shared" si="1710"/>
        <v/>
      </c>
      <c r="EKC91" s="90" t="str">
        <f t="shared" si="1710"/>
        <v/>
      </c>
      <c r="EKD91" s="90" t="str">
        <f t="shared" si="1710"/>
        <v/>
      </c>
      <c r="EKE91" s="90" t="str">
        <f t="shared" si="1710"/>
        <v/>
      </c>
      <c r="EKF91" s="90" t="str">
        <f t="shared" si="1710"/>
        <v/>
      </c>
      <c r="EKG91" s="90" t="str">
        <f t="shared" si="1710"/>
        <v/>
      </c>
      <c r="EKH91" s="90" t="str">
        <f t="shared" si="1710"/>
        <v/>
      </c>
      <c r="EKI91" s="90" t="str">
        <f t="shared" si="1710"/>
        <v/>
      </c>
      <c r="EKJ91" s="90" t="str">
        <f t="shared" si="1710"/>
        <v/>
      </c>
      <c r="EKK91" s="90" t="str">
        <f t="shared" si="1710"/>
        <v/>
      </c>
      <c r="EKL91" s="90" t="str">
        <f t="shared" si="1710"/>
        <v/>
      </c>
      <c r="EKM91" s="90" t="str">
        <f t="shared" si="1710"/>
        <v/>
      </c>
      <c r="EKN91" s="90" t="str">
        <f t="shared" si="1710"/>
        <v/>
      </c>
      <c r="EKO91" s="90" t="str">
        <f t="shared" si="1710"/>
        <v/>
      </c>
      <c r="EKP91" s="90" t="str">
        <f t="shared" si="1710"/>
        <v/>
      </c>
      <c r="EKQ91" s="90" t="str">
        <f t="shared" si="1710"/>
        <v/>
      </c>
      <c r="EKR91" s="90" t="str">
        <f t="shared" si="1710"/>
        <v/>
      </c>
      <c r="EKS91" s="90" t="str">
        <f t="shared" si="1710"/>
        <v/>
      </c>
      <c r="EKT91" s="90" t="str">
        <f t="shared" si="1710"/>
        <v/>
      </c>
      <c r="EKU91" s="90" t="str">
        <f t="shared" si="1710"/>
        <v/>
      </c>
      <c r="EKV91" s="90" t="str">
        <f t="shared" si="1710"/>
        <v/>
      </c>
      <c r="EKW91" s="90" t="str">
        <f t="shared" si="1710"/>
        <v/>
      </c>
      <c r="EKX91" s="90" t="str">
        <f t="shared" si="1710"/>
        <v/>
      </c>
      <c r="EKY91" s="90" t="str">
        <f t="shared" si="1710"/>
        <v/>
      </c>
      <c r="EKZ91" s="90" t="str">
        <f t="shared" si="1710"/>
        <v/>
      </c>
      <c r="ELA91" s="90" t="str">
        <f t="shared" si="1710"/>
        <v/>
      </c>
      <c r="ELB91" s="90" t="str">
        <f t="shared" si="1710"/>
        <v/>
      </c>
      <c r="ELC91" s="90" t="str">
        <f t="shared" si="1710"/>
        <v/>
      </c>
      <c r="ELD91" s="90" t="str">
        <f t="shared" si="1710"/>
        <v/>
      </c>
      <c r="ELE91" s="90" t="str">
        <f t="shared" si="1710"/>
        <v/>
      </c>
      <c r="ELF91" s="90" t="str">
        <f t="shared" si="1710"/>
        <v/>
      </c>
      <c r="ELG91" s="90" t="str">
        <f t="shared" si="1710"/>
        <v/>
      </c>
      <c r="ELH91" s="90" t="str">
        <f t="shared" si="1710"/>
        <v/>
      </c>
      <c r="ELI91" s="90" t="str">
        <f t="shared" si="1710"/>
        <v/>
      </c>
      <c r="ELJ91" s="90" t="str">
        <f t="shared" si="1710"/>
        <v/>
      </c>
      <c r="ELK91" s="90" t="str">
        <f t="shared" si="1710"/>
        <v/>
      </c>
      <c r="ELL91" s="90" t="str">
        <f t="shared" si="1710"/>
        <v/>
      </c>
      <c r="ELM91" s="90" t="str">
        <f t="shared" si="1710"/>
        <v/>
      </c>
      <c r="ELN91" s="90" t="str">
        <f t="shared" si="1710"/>
        <v/>
      </c>
      <c r="ELO91" s="90" t="str">
        <f t="shared" si="1710"/>
        <v/>
      </c>
      <c r="ELP91" s="90" t="str">
        <f t="shared" si="1710"/>
        <v/>
      </c>
      <c r="ELQ91" s="90" t="str">
        <f t="shared" si="1710"/>
        <v/>
      </c>
      <c r="ELR91" s="90" t="str">
        <f t="shared" si="1710"/>
        <v/>
      </c>
      <c r="ELS91" s="90" t="str">
        <f t="shared" si="1710"/>
        <v/>
      </c>
      <c r="ELT91" s="90" t="str">
        <f t="shared" si="1710"/>
        <v/>
      </c>
      <c r="ELU91" s="90" t="str">
        <f t="shared" ref="ELU91:EOF91" si="1711">IF(AND(ELU$8&gt;14,ELU$8&lt;19, ELU$6="Male"),1,"")</f>
        <v/>
      </c>
      <c r="ELV91" s="90" t="str">
        <f t="shared" si="1711"/>
        <v/>
      </c>
      <c r="ELW91" s="90" t="str">
        <f t="shared" si="1711"/>
        <v/>
      </c>
      <c r="ELX91" s="90" t="str">
        <f t="shared" si="1711"/>
        <v/>
      </c>
      <c r="ELY91" s="90" t="str">
        <f t="shared" si="1711"/>
        <v/>
      </c>
      <c r="ELZ91" s="90" t="str">
        <f t="shared" si="1711"/>
        <v/>
      </c>
      <c r="EMA91" s="90" t="str">
        <f t="shared" si="1711"/>
        <v/>
      </c>
      <c r="EMB91" s="90" t="str">
        <f t="shared" si="1711"/>
        <v/>
      </c>
      <c r="EMC91" s="90" t="str">
        <f t="shared" si="1711"/>
        <v/>
      </c>
      <c r="EMD91" s="90" t="str">
        <f t="shared" si="1711"/>
        <v/>
      </c>
      <c r="EME91" s="90" t="str">
        <f t="shared" si="1711"/>
        <v/>
      </c>
      <c r="EMF91" s="90" t="str">
        <f t="shared" si="1711"/>
        <v/>
      </c>
      <c r="EMG91" s="90" t="str">
        <f t="shared" si="1711"/>
        <v/>
      </c>
      <c r="EMH91" s="90" t="str">
        <f t="shared" si="1711"/>
        <v/>
      </c>
      <c r="EMI91" s="90" t="str">
        <f t="shared" si="1711"/>
        <v/>
      </c>
      <c r="EMJ91" s="90" t="str">
        <f t="shared" si="1711"/>
        <v/>
      </c>
      <c r="EMK91" s="90" t="str">
        <f t="shared" si="1711"/>
        <v/>
      </c>
      <c r="EML91" s="90" t="str">
        <f t="shared" si="1711"/>
        <v/>
      </c>
      <c r="EMM91" s="90" t="str">
        <f t="shared" si="1711"/>
        <v/>
      </c>
      <c r="EMN91" s="90" t="str">
        <f t="shared" si="1711"/>
        <v/>
      </c>
      <c r="EMO91" s="90" t="str">
        <f t="shared" si="1711"/>
        <v/>
      </c>
      <c r="EMP91" s="90" t="str">
        <f t="shared" si="1711"/>
        <v/>
      </c>
      <c r="EMQ91" s="90" t="str">
        <f t="shared" si="1711"/>
        <v/>
      </c>
      <c r="EMR91" s="90" t="str">
        <f t="shared" si="1711"/>
        <v/>
      </c>
      <c r="EMS91" s="90" t="str">
        <f t="shared" si="1711"/>
        <v/>
      </c>
      <c r="EMT91" s="90" t="str">
        <f t="shared" si="1711"/>
        <v/>
      </c>
      <c r="EMU91" s="90" t="str">
        <f t="shared" si="1711"/>
        <v/>
      </c>
      <c r="EMV91" s="90" t="str">
        <f t="shared" si="1711"/>
        <v/>
      </c>
      <c r="EMW91" s="90" t="str">
        <f t="shared" si="1711"/>
        <v/>
      </c>
      <c r="EMX91" s="90" t="str">
        <f t="shared" si="1711"/>
        <v/>
      </c>
      <c r="EMY91" s="90" t="str">
        <f t="shared" si="1711"/>
        <v/>
      </c>
      <c r="EMZ91" s="90" t="str">
        <f t="shared" si="1711"/>
        <v/>
      </c>
      <c r="ENA91" s="90" t="str">
        <f t="shared" si="1711"/>
        <v/>
      </c>
      <c r="ENB91" s="90" t="str">
        <f t="shared" si="1711"/>
        <v/>
      </c>
      <c r="ENC91" s="90" t="str">
        <f t="shared" si="1711"/>
        <v/>
      </c>
      <c r="END91" s="90" t="str">
        <f t="shared" si="1711"/>
        <v/>
      </c>
      <c r="ENE91" s="90" t="str">
        <f t="shared" si="1711"/>
        <v/>
      </c>
      <c r="ENF91" s="90" t="str">
        <f t="shared" si="1711"/>
        <v/>
      </c>
      <c r="ENG91" s="90" t="str">
        <f t="shared" si="1711"/>
        <v/>
      </c>
      <c r="ENH91" s="90" t="str">
        <f t="shared" si="1711"/>
        <v/>
      </c>
      <c r="ENI91" s="90" t="str">
        <f t="shared" si="1711"/>
        <v/>
      </c>
      <c r="ENJ91" s="90" t="str">
        <f t="shared" si="1711"/>
        <v/>
      </c>
      <c r="ENK91" s="90" t="str">
        <f t="shared" si="1711"/>
        <v/>
      </c>
      <c r="ENL91" s="90" t="str">
        <f t="shared" si="1711"/>
        <v/>
      </c>
      <c r="ENM91" s="90" t="str">
        <f t="shared" si="1711"/>
        <v/>
      </c>
      <c r="ENN91" s="90" t="str">
        <f t="shared" si="1711"/>
        <v/>
      </c>
      <c r="ENO91" s="90" t="str">
        <f t="shared" si="1711"/>
        <v/>
      </c>
      <c r="ENP91" s="90" t="str">
        <f t="shared" si="1711"/>
        <v/>
      </c>
      <c r="ENQ91" s="90" t="str">
        <f t="shared" si="1711"/>
        <v/>
      </c>
      <c r="ENR91" s="90" t="str">
        <f t="shared" si="1711"/>
        <v/>
      </c>
      <c r="ENS91" s="90" t="str">
        <f t="shared" si="1711"/>
        <v/>
      </c>
      <c r="ENT91" s="90" t="str">
        <f t="shared" si="1711"/>
        <v/>
      </c>
      <c r="ENU91" s="90" t="str">
        <f t="shared" si="1711"/>
        <v/>
      </c>
      <c r="ENV91" s="90" t="str">
        <f t="shared" si="1711"/>
        <v/>
      </c>
      <c r="ENW91" s="90" t="str">
        <f t="shared" si="1711"/>
        <v/>
      </c>
      <c r="ENX91" s="90" t="str">
        <f t="shared" si="1711"/>
        <v/>
      </c>
      <c r="ENY91" s="90" t="str">
        <f t="shared" si="1711"/>
        <v/>
      </c>
      <c r="ENZ91" s="90" t="str">
        <f t="shared" si="1711"/>
        <v/>
      </c>
      <c r="EOA91" s="90" t="str">
        <f t="shared" si="1711"/>
        <v/>
      </c>
      <c r="EOB91" s="90" t="str">
        <f t="shared" si="1711"/>
        <v/>
      </c>
      <c r="EOC91" s="90" t="str">
        <f t="shared" si="1711"/>
        <v/>
      </c>
      <c r="EOD91" s="90" t="str">
        <f t="shared" si="1711"/>
        <v/>
      </c>
      <c r="EOE91" s="90" t="str">
        <f t="shared" si="1711"/>
        <v/>
      </c>
      <c r="EOF91" s="90" t="str">
        <f t="shared" si="1711"/>
        <v/>
      </c>
      <c r="EOG91" s="90" t="str">
        <f t="shared" ref="EOG91:EQR91" si="1712">IF(AND(EOG$8&gt;14,EOG$8&lt;19, EOG$6="Male"),1,"")</f>
        <v/>
      </c>
      <c r="EOH91" s="90" t="str">
        <f t="shared" si="1712"/>
        <v/>
      </c>
      <c r="EOI91" s="90" t="str">
        <f t="shared" si="1712"/>
        <v/>
      </c>
      <c r="EOJ91" s="90" t="str">
        <f t="shared" si="1712"/>
        <v/>
      </c>
      <c r="EOK91" s="90" t="str">
        <f t="shared" si="1712"/>
        <v/>
      </c>
      <c r="EOL91" s="90" t="str">
        <f t="shared" si="1712"/>
        <v/>
      </c>
      <c r="EOM91" s="90" t="str">
        <f t="shared" si="1712"/>
        <v/>
      </c>
      <c r="EON91" s="90" t="str">
        <f t="shared" si="1712"/>
        <v/>
      </c>
      <c r="EOO91" s="90" t="str">
        <f t="shared" si="1712"/>
        <v/>
      </c>
      <c r="EOP91" s="90" t="str">
        <f t="shared" si="1712"/>
        <v/>
      </c>
      <c r="EOQ91" s="90" t="str">
        <f t="shared" si="1712"/>
        <v/>
      </c>
      <c r="EOR91" s="90" t="str">
        <f t="shared" si="1712"/>
        <v/>
      </c>
      <c r="EOS91" s="90" t="str">
        <f t="shared" si="1712"/>
        <v/>
      </c>
      <c r="EOT91" s="90" t="str">
        <f t="shared" si="1712"/>
        <v/>
      </c>
      <c r="EOU91" s="90" t="str">
        <f t="shared" si="1712"/>
        <v/>
      </c>
      <c r="EOV91" s="90" t="str">
        <f t="shared" si="1712"/>
        <v/>
      </c>
      <c r="EOW91" s="90" t="str">
        <f t="shared" si="1712"/>
        <v/>
      </c>
      <c r="EOX91" s="90" t="str">
        <f t="shared" si="1712"/>
        <v/>
      </c>
      <c r="EOY91" s="90" t="str">
        <f t="shared" si="1712"/>
        <v/>
      </c>
      <c r="EOZ91" s="90" t="str">
        <f t="shared" si="1712"/>
        <v/>
      </c>
      <c r="EPA91" s="90" t="str">
        <f t="shared" si="1712"/>
        <v/>
      </c>
      <c r="EPB91" s="90" t="str">
        <f t="shared" si="1712"/>
        <v/>
      </c>
      <c r="EPC91" s="90" t="str">
        <f t="shared" si="1712"/>
        <v/>
      </c>
      <c r="EPD91" s="90" t="str">
        <f t="shared" si="1712"/>
        <v/>
      </c>
      <c r="EPE91" s="90" t="str">
        <f t="shared" si="1712"/>
        <v/>
      </c>
      <c r="EPF91" s="90" t="str">
        <f t="shared" si="1712"/>
        <v/>
      </c>
      <c r="EPG91" s="90" t="str">
        <f t="shared" si="1712"/>
        <v/>
      </c>
      <c r="EPH91" s="90" t="str">
        <f t="shared" si="1712"/>
        <v/>
      </c>
      <c r="EPI91" s="90" t="str">
        <f t="shared" si="1712"/>
        <v/>
      </c>
      <c r="EPJ91" s="90" t="str">
        <f t="shared" si="1712"/>
        <v/>
      </c>
      <c r="EPK91" s="90" t="str">
        <f t="shared" si="1712"/>
        <v/>
      </c>
      <c r="EPL91" s="90" t="str">
        <f t="shared" si="1712"/>
        <v/>
      </c>
      <c r="EPM91" s="90" t="str">
        <f t="shared" si="1712"/>
        <v/>
      </c>
      <c r="EPN91" s="90" t="str">
        <f t="shared" si="1712"/>
        <v/>
      </c>
      <c r="EPO91" s="90" t="str">
        <f t="shared" si="1712"/>
        <v/>
      </c>
      <c r="EPP91" s="90" t="str">
        <f t="shared" si="1712"/>
        <v/>
      </c>
      <c r="EPQ91" s="90" t="str">
        <f t="shared" si="1712"/>
        <v/>
      </c>
      <c r="EPR91" s="90" t="str">
        <f t="shared" si="1712"/>
        <v/>
      </c>
      <c r="EPS91" s="90" t="str">
        <f t="shared" si="1712"/>
        <v/>
      </c>
      <c r="EPT91" s="90" t="str">
        <f t="shared" si="1712"/>
        <v/>
      </c>
      <c r="EPU91" s="90" t="str">
        <f t="shared" si="1712"/>
        <v/>
      </c>
      <c r="EPV91" s="90" t="str">
        <f t="shared" si="1712"/>
        <v/>
      </c>
      <c r="EPW91" s="90" t="str">
        <f t="shared" si="1712"/>
        <v/>
      </c>
      <c r="EPX91" s="90" t="str">
        <f t="shared" si="1712"/>
        <v/>
      </c>
      <c r="EPY91" s="90" t="str">
        <f t="shared" si="1712"/>
        <v/>
      </c>
      <c r="EPZ91" s="90" t="str">
        <f t="shared" si="1712"/>
        <v/>
      </c>
      <c r="EQA91" s="90" t="str">
        <f t="shared" si="1712"/>
        <v/>
      </c>
      <c r="EQB91" s="90" t="str">
        <f t="shared" si="1712"/>
        <v/>
      </c>
      <c r="EQC91" s="90" t="str">
        <f t="shared" si="1712"/>
        <v/>
      </c>
      <c r="EQD91" s="90" t="str">
        <f t="shared" si="1712"/>
        <v/>
      </c>
      <c r="EQE91" s="90" t="str">
        <f t="shared" si="1712"/>
        <v/>
      </c>
      <c r="EQF91" s="90" t="str">
        <f t="shared" si="1712"/>
        <v/>
      </c>
      <c r="EQG91" s="90" t="str">
        <f t="shared" si="1712"/>
        <v/>
      </c>
      <c r="EQH91" s="90" t="str">
        <f t="shared" si="1712"/>
        <v/>
      </c>
      <c r="EQI91" s="90" t="str">
        <f t="shared" si="1712"/>
        <v/>
      </c>
      <c r="EQJ91" s="90" t="str">
        <f t="shared" si="1712"/>
        <v/>
      </c>
      <c r="EQK91" s="90" t="str">
        <f t="shared" si="1712"/>
        <v/>
      </c>
      <c r="EQL91" s="90" t="str">
        <f t="shared" si="1712"/>
        <v/>
      </c>
      <c r="EQM91" s="90" t="str">
        <f t="shared" si="1712"/>
        <v/>
      </c>
      <c r="EQN91" s="90" t="str">
        <f t="shared" si="1712"/>
        <v/>
      </c>
      <c r="EQO91" s="90" t="str">
        <f t="shared" si="1712"/>
        <v/>
      </c>
      <c r="EQP91" s="90" t="str">
        <f t="shared" si="1712"/>
        <v/>
      </c>
      <c r="EQQ91" s="90" t="str">
        <f t="shared" si="1712"/>
        <v/>
      </c>
      <c r="EQR91" s="90" t="str">
        <f t="shared" si="1712"/>
        <v/>
      </c>
      <c r="EQS91" s="90" t="str">
        <f t="shared" ref="EQS91:ETD91" si="1713">IF(AND(EQS$8&gt;14,EQS$8&lt;19, EQS$6="Male"),1,"")</f>
        <v/>
      </c>
      <c r="EQT91" s="90" t="str">
        <f t="shared" si="1713"/>
        <v/>
      </c>
      <c r="EQU91" s="90" t="str">
        <f t="shared" si="1713"/>
        <v/>
      </c>
      <c r="EQV91" s="90" t="str">
        <f t="shared" si="1713"/>
        <v/>
      </c>
      <c r="EQW91" s="90" t="str">
        <f t="shared" si="1713"/>
        <v/>
      </c>
      <c r="EQX91" s="90" t="str">
        <f t="shared" si="1713"/>
        <v/>
      </c>
      <c r="EQY91" s="90" t="str">
        <f t="shared" si="1713"/>
        <v/>
      </c>
      <c r="EQZ91" s="90" t="str">
        <f t="shared" si="1713"/>
        <v/>
      </c>
      <c r="ERA91" s="90" t="str">
        <f t="shared" si="1713"/>
        <v/>
      </c>
      <c r="ERB91" s="90" t="str">
        <f t="shared" si="1713"/>
        <v/>
      </c>
      <c r="ERC91" s="90" t="str">
        <f t="shared" si="1713"/>
        <v/>
      </c>
      <c r="ERD91" s="90" t="str">
        <f t="shared" si="1713"/>
        <v/>
      </c>
      <c r="ERE91" s="90" t="str">
        <f t="shared" si="1713"/>
        <v/>
      </c>
      <c r="ERF91" s="90" t="str">
        <f t="shared" si="1713"/>
        <v/>
      </c>
      <c r="ERG91" s="90" t="str">
        <f t="shared" si="1713"/>
        <v/>
      </c>
      <c r="ERH91" s="90" t="str">
        <f t="shared" si="1713"/>
        <v/>
      </c>
      <c r="ERI91" s="90" t="str">
        <f t="shared" si="1713"/>
        <v/>
      </c>
      <c r="ERJ91" s="90" t="str">
        <f t="shared" si="1713"/>
        <v/>
      </c>
      <c r="ERK91" s="90" t="str">
        <f t="shared" si="1713"/>
        <v/>
      </c>
      <c r="ERL91" s="90" t="str">
        <f t="shared" si="1713"/>
        <v/>
      </c>
      <c r="ERM91" s="90" t="str">
        <f t="shared" si="1713"/>
        <v/>
      </c>
      <c r="ERN91" s="90" t="str">
        <f t="shared" si="1713"/>
        <v/>
      </c>
      <c r="ERO91" s="90" t="str">
        <f t="shared" si="1713"/>
        <v/>
      </c>
      <c r="ERP91" s="90" t="str">
        <f t="shared" si="1713"/>
        <v/>
      </c>
      <c r="ERQ91" s="90" t="str">
        <f t="shared" si="1713"/>
        <v/>
      </c>
      <c r="ERR91" s="90" t="str">
        <f t="shared" si="1713"/>
        <v/>
      </c>
      <c r="ERS91" s="90" t="str">
        <f t="shared" si="1713"/>
        <v/>
      </c>
      <c r="ERT91" s="90" t="str">
        <f t="shared" si="1713"/>
        <v/>
      </c>
      <c r="ERU91" s="90" t="str">
        <f t="shared" si="1713"/>
        <v/>
      </c>
      <c r="ERV91" s="90" t="str">
        <f t="shared" si="1713"/>
        <v/>
      </c>
      <c r="ERW91" s="90" t="str">
        <f t="shared" si="1713"/>
        <v/>
      </c>
      <c r="ERX91" s="90" t="str">
        <f t="shared" si="1713"/>
        <v/>
      </c>
      <c r="ERY91" s="90" t="str">
        <f t="shared" si="1713"/>
        <v/>
      </c>
      <c r="ERZ91" s="90" t="str">
        <f t="shared" si="1713"/>
        <v/>
      </c>
      <c r="ESA91" s="90" t="str">
        <f t="shared" si="1713"/>
        <v/>
      </c>
      <c r="ESB91" s="90" t="str">
        <f t="shared" si="1713"/>
        <v/>
      </c>
      <c r="ESC91" s="90" t="str">
        <f t="shared" si="1713"/>
        <v/>
      </c>
      <c r="ESD91" s="90" t="str">
        <f t="shared" si="1713"/>
        <v/>
      </c>
      <c r="ESE91" s="90" t="str">
        <f t="shared" si="1713"/>
        <v/>
      </c>
      <c r="ESF91" s="90" t="str">
        <f t="shared" si="1713"/>
        <v/>
      </c>
      <c r="ESG91" s="90" t="str">
        <f t="shared" si="1713"/>
        <v/>
      </c>
      <c r="ESH91" s="90" t="str">
        <f t="shared" si="1713"/>
        <v/>
      </c>
      <c r="ESI91" s="90" t="str">
        <f t="shared" si="1713"/>
        <v/>
      </c>
      <c r="ESJ91" s="90" t="str">
        <f t="shared" si="1713"/>
        <v/>
      </c>
      <c r="ESK91" s="90" t="str">
        <f t="shared" si="1713"/>
        <v/>
      </c>
      <c r="ESL91" s="90" t="str">
        <f t="shared" si="1713"/>
        <v/>
      </c>
      <c r="ESM91" s="90" t="str">
        <f t="shared" si="1713"/>
        <v/>
      </c>
      <c r="ESN91" s="90" t="str">
        <f t="shared" si="1713"/>
        <v/>
      </c>
      <c r="ESO91" s="90" t="str">
        <f t="shared" si="1713"/>
        <v/>
      </c>
      <c r="ESP91" s="90" t="str">
        <f t="shared" si="1713"/>
        <v/>
      </c>
      <c r="ESQ91" s="90" t="str">
        <f t="shared" si="1713"/>
        <v/>
      </c>
      <c r="ESR91" s="90" t="str">
        <f t="shared" si="1713"/>
        <v/>
      </c>
      <c r="ESS91" s="90" t="str">
        <f t="shared" si="1713"/>
        <v/>
      </c>
      <c r="EST91" s="90" t="str">
        <f t="shared" si="1713"/>
        <v/>
      </c>
      <c r="ESU91" s="90" t="str">
        <f t="shared" si="1713"/>
        <v/>
      </c>
      <c r="ESV91" s="90" t="str">
        <f t="shared" si="1713"/>
        <v/>
      </c>
      <c r="ESW91" s="90" t="str">
        <f t="shared" si="1713"/>
        <v/>
      </c>
      <c r="ESX91" s="90" t="str">
        <f t="shared" si="1713"/>
        <v/>
      </c>
      <c r="ESY91" s="90" t="str">
        <f t="shared" si="1713"/>
        <v/>
      </c>
      <c r="ESZ91" s="90" t="str">
        <f t="shared" si="1713"/>
        <v/>
      </c>
      <c r="ETA91" s="90" t="str">
        <f t="shared" si="1713"/>
        <v/>
      </c>
      <c r="ETB91" s="90" t="str">
        <f t="shared" si="1713"/>
        <v/>
      </c>
      <c r="ETC91" s="90" t="str">
        <f t="shared" si="1713"/>
        <v/>
      </c>
      <c r="ETD91" s="90" t="str">
        <f t="shared" si="1713"/>
        <v/>
      </c>
      <c r="ETE91" s="90" t="str">
        <f t="shared" ref="ETE91:EVP91" si="1714">IF(AND(ETE$8&gt;14,ETE$8&lt;19, ETE$6="Male"),1,"")</f>
        <v/>
      </c>
      <c r="ETF91" s="90" t="str">
        <f t="shared" si="1714"/>
        <v/>
      </c>
      <c r="ETG91" s="90" t="str">
        <f t="shared" si="1714"/>
        <v/>
      </c>
      <c r="ETH91" s="90" t="str">
        <f t="shared" si="1714"/>
        <v/>
      </c>
      <c r="ETI91" s="90" t="str">
        <f t="shared" si="1714"/>
        <v/>
      </c>
      <c r="ETJ91" s="90" t="str">
        <f t="shared" si="1714"/>
        <v/>
      </c>
      <c r="ETK91" s="90" t="str">
        <f t="shared" si="1714"/>
        <v/>
      </c>
      <c r="ETL91" s="90" t="str">
        <f t="shared" si="1714"/>
        <v/>
      </c>
      <c r="ETM91" s="90" t="str">
        <f t="shared" si="1714"/>
        <v/>
      </c>
      <c r="ETN91" s="90" t="str">
        <f t="shared" si="1714"/>
        <v/>
      </c>
      <c r="ETO91" s="90" t="str">
        <f t="shared" si="1714"/>
        <v/>
      </c>
      <c r="ETP91" s="90" t="str">
        <f t="shared" si="1714"/>
        <v/>
      </c>
      <c r="ETQ91" s="90" t="str">
        <f t="shared" si="1714"/>
        <v/>
      </c>
      <c r="ETR91" s="90" t="str">
        <f t="shared" si="1714"/>
        <v/>
      </c>
      <c r="ETS91" s="90" t="str">
        <f t="shared" si="1714"/>
        <v/>
      </c>
      <c r="ETT91" s="90" t="str">
        <f t="shared" si="1714"/>
        <v/>
      </c>
      <c r="ETU91" s="90" t="str">
        <f t="shared" si="1714"/>
        <v/>
      </c>
      <c r="ETV91" s="90" t="str">
        <f t="shared" si="1714"/>
        <v/>
      </c>
      <c r="ETW91" s="90" t="str">
        <f t="shared" si="1714"/>
        <v/>
      </c>
      <c r="ETX91" s="90" t="str">
        <f t="shared" si="1714"/>
        <v/>
      </c>
      <c r="ETY91" s="90" t="str">
        <f t="shared" si="1714"/>
        <v/>
      </c>
      <c r="ETZ91" s="90" t="str">
        <f t="shared" si="1714"/>
        <v/>
      </c>
      <c r="EUA91" s="90" t="str">
        <f t="shared" si="1714"/>
        <v/>
      </c>
      <c r="EUB91" s="90" t="str">
        <f t="shared" si="1714"/>
        <v/>
      </c>
      <c r="EUC91" s="90" t="str">
        <f t="shared" si="1714"/>
        <v/>
      </c>
      <c r="EUD91" s="90" t="str">
        <f t="shared" si="1714"/>
        <v/>
      </c>
      <c r="EUE91" s="90" t="str">
        <f t="shared" si="1714"/>
        <v/>
      </c>
      <c r="EUF91" s="90" t="str">
        <f t="shared" si="1714"/>
        <v/>
      </c>
      <c r="EUG91" s="90" t="str">
        <f t="shared" si="1714"/>
        <v/>
      </c>
      <c r="EUH91" s="90" t="str">
        <f t="shared" si="1714"/>
        <v/>
      </c>
      <c r="EUI91" s="90" t="str">
        <f t="shared" si="1714"/>
        <v/>
      </c>
      <c r="EUJ91" s="90" t="str">
        <f t="shared" si="1714"/>
        <v/>
      </c>
      <c r="EUK91" s="90" t="str">
        <f t="shared" si="1714"/>
        <v/>
      </c>
      <c r="EUL91" s="90" t="str">
        <f t="shared" si="1714"/>
        <v/>
      </c>
      <c r="EUM91" s="90" t="str">
        <f t="shared" si="1714"/>
        <v/>
      </c>
      <c r="EUN91" s="90" t="str">
        <f t="shared" si="1714"/>
        <v/>
      </c>
      <c r="EUO91" s="90" t="str">
        <f t="shared" si="1714"/>
        <v/>
      </c>
      <c r="EUP91" s="90" t="str">
        <f t="shared" si="1714"/>
        <v/>
      </c>
      <c r="EUQ91" s="90" t="str">
        <f t="shared" si="1714"/>
        <v/>
      </c>
      <c r="EUR91" s="90" t="str">
        <f t="shared" si="1714"/>
        <v/>
      </c>
      <c r="EUS91" s="90" t="str">
        <f t="shared" si="1714"/>
        <v/>
      </c>
      <c r="EUT91" s="90" t="str">
        <f t="shared" si="1714"/>
        <v/>
      </c>
      <c r="EUU91" s="90" t="str">
        <f t="shared" si="1714"/>
        <v/>
      </c>
      <c r="EUV91" s="90" t="str">
        <f t="shared" si="1714"/>
        <v/>
      </c>
      <c r="EUW91" s="90" t="str">
        <f t="shared" si="1714"/>
        <v/>
      </c>
      <c r="EUX91" s="90" t="str">
        <f t="shared" si="1714"/>
        <v/>
      </c>
      <c r="EUY91" s="90" t="str">
        <f t="shared" si="1714"/>
        <v/>
      </c>
      <c r="EUZ91" s="90" t="str">
        <f t="shared" si="1714"/>
        <v/>
      </c>
      <c r="EVA91" s="90" t="str">
        <f t="shared" si="1714"/>
        <v/>
      </c>
      <c r="EVB91" s="90" t="str">
        <f t="shared" si="1714"/>
        <v/>
      </c>
      <c r="EVC91" s="90" t="str">
        <f t="shared" si="1714"/>
        <v/>
      </c>
      <c r="EVD91" s="90" t="str">
        <f t="shared" si="1714"/>
        <v/>
      </c>
      <c r="EVE91" s="90" t="str">
        <f t="shared" si="1714"/>
        <v/>
      </c>
      <c r="EVF91" s="90" t="str">
        <f t="shared" si="1714"/>
        <v/>
      </c>
      <c r="EVG91" s="90" t="str">
        <f t="shared" si="1714"/>
        <v/>
      </c>
      <c r="EVH91" s="90" t="str">
        <f t="shared" si="1714"/>
        <v/>
      </c>
      <c r="EVI91" s="90" t="str">
        <f t="shared" si="1714"/>
        <v/>
      </c>
      <c r="EVJ91" s="90" t="str">
        <f t="shared" si="1714"/>
        <v/>
      </c>
      <c r="EVK91" s="90" t="str">
        <f t="shared" si="1714"/>
        <v/>
      </c>
      <c r="EVL91" s="90" t="str">
        <f t="shared" si="1714"/>
        <v/>
      </c>
      <c r="EVM91" s="90" t="str">
        <f t="shared" si="1714"/>
        <v/>
      </c>
      <c r="EVN91" s="90" t="str">
        <f t="shared" si="1714"/>
        <v/>
      </c>
      <c r="EVO91" s="90" t="str">
        <f t="shared" si="1714"/>
        <v/>
      </c>
      <c r="EVP91" s="90" t="str">
        <f t="shared" si="1714"/>
        <v/>
      </c>
      <c r="EVQ91" s="90" t="str">
        <f t="shared" ref="EVQ91:EYB91" si="1715">IF(AND(EVQ$8&gt;14,EVQ$8&lt;19, EVQ$6="Male"),1,"")</f>
        <v/>
      </c>
      <c r="EVR91" s="90" t="str">
        <f t="shared" si="1715"/>
        <v/>
      </c>
      <c r="EVS91" s="90" t="str">
        <f t="shared" si="1715"/>
        <v/>
      </c>
      <c r="EVT91" s="90" t="str">
        <f t="shared" si="1715"/>
        <v/>
      </c>
      <c r="EVU91" s="90" t="str">
        <f t="shared" si="1715"/>
        <v/>
      </c>
      <c r="EVV91" s="90" t="str">
        <f t="shared" si="1715"/>
        <v/>
      </c>
      <c r="EVW91" s="90" t="str">
        <f t="shared" si="1715"/>
        <v/>
      </c>
      <c r="EVX91" s="90" t="str">
        <f t="shared" si="1715"/>
        <v/>
      </c>
      <c r="EVY91" s="90" t="str">
        <f t="shared" si="1715"/>
        <v/>
      </c>
      <c r="EVZ91" s="90" t="str">
        <f t="shared" si="1715"/>
        <v/>
      </c>
      <c r="EWA91" s="90" t="str">
        <f t="shared" si="1715"/>
        <v/>
      </c>
      <c r="EWB91" s="90" t="str">
        <f t="shared" si="1715"/>
        <v/>
      </c>
      <c r="EWC91" s="90" t="str">
        <f t="shared" si="1715"/>
        <v/>
      </c>
      <c r="EWD91" s="90" t="str">
        <f t="shared" si="1715"/>
        <v/>
      </c>
      <c r="EWE91" s="90" t="str">
        <f t="shared" si="1715"/>
        <v/>
      </c>
      <c r="EWF91" s="90" t="str">
        <f t="shared" si="1715"/>
        <v/>
      </c>
      <c r="EWG91" s="90" t="str">
        <f t="shared" si="1715"/>
        <v/>
      </c>
      <c r="EWH91" s="90" t="str">
        <f t="shared" si="1715"/>
        <v/>
      </c>
      <c r="EWI91" s="90" t="str">
        <f t="shared" si="1715"/>
        <v/>
      </c>
      <c r="EWJ91" s="90" t="str">
        <f t="shared" si="1715"/>
        <v/>
      </c>
      <c r="EWK91" s="90" t="str">
        <f t="shared" si="1715"/>
        <v/>
      </c>
      <c r="EWL91" s="90" t="str">
        <f t="shared" si="1715"/>
        <v/>
      </c>
      <c r="EWM91" s="90" t="str">
        <f t="shared" si="1715"/>
        <v/>
      </c>
      <c r="EWN91" s="90" t="str">
        <f t="shared" si="1715"/>
        <v/>
      </c>
      <c r="EWO91" s="90" t="str">
        <f t="shared" si="1715"/>
        <v/>
      </c>
      <c r="EWP91" s="90" t="str">
        <f t="shared" si="1715"/>
        <v/>
      </c>
      <c r="EWQ91" s="90" t="str">
        <f t="shared" si="1715"/>
        <v/>
      </c>
      <c r="EWR91" s="90" t="str">
        <f t="shared" si="1715"/>
        <v/>
      </c>
      <c r="EWS91" s="90" t="str">
        <f t="shared" si="1715"/>
        <v/>
      </c>
      <c r="EWT91" s="90" t="str">
        <f t="shared" si="1715"/>
        <v/>
      </c>
      <c r="EWU91" s="90" t="str">
        <f t="shared" si="1715"/>
        <v/>
      </c>
      <c r="EWV91" s="90" t="str">
        <f t="shared" si="1715"/>
        <v/>
      </c>
      <c r="EWW91" s="90" t="str">
        <f t="shared" si="1715"/>
        <v/>
      </c>
      <c r="EWX91" s="90" t="str">
        <f t="shared" si="1715"/>
        <v/>
      </c>
      <c r="EWY91" s="90" t="str">
        <f t="shared" si="1715"/>
        <v/>
      </c>
      <c r="EWZ91" s="90" t="str">
        <f t="shared" si="1715"/>
        <v/>
      </c>
      <c r="EXA91" s="90" t="str">
        <f t="shared" si="1715"/>
        <v/>
      </c>
      <c r="EXB91" s="90" t="str">
        <f t="shared" si="1715"/>
        <v/>
      </c>
      <c r="EXC91" s="90" t="str">
        <f t="shared" si="1715"/>
        <v/>
      </c>
      <c r="EXD91" s="90" t="str">
        <f t="shared" si="1715"/>
        <v/>
      </c>
      <c r="EXE91" s="90" t="str">
        <f t="shared" si="1715"/>
        <v/>
      </c>
      <c r="EXF91" s="90" t="str">
        <f t="shared" si="1715"/>
        <v/>
      </c>
      <c r="EXG91" s="90" t="str">
        <f t="shared" si="1715"/>
        <v/>
      </c>
      <c r="EXH91" s="90" t="str">
        <f t="shared" si="1715"/>
        <v/>
      </c>
      <c r="EXI91" s="90" t="str">
        <f t="shared" si="1715"/>
        <v/>
      </c>
      <c r="EXJ91" s="90" t="str">
        <f t="shared" si="1715"/>
        <v/>
      </c>
      <c r="EXK91" s="90" t="str">
        <f t="shared" si="1715"/>
        <v/>
      </c>
      <c r="EXL91" s="90" t="str">
        <f t="shared" si="1715"/>
        <v/>
      </c>
      <c r="EXM91" s="90" t="str">
        <f t="shared" si="1715"/>
        <v/>
      </c>
      <c r="EXN91" s="90" t="str">
        <f t="shared" si="1715"/>
        <v/>
      </c>
      <c r="EXO91" s="90" t="str">
        <f t="shared" si="1715"/>
        <v/>
      </c>
      <c r="EXP91" s="90" t="str">
        <f t="shared" si="1715"/>
        <v/>
      </c>
      <c r="EXQ91" s="90" t="str">
        <f t="shared" si="1715"/>
        <v/>
      </c>
      <c r="EXR91" s="90" t="str">
        <f t="shared" si="1715"/>
        <v/>
      </c>
      <c r="EXS91" s="90" t="str">
        <f t="shared" si="1715"/>
        <v/>
      </c>
      <c r="EXT91" s="90" t="str">
        <f t="shared" si="1715"/>
        <v/>
      </c>
      <c r="EXU91" s="90" t="str">
        <f t="shared" si="1715"/>
        <v/>
      </c>
      <c r="EXV91" s="90" t="str">
        <f t="shared" si="1715"/>
        <v/>
      </c>
      <c r="EXW91" s="90" t="str">
        <f t="shared" si="1715"/>
        <v/>
      </c>
      <c r="EXX91" s="90" t="str">
        <f t="shared" si="1715"/>
        <v/>
      </c>
      <c r="EXY91" s="90" t="str">
        <f t="shared" si="1715"/>
        <v/>
      </c>
      <c r="EXZ91" s="90" t="str">
        <f t="shared" si="1715"/>
        <v/>
      </c>
      <c r="EYA91" s="90" t="str">
        <f t="shared" si="1715"/>
        <v/>
      </c>
      <c r="EYB91" s="90" t="str">
        <f t="shared" si="1715"/>
        <v/>
      </c>
      <c r="EYC91" s="90" t="str">
        <f t="shared" ref="EYC91:FAN91" si="1716">IF(AND(EYC$8&gt;14,EYC$8&lt;19, EYC$6="Male"),1,"")</f>
        <v/>
      </c>
      <c r="EYD91" s="90" t="str">
        <f t="shared" si="1716"/>
        <v/>
      </c>
      <c r="EYE91" s="90" t="str">
        <f t="shared" si="1716"/>
        <v/>
      </c>
      <c r="EYF91" s="90" t="str">
        <f t="shared" si="1716"/>
        <v/>
      </c>
      <c r="EYG91" s="90" t="str">
        <f t="shared" si="1716"/>
        <v/>
      </c>
      <c r="EYH91" s="90" t="str">
        <f t="shared" si="1716"/>
        <v/>
      </c>
      <c r="EYI91" s="90" t="str">
        <f t="shared" si="1716"/>
        <v/>
      </c>
      <c r="EYJ91" s="90" t="str">
        <f t="shared" si="1716"/>
        <v/>
      </c>
      <c r="EYK91" s="90" t="str">
        <f t="shared" si="1716"/>
        <v/>
      </c>
      <c r="EYL91" s="90" t="str">
        <f t="shared" si="1716"/>
        <v/>
      </c>
      <c r="EYM91" s="90" t="str">
        <f t="shared" si="1716"/>
        <v/>
      </c>
      <c r="EYN91" s="90" t="str">
        <f t="shared" si="1716"/>
        <v/>
      </c>
      <c r="EYO91" s="90" t="str">
        <f t="shared" si="1716"/>
        <v/>
      </c>
      <c r="EYP91" s="90" t="str">
        <f t="shared" si="1716"/>
        <v/>
      </c>
      <c r="EYQ91" s="90" t="str">
        <f t="shared" si="1716"/>
        <v/>
      </c>
      <c r="EYR91" s="90" t="str">
        <f t="shared" si="1716"/>
        <v/>
      </c>
      <c r="EYS91" s="90" t="str">
        <f t="shared" si="1716"/>
        <v/>
      </c>
      <c r="EYT91" s="90" t="str">
        <f t="shared" si="1716"/>
        <v/>
      </c>
      <c r="EYU91" s="90" t="str">
        <f t="shared" si="1716"/>
        <v/>
      </c>
      <c r="EYV91" s="90" t="str">
        <f t="shared" si="1716"/>
        <v/>
      </c>
      <c r="EYW91" s="90" t="str">
        <f t="shared" si="1716"/>
        <v/>
      </c>
      <c r="EYX91" s="90" t="str">
        <f t="shared" si="1716"/>
        <v/>
      </c>
      <c r="EYY91" s="90" t="str">
        <f t="shared" si="1716"/>
        <v/>
      </c>
      <c r="EYZ91" s="90" t="str">
        <f t="shared" si="1716"/>
        <v/>
      </c>
      <c r="EZA91" s="90" t="str">
        <f t="shared" si="1716"/>
        <v/>
      </c>
      <c r="EZB91" s="90" t="str">
        <f t="shared" si="1716"/>
        <v/>
      </c>
      <c r="EZC91" s="90" t="str">
        <f t="shared" si="1716"/>
        <v/>
      </c>
      <c r="EZD91" s="90" t="str">
        <f t="shared" si="1716"/>
        <v/>
      </c>
      <c r="EZE91" s="90" t="str">
        <f t="shared" si="1716"/>
        <v/>
      </c>
      <c r="EZF91" s="90" t="str">
        <f t="shared" si="1716"/>
        <v/>
      </c>
      <c r="EZG91" s="90" t="str">
        <f t="shared" si="1716"/>
        <v/>
      </c>
      <c r="EZH91" s="90" t="str">
        <f t="shared" si="1716"/>
        <v/>
      </c>
      <c r="EZI91" s="90" t="str">
        <f t="shared" si="1716"/>
        <v/>
      </c>
      <c r="EZJ91" s="90" t="str">
        <f t="shared" si="1716"/>
        <v/>
      </c>
      <c r="EZK91" s="90" t="str">
        <f t="shared" si="1716"/>
        <v/>
      </c>
      <c r="EZL91" s="90" t="str">
        <f t="shared" si="1716"/>
        <v/>
      </c>
      <c r="EZM91" s="90" t="str">
        <f t="shared" si="1716"/>
        <v/>
      </c>
      <c r="EZN91" s="90" t="str">
        <f t="shared" si="1716"/>
        <v/>
      </c>
      <c r="EZO91" s="90" t="str">
        <f t="shared" si="1716"/>
        <v/>
      </c>
      <c r="EZP91" s="90" t="str">
        <f t="shared" si="1716"/>
        <v/>
      </c>
      <c r="EZQ91" s="90" t="str">
        <f t="shared" si="1716"/>
        <v/>
      </c>
      <c r="EZR91" s="90" t="str">
        <f t="shared" si="1716"/>
        <v/>
      </c>
      <c r="EZS91" s="90" t="str">
        <f t="shared" si="1716"/>
        <v/>
      </c>
      <c r="EZT91" s="90" t="str">
        <f t="shared" si="1716"/>
        <v/>
      </c>
      <c r="EZU91" s="90" t="str">
        <f t="shared" si="1716"/>
        <v/>
      </c>
      <c r="EZV91" s="90" t="str">
        <f t="shared" si="1716"/>
        <v/>
      </c>
      <c r="EZW91" s="90" t="str">
        <f t="shared" si="1716"/>
        <v/>
      </c>
      <c r="EZX91" s="90" t="str">
        <f t="shared" si="1716"/>
        <v/>
      </c>
      <c r="EZY91" s="90" t="str">
        <f t="shared" si="1716"/>
        <v/>
      </c>
      <c r="EZZ91" s="90" t="str">
        <f t="shared" si="1716"/>
        <v/>
      </c>
      <c r="FAA91" s="90" t="str">
        <f t="shared" si="1716"/>
        <v/>
      </c>
      <c r="FAB91" s="90" t="str">
        <f t="shared" si="1716"/>
        <v/>
      </c>
      <c r="FAC91" s="90" t="str">
        <f t="shared" si="1716"/>
        <v/>
      </c>
      <c r="FAD91" s="90" t="str">
        <f t="shared" si="1716"/>
        <v/>
      </c>
      <c r="FAE91" s="90" t="str">
        <f t="shared" si="1716"/>
        <v/>
      </c>
      <c r="FAF91" s="90" t="str">
        <f t="shared" si="1716"/>
        <v/>
      </c>
      <c r="FAG91" s="90" t="str">
        <f t="shared" si="1716"/>
        <v/>
      </c>
      <c r="FAH91" s="90" t="str">
        <f t="shared" si="1716"/>
        <v/>
      </c>
      <c r="FAI91" s="90" t="str">
        <f t="shared" si="1716"/>
        <v/>
      </c>
      <c r="FAJ91" s="90" t="str">
        <f t="shared" si="1716"/>
        <v/>
      </c>
      <c r="FAK91" s="90" t="str">
        <f t="shared" si="1716"/>
        <v/>
      </c>
      <c r="FAL91" s="90" t="str">
        <f t="shared" si="1716"/>
        <v/>
      </c>
      <c r="FAM91" s="90" t="str">
        <f t="shared" si="1716"/>
        <v/>
      </c>
      <c r="FAN91" s="90" t="str">
        <f t="shared" si="1716"/>
        <v/>
      </c>
      <c r="FAO91" s="90" t="str">
        <f t="shared" ref="FAO91:FCZ91" si="1717">IF(AND(FAO$8&gt;14,FAO$8&lt;19, FAO$6="Male"),1,"")</f>
        <v/>
      </c>
      <c r="FAP91" s="90" t="str">
        <f t="shared" si="1717"/>
        <v/>
      </c>
      <c r="FAQ91" s="90" t="str">
        <f t="shared" si="1717"/>
        <v/>
      </c>
      <c r="FAR91" s="90" t="str">
        <f t="shared" si="1717"/>
        <v/>
      </c>
      <c r="FAS91" s="90" t="str">
        <f t="shared" si="1717"/>
        <v/>
      </c>
      <c r="FAT91" s="90" t="str">
        <f t="shared" si="1717"/>
        <v/>
      </c>
      <c r="FAU91" s="90" t="str">
        <f t="shared" si="1717"/>
        <v/>
      </c>
      <c r="FAV91" s="90" t="str">
        <f t="shared" si="1717"/>
        <v/>
      </c>
      <c r="FAW91" s="90" t="str">
        <f t="shared" si="1717"/>
        <v/>
      </c>
      <c r="FAX91" s="90" t="str">
        <f t="shared" si="1717"/>
        <v/>
      </c>
      <c r="FAY91" s="90" t="str">
        <f t="shared" si="1717"/>
        <v/>
      </c>
      <c r="FAZ91" s="90" t="str">
        <f t="shared" si="1717"/>
        <v/>
      </c>
      <c r="FBA91" s="90" t="str">
        <f t="shared" si="1717"/>
        <v/>
      </c>
      <c r="FBB91" s="90" t="str">
        <f t="shared" si="1717"/>
        <v/>
      </c>
      <c r="FBC91" s="90" t="str">
        <f t="shared" si="1717"/>
        <v/>
      </c>
      <c r="FBD91" s="90" t="str">
        <f t="shared" si="1717"/>
        <v/>
      </c>
      <c r="FBE91" s="90" t="str">
        <f t="shared" si="1717"/>
        <v/>
      </c>
      <c r="FBF91" s="90" t="str">
        <f t="shared" si="1717"/>
        <v/>
      </c>
      <c r="FBG91" s="90" t="str">
        <f t="shared" si="1717"/>
        <v/>
      </c>
      <c r="FBH91" s="90" t="str">
        <f t="shared" si="1717"/>
        <v/>
      </c>
      <c r="FBI91" s="90" t="str">
        <f t="shared" si="1717"/>
        <v/>
      </c>
      <c r="FBJ91" s="90" t="str">
        <f t="shared" si="1717"/>
        <v/>
      </c>
      <c r="FBK91" s="90" t="str">
        <f t="shared" si="1717"/>
        <v/>
      </c>
      <c r="FBL91" s="90" t="str">
        <f t="shared" si="1717"/>
        <v/>
      </c>
      <c r="FBM91" s="90" t="str">
        <f t="shared" si="1717"/>
        <v/>
      </c>
      <c r="FBN91" s="90" t="str">
        <f t="shared" si="1717"/>
        <v/>
      </c>
      <c r="FBO91" s="90" t="str">
        <f t="shared" si="1717"/>
        <v/>
      </c>
      <c r="FBP91" s="90" t="str">
        <f t="shared" si="1717"/>
        <v/>
      </c>
      <c r="FBQ91" s="90" t="str">
        <f t="shared" si="1717"/>
        <v/>
      </c>
      <c r="FBR91" s="90" t="str">
        <f t="shared" si="1717"/>
        <v/>
      </c>
      <c r="FBS91" s="90" t="str">
        <f t="shared" si="1717"/>
        <v/>
      </c>
      <c r="FBT91" s="90" t="str">
        <f t="shared" si="1717"/>
        <v/>
      </c>
      <c r="FBU91" s="90" t="str">
        <f t="shared" si="1717"/>
        <v/>
      </c>
      <c r="FBV91" s="90" t="str">
        <f t="shared" si="1717"/>
        <v/>
      </c>
      <c r="FBW91" s="90" t="str">
        <f t="shared" si="1717"/>
        <v/>
      </c>
      <c r="FBX91" s="90" t="str">
        <f t="shared" si="1717"/>
        <v/>
      </c>
      <c r="FBY91" s="90" t="str">
        <f t="shared" si="1717"/>
        <v/>
      </c>
      <c r="FBZ91" s="90" t="str">
        <f t="shared" si="1717"/>
        <v/>
      </c>
      <c r="FCA91" s="90" t="str">
        <f t="shared" si="1717"/>
        <v/>
      </c>
      <c r="FCB91" s="90" t="str">
        <f t="shared" si="1717"/>
        <v/>
      </c>
      <c r="FCC91" s="90" t="str">
        <f t="shared" si="1717"/>
        <v/>
      </c>
      <c r="FCD91" s="90" t="str">
        <f t="shared" si="1717"/>
        <v/>
      </c>
      <c r="FCE91" s="90" t="str">
        <f t="shared" si="1717"/>
        <v/>
      </c>
      <c r="FCF91" s="90" t="str">
        <f t="shared" si="1717"/>
        <v/>
      </c>
      <c r="FCG91" s="90" t="str">
        <f t="shared" si="1717"/>
        <v/>
      </c>
      <c r="FCH91" s="90" t="str">
        <f t="shared" si="1717"/>
        <v/>
      </c>
      <c r="FCI91" s="90" t="str">
        <f t="shared" si="1717"/>
        <v/>
      </c>
      <c r="FCJ91" s="90" t="str">
        <f t="shared" si="1717"/>
        <v/>
      </c>
      <c r="FCK91" s="90" t="str">
        <f t="shared" si="1717"/>
        <v/>
      </c>
      <c r="FCL91" s="90" t="str">
        <f t="shared" si="1717"/>
        <v/>
      </c>
      <c r="FCM91" s="90" t="str">
        <f t="shared" si="1717"/>
        <v/>
      </c>
      <c r="FCN91" s="90" t="str">
        <f t="shared" si="1717"/>
        <v/>
      </c>
      <c r="FCO91" s="90" t="str">
        <f t="shared" si="1717"/>
        <v/>
      </c>
      <c r="FCP91" s="90" t="str">
        <f t="shared" si="1717"/>
        <v/>
      </c>
      <c r="FCQ91" s="90" t="str">
        <f t="shared" si="1717"/>
        <v/>
      </c>
      <c r="FCR91" s="90" t="str">
        <f t="shared" si="1717"/>
        <v/>
      </c>
      <c r="FCS91" s="90" t="str">
        <f t="shared" si="1717"/>
        <v/>
      </c>
      <c r="FCT91" s="90" t="str">
        <f t="shared" si="1717"/>
        <v/>
      </c>
      <c r="FCU91" s="90" t="str">
        <f t="shared" si="1717"/>
        <v/>
      </c>
      <c r="FCV91" s="90" t="str">
        <f t="shared" si="1717"/>
        <v/>
      </c>
      <c r="FCW91" s="90" t="str">
        <f t="shared" si="1717"/>
        <v/>
      </c>
      <c r="FCX91" s="90" t="str">
        <f t="shared" si="1717"/>
        <v/>
      </c>
      <c r="FCY91" s="90" t="str">
        <f t="shared" si="1717"/>
        <v/>
      </c>
      <c r="FCZ91" s="90" t="str">
        <f t="shared" si="1717"/>
        <v/>
      </c>
      <c r="FDA91" s="90" t="str">
        <f t="shared" ref="FDA91:FFL91" si="1718">IF(AND(FDA$8&gt;14,FDA$8&lt;19, FDA$6="Male"),1,"")</f>
        <v/>
      </c>
      <c r="FDB91" s="90" t="str">
        <f t="shared" si="1718"/>
        <v/>
      </c>
      <c r="FDC91" s="90" t="str">
        <f t="shared" si="1718"/>
        <v/>
      </c>
      <c r="FDD91" s="90" t="str">
        <f t="shared" si="1718"/>
        <v/>
      </c>
      <c r="FDE91" s="90" t="str">
        <f t="shared" si="1718"/>
        <v/>
      </c>
      <c r="FDF91" s="90" t="str">
        <f t="shared" si="1718"/>
        <v/>
      </c>
      <c r="FDG91" s="90" t="str">
        <f t="shared" si="1718"/>
        <v/>
      </c>
      <c r="FDH91" s="90" t="str">
        <f t="shared" si="1718"/>
        <v/>
      </c>
      <c r="FDI91" s="90" t="str">
        <f t="shared" si="1718"/>
        <v/>
      </c>
      <c r="FDJ91" s="90" t="str">
        <f t="shared" si="1718"/>
        <v/>
      </c>
      <c r="FDK91" s="90" t="str">
        <f t="shared" si="1718"/>
        <v/>
      </c>
      <c r="FDL91" s="90" t="str">
        <f t="shared" si="1718"/>
        <v/>
      </c>
      <c r="FDM91" s="90" t="str">
        <f t="shared" si="1718"/>
        <v/>
      </c>
      <c r="FDN91" s="90" t="str">
        <f t="shared" si="1718"/>
        <v/>
      </c>
      <c r="FDO91" s="90" t="str">
        <f t="shared" si="1718"/>
        <v/>
      </c>
      <c r="FDP91" s="90" t="str">
        <f t="shared" si="1718"/>
        <v/>
      </c>
      <c r="FDQ91" s="90" t="str">
        <f t="shared" si="1718"/>
        <v/>
      </c>
      <c r="FDR91" s="90" t="str">
        <f t="shared" si="1718"/>
        <v/>
      </c>
      <c r="FDS91" s="90" t="str">
        <f t="shared" si="1718"/>
        <v/>
      </c>
      <c r="FDT91" s="90" t="str">
        <f t="shared" si="1718"/>
        <v/>
      </c>
      <c r="FDU91" s="90" t="str">
        <f t="shared" si="1718"/>
        <v/>
      </c>
      <c r="FDV91" s="90" t="str">
        <f t="shared" si="1718"/>
        <v/>
      </c>
      <c r="FDW91" s="90" t="str">
        <f t="shared" si="1718"/>
        <v/>
      </c>
      <c r="FDX91" s="90" t="str">
        <f t="shared" si="1718"/>
        <v/>
      </c>
      <c r="FDY91" s="90" t="str">
        <f t="shared" si="1718"/>
        <v/>
      </c>
      <c r="FDZ91" s="90" t="str">
        <f t="shared" si="1718"/>
        <v/>
      </c>
      <c r="FEA91" s="90" t="str">
        <f t="shared" si="1718"/>
        <v/>
      </c>
      <c r="FEB91" s="90" t="str">
        <f t="shared" si="1718"/>
        <v/>
      </c>
      <c r="FEC91" s="90" t="str">
        <f t="shared" si="1718"/>
        <v/>
      </c>
      <c r="FED91" s="90" t="str">
        <f t="shared" si="1718"/>
        <v/>
      </c>
      <c r="FEE91" s="90" t="str">
        <f t="shared" si="1718"/>
        <v/>
      </c>
      <c r="FEF91" s="90" t="str">
        <f t="shared" si="1718"/>
        <v/>
      </c>
      <c r="FEG91" s="90" t="str">
        <f t="shared" si="1718"/>
        <v/>
      </c>
      <c r="FEH91" s="90" t="str">
        <f t="shared" si="1718"/>
        <v/>
      </c>
      <c r="FEI91" s="90" t="str">
        <f t="shared" si="1718"/>
        <v/>
      </c>
      <c r="FEJ91" s="90" t="str">
        <f t="shared" si="1718"/>
        <v/>
      </c>
      <c r="FEK91" s="90" t="str">
        <f t="shared" si="1718"/>
        <v/>
      </c>
      <c r="FEL91" s="90" t="str">
        <f t="shared" si="1718"/>
        <v/>
      </c>
      <c r="FEM91" s="90" t="str">
        <f t="shared" si="1718"/>
        <v/>
      </c>
      <c r="FEN91" s="90" t="str">
        <f t="shared" si="1718"/>
        <v/>
      </c>
      <c r="FEO91" s="90" t="str">
        <f t="shared" si="1718"/>
        <v/>
      </c>
      <c r="FEP91" s="90" t="str">
        <f t="shared" si="1718"/>
        <v/>
      </c>
      <c r="FEQ91" s="90" t="str">
        <f t="shared" si="1718"/>
        <v/>
      </c>
      <c r="FER91" s="90" t="str">
        <f t="shared" si="1718"/>
        <v/>
      </c>
      <c r="FES91" s="90" t="str">
        <f t="shared" si="1718"/>
        <v/>
      </c>
      <c r="FET91" s="90" t="str">
        <f t="shared" si="1718"/>
        <v/>
      </c>
      <c r="FEU91" s="90" t="str">
        <f t="shared" si="1718"/>
        <v/>
      </c>
      <c r="FEV91" s="90" t="str">
        <f t="shared" si="1718"/>
        <v/>
      </c>
      <c r="FEW91" s="90" t="str">
        <f t="shared" si="1718"/>
        <v/>
      </c>
      <c r="FEX91" s="90" t="str">
        <f t="shared" si="1718"/>
        <v/>
      </c>
      <c r="FEY91" s="90" t="str">
        <f t="shared" si="1718"/>
        <v/>
      </c>
      <c r="FEZ91" s="90" t="str">
        <f t="shared" si="1718"/>
        <v/>
      </c>
      <c r="FFA91" s="90" t="str">
        <f t="shared" si="1718"/>
        <v/>
      </c>
      <c r="FFB91" s="90" t="str">
        <f t="shared" si="1718"/>
        <v/>
      </c>
      <c r="FFC91" s="90" t="str">
        <f t="shared" si="1718"/>
        <v/>
      </c>
      <c r="FFD91" s="90" t="str">
        <f t="shared" si="1718"/>
        <v/>
      </c>
      <c r="FFE91" s="90" t="str">
        <f t="shared" si="1718"/>
        <v/>
      </c>
      <c r="FFF91" s="90" t="str">
        <f t="shared" si="1718"/>
        <v/>
      </c>
      <c r="FFG91" s="90" t="str">
        <f t="shared" si="1718"/>
        <v/>
      </c>
      <c r="FFH91" s="90" t="str">
        <f t="shared" si="1718"/>
        <v/>
      </c>
      <c r="FFI91" s="90" t="str">
        <f t="shared" si="1718"/>
        <v/>
      </c>
      <c r="FFJ91" s="90" t="str">
        <f t="shared" si="1718"/>
        <v/>
      </c>
      <c r="FFK91" s="90" t="str">
        <f t="shared" si="1718"/>
        <v/>
      </c>
      <c r="FFL91" s="90" t="str">
        <f t="shared" si="1718"/>
        <v/>
      </c>
      <c r="FFM91" s="90" t="str">
        <f t="shared" ref="FFM91:FHX91" si="1719">IF(AND(FFM$8&gt;14,FFM$8&lt;19, FFM$6="Male"),1,"")</f>
        <v/>
      </c>
      <c r="FFN91" s="90" t="str">
        <f t="shared" si="1719"/>
        <v/>
      </c>
      <c r="FFO91" s="90" t="str">
        <f t="shared" si="1719"/>
        <v/>
      </c>
      <c r="FFP91" s="90" t="str">
        <f t="shared" si="1719"/>
        <v/>
      </c>
      <c r="FFQ91" s="90" t="str">
        <f t="shared" si="1719"/>
        <v/>
      </c>
      <c r="FFR91" s="90" t="str">
        <f t="shared" si="1719"/>
        <v/>
      </c>
      <c r="FFS91" s="90" t="str">
        <f t="shared" si="1719"/>
        <v/>
      </c>
      <c r="FFT91" s="90" t="str">
        <f t="shared" si="1719"/>
        <v/>
      </c>
      <c r="FFU91" s="90" t="str">
        <f t="shared" si="1719"/>
        <v/>
      </c>
      <c r="FFV91" s="90" t="str">
        <f t="shared" si="1719"/>
        <v/>
      </c>
      <c r="FFW91" s="90" t="str">
        <f t="shared" si="1719"/>
        <v/>
      </c>
      <c r="FFX91" s="90" t="str">
        <f t="shared" si="1719"/>
        <v/>
      </c>
      <c r="FFY91" s="90" t="str">
        <f t="shared" si="1719"/>
        <v/>
      </c>
      <c r="FFZ91" s="90" t="str">
        <f t="shared" si="1719"/>
        <v/>
      </c>
      <c r="FGA91" s="90" t="str">
        <f t="shared" si="1719"/>
        <v/>
      </c>
      <c r="FGB91" s="90" t="str">
        <f t="shared" si="1719"/>
        <v/>
      </c>
      <c r="FGC91" s="90" t="str">
        <f t="shared" si="1719"/>
        <v/>
      </c>
      <c r="FGD91" s="90" t="str">
        <f t="shared" si="1719"/>
        <v/>
      </c>
      <c r="FGE91" s="90" t="str">
        <f t="shared" si="1719"/>
        <v/>
      </c>
      <c r="FGF91" s="90" t="str">
        <f t="shared" si="1719"/>
        <v/>
      </c>
      <c r="FGG91" s="90" t="str">
        <f t="shared" si="1719"/>
        <v/>
      </c>
      <c r="FGH91" s="90" t="str">
        <f t="shared" si="1719"/>
        <v/>
      </c>
      <c r="FGI91" s="90" t="str">
        <f t="shared" si="1719"/>
        <v/>
      </c>
      <c r="FGJ91" s="90" t="str">
        <f t="shared" si="1719"/>
        <v/>
      </c>
      <c r="FGK91" s="90" t="str">
        <f t="shared" si="1719"/>
        <v/>
      </c>
      <c r="FGL91" s="90" t="str">
        <f t="shared" si="1719"/>
        <v/>
      </c>
      <c r="FGM91" s="90" t="str">
        <f t="shared" si="1719"/>
        <v/>
      </c>
      <c r="FGN91" s="90" t="str">
        <f t="shared" si="1719"/>
        <v/>
      </c>
      <c r="FGO91" s="90" t="str">
        <f t="shared" si="1719"/>
        <v/>
      </c>
      <c r="FGP91" s="90" t="str">
        <f t="shared" si="1719"/>
        <v/>
      </c>
      <c r="FGQ91" s="90" t="str">
        <f t="shared" si="1719"/>
        <v/>
      </c>
      <c r="FGR91" s="90" t="str">
        <f t="shared" si="1719"/>
        <v/>
      </c>
      <c r="FGS91" s="90" t="str">
        <f t="shared" si="1719"/>
        <v/>
      </c>
      <c r="FGT91" s="90" t="str">
        <f t="shared" si="1719"/>
        <v/>
      </c>
      <c r="FGU91" s="90" t="str">
        <f t="shared" si="1719"/>
        <v/>
      </c>
      <c r="FGV91" s="90" t="str">
        <f t="shared" si="1719"/>
        <v/>
      </c>
      <c r="FGW91" s="90" t="str">
        <f t="shared" si="1719"/>
        <v/>
      </c>
      <c r="FGX91" s="90" t="str">
        <f t="shared" si="1719"/>
        <v/>
      </c>
      <c r="FGY91" s="90" t="str">
        <f t="shared" si="1719"/>
        <v/>
      </c>
      <c r="FGZ91" s="90" t="str">
        <f t="shared" si="1719"/>
        <v/>
      </c>
      <c r="FHA91" s="90" t="str">
        <f t="shared" si="1719"/>
        <v/>
      </c>
      <c r="FHB91" s="90" t="str">
        <f t="shared" si="1719"/>
        <v/>
      </c>
      <c r="FHC91" s="90" t="str">
        <f t="shared" si="1719"/>
        <v/>
      </c>
      <c r="FHD91" s="90" t="str">
        <f t="shared" si="1719"/>
        <v/>
      </c>
      <c r="FHE91" s="90" t="str">
        <f t="shared" si="1719"/>
        <v/>
      </c>
      <c r="FHF91" s="90" t="str">
        <f t="shared" si="1719"/>
        <v/>
      </c>
      <c r="FHG91" s="90" t="str">
        <f t="shared" si="1719"/>
        <v/>
      </c>
      <c r="FHH91" s="90" t="str">
        <f t="shared" si="1719"/>
        <v/>
      </c>
      <c r="FHI91" s="90" t="str">
        <f t="shared" si="1719"/>
        <v/>
      </c>
      <c r="FHJ91" s="90" t="str">
        <f t="shared" si="1719"/>
        <v/>
      </c>
      <c r="FHK91" s="90" t="str">
        <f t="shared" si="1719"/>
        <v/>
      </c>
      <c r="FHL91" s="90" t="str">
        <f t="shared" si="1719"/>
        <v/>
      </c>
      <c r="FHM91" s="90" t="str">
        <f t="shared" si="1719"/>
        <v/>
      </c>
      <c r="FHN91" s="90" t="str">
        <f t="shared" si="1719"/>
        <v/>
      </c>
      <c r="FHO91" s="90" t="str">
        <f t="shared" si="1719"/>
        <v/>
      </c>
      <c r="FHP91" s="90" t="str">
        <f t="shared" si="1719"/>
        <v/>
      </c>
      <c r="FHQ91" s="90" t="str">
        <f t="shared" si="1719"/>
        <v/>
      </c>
      <c r="FHR91" s="90" t="str">
        <f t="shared" si="1719"/>
        <v/>
      </c>
      <c r="FHS91" s="90" t="str">
        <f t="shared" si="1719"/>
        <v/>
      </c>
      <c r="FHT91" s="90" t="str">
        <f t="shared" si="1719"/>
        <v/>
      </c>
      <c r="FHU91" s="90" t="str">
        <f t="shared" si="1719"/>
        <v/>
      </c>
      <c r="FHV91" s="90" t="str">
        <f t="shared" si="1719"/>
        <v/>
      </c>
      <c r="FHW91" s="90" t="str">
        <f t="shared" si="1719"/>
        <v/>
      </c>
      <c r="FHX91" s="90" t="str">
        <f t="shared" si="1719"/>
        <v/>
      </c>
      <c r="FHY91" s="90" t="str">
        <f t="shared" ref="FHY91:FKJ91" si="1720">IF(AND(FHY$8&gt;14,FHY$8&lt;19, FHY$6="Male"),1,"")</f>
        <v/>
      </c>
      <c r="FHZ91" s="90" t="str">
        <f t="shared" si="1720"/>
        <v/>
      </c>
      <c r="FIA91" s="90" t="str">
        <f t="shared" si="1720"/>
        <v/>
      </c>
      <c r="FIB91" s="90" t="str">
        <f t="shared" si="1720"/>
        <v/>
      </c>
      <c r="FIC91" s="90" t="str">
        <f t="shared" si="1720"/>
        <v/>
      </c>
      <c r="FID91" s="90" t="str">
        <f t="shared" si="1720"/>
        <v/>
      </c>
      <c r="FIE91" s="90" t="str">
        <f t="shared" si="1720"/>
        <v/>
      </c>
      <c r="FIF91" s="90" t="str">
        <f t="shared" si="1720"/>
        <v/>
      </c>
      <c r="FIG91" s="90" t="str">
        <f t="shared" si="1720"/>
        <v/>
      </c>
      <c r="FIH91" s="90" t="str">
        <f t="shared" si="1720"/>
        <v/>
      </c>
      <c r="FII91" s="90" t="str">
        <f t="shared" si="1720"/>
        <v/>
      </c>
      <c r="FIJ91" s="90" t="str">
        <f t="shared" si="1720"/>
        <v/>
      </c>
      <c r="FIK91" s="90" t="str">
        <f t="shared" si="1720"/>
        <v/>
      </c>
      <c r="FIL91" s="90" t="str">
        <f t="shared" si="1720"/>
        <v/>
      </c>
      <c r="FIM91" s="90" t="str">
        <f t="shared" si="1720"/>
        <v/>
      </c>
      <c r="FIN91" s="90" t="str">
        <f t="shared" si="1720"/>
        <v/>
      </c>
      <c r="FIO91" s="90" t="str">
        <f t="shared" si="1720"/>
        <v/>
      </c>
      <c r="FIP91" s="90" t="str">
        <f t="shared" si="1720"/>
        <v/>
      </c>
      <c r="FIQ91" s="90" t="str">
        <f t="shared" si="1720"/>
        <v/>
      </c>
      <c r="FIR91" s="90" t="str">
        <f t="shared" si="1720"/>
        <v/>
      </c>
      <c r="FIS91" s="90" t="str">
        <f t="shared" si="1720"/>
        <v/>
      </c>
      <c r="FIT91" s="90" t="str">
        <f t="shared" si="1720"/>
        <v/>
      </c>
      <c r="FIU91" s="90" t="str">
        <f t="shared" si="1720"/>
        <v/>
      </c>
      <c r="FIV91" s="90" t="str">
        <f t="shared" si="1720"/>
        <v/>
      </c>
      <c r="FIW91" s="90" t="str">
        <f t="shared" si="1720"/>
        <v/>
      </c>
      <c r="FIX91" s="90" t="str">
        <f t="shared" si="1720"/>
        <v/>
      </c>
      <c r="FIY91" s="90" t="str">
        <f t="shared" si="1720"/>
        <v/>
      </c>
      <c r="FIZ91" s="90" t="str">
        <f t="shared" si="1720"/>
        <v/>
      </c>
      <c r="FJA91" s="90" t="str">
        <f t="shared" si="1720"/>
        <v/>
      </c>
      <c r="FJB91" s="90" t="str">
        <f t="shared" si="1720"/>
        <v/>
      </c>
      <c r="FJC91" s="90" t="str">
        <f t="shared" si="1720"/>
        <v/>
      </c>
      <c r="FJD91" s="90" t="str">
        <f t="shared" si="1720"/>
        <v/>
      </c>
      <c r="FJE91" s="90" t="str">
        <f t="shared" si="1720"/>
        <v/>
      </c>
      <c r="FJF91" s="90" t="str">
        <f t="shared" si="1720"/>
        <v/>
      </c>
      <c r="FJG91" s="90" t="str">
        <f t="shared" si="1720"/>
        <v/>
      </c>
      <c r="FJH91" s="90" t="str">
        <f t="shared" si="1720"/>
        <v/>
      </c>
      <c r="FJI91" s="90" t="str">
        <f t="shared" si="1720"/>
        <v/>
      </c>
      <c r="FJJ91" s="90" t="str">
        <f t="shared" si="1720"/>
        <v/>
      </c>
      <c r="FJK91" s="90" t="str">
        <f t="shared" si="1720"/>
        <v/>
      </c>
      <c r="FJL91" s="90" t="str">
        <f t="shared" si="1720"/>
        <v/>
      </c>
      <c r="FJM91" s="90" t="str">
        <f t="shared" si="1720"/>
        <v/>
      </c>
      <c r="FJN91" s="90" t="str">
        <f t="shared" si="1720"/>
        <v/>
      </c>
      <c r="FJO91" s="90" t="str">
        <f t="shared" si="1720"/>
        <v/>
      </c>
      <c r="FJP91" s="90" t="str">
        <f t="shared" si="1720"/>
        <v/>
      </c>
      <c r="FJQ91" s="90" t="str">
        <f t="shared" si="1720"/>
        <v/>
      </c>
      <c r="FJR91" s="90" t="str">
        <f t="shared" si="1720"/>
        <v/>
      </c>
      <c r="FJS91" s="90" t="str">
        <f t="shared" si="1720"/>
        <v/>
      </c>
      <c r="FJT91" s="90" t="str">
        <f t="shared" si="1720"/>
        <v/>
      </c>
      <c r="FJU91" s="90" t="str">
        <f t="shared" si="1720"/>
        <v/>
      </c>
      <c r="FJV91" s="90" t="str">
        <f t="shared" si="1720"/>
        <v/>
      </c>
      <c r="FJW91" s="90" t="str">
        <f t="shared" si="1720"/>
        <v/>
      </c>
      <c r="FJX91" s="90" t="str">
        <f t="shared" si="1720"/>
        <v/>
      </c>
      <c r="FJY91" s="90" t="str">
        <f t="shared" si="1720"/>
        <v/>
      </c>
      <c r="FJZ91" s="90" t="str">
        <f t="shared" si="1720"/>
        <v/>
      </c>
      <c r="FKA91" s="90" t="str">
        <f t="shared" si="1720"/>
        <v/>
      </c>
      <c r="FKB91" s="90" t="str">
        <f t="shared" si="1720"/>
        <v/>
      </c>
      <c r="FKC91" s="90" t="str">
        <f t="shared" si="1720"/>
        <v/>
      </c>
      <c r="FKD91" s="90" t="str">
        <f t="shared" si="1720"/>
        <v/>
      </c>
      <c r="FKE91" s="90" t="str">
        <f t="shared" si="1720"/>
        <v/>
      </c>
      <c r="FKF91" s="90" t="str">
        <f t="shared" si="1720"/>
        <v/>
      </c>
      <c r="FKG91" s="90" t="str">
        <f t="shared" si="1720"/>
        <v/>
      </c>
      <c r="FKH91" s="90" t="str">
        <f t="shared" si="1720"/>
        <v/>
      </c>
      <c r="FKI91" s="90" t="str">
        <f t="shared" si="1720"/>
        <v/>
      </c>
      <c r="FKJ91" s="90" t="str">
        <f t="shared" si="1720"/>
        <v/>
      </c>
      <c r="FKK91" s="90" t="str">
        <f t="shared" ref="FKK91:FMV91" si="1721">IF(AND(FKK$8&gt;14,FKK$8&lt;19, FKK$6="Male"),1,"")</f>
        <v/>
      </c>
      <c r="FKL91" s="90" t="str">
        <f t="shared" si="1721"/>
        <v/>
      </c>
      <c r="FKM91" s="90" t="str">
        <f t="shared" si="1721"/>
        <v/>
      </c>
      <c r="FKN91" s="90" t="str">
        <f t="shared" si="1721"/>
        <v/>
      </c>
      <c r="FKO91" s="90" t="str">
        <f t="shared" si="1721"/>
        <v/>
      </c>
      <c r="FKP91" s="90" t="str">
        <f t="shared" si="1721"/>
        <v/>
      </c>
      <c r="FKQ91" s="90" t="str">
        <f t="shared" si="1721"/>
        <v/>
      </c>
      <c r="FKR91" s="90" t="str">
        <f t="shared" si="1721"/>
        <v/>
      </c>
      <c r="FKS91" s="90" t="str">
        <f t="shared" si="1721"/>
        <v/>
      </c>
      <c r="FKT91" s="90" t="str">
        <f t="shared" si="1721"/>
        <v/>
      </c>
      <c r="FKU91" s="90" t="str">
        <f t="shared" si="1721"/>
        <v/>
      </c>
      <c r="FKV91" s="90" t="str">
        <f t="shared" si="1721"/>
        <v/>
      </c>
      <c r="FKW91" s="90" t="str">
        <f t="shared" si="1721"/>
        <v/>
      </c>
      <c r="FKX91" s="90" t="str">
        <f t="shared" si="1721"/>
        <v/>
      </c>
      <c r="FKY91" s="90" t="str">
        <f t="shared" si="1721"/>
        <v/>
      </c>
      <c r="FKZ91" s="90" t="str">
        <f t="shared" si="1721"/>
        <v/>
      </c>
      <c r="FLA91" s="90" t="str">
        <f t="shared" si="1721"/>
        <v/>
      </c>
      <c r="FLB91" s="90" t="str">
        <f t="shared" si="1721"/>
        <v/>
      </c>
      <c r="FLC91" s="90" t="str">
        <f t="shared" si="1721"/>
        <v/>
      </c>
      <c r="FLD91" s="90" t="str">
        <f t="shared" si="1721"/>
        <v/>
      </c>
      <c r="FLE91" s="90" t="str">
        <f t="shared" si="1721"/>
        <v/>
      </c>
      <c r="FLF91" s="90" t="str">
        <f t="shared" si="1721"/>
        <v/>
      </c>
      <c r="FLG91" s="90" t="str">
        <f t="shared" si="1721"/>
        <v/>
      </c>
      <c r="FLH91" s="90" t="str">
        <f t="shared" si="1721"/>
        <v/>
      </c>
      <c r="FLI91" s="90" t="str">
        <f t="shared" si="1721"/>
        <v/>
      </c>
      <c r="FLJ91" s="90" t="str">
        <f t="shared" si="1721"/>
        <v/>
      </c>
      <c r="FLK91" s="90" t="str">
        <f t="shared" si="1721"/>
        <v/>
      </c>
      <c r="FLL91" s="90" t="str">
        <f t="shared" si="1721"/>
        <v/>
      </c>
      <c r="FLM91" s="90" t="str">
        <f t="shared" si="1721"/>
        <v/>
      </c>
      <c r="FLN91" s="90" t="str">
        <f t="shared" si="1721"/>
        <v/>
      </c>
      <c r="FLO91" s="90" t="str">
        <f t="shared" si="1721"/>
        <v/>
      </c>
      <c r="FLP91" s="90" t="str">
        <f t="shared" si="1721"/>
        <v/>
      </c>
      <c r="FLQ91" s="90" t="str">
        <f t="shared" si="1721"/>
        <v/>
      </c>
      <c r="FLR91" s="90" t="str">
        <f t="shared" si="1721"/>
        <v/>
      </c>
      <c r="FLS91" s="90" t="str">
        <f t="shared" si="1721"/>
        <v/>
      </c>
      <c r="FLT91" s="90" t="str">
        <f t="shared" si="1721"/>
        <v/>
      </c>
      <c r="FLU91" s="90" t="str">
        <f t="shared" si="1721"/>
        <v/>
      </c>
      <c r="FLV91" s="90" t="str">
        <f t="shared" si="1721"/>
        <v/>
      </c>
      <c r="FLW91" s="90" t="str">
        <f t="shared" si="1721"/>
        <v/>
      </c>
      <c r="FLX91" s="90" t="str">
        <f t="shared" si="1721"/>
        <v/>
      </c>
      <c r="FLY91" s="90" t="str">
        <f t="shared" si="1721"/>
        <v/>
      </c>
      <c r="FLZ91" s="90" t="str">
        <f t="shared" si="1721"/>
        <v/>
      </c>
      <c r="FMA91" s="90" t="str">
        <f t="shared" si="1721"/>
        <v/>
      </c>
      <c r="FMB91" s="90" t="str">
        <f t="shared" si="1721"/>
        <v/>
      </c>
      <c r="FMC91" s="90" t="str">
        <f t="shared" si="1721"/>
        <v/>
      </c>
      <c r="FMD91" s="90" t="str">
        <f t="shared" si="1721"/>
        <v/>
      </c>
      <c r="FME91" s="90" t="str">
        <f t="shared" si="1721"/>
        <v/>
      </c>
      <c r="FMF91" s="90" t="str">
        <f t="shared" si="1721"/>
        <v/>
      </c>
      <c r="FMG91" s="90" t="str">
        <f t="shared" si="1721"/>
        <v/>
      </c>
      <c r="FMH91" s="90" t="str">
        <f t="shared" si="1721"/>
        <v/>
      </c>
      <c r="FMI91" s="90" t="str">
        <f t="shared" si="1721"/>
        <v/>
      </c>
      <c r="FMJ91" s="90" t="str">
        <f t="shared" si="1721"/>
        <v/>
      </c>
      <c r="FMK91" s="90" t="str">
        <f t="shared" si="1721"/>
        <v/>
      </c>
      <c r="FML91" s="90" t="str">
        <f t="shared" si="1721"/>
        <v/>
      </c>
      <c r="FMM91" s="90" t="str">
        <f t="shared" si="1721"/>
        <v/>
      </c>
      <c r="FMN91" s="90" t="str">
        <f t="shared" si="1721"/>
        <v/>
      </c>
      <c r="FMO91" s="90" t="str">
        <f t="shared" si="1721"/>
        <v/>
      </c>
      <c r="FMP91" s="90" t="str">
        <f t="shared" si="1721"/>
        <v/>
      </c>
      <c r="FMQ91" s="90" t="str">
        <f t="shared" si="1721"/>
        <v/>
      </c>
      <c r="FMR91" s="90" t="str">
        <f t="shared" si="1721"/>
        <v/>
      </c>
      <c r="FMS91" s="90" t="str">
        <f t="shared" si="1721"/>
        <v/>
      </c>
      <c r="FMT91" s="90" t="str">
        <f t="shared" si="1721"/>
        <v/>
      </c>
      <c r="FMU91" s="90" t="str">
        <f t="shared" si="1721"/>
        <v/>
      </c>
      <c r="FMV91" s="90" t="str">
        <f t="shared" si="1721"/>
        <v/>
      </c>
      <c r="FMW91" s="90" t="str">
        <f t="shared" ref="FMW91:FPH91" si="1722">IF(AND(FMW$8&gt;14,FMW$8&lt;19, FMW$6="Male"),1,"")</f>
        <v/>
      </c>
      <c r="FMX91" s="90" t="str">
        <f t="shared" si="1722"/>
        <v/>
      </c>
      <c r="FMY91" s="90" t="str">
        <f t="shared" si="1722"/>
        <v/>
      </c>
      <c r="FMZ91" s="90" t="str">
        <f t="shared" si="1722"/>
        <v/>
      </c>
      <c r="FNA91" s="90" t="str">
        <f t="shared" si="1722"/>
        <v/>
      </c>
      <c r="FNB91" s="90" t="str">
        <f t="shared" si="1722"/>
        <v/>
      </c>
      <c r="FNC91" s="90" t="str">
        <f t="shared" si="1722"/>
        <v/>
      </c>
      <c r="FND91" s="90" t="str">
        <f t="shared" si="1722"/>
        <v/>
      </c>
      <c r="FNE91" s="90" t="str">
        <f t="shared" si="1722"/>
        <v/>
      </c>
      <c r="FNF91" s="90" t="str">
        <f t="shared" si="1722"/>
        <v/>
      </c>
      <c r="FNG91" s="90" t="str">
        <f t="shared" si="1722"/>
        <v/>
      </c>
      <c r="FNH91" s="90" t="str">
        <f t="shared" si="1722"/>
        <v/>
      </c>
      <c r="FNI91" s="90" t="str">
        <f t="shared" si="1722"/>
        <v/>
      </c>
      <c r="FNJ91" s="90" t="str">
        <f t="shared" si="1722"/>
        <v/>
      </c>
      <c r="FNK91" s="90" t="str">
        <f t="shared" si="1722"/>
        <v/>
      </c>
      <c r="FNL91" s="90" t="str">
        <f t="shared" si="1722"/>
        <v/>
      </c>
      <c r="FNM91" s="90" t="str">
        <f t="shared" si="1722"/>
        <v/>
      </c>
      <c r="FNN91" s="90" t="str">
        <f t="shared" si="1722"/>
        <v/>
      </c>
      <c r="FNO91" s="90" t="str">
        <f t="shared" si="1722"/>
        <v/>
      </c>
      <c r="FNP91" s="90" t="str">
        <f t="shared" si="1722"/>
        <v/>
      </c>
      <c r="FNQ91" s="90" t="str">
        <f t="shared" si="1722"/>
        <v/>
      </c>
      <c r="FNR91" s="90" t="str">
        <f t="shared" si="1722"/>
        <v/>
      </c>
      <c r="FNS91" s="90" t="str">
        <f t="shared" si="1722"/>
        <v/>
      </c>
      <c r="FNT91" s="90" t="str">
        <f t="shared" si="1722"/>
        <v/>
      </c>
      <c r="FNU91" s="90" t="str">
        <f t="shared" si="1722"/>
        <v/>
      </c>
      <c r="FNV91" s="90" t="str">
        <f t="shared" si="1722"/>
        <v/>
      </c>
      <c r="FNW91" s="90" t="str">
        <f t="shared" si="1722"/>
        <v/>
      </c>
      <c r="FNX91" s="90" t="str">
        <f t="shared" si="1722"/>
        <v/>
      </c>
      <c r="FNY91" s="90" t="str">
        <f t="shared" si="1722"/>
        <v/>
      </c>
      <c r="FNZ91" s="90" t="str">
        <f t="shared" si="1722"/>
        <v/>
      </c>
      <c r="FOA91" s="90" t="str">
        <f t="shared" si="1722"/>
        <v/>
      </c>
      <c r="FOB91" s="90" t="str">
        <f t="shared" si="1722"/>
        <v/>
      </c>
      <c r="FOC91" s="90" t="str">
        <f t="shared" si="1722"/>
        <v/>
      </c>
      <c r="FOD91" s="90" t="str">
        <f t="shared" si="1722"/>
        <v/>
      </c>
      <c r="FOE91" s="90" t="str">
        <f t="shared" si="1722"/>
        <v/>
      </c>
      <c r="FOF91" s="90" t="str">
        <f t="shared" si="1722"/>
        <v/>
      </c>
      <c r="FOG91" s="90" t="str">
        <f t="shared" si="1722"/>
        <v/>
      </c>
      <c r="FOH91" s="90" t="str">
        <f t="shared" si="1722"/>
        <v/>
      </c>
      <c r="FOI91" s="90" t="str">
        <f t="shared" si="1722"/>
        <v/>
      </c>
      <c r="FOJ91" s="90" t="str">
        <f t="shared" si="1722"/>
        <v/>
      </c>
      <c r="FOK91" s="90" t="str">
        <f t="shared" si="1722"/>
        <v/>
      </c>
      <c r="FOL91" s="90" t="str">
        <f t="shared" si="1722"/>
        <v/>
      </c>
      <c r="FOM91" s="90" t="str">
        <f t="shared" si="1722"/>
        <v/>
      </c>
      <c r="FON91" s="90" t="str">
        <f t="shared" si="1722"/>
        <v/>
      </c>
      <c r="FOO91" s="90" t="str">
        <f t="shared" si="1722"/>
        <v/>
      </c>
      <c r="FOP91" s="90" t="str">
        <f t="shared" si="1722"/>
        <v/>
      </c>
      <c r="FOQ91" s="90" t="str">
        <f t="shared" si="1722"/>
        <v/>
      </c>
      <c r="FOR91" s="90" t="str">
        <f t="shared" si="1722"/>
        <v/>
      </c>
      <c r="FOS91" s="90" t="str">
        <f t="shared" si="1722"/>
        <v/>
      </c>
      <c r="FOT91" s="90" t="str">
        <f t="shared" si="1722"/>
        <v/>
      </c>
      <c r="FOU91" s="90" t="str">
        <f t="shared" si="1722"/>
        <v/>
      </c>
      <c r="FOV91" s="90" t="str">
        <f t="shared" si="1722"/>
        <v/>
      </c>
      <c r="FOW91" s="90" t="str">
        <f t="shared" si="1722"/>
        <v/>
      </c>
      <c r="FOX91" s="90" t="str">
        <f t="shared" si="1722"/>
        <v/>
      </c>
      <c r="FOY91" s="90" t="str">
        <f t="shared" si="1722"/>
        <v/>
      </c>
      <c r="FOZ91" s="90" t="str">
        <f t="shared" si="1722"/>
        <v/>
      </c>
      <c r="FPA91" s="90" t="str">
        <f t="shared" si="1722"/>
        <v/>
      </c>
      <c r="FPB91" s="90" t="str">
        <f t="shared" si="1722"/>
        <v/>
      </c>
      <c r="FPC91" s="90" t="str">
        <f t="shared" si="1722"/>
        <v/>
      </c>
      <c r="FPD91" s="90" t="str">
        <f t="shared" si="1722"/>
        <v/>
      </c>
      <c r="FPE91" s="90" t="str">
        <f t="shared" si="1722"/>
        <v/>
      </c>
      <c r="FPF91" s="90" t="str">
        <f t="shared" si="1722"/>
        <v/>
      </c>
      <c r="FPG91" s="90" t="str">
        <f t="shared" si="1722"/>
        <v/>
      </c>
      <c r="FPH91" s="90" t="str">
        <f t="shared" si="1722"/>
        <v/>
      </c>
      <c r="FPI91" s="90" t="str">
        <f t="shared" ref="FPI91:FRT91" si="1723">IF(AND(FPI$8&gt;14,FPI$8&lt;19, FPI$6="Male"),1,"")</f>
        <v/>
      </c>
      <c r="FPJ91" s="90" t="str">
        <f t="shared" si="1723"/>
        <v/>
      </c>
      <c r="FPK91" s="90" t="str">
        <f t="shared" si="1723"/>
        <v/>
      </c>
      <c r="FPL91" s="90" t="str">
        <f t="shared" si="1723"/>
        <v/>
      </c>
      <c r="FPM91" s="90" t="str">
        <f t="shared" si="1723"/>
        <v/>
      </c>
      <c r="FPN91" s="90" t="str">
        <f t="shared" si="1723"/>
        <v/>
      </c>
      <c r="FPO91" s="90" t="str">
        <f t="shared" si="1723"/>
        <v/>
      </c>
      <c r="FPP91" s="90" t="str">
        <f t="shared" si="1723"/>
        <v/>
      </c>
      <c r="FPQ91" s="90" t="str">
        <f t="shared" si="1723"/>
        <v/>
      </c>
      <c r="FPR91" s="90" t="str">
        <f t="shared" si="1723"/>
        <v/>
      </c>
      <c r="FPS91" s="90" t="str">
        <f t="shared" si="1723"/>
        <v/>
      </c>
      <c r="FPT91" s="90" t="str">
        <f t="shared" si="1723"/>
        <v/>
      </c>
      <c r="FPU91" s="90" t="str">
        <f t="shared" si="1723"/>
        <v/>
      </c>
      <c r="FPV91" s="90" t="str">
        <f t="shared" si="1723"/>
        <v/>
      </c>
      <c r="FPW91" s="90" t="str">
        <f t="shared" si="1723"/>
        <v/>
      </c>
      <c r="FPX91" s="90" t="str">
        <f t="shared" si="1723"/>
        <v/>
      </c>
      <c r="FPY91" s="90" t="str">
        <f t="shared" si="1723"/>
        <v/>
      </c>
      <c r="FPZ91" s="90" t="str">
        <f t="shared" si="1723"/>
        <v/>
      </c>
      <c r="FQA91" s="90" t="str">
        <f t="shared" si="1723"/>
        <v/>
      </c>
      <c r="FQB91" s="90" t="str">
        <f t="shared" si="1723"/>
        <v/>
      </c>
      <c r="FQC91" s="90" t="str">
        <f t="shared" si="1723"/>
        <v/>
      </c>
      <c r="FQD91" s="90" t="str">
        <f t="shared" si="1723"/>
        <v/>
      </c>
      <c r="FQE91" s="90" t="str">
        <f t="shared" si="1723"/>
        <v/>
      </c>
      <c r="FQF91" s="90" t="str">
        <f t="shared" si="1723"/>
        <v/>
      </c>
      <c r="FQG91" s="90" t="str">
        <f t="shared" si="1723"/>
        <v/>
      </c>
      <c r="FQH91" s="90" t="str">
        <f t="shared" si="1723"/>
        <v/>
      </c>
      <c r="FQI91" s="90" t="str">
        <f t="shared" si="1723"/>
        <v/>
      </c>
      <c r="FQJ91" s="90" t="str">
        <f t="shared" si="1723"/>
        <v/>
      </c>
      <c r="FQK91" s="90" t="str">
        <f t="shared" si="1723"/>
        <v/>
      </c>
      <c r="FQL91" s="90" t="str">
        <f t="shared" si="1723"/>
        <v/>
      </c>
      <c r="FQM91" s="90" t="str">
        <f t="shared" si="1723"/>
        <v/>
      </c>
      <c r="FQN91" s="90" t="str">
        <f t="shared" si="1723"/>
        <v/>
      </c>
      <c r="FQO91" s="90" t="str">
        <f t="shared" si="1723"/>
        <v/>
      </c>
      <c r="FQP91" s="90" t="str">
        <f t="shared" si="1723"/>
        <v/>
      </c>
      <c r="FQQ91" s="90" t="str">
        <f t="shared" si="1723"/>
        <v/>
      </c>
      <c r="FQR91" s="90" t="str">
        <f t="shared" si="1723"/>
        <v/>
      </c>
      <c r="FQS91" s="90" t="str">
        <f t="shared" si="1723"/>
        <v/>
      </c>
      <c r="FQT91" s="90" t="str">
        <f t="shared" si="1723"/>
        <v/>
      </c>
      <c r="FQU91" s="90" t="str">
        <f t="shared" si="1723"/>
        <v/>
      </c>
      <c r="FQV91" s="90" t="str">
        <f t="shared" si="1723"/>
        <v/>
      </c>
      <c r="FQW91" s="90" t="str">
        <f t="shared" si="1723"/>
        <v/>
      </c>
      <c r="FQX91" s="90" t="str">
        <f t="shared" si="1723"/>
        <v/>
      </c>
      <c r="FQY91" s="90" t="str">
        <f t="shared" si="1723"/>
        <v/>
      </c>
      <c r="FQZ91" s="90" t="str">
        <f t="shared" si="1723"/>
        <v/>
      </c>
      <c r="FRA91" s="90" t="str">
        <f t="shared" si="1723"/>
        <v/>
      </c>
      <c r="FRB91" s="90" t="str">
        <f t="shared" si="1723"/>
        <v/>
      </c>
      <c r="FRC91" s="90" t="str">
        <f t="shared" si="1723"/>
        <v/>
      </c>
      <c r="FRD91" s="90" t="str">
        <f t="shared" si="1723"/>
        <v/>
      </c>
      <c r="FRE91" s="90" t="str">
        <f t="shared" si="1723"/>
        <v/>
      </c>
      <c r="FRF91" s="90" t="str">
        <f t="shared" si="1723"/>
        <v/>
      </c>
      <c r="FRG91" s="90" t="str">
        <f t="shared" si="1723"/>
        <v/>
      </c>
      <c r="FRH91" s="90" t="str">
        <f t="shared" si="1723"/>
        <v/>
      </c>
      <c r="FRI91" s="90" t="str">
        <f t="shared" si="1723"/>
        <v/>
      </c>
      <c r="FRJ91" s="90" t="str">
        <f t="shared" si="1723"/>
        <v/>
      </c>
      <c r="FRK91" s="90" t="str">
        <f t="shared" si="1723"/>
        <v/>
      </c>
      <c r="FRL91" s="90" t="str">
        <f t="shared" si="1723"/>
        <v/>
      </c>
      <c r="FRM91" s="90" t="str">
        <f t="shared" si="1723"/>
        <v/>
      </c>
      <c r="FRN91" s="90" t="str">
        <f t="shared" si="1723"/>
        <v/>
      </c>
      <c r="FRO91" s="90" t="str">
        <f t="shared" si="1723"/>
        <v/>
      </c>
      <c r="FRP91" s="90" t="str">
        <f t="shared" si="1723"/>
        <v/>
      </c>
      <c r="FRQ91" s="90" t="str">
        <f t="shared" si="1723"/>
        <v/>
      </c>
      <c r="FRR91" s="90" t="str">
        <f t="shared" si="1723"/>
        <v/>
      </c>
      <c r="FRS91" s="90" t="str">
        <f t="shared" si="1723"/>
        <v/>
      </c>
      <c r="FRT91" s="90" t="str">
        <f t="shared" si="1723"/>
        <v/>
      </c>
      <c r="FRU91" s="90" t="str">
        <f t="shared" ref="FRU91:FUF91" si="1724">IF(AND(FRU$8&gt;14,FRU$8&lt;19, FRU$6="Male"),1,"")</f>
        <v/>
      </c>
      <c r="FRV91" s="90" t="str">
        <f t="shared" si="1724"/>
        <v/>
      </c>
      <c r="FRW91" s="90" t="str">
        <f t="shared" si="1724"/>
        <v/>
      </c>
      <c r="FRX91" s="90" t="str">
        <f t="shared" si="1724"/>
        <v/>
      </c>
      <c r="FRY91" s="90" t="str">
        <f t="shared" si="1724"/>
        <v/>
      </c>
      <c r="FRZ91" s="90" t="str">
        <f t="shared" si="1724"/>
        <v/>
      </c>
      <c r="FSA91" s="90" t="str">
        <f t="shared" si="1724"/>
        <v/>
      </c>
      <c r="FSB91" s="90" t="str">
        <f t="shared" si="1724"/>
        <v/>
      </c>
      <c r="FSC91" s="90" t="str">
        <f t="shared" si="1724"/>
        <v/>
      </c>
      <c r="FSD91" s="90" t="str">
        <f t="shared" si="1724"/>
        <v/>
      </c>
      <c r="FSE91" s="90" t="str">
        <f t="shared" si="1724"/>
        <v/>
      </c>
      <c r="FSF91" s="90" t="str">
        <f t="shared" si="1724"/>
        <v/>
      </c>
      <c r="FSG91" s="90" t="str">
        <f t="shared" si="1724"/>
        <v/>
      </c>
      <c r="FSH91" s="90" t="str">
        <f t="shared" si="1724"/>
        <v/>
      </c>
      <c r="FSI91" s="90" t="str">
        <f t="shared" si="1724"/>
        <v/>
      </c>
      <c r="FSJ91" s="90" t="str">
        <f t="shared" si="1724"/>
        <v/>
      </c>
      <c r="FSK91" s="90" t="str">
        <f t="shared" si="1724"/>
        <v/>
      </c>
      <c r="FSL91" s="90" t="str">
        <f t="shared" si="1724"/>
        <v/>
      </c>
      <c r="FSM91" s="90" t="str">
        <f t="shared" si="1724"/>
        <v/>
      </c>
      <c r="FSN91" s="90" t="str">
        <f t="shared" si="1724"/>
        <v/>
      </c>
      <c r="FSO91" s="90" t="str">
        <f t="shared" si="1724"/>
        <v/>
      </c>
      <c r="FSP91" s="90" t="str">
        <f t="shared" si="1724"/>
        <v/>
      </c>
      <c r="FSQ91" s="90" t="str">
        <f t="shared" si="1724"/>
        <v/>
      </c>
      <c r="FSR91" s="90" t="str">
        <f t="shared" si="1724"/>
        <v/>
      </c>
      <c r="FSS91" s="90" t="str">
        <f t="shared" si="1724"/>
        <v/>
      </c>
      <c r="FST91" s="90" t="str">
        <f t="shared" si="1724"/>
        <v/>
      </c>
      <c r="FSU91" s="90" t="str">
        <f t="shared" si="1724"/>
        <v/>
      </c>
      <c r="FSV91" s="90" t="str">
        <f t="shared" si="1724"/>
        <v/>
      </c>
      <c r="FSW91" s="90" t="str">
        <f t="shared" si="1724"/>
        <v/>
      </c>
      <c r="FSX91" s="90" t="str">
        <f t="shared" si="1724"/>
        <v/>
      </c>
      <c r="FSY91" s="90" t="str">
        <f t="shared" si="1724"/>
        <v/>
      </c>
      <c r="FSZ91" s="90" t="str">
        <f t="shared" si="1724"/>
        <v/>
      </c>
      <c r="FTA91" s="90" t="str">
        <f t="shared" si="1724"/>
        <v/>
      </c>
      <c r="FTB91" s="90" t="str">
        <f t="shared" si="1724"/>
        <v/>
      </c>
      <c r="FTC91" s="90" t="str">
        <f t="shared" si="1724"/>
        <v/>
      </c>
      <c r="FTD91" s="90" t="str">
        <f t="shared" si="1724"/>
        <v/>
      </c>
      <c r="FTE91" s="90" t="str">
        <f t="shared" si="1724"/>
        <v/>
      </c>
      <c r="FTF91" s="90" t="str">
        <f t="shared" si="1724"/>
        <v/>
      </c>
      <c r="FTG91" s="90" t="str">
        <f t="shared" si="1724"/>
        <v/>
      </c>
      <c r="FTH91" s="90" t="str">
        <f t="shared" si="1724"/>
        <v/>
      </c>
      <c r="FTI91" s="90" t="str">
        <f t="shared" si="1724"/>
        <v/>
      </c>
      <c r="FTJ91" s="90" t="str">
        <f t="shared" si="1724"/>
        <v/>
      </c>
      <c r="FTK91" s="90" t="str">
        <f t="shared" si="1724"/>
        <v/>
      </c>
      <c r="FTL91" s="90" t="str">
        <f t="shared" si="1724"/>
        <v/>
      </c>
      <c r="FTM91" s="90" t="str">
        <f t="shared" si="1724"/>
        <v/>
      </c>
      <c r="FTN91" s="90" t="str">
        <f t="shared" si="1724"/>
        <v/>
      </c>
      <c r="FTO91" s="90" t="str">
        <f t="shared" si="1724"/>
        <v/>
      </c>
      <c r="FTP91" s="90" t="str">
        <f t="shared" si="1724"/>
        <v/>
      </c>
      <c r="FTQ91" s="90" t="str">
        <f t="shared" si="1724"/>
        <v/>
      </c>
      <c r="FTR91" s="90" t="str">
        <f t="shared" si="1724"/>
        <v/>
      </c>
      <c r="FTS91" s="90" t="str">
        <f t="shared" si="1724"/>
        <v/>
      </c>
      <c r="FTT91" s="90" t="str">
        <f t="shared" si="1724"/>
        <v/>
      </c>
      <c r="FTU91" s="90" t="str">
        <f t="shared" si="1724"/>
        <v/>
      </c>
      <c r="FTV91" s="90" t="str">
        <f t="shared" si="1724"/>
        <v/>
      </c>
      <c r="FTW91" s="90" t="str">
        <f t="shared" si="1724"/>
        <v/>
      </c>
      <c r="FTX91" s="90" t="str">
        <f t="shared" si="1724"/>
        <v/>
      </c>
      <c r="FTY91" s="90" t="str">
        <f t="shared" si="1724"/>
        <v/>
      </c>
      <c r="FTZ91" s="90" t="str">
        <f t="shared" si="1724"/>
        <v/>
      </c>
      <c r="FUA91" s="90" t="str">
        <f t="shared" si="1724"/>
        <v/>
      </c>
      <c r="FUB91" s="90" t="str">
        <f t="shared" si="1724"/>
        <v/>
      </c>
      <c r="FUC91" s="90" t="str">
        <f t="shared" si="1724"/>
        <v/>
      </c>
      <c r="FUD91" s="90" t="str">
        <f t="shared" si="1724"/>
        <v/>
      </c>
      <c r="FUE91" s="90" t="str">
        <f t="shared" si="1724"/>
        <v/>
      </c>
      <c r="FUF91" s="90" t="str">
        <f t="shared" si="1724"/>
        <v/>
      </c>
      <c r="FUG91" s="90" t="str">
        <f t="shared" ref="FUG91:FWR91" si="1725">IF(AND(FUG$8&gt;14,FUG$8&lt;19, FUG$6="Male"),1,"")</f>
        <v/>
      </c>
      <c r="FUH91" s="90" t="str">
        <f t="shared" si="1725"/>
        <v/>
      </c>
      <c r="FUI91" s="90" t="str">
        <f t="shared" si="1725"/>
        <v/>
      </c>
      <c r="FUJ91" s="90" t="str">
        <f t="shared" si="1725"/>
        <v/>
      </c>
      <c r="FUK91" s="90" t="str">
        <f t="shared" si="1725"/>
        <v/>
      </c>
      <c r="FUL91" s="90" t="str">
        <f t="shared" si="1725"/>
        <v/>
      </c>
      <c r="FUM91" s="90" t="str">
        <f t="shared" si="1725"/>
        <v/>
      </c>
      <c r="FUN91" s="90" t="str">
        <f t="shared" si="1725"/>
        <v/>
      </c>
      <c r="FUO91" s="90" t="str">
        <f t="shared" si="1725"/>
        <v/>
      </c>
      <c r="FUP91" s="90" t="str">
        <f t="shared" si="1725"/>
        <v/>
      </c>
      <c r="FUQ91" s="90" t="str">
        <f t="shared" si="1725"/>
        <v/>
      </c>
      <c r="FUR91" s="90" t="str">
        <f t="shared" si="1725"/>
        <v/>
      </c>
      <c r="FUS91" s="90" t="str">
        <f t="shared" si="1725"/>
        <v/>
      </c>
      <c r="FUT91" s="90" t="str">
        <f t="shared" si="1725"/>
        <v/>
      </c>
      <c r="FUU91" s="90" t="str">
        <f t="shared" si="1725"/>
        <v/>
      </c>
      <c r="FUV91" s="90" t="str">
        <f t="shared" si="1725"/>
        <v/>
      </c>
      <c r="FUW91" s="90" t="str">
        <f t="shared" si="1725"/>
        <v/>
      </c>
      <c r="FUX91" s="90" t="str">
        <f t="shared" si="1725"/>
        <v/>
      </c>
      <c r="FUY91" s="90" t="str">
        <f t="shared" si="1725"/>
        <v/>
      </c>
      <c r="FUZ91" s="90" t="str">
        <f t="shared" si="1725"/>
        <v/>
      </c>
      <c r="FVA91" s="90" t="str">
        <f t="shared" si="1725"/>
        <v/>
      </c>
      <c r="FVB91" s="90" t="str">
        <f t="shared" si="1725"/>
        <v/>
      </c>
      <c r="FVC91" s="90" t="str">
        <f t="shared" si="1725"/>
        <v/>
      </c>
      <c r="FVD91" s="90" t="str">
        <f t="shared" si="1725"/>
        <v/>
      </c>
      <c r="FVE91" s="90" t="str">
        <f t="shared" si="1725"/>
        <v/>
      </c>
      <c r="FVF91" s="90" t="str">
        <f t="shared" si="1725"/>
        <v/>
      </c>
      <c r="FVG91" s="90" t="str">
        <f t="shared" si="1725"/>
        <v/>
      </c>
      <c r="FVH91" s="90" t="str">
        <f t="shared" si="1725"/>
        <v/>
      </c>
      <c r="FVI91" s="90" t="str">
        <f t="shared" si="1725"/>
        <v/>
      </c>
      <c r="FVJ91" s="90" t="str">
        <f t="shared" si="1725"/>
        <v/>
      </c>
      <c r="FVK91" s="90" t="str">
        <f t="shared" si="1725"/>
        <v/>
      </c>
      <c r="FVL91" s="90" t="str">
        <f t="shared" si="1725"/>
        <v/>
      </c>
      <c r="FVM91" s="90" t="str">
        <f t="shared" si="1725"/>
        <v/>
      </c>
      <c r="FVN91" s="90" t="str">
        <f t="shared" si="1725"/>
        <v/>
      </c>
      <c r="FVO91" s="90" t="str">
        <f t="shared" si="1725"/>
        <v/>
      </c>
      <c r="FVP91" s="90" t="str">
        <f t="shared" si="1725"/>
        <v/>
      </c>
      <c r="FVQ91" s="90" t="str">
        <f t="shared" si="1725"/>
        <v/>
      </c>
      <c r="FVR91" s="90" t="str">
        <f t="shared" si="1725"/>
        <v/>
      </c>
      <c r="FVS91" s="90" t="str">
        <f t="shared" si="1725"/>
        <v/>
      </c>
      <c r="FVT91" s="90" t="str">
        <f t="shared" si="1725"/>
        <v/>
      </c>
      <c r="FVU91" s="90" t="str">
        <f t="shared" si="1725"/>
        <v/>
      </c>
      <c r="FVV91" s="90" t="str">
        <f t="shared" si="1725"/>
        <v/>
      </c>
      <c r="FVW91" s="90" t="str">
        <f t="shared" si="1725"/>
        <v/>
      </c>
      <c r="FVX91" s="90" t="str">
        <f t="shared" si="1725"/>
        <v/>
      </c>
      <c r="FVY91" s="90" t="str">
        <f t="shared" si="1725"/>
        <v/>
      </c>
      <c r="FVZ91" s="90" t="str">
        <f t="shared" si="1725"/>
        <v/>
      </c>
      <c r="FWA91" s="90" t="str">
        <f t="shared" si="1725"/>
        <v/>
      </c>
      <c r="FWB91" s="90" t="str">
        <f t="shared" si="1725"/>
        <v/>
      </c>
      <c r="FWC91" s="90" t="str">
        <f t="shared" si="1725"/>
        <v/>
      </c>
      <c r="FWD91" s="90" t="str">
        <f t="shared" si="1725"/>
        <v/>
      </c>
      <c r="FWE91" s="90" t="str">
        <f t="shared" si="1725"/>
        <v/>
      </c>
      <c r="FWF91" s="90" t="str">
        <f t="shared" si="1725"/>
        <v/>
      </c>
      <c r="FWG91" s="90" t="str">
        <f t="shared" si="1725"/>
        <v/>
      </c>
      <c r="FWH91" s="90" t="str">
        <f t="shared" si="1725"/>
        <v/>
      </c>
      <c r="FWI91" s="90" t="str">
        <f t="shared" si="1725"/>
        <v/>
      </c>
      <c r="FWJ91" s="90" t="str">
        <f t="shared" si="1725"/>
        <v/>
      </c>
      <c r="FWK91" s="90" t="str">
        <f t="shared" si="1725"/>
        <v/>
      </c>
      <c r="FWL91" s="90" t="str">
        <f t="shared" si="1725"/>
        <v/>
      </c>
      <c r="FWM91" s="90" t="str">
        <f t="shared" si="1725"/>
        <v/>
      </c>
      <c r="FWN91" s="90" t="str">
        <f t="shared" si="1725"/>
        <v/>
      </c>
      <c r="FWO91" s="90" t="str">
        <f t="shared" si="1725"/>
        <v/>
      </c>
      <c r="FWP91" s="90" t="str">
        <f t="shared" si="1725"/>
        <v/>
      </c>
      <c r="FWQ91" s="90" t="str">
        <f t="shared" si="1725"/>
        <v/>
      </c>
      <c r="FWR91" s="90" t="str">
        <f t="shared" si="1725"/>
        <v/>
      </c>
      <c r="FWS91" s="90" t="str">
        <f t="shared" ref="FWS91:FZD91" si="1726">IF(AND(FWS$8&gt;14,FWS$8&lt;19, FWS$6="Male"),1,"")</f>
        <v/>
      </c>
      <c r="FWT91" s="90" t="str">
        <f t="shared" si="1726"/>
        <v/>
      </c>
      <c r="FWU91" s="90" t="str">
        <f t="shared" si="1726"/>
        <v/>
      </c>
      <c r="FWV91" s="90" t="str">
        <f t="shared" si="1726"/>
        <v/>
      </c>
      <c r="FWW91" s="90" t="str">
        <f t="shared" si="1726"/>
        <v/>
      </c>
      <c r="FWX91" s="90" t="str">
        <f t="shared" si="1726"/>
        <v/>
      </c>
      <c r="FWY91" s="90" t="str">
        <f t="shared" si="1726"/>
        <v/>
      </c>
      <c r="FWZ91" s="90" t="str">
        <f t="shared" si="1726"/>
        <v/>
      </c>
      <c r="FXA91" s="90" t="str">
        <f t="shared" si="1726"/>
        <v/>
      </c>
      <c r="FXB91" s="90" t="str">
        <f t="shared" si="1726"/>
        <v/>
      </c>
      <c r="FXC91" s="90" t="str">
        <f t="shared" si="1726"/>
        <v/>
      </c>
      <c r="FXD91" s="90" t="str">
        <f t="shared" si="1726"/>
        <v/>
      </c>
      <c r="FXE91" s="90" t="str">
        <f t="shared" si="1726"/>
        <v/>
      </c>
      <c r="FXF91" s="90" t="str">
        <f t="shared" si="1726"/>
        <v/>
      </c>
      <c r="FXG91" s="90" t="str">
        <f t="shared" si="1726"/>
        <v/>
      </c>
      <c r="FXH91" s="90" t="str">
        <f t="shared" si="1726"/>
        <v/>
      </c>
      <c r="FXI91" s="90" t="str">
        <f t="shared" si="1726"/>
        <v/>
      </c>
      <c r="FXJ91" s="90" t="str">
        <f t="shared" si="1726"/>
        <v/>
      </c>
      <c r="FXK91" s="90" t="str">
        <f t="shared" si="1726"/>
        <v/>
      </c>
      <c r="FXL91" s="90" t="str">
        <f t="shared" si="1726"/>
        <v/>
      </c>
      <c r="FXM91" s="90" t="str">
        <f t="shared" si="1726"/>
        <v/>
      </c>
      <c r="FXN91" s="90" t="str">
        <f t="shared" si="1726"/>
        <v/>
      </c>
      <c r="FXO91" s="90" t="str">
        <f t="shared" si="1726"/>
        <v/>
      </c>
      <c r="FXP91" s="90" t="str">
        <f t="shared" si="1726"/>
        <v/>
      </c>
      <c r="FXQ91" s="90" t="str">
        <f t="shared" si="1726"/>
        <v/>
      </c>
      <c r="FXR91" s="90" t="str">
        <f t="shared" si="1726"/>
        <v/>
      </c>
      <c r="FXS91" s="90" t="str">
        <f t="shared" si="1726"/>
        <v/>
      </c>
      <c r="FXT91" s="90" t="str">
        <f t="shared" si="1726"/>
        <v/>
      </c>
      <c r="FXU91" s="90" t="str">
        <f t="shared" si="1726"/>
        <v/>
      </c>
      <c r="FXV91" s="90" t="str">
        <f t="shared" si="1726"/>
        <v/>
      </c>
      <c r="FXW91" s="90" t="str">
        <f t="shared" si="1726"/>
        <v/>
      </c>
      <c r="FXX91" s="90" t="str">
        <f t="shared" si="1726"/>
        <v/>
      </c>
      <c r="FXY91" s="90" t="str">
        <f t="shared" si="1726"/>
        <v/>
      </c>
      <c r="FXZ91" s="90" t="str">
        <f t="shared" si="1726"/>
        <v/>
      </c>
      <c r="FYA91" s="90" t="str">
        <f t="shared" si="1726"/>
        <v/>
      </c>
      <c r="FYB91" s="90" t="str">
        <f t="shared" si="1726"/>
        <v/>
      </c>
      <c r="FYC91" s="90" t="str">
        <f t="shared" si="1726"/>
        <v/>
      </c>
      <c r="FYD91" s="90" t="str">
        <f t="shared" si="1726"/>
        <v/>
      </c>
      <c r="FYE91" s="90" t="str">
        <f t="shared" si="1726"/>
        <v/>
      </c>
      <c r="FYF91" s="90" t="str">
        <f t="shared" si="1726"/>
        <v/>
      </c>
      <c r="FYG91" s="90" t="str">
        <f t="shared" si="1726"/>
        <v/>
      </c>
      <c r="FYH91" s="90" t="str">
        <f t="shared" si="1726"/>
        <v/>
      </c>
      <c r="FYI91" s="90" t="str">
        <f t="shared" si="1726"/>
        <v/>
      </c>
      <c r="FYJ91" s="90" t="str">
        <f t="shared" si="1726"/>
        <v/>
      </c>
      <c r="FYK91" s="90" t="str">
        <f t="shared" si="1726"/>
        <v/>
      </c>
      <c r="FYL91" s="90" t="str">
        <f t="shared" si="1726"/>
        <v/>
      </c>
      <c r="FYM91" s="90" t="str">
        <f t="shared" si="1726"/>
        <v/>
      </c>
      <c r="FYN91" s="90" t="str">
        <f t="shared" si="1726"/>
        <v/>
      </c>
      <c r="FYO91" s="90" t="str">
        <f t="shared" si="1726"/>
        <v/>
      </c>
      <c r="FYP91" s="90" t="str">
        <f t="shared" si="1726"/>
        <v/>
      </c>
      <c r="FYQ91" s="90" t="str">
        <f t="shared" si="1726"/>
        <v/>
      </c>
      <c r="FYR91" s="90" t="str">
        <f t="shared" si="1726"/>
        <v/>
      </c>
      <c r="FYS91" s="90" t="str">
        <f t="shared" si="1726"/>
        <v/>
      </c>
      <c r="FYT91" s="90" t="str">
        <f t="shared" si="1726"/>
        <v/>
      </c>
      <c r="FYU91" s="90" t="str">
        <f t="shared" si="1726"/>
        <v/>
      </c>
      <c r="FYV91" s="90" t="str">
        <f t="shared" si="1726"/>
        <v/>
      </c>
      <c r="FYW91" s="90" t="str">
        <f t="shared" si="1726"/>
        <v/>
      </c>
      <c r="FYX91" s="90" t="str">
        <f t="shared" si="1726"/>
        <v/>
      </c>
      <c r="FYY91" s="90" t="str">
        <f t="shared" si="1726"/>
        <v/>
      </c>
      <c r="FYZ91" s="90" t="str">
        <f t="shared" si="1726"/>
        <v/>
      </c>
      <c r="FZA91" s="90" t="str">
        <f t="shared" si="1726"/>
        <v/>
      </c>
      <c r="FZB91" s="90" t="str">
        <f t="shared" si="1726"/>
        <v/>
      </c>
      <c r="FZC91" s="90" t="str">
        <f t="shared" si="1726"/>
        <v/>
      </c>
      <c r="FZD91" s="90" t="str">
        <f t="shared" si="1726"/>
        <v/>
      </c>
      <c r="FZE91" s="90" t="str">
        <f t="shared" ref="FZE91:GBP91" si="1727">IF(AND(FZE$8&gt;14,FZE$8&lt;19, FZE$6="Male"),1,"")</f>
        <v/>
      </c>
      <c r="FZF91" s="90" t="str">
        <f t="shared" si="1727"/>
        <v/>
      </c>
      <c r="FZG91" s="90" t="str">
        <f t="shared" si="1727"/>
        <v/>
      </c>
      <c r="FZH91" s="90" t="str">
        <f t="shared" si="1727"/>
        <v/>
      </c>
      <c r="FZI91" s="90" t="str">
        <f t="shared" si="1727"/>
        <v/>
      </c>
      <c r="FZJ91" s="90" t="str">
        <f t="shared" si="1727"/>
        <v/>
      </c>
      <c r="FZK91" s="90" t="str">
        <f t="shared" si="1727"/>
        <v/>
      </c>
      <c r="FZL91" s="90" t="str">
        <f t="shared" si="1727"/>
        <v/>
      </c>
      <c r="FZM91" s="90" t="str">
        <f t="shared" si="1727"/>
        <v/>
      </c>
      <c r="FZN91" s="90" t="str">
        <f t="shared" si="1727"/>
        <v/>
      </c>
      <c r="FZO91" s="90" t="str">
        <f t="shared" si="1727"/>
        <v/>
      </c>
      <c r="FZP91" s="90" t="str">
        <f t="shared" si="1727"/>
        <v/>
      </c>
      <c r="FZQ91" s="90" t="str">
        <f t="shared" si="1727"/>
        <v/>
      </c>
      <c r="FZR91" s="90" t="str">
        <f t="shared" si="1727"/>
        <v/>
      </c>
      <c r="FZS91" s="90" t="str">
        <f t="shared" si="1727"/>
        <v/>
      </c>
      <c r="FZT91" s="90" t="str">
        <f t="shared" si="1727"/>
        <v/>
      </c>
      <c r="FZU91" s="90" t="str">
        <f t="shared" si="1727"/>
        <v/>
      </c>
      <c r="FZV91" s="90" t="str">
        <f t="shared" si="1727"/>
        <v/>
      </c>
      <c r="FZW91" s="90" t="str">
        <f t="shared" si="1727"/>
        <v/>
      </c>
      <c r="FZX91" s="90" t="str">
        <f t="shared" si="1727"/>
        <v/>
      </c>
      <c r="FZY91" s="90" t="str">
        <f t="shared" si="1727"/>
        <v/>
      </c>
      <c r="FZZ91" s="90" t="str">
        <f t="shared" si="1727"/>
        <v/>
      </c>
      <c r="GAA91" s="90" t="str">
        <f t="shared" si="1727"/>
        <v/>
      </c>
      <c r="GAB91" s="90" t="str">
        <f t="shared" si="1727"/>
        <v/>
      </c>
      <c r="GAC91" s="90" t="str">
        <f t="shared" si="1727"/>
        <v/>
      </c>
      <c r="GAD91" s="90" t="str">
        <f t="shared" si="1727"/>
        <v/>
      </c>
      <c r="GAE91" s="90" t="str">
        <f t="shared" si="1727"/>
        <v/>
      </c>
      <c r="GAF91" s="90" t="str">
        <f t="shared" si="1727"/>
        <v/>
      </c>
      <c r="GAG91" s="90" t="str">
        <f t="shared" si="1727"/>
        <v/>
      </c>
      <c r="GAH91" s="90" t="str">
        <f t="shared" si="1727"/>
        <v/>
      </c>
      <c r="GAI91" s="90" t="str">
        <f t="shared" si="1727"/>
        <v/>
      </c>
      <c r="GAJ91" s="90" t="str">
        <f t="shared" si="1727"/>
        <v/>
      </c>
      <c r="GAK91" s="90" t="str">
        <f t="shared" si="1727"/>
        <v/>
      </c>
      <c r="GAL91" s="90" t="str">
        <f t="shared" si="1727"/>
        <v/>
      </c>
      <c r="GAM91" s="90" t="str">
        <f t="shared" si="1727"/>
        <v/>
      </c>
      <c r="GAN91" s="90" t="str">
        <f t="shared" si="1727"/>
        <v/>
      </c>
      <c r="GAO91" s="90" t="str">
        <f t="shared" si="1727"/>
        <v/>
      </c>
      <c r="GAP91" s="90" t="str">
        <f t="shared" si="1727"/>
        <v/>
      </c>
      <c r="GAQ91" s="90" t="str">
        <f t="shared" si="1727"/>
        <v/>
      </c>
      <c r="GAR91" s="90" t="str">
        <f t="shared" si="1727"/>
        <v/>
      </c>
      <c r="GAS91" s="90" t="str">
        <f t="shared" si="1727"/>
        <v/>
      </c>
      <c r="GAT91" s="90" t="str">
        <f t="shared" si="1727"/>
        <v/>
      </c>
      <c r="GAU91" s="90" t="str">
        <f t="shared" si="1727"/>
        <v/>
      </c>
      <c r="GAV91" s="90" t="str">
        <f t="shared" si="1727"/>
        <v/>
      </c>
      <c r="GAW91" s="90" t="str">
        <f t="shared" si="1727"/>
        <v/>
      </c>
      <c r="GAX91" s="90" t="str">
        <f t="shared" si="1727"/>
        <v/>
      </c>
      <c r="GAY91" s="90" t="str">
        <f t="shared" si="1727"/>
        <v/>
      </c>
      <c r="GAZ91" s="90" t="str">
        <f t="shared" si="1727"/>
        <v/>
      </c>
      <c r="GBA91" s="90" t="str">
        <f t="shared" si="1727"/>
        <v/>
      </c>
      <c r="GBB91" s="90" t="str">
        <f t="shared" si="1727"/>
        <v/>
      </c>
      <c r="GBC91" s="90" t="str">
        <f t="shared" si="1727"/>
        <v/>
      </c>
      <c r="GBD91" s="90" t="str">
        <f t="shared" si="1727"/>
        <v/>
      </c>
      <c r="GBE91" s="90" t="str">
        <f t="shared" si="1727"/>
        <v/>
      </c>
      <c r="GBF91" s="90" t="str">
        <f t="shared" si="1727"/>
        <v/>
      </c>
      <c r="GBG91" s="90" t="str">
        <f t="shared" si="1727"/>
        <v/>
      </c>
      <c r="GBH91" s="90" t="str">
        <f t="shared" si="1727"/>
        <v/>
      </c>
      <c r="GBI91" s="90" t="str">
        <f t="shared" si="1727"/>
        <v/>
      </c>
      <c r="GBJ91" s="90" t="str">
        <f t="shared" si="1727"/>
        <v/>
      </c>
      <c r="GBK91" s="90" t="str">
        <f t="shared" si="1727"/>
        <v/>
      </c>
      <c r="GBL91" s="90" t="str">
        <f t="shared" si="1727"/>
        <v/>
      </c>
      <c r="GBM91" s="90" t="str">
        <f t="shared" si="1727"/>
        <v/>
      </c>
      <c r="GBN91" s="90" t="str">
        <f t="shared" si="1727"/>
        <v/>
      </c>
      <c r="GBO91" s="90" t="str">
        <f t="shared" si="1727"/>
        <v/>
      </c>
      <c r="GBP91" s="90" t="str">
        <f t="shared" si="1727"/>
        <v/>
      </c>
      <c r="GBQ91" s="90" t="str">
        <f t="shared" ref="GBQ91:GEB91" si="1728">IF(AND(GBQ$8&gt;14,GBQ$8&lt;19, GBQ$6="Male"),1,"")</f>
        <v/>
      </c>
      <c r="GBR91" s="90" t="str">
        <f t="shared" si="1728"/>
        <v/>
      </c>
      <c r="GBS91" s="90" t="str">
        <f t="shared" si="1728"/>
        <v/>
      </c>
      <c r="GBT91" s="90" t="str">
        <f t="shared" si="1728"/>
        <v/>
      </c>
      <c r="GBU91" s="90" t="str">
        <f t="shared" si="1728"/>
        <v/>
      </c>
      <c r="GBV91" s="90" t="str">
        <f t="shared" si="1728"/>
        <v/>
      </c>
      <c r="GBW91" s="90" t="str">
        <f t="shared" si="1728"/>
        <v/>
      </c>
      <c r="GBX91" s="90" t="str">
        <f t="shared" si="1728"/>
        <v/>
      </c>
      <c r="GBY91" s="90" t="str">
        <f t="shared" si="1728"/>
        <v/>
      </c>
      <c r="GBZ91" s="90" t="str">
        <f t="shared" si="1728"/>
        <v/>
      </c>
      <c r="GCA91" s="90" t="str">
        <f t="shared" si="1728"/>
        <v/>
      </c>
      <c r="GCB91" s="90" t="str">
        <f t="shared" si="1728"/>
        <v/>
      </c>
      <c r="GCC91" s="90" t="str">
        <f t="shared" si="1728"/>
        <v/>
      </c>
      <c r="GCD91" s="90" t="str">
        <f t="shared" si="1728"/>
        <v/>
      </c>
      <c r="GCE91" s="90" t="str">
        <f t="shared" si="1728"/>
        <v/>
      </c>
      <c r="GCF91" s="90" t="str">
        <f t="shared" si="1728"/>
        <v/>
      </c>
      <c r="GCG91" s="90" t="str">
        <f t="shared" si="1728"/>
        <v/>
      </c>
      <c r="GCH91" s="90" t="str">
        <f t="shared" si="1728"/>
        <v/>
      </c>
      <c r="GCI91" s="90" t="str">
        <f t="shared" si="1728"/>
        <v/>
      </c>
      <c r="GCJ91" s="90" t="str">
        <f t="shared" si="1728"/>
        <v/>
      </c>
      <c r="GCK91" s="90" t="str">
        <f t="shared" si="1728"/>
        <v/>
      </c>
      <c r="GCL91" s="90" t="str">
        <f t="shared" si="1728"/>
        <v/>
      </c>
      <c r="GCM91" s="90" t="str">
        <f t="shared" si="1728"/>
        <v/>
      </c>
      <c r="GCN91" s="90" t="str">
        <f t="shared" si="1728"/>
        <v/>
      </c>
      <c r="GCO91" s="90" t="str">
        <f t="shared" si="1728"/>
        <v/>
      </c>
      <c r="GCP91" s="90" t="str">
        <f t="shared" si="1728"/>
        <v/>
      </c>
      <c r="GCQ91" s="90" t="str">
        <f t="shared" si="1728"/>
        <v/>
      </c>
      <c r="GCR91" s="90" t="str">
        <f t="shared" si="1728"/>
        <v/>
      </c>
      <c r="GCS91" s="90" t="str">
        <f t="shared" si="1728"/>
        <v/>
      </c>
      <c r="GCT91" s="90" t="str">
        <f t="shared" si="1728"/>
        <v/>
      </c>
      <c r="GCU91" s="90" t="str">
        <f t="shared" si="1728"/>
        <v/>
      </c>
      <c r="GCV91" s="90" t="str">
        <f t="shared" si="1728"/>
        <v/>
      </c>
      <c r="GCW91" s="90" t="str">
        <f t="shared" si="1728"/>
        <v/>
      </c>
      <c r="GCX91" s="90" t="str">
        <f t="shared" si="1728"/>
        <v/>
      </c>
      <c r="GCY91" s="90" t="str">
        <f t="shared" si="1728"/>
        <v/>
      </c>
      <c r="GCZ91" s="90" t="str">
        <f t="shared" si="1728"/>
        <v/>
      </c>
      <c r="GDA91" s="90" t="str">
        <f t="shared" si="1728"/>
        <v/>
      </c>
      <c r="GDB91" s="90" t="str">
        <f t="shared" si="1728"/>
        <v/>
      </c>
      <c r="GDC91" s="90" t="str">
        <f t="shared" si="1728"/>
        <v/>
      </c>
      <c r="GDD91" s="90" t="str">
        <f t="shared" si="1728"/>
        <v/>
      </c>
      <c r="GDE91" s="90" t="str">
        <f t="shared" si="1728"/>
        <v/>
      </c>
      <c r="GDF91" s="90" t="str">
        <f t="shared" si="1728"/>
        <v/>
      </c>
      <c r="GDG91" s="90" t="str">
        <f t="shared" si="1728"/>
        <v/>
      </c>
      <c r="GDH91" s="90" t="str">
        <f t="shared" si="1728"/>
        <v/>
      </c>
      <c r="GDI91" s="90" t="str">
        <f t="shared" si="1728"/>
        <v/>
      </c>
      <c r="GDJ91" s="90" t="str">
        <f t="shared" si="1728"/>
        <v/>
      </c>
      <c r="GDK91" s="90" t="str">
        <f t="shared" si="1728"/>
        <v/>
      </c>
      <c r="GDL91" s="90" t="str">
        <f t="shared" si="1728"/>
        <v/>
      </c>
      <c r="GDM91" s="90" t="str">
        <f t="shared" si="1728"/>
        <v/>
      </c>
      <c r="GDN91" s="90" t="str">
        <f t="shared" si="1728"/>
        <v/>
      </c>
      <c r="GDO91" s="90" t="str">
        <f t="shared" si="1728"/>
        <v/>
      </c>
      <c r="GDP91" s="90" t="str">
        <f t="shared" si="1728"/>
        <v/>
      </c>
      <c r="GDQ91" s="90" t="str">
        <f t="shared" si="1728"/>
        <v/>
      </c>
      <c r="GDR91" s="90" t="str">
        <f t="shared" si="1728"/>
        <v/>
      </c>
      <c r="GDS91" s="90" t="str">
        <f t="shared" si="1728"/>
        <v/>
      </c>
      <c r="GDT91" s="90" t="str">
        <f t="shared" si="1728"/>
        <v/>
      </c>
      <c r="GDU91" s="90" t="str">
        <f t="shared" si="1728"/>
        <v/>
      </c>
      <c r="GDV91" s="90" t="str">
        <f t="shared" si="1728"/>
        <v/>
      </c>
      <c r="GDW91" s="90" t="str">
        <f t="shared" si="1728"/>
        <v/>
      </c>
      <c r="GDX91" s="90" t="str">
        <f t="shared" si="1728"/>
        <v/>
      </c>
      <c r="GDY91" s="90" t="str">
        <f t="shared" si="1728"/>
        <v/>
      </c>
      <c r="GDZ91" s="90" t="str">
        <f t="shared" si="1728"/>
        <v/>
      </c>
      <c r="GEA91" s="90" t="str">
        <f t="shared" si="1728"/>
        <v/>
      </c>
      <c r="GEB91" s="90" t="str">
        <f t="shared" si="1728"/>
        <v/>
      </c>
      <c r="GEC91" s="90" t="str">
        <f t="shared" ref="GEC91:GGN91" si="1729">IF(AND(GEC$8&gt;14,GEC$8&lt;19, GEC$6="Male"),1,"")</f>
        <v/>
      </c>
      <c r="GED91" s="90" t="str">
        <f t="shared" si="1729"/>
        <v/>
      </c>
      <c r="GEE91" s="90" t="str">
        <f t="shared" si="1729"/>
        <v/>
      </c>
      <c r="GEF91" s="90" t="str">
        <f t="shared" si="1729"/>
        <v/>
      </c>
      <c r="GEG91" s="90" t="str">
        <f t="shared" si="1729"/>
        <v/>
      </c>
      <c r="GEH91" s="90" t="str">
        <f t="shared" si="1729"/>
        <v/>
      </c>
      <c r="GEI91" s="90" t="str">
        <f t="shared" si="1729"/>
        <v/>
      </c>
      <c r="GEJ91" s="90" t="str">
        <f t="shared" si="1729"/>
        <v/>
      </c>
      <c r="GEK91" s="90" t="str">
        <f t="shared" si="1729"/>
        <v/>
      </c>
      <c r="GEL91" s="90" t="str">
        <f t="shared" si="1729"/>
        <v/>
      </c>
      <c r="GEM91" s="90" t="str">
        <f t="shared" si="1729"/>
        <v/>
      </c>
      <c r="GEN91" s="90" t="str">
        <f t="shared" si="1729"/>
        <v/>
      </c>
      <c r="GEO91" s="90" t="str">
        <f t="shared" si="1729"/>
        <v/>
      </c>
      <c r="GEP91" s="90" t="str">
        <f t="shared" si="1729"/>
        <v/>
      </c>
      <c r="GEQ91" s="90" t="str">
        <f t="shared" si="1729"/>
        <v/>
      </c>
      <c r="GER91" s="90" t="str">
        <f t="shared" si="1729"/>
        <v/>
      </c>
      <c r="GES91" s="90" t="str">
        <f t="shared" si="1729"/>
        <v/>
      </c>
      <c r="GET91" s="90" t="str">
        <f t="shared" si="1729"/>
        <v/>
      </c>
      <c r="GEU91" s="90" t="str">
        <f t="shared" si="1729"/>
        <v/>
      </c>
      <c r="GEV91" s="90" t="str">
        <f t="shared" si="1729"/>
        <v/>
      </c>
      <c r="GEW91" s="90" t="str">
        <f t="shared" si="1729"/>
        <v/>
      </c>
      <c r="GEX91" s="90" t="str">
        <f t="shared" si="1729"/>
        <v/>
      </c>
      <c r="GEY91" s="90" t="str">
        <f t="shared" si="1729"/>
        <v/>
      </c>
      <c r="GEZ91" s="90" t="str">
        <f t="shared" si="1729"/>
        <v/>
      </c>
      <c r="GFA91" s="90" t="str">
        <f t="shared" si="1729"/>
        <v/>
      </c>
      <c r="GFB91" s="90" t="str">
        <f t="shared" si="1729"/>
        <v/>
      </c>
      <c r="GFC91" s="90" t="str">
        <f t="shared" si="1729"/>
        <v/>
      </c>
      <c r="GFD91" s="90" t="str">
        <f t="shared" si="1729"/>
        <v/>
      </c>
      <c r="GFE91" s="90" t="str">
        <f t="shared" si="1729"/>
        <v/>
      </c>
      <c r="GFF91" s="90" t="str">
        <f t="shared" si="1729"/>
        <v/>
      </c>
      <c r="GFG91" s="90" t="str">
        <f t="shared" si="1729"/>
        <v/>
      </c>
      <c r="GFH91" s="90" t="str">
        <f t="shared" si="1729"/>
        <v/>
      </c>
      <c r="GFI91" s="90" t="str">
        <f t="shared" si="1729"/>
        <v/>
      </c>
      <c r="GFJ91" s="90" t="str">
        <f t="shared" si="1729"/>
        <v/>
      </c>
      <c r="GFK91" s="90" t="str">
        <f t="shared" si="1729"/>
        <v/>
      </c>
      <c r="GFL91" s="90" t="str">
        <f t="shared" si="1729"/>
        <v/>
      </c>
      <c r="GFM91" s="90" t="str">
        <f t="shared" si="1729"/>
        <v/>
      </c>
      <c r="GFN91" s="90" t="str">
        <f t="shared" si="1729"/>
        <v/>
      </c>
      <c r="GFO91" s="90" t="str">
        <f t="shared" si="1729"/>
        <v/>
      </c>
      <c r="GFP91" s="90" t="str">
        <f t="shared" si="1729"/>
        <v/>
      </c>
      <c r="GFQ91" s="90" t="str">
        <f t="shared" si="1729"/>
        <v/>
      </c>
      <c r="GFR91" s="90" t="str">
        <f t="shared" si="1729"/>
        <v/>
      </c>
      <c r="GFS91" s="90" t="str">
        <f t="shared" si="1729"/>
        <v/>
      </c>
      <c r="GFT91" s="90" t="str">
        <f t="shared" si="1729"/>
        <v/>
      </c>
      <c r="GFU91" s="90" t="str">
        <f t="shared" si="1729"/>
        <v/>
      </c>
      <c r="GFV91" s="90" t="str">
        <f t="shared" si="1729"/>
        <v/>
      </c>
      <c r="GFW91" s="90" t="str">
        <f t="shared" si="1729"/>
        <v/>
      </c>
      <c r="GFX91" s="90" t="str">
        <f t="shared" si="1729"/>
        <v/>
      </c>
      <c r="GFY91" s="90" t="str">
        <f t="shared" si="1729"/>
        <v/>
      </c>
      <c r="GFZ91" s="90" t="str">
        <f t="shared" si="1729"/>
        <v/>
      </c>
      <c r="GGA91" s="90" t="str">
        <f t="shared" si="1729"/>
        <v/>
      </c>
      <c r="GGB91" s="90" t="str">
        <f t="shared" si="1729"/>
        <v/>
      </c>
      <c r="GGC91" s="90" t="str">
        <f t="shared" si="1729"/>
        <v/>
      </c>
      <c r="GGD91" s="90" t="str">
        <f t="shared" si="1729"/>
        <v/>
      </c>
      <c r="GGE91" s="90" t="str">
        <f t="shared" si="1729"/>
        <v/>
      </c>
      <c r="GGF91" s="90" t="str">
        <f t="shared" si="1729"/>
        <v/>
      </c>
      <c r="GGG91" s="90" t="str">
        <f t="shared" si="1729"/>
        <v/>
      </c>
      <c r="GGH91" s="90" t="str">
        <f t="shared" si="1729"/>
        <v/>
      </c>
      <c r="GGI91" s="90" t="str">
        <f t="shared" si="1729"/>
        <v/>
      </c>
      <c r="GGJ91" s="90" t="str">
        <f t="shared" si="1729"/>
        <v/>
      </c>
      <c r="GGK91" s="90" t="str">
        <f t="shared" si="1729"/>
        <v/>
      </c>
      <c r="GGL91" s="90" t="str">
        <f t="shared" si="1729"/>
        <v/>
      </c>
      <c r="GGM91" s="90" t="str">
        <f t="shared" si="1729"/>
        <v/>
      </c>
      <c r="GGN91" s="90" t="str">
        <f t="shared" si="1729"/>
        <v/>
      </c>
      <c r="GGO91" s="90" t="str">
        <f t="shared" ref="GGO91:GIZ91" si="1730">IF(AND(GGO$8&gt;14,GGO$8&lt;19, GGO$6="Male"),1,"")</f>
        <v/>
      </c>
      <c r="GGP91" s="90" t="str">
        <f t="shared" si="1730"/>
        <v/>
      </c>
      <c r="GGQ91" s="90" t="str">
        <f t="shared" si="1730"/>
        <v/>
      </c>
      <c r="GGR91" s="90" t="str">
        <f t="shared" si="1730"/>
        <v/>
      </c>
      <c r="GGS91" s="90" t="str">
        <f t="shared" si="1730"/>
        <v/>
      </c>
      <c r="GGT91" s="90" t="str">
        <f t="shared" si="1730"/>
        <v/>
      </c>
      <c r="GGU91" s="90" t="str">
        <f t="shared" si="1730"/>
        <v/>
      </c>
      <c r="GGV91" s="90" t="str">
        <f t="shared" si="1730"/>
        <v/>
      </c>
      <c r="GGW91" s="90" t="str">
        <f t="shared" si="1730"/>
        <v/>
      </c>
      <c r="GGX91" s="90" t="str">
        <f t="shared" si="1730"/>
        <v/>
      </c>
      <c r="GGY91" s="90" t="str">
        <f t="shared" si="1730"/>
        <v/>
      </c>
      <c r="GGZ91" s="90" t="str">
        <f t="shared" si="1730"/>
        <v/>
      </c>
      <c r="GHA91" s="90" t="str">
        <f t="shared" si="1730"/>
        <v/>
      </c>
      <c r="GHB91" s="90" t="str">
        <f t="shared" si="1730"/>
        <v/>
      </c>
      <c r="GHC91" s="90" t="str">
        <f t="shared" si="1730"/>
        <v/>
      </c>
      <c r="GHD91" s="90" t="str">
        <f t="shared" si="1730"/>
        <v/>
      </c>
      <c r="GHE91" s="90" t="str">
        <f t="shared" si="1730"/>
        <v/>
      </c>
      <c r="GHF91" s="90" t="str">
        <f t="shared" si="1730"/>
        <v/>
      </c>
      <c r="GHG91" s="90" t="str">
        <f t="shared" si="1730"/>
        <v/>
      </c>
      <c r="GHH91" s="90" t="str">
        <f t="shared" si="1730"/>
        <v/>
      </c>
      <c r="GHI91" s="90" t="str">
        <f t="shared" si="1730"/>
        <v/>
      </c>
      <c r="GHJ91" s="90" t="str">
        <f t="shared" si="1730"/>
        <v/>
      </c>
      <c r="GHK91" s="90" t="str">
        <f t="shared" si="1730"/>
        <v/>
      </c>
      <c r="GHL91" s="90" t="str">
        <f t="shared" si="1730"/>
        <v/>
      </c>
      <c r="GHM91" s="90" t="str">
        <f t="shared" si="1730"/>
        <v/>
      </c>
      <c r="GHN91" s="90" t="str">
        <f t="shared" si="1730"/>
        <v/>
      </c>
      <c r="GHO91" s="90" t="str">
        <f t="shared" si="1730"/>
        <v/>
      </c>
      <c r="GHP91" s="90" t="str">
        <f t="shared" si="1730"/>
        <v/>
      </c>
      <c r="GHQ91" s="90" t="str">
        <f t="shared" si="1730"/>
        <v/>
      </c>
      <c r="GHR91" s="90" t="str">
        <f t="shared" si="1730"/>
        <v/>
      </c>
      <c r="GHS91" s="90" t="str">
        <f t="shared" si="1730"/>
        <v/>
      </c>
      <c r="GHT91" s="90" t="str">
        <f t="shared" si="1730"/>
        <v/>
      </c>
      <c r="GHU91" s="90" t="str">
        <f t="shared" si="1730"/>
        <v/>
      </c>
      <c r="GHV91" s="90" t="str">
        <f t="shared" si="1730"/>
        <v/>
      </c>
      <c r="GHW91" s="90" t="str">
        <f t="shared" si="1730"/>
        <v/>
      </c>
      <c r="GHX91" s="90" t="str">
        <f t="shared" si="1730"/>
        <v/>
      </c>
      <c r="GHY91" s="90" t="str">
        <f t="shared" si="1730"/>
        <v/>
      </c>
      <c r="GHZ91" s="90" t="str">
        <f t="shared" si="1730"/>
        <v/>
      </c>
      <c r="GIA91" s="90" t="str">
        <f t="shared" si="1730"/>
        <v/>
      </c>
      <c r="GIB91" s="90" t="str">
        <f t="shared" si="1730"/>
        <v/>
      </c>
      <c r="GIC91" s="90" t="str">
        <f t="shared" si="1730"/>
        <v/>
      </c>
      <c r="GID91" s="90" t="str">
        <f t="shared" si="1730"/>
        <v/>
      </c>
      <c r="GIE91" s="90" t="str">
        <f t="shared" si="1730"/>
        <v/>
      </c>
      <c r="GIF91" s="90" t="str">
        <f t="shared" si="1730"/>
        <v/>
      </c>
      <c r="GIG91" s="90" t="str">
        <f t="shared" si="1730"/>
        <v/>
      </c>
      <c r="GIH91" s="90" t="str">
        <f t="shared" si="1730"/>
        <v/>
      </c>
      <c r="GII91" s="90" t="str">
        <f t="shared" si="1730"/>
        <v/>
      </c>
      <c r="GIJ91" s="90" t="str">
        <f t="shared" si="1730"/>
        <v/>
      </c>
      <c r="GIK91" s="90" t="str">
        <f t="shared" si="1730"/>
        <v/>
      </c>
      <c r="GIL91" s="90" t="str">
        <f t="shared" si="1730"/>
        <v/>
      </c>
      <c r="GIM91" s="90" t="str">
        <f t="shared" si="1730"/>
        <v/>
      </c>
      <c r="GIN91" s="90" t="str">
        <f t="shared" si="1730"/>
        <v/>
      </c>
      <c r="GIO91" s="90" t="str">
        <f t="shared" si="1730"/>
        <v/>
      </c>
      <c r="GIP91" s="90" t="str">
        <f t="shared" si="1730"/>
        <v/>
      </c>
      <c r="GIQ91" s="90" t="str">
        <f t="shared" si="1730"/>
        <v/>
      </c>
      <c r="GIR91" s="90" t="str">
        <f t="shared" si="1730"/>
        <v/>
      </c>
      <c r="GIS91" s="90" t="str">
        <f t="shared" si="1730"/>
        <v/>
      </c>
      <c r="GIT91" s="90" t="str">
        <f t="shared" si="1730"/>
        <v/>
      </c>
      <c r="GIU91" s="90" t="str">
        <f t="shared" si="1730"/>
        <v/>
      </c>
      <c r="GIV91" s="90" t="str">
        <f t="shared" si="1730"/>
        <v/>
      </c>
      <c r="GIW91" s="90" t="str">
        <f t="shared" si="1730"/>
        <v/>
      </c>
      <c r="GIX91" s="90" t="str">
        <f t="shared" si="1730"/>
        <v/>
      </c>
      <c r="GIY91" s="90" t="str">
        <f t="shared" si="1730"/>
        <v/>
      </c>
      <c r="GIZ91" s="90" t="str">
        <f t="shared" si="1730"/>
        <v/>
      </c>
      <c r="GJA91" s="90" t="str">
        <f t="shared" ref="GJA91:GLL91" si="1731">IF(AND(GJA$8&gt;14,GJA$8&lt;19, GJA$6="Male"),1,"")</f>
        <v/>
      </c>
      <c r="GJB91" s="90" t="str">
        <f t="shared" si="1731"/>
        <v/>
      </c>
      <c r="GJC91" s="90" t="str">
        <f t="shared" si="1731"/>
        <v/>
      </c>
      <c r="GJD91" s="90" t="str">
        <f t="shared" si="1731"/>
        <v/>
      </c>
      <c r="GJE91" s="90" t="str">
        <f t="shared" si="1731"/>
        <v/>
      </c>
      <c r="GJF91" s="90" t="str">
        <f t="shared" si="1731"/>
        <v/>
      </c>
      <c r="GJG91" s="90" t="str">
        <f t="shared" si="1731"/>
        <v/>
      </c>
      <c r="GJH91" s="90" t="str">
        <f t="shared" si="1731"/>
        <v/>
      </c>
      <c r="GJI91" s="90" t="str">
        <f t="shared" si="1731"/>
        <v/>
      </c>
      <c r="GJJ91" s="90" t="str">
        <f t="shared" si="1731"/>
        <v/>
      </c>
      <c r="GJK91" s="90" t="str">
        <f t="shared" si="1731"/>
        <v/>
      </c>
      <c r="GJL91" s="90" t="str">
        <f t="shared" si="1731"/>
        <v/>
      </c>
      <c r="GJM91" s="90" t="str">
        <f t="shared" si="1731"/>
        <v/>
      </c>
      <c r="GJN91" s="90" t="str">
        <f t="shared" si="1731"/>
        <v/>
      </c>
      <c r="GJO91" s="90" t="str">
        <f t="shared" si="1731"/>
        <v/>
      </c>
      <c r="GJP91" s="90" t="str">
        <f t="shared" si="1731"/>
        <v/>
      </c>
      <c r="GJQ91" s="90" t="str">
        <f t="shared" si="1731"/>
        <v/>
      </c>
      <c r="GJR91" s="90" t="str">
        <f t="shared" si="1731"/>
        <v/>
      </c>
      <c r="GJS91" s="90" t="str">
        <f t="shared" si="1731"/>
        <v/>
      </c>
      <c r="GJT91" s="90" t="str">
        <f t="shared" si="1731"/>
        <v/>
      </c>
      <c r="GJU91" s="90" t="str">
        <f t="shared" si="1731"/>
        <v/>
      </c>
      <c r="GJV91" s="90" t="str">
        <f t="shared" si="1731"/>
        <v/>
      </c>
      <c r="GJW91" s="90" t="str">
        <f t="shared" si="1731"/>
        <v/>
      </c>
      <c r="GJX91" s="90" t="str">
        <f t="shared" si="1731"/>
        <v/>
      </c>
      <c r="GJY91" s="90" t="str">
        <f t="shared" si="1731"/>
        <v/>
      </c>
      <c r="GJZ91" s="90" t="str">
        <f t="shared" si="1731"/>
        <v/>
      </c>
      <c r="GKA91" s="90" t="str">
        <f t="shared" si="1731"/>
        <v/>
      </c>
      <c r="GKB91" s="90" t="str">
        <f t="shared" si="1731"/>
        <v/>
      </c>
      <c r="GKC91" s="90" t="str">
        <f t="shared" si="1731"/>
        <v/>
      </c>
      <c r="GKD91" s="90" t="str">
        <f t="shared" si="1731"/>
        <v/>
      </c>
      <c r="GKE91" s="90" t="str">
        <f t="shared" si="1731"/>
        <v/>
      </c>
      <c r="GKF91" s="90" t="str">
        <f t="shared" si="1731"/>
        <v/>
      </c>
      <c r="GKG91" s="90" t="str">
        <f t="shared" si="1731"/>
        <v/>
      </c>
      <c r="GKH91" s="90" t="str">
        <f t="shared" si="1731"/>
        <v/>
      </c>
      <c r="GKI91" s="90" t="str">
        <f t="shared" si="1731"/>
        <v/>
      </c>
      <c r="GKJ91" s="90" t="str">
        <f t="shared" si="1731"/>
        <v/>
      </c>
      <c r="GKK91" s="90" t="str">
        <f t="shared" si="1731"/>
        <v/>
      </c>
      <c r="GKL91" s="90" t="str">
        <f t="shared" si="1731"/>
        <v/>
      </c>
      <c r="GKM91" s="90" t="str">
        <f t="shared" si="1731"/>
        <v/>
      </c>
      <c r="GKN91" s="90" t="str">
        <f t="shared" si="1731"/>
        <v/>
      </c>
      <c r="GKO91" s="90" t="str">
        <f t="shared" si="1731"/>
        <v/>
      </c>
      <c r="GKP91" s="90" t="str">
        <f t="shared" si="1731"/>
        <v/>
      </c>
      <c r="GKQ91" s="90" t="str">
        <f t="shared" si="1731"/>
        <v/>
      </c>
      <c r="GKR91" s="90" t="str">
        <f t="shared" si="1731"/>
        <v/>
      </c>
      <c r="GKS91" s="90" t="str">
        <f t="shared" si="1731"/>
        <v/>
      </c>
      <c r="GKT91" s="90" t="str">
        <f t="shared" si="1731"/>
        <v/>
      </c>
      <c r="GKU91" s="90" t="str">
        <f t="shared" si="1731"/>
        <v/>
      </c>
      <c r="GKV91" s="90" t="str">
        <f t="shared" si="1731"/>
        <v/>
      </c>
      <c r="GKW91" s="90" t="str">
        <f t="shared" si="1731"/>
        <v/>
      </c>
      <c r="GKX91" s="90" t="str">
        <f t="shared" si="1731"/>
        <v/>
      </c>
      <c r="GKY91" s="90" t="str">
        <f t="shared" si="1731"/>
        <v/>
      </c>
      <c r="GKZ91" s="90" t="str">
        <f t="shared" si="1731"/>
        <v/>
      </c>
      <c r="GLA91" s="90" t="str">
        <f t="shared" si="1731"/>
        <v/>
      </c>
      <c r="GLB91" s="90" t="str">
        <f t="shared" si="1731"/>
        <v/>
      </c>
      <c r="GLC91" s="90" t="str">
        <f t="shared" si="1731"/>
        <v/>
      </c>
      <c r="GLD91" s="90" t="str">
        <f t="shared" si="1731"/>
        <v/>
      </c>
      <c r="GLE91" s="90" t="str">
        <f t="shared" si="1731"/>
        <v/>
      </c>
      <c r="GLF91" s="90" t="str">
        <f t="shared" si="1731"/>
        <v/>
      </c>
      <c r="GLG91" s="90" t="str">
        <f t="shared" si="1731"/>
        <v/>
      </c>
      <c r="GLH91" s="90" t="str">
        <f t="shared" si="1731"/>
        <v/>
      </c>
      <c r="GLI91" s="90" t="str">
        <f t="shared" si="1731"/>
        <v/>
      </c>
      <c r="GLJ91" s="90" t="str">
        <f t="shared" si="1731"/>
        <v/>
      </c>
      <c r="GLK91" s="90" t="str">
        <f t="shared" si="1731"/>
        <v/>
      </c>
      <c r="GLL91" s="90" t="str">
        <f t="shared" si="1731"/>
        <v/>
      </c>
      <c r="GLM91" s="90" t="str">
        <f t="shared" ref="GLM91:GNX91" si="1732">IF(AND(GLM$8&gt;14,GLM$8&lt;19, GLM$6="Male"),1,"")</f>
        <v/>
      </c>
      <c r="GLN91" s="90" t="str">
        <f t="shared" si="1732"/>
        <v/>
      </c>
      <c r="GLO91" s="90" t="str">
        <f t="shared" si="1732"/>
        <v/>
      </c>
      <c r="GLP91" s="90" t="str">
        <f t="shared" si="1732"/>
        <v/>
      </c>
      <c r="GLQ91" s="90" t="str">
        <f t="shared" si="1732"/>
        <v/>
      </c>
      <c r="GLR91" s="90" t="str">
        <f t="shared" si="1732"/>
        <v/>
      </c>
      <c r="GLS91" s="90" t="str">
        <f t="shared" si="1732"/>
        <v/>
      </c>
      <c r="GLT91" s="90" t="str">
        <f t="shared" si="1732"/>
        <v/>
      </c>
      <c r="GLU91" s="90" t="str">
        <f t="shared" si="1732"/>
        <v/>
      </c>
      <c r="GLV91" s="90" t="str">
        <f t="shared" si="1732"/>
        <v/>
      </c>
      <c r="GLW91" s="90" t="str">
        <f t="shared" si="1732"/>
        <v/>
      </c>
      <c r="GLX91" s="90" t="str">
        <f t="shared" si="1732"/>
        <v/>
      </c>
      <c r="GLY91" s="90" t="str">
        <f t="shared" si="1732"/>
        <v/>
      </c>
      <c r="GLZ91" s="90" t="str">
        <f t="shared" si="1732"/>
        <v/>
      </c>
      <c r="GMA91" s="90" t="str">
        <f t="shared" si="1732"/>
        <v/>
      </c>
      <c r="GMB91" s="90" t="str">
        <f t="shared" si="1732"/>
        <v/>
      </c>
      <c r="GMC91" s="90" t="str">
        <f t="shared" si="1732"/>
        <v/>
      </c>
      <c r="GMD91" s="90" t="str">
        <f t="shared" si="1732"/>
        <v/>
      </c>
      <c r="GME91" s="90" t="str">
        <f t="shared" si="1732"/>
        <v/>
      </c>
      <c r="GMF91" s="90" t="str">
        <f t="shared" si="1732"/>
        <v/>
      </c>
      <c r="GMG91" s="90" t="str">
        <f t="shared" si="1732"/>
        <v/>
      </c>
      <c r="GMH91" s="90" t="str">
        <f t="shared" si="1732"/>
        <v/>
      </c>
      <c r="GMI91" s="90" t="str">
        <f t="shared" si="1732"/>
        <v/>
      </c>
      <c r="GMJ91" s="90" t="str">
        <f t="shared" si="1732"/>
        <v/>
      </c>
      <c r="GMK91" s="90" t="str">
        <f t="shared" si="1732"/>
        <v/>
      </c>
      <c r="GML91" s="90" t="str">
        <f t="shared" si="1732"/>
        <v/>
      </c>
      <c r="GMM91" s="90" t="str">
        <f t="shared" si="1732"/>
        <v/>
      </c>
      <c r="GMN91" s="90" t="str">
        <f t="shared" si="1732"/>
        <v/>
      </c>
      <c r="GMO91" s="90" t="str">
        <f t="shared" si="1732"/>
        <v/>
      </c>
      <c r="GMP91" s="90" t="str">
        <f t="shared" si="1732"/>
        <v/>
      </c>
      <c r="GMQ91" s="90" t="str">
        <f t="shared" si="1732"/>
        <v/>
      </c>
      <c r="GMR91" s="90" t="str">
        <f t="shared" si="1732"/>
        <v/>
      </c>
      <c r="GMS91" s="90" t="str">
        <f t="shared" si="1732"/>
        <v/>
      </c>
      <c r="GMT91" s="90" t="str">
        <f t="shared" si="1732"/>
        <v/>
      </c>
      <c r="GMU91" s="90" t="str">
        <f t="shared" si="1732"/>
        <v/>
      </c>
      <c r="GMV91" s="90" t="str">
        <f t="shared" si="1732"/>
        <v/>
      </c>
      <c r="GMW91" s="90" t="str">
        <f t="shared" si="1732"/>
        <v/>
      </c>
      <c r="GMX91" s="90" t="str">
        <f t="shared" si="1732"/>
        <v/>
      </c>
      <c r="GMY91" s="90" t="str">
        <f t="shared" si="1732"/>
        <v/>
      </c>
      <c r="GMZ91" s="90" t="str">
        <f t="shared" si="1732"/>
        <v/>
      </c>
      <c r="GNA91" s="90" t="str">
        <f t="shared" si="1732"/>
        <v/>
      </c>
      <c r="GNB91" s="90" t="str">
        <f t="shared" si="1732"/>
        <v/>
      </c>
      <c r="GNC91" s="90" t="str">
        <f t="shared" si="1732"/>
        <v/>
      </c>
      <c r="GND91" s="90" t="str">
        <f t="shared" si="1732"/>
        <v/>
      </c>
      <c r="GNE91" s="90" t="str">
        <f t="shared" si="1732"/>
        <v/>
      </c>
      <c r="GNF91" s="90" t="str">
        <f t="shared" si="1732"/>
        <v/>
      </c>
      <c r="GNG91" s="90" t="str">
        <f t="shared" si="1732"/>
        <v/>
      </c>
      <c r="GNH91" s="90" t="str">
        <f t="shared" si="1732"/>
        <v/>
      </c>
      <c r="GNI91" s="90" t="str">
        <f t="shared" si="1732"/>
        <v/>
      </c>
      <c r="GNJ91" s="90" t="str">
        <f t="shared" si="1732"/>
        <v/>
      </c>
      <c r="GNK91" s="90" t="str">
        <f t="shared" si="1732"/>
        <v/>
      </c>
      <c r="GNL91" s="90" t="str">
        <f t="shared" si="1732"/>
        <v/>
      </c>
      <c r="GNM91" s="90" t="str">
        <f t="shared" si="1732"/>
        <v/>
      </c>
      <c r="GNN91" s="90" t="str">
        <f t="shared" si="1732"/>
        <v/>
      </c>
      <c r="GNO91" s="90" t="str">
        <f t="shared" si="1732"/>
        <v/>
      </c>
      <c r="GNP91" s="90" t="str">
        <f t="shared" si="1732"/>
        <v/>
      </c>
      <c r="GNQ91" s="90" t="str">
        <f t="shared" si="1732"/>
        <v/>
      </c>
      <c r="GNR91" s="90" t="str">
        <f t="shared" si="1732"/>
        <v/>
      </c>
      <c r="GNS91" s="90" t="str">
        <f t="shared" si="1732"/>
        <v/>
      </c>
      <c r="GNT91" s="90" t="str">
        <f t="shared" si="1732"/>
        <v/>
      </c>
      <c r="GNU91" s="90" t="str">
        <f t="shared" si="1732"/>
        <v/>
      </c>
      <c r="GNV91" s="90" t="str">
        <f t="shared" si="1732"/>
        <v/>
      </c>
      <c r="GNW91" s="90" t="str">
        <f t="shared" si="1732"/>
        <v/>
      </c>
      <c r="GNX91" s="90" t="str">
        <f t="shared" si="1732"/>
        <v/>
      </c>
      <c r="GNY91" s="90" t="str">
        <f t="shared" ref="GNY91:GQJ91" si="1733">IF(AND(GNY$8&gt;14,GNY$8&lt;19, GNY$6="Male"),1,"")</f>
        <v/>
      </c>
      <c r="GNZ91" s="90" t="str">
        <f t="shared" si="1733"/>
        <v/>
      </c>
      <c r="GOA91" s="90" t="str">
        <f t="shared" si="1733"/>
        <v/>
      </c>
      <c r="GOB91" s="90" t="str">
        <f t="shared" si="1733"/>
        <v/>
      </c>
      <c r="GOC91" s="90" t="str">
        <f t="shared" si="1733"/>
        <v/>
      </c>
      <c r="GOD91" s="90" t="str">
        <f t="shared" si="1733"/>
        <v/>
      </c>
      <c r="GOE91" s="90" t="str">
        <f t="shared" si="1733"/>
        <v/>
      </c>
      <c r="GOF91" s="90" t="str">
        <f t="shared" si="1733"/>
        <v/>
      </c>
      <c r="GOG91" s="90" t="str">
        <f t="shared" si="1733"/>
        <v/>
      </c>
      <c r="GOH91" s="90" t="str">
        <f t="shared" si="1733"/>
        <v/>
      </c>
      <c r="GOI91" s="90" t="str">
        <f t="shared" si="1733"/>
        <v/>
      </c>
      <c r="GOJ91" s="90" t="str">
        <f t="shared" si="1733"/>
        <v/>
      </c>
      <c r="GOK91" s="90" t="str">
        <f t="shared" si="1733"/>
        <v/>
      </c>
      <c r="GOL91" s="90" t="str">
        <f t="shared" si="1733"/>
        <v/>
      </c>
      <c r="GOM91" s="90" t="str">
        <f t="shared" si="1733"/>
        <v/>
      </c>
      <c r="GON91" s="90" t="str">
        <f t="shared" si="1733"/>
        <v/>
      </c>
      <c r="GOO91" s="90" t="str">
        <f t="shared" si="1733"/>
        <v/>
      </c>
      <c r="GOP91" s="90" t="str">
        <f t="shared" si="1733"/>
        <v/>
      </c>
      <c r="GOQ91" s="90" t="str">
        <f t="shared" si="1733"/>
        <v/>
      </c>
      <c r="GOR91" s="90" t="str">
        <f t="shared" si="1733"/>
        <v/>
      </c>
      <c r="GOS91" s="90" t="str">
        <f t="shared" si="1733"/>
        <v/>
      </c>
      <c r="GOT91" s="90" t="str">
        <f t="shared" si="1733"/>
        <v/>
      </c>
      <c r="GOU91" s="90" t="str">
        <f t="shared" si="1733"/>
        <v/>
      </c>
      <c r="GOV91" s="90" t="str">
        <f t="shared" si="1733"/>
        <v/>
      </c>
      <c r="GOW91" s="90" t="str">
        <f t="shared" si="1733"/>
        <v/>
      </c>
      <c r="GOX91" s="90" t="str">
        <f t="shared" si="1733"/>
        <v/>
      </c>
      <c r="GOY91" s="90" t="str">
        <f t="shared" si="1733"/>
        <v/>
      </c>
      <c r="GOZ91" s="90" t="str">
        <f t="shared" si="1733"/>
        <v/>
      </c>
      <c r="GPA91" s="90" t="str">
        <f t="shared" si="1733"/>
        <v/>
      </c>
      <c r="GPB91" s="90" t="str">
        <f t="shared" si="1733"/>
        <v/>
      </c>
      <c r="GPC91" s="90" t="str">
        <f t="shared" si="1733"/>
        <v/>
      </c>
      <c r="GPD91" s="90" t="str">
        <f t="shared" si="1733"/>
        <v/>
      </c>
      <c r="GPE91" s="90" t="str">
        <f t="shared" si="1733"/>
        <v/>
      </c>
      <c r="GPF91" s="90" t="str">
        <f t="shared" si="1733"/>
        <v/>
      </c>
      <c r="GPG91" s="90" t="str">
        <f t="shared" si="1733"/>
        <v/>
      </c>
      <c r="GPH91" s="90" t="str">
        <f t="shared" si="1733"/>
        <v/>
      </c>
      <c r="GPI91" s="90" t="str">
        <f t="shared" si="1733"/>
        <v/>
      </c>
      <c r="GPJ91" s="90" t="str">
        <f t="shared" si="1733"/>
        <v/>
      </c>
      <c r="GPK91" s="90" t="str">
        <f t="shared" si="1733"/>
        <v/>
      </c>
      <c r="GPL91" s="90" t="str">
        <f t="shared" si="1733"/>
        <v/>
      </c>
      <c r="GPM91" s="90" t="str">
        <f t="shared" si="1733"/>
        <v/>
      </c>
      <c r="GPN91" s="90" t="str">
        <f t="shared" si="1733"/>
        <v/>
      </c>
      <c r="GPO91" s="90" t="str">
        <f t="shared" si="1733"/>
        <v/>
      </c>
      <c r="GPP91" s="90" t="str">
        <f t="shared" si="1733"/>
        <v/>
      </c>
      <c r="GPQ91" s="90" t="str">
        <f t="shared" si="1733"/>
        <v/>
      </c>
      <c r="GPR91" s="90" t="str">
        <f t="shared" si="1733"/>
        <v/>
      </c>
      <c r="GPS91" s="90" t="str">
        <f t="shared" si="1733"/>
        <v/>
      </c>
      <c r="GPT91" s="90" t="str">
        <f t="shared" si="1733"/>
        <v/>
      </c>
      <c r="GPU91" s="90" t="str">
        <f t="shared" si="1733"/>
        <v/>
      </c>
      <c r="GPV91" s="90" t="str">
        <f t="shared" si="1733"/>
        <v/>
      </c>
      <c r="GPW91" s="90" t="str">
        <f t="shared" si="1733"/>
        <v/>
      </c>
      <c r="GPX91" s="90" t="str">
        <f t="shared" si="1733"/>
        <v/>
      </c>
      <c r="GPY91" s="90" t="str">
        <f t="shared" si="1733"/>
        <v/>
      </c>
      <c r="GPZ91" s="90" t="str">
        <f t="shared" si="1733"/>
        <v/>
      </c>
      <c r="GQA91" s="90" t="str">
        <f t="shared" si="1733"/>
        <v/>
      </c>
      <c r="GQB91" s="90" t="str">
        <f t="shared" si="1733"/>
        <v/>
      </c>
      <c r="GQC91" s="90" t="str">
        <f t="shared" si="1733"/>
        <v/>
      </c>
      <c r="GQD91" s="90" t="str">
        <f t="shared" si="1733"/>
        <v/>
      </c>
      <c r="GQE91" s="90" t="str">
        <f t="shared" si="1733"/>
        <v/>
      </c>
      <c r="GQF91" s="90" t="str">
        <f t="shared" si="1733"/>
        <v/>
      </c>
      <c r="GQG91" s="90" t="str">
        <f t="shared" si="1733"/>
        <v/>
      </c>
      <c r="GQH91" s="90" t="str">
        <f t="shared" si="1733"/>
        <v/>
      </c>
      <c r="GQI91" s="90" t="str">
        <f t="shared" si="1733"/>
        <v/>
      </c>
      <c r="GQJ91" s="90" t="str">
        <f t="shared" si="1733"/>
        <v/>
      </c>
      <c r="GQK91" s="90" t="str">
        <f t="shared" ref="GQK91:GSV91" si="1734">IF(AND(GQK$8&gt;14,GQK$8&lt;19, GQK$6="Male"),1,"")</f>
        <v/>
      </c>
      <c r="GQL91" s="90" t="str">
        <f t="shared" si="1734"/>
        <v/>
      </c>
      <c r="GQM91" s="90" t="str">
        <f t="shared" si="1734"/>
        <v/>
      </c>
      <c r="GQN91" s="90" t="str">
        <f t="shared" si="1734"/>
        <v/>
      </c>
      <c r="GQO91" s="90" t="str">
        <f t="shared" si="1734"/>
        <v/>
      </c>
      <c r="GQP91" s="90" t="str">
        <f t="shared" si="1734"/>
        <v/>
      </c>
      <c r="GQQ91" s="90" t="str">
        <f t="shared" si="1734"/>
        <v/>
      </c>
      <c r="GQR91" s="90" t="str">
        <f t="shared" si="1734"/>
        <v/>
      </c>
      <c r="GQS91" s="90" t="str">
        <f t="shared" si="1734"/>
        <v/>
      </c>
      <c r="GQT91" s="90" t="str">
        <f t="shared" si="1734"/>
        <v/>
      </c>
      <c r="GQU91" s="90" t="str">
        <f t="shared" si="1734"/>
        <v/>
      </c>
      <c r="GQV91" s="90" t="str">
        <f t="shared" si="1734"/>
        <v/>
      </c>
      <c r="GQW91" s="90" t="str">
        <f t="shared" si="1734"/>
        <v/>
      </c>
      <c r="GQX91" s="90" t="str">
        <f t="shared" si="1734"/>
        <v/>
      </c>
      <c r="GQY91" s="90" t="str">
        <f t="shared" si="1734"/>
        <v/>
      </c>
      <c r="GQZ91" s="90" t="str">
        <f t="shared" si="1734"/>
        <v/>
      </c>
      <c r="GRA91" s="90" t="str">
        <f t="shared" si="1734"/>
        <v/>
      </c>
      <c r="GRB91" s="90" t="str">
        <f t="shared" si="1734"/>
        <v/>
      </c>
      <c r="GRC91" s="90" t="str">
        <f t="shared" si="1734"/>
        <v/>
      </c>
      <c r="GRD91" s="90" t="str">
        <f t="shared" si="1734"/>
        <v/>
      </c>
      <c r="GRE91" s="90" t="str">
        <f t="shared" si="1734"/>
        <v/>
      </c>
      <c r="GRF91" s="90" t="str">
        <f t="shared" si="1734"/>
        <v/>
      </c>
      <c r="GRG91" s="90" t="str">
        <f t="shared" si="1734"/>
        <v/>
      </c>
      <c r="GRH91" s="90" t="str">
        <f t="shared" si="1734"/>
        <v/>
      </c>
      <c r="GRI91" s="90" t="str">
        <f t="shared" si="1734"/>
        <v/>
      </c>
      <c r="GRJ91" s="90" t="str">
        <f t="shared" si="1734"/>
        <v/>
      </c>
      <c r="GRK91" s="90" t="str">
        <f t="shared" si="1734"/>
        <v/>
      </c>
      <c r="GRL91" s="90" t="str">
        <f t="shared" si="1734"/>
        <v/>
      </c>
      <c r="GRM91" s="90" t="str">
        <f t="shared" si="1734"/>
        <v/>
      </c>
      <c r="GRN91" s="90" t="str">
        <f t="shared" si="1734"/>
        <v/>
      </c>
      <c r="GRO91" s="90" t="str">
        <f t="shared" si="1734"/>
        <v/>
      </c>
      <c r="GRP91" s="90" t="str">
        <f t="shared" si="1734"/>
        <v/>
      </c>
      <c r="GRQ91" s="90" t="str">
        <f t="shared" si="1734"/>
        <v/>
      </c>
      <c r="GRR91" s="90" t="str">
        <f t="shared" si="1734"/>
        <v/>
      </c>
      <c r="GRS91" s="90" t="str">
        <f t="shared" si="1734"/>
        <v/>
      </c>
      <c r="GRT91" s="90" t="str">
        <f t="shared" si="1734"/>
        <v/>
      </c>
      <c r="GRU91" s="90" t="str">
        <f t="shared" si="1734"/>
        <v/>
      </c>
      <c r="GRV91" s="90" t="str">
        <f t="shared" si="1734"/>
        <v/>
      </c>
      <c r="GRW91" s="90" t="str">
        <f t="shared" si="1734"/>
        <v/>
      </c>
      <c r="GRX91" s="90" t="str">
        <f t="shared" si="1734"/>
        <v/>
      </c>
      <c r="GRY91" s="90" t="str">
        <f t="shared" si="1734"/>
        <v/>
      </c>
      <c r="GRZ91" s="90" t="str">
        <f t="shared" si="1734"/>
        <v/>
      </c>
      <c r="GSA91" s="90" t="str">
        <f t="shared" si="1734"/>
        <v/>
      </c>
      <c r="GSB91" s="90" t="str">
        <f t="shared" si="1734"/>
        <v/>
      </c>
      <c r="GSC91" s="90" t="str">
        <f t="shared" si="1734"/>
        <v/>
      </c>
      <c r="GSD91" s="90" t="str">
        <f t="shared" si="1734"/>
        <v/>
      </c>
      <c r="GSE91" s="90" t="str">
        <f t="shared" si="1734"/>
        <v/>
      </c>
      <c r="GSF91" s="90" t="str">
        <f t="shared" si="1734"/>
        <v/>
      </c>
      <c r="GSG91" s="90" t="str">
        <f t="shared" si="1734"/>
        <v/>
      </c>
      <c r="GSH91" s="90" t="str">
        <f t="shared" si="1734"/>
        <v/>
      </c>
      <c r="GSI91" s="90" t="str">
        <f t="shared" si="1734"/>
        <v/>
      </c>
      <c r="GSJ91" s="90" t="str">
        <f t="shared" si="1734"/>
        <v/>
      </c>
      <c r="GSK91" s="90" t="str">
        <f t="shared" si="1734"/>
        <v/>
      </c>
      <c r="GSL91" s="90" t="str">
        <f t="shared" si="1734"/>
        <v/>
      </c>
      <c r="GSM91" s="90" t="str">
        <f t="shared" si="1734"/>
        <v/>
      </c>
      <c r="GSN91" s="90" t="str">
        <f t="shared" si="1734"/>
        <v/>
      </c>
      <c r="GSO91" s="90" t="str">
        <f t="shared" si="1734"/>
        <v/>
      </c>
      <c r="GSP91" s="90" t="str">
        <f t="shared" si="1734"/>
        <v/>
      </c>
      <c r="GSQ91" s="90" t="str">
        <f t="shared" si="1734"/>
        <v/>
      </c>
      <c r="GSR91" s="90" t="str">
        <f t="shared" si="1734"/>
        <v/>
      </c>
      <c r="GSS91" s="90" t="str">
        <f t="shared" si="1734"/>
        <v/>
      </c>
      <c r="GST91" s="90" t="str">
        <f t="shared" si="1734"/>
        <v/>
      </c>
      <c r="GSU91" s="90" t="str">
        <f t="shared" si="1734"/>
        <v/>
      </c>
      <c r="GSV91" s="90" t="str">
        <f t="shared" si="1734"/>
        <v/>
      </c>
      <c r="GSW91" s="90" t="str">
        <f t="shared" ref="GSW91:GVH91" si="1735">IF(AND(GSW$8&gt;14,GSW$8&lt;19, GSW$6="Male"),1,"")</f>
        <v/>
      </c>
      <c r="GSX91" s="90" t="str">
        <f t="shared" si="1735"/>
        <v/>
      </c>
      <c r="GSY91" s="90" t="str">
        <f t="shared" si="1735"/>
        <v/>
      </c>
      <c r="GSZ91" s="90" t="str">
        <f t="shared" si="1735"/>
        <v/>
      </c>
      <c r="GTA91" s="90" t="str">
        <f t="shared" si="1735"/>
        <v/>
      </c>
      <c r="GTB91" s="90" t="str">
        <f t="shared" si="1735"/>
        <v/>
      </c>
      <c r="GTC91" s="90" t="str">
        <f t="shared" si="1735"/>
        <v/>
      </c>
      <c r="GTD91" s="90" t="str">
        <f t="shared" si="1735"/>
        <v/>
      </c>
      <c r="GTE91" s="90" t="str">
        <f t="shared" si="1735"/>
        <v/>
      </c>
      <c r="GTF91" s="90" t="str">
        <f t="shared" si="1735"/>
        <v/>
      </c>
      <c r="GTG91" s="90" t="str">
        <f t="shared" si="1735"/>
        <v/>
      </c>
      <c r="GTH91" s="90" t="str">
        <f t="shared" si="1735"/>
        <v/>
      </c>
      <c r="GTI91" s="90" t="str">
        <f t="shared" si="1735"/>
        <v/>
      </c>
      <c r="GTJ91" s="90" t="str">
        <f t="shared" si="1735"/>
        <v/>
      </c>
      <c r="GTK91" s="90" t="str">
        <f t="shared" si="1735"/>
        <v/>
      </c>
      <c r="GTL91" s="90" t="str">
        <f t="shared" si="1735"/>
        <v/>
      </c>
      <c r="GTM91" s="90" t="str">
        <f t="shared" si="1735"/>
        <v/>
      </c>
      <c r="GTN91" s="90" t="str">
        <f t="shared" si="1735"/>
        <v/>
      </c>
      <c r="GTO91" s="90" t="str">
        <f t="shared" si="1735"/>
        <v/>
      </c>
      <c r="GTP91" s="90" t="str">
        <f t="shared" si="1735"/>
        <v/>
      </c>
      <c r="GTQ91" s="90" t="str">
        <f t="shared" si="1735"/>
        <v/>
      </c>
      <c r="GTR91" s="90" t="str">
        <f t="shared" si="1735"/>
        <v/>
      </c>
      <c r="GTS91" s="90" t="str">
        <f t="shared" si="1735"/>
        <v/>
      </c>
      <c r="GTT91" s="90" t="str">
        <f t="shared" si="1735"/>
        <v/>
      </c>
      <c r="GTU91" s="90" t="str">
        <f t="shared" si="1735"/>
        <v/>
      </c>
      <c r="GTV91" s="90" t="str">
        <f t="shared" si="1735"/>
        <v/>
      </c>
      <c r="GTW91" s="90" t="str">
        <f t="shared" si="1735"/>
        <v/>
      </c>
      <c r="GTX91" s="90" t="str">
        <f t="shared" si="1735"/>
        <v/>
      </c>
      <c r="GTY91" s="90" t="str">
        <f t="shared" si="1735"/>
        <v/>
      </c>
      <c r="GTZ91" s="90" t="str">
        <f t="shared" si="1735"/>
        <v/>
      </c>
      <c r="GUA91" s="90" t="str">
        <f t="shared" si="1735"/>
        <v/>
      </c>
      <c r="GUB91" s="90" t="str">
        <f t="shared" si="1735"/>
        <v/>
      </c>
      <c r="GUC91" s="90" t="str">
        <f t="shared" si="1735"/>
        <v/>
      </c>
      <c r="GUD91" s="90" t="str">
        <f t="shared" si="1735"/>
        <v/>
      </c>
      <c r="GUE91" s="90" t="str">
        <f t="shared" si="1735"/>
        <v/>
      </c>
      <c r="GUF91" s="90" t="str">
        <f t="shared" si="1735"/>
        <v/>
      </c>
      <c r="GUG91" s="90" t="str">
        <f t="shared" si="1735"/>
        <v/>
      </c>
      <c r="GUH91" s="90" t="str">
        <f t="shared" si="1735"/>
        <v/>
      </c>
      <c r="GUI91" s="90" t="str">
        <f t="shared" si="1735"/>
        <v/>
      </c>
      <c r="GUJ91" s="90" t="str">
        <f t="shared" si="1735"/>
        <v/>
      </c>
      <c r="GUK91" s="90" t="str">
        <f t="shared" si="1735"/>
        <v/>
      </c>
      <c r="GUL91" s="90" t="str">
        <f t="shared" si="1735"/>
        <v/>
      </c>
      <c r="GUM91" s="90" t="str">
        <f t="shared" si="1735"/>
        <v/>
      </c>
      <c r="GUN91" s="90" t="str">
        <f t="shared" si="1735"/>
        <v/>
      </c>
      <c r="GUO91" s="90" t="str">
        <f t="shared" si="1735"/>
        <v/>
      </c>
      <c r="GUP91" s="90" t="str">
        <f t="shared" si="1735"/>
        <v/>
      </c>
      <c r="GUQ91" s="90" t="str">
        <f t="shared" si="1735"/>
        <v/>
      </c>
      <c r="GUR91" s="90" t="str">
        <f t="shared" si="1735"/>
        <v/>
      </c>
      <c r="GUS91" s="90" t="str">
        <f t="shared" si="1735"/>
        <v/>
      </c>
      <c r="GUT91" s="90" t="str">
        <f t="shared" si="1735"/>
        <v/>
      </c>
      <c r="GUU91" s="90" t="str">
        <f t="shared" si="1735"/>
        <v/>
      </c>
      <c r="GUV91" s="90" t="str">
        <f t="shared" si="1735"/>
        <v/>
      </c>
      <c r="GUW91" s="90" t="str">
        <f t="shared" si="1735"/>
        <v/>
      </c>
      <c r="GUX91" s="90" t="str">
        <f t="shared" si="1735"/>
        <v/>
      </c>
      <c r="GUY91" s="90" t="str">
        <f t="shared" si="1735"/>
        <v/>
      </c>
      <c r="GUZ91" s="90" t="str">
        <f t="shared" si="1735"/>
        <v/>
      </c>
      <c r="GVA91" s="90" t="str">
        <f t="shared" si="1735"/>
        <v/>
      </c>
      <c r="GVB91" s="90" t="str">
        <f t="shared" si="1735"/>
        <v/>
      </c>
      <c r="GVC91" s="90" t="str">
        <f t="shared" si="1735"/>
        <v/>
      </c>
      <c r="GVD91" s="90" t="str">
        <f t="shared" si="1735"/>
        <v/>
      </c>
      <c r="GVE91" s="90" t="str">
        <f t="shared" si="1735"/>
        <v/>
      </c>
      <c r="GVF91" s="90" t="str">
        <f t="shared" si="1735"/>
        <v/>
      </c>
      <c r="GVG91" s="90" t="str">
        <f t="shared" si="1735"/>
        <v/>
      </c>
      <c r="GVH91" s="90" t="str">
        <f t="shared" si="1735"/>
        <v/>
      </c>
      <c r="GVI91" s="90" t="str">
        <f t="shared" ref="GVI91:GXT91" si="1736">IF(AND(GVI$8&gt;14,GVI$8&lt;19, GVI$6="Male"),1,"")</f>
        <v/>
      </c>
      <c r="GVJ91" s="90" t="str">
        <f t="shared" si="1736"/>
        <v/>
      </c>
      <c r="GVK91" s="90" t="str">
        <f t="shared" si="1736"/>
        <v/>
      </c>
      <c r="GVL91" s="90" t="str">
        <f t="shared" si="1736"/>
        <v/>
      </c>
      <c r="GVM91" s="90" t="str">
        <f t="shared" si="1736"/>
        <v/>
      </c>
      <c r="GVN91" s="90" t="str">
        <f t="shared" si="1736"/>
        <v/>
      </c>
      <c r="GVO91" s="90" t="str">
        <f t="shared" si="1736"/>
        <v/>
      </c>
      <c r="GVP91" s="90" t="str">
        <f t="shared" si="1736"/>
        <v/>
      </c>
      <c r="GVQ91" s="90" t="str">
        <f t="shared" si="1736"/>
        <v/>
      </c>
      <c r="GVR91" s="90" t="str">
        <f t="shared" si="1736"/>
        <v/>
      </c>
      <c r="GVS91" s="90" t="str">
        <f t="shared" si="1736"/>
        <v/>
      </c>
      <c r="GVT91" s="90" t="str">
        <f t="shared" si="1736"/>
        <v/>
      </c>
      <c r="GVU91" s="90" t="str">
        <f t="shared" si="1736"/>
        <v/>
      </c>
      <c r="GVV91" s="90" t="str">
        <f t="shared" si="1736"/>
        <v/>
      </c>
      <c r="GVW91" s="90" t="str">
        <f t="shared" si="1736"/>
        <v/>
      </c>
      <c r="GVX91" s="90" t="str">
        <f t="shared" si="1736"/>
        <v/>
      </c>
      <c r="GVY91" s="90" t="str">
        <f t="shared" si="1736"/>
        <v/>
      </c>
      <c r="GVZ91" s="90" t="str">
        <f t="shared" si="1736"/>
        <v/>
      </c>
      <c r="GWA91" s="90" t="str">
        <f t="shared" si="1736"/>
        <v/>
      </c>
      <c r="GWB91" s="90" t="str">
        <f t="shared" si="1736"/>
        <v/>
      </c>
      <c r="GWC91" s="90" t="str">
        <f t="shared" si="1736"/>
        <v/>
      </c>
      <c r="GWD91" s="90" t="str">
        <f t="shared" si="1736"/>
        <v/>
      </c>
      <c r="GWE91" s="90" t="str">
        <f t="shared" si="1736"/>
        <v/>
      </c>
      <c r="GWF91" s="90" t="str">
        <f t="shared" si="1736"/>
        <v/>
      </c>
      <c r="GWG91" s="90" t="str">
        <f t="shared" si="1736"/>
        <v/>
      </c>
      <c r="GWH91" s="90" t="str">
        <f t="shared" si="1736"/>
        <v/>
      </c>
      <c r="GWI91" s="90" t="str">
        <f t="shared" si="1736"/>
        <v/>
      </c>
      <c r="GWJ91" s="90" t="str">
        <f t="shared" si="1736"/>
        <v/>
      </c>
      <c r="GWK91" s="90" t="str">
        <f t="shared" si="1736"/>
        <v/>
      </c>
      <c r="GWL91" s="90" t="str">
        <f t="shared" si="1736"/>
        <v/>
      </c>
      <c r="GWM91" s="90" t="str">
        <f t="shared" si="1736"/>
        <v/>
      </c>
      <c r="GWN91" s="90" t="str">
        <f t="shared" si="1736"/>
        <v/>
      </c>
      <c r="GWO91" s="90" t="str">
        <f t="shared" si="1736"/>
        <v/>
      </c>
      <c r="GWP91" s="90" t="str">
        <f t="shared" si="1736"/>
        <v/>
      </c>
      <c r="GWQ91" s="90" t="str">
        <f t="shared" si="1736"/>
        <v/>
      </c>
      <c r="GWR91" s="90" t="str">
        <f t="shared" si="1736"/>
        <v/>
      </c>
      <c r="GWS91" s="90" t="str">
        <f t="shared" si="1736"/>
        <v/>
      </c>
      <c r="GWT91" s="90" t="str">
        <f t="shared" si="1736"/>
        <v/>
      </c>
      <c r="GWU91" s="90" t="str">
        <f t="shared" si="1736"/>
        <v/>
      </c>
      <c r="GWV91" s="90" t="str">
        <f t="shared" si="1736"/>
        <v/>
      </c>
      <c r="GWW91" s="90" t="str">
        <f t="shared" si="1736"/>
        <v/>
      </c>
      <c r="GWX91" s="90" t="str">
        <f t="shared" si="1736"/>
        <v/>
      </c>
      <c r="GWY91" s="90" t="str">
        <f t="shared" si="1736"/>
        <v/>
      </c>
      <c r="GWZ91" s="90" t="str">
        <f t="shared" si="1736"/>
        <v/>
      </c>
      <c r="GXA91" s="90" t="str">
        <f t="shared" si="1736"/>
        <v/>
      </c>
      <c r="GXB91" s="90" t="str">
        <f t="shared" si="1736"/>
        <v/>
      </c>
      <c r="GXC91" s="90" t="str">
        <f t="shared" si="1736"/>
        <v/>
      </c>
      <c r="GXD91" s="90" t="str">
        <f t="shared" si="1736"/>
        <v/>
      </c>
      <c r="GXE91" s="90" t="str">
        <f t="shared" si="1736"/>
        <v/>
      </c>
      <c r="GXF91" s="90" t="str">
        <f t="shared" si="1736"/>
        <v/>
      </c>
      <c r="GXG91" s="90" t="str">
        <f t="shared" si="1736"/>
        <v/>
      </c>
      <c r="GXH91" s="90" t="str">
        <f t="shared" si="1736"/>
        <v/>
      </c>
      <c r="GXI91" s="90" t="str">
        <f t="shared" si="1736"/>
        <v/>
      </c>
      <c r="GXJ91" s="90" t="str">
        <f t="shared" si="1736"/>
        <v/>
      </c>
      <c r="GXK91" s="90" t="str">
        <f t="shared" si="1736"/>
        <v/>
      </c>
      <c r="GXL91" s="90" t="str">
        <f t="shared" si="1736"/>
        <v/>
      </c>
      <c r="GXM91" s="90" t="str">
        <f t="shared" si="1736"/>
        <v/>
      </c>
      <c r="GXN91" s="90" t="str">
        <f t="shared" si="1736"/>
        <v/>
      </c>
      <c r="GXO91" s="90" t="str">
        <f t="shared" si="1736"/>
        <v/>
      </c>
      <c r="GXP91" s="90" t="str">
        <f t="shared" si="1736"/>
        <v/>
      </c>
      <c r="GXQ91" s="90" t="str">
        <f t="shared" si="1736"/>
        <v/>
      </c>
      <c r="GXR91" s="90" t="str">
        <f t="shared" si="1736"/>
        <v/>
      </c>
      <c r="GXS91" s="90" t="str">
        <f t="shared" si="1736"/>
        <v/>
      </c>
      <c r="GXT91" s="90" t="str">
        <f t="shared" si="1736"/>
        <v/>
      </c>
      <c r="GXU91" s="90" t="str">
        <f t="shared" ref="GXU91:HAF91" si="1737">IF(AND(GXU$8&gt;14,GXU$8&lt;19, GXU$6="Male"),1,"")</f>
        <v/>
      </c>
      <c r="GXV91" s="90" t="str">
        <f t="shared" si="1737"/>
        <v/>
      </c>
      <c r="GXW91" s="90" t="str">
        <f t="shared" si="1737"/>
        <v/>
      </c>
      <c r="GXX91" s="90" t="str">
        <f t="shared" si="1737"/>
        <v/>
      </c>
      <c r="GXY91" s="90" t="str">
        <f t="shared" si="1737"/>
        <v/>
      </c>
      <c r="GXZ91" s="90" t="str">
        <f t="shared" si="1737"/>
        <v/>
      </c>
      <c r="GYA91" s="90" t="str">
        <f t="shared" si="1737"/>
        <v/>
      </c>
      <c r="GYB91" s="90" t="str">
        <f t="shared" si="1737"/>
        <v/>
      </c>
      <c r="GYC91" s="90" t="str">
        <f t="shared" si="1737"/>
        <v/>
      </c>
      <c r="GYD91" s="90" t="str">
        <f t="shared" si="1737"/>
        <v/>
      </c>
      <c r="GYE91" s="90" t="str">
        <f t="shared" si="1737"/>
        <v/>
      </c>
      <c r="GYF91" s="90" t="str">
        <f t="shared" si="1737"/>
        <v/>
      </c>
      <c r="GYG91" s="90" t="str">
        <f t="shared" si="1737"/>
        <v/>
      </c>
      <c r="GYH91" s="90" t="str">
        <f t="shared" si="1737"/>
        <v/>
      </c>
      <c r="GYI91" s="90" t="str">
        <f t="shared" si="1737"/>
        <v/>
      </c>
      <c r="GYJ91" s="90" t="str">
        <f t="shared" si="1737"/>
        <v/>
      </c>
      <c r="GYK91" s="90" t="str">
        <f t="shared" si="1737"/>
        <v/>
      </c>
      <c r="GYL91" s="90" t="str">
        <f t="shared" si="1737"/>
        <v/>
      </c>
      <c r="GYM91" s="90" t="str">
        <f t="shared" si="1737"/>
        <v/>
      </c>
      <c r="GYN91" s="90" t="str">
        <f t="shared" si="1737"/>
        <v/>
      </c>
      <c r="GYO91" s="90" t="str">
        <f t="shared" si="1737"/>
        <v/>
      </c>
      <c r="GYP91" s="90" t="str">
        <f t="shared" si="1737"/>
        <v/>
      </c>
      <c r="GYQ91" s="90" t="str">
        <f t="shared" si="1737"/>
        <v/>
      </c>
      <c r="GYR91" s="90" t="str">
        <f t="shared" si="1737"/>
        <v/>
      </c>
      <c r="GYS91" s="90" t="str">
        <f t="shared" si="1737"/>
        <v/>
      </c>
      <c r="GYT91" s="90" t="str">
        <f t="shared" si="1737"/>
        <v/>
      </c>
      <c r="GYU91" s="90" t="str">
        <f t="shared" si="1737"/>
        <v/>
      </c>
      <c r="GYV91" s="90" t="str">
        <f t="shared" si="1737"/>
        <v/>
      </c>
      <c r="GYW91" s="90" t="str">
        <f t="shared" si="1737"/>
        <v/>
      </c>
      <c r="GYX91" s="90" t="str">
        <f t="shared" si="1737"/>
        <v/>
      </c>
      <c r="GYY91" s="90" t="str">
        <f t="shared" si="1737"/>
        <v/>
      </c>
      <c r="GYZ91" s="90" t="str">
        <f t="shared" si="1737"/>
        <v/>
      </c>
      <c r="GZA91" s="90" t="str">
        <f t="shared" si="1737"/>
        <v/>
      </c>
      <c r="GZB91" s="90" t="str">
        <f t="shared" si="1737"/>
        <v/>
      </c>
      <c r="GZC91" s="90" t="str">
        <f t="shared" si="1737"/>
        <v/>
      </c>
      <c r="GZD91" s="90" t="str">
        <f t="shared" si="1737"/>
        <v/>
      </c>
      <c r="GZE91" s="90" t="str">
        <f t="shared" si="1737"/>
        <v/>
      </c>
      <c r="GZF91" s="90" t="str">
        <f t="shared" si="1737"/>
        <v/>
      </c>
      <c r="GZG91" s="90" t="str">
        <f t="shared" si="1737"/>
        <v/>
      </c>
      <c r="GZH91" s="90" t="str">
        <f t="shared" si="1737"/>
        <v/>
      </c>
      <c r="GZI91" s="90" t="str">
        <f t="shared" si="1737"/>
        <v/>
      </c>
      <c r="GZJ91" s="90" t="str">
        <f t="shared" si="1737"/>
        <v/>
      </c>
      <c r="GZK91" s="90" t="str">
        <f t="shared" si="1737"/>
        <v/>
      </c>
      <c r="GZL91" s="90" t="str">
        <f t="shared" si="1737"/>
        <v/>
      </c>
      <c r="GZM91" s="90" t="str">
        <f t="shared" si="1737"/>
        <v/>
      </c>
      <c r="GZN91" s="90" t="str">
        <f t="shared" si="1737"/>
        <v/>
      </c>
      <c r="GZO91" s="90" t="str">
        <f t="shared" si="1737"/>
        <v/>
      </c>
      <c r="GZP91" s="90" t="str">
        <f t="shared" si="1737"/>
        <v/>
      </c>
      <c r="GZQ91" s="90" t="str">
        <f t="shared" si="1737"/>
        <v/>
      </c>
      <c r="GZR91" s="90" t="str">
        <f t="shared" si="1737"/>
        <v/>
      </c>
      <c r="GZS91" s="90" t="str">
        <f t="shared" si="1737"/>
        <v/>
      </c>
      <c r="GZT91" s="90" t="str">
        <f t="shared" si="1737"/>
        <v/>
      </c>
      <c r="GZU91" s="90" t="str">
        <f t="shared" si="1737"/>
        <v/>
      </c>
      <c r="GZV91" s="90" t="str">
        <f t="shared" si="1737"/>
        <v/>
      </c>
      <c r="GZW91" s="90" t="str">
        <f t="shared" si="1737"/>
        <v/>
      </c>
      <c r="GZX91" s="90" t="str">
        <f t="shared" si="1737"/>
        <v/>
      </c>
      <c r="GZY91" s="90" t="str">
        <f t="shared" si="1737"/>
        <v/>
      </c>
      <c r="GZZ91" s="90" t="str">
        <f t="shared" si="1737"/>
        <v/>
      </c>
      <c r="HAA91" s="90" t="str">
        <f t="shared" si="1737"/>
        <v/>
      </c>
      <c r="HAB91" s="90" t="str">
        <f t="shared" si="1737"/>
        <v/>
      </c>
      <c r="HAC91" s="90" t="str">
        <f t="shared" si="1737"/>
        <v/>
      </c>
      <c r="HAD91" s="90" t="str">
        <f t="shared" si="1737"/>
        <v/>
      </c>
      <c r="HAE91" s="90" t="str">
        <f t="shared" si="1737"/>
        <v/>
      </c>
      <c r="HAF91" s="90" t="str">
        <f t="shared" si="1737"/>
        <v/>
      </c>
      <c r="HAG91" s="90" t="str">
        <f t="shared" ref="HAG91:HCR91" si="1738">IF(AND(HAG$8&gt;14,HAG$8&lt;19, HAG$6="Male"),1,"")</f>
        <v/>
      </c>
      <c r="HAH91" s="90" t="str">
        <f t="shared" si="1738"/>
        <v/>
      </c>
      <c r="HAI91" s="90" t="str">
        <f t="shared" si="1738"/>
        <v/>
      </c>
      <c r="HAJ91" s="90" t="str">
        <f t="shared" si="1738"/>
        <v/>
      </c>
      <c r="HAK91" s="90" t="str">
        <f t="shared" si="1738"/>
        <v/>
      </c>
      <c r="HAL91" s="90" t="str">
        <f t="shared" si="1738"/>
        <v/>
      </c>
      <c r="HAM91" s="90" t="str">
        <f t="shared" si="1738"/>
        <v/>
      </c>
      <c r="HAN91" s="90" t="str">
        <f t="shared" si="1738"/>
        <v/>
      </c>
      <c r="HAO91" s="90" t="str">
        <f t="shared" si="1738"/>
        <v/>
      </c>
      <c r="HAP91" s="90" t="str">
        <f t="shared" si="1738"/>
        <v/>
      </c>
      <c r="HAQ91" s="90" t="str">
        <f t="shared" si="1738"/>
        <v/>
      </c>
      <c r="HAR91" s="90" t="str">
        <f t="shared" si="1738"/>
        <v/>
      </c>
      <c r="HAS91" s="90" t="str">
        <f t="shared" si="1738"/>
        <v/>
      </c>
      <c r="HAT91" s="90" t="str">
        <f t="shared" si="1738"/>
        <v/>
      </c>
      <c r="HAU91" s="90" t="str">
        <f t="shared" si="1738"/>
        <v/>
      </c>
      <c r="HAV91" s="90" t="str">
        <f t="shared" si="1738"/>
        <v/>
      </c>
      <c r="HAW91" s="90" t="str">
        <f t="shared" si="1738"/>
        <v/>
      </c>
      <c r="HAX91" s="90" t="str">
        <f t="shared" si="1738"/>
        <v/>
      </c>
      <c r="HAY91" s="90" t="str">
        <f t="shared" si="1738"/>
        <v/>
      </c>
      <c r="HAZ91" s="90" t="str">
        <f t="shared" si="1738"/>
        <v/>
      </c>
      <c r="HBA91" s="90" t="str">
        <f t="shared" si="1738"/>
        <v/>
      </c>
      <c r="HBB91" s="90" t="str">
        <f t="shared" si="1738"/>
        <v/>
      </c>
      <c r="HBC91" s="90" t="str">
        <f t="shared" si="1738"/>
        <v/>
      </c>
      <c r="HBD91" s="90" t="str">
        <f t="shared" si="1738"/>
        <v/>
      </c>
      <c r="HBE91" s="90" t="str">
        <f t="shared" si="1738"/>
        <v/>
      </c>
      <c r="HBF91" s="90" t="str">
        <f t="shared" si="1738"/>
        <v/>
      </c>
      <c r="HBG91" s="90" t="str">
        <f t="shared" si="1738"/>
        <v/>
      </c>
      <c r="HBH91" s="90" t="str">
        <f t="shared" si="1738"/>
        <v/>
      </c>
      <c r="HBI91" s="90" t="str">
        <f t="shared" si="1738"/>
        <v/>
      </c>
      <c r="HBJ91" s="90" t="str">
        <f t="shared" si="1738"/>
        <v/>
      </c>
      <c r="HBK91" s="90" t="str">
        <f t="shared" si="1738"/>
        <v/>
      </c>
      <c r="HBL91" s="90" t="str">
        <f t="shared" si="1738"/>
        <v/>
      </c>
      <c r="HBM91" s="90" t="str">
        <f t="shared" si="1738"/>
        <v/>
      </c>
      <c r="HBN91" s="90" t="str">
        <f t="shared" si="1738"/>
        <v/>
      </c>
      <c r="HBO91" s="90" t="str">
        <f t="shared" si="1738"/>
        <v/>
      </c>
      <c r="HBP91" s="90" t="str">
        <f t="shared" si="1738"/>
        <v/>
      </c>
      <c r="HBQ91" s="90" t="str">
        <f t="shared" si="1738"/>
        <v/>
      </c>
      <c r="HBR91" s="90" t="str">
        <f t="shared" si="1738"/>
        <v/>
      </c>
      <c r="HBS91" s="90" t="str">
        <f t="shared" si="1738"/>
        <v/>
      </c>
      <c r="HBT91" s="90" t="str">
        <f t="shared" si="1738"/>
        <v/>
      </c>
      <c r="HBU91" s="90" t="str">
        <f t="shared" si="1738"/>
        <v/>
      </c>
      <c r="HBV91" s="90" t="str">
        <f t="shared" si="1738"/>
        <v/>
      </c>
      <c r="HBW91" s="90" t="str">
        <f t="shared" si="1738"/>
        <v/>
      </c>
      <c r="HBX91" s="90" t="str">
        <f t="shared" si="1738"/>
        <v/>
      </c>
      <c r="HBY91" s="90" t="str">
        <f t="shared" si="1738"/>
        <v/>
      </c>
      <c r="HBZ91" s="90" t="str">
        <f t="shared" si="1738"/>
        <v/>
      </c>
      <c r="HCA91" s="90" t="str">
        <f t="shared" si="1738"/>
        <v/>
      </c>
      <c r="HCB91" s="90" t="str">
        <f t="shared" si="1738"/>
        <v/>
      </c>
      <c r="HCC91" s="90" t="str">
        <f t="shared" si="1738"/>
        <v/>
      </c>
      <c r="HCD91" s="90" t="str">
        <f t="shared" si="1738"/>
        <v/>
      </c>
      <c r="HCE91" s="90" t="str">
        <f t="shared" si="1738"/>
        <v/>
      </c>
      <c r="HCF91" s="90" t="str">
        <f t="shared" si="1738"/>
        <v/>
      </c>
      <c r="HCG91" s="90" t="str">
        <f t="shared" si="1738"/>
        <v/>
      </c>
      <c r="HCH91" s="90" t="str">
        <f t="shared" si="1738"/>
        <v/>
      </c>
      <c r="HCI91" s="90" t="str">
        <f t="shared" si="1738"/>
        <v/>
      </c>
      <c r="HCJ91" s="90" t="str">
        <f t="shared" si="1738"/>
        <v/>
      </c>
      <c r="HCK91" s="90" t="str">
        <f t="shared" si="1738"/>
        <v/>
      </c>
      <c r="HCL91" s="90" t="str">
        <f t="shared" si="1738"/>
        <v/>
      </c>
      <c r="HCM91" s="90" t="str">
        <f t="shared" si="1738"/>
        <v/>
      </c>
      <c r="HCN91" s="90" t="str">
        <f t="shared" si="1738"/>
        <v/>
      </c>
      <c r="HCO91" s="90" t="str">
        <f t="shared" si="1738"/>
        <v/>
      </c>
      <c r="HCP91" s="90" t="str">
        <f t="shared" si="1738"/>
        <v/>
      </c>
      <c r="HCQ91" s="90" t="str">
        <f t="shared" si="1738"/>
        <v/>
      </c>
      <c r="HCR91" s="90" t="str">
        <f t="shared" si="1738"/>
        <v/>
      </c>
      <c r="HCS91" s="90" t="str">
        <f t="shared" ref="HCS91:HFD91" si="1739">IF(AND(HCS$8&gt;14,HCS$8&lt;19, HCS$6="Male"),1,"")</f>
        <v/>
      </c>
      <c r="HCT91" s="90" t="str">
        <f t="shared" si="1739"/>
        <v/>
      </c>
      <c r="HCU91" s="90" t="str">
        <f t="shared" si="1739"/>
        <v/>
      </c>
      <c r="HCV91" s="90" t="str">
        <f t="shared" si="1739"/>
        <v/>
      </c>
      <c r="HCW91" s="90" t="str">
        <f t="shared" si="1739"/>
        <v/>
      </c>
      <c r="HCX91" s="90" t="str">
        <f t="shared" si="1739"/>
        <v/>
      </c>
      <c r="HCY91" s="90" t="str">
        <f t="shared" si="1739"/>
        <v/>
      </c>
      <c r="HCZ91" s="90" t="str">
        <f t="shared" si="1739"/>
        <v/>
      </c>
      <c r="HDA91" s="90" t="str">
        <f t="shared" si="1739"/>
        <v/>
      </c>
      <c r="HDB91" s="90" t="str">
        <f t="shared" si="1739"/>
        <v/>
      </c>
      <c r="HDC91" s="90" t="str">
        <f t="shared" si="1739"/>
        <v/>
      </c>
      <c r="HDD91" s="90" t="str">
        <f t="shared" si="1739"/>
        <v/>
      </c>
      <c r="HDE91" s="90" t="str">
        <f t="shared" si="1739"/>
        <v/>
      </c>
      <c r="HDF91" s="90" t="str">
        <f t="shared" si="1739"/>
        <v/>
      </c>
      <c r="HDG91" s="90" t="str">
        <f t="shared" si="1739"/>
        <v/>
      </c>
      <c r="HDH91" s="90" t="str">
        <f t="shared" si="1739"/>
        <v/>
      </c>
      <c r="HDI91" s="90" t="str">
        <f t="shared" si="1739"/>
        <v/>
      </c>
      <c r="HDJ91" s="90" t="str">
        <f t="shared" si="1739"/>
        <v/>
      </c>
      <c r="HDK91" s="90" t="str">
        <f t="shared" si="1739"/>
        <v/>
      </c>
      <c r="HDL91" s="90" t="str">
        <f t="shared" si="1739"/>
        <v/>
      </c>
      <c r="HDM91" s="90" t="str">
        <f t="shared" si="1739"/>
        <v/>
      </c>
      <c r="HDN91" s="90" t="str">
        <f t="shared" si="1739"/>
        <v/>
      </c>
      <c r="HDO91" s="90" t="str">
        <f t="shared" si="1739"/>
        <v/>
      </c>
      <c r="HDP91" s="90" t="str">
        <f t="shared" si="1739"/>
        <v/>
      </c>
      <c r="HDQ91" s="90" t="str">
        <f t="shared" si="1739"/>
        <v/>
      </c>
      <c r="HDR91" s="90" t="str">
        <f t="shared" si="1739"/>
        <v/>
      </c>
      <c r="HDS91" s="90" t="str">
        <f t="shared" si="1739"/>
        <v/>
      </c>
      <c r="HDT91" s="90" t="str">
        <f t="shared" si="1739"/>
        <v/>
      </c>
      <c r="HDU91" s="90" t="str">
        <f t="shared" si="1739"/>
        <v/>
      </c>
      <c r="HDV91" s="90" t="str">
        <f t="shared" si="1739"/>
        <v/>
      </c>
      <c r="HDW91" s="90" t="str">
        <f t="shared" si="1739"/>
        <v/>
      </c>
      <c r="HDX91" s="90" t="str">
        <f t="shared" si="1739"/>
        <v/>
      </c>
      <c r="HDY91" s="90" t="str">
        <f t="shared" si="1739"/>
        <v/>
      </c>
      <c r="HDZ91" s="90" t="str">
        <f t="shared" si="1739"/>
        <v/>
      </c>
      <c r="HEA91" s="90" t="str">
        <f t="shared" si="1739"/>
        <v/>
      </c>
      <c r="HEB91" s="90" t="str">
        <f t="shared" si="1739"/>
        <v/>
      </c>
      <c r="HEC91" s="90" t="str">
        <f t="shared" si="1739"/>
        <v/>
      </c>
      <c r="HED91" s="90" t="str">
        <f t="shared" si="1739"/>
        <v/>
      </c>
      <c r="HEE91" s="90" t="str">
        <f t="shared" si="1739"/>
        <v/>
      </c>
      <c r="HEF91" s="90" t="str">
        <f t="shared" si="1739"/>
        <v/>
      </c>
      <c r="HEG91" s="90" t="str">
        <f t="shared" si="1739"/>
        <v/>
      </c>
      <c r="HEH91" s="90" t="str">
        <f t="shared" si="1739"/>
        <v/>
      </c>
      <c r="HEI91" s="90" t="str">
        <f t="shared" si="1739"/>
        <v/>
      </c>
      <c r="HEJ91" s="90" t="str">
        <f t="shared" si="1739"/>
        <v/>
      </c>
      <c r="HEK91" s="90" t="str">
        <f t="shared" si="1739"/>
        <v/>
      </c>
      <c r="HEL91" s="90" t="str">
        <f t="shared" si="1739"/>
        <v/>
      </c>
      <c r="HEM91" s="90" t="str">
        <f t="shared" si="1739"/>
        <v/>
      </c>
      <c r="HEN91" s="90" t="str">
        <f t="shared" si="1739"/>
        <v/>
      </c>
      <c r="HEO91" s="90" t="str">
        <f t="shared" si="1739"/>
        <v/>
      </c>
      <c r="HEP91" s="90" t="str">
        <f t="shared" si="1739"/>
        <v/>
      </c>
      <c r="HEQ91" s="90" t="str">
        <f t="shared" si="1739"/>
        <v/>
      </c>
      <c r="HER91" s="90" t="str">
        <f t="shared" si="1739"/>
        <v/>
      </c>
      <c r="HES91" s="90" t="str">
        <f t="shared" si="1739"/>
        <v/>
      </c>
      <c r="HET91" s="90" t="str">
        <f t="shared" si="1739"/>
        <v/>
      </c>
      <c r="HEU91" s="90" t="str">
        <f t="shared" si="1739"/>
        <v/>
      </c>
      <c r="HEV91" s="90" t="str">
        <f t="shared" si="1739"/>
        <v/>
      </c>
      <c r="HEW91" s="90" t="str">
        <f t="shared" si="1739"/>
        <v/>
      </c>
      <c r="HEX91" s="90" t="str">
        <f t="shared" si="1739"/>
        <v/>
      </c>
      <c r="HEY91" s="90" t="str">
        <f t="shared" si="1739"/>
        <v/>
      </c>
      <c r="HEZ91" s="90" t="str">
        <f t="shared" si="1739"/>
        <v/>
      </c>
      <c r="HFA91" s="90" t="str">
        <f t="shared" si="1739"/>
        <v/>
      </c>
      <c r="HFB91" s="90" t="str">
        <f t="shared" si="1739"/>
        <v/>
      </c>
      <c r="HFC91" s="90" t="str">
        <f t="shared" si="1739"/>
        <v/>
      </c>
      <c r="HFD91" s="90" t="str">
        <f t="shared" si="1739"/>
        <v/>
      </c>
      <c r="HFE91" s="90" t="str">
        <f t="shared" ref="HFE91:HHP91" si="1740">IF(AND(HFE$8&gt;14,HFE$8&lt;19, HFE$6="Male"),1,"")</f>
        <v/>
      </c>
      <c r="HFF91" s="90" t="str">
        <f t="shared" si="1740"/>
        <v/>
      </c>
      <c r="HFG91" s="90" t="str">
        <f t="shared" si="1740"/>
        <v/>
      </c>
      <c r="HFH91" s="90" t="str">
        <f t="shared" si="1740"/>
        <v/>
      </c>
      <c r="HFI91" s="90" t="str">
        <f t="shared" si="1740"/>
        <v/>
      </c>
      <c r="HFJ91" s="90" t="str">
        <f t="shared" si="1740"/>
        <v/>
      </c>
      <c r="HFK91" s="90" t="str">
        <f t="shared" si="1740"/>
        <v/>
      </c>
      <c r="HFL91" s="90" t="str">
        <f t="shared" si="1740"/>
        <v/>
      </c>
      <c r="HFM91" s="90" t="str">
        <f t="shared" si="1740"/>
        <v/>
      </c>
      <c r="HFN91" s="90" t="str">
        <f t="shared" si="1740"/>
        <v/>
      </c>
      <c r="HFO91" s="90" t="str">
        <f t="shared" si="1740"/>
        <v/>
      </c>
      <c r="HFP91" s="90" t="str">
        <f t="shared" si="1740"/>
        <v/>
      </c>
      <c r="HFQ91" s="90" t="str">
        <f t="shared" si="1740"/>
        <v/>
      </c>
      <c r="HFR91" s="90" t="str">
        <f t="shared" si="1740"/>
        <v/>
      </c>
      <c r="HFS91" s="90" t="str">
        <f t="shared" si="1740"/>
        <v/>
      </c>
      <c r="HFT91" s="90" t="str">
        <f t="shared" si="1740"/>
        <v/>
      </c>
      <c r="HFU91" s="90" t="str">
        <f t="shared" si="1740"/>
        <v/>
      </c>
      <c r="HFV91" s="90" t="str">
        <f t="shared" si="1740"/>
        <v/>
      </c>
      <c r="HFW91" s="90" t="str">
        <f t="shared" si="1740"/>
        <v/>
      </c>
      <c r="HFX91" s="90" t="str">
        <f t="shared" si="1740"/>
        <v/>
      </c>
      <c r="HFY91" s="90" t="str">
        <f t="shared" si="1740"/>
        <v/>
      </c>
      <c r="HFZ91" s="90" t="str">
        <f t="shared" si="1740"/>
        <v/>
      </c>
      <c r="HGA91" s="90" t="str">
        <f t="shared" si="1740"/>
        <v/>
      </c>
      <c r="HGB91" s="90" t="str">
        <f t="shared" si="1740"/>
        <v/>
      </c>
      <c r="HGC91" s="90" t="str">
        <f t="shared" si="1740"/>
        <v/>
      </c>
      <c r="HGD91" s="90" t="str">
        <f t="shared" si="1740"/>
        <v/>
      </c>
      <c r="HGE91" s="90" t="str">
        <f t="shared" si="1740"/>
        <v/>
      </c>
      <c r="HGF91" s="90" t="str">
        <f t="shared" si="1740"/>
        <v/>
      </c>
      <c r="HGG91" s="90" t="str">
        <f t="shared" si="1740"/>
        <v/>
      </c>
      <c r="HGH91" s="90" t="str">
        <f t="shared" si="1740"/>
        <v/>
      </c>
      <c r="HGI91" s="90" t="str">
        <f t="shared" si="1740"/>
        <v/>
      </c>
      <c r="HGJ91" s="90" t="str">
        <f t="shared" si="1740"/>
        <v/>
      </c>
      <c r="HGK91" s="90" t="str">
        <f t="shared" si="1740"/>
        <v/>
      </c>
      <c r="HGL91" s="90" t="str">
        <f t="shared" si="1740"/>
        <v/>
      </c>
      <c r="HGM91" s="90" t="str">
        <f t="shared" si="1740"/>
        <v/>
      </c>
      <c r="HGN91" s="90" t="str">
        <f t="shared" si="1740"/>
        <v/>
      </c>
      <c r="HGO91" s="90" t="str">
        <f t="shared" si="1740"/>
        <v/>
      </c>
      <c r="HGP91" s="90" t="str">
        <f t="shared" si="1740"/>
        <v/>
      </c>
      <c r="HGQ91" s="90" t="str">
        <f t="shared" si="1740"/>
        <v/>
      </c>
      <c r="HGR91" s="90" t="str">
        <f t="shared" si="1740"/>
        <v/>
      </c>
      <c r="HGS91" s="90" t="str">
        <f t="shared" si="1740"/>
        <v/>
      </c>
      <c r="HGT91" s="90" t="str">
        <f t="shared" si="1740"/>
        <v/>
      </c>
      <c r="HGU91" s="90" t="str">
        <f t="shared" si="1740"/>
        <v/>
      </c>
      <c r="HGV91" s="90" t="str">
        <f t="shared" si="1740"/>
        <v/>
      </c>
      <c r="HGW91" s="90" t="str">
        <f t="shared" si="1740"/>
        <v/>
      </c>
      <c r="HGX91" s="90" t="str">
        <f t="shared" si="1740"/>
        <v/>
      </c>
      <c r="HGY91" s="90" t="str">
        <f t="shared" si="1740"/>
        <v/>
      </c>
      <c r="HGZ91" s="90" t="str">
        <f t="shared" si="1740"/>
        <v/>
      </c>
      <c r="HHA91" s="90" t="str">
        <f t="shared" si="1740"/>
        <v/>
      </c>
      <c r="HHB91" s="90" t="str">
        <f t="shared" si="1740"/>
        <v/>
      </c>
      <c r="HHC91" s="90" t="str">
        <f t="shared" si="1740"/>
        <v/>
      </c>
      <c r="HHD91" s="90" t="str">
        <f t="shared" si="1740"/>
        <v/>
      </c>
      <c r="HHE91" s="90" t="str">
        <f t="shared" si="1740"/>
        <v/>
      </c>
      <c r="HHF91" s="90" t="str">
        <f t="shared" si="1740"/>
        <v/>
      </c>
      <c r="HHG91" s="90" t="str">
        <f t="shared" si="1740"/>
        <v/>
      </c>
      <c r="HHH91" s="90" t="str">
        <f t="shared" si="1740"/>
        <v/>
      </c>
      <c r="HHI91" s="90" t="str">
        <f t="shared" si="1740"/>
        <v/>
      </c>
      <c r="HHJ91" s="90" t="str">
        <f t="shared" si="1740"/>
        <v/>
      </c>
      <c r="HHK91" s="90" t="str">
        <f t="shared" si="1740"/>
        <v/>
      </c>
      <c r="HHL91" s="90" t="str">
        <f t="shared" si="1740"/>
        <v/>
      </c>
      <c r="HHM91" s="90" t="str">
        <f t="shared" si="1740"/>
        <v/>
      </c>
      <c r="HHN91" s="90" t="str">
        <f t="shared" si="1740"/>
        <v/>
      </c>
      <c r="HHO91" s="90" t="str">
        <f t="shared" si="1740"/>
        <v/>
      </c>
      <c r="HHP91" s="90" t="str">
        <f t="shared" si="1740"/>
        <v/>
      </c>
      <c r="HHQ91" s="90" t="str">
        <f t="shared" ref="HHQ91:HKB91" si="1741">IF(AND(HHQ$8&gt;14,HHQ$8&lt;19, HHQ$6="Male"),1,"")</f>
        <v/>
      </c>
      <c r="HHR91" s="90" t="str">
        <f t="shared" si="1741"/>
        <v/>
      </c>
      <c r="HHS91" s="90" t="str">
        <f t="shared" si="1741"/>
        <v/>
      </c>
      <c r="HHT91" s="90" t="str">
        <f t="shared" si="1741"/>
        <v/>
      </c>
      <c r="HHU91" s="90" t="str">
        <f t="shared" si="1741"/>
        <v/>
      </c>
      <c r="HHV91" s="90" t="str">
        <f t="shared" si="1741"/>
        <v/>
      </c>
      <c r="HHW91" s="90" t="str">
        <f t="shared" si="1741"/>
        <v/>
      </c>
      <c r="HHX91" s="90" t="str">
        <f t="shared" si="1741"/>
        <v/>
      </c>
      <c r="HHY91" s="90" t="str">
        <f t="shared" si="1741"/>
        <v/>
      </c>
      <c r="HHZ91" s="90" t="str">
        <f t="shared" si="1741"/>
        <v/>
      </c>
      <c r="HIA91" s="90" t="str">
        <f t="shared" si="1741"/>
        <v/>
      </c>
      <c r="HIB91" s="90" t="str">
        <f t="shared" si="1741"/>
        <v/>
      </c>
      <c r="HIC91" s="90" t="str">
        <f t="shared" si="1741"/>
        <v/>
      </c>
      <c r="HID91" s="90" t="str">
        <f t="shared" si="1741"/>
        <v/>
      </c>
      <c r="HIE91" s="90" t="str">
        <f t="shared" si="1741"/>
        <v/>
      </c>
      <c r="HIF91" s="90" t="str">
        <f t="shared" si="1741"/>
        <v/>
      </c>
      <c r="HIG91" s="90" t="str">
        <f t="shared" si="1741"/>
        <v/>
      </c>
      <c r="HIH91" s="90" t="str">
        <f t="shared" si="1741"/>
        <v/>
      </c>
      <c r="HII91" s="90" t="str">
        <f t="shared" si="1741"/>
        <v/>
      </c>
      <c r="HIJ91" s="90" t="str">
        <f t="shared" si="1741"/>
        <v/>
      </c>
      <c r="HIK91" s="90" t="str">
        <f t="shared" si="1741"/>
        <v/>
      </c>
      <c r="HIL91" s="90" t="str">
        <f t="shared" si="1741"/>
        <v/>
      </c>
      <c r="HIM91" s="90" t="str">
        <f t="shared" si="1741"/>
        <v/>
      </c>
      <c r="HIN91" s="90" t="str">
        <f t="shared" si="1741"/>
        <v/>
      </c>
      <c r="HIO91" s="90" t="str">
        <f t="shared" si="1741"/>
        <v/>
      </c>
      <c r="HIP91" s="90" t="str">
        <f t="shared" si="1741"/>
        <v/>
      </c>
      <c r="HIQ91" s="90" t="str">
        <f t="shared" si="1741"/>
        <v/>
      </c>
      <c r="HIR91" s="90" t="str">
        <f t="shared" si="1741"/>
        <v/>
      </c>
      <c r="HIS91" s="90" t="str">
        <f t="shared" si="1741"/>
        <v/>
      </c>
      <c r="HIT91" s="90" t="str">
        <f t="shared" si="1741"/>
        <v/>
      </c>
      <c r="HIU91" s="90" t="str">
        <f t="shared" si="1741"/>
        <v/>
      </c>
      <c r="HIV91" s="90" t="str">
        <f t="shared" si="1741"/>
        <v/>
      </c>
      <c r="HIW91" s="90" t="str">
        <f t="shared" si="1741"/>
        <v/>
      </c>
      <c r="HIX91" s="90" t="str">
        <f t="shared" si="1741"/>
        <v/>
      </c>
      <c r="HIY91" s="90" t="str">
        <f t="shared" si="1741"/>
        <v/>
      </c>
      <c r="HIZ91" s="90" t="str">
        <f t="shared" si="1741"/>
        <v/>
      </c>
      <c r="HJA91" s="90" t="str">
        <f t="shared" si="1741"/>
        <v/>
      </c>
      <c r="HJB91" s="90" t="str">
        <f t="shared" si="1741"/>
        <v/>
      </c>
      <c r="HJC91" s="90" t="str">
        <f t="shared" si="1741"/>
        <v/>
      </c>
      <c r="HJD91" s="90" t="str">
        <f t="shared" si="1741"/>
        <v/>
      </c>
      <c r="HJE91" s="90" t="str">
        <f t="shared" si="1741"/>
        <v/>
      </c>
      <c r="HJF91" s="90" t="str">
        <f t="shared" si="1741"/>
        <v/>
      </c>
      <c r="HJG91" s="90" t="str">
        <f t="shared" si="1741"/>
        <v/>
      </c>
      <c r="HJH91" s="90" t="str">
        <f t="shared" si="1741"/>
        <v/>
      </c>
      <c r="HJI91" s="90" t="str">
        <f t="shared" si="1741"/>
        <v/>
      </c>
      <c r="HJJ91" s="90" t="str">
        <f t="shared" si="1741"/>
        <v/>
      </c>
      <c r="HJK91" s="90" t="str">
        <f t="shared" si="1741"/>
        <v/>
      </c>
      <c r="HJL91" s="90" t="str">
        <f t="shared" si="1741"/>
        <v/>
      </c>
      <c r="HJM91" s="90" t="str">
        <f t="shared" si="1741"/>
        <v/>
      </c>
      <c r="HJN91" s="90" t="str">
        <f t="shared" si="1741"/>
        <v/>
      </c>
      <c r="HJO91" s="90" t="str">
        <f t="shared" si="1741"/>
        <v/>
      </c>
      <c r="HJP91" s="90" t="str">
        <f t="shared" si="1741"/>
        <v/>
      </c>
      <c r="HJQ91" s="90" t="str">
        <f t="shared" si="1741"/>
        <v/>
      </c>
      <c r="HJR91" s="90" t="str">
        <f t="shared" si="1741"/>
        <v/>
      </c>
      <c r="HJS91" s="90" t="str">
        <f t="shared" si="1741"/>
        <v/>
      </c>
      <c r="HJT91" s="90" t="str">
        <f t="shared" si="1741"/>
        <v/>
      </c>
      <c r="HJU91" s="90" t="str">
        <f t="shared" si="1741"/>
        <v/>
      </c>
      <c r="HJV91" s="90" t="str">
        <f t="shared" si="1741"/>
        <v/>
      </c>
      <c r="HJW91" s="90" t="str">
        <f t="shared" si="1741"/>
        <v/>
      </c>
      <c r="HJX91" s="90" t="str">
        <f t="shared" si="1741"/>
        <v/>
      </c>
      <c r="HJY91" s="90" t="str">
        <f t="shared" si="1741"/>
        <v/>
      </c>
      <c r="HJZ91" s="90" t="str">
        <f t="shared" si="1741"/>
        <v/>
      </c>
      <c r="HKA91" s="90" t="str">
        <f t="shared" si="1741"/>
        <v/>
      </c>
      <c r="HKB91" s="90" t="str">
        <f t="shared" si="1741"/>
        <v/>
      </c>
      <c r="HKC91" s="90" t="str">
        <f t="shared" ref="HKC91:HMN91" si="1742">IF(AND(HKC$8&gt;14,HKC$8&lt;19, HKC$6="Male"),1,"")</f>
        <v/>
      </c>
      <c r="HKD91" s="90" t="str">
        <f t="shared" si="1742"/>
        <v/>
      </c>
      <c r="HKE91" s="90" t="str">
        <f t="shared" si="1742"/>
        <v/>
      </c>
      <c r="HKF91" s="90" t="str">
        <f t="shared" si="1742"/>
        <v/>
      </c>
      <c r="HKG91" s="90" t="str">
        <f t="shared" si="1742"/>
        <v/>
      </c>
      <c r="HKH91" s="90" t="str">
        <f t="shared" si="1742"/>
        <v/>
      </c>
      <c r="HKI91" s="90" t="str">
        <f t="shared" si="1742"/>
        <v/>
      </c>
      <c r="HKJ91" s="90" t="str">
        <f t="shared" si="1742"/>
        <v/>
      </c>
      <c r="HKK91" s="90" t="str">
        <f t="shared" si="1742"/>
        <v/>
      </c>
      <c r="HKL91" s="90" t="str">
        <f t="shared" si="1742"/>
        <v/>
      </c>
      <c r="HKM91" s="90" t="str">
        <f t="shared" si="1742"/>
        <v/>
      </c>
      <c r="HKN91" s="90" t="str">
        <f t="shared" si="1742"/>
        <v/>
      </c>
      <c r="HKO91" s="90" t="str">
        <f t="shared" si="1742"/>
        <v/>
      </c>
      <c r="HKP91" s="90" t="str">
        <f t="shared" si="1742"/>
        <v/>
      </c>
      <c r="HKQ91" s="90" t="str">
        <f t="shared" si="1742"/>
        <v/>
      </c>
      <c r="HKR91" s="90" t="str">
        <f t="shared" si="1742"/>
        <v/>
      </c>
      <c r="HKS91" s="90" t="str">
        <f t="shared" si="1742"/>
        <v/>
      </c>
      <c r="HKT91" s="90" t="str">
        <f t="shared" si="1742"/>
        <v/>
      </c>
      <c r="HKU91" s="90" t="str">
        <f t="shared" si="1742"/>
        <v/>
      </c>
      <c r="HKV91" s="90" t="str">
        <f t="shared" si="1742"/>
        <v/>
      </c>
      <c r="HKW91" s="90" t="str">
        <f t="shared" si="1742"/>
        <v/>
      </c>
      <c r="HKX91" s="90" t="str">
        <f t="shared" si="1742"/>
        <v/>
      </c>
      <c r="HKY91" s="90" t="str">
        <f t="shared" si="1742"/>
        <v/>
      </c>
      <c r="HKZ91" s="90" t="str">
        <f t="shared" si="1742"/>
        <v/>
      </c>
      <c r="HLA91" s="90" t="str">
        <f t="shared" si="1742"/>
        <v/>
      </c>
      <c r="HLB91" s="90" t="str">
        <f t="shared" si="1742"/>
        <v/>
      </c>
      <c r="HLC91" s="90" t="str">
        <f t="shared" si="1742"/>
        <v/>
      </c>
      <c r="HLD91" s="90" t="str">
        <f t="shared" si="1742"/>
        <v/>
      </c>
      <c r="HLE91" s="90" t="str">
        <f t="shared" si="1742"/>
        <v/>
      </c>
      <c r="HLF91" s="90" t="str">
        <f t="shared" si="1742"/>
        <v/>
      </c>
      <c r="HLG91" s="90" t="str">
        <f t="shared" si="1742"/>
        <v/>
      </c>
      <c r="HLH91" s="90" t="str">
        <f t="shared" si="1742"/>
        <v/>
      </c>
      <c r="HLI91" s="90" t="str">
        <f t="shared" si="1742"/>
        <v/>
      </c>
      <c r="HLJ91" s="90" t="str">
        <f t="shared" si="1742"/>
        <v/>
      </c>
      <c r="HLK91" s="90" t="str">
        <f t="shared" si="1742"/>
        <v/>
      </c>
      <c r="HLL91" s="90" t="str">
        <f t="shared" si="1742"/>
        <v/>
      </c>
      <c r="HLM91" s="90" t="str">
        <f t="shared" si="1742"/>
        <v/>
      </c>
      <c r="HLN91" s="90" t="str">
        <f t="shared" si="1742"/>
        <v/>
      </c>
      <c r="HLO91" s="90" t="str">
        <f t="shared" si="1742"/>
        <v/>
      </c>
      <c r="HLP91" s="90" t="str">
        <f t="shared" si="1742"/>
        <v/>
      </c>
      <c r="HLQ91" s="90" t="str">
        <f t="shared" si="1742"/>
        <v/>
      </c>
      <c r="HLR91" s="90" t="str">
        <f t="shared" si="1742"/>
        <v/>
      </c>
      <c r="HLS91" s="90" t="str">
        <f t="shared" si="1742"/>
        <v/>
      </c>
      <c r="HLT91" s="90" t="str">
        <f t="shared" si="1742"/>
        <v/>
      </c>
      <c r="HLU91" s="90" t="str">
        <f t="shared" si="1742"/>
        <v/>
      </c>
      <c r="HLV91" s="90" t="str">
        <f t="shared" si="1742"/>
        <v/>
      </c>
      <c r="HLW91" s="90" t="str">
        <f t="shared" si="1742"/>
        <v/>
      </c>
      <c r="HLX91" s="90" t="str">
        <f t="shared" si="1742"/>
        <v/>
      </c>
      <c r="HLY91" s="90" t="str">
        <f t="shared" si="1742"/>
        <v/>
      </c>
      <c r="HLZ91" s="90" t="str">
        <f t="shared" si="1742"/>
        <v/>
      </c>
      <c r="HMA91" s="90" t="str">
        <f t="shared" si="1742"/>
        <v/>
      </c>
      <c r="HMB91" s="90" t="str">
        <f t="shared" si="1742"/>
        <v/>
      </c>
      <c r="HMC91" s="90" t="str">
        <f t="shared" si="1742"/>
        <v/>
      </c>
      <c r="HMD91" s="90" t="str">
        <f t="shared" si="1742"/>
        <v/>
      </c>
      <c r="HME91" s="90" t="str">
        <f t="shared" si="1742"/>
        <v/>
      </c>
      <c r="HMF91" s="90" t="str">
        <f t="shared" si="1742"/>
        <v/>
      </c>
      <c r="HMG91" s="90" t="str">
        <f t="shared" si="1742"/>
        <v/>
      </c>
      <c r="HMH91" s="90" t="str">
        <f t="shared" si="1742"/>
        <v/>
      </c>
      <c r="HMI91" s="90" t="str">
        <f t="shared" si="1742"/>
        <v/>
      </c>
      <c r="HMJ91" s="90" t="str">
        <f t="shared" si="1742"/>
        <v/>
      </c>
      <c r="HMK91" s="90" t="str">
        <f t="shared" si="1742"/>
        <v/>
      </c>
      <c r="HML91" s="90" t="str">
        <f t="shared" si="1742"/>
        <v/>
      </c>
      <c r="HMM91" s="90" t="str">
        <f t="shared" si="1742"/>
        <v/>
      </c>
      <c r="HMN91" s="90" t="str">
        <f t="shared" si="1742"/>
        <v/>
      </c>
      <c r="HMO91" s="90" t="str">
        <f t="shared" ref="HMO91:HOZ91" si="1743">IF(AND(HMO$8&gt;14,HMO$8&lt;19, HMO$6="Male"),1,"")</f>
        <v/>
      </c>
      <c r="HMP91" s="90" t="str">
        <f t="shared" si="1743"/>
        <v/>
      </c>
      <c r="HMQ91" s="90" t="str">
        <f t="shared" si="1743"/>
        <v/>
      </c>
      <c r="HMR91" s="90" t="str">
        <f t="shared" si="1743"/>
        <v/>
      </c>
      <c r="HMS91" s="90" t="str">
        <f t="shared" si="1743"/>
        <v/>
      </c>
      <c r="HMT91" s="90" t="str">
        <f t="shared" si="1743"/>
        <v/>
      </c>
      <c r="HMU91" s="90" t="str">
        <f t="shared" si="1743"/>
        <v/>
      </c>
      <c r="HMV91" s="90" t="str">
        <f t="shared" si="1743"/>
        <v/>
      </c>
      <c r="HMW91" s="90" t="str">
        <f t="shared" si="1743"/>
        <v/>
      </c>
      <c r="HMX91" s="90" t="str">
        <f t="shared" si="1743"/>
        <v/>
      </c>
      <c r="HMY91" s="90" t="str">
        <f t="shared" si="1743"/>
        <v/>
      </c>
      <c r="HMZ91" s="90" t="str">
        <f t="shared" si="1743"/>
        <v/>
      </c>
      <c r="HNA91" s="90" t="str">
        <f t="shared" si="1743"/>
        <v/>
      </c>
      <c r="HNB91" s="90" t="str">
        <f t="shared" si="1743"/>
        <v/>
      </c>
      <c r="HNC91" s="90" t="str">
        <f t="shared" si="1743"/>
        <v/>
      </c>
      <c r="HND91" s="90" t="str">
        <f t="shared" si="1743"/>
        <v/>
      </c>
      <c r="HNE91" s="90" t="str">
        <f t="shared" si="1743"/>
        <v/>
      </c>
      <c r="HNF91" s="90" t="str">
        <f t="shared" si="1743"/>
        <v/>
      </c>
      <c r="HNG91" s="90" t="str">
        <f t="shared" si="1743"/>
        <v/>
      </c>
      <c r="HNH91" s="90" t="str">
        <f t="shared" si="1743"/>
        <v/>
      </c>
      <c r="HNI91" s="90" t="str">
        <f t="shared" si="1743"/>
        <v/>
      </c>
      <c r="HNJ91" s="90" t="str">
        <f t="shared" si="1743"/>
        <v/>
      </c>
      <c r="HNK91" s="90" t="str">
        <f t="shared" si="1743"/>
        <v/>
      </c>
      <c r="HNL91" s="90" t="str">
        <f t="shared" si="1743"/>
        <v/>
      </c>
      <c r="HNM91" s="90" t="str">
        <f t="shared" si="1743"/>
        <v/>
      </c>
      <c r="HNN91" s="90" t="str">
        <f t="shared" si="1743"/>
        <v/>
      </c>
      <c r="HNO91" s="90" t="str">
        <f t="shared" si="1743"/>
        <v/>
      </c>
      <c r="HNP91" s="90" t="str">
        <f t="shared" si="1743"/>
        <v/>
      </c>
      <c r="HNQ91" s="90" t="str">
        <f t="shared" si="1743"/>
        <v/>
      </c>
      <c r="HNR91" s="90" t="str">
        <f t="shared" si="1743"/>
        <v/>
      </c>
      <c r="HNS91" s="90" t="str">
        <f t="shared" si="1743"/>
        <v/>
      </c>
      <c r="HNT91" s="90" t="str">
        <f t="shared" si="1743"/>
        <v/>
      </c>
      <c r="HNU91" s="90" t="str">
        <f t="shared" si="1743"/>
        <v/>
      </c>
      <c r="HNV91" s="90" t="str">
        <f t="shared" si="1743"/>
        <v/>
      </c>
      <c r="HNW91" s="90" t="str">
        <f t="shared" si="1743"/>
        <v/>
      </c>
      <c r="HNX91" s="90" t="str">
        <f t="shared" si="1743"/>
        <v/>
      </c>
      <c r="HNY91" s="90" t="str">
        <f t="shared" si="1743"/>
        <v/>
      </c>
      <c r="HNZ91" s="90" t="str">
        <f t="shared" si="1743"/>
        <v/>
      </c>
      <c r="HOA91" s="90" t="str">
        <f t="shared" si="1743"/>
        <v/>
      </c>
      <c r="HOB91" s="90" t="str">
        <f t="shared" si="1743"/>
        <v/>
      </c>
      <c r="HOC91" s="90" t="str">
        <f t="shared" si="1743"/>
        <v/>
      </c>
      <c r="HOD91" s="90" t="str">
        <f t="shared" si="1743"/>
        <v/>
      </c>
      <c r="HOE91" s="90" t="str">
        <f t="shared" si="1743"/>
        <v/>
      </c>
      <c r="HOF91" s="90" t="str">
        <f t="shared" si="1743"/>
        <v/>
      </c>
      <c r="HOG91" s="90" t="str">
        <f t="shared" si="1743"/>
        <v/>
      </c>
      <c r="HOH91" s="90" t="str">
        <f t="shared" si="1743"/>
        <v/>
      </c>
      <c r="HOI91" s="90" t="str">
        <f t="shared" si="1743"/>
        <v/>
      </c>
      <c r="HOJ91" s="90" t="str">
        <f t="shared" si="1743"/>
        <v/>
      </c>
      <c r="HOK91" s="90" t="str">
        <f t="shared" si="1743"/>
        <v/>
      </c>
      <c r="HOL91" s="90" t="str">
        <f t="shared" si="1743"/>
        <v/>
      </c>
      <c r="HOM91" s="90" t="str">
        <f t="shared" si="1743"/>
        <v/>
      </c>
      <c r="HON91" s="90" t="str">
        <f t="shared" si="1743"/>
        <v/>
      </c>
      <c r="HOO91" s="90" t="str">
        <f t="shared" si="1743"/>
        <v/>
      </c>
      <c r="HOP91" s="90" t="str">
        <f t="shared" si="1743"/>
        <v/>
      </c>
      <c r="HOQ91" s="90" t="str">
        <f t="shared" si="1743"/>
        <v/>
      </c>
      <c r="HOR91" s="90" t="str">
        <f t="shared" si="1743"/>
        <v/>
      </c>
      <c r="HOS91" s="90" t="str">
        <f t="shared" si="1743"/>
        <v/>
      </c>
      <c r="HOT91" s="90" t="str">
        <f t="shared" si="1743"/>
        <v/>
      </c>
      <c r="HOU91" s="90" t="str">
        <f t="shared" si="1743"/>
        <v/>
      </c>
      <c r="HOV91" s="90" t="str">
        <f t="shared" si="1743"/>
        <v/>
      </c>
      <c r="HOW91" s="90" t="str">
        <f t="shared" si="1743"/>
        <v/>
      </c>
      <c r="HOX91" s="90" t="str">
        <f t="shared" si="1743"/>
        <v/>
      </c>
      <c r="HOY91" s="90" t="str">
        <f t="shared" si="1743"/>
        <v/>
      </c>
      <c r="HOZ91" s="90" t="str">
        <f t="shared" si="1743"/>
        <v/>
      </c>
      <c r="HPA91" s="90" t="str">
        <f t="shared" ref="HPA91:HRL91" si="1744">IF(AND(HPA$8&gt;14,HPA$8&lt;19, HPA$6="Male"),1,"")</f>
        <v/>
      </c>
      <c r="HPB91" s="90" t="str">
        <f t="shared" si="1744"/>
        <v/>
      </c>
      <c r="HPC91" s="90" t="str">
        <f t="shared" si="1744"/>
        <v/>
      </c>
      <c r="HPD91" s="90" t="str">
        <f t="shared" si="1744"/>
        <v/>
      </c>
      <c r="HPE91" s="90" t="str">
        <f t="shared" si="1744"/>
        <v/>
      </c>
      <c r="HPF91" s="90" t="str">
        <f t="shared" si="1744"/>
        <v/>
      </c>
      <c r="HPG91" s="90" t="str">
        <f t="shared" si="1744"/>
        <v/>
      </c>
      <c r="HPH91" s="90" t="str">
        <f t="shared" si="1744"/>
        <v/>
      </c>
      <c r="HPI91" s="90" t="str">
        <f t="shared" si="1744"/>
        <v/>
      </c>
      <c r="HPJ91" s="90" t="str">
        <f t="shared" si="1744"/>
        <v/>
      </c>
      <c r="HPK91" s="90" t="str">
        <f t="shared" si="1744"/>
        <v/>
      </c>
      <c r="HPL91" s="90" t="str">
        <f t="shared" si="1744"/>
        <v/>
      </c>
      <c r="HPM91" s="90" t="str">
        <f t="shared" si="1744"/>
        <v/>
      </c>
      <c r="HPN91" s="90" t="str">
        <f t="shared" si="1744"/>
        <v/>
      </c>
      <c r="HPO91" s="90" t="str">
        <f t="shared" si="1744"/>
        <v/>
      </c>
      <c r="HPP91" s="90" t="str">
        <f t="shared" si="1744"/>
        <v/>
      </c>
      <c r="HPQ91" s="90" t="str">
        <f t="shared" si="1744"/>
        <v/>
      </c>
      <c r="HPR91" s="90" t="str">
        <f t="shared" si="1744"/>
        <v/>
      </c>
      <c r="HPS91" s="90" t="str">
        <f t="shared" si="1744"/>
        <v/>
      </c>
      <c r="HPT91" s="90" t="str">
        <f t="shared" si="1744"/>
        <v/>
      </c>
      <c r="HPU91" s="90" t="str">
        <f t="shared" si="1744"/>
        <v/>
      </c>
      <c r="HPV91" s="90" t="str">
        <f t="shared" si="1744"/>
        <v/>
      </c>
      <c r="HPW91" s="90" t="str">
        <f t="shared" si="1744"/>
        <v/>
      </c>
      <c r="HPX91" s="90" t="str">
        <f t="shared" si="1744"/>
        <v/>
      </c>
      <c r="HPY91" s="90" t="str">
        <f t="shared" si="1744"/>
        <v/>
      </c>
      <c r="HPZ91" s="90" t="str">
        <f t="shared" si="1744"/>
        <v/>
      </c>
      <c r="HQA91" s="90" t="str">
        <f t="shared" si="1744"/>
        <v/>
      </c>
      <c r="HQB91" s="90" t="str">
        <f t="shared" si="1744"/>
        <v/>
      </c>
      <c r="HQC91" s="90" t="str">
        <f t="shared" si="1744"/>
        <v/>
      </c>
      <c r="HQD91" s="90" t="str">
        <f t="shared" si="1744"/>
        <v/>
      </c>
      <c r="HQE91" s="90" t="str">
        <f t="shared" si="1744"/>
        <v/>
      </c>
      <c r="HQF91" s="90" t="str">
        <f t="shared" si="1744"/>
        <v/>
      </c>
      <c r="HQG91" s="90" t="str">
        <f t="shared" si="1744"/>
        <v/>
      </c>
      <c r="HQH91" s="90" t="str">
        <f t="shared" si="1744"/>
        <v/>
      </c>
      <c r="HQI91" s="90" t="str">
        <f t="shared" si="1744"/>
        <v/>
      </c>
      <c r="HQJ91" s="90" t="str">
        <f t="shared" si="1744"/>
        <v/>
      </c>
      <c r="HQK91" s="90" t="str">
        <f t="shared" si="1744"/>
        <v/>
      </c>
      <c r="HQL91" s="90" t="str">
        <f t="shared" si="1744"/>
        <v/>
      </c>
      <c r="HQM91" s="90" t="str">
        <f t="shared" si="1744"/>
        <v/>
      </c>
      <c r="HQN91" s="90" t="str">
        <f t="shared" si="1744"/>
        <v/>
      </c>
      <c r="HQO91" s="90" t="str">
        <f t="shared" si="1744"/>
        <v/>
      </c>
      <c r="HQP91" s="90" t="str">
        <f t="shared" si="1744"/>
        <v/>
      </c>
      <c r="HQQ91" s="90" t="str">
        <f t="shared" si="1744"/>
        <v/>
      </c>
      <c r="HQR91" s="90" t="str">
        <f t="shared" si="1744"/>
        <v/>
      </c>
      <c r="HQS91" s="90" t="str">
        <f t="shared" si="1744"/>
        <v/>
      </c>
      <c r="HQT91" s="90" t="str">
        <f t="shared" si="1744"/>
        <v/>
      </c>
      <c r="HQU91" s="90" t="str">
        <f t="shared" si="1744"/>
        <v/>
      </c>
      <c r="HQV91" s="90" t="str">
        <f t="shared" si="1744"/>
        <v/>
      </c>
      <c r="HQW91" s="90" t="str">
        <f t="shared" si="1744"/>
        <v/>
      </c>
      <c r="HQX91" s="90" t="str">
        <f t="shared" si="1744"/>
        <v/>
      </c>
      <c r="HQY91" s="90" t="str">
        <f t="shared" si="1744"/>
        <v/>
      </c>
      <c r="HQZ91" s="90" t="str">
        <f t="shared" si="1744"/>
        <v/>
      </c>
      <c r="HRA91" s="90" t="str">
        <f t="shared" si="1744"/>
        <v/>
      </c>
      <c r="HRB91" s="90" t="str">
        <f t="shared" si="1744"/>
        <v/>
      </c>
      <c r="HRC91" s="90" t="str">
        <f t="shared" si="1744"/>
        <v/>
      </c>
      <c r="HRD91" s="90" t="str">
        <f t="shared" si="1744"/>
        <v/>
      </c>
      <c r="HRE91" s="90" t="str">
        <f t="shared" si="1744"/>
        <v/>
      </c>
      <c r="HRF91" s="90" t="str">
        <f t="shared" si="1744"/>
        <v/>
      </c>
      <c r="HRG91" s="90" t="str">
        <f t="shared" si="1744"/>
        <v/>
      </c>
      <c r="HRH91" s="90" t="str">
        <f t="shared" si="1744"/>
        <v/>
      </c>
      <c r="HRI91" s="90" t="str">
        <f t="shared" si="1744"/>
        <v/>
      </c>
      <c r="HRJ91" s="90" t="str">
        <f t="shared" si="1744"/>
        <v/>
      </c>
      <c r="HRK91" s="90" t="str">
        <f t="shared" si="1744"/>
        <v/>
      </c>
      <c r="HRL91" s="90" t="str">
        <f t="shared" si="1744"/>
        <v/>
      </c>
      <c r="HRM91" s="90" t="str">
        <f t="shared" ref="HRM91:HTX91" si="1745">IF(AND(HRM$8&gt;14,HRM$8&lt;19, HRM$6="Male"),1,"")</f>
        <v/>
      </c>
      <c r="HRN91" s="90" t="str">
        <f t="shared" si="1745"/>
        <v/>
      </c>
      <c r="HRO91" s="90" t="str">
        <f t="shared" si="1745"/>
        <v/>
      </c>
      <c r="HRP91" s="90" t="str">
        <f t="shared" si="1745"/>
        <v/>
      </c>
      <c r="HRQ91" s="90" t="str">
        <f t="shared" si="1745"/>
        <v/>
      </c>
      <c r="HRR91" s="90" t="str">
        <f t="shared" si="1745"/>
        <v/>
      </c>
      <c r="HRS91" s="90" t="str">
        <f t="shared" si="1745"/>
        <v/>
      </c>
      <c r="HRT91" s="90" t="str">
        <f t="shared" si="1745"/>
        <v/>
      </c>
      <c r="HRU91" s="90" t="str">
        <f t="shared" si="1745"/>
        <v/>
      </c>
      <c r="HRV91" s="90" t="str">
        <f t="shared" si="1745"/>
        <v/>
      </c>
      <c r="HRW91" s="90" t="str">
        <f t="shared" si="1745"/>
        <v/>
      </c>
      <c r="HRX91" s="90" t="str">
        <f t="shared" si="1745"/>
        <v/>
      </c>
      <c r="HRY91" s="90" t="str">
        <f t="shared" si="1745"/>
        <v/>
      </c>
      <c r="HRZ91" s="90" t="str">
        <f t="shared" si="1745"/>
        <v/>
      </c>
      <c r="HSA91" s="90" t="str">
        <f t="shared" si="1745"/>
        <v/>
      </c>
      <c r="HSB91" s="90" t="str">
        <f t="shared" si="1745"/>
        <v/>
      </c>
      <c r="HSC91" s="90" t="str">
        <f t="shared" si="1745"/>
        <v/>
      </c>
      <c r="HSD91" s="90" t="str">
        <f t="shared" si="1745"/>
        <v/>
      </c>
      <c r="HSE91" s="90" t="str">
        <f t="shared" si="1745"/>
        <v/>
      </c>
      <c r="HSF91" s="90" t="str">
        <f t="shared" si="1745"/>
        <v/>
      </c>
      <c r="HSG91" s="90" t="str">
        <f t="shared" si="1745"/>
        <v/>
      </c>
      <c r="HSH91" s="90" t="str">
        <f t="shared" si="1745"/>
        <v/>
      </c>
      <c r="HSI91" s="90" t="str">
        <f t="shared" si="1745"/>
        <v/>
      </c>
      <c r="HSJ91" s="90" t="str">
        <f t="shared" si="1745"/>
        <v/>
      </c>
      <c r="HSK91" s="90" t="str">
        <f t="shared" si="1745"/>
        <v/>
      </c>
      <c r="HSL91" s="90" t="str">
        <f t="shared" si="1745"/>
        <v/>
      </c>
      <c r="HSM91" s="90" t="str">
        <f t="shared" si="1745"/>
        <v/>
      </c>
      <c r="HSN91" s="90" t="str">
        <f t="shared" si="1745"/>
        <v/>
      </c>
      <c r="HSO91" s="90" t="str">
        <f t="shared" si="1745"/>
        <v/>
      </c>
      <c r="HSP91" s="90" t="str">
        <f t="shared" si="1745"/>
        <v/>
      </c>
      <c r="HSQ91" s="90" t="str">
        <f t="shared" si="1745"/>
        <v/>
      </c>
      <c r="HSR91" s="90" t="str">
        <f t="shared" si="1745"/>
        <v/>
      </c>
      <c r="HSS91" s="90" t="str">
        <f t="shared" si="1745"/>
        <v/>
      </c>
      <c r="HST91" s="90" t="str">
        <f t="shared" si="1745"/>
        <v/>
      </c>
      <c r="HSU91" s="90" t="str">
        <f t="shared" si="1745"/>
        <v/>
      </c>
      <c r="HSV91" s="90" t="str">
        <f t="shared" si="1745"/>
        <v/>
      </c>
      <c r="HSW91" s="90" t="str">
        <f t="shared" si="1745"/>
        <v/>
      </c>
      <c r="HSX91" s="90" t="str">
        <f t="shared" si="1745"/>
        <v/>
      </c>
      <c r="HSY91" s="90" t="str">
        <f t="shared" si="1745"/>
        <v/>
      </c>
      <c r="HSZ91" s="90" t="str">
        <f t="shared" si="1745"/>
        <v/>
      </c>
      <c r="HTA91" s="90" t="str">
        <f t="shared" si="1745"/>
        <v/>
      </c>
      <c r="HTB91" s="90" t="str">
        <f t="shared" si="1745"/>
        <v/>
      </c>
      <c r="HTC91" s="90" t="str">
        <f t="shared" si="1745"/>
        <v/>
      </c>
      <c r="HTD91" s="90" t="str">
        <f t="shared" si="1745"/>
        <v/>
      </c>
      <c r="HTE91" s="90" t="str">
        <f t="shared" si="1745"/>
        <v/>
      </c>
      <c r="HTF91" s="90" t="str">
        <f t="shared" si="1745"/>
        <v/>
      </c>
      <c r="HTG91" s="90" t="str">
        <f t="shared" si="1745"/>
        <v/>
      </c>
      <c r="HTH91" s="90" t="str">
        <f t="shared" si="1745"/>
        <v/>
      </c>
      <c r="HTI91" s="90" t="str">
        <f t="shared" si="1745"/>
        <v/>
      </c>
      <c r="HTJ91" s="90" t="str">
        <f t="shared" si="1745"/>
        <v/>
      </c>
      <c r="HTK91" s="90" t="str">
        <f t="shared" si="1745"/>
        <v/>
      </c>
      <c r="HTL91" s="90" t="str">
        <f t="shared" si="1745"/>
        <v/>
      </c>
      <c r="HTM91" s="90" t="str">
        <f t="shared" si="1745"/>
        <v/>
      </c>
      <c r="HTN91" s="90" t="str">
        <f t="shared" si="1745"/>
        <v/>
      </c>
      <c r="HTO91" s="90" t="str">
        <f t="shared" si="1745"/>
        <v/>
      </c>
      <c r="HTP91" s="90" t="str">
        <f t="shared" si="1745"/>
        <v/>
      </c>
      <c r="HTQ91" s="90" t="str">
        <f t="shared" si="1745"/>
        <v/>
      </c>
      <c r="HTR91" s="90" t="str">
        <f t="shared" si="1745"/>
        <v/>
      </c>
      <c r="HTS91" s="90" t="str">
        <f t="shared" si="1745"/>
        <v/>
      </c>
      <c r="HTT91" s="90" t="str">
        <f t="shared" si="1745"/>
        <v/>
      </c>
      <c r="HTU91" s="90" t="str">
        <f t="shared" si="1745"/>
        <v/>
      </c>
      <c r="HTV91" s="90" t="str">
        <f t="shared" si="1745"/>
        <v/>
      </c>
      <c r="HTW91" s="90" t="str">
        <f t="shared" si="1745"/>
        <v/>
      </c>
      <c r="HTX91" s="90" t="str">
        <f t="shared" si="1745"/>
        <v/>
      </c>
      <c r="HTY91" s="90" t="str">
        <f t="shared" ref="HTY91:HWJ91" si="1746">IF(AND(HTY$8&gt;14,HTY$8&lt;19, HTY$6="Male"),1,"")</f>
        <v/>
      </c>
      <c r="HTZ91" s="90" t="str">
        <f t="shared" si="1746"/>
        <v/>
      </c>
      <c r="HUA91" s="90" t="str">
        <f t="shared" si="1746"/>
        <v/>
      </c>
      <c r="HUB91" s="90" t="str">
        <f t="shared" si="1746"/>
        <v/>
      </c>
      <c r="HUC91" s="90" t="str">
        <f t="shared" si="1746"/>
        <v/>
      </c>
      <c r="HUD91" s="90" t="str">
        <f t="shared" si="1746"/>
        <v/>
      </c>
      <c r="HUE91" s="90" t="str">
        <f t="shared" si="1746"/>
        <v/>
      </c>
      <c r="HUF91" s="90" t="str">
        <f t="shared" si="1746"/>
        <v/>
      </c>
      <c r="HUG91" s="90" t="str">
        <f t="shared" si="1746"/>
        <v/>
      </c>
      <c r="HUH91" s="90" t="str">
        <f t="shared" si="1746"/>
        <v/>
      </c>
      <c r="HUI91" s="90" t="str">
        <f t="shared" si="1746"/>
        <v/>
      </c>
      <c r="HUJ91" s="90" t="str">
        <f t="shared" si="1746"/>
        <v/>
      </c>
      <c r="HUK91" s="90" t="str">
        <f t="shared" si="1746"/>
        <v/>
      </c>
      <c r="HUL91" s="90" t="str">
        <f t="shared" si="1746"/>
        <v/>
      </c>
      <c r="HUM91" s="90" t="str">
        <f t="shared" si="1746"/>
        <v/>
      </c>
      <c r="HUN91" s="90" t="str">
        <f t="shared" si="1746"/>
        <v/>
      </c>
      <c r="HUO91" s="90" t="str">
        <f t="shared" si="1746"/>
        <v/>
      </c>
      <c r="HUP91" s="90" t="str">
        <f t="shared" si="1746"/>
        <v/>
      </c>
      <c r="HUQ91" s="90" t="str">
        <f t="shared" si="1746"/>
        <v/>
      </c>
      <c r="HUR91" s="90" t="str">
        <f t="shared" si="1746"/>
        <v/>
      </c>
      <c r="HUS91" s="90" t="str">
        <f t="shared" si="1746"/>
        <v/>
      </c>
      <c r="HUT91" s="90" t="str">
        <f t="shared" si="1746"/>
        <v/>
      </c>
      <c r="HUU91" s="90" t="str">
        <f t="shared" si="1746"/>
        <v/>
      </c>
      <c r="HUV91" s="90" t="str">
        <f t="shared" si="1746"/>
        <v/>
      </c>
      <c r="HUW91" s="90" t="str">
        <f t="shared" si="1746"/>
        <v/>
      </c>
      <c r="HUX91" s="90" t="str">
        <f t="shared" si="1746"/>
        <v/>
      </c>
      <c r="HUY91" s="90" t="str">
        <f t="shared" si="1746"/>
        <v/>
      </c>
      <c r="HUZ91" s="90" t="str">
        <f t="shared" si="1746"/>
        <v/>
      </c>
      <c r="HVA91" s="90" t="str">
        <f t="shared" si="1746"/>
        <v/>
      </c>
      <c r="HVB91" s="90" t="str">
        <f t="shared" si="1746"/>
        <v/>
      </c>
      <c r="HVC91" s="90" t="str">
        <f t="shared" si="1746"/>
        <v/>
      </c>
      <c r="HVD91" s="90" t="str">
        <f t="shared" si="1746"/>
        <v/>
      </c>
      <c r="HVE91" s="90" t="str">
        <f t="shared" si="1746"/>
        <v/>
      </c>
      <c r="HVF91" s="90" t="str">
        <f t="shared" si="1746"/>
        <v/>
      </c>
      <c r="HVG91" s="90" t="str">
        <f t="shared" si="1746"/>
        <v/>
      </c>
      <c r="HVH91" s="90" t="str">
        <f t="shared" si="1746"/>
        <v/>
      </c>
      <c r="HVI91" s="90" t="str">
        <f t="shared" si="1746"/>
        <v/>
      </c>
      <c r="HVJ91" s="90" t="str">
        <f t="shared" si="1746"/>
        <v/>
      </c>
      <c r="HVK91" s="90" t="str">
        <f t="shared" si="1746"/>
        <v/>
      </c>
      <c r="HVL91" s="90" t="str">
        <f t="shared" si="1746"/>
        <v/>
      </c>
      <c r="HVM91" s="90" t="str">
        <f t="shared" si="1746"/>
        <v/>
      </c>
      <c r="HVN91" s="90" t="str">
        <f t="shared" si="1746"/>
        <v/>
      </c>
      <c r="HVO91" s="90" t="str">
        <f t="shared" si="1746"/>
        <v/>
      </c>
      <c r="HVP91" s="90" t="str">
        <f t="shared" si="1746"/>
        <v/>
      </c>
      <c r="HVQ91" s="90" t="str">
        <f t="shared" si="1746"/>
        <v/>
      </c>
      <c r="HVR91" s="90" t="str">
        <f t="shared" si="1746"/>
        <v/>
      </c>
      <c r="HVS91" s="90" t="str">
        <f t="shared" si="1746"/>
        <v/>
      </c>
      <c r="HVT91" s="90" t="str">
        <f t="shared" si="1746"/>
        <v/>
      </c>
      <c r="HVU91" s="90" t="str">
        <f t="shared" si="1746"/>
        <v/>
      </c>
      <c r="HVV91" s="90" t="str">
        <f t="shared" si="1746"/>
        <v/>
      </c>
      <c r="HVW91" s="90" t="str">
        <f t="shared" si="1746"/>
        <v/>
      </c>
      <c r="HVX91" s="90" t="str">
        <f t="shared" si="1746"/>
        <v/>
      </c>
      <c r="HVY91" s="90" t="str">
        <f t="shared" si="1746"/>
        <v/>
      </c>
      <c r="HVZ91" s="90" t="str">
        <f t="shared" si="1746"/>
        <v/>
      </c>
      <c r="HWA91" s="90" t="str">
        <f t="shared" si="1746"/>
        <v/>
      </c>
      <c r="HWB91" s="90" t="str">
        <f t="shared" si="1746"/>
        <v/>
      </c>
      <c r="HWC91" s="90" t="str">
        <f t="shared" si="1746"/>
        <v/>
      </c>
      <c r="HWD91" s="90" t="str">
        <f t="shared" si="1746"/>
        <v/>
      </c>
      <c r="HWE91" s="90" t="str">
        <f t="shared" si="1746"/>
        <v/>
      </c>
      <c r="HWF91" s="90" t="str">
        <f t="shared" si="1746"/>
        <v/>
      </c>
      <c r="HWG91" s="90" t="str">
        <f t="shared" si="1746"/>
        <v/>
      </c>
      <c r="HWH91" s="90" t="str">
        <f t="shared" si="1746"/>
        <v/>
      </c>
      <c r="HWI91" s="90" t="str">
        <f t="shared" si="1746"/>
        <v/>
      </c>
      <c r="HWJ91" s="90" t="str">
        <f t="shared" si="1746"/>
        <v/>
      </c>
      <c r="HWK91" s="90" t="str">
        <f t="shared" ref="HWK91:HYV91" si="1747">IF(AND(HWK$8&gt;14,HWK$8&lt;19, HWK$6="Male"),1,"")</f>
        <v/>
      </c>
      <c r="HWL91" s="90" t="str">
        <f t="shared" si="1747"/>
        <v/>
      </c>
      <c r="HWM91" s="90" t="str">
        <f t="shared" si="1747"/>
        <v/>
      </c>
      <c r="HWN91" s="90" t="str">
        <f t="shared" si="1747"/>
        <v/>
      </c>
      <c r="HWO91" s="90" t="str">
        <f t="shared" si="1747"/>
        <v/>
      </c>
      <c r="HWP91" s="90" t="str">
        <f t="shared" si="1747"/>
        <v/>
      </c>
      <c r="HWQ91" s="90" t="str">
        <f t="shared" si="1747"/>
        <v/>
      </c>
      <c r="HWR91" s="90" t="str">
        <f t="shared" si="1747"/>
        <v/>
      </c>
      <c r="HWS91" s="90" t="str">
        <f t="shared" si="1747"/>
        <v/>
      </c>
      <c r="HWT91" s="90" t="str">
        <f t="shared" si="1747"/>
        <v/>
      </c>
      <c r="HWU91" s="90" t="str">
        <f t="shared" si="1747"/>
        <v/>
      </c>
      <c r="HWV91" s="90" t="str">
        <f t="shared" si="1747"/>
        <v/>
      </c>
      <c r="HWW91" s="90" t="str">
        <f t="shared" si="1747"/>
        <v/>
      </c>
      <c r="HWX91" s="90" t="str">
        <f t="shared" si="1747"/>
        <v/>
      </c>
      <c r="HWY91" s="90" t="str">
        <f t="shared" si="1747"/>
        <v/>
      </c>
      <c r="HWZ91" s="90" t="str">
        <f t="shared" si="1747"/>
        <v/>
      </c>
      <c r="HXA91" s="90" t="str">
        <f t="shared" si="1747"/>
        <v/>
      </c>
      <c r="HXB91" s="90" t="str">
        <f t="shared" si="1747"/>
        <v/>
      </c>
      <c r="HXC91" s="90" t="str">
        <f t="shared" si="1747"/>
        <v/>
      </c>
      <c r="HXD91" s="90" t="str">
        <f t="shared" si="1747"/>
        <v/>
      </c>
      <c r="HXE91" s="90" t="str">
        <f t="shared" si="1747"/>
        <v/>
      </c>
      <c r="HXF91" s="90" t="str">
        <f t="shared" si="1747"/>
        <v/>
      </c>
      <c r="HXG91" s="90" t="str">
        <f t="shared" si="1747"/>
        <v/>
      </c>
      <c r="HXH91" s="90" t="str">
        <f t="shared" si="1747"/>
        <v/>
      </c>
      <c r="HXI91" s="90" t="str">
        <f t="shared" si="1747"/>
        <v/>
      </c>
      <c r="HXJ91" s="90" t="str">
        <f t="shared" si="1747"/>
        <v/>
      </c>
      <c r="HXK91" s="90" t="str">
        <f t="shared" si="1747"/>
        <v/>
      </c>
      <c r="HXL91" s="90" t="str">
        <f t="shared" si="1747"/>
        <v/>
      </c>
      <c r="HXM91" s="90" t="str">
        <f t="shared" si="1747"/>
        <v/>
      </c>
      <c r="HXN91" s="90" t="str">
        <f t="shared" si="1747"/>
        <v/>
      </c>
      <c r="HXO91" s="90" t="str">
        <f t="shared" si="1747"/>
        <v/>
      </c>
      <c r="HXP91" s="90" t="str">
        <f t="shared" si="1747"/>
        <v/>
      </c>
      <c r="HXQ91" s="90" t="str">
        <f t="shared" si="1747"/>
        <v/>
      </c>
      <c r="HXR91" s="90" t="str">
        <f t="shared" si="1747"/>
        <v/>
      </c>
      <c r="HXS91" s="90" t="str">
        <f t="shared" si="1747"/>
        <v/>
      </c>
      <c r="HXT91" s="90" t="str">
        <f t="shared" si="1747"/>
        <v/>
      </c>
      <c r="HXU91" s="90" t="str">
        <f t="shared" si="1747"/>
        <v/>
      </c>
      <c r="HXV91" s="90" t="str">
        <f t="shared" si="1747"/>
        <v/>
      </c>
      <c r="HXW91" s="90" t="str">
        <f t="shared" si="1747"/>
        <v/>
      </c>
      <c r="HXX91" s="90" t="str">
        <f t="shared" si="1747"/>
        <v/>
      </c>
      <c r="HXY91" s="90" t="str">
        <f t="shared" si="1747"/>
        <v/>
      </c>
      <c r="HXZ91" s="90" t="str">
        <f t="shared" si="1747"/>
        <v/>
      </c>
      <c r="HYA91" s="90" t="str">
        <f t="shared" si="1747"/>
        <v/>
      </c>
      <c r="HYB91" s="90" t="str">
        <f t="shared" si="1747"/>
        <v/>
      </c>
      <c r="HYC91" s="90" t="str">
        <f t="shared" si="1747"/>
        <v/>
      </c>
      <c r="HYD91" s="90" t="str">
        <f t="shared" si="1747"/>
        <v/>
      </c>
      <c r="HYE91" s="90" t="str">
        <f t="shared" si="1747"/>
        <v/>
      </c>
      <c r="HYF91" s="90" t="str">
        <f t="shared" si="1747"/>
        <v/>
      </c>
      <c r="HYG91" s="90" t="str">
        <f t="shared" si="1747"/>
        <v/>
      </c>
      <c r="HYH91" s="90" t="str">
        <f t="shared" si="1747"/>
        <v/>
      </c>
      <c r="HYI91" s="90" t="str">
        <f t="shared" si="1747"/>
        <v/>
      </c>
      <c r="HYJ91" s="90" t="str">
        <f t="shared" si="1747"/>
        <v/>
      </c>
      <c r="HYK91" s="90" t="str">
        <f t="shared" si="1747"/>
        <v/>
      </c>
      <c r="HYL91" s="90" t="str">
        <f t="shared" si="1747"/>
        <v/>
      </c>
      <c r="HYM91" s="90" t="str">
        <f t="shared" si="1747"/>
        <v/>
      </c>
      <c r="HYN91" s="90" t="str">
        <f t="shared" si="1747"/>
        <v/>
      </c>
      <c r="HYO91" s="90" t="str">
        <f t="shared" si="1747"/>
        <v/>
      </c>
      <c r="HYP91" s="90" t="str">
        <f t="shared" si="1747"/>
        <v/>
      </c>
      <c r="HYQ91" s="90" t="str">
        <f t="shared" si="1747"/>
        <v/>
      </c>
      <c r="HYR91" s="90" t="str">
        <f t="shared" si="1747"/>
        <v/>
      </c>
      <c r="HYS91" s="90" t="str">
        <f t="shared" si="1747"/>
        <v/>
      </c>
      <c r="HYT91" s="90" t="str">
        <f t="shared" si="1747"/>
        <v/>
      </c>
      <c r="HYU91" s="90" t="str">
        <f t="shared" si="1747"/>
        <v/>
      </c>
      <c r="HYV91" s="90" t="str">
        <f t="shared" si="1747"/>
        <v/>
      </c>
      <c r="HYW91" s="90" t="str">
        <f t="shared" ref="HYW91:IBH91" si="1748">IF(AND(HYW$8&gt;14,HYW$8&lt;19, HYW$6="Male"),1,"")</f>
        <v/>
      </c>
      <c r="HYX91" s="90" t="str">
        <f t="shared" si="1748"/>
        <v/>
      </c>
      <c r="HYY91" s="90" t="str">
        <f t="shared" si="1748"/>
        <v/>
      </c>
      <c r="HYZ91" s="90" t="str">
        <f t="shared" si="1748"/>
        <v/>
      </c>
      <c r="HZA91" s="90" t="str">
        <f t="shared" si="1748"/>
        <v/>
      </c>
      <c r="HZB91" s="90" t="str">
        <f t="shared" si="1748"/>
        <v/>
      </c>
      <c r="HZC91" s="90" t="str">
        <f t="shared" si="1748"/>
        <v/>
      </c>
      <c r="HZD91" s="90" t="str">
        <f t="shared" si="1748"/>
        <v/>
      </c>
      <c r="HZE91" s="90" t="str">
        <f t="shared" si="1748"/>
        <v/>
      </c>
      <c r="HZF91" s="90" t="str">
        <f t="shared" si="1748"/>
        <v/>
      </c>
      <c r="HZG91" s="90" t="str">
        <f t="shared" si="1748"/>
        <v/>
      </c>
      <c r="HZH91" s="90" t="str">
        <f t="shared" si="1748"/>
        <v/>
      </c>
      <c r="HZI91" s="90" t="str">
        <f t="shared" si="1748"/>
        <v/>
      </c>
      <c r="HZJ91" s="90" t="str">
        <f t="shared" si="1748"/>
        <v/>
      </c>
      <c r="HZK91" s="90" t="str">
        <f t="shared" si="1748"/>
        <v/>
      </c>
      <c r="HZL91" s="90" t="str">
        <f t="shared" si="1748"/>
        <v/>
      </c>
      <c r="HZM91" s="90" t="str">
        <f t="shared" si="1748"/>
        <v/>
      </c>
      <c r="HZN91" s="90" t="str">
        <f t="shared" si="1748"/>
        <v/>
      </c>
      <c r="HZO91" s="90" t="str">
        <f t="shared" si="1748"/>
        <v/>
      </c>
      <c r="HZP91" s="90" t="str">
        <f t="shared" si="1748"/>
        <v/>
      </c>
      <c r="HZQ91" s="90" t="str">
        <f t="shared" si="1748"/>
        <v/>
      </c>
      <c r="HZR91" s="90" t="str">
        <f t="shared" si="1748"/>
        <v/>
      </c>
      <c r="HZS91" s="90" t="str">
        <f t="shared" si="1748"/>
        <v/>
      </c>
      <c r="HZT91" s="90" t="str">
        <f t="shared" si="1748"/>
        <v/>
      </c>
      <c r="HZU91" s="90" t="str">
        <f t="shared" si="1748"/>
        <v/>
      </c>
      <c r="HZV91" s="90" t="str">
        <f t="shared" si="1748"/>
        <v/>
      </c>
      <c r="HZW91" s="90" t="str">
        <f t="shared" si="1748"/>
        <v/>
      </c>
      <c r="HZX91" s="90" t="str">
        <f t="shared" si="1748"/>
        <v/>
      </c>
      <c r="HZY91" s="90" t="str">
        <f t="shared" si="1748"/>
        <v/>
      </c>
      <c r="HZZ91" s="90" t="str">
        <f t="shared" si="1748"/>
        <v/>
      </c>
      <c r="IAA91" s="90" t="str">
        <f t="shared" si="1748"/>
        <v/>
      </c>
      <c r="IAB91" s="90" t="str">
        <f t="shared" si="1748"/>
        <v/>
      </c>
      <c r="IAC91" s="90" t="str">
        <f t="shared" si="1748"/>
        <v/>
      </c>
      <c r="IAD91" s="90" t="str">
        <f t="shared" si="1748"/>
        <v/>
      </c>
      <c r="IAE91" s="90" t="str">
        <f t="shared" si="1748"/>
        <v/>
      </c>
      <c r="IAF91" s="90" t="str">
        <f t="shared" si="1748"/>
        <v/>
      </c>
      <c r="IAG91" s="90" t="str">
        <f t="shared" si="1748"/>
        <v/>
      </c>
      <c r="IAH91" s="90" t="str">
        <f t="shared" si="1748"/>
        <v/>
      </c>
      <c r="IAI91" s="90" t="str">
        <f t="shared" si="1748"/>
        <v/>
      </c>
      <c r="IAJ91" s="90" t="str">
        <f t="shared" si="1748"/>
        <v/>
      </c>
      <c r="IAK91" s="90" t="str">
        <f t="shared" si="1748"/>
        <v/>
      </c>
      <c r="IAL91" s="90" t="str">
        <f t="shared" si="1748"/>
        <v/>
      </c>
      <c r="IAM91" s="90" t="str">
        <f t="shared" si="1748"/>
        <v/>
      </c>
      <c r="IAN91" s="90" t="str">
        <f t="shared" si="1748"/>
        <v/>
      </c>
      <c r="IAO91" s="90" t="str">
        <f t="shared" si="1748"/>
        <v/>
      </c>
      <c r="IAP91" s="90" t="str">
        <f t="shared" si="1748"/>
        <v/>
      </c>
      <c r="IAQ91" s="90" t="str">
        <f t="shared" si="1748"/>
        <v/>
      </c>
      <c r="IAR91" s="90" t="str">
        <f t="shared" si="1748"/>
        <v/>
      </c>
      <c r="IAS91" s="90" t="str">
        <f t="shared" si="1748"/>
        <v/>
      </c>
      <c r="IAT91" s="90" t="str">
        <f t="shared" si="1748"/>
        <v/>
      </c>
      <c r="IAU91" s="90" t="str">
        <f t="shared" si="1748"/>
        <v/>
      </c>
      <c r="IAV91" s="90" t="str">
        <f t="shared" si="1748"/>
        <v/>
      </c>
      <c r="IAW91" s="90" t="str">
        <f t="shared" si="1748"/>
        <v/>
      </c>
      <c r="IAX91" s="90" t="str">
        <f t="shared" si="1748"/>
        <v/>
      </c>
      <c r="IAY91" s="90" t="str">
        <f t="shared" si="1748"/>
        <v/>
      </c>
      <c r="IAZ91" s="90" t="str">
        <f t="shared" si="1748"/>
        <v/>
      </c>
      <c r="IBA91" s="90" t="str">
        <f t="shared" si="1748"/>
        <v/>
      </c>
      <c r="IBB91" s="90" t="str">
        <f t="shared" si="1748"/>
        <v/>
      </c>
      <c r="IBC91" s="90" t="str">
        <f t="shared" si="1748"/>
        <v/>
      </c>
      <c r="IBD91" s="90" t="str">
        <f t="shared" si="1748"/>
        <v/>
      </c>
      <c r="IBE91" s="90" t="str">
        <f t="shared" si="1748"/>
        <v/>
      </c>
      <c r="IBF91" s="90" t="str">
        <f t="shared" si="1748"/>
        <v/>
      </c>
      <c r="IBG91" s="90" t="str">
        <f t="shared" si="1748"/>
        <v/>
      </c>
      <c r="IBH91" s="90" t="str">
        <f t="shared" si="1748"/>
        <v/>
      </c>
      <c r="IBI91" s="90" t="str">
        <f t="shared" ref="IBI91:IDT91" si="1749">IF(AND(IBI$8&gt;14,IBI$8&lt;19, IBI$6="Male"),1,"")</f>
        <v/>
      </c>
      <c r="IBJ91" s="90" t="str">
        <f t="shared" si="1749"/>
        <v/>
      </c>
      <c r="IBK91" s="90" t="str">
        <f t="shared" si="1749"/>
        <v/>
      </c>
      <c r="IBL91" s="90" t="str">
        <f t="shared" si="1749"/>
        <v/>
      </c>
      <c r="IBM91" s="90" t="str">
        <f t="shared" si="1749"/>
        <v/>
      </c>
      <c r="IBN91" s="90" t="str">
        <f t="shared" si="1749"/>
        <v/>
      </c>
      <c r="IBO91" s="90" t="str">
        <f t="shared" si="1749"/>
        <v/>
      </c>
      <c r="IBP91" s="90" t="str">
        <f t="shared" si="1749"/>
        <v/>
      </c>
      <c r="IBQ91" s="90" t="str">
        <f t="shared" si="1749"/>
        <v/>
      </c>
      <c r="IBR91" s="90" t="str">
        <f t="shared" si="1749"/>
        <v/>
      </c>
      <c r="IBS91" s="90" t="str">
        <f t="shared" si="1749"/>
        <v/>
      </c>
      <c r="IBT91" s="90" t="str">
        <f t="shared" si="1749"/>
        <v/>
      </c>
      <c r="IBU91" s="90" t="str">
        <f t="shared" si="1749"/>
        <v/>
      </c>
      <c r="IBV91" s="90" t="str">
        <f t="shared" si="1749"/>
        <v/>
      </c>
      <c r="IBW91" s="90" t="str">
        <f t="shared" si="1749"/>
        <v/>
      </c>
      <c r="IBX91" s="90" t="str">
        <f t="shared" si="1749"/>
        <v/>
      </c>
      <c r="IBY91" s="90" t="str">
        <f t="shared" si="1749"/>
        <v/>
      </c>
      <c r="IBZ91" s="90" t="str">
        <f t="shared" si="1749"/>
        <v/>
      </c>
      <c r="ICA91" s="90" t="str">
        <f t="shared" si="1749"/>
        <v/>
      </c>
      <c r="ICB91" s="90" t="str">
        <f t="shared" si="1749"/>
        <v/>
      </c>
      <c r="ICC91" s="90" t="str">
        <f t="shared" si="1749"/>
        <v/>
      </c>
      <c r="ICD91" s="90" t="str">
        <f t="shared" si="1749"/>
        <v/>
      </c>
      <c r="ICE91" s="90" t="str">
        <f t="shared" si="1749"/>
        <v/>
      </c>
      <c r="ICF91" s="90" t="str">
        <f t="shared" si="1749"/>
        <v/>
      </c>
      <c r="ICG91" s="90" t="str">
        <f t="shared" si="1749"/>
        <v/>
      </c>
      <c r="ICH91" s="90" t="str">
        <f t="shared" si="1749"/>
        <v/>
      </c>
      <c r="ICI91" s="90" t="str">
        <f t="shared" si="1749"/>
        <v/>
      </c>
      <c r="ICJ91" s="90" t="str">
        <f t="shared" si="1749"/>
        <v/>
      </c>
      <c r="ICK91" s="90" t="str">
        <f t="shared" si="1749"/>
        <v/>
      </c>
      <c r="ICL91" s="90" t="str">
        <f t="shared" si="1749"/>
        <v/>
      </c>
      <c r="ICM91" s="90" t="str">
        <f t="shared" si="1749"/>
        <v/>
      </c>
      <c r="ICN91" s="90" t="str">
        <f t="shared" si="1749"/>
        <v/>
      </c>
      <c r="ICO91" s="90" t="str">
        <f t="shared" si="1749"/>
        <v/>
      </c>
      <c r="ICP91" s="90" t="str">
        <f t="shared" si="1749"/>
        <v/>
      </c>
      <c r="ICQ91" s="90" t="str">
        <f t="shared" si="1749"/>
        <v/>
      </c>
      <c r="ICR91" s="90" t="str">
        <f t="shared" si="1749"/>
        <v/>
      </c>
      <c r="ICS91" s="90" t="str">
        <f t="shared" si="1749"/>
        <v/>
      </c>
      <c r="ICT91" s="90" t="str">
        <f t="shared" si="1749"/>
        <v/>
      </c>
      <c r="ICU91" s="90" t="str">
        <f t="shared" si="1749"/>
        <v/>
      </c>
      <c r="ICV91" s="90" t="str">
        <f t="shared" si="1749"/>
        <v/>
      </c>
      <c r="ICW91" s="90" t="str">
        <f t="shared" si="1749"/>
        <v/>
      </c>
      <c r="ICX91" s="90" t="str">
        <f t="shared" si="1749"/>
        <v/>
      </c>
      <c r="ICY91" s="90" t="str">
        <f t="shared" si="1749"/>
        <v/>
      </c>
      <c r="ICZ91" s="90" t="str">
        <f t="shared" si="1749"/>
        <v/>
      </c>
      <c r="IDA91" s="90" t="str">
        <f t="shared" si="1749"/>
        <v/>
      </c>
      <c r="IDB91" s="90" t="str">
        <f t="shared" si="1749"/>
        <v/>
      </c>
      <c r="IDC91" s="90" t="str">
        <f t="shared" si="1749"/>
        <v/>
      </c>
      <c r="IDD91" s="90" t="str">
        <f t="shared" si="1749"/>
        <v/>
      </c>
      <c r="IDE91" s="90" t="str">
        <f t="shared" si="1749"/>
        <v/>
      </c>
      <c r="IDF91" s="90" t="str">
        <f t="shared" si="1749"/>
        <v/>
      </c>
      <c r="IDG91" s="90" t="str">
        <f t="shared" si="1749"/>
        <v/>
      </c>
      <c r="IDH91" s="90" t="str">
        <f t="shared" si="1749"/>
        <v/>
      </c>
      <c r="IDI91" s="90" t="str">
        <f t="shared" si="1749"/>
        <v/>
      </c>
      <c r="IDJ91" s="90" t="str">
        <f t="shared" si="1749"/>
        <v/>
      </c>
      <c r="IDK91" s="90" t="str">
        <f t="shared" si="1749"/>
        <v/>
      </c>
      <c r="IDL91" s="90" t="str">
        <f t="shared" si="1749"/>
        <v/>
      </c>
      <c r="IDM91" s="90" t="str">
        <f t="shared" si="1749"/>
        <v/>
      </c>
      <c r="IDN91" s="90" t="str">
        <f t="shared" si="1749"/>
        <v/>
      </c>
      <c r="IDO91" s="90" t="str">
        <f t="shared" si="1749"/>
        <v/>
      </c>
      <c r="IDP91" s="90" t="str">
        <f t="shared" si="1749"/>
        <v/>
      </c>
      <c r="IDQ91" s="90" t="str">
        <f t="shared" si="1749"/>
        <v/>
      </c>
      <c r="IDR91" s="90" t="str">
        <f t="shared" si="1749"/>
        <v/>
      </c>
      <c r="IDS91" s="90" t="str">
        <f t="shared" si="1749"/>
        <v/>
      </c>
      <c r="IDT91" s="90" t="str">
        <f t="shared" si="1749"/>
        <v/>
      </c>
      <c r="IDU91" s="90" t="str">
        <f t="shared" ref="IDU91:IGF91" si="1750">IF(AND(IDU$8&gt;14,IDU$8&lt;19, IDU$6="Male"),1,"")</f>
        <v/>
      </c>
      <c r="IDV91" s="90" t="str">
        <f t="shared" si="1750"/>
        <v/>
      </c>
      <c r="IDW91" s="90" t="str">
        <f t="shared" si="1750"/>
        <v/>
      </c>
      <c r="IDX91" s="90" t="str">
        <f t="shared" si="1750"/>
        <v/>
      </c>
      <c r="IDY91" s="90" t="str">
        <f t="shared" si="1750"/>
        <v/>
      </c>
      <c r="IDZ91" s="90" t="str">
        <f t="shared" si="1750"/>
        <v/>
      </c>
      <c r="IEA91" s="90" t="str">
        <f t="shared" si="1750"/>
        <v/>
      </c>
      <c r="IEB91" s="90" t="str">
        <f t="shared" si="1750"/>
        <v/>
      </c>
      <c r="IEC91" s="90" t="str">
        <f t="shared" si="1750"/>
        <v/>
      </c>
      <c r="IED91" s="90" t="str">
        <f t="shared" si="1750"/>
        <v/>
      </c>
      <c r="IEE91" s="90" t="str">
        <f t="shared" si="1750"/>
        <v/>
      </c>
      <c r="IEF91" s="90" t="str">
        <f t="shared" si="1750"/>
        <v/>
      </c>
      <c r="IEG91" s="90" t="str">
        <f t="shared" si="1750"/>
        <v/>
      </c>
      <c r="IEH91" s="90" t="str">
        <f t="shared" si="1750"/>
        <v/>
      </c>
      <c r="IEI91" s="90" t="str">
        <f t="shared" si="1750"/>
        <v/>
      </c>
      <c r="IEJ91" s="90" t="str">
        <f t="shared" si="1750"/>
        <v/>
      </c>
      <c r="IEK91" s="90" t="str">
        <f t="shared" si="1750"/>
        <v/>
      </c>
      <c r="IEL91" s="90" t="str">
        <f t="shared" si="1750"/>
        <v/>
      </c>
      <c r="IEM91" s="90" t="str">
        <f t="shared" si="1750"/>
        <v/>
      </c>
      <c r="IEN91" s="90" t="str">
        <f t="shared" si="1750"/>
        <v/>
      </c>
      <c r="IEO91" s="90" t="str">
        <f t="shared" si="1750"/>
        <v/>
      </c>
      <c r="IEP91" s="90" t="str">
        <f t="shared" si="1750"/>
        <v/>
      </c>
      <c r="IEQ91" s="90" t="str">
        <f t="shared" si="1750"/>
        <v/>
      </c>
      <c r="IER91" s="90" t="str">
        <f t="shared" si="1750"/>
        <v/>
      </c>
      <c r="IES91" s="90" t="str">
        <f t="shared" si="1750"/>
        <v/>
      </c>
      <c r="IET91" s="90" t="str">
        <f t="shared" si="1750"/>
        <v/>
      </c>
      <c r="IEU91" s="90" t="str">
        <f t="shared" si="1750"/>
        <v/>
      </c>
      <c r="IEV91" s="90" t="str">
        <f t="shared" si="1750"/>
        <v/>
      </c>
      <c r="IEW91" s="90" t="str">
        <f t="shared" si="1750"/>
        <v/>
      </c>
      <c r="IEX91" s="90" t="str">
        <f t="shared" si="1750"/>
        <v/>
      </c>
      <c r="IEY91" s="90" t="str">
        <f t="shared" si="1750"/>
        <v/>
      </c>
      <c r="IEZ91" s="90" t="str">
        <f t="shared" si="1750"/>
        <v/>
      </c>
      <c r="IFA91" s="90" t="str">
        <f t="shared" si="1750"/>
        <v/>
      </c>
      <c r="IFB91" s="90" t="str">
        <f t="shared" si="1750"/>
        <v/>
      </c>
      <c r="IFC91" s="90" t="str">
        <f t="shared" si="1750"/>
        <v/>
      </c>
      <c r="IFD91" s="90" t="str">
        <f t="shared" si="1750"/>
        <v/>
      </c>
      <c r="IFE91" s="90" t="str">
        <f t="shared" si="1750"/>
        <v/>
      </c>
      <c r="IFF91" s="90" t="str">
        <f t="shared" si="1750"/>
        <v/>
      </c>
      <c r="IFG91" s="90" t="str">
        <f t="shared" si="1750"/>
        <v/>
      </c>
      <c r="IFH91" s="90" t="str">
        <f t="shared" si="1750"/>
        <v/>
      </c>
      <c r="IFI91" s="90" t="str">
        <f t="shared" si="1750"/>
        <v/>
      </c>
      <c r="IFJ91" s="90" t="str">
        <f t="shared" si="1750"/>
        <v/>
      </c>
      <c r="IFK91" s="90" t="str">
        <f t="shared" si="1750"/>
        <v/>
      </c>
      <c r="IFL91" s="90" t="str">
        <f t="shared" si="1750"/>
        <v/>
      </c>
      <c r="IFM91" s="90" t="str">
        <f t="shared" si="1750"/>
        <v/>
      </c>
      <c r="IFN91" s="90" t="str">
        <f t="shared" si="1750"/>
        <v/>
      </c>
      <c r="IFO91" s="90" t="str">
        <f t="shared" si="1750"/>
        <v/>
      </c>
      <c r="IFP91" s="90" t="str">
        <f t="shared" si="1750"/>
        <v/>
      </c>
      <c r="IFQ91" s="90" t="str">
        <f t="shared" si="1750"/>
        <v/>
      </c>
      <c r="IFR91" s="90" t="str">
        <f t="shared" si="1750"/>
        <v/>
      </c>
      <c r="IFS91" s="90" t="str">
        <f t="shared" si="1750"/>
        <v/>
      </c>
      <c r="IFT91" s="90" t="str">
        <f t="shared" si="1750"/>
        <v/>
      </c>
      <c r="IFU91" s="90" t="str">
        <f t="shared" si="1750"/>
        <v/>
      </c>
      <c r="IFV91" s="90" t="str">
        <f t="shared" si="1750"/>
        <v/>
      </c>
      <c r="IFW91" s="90" t="str">
        <f t="shared" si="1750"/>
        <v/>
      </c>
      <c r="IFX91" s="90" t="str">
        <f t="shared" si="1750"/>
        <v/>
      </c>
      <c r="IFY91" s="90" t="str">
        <f t="shared" si="1750"/>
        <v/>
      </c>
      <c r="IFZ91" s="90" t="str">
        <f t="shared" si="1750"/>
        <v/>
      </c>
      <c r="IGA91" s="90" t="str">
        <f t="shared" si="1750"/>
        <v/>
      </c>
      <c r="IGB91" s="90" t="str">
        <f t="shared" si="1750"/>
        <v/>
      </c>
      <c r="IGC91" s="90" t="str">
        <f t="shared" si="1750"/>
        <v/>
      </c>
      <c r="IGD91" s="90" t="str">
        <f t="shared" si="1750"/>
        <v/>
      </c>
      <c r="IGE91" s="90" t="str">
        <f t="shared" si="1750"/>
        <v/>
      </c>
      <c r="IGF91" s="90" t="str">
        <f t="shared" si="1750"/>
        <v/>
      </c>
      <c r="IGG91" s="90" t="str">
        <f t="shared" ref="IGG91:IIR91" si="1751">IF(AND(IGG$8&gt;14,IGG$8&lt;19, IGG$6="Male"),1,"")</f>
        <v/>
      </c>
      <c r="IGH91" s="90" t="str">
        <f t="shared" si="1751"/>
        <v/>
      </c>
      <c r="IGI91" s="90" t="str">
        <f t="shared" si="1751"/>
        <v/>
      </c>
      <c r="IGJ91" s="90" t="str">
        <f t="shared" si="1751"/>
        <v/>
      </c>
      <c r="IGK91" s="90" t="str">
        <f t="shared" si="1751"/>
        <v/>
      </c>
      <c r="IGL91" s="90" t="str">
        <f t="shared" si="1751"/>
        <v/>
      </c>
      <c r="IGM91" s="90" t="str">
        <f t="shared" si="1751"/>
        <v/>
      </c>
      <c r="IGN91" s="90" t="str">
        <f t="shared" si="1751"/>
        <v/>
      </c>
      <c r="IGO91" s="90" t="str">
        <f t="shared" si="1751"/>
        <v/>
      </c>
      <c r="IGP91" s="90" t="str">
        <f t="shared" si="1751"/>
        <v/>
      </c>
      <c r="IGQ91" s="90" t="str">
        <f t="shared" si="1751"/>
        <v/>
      </c>
      <c r="IGR91" s="90" t="str">
        <f t="shared" si="1751"/>
        <v/>
      </c>
      <c r="IGS91" s="90" t="str">
        <f t="shared" si="1751"/>
        <v/>
      </c>
      <c r="IGT91" s="90" t="str">
        <f t="shared" si="1751"/>
        <v/>
      </c>
      <c r="IGU91" s="90" t="str">
        <f t="shared" si="1751"/>
        <v/>
      </c>
      <c r="IGV91" s="90" t="str">
        <f t="shared" si="1751"/>
        <v/>
      </c>
      <c r="IGW91" s="90" t="str">
        <f t="shared" si="1751"/>
        <v/>
      </c>
      <c r="IGX91" s="90" t="str">
        <f t="shared" si="1751"/>
        <v/>
      </c>
      <c r="IGY91" s="90" t="str">
        <f t="shared" si="1751"/>
        <v/>
      </c>
      <c r="IGZ91" s="90" t="str">
        <f t="shared" si="1751"/>
        <v/>
      </c>
      <c r="IHA91" s="90" t="str">
        <f t="shared" si="1751"/>
        <v/>
      </c>
      <c r="IHB91" s="90" t="str">
        <f t="shared" si="1751"/>
        <v/>
      </c>
      <c r="IHC91" s="90" t="str">
        <f t="shared" si="1751"/>
        <v/>
      </c>
      <c r="IHD91" s="90" t="str">
        <f t="shared" si="1751"/>
        <v/>
      </c>
      <c r="IHE91" s="90" t="str">
        <f t="shared" si="1751"/>
        <v/>
      </c>
      <c r="IHF91" s="90" t="str">
        <f t="shared" si="1751"/>
        <v/>
      </c>
      <c r="IHG91" s="90" t="str">
        <f t="shared" si="1751"/>
        <v/>
      </c>
      <c r="IHH91" s="90" t="str">
        <f t="shared" si="1751"/>
        <v/>
      </c>
      <c r="IHI91" s="90" t="str">
        <f t="shared" si="1751"/>
        <v/>
      </c>
      <c r="IHJ91" s="90" t="str">
        <f t="shared" si="1751"/>
        <v/>
      </c>
      <c r="IHK91" s="90" t="str">
        <f t="shared" si="1751"/>
        <v/>
      </c>
      <c r="IHL91" s="90" t="str">
        <f t="shared" si="1751"/>
        <v/>
      </c>
      <c r="IHM91" s="90" t="str">
        <f t="shared" si="1751"/>
        <v/>
      </c>
      <c r="IHN91" s="90" t="str">
        <f t="shared" si="1751"/>
        <v/>
      </c>
      <c r="IHO91" s="90" t="str">
        <f t="shared" si="1751"/>
        <v/>
      </c>
      <c r="IHP91" s="90" t="str">
        <f t="shared" si="1751"/>
        <v/>
      </c>
      <c r="IHQ91" s="90" t="str">
        <f t="shared" si="1751"/>
        <v/>
      </c>
      <c r="IHR91" s="90" t="str">
        <f t="shared" si="1751"/>
        <v/>
      </c>
      <c r="IHS91" s="90" t="str">
        <f t="shared" si="1751"/>
        <v/>
      </c>
      <c r="IHT91" s="90" t="str">
        <f t="shared" si="1751"/>
        <v/>
      </c>
      <c r="IHU91" s="90" t="str">
        <f t="shared" si="1751"/>
        <v/>
      </c>
      <c r="IHV91" s="90" t="str">
        <f t="shared" si="1751"/>
        <v/>
      </c>
      <c r="IHW91" s="90" t="str">
        <f t="shared" si="1751"/>
        <v/>
      </c>
      <c r="IHX91" s="90" t="str">
        <f t="shared" si="1751"/>
        <v/>
      </c>
      <c r="IHY91" s="90" t="str">
        <f t="shared" si="1751"/>
        <v/>
      </c>
      <c r="IHZ91" s="90" t="str">
        <f t="shared" si="1751"/>
        <v/>
      </c>
      <c r="IIA91" s="90" t="str">
        <f t="shared" si="1751"/>
        <v/>
      </c>
      <c r="IIB91" s="90" t="str">
        <f t="shared" si="1751"/>
        <v/>
      </c>
      <c r="IIC91" s="90" t="str">
        <f t="shared" si="1751"/>
        <v/>
      </c>
      <c r="IID91" s="90" t="str">
        <f t="shared" si="1751"/>
        <v/>
      </c>
      <c r="IIE91" s="90" t="str">
        <f t="shared" si="1751"/>
        <v/>
      </c>
      <c r="IIF91" s="90" t="str">
        <f t="shared" si="1751"/>
        <v/>
      </c>
      <c r="IIG91" s="90" t="str">
        <f t="shared" si="1751"/>
        <v/>
      </c>
      <c r="IIH91" s="90" t="str">
        <f t="shared" si="1751"/>
        <v/>
      </c>
      <c r="III91" s="90" t="str">
        <f t="shared" si="1751"/>
        <v/>
      </c>
      <c r="IIJ91" s="90" t="str">
        <f t="shared" si="1751"/>
        <v/>
      </c>
      <c r="IIK91" s="90" t="str">
        <f t="shared" si="1751"/>
        <v/>
      </c>
      <c r="IIL91" s="90" t="str">
        <f t="shared" si="1751"/>
        <v/>
      </c>
      <c r="IIM91" s="90" t="str">
        <f t="shared" si="1751"/>
        <v/>
      </c>
      <c r="IIN91" s="90" t="str">
        <f t="shared" si="1751"/>
        <v/>
      </c>
      <c r="IIO91" s="90" t="str">
        <f t="shared" si="1751"/>
        <v/>
      </c>
      <c r="IIP91" s="90" t="str">
        <f t="shared" si="1751"/>
        <v/>
      </c>
      <c r="IIQ91" s="90" t="str">
        <f t="shared" si="1751"/>
        <v/>
      </c>
      <c r="IIR91" s="90" t="str">
        <f t="shared" si="1751"/>
        <v/>
      </c>
      <c r="IIS91" s="90" t="str">
        <f t="shared" ref="IIS91:ILD91" si="1752">IF(AND(IIS$8&gt;14,IIS$8&lt;19, IIS$6="Male"),1,"")</f>
        <v/>
      </c>
      <c r="IIT91" s="90" t="str">
        <f t="shared" si="1752"/>
        <v/>
      </c>
      <c r="IIU91" s="90" t="str">
        <f t="shared" si="1752"/>
        <v/>
      </c>
      <c r="IIV91" s="90" t="str">
        <f t="shared" si="1752"/>
        <v/>
      </c>
      <c r="IIW91" s="90" t="str">
        <f t="shared" si="1752"/>
        <v/>
      </c>
      <c r="IIX91" s="90" t="str">
        <f t="shared" si="1752"/>
        <v/>
      </c>
      <c r="IIY91" s="90" t="str">
        <f t="shared" si="1752"/>
        <v/>
      </c>
      <c r="IIZ91" s="90" t="str">
        <f t="shared" si="1752"/>
        <v/>
      </c>
      <c r="IJA91" s="90" t="str">
        <f t="shared" si="1752"/>
        <v/>
      </c>
      <c r="IJB91" s="90" t="str">
        <f t="shared" si="1752"/>
        <v/>
      </c>
      <c r="IJC91" s="90" t="str">
        <f t="shared" si="1752"/>
        <v/>
      </c>
      <c r="IJD91" s="90" t="str">
        <f t="shared" si="1752"/>
        <v/>
      </c>
      <c r="IJE91" s="90" t="str">
        <f t="shared" si="1752"/>
        <v/>
      </c>
      <c r="IJF91" s="90" t="str">
        <f t="shared" si="1752"/>
        <v/>
      </c>
      <c r="IJG91" s="90" t="str">
        <f t="shared" si="1752"/>
        <v/>
      </c>
      <c r="IJH91" s="90" t="str">
        <f t="shared" si="1752"/>
        <v/>
      </c>
      <c r="IJI91" s="90" t="str">
        <f t="shared" si="1752"/>
        <v/>
      </c>
      <c r="IJJ91" s="90" t="str">
        <f t="shared" si="1752"/>
        <v/>
      </c>
      <c r="IJK91" s="90" t="str">
        <f t="shared" si="1752"/>
        <v/>
      </c>
      <c r="IJL91" s="90" t="str">
        <f t="shared" si="1752"/>
        <v/>
      </c>
      <c r="IJM91" s="90" t="str">
        <f t="shared" si="1752"/>
        <v/>
      </c>
      <c r="IJN91" s="90" t="str">
        <f t="shared" si="1752"/>
        <v/>
      </c>
      <c r="IJO91" s="90" t="str">
        <f t="shared" si="1752"/>
        <v/>
      </c>
      <c r="IJP91" s="90" t="str">
        <f t="shared" si="1752"/>
        <v/>
      </c>
      <c r="IJQ91" s="90" t="str">
        <f t="shared" si="1752"/>
        <v/>
      </c>
      <c r="IJR91" s="90" t="str">
        <f t="shared" si="1752"/>
        <v/>
      </c>
      <c r="IJS91" s="90" t="str">
        <f t="shared" si="1752"/>
        <v/>
      </c>
      <c r="IJT91" s="90" t="str">
        <f t="shared" si="1752"/>
        <v/>
      </c>
      <c r="IJU91" s="90" t="str">
        <f t="shared" si="1752"/>
        <v/>
      </c>
      <c r="IJV91" s="90" t="str">
        <f t="shared" si="1752"/>
        <v/>
      </c>
      <c r="IJW91" s="90" t="str">
        <f t="shared" si="1752"/>
        <v/>
      </c>
      <c r="IJX91" s="90" t="str">
        <f t="shared" si="1752"/>
        <v/>
      </c>
      <c r="IJY91" s="90" t="str">
        <f t="shared" si="1752"/>
        <v/>
      </c>
      <c r="IJZ91" s="90" t="str">
        <f t="shared" si="1752"/>
        <v/>
      </c>
      <c r="IKA91" s="90" t="str">
        <f t="shared" si="1752"/>
        <v/>
      </c>
      <c r="IKB91" s="90" t="str">
        <f t="shared" si="1752"/>
        <v/>
      </c>
      <c r="IKC91" s="90" t="str">
        <f t="shared" si="1752"/>
        <v/>
      </c>
      <c r="IKD91" s="90" t="str">
        <f t="shared" si="1752"/>
        <v/>
      </c>
      <c r="IKE91" s="90" t="str">
        <f t="shared" si="1752"/>
        <v/>
      </c>
      <c r="IKF91" s="90" t="str">
        <f t="shared" si="1752"/>
        <v/>
      </c>
      <c r="IKG91" s="90" t="str">
        <f t="shared" si="1752"/>
        <v/>
      </c>
      <c r="IKH91" s="90" t="str">
        <f t="shared" si="1752"/>
        <v/>
      </c>
      <c r="IKI91" s="90" t="str">
        <f t="shared" si="1752"/>
        <v/>
      </c>
      <c r="IKJ91" s="90" t="str">
        <f t="shared" si="1752"/>
        <v/>
      </c>
      <c r="IKK91" s="90" t="str">
        <f t="shared" si="1752"/>
        <v/>
      </c>
      <c r="IKL91" s="90" t="str">
        <f t="shared" si="1752"/>
        <v/>
      </c>
      <c r="IKM91" s="90" t="str">
        <f t="shared" si="1752"/>
        <v/>
      </c>
      <c r="IKN91" s="90" t="str">
        <f t="shared" si="1752"/>
        <v/>
      </c>
      <c r="IKO91" s="90" t="str">
        <f t="shared" si="1752"/>
        <v/>
      </c>
      <c r="IKP91" s="90" t="str">
        <f t="shared" si="1752"/>
        <v/>
      </c>
      <c r="IKQ91" s="90" t="str">
        <f t="shared" si="1752"/>
        <v/>
      </c>
      <c r="IKR91" s="90" t="str">
        <f t="shared" si="1752"/>
        <v/>
      </c>
      <c r="IKS91" s="90" t="str">
        <f t="shared" si="1752"/>
        <v/>
      </c>
      <c r="IKT91" s="90" t="str">
        <f t="shared" si="1752"/>
        <v/>
      </c>
      <c r="IKU91" s="90" t="str">
        <f t="shared" si="1752"/>
        <v/>
      </c>
      <c r="IKV91" s="90" t="str">
        <f t="shared" si="1752"/>
        <v/>
      </c>
      <c r="IKW91" s="90" t="str">
        <f t="shared" si="1752"/>
        <v/>
      </c>
      <c r="IKX91" s="90" t="str">
        <f t="shared" si="1752"/>
        <v/>
      </c>
      <c r="IKY91" s="90" t="str">
        <f t="shared" si="1752"/>
        <v/>
      </c>
      <c r="IKZ91" s="90" t="str">
        <f t="shared" si="1752"/>
        <v/>
      </c>
      <c r="ILA91" s="90" t="str">
        <f t="shared" si="1752"/>
        <v/>
      </c>
      <c r="ILB91" s="90" t="str">
        <f t="shared" si="1752"/>
        <v/>
      </c>
      <c r="ILC91" s="90" t="str">
        <f t="shared" si="1752"/>
        <v/>
      </c>
      <c r="ILD91" s="90" t="str">
        <f t="shared" si="1752"/>
        <v/>
      </c>
      <c r="ILE91" s="90" t="str">
        <f t="shared" ref="ILE91:INP91" si="1753">IF(AND(ILE$8&gt;14,ILE$8&lt;19, ILE$6="Male"),1,"")</f>
        <v/>
      </c>
      <c r="ILF91" s="90" t="str">
        <f t="shared" si="1753"/>
        <v/>
      </c>
      <c r="ILG91" s="90" t="str">
        <f t="shared" si="1753"/>
        <v/>
      </c>
      <c r="ILH91" s="90" t="str">
        <f t="shared" si="1753"/>
        <v/>
      </c>
      <c r="ILI91" s="90" t="str">
        <f t="shared" si="1753"/>
        <v/>
      </c>
      <c r="ILJ91" s="90" t="str">
        <f t="shared" si="1753"/>
        <v/>
      </c>
      <c r="ILK91" s="90" t="str">
        <f t="shared" si="1753"/>
        <v/>
      </c>
      <c r="ILL91" s="90" t="str">
        <f t="shared" si="1753"/>
        <v/>
      </c>
      <c r="ILM91" s="90" t="str">
        <f t="shared" si="1753"/>
        <v/>
      </c>
      <c r="ILN91" s="90" t="str">
        <f t="shared" si="1753"/>
        <v/>
      </c>
      <c r="ILO91" s="90" t="str">
        <f t="shared" si="1753"/>
        <v/>
      </c>
      <c r="ILP91" s="90" t="str">
        <f t="shared" si="1753"/>
        <v/>
      </c>
      <c r="ILQ91" s="90" t="str">
        <f t="shared" si="1753"/>
        <v/>
      </c>
      <c r="ILR91" s="90" t="str">
        <f t="shared" si="1753"/>
        <v/>
      </c>
      <c r="ILS91" s="90" t="str">
        <f t="shared" si="1753"/>
        <v/>
      </c>
      <c r="ILT91" s="90" t="str">
        <f t="shared" si="1753"/>
        <v/>
      </c>
      <c r="ILU91" s="90" t="str">
        <f t="shared" si="1753"/>
        <v/>
      </c>
      <c r="ILV91" s="90" t="str">
        <f t="shared" si="1753"/>
        <v/>
      </c>
      <c r="ILW91" s="90" t="str">
        <f t="shared" si="1753"/>
        <v/>
      </c>
      <c r="ILX91" s="90" t="str">
        <f t="shared" si="1753"/>
        <v/>
      </c>
      <c r="ILY91" s="90" t="str">
        <f t="shared" si="1753"/>
        <v/>
      </c>
      <c r="ILZ91" s="90" t="str">
        <f t="shared" si="1753"/>
        <v/>
      </c>
      <c r="IMA91" s="90" t="str">
        <f t="shared" si="1753"/>
        <v/>
      </c>
      <c r="IMB91" s="90" t="str">
        <f t="shared" si="1753"/>
        <v/>
      </c>
      <c r="IMC91" s="90" t="str">
        <f t="shared" si="1753"/>
        <v/>
      </c>
      <c r="IMD91" s="90" t="str">
        <f t="shared" si="1753"/>
        <v/>
      </c>
      <c r="IME91" s="90" t="str">
        <f t="shared" si="1753"/>
        <v/>
      </c>
      <c r="IMF91" s="90" t="str">
        <f t="shared" si="1753"/>
        <v/>
      </c>
      <c r="IMG91" s="90" t="str">
        <f t="shared" si="1753"/>
        <v/>
      </c>
      <c r="IMH91" s="90" t="str">
        <f t="shared" si="1753"/>
        <v/>
      </c>
      <c r="IMI91" s="90" t="str">
        <f t="shared" si="1753"/>
        <v/>
      </c>
      <c r="IMJ91" s="90" t="str">
        <f t="shared" si="1753"/>
        <v/>
      </c>
      <c r="IMK91" s="90" t="str">
        <f t="shared" si="1753"/>
        <v/>
      </c>
      <c r="IML91" s="90" t="str">
        <f t="shared" si="1753"/>
        <v/>
      </c>
      <c r="IMM91" s="90" t="str">
        <f t="shared" si="1753"/>
        <v/>
      </c>
      <c r="IMN91" s="90" t="str">
        <f t="shared" si="1753"/>
        <v/>
      </c>
      <c r="IMO91" s="90" t="str">
        <f t="shared" si="1753"/>
        <v/>
      </c>
      <c r="IMP91" s="90" t="str">
        <f t="shared" si="1753"/>
        <v/>
      </c>
      <c r="IMQ91" s="90" t="str">
        <f t="shared" si="1753"/>
        <v/>
      </c>
      <c r="IMR91" s="90" t="str">
        <f t="shared" si="1753"/>
        <v/>
      </c>
      <c r="IMS91" s="90" t="str">
        <f t="shared" si="1753"/>
        <v/>
      </c>
      <c r="IMT91" s="90" t="str">
        <f t="shared" si="1753"/>
        <v/>
      </c>
      <c r="IMU91" s="90" t="str">
        <f t="shared" si="1753"/>
        <v/>
      </c>
      <c r="IMV91" s="90" t="str">
        <f t="shared" si="1753"/>
        <v/>
      </c>
      <c r="IMW91" s="90" t="str">
        <f t="shared" si="1753"/>
        <v/>
      </c>
      <c r="IMX91" s="90" t="str">
        <f t="shared" si="1753"/>
        <v/>
      </c>
      <c r="IMY91" s="90" t="str">
        <f t="shared" si="1753"/>
        <v/>
      </c>
      <c r="IMZ91" s="90" t="str">
        <f t="shared" si="1753"/>
        <v/>
      </c>
      <c r="INA91" s="90" t="str">
        <f t="shared" si="1753"/>
        <v/>
      </c>
      <c r="INB91" s="90" t="str">
        <f t="shared" si="1753"/>
        <v/>
      </c>
      <c r="INC91" s="90" t="str">
        <f t="shared" si="1753"/>
        <v/>
      </c>
      <c r="IND91" s="90" t="str">
        <f t="shared" si="1753"/>
        <v/>
      </c>
      <c r="INE91" s="90" t="str">
        <f t="shared" si="1753"/>
        <v/>
      </c>
      <c r="INF91" s="90" t="str">
        <f t="shared" si="1753"/>
        <v/>
      </c>
      <c r="ING91" s="90" t="str">
        <f t="shared" si="1753"/>
        <v/>
      </c>
      <c r="INH91" s="90" t="str">
        <f t="shared" si="1753"/>
        <v/>
      </c>
      <c r="INI91" s="90" t="str">
        <f t="shared" si="1753"/>
        <v/>
      </c>
      <c r="INJ91" s="90" t="str">
        <f t="shared" si="1753"/>
        <v/>
      </c>
      <c r="INK91" s="90" t="str">
        <f t="shared" si="1753"/>
        <v/>
      </c>
      <c r="INL91" s="90" t="str">
        <f t="shared" si="1753"/>
        <v/>
      </c>
      <c r="INM91" s="90" t="str">
        <f t="shared" si="1753"/>
        <v/>
      </c>
      <c r="INN91" s="90" t="str">
        <f t="shared" si="1753"/>
        <v/>
      </c>
      <c r="INO91" s="90" t="str">
        <f t="shared" si="1753"/>
        <v/>
      </c>
      <c r="INP91" s="90" t="str">
        <f t="shared" si="1753"/>
        <v/>
      </c>
      <c r="INQ91" s="90" t="str">
        <f t="shared" ref="INQ91:IQB91" si="1754">IF(AND(INQ$8&gt;14,INQ$8&lt;19, INQ$6="Male"),1,"")</f>
        <v/>
      </c>
      <c r="INR91" s="90" t="str">
        <f t="shared" si="1754"/>
        <v/>
      </c>
      <c r="INS91" s="90" t="str">
        <f t="shared" si="1754"/>
        <v/>
      </c>
      <c r="INT91" s="90" t="str">
        <f t="shared" si="1754"/>
        <v/>
      </c>
      <c r="INU91" s="90" t="str">
        <f t="shared" si="1754"/>
        <v/>
      </c>
      <c r="INV91" s="90" t="str">
        <f t="shared" si="1754"/>
        <v/>
      </c>
      <c r="INW91" s="90" t="str">
        <f t="shared" si="1754"/>
        <v/>
      </c>
      <c r="INX91" s="90" t="str">
        <f t="shared" si="1754"/>
        <v/>
      </c>
      <c r="INY91" s="90" t="str">
        <f t="shared" si="1754"/>
        <v/>
      </c>
      <c r="INZ91" s="90" t="str">
        <f t="shared" si="1754"/>
        <v/>
      </c>
      <c r="IOA91" s="90" t="str">
        <f t="shared" si="1754"/>
        <v/>
      </c>
      <c r="IOB91" s="90" t="str">
        <f t="shared" si="1754"/>
        <v/>
      </c>
      <c r="IOC91" s="90" t="str">
        <f t="shared" si="1754"/>
        <v/>
      </c>
      <c r="IOD91" s="90" t="str">
        <f t="shared" si="1754"/>
        <v/>
      </c>
      <c r="IOE91" s="90" t="str">
        <f t="shared" si="1754"/>
        <v/>
      </c>
      <c r="IOF91" s="90" t="str">
        <f t="shared" si="1754"/>
        <v/>
      </c>
      <c r="IOG91" s="90" t="str">
        <f t="shared" si="1754"/>
        <v/>
      </c>
      <c r="IOH91" s="90" t="str">
        <f t="shared" si="1754"/>
        <v/>
      </c>
      <c r="IOI91" s="90" t="str">
        <f t="shared" si="1754"/>
        <v/>
      </c>
      <c r="IOJ91" s="90" t="str">
        <f t="shared" si="1754"/>
        <v/>
      </c>
      <c r="IOK91" s="90" t="str">
        <f t="shared" si="1754"/>
        <v/>
      </c>
      <c r="IOL91" s="90" t="str">
        <f t="shared" si="1754"/>
        <v/>
      </c>
      <c r="IOM91" s="90" t="str">
        <f t="shared" si="1754"/>
        <v/>
      </c>
      <c r="ION91" s="90" t="str">
        <f t="shared" si="1754"/>
        <v/>
      </c>
      <c r="IOO91" s="90" t="str">
        <f t="shared" si="1754"/>
        <v/>
      </c>
      <c r="IOP91" s="90" t="str">
        <f t="shared" si="1754"/>
        <v/>
      </c>
      <c r="IOQ91" s="90" t="str">
        <f t="shared" si="1754"/>
        <v/>
      </c>
      <c r="IOR91" s="90" t="str">
        <f t="shared" si="1754"/>
        <v/>
      </c>
      <c r="IOS91" s="90" t="str">
        <f t="shared" si="1754"/>
        <v/>
      </c>
      <c r="IOT91" s="90" t="str">
        <f t="shared" si="1754"/>
        <v/>
      </c>
      <c r="IOU91" s="90" t="str">
        <f t="shared" si="1754"/>
        <v/>
      </c>
      <c r="IOV91" s="90" t="str">
        <f t="shared" si="1754"/>
        <v/>
      </c>
      <c r="IOW91" s="90" t="str">
        <f t="shared" si="1754"/>
        <v/>
      </c>
      <c r="IOX91" s="90" t="str">
        <f t="shared" si="1754"/>
        <v/>
      </c>
      <c r="IOY91" s="90" t="str">
        <f t="shared" si="1754"/>
        <v/>
      </c>
      <c r="IOZ91" s="90" t="str">
        <f t="shared" si="1754"/>
        <v/>
      </c>
      <c r="IPA91" s="90" t="str">
        <f t="shared" si="1754"/>
        <v/>
      </c>
      <c r="IPB91" s="90" t="str">
        <f t="shared" si="1754"/>
        <v/>
      </c>
      <c r="IPC91" s="90" t="str">
        <f t="shared" si="1754"/>
        <v/>
      </c>
      <c r="IPD91" s="90" t="str">
        <f t="shared" si="1754"/>
        <v/>
      </c>
      <c r="IPE91" s="90" t="str">
        <f t="shared" si="1754"/>
        <v/>
      </c>
      <c r="IPF91" s="90" t="str">
        <f t="shared" si="1754"/>
        <v/>
      </c>
      <c r="IPG91" s="90" t="str">
        <f t="shared" si="1754"/>
        <v/>
      </c>
      <c r="IPH91" s="90" t="str">
        <f t="shared" si="1754"/>
        <v/>
      </c>
      <c r="IPI91" s="90" t="str">
        <f t="shared" si="1754"/>
        <v/>
      </c>
      <c r="IPJ91" s="90" t="str">
        <f t="shared" si="1754"/>
        <v/>
      </c>
      <c r="IPK91" s="90" t="str">
        <f t="shared" si="1754"/>
        <v/>
      </c>
      <c r="IPL91" s="90" t="str">
        <f t="shared" si="1754"/>
        <v/>
      </c>
      <c r="IPM91" s="90" t="str">
        <f t="shared" si="1754"/>
        <v/>
      </c>
      <c r="IPN91" s="90" t="str">
        <f t="shared" si="1754"/>
        <v/>
      </c>
      <c r="IPO91" s="90" t="str">
        <f t="shared" si="1754"/>
        <v/>
      </c>
      <c r="IPP91" s="90" t="str">
        <f t="shared" si="1754"/>
        <v/>
      </c>
      <c r="IPQ91" s="90" t="str">
        <f t="shared" si="1754"/>
        <v/>
      </c>
      <c r="IPR91" s="90" t="str">
        <f t="shared" si="1754"/>
        <v/>
      </c>
      <c r="IPS91" s="90" t="str">
        <f t="shared" si="1754"/>
        <v/>
      </c>
      <c r="IPT91" s="90" t="str">
        <f t="shared" si="1754"/>
        <v/>
      </c>
      <c r="IPU91" s="90" t="str">
        <f t="shared" si="1754"/>
        <v/>
      </c>
      <c r="IPV91" s="90" t="str">
        <f t="shared" si="1754"/>
        <v/>
      </c>
      <c r="IPW91" s="90" t="str">
        <f t="shared" si="1754"/>
        <v/>
      </c>
      <c r="IPX91" s="90" t="str">
        <f t="shared" si="1754"/>
        <v/>
      </c>
      <c r="IPY91" s="90" t="str">
        <f t="shared" si="1754"/>
        <v/>
      </c>
      <c r="IPZ91" s="90" t="str">
        <f t="shared" si="1754"/>
        <v/>
      </c>
      <c r="IQA91" s="90" t="str">
        <f t="shared" si="1754"/>
        <v/>
      </c>
      <c r="IQB91" s="90" t="str">
        <f t="shared" si="1754"/>
        <v/>
      </c>
      <c r="IQC91" s="90" t="str">
        <f t="shared" ref="IQC91:ISN91" si="1755">IF(AND(IQC$8&gt;14,IQC$8&lt;19, IQC$6="Male"),1,"")</f>
        <v/>
      </c>
      <c r="IQD91" s="90" t="str">
        <f t="shared" si="1755"/>
        <v/>
      </c>
      <c r="IQE91" s="90" t="str">
        <f t="shared" si="1755"/>
        <v/>
      </c>
      <c r="IQF91" s="90" t="str">
        <f t="shared" si="1755"/>
        <v/>
      </c>
      <c r="IQG91" s="90" t="str">
        <f t="shared" si="1755"/>
        <v/>
      </c>
      <c r="IQH91" s="90" t="str">
        <f t="shared" si="1755"/>
        <v/>
      </c>
      <c r="IQI91" s="90" t="str">
        <f t="shared" si="1755"/>
        <v/>
      </c>
      <c r="IQJ91" s="90" t="str">
        <f t="shared" si="1755"/>
        <v/>
      </c>
      <c r="IQK91" s="90" t="str">
        <f t="shared" si="1755"/>
        <v/>
      </c>
      <c r="IQL91" s="90" t="str">
        <f t="shared" si="1755"/>
        <v/>
      </c>
      <c r="IQM91" s="90" t="str">
        <f t="shared" si="1755"/>
        <v/>
      </c>
      <c r="IQN91" s="90" t="str">
        <f t="shared" si="1755"/>
        <v/>
      </c>
      <c r="IQO91" s="90" t="str">
        <f t="shared" si="1755"/>
        <v/>
      </c>
      <c r="IQP91" s="90" t="str">
        <f t="shared" si="1755"/>
        <v/>
      </c>
      <c r="IQQ91" s="90" t="str">
        <f t="shared" si="1755"/>
        <v/>
      </c>
      <c r="IQR91" s="90" t="str">
        <f t="shared" si="1755"/>
        <v/>
      </c>
      <c r="IQS91" s="90" t="str">
        <f t="shared" si="1755"/>
        <v/>
      </c>
      <c r="IQT91" s="90" t="str">
        <f t="shared" si="1755"/>
        <v/>
      </c>
      <c r="IQU91" s="90" t="str">
        <f t="shared" si="1755"/>
        <v/>
      </c>
      <c r="IQV91" s="90" t="str">
        <f t="shared" si="1755"/>
        <v/>
      </c>
      <c r="IQW91" s="90" t="str">
        <f t="shared" si="1755"/>
        <v/>
      </c>
      <c r="IQX91" s="90" t="str">
        <f t="shared" si="1755"/>
        <v/>
      </c>
      <c r="IQY91" s="90" t="str">
        <f t="shared" si="1755"/>
        <v/>
      </c>
      <c r="IQZ91" s="90" t="str">
        <f t="shared" si="1755"/>
        <v/>
      </c>
      <c r="IRA91" s="90" t="str">
        <f t="shared" si="1755"/>
        <v/>
      </c>
      <c r="IRB91" s="90" t="str">
        <f t="shared" si="1755"/>
        <v/>
      </c>
      <c r="IRC91" s="90" t="str">
        <f t="shared" si="1755"/>
        <v/>
      </c>
      <c r="IRD91" s="90" t="str">
        <f t="shared" si="1755"/>
        <v/>
      </c>
      <c r="IRE91" s="90" t="str">
        <f t="shared" si="1755"/>
        <v/>
      </c>
      <c r="IRF91" s="90" t="str">
        <f t="shared" si="1755"/>
        <v/>
      </c>
      <c r="IRG91" s="90" t="str">
        <f t="shared" si="1755"/>
        <v/>
      </c>
      <c r="IRH91" s="90" t="str">
        <f t="shared" si="1755"/>
        <v/>
      </c>
      <c r="IRI91" s="90" t="str">
        <f t="shared" si="1755"/>
        <v/>
      </c>
      <c r="IRJ91" s="90" t="str">
        <f t="shared" si="1755"/>
        <v/>
      </c>
      <c r="IRK91" s="90" t="str">
        <f t="shared" si="1755"/>
        <v/>
      </c>
      <c r="IRL91" s="90" t="str">
        <f t="shared" si="1755"/>
        <v/>
      </c>
      <c r="IRM91" s="90" t="str">
        <f t="shared" si="1755"/>
        <v/>
      </c>
      <c r="IRN91" s="90" t="str">
        <f t="shared" si="1755"/>
        <v/>
      </c>
      <c r="IRO91" s="90" t="str">
        <f t="shared" si="1755"/>
        <v/>
      </c>
      <c r="IRP91" s="90" t="str">
        <f t="shared" si="1755"/>
        <v/>
      </c>
      <c r="IRQ91" s="90" t="str">
        <f t="shared" si="1755"/>
        <v/>
      </c>
      <c r="IRR91" s="90" t="str">
        <f t="shared" si="1755"/>
        <v/>
      </c>
      <c r="IRS91" s="90" t="str">
        <f t="shared" si="1755"/>
        <v/>
      </c>
      <c r="IRT91" s="90" t="str">
        <f t="shared" si="1755"/>
        <v/>
      </c>
      <c r="IRU91" s="90" t="str">
        <f t="shared" si="1755"/>
        <v/>
      </c>
      <c r="IRV91" s="90" t="str">
        <f t="shared" si="1755"/>
        <v/>
      </c>
      <c r="IRW91" s="90" t="str">
        <f t="shared" si="1755"/>
        <v/>
      </c>
      <c r="IRX91" s="90" t="str">
        <f t="shared" si="1755"/>
        <v/>
      </c>
      <c r="IRY91" s="90" t="str">
        <f t="shared" si="1755"/>
        <v/>
      </c>
      <c r="IRZ91" s="90" t="str">
        <f t="shared" si="1755"/>
        <v/>
      </c>
      <c r="ISA91" s="90" t="str">
        <f t="shared" si="1755"/>
        <v/>
      </c>
      <c r="ISB91" s="90" t="str">
        <f t="shared" si="1755"/>
        <v/>
      </c>
      <c r="ISC91" s="90" t="str">
        <f t="shared" si="1755"/>
        <v/>
      </c>
      <c r="ISD91" s="90" t="str">
        <f t="shared" si="1755"/>
        <v/>
      </c>
      <c r="ISE91" s="90" t="str">
        <f t="shared" si="1755"/>
        <v/>
      </c>
      <c r="ISF91" s="90" t="str">
        <f t="shared" si="1755"/>
        <v/>
      </c>
      <c r="ISG91" s="90" t="str">
        <f t="shared" si="1755"/>
        <v/>
      </c>
      <c r="ISH91" s="90" t="str">
        <f t="shared" si="1755"/>
        <v/>
      </c>
      <c r="ISI91" s="90" t="str">
        <f t="shared" si="1755"/>
        <v/>
      </c>
      <c r="ISJ91" s="90" t="str">
        <f t="shared" si="1755"/>
        <v/>
      </c>
      <c r="ISK91" s="90" t="str">
        <f t="shared" si="1755"/>
        <v/>
      </c>
      <c r="ISL91" s="90" t="str">
        <f t="shared" si="1755"/>
        <v/>
      </c>
      <c r="ISM91" s="90" t="str">
        <f t="shared" si="1755"/>
        <v/>
      </c>
      <c r="ISN91" s="90" t="str">
        <f t="shared" si="1755"/>
        <v/>
      </c>
      <c r="ISO91" s="90" t="str">
        <f t="shared" ref="ISO91:IUZ91" si="1756">IF(AND(ISO$8&gt;14,ISO$8&lt;19, ISO$6="Male"),1,"")</f>
        <v/>
      </c>
      <c r="ISP91" s="90" t="str">
        <f t="shared" si="1756"/>
        <v/>
      </c>
      <c r="ISQ91" s="90" t="str">
        <f t="shared" si="1756"/>
        <v/>
      </c>
      <c r="ISR91" s="90" t="str">
        <f t="shared" si="1756"/>
        <v/>
      </c>
      <c r="ISS91" s="90" t="str">
        <f t="shared" si="1756"/>
        <v/>
      </c>
      <c r="IST91" s="90" t="str">
        <f t="shared" si="1756"/>
        <v/>
      </c>
      <c r="ISU91" s="90" t="str">
        <f t="shared" si="1756"/>
        <v/>
      </c>
      <c r="ISV91" s="90" t="str">
        <f t="shared" si="1756"/>
        <v/>
      </c>
      <c r="ISW91" s="90" t="str">
        <f t="shared" si="1756"/>
        <v/>
      </c>
      <c r="ISX91" s="90" t="str">
        <f t="shared" si="1756"/>
        <v/>
      </c>
      <c r="ISY91" s="90" t="str">
        <f t="shared" si="1756"/>
        <v/>
      </c>
      <c r="ISZ91" s="90" t="str">
        <f t="shared" si="1756"/>
        <v/>
      </c>
      <c r="ITA91" s="90" t="str">
        <f t="shared" si="1756"/>
        <v/>
      </c>
      <c r="ITB91" s="90" t="str">
        <f t="shared" si="1756"/>
        <v/>
      </c>
      <c r="ITC91" s="90" t="str">
        <f t="shared" si="1756"/>
        <v/>
      </c>
      <c r="ITD91" s="90" t="str">
        <f t="shared" si="1756"/>
        <v/>
      </c>
      <c r="ITE91" s="90" t="str">
        <f t="shared" si="1756"/>
        <v/>
      </c>
      <c r="ITF91" s="90" t="str">
        <f t="shared" si="1756"/>
        <v/>
      </c>
      <c r="ITG91" s="90" t="str">
        <f t="shared" si="1756"/>
        <v/>
      </c>
      <c r="ITH91" s="90" t="str">
        <f t="shared" si="1756"/>
        <v/>
      </c>
      <c r="ITI91" s="90" t="str">
        <f t="shared" si="1756"/>
        <v/>
      </c>
      <c r="ITJ91" s="90" t="str">
        <f t="shared" si="1756"/>
        <v/>
      </c>
      <c r="ITK91" s="90" t="str">
        <f t="shared" si="1756"/>
        <v/>
      </c>
      <c r="ITL91" s="90" t="str">
        <f t="shared" si="1756"/>
        <v/>
      </c>
      <c r="ITM91" s="90" t="str">
        <f t="shared" si="1756"/>
        <v/>
      </c>
      <c r="ITN91" s="90" t="str">
        <f t="shared" si="1756"/>
        <v/>
      </c>
      <c r="ITO91" s="90" t="str">
        <f t="shared" si="1756"/>
        <v/>
      </c>
      <c r="ITP91" s="90" t="str">
        <f t="shared" si="1756"/>
        <v/>
      </c>
      <c r="ITQ91" s="90" t="str">
        <f t="shared" si="1756"/>
        <v/>
      </c>
      <c r="ITR91" s="90" t="str">
        <f t="shared" si="1756"/>
        <v/>
      </c>
      <c r="ITS91" s="90" t="str">
        <f t="shared" si="1756"/>
        <v/>
      </c>
      <c r="ITT91" s="90" t="str">
        <f t="shared" si="1756"/>
        <v/>
      </c>
      <c r="ITU91" s="90" t="str">
        <f t="shared" si="1756"/>
        <v/>
      </c>
      <c r="ITV91" s="90" t="str">
        <f t="shared" si="1756"/>
        <v/>
      </c>
      <c r="ITW91" s="90" t="str">
        <f t="shared" si="1756"/>
        <v/>
      </c>
      <c r="ITX91" s="90" t="str">
        <f t="shared" si="1756"/>
        <v/>
      </c>
      <c r="ITY91" s="90" t="str">
        <f t="shared" si="1756"/>
        <v/>
      </c>
      <c r="ITZ91" s="90" t="str">
        <f t="shared" si="1756"/>
        <v/>
      </c>
      <c r="IUA91" s="90" t="str">
        <f t="shared" si="1756"/>
        <v/>
      </c>
      <c r="IUB91" s="90" t="str">
        <f t="shared" si="1756"/>
        <v/>
      </c>
      <c r="IUC91" s="90" t="str">
        <f t="shared" si="1756"/>
        <v/>
      </c>
      <c r="IUD91" s="90" t="str">
        <f t="shared" si="1756"/>
        <v/>
      </c>
      <c r="IUE91" s="90" t="str">
        <f t="shared" si="1756"/>
        <v/>
      </c>
      <c r="IUF91" s="90" t="str">
        <f t="shared" si="1756"/>
        <v/>
      </c>
      <c r="IUG91" s="90" t="str">
        <f t="shared" si="1756"/>
        <v/>
      </c>
      <c r="IUH91" s="90" t="str">
        <f t="shared" si="1756"/>
        <v/>
      </c>
      <c r="IUI91" s="90" t="str">
        <f t="shared" si="1756"/>
        <v/>
      </c>
      <c r="IUJ91" s="90" t="str">
        <f t="shared" si="1756"/>
        <v/>
      </c>
      <c r="IUK91" s="90" t="str">
        <f t="shared" si="1756"/>
        <v/>
      </c>
      <c r="IUL91" s="90" t="str">
        <f t="shared" si="1756"/>
        <v/>
      </c>
      <c r="IUM91" s="90" t="str">
        <f t="shared" si="1756"/>
        <v/>
      </c>
      <c r="IUN91" s="90" t="str">
        <f t="shared" si="1756"/>
        <v/>
      </c>
      <c r="IUO91" s="90" t="str">
        <f t="shared" si="1756"/>
        <v/>
      </c>
      <c r="IUP91" s="90" t="str">
        <f t="shared" si="1756"/>
        <v/>
      </c>
      <c r="IUQ91" s="90" t="str">
        <f t="shared" si="1756"/>
        <v/>
      </c>
      <c r="IUR91" s="90" t="str">
        <f t="shared" si="1756"/>
        <v/>
      </c>
      <c r="IUS91" s="90" t="str">
        <f t="shared" si="1756"/>
        <v/>
      </c>
      <c r="IUT91" s="90" t="str">
        <f t="shared" si="1756"/>
        <v/>
      </c>
      <c r="IUU91" s="90" t="str">
        <f t="shared" si="1756"/>
        <v/>
      </c>
      <c r="IUV91" s="90" t="str">
        <f t="shared" si="1756"/>
        <v/>
      </c>
      <c r="IUW91" s="90" t="str">
        <f t="shared" si="1756"/>
        <v/>
      </c>
      <c r="IUX91" s="90" t="str">
        <f t="shared" si="1756"/>
        <v/>
      </c>
      <c r="IUY91" s="90" t="str">
        <f t="shared" si="1756"/>
        <v/>
      </c>
      <c r="IUZ91" s="90" t="str">
        <f t="shared" si="1756"/>
        <v/>
      </c>
      <c r="IVA91" s="90" t="str">
        <f t="shared" ref="IVA91:IXL91" si="1757">IF(AND(IVA$8&gt;14,IVA$8&lt;19, IVA$6="Male"),1,"")</f>
        <v/>
      </c>
      <c r="IVB91" s="90" t="str">
        <f t="shared" si="1757"/>
        <v/>
      </c>
      <c r="IVC91" s="90" t="str">
        <f t="shared" si="1757"/>
        <v/>
      </c>
      <c r="IVD91" s="90" t="str">
        <f t="shared" si="1757"/>
        <v/>
      </c>
      <c r="IVE91" s="90" t="str">
        <f t="shared" si="1757"/>
        <v/>
      </c>
      <c r="IVF91" s="90" t="str">
        <f t="shared" si="1757"/>
        <v/>
      </c>
      <c r="IVG91" s="90" t="str">
        <f t="shared" si="1757"/>
        <v/>
      </c>
      <c r="IVH91" s="90" t="str">
        <f t="shared" si="1757"/>
        <v/>
      </c>
      <c r="IVI91" s="90" t="str">
        <f t="shared" si="1757"/>
        <v/>
      </c>
      <c r="IVJ91" s="90" t="str">
        <f t="shared" si="1757"/>
        <v/>
      </c>
      <c r="IVK91" s="90" t="str">
        <f t="shared" si="1757"/>
        <v/>
      </c>
      <c r="IVL91" s="90" t="str">
        <f t="shared" si="1757"/>
        <v/>
      </c>
      <c r="IVM91" s="90" t="str">
        <f t="shared" si="1757"/>
        <v/>
      </c>
      <c r="IVN91" s="90" t="str">
        <f t="shared" si="1757"/>
        <v/>
      </c>
      <c r="IVO91" s="90" t="str">
        <f t="shared" si="1757"/>
        <v/>
      </c>
      <c r="IVP91" s="90" t="str">
        <f t="shared" si="1757"/>
        <v/>
      </c>
      <c r="IVQ91" s="90" t="str">
        <f t="shared" si="1757"/>
        <v/>
      </c>
      <c r="IVR91" s="90" t="str">
        <f t="shared" si="1757"/>
        <v/>
      </c>
      <c r="IVS91" s="90" t="str">
        <f t="shared" si="1757"/>
        <v/>
      </c>
      <c r="IVT91" s="90" t="str">
        <f t="shared" si="1757"/>
        <v/>
      </c>
      <c r="IVU91" s="90" t="str">
        <f t="shared" si="1757"/>
        <v/>
      </c>
      <c r="IVV91" s="90" t="str">
        <f t="shared" si="1757"/>
        <v/>
      </c>
      <c r="IVW91" s="90" t="str">
        <f t="shared" si="1757"/>
        <v/>
      </c>
      <c r="IVX91" s="90" t="str">
        <f t="shared" si="1757"/>
        <v/>
      </c>
      <c r="IVY91" s="90" t="str">
        <f t="shared" si="1757"/>
        <v/>
      </c>
      <c r="IVZ91" s="90" t="str">
        <f t="shared" si="1757"/>
        <v/>
      </c>
      <c r="IWA91" s="90" t="str">
        <f t="shared" si="1757"/>
        <v/>
      </c>
      <c r="IWB91" s="90" t="str">
        <f t="shared" si="1757"/>
        <v/>
      </c>
      <c r="IWC91" s="90" t="str">
        <f t="shared" si="1757"/>
        <v/>
      </c>
      <c r="IWD91" s="90" t="str">
        <f t="shared" si="1757"/>
        <v/>
      </c>
      <c r="IWE91" s="90" t="str">
        <f t="shared" si="1757"/>
        <v/>
      </c>
      <c r="IWF91" s="90" t="str">
        <f t="shared" si="1757"/>
        <v/>
      </c>
      <c r="IWG91" s="90" t="str">
        <f t="shared" si="1757"/>
        <v/>
      </c>
      <c r="IWH91" s="90" t="str">
        <f t="shared" si="1757"/>
        <v/>
      </c>
      <c r="IWI91" s="90" t="str">
        <f t="shared" si="1757"/>
        <v/>
      </c>
      <c r="IWJ91" s="90" t="str">
        <f t="shared" si="1757"/>
        <v/>
      </c>
      <c r="IWK91" s="90" t="str">
        <f t="shared" si="1757"/>
        <v/>
      </c>
      <c r="IWL91" s="90" t="str">
        <f t="shared" si="1757"/>
        <v/>
      </c>
      <c r="IWM91" s="90" t="str">
        <f t="shared" si="1757"/>
        <v/>
      </c>
      <c r="IWN91" s="90" t="str">
        <f t="shared" si="1757"/>
        <v/>
      </c>
      <c r="IWO91" s="90" t="str">
        <f t="shared" si="1757"/>
        <v/>
      </c>
      <c r="IWP91" s="90" t="str">
        <f t="shared" si="1757"/>
        <v/>
      </c>
      <c r="IWQ91" s="90" t="str">
        <f t="shared" si="1757"/>
        <v/>
      </c>
      <c r="IWR91" s="90" t="str">
        <f t="shared" si="1757"/>
        <v/>
      </c>
      <c r="IWS91" s="90" t="str">
        <f t="shared" si="1757"/>
        <v/>
      </c>
      <c r="IWT91" s="90" t="str">
        <f t="shared" si="1757"/>
        <v/>
      </c>
      <c r="IWU91" s="90" t="str">
        <f t="shared" si="1757"/>
        <v/>
      </c>
      <c r="IWV91" s="90" t="str">
        <f t="shared" si="1757"/>
        <v/>
      </c>
      <c r="IWW91" s="90" t="str">
        <f t="shared" si="1757"/>
        <v/>
      </c>
      <c r="IWX91" s="90" t="str">
        <f t="shared" si="1757"/>
        <v/>
      </c>
      <c r="IWY91" s="90" t="str">
        <f t="shared" si="1757"/>
        <v/>
      </c>
      <c r="IWZ91" s="90" t="str">
        <f t="shared" si="1757"/>
        <v/>
      </c>
      <c r="IXA91" s="90" t="str">
        <f t="shared" si="1757"/>
        <v/>
      </c>
      <c r="IXB91" s="90" t="str">
        <f t="shared" si="1757"/>
        <v/>
      </c>
      <c r="IXC91" s="90" t="str">
        <f t="shared" si="1757"/>
        <v/>
      </c>
      <c r="IXD91" s="90" t="str">
        <f t="shared" si="1757"/>
        <v/>
      </c>
      <c r="IXE91" s="90" t="str">
        <f t="shared" si="1757"/>
        <v/>
      </c>
      <c r="IXF91" s="90" t="str">
        <f t="shared" si="1757"/>
        <v/>
      </c>
      <c r="IXG91" s="90" t="str">
        <f t="shared" si="1757"/>
        <v/>
      </c>
      <c r="IXH91" s="90" t="str">
        <f t="shared" si="1757"/>
        <v/>
      </c>
      <c r="IXI91" s="90" t="str">
        <f t="shared" si="1757"/>
        <v/>
      </c>
      <c r="IXJ91" s="90" t="str">
        <f t="shared" si="1757"/>
        <v/>
      </c>
      <c r="IXK91" s="90" t="str">
        <f t="shared" si="1757"/>
        <v/>
      </c>
      <c r="IXL91" s="90" t="str">
        <f t="shared" si="1757"/>
        <v/>
      </c>
      <c r="IXM91" s="90" t="str">
        <f t="shared" ref="IXM91:IZX91" si="1758">IF(AND(IXM$8&gt;14,IXM$8&lt;19, IXM$6="Male"),1,"")</f>
        <v/>
      </c>
      <c r="IXN91" s="90" t="str">
        <f t="shared" si="1758"/>
        <v/>
      </c>
      <c r="IXO91" s="90" t="str">
        <f t="shared" si="1758"/>
        <v/>
      </c>
      <c r="IXP91" s="90" t="str">
        <f t="shared" si="1758"/>
        <v/>
      </c>
      <c r="IXQ91" s="90" t="str">
        <f t="shared" si="1758"/>
        <v/>
      </c>
      <c r="IXR91" s="90" t="str">
        <f t="shared" si="1758"/>
        <v/>
      </c>
      <c r="IXS91" s="90" t="str">
        <f t="shared" si="1758"/>
        <v/>
      </c>
      <c r="IXT91" s="90" t="str">
        <f t="shared" si="1758"/>
        <v/>
      </c>
      <c r="IXU91" s="90" t="str">
        <f t="shared" si="1758"/>
        <v/>
      </c>
      <c r="IXV91" s="90" t="str">
        <f t="shared" si="1758"/>
        <v/>
      </c>
      <c r="IXW91" s="90" t="str">
        <f t="shared" si="1758"/>
        <v/>
      </c>
      <c r="IXX91" s="90" t="str">
        <f t="shared" si="1758"/>
        <v/>
      </c>
      <c r="IXY91" s="90" t="str">
        <f t="shared" si="1758"/>
        <v/>
      </c>
      <c r="IXZ91" s="90" t="str">
        <f t="shared" si="1758"/>
        <v/>
      </c>
      <c r="IYA91" s="90" t="str">
        <f t="shared" si="1758"/>
        <v/>
      </c>
      <c r="IYB91" s="90" t="str">
        <f t="shared" si="1758"/>
        <v/>
      </c>
      <c r="IYC91" s="90" t="str">
        <f t="shared" si="1758"/>
        <v/>
      </c>
      <c r="IYD91" s="90" t="str">
        <f t="shared" si="1758"/>
        <v/>
      </c>
      <c r="IYE91" s="90" t="str">
        <f t="shared" si="1758"/>
        <v/>
      </c>
      <c r="IYF91" s="90" t="str">
        <f t="shared" si="1758"/>
        <v/>
      </c>
      <c r="IYG91" s="90" t="str">
        <f t="shared" si="1758"/>
        <v/>
      </c>
      <c r="IYH91" s="90" t="str">
        <f t="shared" si="1758"/>
        <v/>
      </c>
      <c r="IYI91" s="90" t="str">
        <f t="shared" si="1758"/>
        <v/>
      </c>
      <c r="IYJ91" s="90" t="str">
        <f t="shared" si="1758"/>
        <v/>
      </c>
      <c r="IYK91" s="90" t="str">
        <f t="shared" si="1758"/>
        <v/>
      </c>
      <c r="IYL91" s="90" t="str">
        <f t="shared" si="1758"/>
        <v/>
      </c>
      <c r="IYM91" s="90" t="str">
        <f t="shared" si="1758"/>
        <v/>
      </c>
      <c r="IYN91" s="90" t="str">
        <f t="shared" si="1758"/>
        <v/>
      </c>
      <c r="IYO91" s="90" t="str">
        <f t="shared" si="1758"/>
        <v/>
      </c>
      <c r="IYP91" s="90" t="str">
        <f t="shared" si="1758"/>
        <v/>
      </c>
      <c r="IYQ91" s="90" t="str">
        <f t="shared" si="1758"/>
        <v/>
      </c>
      <c r="IYR91" s="90" t="str">
        <f t="shared" si="1758"/>
        <v/>
      </c>
      <c r="IYS91" s="90" t="str">
        <f t="shared" si="1758"/>
        <v/>
      </c>
      <c r="IYT91" s="90" t="str">
        <f t="shared" si="1758"/>
        <v/>
      </c>
      <c r="IYU91" s="90" t="str">
        <f t="shared" si="1758"/>
        <v/>
      </c>
      <c r="IYV91" s="90" t="str">
        <f t="shared" si="1758"/>
        <v/>
      </c>
      <c r="IYW91" s="90" t="str">
        <f t="shared" si="1758"/>
        <v/>
      </c>
      <c r="IYX91" s="90" t="str">
        <f t="shared" si="1758"/>
        <v/>
      </c>
      <c r="IYY91" s="90" t="str">
        <f t="shared" si="1758"/>
        <v/>
      </c>
      <c r="IYZ91" s="90" t="str">
        <f t="shared" si="1758"/>
        <v/>
      </c>
      <c r="IZA91" s="90" t="str">
        <f t="shared" si="1758"/>
        <v/>
      </c>
      <c r="IZB91" s="90" t="str">
        <f t="shared" si="1758"/>
        <v/>
      </c>
      <c r="IZC91" s="90" t="str">
        <f t="shared" si="1758"/>
        <v/>
      </c>
      <c r="IZD91" s="90" t="str">
        <f t="shared" si="1758"/>
        <v/>
      </c>
      <c r="IZE91" s="90" t="str">
        <f t="shared" si="1758"/>
        <v/>
      </c>
      <c r="IZF91" s="90" t="str">
        <f t="shared" si="1758"/>
        <v/>
      </c>
      <c r="IZG91" s="90" t="str">
        <f t="shared" si="1758"/>
        <v/>
      </c>
      <c r="IZH91" s="90" t="str">
        <f t="shared" si="1758"/>
        <v/>
      </c>
      <c r="IZI91" s="90" t="str">
        <f t="shared" si="1758"/>
        <v/>
      </c>
      <c r="IZJ91" s="90" t="str">
        <f t="shared" si="1758"/>
        <v/>
      </c>
      <c r="IZK91" s="90" t="str">
        <f t="shared" si="1758"/>
        <v/>
      </c>
      <c r="IZL91" s="90" t="str">
        <f t="shared" si="1758"/>
        <v/>
      </c>
      <c r="IZM91" s="90" t="str">
        <f t="shared" si="1758"/>
        <v/>
      </c>
      <c r="IZN91" s="90" t="str">
        <f t="shared" si="1758"/>
        <v/>
      </c>
      <c r="IZO91" s="90" t="str">
        <f t="shared" si="1758"/>
        <v/>
      </c>
      <c r="IZP91" s="90" t="str">
        <f t="shared" si="1758"/>
        <v/>
      </c>
      <c r="IZQ91" s="90" t="str">
        <f t="shared" si="1758"/>
        <v/>
      </c>
      <c r="IZR91" s="90" t="str">
        <f t="shared" si="1758"/>
        <v/>
      </c>
      <c r="IZS91" s="90" t="str">
        <f t="shared" si="1758"/>
        <v/>
      </c>
      <c r="IZT91" s="90" t="str">
        <f t="shared" si="1758"/>
        <v/>
      </c>
      <c r="IZU91" s="90" t="str">
        <f t="shared" si="1758"/>
        <v/>
      </c>
      <c r="IZV91" s="90" t="str">
        <f t="shared" si="1758"/>
        <v/>
      </c>
      <c r="IZW91" s="90" t="str">
        <f t="shared" si="1758"/>
        <v/>
      </c>
      <c r="IZX91" s="90" t="str">
        <f t="shared" si="1758"/>
        <v/>
      </c>
      <c r="IZY91" s="90" t="str">
        <f t="shared" ref="IZY91:JCJ91" si="1759">IF(AND(IZY$8&gt;14,IZY$8&lt;19, IZY$6="Male"),1,"")</f>
        <v/>
      </c>
      <c r="IZZ91" s="90" t="str">
        <f t="shared" si="1759"/>
        <v/>
      </c>
      <c r="JAA91" s="90" t="str">
        <f t="shared" si="1759"/>
        <v/>
      </c>
      <c r="JAB91" s="90" t="str">
        <f t="shared" si="1759"/>
        <v/>
      </c>
      <c r="JAC91" s="90" t="str">
        <f t="shared" si="1759"/>
        <v/>
      </c>
      <c r="JAD91" s="90" t="str">
        <f t="shared" si="1759"/>
        <v/>
      </c>
      <c r="JAE91" s="90" t="str">
        <f t="shared" si="1759"/>
        <v/>
      </c>
      <c r="JAF91" s="90" t="str">
        <f t="shared" si="1759"/>
        <v/>
      </c>
      <c r="JAG91" s="90" t="str">
        <f t="shared" si="1759"/>
        <v/>
      </c>
      <c r="JAH91" s="90" t="str">
        <f t="shared" si="1759"/>
        <v/>
      </c>
      <c r="JAI91" s="90" t="str">
        <f t="shared" si="1759"/>
        <v/>
      </c>
      <c r="JAJ91" s="90" t="str">
        <f t="shared" si="1759"/>
        <v/>
      </c>
      <c r="JAK91" s="90" t="str">
        <f t="shared" si="1759"/>
        <v/>
      </c>
      <c r="JAL91" s="90" t="str">
        <f t="shared" si="1759"/>
        <v/>
      </c>
      <c r="JAM91" s="90" t="str">
        <f t="shared" si="1759"/>
        <v/>
      </c>
      <c r="JAN91" s="90" t="str">
        <f t="shared" si="1759"/>
        <v/>
      </c>
      <c r="JAO91" s="90" t="str">
        <f t="shared" si="1759"/>
        <v/>
      </c>
      <c r="JAP91" s="90" t="str">
        <f t="shared" si="1759"/>
        <v/>
      </c>
      <c r="JAQ91" s="90" t="str">
        <f t="shared" si="1759"/>
        <v/>
      </c>
      <c r="JAR91" s="90" t="str">
        <f t="shared" si="1759"/>
        <v/>
      </c>
      <c r="JAS91" s="90" t="str">
        <f t="shared" si="1759"/>
        <v/>
      </c>
      <c r="JAT91" s="90" t="str">
        <f t="shared" si="1759"/>
        <v/>
      </c>
      <c r="JAU91" s="90" t="str">
        <f t="shared" si="1759"/>
        <v/>
      </c>
      <c r="JAV91" s="90" t="str">
        <f t="shared" si="1759"/>
        <v/>
      </c>
      <c r="JAW91" s="90" t="str">
        <f t="shared" si="1759"/>
        <v/>
      </c>
      <c r="JAX91" s="90" t="str">
        <f t="shared" si="1759"/>
        <v/>
      </c>
      <c r="JAY91" s="90" t="str">
        <f t="shared" si="1759"/>
        <v/>
      </c>
      <c r="JAZ91" s="90" t="str">
        <f t="shared" si="1759"/>
        <v/>
      </c>
      <c r="JBA91" s="90" t="str">
        <f t="shared" si="1759"/>
        <v/>
      </c>
      <c r="JBB91" s="90" t="str">
        <f t="shared" si="1759"/>
        <v/>
      </c>
      <c r="JBC91" s="90" t="str">
        <f t="shared" si="1759"/>
        <v/>
      </c>
      <c r="JBD91" s="90" t="str">
        <f t="shared" si="1759"/>
        <v/>
      </c>
      <c r="JBE91" s="90" t="str">
        <f t="shared" si="1759"/>
        <v/>
      </c>
      <c r="JBF91" s="90" t="str">
        <f t="shared" si="1759"/>
        <v/>
      </c>
      <c r="JBG91" s="90" t="str">
        <f t="shared" si="1759"/>
        <v/>
      </c>
      <c r="JBH91" s="90" t="str">
        <f t="shared" si="1759"/>
        <v/>
      </c>
      <c r="JBI91" s="90" t="str">
        <f t="shared" si="1759"/>
        <v/>
      </c>
      <c r="JBJ91" s="90" t="str">
        <f t="shared" si="1759"/>
        <v/>
      </c>
      <c r="JBK91" s="90" t="str">
        <f t="shared" si="1759"/>
        <v/>
      </c>
      <c r="JBL91" s="90" t="str">
        <f t="shared" si="1759"/>
        <v/>
      </c>
      <c r="JBM91" s="90" t="str">
        <f t="shared" si="1759"/>
        <v/>
      </c>
      <c r="JBN91" s="90" t="str">
        <f t="shared" si="1759"/>
        <v/>
      </c>
      <c r="JBO91" s="90" t="str">
        <f t="shared" si="1759"/>
        <v/>
      </c>
      <c r="JBP91" s="90" t="str">
        <f t="shared" si="1759"/>
        <v/>
      </c>
      <c r="JBQ91" s="90" t="str">
        <f t="shared" si="1759"/>
        <v/>
      </c>
      <c r="JBR91" s="90" t="str">
        <f t="shared" si="1759"/>
        <v/>
      </c>
      <c r="JBS91" s="90" t="str">
        <f t="shared" si="1759"/>
        <v/>
      </c>
      <c r="JBT91" s="90" t="str">
        <f t="shared" si="1759"/>
        <v/>
      </c>
      <c r="JBU91" s="90" t="str">
        <f t="shared" si="1759"/>
        <v/>
      </c>
      <c r="JBV91" s="90" t="str">
        <f t="shared" si="1759"/>
        <v/>
      </c>
      <c r="JBW91" s="90" t="str">
        <f t="shared" si="1759"/>
        <v/>
      </c>
      <c r="JBX91" s="90" t="str">
        <f t="shared" si="1759"/>
        <v/>
      </c>
      <c r="JBY91" s="90" t="str">
        <f t="shared" si="1759"/>
        <v/>
      </c>
      <c r="JBZ91" s="90" t="str">
        <f t="shared" si="1759"/>
        <v/>
      </c>
      <c r="JCA91" s="90" t="str">
        <f t="shared" si="1759"/>
        <v/>
      </c>
      <c r="JCB91" s="90" t="str">
        <f t="shared" si="1759"/>
        <v/>
      </c>
      <c r="JCC91" s="90" t="str">
        <f t="shared" si="1759"/>
        <v/>
      </c>
      <c r="JCD91" s="90" t="str">
        <f t="shared" si="1759"/>
        <v/>
      </c>
      <c r="JCE91" s="90" t="str">
        <f t="shared" si="1759"/>
        <v/>
      </c>
      <c r="JCF91" s="90" t="str">
        <f t="shared" si="1759"/>
        <v/>
      </c>
      <c r="JCG91" s="90" t="str">
        <f t="shared" si="1759"/>
        <v/>
      </c>
      <c r="JCH91" s="90" t="str">
        <f t="shared" si="1759"/>
        <v/>
      </c>
      <c r="JCI91" s="90" t="str">
        <f t="shared" si="1759"/>
        <v/>
      </c>
      <c r="JCJ91" s="90" t="str">
        <f t="shared" si="1759"/>
        <v/>
      </c>
      <c r="JCK91" s="90" t="str">
        <f t="shared" ref="JCK91:JEV91" si="1760">IF(AND(JCK$8&gt;14,JCK$8&lt;19, JCK$6="Male"),1,"")</f>
        <v/>
      </c>
      <c r="JCL91" s="90" t="str">
        <f t="shared" si="1760"/>
        <v/>
      </c>
      <c r="JCM91" s="90" t="str">
        <f t="shared" si="1760"/>
        <v/>
      </c>
      <c r="JCN91" s="90" t="str">
        <f t="shared" si="1760"/>
        <v/>
      </c>
      <c r="JCO91" s="90" t="str">
        <f t="shared" si="1760"/>
        <v/>
      </c>
      <c r="JCP91" s="90" t="str">
        <f t="shared" si="1760"/>
        <v/>
      </c>
      <c r="JCQ91" s="90" t="str">
        <f t="shared" si="1760"/>
        <v/>
      </c>
      <c r="JCR91" s="90" t="str">
        <f t="shared" si="1760"/>
        <v/>
      </c>
      <c r="JCS91" s="90" t="str">
        <f t="shared" si="1760"/>
        <v/>
      </c>
      <c r="JCT91" s="90" t="str">
        <f t="shared" si="1760"/>
        <v/>
      </c>
      <c r="JCU91" s="90" t="str">
        <f t="shared" si="1760"/>
        <v/>
      </c>
      <c r="JCV91" s="90" t="str">
        <f t="shared" si="1760"/>
        <v/>
      </c>
      <c r="JCW91" s="90" t="str">
        <f t="shared" si="1760"/>
        <v/>
      </c>
      <c r="JCX91" s="90" t="str">
        <f t="shared" si="1760"/>
        <v/>
      </c>
      <c r="JCY91" s="90" t="str">
        <f t="shared" si="1760"/>
        <v/>
      </c>
      <c r="JCZ91" s="90" t="str">
        <f t="shared" si="1760"/>
        <v/>
      </c>
      <c r="JDA91" s="90" t="str">
        <f t="shared" si="1760"/>
        <v/>
      </c>
      <c r="JDB91" s="90" t="str">
        <f t="shared" si="1760"/>
        <v/>
      </c>
      <c r="JDC91" s="90" t="str">
        <f t="shared" si="1760"/>
        <v/>
      </c>
      <c r="JDD91" s="90" t="str">
        <f t="shared" si="1760"/>
        <v/>
      </c>
      <c r="JDE91" s="90" t="str">
        <f t="shared" si="1760"/>
        <v/>
      </c>
      <c r="JDF91" s="90" t="str">
        <f t="shared" si="1760"/>
        <v/>
      </c>
      <c r="JDG91" s="90" t="str">
        <f t="shared" si="1760"/>
        <v/>
      </c>
      <c r="JDH91" s="90" t="str">
        <f t="shared" si="1760"/>
        <v/>
      </c>
      <c r="JDI91" s="90" t="str">
        <f t="shared" si="1760"/>
        <v/>
      </c>
      <c r="JDJ91" s="90" t="str">
        <f t="shared" si="1760"/>
        <v/>
      </c>
      <c r="JDK91" s="90" t="str">
        <f t="shared" si="1760"/>
        <v/>
      </c>
      <c r="JDL91" s="90" t="str">
        <f t="shared" si="1760"/>
        <v/>
      </c>
      <c r="JDM91" s="90" t="str">
        <f t="shared" si="1760"/>
        <v/>
      </c>
      <c r="JDN91" s="90" t="str">
        <f t="shared" si="1760"/>
        <v/>
      </c>
      <c r="JDO91" s="90" t="str">
        <f t="shared" si="1760"/>
        <v/>
      </c>
      <c r="JDP91" s="90" t="str">
        <f t="shared" si="1760"/>
        <v/>
      </c>
      <c r="JDQ91" s="90" t="str">
        <f t="shared" si="1760"/>
        <v/>
      </c>
      <c r="JDR91" s="90" t="str">
        <f t="shared" si="1760"/>
        <v/>
      </c>
      <c r="JDS91" s="90" t="str">
        <f t="shared" si="1760"/>
        <v/>
      </c>
      <c r="JDT91" s="90" t="str">
        <f t="shared" si="1760"/>
        <v/>
      </c>
      <c r="JDU91" s="90" t="str">
        <f t="shared" si="1760"/>
        <v/>
      </c>
      <c r="JDV91" s="90" t="str">
        <f t="shared" si="1760"/>
        <v/>
      </c>
      <c r="JDW91" s="90" t="str">
        <f t="shared" si="1760"/>
        <v/>
      </c>
      <c r="JDX91" s="90" t="str">
        <f t="shared" si="1760"/>
        <v/>
      </c>
      <c r="JDY91" s="90" t="str">
        <f t="shared" si="1760"/>
        <v/>
      </c>
      <c r="JDZ91" s="90" t="str">
        <f t="shared" si="1760"/>
        <v/>
      </c>
      <c r="JEA91" s="90" t="str">
        <f t="shared" si="1760"/>
        <v/>
      </c>
      <c r="JEB91" s="90" t="str">
        <f t="shared" si="1760"/>
        <v/>
      </c>
      <c r="JEC91" s="90" t="str">
        <f t="shared" si="1760"/>
        <v/>
      </c>
      <c r="JED91" s="90" t="str">
        <f t="shared" si="1760"/>
        <v/>
      </c>
      <c r="JEE91" s="90" t="str">
        <f t="shared" si="1760"/>
        <v/>
      </c>
      <c r="JEF91" s="90" t="str">
        <f t="shared" si="1760"/>
        <v/>
      </c>
      <c r="JEG91" s="90" t="str">
        <f t="shared" si="1760"/>
        <v/>
      </c>
      <c r="JEH91" s="90" t="str">
        <f t="shared" si="1760"/>
        <v/>
      </c>
      <c r="JEI91" s="90" t="str">
        <f t="shared" si="1760"/>
        <v/>
      </c>
      <c r="JEJ91" s="90" t="str">
        <f t="shared" si="1760"/>
        <v/>
      </c>
      <c r="JEK91" s="90" t="str">
        <f t="shared" si="1760"/>
        <v/>
      </c>
      <c r="JEL91" s="90" t="str">
        <f t="shared" si="1760"/>
        <v/>
      </c>
      <c r="JEM91" s="90" t="str">
        <f t="shared" si="1760"/>
        <v/>
      </c>
      <c r="JEN91" s="90" t="str">
        <f t="shared" si="1760"/>
        <v/>
      </c>
      <c r="JEO91" s="90" t="str">
        <f t="shared" si="1760"/>
        <v/>
      </c>
      <c r="JEP91" s="90" t="str">
        <f t="shared" si="1760"/>
        <v/>
      </c>
      <c r="JEQ91" s="90" t="str">
        <f t="shared" si="1760"/>
        <v/>
      </c>
      <c r="JER91" s="90" t="str">
        <f t="shared" si="1760"/>
        <v/>
      </c>
      <c r="JES91" s="90" t="str">
        <f t="shared" si="1760"/>
        <v/>
      </c>
      <c r="JET91" s="90" t="str">
        <f t="shared" si="1760"/>
        <v/>
      </c>
      <c r="JEU91" s="90" t="str">
        <f t="shared" si="1760"/>
        <v/>
      </c>
      <c r="JEV91" s="90" t="str">
        <f t="shared" si="1760"/>
        <v/>
      </c>
      <c r="JEW91" s="90" t="str">
        <f t="shared" ref="JEW91:JHH91" si="1761">IF(AND(JEW$8&gt;14,JEW$8&lt;19, JEW$6="Male"),1,"")</f>
        <v/>
      </c>
      <c r="JEX91" s="90" t="str">
        <f t="shared" si="1761"/>
        <v/>
      </c>
      <c r="JEY91" s="90" t="str">
        <f t="shared" si="1761"/>
        <v/>
      </c>
      <c r="JEZ91" s="90" t="str">
        <f t="shared" si="1761"/>
        <v/>
      </c>
      <c r="JFA91" s="90" t="str">
        <f t="shared" si="1761"/>
        <v/>
      </c>
      <c r="JFB91" s="90" t="str">
        <f t="shared" si="1761"/>
        <v/>
      </c>
      <c r="JFC91" s="90" t="str">
        <f t="shared" si="1761"/>
        <v/>
      </c>
      <c r="JFD91" s="90" t="str">
        <f t="shared" si="1761"/>
        <v/>
      </c>
      <c r="JFE91" s="90" t="str">
        <f t="shared" si="1761"/>
        <v/>
      </c>
      <c r="JFF91" s="90" t="str">
        <f t="shared" si="1761"/>
        <v/>
      </c>
      <c r="JFG91" s="90" t="str">
        <f t="shared" si="1761"/>
        <v/>
      </c>
      <c r="JFH91" s="90" t="str">
        <f t="shared" si="1761"/>
        <v/>
      </c>
      <c r="JFI91" s="90" t="str">
        <f t="shared" si="1761"/>
        <v/>
      </c>
      <c r="JFJ91" s="90" t="str">
        <f t="shared" si="1761"/>
        <v/>
      </c>
      <c r="JFK91" s="90" t="str">
        <f t="shared" si="1761"/>
        <v/>
      </c>
      <c r="JFL91" s="90" t="str">
        <f t="shared" si="1761"/>
        <v/>
      </c>
      <c r="JFM91" s="90" t="str">
        <f t="shared" si="1761"/>
        <v/>
      </c>
      <c r="JFN91" s="90" t="str">
        <f t="shared" si="1761"/>
        <v/>
      </c>
      <c r="JFO91" s="90" t="str">
        <f t="shared" si="1761"/>
        <v/>
      </c>
      <c r="JFP91" s="90" t="str">
        <f t="shared" si="1761"/>
        <v/>
      </c>
      <c r="JFQ91" s="90" t="str">
        <f t="shared" si="1761"/>
        <v/>
      </c>
      <c r="JFR91" s="90" t="str">
        <f t="shared" si="1761"/>
        <v/>
      </c>
      <c r="JFS91" s="90" t="str">
        <f t="shared" si="1761"/>
        <v/>
      </c>
      <c r="JFT91" s="90" t="str">
        <f t="shared" si="1761"/>
        <v/>
      </c>
      <c r="JFU91" s="90" t="str">
        <f t="shared" si="1761"/>
        <v/>
      </c>
      <c r="JFV91" s="90" t="str">
        <f t="shared" si="1761"/>
        <v/>
      </c>
      <c r="JFW91" s="90" t="str">
        <f t="shared" si="1761"/>
        <v/>
      </c>
      <c r="JFX91" s="90" t="str">
        <f t="shared" si="1761"/>
        <v/>
      </c>
      <c r="JFY91" s="90" t="str">
        <f t="shared" si="1761"/>
        <v/>
      </c>
      <c r="JFZ91" s="90" t="str">
        <f t="shared" si="1761"/>
        <v/>
      </c>
      <c r="JGA91" s="90" t="str">
        <f t="shared" si="1761"/>
        <v/>
      </c>
      <c r="JGB91" s="90" t="str">
        <f t="shared" si="1761"/>
        <v/>
      </c>
      <c r="JGC91" s="90" t="str">
        <f t="shared" si="1761"/>
        <v/>
      </c>
      <c r="JGD91" s="90" t="str">
        <f t="shared" si="1761"/>
        <v/>
      </c>
      <c r="JGE91" s="90" t="str">
        <f t="shared" si="1761"/>
        <v/>
      </c>
      <c r="JGF91" s="90" t="str">
        <f t="shared" si="1761"/>
        <v/>
      </c>
      <c r="JGG91" s="90" t="str">
        <f t="shared" si="1761"/>
        <v/>
      </c>
      <c r="JGH91" s="90" t="str">
        <f t="shared" si="1761"/>
        <v/>
      </c>
      <c r="JGI91" s="90" t="str">
        <f t="shared" si="1761"/>
        <v/>
      </c>
      <c r="JGJ91" s="90" t="str">
        <f t="shared" si="1761"/>
        <v/>
      </c>
      <c r="JGK91" s="90" t="str">
        <f t="shared" si="1761"/>
        <v/>
      </c>
      <c r="JGL91" s="90" t="str">
        <f t="shared" si="1761"/>
        <v/>
      </c>
      <c r="JGM91" s="90" t="str">
        <f t="shared" si="1761"/>
        <v/>
      </c>
      <c r="JGN91" s="90" t="str">
        <f t="shared" si="1761"/>
        <v/>
      </c>
      <c r="JGO91" s="90" t="str">
        <f t="shared" si="1761"/>
        <v/>
      </c>
      <c r="JGP91" s="90" t="str">
        <f t="shared" si="1761"/>
        <v/>
      </c>
      <c r="JGQ91" s="90" t="str">
        <f t="shared" si="1761"/>
        <v/>
      </c>
      <c r="JGR91" s="90" t="str">
        <f t="shared" si="1761"/>
        <v/>
      </c>
      <c r="JGS91" s="90" t="str">
        <f t="shared" si="1761"/>
        <v/>
      </c>
      <c r="JGT91" s="90" t="str">
        <f t="shared" si="1761"/>
        <v/>
      </c>
      <c r="JGU91" s="90" t="str">
        <f t="shared" si="1761"/>
        <v/>
      </c>
      <c r="JGV91" s="90" t="str">
        <f t="shared" si="1761"/>
        <v/>
      </c>
      <c r="JGW91" s="90" t="str">
        <f t="shared" si="1761"/>
        <v/>
      </c>
      <c r="JGX91" s="90" t="str">
        <f t="shared" si="1761"/>
        <v/>
      </c>
      <c r="JGY91" s="90" t="str">
        <f t="shared" si="1761"/>
        <v/>
      </c>
      <c r="JGZ91" s="90" t="str">
        <f t="shared" si="1761"/>
        <v/>
      </c>
      <c r="JHA91" s="90" t="str">
        <f t="shared" si="1761"/>
        <v/>
      </c>
      <c r="JHB91" s="90" t="str">
        <f t="shared" si="1761"/>
        <v/>
      </c>
      <c r="JHC91" s="90" t="str">
        <f t="shared" si="1761"/>
        <v/>
      </c>
      <c r="JHD91" s="90" t="str">
        <f t="shared" si="1761"/>
        <v/>
      </c>
      <c r="JHE91" s="90" t="str">
        <f t="shared" si="1761"/>
        <v/>
      </c>
      <c r="JHF91" s="90" t="str">
        <f t="shared" si="1761"/>
        <v/>
      </c>
      <c r="JHG91" s="90" t="str">
        <f t="shared" si="1761"/>
        <v/>
      </c>
      <c r="JHH91" s="90" t="str">
        <f t="shared" si="1761"/>
        <v/>
      </c>
      <c r="JHI91" s="90" t="str">
        <f t="shared" ref="JHI91:JJT91" si="1762">IF(AND(JHI$8&gt;14,JHI$8&lt;19, JHI$6="Male"),1,"")</f>
        <v/>
      </c>
      <c r="JHJ91" s="90" t="str">
        <f t="shared" si="1762"/>
        <v/>
      </c>
      <c r="JHK91" s="90" t="str">
        <f t="shared" si="1762"/>
        <v/>
      </c>
      <c r="JHL91" s="90" t="str">
        <f t="shared" si="1762"/>
        <v/>
      </c>
      <c r="JHM91" s="90" t="str">
        <f t="shared" si="1762"/>
        <v/>
      </c>
      <c r="JHN91" s="90" t="str">
        <f t="shared" si="1762"/>
        <v/>
      </c>
      <c r="JHO91" s="90" t="str">
        <f t="shared" si="1762"/>
        <v/>
      </c>
      <c r="JHP91" s="90" t="str">
        <f t="shared" si="1762"/>
        <v/>
      </c>
      <c r="JHQ91" s="90" t="str">
        <f t="shared" si="1762"/>
        <v/>
      </c>
      <c r="JHR91" s="90" t="str">
        <f t="shared" si="1762"/>
        <v/>
      </c>
      <c r="JHS91" s="90" t="str">
        <f t="shared" si="1762"/>
        <v/>
      </c>
      <c r="JHT91" s="90" t="str">
        <f t="shared" si="1762"/>
        <v/>
      </c>
      <c r="JHU91" s="90" t="str">
        <f t="shared" si="1762"/>
        <v/>
      </c>
      <c r="JHV91" s="90" t="str">
        <f t="shared" si="1762"/>
        <v/>
      </c>
      <c r="JHW91" s="90" t="str">
        <f t="shared" si="1762"/>
        <v/>
      </c>
      <c r="JHX91" s="90" t="str">
        <f t="shared" si="1762"/>
        <v/>
      </c>
      <c r="JHY91" s="90" t="str">
        <f t="shared" si="1762"/>
        <v/>
      </c>
      <c r="JHZ91" s="90" t="str">
        <f t="shared" si="1762"/>
        <v/>
      </c>
      <c r="JIA91" s="90" t="str">
        <f t="shared" si="1762"/>
        <v/>
      </c>
      <c r="JIB91" s="90" t="str">
        <f t="shared" si="1762"/>
        <v/>
      </c>
      <c r="JIC91" s="90" t="str">
        <f t="shared" si="1762"/>
        <v/>
      </c>
      <c r="JID91" s="90" t="str">
        <f t="shared" si="1762"/>
        <v/>
      </c>
      <c r="JIE91" s="90" t="str">
        <f t="shared" si="1762"/>
        <v/>
      </c>
      <c r="JIF91" s="90" t="str">
        <f t="shared" si="1762"/>
        <v/>
      </c>
      <c r="JIG91" s="90" t="str">
        <f t="shared" si="1762"/>
        <v/>
      </c>
      <c r="JIH91" s="90" t="str">
        <f t="shared" si="1762"/>
        <v/>
      </c>
      <c r="JII91" s="90" t="str">
        <f t="shared" si="1762"/>
        <v/>
      </c>
      <c r="JIJ91" s="90" t="str">
        <f t="shared" si="1762"/>
        <v/>
      </c>
      <c r="JIK91" s="90" t="str">
        <f t="shared" si="1762"/>
        <v/>
      </c>
      <c r="JIL91" s="90" t="str">
        <f t="shared" si="1762"/>
        <v/>
      </c>
      <c r="JIM91" s="90" t="str">
        <f t="shared" si="1762"/>
        <v/>
      </c>
      <c r="JIN91" s="90" t="str">
        <f t="shared" si="1762"/>
        <v/>
      </c>
      <c r="JIO91" s="90" t="str">
        <f t="shared" si="1762"/>
        <v/>
      </c>
      <c r="JIP91" s="90" t="str">
        <f t="shared" si="1762"/>
        <v/>
      </c>
      <c r="JIQ91" s="90" t="str">
        <f t="shared" si="1762"/>
        <v/>
      </c>
      <c r="JIR91" s="90" t="str">
        <f t="shared" si="1762"/>
        <v/>
      </c>
      <c r="JIS91" s="90" t="str">
        <f t="shared" si="1762"/>
        <v/>
      </c>
      <c r="JIT91" s="90" t="str">
        <f t="shared" si="1762"/>
        <v/>
      </c>
      <c r="JIU91" s="90" t="str">
        <f t="shared" si="1762"/>
        <v/>
      </c>
      <c r="JIV91" s="90" t="str">
        <f t="shared" si="1762"/>
        <v/>
      </c>
      <c r="JIW91" s="90" t="str">
        <f t="shared" si="1762"/>
        <v/>
      </c>
      <c r="JIX91" s="90" t="str">
        <f t="shared" si="1762"/>
        <v/>
      </c>
      <c r="JIY91" s="90" t="str">
        <f t="shared" si="1762"/>
        <v/>
      </c>
      <c r="JIZ91" s="90" t="str">
        <f t="shared" si="1762"/>
        <v/>
      </c>
      <c r="JJA91" s="90" t="str">
        <f t="shared" si="1762"/>
        <v/>
      </c>
      <c r="JJB91" s="90" t="str">
        <f t="shared" si="1762"/>
        <v/>
      </c>
      <c r="JJC91" s="90" t="str">
        <f t="shared" si="1762"/>
        <v/>
      </c>
      <c r="JJD91" s="90" t="str">
        <f t="shared" si="1762"/>
        <v/>
      </c>
      <c r="JJE91" s="90" t="str">
        <f t="shared" si="1762"/>
        <v/>
      </c>
      <c r="JJF91" s="90" t="str">
        <f t="shared" si="1762"/>
        <v/>
      </c>
      <c r="JJG91" s="90" t="str">
        <f t="shared" si="1762"/>
        <v/>
      </c>
      <c r="JJH91" s="90" t="str">
        <f t="shared" si="1762"/>
        <v/>
      </c>
      <c r="JJI91" s="90" t="str">
        <f t="shared" si="1762"/>
        <v/>
      </c>
      <c r="JJJ91" s="90" t="str">
        <f t="shared" si="1762"/>
        <v/>
      </c>
      <c r="JJK91" s="90" t="str">
        <f t="shared" si="1762"/>
        <v/>
      </c>
      <c r="JJL91" s="90" t="str">
        <f t="shared" si="1762"/>
        <v/>
      </c>
      <c r="JJM91" s="90" t="str">
        <f t="shared" si="1762"/>
        <v/>
      </c>
      <c r="JJN91" s="90" t="str">
        <f t="shared" si="1762"/>
        <v/>
      </c>
      <c r="JJO91" s="90" t="str">
        <f t="shared" si="1762"/>
        <v/>
      </c>
      <c r="JJP91" s="90" t="str">
        <f t="shared" si="1762"/>
        <v/>
      </c>
      <c r="JJQ91" s="90" t="str">
        <f t="shared" si="1762"/>
        <v/>
      </c>
      <c r="JJR91" s="90" t="str">
        <f t="shared" si="1762"/>
        <v/>
      </c>
      <c r="JJS91" s="90" t="str">
        <f t="shared" si="1762"/>
        <v/>
      </c>
      <c r="JJT91" s="90" t="str">
        <f t="shared" si="1762"/>
        <v/>
      </c>
      <c r="JJU91" s="90" t="str">
        <f t="shared" ref="JJU91:JMF91" si="1763">IF(AND(JJU$8&gt;14,JJU$8&lt;19, JJU$6="Male"),1,"")</f>
        <v/>
      </c>
      <c r="JJV91" s="90" t="str">
        <f t="shared" si="1763"/>
        <v/>
      </c>
      <c r="JJW91" s="90" t="str">
        <f t="shared" si="1763"/>
        <v/>
      </c>
      <c r="JJX91" s="90" t="str">
        <f t="shared" si="1763"/>
        <v/>
      </c>
      <c r="JJY91" s="90" t="str">
        <f t="shared" si="1763"/>
        <v/>
      </c>
      <c r="JJZ91" s="90" t="str">
        <f t="shared" si="1763"/>
        <v/>
      </c>
      <c r="JKA91" s="90" t="str">
        <f t="shared" si="1763"/>
        <v/>
      </c>
      <c r="JKB91" s="90" t="str">
        <f t="shared" si="1763"/>
        <v/>
      </c>
      <c r="JKC91" s="90" t="str">
        <f t="shared" si="1763"/>
        <v/>
      </c>
      <c r="JKD91" s="90" t="str">
        <f t="shared" si="1763"/>
        <v/>
      </c>
      <c r="JKE91" s="90" t="str">
        <f t="shared" si="1763"/>
        <v/>
      </c>
      <c r="JKF91" s="90" t="str">
        <f t="shared" si="1763"/>
        <v/>
      </c>
      <c r="JKG91" s="90" t="str">
        <f t="shared" si="1763"/>
        <v/>
      </c>
      <c r="JKH91" s="90" t="str">
        <f t="shared" si="1763"/>
        <v/>
      </c>
      <c r="JKI91" s="90" t="str">
        <f t="shared" si="1763"/>
        <v/>
      </c>
      <c r="JKJ91" s="90" t="str">
        <f t="shared" si="1763"/>
        <v/>
      </c>
      <c r="JKK91" s="90" t="str">
        <f t="shared" si="1763"/>
        <v/>
      </c>
      <c r="JKL91" s="90" t="str">
        <f t="shared" si="1763"/>
        <v/>
      </c>
      <c r="JKM91" s="90" t="str">
        <f t="shared" si="1763"/>
        <v/>
      </c>
      <c r="JKN91" s="90" t="str">
        <f t="shared" si="1763"/>
        <v/>
      </c>
      <c r="JKO91" s="90" t="str">
        <f t="shared" si="1763"/>
        <v/>
      </c>
      <c r="JKP91" s="90" t="str">
        <f t="shared" si="1763"/>
        <v/>
      </c>
      <c r="JKQ91" s="90" t="str">
        <f t="shared" si="1763"/>
        <v/>
      </c>
      <c r="JKR91" s="90" t="str">
        <f t="shared" si="1763"/>
        <v/>
      </c>
      <c r="JKS91" s="90" t="str">
        <f t="shared" si="1763"/>
        <v/>
      </c>
      <c r="JKT91" s="90" t="str">
        <f t="shared" si="1763"/>
        <v/>
      </c>
      <c r="JKU91" s="90" t="str">
        <f t="shared" si="1763"/>
        <v/>
      </c>
      <c r="JKV91" s="90" t="str">
        <f t="shared" si="1763"/>
        <v/>
      </c>
      <c r="JKW91" s="90" t="str">
        <f t="shared" si="1763"/>
        <v/>
      </c>
      <c r="JKX91" s="90" t="str">
        <f t="shared" si="1763"/>
        <v/>
      </c>
      <c r="JKY91" s="90" t="str">
        <f t="shared" si="1763"/>
        <v/>
      </c>
      <c r="JKZ91" s="90" t="str">
        <f t="shared" si="1763"/>
        <v/>
      </c>
      <c r="JLA91" s="90" t="str">
        <f t="shared" si="1763"/>
        <v/>
      </c>
      <c r="JLB91" s="90" t="str">
        <f t="shared" si="1763"/>
        <v/>
      </c>
      <c r="JLC91" s="90" t="str">
        <f t="shared" si="1763"/>
        <v/>
      </c>
      <c r="JLD91" s="90" t="str">
        <f t="shared" si="1763"/>
        <v/>
      </c>
      <c r="JLE91" s="90" t="str">
        <f t="shared" si="1763"/>
        <v/>
      </c>
      <c r="JLF91" s="90" t="str">
        <f t="shared" si="1763"/>
        <v/>
      </c>
      <c r="JLG91" s="90" t="str">
        <f t="shared" si="1763"/>
        <v/>
      </c>
      <c r="JLH91" s="90" t="str">
        <f t="shared" si="1763"/>
        <v/>
      </c>
      <c r="JLI91" s="90" t="str">
        <f t="shared" si="1763"/>
        <v/>
      </c>
      <c r="JLJ91" s="90" t="str">
        <f t="shared" si="1763"/>
        <v/>
      </c>
      <c r="JLK91" s="90" t="str">
        <f t="shared" si="1763"/>
        <v/>
      </c>
      <c r="JLL91" s="90" t="str">
        <f t="shared" si="1763"/>
        <v/>
      </c>
      <c r="JLM91" s="90" t="str">
        <f t="shared" si="1763"/>
        <v/>
      </c>
      <c r="JLN91" s="90" t="str">
        <f t="shared" si="1763"/>
        <v/>
      </c>
      <c r="JLO91" s="90" t="str">
        <f t="shared" si="1763"/>
        <v/>
      </c>
      <c r="JLP91" s="90" t="str">
        <f t="shared" si="1763"/>
        <v/>
      </c>
      <c r="JLQ91" s="90" t="str">
        <f t="shared" si="1763"/>
        <v/>
      </c>
      <c r="JLR91" s="90" t="str">
        <f t="shared" si="1763"/>
        <v/>
      </c>
      <c r="JLS91" s="90" t="str">
        <f t="shared" si="1763"/>
        <v/>
      </c>
      <c r="JLT91" s="90" t="str">
        <f t="shared" si="1763"/>
        <v/>
      </c>
      <c r="JLU91" s="90" t="str">
        <f t="shared" si="1763"/>
        <v/>
      </c>
      <c r="JLV91" s="90" t="str">
        <f t="shared" si="1763"/>
        <v/>
      </c>
      <c r="JLW91" s="90" t="str">
        <f t="shared" si="1763"/>
        <v/>
      </c>
      <c r="JLX91" s="90" t="str">
        <f t="shared" si="1763"/>
        <v/>
      </c>
      <c r="JLY91" s="90" t="str">
        <f t="shared" si="1763"/>
        <v/>
      </c>
      <c r="JLZ91" s="90" t="str">
        <f t="shared" si="1763"/>
        <v/>
      </c>
      <c r="JMA91" s="90" t="str">
        <f t="shared" si="1763"/>
        <v/>
      </c>
      <c r="JMB91" s="90" t="str">
        <f t="shared" si="1763"/>
        <v/>
      </c>
      <c r="JMC91" s="90" t="str">
        <f t="shared" si="1763"/>
        <v/>
      </c>
      <c r="JMD91" s="90" t="str">
        <f t="shared" si="1763"/>
        <v/>
      </c>
      <c r="JME91" s="90" t="str">
        <f t="shared" si="1763"/>
        <v/>
      </c>
      <c r="JMF91" s="90" t="str">
        <f t="shared" si="1763"/>
        <v/>
      </c>
      <c r="JMG91" s="90" t="str">
        <f t="shared" ref="JMG91:JOR91" si="1764">IF(AND(JMG$8&gt;14,JMG$8&lt;19, JMG$6="Male"),1,"")</f>
        <v/>
      </c>
      <c r="JMH91" s="90" t="str">
        <f t="shared" si="1764"/>
        <v/>
      </c>
      <c r="JMI91" s="90" t="str">
        <f t="shared" si="1764"/>
        <v/>
      </c>
      <c r="JMJ91" s="90" t="str">
        <f t="shared" si="1764"/>
        <v/>
      </c>
      <c r="JMK91" s="90" t="str">
        <f t="shared" si="1764"/>
        <v/>
      </c>
      <c r="JML91" s="90" t="str">
        <f t="shared" si="1764"/>
        <v/>
      </c>
      <c r="JMM91" s="90" t="str">
        <f t="shared" si="1764"/>
        <v/>
      </c>
      <c r="JMN91" s="90" t="str">
        <f t="shared" si="1764"/>
        <v/>
      </c>
      <c r="JMO91" s="90" t="str">
        <f t="shared" si="1764"/>
        <v/>
      </c>
      <c r="JMP91" s="90" t="str">
        <f t="shared" si="1764"/>
        <v/>
      </c>
      <c r="JMQ91" s="90" t="str">
        <f t="shared" si="1764"/>
        <v/>
      </c>
      <c r="JMR91" s="90" t="str">
        <f t="shared" si="1764"/>
        <v/>
      </c>
      <c r="JMS91" s="90" t="str">
        <f t="shared" si="1764"/>
        <v/>
      </c>
      <c r="JMT91" s="90" t="str">
        <f t="shared" si="1764"/>
        <v/>
      </c>
      <c r="JMU91" s="90" t="str">
        <f t="shared" si="1764"/>
        <v/>
      </c>
      <c r="JMV91" s="90" t="str">
        <f t="shared" si="1764"/>
        <v/>
      </c>
      <c r="JMW91" s="90" t="str">
        <f t="shared" si="1764"/>
        <v/>
      </c>
      <c r="JMX91" s="90" t="str">
        <f t="shared" si="1764"/>
        <v/>
      </c>
      <c r="JMY91" s="90" t="str">
        <f t="shared" si="1764"/>
        <v/>
      </c>
      <c r="JMZ91" s="90" t="str">
        <f t="shared" si="1764"/>
        <v/>
      </c>
      <c r="JNA91" s="90" t="str">
        <f t="shared" si="1764"/>
        <v/>
      </c>
      <c r="JNB91" s="90" t="str">
        <f t="shared" si="1764"/>
        <v/>
      </c>
      <c r="JNC91" s="90" t="str">
        <f t="shared" si="1764"/>
        <v/>
      </c>
      <c r="JND91" s="90" t="str">
        <f t="shared" si="1764"/>
        <v/>
      </c>
      <c r="JNE91" s="90" t="str">
        <f t="shared" si="1764"/>
        <v/>
      </c>
      <c r="JNF91" s="90" t="str">
        <f t="shared" si="1764"/>
        <v/>
      </c>
      <c r="JNG91" s="90" t="str">
        <f t="shared" si="1764"/>
        <v/>
      </c>
      <c r="JNH91" s="90" t="str">
        <f t="shared" si="1764"/>
        <v/>
      </c>
      <c r="JNI91" s="90" t="str">
        <f t="shared" si="1764"/>
        <v/>
      </c>
      <c r="JNJ91" s="90" t="str">
        <f t="shared" si="1764"/>
        <v/>
      </c>
      <c r="JNK91" s="90" t="str">
        <f t="shared" si="1764"/>
        <v/>
      </c>
      <c r="JNL91" s="90" t="str">
        <f t="shared" si="1764"/>
        <v/>
      </c>
      <c r="JNM91" s="90" t="str">
        <f t="shared" si="1764"/>
        <v/>
      </c>
      <c r="JNN91" s="90" t="str">
        <f t="shared" si="1764"/>
        <v/>
      </c>
      <c r="JNO91" s="90" t="str">
        <f t="shared" si="1764"/>
        <v/>
      </c>
      <c r="JNP91" s="90" t="str">
        <f t="shared" si="1764"/>
        <v/>
      </c>
      <c r="JNQ91" s="90" t="str">
        <f t="shared" si="1764"/>
        <v/>
      </c>
      <c r="JNR91" s="90" t="str">
        <f t="shared" si="1764"/>
        <v/>
      </c>
      <c r="JNS91" s="90" t="str">
        <f t="shared" si="1764"/>
        <v/>
      </c>
      <c r="JNT91" s="90" t="str">
        <f t="shared" si="1764"/>
        <v/>
      </c>
      <c r="JNU91" s="90" t="str">
        <f t="shared" si="1764"/>
        <v/>
      </c>
      <c r="JNV91" s="90" t="str">
        <f t="shared" si="1764"/>
        <v/>
      </c>
      <c r="JNW91" s="90" t="str">
        <f t="shared" si="1764"/>
        <v/>
      </c>
      <c r="JNX91" s="90" t="str">
        <f t="shared" si="1764"/>
        <v/>
      </c>
      <c r="JNY91" s="90" t="str">
        <f t="shared" si="1764"/>
        <v/>
      </c>
      <c r="JNZ91" s="90" t="str">
        <f t="shared" si="1764"/>
        <v/>
      </c>
      <c r="JOA91" s="90" t="str">
        <f t="shared" si="1764"/>
        <v/>
      </c>
      <c r="JOB91" s="90" t="str">
        <f t="shared" si="1764"/>
        <v/>
      </c>
      <c r="JOC91" s="90" t="str">
        <f t="shared" si="1764"/>
        <v/>
      </c>
      <c r="JOD91" s="90" t="str">
        <f t="shared" si="1764"/>
        <v/>
      </c>
      <c r="JOE91" s="90" t="str">
        <f t="shared" si="1764"/>
        <v/>
      </c>
      <c r="JOF91" s="90" t="str">
        <f t="shared" si="1764"/>
        <v/>
      </c>
      <c r="JOG91" s="90" t="str">
        <f t="shared" si="1764"/>
        <v/>
      </c>
      <c r="JOH91" s="90" t="str">
        <f t="shared" si="1764"/>
        <v/>
      </c>
      <c r="JOI91" s="90" t="str">
        <f t="shared" si="1764"/>
        <v/>
      </c>
      <c r="JOJ91" s="90" t="str">
        <f t="shared" si="1764"/>
        <v/>
      </c>
      <c r="JOK91" s="90" t="str">
        <f t="shared" si="1764"/>
        <v/>
      </c>
      <c r="JOL91" s="90" t="str">
        <f t="shared" si="1764"/>
        <v/>
      </c>
      <c r="JOM91" s="90" t="str">
        <f t="shared" si="1764"/>
        <v/>
      </c>
      <c r="JON91" s="90" t="str">
        <f t="shared" si="1764"/>
        <v/>
      </c>
      <c r="JOO91" s="90" t="str">
        <f t="shared" si="1764"/>
        <v/>
      </c>
      <c r="JOP91" s="90" t="str">
        <f t="shared" si="1764"/>
        <v/>
      </c>
      <c r="JOQ91" s="90" t="str">
        <f t="shared" si="1764"/>
        <v/>
      </c>
      <c r="JOR91" s="90" t="str">
        <f t="shared" si="1764"/>
        <v/>
      </c>
      <c r="JOS91" s="90" t="str">
        <f t="shared" ref="JOS91:JRD91" si="1765">IF(AND(JOS$8&gt;14,JOS$8&lt;19, JOS$6="Male"),1,"")</f>
        <v/>
      </c>
      <c r="JOT91" s="90" t="str">
        <f t="shared" si="1765"/>
        <v/>
      </c>
      <c r="JOU91" s="90" t="str">
        <f t="shared" si="1765"/>
        <v/>
      </c>
      <c r="JOV91" s="90" t="str">
        <f t="shared" si="1765"/>
        <v/>
      </c>
      <c r="JOW91" s="90" t="str">
        <f t="shared" si="1765"/>
        <v/>
      </c>
      <c r="JOX91" s="90" t="str">
        <f t="shared" si="1765"/>
        <v/>
      </c>
      <c r="JOY91" s="90" t="str">
        <f t="shared" si="1765"/>
        <v/>
      </c>
      <c r="JOZ91" s="90" t="str">
        <f t="shared" si="1765"/>
        <v/>
      </c>
      <c r="JPA91" s="90" t="str">
        <f t="shared" si="1765"/>
        <v/>
      </c>
      <c r="JPB91" s="90" t="str">
        <f t="shared" si="1765"/>
        <v/>
      </c>
      <c r="JPC91" s="90" t="str">
        <f t="shared" si="1765"/>
        <v/>
      </c>
      <c r="JPD91" s="90" t="str">
        <f t="shared" si="1765"/>
        <v/>
      </c>
      <c r="JPE91" s="90" t="str">
        <f t="shared" si="1765"/>
        <v/>
      </c>
      <c r="JPF91" s="90" t="str">
        <f t="shared" si="1765"/>
        <v/>
      </c>
      <c r="JPG91" s="90" t="str">
        <f t="shared" si="1765"/>
        <v/>
      </c>
      <c r="JPH91" s="90" t="str">
        <f t="shared" si="1765"/>
        <v/>
      </c>
      <c r="JPI91" s="90" t="str">
        <f t="shared" si="1765"/>
        <v/>
      </c>
      <c r="JPJ91" s="90" t="str">
        <f t="shared" si="1765"/>
        <v/>
      </c>
      <c r="JPK91" s="90" t="str">
        <f t="shared" si="1765"/>
        <v/>
      </c>
      <c r="JPL91" s="90" t="str">
        <f t="shared" si="1765"/>
        <v/>
      </c>
      <c r="JPM91" s="90" t="str">
        <f t="shared" si="1765"/>
        <v/>
      </c>
      <c r="JPN91" s="90" t="str">
        <f t="shared" si="1765"/>
        <v/>
      </c>
      <c r="JPO91" s="90" t="str">
        <f t="shared" si="1765"/>
        <v/>
      </c>
      <c r="JPP91" s="90" t="str">
        <f t="shared" si="1765"/>
        <v/>
      </c>
      <c r="JPQ91" s="90" t="str">
        <f t="shared" si="1765"/>
        <v/>
      </c>
      <c r="JPR91" s="90" t="str">
        <f t="shared" si="1765"/>
        <v/>
      </c>
      <c r="JPS91" s="90" t="str">
        <f t="shared" si="1765"/>
        <v/>
      </c>
      <c r="JPT91" s="90" t="str">
        <f t="shared" si="1765"/>
        <v/>
      </c>
      <c r="JPU91" s="90" t="str">
        <f t="shared" si="1765"/>
        <v/>
      </c>
      <c r="JPV91" s="90" t="str">
        <f t="shared" si="1765"/>
        <v/>
      </c>
      <c r="JPW91" s="90" t="str">
        <f t="shared" si="1765"/>
        <v/>
      </c>
      <c r="JPX91" s="90" t="str">
        <f t="shared" si="1765"/>
        <v/>
      </c>
      <c r="JPY91" s="90" t="str">
        <f t="shared" si="1765"/>
        <v/>
      </c>
      <c r="JPZ91" s="90" t="str">
        <f t="shared" si="1765"/>
        <v/>
      </c>
      <c r="JQA91" s="90" t="str">
        <f t="shared" si="1765"/>
        <v/>
      </c>
      <c r="JQB91" s="90" t="str">
        <f t="shared" si="1765"/>
        <v/>
      </c>
      <c r="JQC91" s="90" t="str">
        <f t="shared" si="1765"/>
        <v/>
      </c>
      <c r="JQD91" s="90" t="str">
        <f t="shared" si="1765"/>
        <v/>
      </c>
      <c r="JQE91" s="90" t="str">
        <f t="shared" si="1765"/>
        <v/>
      </c>
      <c r="JQF91" s="90" t="str">
        <f t="shared" si="1765"/>
        <v/>
      </c>
      <c r="JQG91" s="90" t="str">
        <f t="shared" si="1765"/>
        <v/>
      </c>
      <c r="JQH91" s="90" t="str">
        <f t="shared" si="1765"/>
        <v/>
      </c>
      <c r="JQI91" s="90" t="str">
        <f t="shared" si="1765"/>
        <v/>
      </c>
      <c r="JQJ91" s="90" t="str">
        <f t="shared" si="1765"/>
        <v/>
      </c>
      <c r="JQK91" s="90" t="str">
        <f t="shared" si="1765"/>
        <v/>
      </c>
      <c r="JQL91" s="90" t="str">
        <f t="shared" si="1765"/>
        <v/>
      </c>
      <c r="JQM91" s="90" t="str">
        <f t="shared" si="1765"/>
        <v/>
      </c>
      <c r="JQN91" s="90" t="str">
        <f t="shared" si="1765"/>
        <v/>
      </c>
      <c r="JQO91" s="90" t="str">
        <f t="shared" si="1765"/>
        <v/>
      </c>
      <c r="JQP91" s="90" t="str">
        <f t="shared" si="1765"/>
        <v/>
      </c>
      <c r="JQQ91" s="90" t="str">
        <f t="shared" si="1765"/>
        <v/>
      </c>
      <c r="JQR91" s="90" t="str">
        <f t="shared" si="1765"/>
        <v/>
      </c>
      <c r="JQS91" s="90" t="str">
        <f t="shared" si="1765"/>
        <v/>
      </c>
      <c r="JQT91" s="90" t="str">
        <f t="shared" si="1765"/>
        <v/>
      </c>
      <c r="JQU91" s="90" t="str">
        <f t="shared" si="1765"/>
        <v/>
      </c>
      <c r="JQV91" s="90" t="str">
        <f t="shared" si="1765"/>
        <v/>
      </c>
      <c r="JQW91" s="90" t="str">
        <f t="shared" si="1765"/>
        <v/>
      </c>
      <c r="JQX91" s="90" t="str">
        <f t="shared" si="1765"/>
        <v/>
      </c>
      <c r="JQY91" s="90" t="str">
        <f t="shared" si="1765"/>
        <v/>
      </c>
      <c r="JQZ91" s="90" t="str">
        <f t="shared" si="1765"/>
        <v/>
      </c>
      <c r="JRA91" s="90" t="str">
        <f t="shared" si="1765"/>
        <v/>
      </c>
      <c r="JRB91" s="90" t="str">
        <f t="shared" si="1765"/>
        <v/>
      </c>
      <c r="JRC91" s="90" t="str">
        <f t="shared" si="1765"/>
        <v/>
      </c>
      <c r="JRD91" s="90" t="str">
        <f t="shared" si="1765"/>
        <v/>
      </c>
      <c r="JRE91" s="90" t="str">
        <f t="shared" ref="JRE91:JTP91" si="1766">IF(AND(JRE$8&gt;14,JRE$8&lt;19, JRE$6="Male"),1,"")</f>
        <v/>
      </c>
      <c r="JRF91" s="90" t="str">
        <f t="shared" si="1766"/>
        <v/>
      </c>
      <c r="JRG91" s="90" t="str">
        <f t="shared" si="1766"/>
        <v/>
      </c>
      <c r="JRH91" s="90" t="str">
        <f t="shared" si="1766"/>
        <v/>
      </c>
      <c r="JRI91" s="90" t="str">
        <f t="shared" si="1766"/>
        <v/>
      </c>
      <c r="JRJ91" s="90" t="str">
        <f t="shared" si="1766"/>
        <v/>
      </c>
      <c r="JRK91" s="90" t="str">
        <f t="shared" si="1766"/>
        <v/>
      </c>
      <c r="JRL91" s="90" t="str">
        <f t="shared" si="1766"/>
        <v/>
      </c>
      <c r="JRM91" s="90" t="str">
        <f t="shared" si="1766"/>
        <v/>
      </c>
      <c r="JRN91" s="90" t="str">
        <f t="shared" si="1766"/>
        <v/>
      </c>
      <c r="JRO91" s="90" t="str">
        <f t="shared" si="1766"/>
        <v/>
      </c>
      <c r="JRP91" s="90" t="str">
        <f t="shared" si="1766"/>
        <v/>
      </c>
      <c r="JRQ91" s="90" t="str">
        <f t="shared" si="1766"/>
        <v/>
      </c>
      <c r="JRR91" s="90" t="str">
        <f t="shared" si="1766"/>
        <v/>
      </c>
      <c r="JRS91" s="90" t="str">
        <f t="shared" si="1766"/>
        <v/>
      </c>
      <c r="JRT91" s="90" t="str">
        <f t="shared" si="1766"/>
        <v/>
      </c>
      <c r="JRU91" s="90" t="str">
        <f t="shared" si="1766"/>
        <v/>
      </c>
      <c r="JRV91" s="90" t="str">
        <f t="shared" si="1766"/>
        <v/>
      </c>
      <c r="JRW91" s="90" t="str">
        <f t="shared" si="1766"/>
        <v/>
      </c>
      <c r="JRX91" s="90" t="str">
        <f t="shared" si="1766"/>
        <v/>
      </c>
      <c r="JRY91" s="90" t="str">
        <f t="shared" si="1766"/>
        <v/>
      </c>
      <c r="JRZ91" s="90" t="str">
        <f t="shared" si="1766"/>
        <v/>
      </c>
      <c r="JSA91" s="90" t="str">
        <f t="shared" si="1766"/>
        <v/>
      </c>
      <c r="JSB91" s="90" t="str">
        <f t="shared" si="1766"/>
        <v/>
      </c>
      <c r="JSC91" s="90" t="str">
        <f t="shared" si="1766"/>
        <v/>
      </c>
      <c r="JSD91" s="90" t="str">
        <f t="shared" si="1766"/>
        <v/>
      </c>
      <c r="JSE91" s="90" t="str">
        <f t="shared" si="1766"/>
        <v/>
      </c>
      <c r="JSF91" s="90" t="str">
        <f t="shared" si="1766"/>
        <v/>
      </c>
      <c r="JSG91" s="90" t="str">
        <f t="shared" si="1766"/>
        <v/>
      </c>
      <c r="JSH91" s="90" t="str">
        <f t="shared" si="1766"/>
        <v/>
      </c>
      <c r="JSI91" s="90" t="str">
        <f t="shared" si="1766"/>
        <v/>
      </c>
      <c r="JSJ91" s="90" t="str">
        <f t="shared" si="1766"/>
        <v/>
      </c>
      <c r="JSK91" s="90" t="str">
        <f t="shared" si="1766"/>
        <v/>
      </c>
      <c r="JSL91" s="90" t="str">
        <f t="shared" si="1766"/>
        <v/>
      </c>
      <c r="JSM91" s="90" t="str">
        <f t="shared" si="1766"/>
        <v/>
      </c>
      <c r="JSN91" s="90" t="str">
        <f t="shared" si="1766"/>
        <v/>
      </c>
      <c r="JSO91" s="90" t="str">
        <f t="shared" si="1766"/>
        <v/>
      </c>
      <c r="JSP91" s="90" t="str">
        <f t="shared" si="1766"/>
        <v/>
      </c>
      <c r="JSQ91" s="90" t="str">
        <f t="shared" si="1766"/>
        <v/>
      </c>
      <c r="JSR91" s="90" t="str">
        <f t="shared" si="1766"/>
        <v/>
      </c>
      <c r="JSS91" s="90" t="str">
        <f t="shared" si="1766"/>
        <v/>
      </c>
      <c r="JST91" s="90" t="str">
        <f t="shared" si="1766"/>
        <v/>
      </c>
      <c r="JSU91" s="90" t="str">
        <f t="shared" si="1766"/>
        <v/>
      </c>
      <c r="JSV91" s="90" t="str">
        <f t="shared" si="1766"/>
        <v/>
      </c>
      <c r="JSW91" s="90" t="str">
        <f t="shared" si="1766"/>
        <v/>
      </c>
      <c r="JSX91" s="90" t="str">
        <f t="shared" si="1766"/>
        <v/>
      </c>
      <c r="JSY91" s="90" t="str">
        <f t="shared" si="1766"/>
        <v/>
      </c>
      <c r="JSZ91" s="90" t="str">
        <f t="shared" si="1766"/>
        <v/>
      </c>
      <c r="JTA91" s="90" t="str">
        <f t="shared" si="1766"/>
        <v/>
      </c>
      <c r="JTB91" s="90" t="str">
        <f t="shared" si="1766"/>
        <v/>
      </c>
      <c r="JTC91" s="90" t="str">
        <f t="shared" si="1766"/>
        <v/>
      </c>
      <c r="JTD91" s="90" t="str">
        <f t="shared" si="1766"/>
        <v/>
      </c>
      <c r="JTE91" s="90" t="str">
        <f t="shared" si="1766"/>
        <v/>
      </c>
      <c r="JTF91" s="90" t="str">
        <f t="shared" si="1766"/>
        <v/>
      </c>
      <c r="JTG91" s="90" t="str">
        <f t="shared" si="1766"/>
        <v/>
      </c>
      <c r="JTH91" s="90" t="str">
        <f t="shared" si="1766"/>
        <v/>
      </c>
      <c r="JTI91" s="90" t="str">
        <f t="shared" si="1766"/>
        <v/>
      </c>
      <c r="JTJ91" s="90" t="str">
        <f t="shared" si="1766"/>
        <v/>
      </c>
      <c r="JTK91" s="90" t="str">
        <f t="shared" si="1766"/>
        <v/>
      </c>
      <c r="JTL91" s="90" t="str">
        <f t="shared" si="1766"/>
        <v/>
      </c>
      <c r="JTM91" s="90" t="str">
        <f t="shared" si="1766"/>
        <v/>
      </c>
      <c r="JTN91" s="90" t="str">
        <f t="shared" si="1766"/>
        <v/>
      </c>
      <c r="JTO91" s="90" t="str">
        <f t="shared" si="1766"/>
        <v/>
      </c>
      <c r="JTP91" s="90" t="str">
        <f t="shared" si="1766"/>
        <v/>
      </c>
      <c r="JTQ91" s="90" t="str">
        <f t="shared" ref="JTQ91:JWB91" si="1767">IF(AND(JTQ$8&gt;14,JTQ$8&lt;19, JTQ$6="Male"),1,"")</f>
        <v/>
      </c>
      <c r="JTR91" s="90" t="str">
        <f t="shared" si="1767"/>
        <v/>
      </c>
      <c r="JTS91" s="90" t="str">
        <f t="shared" si="1767"/>
        <v/>
      </c>
      <c r="JTT91" s="90" t="str">
        <f t="shared" si="1767"/>
        <v/>
      </c>
      <c r="JTU91" s="90" t="str">
        <f t="shared" si="1767"/>
        <v/>
      </c>
      <c r="JTV91" s="90" t="str">
        <f t="shared" si="1767"/>
        <v/>
      </c>
      <c r="JTW91" s="90" t="str">
        <f t="shared" si="1767"/>
        <v/>
      </c>
      <c r="JTX91" s="90" t="str">
        <f t="shared" si="1767"/>
        <v/>
      </c>
      <c r="JTY91" s="90" t="str">
        <f t="shared" si="1767"/>
        <v/>
      </c>
      <c r="JTZ91" s="90" t="str">
        <f t="shared" si="1767"/>
        <v/>
      </c>
      <c r="JUA91" s="90" t="str">
        <f t="shared" si="1767"/>
        <v/>
      </c>
      <c r="JUB91" s="90" t="str">
        <f t="shared" si="1767"/>
        <v/>
      </c>
      <c r="JUC91" s="90" t="str">
        <f t="shared" si="1767"/>
        <v/>
      </c>
      <c r="JUD91" s="90" t="str">
        <f t="shared" si="1767"/>
        <v/>
      </c>
      <c r="JUE91" s="90" t="str">
        <f t="shared" si="1767"/>
        <v/>
      </c>
      <c r="JUF91" s="90" t="str">
        <f t="shared" si="1767"/>
        <v/>
      </c>
      <c r="JUG91" s="90" t="str">
        <f t="shared" si="1767"/>
        <v/>
      </c>
      <c r="JUH91" s="90" t="str">
        <f t="shared" si="1767"/>
        <v/>
      </c>
      <c r="JUI91" s="90" t="str">
        <f t="shared" si="1767"/>
        <v/>
      </c>
      <c r="JUJ91" s="90" t="str">
        <f t="shared" si="1767"/>
        <v/>
      </c>
      <c r="JUK91" s="90" t="str">
        <f t="shared" si="1767"/>
        <v/>
      </c>
      <c r="JUL91" s="90" t="str">
        <f t="shared" si="1767"/>
        <v/>
      </c>
      <c r="JUM91" s="90" t="str">
        <f t="shared" si="1767"/>
        <v/>
      </c>
      <c r="JUN91" s="90" t="str">
        <f t="shared" si="1767"/>
        <v/>
      </c>
      <c r="JUO91" s="90" t="str">
        <f t="shared" si="1767"/>
        <v/>
      </c>
      <c r="JUP91" s="90" t="str">
        <f t="shared" si="1767"/>
        <v/>
      </c>
      <c r="JUQ91" s="90" t="str">
        <f t="shared" si="1767"/>
        <v/>
      </c>
      <c r="JUR91" s="90" t="str">
        <f t="shared" si="1767"/>
        <v/>
      </c>
      <c r="JUS91" s="90" t="str">
        <f t="shared" si="1767"/>
        <v/>
      </c>
      <c r="JUT91" s="90" t="str">
        <f t="shared" si="1767"/>
        <v/>
      </c>
      <c r="JUU91" s="90" t="str">
        <f t="shared" si="1767"/>
        <v/>
      </c>
      <c r="JUV91" s="90" t="str">
        <f t="shared" si="1767"/>
        <v/>
      </c>
      <c r="JUW91" s="90" t="str">
        <f t="shared" si="1767"/>
        <v/>
      </c>
      <c r="JUX91" s="90" t="str">
        <f t="shared" si="1767"/>
        <v/>
      </c>
      <c r="JUY91" s="90" t="str">
        <f t="shared" si="1767"/>
        <v/>
      </c>
      <c r="JUZ91" s="90" t="str">
        <f t="shared" si="1767"/>
        <v/>
      </c>
      <c r="JVA91" s="90" t="str">
        <f t="shared" si="1767"/>
        <v/>
      </c>
      <c r="JVB91" s="90" t="str">
        <f t="shared" si="1767"/>
        <v/>
      </c>
      <c r="JVC91" s="90" t="str">
        <f t="shared" si="1767"/>
        <v/>
      </c>
      <c r="JVD91" s="90" t="str">
        <f t="shared" si="1767"/>
        <v/>
      </c>
      <c r="JVE91" s="90" t="str">
        <f t="shared" si="1767"/>
        <v/>
      </c>
      <c r="JVF91" s="90" t="str">
        <f t="shared" si="1767"/>
        <v/>
      </c>
      <c r="JVG91" s="90" t="str">
        <f t="shared" si="1767"/>
        <v/>
      </c>
      <c r="JVH91" s="90" t="str">
        <f t="shared" si="1767"/>
        <v/>
      </c>
      <c r="JVI91" s="90" t="str">
        <f t="shared" si="1767"/>
        <v/>
      </c>
      <c r="JVJ91" s="90" t="str">
        <f t="shared" si="1767"/>
        <v/>
      </c>
      <c r="JVK91" s="90" t="str">
        <f t="shared" si="1767"/>
        <v/>
      </c>
      <c r="JVL91" s="90" t="str">
        <f t="shared" si="1767"/>
        <v/>
      </c>
      <c r="JVM91" s="90" t="str">
        <f t="shared" si="1767"/>
        <v/>
      </c>
      <c r="JVN91" s="90" t="str">
        <f t="shared" si="1767"/>
        <v/>
      </c>
      <c r="JVO91" s="90" t="str">
        <f t="shared" si="1767"/>
        <v/>
      </c>
      <c r="JVP91" s="90" t="str">
        <f t="shared" si="1767"/>
        <v/>
      </c>
      <c r="JVQ91" s="90" t="str">
        <f t="shared" si="1767"/>
        <v/>
      </c>
      <c r="JVR91" s="90" t="str">
        <f t="shared" si="1767"/>
        <v/>
      </c>
      <c r="JVS91" s="90" t="str">
        <f t="shared" si="1767"/>
        <v/>
      </c>
      <c r="JVT91" s="90" t="str">
        <f t="shared" si="1767"/>
        <v/>
      </c>
      <c r="JVU91" s="90" t="str">
        <f t="shared" si="1767"/>
        <v/>
      </c>
      <c r="JVV91" s="90" t="str">
        <f t="shared" si="1767"/>
        <v/>
      </c>
      <c r="JVW91" s="90" t="str">
        <f t="shared" si="1767"/>
        <v/>
      </c>
      <c r="JVX91" s="90" t="str">
        <f t="shared" si="1767"/>
        <v/>
      </c>
      <c r="JVY91" s="90" t="str">
        <f t="shared" si="1767"/>
        <v/>
      </c>
      <c r="JVZ91" s="90" t="str">
        <f t="shared" si="1767"/>
        <v/>
      </c>
      <c r="JWA91" s="90" t="str">
        <f t="shared" si="1767"/>
        <v/>
      </c>
      <c r="JWB91" s="90" t="str">
        <f t="shared" si="1767"/>
        <v/>
      </c>
      <c r="JWC91" s="90" t="str">
        <f t="shared" ref="JWC91:JYN91" si="1768">IF(AND(JWC$8&gt;14,JWC$8&lt;19, JWC$6="Male"),1,"")</f>
        <v/>
      </c>
      <c r="JWD91" s="90" t="str">
        <f t="shared" si="1768"/>
        <v/>
      </c>
      <c r="JWE91" s="90" t="str">
        <f t="shared" si="1768"/>
        <v/>
      </c>
      <c r="JWF91" s="90" t="str">
        <f t="shared" si="1768"/>
        <v/>
      </c>
      <c r="JWG91" s="90" t="str">
        <f t="shared" si="1768"/>
        <v/>
      </c>
      <c r="JWH91" s="90" t="str">
        <f t="shared" si="1768"/>
        <v/>
      </c>
      <c r="JWI91" s="90" t="str">
        <f t="shared" si="1768"/>
        <v/>
      </c>
      <c r="JWJ91" s="90" t="str">
        <f t="shared" si="1768"/>
        <v/>
      </c>
      <c r="JWK91" s="90" t="str">
        <f t="shared" si="1768"/>
        <v/>
      </c>
      <c r="JWL91" s="90" t="str">
        <f t="shared" si="1768"/>
        <v/>
      </c>
      <c r="JWM91" s="90" t="str">
        <f t="shared" si="1768"/>
        <v/>
      </c>
      <c r="JWN91" s="90" t="str">
        <f t="shared" si="1768"/>
        <v/>
      </c>
      <c r="JWO91" s="90" t="str">
        <f t="shared" si="1768"/>
        <v/>
      </c>
      <c r="JWP91" s="90" t="str">
        <f t="shared" si="1768"/>
        <v/>
      </c>
      <c r="JWQ91" s="90" t="str">
        <f t="shared" si="1768"/>
        <v/>
      </c>
      <c r="JWR91" s="90" t="str">
        <f t="shared" si="1768"/>
        <v/>
      </c>
      <c r="JWS91" s="90" t="str">
        <f t="shared" si="1768"/>
        <v/>
      </c>
      <c r="JWT91" s="90" t="str">
        <f t="shared" si="1768"/>
        <v/>
      </c>
      <c r="JWU91" s="90" t="str">
        <f t="shared" si="1768"/>
        <v/>
      </c>
      <c r="JWV91" s="90" t="str">
        <f t="shared" si="1768"/>
        <v/>
      </c>
      <c r="JWW91" s="90" t="str">
        <f t="shared" si="1768"/>
        <v/>
      </c>
      <c r="JWX91" s="90" t="str">
        <f t="shared" si="1768"/>
        <v/>
      </c>
      <c r="JWY91" s="90" t="str">
        <f t="shared" si="1768"/>
        <v/>
      </c>
      <c r="JWZ91" s="90" t="str">
        <f t="shared" si="1768"/>
        <v/>
      </c>
      <c r="JXA91" s="90" t="str">
        <f t="shared" si="1768"/>
        <v/>
      </c>
      <c r="JXB91" s="90" t="str">
        <f t="shared" si="1768"/>
        <v/>
      </c>
      <c r="JXC91" s="90" t="str">
        <f t="shared" si="1768"/>
        <v/>
      </c>
      <c r="JXD91" s="90" t="str">
        <f t="shared" si="1768"/>
        <v/>
      </c>
      <c r="JXE91" s="90" t="str">
        <f t="shared" si="1768"/>
        <v/>
      </c>
      <c r="JXF91" s="90" t="str">
        <f t="shared" si="1768"/>
        <v/>
      </c>
      <c r="JXG91" s="90" t="str">
        <f t="shared" si="1768"/>
        <v/>
      </c>
      <c r="JXH91" s="90" t="str">
        <f t="shared" si="1768"/>
        <v/>
      </c>
      <c r="JXI91" s="90" t="str">
        <f t="shared" si="1768"/>
        <v/>
      </c>
      <c r="JXJ91" s="90" t="str">
        <f t="shared" si="1768"/>
        <v/>
      </c>
      <c r="JXK91" s="90" t="str">
        <f t="shared" si="1768"/>
        <v/>
      </c>
      <c r="JXL91" s="90" t="str">
        <f t="shared" si="1768"/>
        <v/>
      </c>
      <c r="JXM91" s="90" t="str">
        <f t="shared" si="1768"/>
        <v/>
      </c>
      <c r="JXN91" s="90" t="str">
        <f t="shared" si="1768"/>
        <v/>
      </c>
      <c r="JXO91" s="90" t="str">
        <f t="shared" si="1768"/>
        <v/>
      </c>
      <c r="JXP91" s="90" t="str">
        <f t="shared" si="1768"/>
        <v/>
      </c>
      <c r="JXQ91" s="90" t="str">
        <f t="shared" si="1768"/>
        <v/>
      </c>
      <c r="JXR91" s="90" t="str">
        <f t="shared" si="1768"/>
        <v/>
      </c>
      <c r="JXS91" s="90" t="str">
        <f t="shared" si="1768"/>
        <v/>
      </c>
      <c r="JXT91" s="90" t="str">
        <f t="shared" si="1768"/>
        <v/>
      </c>
      <c r="JXU91" s="90" t="str">
        <f t="shared" si="1768"/>
        <v/>
      </c>
      <c r="JXV91" s="90" t="str">
        <f t="shared" si="1768"/>
        <v/>
      </c>
      <c r="JXW91" s="90" t="str">
        <f t="shared" si="1768"/>
        <v/>
      </c>
      <c r="JXX91" s="90" t="str">
        <f t="shared" si="1768"/>
        <v/>
      </c>
      <c r="JXY91" s="90" t="str">
        <f t="shared" si="1768"/>
        <v/>
      </c>
      <c r="JXZ91" s="90" t="str">
        <f t="shared" si="1768"/>
        <v/>
      </c>
      <c r="JYA91" s="90" t="str">
        <f t="shared" si="1768"/>
        <v/>
      </c>
      <c r="JYB91" s="90" t="str">
        <f t="shared" si="1768"/>
        <v/>
      </c>
      <c r="JYC91" s="90" t="str">
        <f t="shared" si="1768"/>
        <v/>
      </c>
      <c r="JYD91" s="90" t="str">
        <f t="shared" si="1768"/>
        <v/>
      </c>
      <c r="JYE91" s="90" t="str">
        <f t="shared" si="1768"/>
        <v/>
      </c>
      <c r="JYF91" s="90" t="str">
        <f t="shared" si="1768"/>
        <v/>
      </c>
      <c r="JYG91" s="90" t="str">
        <f t="shared" si="1768"/>
        <v/>
      </c>
      <c r="JYH91" s="90" t="str">
        <f t="shared" si="1768"/>
        <v/>
      </c>
      <c r="JYI91" s="90" t="str">
        <f t="shared" si="1768"/>
        <v/>
      </c>
      <c r="JYJ91" s="90" t="str">
        <f t="shared" si="1768"/>
        <v/>
      </c>
      <c r="JYK91" s="90" t="str">
        <f t="shared" si="1768"/>
        <v/>
      </c>
      <c r="JYL91" s="90" t="str">
        <f t="shared" si="1768"/>
        <v/>
      </c>
      <c r="JYM91" s="90" t="str">
        <f t="shared" si="1768"/>
        <v/>
      </c>
      <c r="JYN91" s="90" t="str">
        <f t="shared" si="1768"/>
        <v/>
      </c>
      <c r="JYO91" s="90" t="str">
        <f t="shared" ref="JYO91:KAZ91" si="1769">IF(AND(JYO$8&gt;14,JYO$8&lt;19, JYO$6="Male"),1,"")</f>
        <v/>
      </c>
      <c r="JYP91" s="90" t="str">
        <f t="shared" si="1769"/>
        <v/>
      </c>
      <c r="JYQ91" s="90" t="str">
        <f t="shared" si="1769"/>
        <v/>
      </c>
      <c r="JYR91" s="90" t="str">
        <f t="shared" si="1769"/>
        <v/>
      </c>
      <c r="JYS91" s="90" t="str">
        <f t="shared" si="1769"/>
        <v/>
      </c>
      <c r="JYT91" s="90" t="str">
        <f t="shared" si="1769"/>
        <v/>
      </c>
      <c r="JYU91" s="90" t="str">
        <f t="shared" si="1769"/>
        <v/>
      </c>
      <c r="JYV91" s="90" t="str">
        <f t="shared" si="1769"/>
        <v/>
      </c>
      <c r="JYW91" s="90" t="str">
        <f t="shared" si="1769"/>
        <v/>
      </c>
      <c r="JYX91" s="90" t="str">
        <f t="shared" si="1769"/>
        <v/>
      </c>
      <c r="JYY91" s="90" t="str">
        <f t="shared" si="1769"/>
        <v/>
      </c>
      <c r="JYZ91" s="90" t="str">
        <f t="shared" si="1769"/>
        <v/>
      </c>
      <c r="JZA91" s="90" t="str">
        <f t="shared" si="1769"/>
        <v/>
      </c>
      <c r="JZB91" s="90" t="str">
        <f t="shared" si="1769"/>
        <v/>
      </c>
      <c r="JZC91" s="90" t="str">
        <f t="shared" si="1769"/>
        <v/>
      </c>
      <c r="JZD91" s="90" t="str">
        <f t="shared" si="1769"/>
        <v/>
      </c>
      <c r="JZE91" s="90" t="str">
        <f t="shared" si="1769"/>
        <v/>
      </c>
      <c r="JZF91" s="90" t="str">
        <f t="shared" si="1769"/>
        <v/>
      </c>
      <c r="JZG91" s="90" t="str">
        <f t="shared" si="1769"/>
        <v/>
      </c>
      <c r="JZH91" s="90" t="str">
        <f t="shared" si="1769"/>
        <v/>
      </c>
      <c r="JZI91" s="90" t="str">
        <f t="shared" si="1769"/>
        <v/>
      </c>
      <c r="JZJ91" s="90" t="str">
        <f t="shared" si="1769"/>
        <v/>
      </c>
      <c r="JZK91" s="90" t="str">
        <f t="shared" si="1769"/>
        <v/>
      </c>
      <c r="JZL91" s="90" t="str">
        <f t="shared" si="1769"/>
        <v/>
      </c>
      <c r="JZM91" s="90" t="str">
        <f t="shared" si="1769"/>
        <v/>
      </c>
      <c r="JZN91" s="90" t="str">
        <f t="shared" si="1769"/>
        <v/>
      </c>
      <c r="JZO91" s="90" t="str">
        <f t="shared" si="1769"/>
        <v/>
      </c>
      <c r="JZP91" s="90" t="str">
        <f t="shared" si="1769"/>
        <v/>
      </c>
      <c r="JZQ91" s="90" t="str">
        <f t="shared" si="1769"/>
        <v/>
      </c>
      <c r="JZR91" s="90" t="str">
        <f t="shared" si="1769"/>
        <v/>
      </c>
      <c r="JZS91" s="90" t="str">
        <f t="shared" si="1769"/>
        <v/>
      </c>
      <c r="JZT91" s="90" t="str">
        <f t="shared" si="1769"/>
        <v/>
      </c>
      <c r="JZU91" s="90" t="str">
        <f t="shared" si="1769"/>
        <v/>
      </c>
      <c r="JZV91" s="90" t="str">
        <f t="shared" si="1769"/>
        <v/>
      </c>
      <c r="JZW91" s="90" t="str">
        <f t="shared" si="1769"/>
        <v/>
      </c>
      <c r="JZX91" s="90" t="str">
        <f t="shared" si="1769"/>
        <v/>
      </c>
      <c r="JZY91" s="90" t="str">
        <f t="shared" si="1769"/>
        <v/>
      </c>
      <c r="JZZ91" s="90" t="str">
        <f t="shared" si="1769"/>
        <v/>
      </c>
      <c r="KAA91" s="90" t="str">
        <f t="shared" si="1769"/>
        <v/>
      </c>
      <c r="KAB91" s="90" t="str">
        <f t="shared" si="1769"/>
        <v/>
      </c>
      <c r="KAC91" s="90" t="str">
        <f t="shared" si="1769"/>
        <v/>
      </c>
      <c r="KAD91" s="90" t="str">
        <f t="shared" si="1769"/>
        <v/>
      </c>
      <c r="KAE91" s="90" t="str">
        <f t="shared" si="1769"/>
        <v/>
      </c>
      <c r="KAF91" s="90" t="str">
        <f t="shared" si="1769"/>
        <v/>
      </c>
      <c r="KAG91" s="90" t="str">
        <f t="shared" si="1769"/>
        <v/>
      </c>
      <c r="KAH91" s="90" t="str">
        <f t="shared" si="1769"/>
        <v/>
      </c>
      <c r="KAI91" s="90" t="str">
        <f t="shared" si="1769"/>
        <v/>
      </c>
      <c r="KAJ91" s="90" t="str">
        <f t="shared" si="1769"/>
        <v/>
      </c>
      <c r="KAK91" s="90" t="str">
        <f t="shared" si="1769"/>
        <v/>
      </c>
      <c r="KAL91" s="90" t="str">
        <f t="shared" si="1769"/>
        <v/>
      </c>
      <c r="KAM91" s="90" t="str">
        <f t="shared" si="1769"/>
        <v/>
      </c>
      <c r="KAN91" s="90" t="str">
        <f t="shared" si="1769"/>
        <v/>
      </c>
      <c r="KAO91" s="90" t="str">
        <f t="shared" si="1769"/>
        <v/>
      </c>
      <c r="KAP91" s="90" t="str">
        <f t="shared" si="1769"/>
        <v/>
      </c>
      <c r="KAQ91" s="90" t="str">
        <f t="shared" si="1769"/>
        <v/>
      </c>
      <c r="KAR91" s="90" t="str">
        <f t="shared" si="1769"/>
        <v/>
      </c>
      <c r="KAS91" s="90" t="str">
        <f t="shared" si="1769"/>
        <v/>
      </c>
      <c r="KAT91" s="90" t="str">
        <f t="shared" si="1769"/>
        <v/>
      </c>
      <c r="KAU91" s="90" t="str">
        <f t="shared" si="1769"/>
        <v/>
      </c>
      <c r="KAV91" s="90" t="str">
        <f t="shared" si="1769"/>
        <v/>
      </c>
      <c r="KAW91" s="90" t="str">
        <f t="shared" si="1769"/>
        <v/>
      </c>
      <c r="KAX91" s="90" t="str">
        <f t="shared" si="1769"/>
        <v/>
      </c>
      <c r="KAY91" s="90" t="str">
        <f t="shared" si="1769"/>
        <v/>
      </c>
      <c r="KAZ91" s="90" t="str">
        <f t="shared" si="1769"/>
        <v/>
      </c>
      <c r="KBA91" s="90" t="str">
        <f t="shared" ref="KBA91:KDL91" si="1770">IF(AND(KBA$8&gt;14,KBA$8&lt;19, KBA$6="Male"),1,"")</f>
        <v/>
      </c>
      <c r="KBB91" s="90" t="str">
        <f t="shared" si="1770"/>
        <v/>
      </c>
      <c r="KBC91" s="90" t="str">
        <f t="shared" si="1770"/>
        <v/>
      </c>
      <c r="KBD91" s="90" t="str">
        <f t="shared" si="1770"/>
        <v/>
      </c>
      <c r="KBE91" s="90" t="str">
        <f t="shared" si="1770"/>
        <v/>
      </c>
      <c r="KBF91" s="90" t="str">
        <f t="shared" si="1770"/>
        <v/>
      </c>
      <c r="KBG91" s="90" t="str">
        <f t="shared" si="1770"/>
        <v/>
      </c>
      <c r="KBH91" s="90" t="str">
        <f t="shared" si="1770"/>
        <v/>
      </c>
      <c r="KBI91" s="90" t="str">
        <f t="shared" si="1770"/>
        <v/>
      </c>
      <c r="KBJ91" s="90" t="str">
        <f t="shared" si="1770"/>
        <v/>
      </c>
      <c r="KBK91" s="90" t="str">
        <f t="shared" si="1770"/>
        <v/>
      </c>
      <c r="KBL91" s="90" t="str">
        <f t="shared" si="1770"/>
        <v/>
      </c>
      <c r="KBM91" s="90" t="str">
        <f t="shared" si="1770"/>
        <v/>
      </c>
      <c r="KBN91" s="90" t="str">
        <f t="shared" si="1770"/>
        <v/>
      </c>
      <c r="KBO91" s="90" t="str">
        <f t="shared" si="1770"/>
        <v/>
      </c>
      <c r="KBP91" s="90" t="str">
        <f t="shared" si="1770"/>
        <v/>
      </c>
      <c r="KBQ91" s="90" t="str">
        <f t="shared" si="1770"/>
        <v/>
      </c>
      <c r="KBR91" s="90" t="str">
        <f t="shared" si="1770"/>
        <v/>
      </c>
      <c r="KBS91" s="90" t="str">
        <f t="shared" si="1770"/>
        <v/>
      </c>
      <c r="KBT91" s="90" t="str">
        <f t="shared" si="1770"/>
        <v/>
      </c>
      <c r="KBU91" s="90" t="str">
        <f t="shared" si="1770"/>
        <v/>
      </c>
      <c r="KBV91" s="90" t="str">
        <f t="shared" si="1770"/>
        <v/>
      </c>
      <c r="KBW91" s="90" t="str">
        <f t="shared" si="1770"/>
        <v/>
      </c>
      <c r="KBX91" s="90" t="str">
        <f t="shared" si="1770"/>
        <v/>
      </c>
      <c r="KBY91" s="90" t="str">
        <f t="shared" si="1770"/>
        <v/>
      </c>
      <c r="KBZ91" s="90" t="str">
        <f t="shared" si="1770"/>
        <v/>
      </c>
      <c r="KCA91" s="90" t="str">
        <f t="shared" si="1770"/>
        <v/>
      </c>
      <c r="KCB91" s="90" t="str">
        <f t="shared" si="1770"/>
        <v/>
      </c>
      <c r="KCC91" s="90" t="str">
        <f t="shared" si="1770"/>
        <v/>
      </c>
      <c r="KCD91" s="90" t="str">
        <f t="shared" si="1770"/>
        <v/>
      </c>
      <c r="KCE91" s="90" t="str">
        <f t="shared" si="1770"/>
        <v/>
      </c>
      <c r="KCF91" s="90" t="str">
        <f t="shared" si="1770"/>
        <v/>
      </c>
      <c r="KCG91" s="90" t="str">
        <f t="shared" si="1770"/>
        <v/>
      </c>
      <c r="KCH91" s="90" t="str">
        <f t="shared" si="1770"/>
        <v/>
      </c>
      <c r="KCI91" s="90" t="str">
        <f t="shared" si="1770"/>
        <v/>
      </c>
      <c r="KCJ91" s="90" t="str">
        <f t="shared" si="1770"/>
        <v/>
      </c>
      <c r="KCK91" s="90" t="str">
        <f t="shared" si="1770"/>
        <v/>
      </c>
      <c r="KCL91" s="90" t="str">
        <f t="shared" si="1770"/>
        <v/>
      </c>
      <c r="KCM91" s="90" t="str">
        <f t="shared" si="1770"/>
        <v/>
      </c>
      <c r="KCN91" s="90" t="str">
        <f t="shared" si="1770"/>
        <v/>
      </c>
      <c r="KCO91" s="90" t="str">
        <f t="shared" si="1770"/>
        <v/>
      </c>
      <c r="KCP91" s="90" t="str">
        <f t="shared" si="1770"/>
        <v/>
      </c>
      <c r="KCQ91" s="90" t="str">
        <f t="shared" si="1770"/>
        <v/>
      </c>
      <c r="KCR91" s="90" t="str">
        <f t="shared" si="1770"/>
        <v/>
      </c>
      <c r="KCS91" s="90" t="str">
        <f t="shared" si="1770"/>
        <v/>
      </c>
      <c r="KCT91" s="90" t="str">
        <f t="shared" si="1770"/>
        <v/>
      </c>
      <c r="KCU91" s="90" t="str">
        <f t="shared" si="1770"/>
        <v/>
      </c>
      <c r="KCV91" s="90" t="str">
        <f t="shared" si="1770"/>
        <v/>
      </c>
      <c r="KCW91" s="90" t="str">
        <f t="shared" si="1770"/>
        <v/>
      </c>
      <c r="KCX91" s="90" t="str">
        <f t="shared" si="1770"/>
        <v/>
      </c>
      <c r="KCY91" s="90" t="str">
        <f t="shared" si="1770"/>
        <v/>
      </c>
      <c r="KCZ91" s="90" t="str">
        <f t="shared" si="1770"/>
        <v/>
      </c>
      <c r="KDA91" s="90" t="str">
        <f t="shared" si="1770"/>
        <v/>
      </c>
      <c r="KDB91" s="90" t="str">
        <f t="shared" si="1770"/>
        <v/>
      </c>
      <c r="KDC91" s="90" t="str">
        <f t="shared" si="1770"/>
        <v/>
      </c>
      <c r="KDD91" s="90" t="str">
        <f t="shared" si="1770"/>
        <v/>
      </c>
      <c r="KDE91" s="90" t="str">
        <f t="shared" si="1770"/>
        <v/>
      </c>
      <c r="KDF91" s="90" t="str">
        <f t="shared" si="1770"/>
        <v/>
      </c>
      <c r="KDG91" s="90" t="str">
        <f t="shared" si="1770"/>
        <v/>
      </c>
      <c r="KDH91" s="90" t="str">
        <f t="shared" si="1770"/>
        <v/>
      </c>
      <c r="KDI91" s="90" t="str">
        <f t="shared" si="1770"/>
        <v/>
      </c>
      <c r="KDJ91" s="90" t="str">
        <f t="shared" si="1770"/>
        <v/>
      </c>
      <c r="KDK91" s="90" t="str">
        <f t="shared" si="1770"/>
        <v/>
      </c>
      <c r="KDL91" s="90" t="str">
        <f t="shared" si="1770"/>
        <v/>
      </c>
      <c r="KDM91" s="90" t="str">
        <f t="shared" ref="KDM91:KFX91" si="1771">IF(AND(KDM$8&gt;14,KDM$8&lt;19, KDM$6="Male"),1,"")</f>
        <v/>
      </c>
      <c r="KDN91" s="90" t="str">
        <f t="shared" si="1771"/>
        <v/>
      </c>
      <c r="KDO91" s="90" t="str">
        <f t="shared" si="1771"/>
        <v/>
      </c>
      <c r="KDP91" s="90" t="str">
        <f t="shared" si="1771"/>
        <v/>
      </c>
      <c r="KDQ91" s="90" t="str">
        <f t="shared" si="1771"/>
        <v/>
      </c>
      <c r="KDR91" s="90" t="str">
        <f t="shared" si="1771"/>
        <v/>
      </c>
      <c r="KDS91" s="90" t="str">
        <f t="shared" si="1771"/>
        <v/>
      </c>
      <c r="KDT91" s="90" t="str">
        <f t="shared" si="1771"/>
        <v/>
      </c>
      <c r="KDU91" s="90" t="str">
        <f t="shared" si="1771"/>
        <v/>
      </c>
      <c r="KDV91" s="90" t="str">
        <f t="shared" si="1771"/>
        <v/>
      </c>
      <c r="KDW91" s="90" t="str">
        <f t="shared" si="1771"/>
        <v/>
      </c>
      <c r="KDX91" s="90" t="str">
        <f t="shared" si="1771"/>
        <v/>
      </c>
      <c r="KDY91" s="90" t="str">
        <f t="shared" si="1771"/>
        <v/>
      </c>
      <c r="KDZ91" s="90" t="str">
        <f t="shared" si="1771"/>
        <v/>
      </c>
      <c r="KEA91" s="90" t="str">
        <f t="shared" si="1771"/>
        <v/>
      </c>
      <c r="KEB91" s="90" t="str">
        <f t="shared" si="1771"/>
        <v/>
      </c>
      <c r="KEC91" s="90" t="str">
        <f t="shared" si="1771"/>
        <v/>
      </c>
      <c r="KED91" s="90" t="str">
        <f t="shared" si="1771"/>
        <v/>
      </c>
      <c r="KEE91" s="90" t="str">
        <f t="shared" si="1771"/>
        <v/>
      </c>
      <c r="KEF91" s="90" t="str">
        <f t="shared" si="1771"/>
        <v/>
      </c>
      <c r="KEG91" s="90" t="str">
        <f t="shared" si="1771"/>
        <v/>
      </c>
      <c r="KEH91" s="90" t="str">
        <f t="shared" si="1771"/>
        <v/>
      </c>
      <c r="KEI91" s="90" t="str">
        <f t="shared" si="1771"/>
        <v/>
      </c>
      <c r="KEJ91" s="90" t="str">
        <f t="shared" si="1771"/>
        <v/>
      </c>
      <c r="KEK91" s="90" t="str">
        <f t="shared" si="1771"/>
        <v/>
      </c>
      <c r="KEL91" s="90" t="str">
        <f t="shared" si="1771"/>
        <v/>
      </c>
      <c r="KEM91" s="90" t="str">
        <f t="shared" si="1771"/>
        <v/>
      </c>
      <c r="KEN91" s="90" t="str">
        <f t="shared" si="1771"/>
        <v/>
      </c>
      <c r="KEO91" s="90" t="str">
        <f t="shared" si="1771"/>
        <v/>
      </c>
      <c r="KEP91" s="90" t="str">
        <f t="shared" si="1771"/>
        <v/>
      </c>
      <c r="KEQ91" s="90" t="str">
        <f t="shared" si="1771"/>
        <v/>
      </c>
      <c r="KER91" s="90" t="str">
        <f t="shared" si="1771"/>
        <v/>
      </c>
      <c r="KES91" s="90" t="str">
        <f t="shared" si="1771"/>
        <v/>
      </c>
      <c r="KET91" s="90" t="str">
        <f t="shared" si="1771"/>
        <v/>
      </c>
      <c r="KEU91" s="90" t="str">
        <f t="shared" si="1771"/>
        <v/>
      </c>
      <c r="KEV91" s="90" t="str">
        <f t="shared" si="1771"/>
        <v/>
      </c>
      <c r="KEW91" s="90" t="str">
        <f t="shared" si="1771"/>
        <v/>
      </c>
      <c r="KEX91" s="90" t="str">
        <f t="shared" si="1771"/>
        <v/>
      </c>
      <c r="KEY91" s="90" t="str">
        <f t="shared" si="1771"/>
        <v/>
      </c>
      <c r="KEZ91" s="90" t="str">
        <f t="shared" si="1771"/>
        <v/>
      </c>
      <c r="KFA91" s="90" t="str">
        <f t="shared" si="1771"/>
        <v/>
      </c>
      <c r="KFB91" s="90" t="str">
        <f t="shared" si="1771"/>
        <v/>
      </c>
      <c r="KFC91" s="90" t="str">
        <f t="shared" si="1771"/>
        <v/>
      </c>
      <c r="KFD91" s="90" t="str">
        <f t="shared" si="1771"/>
        <v/>
      </c>
      <c r="KFE91" s="90" t="str">
        <f t="shared" si="1771"/>
        <v/>
      </c>
      <c r="KFF91" s="90" t="str">
        <f t="shared" si="1771"/>
        <v/>
      </c>
      <c r="KFG91" s="90" t="str">
        <f t="shared" si="1771"/>
        <v/>
      </c>
      <c r="KFH91" s="90" t="str">
        <f t="shared" si="1771"/>
        <v/>
      </c>
      <c r="KFI91" s="90" t="str">
        <f t="shared" si="1771"/>
        <v/>
      </c>
      <c r="KFJ91" s="90" t="str">
        <f t="shared" si="1771"/>
        <v/>
      </c>
      <c r="KFK91" s="90" t="str">
        <f t="shared" si="1771"/>
        <v/>
      </c>
      <c r="KFL91" s="90" t="str">
        <f t="shared" si="1771"/>
        <v/>
      </c>
      <c r="KFM91" s="90" t="str">
        <f t="shared" si="1771"/>
        <v/>
      </c>
      <c r="KFN91" s="90" t="str">
        <f t="shared" si="1771"/>
        <v/>
      </c>
      <c r="KFO91" s="90" t="str">
        <f t="shared" si="1771"/>
        <v/>
      </c>
      <c r="KFP91" s="90" t="str">
        <f t="shared" si="1771"/>
        <v/>
      </c>
      <c r="KFQ91" s="90" t="str">
        <f t="shared" si="1771"/>
        <v/>
      </c>
      <c r="KFR91" s="90" t="str">
        <f t="shared" si="1771"/>
        <v/>
      </c>
      <c r="KFS91" s="90" t="str">
        <f t="shared" si="1771"/>
        <v/>
      </c>
      <c r="KFT91" s="90" t="str">
        <f t="shared" si="1771"/>
        <v/>
      </c>
      <c r="KFU91" s="90" t="str">
        <f t="shared" si="1771"/>
        <v/>
      </c>
      <c r="KFV91" s="90" t="str">
        <f t="shared" si="1771"/>
        <v/>
      </c>
      <c r="KFW91" s="90" t="str">
        <f t="shared" si="1771"/>
        <v/>
      </c>
      <c r="KFX91" s="90" t="str">
        <f t="shared" si="1771"/>
        <v/>
      </c>
      <c r="KFY91" s="90" t="str">
        <f t="shared" ref="KFY91:KIJ91" si="1772">IF(AND(KFY$8&gt;14,KFY$8&lt;19, KFY$6="Male"),1,"")</f>
        <v/>
      </c>
      <c r="KFZ91" s="90" t="str">
        <f t="shared" si="1772"/>
        <v/>
      </c>
      <c r="KGA91" s="90" t="str">
        <f t="shared" si="1772"/>
        <v/>
      </c>
      <c r="KGB91" s="90" t="str">
        <f t="shared" si="1772"/>
        <v/>
      </c>
      <c r="KGC91" s="90" t="str">
        <f t="shared" si="1772"/>
        <v/>
      </c>
      <c r="KGD91" s="90" t="str">
        <f t="shared" si="1772"/>
        <v/>
      </c>
      <c r="KGE91" s="90" t="str">
        <f t="shared" si="1772"/>
        <v/>
      </c>
      <c r="KGF91" s="90" t="str">
        <f t="shared" si="1772"/>
        <v/>
      </c>
      <c r="KGG91" s="90" t="str">
        <f t="shared" si="1772"/>
        <v/>
      </c>
      <c r="KGH91" s="90" t="str">
        <f t="shared" si="1772"/>
        <v/>
      </c>
      <c r="KGI91" s="90" t="str">
        <f t="shared" si="1772"/>
        <v/>
      </c>
      <c r="KGJ91" s="90" t="str">
        <f t="shared" si="1772"/>
        <v/>
      </c>
      <c r="KGK91" s="90" t="str">
        <f t="shared" si="1772"/>
        <v/>
      </c>
      <c r="KGL91" s="90" t="str">
        <f t="shared" si="1772"/>
        <v/>
      </c>
      <c r="KGM91" s="90" t="str">
        <f t="shared" si="1772"/>
        <v/>
      </c>
      <c r="KGN91" s="90" t="str">
        <f t="shared" si="1772"/>
        <v/>
      </c>
      <c r="KGO91" s="90" t="str">
        <f t="shared" si="1772"/>
        <v/>
      </c>
      <c r="KGP91" s="90" t="str">
        <f t="shared" si="1772"/>
        <v/>
      </c>
      <c r="KGQ91" s="90" t="str">
        <f t="shared" si="1772"/>
        <v/>
      </c>
      <c r="KGR91" s="90" t="str">
        <f t="shared" si="1772"/>
        <v/>
      </c>
      <c r="KGS91" s="90" t="str">
        <f t="shared" si="1772"/>
        <v/>
      </c>
      <c r="KGT91" s="90" t="str">
        <f t="shared" si="1772"/>
        <v/>
      </c>
      <c r="KGU91" s="90" t="str">
        <f t="shared" si="1772"/>
        <v/>
      </c>
      <c r="KGV91" s="90" t="str">
        <f t="shared" si="1772"/>
        <v/>
      </c>
      <c r="KGW91" s="90" t="str">
        <f t="shared" si="1772"/>
        <v/>
      </c>
      <c r="KGX91" s="90" t="str">
        <f t="shared" si="1772"/>
        <v/>
      </c>
      <c r="KGY91" s="90" t="str">
        <f t="shared" si="1772"/>
        <v/>
      </c>
      <c r="KGZ91" s="90" t="str">
        <f t="shared" si="1772"/>
        <v/>
      </c>
      <c r="KHA91" s="90" t="str">
        <f t="shared" si="1772"/>
        <v/>
      </c>
      <c r="KHB91" s="90" t="str">
        <f t="shared" si="1772"/>
        <v/>
      </c>
      <c r="KHC91" s="90" t="str">
        <f t="shared" si="1772"/>
        <v/>
      </c>
      <c r="KHD91" s="90" t="str">
        <f t="shared" si="1772"/>
        <v/>
      </c>
      <c r="KHE91" s="90" t="str">
        <f t="shared" si="1772"/>
        <v/>
      </c>
      <c r="KHF91" s="90" t="str">
        <f t="shared" si="1772"/>
        <v/>
      </c>
      <c r="KHG91" s="90" t="str">
        <f t="shared" si="1772"/>
        <v/>
      </c>
      <c r="KHH91" s="90" t="str">
        <f t="shared" si="1772"/>
        <v/>
      </c>
      <c r="KHI91" s="90" t="str">
        <f t="shared" si="1772"/>
        <v/>
      </c>
      <c r="KHJ91" s="90" t="str">
        <f t="shared" si="1772"/>
        <v/>
      </c>
      <c r="KHK91" s="90" t="str">
        <f t="shared" si="1772"/>
        <v/>
      </c>
      <c r="KHL91" s="90" t="str">
        <f t="shared" si="1772"/>
        <v/>
      </c>
      <c r="KHM91" s="90" t="str">
        <f t="shared" si="1772"/>
        <v/>
      </c>
      <c r="KHN91" s="90" t="str">
        <f t="shared" si="1772"/>
        <v/>
      </c>
      <c r="KHO91" s="90" t="str">
        <f t="shared" si="1772"/>
        <v/>
      </c>
      <c r="KHP91" s="90" t="str">
        <f t="shared" si="1772"/>
        <v/>
      </c>
      <c r="KHQ91" s="90" t="str">
        <f t="shared" si="1772"/>
        <v/>
      </c>
      <c r="KHR91" s="90" t="str">
        <f t="shared" si="1772"/>
        <v/>
      </c>
      <c r="KHS91" s="90" t="str">
        <f t="shared" si="1772"/>
        <v/>
      </c>
      <c r="KHT91" s="90" t="str">
        <f t="shared" si="1772"/>
        <v/>
      </c>
      <c r="KHU91" s="90" t="str">
        <f t="shared" si="1772"/>
        <v/>
      </c>
      <c r="KHV91" s="90" t="str">
        <f t="shared" si="1772"/>
        <v/>
      </c>
      <c r="KHW91" s="90" t="str">
        <f t="shared" si="1772"/>
        <v/>
      </c>
      <c r="KHX91" s="90" t="str">
        <f t="shared" si="1772"/>
        <v/>
      </c>
      <c r="KHY91" s="90" t="str">
        <f t="shared" si="1772"/>
        <v/>
      </c>
      <c r="KHZ91" s="90" t="str">
        <f t="shared" si="1772"/>
        <v/>
      </c>
      <c r="KIA91" s="90" t="str">
        <f t="shared" si="1772"/>
        <v/>
      </c>
      <c r="KIB91" s="90" t="str">
        <f t="shared" si="1772"/>
        <v/>
      </c>
      <c r="KIC91" s="90" t="str">
        <f t="shared" si="1772"/>
        <v/>
      </c>
      <c r="KID91" s="90" t="str">
        <f t="shared" si="1772"/>
        <v/>
      </c>
      <c r="KIE91" s="90" t="str">
        <f t="shared" si="1772"/>
        <v/>
      </c>
      <c r="KIF91" s="90" t="str">
        <f t="shared" si="1772"/>
        <v/>
      </c>
      <c r="KIG91" s="90" t="str">
        <f t="shared" si="1772"/>
        <v/>
      </c>
      <c r="KIH91" s="90" t="str">
        <f t="shared" si="1772"/>
        <v/>
      </c>
      <c r="KII91" s="90" t="str">
        <f t="shared" si="1772"/>
        <v/>
      </c>
      <c r="KIJ91" s="90" t="str">
        <f t="shared" si="1772"/>
        <v/>
      </c>
      <c r="KIK91" s="90" t="str">
        <f t="shared" ref="KIK91:KKV91" si="1773">IF(AND(KIK$8&gt;14,KIK$8&lt;19, KIK$6="Male"),1,"")</f>
        <v/>
      </c>
      <c r="KIL91" s="90" t="str">
        <f t="shared" si="1773"/>
        <v/>
      </c>
      <c r="KIM91" s="90" t="str">
        <f t="shared" si="1773"/>
        <v/>
      </c>
      <c r="KIN91" s="90" t="str">
        <f t="shared" si="1773"/>
        <v/>
      </c>
      <c r="KIO91" s="90" t="str">
        <f t="shared" si="1773"/>
        <v/>
      </c>
      <c r="KIP91" s="90" t="str">
        <f t="shared" si="1773"/>
        <v/>
      </c>
      <c r="KIQ91" s="90" t="str">
        <f t="shared" si="1773"/>
        <v/>
      </c>
      <c r="KIR91" s="90" t="str">
        <f t="shared" si="1773"/>
        <v/>
      </c>
      <c r="KIS91" s="90" t="str">
        <f t="shared" si="1773"/>
        <v/>
      </c>
      <c r="KIT91" s="90" t="str">
        <f t="shared" si="1773"/>
        <v/>
      </c>
      <c r="KIU91" s="90" t="str">
        <f t="shared" si="1773"/>
        <v/>
      </c>
      <c r="KIV91" s="90" t="str">
        <f t="shared" si="1773"/>
        <v/>
      </c>
      <c r="KIW91" s="90" t="str">
        <f t="shared" si="1773"/>
        <v/>
      </c>
      <c r="KIX91" s="90" t="str">
        <f t="shared" si="1773"/>
        <v/>
      </c>
      <c r="KIY91" s="90" t="str">
        <f t="shared" si="1773"/>
        <v/>
      </c>
      <c r="KIZ91" s="90" t="str">
        <f t="shared" si="1773"/>
        <v/>
      </c>
      <c r="KJA91" s="90" t="str">
        <f t="shared" si="1773"/>
        <v/>
      </c>
      <c r="KJB91" s="90" t="str">
        <f t="shared" si="1773"/>
        <v/>
      </c>
      <c r="KJC91" s="90" t="str">
        <f t="shared" si="1773"/>
        <v/>
      </c>
      <c r="KJD91" s="90" t="str">
        <f t="shared" si="1773"/>
        <v/>
      </c>
      <c r="KJE91" s="90" t="str">
        <f t="shared" si="1773"/>
        <v/>
      </c>
      <c r="KJF91" s="90" t="str">
        <f t="shared" si="1773"/>
        <v/>
      </c>
      <c r="KJG91" s="90" t="str">
        <f t="shared" si="1773"/>
        <v/>
      </c>
      <c r="KJH91" s="90" t="str">
        <f t="shared" si="1773"/>
        <v/>
      </c>
      <c r="KJI91" s="90" t="str">
        <f t="shared" si="1773"/>
        <v/>
      </c>
      <c r="KJJ91" s="90" t="str">
        <f t="shared" si="1773"/>
        <v/>
      </c>
      <c r="KJK91" s="90" t="str">
        <f t="shared" si="1773"/>
        <v/>
      </c>
      <c r="KJL91" s="90" t="str">
        <f t="shared" si="1773"/>
        <v/>
      </c>
      <c r="KJM91" s="90" t="str">
        <f t="shared" si="1773"/>
        <v/>
      </c>
      <c r="KJN91" s="90" t="str">
        <f t="shared" si="1773"/>
        <v/>
      </c>
      <c r="KJO91" s="90" t="str">
        <f t="shared" si="1773"/>
        <v/>
      </c>
      <c r="KJP91" s="90" t="str">
        <f t="shared" si="1773"/>
        <v/>
      </c>
      <c r="KJQ91" s="90" t="str">
        <f t="shared" si="1773"/>
        <v/>
      </c>
      <c r="KJR91" s="90" t="str">
        <f t="shared" si="1773"/>
        <v/>
      </c>
      <c r="KJS91" s="90" t="str">
        <f t="shared" si="1773"/>
        <v/>
      </c>
      <c r="KJT91" s="90" t="str">
        <f t="shared" si="1773"/>
        <v/>
      </c>
      <c r="KJU91" s="90" t="str">
        <f t="shared" si="1773"/>
        <v/>
      </c>
      <c r="KJV91" s="90" t="str">
        <f t="shared" si="1773"/>
        <v/>
      </c>
      <c r="KJW91" s="90" t="str">
        <f t="shared" si="1773"/>
        <v/>
      </c>
      <c r="KJX91" s="90" t="str">
        <f t="shared" si="1773"/>
        <v/>
      </c>
      <c r="KJY91" s="90" t="str">
        <f t="shared" si="1773"/>
        <v/>
      </c>
      <c r="KJZ91" s="90" t="str">
        <f t="shared" si="1773"/>
        <v/>
      </c>
      <c r="KKA91" s="90" t="str">
        <f t="shared" si="1773"/>
        <v/>
      </c>
      <c r="KKB91" s="90" t="str">
        <f t="shared" si="1773"/>
        <v/>
      </c>
      <c r="KKC91" s="90" t="str">
        <f t="shared" si="1773"/>
        <v/>
      </c>
      <c r="KKD91" s="90" t="str">
        <f t="shared" si="1773"/>
        <v/>
      </c>
      <c r="KKE91" s="90" t="str">
        <f t="shared" si="1773"/>
        <v/>
      </c>
      <c r="KKF91" s="90" t="str">
        <f t="shared" si="1773"/>
        <v/>
      </c>
      <c r="KKG91" s="90" t="str">
        <f t="shared" si="1773"/>
        <v/>
      </c>
      <c r="KKH91" s="90" t="str">
        <f t="shared" si="1773"/>
        <v/>
      </c>
      <c r="KKI91" s="90" t="str">
        <f t="shared" si="1773"/>
        <v/>
      </c>
      <c r="KKJ91" s="90" t="str">
        <f t="shared" si="1773"/>
        <v/>
      </c>
      <c r="KKK91" s="90" t="str">
        <f t="shared" si="1773"/>
        <v/>
      </c>
      <c r="KKL91" s="90" t="str">
        <f t="shared" si="1773"/>
        <v/>
      </c>
      <c r="KKM91" s="90" t="str">
        <f t="shared" si="1773"/>
        <v/>
      </c>
      <c r="KKN91" s="90" t="str">
        <f t="shared" si="1773"/>
        <v/>
      </c>
      <c r="KKO91" s="90" t="str">
        <f t="shared" si="1773"/>
        <v/>
      </c>
      <c r="KKP91" s="90" t="str">
        <f t="shared" si="1773"/>
        <v/>
      </c>
      <c r="KKQ91" s="90" t="str">
        <f t="shared" si="1773"/>
        <v/>
      </c>
      <c r="KKR91" s="90" t="str">
        <f t="shared" si="1773"/>
        <v/>
      </c>
      <c r="KKS91" s="90" t="str">
        <f t="shared" si="1773"/>
        <v/>
      </c>
      <c r="KKT91" s="90" t="str">
        <f t="shared" si="1773"/>
        <v/>
      </c>
      <c r="KKU91" s="90" t="str">
        <f t="shared" si="1773"/>
        <v/>
      </c>
      <c r="KKV91" s="90" t="str">
        <f t="shared" si="1773"/>
        <v/>
      </c>
      <c r="KKW91" s="90" t="str">
        <f t="shared" ref="KKW91:KNH91" si="1774">IF(AND(KKW$8&gt;14,KKW$8&lt;19, KKW$6="Male"),1,"")</f>
        <v/>
      </c>
      <c r="KKX91" s="90" t="str">
        <f t="shared" si="1774"/>
        <v/>
      </c>
      <c r="KKY91" s="90" t="str">
        <f t="shared" si="1774"/>
        <v/>
      </c>
      <c r="KKZ91" s="90" t="str">
        <f t="shared" si="1774"/>
        <v/>
      </c>
      <c r="KLA91" s="90" t="str">
        <f t="shared" si="1774"/>
        <v/>
      </c>
      <c r="KLB91" s="90" t="str">
        <f t="shared" si="1774"/>
        <v/>
      </c>
      <c r="KLC91" s="90" t="str">
        <f t="shared" si="1774"/>
        <v/>
      </c>
      <c r="KLD91" s="90" t="str">
        <f t="shared" si="1774"/>
        <v/>
      </c>
      <c r="KLE91" s="90" t="str">
        <f t="shared" si="1774"/>
        <v/>
      </c>
      <c r="KLF91" s="90" t="str">
        <f t="shared" si="1774"/>
        <v/>
      </c>
      <c r="KLG91" s="90" t="str">
        <f t="shared" si="1774"/>
        <v/>
      </c>
      <c r="KLH91" s="90" t="str">
        <f t="shared" si="1774"/>
        <v/>
      </c>
      <c r="KLI91" s="90" t="str">
        <f t="shared" si="1774"/>
        <v/>
      </c>
      <c r="KLJ91" s="90" t="str">
        <f t="shared" si="1774"/>
        <v/>
      </c>
      <c r="KLK91" s="90" t="str">
        <f t="shared" si="1774"/>
        <v/>
      </c>
      <c r="KLL91" s="90" t="str">
        <f t="shared" si="1774"/>
        <v/>
      </c>
      <c r="KLM91" s="90" t="str">
        <f t="shared" si="1774"/>
        <v/>
      </c>
      <c r="KLN91" s="90" t="str">
        <f t="shared" si="1774"/>
        <v/>
      </c>
      <c r="KLO91" s="90" t="str">
        <f t="shared" si="1774"/>
        <v/>
      </c>
      <c r="KLP91" s="90" t="str">
        <f t="shared" si="1774"/>
        <v/>
      </c>
      <c r="KLQ91" s="90" t="str">
        <f t="shared" si="1774"/>
        <v/>
      </c>
      <c r="KLR91" s="90" t="str">
        <f t="shared" si="1774"/>
        <v/>
      </c>
      <c r="KLS91" s="90" t="str">
        <f t="shared" si="1774"/>
        <v/>
      </c>
      <c r="KLT91" s="90" t="str">
        <f t="shared" si="1774"/>
        <v/>
      </c>
      <c r="KLU91" s="90" t="str">
        <f t="shared" si="1774"/>
        <v/>
      </c>
      <c r="KLV91" s="90" t="str">
        <f t="shared" si="1774"/>
        <v/>
      </c>
      <c r="KLW91" s="90" t="str">
        <f t="shared" si="1774"/>
        <v/>
      </c>
      <c r="KLX91" s="90" t="str">
        <f t="shared" si="1774"/>
        <v/>
      </c>
      <c r="KLY91" s="90" t="str">
        <f t="shared" si="1774"/>
        <v/>
      </c>
      <c r="KLZ91" s="90" t="str">
        <f t="shared" si="1774"/>
        <v/>
      </c>
      <c r="KMA91" s="90" t="str">
        <f t="shared" si="1774"/>
        <v/>
      </c>
      <c r="KMB91" s="90" t="str">
        <f t="shared" si="1774"/>
        <v/>
      </c>
      <c r="KMC91" s="90" t="str">
        <f t="shared" si="1774"/>
        <v/>
      </c>
      <c r="KMD91" s="90" t="str">
        <f t="shared" si="1774"/>
        <v/>
      </c>
      <c r="KME91" s="90" t="str">
        <f t="shared" si="1774"/>
        <v/>
      </c>
      <c r="KMF91" s="90" t="str">
        <f t="shared" si="1774"/>
        <v/>
      </c>
      <c r="KMG91" s="90" t="str">
        <f t="shared" si="1774"/>
        <v/>
      </c>
      <c r="KMH91" s="90" t="str">
        <f t="shared" si="1774"/>
        <v/>
      </c>
      <c r="KMI91" s="90" t="str">
        <f t="shared" si="1774"/>
        <v/>
      </c>
      <c r="KMJ91" s="90" t="str">
        <f t="shared" si="1774"/>
        <v/>
      </c>
      <c r="KMK91" s="90" t="str">
        <f t="shared" si="1774"/>
        <v/>
      </c>
      <c r="KML91" s="90" t="str">
        <f t="shared" si="1774"/>
        <v/>
      </c>
      <c r="KMM91" s="90" t="str">
        <f t="shared" si="1774"/>
        <v/>
      </c>
      <c r="KMN91" s="90" t="str">
        <f t="shared" si="1774"/>
        <v/>
      </c>
      <c r="KMO91" s="90" t="str">
        <f t="shared" si="1774"/>
        <v/>
      </c>
      <c r="KMP91" s="90" t="str">
        <f t="shared" si="1774"/>
        <v/>
      </c>
      <c r="KMQ91" s="90" t="str">
        <f t="shared" si="1774"/>
        <v/>
      </c>
      <c r="KMR91" s="90" t="str">
        <f t="shared" si="1774"/>
        <v/>
      </c>
      <c r="KMS91" s="90" t="str">
        <f t="shared" si="1774"/>
        <v/>
      </c>
      <c r="KMT91" s="90" t="str">
        <f t="shared" si="1774"/>
        <v/>
      </c>
      <c r="KMU91" s="90" t="str">
        <f t="shared" si="1774"/>
        <v/>
      </c>
      <c r="KMV91" s="90" t="str">
        <f t="shared" si="1774"/>
        <v/>
      </c>
      <c r="KMW91" s="90" t="str">
        <f t="shared" si="1774"/>
        <v/>
      </c>
      <c r="KMX91" s="90" t="str">
        <f t="shared" si="1774"/>
        <v/>
      </c>
      <c r="KMY91" s="90" t="str">
        <f t="shared" si="1774"/>
        <v/>
      </c>
      <c r="KMZ91" s="90" t="str">
        <f t="shared" si="1774"/>
        <v/>
      </c>
      <c r="KNA91" s="90" t="str">
        <f t="shared" si="1774"/>
        <v/>
      </c>
      <c r="KNB91" s="90" t="str">
        <f t="shared" si="1774"/>
        <v/>
      </c>
      <c r="KNC91" s="90" t="str">
        <f t="shared" si="1774"/>
        <v/>
      </c>
      <c r="KND91" s="90" t="str">
        <f t="shared" si="1774"/>
        <v/>
      </c>
      <c r="KNE91" s="90" t="str">
        <f t="shared" si="1774"/>
        <v/>
      </c>
      <c r="KNF91" s="90" t="str">
        <f t="shared" si="1774"/>
        <v/>
      </c>
      <c r="KNG91" s="90" t="str">
        <f t="shared" si="1774"/>
        <v/>
      </c>
      <c r="KNH91" s="90" t="str">
        <f t="shared" si="1774"/>
        <v/>
      </c>
      <c r="KNI91" s="90" t="str">
        <f t="shared" ref="KNI91:KPT91" si="1775">IF(AND(KNI$8&gt;14,KNI$8&lt;19, KNI$6="Male"),1,"")</f>
        <v/>
      </c>
      <c r="KNJ91" s="90" t="str">
        <f t="shared" si="1775"/>
        <v/>
      </c>
      <c r="KNK91" s="90" t="str">
        <f t="shared" si="1775"/>
        <v/>
      </c>
      <c r="KNL91" s="90" t="str">
        <f t="shared" si="1775"/>
        <v/>
      </c>
      <c r="KNM91" s="90" t="str">
        <f t="shared" si="1775"/>
        <v/>
      </c>
      <c r="KNN91" s="90" t="str">
        <f t="shared" si="1775"/>
        <v/>
      </c>
      <c r="KNO91" s="90" t="str">
        <f t="shared" si="1775"/>
        <v/>
      </c>
      <c r="KNP91" s="90" t="str">
        <f t="shared" si="1775"/>
        <v/>
      </c>
      <c r="KNQ91" s="90" t="str">
        <f t="shared" si="1775"/>
        <v/>
      </c>
      <c r="KNR91" s="90" t="str">
        <f t="shared" si="1775"/>
        <v/>
      </c>
      <c r="KNS91" s="90" t="str">
        <f t="shared" si="1775"/>
        <v/>
      </c>
      <c r="KNT91" s="90" t="str">
        <f t="shared" si="1775"/>
        <v/>
      </c>
      <c r="KNU91" s="90" t="str">
        <f t="shared" si="1775"/>
        <v/>
      </c>
      <c r="KNV91" s="90" t="str">
        <f t="shared" si="1775"/>
        <v/>
      </c>
      <c r="KNW91" s="90" t="str">
        <f t="shared" si="1775"/>
        <v/>
      </c>
      <c r="KNX91" s="90" t="str">
        <f t="shared" si="1775"/>
        <v/>
      </c>
      <c r="KNY91" s="90" t="str">
        <f t="shared" si="1775"/>
        <v/>
      </c>
      <c r="KNZ91" s="90" t="str">
        <f t="shared" si="1775"/>
        <v/>
      </c>
      <c r="KOA91" s="90" t="str">
        <f t="shared" si="1775"/>
        <v/>
      </c>
      <c r="KOB91" s="90" t="str">
        <f t="shared" si="1775"/>
        <v/>
      </c>
      <c r="KOC91" s="90" t="str">
        <f t="shared" si="1775"/>
        <v/>
      </c>
      <c r="KOD91" s="90" t="str">
        <f t="shared" si="1775"/>
        <v/>
      </c>
      <c r="KOE91" s="90" t="str">
        <f t="shared" si="1775"/>
        <v/>
      </c>
      <c r="KOF91" s="90" t="str">
        <f t="shared" si="1775"/>
        <v/>
      </c>
      <c r="KOG91" s="90" t="str">
        <f t="shared" si="1775"/>
        <v/>
      </c>
      <c r="KOH91" s="90" t="str">
        <f t="shared" si="1775"/>
        <v/>
      </c>
      <c r="KOI91" s="90" t="str">
        <f t="shared" si="1775"/>
        <v/>
      </c>
      <c r="KOJ91" s="90" t="str">
        <f t="shared" si="1775"/>
        <v/>
      </c>
      <c r="KOK91" s="90" t="str">
        <f t="shared" si="1775"/>
        <v/>
      </c>
      <c r="KOL91" s="90" t="str">
        <f t="shared" si="1775"/>
        <v/>
      </c>
      <c r="KOM91" s="90" t="str">
        <f t="shared" si="1775"/>
        <v/>
      </c>
      <c r="KON91" s="90" t="str">
        <f t="shared" si="1775"/>
        <v/>
      </c>
      <c r="KOO91" s="90" t="str">
        <f t="shared" si="1775"/>
        <v/>
      </c>
      <c r="KOP91" s="90" t="str">
        <f t="shared" si="1775"/>
        <v/>
      </c>
      <c r="KOQ91" s="90" t="str">
        <f t="shared" si="1775"/>
        <v/>
      </c>
      <c r="KOR91" s="90" t="str">
        <f t="shared" si="1775"/>
        <v/>
      </c>
      <c r="KOS91" s="90" t="str">
        <f t="shared" si="1775"/>
        <v/>
      </c>
      <c r="KOT91" s="90" t="str">
        <f t="shared" si="1775"/>
        <v/>
      </c>
      <c r="KOU91" s="90" t="str">
        <f t="shared" si="1775"/>
        <v/>
      </c>
      <c r="KOV91" s="90" t="str">
        <f t="shared" si="1775"/>
        <v/>
      </c>
      <c r="KOW91" s="90" t="str">
        <f t="shared" si="1775"/>
        <v/>
      </c>
      <c r="KOX91" s="90" t="str">
        <f t="shared" si="1775"/>
        <v/>
      </c>
      <c r="KOY91" s="90" t="str">
        <f t="shared" si="1775"/>
        <v/>
      </c>
      <c r="KOZ91" s="90" t="str">
        <f t="shared" si="1775"/>
        <v/>
      </c>
      <c r="KPA91" s="90" t="str">
        <f t="shared" si="1775"/>
        <v/>
      </c>
      <c r="KPB91" s="90" t="str">
        <f t="shared" si="1775"/>
        <v/>
      </c>
      <c r="KPC91" s="90" t="str">
        <f t="shared" si="1775"/>
        <v/>
      </c>
      <c r="KPD91" s="90" t="str">
        <f t="shared" si="1775"/>
        <v/>
      </c>
      <c r="KPE91" s="90" t="str">
        <f t="shared" si="1775"/>
        <v/>
      </c>
      <c r="KPF91" s="90" t="str">
        <f t="shared" si="1775"/>
        <v/>
      </c>
      <c r="KPG91" s="90" t="str">
        <f t="shared" si="1775"/>
        <v/>
      </c>
      <c r="KPH91" s="90" t="str">
        <f t="shared" si="1775"/>
        <v/>
      </c>
      <c r="KPI91" s="90" t="str">
        <f t="shared" si="1775"/>
        <v/>
      </c>
      <c r="KPJ91" s="90" t="str">
        <f t="shared" si="1775"/>
        <v/>
      </c>
      <c r="KPK91" s="90" t="str">
        <f t="shared" si="1775"/>
        <v/>
      </c>
      <c r="KPL91" s="90" t="str">
        <f t="shared" si="1775"/>
        <v/>
      </c>
      <c r="KPM91" s="90" t="str">
        <f t="shared" si="1775"/>
        <v/>
      </c>
      <c r="KPN91" s="90" t="str">
        <f t="shared" si="1775"/>
        <v/>
      </c>
      <c r="KPO91" s="90" t="str">
        <f t="shared" si="1775"/>
        <v/>
      </c>
      <c r="KPP91" s="90" t="str">
        <f t="shared" si="1775"/>
        <v/>
      </c>
      <c r="KPQ91" s="90" t="str">
        <f t="shared" si="1775"/>
        <v/>
      </c>
      <c r="KPR91" s="90" t="str">
        <f t="shared" si="1775"/>
        <v/>
      </c>
      <c r="KPS91" s="90" t="str">
        <f t="shared" si="1775"/>
        <v/>
      </c>
      <c r="KPT91" s="90" t="str">
        <f t="shared" si="1775"/>
        <v/>
      </c>
      <c r="KPU91" s="90" t="str">
        <f t="shared" ref="KPU91:KSF91" si="1776">IF(AND(KPU$8&gt;14,KPU$8&lt;19, KPU$6="Male"),1,"")</f>
        <v/>
      </c>
      <c r="KPV91" s="90" t="str">
        <f t="shared" si="1776"/>
        <v/>
      </c>
      <c r="KPW91" s="90" t="str">
        <f t="shared" si="1776"/>
        <v/>
      </c>
      <c r="KPX91" s="90" t="str">
        <f t="shared" si="1776"/>
        <v/>
      </c>
      <c r="KPY91" s="90" t="str">
        <f t="shared" si="1776"/>
        <v/>
      </c>
      <c r="KPZ91" s="90" t="str">
        <f t="shared" si="1776"/>
        <v/>
      </c>
      <c r="KQA91" s="90" t="str">
        <f t="shared" si="1776"/>
        <v/>
      </c>
      <c r="KQB91" s="90" t="str">
        <f t="shared" si="1776"/>
        <v/>
      </c>
      <c r="KQC91" s="90" t="str">
        <f t="shared" si="1776"/>
        <v/>
      </c>
      <c r="KQD91" s="90" t="str">
        <f t="shared" si="1776"/>
        <v/>
      </c>
      <c r="KQE91" s="90" t="str">
        <f t="shared" si="1776"/>
        <v/>
      </c>
      <c r="KQF91" s="90" t="str">
        <f t="shared" si="1776"/>
        <v/>
      </c>
      <c r="KQG91" s="90" t="str">
        <f t="shared" si="1776"/>
        <v/>
      </c>
      <c r="KQH91" s="90" t="str">
        <f t="shared" si="1776"/>
        <v/>
      </c>
      <c r="KQI91" s="90" t="str">
        <f t="shared" si="1776"/>
        <v/>
      </c>
      <c r="KQJ91" s="90" t="str">
        <f t="shared" si="1776"/>
        <v/>
      </c>
      <c r="KQK91" s="90" t="str">
        <f t="shared" si="1776"/>
        <v/>
      </c>
      <c r="KQL91" s="90" t="str">
        <f t="shared" si="1776"/>
        <v/>
      </c>
      <c r="KQM91" s="90" t="str">
        <f t="shared" si="1776"/>
        <v/>
      </c>
      <c r="KQN91" s="90" t="str">
        <f t="shared" si="1776"/>
        <v/>
      </c>
      <c r="KQO91" s="90" t="str">
        <f t="shared" si="1776"/>
        <v/>
      </c>
      <c r="KQP91" s="90" t="str">
        <f t="shared" si="1776"/>
        <v/>
      </c>
      <c r="KQQ91" s="90" t="str">
        <f t="shared" si="1776"/>
        <v/>
      </c>
      <c r="KQR91" s="90" t="str">
        <f t="shared" si="1776"/>
        <v/>
      </c>
      <c r="KQS91" s="90" t="str">
        <f t="shared" si="1776"/>
        <v/>
      </c>
      <c r="KQT91" s="90" t="str">
        <f t="shared" si="1776"/>
        <v/>
      </c>
      <c r="KQU91" s="90" t="str">
        <f t="shared" si="1776"/>
        <v/>
      </c>
      <c r="KQV91" s="90" t="str">
        <f t="shared" si="1776"/>
        <v/>
      </c>
      <c r="KQW91" s="90" t="str">
        <f t="shared" si="1776"/>
        <v/>
      </c>
      <c r="KQX91" s="90" t="str">
        <f t="shared" si="1776"/>
        <v/>
      </c>
      <c r="KQY91" s="90" t="str">
        <f t="shared" si="1776"/>
        <v/>
      </c>
      <c r="KQZ91" s="90" t="str">
        <f t="shared" si="1776"/>
        <v/>
      </c>
      <c r="KRA91" s="90" t="str">
        <f t="shared" si="1776"/>
        <v/>
      </c>
      <c r="KRB91" s="90" t="str">
        <f t="shared" si="1776"/>
        <v/>
      </c>
      <c r="KRC91" s="90" t="str">
        <f t="shared" si="1776"/>
        <v/>
      </c>
      <c r="KRD91" s="90" t="str">
        <f t="shared" si="1776"/>
        <v/>
      </c>
      <c r="KRE91" s="90" t="str">
        <f t="shared" si="1776"/>
        <v/>
      </c>
      <c r="KRF91" s="90" t="str">
        <f t="shared" si="1776"/>
        <v/>
      </c>
      <c r="KRG91" s="90" t="str">
        <f t="shared" si="1776"/>
        <v/>
      </c>
      <c r="KRH91" s="90" t="str">
        <f t="shared" si="1776"/>
        <v/>
      </c>
      <c r="KRI91" s="90" t="str">
        <f t="shared" si="1776"/>
        <v/>
      </c>
      <c r="KRJ91" s="90" t="str">
        <f t="shared" si="1776"/>
        <v/>
      </c>
      <c r="KRK91" s="90" t="str">
        <f t="shared" si="1776"/>
        <v/>
      </c>
      <c r="KRL91" s="90" t="str">
        <f t="shared" si="1776"/>
        <v/>
      </c>
      <c r="KRM91" s="90" t="str">
        <f t="shared" si="1776"/>
        <v/>
      </c>
      <c r="KRN91" s="90" t="str">
        <f t="shared" si="1776"/>
        <v/>
      </c>
      <c r="KRO91" s="90" t="str">
        <f t="shared" si="1776"/>
        <v/>
      </c>
      <c r="KRP91" s="90" t="str">
        <f t="shared" si="1776"/>
        <v/>
      </c>
      <c r="KRQ91" s="90" t="str">
        <f t="shared" si="1776"/>
        <v/>
      </c>
      <c r="KRR91" s="90" t="str">
        <f t="shared" si="1776"/>
        <v/>
      </c>
      <c r="KRS91" s="90" t="str">
        <f t="shared" si="1776"/>
        <v/>
      </c>
      <c r="KRT91" s="90" t="str">
        <f t="shared" si="1776"/>
        <v/>
      </c>
      <c r="KRU91" s="90" t="str">
        <f t="shared" si="1776"/>
        <v/>
      </c>
      <c r="KRV91" s="90" t="str">
        <f t="shared" si="1776"/>
        <v/>
      </c>
      <c r="KRW91" s="90" t="str">
        <f t="shared" si="1776"/>
        <v/>
      </c>
      <c r="KRX91" s="90" t="str">
        <f t="shared" si="1776"/>
        <v/>
      </c>
      <c r="KRY91" s="90" t="str">
        <f t="shared" si="1776"/>
        <v/>
      </c>
      <c r="KRZ91" s="90" t="str">
        <f t="shared" si="1776"/>
        <v/>
      </c>
      <c r="KSA91" s="90" t="str">
        <f t="shared" si="1776"/>
        <v/>
      </c>
      <c r="KSB91" s="90" t="str">
        <f t="shared" si="1776"/>
        <v/>
      </c>
      <c r="KSC91" s="90" t="str">
        <f t="shared" si="1776"/>
        <v/>
      </c>
      <c r="KSD91" s="90" t="str">
        <f t="shared" si="1776"/>
        <v/>
      </c>
      <c r="KSE91" s="90" t="str">
        <f t="shared" si="1776"/>
        <v/>
      </c>
      <c r="KSF91" s="90" t="str">
        <f t="shared" si="1776"/>
        <v/>
      </c>
      <c r="KSG91" s="90" t="str">
        <f t="shared" ref="KSG91:KUR91" si="1777">IF(AND(KSG$8&gt;14,KSG$8&lt;19, KSG$6="Male"),1,"")</f>
        <v/>
      </c>
      <c r="KSH91" s="90" t="str">
        <f t="shared" si="1777"/>
        <v/>
      </c>
      <c r="KSI91" s="90" t="str">
        <f t="shared" si="1777"/>
        <v/>
      </c>
      <c r="KSJ91" s="90" t="str">
        <f t="shared" si="1777"/>
        <v/>
      </c>
      <c r="KSK91" s="90" t="str">
        <f t="shared" si="1777"/>
        <v/>
      </c>
      <c r="KSL91" s="90" t="str">
        <f t="shared" si="1777"/>
        <v/>
      </c>
      <c r="KSM91" s="90" t="str">
        <f t="shared" si="1777"/>
        <v/>
      </c>
      <c r="KSN91" s="90" t="str">
        <f t="shared" si="1777"/>
        <v/>
      </c>
      <c r="KSO91" s="90" t="str">
        <f t="shared" si="1777"/>
        <v/>
      </c>
      <c r="KSP91" s="90" t="str">
        <f t="shared" si="1777"/>
        <v/>
      </c>
      <c r="KSQ91" s="90" t="str">
        <f t="shared" si="1777"/>
        <v/>
      </c>
      <c r="KSR91" s="90" t="str">
        <f t="shared" si="1777"/>
        <v/>
      </c>
      <c r="KSS91" s="90" t="str">
        <f t="shared" si="1777"/>
        <v/>
      </c>
      <c r="KST91" s="90" t="str">
        <f t="shared" si="1777"/>
        <v/>
      </c>
      <c r="KSU91" s="90" t="str">
        <f t="shared" si="1777"/>
        <v/>
      </c>
      <c r="KSV91" s="90" t="str">
        <f t="shared" si="1777"/>
        <v/>
      </c>
      <c r="KSW91" s="90" t="str">
        <f t="shared" si="1777"/>
        <v/>
      </c>
      <c r="KSX91" s="90" t="str">
        <f t="shared" si="1777"/>
        <v/>
      </c>
      <c r="KSY91" s="90" t="str">
        <f t="shared" si="1777"/>
        <v/>
      </c>
      <c r="KSZ91" s="90" t="str">
        <f t="shared" si="1777"/>
        <v/>
      </c>
      <c r="KTA91" s="90" t="str">
        <f t="shared" si="1777"/>
        <v/>
      </c>
      <c r="KTB91" s="90" t="str">
        <f t="shared" si="1777"/>
        <v/>
      </c>
      <c r="KTC91" s="90" t="str">
        <f t="shared" si="1777"/>
        <v/>
      </c>
      <c r="KTD91" s="90" t="str">
        <f t="shared" si="1777"/>
        <v/>
      </c>
      <c r="KTE91" s="90" t="str">
        <f t="shared" si="1777"/>
        <v/>
      </c>
      <c r="KTF91" s="90" t="str">
        <f t="shared" si="1777"/>
        <v/>
      </c>
      <c r="KTG91" s="90" t="str">
        <f t="shared" si="1777"/>
        <v/>
      </c>
      <c r="KTH91" s="90" t="str">
        <f t="shared" si="1777"/>
        <v/>
      </c>
      <c r="KTI91" s="90" t="str">
        <f t="shared" si="1777"/>
        <v/>
      </c>
      <c r="KTJ91" s="90" t="str">
        <f t="shared" si="1777"/>
        <v/>
      </c>
      <c r="KTK91" s="90" t="str">
        <f t="shared" si="1777"/>
        <v/>
      </c>
      <c r="KTL91" s="90" t="str">
        <f t="shared" si="1777"/>
        <v/>
      </c>
      <c r="KTM91" s="90" t="str">
        <f t="shared" si="1777"/>
        <v/>
      </c>
      <c r="KTN91" s="90" t="str">
        <f t="shared" si="1777"/>
        <v/>
      </c>
      <c r="KTO91" s="90" t="str">
        <f t="shared" si="1777"/>
        <v/>
      </c>
      <c r="KTP91" s="90" t="str">
        <f t="shared" si="1777"/>
        <v/>
      </c>
      <c r="KTQ91" s="90" t="str">
        <f t="shared" si="1777"/>
        <v/>
      </c>
      <c r="KTR91" s="90" t="str">
        <f t="shared" si="1777"/>
        <v/>
      </c>
      <c r="KTS91" s="90" t="str">
        <f t="shared" si="1777"/>
        <v/>
      </c>
      <c r="KTT91" s="90" t="str">
        <f t="shared" si="1777"/>
        <v/>
      </c>
      <c r="KTU91" s="90" t="str">
        <f t="shared" si="1777"/>
        <v/>
      </c>
      <c r="KTV91" s="90" t="str">
        <f t="shared" si="1777"/>
        <v/>
      </c>
      <c r="KTW91" s="90" t="str">
        <f t="shared" si="1777"/>
        <v/>
      </c>
      <c r="KTX91" s="90" t="str">
        <f t="shared" si="1777"/>
        <v/>
      </c>
      <c r="KTY91" s="90" t="str">
        <f t="shared" si="1777"/>
        <v/>
      </c>
      <c r="KTZ91" s="90" t="str">
        <f t="shared" si="1777"/>
        <v/>
      </c>
      <c r="KUA91" s="90" t="str">
        <f t="shared" si="1777"/>
        <v/>
      </c>
      <c r="KUB91" s="90" t="str">
        <f t="shared" si="1777"/>
        <v/>
      </c>
      <c r="KUC91" s="90" t="str">
        <f t="shared" si="1777"/>
        <v/>
      </c>
      <c r="KUD91" s="90" t="str">
        <f t="shared" si="1777"/>
        <v/>
      </c>
      <c r="KUE91" s="90" t="str">
        <f t="shared" si="1777"/>
        <v/>
      </c>
      <c r="KUF91" s="90" t="str">
        <f t="shared" si="1777"/>
        <v/>
      </c>
      <c r="KUG91" s="90" t="str">
        <f t="shared" si="1777"/>
        <v/>
      </c>
      <c r="KUH91" s="90" t="str">
        <f t="shared" si="1777"/>
        <v/>
      </c>
      <c r="KUI91" s="90" t="str">
        <f t="shared" si="1777"/>
        <v/>
      </c>
      <c r="KUJ91" s="90" t="str">
        <f t="shared" si="1777"/>
        <v/>
      </c>
      <c r="KUK91" s="90" t="str">
        <f t="shared" si="1777"/>
        <v/>
      </c>
      <c r="KUL91" s="90" t="str">
        <f t="shared" si="1777"/>
        <v/>
      </c>
      <c r="KUM91" s="90" t="str">
        <f t="shared" si="1777"/>
        <v/>
      </c>
      <c r="KUN91" s="90" t="str">
        <f t="shared" si="1777"/>
        <v/>
      </c>
      <c r="KUO91" s="90" t="str">
        <f t="shared" si="1777"/>
        <v/>
      </c>
      <c r="KUP91" s="90" t="str">
        <f t="shared" si="1777"/>
        <v/>
      </c>
      <c r="KUQ91" s="90" t="str">
        <f t="shared" si="1777"/>
        <v/>
      </c>
      <c r="KUR91" s="90" t="str">
        <f t="shared" si="1777"/>
        <v/>
      </c>
      <c r="KUS91" s="90" t="str">
        <f t="shared" ref="KUS91:KXD91" si="1778">IF(AND(KUS$8&gt;14,KUS$8&lt;19, KUS$6="Male"),1,"")</f>
        <v/>
      </c>
      <c r="KUT91" s="90" t="str">
        <f t="shared" si="1778"/>
        <v/>
      </c>
      <c r="KUU91" s="90" t="str">
        <f t="shared" si="1778"/>
        <v/>
      </c>
      <c r="KUV91" s="90" t="str">
        <f t="shared" si="1778"/>
        <v/>
      </c>
      <c r="KUW91" s="90" t="str">
        <f t="shared" si="1778"/>
        <v/>
      </c>
      <c r="KUX91" s="90" t="str">
        <f t="shared" si="1778"/>
        <v/>
      </c>
      <c r="KUY91" s="90" t="str">
        <f t="shared" si="1778"/>
        <v/>
      </c>
      <c r="KUZ91" s="90" t="str">
        <f t="shared" si="1778"/>
        <v/>
      </c>
      <c r="KVA91" s="90" t="str">
        <f t="shared" si="1778"/>
        <v/>
      </c>
      <c r="KVB91" s="90" t="str">
        <f t="shared" si="1778"/>
        <v/>
      </c>
      <c r="KVC91" s="90" t="str">
        <f t="shared" si="1778"/>
        <v/>
      </c>
      <c r="KVD91" s="90" t="str">
        <f t="shared" si="1778"/>
        <v/>
      </c>
      <c r="KVE91" s="90" t="str">
        <f t="shared" si="1778"/>
        <v/>
      </c>
      <c r="KVF91" s="90" t="str">
        <f t="shared" si="1778"/>
        <v/>
      </c>
      <c r="KVG91" s="90" t="str">
        <f t="shared" si="1778"/>
        <v/>
      </c>
      <c r="KVH91" s="90" t="str">
        <f t="shared" si="1778"/>
        <v/>
      </c>
      <c r="KVI91" s="90" t="str">
        <f t="shared" si="1778"/>
        <v/>
      </c>
      <c r="KVJ91" s="90" t="str">
        <f t="shared" si="1778"/>
        <v/>
      </c>
      <c r="KVK91" s="90" t="str">
        <f t="shared" si="1778"/>
        <v/>
      </c>
      <c r="KVL91" s="90" t="str">
        <f t="shared" si="1778"/>
        <v/>
      </c>
      <c r="KVM91" s="90" t="str">
        <f t="shared" si="1778"/>
        <v/>
      </c>
      <c r="KVN91" s="90" t="str">
        <f t="shared" si="1778"/>
        <v/>
      </c>
      <c r="KVO91" s="90" t="str">
        <f t="shared" si="1778"/>
        <v/>
      </c>
      <c r="KVP91" s="90" t="str">
        <f t="shared" si="1778"/>
        <v/>
      </c>
      <c r="KVQ91" s="90" t="str">
        <f t="shared" si="1778"/>
        <v/>
      </c>
      <c r="KVR91" s="90" t="str">
        <f t="shared" si="1778"/>
        <v/>
      </c>
      <c r="KVS91" s="90" t="str">
        <f t="shared" si="1778"/>
        <v/>
      </c>
      <c r="KVT91" s="90" t="str">
        <f t="shared" si="1778"/>
        <v/>
      </c>
      <c r="KVU91" s="90" t="str">
        <f t="shared" si="1778"/>
        <v/>
      </c>
      <c r="KVV91" s="90" t="str">
        <f t="shared" si="1778"/>
        <v/>
      </c>
      <c r="KVW91" s="90" t="str">
        <f t="shared" si="1778"/>
        <v/>
      </c>
      <c r="KVX91" s="90" t="str">
        <f t="shared" si="1778"/>
        <v/>
      </c>
      <c r="KVY91" s="90" t="str">
        <f t="shared" si="1778"/>
        <v/>
      </c>
      <c r="KVZ91" s="90" t="str">
        <f t="shared" si="1778"/>
        <v/>
      </c>
      <c r="KWA91" s="90" t="str">
        <f t="shared" si="1778"/>
        <v/>
      </c>
      <c r="KWB91" s="90" t="str">
        <f t="shared" si="1778"/>
        <v/>
      </c>
      <c r="KWC91" s="90" t="str">
        <f t="shared" si="1778"/>
        <v/>
      </c>
      <c r="KWD91" s="90" t="str">
        <f t="shared" si="1778"/>
        <v/>
      </c>
      <c r="KWE91" s="90" t="str">
        <f t="shared" si="1778"/>
        <v/>
      </c>
      <c r="KWF91" s="90" t="str">
        <f t="shared" si="1778"/>
        <v/>
      </c>
      <c r="KWG91" s="90" t="str">
        <f t="shared" si="1778"/>
        <v/>
      </c>
      <c r="KWH91" s="90" t="str">
        <f t="shared" si="1778"/>
        <v/>
      </c>
      <c r="KWI91" s="90" t="str">
        <f t="shared" si="1778"/>
        <v/>
      </c>
      <c r="KWJ91" s="90" t="str">
        <f t="shared" si="1778"/>
        <v/>
      </c>
      <c r="KWK91" s="90" t="str">
        <f t="shared" si="1778"/>
        <v/>
      </c>
      <c r="KWL91" s="90" t="str">
        <f t="shared" si="1778"/>
        <v/>
      </c>
      <c r="KWM91" s="90" t="str">
        <f t="shared" si="1778"/>
        <v/>
      </c>
      <c r="KWN91" s="90" t="str">
        <f t="shared" si="1778"/>
        <v/>
      </c>
      <c r="KWO91" s="90" t="str">
        <f t="shared" si="1778"/>
        <v/>
      </c>
      <c r="KWP91" s="90" t="str">
        <f t="shared" si="1778"/>
        <v/>
      </c>
      <c r="KWQ91" s="90" t="str">
        <f t="shared" si="1778"/>
        <v/>
      </c>
      <c r="KWR91" s="90" t="str">
        <f t="shared" si="1778"/>
        <v/>
      </c>
      <c r="KWS91" s="90" t="str">
        <f t="shared" si="1778"/>
        <v/>
      </c>
      <c r="KWT91" s="90" t="str">
        <f t="shared" si="1778"/>
        <v/>
      </c>
      <c r="KWU91" s="90" t="str">
        <f t="shared" si="1778"/>
        <v/>
      </c>
      <c r="KWV91" s="90" t="str">
        <f t="shared" si="1778"/>
        <v/>
      </c>
      <c r="KWW91" s="90" t="str">
        <f t="shared" si="1778"/>
        <v/>
      </c>
      <c r="KWX91" s="90" t="str">
        <f t="shared" si="1778"/>
        <v/>
      </c>
      <c r="KWY91" s="90" t="str">
        <f t="shared" si="1778"/>
        <v/>
      </c>
      <c r="KWZ91" s="90" t="str">
        <f t="shared" si="1778"/>
        <v/>
      </c>
      <c r="KXA91" s="90" t="str">
        <f t="shared" si="1778"/>
        <v/>
      </c>
      <c r="KXB91" s="90" t="str">
        <f t="shared" si="1778"/>
        <v/>
      </c>
      <c r="KXC91" s="90" t="str">
        <f t="shared" si="1778"/>
        <v/>
      </c>
      <c r="KXD91" s="90" t="str">
        <f t="shared" si="1778"/>
        <v/>
      </c>
      <c r="KXE91" s="90" t="str">
        <f t="shared" ref="KXE91:KZP91" si="1779">IF(AND(KXE$8&gt;14,KXE$8&lt;19, KXE$6="Male"),1,"")</f>
        <v/>
      </c>
      <c r="KXF91" s="90" t="str">
        <f t="shared" si="1779"/>
        <v/>
      </c>
      <c r="KXG91" s="90" t="str">
        <f t="shared" si="1779"/>
        <v/>
      </c>
      <c r="KXH91" s="90" t="str">
        <f t="shared" si="1779"/>
        <v/>
      </c>
      <c r="KXI91" s="90" t="str">
        <f t="shared" si="1779"/>
        <v/>
      </c>
      <c r="KXJ91" s="90" t="str">
        <f t="shared" si="1779"/>
        <v/>
      </c>
      <c r="KXK91" s="90" t="str">
        <f t="shared" si="1779"/>
        <v/>
      </c>
      <c r="KXL91" s="90" t="str">
        <f t="shared" si="1779"/>
        <v/>
      </c>
      <c r="KXM91" s="90" t="str">
        <f t="shared" si="1779"/>
        <v/>
      </c>
      <c r="KXN91" s="90" t="str">
        <f t="shared" si="1779"/>
        <v/>
      </c>
      <c r="KXO91" s="90" t="str">
        <f t="shared" si="1779"/>
        <v/>
      </c>
      <c r="KXP91" s="90" t="str">
        <f t="shared" si="1779"/>
        <v/>
      </c>
      <c r="KXQ91" s="90" t="str">
        <f t="shared" si="1779"/>
        <v/>
      </c>
      <c r="KXR91" s="90" t="str">
        <f t="shared" si="1779"/>
        <v/>
      </c>
      <c r="KXS91" s="90" t="str">
        <f t="shared" si="1779"/>
        <v/>
      </c>
      <c r="KXT91" s="90" t="str">
        <f t="shared" si="1779"/>
        <v/>
      </c>
      <c r="KXU91" s="90" t="str">
        <f t="shared" si="1779"/>
        <v/>
      </c>
      <c r="KXV91" s="90" t="str">
        <f t="shared" si="1779"/>
        <v/>
      </c>
      <c r="KXW91" s="90" t="str">
        <f t="shared" si="1779"/>
        <v/>
      </c>
      <c r="KXX91" s="90" t="str">
        <f t="shared" si="1779"/>
        <v/>
      </c>
      <c r="KXY91" s="90" t="str">
        <f t="shared" si="1779"/>
        <v/>
      </c>
      <c r="KXZ91" s="90" t="str">
        <f t="shared" si="1779"/>
        <v/>
      </c>
      <c r="KYA91" s="90" t="str">
        <f t="shared" si="1779"/>
        <v/>
      </c>
      <c r="KYB91" s="90" t="str">
        <f t="shared" si="1779"/>
        <v/>
      </c>
      <c r="KYC91" s="90" t="str">
        <f t="shared" si="1779"/>
        <v/>
      </c>
      <c r="KYD91" s="90" t="str">
        <f t="shared" si="1779"/>
        <v/>
      </c>
      <c r="KYE91" s="90" t="str">
        <f t="shared" si="1779"/>
        <v/>
      </c>
      <c r="KYF91" s="90" t="str">
        <f t="shared" si="1779"/>
        <v/>
      </c>
      <c r="KYG91" s="90" t="str">
        <f t="shared" si="1779"/>
        <v/>
      </c>
      <c r="KYH91" s="90" t="str">
        <f t="shared" si="1779"/>
        <v/>
      </c>
      <c r="KYI91" s="90" t="str">
        <f t="shared" si="1779"/>
        <v/>
      </c>
      <c r="KYJ91" s="90" t="str">
        <f t="shared" si="1779"/>
        <v/>
      </c>
      <c r="KYK91" s="90" t="str">
        <f t="shared" si="1779"/>
        <v/>
      </c>
      <c r="KYL91" s="90" t="str">
        <f t="shared" si="1779"/>
        <v/>
      </c>
      <c r="KYM91" s="90" t="str">
        <f t="shared" si="1779"/>
        <v/>
      </c>
      <c r="KYN91" s="90" t="str">
        <f t="shared" si="1779"/>
        <v/>
      </c>
      <c r="KYO91" s="90" t="str">
        <f t="shared" si="1779"/>
        <v/>
      </c>
      <c r="KYP91" s="90" t="str">
        <f t="shared" si="1779"/>
        <v/>
      </c>
      <c r="KYQ91" s="90" t="str">
        <f t="shared" si="1779"/>
        <v/>
      </c>
      <c r="KYR91" s="90" t="str">
        <f t="shared" si="1779"/>
        <v/>
      </c>
      <c r="KYS91" s="90" t="str">
        <f t="shared" si="1779"/>
        <v/>
      </c>
      <c r="KYT91" s="90" t="str">
        <f t="shared" si="1779"/>
        <v/>
      </c>
      <c r="KYU91" s="90" t="str">
        <f t="shared" si="1779"/>
        <v/>
      </c>
      <c r="KYV91" s="90" t="str">
        <f t="shared" si="1779"/>
        <v/>
      </c>
      <c r="KYW91" s="90" t="str">
        <f t="shared" si="1779"/>
        <v/>
      </c>
      <c r="KYX91" s="90" t="str">
        <f t="shared" si="1779"/>
        <v/>
      </c>
      <c r="KYY91" s="90" t="str">
        <f t="shared" si="1779"/>
        <v/>
      </c>
      <c r="KYZ91" s="90" t="str">
        <f t="shared" si="1779"/>
        <v/>
      </c>
      <c r="KZA91" s="90" t="str">
        <f t="shared" si="1779"/>
        <v/>
      </c>
      <c r="KZB91" s="90" t="str">
        <f t="shared" si="1779"/>
        <v/>
      </c>
      <c r="KZC91" s="90" t="str">
        <f t="shared" si="1779"/>
        <v/>
      </c>
      <c r="KZD91" s="90" t="str">
        <f t="shared" si="1779"/>
        <v/>
      </c>
      <c r="KZE91" s="90" t="str">
        <f t="shared" si="1779"/>
        <v/>
      </c>
      <c r="KZF91" s="90" t="str">
        <f t="shared" si="1779"/>
        <v/>
      </c>
      <c r="KZG91" s="90" t="str">
        <f t="shared" si="1779"/>
        <v/>
      </c>
      <c r="KZH91" s="90" t="str">
        <f t="shared" si="1779"/>
        <v/>
      </c>
      <c r="KZI91" s="90" t="str">
        <f t="shared" si="1779"/>
        <v/>
      </c>
      <c r="KZJ91" s="90" t="str">
        <f t="shared" si="1779"/>
        <v/>
      </c>
      <c r="KZK91" s="90" t="str">
        <f t="shared" si="1779"/>
        <v/>
      </c>
      <c r="KZL91" s="90" t="str">
        <f t="shared" si="1779"/>
        <v/>
      </c>
      <c r="KZM91" s="90" t="str">
        <f t="shared" si="1779"/>
        <v/>
      </c>
      <c r="KZN91" s="90" t="str">
        <f t="shared" si="1779"/>
        <v/>
      </c>
      <c r="KZO91" s="90" t="str">
        <f t="shared" si="1779"/>
        <v/>
      </c>
      <c r="KZP91" s="90" t="str">
        <f t="shared" si="1779"/>
        <v/>
      </c>
      <c r="KZQ91" s="90" t="str">
        <f t="shared" ref="KZQ91:LCB91" si="1780">IF(AND(KZQ$8&gt;14,KZQ$8&lt;19, KZQ$6="Male"),1,"")</f>
        <v/>
      </c>
      <c r="KZR91" s="90" t="str">
        <f t="shared" si="1780"/>
        <v/>
      </c>
      <c r="KZS91" s="90" t="str">
        <f t="shared" si="1780"/>
        <v/>
      </c>
      <c r="KZT91" s="90" t="str">
        <f t="shared" si="1780"/>
        <v/>
      </c>
      <c r="KZU91" s="90" t="str">
        <f t="shared" si="1780"/>
        <v/>
      </c>
      <c r="KZV91" s="90" t="str">
        <f t="shared" si="1780"/>
        <v/>
      </c>
      <c r="KZW91" s="90" t="str">
        <f t="shared" si="1780"/>
        <v/>
      </c>
      <c r="KZX91" s="90" t="str">
        <f t="shared" si="1780"/>
        <v/>
      </c>
      <c r="KZY91" s="90" t="str">
        <f t="shared" si="1780"/>
        <v/>
      </c>
      <c r="KZZ91" s="90" t="str">
        <f t="shared" si="1780"/>
        <v/>
      </c>
      <c r="LAA91" s="90" t="str">
        <f t="shared" si="1780"/>
        <v/>
      </c>
      <c r="LAB91" s="90" t="str">
        <f t="shared" si="1780"/>
        <v/>
      </c>
      <c r="LAC91" s="90" t="str">
        <f t="shared" si="1780"/>
        <v/>
      </c>
      <c r="LAD91" s="90" t="str">
        <f t="shared" si="1780"/>
        <v/>
      </c>
      <c r="LAE91" s="90" t="str">
        <f t="shared" si="1780"/>
        <v/>
      </c>
      <c r="LAF91" s="90" t="str">
        <f t="shared" si="1780"/>
        <v/>
      </c>
      <c r="LAG91" s="90" t="str">
        <f t="shared" si="1780"/>
        <v/>
      </c>
      <c r="LAH91" s="90" t="str">
        <f t="shared" si="1780"/>
        <v/>
      </c>
      <c r="LAI91" s="90" t="str">
        <f t="shared" si="1780"/>
        <v/>
      </c>
      <c r="LAJ91" s="90" t="str">
        <f t="shared" si="1780"/>
        <v/>
      </c>
      <c r="LAK91" s="90" t="str">
        <f t="shared" si="1780"/>
        <v/>
      </c>
      <c r="LAL91" s="90" t="str">
        <f t="shared" si="1780"/>
        <v/>
      </c>
      <c r="LAM91" s="90" t="str">
        <f t="shared" si="1780"/>
        <v/>
      </c>
      <c r="LAN91" s="90" t="str">
        <f t="shared" si="1780"/>
        <v/>
      </c>
      <c r="LAO91" s="90" t="str">
        <f t="shared" si="1780"/>
        <v/>
      </c>
      <c r="LAP91" s="90" t="str">
        <f t="shared" si="1780"/>
        <v/>
      </c>
      <c r="LAQ91" s="90" t="str">
        <f t="shared" si="1780"/>
        <v/>
      </c>
      <c r="LAR91" s="90" t="str">
        <f t="shared" si="1780"/>
        <v/>
      </c>
      <c r="LAS91" s="90" t="str">
        <f t="shared" si="1780"/>
        <v/>
      </c>
      <c r="LAT91" s="90" t="str">
        <f t="shared" si="1780"/>
        <v/>
      </c>
      <c r="LAU91" s="90" t="str">
        <f t="shared" si="1780"/>
        <v/>
      </c>
      <c r="LAV91" s="90" t="str">
        <f t="shared" si="1780"/>
        <v/>
      </c>
      <c r="LAW91" s="90" t="str">
        <f t="shared" si="1780"/>
        <v/>
      </c>
      <c r="LAX91" s="90" t="str">
        <f t="shared" si="1780"/>
        <v/>
      </c>
      <c r="LAY91" s="90" t="str">
        <f t="shared" si="1780"/>
        <v/>
      </c>
      <c r="LAZ91" s="90" t="str">
        <f t="shared" si="1780"/>
        <v/>
      </c>
      <c r="LBA91" s="90" t="str">
        <f t="shared" si="1780"/>
        <v/>
      </c>
      <c r="LBB91" s="90" t="str">
        <f t="shared" si="1780"/>
        <v/>
      </c>
      <c r="LBC91" s="90" t="str">
        <f t="shared" si="1780"/>
        <v/>
      </c>
      <c r="LBD91" s="90" t="str">
        <f t="shared" si="1780"/>
        <v/>
      </c>
      <c r="LBE91" s="90" t="str">
        <f t="shared" si="1780"/>
        <v/>
      </c>
      <c r="LBF91" s="90" t="str">
        <f t="shared" si="1780"/>
        <v/>
      </c>
      <c r="LBG91" s="90" t="str">
        <f t="shared" si="1780"/>
        <v/>
      </c>
      <c r="LBH91" s="90" t="str">
        <f t="shared" si="1780"/>
        <v/>
      </c>
      <c r="LBI91" s="90" t="str">
        <f t="shared" si="1780"/>
        <v/>
      </c>
      <c r="LBJ91" s="90" t="str">
        <f t="shared" si="1780"/>
        <v/>
      </c>
      <c r="LBK91" s="90" t="str">
        <f t="shared" si="1780"/>
        <v/>
      </c>
      <c r="LBL91" s="90" t="str">
        <f t="shared" si="1780"/>
        <v/>
      </c>
      <c r="LBM91" s="90" t="str">
        <f t="shared" si="1780"/>
        <v/>
      </c>
      <c r="LBN91" s="90" t="str">
        <f t="shared" si="1780"/>
        <v/>
      </c>
      <c r="LBO91" s="90" t="str">
        <f t="shared" si="1780"/>
        <v/>
      </c>
      <c r="LBP91" s="90" t="str">
        <f t="shared" si="1780"/>
        <v/>
      </c>
      <c r="LBQ91" s="90" t="str">
        <f t="shared" si="1780"/>
        <v/>
      </c>
      <c r="LBR91" s="90" t="str">
        <f t="shared" si="1780"/>
        <v/>
      </c>
      <c r="LBS91" s="90" t="str">
        <f t="shared" si="1780"/>
        <v/>
      </c>
      <c r="LBT91" s="90" t="str">
        <f t="shared" si="1780"/>
        <v/>
      </c>
      <c r="LBU91" s="90" t="str">
        <f t="shared" si="1780"/>
        <v/>
      </c>
      <c r="LBV91" s="90" t="str">
        <f t="shared" si="1780"/>
        <v/>
      </c>
      <c r="LBW91" s="90" t="str">
        <f t="shared" si="1780"/>
        <v/>
      </c>
      <c r="LBX91" s="90" t="str">
        <f t="shared" si="1780"/>
        <v/>
      </c>
      <c r="LBY91" s="90" t="str">
        <f t="shared" si="1780"/>
        <v/>
      </c>
      <c r="LBZ91" s="90" t="str">
        <f t="shared" si="1780"/>
        <v/>
      </c>
      <c r="LCA91" s="90" t="str">
        <f t="shared" si="1780"/>
        <v/>
      </c>
      <c r="LCB91" s="90" t="str">
        <f t="shared" si="1780"/>
        <v/>
      </c>
      <c r="LCC91" s="90" t="str">
        <f t="shared" ref="LCC91:LEN91" si="1781">IF(AND(LCC$8&gt;14,LCC$8&lt;19, LCC$6="Male"),1,"")</f>
        <v/>
      </c>
      <c r="LCD91" s="90" t="str">
        <f t="shared" si="1781"/>
        <v/>
      </c>
      <c r="LCE91" s="90" t="str">
        <f t="shared" si="1781"/>
        <v/>
      </c>
      <c r="LCF91" s="90" t="str">
        <f t="shared" si="1781"/>
        <v/>
      </c>
      <c r="LCG91" s="90" t="str">
        <f t="shared" si="1781"/>
        <v/>
      </c>
      <c r="LCH91" s="90" t="str">
        <f t="shared" si="1781"/>
        <v/>
      </c>
      <c r="LCI91" s="90" t="str">
        <f t="shared" si="1781"/>
        <v/>
      </c>
      <c r="LCJ91" s="90" t="str">
        <f t="shared" si="1781"/>
        <v/>
      </c>
      <c r="LCK91" s="90" t="str">
        <f t="shared" si="1781"/>
        <v/>
      </c>
      <c r="LCL91" s="90" t="str">
        <f t="shared" si="1781"/>
        <v/>
      </c>
      <c r="LCM91" s="90" t="str">
        <f t="shared" si="1781"/>
        <v/>
      </c>
      <c r="LCN91" s="90" t="str">
        <f t="shared" si="1781"/>
        <v/>
      </c>
      <c r="LCO91" s="90" t="str">
        <f t="shared" si="1781"/>
        <v/>
      </c>
      <c r="LCP91" s="90" t="str">
        <f t="shared" si="1781"/>
        <v/>
      </c>
      <c r="LCQ91" s="90" t="str">
        <f t="shared" si="1781"/>
        <v/>
      </c>
      <c r="LCR91" s="90" t="str">
        <f t="shared" si="1781"/>
        <v/>
      </c>
      <c r="LCS91" s="90" t="str">
        <f t="shared" si="1781"/>
        <v/>
      </c>
      <c r="LCT91" s="90" t="str">
        <f t="shared" si="1781"/>
        <v/>
      </c>
      <c r="LCU91" s="90" t="str">
        <f t="shared" si="1781"/>
        <v/>
      </c>
      <c r="LCV91" s="90" t="str">
        <f t="shared" si="1781"/>
        <v/>
      </c>
      <c r="LCW91" s="90" t="str">
        <f t="shared" si="1781"/>
        <v/>
      </c>
      <c r="LCX91" s="90" t="str">
        <f t="shared" si="1781"/>
        <v/>
      </c>
      <c r="LCY91" s="90" t="str">
        <f t="shared" si="1781"/>
        <v/>
      </c>
      <c r="LCZ91" s="90" t="str">
        <f t="shared" si="1781"/>
        <v/>
      </c>
      <c r="LDA91" s="90" t="str">
        <f t="shared" si="1781"/>
        <v/>
      </c>
      <c r="LDB91" s="90" t="str">
        <f t="shared" si="1781"/>
        <v/>
      </c>
      <c r="LDC91" s="90" t="str">
        <f t="shared" si="1781"/>
        <v/>
      </c>
      <c r="LDD91" s="90" t="str">
        <f t="shared" si="1781"/>
        <v/>
      </c>
      <c r="LDE91" s="90" t="str">
        <f t="shared" si="1781"/>
        <v/>
      </c>
      <c r="LDF91" s="90" t="str">
        <f t="shared" si="1781"/>
        <v/>
      </c>
      <c r="LDG91" s="90" t="str">
        <f t="shared" si="1781"/>
        <v/>
      </c>
      <c r="LDH91" s="90" t="str">
        <f t="shared" si="1781"/>
        <v/>
      </c>
      <c r="LDI91" s="90" t="str">
        <f t="shared" si="1781"/>
        <v/>
      </c>
      <c r="LDJ91" s="90" t="str">
        <f t="shared" si="1781"/>
        <v/>
      </c>
      <c r="LDK91" s="90" t="str">
        <f t="shared" si="1781"/>
        <v/>
      </c>
      <c r="LDL91" s="90" t="str">
        <f t="shared" si="1781"/>
        <v/>
      </c>
      <c r="LDM91" s="90" t="str">
        <f t="shared" si="1781"/>
        <v/>
      </c>
      <c r="LDN91" s="90" t="str">
        <f t="shared" si="1781"/>
        <v/>
      </c>
      <c r="LDO91" s="90" t="str">
        <f t="shared" si="1781"/>
        <v/>
      </c>
      <c r="LDP91" s="90" t="str">
        <f t="shared" si="1781"/>
        <v/>
      </c>
      <c r="LDQ91" s="90" t="str">
        <f t="shared" si="1781"/>
        <v/>
      </c>
      <c r="LDR91" s="90" t="str">
        <f t="shared" si="1781"/>
        <v/>
      </c>
      <c r="LDS91" s="90" t="str">
        <f t="shared" si="1781"/>
        <v/>
      </c>
      <c r="LDT91" s="90" t="str">
        <f t="shared" si="1781"/>
        <v/>
      </c>
      <c r="LDU91" s="90" t="str">
        <f t="shared" si="1781"/>
        <v/>
      </c>
      <c r="LDV91" s="90" t="str">
        <f t="shared" si="1781"/>
        <v/>
      </c>
      <c r="LDW91" s="90" t="str">
        <f t="shared" si="1781"/>
        <v/>
      </c>
      <c r="LDX91" s="90" t="str">
        <f t="shared" si="1781"/>
        <v/>
      </c>
      <c r="LDY91" s="90" t="str">
        <f t="shared" si="1781"/>
        <v/>
      </c>
      <c r="LDZ91" s="90" t="str">
        <f t="shared" si="1781"/>
        <v/>
      </c>
      <c r="LEA91" s="90" t="str">
        <f t="shared" si="1781"/>
        <v/>
      </c>
      <c r="LEB91" s="90" t="str">
        <f t="shared" si="1781"/>
        <v/>
      </c>
      <c r="LEC91" s="90" t="str">
        <f t="shared" si="1781"/>
        <v/>
      </c>
      <c r="LED91" s="90" t="str">
        <f t="shared" si="1781"/>
        <v/>
      </c>
      <c r="LEE91" s="90" t="str">
        <f t="shared" si="1781"/>
        <v/>
      </c>
      <c r="LEF91" s="90" t="str">
        <f t="shared" si="1781"/>
        <v/>
      </c>
      <c r="LEG91" s="90" t="str">
        <f t="shared" si="1781"/>
        <v/>
      </c>
      <c r="LEH91" s="90" t="str">
        <f t="shared" si="1781"/>
        <v/>
      </c>
      <c r="LEI91" s="90" t="str">
        <f t="shared" si="1781"/>
        <v/>
      </c>
      <c r="LEJ91" s="90" t="str">
        <f t="shared" si="1781"/>
        <v/>
      </c>
      <c r="LEK91" s="90" t="str">
        <f t="shared" si="1781"/>
        <v/>
      </c>
      <c r="LEL91" s="90" t="str">
        <f t="shared" si="1781"/>
        <v/>
      </c>
      <c r="LEM91" s="90" t="str">
        <f t="shared" si="1781"/>
        <v/>
      </c>
      <c r="LEN91" s="90" t="str">
        <f t="shared" si="1781"/>
        <v/>
      </c>
      <c r="LEO91" s="90" t="str">
        <f t="shared" ref="LEO91:LGZ91" si="1782">IF(AND(LEO$8&gt;14,LEO$8&lt;19, LEO$6="Male"),1,"")</f>
        <v/>
      </c>
      <c r="LEP91" s="90" t="str">
        <f t="shared" si="1782"/>
        <v/>
      </c>
      <c r="LEQ91" s="90" t="str">
        <f t="shared" si="1782"/>
        <v/>
      </c>
      <c r="LER91" s="90" t="str">
        <f t="shared" si="1782"/>
        <v/>
      </c>
      <c r="LES91" s="90" t="str">
        <f t="shared" si="1782"/>
        <v/>
      </c>
      <c r="LET91" s="90" t="str">
        <f t="shared" si="1782"/>
        <v/>
      </c>
      <c r="LEU91" s="90" t="str">
        <f t="shared" si="1782"/>
        <v/>
      </c>
      <c r="LEV91" s="90" t="str">
        <f t="shared" si="1782"/>
        <v/>
      </c>
      <c r="LEW91" s="90" t="str">
        <f t="shared" si="1782"/>
        <v/>
      </c>
      <c r="LEX91" s="90" t="str">
        <f t="shared" si="1782"/>
        <v/>
      </c>
      <c r="LEY91" s="90" t="str">
        <f t="shared" si="1782"/>
        <v/>
      </c>
      <c r="LEZ91" s="90" t="str">
        <f t="shared" si="1782"/>
        <v/>
      </c>
      <c r="LFA91" s="90" t="str">
        <f t="shared" si="1782"/>
        <v/>
      </c>
      <c r="LFB91" s="90" t="str">
        <f t="shared" si="1782"/>
        <v/>
      </c>
      <c r="LFC91" s="90" t="str">
        <f t="shared" si="1782"/>
        <v/>
      </c>
      <c r="LFD91" s="90" t="str">
        <f t="shared" si="1782"/>
        <v/>
      </c>
      <c r="LFE91" s="90" t="str">
        <f t="shared" si="1782"/>
        <v/>
      </c>
      <c r="LFF91" s="90" t="str">
        <f t="shared" si="1782"/>
        <v/>
      </c>
      <c r="LFG91" s="90" t="str">
        <f t="shared" si="1782"/>
        <v/>
      </c>
      <c r="LFH91" s="90" t="str">
        <f t="shared" si="1782"/>
        <v/>
      </c>
      <c r="LFI91" s="90" t="str">
        <f t="shared" si="1782"/>
        <v/>
      </c>
      <c r="LFJ91" s="90" t="str">
        <f t="shared" si="1782"/>
        <v/>
      </c>
      <c r="LFK91" s="90" t="str">
        <f t="shared" si="1782"/>
        <v/>
      </c>
      <c r="LFL91" s="90" t="str">
        <f t="shared" si="1782"/>
        <v/>
      </c>
      <c r="LFM91" s="90" t="str">
        <f t="shared" si="1782"/>
        <v/>
      </c>
      <c r="LFN91" s="90" t="str">
        <f t="shared" si="1782"/>
        <v/>
      </c>
      <c r="LFO91" s="90" t="str">
        <f t="shared" si="1782"/>
        <v/>
      </c>
      <c r="LFP91" s="90" t="str">
        <f t="shared" si="1782"/>
        <v/>
      </c>
      <c r="LFQ91" s="90" t="str">
        <f t="shared" si="1782"/>
        <v/>
      </c>
      <c r="LFR91" s="90" t="str">
        <f t="shared" si="1782"/>
        <v/>
      </c>
      <c r="LFS91" s="90" t="str">
        <f t="shared" si="1782"/>
        <v/>
      </c>
      <c r="LFT91" s="90" t="str">
        <f t="shared" si="1782"/>
        <v/>
      </c>
      <c r="LFU91" s="90" t="str">
        <f t="shared" si="1782"/>
        <v/>
      </c>
      <c r="LFV91" s="90" t="str">
        <f t="shared" si="1782"/>
        <v/>
      </c>
      <c r="LFW91" s="90" t="str">
        <f t="shared" si="1782"/>
        <v/>
      </c>
      <c r="LFX91" s="90" t="str">
        <f t="shared" si="1782"/>
        <v/>
      </c>
      <c r="LFY91" s="90" t="str">
        <f t="shared" si="1782"/>
        <v/>
      </c>
      <c r="LFZ91" s="90" t="str">
        <f t="shared" si="1782"/>
        <v/>
      </c>
      <c r="LGA91" s="90" t="str">
        <f t="shared" si="1782"/>
        <v/>
      </c>
      <c r="LGB91" s="90" t="str">
        <f t="shared" si="1782"/>
        <v/>
      </c>
      <c r="LGC91" s="90" t="str">
        <f t="shared" si="1782"/>
        <v/>
      </c>
      <c r="LGD91" s="90" t="str">
        <f t="shared" si="1782"/>
        <v/>
      </c>
      <c r="LGE91" s="90" t="str">
        <f t="shared" si="1782"/>
        <v/>
      </c>
      <c r="LGF91" s="90" t="str">
        <f t="shared" si="1782"/>
        <v/>
      </c>
      <c r="LGG91" s="90" t="str">
        <f t="shared" si="1782"/>
        <v/>
      </c>
      <c r="LGH91" s="90" t="str">
        <f t="shared" si="1782"/>
        <v/>
      </c>
      <c r="LGI91" s="90" t="str">
        <f t="shared" si="1782"/>
        <v/>
      </c>
      <c r="LGJ91" s="90" t="str">
        <f t="shared" si="1782"/>
        <v/>
      </c>
      <c r="LGK91" s="90" t="str">
        <f t="shared" si="1782"/>
        <v/>
      </c>
      <c r="LGL91" s="90" t="str">
        <f t="shared" si="1782"/>
        <v/>
      </c>
      <c r="LGM91" s="90" t="str">
        <f t="shared" si="1782"/>
        <v/>
      </c>
      <c r="LGN91" s="90" t="str">
        <f t="shared" si="1782"/>
        <v/>
      </c>
      <c r="LGO91" s="90" t="str">
        <f t="shared" si="1782"/>
        <v/>
      </c>
      <c r="LGP91" s="90" t="str">
        <f t="shared" si="1782"/>
        <v/>
      </c>
      <c r="LGQ91" s="90" t="str">
        <f t="shared" si="1782"/>
        <v/>
      </c>
      <c r="LGR91" s="90" t="str">
        <f t="shared" si="1782"/>
        <v/>
      </c>
      <c r="LGS91" s="90" t="str">
        <f t="shared" si="1782"/>
        <v/>
      </c>
      <c r="LGT91" s="90" t="str">
        <f t="shared" si="1782"/>
        <v/>
      </c>
      <c r="LGU91" s="90" t="str">
        <f t="shared" si="1782"/>
        <v/>
      </c>
      <c r="LGV91" s="90" t="str">
        <f t="shared" si="1782"/>
        <v/>
      </c>
      <c r="LGW91" s="90" t="str">
        <f t="shared" si="1782"/>
        <v/>
      </c>
      <c r="LGX91" s="90" t="str">
        <f t="shared" si="1782"/>
        <v/>
      </c>
      <c r="LGY91" s="90" t="str">
        <f t="shared" si="1782"/>
        <v/>
      </c>
      <c r="LGZ91" s="90" t="str">
        <f t="shared" si="1782"/>
        <v/>
      </c>
      <c r="LHA91" s="90" t="str">
        <f t="shared" ref="LHA91:LJL91" si="1783">IF(AND(LHA$8&gt;14,LHA$8&lt;19, LHA$6="Male"),1,"")</f>
        <v/>
      </c>
      <c r="LHB91" s="90" t="str">
        <f t="shared" si="1783"/>
        <v/>
      </c>
      <c r="LHC91" s="90" t="str">
        <f t="shared" si="1783"/>
        <v/>
      </c>
      <c r="LHD91" s="90" t="str">
        <f t="shared" si="1783"/>
        <v/>
      </c>
      <c r="LHE91" s="90" t="str">
        <f t="shared" si="1783"/>
        <v/>
      </c>
      <c r="LHF91" s="90" t="str">
        <f t="shared" si="1783"/>
        <v/>
      </c>
      <c r="LHG91" s="90" t="str">
        <f t="shared" si="1783"/>
        <v/>
      </c>
      <c r="LHH91" s="90" t="str">
        <f t="shared" si="1783"/>
        <v/>
      </c>
      <c r="LHI91" s="90" t="str">
        <f t="shared" si="1783"/>
        <v/>
      </c>
      <c r="LHJ91" s="90" t="str">
        <f t="shared" si="1783"/>
        <v/>
      </c>
      <c r="LHK91" s="90" t="str">
        <f t="shared" si="1783"/>
        <v/>
      </c>
      <c r="LHL91" s="90" t="str">
        <f t="shared" si="1783"/>
        <v/>
      </c>
      <c r="LHM91" s="90" t="str">
        <f t="shared" si="1783"/>
        <v/>
      </c>
      <c r="LHN91" s="90" t="str">
        <f t="shared" si="1783"/>
        <v/>
      </c>
      <c r="LHO91" s="90" t="str">
        <f t="shared" si="1783"/>
        <v/>
      </c>
      <c r="LHP91" s="90" t="str">
        <f t="shared" si="1783"/>
        <v/>
      </c>
      <c r="LHQ91" s="90" t="str">
        <f t="shared" si="1783"/>
        <v/>
      </c>
      <c r="LHR91" s="90" t="str">
        <f t="shared" si="1783"/>
        <v/>
      </c>
      <c r="LHS91" s="90" t="str">
        <f t="shared" si="1783"/>
        <v/>
      </c>
      <c r="LHT91" s="90" t="str">
        <f t="shared" si="1783"/>
        <v/>
      </c>
      <c r="LHU91" s="90" t="str">
        <f t="shared" si="1783"/>
        <v/>
      </c>
      <c r="LHV91" s="90" t="str">
        <f t="shared" si="1783"/>
        <v/>
      </c>
      <c r="LHW91" s="90" t="str">
        <f t="shared" si="1783"/>
        <v/>
      </c>
      <c r="LHX91" s="90" t="str">
        <f t="shared" si="1783"/>
        <v/>
      </c>
      <c r="LHY91" s="90" t="str">
        <f t="shared" si="1783"/>
        <v/>
      </c>
      <c r="LHZ91" s="90" t="str">
        <f t="shared" si="1783"/>
        <v/>
      </c>
      <c r="LIA91" s="90" t="str">
        <f t="shared" si="1783"/>
        <v/>
      </c>
      <c r="LIB91" s="90" t="str">
        <f t="shared" si="1783"/>
        <v/>
      </c>
      <c r="LIC91" s="90" t="str">
        <f t="shared" si="1783"/>
        <v/>
      </c>
      <c r="LID91" s="90" t="str">
        <f t="shared" si="1783"/>
        <v/>
      </c>
      <c r="LIE91" s="90" t="str">
        <f t="shared" si="1783"/>
        <v/>
      </c>
      <c r="LIF91" s="90" t="str">
        <f t="shared" si="1783"/>
        <v/>
      </c>
      <c r="LIG91" s="90" t="str">
        <f t="shared" si="1783"/>
        <v/>
      </c>
      <c r="LIH91" s="90" t="str">
        <f t="shared" si="1783"/>
        <v/>
      </c>
      <c r="LII91" s="90" t="str">
        <f t="shared" si="1783"/>
        <v/>
      </c>
      <c r="LIJ91" s="90" t="str">
        <f t="shared" si="1783"/>
        <v/>
      </c>
      <c r="LIK91" s="90" t="str">
        <f t="shared" si="1783"/>
        <v/>
      </c>
      <c r="LIL91" s="90" t="str">
        <f t="shared" si="1783"/>
        <v/>
      </c>
      <c r="LIM91" s="90" t="str">
        <f t="shared" si="1783"/>
        <v/>
      </c>
      <c r="LIN91" s="90" t="str">
        <f t="shared" si="1783"/>
        <v/>
      </c>
      <c r="LIO91" s="90" t="str">
        <f t="shared" si="1783"/>
        <v/>
      </c>
      <c r="LIP91" s="90" t="str">
        <f t="shared" si="1783"/>
        <v/>
      </c>
      <c r="LIQ91" s="90" t="str">
        <f t="shared" si="1783"/>
        <v/>
      </c>
      <c r="LIR91" s="90" t="str">
        <f t="shared" si="1783"/>
        <v/>
      </c>
      <c r="LIS91" s="90" t="str">
        <f t="shared" si="1783"/>
        <v/>
      </c>
      <c r="LIT91" s="90" t="str">
        <f t="shared" si="1783"/>
        <v/>
      </c>
      <c r="LIU91" s="90" t="str">
        <f t="shared" si="1783"/>
        <v/>
      </c>
      <c r="LIV91" s="90" t="str">
        <f t="shared" si="1783"/>
        <v/>
      </c>
      <c r="LIW91" s="90" t="str">
        <f t="shared" si="1783"/>
        <v/>
      </c>
      <c r="LIX91" s="90" t="str">
        <f t="shared" si="1783"/>
        <v/>
      </c>
      <c r="LIY91" s="90" t="str">
        <f t="shared" si="1783"/>
        <v/>
      </c>
      <c r="LIZ91" s="90" t="str">
        <f t="shared" si="1783"/>
        <v/>
      </c>
      <c r="LJA91" s="90" t="str">
        <f t="shared" si="1783"/>
        <v/>
      </c>
      <c r="LJB91" s="90" t="str">
        <f t="shared" si="1783"/>
        <v/>
      </c>
      <c r="LJC91" s="90" t="str">
        <f t="shared" si="1783"/>
        <v/>
      </c>
      <c r="LJD91" s="90" t="str">
        <f t="shared" si="1783"/>
        <v/>
      </c>
      <c r="LJE91" s="90" t="str">
        <f t="shared" si="1783"/>
        <v/>
      </c>
      <c r="LJF91" s="90" t="str">
        <f t="shared" si="1783"/>
        <v/>
      </c>
      <c r="LJG91" s="90" t="str">
        <f t="shared" si="1783"/>
        <v/>
      </c>
      <c r="LJH91" s="90" t="str">
        <f t="shared" si="1783"/>
        <v/>
      </c>
      <c r="LJI91" s="90" t="str">
        <f t="shared" si="1783"/>
        <v/>
      </c>
      <c r="LJJ91" s="90" t="str">
        <f t="shared" si="1783"/>
        <v/>
      </c>
      <c r="LJK91" s="90" t="str">
        <f t="shared" si="1783"/>
        <v/>
      </c>
      <c r="LJL91" s="90" t="str">
        <f t="shared" si="1783"/>
        <v/>
      </c>
      <c r="LJM91" s="90" t="str">
        <f t="shared" ref="LJM91:LLX91" si="1784">IF(AND(LJM$8&gt;14,LJM$8&lt;19, LJM$6="Male"),1,"")</f>
        <v/>
      </c>
      <c r="LJN91" s="90" t="str">
        <f t="shared" si="1784"/>
        <v/>
      </c>
      <c r="LJO91" s="90" t="str">
        <f t="shared" si="1784"/>
        <v/>
      </c>
      <c r="LJP91" s="90" t="str">
        <f t="shared" si="1784"/>
        <v/>
      </c>
      <c r="LJQ91" s="90" t="str">
        <f t="shared" si="1784"/>
        <v/>
      </c>
      <c r="LJR91" s="90" t="str">
        <f t="shared" si="1784"/>
        <v/>
      </c>
      <c r="LJS91" s="90" t="str">
        <f t="shared" si="1784"/>
        <v/>
      </c>
      <c r="LJT91" s="90" t="str">
        <f t="shared" si="1784"/>
        <v/>
      </c>
      <c r="LJU91" s="90" t="str">
        <f t="shared" si="1784"/>
        <v/>
      </c>
      <c r="LJV91" s="90" t="str">
        <f t="shared" si="1784"/>
        <v/>
      </c>
      <c r="LJW91" s="90" t="str">
        <f t="shared" si="1784"/>
        <v/>
      </c>
      <c r="LJX91" s="90" t="str">
        <f t="shared" si="1784"/>
        <v/>
      </c>
      <c r="LJY91" s="90" t="str">
        <f t="shared" si="1784"/>
        <v/>
      </c>
      <c r="LJZ91" s="90" t="str">
        <f t="shared" si="1784"/>
        <v/>
      </c>
      <c r="LKA91" s="90" t="str">
        <f t="shared" si="1784"/>
        <v/>
      </c>
      <c r="LKB91" s="90" t="str">
        <f t="shared" si="1784"/>
        <v/>
      </c>
      <c r="LKC91" s="90" t="str">
        <f t="shared" si="1784"/>
        <v/>
      </c>
      <c r="LKD91" s="90" t="str">
        <f t="shared" si="1784"/>
        <v/>
      </c>
      <c r="LKE91" s="90" t="str">
        <f t="shared" si="1784"/>
        <v/>
      </c>
      <c r="LKF91" s="90" t="str">
        <f t="shared" si="1784"/>
        <v/>
      </c>
      <c r="LKG91" s="90" t="str">
        <f t="shared" si="1784"/>
        <v/>
      </c>
      <c r="LKH91" s="90" t="str">
        <f t="shared" si="1784"/>
        <v/>
      </c>
      <c r="LKI91" s="90" t="str">
        <f t="shared" si="1784"/>
        <v/>
      </c>
      <c r="LKJ91" s="90" t="str">
        <f t="shared" si="1784"/>
        <v/>
      </c>
      <c r="LKK91" s="90" t="str">
        <f t="shared" si="1784"/>
        <v/>
      </c>
      <c r="LKL91" s="90" t="str">
        <f t="shared" si="1784"/>
        <v/>
      </c>
      <c r="LKM91" s="90" t="str">
        <f t="shared" si="1784"/>
        <v/>
      </c>
      <c r="LKN91" s="90" t="str">
        <f t="shared" si="1784"/>
        <v/>
      </c>
      <c r="LKO91" s="90" t="str">
        <f t="shared" si="1784"/>
        <v/>
      </c>
      <c r="LKP91" s="90" t="str">
        <f t="shared" si="1784"/>
        <v/>
      </c>
      <c r="LKQ91" s="90" t="str">
        <f t="shared" si="1784"/>
        <v/>
      </c>
      <c r="LKR91" s="90" t="str">
        <f t="shared" si="1784"/>
        <v/>
      </c>
      <c r="LKS91" s="90" t="str">
        <f t="shared" si="1784"/>
        <v/>
      </c>
      <c r="LKT91" s="90" t="str">
        <f t="shared" si="1784"/>
        <v/>
      </c>
      <c r="LKU91" s="90" t="str">
        <f t="shared" si="1784"/>
        <v/>
      </c>
      <c r="LKV91" s="90" t="str">
        <f t="shared" si="1784"/>
        <v/>
      </c>
      <c r="LKW91" s="90" t="str">
        <f t="shared" si="1784"/>
        <v/>
      </c>
      <c r="LKX91" s="90" t="str">
        <f t="shared" si="1784"/>
        <v/>
      </c>
      <c r="LKY91" s="90" t="str">
        <f t="shared" si="1784"/>
        <v/>
      </c>
      <c r="LKZ91" s="90" t="str">
        <f t="shared" si="1784"/>
        <v/>
      </c>
      <c r="LLA91" s="90" t="str">
        <f t="shared" si="1784"/>
        <v/>
      </c>
      <c r="LLB91" s="90" t="str">
        <f t="shared" si="1784"/>
        <v/>
      </c>
      <c r="LLC91" s="90" t="str">
        <f t="shared" si="1784"/>
        <v/>
      </c>
      <c r="LLD91" s="90" t="str">
        <f t="shared" si="1784"/>
        <v/>
      </c>
      <c r="LLE91" s="90" t="str">
        <f t="shared" si="1784"/>
        <v/>
      </c>
      <c r="LLF91" s="90" t="str">
        <f t="shared" si="1784"/>
        <v/>
      </c>
      <c r="LLG91" s="90" t="str">
        <f t="shared" si="1784"/>
        <v/>
      </c>
      <c r="LLH91" s="90" t="str">
        <f t="shared" si="1784"/>
        <v/>
      </c>
      <c r="LLI91" s="90" t="str">
        <f t="shared" si="1784"/>
        <v/>
      </c>
      <c r="LLJ91" s="90" t="str">
        <f t="shared" si="1784"/>
        <v/>
      </c>
      <c r="LLK91" s="90" t="str">
        <f t="shared" si="1784"/>
        <v/>
      </c>
      <c r="LLL91" s="90" t="str">
        <f t="shared" si="1784"/>
        <v/>
      </c>
      <c r="LLM91" s="90" t="str">
        <f t="shared" si="1784"/>
        <v/>
      </c>
      <c r="LLN91" s="90" t="str">
        <f t="shared" si="1784"/>
        <v/>
      </c>
      <c r="LLO91" s="90" t="str">
        <f t="shared" si="1784"/>
        <v/>
      </c>
      <c r="LLP91" s="90" t="str">
        <f t="shared" si="1784"/>
        <v/>
      </c>
      <c r="LLQ91" s="90" t="str">
        <f t="shared" si="1784"/>
        <v/>
      </c>
      <c r="LLR91" s="90" t="str">
        <f t="shared" si="1784"/>
        <v/>
      </c>
      <c r="LLS91" s="90" t="str">
        <f t="shared" si="1784"/>
        <v/>
      </c>
      <c r="LLT91" s="90" t="str">
        <f t="shared" si="1784"/>
        <v/>
      </c>
      <c r="LLU91" s="90" t="str">
        <f t="shared" si="1784"/>
        <v/>
      </c>
      <c r="LLV91" s="90" t="str">
        <f t="shared" si="1784"/>
        <v/>
      </c>
      <c r="LLW91" s="90" t="str">
        <f t="shared" si="1784"/>
        <v/>
      </c>
      <c r="LLX91" s="90" t="str">
        <f t="shared" si="1784"/>
        <v/>
      </c>
      <c r="LLY91" s="90" t="str">
        <f t="shared" ref="LLY91:LOJ91" si="1785">IF(AND(LLY$8&gt;14,LLY$8&lt;19, LLY$6="Male"),1,"")</f>
        <v/>
      </c>
      <c r="LLZ91" s="90" t="str">
        <f t="shared" si="1785"/>
        <v/>
      </c>
      <c r="LMA91" s="90" t="str">
        <f t="shared" si="1785"/>
        <v/>
      </c>
      <c r="LMB91" s="90" t="str">
        <f t="shared" si="1785"/>
        <v/>
      </c>
      <c r="LMC91" s="90" t="str">
        <f t="shared" si="1785"/>
        <v/>
      </c>
      <c r="LMD91" s="90" t="str">
        <f t="shared" si="1785"/>
        <v/>
      </c>
      <c r="LME91" s="90" t="str">
        <f t="shared" si="1785"/>
        <v/>
      </c>
      <c r="LMF91" s="90" t="str">
        <f t="shared" si="1785"/>
        <v/>
      </c>
      <c r="LMG91" s="90" t="str">
        <f t="shared" si="1785"/>
        <v/>
      </c>
      <c r="LMH91" s="90" t="str">
        <f t="shared" si="1785"/>
        <v/>
      </c>
      <c r="LMI91" s="90" t="str">
        <f t="shared" si="1785"/>
        <v/>
      </c>
      <c r="LMJ91" s="90" t="str">
        <f t="shared" si="1785"/>
        <v/>
      </c>
      <c r="LMK91" s="90" t="str">
        <f t="shared" si="1785"/>
        <v/>
      </c>
      <c r="LML91" s="90" t="str">
        <f t="shared" si="1785"/>
        <v/>
      </c>
      <c r="LMM91" s="90" t="str">
        <f t="shared" si="1785"/>
        <v/>
      </c>
      <c r="LMN91" s="90" t="str">
        <f t="shared" si="1785"/>
        <v/>
      </c>
      <c r="LMO91" s="90" t="str">
        <f t="shared" si="1785"/>
        <v/>
      </c>
      <c r="LMP91" s="90" t="str">
        <f t="shared" si="1785"/>
        <v/>
      </c>
      <c r="LMQ91" s="90" t="str">
        <f t="shared" si="1785"/>
        <v/>
      </c>
      <c r="LMR91" s="90" t="str">
        <f t="shared" si="1785"/>
        <v/>
      </c>
      <c r="LMS91" s="90" t="str">
        <f t="shared" si="1785"/>
        <v/>
      </c>
      <c r="LMT91" s="90" t="str">
        <f t="shared" si="1785"/>
        <v/>
      </c>
      <c r="LMU91" s="90" t="str">
        <f t="shared" si="1785"/>
        <v/>
      </c>
      <c r="LMV91" s="90" t="str">
        <f t="shared" si="1785"/>
        <v/>
      </c>
      <c r="LMW91" s="90" t="str">
        <f t="shared" si="1785"/>
        <v/>
      </c>
      <c r="LMX91" s="90" t="str">
        <f t="shared" si="1785"/>
        <v/>
      </c>
      <c r="LMY91" s="90" t="str">
        <f t="shared" si="1785"/>
        <v/>
      </c>
      <c r="LMZ91" s="90" t="str">
        <f t="shared" si="1785"/>
        <v/>
      </c>
      <c r="LNA91" s="90" t="str">
        <f t="shared" si="1785"/>
        <v/>
      </c>
      <c r="LNB91" s="90" t="str">
        <f t="shared" si="1785"/>
        <v/>
      </c>
      <c r="LNC91" s="90" t="str">
        <f t="shared" si="1785"/>
        <v/>
      </c>
      <c r="LND91" s="90" t="str">
        <f t="shared" si="1785"/>
        <v/>
      </c>
      <c r="LNE91" s="90" t="str">
        <f t="shared" si="1785"/>
        <v/>
      </c>
      <c r="LNF91" s="90" t="str">
        <f t="shared" si="1785"/>
        <v/>
      </c>
      <c r="LNG91" s="90" t="str">
        <f t="shared" si="1785"/>
        <v/>
      </c>
      <c r="LNH91" s="90" t="str">
        <f t="shared" si="1785"/>
        <v/>
      </c>
      <c r="LNI91" s="90" t="str">
        <f t="shared" si="1785"/>
        <v/>
      </c>
      <c r="LNJ91" s="90" t="str">
        <f t="shared" si="1785"/>
        <v/>
      </c>
      <c r="LNK91" s="90" t="str">
        <f t="shared" si="1785"/>
        <v/>
      </c>
      <c r="LNL91" s="90" t="str">
        <f t="shared" si="1785"/>
        <v/>
      </c>
      <c r="LNM91" s="90" t="str">
        <f t="shared" si="1785"/>
        <v/>
      </c>
      <c r="LNN91" s="90" t="str">
        <f t="shared" si="1785"/>
        <v/>
      </c>
      <c r="LNO91" s="90" t="str">
        <f t="shared" si="1785"/>
        <v/>
      </c>
      <c r="LNP91" s="90" t="str">
        <f t="shared" si="1785"/>
        <v/>
      </c>
      <c r="LNQ91" s="90" t="str">
        <f t="shared" si="1785"/>
        <v/>
      </c>
      <c r="LNR91" s="90" t="str">
        <f t="shared" si="1785"/>
        <v/>
      </c>
      <c r="LNS91" s="90" t="str">
        <f t="shared" si="1785"/>
        <v/>
      </c>
      <c r="LNT91" s="90" t="str">
        <f t="shared" si="1785"/>
        <v/>
      </c>
      <c r="LNU91" s="90" t="str">
        <f t="shared" si="1785"/>
        <v/>
      </c>
      <c r="LNV91" s="90" t="str">
        <f t="shared" si="1785"/>
        <v/>
      </c>
      <c r="LNW91" s="90" t="str">
        <f t="shared" si="1785"/>
        <v/>
      </c>
      <c r="LNX91" s="90" t="str">
        <f t="shared" si="1785"/>
        <v/>
      </c>
      <c r="LNY91" s="90" t="str">
        <f t="shared" si="1785"/>
        <v/>
      </c>
      <c r="LNZ91" s="90" t="str">
        <f t="shared" si="1785"/>
        <v/>
      </c>
      <c r="LOA91" s="90" t="str">
        <f t="shared" si="1785"/>
        <v/>
      </c>
      <c r="LOB91" s="90" t="str">
        <f t="shared" si="1785"/>
        <v/>
      </c>
      <c r="LOC91" s="90" t="str">
        <f t="shared" si="1785"/>
        <v/>
      </c>
      <c r="LOD91" s="90" t="str">
        <f t="shared" si="1785"/>
        <v/>
      </c>
      <c r="LOE91" s="90" t="str">
        <f t="shared" si="1785"/>
        <v/>
      </c>
      <c r="LOF91" s="90" t="str">
        <f t="shared" si="1785"/>
        <v/>
      </c>
      <c r="LOG91" s="90" t="str">
        <f t="shared" si="1785"/>
        <v/>
      </c>
      <c r="LOH91" s="90" t="str">
        <f t="shared" si="1785"/>
        <v/>
      </c>
      <c r="LOI91" s="90" t="str">
        <f t="shared" si="1785"/>
        <v/>
      </c>
      <c r="LOJ91" s="90" t="str">
        <f t="shared" si="1785"/>
        <v/>
      </c>
      <c r="LOK91" s="90" t="str">
        <f t="shared" ref="LOK91:LQV91" si="1786">IF(AND(LOK$8&gt;14,LOK$8&lt;19, LOK$6="Male"),1,"")</f>
        <v/>
      </c>
      <c r="LOL91" s="90" t="str">
        <f t="shared" si="1786"/>
        <v/>
      </c>
      <c r="LOM91" s="90" t="str">
        <f t="shared" si="1786"/>
        <v/>
      </c>
      <c r="LON91" s="90" t="str">
        <f t="shared" si="1786"/>
        <v/>
      </c>
      <c r="LOO91" s="90" t="str">
        <f t="shared" si="1786"/>
        <v/>
      </c>
      <c r="LOP91" s="90" t="str">
        <f t="shared" si="1786"/>
        <v/>
      </c>
      <c r="LOQ91" s="90" t="str">
        <f t="shared" si="1786"/>
        <v/>
      </c>
      <c r="LOR91" s="90" t="str">
        <f t="shared" si="1786"/>
        <v/>
      </c>
      <c r="LOS91" s="90" t="str">
        <f t="shared" si="1786"/>
        <v/>
      </c>
      <c r="LOT91" s="90" t="str">
        <f t="shared" si="1786"/>
        <v/>
      </c>
      <c r="LOU91" s="90" t="str">
        <f t="shared" si="1786"/>
        <v/>
      </c>
      <c r="LOV91" s="90" t="str">
        <f t="shared" si="1786"/>
        <v/>
      </c>
      <c r="LOW91" s="90" t="str">
        <f t="shared" si="1786"/>
        <v/>
      </c>
      <c r="LOX91" s="90" t="str">
        <f t="shared" si="1786"/>
        <v/>
      </c>
      <c r="LOY91" s="90" t="str">
        <f t="shared" si="1786"/>
        <v/>
      </c>
      <c r="LOZ91" s="90" t="str">
        <f t="shared" si="1786"/>
        <v/>
      </c>
      <c r="LPA91" s="90" t="str">
        <f t="shared" si="1786"/>
        <v/>
      </c>
      <c r="LPB91" s="90" t="str">
        <f t="shared" si="1786"/>
        <v/>
      </c>
      <c r="LPC91" s="90" t="str">
        <f t="shared" si="1786"/>
        <v/>
      </c>
      <c r="LPD91" s="90" t="str">
        <f t="shared" si="1786"/>
        <v/>
      </c>
      <c r="LPE91" s="90" t="str">
        <f t="shared" si="1786"/>
        <v/>
      </c>
      <c r="LPF91" s="90" t="str">
        <f t="shared" si="1786"/>
        <v/>
      </c>
      <c r="LPG91" s="90" t="str">
        <f t="shared" si="1786"/>
        <v/>
      </c>
      <c r="LPH91" s="90" t="str">
        <f t="shared" si="1786"/>
        <v/>
      </c>
      <c r="LPI91" s="90" t="str">
        <f t="shared" si="1786"/>
        <v/>
      </c>
      <c r="LPJ91" s="90" t="str">
        <f t="shared" si="1786"/>
        <v/>
      </c>
      <c r="LPK91" s="90" t="str">
        <f t="shared" si="1786"/>
        <v/>
      </c>
      <c r="LPL91" s="90" t="str">
        <f t="shared" si="1786"/>
        <v/>
      </c>
      <c r="LPM91" s="90" t="str">
        <f t="shared" si="1786"/>
        <v/>
      </c>
      <c r="LPN91" s="90" t="str">
        <f t="shared" si="1786"/>
        <v/>
      </c>
      <c r="LPO91" s="90" t="str">
        <f t="shared" si="1786"/>
        <v/>
      </c>
      <c r="LPP91" s="90" t="str">
        <f t="shared" si="1786"/>
        <v/>
      </c>
      <c r="LPQ91" s="90" t="str">
        <f t="shared" si="1786"/>
        <v/>
      </c>
      <c r="LPR91" s="90" t="str">
        <f t="shared" si="1786"/>
        <v/>
      </c>
      <c r="LPS91" s="90" t="str">
        <f t="shared" si="1786"/>
        <v/>
      </c>
      <c r="LPT91" s="90" t="str">
        <f t="shared" si="1786"/>
        <v/>
      </c>
      <c r="LPU91" s="90" t="str">
        <f t="shared" si="1786"/>
        <v/>
      </c>
      <c r="LPV91" s="90" t="str">
        <f t="shared" si="1786"/>
        <v/>
      </c>
      <c r="LPW91" s="90" t="str">
        <f t="shared" si="1786"/>
        <v/>
      </c>
      <c r="LPX91" s="90" t="str">
        <f t="shared" si="1786"/>
        <v/>
      </c>
      <c r="LPY91" s="90" t="str">
        <f t="shared" si="1786"/>
        <v/>
      </c>
      <c r="LPZ91" s="90" t="str">
        <f t="shared" si="1786"/>
        <v/>
      </c>
      <c r="LQA91" s="90" t="str">
        <f t="shared" si="1786"/>
        <v/>
      </c>
      <c r="LQB91" s="90" t="str">
        <f t="shared" si="1786"/>
        <v/>
      </c>
      <c r="LQC91" s="90" t="str">
        <f t="shared" si="1786"/>
        <v/>
      </c>
      <c r="LQD91" s="90" t="str">
        <f t="shared" si="1786"/>
        <v/>
      </c>
      <c r="LQE91" s="90" t="str">
        <f t="shared" si="1786"/>
        <v/>
      </c>
      <c r="LQF91" s="90" t="str">
        <f t="shared" si="1786"/>
        <v/>
      </c>
      <c r="LQG91" s="90" t="str">
        <f t="shared" si="1786"/>
        <v/>
      </c>
      <c r="LQH91" s="90" t="str">
        <f t="shared" si="1786"/>
        <v/>
      </c>
      <c r="LQI91" s="90" t="str">
        <f t="shared" si="1786"/>
        <v/>
      </c>
      <c r="LQJ91" s="90" t="str">
        <f t="shared" si="1786"/>
        <v/>
      </c>
      <c r="LQK91" s="90" t="str">
        <f t="shared" si="1786"/>
        <v/>
      </c>
      <c r="LQL91" s="90" t="str">
        <f t="shared" si="1786"/>
        <v/>
      </c>
      <c r="LQM91" s="90" t="str">
        <f t="shared" si="1786"/>
        <v/>
      </c>
      <c r="LQN91" s="90" t="str">
        <f t="shared" si="1786"/>
        <v/>
      </c>
      <c r="LQO91" s="90" t="str">
        <f t="shared" si="1786"/>
        <v/>
      </c>
      <c r="LQP91" s="90" t="str">
        <f t="shared" si="1786"/>
        <v/>
      </c>
      <c r="LQQ91" s="90" t="str">
        <f t="shared" si="1786"/>
        <v/>
      </c>
      <c r="LQR91" s="90" t="str">
        <f t="shared" si="1786"/>
        <v/>
      </c>
      <c r="LQS91" s="90" t="str">
        <f t="shared" si="1786"/>
        <v/>
      </c>
      <c r="LQT91" s="90" t="str">
        <f t="shared" si="1786"/>
        <v/>
      </c>
      <c r="LQU91" s="90" t="str">
        <f t="shared" si="1786"/>
        <v/>
      </c>
      <c r="LQV91" s="90" t="str">
        <f t="shared" si="1786"/>
        <v/>
      </c>
      <c r="LQW91" s="90" t="str">
        <f t="shared" ref="LQW91:LTH91" si="1787">IF(AND(LQW$8&gt;14,LQW$8&lt;19, LQW$6="Male"),1,"")</f>
        <v/>
      </c>
      <c r="LQX91" s="90" t="str">
        <f t="shared" si="1787"/>
        <v/>
      </c>
      <c r="LQY91" s="90" t="str">
        <f t="shared" si="1787"/>
        <v/>
      </c>
      <c r="LQZ91" s="90" t="str">
        <f t="shared" si="1787"/>
        <v/>
      </c>
      <c r="LRA91" s="90" t="str">
        <f t="shared" si="1787"/>
        <v/>
      </c>
      <c r="LRB91" s="90" t="str">
        <f t="shared" si="1787"/>
        <v/>
      </c>
      <c r="LRC91" s="90" t="str">
        <f t="shared" si="1787"/>
        <v/>
      </c>
      <c r="LRD91" s="90" t="str">
        <f t="shared" si="1787"/>
        <v/>
      </c>
      <c r="LRE91" s="90" t="str">
        <f t="shared" si="1787"/>
        <v/>
      </c>
      <c r="LRF91" s="90" t="str">
        <f t="shared" si="1787"/>
        <v/>
      </c>
      <c r="LRG91" s="90" t="str">
        <f t="shared" si="1787"/>
        <v/>
      </c>
      <c r="LRH91" s="90" t="str">
        <f t="shared" si="1787"/>
        <v/>
      </c>
      <c r="LRI91" s="90" t="str">
        <f t="shared" si="1787"/>
        <v/>
      </c>
      <c r="LRJ91" s="90" t="str">
        <f t="shared" si="1787"/>
        <v/>
      </c>
      <c r="LRK91" s="90" t="str">
        <f t="shared" si="1787"/>
        <v/>
      </c>
      <c r="LRL91" s="90" t="str">
        <f t="shared" si="1787"/>
        <v/>
      </c>
      <c r="LRM91" s="90" t="str">
        <f t="shared" si="1787"/>
        <v/>
      </c>
      <c r="LRN91" s="90" t="str">
        <f t="shared" si="1787"/>
        <v/>
      </c>
      <c r="LRO91" s="90" t="str">
        <f t="shared" si="1787"/>
        <v/>
      </c>
      <c r="LRP91" s="90" t="str">
        <f t="shared" si="1787"/>
        <v/>
      </c>
      <c r="LRQ91" s="90" t="str">
        <f t="shared" si="1787"/>
        <v/>
      </c>
      <c r="LRR91" s="90" t="str">
        <f t="shared" si="1787"/>
        <v/>
      </c>
      <c r="LRS91" s="90" t="str">
        <f t="shared" si="1787"/>
        <v/>
      </c>
      <c r="LRT91" s="90" t="str">
        <f t="shared" si="1787"/>
        <v/>
      </c>
      <c r="LRU91" s="90" t="str">
        <f t="shared" si="1787"/>
        <v/>
      </c>
      <c r="LRV91" s="90" t="str">
        <f t="shared" si="1787"/>
        <v/>
      </c>
      <c r="LRW91" s="90" t="str">
        <f t="shared" si="1787"/>
        <v/>
      </c>
      <c r="LRX91" s="90" t="str">
        <f t="shared" si="1787"/>
        <v/>
      </c>
      <c r="LRY91" s="90" t="str">
        <f t="shared" si="1787"/>
        <v/>
      </c>
      <c r="LRZ91" s="90" t="str">
        <f t="shared" si="1787"/>
        <v/>
      </c>
      <c r="LSA91" s="90" t="str">
        <f t="shared" si="1787"/>
        <v/>
      </c>
      <c r="LSB91" s="90" t="str">
        <f t="shared" si="1787"/>
        <v/>
      </c>
      <c r="LSC91" s="90" t="str">
        <f t="shared" si="1787"/>
        <v/>
      </c>
      <c r="LSD91" s="90" t="str">
        <f t="shared" si="1787"/>
        <v/>
      </c>
      <c r="LSE91" s="90" t="str">
        <f t="shared" si="1787"/>
        <v/>
      </c>
      <c r="LSF91" s="90" t="str">
        <f t="shared" si="1787"/>
        <v/>
      </c>
      <c r="LSG91" s="90" t="str">
        <f t="shared" si="1787"/>
        <v/>
      </c>
      <c r="LSH91" s="90" t="str">
        <f t="shared" si="1787"/>
        <v/>
      </c>
      <c r="LSI91" s="90" t="str">
        <f t="shared" si="1787"/>
        <v/>
      </c>
      <c r="LSJ91" s="90" t="str">
        <f t="shared" si="1787"/>
        <v/>
      </c>
      <c r="LSK91" s="90" t="str">
        <f t="shared" si="1787"/>
        <v/>
      </c>
      <c r="LSL91" s="90" t="str">
        <f t="shared" si="1787"/>
        <v/>
      </c>
      <c r="LSM91" s="90" t="str">
        <f t="shared" si="1787"/>
        <v/>
      </c>
      <c r="LSN91" s="90" t="str">
        <f t="shared" si="1787"/>
        <v/>
      </c>
      <c r="LSO91" s="90" t="str">
        <f t="shared" si="1787"/>
        <v/>
      </c>
      <c r="LSP91" s="90" t="str">
        <f t="shared" si="1787"/>
        <v/>
      </c>
      <c r="LSQ91" s="90" t="str">
        <f t="shared" si="1787"/>
        <v/>
      </c>
      <c r="LSR91" s="90" t="str">
        <f t="shared" si="1787"/>
        <v/>
      </c>
      <c r="LSS91" s="90" t="str">
        <f t="shared" si="1787"/>
        <v/>
      </c>
      <c r="LST91" s="90" t="str">
        <f t="shared" si="1787"/>
        <v/>
      </c>
      <c r="LSU91" s="90" t="str">
        <f t="shared" si="1787"/>
        <v/>
      </c>
      <c r="LSV91" s="90" t="str">
        <f t="shared" si="1787"/>
        <v/>
      </c>
      <c r="LSW91" s="90" t="str">
        <f t="shared" si="1787"/>
        <v/>
      </c>
      <c r="LSX91" s="90" t="str">
        <f t="shared" si="1787"/>
        <v/>
      </c>
      <c r="LSY91" s="90" t="str">
        <f t="shared" si="1787"/>
        <v/>
      </c>
      <c r="LSZ91" s="90" t="str">
        <f t="shared" si="1787"/>
        <v/>
      </c>
      <c r="LTA91" s="90" t="str">
        <f t="shared" si="1787"/>
        <v/>
      </c>
      <c r="LTB91" s="90" t="str">
        <f t="shared" si="1787"/>
        <v/>
      </c>
      <c r="LTC91" s="90" t="str">
        <f t="shared" si="1787"/>
        <v/>
      </c>
      <c r="LTD91" s="90" t="str">
        <f t="shared" si="1787"/>
        <v/>
      </c>
      <c r="LTE91" s="90" t="str">
        <f t="shared" si="1787"/>
        <v/>
      </c>
      <c r="LTF91" s="90" t="str">
        <f t="shared" si="1787"/>
        <v/>
      </c>
      <c r="LTG91" s="90" t="str">
        <f t="shared" si="1787"/>
        <v/>
      </c>
      <c r="LTH91" s="90" t="str">
        <f t="shared" si="1787"/>
        <v/>
      </c>
      <c r="LTI91" s="90" t="str">
        <f t="shared" ref="LTI91:LVT91" si="1788">IF(AND(LTI$8&gt;14,LTI$8&lt;19, LTI$6="Male"),1,"")</f>
        <v/>
      </c>
      <c r="LTJ91" s="90" t="str">
        <f t="shared" si="1788"/>
        <v/>
      </c>
      <c r="LTK91" s="90" t="str">
        <f t="shared" si="1788"/>
        <v/>
      </c>
      <c r="LTL91" s="90" t="str">
        <f t="shared" si="1788"/>
        <v/>
      </c>
      <c r="LTM91" s="90" t="str">
        <f t="shared" si="1788"/>
        <v/>
      </c>
      <c r="LTN91" s="90" t="str">
        <f t="shared" si="1788"/>
        <v/>
      </c>
      <c r="LTO91" s="90" t="str">
        <f t="shared" si="1788"/>
        <v/>
      </c>
      <c r="LTP91" s="90" t="str">
        <f t="shared" si="1788"/>
        <v/>
      </c>
      <c r="LTQ91" s="90" t="str">
        <f t="shared" si="1788"/>
        <v/>
      </c>
      <c r="LTR91" s="90" t="str">
        <f t="shared" si="1788"/>
        <v/>
      </c>
      <c r="LTS91" s="90" t="str">
        <f t="shared" si="1788"/>
        <v/>
      </c>
      <c r="LTT91" s="90" t="str">
        <f t="shared" si="1788"/>
        <v/>
      </c>
      <c r="LTU91" s="90" t="str">
        <f t="shared" si="1788"/>
        <v/>
      </c>
      <c r="LTV91" s="90" t="str">
        <f t="shared" si="1788"/>
        <v/>
      </c>
      <c r="LTW91" s="90" t="str">
        <f t="shared" si="1788"/>
        <v/>
      </c>
      <c r="LTX91" s="90" t="str">
        <f t="shared" si="1788"/>
        <v/>
      </c>
      <c r="LTY91" s="90" t="str">
        <f t="shared" si="1788"/>
        <v/>
      </c>
      <c r="LTZ91" s="90" t="str">
        <f t="shared" si="1788"/>
        <v/>
      </c>
      <c r="LUA91" s="90" t="str">
        <f t="shared" si="1788"/>
        <v/>
      </c>
      <c r="LUB91" s="90" t="str">
        <f t="shared" si="1788"/>
        <v/>
      </c>
      <c r="LUC91" s="90" t="str">
        <f t="shared" si="1788"/>
        <v/>
      </c>
      <c r="LUD91" s="90" t="str">
        <f t="shared" si="1788"/>
        <v/>
      </c>
      <c r="LUE91" s="90" t="str">
        <f t="shared" si="1788"/>
        <v/>
      </c>
      <c r="LUF91" s="90" t="str">
        <f t="shared" si="1788"/>
        <v/>
      </c>
      <c r="LUG91" s="90" t="str">
        <f t="shared" si="1788"/>
        <v/>
      </c>
      <c r="LUH91" s="90" t="str">
        <f t="shared" si="1788"/>
        <v/>
      </c>
      <c r="LUI91" s="90" t="str">
        <f t="shared" si="1788"/>
        <v/>
      </c>
      <c r="LUJ91" s="90" t="str">
        <f t="shared" si="1788"/>
        <v/>
      </c>
      <c r="LUK91" s="90" t="str">
        <f t="shared" si="1788"/>
        <v/>
      </c>
      <c r="LUL91" s="90" t="str">
        <f t="shared" si="1788"/>
        <v/>
      </c>
      <c r="LUM91" s="90" t="str">
        <f t="shared" si="1788"/>
        <v/>
      </c>
      <c r="LUN91" s="90" t="str">
        <f t="shared" si="1788"/>
        <v/>
      </c>
      <c r="LUO91" s="90" t="str">
        <f t="shared" si="1788"/>
        <v/>
      </c>
      <c r="LUP91" s="90" t="str">
        <f t="shared" si="1788"/>
        <v/>
      </c>
      <c r="LUQ91" s="90" t="str">
        <f t="shared" si="1788"/>
        <v/>
      </c>
      <c r="LUR91" s="90" t="str">
        <f t="shared" si="1788"/>
        <v/>
      </c>
      <c r="LUS91" s="90" t="str">
        <f t="shared" si="1788"/>
        <v/>
      </c>
      <c r="LUT91" s="90" t="str">
        <f t="shared" si="1788"/>
        <v/>
      </c>
      <c r="LUU91" s="90" t="str">
        <f t="shared" si="1788"/>
        <v/>
      </c>
      <c r="LUV91" s="90" t="str">
        <f t="shared" si="1788"/>
        <v/>
      </c>
      <c r="LUW91" s="90" t="str">
        <f t="shared" si="1788"/>
        <v/>
      </c>
      <c r="LUX91" s="90" t="str">
        <f t="shared" si="1788"/>
        <v/>
      </c>
      <c r="LUY91" s="90" t="str">
        <f t="shared" si="1788"/>
        <v/>
      </c>
      <c r="LUZ91" s="90" t="str">
        <f t="shared" si="1788"/>
        <v/>
      </c>
      <c r="LVA91" s="90" t="str">
        <f t="shared" si="1788"/>
        <v/>
      </c>
      <c r="LVB91" s="90" t="str">
        <f t="shared" si="1788"/>
        <v/>
      </c>
      <c r="LVC91" s="90" t="str">
        <f t="shared" si="1788"/>
        <v/>
      </c>
      <c r="LVD91" s="90" t="str">
        <f t="shared" si="1788"/>
        <v/>
      </c>
      <c r="LVE91" s="90" t="str">
        <f t="shared" si="1788"/>
        <v/>
      </c>
      <c r="LVF91" s="90" t="str">
        <f t="shared" si="1788"/>
        <v/>
      </c>
      <c r="LVG91" s="90" t="str">
        <f t="shared" si="1788"/>
        <v/>
      </c>
      <c r="LVH91" s="90" t="str">
        <f t="shared" si="1788"/>
        <v/>
      </c>
      <c r="LVI91" s="90" t="str">
        <f t="shared" si="1788"/>
        <v/>
      </c>
      <c r="LVJ91" s="90" t="str">
        <f t="shared" si="1788"/>
        <v/>
      </c>
      <c r="LVK91" s="90" t="str">
        <f t="shared" si="1788"/>
        <v/>
      </c>
      <c r="LVL91" s="90" t="str">
        <f t="shared" si="1788"/>
        <v/>
      </c>
      <c r="LVM91" s="90" t="str">
        <f t="shared" si="1788"/>
        <v/>
      </c>
      <c r="LVN91" s="90" t="str">
        <f t="shared" si="1788"/>
        <v/>
      </c>
      <c r="LVO91" s="90" t="str">
        <f t="shared" si="1788"/>
        <v/>
      </c>
      <c r="LVP91" s="90" t="str">
        <f t="shared" si="1788"/>
        <v/>
      </c>
      <c r="LVQ91" s="90" t="str">
        <f t="shared" si="1788"/>
        <v/>
      </c>
      <c r="LVR91" s="90" t="str">
        <f t="shared" si="1788"/>
        <v/>
      </c>
      <c r="LVS91" s="90" t="str">
        <f t="shared" si="1788"/>
        <v/>
      </c>
      <c r="LVT91" s="90" t="str">
        <f t="shared" si="1788"/>
        <v/>
      </c>
      <c r="LVU91" s="90" t="str">
        <f t="shared" ref="LVU91:LYF91" si="1789">IF(AND(LVU$8&gt;14,LVU$8&lt;19, LVU$6="Male"),1,"")</f>
        <v/>
      </c>
      <c r="LVV91" s="90" t="str">
        <f t="shared" si="1789"/>
        <v/>
      </c>
      <c r="LVW91" s="90" t="str">
        <f t="shared" si="1789"/>
        <v/>
      </c>
      <c r="LVX91" s="90" t="str">
        <f t="shared" si="1789"/>
        <v/>
      </c>
      <c r="LVY91" s="90" t="str">
        <f t="shared" si="1789"/>
        <v/>
      </c>
      <c r="LVZ91" s="90" t="str">
        <f t="shared" si="1789"/>
        <v/>
      </c>
      <c r="LWA91" s="90" t="str">
        <f t="shared" si="1789"/>
        <v/>
      </c>
      <c r="LWB91" s="90" t="str">
        <f t="shared" si="1789"/>
        <v/>
      </c>
      <c r="LWC91" s="90" t="str">
        <f t="shared" si="1789"/>
        <v/>
      </c>
      <c r="LWD91" s="90" t="str">
        <f t="shared" si="1789"/>
        <v/>
      </c>
      <c r="LWE91" s="90" t="str">
        <f t="shared" si="1789"/>
        <v/>
      </c>
      <c r="LWF91" s="90" t="str">
        <f t="shared" si="1789"/>
        <v/>
      </c>
      <c r="LWG91" s="90" t="str">
        <f t="shared" si="1789"/>
        <v/>
      </c>
      <c r="LWH91" s="90" t="str">
        <f t="shared" si="1789"/>
        <v/>
      </c>
      <c r="LWI91" s="90" t="str">
        <f t="shared" si="1789"/>
        <v/>
      </c>
      <c r="LWJ91" s="90" t="str">
        <f t="shared" si="1789"/>
        <v/>
      </c>
      <c r="LWK91" s="90" t="str">
        <f t="shared" si="1789"/>
        <v/>
      </c>
      <c r="LWL91" s="90" t="str">
        <f t="shared" si="1789"/>
        <v/>
      </c>
      <c r="LWM91" s="90" t="str">
        <f t="shared" si="1789"/>
        <v/>
      </c>
      <c r="LWN91" s="90" t="str">
        <f t="shared" si="1789"/>
        <v/>
      </c>
      <c r="LWO91" s="90" t="str">
        <f t="shared" si="1789"/>
        <v/>
      </c>
      <c r="LWP91" s="90" t="str">
        <f t="shared" si="1789"/>
        <v/>
      </c>
      <c r="LWQ91" s="90" t="str">
        <f t="shared" si="1789"/>
        <v/>
      </c>
      <c r="LWR91" s="90" t="str">
        <f t="shared" si="1789"/>
        <v/>
      </c>
      <c r="LWS91" s="90" t="str">
        <f t="shared" si="1789"/>
        <v/>
      </c>
      <c r="LWT91" s="90" t="str">
        <f t="shared" si="1789"/>
        <v/>
      </c>
      <c r="LWU91" s="90" t="str">
        <f t="shared" si="1789"/>
        <v/>
      </c>
      <c r="LWV91" s="90" t="str">
        <f t="shared" si="1789"/>
        <v/>
      </c>
      <c r="LWW91" s="90" t="str">
        <f t="shared" si="1789"/>
        <v/>
      </c>
      <c r="LWX91" s="90" t="str">
        <f t="shared" si="1789"/>
        <v/>
      </c>
      <c r="LWY91" s="90" t="str">
        <f t="shared" si="1789"/>
        <v/>
      </c>
      <c r="LWZ91" s="90" t="str">
        <f t="shared" si="1789"/>
        <v/>
      </c>
      <c r="LXA91" s="90" t="str">
        <f t="shared" si="1789"/>
        <v/>
      </c>
      <c r="LXB91" s="90" t="str">
        <f t="shared" si="1789"/>
        <v/>
      </c>
      <c r="LXC91" s="90" t="str">
        <f t="shared" si="1789"/>
        <v/>
      </c>
      <c r="LXD91" s="90" t="str">
        <f t="shared" si="1789"/>
        <v/>
      </c>
      <c r="LXE91" s="90" t="str">
        <f t="shared" si="1789"/>
        <v/>
      </c>
      <c r="LXF91" s="90" t="str">
        <f t="shared" si="1789"/>
        <v/>
      </c>
      <c r="LXG91" s="90" t="str">
        <f t="shared" si="1789"/>
        <v/>
      </c>
      <c r="LXH91" s="90" t="str">
        <f t="shared" si="1789"/>
        <v/>
      </c>
      <c r="LXI91" s="90" t="str">
        <f t="shared" si="1789"/>
        <v/>
      </c>
      <c r="LXJ91" s="90" t="str">
        <f t="shared" si="1789"/>
        <v/>
      </c>
      <c r="LXK91" s="90" t="str">
        <f t="shared" si="1789"/>
        <v/>
      </c>
      <c r="LXL91" s="90" t="str">
        <f t="shared" si="1789"/>
        <v/>
      </c>
      <c r="LXM91" s="90" t="str">
        <f t="shared" si="1789"/>
        <v/>
      </c>
      <c r="LXN91" s="90" t="str">
        <f t="shared" si="1789"/>
        <v/>
      </c>
      <c r="LXO91" s="90" t="str">
        <f t="shared" si="1789"/>
        <v/>
      </c>
      <c r="LXP91" s="90" t="str">
        <f t="shared" si="1789"/>
        <v/>
      </c>
      <c r="LXQ91" s="90" t="str">
        <f t="shared" si="1789"/>
        <v/>
      </c>
      <c r="LXR91" s="90" t="str">
        <f t="shared" si="1789"/>
        <v/>
      </c>
      <c r="LXS91" s="90" t="str">
        <f t="shared" si="1789"/>
        <v/>
      </c>
      <c r="LXT91" s="90" t="str">
        <f t="shared" si="1789"/>
        <v/>
      </c>
      <c r="LXU91" s="90" t="str">
        <f t="shared" si="1789"/>
        <v/>
      </c>
      <c r="LXV91" s="90" t="str">
        <f t="shared" si="1789"/>
        <v/>
      </c>
      <c r="LXW91" s="90" t="str">
        <f t="shared" si="1789"/>
        <v/>
      </c>
      <c r="LXX91" s="90" t="str">
        <f t="shared" si="1789"/>
        <v/>
      </c>
      <c r="LXY91" s="90" t="str">
        <f t="shared" si="1789"/>
        <v/>
      </c>
      <c r="LXZ91" s="90" t="str">
        <f t="shared" si="1789"/>
        <v/>
      </c>
      <c r="LYA91" s="90" t="str">
        <f t="shared" si="1789"/>
        <v/>
      </c>
      <c r="LYB91" s="90" t="str">
        <f t="shared" si="1789"/>
        <v/>
      </c>
      <c r="LYC91" s="90" t="str">
        <f t="shared" si="1789"/>
        <v/>
      </c>
      <c r="LYD91" s="90" t="str">
        <f t="shared" si="1789"/>
        <v/>
      </c>
      <c r="LYE91" s="90" t="str">
        <f t="shared" si="1789"/>
        <v/>
      </c>
      <c r="LYF91" s="90" t="str">
        <f t="shared" si="1789"/>
        <v/>
      </c>
      <c r="LYG91" s="90" t="str">
        <f t="shared" ref="LYG91:MAR91" si="1790">IF(AND(LYG$8&gt;14,LYG$8&lt;19, LYG$6="Male"),1,"")</f>
        <v/>
      </c>
      <c r="LYH91" s="90" t="str">
        <f t="shared" si="1790"/>
        <v/>
      </c>
      <c r="LYI91" s="90" t="str">
        <f t="shared" si="1790"/>
        <v/>
      </c>
      <c r="LYJ91" s="90" t="str">
        <f t="shared" si="1790"/>
        <v/>
      </c>
      <c r="LYK91" s="90" t="str">
        <f t="shared" si="1790"/>
        <v/>
      </c>
      <c r="LYL91" s="90" t="str">
        <f t="shared" si="1790"/>
        <v/>
      </c>
      <c r="LYM91" s="90" t="str">
        <f t="shared" si="1790"/>
        <v/>
      </c>
      <c r="LYN91" s="90" t="str">
        <f t="shared" si="1790"/>
        <v/>
      </c>
      <c r="LYO91" s="90" t="str">
        <f t="shared" si="1790"/>
        <v/>
      </c>
      <c r="LYP91" s="90" t="str">
        <f t="shared" si="1790"/>
        <v/>
      </c>
      <c r="LYQ91" s="90" t="str">
        <f t="shared" si="1790"/>
        <v/>
      </c>
      <c r="LYR91" s="90" t="str">
        <f t="shared" si="1790"/>
        <v/>
      </c>
      <c r="LYS91" s="90" t="str">
        <f t="shared" si="1790"/>
        <v/>
      </c>
      <c r="LYT91" s="90" t="str">
        <f t="shared" si="1790"/>
        <v/>
      </c>
      <c r="LYU91" s="90" t="str">
        <f t="shared" si="1790"/>
        <v/>
      </c>
      <c r="LYV91" s="90" t="str">
        <f t="shared" si="1790"/>
        <v/>
      </c>
      <c r="LYW91" s="90" t="str">
        <f t="shared" si="1790"/>
        <v/>
      </c>
      <c r="LYX91" s="90" t="str">
        <f t="shared" si="1790"/>
        <v/>
      </c>
      <c r="LYY91" s="90" t="str">
        <f t="shared" si="1790"/>
        <v/>
      </c>
      <c r="LYZ91" s="90" t="str">
        <f t="shared" si="1790"/>
        <v/>
      </c>
      <c r="LZA91" s="90" t="str">
        <f t="shared" si="1790"/>
        <v/>
      </c>
      <c r="LZB91" s="90" t="str">
        <f t="shared" si="1790"/>
        <v/>
      </c>
      <c r="LZC91" s="90" t="str">
        <f t="shared" si="1790"/>
        <v/>
      </c>
      <c r="LZD91" s="90" t="str">
        <f t="shared" si="1790"/>
        <v/>
      </c>
      <c r="LZE91" s="90" t="str">
        <f t="shared" si="1790"/>
        <v/>
      </c>
      <c r="LZF91" s="90" t="str">
        <f t="shared" si="1790"/>
        <v/>
      </c>
      <c r="LZG91" s="90" t="str">
        <f t="shared" si="1790"/>
        <v/>
      </c>
      <c r="LZH91" s="90" t="str">
        <f t="shared" si="1790"/>
        <v/>
      </c>
      <c r="LZI91" s="90" t="str">
        <f t="shared" si="1790"/>
        <v/>
      </c>
      <c r="LZJ91" s="90" t="str">
        <f t="shared" si="1790"/>
        <v/>
      </c>
      <c r="LZK91" s="90" t="str">
        <f t="shared" si="1790"/>
        <v/>
      </c>
      <c r="LZL91" s="90" t="str">
        <f t="shared" si="1790"/>
        <v/>
      </c>
      <c r="LZM91" s="90" t="str">
        <f t="shared" si="1790"/>
        <v/>
      </c>
      <c r="LZN91" s="90" t="str">
        <f t="shared" si="1790"/>
        <v/>
      </c>
      <c r="LZO91" s="90" t="str">
        <f t="shared" si="1790"/>
        <v/>
      </c>
      <c r="LZP91" s="90" t="str">
        <f t="shared" si="1790"/>
        <v/>
      </c>
      <c r="LZQ91" s="90" t="str">
        <f t="shared" si="1790"/>
        <v/>
      </c>
      <c r="LZR91" s="90" t="str">
        <f t="shared" si="1790"/>
        <v/>
      </c>
      <c r="LZS91" s="90" t="str">
        <f t="shared" si="1790"/>
        <v/>
      </c>
      <c r="LZT91" s="90" t="str">
        <f t="shared" si="1790"/>
        <v/>
      </c>
      <c r="LZU91" s="90" t="str">
        <f t="shared" si="1790"/>
        <v/>
      </c>
      <c r="LZV91" s="90" t="str">
        <f t="shared" si="1790"/>
        <v/>
      </c>
      <c r="LZW91" s="90" t="str">
        <f t="shared" si="1790"/>
        <v/>
      </c>
      <c r="LZX91" s="90" t="str">
        <f t="shared" si="1790"/>
        <v/>
      </c>
      <c r="LZY91" s="90" t="str">
        <f t="shared" si="1790"/>
        <v/>
      </c>
      <c r="LZZ91" s="90" t="str">
        <f t="shared" si="1790"/>
        <v/>
      </c>
      <c r="MAA91" s="90" t="str">
        <f t="shared" si="1790"/>
        <v/>
      </c>
      <c r="MAB91" s="90" t="str">
        <f t="shared" si="1790"/>
        <v/>
      </c>
      <c r="MAC91" s="90" t="str">
        <f t="shared" si="1790"/>
        <v/>
      </c>
      <c r="MAD91" s="90" t="str">
        <f t="shared" si="1790"/>
        <v/>
      </c>
      <c r="MAE91" s="90" t="str">
        <f t="shared" si="1790"/>
        <v/>
      </c>
      <c r="MAF91" s="90" t="str">
        <f t="shared" si="1790"/>
        <v/>
      </c>
      <c r="MAG91" s="90" t="str">
        <f t="shared" si="1790"/>
        <v/>
      </c>
      <c r="MAH91" s="90" t="str">
        <f t="shared" si="1790"/>
        <v/>
      </c>
      <c r="MAI91" s="90" t="str">
        <f t="shared" si="1790"/>
        <v/>
      </c>
      <c r="MAJ91" s="90" t="str">
        <f t="shared" si="1790"/>
        <v/>
      </c>
      <c r="MAK91" s="90" t="str">
        <f t="shared" si="1790"/>
        <v/>
      </c>
      <c r="MAL91" s="90" t="str">
        <f t="shared" si="1790"/>
        <v/>
      </c>
      <c r="MAM91" s="90" t="str">
        <f t="shared" si="1790"/>
        <v/>
      </c>
      <c r="MAN91" s="90" t="str">
        <f t="shared" si="1790"/>
        <v/>
      </c>
      <c r="MAO91" s="90" t="str">
        <f t="shared" si="1790"/>
        <v/>
      </c>
      <c r="MAP91" s="90" t="str">
        <f t="shared" si="1790"/>
        <v/>
      </c>
      <c r="MAQ91" s="90" t="str">
        <f t="shared" si="1790"/>
        <v/>
      </c>
      <c r="MAR91" s="90" t="str">
        <f t="shared" si="1790"/>
        <v/>
      </c>
      <c r="MAS91" s="90" t="str">
        <f t="shared" ref="MAS91:MDD91" si="1791">IF(AND(MAS$8&gt;14,MAS$8&lt;19, MAS$6="Male"),1,"")</f>
        <v/>
      </c>
      <c r="MAT91" s="90" t="str">
        <f t="shared" si="1791"/>
        <v/>
      </c>
      <c r="MAU91" s="90" t="str">
        <f t="shared" si="1791"/>
        <v/>
      </c>
      <c r="MAV91" s="90" t="str">
        <f t="shared" si="1791"/>
        <v/>
      </c>
      <c r="MAW91" s="90" t="str">
        <f t="shared" si="1791"/>
        <v/>
      </c>
      <c r="MAX91" s="90" t="str">
        <f t="shared" si="1791"/>
        <v/>
      </c>
      <c r="MAY91" s="90" t="str">
        <f t="shared" si="1791"/>
        <v/>
      </c>
      <c r="MAZ91" s="90" t="str">
        <f t="shared" si="1791"/>
        <v/>
      </c>
      <c r="MBA91" s="90" t="str">
        <f t="shared" si="1791"/>
        <v/>
      </c>
      <c r="MBB91" s="90" t="str">
        <f t="shared" si="1791"/>
        <v/>
      </c>
      <c r="MBC91" s="90" t="str">
        <f t="shared" si="1791"/>
        <v/>
      </c>
      <c r="MBD91" s="90" t="str">
        <f t="shared" si="1791"/>
        <v/>
      </c>
      <c r="MBE91" s="90" t="str">
        <f t="shared" si="1791"/>
        <v/>
      </c>
      <c r="MBF91" s="90" t="str">
        <f t="shared" si="1791"/>
        <v/>
      </c>
      <c r="MBG91" s="90" t="str">
        <f t="shared" si="1791"/>
        <v/>
      </c>
      <c r="MBH91" s="90" t="str">
        <f t="shared" si="1791"/>
        <v/>
      </c>
      <c r="MBI91" s="90" t="str">
        <f t="shared" si="1791"/>
        <v/>
      </c>
      <c r="MBJ91" s="90" t="str">
        <f t="shared" si="1791"/>
        <v/>
      </c>
      <c r="MBK91" s="90" t="str">
        <f t="shared" si="1791"/>
        <v/>
      </c>
      <c r="MBL91" s="90" t="str">
        <f t="shared" si="1791"/>
        <v/>
      </c>
      <c r="MBM91" s="90" t="str">
        <f t="shared" si="1791"/>
        <v/>
      </c>
      <c r="MBN91" s="90" t="str">
        <f t="shared" si="1791"/>
        <v/>
      </c>
      <c r="MBO91" s="90" t="str">
        <f t="shared" si="1791"/>
        <v/>
      </c>
      <c r="MBP91" s="90" t="str">
        <f t="shared" si="1791"/>
        <v/>
      </c>
      <c r="MBQ91" s="90" t="str">
        <f t="shared" si="1791"/>
        <v/>
      </c>
      <c r="MBR91" s="90" t="str">
        <f t="shared" si="1791"/>
        <v/>
      </c>
      <c r="MBS91" s="90" t="str">
        <f t="shared" si="1791"/>
        <v/>
      </c>
      <c r="MBT91" s="90" t="str">
        <f t="shared" si="1791"/>
        <v/>
      </c>
      <c r="MBU91" s="90" t="str">
        <f t="shared" si="1791"/>
        <v/>
      </c>
      <c r="MBV91" s="90" t="str">
        <f t="shared" si="1791"/>
        <v/>
      </c>
      <c r="MBW91" s="90" t="str">
        <f t="shared" si="1791"/>
        <v/>
      </c>
      <c r="MBX91" s="90" t="str">
        <f t="shared" si="1791"/>
        <v/>
      </c>
      <c r="MBY91" s="90" t="str">
        <f t="shared" si="1791"/>
        <v/>
      </c>
      <c r="MBZ91" s="90" t="str">
        <f t="shared" si="1791"/>
        <v/>
      </c>
      <c r="MCA91" s="90" t="str">
        <f t="shared" si="1791"/>
        <v/>
      </c>
      <c r="MCB91" s="90" t="str">
        <f t="shared" si="1791"/>
        <v/>
      </c>
      <c r="MCC91" s="90" t="str">
        <f t="shared" si="1791"/>
        <v/>
      </c>
      <c r="MCD91" s="90" t="str">
        <f t="shared" si="1791"/>
        <v/>
      </c>
      <c r="MCE91" s="90" t="str">
        <f t="shared" si="1791"/>
        <v/>
      </c>
      <c r="MCF91" s="90" t="str">
        <f t="shared" si="1791"/>
        <v/>
      </c>
      <c r="MCG91" s="90" t="str">
        <f t="shared" si="1791"/>
        <v/>
      </c>
      <c r="MCH91" s="90" t="str">
        <f t="shared" si="1791"/>
        <v/>
      </c>
      <c r="MCI91" s="90" t="str">
        <f t="shared" si="1791"/>
        <v/>
      </c>
      <c r="MCJ91" s="90" t="str">
        <f t="shared" si="1791"/>
        <v/>
      </c>
      <c r="MCK91" s="90" t="str">
        <f t="shared" si="1791"/>
        <v/>
      </c>
      <c r="MCL91" s="90" t="str">
        <f t="shared" si="1791"/>
        <v/>
      </c>
      <c r="MCM91" s="90" t="str">
        <f t="shared" si="1791"/>
        <v/>
      </c>
      <c r="MCN91" s="90" t="str">
        <f t="shared" si="1791"/>
        <v/>
      </c>
      <c r="MCO91" s="90" t="str">
        <f t="shared" si="1791"/>
        <v/>
      </c>
      <c r="MCP91" s="90" t="str">
        <f t="shared" si="1791"/>
        <v/>
      </c>
      <c r="MCQ91" s="90" t="str">
        <f t="shared" si="1791"/>
        <v/>
      </c>
      <c r="MCR91" s="90" t="str">
        <f t="shared" si="1791"/>
        <v/>
      </c>
      <c r="MCS91" s="90" t="str">
        <f t="shared" si="1791"/>
        <v/>
      </c>
      <c r="MCT91" s="90" t="str">
        <f t="shared" si="1791"/>
        <v/>
      </c>
      <c r="MCU91" s="90" t="str">
        <f t="shared" si="1791"/>
        <v/>
      </c>
      <c r="MCV91" s="90" t="str">
        <f t="shared" si="1791"/>
        <v/>
      </c>
      <c r="MCW91" s="90" t="str">
        <f t="shared" si="1791"/>
        <v/>
      </c>
      <c r="MCX91" s="90" t="str">
        <f t="shared" si="1791"/>
        <v/>
      </c>
      <c r="MCY91" s="90" t="str">
        <f t="shared" si="1791"/>
        <v/>
      </c>
      <c r="MCZ91" s="90" t="str">
        <f t="shared" si="1791"/>
        <v/>
      </c>
      <c r="MDA91" s="90" t="str">
        <f t="shared" si="1791"/>
        <v/>
      </c>
      <c r="MDB91" s="90" t="str">
        <f t="shared" si="1791"/>
        <v/>
      </c>
      <c r="MDC91" s="90" t="str">
        <f t="shared" si="1791"/>
        <v/>
      </c>
      <c r="MDD91" s="90" t="str">
        <f t="shared" si="1791"/>
        <v/>
      </c>
      <c r="MDE91" s="90" t="str">
        <f t="shared" ref="MDE91:MFP91" si="1792">IF(AND(MDE$8&gt;14,MDE$8&lt;19, MDE$6="Male"),1,"")</f>
        <v/>
      </c>
      <c r="MDF91" s="90" t="str">
        <f t="shared" si="1792"/>
        <v/>
      </c>
      <c r="MDG91" s="90" t="str">
        <f t="shared" si="1792"/>
        <v/>
      </c>
      <c r="MDH91" s="90" t="str">
        <f t="shared" si="1792"/>
        <v/>
      </c>
      <c r="MDI91" s="90" t="str">
        <f t="shared" si="1792"/>
        <v/>
      </c>
      <c r="MDJ91" s="90" t="str">
        <f t="shared" si="1792"/>
        <v/>
      </c>
      <c r="MDK91" s="90" t="str">
        <f t="shared" si="1792"/>
        <v/>
      </c>
      <c r="MDL91" s="90" t="str">
        <f t="shared" si="1792"/>
        <v/>
      </c>
      <c r="MDM91" s="90" t="str">
        <f t="shared" si="1792"/>
        <v/>
      </c>
      <c r="MDN91" s="90" t="str">
        <f t="shared" si="1792"/>
        <v/>
      </c>
      <c r="MDO91" s="90" t="str">
        <f t="shared" si="1792"/>
        <v/>
      </c>
      <c r="MDP91" s="90" t="str">
        <f t="shared" si="1792"/>
        <v/>
      </c>
      <c r="MDQ91" s="90" t="str">
        <f t="shared" si="1792"/>
        <v/>
      </c>
      <c r="MDR91" s="90" t="str">
        <f t="shared" si="1792"/>
        <v/>
      </c>
      <c r="MDS91" s="90" t="str">
        <f t="shared" si="1792"/>
        <v/>
      </c>
      <c r="MDT91" s="90" t="str">
        <f t="shared" si="1792"/>
        <v/>
      </c>
      <c r="MDU91" s="90" t="str">
        <f t="shared" si="1792"/>
        <v/>
      </c>
      <c r="MDV91" s="90" t="str">
        <f t="shared" si="1792"/>
        <v/>
      </c>
      <c r="MDW91" s="90" t="str">
        <f t="shared" si="1792"/>
        <v/>
      </c>
      <c r="MDX91" s="90" t="str">
        <f t="shared" si="1792"/>
        <v/>
      </c>
      <c r="MDY91" s="90" t="str">
        <f t="shared" si="1792"/>
        <v/>
      </c>
      <c r="MDZ91" s="90" t="str">
        <f t="shared" si="1792"/>
        <v/>
      </c>
      <c r="MEA91" s="90" t="str">
        <f t="shared" si="1792"/>
        <v/>
      </c>
      <c r="MEB91" s="90" t="str">
        <f t="shared" si="1792"/>
        <v/>
      </c>
      <c r="MEC91" s="90" t="str">
        <f t="shared" si="1792"/>
        <v/>
      </c>
      <c r="MED91" s="90" t="str">
        <f t="shared" si="1792"/>
        <v/>
      </c>
      <c r="MEE91" s="90" t="str">
        <f t="shared" si="1792"/>
        <v/>
      </c>
      <c r="MEF91" s="90" t="str">
        <f t="shared" si="1792"/>
        <v/>
      </c>
      <c r="MEG91" s="90" t="str">
        <f t="shared" si="1792"/>
        <v/>
      </c>
      <c r="MEH91" s="90" t="str">
        <f t="shared" si="1792"/>
        <v/>
      </c>
      <c r="MEI91" s="90" t="str">
        <f t="shared" si="1792"/>
        <v/>
      </c>
      <c r="MEJ91" s="90" t="str">
        <f t="shared" si="1792"/>
        <v/>
      </c>
      <c r="MEK91" s="90" t="str">
        <f t="shared" si="1792"/>
        <v/>
      </c>
      <c r="MEL91" s="90" t="str">
        <f t="shared" si="1792"/>
        <v/>
      </c>
      <c r="MEM91" s="90" t="str">
        <f t="shared" si="1792"/>
        <v/>
      </c>
      <c r="MEN91" s="90" t="str">
        <f t="shared" si="1792"/>
        <v/>
      </c>
      <c r="MEO91" s="90" t="str">
        <f t="shared" si="1792"/>
        <v/>
      </c>
      <c r="MEP91" s="90" t="str">
        <f t="shared" si="1792"/>
        <v/>
      </c>
      <c r="MEQ91" s="90" t="str">
        <f t="shared" si="1792"/>
        <v/>
      </c>
      <c r="MER91" s="90" t="str">
        <f t="shared" si="1792"/>
        <v/>
      </c>
      <c r="MES91" s="90" t="str">
        <f t="shared" si="1792"/>
        <v/>
      </c>
      <c r="MET91" s="90" t="str">
        <f t="shared" si="1792"/>
        <v/>
      </c>
      <c r="MEU91" s="90" t="str">
        <f t="shared" si="1792"/>
        <v/>
      </c>
      <c r="MEV91" s="90" t="str">
        <f t="shared" si="1792"/>
        <v/>
      </c>
      <c r="MEW91" s="90" t="str">
        <f t="shared" si="1792"/>
        <v/>
      </c>
      <c r="MEX91" s="90" t="str">
        <f t="shared" si="1792"/>
        <v/>
      </c>
      <c r="MEY91" s="90" t="str">
        <f t="shared" si="1792"/>
        <v/>
      </c>
      <c r="MEZ91" s="90" t="str">
        <f t="shared" si="1792"/>
        <v/>
      </c>
      <c r="MFA91" s="90" t="str">
        <f t="shared" si="1792"/>
        <v/>
      </c>
      <c r="MFB91" s="90" t="str">
        <f t="shared" si="1792"/>
        <v/>
      </c>
      <c r="MFC91" s="90" t="str">
        <f t="shared" si="1792"/>
        <v/>
      </c>
      <c r="MFD91" s="90" t="str">
        <f t="shared" si="1792"/>
        <v/>
      </c>
      <c r="MFE91" s="90" t="str">
        <f t="shared" si="1792"/>
        <v/>
      </c>
      <c r="MFF91" s="90" t="str">
        <f t="shared" si="1792"/>
        <v/>
      </c>
      <c r="MFG91" s="90" t="str">
        <f t="shared" si="1792"/>
        <v/>
      </c>
      <c r="MFH91" s="90" t="str">
        <f t="shared" si="1792"/>
        <v/>
      </c>
      <c r="MFI91" s="90" t="str">
        <f t="shared" si="1792"/>
        <v/>
      </c>
      <c r="MFJ91" s="90" t="str">
        <f t="shared" si="1792"/>
        <v/>
      </c>
      <c r="MFK91" s="90" t="str">
        <f t="shared" si="1792"/>
        <v/>
      </c>
      <c r="MFL91" s="90" t="str">
        <f t="shared" si="1792"/>
        <v/>
      </c>
      <c r="MFM91" s="90" t="str">
        <f t="shared" si="1792"/>
        <v/>
      </c>
      <c r="MFN91" s="90" t="str">
        <f t="shared" si="1792"/>
        <v/>
      </c>
      <c r="MFO91" s="90" t="str">
        <f t="shared" si="1792"/>
        <v/>
      </c>
      <c r="MFP91" s="90" t="str">
        <f t="shared" si="1792"/>
        <v/>
      </c>
      <c r="MFQ91" s="90" t="str">
        <f t="shared" ref="MFQ91:MIB91" si="1793">IF(AND(MFQ$8&gt;14,MFQ$8&lt;19, MFQ$6="Male"),1,"")</f>
        <v/>
      </c>
      <c r="MFR91" s="90" t="str">
        <f t="shared" si="1793"/>
        <v/>
      </c>
      <c r="MFS91" s="90" t="str">
        <f t="shared" si="1793"/>
        <v/>
      </c>
      <c r="MFT91" s="90" t="str">
        <f t="shared" si="1793"/>
        <v/>
      </c>
      <c r="MFU91" s="90" t="str">
        <f t="shared" si="1793"/>
        <v/>
      </c>
      <c r="MFV91" s="90" t="str">
        <f t="shared" si="1793"/>
        <v/>
      </c>
      <c r="MFW91" s="90" t="str">
        <f t="shared" si="1793"/>
        <v/>
      </c>
      <c r="MFX91" s="90" t="str">
        <f t="shared" si="1793"/>
        <v/>
      </c>
      <c r="MFY91" s="90" t="str">
        <f t="shared" si="1793"/>
        <v/>
      </c>
      <c r="MFZ91" s="90" t="str">
        <f t="shared" si="1793"/>
        <v/>
      </c>
      <c r="MGA91" s="90" t="str">
        <f t="shared" si="1793"/>
        <v/>
      </c>
      <c r="MGB91" s="90" t="str">
        <f t="shared" si="1793"/>
        <v/>
      </c>
      <c r="MGC91" s="90" t="str">
        <f t="shared" si="1793"/>
        <v/>
      </c>
      <c r="MGD91" s="90" t="str">
        <f t="shared" si="1793"/>
        <v/>
      </c>
      <c r="MGE91" s="90" t="str">
        <f t="shared" si="1793"/>
        <v/>
      </c>
      <c r="MGF91" s="90" t="str">
        <f t="shared" si="1793"/>
        <v/>
      </c>
      <c r="MGG91" s="90" t="str">
        <f t="shared" si="1793"/>
        <v/>
      </c>
      <c r="MGH91" s="90" t="str">
        <f t="shared" si="1793"/>
        <v/>
      </c>
      <c r="MGI91" s="90" t="str">
        <f t="shared" si="1793"/>
        <v/>
      </c>
      <c r="MGJ91" s="90" t="str">
        <f t="shared" si="1793"/>
        <v/>
      </c>
      <c r="MGK91" s="90" t="str">
        <f t="shared" si="1793"/>
        <v/>
      </c>
      <c r="MGL91" s="90" t="str">
        <f t="shared" si="1793"/>
        <v/>
      </c>
      <c r="MGM91" s="90" t="str">
        <f t="shared" si="1793"/>
        <v/>
      </c>
      <c r="MGN91" s="90" t="str">
        <f t="shared" si="1793"/>
        <v/>
      </c>
      <c r="MGO91" s="90" t="str">
        <f t="shared" si="1793"/>
        <v/>
      </c>
      <c r="MGP91" s="90" t="str">
        <f t="shared" si="1793"/>
        <v/>
      </c>
      <c r="MGQ91" s="90" t="str">
        <f t="shared" si="1793"/>
        <v/>
      </c>
      <c r="MGR91" s="90" t="str">
        <f t="shared" si="1793"/>
        <v/>
      </c>
      <c r="MGS91" s="90" t="str">
        <f t="shared" si="1793"/>
        <v/>
      </c>
      <c r="MGT91" s="90" t="str">
        <f t="shared" si="1793"/>
        <v/>
      </c>
      <c r="MGU91" s="90" t="str">
        <f t="shared" si="1793"/>
        <v/>
      </c>
      <c r="MGV91" s="90" t="str">
        <f t="shared" si="1793"/>
        <v/>
      </c>
      <c r="MGW91" s="90" t="str">
        <f t="shared" si="1793"/>
        <v/>
      </c>
      <c r="MGX91" s="90" t="str">
        <f t="shared" si="1793"/>
        <v/>
      </c>
      <c r="MGY91" s="90" t="str">
        <f t="shared" si="1793"/>
        <v/>
      </c>
      <c r="MGZ91" s="90" t="str">
        <f t="shared" si="1793"/>
        <v/>
      </c>
      <c r="MHA91" s="90" t="str">
        <f t="shared" si="1793"/>
        <v/>
      </c>
      <c r="MHB91" s="90" t="str">
        <f t="shared" si="1793"/>
        <v/>
      </c>
      <c r="MHC91" s="90" t="str">
        <f t="shared" si="1793"/>
        <v/>
      </c>
      <c r="MHD91" s="90" t="str">
        <f t="shared" si="1793"/>
        <v/>
      </c>
      <c r="MHE91" s="90" t="str">
        <f t="shared" si="1793"/>
        <v/>
      </c>
      <c r="MHF91" s="90" t="str">
        <f t="shared" si="1793"/>
        <v/>
      </c>
      <c r="MHG91" s="90" t="str">
        <f t="shared" si="1793"/>
        <v/>
      </c>
      <c r="MHH91" s="90" t="str">
        <f t="shared" si="1793"/>
        <v/>
      </c>
      <c r="MHI91" s="90" t="str">
        <f t="shared" si="1793"/>
        <v/>
      </c>
      <c r="MHJ91" s="90" t="str">
        <f t="shared" si="1793"/>
        <v/>
      </c>
      <c r="MHK91" s="90" t="str">
        <f t="shared" si="1793"/>
        <v/>
      </c>
      <c r="MHL91" s="90" t="str">
        <f t="shared" si="1793"/>
        <v/>
      </c>
      <c r="MHM91" s="90" t="str">
        <f t="shared" si="1793"/>
        <v/>
      </c>
      <c r="MHN91" s="90" t="str">
        <f t="shared" si="1793"/>
        <v/>
      </c>
      <c r="MHO91" s="90" t="str">
        <f t="shared" si="1793"/>
        <v/>
      </c>
      <c r="MHP91" s="90" t="str">
        <f t="shared" si="1793"/>
        <v/>
      </c>
      <c r="MHQ91" s="90" t="str">
        <f t="shared" si="1793"/>
        <v/>
      </c>
      <c r="MHR91" s="90" t="str">
        <f t="shared" si="1793"/>
        <v/>
      </c>
      <c r="MHS91" s="90" t="str">
        <f t="shared" si="1793"/>
        <v/>
      </c>
      <c r="MHT91" s="90" t="str">
        <f t="shared" si="1793"/>
        <v/>
      </c>
      <c r="MHU91" s="90" t="str">
        <f t="shared" si="1793"/>
        <v/>
      </c>
      <c r="MHV91" s="90" t="str">
        <f t="shared" si="1793"/>
        <v/>
      </c>
      <c r="MHW91" s="90" t="str">
        <f t="shared" si="1793"/>
        <v/>
      </c>
      <c r="MHX91" s="90" t="str">
        <f t="shared" si="1793"/>
        <v/>
      </c>
      <c r="MHY91" s="90" t="str">
        <f t="shared" si="1793"/>
        <v/>
      </c>
      <c r="MHZ91" s="90" t="str">
        <f t="shared" si="1793"/>
        <v/>
      </c>
      <c r="MIA91" s="90" t="str">
        <f t="shared" si="1793"/>
        <v/>
      </c>
      <c r="MIB91" s="90" t="str">
        <f t="shared" si="1793"/>
        <v/>
      </c>
      <c r="MIC91" s="90" t="str">
        <f t="shared" ref="MIC91:MKN91" si="1794">IF(AND(MIC$8&gt;14,MIC$8&lt;19, MIC$6="Male"),1,"")</f>
        <v/>
      </c>
      <c r="MID91" s="90" t="str">
        <f t="shared" si="1794"/>
        <v/>
      </c>
      <c r="MIE91" s="90" t="str">
        <f t="shared" si="1794"/>
        <v/>
      </c>
      <c r="MIF91" s="90" t="str">
        <f t="shared" si="1794"/>
        <v/>
      </c>
      <c r="MIG91" s="90" t="str">
        <f t="shared" si="1794"/>
        <v/>
      </c>
      <c r="MIH91" s="90" t="str">
        <f t="shared" si="1794"/>
        <v/>
      </c>
      <c r="MII91" s="90" t="str">
        <f t="shared" si="1794"/>
        <v/>
      </c>
      <c r="MIJ91" s="90" t="str">
        <f t="shared" si="1794"/>
        <v/>
      </c>
      <c r="MIK91" s="90" t="str">
        <f t="shared" si="1794"/>
        <v/>
      </c>
      <c r="MIL91" s="90" t="str">
        <f t="shared" si="1794"/>
        <v/>
      </c>
      <c r="MIM91" s="90" t="str">
        <f t="shared" si="1794"/>
        <v/>
      </c>
      <c r="MIN91" s="90" t="str">
        <f t="shared" si="1794"/>
        <v/>
      </c>
      <c r="MIO91" s="90" t="str">
        <f t="shared" si="1794"/>
        <v/>
      </c>
      <c r="MIP91" s="90" t="str">
        <f t="shared" si="1794"/>
        <v/>
      </c>
      <c r="MIQ91" s="90" t="str">
        <f t="shared" si="1794"/>
        <v/>
      </c>
      <c r="MIR91" s="90" t="str">
        <f t="shared" si="1794"/>
        <v/>
      </c>
      <c r="MIS91" s="90" t="str">
        <f t="shared" si="1794"/>
        <v/>
      </c>
      <c r="MIT91" s="90" t="str">
        <f t="shared" si="1794"/>
        <v/>
      </c>
      <c r="MIU91" s="90" t="str">
        <f t="shared" si="1794"/>
        <v/>
      </c>
      <c r="MIV91" s="90" t="str">
        <f t="shared" si="1794"/>
        <v/>
      </c>
      <c r="MIW91" s="90" t="str">
        <f t="shared" si="1794"/>
        <v/>
      </c>
      <c r="MIX91" s="90" t="str">
        <f t="shared" si="1794"/>
        <v/>
      </c>
      <c r="MIY91" s="90" t="str">
        <f t="shared" si="1794"/>
        <v/>
      </c>
      <c r="MIZ91" s="90" t="str">
        <f t="shared" si="1794"/>
        <v/>
      </c>
      <c r="MJA91" s="90" t="str">
        <f t="shared" si="1794"/>
        <v/>
      </c>
      <c r="MJB91" s="90" t="str">
        <f t="shared" si="1794"/>
        <v/>
      </c>
      <c r="MJC91" s="90" t="str">
        <f t="shared" si="1794"/>
        <v/>
      </c>
      <c r="MJD91" s="90" t="str">
        <f t="shared" si="1794"/>
        <v/>
      </c>
      <c r="MJE91" s="90" t="str">
        <f t="shared" si="1794"/>
        <v/>
      </c>
      <c r="MJF91" s="90" t="str">
        <f t="shared" si="1794"/>
        <v/>
      </c>
      <c r="MJG91" s="90" t="str">
        <f t="shared" si="1794"/>
        <v/>
      </c>
      <c r="MJH91" s="90" t="str">
        <f t="shared" si="1794"/>
        <v/>
      </c>
      <c r="MJI91" s="90" t="str">
        <f t="shared" si="1794"/>
        <v/>
      </c>
      <c r="MJJ91" s="90" t="str">
        <f t="shared" si="1794"/>
        <v/>
      </c>
      <c r="MJK91" s="90" t="str">
        <f t="shared" si="1794"/>
        <v/>
      </c>
      <c r="MJL91" s="90" t="str">
        <f t="shared" si="1794"/>
        <v/>
      </c>
      <c r="MJM91" s="90" t="str">
        <f t="shared" si="1794"/>
        <v/>
      </c>
      <c r="MJN91" s="90" t="str">
        <f t="shared" si="1794"/>
        <v/>
      </c>
      <c r="MJO91" s="90" t="str">
        <f t="shared" si="1794"/>
        <v/>
      </c>
      <c r="MJP91" s="90" t="str">
        <f t="shared" si="1794"/>
        <v/>
      </c>
      <c r="MJQ91" s="90" t="str">
        <f t="shared" si="1794"/>
        <v/>
      </c>
      <c r="MJR91" s="90" t="str">
        <f t="shared" si="1794"/>
        <v/>
      </c>
      <c r="MJS91" s="90" t="str">
        <f t="shared" si="1794"/>
        <v/>
      </c>
      <c r="MJT91" s="90" t="str">
        <f t="shared" si="1794"/>
        <v/>
      </c>
      <c r="MJU91" s="90" t="str">
        <f t="shared" si="1794"/>
        <v/>
      </c>
      <c r="MJV91" s="90" t="str">
        <f t="shared" si="1794"/>
        <v/>
      </c>
      <c r="MJW91" s="90" t="str">
        <f t="shared" si="1794"/>
        <v/>
      </c>
      <c r="MJX91" s="90" t="str">
        <f t="shared" si="1794"/>
        <v/>
      </c>
      <c r="MJY91" s="90" t="str">
        <f t="shared" si="1794"/>
        <v/>
      </c>
      <c r="MJZ91" s="90" t="str">
        <f t="shared" si="1794"/>
        <v/>
      </c>
      <c r="MKA91" s="90" t="str">
        <f t="shared" si="1794"/>
        <v/>
      </c>
      <c r="MKB91" s="90" t="str">
        <f t="shared" si="1794"/>
        <v/>
      </c>
      <c r="MKC91" s="90" t="str">
        <f t="shared" si="1794"/>
        <v/>
      </c>
      <c r="MKD91" s="90" t="str">
        <f t="shared" si="1794"/>
        <v/>
      </c>
      <c r="MKE91" s="90" t="str">
        <f t="shared" si="1794"/>
        <v/>
      </c>
      <c r="MKF91" s="90" t="str">
        <f t="shared" si="1794"/>
        <v/>
      </c>
      <c r="MKG91" s="90" t="str">
        <f t="shared" si="1794"/>
        <v/>
      </c>
      <c r="MKH91" s="90" t="str">
        <f t="shared" si="1794"/>
        <v/>
      </c>
      <c r="MKI91" s="90" t="str">
        <f t="shared" si="1794"/>
        <v/>
      </c>
      <c r="MKJ91" s="90" t="str">
        <f t="shared" si="1794"/>
        <v/>
      </c>
      <c r="MKK91" s="90" t="str">
        <f t="shared" si="1794"/>
        <v/>
      </c>
      <c r="MKL91" s="90" t="str">
        <f t="shared" si="1794"/>
        <v/>
      </c>
      <c r="MKM91" s="90" t="str">
        <f t="shared" si="1794"/>
        <v/>
      </c>
      <c r="MKN91" s="90" t="str">
        <f t="shared" si="1794"/>
        <v/>
      </c>
      <c r="MKO91" s="90" t="str">
        <f t="shared" ref="MKO91:MMZ91" si="1795">IF(AND(MKO$8&gt;14,MKO$8&lt;19, MKO$6="Male"),1,"")</f>
        <v/>
      </c>
      <c r="MKP91" s="90" t="str">
        <f t="shared" si="1795"/>
        <v/>
      </c>
      <c r="MKQ91" s="90" t="str">
        <f t="shared" si="1795"/>
        <v/>
      </c>
      <c r="MKR91" s="90" t="str">
        <f t="shared" si="1795"/>
        <v/>
      </c>
      <c r="MKS91" s="90" t="str">
        <f t="shared" si="1795"/>
        <v/>
      </c>
      <c r="MKT91" s="90" t="str">
        <f t="shared" si="1795"/>
        <v/>
      </c>
      <c r="MKU91" s="90" t="str">
        <f t="shared" si="1795"/>
        <v/>
      </c>
      <c r="MKV91" s="90" t="str">
        <f t="shared" si="1795"/>
        <v/>
      </c>
      <c r="MKW91" s="90" t="str">
        <f t="shared" si="1795"/>
        <v/>
      </c>
      <c r="MKX91" s="90" t="str">
        <f t="shared" si="1795"/>
        <v/>
      </c>
      <c r="MKY91" s="90" t="str">
        <f t="shared" si="1795"/>
        <v/>
      </c>
      <c r="MKZ91" s="90" t="str">
        <f t="shared" si="1795"/>
        <v/>
      </c>
      <c r="MLA91" s="90" t="str">
        <f t="shared" si="1795"/>
        <v/>
      </c>
      <c r="MLB91" s="90" t="str">
        <f t="shared" si="1795"/>
        <v/>
      </c>
      <c r="MLC91" s="90" t="str">
        <f t="shared" si="1795"/>
        <v/>
      </c>
      <c r="MLD91" s="90" t="str">
        <f t="shared" si="1795"/>
        <v/>
      </c>
      <c r="MLE91" s="90" t="str">
        <f t="shared" si="1795"/>
        <v/>
      </c>
      <c r="MLF91" s="90" t="str">
        <f t="shared" si="1795"/>
        <v/>
      </c>
      <c r="MLG91" s="90" t="str">
        <f t="shared" si="1795"/>
        <v/>
      </c>
      <c r="MLH91" s="90" t="str">
        <f t="shared" si="1795"/>
        <v/>
      </c>
      <c r="MLI91" s="90" t="str">
        <f t="shared" si="1795"/>
        <v/>
      </c>
      <c r="MLJ91" s="90" t="str">
        <f t="shared" si="1795"/>
        <v/>
      </c>
      <c r="MLK91" s="90" t="str">
        <f t="shared" si="1795"/>
        <v/>
      </c>
      <c r="MLL91" s="90" t="str">
        <f t="shared" si="1795"/>
        <v/>
      </c>
      <c r="MLM91" s="90" t="str">
        <f t="shared" si="1795"/>
        <v/>
      </c>
      <c r="MLN91" s="90" t="str">
        <f t="shared" si="1795"/>
        <v/>
      </c>
      <c r="MLO91" s="90" t="str">
        <f t="shared" si="1795"/>
        <v/>
      </c>
      <c r="MLP91" s="90" t="str">
        <f t="shared" si="1795"/>
        <v/>
      </c>
      <c r="MLQ91" s="90" t="str">
        <f t="shared" si="1795"/>
        <v/>
      </c>
      <c r="MLR91" s="90" t="str">
        <f t="shared" si="1795"/>
        <v/>
      </c>
      <c r="MLS91" s="90" t="str">
        <f t="shared" si="1795"/>
        <v/>
      </c>
      <c r="MLT91" s="90" t="str">
        <f t="shared" si="1795"/>
        <v/>
      </c>
      <c r="MLU91" s="90" t="str">
        <f t="shared" si="1795"/>
        <v/>
      </c>
      <c r="MLV91" s="90" t="str">
        <f t="shared" si="1795"/>
        <v/>
      </c>
      <c r="MLW91" s="90" t="str">
        <f t="shared" si="1795"/>
        <v/>
      </c>
      <c r="MLX91" s="90" t="str">
        <f t="shared" si="1795"/>
        <v/>
      </c>
      <c r="MLY91" s="90" t="str">
        <f t="shared" si="1795"/>
        <v/>
      </c>
      <c r="MLZ91" s="90" t="str">
        <f t="shared" si="1795"/>
        <v/>
      </c>
      <c r="MMA91" s="90" t="str">
        <f t="shared" si="1795"/>
        <v/>
      </c>
      <c r="MMB91" s="90" t="str">
        <f t="shared" si="1795"/>
        <v/>
      </c>
      <c r="MMC91" s="90" t="str">
        <f t="shared" si="1795"/>
        <v/>
      </c>
      <c r="MMD91" s="90" t="str">
        <f t="shared" si="1795"/>
        <v/>
      </c>
      <c r="MME91" s="90" t="str">
        <f t="shared" si="1795"/>
        <v/>
      </c>
      <c r="MMF91" s="90" t="str">
        <f t="shared" si="1795"/>
        <v/>
      </c>
      <c r="MMG91" s="90" t="str">
        <f t="shared" si="1795"/>
        <v/>
      </c>
      <c r="MMH91" s="90" t="str">
        <f t="shared" si="1795"/>
        <v/>
      </c>
      <c r="MMI91" s="90" t="str">
        <f t="shared" si="1795"/>
        <v/>
      </c>
      <c r="MMJ91" s="90" t="str">
        <f t="shared" si="1795"/>
        <v/>
      </c>
      <c r="MMK91" s="90" t="str">
        <f t="shared" si="1795"/>
        <v/>
      </c>
      <c r="MML91" s="90" t="str">
        <f t="shared" si="1795"/>
        <v/>
      </c>
      <c r="MMM91" s="90" t="str">
        <f t="shared" si="1795"/>
        <v/>
      </c>
      <c r="MMN91" s="90" t="str">
        <f t="shared" si="1795"/>
        <v/>
      </c>
      <c r="MMO91" s="90" t="str">
        <f t="shared" si="1795"/>
        <v/>
      </c>
      <c r="MMP91" s="90" t="str">
        <f t="shared" si="1795"/>
        <v/>
      </c>
      <c r="MMQ91" s="90" t="str">
        <f t="shared" si="1795"/>
        <v/>
      </c>
      <c r="MMR91" s="90" t="str">
        <f t="shared" si="1795"/>
        <v/>
      </c>
      <c r="MMS91" s="90" t="str">
        <f t="shared" si="1795"/>
        <v/>
      </c>
      <c r="MMT91" s="90" t="str">
        <f t="shared" si="1795"/>
        <v/>
      </c>
      <c r="MMU91" s="90" t="str">
        <f t="shared" si="1795"/>
        <v/>
      </c>
      <c r="MMV91" s="90" t="str">
        <f t="shared" si="1795"/>
        <v/>
      </c>
      <c r="MMW91" s="90" t="str">
        <f t="shared" si="1795"/>
        <v/>
      </c>
      <c r="MMX91" s="90" t="str">
        <f t="shared" si="1795"/>
        <v/>
      </c>
      <c r="MMY91" s="90" t="str">
        <f t="shared" si="1795"/>
        <v/>
      </c>
      <c r="MMZ91" s="90" t="str">
        <f t="shared" si="1795"/>
        <v/>
      </c>
      <c r="MNA91" s="90" t="str">
        <f t="shared" ref="MNA91:MPL91" si="1796">IF(AND(MNA$8&gt;14,MNA$8&lt;19, MNA$6="Male"),1,"")</f>
        <v/>
      </c>
      <c r="MNB91" s="90" t="str">
        <f t="shared" si="1796"/>
        <v/>
      </c>
      <c r="MNC91" s="90" t="str">
        <f t="shared" si="1796"/>
        <v/>
      </c>
      <c r="MND91" s="90" t="str">
        <f t="shared" si="1796"/>
        <v/>
      </c>
      <c r="MNE91" s="90" t="str">
        <f t="shared" si="1796"/>
        <v/>
      </c>
      <c r="MNF91" s="90" t="str">
        <f t="shared" si="1796"/>
        <v/>
      </c>
      <c r="MNG91" s="90" t="str">
        <f t="shared" si="1796"/>
        <v/>
      </c>
      <c r="MNH91" s="90" t="str">
        <f t="shared" si="1796"/>
        <v/>
      </c>
      <c r="MNI91" s="90" t="str">
        <f t="shared" si="1796"/>
        <v/>
      </c>
      <c r="MNJ91" s="90" t="str">
        <f t="shared" si="1796"/>
        <v/>
      </c>
      <c r="MNK91" s="90" t="str">
        <f t="shared" si="1796"/>
        <v/>
      </c>
      <c r="MNL91" s="90" t="str">
        <f t="shared" si="1796"/>
        <v/>
      </c>
      <c r="MNM91" s="90" t="str">
        <f t="shared" si="1796"/>
        <v/>
      </c>
      <c r="MNN91" s="90" t="str">
        <f t="shared" si="1796"/>
        <v/>
      </c>
      <c r="MNO91" s="90" t="str">
        <f t="shared" si="1796"/>
        <v/>
      </c>
      <c r="MNP91" s="90" t="str">
        <f t="shared" si="1796"/>
        <v/>
      </c>
      <c r="MNQ91" s="90" t="str">
        <f t="shared" si="1796"/>
        <v/>
      </c>
      <c r="MNR91" s="90" t="str">
        <f t="shared" si="1796"/>
        <v/>
      </c>
      <c r="MNS91" s="90" t="str">
        <f t="shared" si="1796"/>
        <v/>
      </c>
      <c r="MNT91" s="90" t="str">
        <f t="shared" si="1796"/>
        <v/>
      </c>
      <c r="MNU91" s="90" t="str">
        <f t="shared" si="1796"/>
        <v/>
      </c>
      <c r="MNV91" s="90" t="str">
        <f t="shared" si="1796"/>
        <v/>
      </c>
      <c r="MNW91" s="90" t="str">
        <f t="shared" si="1796"/>
        <v/>
      </c>
      <c r="MNX91" s="90" t="str">
        <f t="shared" si="1796"/>
        <v/>
      </c>
      <c r="MNY91" s="90" t="str">
        <f t="shared" si="1796"/>
        <v/>
      </c>
      <c r="MNZ91" s="90" t="str">
        <f t="shared" si="1796"/>
        <v/>
      </c>
      <c r="MOA91" s="90" t="str">
        <f t="shared" si="1796"/>
        <v/>
      </c>
      <c r="MOB91" s="90" t="str">
        <f t="shared" si="1796"/>
        <v/>
      </c>
      <c r="MOC91" s="90" t="str">
        <f t="shared" si="1796"/>
        <v/>
      </c>
      <c r="MOD91" s="90" t="str">
        <f t="shared" si="1796"/>
        <v/>
      </c>
      <c r="MOE91" s="90" t="str">
        <f t="shared" si="1796"/>
        <v/>
      </c>
      <c r="MOF91" s="90" t="str">
        <f t="shared" si="1796"/>
        <v/>
      </c>
      <c r="MOG91" s="90" t="str">
        <f t="shared" si="1796"/>
        <v/>
      </c>
      <c r="MOH91" s="90" t="str">
        <f t="shared" si="1796"/>
        <v/>
      </c>
      <c r="MOI91" s="90" t="str">
        <f t="shared" si="1796"/>
        <v/>
      </c>
      <c r="MOJ91" s="90" t="str">
        <f t="shared" si="1796"/>
        <v/>
      </c>
      <c r="MOK91" s="90" t="str">
        <f t="shared" si="1796"/>
        <v/>
      </c>
      <c r="MOL91" s="90" t="str">
        <f t="shared" si="1796"/>
        <v/>
      </c>
      <c r="MOM91" s="90" t="str">
        <f t="shared" si="1796"/>
        <v/>
      </c>
      <c r="MON91" s="90" t="str">
        <f t="shared" si="1796"/>
        <v/>
      </c>
      <c r="MOO91" s="90" t="str">
        <f t="shared" si="1796"/>
        <v/>
      </c>
      <c r="MOP91" s="90" t="str">
        <f t="shared" si="1796"/>
        <v/>
      </c>
      <c r="MOQ91" s="90" t="str">
        <f t="shared" si="1796"/>
        <v/>
      </c>
      <c r="MOR91" s="90" t="str">
        <f t="shared" si="1796"/>
        <v/>
      </c>
      <c r="MOS91" s="90" t="str">
        <f t="shared" si="1796"/>
        <v/>
      </c>
      <c r="MOT91" s="90" t="str">
        <f t="shared" si="1796"/>
        <v/>
      </c>
      <c r="MOU91" s="90" t="str">
        <f t="shared" si="1796"/>
        <v/>
      </c>
      <c r="MOV91" s="90" t="str">
        <f t="shared" si="1796"/>
        <v/>
      </c>
      <c r="MOW91" s="90" t="str">
        <f t="shared" si="1796"/>
        <v/>
      </c>
      <c r="MOX91" s="90" t="str">
        <f t="shared" si="1796"/>
        <v/>
      </c>
      <c r="MOY91" s="90" t="str">
        <f t="shared" si="1796"/>
        <v/>
      </c>
      <c r="MOZ91" s="90" t="str">
        <f t="shared" si="1796"/>
        <v/>
      </c>
      <c r="MPA91" s="90" t="str">
        <f t="shared" si="1796"/>
        <v/>
      </c>
      <c r="MPB91" s="90" t="str">
        <f t="shared" si="1796"/>
        <v/>
      </c>
      <c r="MPC91" s="90" t="str">
        <f t="shared" si="1796"/>
        <v/>
      </c>
      <c r="MPD91" s="90" t="str">
        <f t="shared" si="1796"/>
        <v/>
      </c>
      <c r="MPE91" s="90" t="str">
        <f t="shared" si="1796"/>
        <v/>
      </c>
      <c r="MPF91" s="90" t="str">
        <f t="shared" si="1796"/>
        <v/>
      </c>
      <c r="MPG91" s="90" t="str">
        <f t="shared" si="1796"/>
        <v/>
      </c>
      <c r="MPH91" s="90" t="str">
        <f t="shared" si="1796"/>
        <v/>
      </c>
      <c r="MPI91" s="90" t="str">
        <f t="shared" si="1796"/>
        <v/>
      </c>
      <c r="MPJ91" s="90" t="str">
        <f t="shared" si="1796"/>
        <v/>
      </c>
      <c r="MPK91" s="90" t="str">
        <f t="shared" si="1796"/>
        <v/>
      </c>
      <c r="MPL91" s="90" t="str">
        <f t="shared" si="1796"/>
        <v/>
      </c>
      <c r="MPM91" s="90" t="str">
        <f t="shared" ref="MPM91:MRX91" si="1797">IF(AND(MPM$8&gt;14,MPM$8&lt;19, MPM$6="Male"),1,"")</f>
        <v/>
      </c>
      <c r="MPN91" s="90" t="str">
        <f t="shared" si="1797"/>
        <v/>
      </c>
      <c r="MPO91" s="90" t="str">
        <f t="shared" si="1797"/>
        <v/>
      </c>
      <c r="MPP91" s="90" t="str">
        <f t="shared" si="1797"/>
        <v/>
      </c>
      <c r="MPQ91" s="90" t="str">
        <f t="shared" si="1797"/>
        <v/>
      </c>
      <c r="MPR91" s="90" t="str">
        <f t="shared" si="1797"/>
        <v/>
      </c>
      <c r="MPS91" s="90" t="str">
        <f t="shared" si="1797"/>
        <v/>
      </c>
      <c r="MPT91" s="90" t="str">
        <f t="shared" si="1797"/>
        <v/>
      </c>
      <c r="MPU91" s="90" t="str">
        <f t="shared" si="1797"/>
        <v/>
      </c>
      <c r="MPV91" s="90" t="str">
        <f t="shared" si="1797"/>
        <v/>
      </c>
      <c r="MPW91" s="90" t="str">
        <f t="shared" si="1797"/>
        <v/>
      </c>
      <c r="MPX91" s="90" t="str">
        <f t="shared" si="1797"/>
        <v/>
      </c>
      <c r="MPY91" s="90" t="str">
        <f t="shared" si="1797"/>
        <v/>
      </c>
      <c r="MPZ91" s="90" t="str">
        <f t="shared" si="1797"/>
        <v/>
      </c>
      <c r="MQA91" s="90" t="str">
        <f t="shared" si="1797"/>
        <v/>
      </c>
      <c r="MQB91" s="90" t="str">
        <f t="shared" si="1797"/>
        <v/>
      </c>
      <c r="MQC91" s="90" t="str">
        <f t="shared" si="1797"/>
        <v/>
      </c>
      <c r="MQD91" s="90" t="str">
        <f t="shared" si="1797"/>
        <v/>
      </c>
      <c r="MQE91" s="90" t="str">
        <f t="shared" si="1797"/>
        <v/>
      </c>
      <c r="MQF91" s="90" t="str">
        <f t="shared" si="1797"/>
        <v/>
      </c>
      <c r="MQG91" s="90" t="str">
        <f t="shared" si="1797"/>
        <v/>
      </c>
      <c r="MQH91" s="90" t="str">
        <f t="shared" si="1797"/>
        <v/>
      </c>
      <c r="MQI91" s="90" t="str">
        <f t="shared" si="1797"/>
        <v/>
      </c>
      <c r="MQJ91" s="90" t="str">
        <f t="shared" si="1797"/>
        <v/>
      </c>
      <c r="MQK91" s="90" t="str">
        <f t="shared" si="1797"/>
        <v/>
      </c>
      <c r="MQL91" s="90" t="str">
        <f t="shared" si="1797"/>
        <v/>
      </c>
      <c r="MQM91" s="90" t="str">
        <f t="shared" si="1797"/>
        <v/>
      </c>
      <c r="MQN91" s="90" t="str">
        <f t="shared" si="1797"/>
        <v/>
      </c>
      <c r="MQO91" s="90" t="str">
        <f t="shared" si="1797"/>
        <v/>
      </c>
      <c r="MQP91" s="90" t="str">
        <f t="shared" si="1797"/>
        <v/>
      </c>
      <c r="MQQ91" s="90" t="str">
        <f t="shared" si="1797"/>
        <v/>
      </c>
      <c r="MQR91" s="90" t="str">
        <f t="shared" si="1797"/>
        <v/>
      </c>
      <c r="MQS91" s="90" t="str">
        <f t="shared" si="1797"/>
        <v/>
      </c>
      <c r="MQT91" s="90" t="str">
        <f t="shared" si="1797"/>
        <v/>
      </c>
      <c r="MQU91" s="90" t="str">
        <f t="shared" si="1797"/>
        <v/>
      </c>
      <c r="MQV91" s="90" t="str">
        <f t="shared" si="1797"/>
        <v/>
      </c>
      <c r="MQW91" s="90" t="str">
        <f t="shared" si="1797"/>
        <v/>
      </c>
      <c r="MQX91" s="90" t="str">
        <f t="shared" si="1797"/>
        <v/>
      </c>
      <c r="MQY91" s="90" t="str">
        <f t="shared" si="1797"/>
        <v/>
      </c>
      <c r="MQZ91" s="90" t="str">
        <f t="shared" si="1797"/>
        <v/>
      </c>
      <c r="MRA91" s="90" t="str">
        <f t="shared" si="1797"/>
        <v/>
      </c>
      <c r="MRB91" s="90" t="str">
        <f t="shared" si="1797"/>
        <v/>
      </c>
      <c r="MRC91" s="90" t="str">
        <f t="shared" si="1797"/>
        <v/>
      </c>
      <c r="MRD91" s="90" t="str">
        <f t="shared" si="1797"/>
        <v/>
      </c>
      <c r="MRE91" s="90" t="str">
        <f t="shared" si="1797"/>
        <v/>
      </c>
      <c r="MRF91" s="90" t="str">
        <f t="shared" si="1797"/>
        <v/>
      </c>
      <c r="MRG91" s="90" t="str">
        <f t="shared" si="1797"/>
        <v/>
      </c>
      <c r="MRH91" s="90" t="str">
        <f t="shared" si="1797"/>
        <v/>
      </c>
      <c r="MRI91" s="90" t="str">
        <f t="shared" si="1797"/>
        <v/>
      </c>
      <c r="MRJ91" s="90" t="str">
        <f t="shared" si="1797"/>
        <v/>
      </c>
      <c r="MRK91" s="90" t="str">
        <f t="shared" si="1797"/>
        <v/>
      </c>
      <c r="MRL91" s="90" t="str">
        <f t="shared" si="1797"/>
        <v/>
      </c>
      <c r="MRM91" s="90" t="str">
        <f t="shared" si="1797"/>
        <v/>
      </c>
      <c r="MRN91" s="90" t="str">
        <f t="shared" si="1797"/>
        <v/>
      </c>
      <c r="MRO91" s="90" t="str">
        <f t="shared" si="1797"/>
        <v/>
      </c>
      <c r="MRP91" s="90" t="str">
        <f t="shared" si="1797"/>
        <v/>
      </c>
      <c r="MRQ91" s="90" t="str">
        <f t="shared" si="1797"/>
        <v/>
      </c>
      <c r="MRR91" s="90" t="str">
        <f t="shared" si="1797"/>
        <v/>
      </c>
      <c r="MRS91" s="90" t="str">
        <f t="shared" si="1797"/>
        <v/>
      </c>
      <c r="MRT91" s="90" t="str">
        <f t="shared" si="1797"/>
        <v/>
      </c>
      <c r="MRU91" s="90" t="str">
        <f t="shared" si="1797"/>
        <v/>
      </c>
      <c r="MRV91" s="90" t="str">
        <f t="shared" si="1797"/>
        <v/>
      </c>
      <c r="MRW91" s="90" t="str">
        <f t="shared" si="1797"/>
        <v/>
      </c>
      <c r="MRX91" s="90" t="str">
        <f t="shared" si="1797"/>
        <v/>
      </c>
      <c r="MRY91" s="90" t="str">
        <f t="shared" ref="MRY91:MUJ91" si="1798">IF(AND(MRY$8&gt;14,MRY$8&lt;19, MRY$6="Male"),1,"")</f>
        <v/>
      </c>
      <c r="MRZ91" s="90" t="str">
        <f t="shared" si="1798"/>
        <v/>
      </c>
      <c r="MSA91" s="90" t="str">
        <f t="shared" si="1798"/>
        <v/>
      </c>
      <c r="MSB91" s="90" t="str">
        <f t="shared" si="1798"/>
        <v/>
      </c>
      <c r="MSC91" s="90" t="str">
        <f t="shared" si="1798"/>
        <v/>
      </c>
      <c r="MSD91" s="90" t="str">
        <f t="shared" si="1798"/>
        <v/>
      </c>
      <c r="MSE91" s="90" t="str">
        <f t="shared" si="1798"/>
        <v/>
      </c>
      <c r="MSF91" s="90" t="str">
        <f t="shared" si="1798"/>
        <v/>
      </c>
      <c r="MSG91" s="90" t="str">
        <f t="shared" si="1798"/>
        <v/>
      </c>
      <c r="MSH91" s="90" t="str">
        <f t="shared" si="1798"/>
        <v/>
      </c>
      <c r="MSI91" s="90" t="str">
        <f t="shared" si="1798"/>
        <v/>
      </c>
      <c r="MSJ91" s="90" t="str">
        <f t="shared" si="1798"/>
        <v/>
      </c>
      <c r="MSK91" s="90" t="str">
        <f t="shared" si="1798"/>
        <v/>
      </c>
      <c r="MSL91" s="90" t="str">
        <f t="shared" si="1798"/>
        <v/>
      </c>
      <c r="MSM91" s="90" t="str">
        <f t="shared" si="1798"/>
        <v/>
      </c>
      <c r="MSN91" s="90" t="str">
        <f t="shared" si="1798"/>
        <v/>
      </c>
      <c r="MSO91" s="90" t="str">
        <f t="shared" si="1798"/>
        <v/>
      </c>
      <c r="MSP91" s="90" t="str">
        <f t="shared" si="1798"/>
        <v/>
      </c>
      <c r="MSQ91" s="90" t="str">
        <f t="shared" si="1798"/>
        <v/>
      </c>
      <c r="MSR91" s="90" t="str">
        <f t="shared" si="1798"/>
        <v/>
      </c>
      <c r="MSS91" s="90" t="str">
        <f t="shared" si="1798"/>
        <v/>
      </c>
      <c r="MST91" s="90" t="str">
        <f t="shared" si="1798"/>
        <v/>
      </c>
      <c r="MSU91" s="90" t="str">
        <f t="shared" si="1798"/>
        <v/>
      </c>
      <c r="MSV91" s="90" t="str">
        <f t="shared" si="1798"/>
        <v/>
      </c>
      <c r="MSW91" s="90" t="str">
        <f t="shared" si="1798"/>
        <v/>
      </c>
      <c r="MSX91" s="90" t="str">
        <f t="shared" si="1798"/>
        <v/>
      </c>
      <c r="MSY91" s="90" t="str">
        <f t="shared" si="1798"/>
        <v/>
      </c>
      <c r="MSZ91" s="90" t="str">
        <f t="shared" si="1798"/>
        <v/>
      </c>
      <c r="MTA91" s="90" t="str">
        <f t="shared" si="1798"/>
        <v/>
      </c>
      <c r="MTB91" s="90" t="str">
        <f t="shared" si="1798"/>
        <v/>
      </c>
      <c r="MTC91" s="90" t="str">
        <f t="shared" si="1798"/>
        <v/>
      </c>
      <c r="MTD91" s="90" t="str">
        <f t="shared" si="1798"/>
        <v/>
      </c>
      <c r="MTE91" s="90" t="str">
        <f t="shared" si="1798"/>
        <v/>
      </c>
      <c r="MTF91" s="90" t="str">
        <f t="shared" si="1798"/>
        <v/>
      </c>
      <c r="MTG91" s="90" t="str">
        <f t="shared" si="1798"/>
        <v/>
      </c>
      <c r="MTH91" s="90" t="str">
        <f t="shared" si="1798"/>
        <v/>
      </c>
      <c r="MTI91" s="90" t="str">
        <f t="shared" si="1798"/>
        <v/>
      </c>
      <c r="MTJ91" s="90" t="str">
        <f t="shared" si="1798"/>
        <v/>
      </c>
      <c r="MTK91" s="90" t="str">
        <f t="shared" si="1798"/>
        <v/>
      </c>
      <c r="MTL91" s="90" t="str">
        <f t="shared" si="1798"/>
        <v/>
      </c>
      <c r="MTM91" s="90" t="str">
        <f t="shared" si="1798"/>
        <v/>
      </c>
      <c r="MTN91" s="90" t="str">
        <f t="shared" si="1798"/>
        <v/>
      </c>
      <c r="MTO91" s="90" t="str">
        <f t="shared" si="1798"/>
        <v/>
      </c>
      <c r="MTP91" s="90" t="str">
        <f t="shared" si="1798"/>
        <v/>
      </c>
      <c r="MTQ91" s="90" t="str">
        <f t="shared" si="1798"/>
        <v/>
      </c>
      <c r="MTR91" s="90" t="str">
        <f t="shared" si="1798"/>
        <v/>
      </c>
      <c r="MTS91" s="90" t="str">
        <f t="shared" si="1798"/>
        <v/>
      </c>
      <c r="MTT91" s="90" t="str">
        <f t="shared" si="1798"/>
        <v/>
      </c>
      <c r="MTU91" s="90" t="str">
        <f t="shared" si="1798"/>
        <v/>
      </c>
      <c r="MTV91" s="90" t="str">
        <f t="shared" si="1798"/>
        <v/>
      </c>
      <c r="MTW91" s="90" t="str">
        <f t="shared" si="1798"/>
        <v/>
      </c>
      <c r="MTX91" s="90" t="str">
        <f t="shared" si="1798"/>
        <v/>
      </c>
      <c r="MTY91" s="90" t="str">
        <f t="shared" si="1798"/>
        <v/>
      </c>
      <c r="MTZ91" s="90" t="str">
        <f t="shared" si="1798"/>
        <v/>
      </c>
      <c r="MUA91" s="90" t="str">
        <f t="shared" si="1798"/>
        <v/>
      </c>
      <c r="MUB91" s="90" t="str">
        <f t="shared" si="1798"/>
        <v/>
      </c>
      <c r="MUC91" s="90" t="str">
        <f t="shared" si="1798"/>
        <v/>
      </c>
      <c r="MUD91" s="90" t="str">
        <f t="shared" si="1798"/>
        <v/>
      </c>
      <c r="MUE91" s="90" t="str">
        <f t="shared" si="1798"/>
        <v/>
      </c>
      <c r="MUF91" s="90" t="str">
        <f t="shared" si="1798"/>
        <v/>
      </c>
      <c r="MUG91" s="90" t="str">
        <f t="shared" si="1798"/>
        <v/>
      </c>
      <c r="MUH91" s="90" t="str">
        <f t="shared" si="1798"/>
        <v/>
      </c>
      <c r="MUI91" s="90" t="str">
        <f t="shared" si="1798"/>
        <v/>
      </c>
      <c r="MUJ91" s="90" t="str">
        <f t="shared" si="1798"/>
        <v/>
      </c>
      <c r="MUK91" s="90" t="str">
        <f t="shared" ref="MUK91:MWV91" si="1799">IF(AND(MUK$8&gt;14,MUK$8&lt;19, MUK$6="Male"),1,"")</f>
        <v/>
      </c>
      <c r="MUL91" s="90" t="str">
        <f t="shared" si="1799"/>
        <v/>
      </c>
      <c r="MUM91" s="90" t="str">
        <f t="shared" si="1799"/>
        <v/>
      </c>
      <c r="MUN91" s="90" t="str">
        <f t="shared" si="1799"/>
        <v/>
      </c>
      <c r="MUO91" s="90" t="str">
        <f t="shared" si="1799"/>
        <v/>
      </c>
      <c r="MUP91" s="90" t="str">
        <f t="shared" si="1799"/>
        <v/>
      </c>
      <c r="MUQ91" s="90" t="str">
        <f t="shared" si="1799"/>
        <v/>
      </c>
      <c r="MUR91" s="90" t="str">
        <f t="shared" si="1799"/>
        <v/>
      </c>
      <c r="MUS91" s="90" t="str">
        <f t="shared" si="1799"/>
        <v/>
      </c>
      <c r="MUT91" s="90" t="str">
        <f t="shared" si="1799"/>
        <v/>
      </c>
      <c r="MUU91" s="90" t="str">
        <f t="shared" si="1799"/>
        <v/>
      </c>
      <c r="MUV91" s="90" t="str">
        <f t="shared" si="1799"/>
        <v/>
      </c>
      <c r="MUW91" s="90" t="str">
        <f t="shared" si="1799"/>
        <v/>
      </c>
      <c r="MUX91" s="90" t="str">
        <f t="shared" si="1799"/>
        <v/>
      </c>
      <c r="MUY91" s="90" t="str">
        <f t="shared" si="1799"/>
        <v/>
      </c>
      <c r="MUZ91" s="90" t="str">
        <f t="shared" si="1799"/>
        <v/>
      </c>
      <c r="MVA91" s="90" t="str">
        <f t="shared" si="1799"/>
        <v/>
      </c>
      <c r="MVB91" s="90" t="str">
        <f t="shared" si="1799"/>
        <v/>
      </c>
      <c r="MVC91" s="90" t="str">
        <f t="shared" si="1799"/>
        <v/>
      </c>
      <c r="MVD91" s="90" t="str">
        <f t="shared" si="1799"/>
        <v/>
      </c>
      <c r="MVE91" s="90" t="str">
        <f t="shared" si="1799"/>
        <v/>
      </c>
      <c r="MVF91" s="90" t="str">
        <f t="shared" si="1799"/>
        <v/>
      </c>
      <c r="MVG91" s="90" t="str">
        <f t="shared" si="1799"/>
        <v/>
      </c>
      <c r="MVH91" s="90" t="str">
        <f t="shared" si="1799"/>
        <v/>
      </c>
      <c r="MVI91" s="90" t="str">
        <f t="shared" si="1799"/>
        <v/>
      </c>
      <c r="MVJ91" s="90" t="str">
        <f t="shared" si="1799"/>
        <v/>
      </c>
      <c r="MVK91" s="90" t="str">
        <f t="shared" si="1799"/>
        <v/>
      </c>
      <c r="MVL91" s="90" t="str">
        <f t="shared" si="1799"/>
        <v/>
      </c>
      <c r="MVM91" s="90" t="str">
        <f t="shared" si="1799"/>
        <v/>
      </c>
      <c r="MVN91" s="90" t="str">
        <f t="shared" si="1799"/>
        <v/>
      </c>
      <c r="MVO91" s="90" t="str">
        <f t="shared" si="1799"/>
        <v/>
      </c>
      <c r="MVP91" s="90" t="str">
        <f t="shared" si="1799"/>
        <v/>
      </c>
      <c r="MVQ91" s="90" t="str">
        <f t="shared" si="1799"/>
        <v/>
      </c>
      <c r="MVR91" s="90" t="str">
        <f t="shared" si="1799"/>
        <v/>
      </c>
      <c r="MVS91" s="90" t="str">
        <f t="shared" si="1799"/>
        <v/>
      </c>
      <c r="MVT91" s="90" t="str">
        <f t="shared" si="1799"/>
        <v/>
      </c>
      <c r="MVU91" s="90" t="str">
        <f t="shared" si="1799"/>
        <v/>
      </c>
      <c r="MVV91" s="90" t="str">
        <f t="shared" si="1799"/>
        <v/>
      </c>
      <c r="MVW91" s="90" t="str">
        <f t="shared" si="1799"/>
        <v/>
      </c>
      <c r="MVX91" s="90" t="str">
        <f t="shared" si="1799"/>
        <v/>
      </c>
      <c r="MVY91" s="90" t="str">
        <f t="shared" si="1799"/>
        <v/>
      </c>
      <c r="MVZ91" s="90" t="str">
        <f t="shared" si="1799"/>
        <v/>
      </c>
      <c r="MWA91" s="90" t="str">
        <f t="shared" si="1799"/>
        <v/>
      </c>
      <c r="MWB91" s="90" t="str">
        <f t="shared" si="1799"/>
        <v/>
      </c>
      <c r="MWC91" s="90" t="str">
        <f t="shared" si="1799"/>
        <v/>
      </c>
      <c r="MWD91" s="90" t="str">
        <f t="shared" si="1799"/>
        <v/>
      </c>
      <c r="MWE91" s="90" t="str">
        <f t="shared" si="1799"/>
        <v/>
      </c>
      <c r="MWF91" s="90" t="str">
        <f t="shared" si="1799"/>
        <v/>
      </c>
      <c r="MWG91" s="90" t="str">
        <f t="shared" si="1799"/>
        <v/>
      </c>
      <c r="MWH91" s="90" t="str">
        <f t="shared" si="1799"/>
        <v/>
      </c>
      <c r="MWI91" s="90" t="str">
        <f t="shared" si="1799"/>
        <v/>
      </c>
      <c r="MWJ91" s="90" t="str">
        <f t="shared" si="1799"/>
        <v/>
      </c>
      <c r="MWK91" s="90" t="str">
        <f t="shared" si="1799"/>
        <v/>
      </c>
      <c r="MWL91" s="90" t="str">
        <f t="shared" si="1799"/>
        <v/>
      </c>
      <c r="MWM91" s="90" t="str">
        <f t="shared" si="1799"/>
        <v/>
      </c>
      <c r="MWN91" s="90" t="str">
        <f t="shared" si="1799"/>
        <v/>
      </c>
      <c r="MWO91" s="90" t="str">
        <f t="shared" si="1799"/>
        <v/>
      </c>
      <c r="MWP91" s="90" t="str">
        <f t="shared" si="1799"/>
        <v/>
      </c>
      <c r="MWQ91" s="90" t="str">
        <f t="shared" si="1799"/>
        <v/>
      </c>
      <c r="MWR91" s="90" t="str">
        <f t="shared" si="1799"/>
        <v/>
      </c>
      <c r="MWS91" s="90" t="str">
        <f t="shared" si="1799"/>
        <v/>
      </c>
      <c r="MWT91" s="90" t="str">
        <f t="shared" si="1799"/>
        <v/>
      </c>
      <c r="MWU91" s="90" t="str">
        <f t="shared" si="1799"/>
        <v/>
      </c>
      <c r="MWV91" s="90" t="str">
        <f t="shared" si="1799"/>
        <v/>
      </c>
      <c r="MWW91" s="90" t="str">
        <f t="shared" ref="MWW91:MZH91" si="1800">IF(AND(MWW$8&gt;14,MWW$8&lt;19, MWW$6="Male"),1,"")</f>
        <v/>
      </c>
      <c r="MWX91" s="90" t="str">
        <f t="shared" si="1800"/>
        <v/>
      </c>
      <c r="MWY91" s="90" t="str">
        <f t="shared" si="1800"/>
        <v/>
      </c>
      <c r="MWZ91" s="90" t="str">
        <f t="shared" si="1800"/>
        <v/>
      </c>
      <c r="MXA91" s="90" t="str">
        <f t="shared" si="1800"/>
        <v/>
      </c>
      <c r="MXB91" s="90" t="str">
        <f t="shared" si="1800"/>
        <v/>
      </c>
      <c r="MXC91" s="90" t="str">
        <f t="shared" si="1800"/>
        <v/>
      </c>
      <c r="MXD91" s="90" t="str">
        <f t="shared" si="1800"/>
        <v/>
      </c>
      <c r="MXE91" s="90" t="str">
        <f t="shared" si="1800"/>
        <v/>
      </c>
      <c r="MXF91" s="90" t="str">
        <f t="shared" si="1800"/>
        <v/>
      </c>
      <c r="MXG91" s="90" t="str">
        <f t="shared" si="1800"/>
        <v/>
      </c>
      <c r="MXH91" s="90" t="str">
        <f t="shared" si="1800"/>
        <v/>
      </c>
      <c r="MXI91" s="90" t="str">
        <f t="shared" si="1800"/>
        <v/>
      </c>
      <c r="MXJ91" s="90" t="str">
        <f t="shared" si="1800"/>
        <v/>
      </c>
      <c r="MXK91" s="90" t="str">
        <f t="shared" si="1800"/>
        <v/>
      </c>
      <c r="MXL91" s="90" t="str">
        <f t="shared" si="1800"/>
        <v/>
      </c>
      <c r="MXM91" s="90" t="str">
        <f t="shared" si="1800"/>
        <v/>
      </c>
      <c r="MXN91" s="90" t="str">
        <f t="shared" si="1800"/>
        <v/>
      </c>
      <c r="MXO91" s="90" t="str">
        <f t="shared" si="1800"/>
        <v/>
      </c>
      <c r="MXP91" s="90" t="str">
        <f t="shared" si="1800"/>
        <v/>
      </c>
      <c r="MXQ91" s="90" t="str">
        <f t="shared" si="1800"/>
        <v/>
      </c>
      <c r="MXR91" s="90" t="str">
        <f t="shared" si="1800"/>
        <v/>
      </c>
      <c r="MXS91" s="90" t="str">
        <f t="shared" si="1800"/>
        <v/>
      </c>
      <c r="MXT91" s="90" t="str">
        <f t="shared" si="1800"/>
        <v/>
      </c>
      <c r="MXU91" s="90" t="str">
        <f t="shared" si="1800"/>
        <v/>
      </c>
      <c r="MXV91" s="90" t="str">
        <f t="shared" si="1800"/>
        <v/>
      </c>
      <c r="MXW91" s="90" t="str">
        <f t="shared" si="1800"/>
        <v/>
      </c>
      <c r="MXX91" s="90" t="str">
        <f t="shared" si="1800"/>
        <v/>
      </c>
      <c r="MXY91" s="90" t="str">
        <f t="shared" si="1800"/>
        <v/>
      </c>
      <c r="MXZ91" s="90" t="str">
        <f t="shared" si="1800"/>
        <v/>
      </c>
      <c r="MYA91" s="90" t="str">
        <f t="shared" si="1800"/>
        <v/>
      </c>
      <c r="MYB91" s="90" t="str">
        <f t="shared" si="1800"/>
        <v/>
      </c>
      <c r="MYC91" s="90" t="str">
        <f t="shared" si="1800"/>
        <v/>
      </c>
      <c r="MYD91" s="90" t="str">
        <f t="shared" si="1800"/>
        <v/>
      </c>
      <c r="MYE91" s="90" t="str">
        <f t="shared" si="1800"/>
        <v/>
      </c>
      <c r="MYF91" s="90" t="str">
        <f t="shared" si="1800"/>
        <v/>
      </c>
      <c r="MYG91" s="90" t="str">
        <f t="shared" si="1800"/>
        <v/>
      </c>
      <c r="MYH91" s="90" t="str">
        <f t="shared" si="1800"/>
        <v/>
      </c>
      <c r="MYI91" s="90" t="str">
        <f t="shared" si="1800"/>
        <v/>
      </c>
      <c r="MYJ91" s="90" t="str">
        <f t="shared" si="1800"/>
        <v/>
      </c>
      <c r="MYK91" s="90" t="str">
        <f t="shared" si="1800"/>
        <v/>
      </c>
      <c r="MYL91" s="90" t="str">
        <f t="shared" si="1800"/>
        <v/>
      </c>
      <c r="MYM91" s="90" t="str">
        <f t="shared" si="1800"/>
        <v/>
      </c>
      <c r="MYN91" s="90" t="str">
        <f t="shared" si="1800"/>
        <v/>
      </c>
      <c r="MYO91" s="90" t="str">
        <f t="shared" si="1800"/>
        <v/>
      </c>
      <c r="MYP91" s="90" t="str">
        <f t="shared" si="1800"/>
        <v/>
      </c>
      <c r="MYQ91" s="90" t="str">
        <f t="shared" si="1800"/>
        <v/>
      </c>
      <c r="MYR91" s="90" t="str">
        <f t="shared" si="1800"/>
        <v/>
      </c>
      <c r="MYS91" s="90" t="str">
        <f t="shared" si="1800"/>
        <v/>
      </c>
      <c r="MYT91" s="90" t="str">
        <f t="shared" si="1800"/>
        <v/>
      </c>
      <c r="MYU91" s="90" t="str">
        <f t="shared" si="1800"/>
        <v/>
      </c>
      <c r="MYV91" s="90" t="str">
        <f t="shared" si="1800"/>
        <v/>
      </c>
      <c r="MYW91" s="90" t="str">
        <f t="shared" si="1800"/>
        <v/>
      </c>
      <c r="MYX91" s="90" t="str">
        <f t="shared" si="1800"/>
        <v/>
      </c>
      <c r="MYY91" s="90" t="str">
        <f t="shared" si="1800"/>
        <v/>
      </c>
      <c r="MYZ91" s="90" t="str">
        <f t="shared" si="1800"/>
        <v/>
      </c>
      <c r="MZA91" s="90" t="str">
        <f t="shared" si="1800"/>
        <v/>
      </c>
      <c r="MZB91" s="90" t="str">
        <f t="shared" si="1800"/>
        <v/>
      </c>
      <c r="MZC91" s="90" t="str">
        <f t="shared" si="1800"/>
        <v/>
      </c>
      <c r="MZD91" s="90" t="str">
        <f t="shared" si="1800"/>
        <v/>
      </c>
      <c r="MZE91" s="90" t="str">
        <f t="shared" si="1800"/>
        <v/>
      </c>
      <c r="MZF91" s="90" t="str">
        <f t="shared" si="1800"/>
        <v/>
      </c>
      <c r="MZG91" s="90" t="str">
        <f t="shared" si="1800"/>
        <v/>
      </c>
      <c r="MZH91" s="90" t="str">
        <f t="shared" si="1800"/>
        <v/>
      </c>
      <c r="MZI91" s="90" t="str">
        <f t="shared" ref="MZI91:NBT91" si="1801">IF(AND(MZI$8&gt;14,MZI$8&lt;19, MZI$6="Male"),1,"")</f>
        <v/>
      </c>
      <c r="MZJ91" s="90" t="str">
        <f t="shared" si="1801"/>
        <v/>
      </c>
      <c r="MZK91" s="90" t="str">
        <f t="shared" si="1801"/>
        <v/>
      </c>
      <c r="MZL91" s="90" t="str">
        <f t="shared" si="1801"/>
        <v/>
      </c>
      <c r="MZM91" s="90" t="str">
        <f t="shared" si="1801"/>
        <v/>
      </c>
      <c r="MZN91" s="90" t="str">
        <f t="shared" si="1801"/>
        <v/>
      </c>
      <c r="MZO91" s="90" t="str">
        <f t="shared" si="1801"/>
        <v/>
      </c>
      <c r="MZP91" s="90" t="str">
        <f t="shared" si="1801"/>
        <v/>
      </c>
      <c r="MZQ91" s="90" t="str">
        <f t="shared" si="1801"/>
        <v/>
      </c>
      <c r="MZR91" s="90" t="str">
        <f t="shared" si="1801"/>
        <v/>
      </c>
      <c r="MZS91" s="90" t="str">
        <f t="shared" si="1801"/>
        <v/>
      </c>
      <c r="MZT91" s="90" t="str">
        <f t="shared" si="1801"/>
        <v/>
      </c>
      <c r="MZU91" s="90" t="str">
        <f t="shared" si="1801"/>
        <v/>
      </c>
      <c r="MZV91" s="90" t="str">
        <f t="shared" si="1801"/>
        <v/>
      </c>
      <c r="MZW91" s="90" t="str">
        <f t="shared" si="1801"/>
        <v/>
      </c>
      <c r="MZX91" s="90" t="str">
        <f t="shared" si="1801"/>
        <v/>
      </c>
      <c r="MZY91" s="90" t="str">
        <f t="shared" si="1801"/>
        <v/>
      </c>
      <c r="MZZ91" s="90" t="str">
        <f t="shared" si="1801"/>
        <v/>
      </c>
      <c r="NAA91" s="90" t="str">
        <f t="shared" si="1801"/>
        <v/>
      </c>
      <c r="NAB91" s="90" t="str">
        <f t="shared" si="1801"/>
        <v/>
      </c>
      <c r="NAC91" s="90" t="str">
        <f t="shared" si="1801"/>
        <v/>
      </c>
      <c r="NAD91" s="90" t="str">
        <f t="shared" si="1801"/>
        <v/>
      </c>
      <c r="NAE91" s="90" t="str">
        <f t="shared" si="1801"/>
        <v/>
      </c>
      <c r="NAF91" s="90" t="str">
        <f t="shared" si="1801"/>
        <v/>
      </c>
      <c r="NAG91" s="90" t="str">
        <f t="shared" si="1801"/>
        <v/>
      </c>
      <c r="NAH91" s="90" t="str">
        <f t="shared" si="1801"/>
        <v/>
      </c>
      <c r="NAI91" s="90" t="str">
        <f t="shared" si="1801"/>
        <v/>
      </c>
      <c r="NAJ91" s="90" t="str">
        <f t="shared" si="1801"/>
        <v/>
      </c>
      <c r="NAK91" s="90" t="str">
        <f t="shared" si="1801"/>
        <v/>
      </c>
      <c r="NAL91" s="90" t="str">
        <f t="shared" si="1801"/>
        <v/>
      </c>
      <c r="NAM91" s="90" t="str">
        <f t="shared" si="1801"/>
        <v/>
      </c>
      <c r="NAN91" s="90" t="str">
        <f t="shared" si="1801"/>
        <v/>
      </c>
      <c r="NAO91" s="90" t="str">
        <f t="shared" si="1801"/>
        <v/>
      </c>
      <c r="NAP91" s="90" t="str">
        <f t="shared" si="1801"/>
        <v/>
      </c>
      <c r="NAQ91" s="90" t="str">
        <f t="shared" si="1801"/>
        <v/>
      </c>
      <c r="NAR91" s="90" t="str">
        <f t="shared" si="1801"/>
        <v/>
      </c>
      <c r="NAS91" s="90" t="str">
        <f t="shared" si="1801"/>
        <v/>
      </c>
      <c r="NAT91" s="90" t="str">
        <f t="shared" si="1801"/>
        <v/>
      </c>
      <c r="NAU91" s="90" t="str">
        <f t="shared" si="1801"/>
        <v/>
      </c>
      <c r="NAV91" s="90" t="str">
        <f t="shared" si="1801"/>
        <v/>
      </c>
      <c r="NAW91" s="90" t="str">
        <f t="shared" si="1801"/>
        <v/>
      </c>
      <c r="NAX91" s="90" t="str">
        <f t="shared" si="1801"/>
        <v/>
      </c>
      <c r="NAY91" s="90" t="str">
        <f t="shared" si="1801"/>
        <v/>
      </c>
      <c r="NAZ91" s="90" t="str">
        <f t="shared" si="1801"/>
        <v/>
      </c>
      <c r="NBA91" s="90" t="str">
        <f t="shared" si="1801"/>
        <v/>
      </c>
      <c r="NBB91" s="90" t="str">
        <f t="shared" si="1801"/>
        <v/>
      </c>
      <c r="NBC91" s="90" t="str">
        <f t="shared" si="1801"/>
        <v/>
      </c>
      <c r="NBD91" s="90" t="str">
        <f t="shared" si="1801"/>
        <v/>
      </c>
      <c r="NBE91" s="90" t="str">
        <f t="shared" si="1801"/>
        <v/>
      </c>
      <c r="NBF91" s="90" t="str">
        <f t="shared" si="1801"/>
        <v/>
      </c>
      <c r="NBG91" s="90" t="str">
        <f t="shared" si="1801"/>
        <v/>
      </c>
      <c r="NBH91" s="90" t="str">
        <f t="shared" si="1801"/>
        <v/>
      </c>
      <c r="NBI91" s="90" t="str">
        <f t="shared" si="1801"/>
        <v/>
      </c>
      <c r="NBJ91" s="90" t="str">
        <f t="shared" si="1801"/>
        <v/>
      </c>
      <c r="NBK91" s="90" t="str">
        <f t="shared" si="1801"/>
        <v/>
      </c>
      <c r="NBL91" s="90" t="str">
        <f t="shared" si="1801"/>
        <v/>
      </c>
      <c r="NBM91" s="90" t="str">
        <f t="shared" si="1801"/>
        <v/>
      </c>
      <c r="NBN91" s="90" t="str">
        <f t="shared" si="1801"/>
        <v/>
      </c>
      <c r="NBO91" s="90" t="str">
        <f t="shared" si="1801"/>
        <v/>
      </c>
      <c r="NBP91" s="90" t="str">
        <f t="shared" si="1801"/>
        <v/>
      </c>
      <c r="NBQ91" s="90" t="str">
        <f t="shared" si="1801"/>
        <v/>
      </c>
      <c r="NBR91" s="90" t="str">
        <f t="shared" si="1801"/>
        <v/>
      </c>
      <c r="NBS91" s="90" t="str">
        <f t="shared" si="1801"/>
        <v/>
      </c>
      <c r="NBT91" s="90" t="str">
        <f t="shared" si="1801"/>
        <v/>
      </c>
      <c r="NBU91" s="90" t="str">
        <f t="shared" ref="NBU91:NEF91" si="1802">IF(AND(NBU$8&gt;14,NBU$8&lt;19, NBU$6="Male"),1,"")</f>
        <v/>
      </c>
      <c r="NBV91" s="90" t="str">
        <f t="shared" si="1802"/>
        <v/>
      </c>
      <c r="NBW91" s="90" t="str">
        <f t="shared" si="1802"/>
        <v/>
      </c>
      <c r="NBX91" s="90" t="str">
        <f t="shared" si="1802"/>
        <v/>
      </c>
      <c r="NBY91" s="90" t="str">
        <f t="shared" si="1802"/>
        <v/>
      </c>
      <c r="NBZ91" s="90" t="str">
        <f t="shared" si="1802"/>
        <v/>
      </c>
      <c r="NCA91" s="90" t="str">
        <f t="shared" si="1802"/>
        <v/>
      </c>
      <c r="NCB91" s="90" t="str">
        <f t="shared" si="1802"/>
        <v/>
      </c>
      <c r="NCC91" s="90" t="str">
        <f t="shared" si="1802"/>
        <v/>
      </c>
      <c r="NCD91" s="90" t="str">
        <f t="shared" si="1802"/>
        <v/>
      </c>
      <c r="NCE91" s="90" t="str">
        <f t="shared" si="1802"/>
        <v/>
      </c>
      <c r="NCF91" s="90" t="str">
        <f t="shared" si="1802"/>
        <v/>
      </c>
      <c r="NCG91" s="90" t="str">
        <f t="shared" si="1802"/>
        <v/>
      </c>
      <c r="NCH91" s="90" t="str">
        <f t="shared" si="1802"/>
        <v/>
      </c>
      <c r="NCI91" s="90" t="str">
        <f t="shared" si="1802"/>
        <v/>
      </c>
      <c r="NCJ91" s="90" t="str">
        <f t="shared" si="1802"/>
        <v/>
      </c>
      <c r="NCK91" s="90" t="str">
        <f t="shared" si="1802"/>
        <v/>
      </c>
      <c r="NCL91" s="90" t="str">
        <f t="shared" si="1802"/>
        <v/>
      </c>
      <c r="NCM91" s="90" t="str">
        <f t="shared" si="1802"/>
        <v/>
      </c>
      <c r="NCN91" s="90" t="str">
        <f t="shared" si="1802"/>
        <v/>
      </c>
      <c r="NCO91" s="90" t="str">
        <f t="shared" si="1802"/>
        <v/>
      </c>
      <c r="NCP91" s="90" t="str">
        <f t="shared" si="1802"/>
        <v/>
      </c>
      <c r="NCQ91" s="90" t="str">
        <f t="shared" si="1802"/>
        <v/>
      </c>
      <c r="NCR91" s="90" t="str">
        <f t="shared" si="1802"/>
        <v/>
      </c>
      <c r="NCS91" s="90" t="str">
        <f t="shared" si="1802"/>
        <v/>
      </c>
      <c r="NCT91" s="90" t="str">
        <f t="shared" si="1802"/>
        <v/>
      </c>
      <c r="NCU91" s="90" t="str">
        <f t="shared" si="1802"/>
        <v/>
      </c>
      <c r="NCV91" s="90" t="str">
        <f t="shared" si="1802"/>
        <v/>
      </c>
      <c r="NCW91" s="90" t="str">
        <f t="shared" si="1802"/>
        <v/>
      </c>
      <c r="NCX91" s="90" t="str">
        <f t="shared" si="1802"/>
        <v/>
      </c>
      <c r="NCY91" s="90" t="str">
        <f t="shared" si="1802"/>
        <v/>
      </c>
      <c r="NCZ91" s="90" t="str">
        <f t="shared" si="1802"/>
        <v/>
      </c>
      <c r="NDA91" s="90" t="str">
        <f t="shared" si="1802"/>
        <v/>
      </c>
      <c r="NDB91" s="90" t="str">
        <f t="shared" si="1802"/>
        <v/>
      </c>
      <c r="NDC91" s="90" t="str">
        <f t="shared" si="1802"/>
        <v/>
      </c>
      <c r="NDD91" s="90" t="str">
        <f t="shared" si="1802"/>
        <v/>
      </c>
      <c r="NDE91" s="90" t="str">
        <f t="shared" si="1802"/>
        <v/>
      </c>
      <c r="NDF91" s="90" t="str">
        <f t="shared" si="1802"/>
        <v/>
      </c>
      <c r="NDG91" s="90" t="str">
        <f t="shared" si="1802"/>
        <v/>
      </c>
      <c r="NDH91" s="90" t="str">
        <f t="shared" si="1802"/>
        <v/>
      </c>
      <c r="NDI91" s="90" t="str">
        <f t="shared" si="1802"/>
        <v/>
      </c>
      <c r="NDJ91" s="90" t="str">
        <f t="shared" si="1802"/>
        <v/>
      </c>
      <c r="NDK91" s="90" t="str">
        <f t="shared" si="1802"/>
        <v/>
      </c>
      <c r="NDL91" s="90" t="str">
        <f t="shared" si="1802"/>
        <v/>
      </c>
      <c r="NDM91" s="90" t="str">
        <f t="shared" si="1802"/>
        <v/>
      </c>
      <c r="NDN91" s="90" t="str">
        <f t="shared" si="1802"/>
        <v/>
      </c>
      <c r="NDO91" s="90" t="str">
        <f t="shared" si="1802"/>
        <v/>
      </c>
      <c r="NDP91" s="90" t="str">
        <f t="shared" si="1802"/>
        <v/>
      </c>
      <c r="NDQ91" s="90" t="str">
        <f t="shared" si="1802"/>
        <v/>
      </c>
      <c r="NDR91" s="90" t="str">
        <f t="shared" si="1802"/>
        <v/>
      </c>
      <c r="NDS91" s="90" t="str">
        <f t="shared" si="1802"/>
        <v/>
      </c>
      <c r="NDT91" s="90" t="str">
        <f t="shared" si="1802"/>
        <v/>
      </c>
      <c r="NDU91" s="90" t="str">
        <f t="shared" si="1802"/>
        <v/>
      </c>
      <c r="NDV91" s="90" t="str">
        <f t="shared" si="1802"/>
        <v/>
      </c>
      <c r="NDW91" s="90" t="str">
        <f t="shared" si="1802"/>
        <v/>
      </c>
      <c r="NDX91" s="90" t="str">
        <f t="shared" si="1802"/>
        <v/>
      </c>
      <c r="NDY91" s="90" t="str">
        <f t="shared" si="1802"/>
        <v/>
      </c>
      <c r="NDZ91" s="90" t="str">
        <f t="shared" si="1802"/>
        <v/>
      </c>
      <c r="NEA91" s="90" t="str">
        <f t="shared" si="1802"/>
        <v/>
      </c>
      <c r="NEB91" s="90" t="str">
        <f t="shared" si="1802"/>
        <v/>
      </c>
      <c r="NEC91" s="90" t="str">
        <f t="shared" si="1802"/>
        <v/>
      </c>
      <c r="NED91" s="90" t="str">
        <f t="shared" si="1802"/>
        <v/>
      </c>
      <c r="NEE91" s="90" t="str">
        <f t="shared" si="1802"/>
        <v/>
      </c>
      <c r="NEF91" s="90" t="str">
        <f t="shared" si="1802"/>
        <v/>
      </c>
      <c r="NEG91" s="90" t="str">
        <f t="shared" ref="NEG91:NGR91" si="1803">IF(AND(NEG$8&gt;14,NEG$8&lt;19, NEG$6="Male"),1,"")</f>
        <v/>
      </c>
      <c r="NEH91" s="90" t="str">
        <f t="shared" si="1803"/>
        <v/>
      </c>
      <c r="NEI91" s="90" t="str">
        <f t="shared" si="1803"/>
        <v/>
      </c>
      <c r="NEJ91" s="90" t="str">
        <f t="shared" si="1803"/>
        <v/>
      </c>
      <c r="NEK91" s="90" t="str">
        <f t="shared" si="1803"/>
        <v/>
      </c>
      <c r="NEL91" s="90" t="str">
        <f t="shared" si="1803"/>
        <v/>
      </c>
      <c r="NEM91" s="90" t="str">
        <f t="shared" si="1803"/>
        <v/>
      </c>
      <c r="NEN91" s="90" t="str">
        <f t="shared" si="1803"/>
        <v/>
      </c>
      <c r="NEO91" s="90" t="str">
        <f t="shared" si="1803"/>
        <v/>
      </c>
      <c r="NEP91" s="90" t="str">
        <f t="shared" si="1803"/>
        <v/>
      </c>
      <c r="NEQ91" s="90" t="str">
        <f t="shared" si="1803"/>
        <v/>
      </c>
      <c r="NER91" s="90" t="str">
        <f t="shared" si="1803"/>
        <v/>
      </c>
      <c r="NES91" s="90" t="str">
        <f t="shared" si="1803"/>
        <v/>
      </c>
      <c r="NET91" s="90" t="str">
        <f t="shared" si="1803"/>
        <v/>
      </c>
      <c r="NEU91" s="90" t="str">
        <f t="shared" si="1803"/>
        <v/>
      </c>
      <c r="NEV91" s="90" t="str">
        <f t="shared" si="1803"/>
        <v/>
      </c>
      <c r="NEW91" s="90" t="str">
        <f t="shared" si="1803"/>
        <v/>
      </c>
      <c r="NEX91" s="90" t="str">
        <f t="shared" si="1803"/>
        <v/>
      </c>
      <c r="NEY91" s="90" t="str">
        <f t="shared" si="1803"/>
        <v/>
      </c>
      <c r="NEZ91" s="90" t="str">
        <f t="shared" si="1803"/>
        <v/>
      </c>
      <c r="NFA91" s="90" t="str">
        <f t="shared" si="1803"/>
        <v/>
      </c>
      <c r="NFB91" s="90" t="str">
        <f t="shared" si="1803"/>
        <v/>
      </c>
      <c r="NFC91" s="90" t="str">
        <f t="shared" si="1803"/>
        <v/>
      </c>
      <c r="NFD91" s="90" t="str">
        <f t="shared" si="1803"/>
        <v/>
      </c>
      <c r="NFE91" s="90" t="str">
        <f t="shared" si="1803"/>
        <v/>
      </c>
      <c r="NFF91" s="90" t="str">
        <f t="shared" si="1803"/>
        <v/>
      </c>
      <c r="NFG91" s="90" t="str">
        <f t="shared" si="1803"/>
        <v/>
      </c>
      <c r="NFH91" s="90" t="str">
        <f t="shared" si="1803"/>
        <v/>
      </c>
      <c r="NFI91" s="90" t="str">
        <f t="shared" si="1803"/>
        <v/>
      </c>
      <c r="NFJ91" s="90" t="str">
        <f t="shared" si="1803"/>
        <v/>
      </c>
      <c r="NFK91" s="90" t="str">
        <f t="shared" si="1803"/>
        <v/>
      </c>
      <c r="NFL91" s="90" t="str">
        <f t="shared" si="1803"/>
        <v/>
      </c>
      <c r="NFM91" s="90" t="str">
        <f t="shared" si="1803"/>
        <v/>
      </c>
      <c r="NFN91" s="90" t="str">
        <f t="shared" si="1803"/>
        <v/>
      </c>
      <c r="NFO91" s="90" t="str">
        <f t="shared" si="1803"/>
        <v/>
      </c>
      <c r="NFP91" s="90" t="str">
        <f t="shared" si="1803"/>
        <v/>
      </c>
      <c r="NFQ91" s="90" t="str">
        <f t="shared" si="1803"/>
        <v/>
      </c>
      <c r="NFR91" s="90" t="str">
        <f t="shared" si="1803"/>
        <v/>
      </c>
      <c r="NFS91" s="90" t="str">
        <f t="shared" si="1803"/>
        <v/>
      </c>
      <c r="NFT91" s="90" t="str">
        <f t="shared" si="1803"/>
        <v/>
      </c>
      <c r="NFU91" s="90" t="str">
        <f t="shared" si="1803"/>
        <v/>
      </c>
      <c r="NFV91" s="90" t="str">
        <f t="shared" si="1803"/>
        <v/>
      </c>
      <c r="NFW91" s="90" t="str">
        <f t="shared" si="1803"/>
        <v/>
      </c>
      <c r="NFX91" s="90" t="str">
        <f t="shared" si="1803"/>
        <v/>
      </c>
      <c r="NFY91" s="90" t="str">
        <f t="shared" si="1803"/>
        <v/>
      </c>
      <c r="NFZ91" s="90" t="str">
        <f t="shared" si="1803"/>
        <v/>
      </c>
      <c r="NGA91" s="90" t="str">
        <f t="shared" si="1803"/>
        <v/>
      </c>
      <c r="NGB91" s="90" t="str">
        <f t="shared" si="1803"/>
        <v/>
      </c>
      <c r="NGC91" s="90" t="str">
        <f t="shared" si="1803"/>
        <v/>
      </c>
      <c r="NGD91" s="90" t="str">
        <f t="shared" si="1803"/>
        <v/>
      </c>
      <c r="NGE91" s="90" t="str">
        <f t="shared" si="1803"/>
        <v/>
      </c>
      <c r="NGF91" s="90" t="str">
        <f t="shared" si="1803"/>
        <v/>
      </c>
      <c r="NGG91" s="90" t="str">
        <f t="shared" si="1803"/>
        <v/>
      </c>
      <c r="NGH91" s="90" t="str">
        <f t="shared" si="1803"/>
        <v/>
      </c>
      <c r="NGI91" s="90" t="str">
        <f t="shared" si="1803"/>
        <v/>
      </c>
      <c r="NGJ91" s="90" t="str">
        <f t="shared" si="1803"/>
        <v/>
      </c>
      <c r="NGK91" s="90" t="str">
        <f t="shared" si="1803"/>
        <v/>
      </c>
      <c r="NGL91" s="90" t="str">
        <f t="shared" si="1803"/>
        <v/>
      </c>
      <c r="NGM91" s="90" t="str">
        <f t="shared" si="1803"/>
        <v/>
      </c>
      <c r="NGN91" s="90" t="str">
        <f t="shared" si="1803"/>
        <v/>
      </c>
      <c r="NGO91" s="90" t="str">
        <f t="shared" si="1803"/>
        <v/>
      </c>
      <c r="NGP91" s="90" t="str">
        <f t="shared" si="1803"/>
        <v/>
      </c>
      <c r="NGQ91" s="90" t="str">
        <f t="shared" si="1803"/>
        <v/>
      </c>
      <c r="NGR91" s="90" t="str">
        <f t="shared" si="1803"/>
        <v/>
      </c>
      <c r="NGS91" s="90" t="str">
        <f t="shared" ref="NGS91:NJD91" si="1804">IF(AND(NGS$8&gt;14,NGS$8&lt;19, NGS$6="Male"),1,"")</f>
        <v/>
      </c>
      <c r="NGT91" s="90" t="str">
        <f t="shared" si="1804"/>
        <v/>
      </c>
      <c r="NGU91" s="90" t="str">
        <f t="shared" si="1804"/>
        <v/>
      </c>
      <c r="NGV91" s="90" t="str">
        <f t="shared" si="1804"/>
        <v/>
      </c>
      <c r="NGW91" s="90" t="str">
        <f t="shared" si="1804"/>
        <v/>
      </c>
      <c r="NGX91" s="90" t="str">
        <f t="shared" si="1804"/>
        <v/>
      </c>
      <c r="NGY91" s="90" t="str">
        <f t="shared" si="1804"/>
        <v/>
      </c>
      <c r="NGZ91" s="90" t="str">
        <f t="shared" si="1804"/>
        <v/>
      </c>
      <c r="NHA91" s="90" t="str">
        <f t="shared" si="1804"/>
        <v/>
      </c>
      <c r="NHB91" s="90" t="str">
        <f t="shared" si="1804"/>
        <v/>
      </c>
      <c r="NHC91" s="90" t="str">
        <f t="shared" si="1804"/>
        <v/>
      </c>
      <c r="NHD91" s="90" t="str">
        <f t="shared" si="1804"/>
        <v/>
      </c>
      <c r="NHE91" s="90" t="str">
        <f t="shared" si="1804"/>
        <v/>
      </c>
      <c r="NHF91" s="90" t="str">
        <f t="shared" si="1804"/>
        <v/>
      </c>
      <c r="NHG91" s="90" t="str">
        <f t="shared" si="1804"/>
        <v/>
      </c>
      <c r="NHH91" s="90" t="str">
        <f t="shared" si="1804"/>
        <v/>
      </c>
      <c r="NHI91" s="90" t="str">
        <f t="shared" si="1804"/>
        <v/>
      </c>
      <c r="NHJ91" s="90" t="str">
        <f t="shared" si="1804"/>
        <v/>
      </c>
      <c r="NHK91" s="90" t="str">
        <f t="shared" si="1804"/>
        <v/>
      </c>
      <c r="NHL91" s="90" t="str">
        <f t="shared" si="1804"/>
        <v/>
      </c>
      <c r="NHM91" s="90" t="str">
        <f t="shared" si="1804"/>
        <v/>
      </c>
      <c r="NHN91" s="90" t="str">
        <f t="shared" si="1804"/>
        <v/>
      </c>
      <c r="NHO91" s="90" t="str">
        <f t="shared" si="1804"/>
        <v/>
      </c>
      <c r="NHP91" s="90" t="str">
        <f t="shared" si="1804"/>
        <v/>
      </c>
      <c r="NHQ91" s="90" t="str">
        <f t="shared" si="1804"/>
        <v/>
      </c>
      <c r="NHR91" s="90" t="str">
        <f t="shared" si="1804"/>
        <v/>
      </c>
      <c r="NHS91" s="90" t="str">
        <f t="shared" si="1804"/>
        <v/>
      </c>
      <c r="NHT91" s="90" t="str">
        <f t="shared" si="1804"/>
        <v/>
      </c>
      <c r="NHU91" s="90" t="str">
        <f t="shared" si="1804"/>
        <v/>
      </c>
      <c r="NHV91" s="90" t="str">
        <f t="shared" si="1804"/>
        <v/>
      </c>
      <c r="NHW91" s="90" t="str">
        <f t="shared" si="1804"/>
        <v/>
      </c>
      <c r="NHX91" s="90" t="str">
        <f t="shared" si="1804"/>
        <v/>
      </c>
      <c r="NHY91" s="90" t="str">
        <f t="shared" si="1804"/>
        <v/>
      </c>
      <c r="NHZ91" s="90" t="str">
        <f t="shared" si="1804"/>
        <v/>
      </c>
      <c r="NIA91" s="90" t="str">
        <f t="shared" si="1804"/>
        <v/>
      </c>
      <c r="NIB91" s="90" t="str">
        <f t="shared" si="1804"/>
        <v/>
      </c>
      <c r="NIC91" s="90" t="str">
        <f t="shared" si="1804"/>
        <v/>
      </c>
      <c r="NID91" s="90" t="str">
        <f t="shared" si="1804"/>
        <v/>
      </c>
      <c r="NIE91" s="90" t="str">
        <f t="shared" si="1804"/>
        <v/>
      </c>
      <c r="NIF91" s="90" t="str">
        <f t="shared" si="1804"/>
        <v/>
      </c>
      <c r="NIG91" s="90" t="str">
        <f t="shared" si="1804"/>
        <v/>
      </c>
      <c r="NIH91" s="90" t="str">
        <f t="shared" si="1804"/>
        <v/>
      </c>
      <c r="NII91" s="90" t="str">
        <f t="shared" si="1804"/>
        <v/>
      </c>
      <c r="NIJ91" s="90" t="str">
        <f t="shared" si="1804"/>
        <v/>
      </c>
      <c r="NIK91" s="90" t="str">
        <f t="shared" si="1804"/>
        <v/>
      </c>
      <c r="NIL91" s="90" t="str">
        <f t="shared" si="1804"/>
        <v/>
      </c>
      <c r="NIM91" s="90" t="str">
        <f t="shared" si="1804"/>
        <v/>
      </c>
      <c r="NIN91" s="90" t="str">
        <f t="shared" si="1804"/>
        <v/>
      </c>
      <c r="NIO91" s="90" t="str">
        <f t="shared" si="1804"/>
        <v/>
      </c>
      <c r="NIP91" s="90" t="str">
        <f t="shared" si="1804"/>
        <v/>
      </c>
      <c r="NIQ91" s="90" t="str">
        <f t="shared" si="1804"/>
        <v/>
      </c>
      <c r="NIR91" s="90" t="str">
        <f t="shared" si="1804"/>
        <v/>
      </c>
      <c r="NIS91" s="90" t="str">
        <f t="shared" si="1804"/>
        <v/>
      </c>
      <c r="NIT91" s="90" t="str">
        <f t="shared" si="1804"/>
        <v/>
      </c>
      <c r="NIU91" s="90" t="str">
        <f t="shared" si="1804"/>
        <v/>
      </c>
      <c r="NIV91" s="90" t="str">
        <f t="shared" si="1804"/>
        <v/>
      </c>
      <c r="NIW91" s="90" t="str">
        <f t="shared" si="1804"/>
        <v/>
      </c>
      <c r="NIX91" s="90" t="str">
        <f t="shared" si="1804"/>
        <v/>
      </c>
      <c r="NIY91" s="90" t="str">
        <f t="shared" si="1804"/>
        <v/>
      </c>
      <c r="NIZ91" s="90" t="str">
        <f t="shared" si="1804"/>
        <v/>
      </c>
      <c r="NJA91" s="90" t="str">
        <f t="shared" si="1804"/>
        <v/>
      </c>
      <c r="NJB91" s="90" t="str">
        <f t="shared" si="1804"/>
        <v/>
      </c>
      <c r="NJC91" s="90" t="str">
        <f t="shared" si="1804"/>
        <v/>
      </c>
      <c r="NJD91" s="90" t="str">
        <f t="shared" si="1804"/>
        <v/>
      </c>
      <c r="NJE91" s="90" t="str">
        <f t="shared" ref="NJE91:NLP91" si="1805">IF(AND(NJE$8&gt;14,NJE$8&lt;19, NJE$6="Male"),1,"")</f>
        <v/>
      </c>
      <c r="NJF91" s="90" t="str">
        <f t="shared" si="1805"/>
        <v/>
      </c>
      <c r="NJG91" s="90" t="str">
        <f t="shared" si="1805"/>
        <v/>
      </c>
      <c r="NJH91" s="90" t="str">
        <f t="shared" si="1805"/>
        <v/>
      </c>
      <c r="NJI91" s="90" t="str">
        <f t="shared" si="1805"/>
        <v/>
      </c>
      <c r="NJJ91" s="90" t="str">
        <f t="shared" si="1805"/>
        <v/>
      </c>
      <c r="NJK91" s="90" t="str">
        <f t="shared" si="1805"/>
        <v/>
      </c>
      <c r="NJL91" s="90" t="str">
        <f t="shared" si="1805"/>
        <v/>
      </c>
      <c r="NJM91" s="90" t="str">
        <f t="shared" si="1805"/>
        <v/>
      </c>
      <c r="NJN91" s="90" t="str">
        <f t="shared" si="1805"/>
        <v/>
      </c>
      <c r="NJO91" s="90" t="str">
        <f t="shared" si="1805"/>
        <v/>
      </c>
      <c r="NJP91" s="90" t="str">
        <f t="shared" si="1805"/>
        <v/>
      </c>
      <c r="NJQ91" s="90" t="str">
        <f t="shared" si="1805"/>
        <v/>
      </c>
      <c r="NJR91" s="90" t="str">
        <f t="shared" si="1805"/>
        <v/>
      </c>
      <c r="NJS91" s="90" t="str">
        <f t="shared" si="1805"/>
        <v/>
      </c>
      <c r="NJT91" s="90" t="str">
        <f t="shared" si="1805"/>
        <v/>
      </c>
      <c r="NJU91" s="90" t="str">
        <f t="shared" si="1805"/>
        <v/>
      </c>
      <c r="NJV91" s="90" t="str">
        <f t="shared" si="1805"/>
        <v/>
      </c>
      <c r="NJW91" s="90" t="str">
        <f t="shared" si="1805"/>
        <v/>
      </c>
      <c r="NJX91" s="90" t="str">
        <f t="shared" si="1805"/>
        <v/>
      </c>
      <c r="NJY91" s="90" t="str">
        <f t="shared" si="1805"/>
        <v/>
      </c>
      <c r="NJZ91" s="90" t="str">
        <f t="shared" si="1805"/>
        <v/>
      </c>
      <c r="NKA91" s="90" t="str">
        <f t="shared" si="1805"/>
        <v/>
      </c>
      <c r="NKB91" s="90" t="str">
        <f t="shared" si="1805"/>
        <v/>
      </c>
      <c r="NKC91" s="90" t="str">
        <f t="shared" si="1805"/>
        <v/>
      </c>
      <c r="NKD91" s="90" t="str">
        <f t="shared" si="1805"/>
        <v/>
      </c>
      <c r="NKE91" s="90" t="str">
        <f t="shared" si="1805"/>
        <v/>
      </c>
      <c r="NKF91" s="90" t="str">
        <f t="shared" si="1805"/>
        <v/>
      </c>
      <c r="NKG91" s="90" t="str">
        <f t="shared" si="1805"/>
        <v/>
      </c>
      <c r="NKH91" s="90" t="str">
        <f t="shared" si="1805"/>
        <v/>
      </c>
      <c r="NKI91" s="90" t="str">
        <f t="shared" si="1805"/>
        <v/>
      </c>
      <c r="NKJ91" s="90" t="str">
        <f t="shared" si="1805"/>
        <v/>
      </c>
      <c r="NKK91" s="90" t="str">
        <f t="shared" si="1805"/>
        <v/>
      </c>
      <c r="NKL91" s="90" t="str">
        <f t="shared" si="1805"/>
        <v/>
      </c>
      <c r="NKM91" s="90" t="str">
        <f t="shared" si="1805"/>
        <v/>
      </c>
      <c r="NKN91" s="90" t="str">
        <f t="shared" si="1805"/>
        <v/>
      </c>
      <c r="NKO91" s="90" t="str">
        <f t="shared" si="1805"/>
        <v/>
      </c>
      <c r="NKP91" s="90" t="str">
        <f t="shared" si="1805"/>
        <v/>
      </c>
      <c r="NKQ91" s="90" t="str">
        <f t="shared" si="1805"/>
        <v/>
      </c>
      <c r="NKR91" s="90" t="str">
        <f t="shared" si="1805"/>
        <v/>
      </c>
      <c r="NKS91" s="90" t="str">
        <f t="shared" si="1805"/>
        <v/>
      </c>
      <c r="NKT91" s="90" t="str">
        <f t="shared" si="1805"/>
        <v/>
      </c>
      <c r="NKU91" s="90" t="str">
        <f t="shared" si="1805"/>
        <v/>
      </c>
      <c r="NKV91" s="90" t="str">
        <f t="shared" si="1805"/>
        <v/>
      </c>
      <c r="NKW91" s="90" t="str">
        <f t="shared" si="1805"/>
        <v/>
      </c>
      <c r="NKX91" s="90" t="str">
        <f t="shared" si="1805"/>
        <v/>
      </c>
      <c r="NKY91" s="90" t="str">
        <f t="shared" si="1805"/>
        <v/>
      </c>
      <c r="NKZ91" s="90" t="str">
        <f t="shared" si="1805"/>
        <v/>
      </c>
      <c r="NLA91" s="90" t="str">
        <f t="shared" si="1805"/>
        <v/>
      </c>
      <c r="NLB91" s="90" t="str">
        <f t="shared" si="1805"/>
        <v/>
      </c>
      <c r="NLC91" s="90" t="str">
        <f t="shared" si="1805"/>
        <v/>
      </c>
      <c r="NLD91" s="90" t="str">
        <f t="shared" si="1805"/>
        <v/>
      </c>
      <c r="NLE91" s="90" t="str">
        <f t="shared" si="1805"/>
        <v/>
      </c>
      <c r="NLF91" s="90" t="str">
        <f t="shared" si="1805"/>
        <v/>
      </c>
      <c r="NLG91" s="90" t="str">
        <f t="shared" si="1805"/>
        <v/>
      </c>
      <c r="NLH91" s="90" t="str">
        <f t="shared" si="1805"/>
        <v/>
      </c>
      <c r="NLI91" s="90" t="str">
        <f t="shared" si="1805"/>
        <v/>
      </c>
      <c r="NLJ91" s="90" t="str">
        <f t="shared" si="1805"/>
        <v/>
      </c>
      <c r="NLK91" s="90" t="str">
        <f t="shared" si="1805"/>
        <v/>
      </c>
      <c r="NLL91" s="90" t="str">
        <f t="shared" si="1805"/>
        <v/>
      </c>
      <c r="NLM91" s="90" t="str">
        <f t="shared" si="1805"/>
        <v/>
      </c>
      <c r="NLN91" s="90" t="str">
        <f t="shared" si="1805"/>
        <v/>
      </c>
      <c r="NLO91" s="90" t="str">
        <f t="shared" si="1805"/>
        <v/>
      </c>
      <c r="NLP91" s="90" t="str">
        <f t="shared" si="1805"/>
        <v/>
      </c>
      <c r="NLQ91" s="90" t="str">
        <f t="shared" ref="NLQ91:NOB91" si="1806">IF(AND(NLQ$8&gt;14,NLQ$8&lt;19, NLQ$6="Male"),1,"")</f>
        <v/>
      </c>
      <c r="NLR91" s="90" t="str">
        <f t="shared" si="1806"/>
        <v/>
      </c>
      <c r="NLS91" s="90" t="str">
        <f t="shared" si="1806"/>
        <v/>
      </c>
      <c r="NLT91" s="90" t="str">
        <f t="shared" si="1806"/>
        <v/>
      </c>
      <c r="NLU91" s="90" t="str">
        <f t="shared" si="1806"/>
        <v/>
      </c>
      <c r="NLV91" s="90" t="str">
        <f t="shared" si="1806"/>
        <v/>
      </c>
      <c r="NLW91" s="90" t="str">
        <f t="shared" si="1806"/>
        <v/>
      </c>
      <c r="NLX91" s="90" t="str">
        <f t="shared" si="1806"/>
        <v/>
      </c>
      <c r="NLY91" s="90" t="str">
        <f t="shared" si="1806"/>
        <v/>
      </c>
      <c r="NLZ91" s="90" t="str">
        <f t="shared" si="1806"/>
        <v/>
      </c>
      <c r="NMA91" s="90" t="str">
        <f t="shared" si="1806"/>
        <v/>
      </c>
      <c r="NMB91" s="90" t="str">
        <f t="shared" si="1806"/>
        <v/>
      </c>
      <c r="NMC91" s="90" t="str">
        <f t="shared" si="1806"/>
        <v/>
      </c>
      <c r="NMD91" s="90" t="str">
        <f t="shared" si="1806"/>
        <v/>
      </c>
      <c r="NME91" s="90" t="str">
        <f t="shared" si="1806"/>
        <v/>
      </c>
      <c r="NMF91" s="90" t="str">
        <f t="shared" si="1806"/>
        <v/>
      </c>
      <c r="NMG91" s="90" t="str">
        <f t="shared" si="1806"/>
        <v/>
      </c>
      <c r="NMH91" s="90" t="str">
        <f t="shared" si="1806"/>
        <v/>
      </c>
      <c r="NMI91" s="90" t="str">
        <f t="shared" si="1806"/>
        <v/>
      </c>
      <c r="NMJ91" s="90" t="str">
        <f t="shared" si="1806"/>
        <v/>
      </c>
      <c r="NMK91" s="90" t="str">
        <f t="shared" si="1806"/>
        <v/>
      </c>
      <c r="NML91" s="90" t="str">
        <f t="shared" si="1806"/>
        <v/>
      </c>
      <c r="NMM91" s="90" t="str">
        <f t="shared" si="1806"/>
        <v/>
      </c>
      <c r="NMN91" s="90" t="str">
        <f t="shared" si="1806"/>
        <v/>
      </c>
      <c r="NMO91" s="90" t="str">
        <f t="shared" si="1806"/>
        <v/>
      </c>
      <c r="NMP91" s="90" t="str">
        <f t="shared" si="1806"/>
        <v/>
      </c>
      <c r="NMQ91" s="90" t="str">
        <f t="shared" si="1806"/>
        <v/>
      </c>
      <c r="NMR91" s="90" t="str">
        <f t="shared" si="1806"/>
        <v/>
      </c>
      <c r="NMS91" s="90" t="str">
        <f t="shared" si="1806"/>
        <v/>
      </c>
      <c r="NMT91" s="90" t="str">
        <f t="shared" si="1806"/>
        <v/>
      </c>
      <c r="NMU91" s="90" t="str">
        <f t="shared" si="1806"/>
        <v/>
      </c>
      <c r="NMV91" s="90" t="str">
        <f t="shared" si="1806"/>
        <v/>
      </c>
      <c r="NMW91" s="90" t="str">
        <f t="shared" si="1806"/>
        <v/>
      </c>
      <c r="NMX91" s="90" t="str">
        <f t="shared" si="1806"/>
        <v/>
      </c>
      <c r="NMY91" s="90" t="str">
        <f t="shared" si="1806"/>
        <v/>
      </c>
      <c r="NMZ91" s="90" t="str">
        <f t="shared" si="1806"/>
        <v/>
      </c>
      <c r="NNA91" s="90" t="str">
        <f t="shared" si="1806"/>
        <v/>
      </c>
      <c r="NNB91" s="90" t="str">
        <f t="shared" si="1806"/>
        <v/>
      </c>
      <c r="NNC91" s="90" t="str">
        <f t="shared" si="1806"/>
        <v/>
      </c>
      <c r="NND91" s="90" t="str">
        <f t="shared" si="1806"/>
        <v/>
      </c>
      <c r="NNE91" s="90" t="str">
        <f t="shared" si="1806"/>
        <v/>
      </c>
      <c r="NNF91" s="90" t="str">
        <f t="shared" si="1806"/>
        <v/>
      </c>
      <c r="NNG91" s="90" t="str">
        <f t="shared" si="1806"/>
        <v/>
      </c>
      <c r="NNH91" s="90" t="str">
        <f t="shared" si="1806"/>
        <v/>
      </c>
      <c r="NNI91" s="90" t="str">
        <f t="shared" si="1806"/>
        <v/>
      </c>
      <c r="NNJ91" s="90" t="str">
        <f t="shared" si="1806"/>
        <v/>
      </c>
      <c r="NNK91" s="90" t="str">
        <f t="shared" si="1806"/>
        <v/>
      </c>
      <c r="NNL91" s="90" t="str">
        <f t="shared" si="1806"/>
        <v/>
      </c>
      <c r="NNM91" s="90" t="str">
        <f t="shared" si="1806"/>
        <v/>
      </c>
      <c r="NNN91" s="90" t="str">
        <f t="shared" si="1806"/>
        <v/>
      </c>
      <c r="NNO91" s="90" t="str">
        <f t="shared" si="1806"/>
        <v/>
      </c>
      <c r="NNP91" s="90" t="str">
        <f t="shared" si="1806"/>
        <v/>
      </c>
      <c r="NNQ91" s="90" t="str">
        <f t="shared" si="1806"/>
        <v/>
      </c>
      <c r="NNR91" s="90" t="str">
        <f t="shared" si="1806"/>
        <v/>
      </c>
      <c r="NNS91" s="90" t="str">
        <f t="shared" si="1806"/>
        <v/>
      </c>
      <c r="NNT91" s="90" t="str">
        <f t="shared" si="1806"/>
        <v/>
      </c>
      <c r="NNU91" s="90" t="str">
        <f t="shared" si="1806"/>
        <v/>
      </c>
      <c r="NNV91" s="90" t="str">
        <f t="shared" si="1806"/>
        <v/>
      </c>
      <c r="NNW91" s="90" t="str">
        <f t="shared" si="1806"/>
        <v/>
      </c>
      <c r="NNX91" s="90" t="str">
        <f t="shared" si="1806"/>
        <v/>
      </c>
      <c r="NNY91" s="90" t="str">
        <f t="shared" si="1806"/>
        <v/>
      </c>
      <c r="NNZ91" s="90" t="str">
        <f t="shared" si="1806"/>
        <v/>
      </c>
      <c r="NOA91" s="90" t="str">
        <f t="shared" si="1806"/>
        <v/>
      </c>
      <c r="NOB91" s="90" t="str">
        <f t="shared" si="1806"/>
        <v/>
      </c>
      <c r="NOC91" s="90" t="str">
        <f t="shared" ref="NOC91:NQN91" si="1807">IF(AND(NOC$8&gt;14,NOC$8&lt;19, NOC$6="Male"),1,"")</f>
        <v/>
      </c>
      <c r="NOD91" s="90" t="str">
        <f t="shared" si="1807"/>
        <v/>
      </c>
      <c r="NOE91" s="90" t="str">
        <f t="shared" si="1807"/>
        <v/>
      </c>
      <c r="NOF91" s="90" t="str">
        <f t="shared" si="1807"/>
        <v/>
      </c>
      <c r="NOG91" s="90" t="str">
        <f t="shared" si="1807"/>
        <v/>
      </c>
      <c r="NOH91" s="90" t="str">
        <f t="shared" si="1807"/>
        <v/>
      </c>
      <c r="NOI91" s="90" t="str">
        <f t="shared" si="1807"/>
        <v/>
      </c>
      <c r="NOJ91" s="90" t="str">
        <f t="shared" si="1807"/>
        <v/>
      </c>
      <c r="NOK91" s="90" t="str">
        <f t="shared" si="1807"/>
        <v/>
      </c>
      <c r="NOL91" s="90" t="str">
        <f t="shared" si="1807"/>
        <v/>
      </c>
      <c r="NOM91" s="90" t="str">
        <f t="shared" si="1807"/>
        <v/>
      </c>
      <c r="NON91" s="90" t="str">
        <f t="shared" si="1807"/>
        <v/>
      </c>
      <c r="NOO91" s="90" t="str">
        <f t="shared" si="1807"/>
        <v/>
      </c>
      <c r="NOP91" s="90" t="str">
        <f t="shared" si="1807"/>
        <v/>
      </c>
      <c r="NOQ91" s="90" t="str">
        <f t="shared" si="1807"/>
        <v/>
      </c>
      <c r="NOR91" s="90" t="str">
        <f t="shared" si="1807"/>
        <v/>
      </c>
      <c r="NOS91" s="90" t="str">
        <f t="shared" si="1807"/>
        <v/>
      </c>
      <c r="NOT91" s="90" t="str">
        <f t="shared" si="1807"/>
        <v/>
      </c>
      <c r="NOU91" s="90" t="str">
        <f t="shared" si="1807"/>
        <v/>
      </c>
      <c r="NOV91" s="90" t="str">
        <f t="shared" si="1807"/>
        <v/>
      </c>
      <c r="NOW91" s="90" t="str">
        <f t="shared" si="1807"/>
        <v/>
      </c>
      <c r="NOX91" s="90" t="str">
        <f t="shared" si="1807"/>
        <v/>
      </c>
      <c r="NOY91" s="90" t="str">
        <f t="shared" si="1807"/>
        <v/>
      </c>
      <c r="NOZ91" s="90" t="str">
        <f t="shared" si="1807"/>
        <v/>
      </c>
      <c r="NPA91" s="90" t="str">
        <f t="shared" si="1807"/>
        <v/>
      </c>
      <c r="NPB91" s="90" t="str">
        <f t="shared" si="1807"/>
        <v/>
      </c>
      <c r="NPC91" s="90" t="str">
        <f t="shared" si="1807"/>
        <v/>
      </c>
      <c r="NPD91" s="90" t="str">
        <f t="shared" si="1807"/>
        <v/>
      </c>
      <c r="NPE91" s="90" t="str">
        <f t="shared" si="1807"/>
        <v/>
      </c>
      <c r="NPF91" s="90" t="str">
        <f t="shared" si="1807"/>
        <v/>
      </c>
      <c r="NPG91" s="90" t="str">
        <f t="shared" si="1807"/>
        <v/>
      </c>
      <c r="NPH91" s="90" t="str">
        <f t="shared" si="1807"/>
        <v/>
      </c>
      <c r="NPI91" s="90" t="str">
        <f t="shared" si="1807"/>
        <v/>
      </c>
      <c r="NPJ91" s="90" t="str">
        <f t="shared" si="1807"/>
        <v/>
      </c>
      <c r="NPK91" s="90" t="str">
        <f t="shared" si="1807"/>
        <v/>
      </c>
      <c r="NPL91" s="90" t="str">
        <f t="shared" si="1807"/>
        <v/>
      </c>
      <c r="NPM91" s="90" t="str">
        <f t="shared" si="1807"/>
        <v/>
      </c>
      <c r="NPN91" s="90" t="str">
        <f t="shared" si="1807"/>
        <v/>
      </c>
      <c r="NPO91" s="90" t="str">
        <f t="shared" si="1807"/>
        <v/>
      </c>
      <c r="NPP91" s="90" t="str">
        <f t="shared" si="1807"/>
        <v/>
      </c>
      <c r="NPQ91" s="90" t="str">
        <f t="shared" si="1807"/>
        <v/>
      </c>
      <c r="NPR91" s="90" t="str">
        <f t="shared" si="1807"/>
        <v/>
      </c>
      <c r="NPS91" s="90" t="str">
        <f t="shared" si="1807"/>
        <v/>
      </c>
      <c r="NPT91" s="90" t="str">
        <f t="shared" si="1807"/>
        <v/>
      </c>
      <c r="NPU91" s="90" t="str">
        <f t="shared" si="1807"/>
        <v/>
      </c>
      <c r="NPV91" s="90" t="str">
        <f t="shared" si="1807"/>
        <v/>
      </c>
      <c r="NPW91" s="90" t="str">
        <f t="shared" si="1807"/>
        <v/>
      </c>
      <c r="NPX91" s="90" t="str">
        <f t="shared" si="1807"/>
        <v/>
      </c>
      <c r="NPY91" s="90" t="str">
        <f t="shared" si="1807"/>
        <v/>
      </c>
      <c r="NPZ91" s="90" t="str">
        <f t="shared" si="1807"/>
        <v/>
      </c>
      <c r="NQA91" s="90" t="str">
        <f t="shared" si="1807"/>
        <v/>
      </c>
      <c r="NQB91" s="90" t="str">
        <f t="shared" si="1807"/>
        <v/>
      </c>
      <c r="NQC91" s="90" t="str">
        <f t="shared" si="1807"/>
        <v/>
      </c>
      <c r="NQD91" s="90" t="str">
        <f t="shared" si="1807"/>
        <v/>
      </c>
      <c r="NQE91" s="90" t="str">
        <f t="shared" si="1807"/>
        <v/>
      </c>
      <c r="NQF91" s="90" t="str">
        <f t="shared" si="1807"/>
        <v/>
      </c>
      <c r="NQG91" s="90" t="str">
        <f t="shared" si="1807"/>
        <v/>
      </c>
      <c r="NQH91" s="90" t="str">
        <f t="shared" si="1807"/>
        <v/>
      </c>
      <c r="NQI91" s="90" t="str">
        <f t="shared" si="1807"/>
        <v/>
      </c>
      <c r="NQJ91" s="90" t="str">
        <f t="shared" si="1807"/>
        <v/>
      </c>
      <c r="NQK91" s="90" t="str">
        <f t="shared" si="1807"/>
        <v/>
      </c>
      <c r="NQL91" s="90" t="str">
        <f t="shared" si="1807"/>
        <v/>
      </c>
      <c r="NQM91" s="90" t="str">
        <f t="shared" si="1807"/>
        <v/>
      </c>
      <c r="NQN91" s="90" t="str">
        <f t="shared" si="1807"/>
        <v/>
      </c>
      <c r="NQO91" s="90" t="str">
        <f t="shared" ref="NQO91:NSZ91" si="1808">IF(AND(NQO$8&gt;14,NQO$8&lt;19, NQO$6="Male"),1,"")</f>
        <v/>
      </c>
      <c r="NQP91" s="90" t="str">
        <f t="shared" si="1808"/>
        <v/>
      </c>
      <c r="NQQ91" s="90" t="str">
        <f t="shared" si="1808"/>
        <v/>
      </c>
      <c r="NQR91" s="90" t="str">
        <f t="shared" si="1808"/>
        <v/>
      </c>
      <c r="NQS91" s="90" t="str">
        <f t="shared" si="1808"/>
        <v/>
      </c>
      <c r="NQT91" s="90" t="str">
        <f t="shared" si="1808"/>
        <v/>
      </c>
      <c r="NQU91" s="90" t="str">
        <f t="shared" si="1808"/>
        <v/>
      </c>
      <c r="NQV91" s="90" t="str">
        <f t="shared" si="1808"/>
        <v/>
      </c>
      <c r="NQW91" s="90" t="str">
        <f t="shared" si="1808"/>
        <v/>
      </c>
      <c r="NQX91" s="90" t="str">
        <f t="shared" si="1808"/>
        <v/>
      </c>
      <c r="NQY91" s="90" t="str">
        <f t="shared" si="1808"/>
        <v/>
      </c>
      <c r="NQZ91" s="90" t="str">
        <f t="shared" si="1808"/>
        <v/>
      </c>
      <c r="NRA91" s="90" t="str">
        <f t="shared" si="1808"/>
        <v/>
      </c>
      <c r="NRB91" s="90" t="str">
        <f t="shared" si="1808"/>
        <v/>
      </c>
      <c r="NRC91" s="90" t="str">
        <f t="shared" si="1808"/>
        <v/>
      </c>
      <c r="NRD91" s="90" t="str">
        <f t="shared" si="1808"/>
        <v/>
      </c>
      <c r="NRE91" s="90" t="str">
        <f t="shared" si="1808"/>
        <v/>
      </c>
      <c r="NRF91" s="90" t="str">
        <f t="shared" si="1808"/>
        <v/>
      </c>
      <c r="NRG91" s="90" t="str">
        <f t="shared" si="1808"/>
        <v/>
      </c>
      <c r="NRH91" s="90" t="str">
        <f t="shared" si="1808"/>
        <v/>
      </c>
      <c r="NRI91" s="90" t="str">
        <f t="shared" si="1808"/>
        <v/>
      </c>
      <c r="NRJ91" s="90" t="str">
        <f t="shared" si="1808"/>
        <v/>
      </c>
      <c r="NRK91" s="90" t="str">
        <f t="shared" si="1808"/>
        <v/>
      </c>
      <c r="NRL91" s="90" t="str">
        <f t="shared" si="1808"/>
        <v/>
      </c>
      <c r="NRM91" s="90" t="str">
        <f t="shared" si="1808"/>
        <v/>
      </c>
      <c r="NRN91" s="90" t="str">
        <f t="shared" si="1808"/>
        <v/>
      </c>
      <c r="NRO91" s="90" t="str">
        <f t="shared" si="1808"/>
        <v/>
      </c>
      <c r="NRP91" s="90" t="str">
        <f t="shared" si="1808"/>
        <v/>
      </c>
      <c r="NRQ91" s="90" t="str">
        <f t="shared" si="1808"/>
        <v/>
      </c>
      <c r="NRR91" s="90" t="str">
        <f t="shared" si="1808"/>
        <v/>
      </c>
      <c r="NRS91" s="90" t="str">
        <f t="shared" si="1808"/>
        <v/>
      </c>
      <c r="NRT91" s="90" t="str">
        <f t="shared" si="1808"/>
        <v/>
      </c>
      <c r="NRU91" s="90" t="str">
        <f t="shared" si="1808"/>
        <v/>
      </c>
      <c r="NRV91" s="90" t="str">
        <f t="shared" si="1808"/>
        <v/>
      </c>
      <c r="NRW91" s="90" t="str">
        <f t="shared" si="1808"/>
        <v/>
      </c>
      <c r="NRX91" s="90" t="str">
        <f t="shared" si="1808"/>
        <v/>
      </c>
      <c r="NRY91" s="90" t="str">
        <f t="shared" si="1808"/>
        <v/>
      </c>
      <c r="NRZ91" s="90" t="str">
        <f t="shared" si="1808"/>
        <v/>
      </c>
      <c r="NSA91" s="90" t="str">
        <f t="shared" si="1808"/>
        <v/>
      </c>
      <c r="NSB91" s="90" t="str">
        <f t="shared" si="1808"/>
        <v/>
      </c>
      <c r="NSC91" s="90" t="str">
        <f t="shared" si="1808"/>
        <v/>
      </c>
      <c r="NSD91" s="90" t="str">
        <f t="shared" si="1808"/>
        <v/>
      </c>
      <c r="NSE91" s="90" t="str">
        <f t="shared" si="1808"/>
        <v/>
      </c>
      <c r="NSF91" s="90" t="str">
        <f t="shared" si="1808"/>
        <v/>
      </c>
      <c r="NSG91" s="90" t="str">
        <f t="shared" si="1808"/>
        <v/>
      </c>
      <c r="NSH91" s="90" t="str">
        <f t="shared" si="1808"/>
        <v/>
      </c>
      <c r="NSI91" s="90" t="str">
        <f t="shared" si="1808"/>
        <v/>
      </c>
      <c r="NSJ91" s="90" t="str">
        <f t="shared" si="1808"/>
        <v/>
      </c>
      <c r="NSK91" s="90" t="str">
        <f t="shared" si="1808"/>
        <v/>
      </c>
      <c r="NSL91" s="90" t="str">
        <f t="shared" si="1808"/>
        <v/>
      </c>
      <c r="NSM91" s="90" t="str">
        <f t="shared" si="1808"/>
        <v/>
      </c>
      <c r="NSN91" s="90" t="str">
        <f t="shared" si="1808"/>
        <v/>
      </c>
      <c r="NSO91" s="90" t="str">
        <f t="shared" si="1808"/>
        <v/>
      </c>
      <c r="NSP91" s="90" t="str">
        <f t="shared" si="1808"/>
        <v/>
      </c>
      <c r="NSQ91" s="90" t="str">
        <f t="shared" si="1808"/>
        <v/>
      </c>
      <c r="NSR91" s="90" t="str">
        <f t="shared" si="1808"/>
        <v/>
      </c>
      <c r="NSS91" s="90" t="str">
        <f t="shared" si="1808"/>
        <v/>
      </c>
      <c r="NST91" s="90" t="str">
        <f t="shared" si="1808"/>
        <v/>
      </c>
      <c r="NSU91" s="90" t="str">
        <f t="shared" si="1808"/>
        <v/>
      </c>
      <c r="NSV91" s="90" t="str">
        <f t="shared" si="1808"/>
        <v/>
      </c>
      <c r="NSW91" s="90" t="str">
        <f t="shared" si="1808"/>
        <v/>
      </c>
      <c r="NSX91" s="90" t="str">
        <f t="shared" si="1808"/>
        <v/>
      </c>
      <c r="NSY91" s="90" t="str">
        <f t="shared" si="1808"/>
        <v/>
      </c>
      <c r="NSZ91" s="90" t="str">
        <f t="shared" si="1808"/>
        <v/>
      </c>
      <c r="NTA91" s="90" t="str">
        <f t="shared" ref="NTA91:NVL91" si="1809">IF(AND(NTA$8&gt;14,NTA$8&lt;19, NTA$6="Male"),1,"")</f>
        <v/>
      </c>
      <c r="NTB91" s="90" t="str">
        <f t="shared" si="1809"/>
        <v/>
      </c>
      <c r="NTC91" s="90" t="str">
        <f t="shared" si="1809"/>
        <v/>
      </c>
      <c r="NTD91" s="90" t="str">
        <f t="shared" si="1809"/>
        <v/>
      </c>
      <c r="NTE91" s="90" t="str">
        <f t="shared" si="1809"/>
        <v/>
      </c>
      <c r="NTF91" s="90" t="str">
        <f t="shared" si="1809"/>
        <v/>
      </c>
      <c r="NTG91" s="90" t="str">
        <f t="shared" si="1809"/>
        <v/>
      </c>
      <c r="NTH91" s="90" t="str">
        <f t="shared" si="1809"/>
        <v/>
      </c>
      <c r="NTI91" s="90" t="str">
        <f t="shared" si="1809"/>
        <v/>
      </c>
      <c r="NTJ91" s="90" t="str">
        <f t="shared" si="1809"/>
        <v/>
      </c>
      <c r="NTK91" s="90" t="str">
        <f t="shared" si="1809"/>
        <v/>
      </c>
      <c r="NTL91" s="90" t="str">
        <f t="shared" si="1809"/>
        <v/>
      </c>
      <c r="NTM91" s="90" t="str">
        <f t="shared" si="1809"/>
        <v/>
      </c>
      <c r="NTN91" s="90" t="str">
        <f t="shared" si="1809"/>
        <v/>
      </c>
      <c r="NTO91" s="90" t="str">
        <f t="shared" si="1809"/>
        <v/>
      </c>
      <c r="NTP91" s="90" t="str">
        <f t="shared" si="1809"/>
        <v/>
      </c>
      <c r="NTQ91" s="90" t="str">
        <f t="shared" si="1809"/>
        <v/>
      </c>
      <c r="NTR91" s="90" t="str">
        <f t="shared" si="1809"/>
        <v/>
      </c>
      <c r="NTS91" s="90" t="str">
        <f t="shared" si="1809"/>
        <v/>
      </c>
      <c r="NTT91" s="90" t="str">
        <f t="shared" si="1809"/>
        <v/>
      </c>
      <c r="NTU91" s="90" t="str">
        <f t="shared" si="1809"/>
        <v/>
      </c>
      <c r="NTV91" s="90" t="str">
        <f t="shared" si="1809"/>
        <v/>
      </c>
      <c r="NTW91" s="90" t="str">
        <f t="shared" si="1809"/>
        <v/>
      </c>
      <c r="NTX91" s="90" t="str">
        <f t="shared" si="1809"/>
        <v/>
      </c>
      <c r="NTY91" s="90" t="str">
        <f t="shared" si="1809"/>
        <v/>
      </c>
      <c r="NTZ91" s="90" t="str">
        <f t="shared" si="1809"/>
        <v/>
      </c>
      <c r="NUA91" s="90" t="str">
        <f t="shared" si="1809"/>
        <v/>
      </c>
      <c r="NUB91" s="90" t="str">
        <f t="shared" si="1809"/>
        <v/>
      </c>
      <c r="NUC91" s="90" t="str">
        <f t="shared" si="1809"/>
        <v/>
      </c>
      <c r="NUD91" s="90" t="str">
        <f t="shared" si="1809"/>
        <v/>
      </c>
      <c r="NUE91" s="90" t="str">
        <f t="shared" si="1809"/>
        <v/>
      </c>
      <c r="NUF91" s="90" t="str">
        <f t="shared" si="1809"/>
        <v/>
      </c>
      <c r="NUG91" s="90" t="str">
        <f t="shared" si="1809"/>
        <v/>
      </c>
      <c r="NUH91" s="90" t="str">
        <f t="shared" si="1809"/>
        <v/>
      </c>
      <c r="NUI91" s="90" t="str">
        <f t="shared" si="1809"/>
        <v/>
      </c>
      <c r="NUJ91" s="90" t="str">
        <f t="shared" si="1809"/>
        <v/>
      </c>
      <c r="NUK91" s="90" t="str">
        <f t="shared" si="1809"/>
        <v/>
      </c>
      <c r="NUL91" s="90" t="str">
        <f t="shared" si="1809"/>
        <v/>
      </c>
      <c r="NUM91" s="90" t="str">
        <f t="shared" si="1809"/>
        <v/>
      </c>
      <c r="NUN91" s="90" t="str">
        <f t="shared" si="1809"/>
        <v/>
      </c>
      <c r="NUO91" s="90" t="str">
        <f t="shared" si="1809"/>
        <v/>
      </c>
      <c r="NUP91" s="90" t="str">
        <f t="shared" si="1809"/>
        <v/>
      </c>
      <c r="NUQ91" s="90" t="str">
        <f t="shared" si="1809"/>
        <v/>
      </c>
      <c r="NUR91" s="90" t="str">
        <f t="shared" si="1809"/>
        <v/>
      </c>
      <c r="NUS91" s="90" t="str">
        <f t="shared" si="1809"/>
        <v/>
      </c>
      <c r="NUT91" s="90" t="str">
        <f t="shared" si="1809"/>
        <v/>
      </c>
      <c r="NUU91" s="90" t="str">
        <f t="shared" si="1809"/>
        <v/>
      </c>
      <c r="NUV91" s="90" t="str">
        <f t="shared" si="1809"/>
        <v/>
      </c>
      <c r="NUW91" s="90" t="str">
        <f t="shared" si="1809"/>
        <v/>
      </c>
      <c r="NUX91" s="90" t="str">
        <f t="shared" si="1809"/>
        <v/>
      </c>
      <c r="NUY91" s="90" t="str">
        <f t="shared" si="1809"/>
        <v/>
      </c>
      <c r="NUZ91" s="90" t="str">
        <f t="shared" si="1809"/>
        <v/>
      </c>
      <c r="NVA91" s="90" t="str">
        <f t="shared" si="1809"/>
        <v/>
      </c>
      <c r="NVB91" s="90" t="str">
        <f t="shared" si="1809"/>
        <v/>
      </c>
      <c r="NVC91" s="90" t="str">
        <f t="shared" si="1809"/>
        <v/>
      </c>
      <c r="NVD91" s="90" t="str">
        <f t="shared" si="1809"/>
        <v/>
      </c>
      <c r="NVE91" s="90" t="str">
        <f t="shared" si="1809"/>
        <v/>
      </c>
      <c r="NVF91" s="90" t="str">
        <f t="shared" si="1809"/>
        <v/>
      </c>
      <c r="NVG91" s="90" t="str">
        <f t="shared" si="1809"/>
        <v/>
      </c>
      <c r="NVH91" s="90" t="str">
        <f t="shared" si="1809"/>
        <v/>
      </c>
      <c r="NVI91" s="90" t="str">
        <f t="shared" si="1809"/>
        <v/>
      </c>
      <c r="NVJ91" s="90" t="str">
        <f t="shared" si="1809"/>
        <v/>
      </c>
      <c r="NVK91" s="90" t="str">
        <f t="shared" si="1809"/>
        <v/>
      </c>
      <c r="NVL91" s="90" t="str">
        <f t="shared" si="1809"/>
        <v/>
      </c>
      <c r="NVM91" s="90" t="str">
        <f t="shared" ref="NVM91:NXX91" si="1810">IF(AND(NVM$8&gt;14,NVM$8&lt;19, NVM$6="Male"),1,"")</f>
        <v/>
      </c>
      <c r="NVN91" s="90" t="str">
        <f t="shared" si="1810"/>
        <v/>
      </c>
      <c r="NVO91" s="90" t="str">
        <f t="shared" si="1810"/>
        <v/>
      </c>
      <c r="NVP91" s="90" t="str">
        <f t="shared" si="1810"/>
        <v/>
      </c>
      <c r="NVQ91" s="90" t="str">
        <f t="shared" si="1810"/>
        <v/>
      </c>
      <c r="NVR91" s="90" t="str">
        <f t="shared" si="1810"/>
        <v/>
      </c>
      <c r="NVS91" s="90" t="str">
        <f t="shared" si="1810"/>
        <v/>
      </c>
      <c r="NVT91" s="90" t="str">
        <f t="shared" si="1810"/>
        <v/>
      </c>
      <c r="NVU91" s="90" t="str">
        <f t="shared" si="1810"/>
        <v/>
      </c>
      <c r="NVV91" s="90" t="str">
        <f t="shared" si="1810"/>
        <v/>
      </c>
      <c r="NVW91" s="90" t="str">
        <f t="shared" si="1810"/>
        <v/>
      </c>
      <c r="NVX91" s="90" t="str">
        <f t="shared" si="1810"/>
        <v/>
      </c>
      <c r="NVY91" s="90" t="str">
        <f t="shared" si="1810"/>
        <v/>
      </c>
      <c r="NVZ91" s="90" t="str">
        <f t="shared" si="1810"/>
        <v/>
      </c>
      <c r="NWA91" s="90" t="str">
        <f t="shared" si="1810"/>
        <v/>
      </c>
      <c r="NWB91" s="90" t="str">
        <f t="shared" si="1810"/>
        <v/>
      </c>
      <c r="NWC91" s="90" t="str">
        <f t="shared" si="1810"/>
        <v/>
      </c>
      <c r="NWD91" s="90" t="str">
        <f t="shared" si="1810"/>
        <v/>
      </c>
      <c r="NWE91" s="90" t="str">
        <f t="shared" si="1810"/>
        <v/>
      </c>
      <c r="NWF91" s="90" t="str">
        <f t="shared" si="1810"/>
        <v/>
      </c>
      <c r="NWG91" s="90" t="str">
        <f t="shared" si="1810"/>
        <v/>
      </c>
      <c r="NWH91" s="90" t="str">
        <f t="shared" si="1810"/>
        <v/>
      </c>
      <c r="NWI91" s="90" t="str">
        <f t="shared" si="1810"/>
        <v/>
      </c>
      <c r="NWJ91" s="90" t="str">
        <f t="shared" si="1810"/>
        <v/>
      </c>
      <c r="NWK91" s="90" t="str">
        <f t="shared" si="1810"/>
        <v/>
      </c>
      <c r="NWL91" s="90" t="str">
        <f t="shared" si="1810"/>
        <v/>
      </c>
      <c r="NWM91" s="90" t="str">
        <f t="shared" si="1810"/>
        <v/>
      </c>
      <c r="NWN91" s="90" t="str">
        <f t="shared" si="1810"/>
        <v/>
      </c>
      <c r="NWO91" s="90" t="str">
        <f t="shared" si="1810"/>
        <v/>
      </c>
      <c r="NWP91" s="90" t="str">
        <f t="shared" si="1810"/>
        <v/>
      </c>
      <c r="NWQ91" s="90" t="str">
        <f t="shared" si="1810"/>
        <v/>
      </c>
      <c r="NWR91" s="90" t="str">
        <f t="shared" si="1810"/>
        <v/>
      </c>
      <c r="NWS91" s="90" t="str">
        <f t="shared" si="1810"/>
        <v/>
      </c>
      <c r="NWT91" s="90" t="str">
        <f t="shared" si="1810"/>
        <v/>
      </c>
      <c r="NWU91" s="90" t="str">
        <f t="shared" si="1810"/>
        <v/>
      </c>
      <c r="NWV91" s="90" t="str">
        <f t="shared" si="1810"/>
        <v/>
      </c>
      <c r="NWW91" s="90" t="str">
        <f t="shared" si="1810"/>
        <v/>
      </c>
      <c r="NWX91" s="90" t="str">
        <f t="shared" si="1810"/>
        <v/>
      </c>
      <c r="NWY91" s="90" t="str">
        <f t="shared" si="1810"/>
        <v/>
      </c>
      <c r="NWZ91" s="90" t="str">
        <f t="shared" si="1810"/>
        <v/>
      </c>
      <c r="NXA91" s="90" t="str">
        <f t="shared" si="1810"/>
        <v/>
      </c>
      <c r="NXB91" s="90" t="str">
        <f t="shared" si="1810"/>
        <v/>
      </c>
      <c r="NXC91" s="90" t="str">
        <f t="shared" si="1810"/>
        <v/>
      </c>
      <c r="NXD91" s="90" t="str">
        <f t="shared" si="1810"/>
        <v/>
      </c>
      <c r="NXE91" s="90" t="str">
        <f t="shared" si="1810"/>
        <v/>
      </c>
      <c r="NXF91" s="90" t="str">
        <f t="shared" si="1810"/>
        <v/>
      </c>
      <c r="NXG91" s="90" t="str">
        <f t="shared" si="1810"/>
        <v/>
      </c>
      <c r="NXH91" s="90" t="str">
        <f t="shared" si="1810"/>
        <v/>
      </c>
      <c r="NXI91" s="90" t="str">
        <f t="shared" si="1810"/>
        <v/>
      </c>
      <c r="NXJ91" s="90" t="str">
        <f t="shared" si="1810"/>
        <v/>
      </c>
      <c r="NXK91" s="90" t="str">
        <f t="shared" si="1810"/>
        <v/>
      </c>
      <c r="NXL91" s="90" t="str">
        <f t="shared" si="1810"/>
        <v/>
      </c>
      <c r="NXM91" s="90" t="str">
        <f t="shared" si="1810"/>
        <v/>
      </c>
      <c r="NXN91" s="90" t="str">
        <f t="shared" si="1810"/>
        <v/>
      </c>
      <c r="NXO91" s="90" t="str">
        <f t="shared" si="1810"/>
        <v/>
      </c>
      <c r="NXP91" s="90" t="str">
        <f t="shared" si="1810"/>
        <v/>
      </c>
      <c r="NXQ91" s="90" t="str">
        <f t="shared" si="1810"/>
        <v/>
      </c>
      <c r="NXR91" s="90" t="str">
        <f t="shared" si="1810"/>
        <v/>
      </c>
      <c r="NXS91" s="90" t="str">
        <f t="shared" si="1810"/>
        <v/>
      </c>
      <c r="NXT91" s="90" t="str">
        <f t="shared" si="1810"/>
        <v/>
      </c>
      <c r="NXU91" s="90" t="str">
        <f t="shared" si="1810"/>
        <v/>
      </c>
      <c r="NXV91" s="90" t="str">
        <f t="shared" si="1810"/>
        <v/>
      </c>
      <c r="NXW91" s="90" t="str">
        <f t="shared" si="1810"/>
        <v/>
      </c>
      <c r="NXX91" s="90" t="str">
        <f t="shared" si="1810"/>
        <v/>
      </c>
      <c r="NXY91" s="90" t="str">
        <f t="shared" ref="NXY91:OAJ91" si="1811">IF(AND(NXY$8&gt;14,NXY$8&lt;19, NXY$6="Male"),1,"")</f>
        <v/>
      </c>
      <c r="NXZ91" s="90" t="str">
        <f t="shared" si="1811"/>
        <v/>
      </c>
      <c r="NYA91" s="90" t="str">
        <f t="shared" si="1811"/>
        <v/>
      </c>
      <c r="NYB91" s="90" t="str">
        <f t="shared" si="1811"/>
        <v/>
      </c>
      <c r="NYC91" s="90" t="str">
        <f t="shared" si="1811"/>
        <v/>
      </c>
      <c r="NYD91" s="90" t="str">
        <f t="shared" si="1811"/>
        <v/>
      </c>
      <c r="NYE91" s="90" t="str">
        <f t="shared" si="1811"/>
        <v/>
      </c>
      <c r="NYF91" s="90" t="str">
        <f t="shared" si="1811"/>
        <v/>
      </c>
      <c r="NYG91" s="90" t="str">
        <f t="shared" si="1811"/>
        <v/>
      </c>
      <c r="NYH91" s="90" t="str">
        <f t="shared" si="1811"/>
        <v/>
      </c>
      <c r="NYI91" s="90" t="str">
        <f t="shared" si="1811"/>
        <v/>
      </c>
      <c r="NYJ91" s="90" t="str">
        <f t="shared" si="1811"/>
        <v/>
      </c>
      <c r="NYK91" s="90" t="str">
        <f t="shared" si="1811"/>
        <v/>
      </c>
      <c r="NYL91" s="90" t="str">
        <f t="shared" si="1811"/>
        <v/>
      </c>
      <c r="NYM91" s="90" t="str">
        <f t="shared" si="1811"/>
        <v/>
      </c>
      <c r="NYN91" s="90" t="str">
        <f t="shared" si="1811"/>
        <v/>
      </c>
      <c r="NYO91" s="90" t="str">
        <f t="shared" si="1811"/>
        <v/>
      </c>
      <c r="NYP91" s="90" t="str">
        <f t="shared" si="1811"/>
        <v/>
      </c>
      <c r="NYQ91" s="90" t="str">
        <f t="shared" si="1811"/>
        <v/>
      </c>
      <c r="NYR91" s="90" t="str">
        <f t="shared" si="1811"/>
        <v/>
      </c>
      <c r="NYS91" s="90" t="str">
        <f t="shared" si="1811"/>
        <v/>
      </c>
      <c r="NYT91" s="90" t="str">
        <f t="shared" si="1811"/>
        <v/>
      </c>
      <c r="NYU91" s="90" t="str">
        <f t="shared" si="1811"/>
        <v/>
      </c>
      <c r="NYV91" s="90" t="str">
        <f t="shared" si="1811"/>
        <v/>
      </c>
      <c r="NYW91" s="90" t="str">
        <f t="shared" si="1811"/>
        <v/>
      </c>
      <c r="NYX91" s="90" t="str">
        <f t="shared" si="1811"/>
        <v/>
      </c>
      <c r="NYY91" s="90" t="str">
        <f t="shared" si="1811"/>
        <v/>
      </c>
      <c r="NYZ91" s="90" t="str">
        <f t="shared" si="1811"/>
        <v/>
      </c>
      <c r="NZA91" s="90" t="str">
        <f t="shared" si="1811"/>
        <v/>
      </c>
      <c r="NZB91" s="90" t="str">
        <f t="shared" si="1811"/>
        <v/>
      </c>
      <c r="NZC91" s="90" t="str">
        <f t="shared" si="1811"/>
        <v/>
      </c>
      <c r="NZD91" s="90" t="str">
        <f t="shared" si="1811"/>
        <v/>
      </c>
      <c r="NZE91" s="90" t="str">
        <f t="shared" si="1811"/>
        <v/>
      </c>
      <c r="NZF91" s="90" t="str">
        <f t="shared" si="1811"/>
        <v/>
      </c>
      <c r="NZG91" s="90" t="str">
        <f t="shared" si="1811"/>
        <v/>
      </c>
      <c r="NZH91" s="90" t="str">
        <f t="shared" si="1811"/>
        <v/>
      </c>
      <c r="NZI91" s="90" t="str">
        <f t="shared" si="1811"/>
        <v/>
      </c>
      <c r="NZJ91" s="90" t="str">
        <f t="shared" si="1811"/>
        <v/>
      </c>
      <c r="NZK91" s="90" t="str">
        <f t="shared" si="1811"/>
        <v/>
      </c>
      <c r="NZL91" s="90" t="str">
        <f t="shared" si="1811"/>
        <v/>
      </c>
      <c r="NZM91" s="90" t="str">
        <f t="shared" si="1811"/>
        <v/>
      </c>
      <c r="NZN91" s="90" t="str">
        <f t="shared" si="1811"/>
        <v/>
      </c>
      <c r="NZO91" s="90" t="str">
        <f t="shared" si="1811"/>
        <v/>
      </c>
      <c r="NZP91" s="90" t="str">
        <f t="shared" si="1811"/>
        <v/>
      </c>
      <c r="NZQ91" s="90" t="str">
        <f t="shared" si="1811"/>
        <v/>
      </c>
      <c r="NZR91" s="90" t="str">
        <f t="shared" si="1811"/>
        <v/>
      </c>
      <c r="NZS91" s="90" t="str">
        <f t="shared" si="1811"/>
        <v/>
      </c>
      <c r="NZT91" s="90" t="str">
        <f t="shared" si="1811"/>
        <v/>
      </c>
      <c r="NZU91" s="90" t="str">
        <f t="shared" si="1811"/>
        <v/>
      </c>
      <c r="NZV91" s="90" t="str">
        <f t="shared" si="1811"/>
        <v/>
      </c>
      <c r="NZW91" s="90" t="str">
        <f t="shared" si="1811"/>
        <v/>
      </c>
      <c r="NZX91" s="90" t="str">
        <f t="shared" si="1811"/>
        <v/>
      </c>
      <c r="NZY91" s="90" t="str">
        <f t="shared" si="1811"/>
        <v/>
      </c>
      <c r="NZZ91" s="90" t="str">
        <f t="shared" si="1811"/>
        <v/>
      </c>
      <c r="OAA91" s="90" t="str">
        <f t="shared" si="1811"/>
        <v/>
      </c>
      <c r="OAB91" s="90" t="str">
        <f t="shared" si="1811"/>
        <v/>
      </c>
      <c r="OAC91" s="90" t="str">
        <f t="shared" si="1811"/>
        <v/>
      </c>
      <c r="OAD91" s="90" t="str">
        <f t="shared" si="1811"/>
        <v/>
      </c>
      <c r="OAE91" s="90" t="str">
        <f t="shared" si="1811"/>
        <v/>
      </c>
      <c r="OAF91" s="90" t="str">
        <f t="shared" si="1811"/>
        <v/>
      </c>
      <c r="OAG91" s="90" t="str">
        <f t="shared" si="1811"/>
        <v/>
      </c>
      <c r="OAH91" s="90" t="str">
        <f t="shared" si="1811"/>
        <v/>
      </c>
      <c r="OAI91" s="90" t="str">
        <f t="shared" si="1811"/>
        <v/>
      </c>
      <c r="OAJ91" s="90" t="str">
        <f t="shared" si="1811"/>
        <v/>
      </c>
      <c r="OAK91" s="90" t="str">
        <f t="shared" ref="OAK91:OCV91" si="1812">IF(AND(OAK$8&gt;14,OAK$8&lt;19, OAK$6="Male"),1,"")</f>
        <v/>
      </c>
      <c r="OAL91" s="90" t="str">
        <f t="shared" si="1812"/>
        <v/>
      </c>
      <c r="OAM91" s="90" t="str">
        <f t="shared" si="1812"/>
        <v/>
      </c>
      <c r="OAN91" s="90" t="str">
        <f t="shared" si="1812"/>
        <v/>
      </c>
      <c r="OAO91" s="90" t="str">
        <f t="shared" si="1812"/>
        <v/>
      </c>
      <c r="OAP91" s="90" t="str">
        <f t="shared" si="1812"/>
        <v/>
      </c>
      <c r="OAQ91" s="90" t="str">
        <f t="shared" si="1812"/>
        <v/>
      </c>
      <c r="OAR91" s="90" t="str">
        <f t="shared" si="1812"/>
        <v/>
      </c>
      <c r="OAS91" s="90" t="str">
        <f t="shared" si="1812"/>
        <v/>
      </c>
      <c r="OAT91" s="90" t="str">
        <f t="shared" si="1812"/>
        <v/>
      </c>
      <c r="OAU91" s="90" t="str">
        <f t="shared" si="1812"/>
        <v/>
      </c>
      <c r="OAV91" s="90" t="str">
        <f t="shared" si="1812"/>
        <v/>
      </c>
      <c r="OAW91" s="90" t="str">
        <f t="shared" si="1812"/>
        <v/>
      </c>
      <c r="OAX91" s="90" t="str">
        <f t="shared" si="1812"/>
        <v/>
      </c>
      <c r="OAY91" s="90" t="str">
        <f t="shared" si="1812"/>
        <v/>
      </c>
      <c r="OAZ91" s="90" t="str">
        <f t="shared" si="1812"/>
        <v/>
      </c>
      <c r="OBA91" s="90" t="str">
        <f t="shared" si="1812"/>
        <v/>
      </c>
      <c r="OBB91" s="90" t="str">
        <f t="shared" si="1812"/>
        <v/>
      </c>
      <c r="OBC91" s="90" t="str">
        <f t="shared" si="1812"/>
        <v/>
      </c>
      <c r="OBD91" s="90" t="str">
        <f t="shared" si="1812"/>
        <v/>
      </c>
      <c r="OBE91" s="90" t="str">
        <f t="shared" si="1812"/>
        <v/>
      </c>
      <c r="OBF91" s="90" t="str">
        <f t="shared" si="1812"/>
        <v/>
      </c>
      <c r="OBG91" s="90" t="str">
        <f t="shared" si="1812"/>
        <v/>
      </c>
      <c r="OBH91" s="90" t="str">
        <f t="shared" si="1812"/>
        <v/>
      </c>
      <c r="OBI91" s="90" t="str">
        <f t="shared" si="1812"/>
        <v/>
      </c>
      <c r="OBJ91" s="90" t="str">
        <f t="shared" si="1812"/>
        <v/>
      </c>
      <c r="OBK91" s="90" t="str">
        <f t="shared" si="1812"/>
        <v/>
      </c>
      <c r="OBL91" s="90" t="str">
        <f t="shared" si="1812"/>
        <v/>
      </c>
      <c r="OBM91" s="90" t="str">
        <f t="shared" si="1812"/>
        <v/>
      </c>
      <c r="OBN91" s="90" t="str">
        <f t="shared" si="1812"/>
        <v/>
      </c>
      <c r="OBO91" s="90" t="str">
        <f t="shared" si="1812"/>
        <v/>
      </c>
      <c r="OBP91" s="90" t="str">
        <f t="shared" si="1812"/>
        <v/>
      </c>
      <c r="OBQ91" s="90" t="str">
        <f t="shared" si="1812"/>
        <v/>
      </c>
      <c r="OBR91" s="90" t="str">
        <f t="shared" si="1812"/>
        <v/>
      </c>
      <c r="OBS91" s="90" t="str">
        <f t="shared" si="1812"/>
        <v/>
      </c>
      <c r="OBT91" s="90" t="str">
        <f t="shared" si="1812"/>
        <v/>
      </c>
      <c r="OBU91" s="90" t="str">
        <f t="shared" si="1812"/>
        <v/>
      </c>
      <c r="OBV91" s="90" t="str">
        <f t="shared" si="1812"/>
        <v/>
      </c>
      <c r="OBW91" s="90" t="str">
        <f t="shared" si="1812"/>
        <v/>
      </c>
      <c r="OBX91" s="90" t="str">
        <f t="shared" si="1812"/>
        <v/>
      </c>
      <c r="OBY91" s="90" t="str">
        <f t="shared" si="1812"/>
        <v/>
      </c>
      <c r="OBZ91" s="90" t="str">
        <f t="shared" si="1812"/>
        <v/>
      </c>
      <c r="OCA91" s="90" t="str">
        <f t="shared" si="1812"/>
        <v/>
      </c>
      <c r="OCB91" s="90" t="str">
        <f t="shared" si="1812"/>
        <v/>
      </c>
      <c r="OCC91" s="90" t="str">
        <f t="shared" si="1812"/>
        <v/>
      </c>
      <c r="OCD91" s="90" t="str">
        <f t="shared" si="1812"/>
        <v/>
      </c>
      <c r="OCE91" s="90" t="str">
        <f t="shared" si="1812"/>
        <v/>
      </c>
      <c r="OCF91" s="90" t="str">
        <f t="shared" si="1812"/>
        <v/>
      </c>
      <c r="OCG91" s="90" t="str">
        <f t="shared" si="1812"/>
        <v/>
      </c>
      <c r="OCH91" s="90" t="str">
        <f t="shared" si="1812"/>
        <v/>
      </c>
      <c r="OCI91" s="90" t="str">
        <f t="shared" si="1812"/>
        <v/>
      </c>
      <c r="OCJ91" s="90" t="str">
        <f t="shared" si="1812"/>
        <v/>
      </c>
      <c r="OCK91" s="90" t="str">
        <f t="shared" si="1812"/>
        <v/>
      </c>
      <c r="OCL91" s="90" t="str">
        <f t="shared" si="1812"/>
        <v/>
      </c>
      <c r="OCM91" s="90" t="str">
        <f t="shared" si="1812"/>
        <v/>
      </c>
      <c r="OCN91" s="90" t="str">
        <f t="shared" si="1812"/>
        <v/>
      </c>
      <c r="OCO91" s="90" t="str">
        <f t="shared" si="1812"/>
        <v/>
      </c>
      <c r="OCP91" s="90" t="str">
        <f t="shared" si="1812"/>
        <v/>
      </c>
      <c r="OCQ91" s="90" t="str">
        <f t="shared" si="1812"/>
        <v/>
      </c>
      <c r="OCR91" s="90" t="str">
        <f t="shared" si="1812"/>
        <v/>
      </c>
      <c r="OCS91" s="90" t="str">
        <f t="shared" si="1812"/>
        <v/>
      </c>
      <c r="OCT91" s="90" t="str">
        <f t="shared" si="1812"/>
        <v/>
      </c>
      <c r="OCU91" s="90" t="str">
        <f t="shared" si="1812"/>
        <v/>
      </c>
      <c r="OCV91" s="90" t="str">
        <f t="shared" si="1812"/>
        <v/>
      </c>
      <c r="OCW91" s="90" t="str">
        <f t="shared" ref="OCW91:OFH91" si="1813">IF(AND(OCW$8&gt;14,OCW$8&lt;19, OCW$6="Male"),1,"")</f>
        <v/>
      </c>
      <c r="OCX91" s="90" t="str">
        <f t="shared" si="1813"/>
        <v/>
      </c>
      <c r="OCY91" s="90" t="str">
        <f t="shared" si="1813"/>
        <v/>
      </c>
      <c r="OCZ91" s="90" t="str">
        <f t="shared" si="1813"/>
        <v/>
      </c>
      <c r="ODA91" s="90" t="str">
        <f t="shared" si="1813"/>
        <v/>
      </c>
      <c r="ODB91" s="90" t="str">
        <f t="shared" si="1813"/>
        <v/>
      </c>
      <c r="ODC91" s="90" t="str">
        <f t="shared" si="1813"/>
        <v/>
      </c>
      <c r="ODD91" s="90" t="str">
        <f t="shared" si="1813"/>
        <v/>
      </c>
      <c r="ODE91" s="90" t="str">
        <f t="shared" si="1813"/>
        <v/>
      </c>
      <c r="ODF91" s="90" t="str">
        <f t="shared" si="1813"/>
        <v/>
      </c>
      <c r="ODG91" s="90" t="str">
        <f t="shared" si="1813"/>
        <v/>
      </c>
      <c r="ODH91" s="90" t="str">
        <f t="shared" si="1813"/>
        <v/>
      </c>
      <c r="ODI91" s="90" t="str">
        <f t="shared" si="1813"/>
        <v/>
      </c>
      <c r="ODJ91" s="90" t="str">
        <f t="shared" si="1813"/>
        <v/>
      </c>
      <c r="ODK91" s="90" t="str">
        <f t="shared" si="1813"/>
        <v/>
      </c>
      <c r="ODL91" s="90" t="str">
        <f t="shared" si="1813"/>
        <v/>
      </c>
      <c r="ODM91" s="90" t="str">
        <f t="shared" si="1813"/>
        <v/>
      </c>
      <c r="ODN91" s="90" t="str">
        <f t="shared" si="1813"/>
        <v/>
      </c>
      <c r="ODO91" s="90" t="str">
        <f t="shared" si="1813"/>
        <v/>
      </c>
      <c r="ODP91" s="90" t="str">
        <f t="shared" si="1813"/>
        <v/>
      </c>
      <c r="ODQ91" s="90" t="str">
        <f t="shared" si="1813"/>
        <v/>
      </c>
      <c r="ODR91" s="90" t="str">
        <f t="shared" si="1813"/>
        <v/>
      </c>
      <c r="ODS91" s="90" t="str">
        <f t="shared" si="1813"/>
        <v/>
      </c>
      <c r="ODT91" s="90" t="str">
        <f t="shared" si="1813"/>
        <v/>
      </c>
      <c r="ODU91" s="90" t="str">
        <f t="shared" si="1813"/>
        <v/>
      </c>
      <c r="ODV91" s="90" t="str">
        <f t="shared" si="1813"/>
        <v/>
      </c>
      <c r="ODW91" s="90" t="str">
        <f t="shared" si="1813"/>
        <v/>
      </c>
      <c r="ODX91" s="90" t="str">
        <f t="shared" si="1813"/>
        <v/>
      </c>
      <c r="ODY91" s="90" t="str">
        <f t="shared" si="1813"/>
        <v/>
      </c>
      <c r="ODZ91" s="90" t="str">
        <f t="shared" si="1813"/>
        <v/>
      </c>
      <c r="OEA91" s="90" t="str">
        <f t="shared" si="1813"/>
        <v/>
      </c>
      <c r="OEB91" s="90" t="str">
        <f t="shared" si="1813"/>
        <v/>
      </c>
      <c r="OEC91" s="90" t="str">
        <f t="shared" si="1813"/>
        <v/>
      </c>
      <c r="OED91" s="90" t="str">
        <f t="shared" si="1813"/>
        <v/>
      </c>
      <c r="OEE91" s="90" t="str">
        <f t="shared" si="1813"/>
        <v/>
      </c>
      <c r="OEF91" s="90" t="str">
        <f t="shared" si="1813"/>
        <v/>
      </c>
      <c r="OEG91" s="90" t="str">
        <f t="shared" si="1813"/>
        <v/>
      </c>
      <c r="OEH91" s="90" t="str">
        <f t="shared" si="1813"/>
        <v/>
      </c>
      <c r="OEI91" s="90" t="str">
        <f t="shared" si="1813"/>
        <v/>
      </c>
      <c r="OEJ91" s="90" t="str">
        <f t="shared" si="1813"/>
        <v/>
      </c>
      <c r="OEK91" s="90" t="str">
        <f t="shared" si="1813"/>
        <v/>
      </c>
      <c r="OEL91" s="90" t="str">
        <f t="shared" si="1813"/>
        <v/>
      </c>
      <c r="OEM91" s="90" t="str">
        <f t="shared" si="1813"/>
        <v/>
      </c>
      <c r="OEN91" s="90" t="str">
        <f t="shared" si="1813"/>
        <v/>
      </c>
      <c r="OEO91" s="90" t="str">
        <f t="shared" si="1813"/>
        <v/>
      </c>
      <c r="OEP91" s="90" t="str">
        <f t="shared" si="1813"/>
        <v/>
      </c>
      <c r="OEQ91" s="90" t="str">
        <f t="shared" si="1813"/>
        <v/>
      </c>
      <c r="OER91" s="90" t="str">
        <f t="shared" si="1813"/>
        <v/>
      </c>
      <c r="OES91" s="90" t="str">
        <f t="shared" si="1813"/>
        <v/>
      </c>
      <c r="OET91" s="90" t="str">
        <f t="shared" si="1813"/>
        <v/>
      </c>
      <c r="OEU91" s="90" t="str">
        <f t="shared" si="1813"/>
        <v/>
      </c>
      <c r="OEV91" s="90" t="str">
        <f t="shared" si="1813"/>
        <v/>
      </c>
      <c r="OEW91" s="90" t="str">
        <f t="shared" si="1813"/>
        <v/>
      </c>
      <c r="OEX91" s="90" t="str">
        <f t="shared" si="1813"/>
        <v/>
      </c>
      <c r="OEY91" s="90" t="str">
        <f t="shared" si="1813"/>
        <v/>
      </c>
      <c r="OEZ91" s="90" t="str">
        <f t="shared" si="1813"/>
        <v/>
      </c>
      <c r="OFA91" s="90" t="str">
        <f t="shared" si="1813"/>
        <v/>
      </c>
      <c r="OFB91" s="90" t="str">
        <f t="shared" si="1813"/>
        <v/>
      </c>
      <c r="OFC91" s="90" t="str">
        <f t="shared" si="1813"/>
        <v/>
      </c>
      <c r="OFD91" s="90" t="str">
        <f t="shared" si="1813"/>
        <v/>
      </c>
      <c r="OFE91" s="90" t="str">
        <f t="shared" si="1813"/>
        <v/>
      </c>
      <c r="OFF91" s="90" t="str">
        <f t="shared" si="1813"/>
        <v/>
      </c>
      <c r="OFG91" s="90" t="str">
        <f t="shared" si="1813"/>
        <v/>
      </c>
      <c r="OFH91" s="90" t="str">
        <f t="shared" si="1813"/>
        <v/>
      </c>
      <c r="OFI91" s="90" t="str">
        <f t="shared" ref="OFI91:OHT91" si="1814">IF(AND(OFI$8&gt;14,OFI$8&lt;19, OFI$6="Male"),1,"")</f>
        <v/>
      </c>
      <c r="OFJ91" s="90" t="str">
        <f t="shared" si="1814"/>
        <v/>
      </c>
      <c r="OFK91" s="90" t="str">
        <f t="shared" si="1814"/>
        <v/>
      </c>
      <c r="OFL91" s="90" t="str">
        <f t="shared" si="1814"/>
        <v/>
      </c>
      <c r="OFM91" s="90" t="str">
        <f t="shared" si="1814"/>
        <v/>
      </c>
      <c r="OFN91" s="90" t="str">
        <f t="shared" si="1814"/>
        <v/>
      </c>
      <c r="OFO91" s="90" t="str">
        <f t="shared" si="1814"/>
        <v/>
      </c>
      <c r="OFP91" s="90" t="str">
        <f t="shared" si="1814"/>
        <v/>
      </c>
      <c r="OFQ91" s="90" t="str">
        <f t="shared" si="1814"/>
        <v/>
      </c>
      <c r="OFR91" s="90" t="str">
        <f t="shared" si="1814"/>
        <v/>
      </c>
      <c r="OFS91" s="90" t="str">
        <f t="shared" si="1814"/>
        <v/>
      </c>
      <c r="OFT91" s="90" t="str">
        <f t="shared" si="1814"/>
        <v/>
      </c>
      <c r="OFU91" s="90" t="str">
        <f t="shared" si="1814"/>
        <v/>
      </c>
      <c r="OFV91" s="90" t="str">
        <f t="shared" si="1814"/>
        <v/>
      </c>
      <c r="OFW91" s="90" t="str">
        <f t="shared" si="1814"/>
        <v/>
      </c>
      <c r="OFX91" s="90" t="str">
        <f t="shared" si="1814"/>
        <v/>
      </c>
      <c r="OFY91" s="90" t="str">
        <f t="shared" si="1814"/>
        <v/>
      </c>
      <c r="OFZ91" s="90" t="str">
        <f t="shared" si="1814"/>
        <v/>
      </c>
      <c r="OGA91" s="90" t="str">
        <f t="shared" si="1814"/>
        <v/>
      </c>
      <c r="OGB91" s="90" t="str">
        <f t="shared" si="1814"/>
        <v/>
      </c>
      <c r="OGC91" s="90" t="str">
        <f t="shared" si="1814"/>
        <v/>
      </c>
      <c r="OGD91" s="90" t="str">
        <f t="shared" si="1814"/>
        <v/>
      </c>
      <c r="OGE91" s="90" t="str">
        <f t="shared" si="1814"/>
        <v/>
      </c>
      <c r="OGF91" s="90" t="str">
        <f t="shared" si="1814"/>
        <v/>
      </c>
      <c r="OGG91" s="90" t="str">
        <f t="shared" si="1814"/>
        <v/>
      </c>
      <c r="OGH91" s="90" t="str">
        <f t="shared" si="1814"/>
        <v/>
      </c>
      <c r="OGI91" s="90" t="str">
        <f t="shared" si="1814"/>
        <v/>
      </c>
      <c r="OGJ91" s="90" t="str">
        <f t="shared" si="1814"/>
        <v/>
      </c>
      <c r="OGK91" s="90" t="str">
        <f t="shared" si="1814"/>
        <v/>
      </c>
      <c r="OGL91" s="90" t="str">
        <f t="shared" si="1814"/>
        <v/>
      </c>
      <c r="OGM91" s="90" t="str">
        <f t="shared" si="1814"/>
        <v/>
      </c>
      <c r="OGN91" s="90" t="str">
        <f t="shared" si="1814"/>
        <v/>
      </c>
      <c r="OGO91" s="90" t="str">
        <f t="shared" si="1814"/>
        <v/>
      </c>
      <c r="OGP91" s="90" t="str">
        <f t="shared" si="1814"/>
        <v/>
      </c>
      <c r="OGQ91" s="90" t="str">
        <f t="shared" si="1814"/>
        <v/>
      </c>
      <c r="OGR91" s="90" t="str">
        <f t="shared" si="1814"/>
        <v/>
      </c>
      <c r="OGS91" s="90" t="str">
        <f t="shared" si="1814"/>
        <v/>
      </c>
      <c r="OGT91" s="90" t="str">
        <f t="shared" si="1814"/>
        <v/>
      </c>
      <c r="OGU91" s="90" t="str">
        <f t="shared" si="1814"/>
        <v/>
      </c>
      <c r="OGV91" s="90" t="str">
        <f t="shared" si="1814"/>
        <v/>
      </c>
      <c r="OGW91" s="90" t="str">
        <f t="shared" si="1814"/>
        <v/>
      </c>
      <c r="OGX91" s="90" t="str">
        <f t="shared" si="1814"/>
        <v/>
      </c>
      <c r="OGY91" s="90" t="str">
        <f t="shared" si="1814"/>
        <v/>
      </c>
      <c r="OGZ91" s="90" t="str">
        <f t="shared" si="1814"/>
        <v/>
      </c>
      <c r="OHA91" s="90" t="str">
        <f t="shared" si="1814"/>
        <v/>
      </c>
      <c r="OHB91" s="90" t="str">
        <f t="shared" si="1814"/>
        <v/>
      </c>
      <c r="OHC91" s="90" t="str">
        <f t="shared" si="1814"/>
        <v/>
      </c>
      <c r="OHD91" s="90" t="str">
        <f t="shared" si="1814"/>
        <v/>
      </c>
      <c r="OHE91" s="90" t="str">
        <f t="shared" si="1814"/>
        <v/>
      </c>
      <c r="OHF91" s="90" t="str">
        <f t="shared" si="1814"/>
        <v/>
      </c>
      <c r="OHG91" s="90" t="str">
        <f t="shared" si="1814"/>
        <v/>
      </c>
      <c r="OHH91" s="90" t="str">
        <f t="shared" si="1814"/>
        <v/>
      </c>
      <c r="OHI91" s="90" t="str">
        <f t="shared" si="1814"/>
        <v/>
      </c>
      <c r="OHJ91" s="90" t="str">
        <f t="shared" si="1814"/>
        <v/>
      </c>
      <c r="OHK91" s="90" t="str">
        <f t="shared" si="1814"/>
        <v/>
      </c>
      <c r="OHL91" s="90" t="str">
        <f t="shared" si="1814"/>
        <v/>
      </c>
      <c r="OHM91" s="90" t="str">
        <f t="shared" si="1814"/>
        <v/>
      </c>
      <c r="OHN91" s="90" t="str">
        <f t="shared" si="1814"/>
        <v/>
      </c>
      <c r="OHO91" s="90" t="str">
        <f t="shared" si="1814"/>
        <v/>
      </c>
      <c r="OHP91" s="90" t="str">
        <f t="shared" si="1814"/>
        <v/>
      </c>
      <c r="OHQ91" s="90" t="str">
        <f t="shared" si="1814"/>
        <v/>
      </c>
      <c r="OHR91" s="90" t="str">
        <f t="shared" si="1814"/>
        <v/>
      </c>
      <c r="OHS91" s="90" t="str">
        <f t="shared" si="1814"/>
        <v/>
      </c>
      <c r="OHT91" s="90" t="str">
        <f t="shared" si="1814"/>
        <v/>
      </c>
      <c r="OHU91" s="90" t="str">
        <f t="shared" ref="OHU91:OKF91" si="1815">IF(AND(OHU$8&gt;14,OHU$8&lt;19, OHU$6="Male"),1,"")</f>
        <v/>
      </c>
      <c r="OHV91" s="90" t="str">
        <f t="shared" si="1815"/>
        <v/>
      </c>
      <c r="OHW91" s="90" t="str">
        <f t="shared" si="1815"/>
        <v/>
      </c>
      <c r="OHX91" s="90" t="str">
        <f t="shared" si="1815"/>
        <v/>
      </c>
      <c r="OHY91" s="90" t="str">
        <f t="shared" si="1815"/>
        <v/>
      </c>
      <c r="OHZ91" s="90" t="str">
        <f t="shared" si="1815"/>
        <v/>
      </c>
      <c r="OIA91" s="90" t="str">
        <f t="shared" si="1815"/>
        <v/>
      </c>
      <c r="OIB91" s="90" t="str">
        <f t="shared" si="1815"/>
        <v/>
      </c>
      <c r="OIC91" s="90" t="str">
        <f t="shared" si="1815"/>
        <v/>
      </c>
      <c r="OID91" s="90" t="str">
        <f t="shared" si="1815"/>
        <v/>
      </c>
      <c r="OIE91" s="90" t="str">
        <f t="shared" si="1815"/>
        <v/>
      </c>
      <c r="OIF91" s="90" t="str">
        <f t="shared" si="1815"/>
        <v/>
      </c>
      <c r="OIG91" s="90" t="str">
        <f t="shared" si="1815"/>
        <v/>
      </c>
      <c r="OIH91" s="90" t="str">
        <f t="shared" si="1815"/>
        <v/>
      </c>
      <c r="OII91" s="90" t="str">
        <f t="shared" si="1815"/>
        <v/>
      </c>
      <c r="OIJ91" s="90" t="str">
        <f t="shared" si="1815"/>
        <v/>
      </c>
      <c r="OIK91" s="90" t="str">
        <f t="shared" si="1815"/>
        <v/>
      </c>
      <c r="OIL91" s="90" t="str">
        <f t="shared" si="1815"/>
        <v/>
      </c>
      <c r="OIM91" s="90" t="str">
        <f t="shared" si="1815"/>
        <v/>
      </c>
      <c r="OIN91" s="90" t="str">
        <f t="shared" si="1815"/>
        <v/>
      </c>
      <c r="OIO91" s="90" t="str">
        <f t="shared" si="1815"/>
        <v/>
      </c>
      <c r="OIP91" s="90" t="str">
        <f t="shared" si="1815"/>
        <v/>
      </c>
      <c r="OIQ91" s="90" t="str">
        <f t="shared" si="1815"/>
        <v/>
      </c>
      <c r="OIR91" s="90" t="str">
        <f t="shared" si="1815"/>
        <v/>
      </c>
      <c r="OIS91" s="90" t="str">
        <f t="shared" si="1815"/>
        <v/>
      </c>
      <c r="OIT91" s="90" t="str">
        <f t="shared" si="1815"/>
        <v/>
      </c>
      <c r="OIU91" s="90" t="str">
        <f t="shared" si="1815"/>
        <v/>
      </c>
      <c r="OIV91" s="90" t="str">
        <f t="shared" si="1815"/>
        <v/>
      </c>
      <c r="OIW91" s="90" t="str">
        <f t="shared" si="1815"/>
        <v/>
      </c>
      <c r="OIX91" s="90" t="str">
        <f t="shared" si="1815"/>
        <v/>
      </c>
      <c r="OIY91" s="90" t="str">
        <f t="shared" si="1815"/>
        <v/>
      </c>
      <c r="OIZ91" s="90" t="str">
        <f t="shared" si="1815"/>
        <v/>
      </c>
      <c r="OJA91" s="90" t="str">
        <f t="shared" si="1815"/>
        <v/>
      </c>
      <c r="OJB91" s="90" t="str">
        <f t="shared" si="1815"/>
        <v/>
      </c>
      <c r="OJC91" s="90" t="str">
        <f t="shared" si="1815"/>
        <v/>
      </c>
      <c r="OJD91" s="90" t="str">
        <f t="shared" si="1815"/>
        <v/>
      </c>
      <c r="OJE91" s="90" t="str">
        <f t="shared" si="1815"/>
        <v/>
      </c>
      <c r="OJF91" s="90" t="str">
        <f t="shared" si="1815"/>
        <v/>
      </c>
      <c r="OJG91" s="90" t="str">
        <f t="shared" si="1815"/>
        <v/>
      </c>
      <c r="OJH91" s="90" t="str">
        <f t="shared" si="1815"/>
        <v/>
      </c>
      <c r="OJI91" s="90" t="str">
        <f t="shared" si="1815"/>
        <v/>
      </c>
      <c r="OJJ91" s="90" t="str">
        <f t="shared" si="1815"/>
        <v/>
      </c>
      <c r="OJK91" s="90" t="str">
        <f t="shared" si="1815"/>
        <v/>
      </c>
      <c r="OJL91" s="90" t="str">
        <f t="shared" si="1815"/>
        <v/>
      </c>
      <c r="OJM91" s="90" t="str">
        <f t="shared" si="1815"/>
        <v/>
      </c>
      <c r="OJN91" s="90" t="str">
        <f t="shared" si="1815"/>
        <v/>
      </c>
      <c r="OJO91" s="90" t="str">
        <f t="shared" si="1815"/>
        <v/>
      </c>
      <c r="OJP91" s="90" t="str">
        <f t="shared" si="1815"/>
        <v/>
      </c>
      <c r="OJQ91" s="90" t="str">
        <f t="shared" si="1815"/>
        <v/>
      </c>
      <c r="OJR91" s="90" t="str">
        <f t="shared" si="1815"/>
        <v/>
      </c>
      <c r="OJS91" s="90" t="str">
        <f t="shared" si="1815"/>
        <v/>
      </c>
      <c r="OJT91" s="90" t="str">
        <f t="shared" si="1815"/>
        <v/>
      </c>
      <c r="OJU91" s="90" t="str">
        <f t="shared" si="1815"/>
        <v/>
      </c>
      <c r="OJV91" s="90" t="str">
        <f t="shared" si="1815"/>
        <v/>
      </c>
      <c r="OJW91" s="90" t="str">
        <f t="shared" si="1815"/>
        <v/>
      </c>
      <c r="OJX91" s="90" t="str">
        <f t="shared" si="1815"/>
        <v/>
      </c>
      <c r="OJY91" s="90" t="str">
        <f t="shared" si="1815"/>
        <v/>
      </c>
      <c r="OJZ91" s="90" t="str">
        <f t="shared" si="1815"/>
        <v/>
      </c>
      <c r="OKA91" s="90" t="str">
        <f t="shared" si="1815"/>
        <v/>
      </c>
      <c r="OKB91" s="90" t="str">
        <f t="shared" si="1815"/>
        <v/>
      </c>
      <c r="OKC91" s="90" t="str">
        <f t="shared" si="1815"/>
        <v/>
      </c>
      <c r="OKD91" s="90" t="str">
        <f t="shared" si="1815"/>
        <v/>
      </c>
      <c r="OKE91" s="90" t="str">
        <f t="shared" si="1815"/>
        <v/>
      </c>
      <c r="OKF91" s="90" t="str">
        <f t="shared" si="1815"/>
        <v/>
      </c>
      <c r="OKG91" s="90" t="str">
        <f t="shared" ref="OKG91:OMR91" si="1816">IF(AND(OKG$8&gt;14,OKG$8&lt;19, OKG$6="Male"),1,"")</f>
        <v/>
      </c>
      <c r="OKH91" s="90" t="str">
        <f t="shared" si="1816"/>
        <v/>
      </c>
      <c r="OKI91" s="90" t="str">
        <f t="shared" si="1816"/>
        <v/>
      </c>
      <c r="OKJ91" s="90" t="str">
        <f t="shared" si="1816"/>
        <v/>
      </c>
      <c r="OKK91" s="90" t="str">
        <f t="shared" si="1816"/>
        <v/>
      </c>
      <c r="OKL91" s="90" t="str">
        <f t="shared" si="1816"/>
        <v/>
      </c>
      <c r="OKM91" s="90" t="str">
        <f t="shared" si="1816"/>
        <v/>
      </c>
      <c r="OKN91" s="90" t="str">
        <f t="shared" si="1816"/>
        <v/>
      </c>
      <c r="OKO91" s="90" t="str">
        <f t="shared" si="1816"/>
        <v/>
      </c>
      <c r="OKP91" s="90" t="str">
        <f t="shared" si="1816"/>
        <v/>
      </c>
      <c r="OKQ91" s="90" t="str">
        <f t="shared" si="1816"/>
        <v/>
      </c>
      <c r="OKR91" s="90" t="str">
        <f t="shared" si="1816"/>
        <v/>
      </c>
      <c r="OKS91" s="90" t="str">
        <f t="shared" si="1816"/>
        <v/>
      </c>
      <c r="OKT91" s="90" t="str">
        <f t="shared" si="1816"/>
        <v/>
      </c>
      <c r="OKU91" s="90" t="str">
        <f t="shared" si="1816"/>
        <v/>
      </c>
      <c r="OKV91" s="90" t="str">
        <f t="shared" si="1816"/>
        <v/>
      </c>
      <c r="OKW91" s="90" t="str">
        <f t="shared" si="1816"/>
        <v/>
      </c>
      <c r="OKX91" s="90" t="str">
        <f t="shared" si="1816"/>
        <v/>
      </c>
      <c r="OKY91" s="90" t="str">
        <f t="shared" si="1816"/>
        <v/>
      </c>
      <c r="OKZ91" s="90" t="str">
        <f t="shared" si="1816"/>
        <v/>
      </c>
      <c r="OLA91" s="90" t="str">
        <f t="shared" si="1816"/>
        <v/>
      </c>
      <c r="OLB91" s="90" t="str">
        <f t="shared" si="1816"/>
        <v/>
      </c>
      <c r="OLC91" s="90" t="str">
        <f t="shared" si="1816"/>
        <v/>
      </c>
      <c r="OLD91" s="90" t="str">
        <f t="shared" si="1816"/>
        <v/>
      </c>
      <c r="OLE91" s="90" t="str">
        <f t="shared" si="1816"/>
        <v/>
      </c>
      <c r="OLF91" s="90" t="str">
        <f t="shared" si="1816"/>
        <v/>
      </c>
      <c r="OLG91" s="90" t="str">
        <f t="shared" si="1816"/>
        <v/>
      </c>
      <c r="OLH91" s="90" t="str">
        <f t="shared" si="1816"/>
        <v/>
      </c>
      <c r="OLI91" s="90" t="str">
        <f t="shared" si="1816"/>
        <v/>
      </c>
      <c r="OLJ91" s="90" t="str">
        <f t="shared" si="1816"/>
        <v/>
      </c>
      <c r="OLK91" s="90" t="str">
        <f t="shared" si="1816"/>
        <v/>
      </c>
      <c r="OLL91" s="90" t="str">
        <f t="shared" si="1816"/>
        <v/>
      </c>
      <c r="OLM91" s="90" t="str">
        <f t="shared" si="1816"/>
        <v/>
      </c>
      <c r="OLN91" s="90" t="str">
        <f t="shared" si="1816"/>
        <v/>
      </c>
      <c r="OLO91" s="90" t="str">
        <f t="shared" si="1816"/>
        <v/>
      </c>
      <c r="OLP91" s="90" t="str">
        <f t="shared" si="1816"/>
        <v/>
      </c>
      <c r="OLQ91" s="90" t="str">
        <f t="shared" si="1816"/>
        <v/>
      </c>
      <c r="OLR91" s="90" t="str">
        <f t="shared" si="1816"/>
        <v/>
      </c>
      <c r="OLS91" s="90" t="str">
        <f t="shared" si="1816"/>
        <v/>
      </c>
      <c r="OLT91" s="90" t="str">
        <f t="shared" si="1816"/>
        <v/>
      </c>
      <c r="OLU91" s="90" t="str">
        <f t="shared" si="1816"/>
        <v/>
      </c>
      <c r="OLV91" s="90" t="str">
        <f t="shared" si="1816"/>
        <v/>
      </c>
      <c r="OLW91" s="90" t="str">
        <f t="shared" si="1816"/>
        <v/>
      </c>
      <c r="OLX91" s="90" t="str">
        <f t="shared" si="1816"/>
        <v/>
      </c>
      <c r="OLY91" s="90" t="str">
        <f t="shared" si="1816"/>
        <v/>
      </c>
      <c r="OLZ91" s="90" t="str">
        <f t="shared" si="1816"/>
        <v/>
      </c>
      <c r="OMA91" s="90" t="str">
        <f t="shared" si="1816"/>
        <v/>
      </c>
      <c r="OMB91" s="90" t="str">
        <f t="shared" si="1816"/>
        <v/>
      </c>
      <c r="OMC91" s="90" t="str">
        <f t="shared" si="1816"/>
        <v/>
      </c>
      <c r="OMD91" s="90" t="str">
        <f t="shared" si="1816"/>
        <v/>
      </c>
      <c r="OME91" s="90" t="str">
        <f t="shared" si="1816"/>
        <v/>
      </c>
      <c r="OMF91" s="90" t="str">
        <f t="shared" si="1816"/>
        <v/>
      </c>
      <c r="OMG91" s="90" t="str">
        <f t="shared" si="1816"/>
        <v/>
      </c>
      <c r="OMH91" s="90" t="str">
        <f t="shared" si="1816"/>
        <v/>
      </c>
      <c r="OMI91" s="90" t="str">
        <f t="shared" si="1816"/>
        <v/>
      </c>
      <c r="OMJ91" s="90" t="str">
        <f t="shared" si="1816"/>
        <v/>
      </c>
      <c r="OMK91" s="90" t="str">
        <f t="shared" si="1816"/>
        <v/>
      </c>
      <c r="OML91" s="90" t="str">
        <f t="shared" si="1816"/>
        <v/>
      </c>
      <c r="OMM91" s="90" t="str">
        <f t="shared" si="1816"/>
        <v/>
      </c>
      <c r="OMN91" s="90" t="str">
        <f t="shared" si="1816"/>
        <v/>
      </c>
      <c r="OMO91" s="90" t="str">
        <f t="shared" si="1816"/>
        <v/>
      </c>
      <c r="OMP91" s="90" t="str">
        <f t="shared" si="1816"/>
        <v/>
      </c>
      <c r="OMQ91" s="90" t="str">
        <f t="shared" si="1816"/>
        <v/>
      </c>
      <c r="OMR91" s="90" t="str">
        <f t="shared" si="1816"/>
        <v/>
      </c>
      <c r="OMS91" s="90" t="str">
        <f t="shared" ref="OMS91:OPD91" si="1817">IF(AND(OMS$8&gt;14,OMS$8&lt;19, OMS$6="Male"),1,"")</f>
        <v/>
      </c>
      <c r="OMT91" s="90" t="str">
        <f t="shared" si="1817"/>
        <v/>
      </c>
      <c r="OMU91" s="90" t="str">
        <f t="shared" si="1817"/>
        <v/>
      </c>
      <c r="OMV91" s="90" t="str">
        <f t="shared" si="1817"/>
        <v/>
      </c>
      <c r="OMW91" s="90" t="str">
        <f t="shared" si="1817"/>
        <v/>
      </c>
      <c r="OMX91" s="90" t="str">
        <f t="shared" si="1817"/>
        <v/>
      </c>
      <c r="OMY91" s="90" t="str">
        <f t="shared" si="1817"/>
        <v/>
      </c>
      <c r="OMZ91" s="90" t="str">
        <f t="shared" si="1817"/>
        <v/>
      </c>
      <c r="ONA91" s="90" t="str">
        <f t="shared" si="1817"/>
        <v/>
      </c>
      <c r="ONB91" s="90" t="str">
        <f t="shared" si="1817"/>
        <v/>
      </c>
      <c r="ONC91" s="90" t="str">
        <f t="shared" si="1817"/>
        <v/>
      </c>
      <c r="OND91" s="90" t="str">
        <f t="shared" si="1817"/>
        <v/>
      </c>
      <c r="ONE91" s="90" t="str">
        <f t="shared" si="1817"/>
        <v/>
      </c>
      <c r="ONF91" s="90" t="str">
        <f t="shared" si="1817"/>
        <v/>
      </c>
      <c r="ONG91" s="90" t="str">
        <f t="shared" si="1817"/>
        <v/>
      </c>
      <c r="ONH91" s="90" t="str">
        <f t="shared" si="1817"/>
        <v/>
      </c>
      <c r="ONI91" s="90" t="str">
        <f t="shared" si="1817"/>
        <v/>
      </c>
      <c r="ONJ91" s="90" t="str">
        <f t="shared" si="1817"/>
        <v/>
      </c>
      <c r="ONK91" s="90" t="str">
        <f t="shared" si="1817"/>
        <v/>
      </c>
      <c r="ONL91" s="90" t="str">
        <f t="shared" si="1817"/>
        <v/>
      </c>
      <c r="ONM91" s="90" t="str">
        <f t="shared" si="1817"/>
        <v/>
      </c>
      <c r="ONN91" s="90" t="str">
        <f t="shared" si="1817"/>
        <v/>
      </c>
      <c r="ONO91" s="90" t="str">
        <f t="shared" si="1817"/>
        <v/>
      </c>
      <c r="ONP91" s="90" t="str">
        <f t="shared" si="1817"/>
        <v/>
      </c>
      <c r="ONQ91" s="90" t="str">
        <f t="shared" si="1817"/>
        <v/>
      </c>
      <c r="ONR91" s="90" t="str">
        <f t="shared" si="1817"/>
        <v/>
      </c>
      <c r="ONS91" s="90" t="str">
        <f t="shared" si="1817"/>
        <v/>
      </c>
      <c r="ONT91" s="90" t="str">
        <f t="shared" si="1817"/>
        <v/>
      </c>
      <c r="ONU91" s="90" t="str">
        <f t="shared" si="1817"/>
        <v/>
      </c>
      <c r="ONV91" s="90" t="str">
        <f t="shared" si="1817"/>
        <v/>
      </c>
      <c r="ONW91" s="90" t="str">
        <f t="shared" si="1817"/>
        <v/>
      </c>
      <c r="ONX91" s="90" t="str">
        <f t="shared" si="1817"/>
        <v/>
      </c>
      <c r="ONY91" s="90" t="str">
        <f t="shared" si="1817"/>
        <v/>
      </c>
      <c r="ONZ91" s="90" t="str">
        <f t="shared" si="1817"/>
        <v/>
      </c>
      <c r="OOA91" s="90" t="str">
        <f t="shared" si="1817"/>
        <v/>
      </c>
      <c r="OOB91" s="90" t="str">
        <f t="shared" si="1817"/>
        <v/>
      </c>
      <c r="OOC91" s="90" t="str">
        <f t="shared" si="1817"/>
        <v/>
      </c>
      <c r="OOD91" s="90" t="str">
        <f t="shared" si="1817"/>
        <v/>
      </c>
      <c r="OOE91" s="90" t="str">
        <f t="shared" si="1817"/>
        <v/>
      </c>
      <c r="OOF91" s="90" t="str">
        <f t="shared" si="1817"/>
        <v/>
      </c>
      <c r="OOG91" s="90" t="str">
        <f t="shared" si="1817"/>
        <v/>
      </c>
      <c r="OOH91" s="90" t="str">
        <f t="shared" si="1817"/>
        <v/>
      </c>
      <c r="OOI91" s="90" t="str">
        <f t="shared" si="1817"/>
        <v/>
      </c>
      <c r="OOJ91" s="90" t="str">
        <f t="shared" si="1817"/>
        <v/>
      </c>
      <c r="OOK91" s="90" t="str">
        <f t="shared" si="1817"/>
        <v/>
      </c>
      <c r="OOL91" s="90" t="str">
        <f t="shared" si="1817"/>
        <v/>
      </c>
      <c r="OOM91" s="90" t="str">
        <f t="shared" si="1817"/>
        <v/>
      </c>
      <c r="OON91" s="90" t="str">
        <f t="shared" si="1817"/>
        <v/>
      </c>
      <c r="OOO91" s="90" t="str">
        <f t="shared" si="1817"/>
        <v/>
      </c>
      <c r="OOP91" s="90" t="str">
        <f t="shared" si="1817"/>
        <v/>
      </c>
      <c r="OOQ91" s="90" t="str">
        <f t="shared" si="1817"/>
        <v/>
      </c>
      <c r="OOR91" s="90" t="str">
        <f t="shared" si="1817"/>
        <v/>
      </c>
      <c r="OOS91" s="90" t="str">
        <f t="shared" si="1817"/>
        <v/>
      </c>
      <c r="OOT91" s="90" t="str">
        <f t="shared" si="1817"/>
        <v/>
      </c>
      <c r="OOU91" s="90" t="str">
        <f t="shared" si="1817"/>
        <v/>
      </c>
      <c r="OOV91" s="90" t="str">
        <f t="shared" si="1817"/>
        <v/>
      </c>
      <c r="OOW91" s="90" t="str">
        <f t="shared" si="1817"/>
        <v/>
      </c>
      <c r="OOX91" s="90" t="str">
        <f t="shared" si="1817"/>
        <v/>
      </c>
      <c r="OOY91" s="90" t="str">
        <f t="shared" si="1817"/>
        <v/>
      </c>
      <c r="OOZ91" s="90" t="str">
        <f t="shared" si="1817"/>
        <v/>
      </c>
      <c r="OPA91" s="90" t="str">
        <f t="shared" si="1817"/>
        <v/>
      </c>
      <c r="OPB91" s="90" t="str">
        <f t="shared" si="1817"/>
        <v/>
      </c>
      <c r="OPC91" s="90" t="str">
        <f t="shared" si="1817"/>
        <v/>
      </c>
      <c r="OPD91" s="90" t="str">
        <f t="shared" si="1817"/>
        <v/>
      </c>
      <c r="OPE91" s="90" t="str">
        <f t="shared" ref="OPE91:ORP91" si="1818">IF(AND(OPE$8&gt;14,OPE$8&lt;19, OPE$6="Male"),1,"")</f>
        <v/>
      </c>
      <c r="OPF91" s="90" t="str">
        <f t="shared" si="1818"/>
        <v/>
      </c>
      <c r="OPG91" s="90" t="str">
        <f t="shared" si="1818"/>
        <v/>
      </c>
      <c r="OPH91" s="90" t="str">
        <f t="shared" si="1818"/>
        <v/>
      </c>
      <c r="OPI91" s="90" t="str">
        <f t="shared" si="1818"/>
        <v/>
      </c>
      <c r="OPJ91" s="90" t="str">
        <f t="shared" si="1818"/>
        <v/>
      </c>
      <c r="OPK91" s="90" t="str">
        <f t="shared" si="1818"/>
        <v/>
      </c>
      <c r="OPL91" s="90" t="str">
        <f t="shared" si="1818"/>
        <v/>
      </c>
      <c r="OPM91" s="90" t="str">
        <f t="shared" si="1818"/>
        <v/>
      </c>
      <c r="OPN91" s="90" t="str">
        <f t="shared" si="1818"/>
        <v/>
      </c>
      <c r="OPO91" s="90" t="str">
        <f t="shared" si="1818"/>
        <v/>
      </c>
      <c r="OPP91" s="90" t="str">
        <f t="shared" si="1818"/>
        <v/>
      </c>
      <c r="OPQ91" s="90" t="str">
        <f t="shared" si="1818"/>
        <v/>
      </c>
      <c r="OPR91" s="90" t="str">
        <f t="shared" si="1818"/>
        <v/>
      </c>
      <c r="OPS91" s="90" t="str">
        <f t="shared" si="1818"/>
        <v/>
      </c>
      <c r="OPT91" s="90" t="str">
        <f t="shared" si="1818"/>
        <v/>
      </c>
      <c r="OPU91" s="90" t="str">
        <f t="shared" si="1818"/>
        <v/>
      </c>
      <c r="OPV91" s="90" t="str">
        <f t="shared" si="1818"/>
        <v/>
      </c>
      <c r="OPW91" s="90" t="str">
        <f t="shared" si="1818"/>
        <v/>
      </c>
      <c r="OPX91" s="90" t="str">
        <f t="shared" si="1818"/>
        <v/>
      </c>
      <c r="OPY91" s="90" t="str">
        <f t="shared" si="1818"/>
        <v/>
      </c>
      <c r="OPZ91" s="90" t="str">
        <f t="shared" si="1818"/>
        <v/>
      </c>
      <c r="OQA91" s="90" t="str">
        <f t="shared" si="1818"/>
        <v/>
      </c>
      <c r="OQB91" s="90" t="str">
        <f t="shared" si="1818"/>
        <v/>
      </c>
      <c r="OQC91" s="90" t="str">
        <f t="shared" si="1818"/>
        <v/>
      </c>
      <c r="OQD91" s="90" t="str">
        <f t="shared" si="1818"/>
        <v/>
      </c>
      <c r="OQE91" s="90" t="str">
        <f t="shared" si="1818"/>
        <v/>
      </c>
      <c r="OQF91" s="90" t="str">
        <f t="shared" si="1818"/>
        <v/>
      </c>
      <c r="OQG91" s="90" t="str">
        <f t="shared" si="1818"/>
        <v/>
      </c>
      <c r="OQH91" s="90" t="str">
        <f t="shared" si="1818"/>
        <v/>
      </c>
      <c r="OQI91" s="90" t="str">
        <f t="shared" si="1818"/>
        <v/>
      </c>
      <c r="OQJ91" s="90" t="str">
        <f t="shared" si="1818"/>
        <v/>
      </c>
      <c r="OQK91" s="90" t="str">
        <f t="shared" si="1818"/>
        <v/>
      </c>
      <c r="OQL91" s="90" t="str">
        <f t="shared" si="1818"/>
        <v/>
      </c>
      <c r="OQM91" s="90" t="str">
        <f t="shared" si="1818"/>
        <v/>
      </c>
      <c r="OQN91" s="90" t="str">
        <f t="shared" si="1818"/>
        <v/>
      </c>
      <c r="OQO91" s="90" t="str">
        <f t="shared" si="1818"/>
        <v/>
      </c>
      <c r="OQP91" s="90" t="str">
        <f t="shared" si="1818"/>
        <v/>
      </c>
      <c r="OQQ91" s="90" t="str">
        <f t="shared" si="1818"/>
        <v/>
      </c>
      <c r="OQR91" s="90" t="str">
        <f t="shared" si="1818"/>
        <v/>
      </c>
      <c r="OQS91" s="90" t="str">
        <f t="shared" si="1818"/>
        <v/>
      </c>
      <c r="OQT91" s="90" t="str">
        <f t="shared" si="1818"/>
        <v/>
      </c>
      <c r="OQU91" s="90" t="str">
        <f t="shared" si="1818"/>
        <v/>
      </c>
      <c r="OQV91" s="90" t="str">
        <f t="shared" si="1818"/>
        <v/>
      </c>
      <c r="OQW91" s="90" t="str">
        <f t="shared" si="1818"/>
        <v/>
      </c>
      <c r="OQX91" s="90" t="str">
        <f t="shared" si="1818"/>
        <v/>
      </c>
      <c r="OQY91" s="90" t="str">
        <f t="shared" si="1818"/>
        <v/>
      </c>
      <c r="OQZ91" s="90" t="str">
        <f t="shared" si="1818"/>
        <v/>
      </c>
      <c r="ORA91" s="90" t="str">
        <f t="shared" si="1818"/>
        <v/>
      </c>
      <c r="ORB91" s="90" t="str">
        <f t="shared" si="1818"/>
        <v/>
      </c>
      <c r="ORC91" s="90" t="str">
        <f t="shared" si="1818"/>
        <v/>
      </c>
      <c r="ORD91" s="90" t="str">
        <f t="shared" si="1818"/>
        <v/>
      </c>
      <c r="ORE91" s="90" t="str">
        <f t="shared" si="1818"/>
        <v/>
      </c>
      <c r="ORF91" s="90" t="str">
        <f t="shared" si="1818"/>
        <v/>
      </c>
      <c r="ORG91" s="90" t="str">
        <f t="shared" si="1818"/>
        <v/>
      </c>
      <c r="ORH91" s="90" t="str">
        <f t="shared" si="1818"/>
        <v/>
      </c>
      <c r="ORI91" s="90" t="str">
        <f t="shared" si="1818"/>
        <v/>
      </c>
      <c r="ORJ91" s="90" t="str">
        <f t="shared" si="1818"/>
        <v/>
      </c>
      <c r="ORK91" s="90" t="str">
        <f t="shared" si="1818"/>
        <v/>
      </c>
      <c r="ORL91" s="90" t="str">
        <f t="shared" si="1818"/>
        <v/>
      </c>
      <c r="ORM91" s="90" t="str">
        <f t="shared" si="1818"/>
        <v/>
      </c>
      <c r="ORN91" s="90" t="str">
        <f t="shared" si="1818"/>
        <v/>
      </c>
      <c r="ORO91" s="90" t="str">
        <f t="shared" si="1818"/>
        <v/>
      </c>
      <c r="ORP91" s="90" t="str">
        <f t="shared" si="1818"/>
        <v/>
      </c>
      <c r="ORQ91" s="90" t="str">
        <f t="shared" ref="ORQ91:OUB91" si="1819">IF(AND(ORQ$8&gt;14,ORQ$8&lt;19, ORQ$6="Male"),1,"")</f>
        <v/>
      </c>
      <c r="ORR91" s="90" t="str">
        <f t="shared" si="1819"/>
        <v/>
      </c>
      <c r="ORS91" s="90" t="str">
        <f t="shared" si="1819"/>
        <v/>
      </c>
      <c r="ORT91" s="90" t="str">
        <f t="shared" si="1819"/>
        <v/>
      </c>
      <c r="ORU91" s="90" t="str">
        <f t="shared" si="1819"/>
        <v/>
      </c>
      <c r="ORV91" s="90" t="str">
        <f t="shared" si="1819"/>
        <v/>
      </c>
      <c r="ORW91" s="90" t="str">
        <f t="shared" si="1819"/>
        <v/>
      </c>
      <c r="ORX91" s="90" t="str">
        <f t="shared" si="1819"/>
        <v/>
      </c>
      <c r="ORY91" s="90" t="str">
        <f t="shared" si="1819"/>
        <v/>
      </c>
      <c r="ORZ91" s="90" t="str">
        <f t="shared" si="1819"/>
        <v/>
      </c>
      <c r="OSA91" s="90" t="str">
        <f t="shared" si="1819"/>
        <v/>
      </c>
      <c r="OSB91" s="90" t="str">
        <f t="shared" si="1819"/>
        <v/>
      </c>
      <c r="OSC91" s="90" t="str">
        <f t="shared" si="1819"/>
        <v/>
      </c>
      <c r="OSD91" s="90" t="str">
        <f t="shared" si="1819"/>
        <v/>
      </c>
      <c r="OSE91" s="90" t="str">
        <f t="shared" si="1819"/>
        <v/>
      </c>
      <c r="OSF91" s="90" t="str">
        <f t="shared" si="1819"/>
        <v/>
      </c>
      <c r="OSG91" s="90" t="str">
        <f t="shared" si="1819"/>
        <v/>
      </c>
      <c r="OSH91" s="90" t="str">
        <f t="shared" si="1819"/>
        <v/>
      </c>
      <c r="OSI91" s="90" t="str">
        <f t="shared" si="1819"/>
        <v/>
      </c>
      <c r="OSJ91" s="90" t="str">
        <f t="shared" si="1819"/>
        <v/>
      </c>
      <c r="OSK91" s="90" t="str">
        <f t="shared" si="1819"/>
        <v/>
      </c>
      <c r="OSL91" s="90" t="str">
        <f t="shared" si="1819"/>
        <v/>
      </c>
      <c r="OSM91" s="90" t="str">
        <f t="shared" si="1819"/>
        <v/>
      </c>
      <c r="OSN91" s="90" t="str">
        <f t="shared" si="1819"/>
        <v/>
      </c>
      <c r="OSO91" s="90" t="str">
        <f t="shared" si="1819"/>
        <v/>
      </c>
      <c r="OSP91" s="90" t="str">
        <f t="shared" si="1819"/>
        <v/>
      </c>
      <c r="OSQ91" s="90" t="str">
        <f t="shared" si="1819"/>
        <v/>
      </c>
      <c r="OSR91" s="90" t="str">
        <f t="shared" si="1819"/>
        <v/>
      </c>
      <c r="OSS91" s="90" t="str">
        <f t="shared" si="1819"/>
        <v/>
      </c>
      <c r="OST91" s="90" t="str">
        <f t="shared" si="1819"/>
        <v/>
      </c>
      <c r="OSU91" s="90" t="str">
        <f t="shared" si="1819"/>
        <v/>
      </c>
      <c r="OSV91" s="90" t="str">
        <f t="shared" si="1819"/>
        <v/>
      </c>
      <c r="OSW91" s="90" t="str">
        <f t="shared" si="1819"/>
        <v/>
      </c>
      <c r="OSX91" s="90" t="str">
        <f t="shared" si="1819"/>
        <v/>
      </c>
      <c r="OSY91" s="90" t="str">
        <f t="shared" si="1819"/>
        <v/>
      </c>
      <c r="OSZ91" s="90" t="str">
        <f t="shared" si="1819"/>
        <v/>
      </c>
      <c r="OTA91" s="90" t="str">
        <f t="shared" si="1819"/>
        <v/>
      </c>
      <c r="OTB91" s="90" t="str">
        <f t="shared" si="1819"/>
        <v/>
      </c>
      <c r="OTC91" s="90" t="str">
        <f t="shared" si="1819"/>
        <v/>
      </c>
      <c r="OTD91" s="90" t="str">
        <f t="shared" si="1819"/>
        <v/>
      </c>
      <c r="OTE91" s="90" t="str">
        <f t="shared" si="1819"/>
        <v/>
      </c>
      <c r="OTF91" s="90" t="str">
        <f t="shared" si="1819"/>
        <v/>
      </c>
      <c r="OTG91" s="90" t="str">
        <f t="shared" si="1819"/>
        <v/>
      </c>
      <c r="OTH91" s="90" t="str">
        <f t="shared" si="1819"/>
        <v/>
      </c>
      <c r="OTI91" s="90" t="str">
        <f t="shared" si="1819"/>
        <v/>
      </c>
      <c r="OTJ91" s="90" t="str">
        <f t="shared" si="1819"/>
        <v/>
      </c>
      <c r="OTK91" s="90" t="str">
        <f t="shared" si="1819"/>
        <v/>
      </c>
      <c r="OTL91" s="90" t="str">
        <f t="shared" si="1819"/>
        <v/>
      </c>
      <c r="OTM91" s="90" t="str">
        <f t="shared" si="1819"/>
        <v/>
      </c>
      <c r="OTN91" s="90" t="str">
        <f t="shared" si="1819"/>
        <v/>
      </c>
      <c r="OTO91" s="90" t="str">
        <f t="shared" si="1819"/>
        <v/>
      </c>
      <c r="OTP91" s="90" t="str">
        <f t="shared" si="1819"/>
        <v/>
      </c>
      <c r="OTQ91" s="90" t="str">
        <f t="shared" si="1819"/>
        <v/>
      </c>
      <c r="OTR91" s="90" t="str">
        <f t="shared" si="1819"/>
        <v/>
      </c>
      <c r="OTS91" s="90" t="str">
        <f t="shared" si="1819"/>
        <v/>
      </c>
      <c r="OTT91" s="90" t="str">
        <f t="shared" si="1819"/>
        <v/>
      </c>
      <c r="OTU91" s="90" t="str">
        <f t="shared" si="1819"/>
        <v/>
      </c>
      <c r="OTV91" s="90" t="str">
        <f t="shared" si="1819"/>
        <v/>
      </c>
      <c r="OTW91" s="90" t="str">
        <f t="shared" si="1819"/>
        <v/>
      </c>
      <c r="OTX91" s="90" t="str">
        <f t="shared" si="1819"/>
        <v/>
      </c>
      <c r="OTY91" s="90" t="str">
        <f t="shared" si="1819"/>
        <v/>
      </c>
      <c r="OTZ91" s="90" t="str">
        <f t="shared" si="1819"/>
        <v/>
      </c>
      <c r="OUA91" s="90" t="str">
        <f t="shared" si="1819"/>
        <v/>
      </c>
      <c r="OUB91" s="90" t="str">
        <f t="shared" si="1819"/>
        <v/>
      </c>
      <c r="OUC91" s="90" t="str">
        <f t="shared" ref="OUC91:OWN91" si="1820">IF(AND(OUC$8&gt;14,OUC$8&lt;19, OUC$6="Male"),1,"")</f>
        <v/>
      </c>
      <c r="OUD91" s="90" t="str">
        <f t="shared" si="1820"/>
        <v/>
      </c>
      <c r="OUE91" s="90" t="str">
        <f t="shared" si="1820"/>
        <v/>
      </c>
      <c r="OUF91" s="90" t="str">
        <f t="shared" si="1820"/>
        <v/>
      </c>
      <c r="OUG91" s="90" t="str">
        <f t="shared" si="1820"/>
        <v/>
      </c>
      <c r="OUH91" s="90" t="str">
        <f t="shared" si="1820"/>
        <v/>
      </c>
      <c r="OUI91" s="90" t="str">
        <f t="shared" si="1820"/>
        <v/>
      </c>
      <c r="OUJ91" s="90" t="str">
        <f t="shared" si="1820"/>
        <v/>
      </c>
      <c r="OUK91" s="90" t="str">
        <f t="shared" si="1820"/>
        <v/>
      </c>
      <c r="OUL91" s="90" t="str">
        <f t="shared" si="1820"/>
        <v/>
      </c>
      <c r="OUM91" s="90" t="str">
        <f t="shared" si="1820"/>
        <v/>
      </c>
      <c r="OUN91" s="90" t="str">
        <f t="shared" si="1820"/>
        <v/>
      </c>
      <c r="OUO91" s="90" t="str">
        <f t="shared" si="1820"/>
        <v/>
      </c>
      <c r="OUP91" s="90" t="str">
        <f t="shared" si="1820"/>
        <v/>
      </c>
      <c r="OUQ91" s="90" t="str">
        <f t="shared" si="1820"/>
        <v/>
      </c>
      <c r="OUR91" s="90" t="str">
        <f t="shared" si="1820"/>
        <v/>
      </c>
      <c r="OUS91" s="90" t="str">
        <f t="shared" si="1820"/>
        <v/>
      </c>
      <c r="OUT91" s="90" t="str">
        <f t="shared" si="1820"/>
        <v/>
      </c>
      <c r="OUU91" s="90" t="str">
        <f t="shared" si="1820"/>
        <v/>
      </c>
      <c r="OUV91" s="90" t="str">
        <f t="shared" si="1820"/>
        <v/>
      </c>
      <c r="OUW91" s="90" t="str">
        <f t="shared" si="1820"/>
        <v/>
      </c>
      <c r="OUX91" s="90" t="str">
        <f t="shared" si="1820"/>
        <v/>
      </c>
      <c r="OUY91" s="90" t="str">
        <f t="shared" si="1820"/>
        <v/>
      </c>
      <c r="OUZ91" s="90" t="str">
        <f t="shared" si="1820"/>
        <v/>
      </c>
      <c r="OVA91" s="90" t="str">
        <f t="shared" si="1820"/>
        <v/>
      </c>
      <c r="OVB91" s="90" t="str">
        <f t="shared" si="1820"/>
        <v/>
      </c>
      <c r="OVC91" s="90" t="str">
        <f t="shared" si="1820"/>
        <v/>
      </c>
      <c r="OVD91" s="90" t="str">
        <f t="shared" si="1820"/>
        <v/>
      </c>
      <c r="OVE91" s="90" t="str">
        <f t="shared" si="1820"/>
        <v/>
      </c>
      <c r="OVF91" s="90" t="str">
        <f t="shared" si="1820"/>
        <v/>
      </c>
      <c r="OVG91" s="90" t="str">
        <f t="shared" si="1820"/>
        <v/>
      </c>
      <c r="OVH91" s="90" t="str">
        <f t="shared" si="1820"/>
        <v/>
      </c>
      <c r="OVI91" s="90" t="str">
        <f t="shared" si="1820"/>
        <v/>
      </c>
      <c r="OVJ91" s="90" t="str">
        <f t="shared" si="1820"/>
        <v/>
      </c>
      <c r="OVK91" s="90" t="str">
        <f t="shared" si="1820"/>
        <v/>
      </c>
      <c r="OVL91" s="90" t="str">
        <f t="shared" si="1820"/>
        <v/>
      </c>
      <c r="OVM91" s="90" t="str">
        <f t="shared" si="1820"/>
        <v/>
      </c>
      <c r="OVN91" s="90" t="str">
        <f t="shared" si="1820"/>
        <v/>
      </c>
      <c r="OVO91" s="90" t="str">
        <f t="shared" si="1820"/>
        <v/>
      </c>
      <c r="OVP91" s="90" t="str">
        <f t="shared" si="1820"/>
        <v/>
      </c>
      <c r="OVQ91" s="90" t="str">
        <f t="shared" si="1820"/>
        <v/>
      </c>
      <c r="OVR91" s="90" t="str">
        <f t="shared" si="1820"/>
        <v/>
      </c>
      <c r="OVS91" s="90" t="str">
        <f t="shared" si="1820"/>
        <v/>
      </c>
      <c r="OVT91" s="90" t="str">
        <f t="shared" si="1820"/>
        <v/>
      </c>
      <c r="OVU91" s="90" t="str">
        <f t="shared" si="1820"/>
        <v/>
      </c>
      <c r="OVV91" s="90" t="str">
        <f t="shared" si="1820"/>
        <v/>
      </c>
      <c r="OVW91" s="90" t="str">
        <f t="shared" si="1820"/>
        <v/>
      </c>
      <c r="OVX91" s="90" t="str">
        <f t="shared" si="1820"/>
        <v/>
      </c>
      <c r="OVY91" s="90" t="str">
        <f t="shared" si="1820"/>
        <v/>
      </c>
      <c r="OVZ91" s="90" t="str">
        <f t="shared" si="1820"/>
        <v/>
      </c>
      <c r="OWA91" s="90" t="str">
        <f t="shared" si="1820"/>
        <v/>
      </c>
      <c r="OWB91" s="90" t="str">
        <f t="shared" si="1820"/>
        <v/>
      </c>
      <c r="OWC91" s="90" t="str">
        <f t="shared" si="1820"/>
        <v/>
      </c>
      <c r="OWD91" s="90" t="str">
        <f t="shared" si="1820"/>
        <v/>
      </c>
      <c r="OWE91" s="90" t="str">
        <f t="shared" si="1820"/>
        <v/>
      </c>
      <c r="OWF91" s="90" t="str">
        <f t="shared" si="1820"/>
        <v/>
      </c>
      <c r="OWG91" s="90" t="str">
        <f t="shared" si="1820"/>
        <v/>
      </c>
      <c r="OWH91" s="90" t="str">
        <f t="shared" si="1820"/>
        <v/>
      </c>
      <c r="OWI91" s="90" t="str">
        <f t="shared" si="1820"/>
        <v/>
      </c>
      <c r="OWJ91" s="90" t="str">
        <f t="shared" si="1820"/>
        <v/>
      </c>
      <c r="OWK91" s="90" t="str">
        <f t="shared" si="1820"/>
        <v/>
      </c>
      <c r="OWL91" s="90" t="str">
        <f t="shared" si="1820"/>
        <v/>
      </c>
      <c r="OWM91" s="90" t="str">
        <f t="shared" si="1820"/>
        <v/>
      </c>
      <c r="OWN91" s="90" t="str">
        <f t="shared" si="1820"/>
        <v/>
      </c>
      <c r="OWO91" s="90" t="str">
        <f t="shared" ref="OWO91:OYZ91" si="1821">IF(AND(OWO$8&gt;14,OWO$8&lt;19, OWO$6="Male"),1,"")</f>
        <v/>
      </c>
      <c r="OWP91" s="90" t="str">
        <f t="shared" si="1821"/>
        <v/>
      </c>
      <c r="OWQ91" s="90" t="str">
        <f t="shared" si="1821"/>
        <v/>
      </c>
      <c r="OWR91" s="90" t="str">
        <f t="shared" si="1821"/>
        <v/>
      </c>
      <c r="OWS91" s="90" t="str">
        <f t="shared" si="1821"/>
        <v/>
      </c>
      <c r="OWT91" s="90" t="str">
        <f t="shared" si="1821"/>
        <v/>
      </c>
      <c r="OWU91" s="90" t="str">
        <f t="shared" si="1821"/>
        <v/>
      </c>
      <c r="OWV91" s="90" t="str">
        <f t="shared" si="1821"/>
        <v/>
      </c>
      <c r="OWW91" s="90" t="str">
        <f t="shared" si="1821"/>
        <v/>
      </c>
      <c r="OWX91" s="90" t="str">
        <f t="shared" si="1821"/>
        <v/>
      </c>
      <c r="OWY91" s="90" t="str">
        <f t="shared" si="1821"/>
        <v/>
      </c>
      <c r="OWZ91" s="90" t="str">
        <f t="shared" si="1821"/>
        <v/>
      </c>
      <c r="OXA91" s="90" t="str">
        <f t="shared" si="1821"/>
        <v/>
      </c>
      <c r="OXB91" s="90" t="str">
        <f t="shared" si="1821"/>
        <v/>
      </c>
      <c r="OXC91" s="90" t="str">
        <f t="shared" si="1821"/>
        <v/>
      </c>
      <c r="OXD91" s="90" t="str">
        <f t="shared" si="1821"/>
        <v/>
      </c>
      <c r="OXE91" s="90" t="str">
        <f t="shared" si="1821"/>
        <v/>
      </c>
      <c r="OXF91" s="90" t="str">
        <f t="shared" si="1821"/>
        <v/>
      </c>
      <c r="OXG91" s="90" t="str">
        <f t="shared" si="1821"/>
        <v/>
      </c>
      <c r="OXH91" s="90" t="str">
        <f t="shared" si="1821"/>
        <v/>
      </c>
      <c r="OXI91" s="90" t="str">
        <f t="shared" si="1821"/>
        <v/>
      </c>
      <c r="OXJ91" s="90" t="str">
        <f t="shared" si="1821"/>
        <v/>
      </c>
      <c r="OXK91" s="90" t="str">
        <f t="shared" si="1821"/>
        <v/>
      </c>
      <c r="OXL91" s="90" t="str">
        <f t="shared" si="1821"/>
        <v/>
      </c>
      <c r="OXM91" s="90" t="str">
        <f t="shared" si="1821"/>
        <v/>
      </c>
      <c r="OXN91" s="90" t="str">
        <f t="shared" si="1821"/>
        <v/>
      </c>
      <c r="OXO91" s="90" t="str">
        <f t="shared" si="1821"/>
        <v/>
      </c>
      <c r="OXP91" s="90" t="str">
        <f t="shared" si="1821"/>
        <v/>
      </c>
      <c r="OXQ91" s="90" t="str">
        <f t="shared" si="1821"/>
        <v/>
      </c>
      <c r="OXR91" s="90" t="str">
        <f t="shared" si="1821"/>
        <v/>
      </c>
      <c r="OXS91" s="90" t="str">
        <f t="shared" si="1821"/>
        <v/>
      </c>
      <c r="OXT91" s="90" t="str">
        <f t="shared" si="1821"/>
        <v/>
      </c>
      <c r="OXU91" s="90" t="str">
        <f t="shared" si="1821"/>
        <v/>
      </c>
      <c r="OXV91" s="90" t="str">
        <f t="shared" si="1821"/>
        <v/>
      </c>
      <c r="OXW91" s="90" t="str">
        <f t="shared" si="1821"/>
        <v/>
      </c>
      <c r="OXX91" s="90" t="str">
        <f t="shared" si="1821"/>
        <v/>
      </c>
      <c r="OXY91" s="90" t="str">
        <f t="shared" si="1821"/>
        <v/>
      </c>
      <c r="OXZ91" s="90" t="str">
        <f t="shared" si="1821"/>
        <v/>
      </c>
      <c r="OYA91" s="90" t="str">
        <f t="shared" si="1821"/>
        <v/>
      </c>
      <c r="OYB91" s="90" t="str">
        <f t="shared" si="1821"/>
        <v/>
      </c>
      <c r="OYC91" s="90" t="str">
        <f t="shared" si="1821"/>
        <v/>
      </c>
      <c r="OYD91" s="90" t="str">
        <f t="shared" si="1821"/>
        <v/>
      </c>
      <c r="OYE91" s="90" t="str">
        <f t="shared" si="1821"/>
        <v/>
      </c>
      <c r="OYF91" s="90" t="str">
        <f t="shared" si="1821"/>
        <v/>
      </c>
      <c r="OYG91" s="90" t="str">
        <f t="shared" si="1821"/>
        <v/>
      </c>
      <c r="OYH91" s="90" t="str">
        <f t="shared" si="1821"/>
        <v/>
      </c>
      <c r="OYI91" s="90" t="str">
        <f t="shared" si="1821"/>
        <v/>
      </c>
      <c r="OYJ91" s="90" t="str">
        <f t="shared" si="1821"/>
        <v/>
      </c>
      <c r="OYK91" s="90" t="str">
        <f t="shared" si="1821"/>
        <v/>
      </c>
      <c r="OYL91" s="90" t="str">
        <f t="shared" si="1821"/>
        <v/>
      </c>
      <c r="OYM91" s="90" t="str">
        <f t="shared" si="1821"/>
        <v/>
      </c>
      <c r="OYN91" s="90" t="str">
        <f t="shared" si="1821"/>
        <v/>
      </c>
      <c r="OYO91" s="90" t="str">
        <f t="shared" si="1821"/>
        <v/>
      </c>
      <c r="OYP91" s="90" t="str">
        <f t="shared" si="1821"/>
        <v/>
      </c>
      <c r="OYQ91" s="90" t="str">
        <f t="shared" si="1821"/>
        <v/>
      </c>
      <c r="OYR91" s="90" t="str">
        <f t="shared" si="1821"/>
        <v/>
      </c>
      <c r="OYS91" s="90" t="str">
        <f t="shared" si="1821"/>
        <v/>
      </c>
      <c r="OYT91" s="90" t="str">
        <f t="shared" si="1821"/>
        <v/>
      </c>
      <c r="OYU91" s="90" t="str">
        <f t="shared" si="1821"/>
        <v/>
      </c>
      <c r="OYV91" s="90" t="str">
        <f t="shared" si="1821"/>
        <v/>
      </c>
      <c r="OYW91" s="90" t="str">
        <f t="shared" si="1821"/>
        <v/>
      </c>
      <c r="OYX91" s="90" t="str">
        <f t="shared" si="1821"/>
        <v/>
      </c>
      <c r="OYY91" s="90" t="str">
        <f t="shared" si="1821"/>
        <v/>
      </c>
      <c r="OYZ91" s="90" t="str">
        <f t="shared" si="1821"/>
        <v/>
      </c>
      <c r="OZA91" s="90" t="str">
        <f t="shared" ref="OZA91:PBL91" si="1822">IF(AND(OZA$8&gt;14,OZA$8&lt;19, OZA$6="Male"),1,"")</f>
        <v/>
      </c>
      <c r="OZB91" s="90" t="str">
        <f t="shared" si="1822"/>
        <v/>
      </c>
      <c r="OZC91" s="90" t="str">
        <f t="shared" si="1822"/>
        <v/>
      </c>
      <c r="OZD91" s="90" t="str">
        <f t="shared" si="1822"/>
        <v/>
      </c>
      <c r="OZE91" s="90" t="str">
        <f t="shared" si="1822"/>
        <v/>
      </c>
      <c r="OZF91" s="90" t="str">
        <f t="shared" si="1822"/>
        <v/>
      </c>
      <c r="OZG91" s="90" t="str">
        <f t="shared" si="1822"/>
        <v/>
      </c>
      <c r="OZH91" s="90" t="str">
        <f t="shared" si="1822"/>
        <v/>
      </c>
      <c r="OZI91" s="90" t="str">
        <f t="shared" si="1822"/>
        <v/>
      </c>
      <c r="OZJ91" s="90" t="str">
        <f t="shared" si="1822"/>
        <v/>
      </c>
      <c r="OZK91" s="90" t="str">
        <f t="shared" si="1822"/>
        <v/>
      </c>
      <c r="OZL91" s="90" t="str">
        <f t="shared" si="1822"/>
        <v/>
      </c>
      <c r="OZM91" s="90" t="str">
        <f t="shared" si="1822"/>
        <v/>
      </c>
      <c r="OZN91" s="90" t="str">
        <f t="shared" si="1822"/>
        <v/>
      </c>
      <c r="OZO91" s="90" t="str">
        <f t="shared" si="1822"/>
        <v/>
      </c>
      <c r="OZP91" s="90" t="str">
        <f t="shared" si="1822"/>
        <v/>
      </c>
      <c r="OZQ91" s="90" t="str">
        <f t="shared" si="1822"/>
        <v/>
      </c>
      <c r="OZR91" s="90" t="str">
        <f t="shared" si="1822"/>
        <v/>
      </c>
      <c r="OZS91" s="90" t="str">
        <f t="shared" si="1822"/>
        <v/>
      </c>
      <c r="OZT91" s="90" t="str">
        <f t="shared" si="1822"/>
        <v/>
      </c>
      <c r="OZU91" s="90" t="str">
        <f t="shared" si="1822"/>
        <v/>
      </c>
      <c r="OZV91" s="90" t="str">
        <f t="shared" si="1822"/>
        <v/>
      </c>
      <c r="OZW91" s="90" t="str">
        <f t="shared" si="1822"/>
        <v/>
      </c>
      <c r="OZX91" s="90" t="str">
        <f t="shared" si="1822"/>
        <v/>
      </c>
      <c r="OZY91" s="90" t="str">
        <f t="shared" si="1822"/>
        <v/>
      </c>
      <c r="OZZ91" s="90" t="str">
        <f t="shared" si="1822"/>
        <v/>
      </c>
      <c r="PAA91" s="90" t="str">
        <f t="shared" si="1822"/>
        <v/>
      </c>
      <c r="PAB91" s="90" t="str">
        <f t="shared" si="1822"/>
        <v/>
      </c>
      <c r="PAC91" s="90" t="str">
        <f t="shared" si="1822"/>
        <v/>
      </c>
      <c r="PAD91" s="90" t="str">
        <f t="shared" si="1822"/>
        <v/>
      </c>
      <c r="PAE91" s="90" t="str">
        <f t="shared" si="1822"/>
        <v/>
      </c>
      <c r="PAF91" s="90" t="str">
        <f t="shared" si="1822"/>
        <v/>
      </c>
      <c r="PAG91" s="90" t="str">
        <f t="shared" si="1822"/>
        <v/>
      </c>
      <c r="PAH91" s="90" t="str">
        <f t="shared" si="1822"/>
        <v/>
      </c>
      <c r="PAI91" s="90" t="str">
        <f t="shared" si="1822"/>
        <v/>
      </c>
      <c r="PAJ91" s="90" t="str">
        <f t="shared" si="1822"/>
        <v/>
      </c>
      <c r="PAK91" s="90" t="str">
        <f t="shared" si="1822"/>
        <v/>
      </c>
      <c r="PAL91" s="90" t="str">
        <f t="shared" si="1822"/>
        <v/>
      </c>
      <c r="PAM91" s="90" t="str">
        <f t="shared" si="1822"/>
        <v/>
      </c>
      <c r="PAN91" s="90" t="str">
        <f t="shared" si="1822"/>
        <v/>
      </c>
      <c r="PAO91" s="90" t="str">
        <f t="shared" si="1822"/>
        <v/>
      </c>
      <c r="PAP91" s="90" t="str">
        <f t="shared" si="1822"/>
        <v/>
      </c>
      <c r="PAQ91" s="90" t="str">
        <f t="shared" si="1822"/>
        <v/>
      </c>
      <c r="PAR91" s="90" t="str">
        <f t="shared" si="1822"/>
        <v/>
      </c>
      <c r="PAS91" s="90" t="str">
        <f t="shared" si="1822"/>
        <v/>
      </c>
      <c r="PAT91" s="90" t="str">
        <f t="shared" si="1822"/>
        <v/>
      </c>
      <c r="PAU91" s="90" t="str">
        <f t="shared" si="1822"/>
        <v/>
      </c>
      <c r="PAV91" s="90" t="str">
        <f t="shared" si="1822"/>
        <v/>
      </c>
      <c r="PAW91" s="90" t="str">
        <f t="shared" si="1822"/>
        <v/>
      </c>
      <c r="PAX91" s="90" t="str">
        <f t="shared" si="1822"/>
        <v/>
      </c>
      <c r="PAY91" s="90" t="str">
        <f t="shared" si="1822"/>
        <v/>
      </c>
      <c r="PAZ91" s="90" t="str">
        <f t="shared" si="1822"/>
        <v/>
      </c>
      <c r="PBA91" s="90" t="str">
        <f t="shared" si="1822"/>
        <v/>
      </c>
      <c r="PBB91" s="90" t="str">
        <f t="shared" si="1822"/>
        <v/>
      </c>
      <c r="PBC91" s="90" t="str">
        <f t="shared" si="1822"/>
        <v/>
      </c>
      <c r="PBD91" s="90" t="str">
        <f t="shared" si="1822"/>
        <v/>
      </c>
      <c r="PBE91" s="90" t="str">
        <f t="shared" si="1822"/>
        <v/>
      </c>
      <c r="PBF91" s="90" t="str">
        <f t="shared" si="1822"/>
        <v/>
      </c>
      <c r="PBG91" s="90" t="str">
        <f t="shared" si="1822"/>
        <v/>
      </c>
      <c r="PBH91" s="90" t="str">
        <f t="shared" si="1822"/>
        <v/>
      </c>
      <c r="PBI91" s="90" t="str">
        <f t="shared" si="1822"/>
        <v/>
      </c>
      <c r="PBJ91" s="90" t="str">
        <f t="shared" si="1822"/>
        <v/>
      </c>
      <c r="PBK91" s="90" t="str">
        <f t="shared" si="1822"/>
        <v/>
      </c>
      <c r="PBL91" s="90" t="str">
        <f t="shared" si="1822"/>
        <v/>
      </c>
      <c r="PBM91" s="90" t="str">
        <f t="shared" ref="PBM91:PDX91" si="1823">IF(AND(PBM$8&gt;14,PBM$8&lt;19, PBM$6="Male"),1,"")</f>
        <v/>
      </c>
      <c r="PBN91" s="90" t="str">
        <f t="shared" si="1823"/>
        <v/>
      </c>
      <c r="PBO91" s="90" t="str">
        <f t="shared" si="1823"/>
        <v/>
      </c>
      <c r="PBP91" s="90" t="str">
        <f t="shared" si="1823"/>
        <v/>
      </c>
      <c r="PBQ91" s="90" t="str">
        <f t="shared" si="1823"/>
        <v/>
      </c>
      <c r="PBR91" s="90" t="str">
        <f t="shared" si="1823"/>
        <v/>
      </c>
      <c r="PBS91" s="90" t="str">
        <f t="shared" si="1823"/>
        <v/>
      </c>
      <c r="PBT91" s="90" t="str">
        <f t="shared" si="1823"/>
        <v/>
      </c>
      <c r="PBU91" s="90" t="str">
        <f t="shared" si="1823"/>
        <v/>
      </c>
      <c r="PBV91" s="90" t="str">
        <f t="shared" si="1823"/>
        <v/>
      </c>
      <c r="PBW91" s="90" t="str">
        <f t="shared" si="1823"/>
        <v/>
      </c>
      <c r="PBX91" s="90" t="str">
        <f t="shared" si="1823"/>
        <v/>
      </c>
      <c r="PBY91" s="90" t="str">
        <f t="shared" si="1823"/>
        <v/>
      </c>
      <c r="PBZ91" s="90" t="str">
        <f t="shared" si="1823"/>
        <v/>
      </c>
      <c r="PCA91" s="90" t="str">
        <f t="shared" si="1823"/>
        <v/>
      </c>
      <c r="PCB91" s="90" t="str">
        <f t="shared" si="1823"/>
        <v/>
      </c>
      <c r="PCC91" s="90" t="str">
        <f t="shared" si="1823"/>
        <v/>
      </c>
      <c r="PCD91" s="90" t="str">
        <f t="shared" si="1823"/>
        <v/>
      </c>
      <c r="PCE91" s="90" t="str">
        <f t="shared" si="1823"/>
        <v/>
      </c>
      <c r="PCF91" s="90" t="str">
        <f t="shared" si="1823"/>
        <v/>
      </c>
      <c r="PCG91" s="90" t="str">
        <f t="shared" si="1823"/>
        <v/>
      </c>
      <c r="PCH91" s="90" t="str">
        <f t="shared" si="1823"/>
        <v/>
      </c>
      <c r="PCI91" s="90" t="str">
        <f t="shared" si="1823"/>
        <v/>
      </c>
      <c r="PCJ91" s="90" t="str">
        <f t="shared" si="1823"/>
        <v/>
      </c>
      <c r="PCK91" s="90" t="str">
        <f t="shared" si="1823"/>
        <v/>
      </c>
      <c r="PCL91" s="90" t="str">
        <f t="shared" si="1823"/>
        <v/>
      </c>
      <c r="PCM91" s="90" t="str">
        <f t="shared" si="1823"/>
        <v/>
      </c>
      <c r="PCN91" s="90" t="str">
        <f t="shared" si="1823"/>
        <v/>
      </c>
      <c r="PCO91" s="90" t="str">
        <f t="shared" si="1823"/>
        <v/>
      </c>
      <c r="PCP91" s="90" t="str">
        <f t="shared" si="1823"/>
        <v/>
      </c>
      <c r="PCQ91" s="90" t="str">
        <f t="shared" si="1823"/>
        <v/>
      </c>
      <c r="PCR91" s="90" t="str">
        <f t="shared" si="1823"/>
        <v/>
      </c>
      <c r="PCS91" s="90" t="str">
        <f t="shared" si="1823"/>
        <v/>
      </c>
      <c r="PCT91" s="90" t="str">
        <f t="shared" si="1823"/>
        <v/>
      </c>
      <c r="PCU91" s="90" t="str">
        <f t="shared" si="1823"/>
        <v/>
      </c>
      <c r="PCV91" s="90" t="str">
        <f t="shared" si="1823"/>
        <v/>
      </c>
      <c r="PCW91" s="90" t="str">
        <f t="shared" si="1823"/>
        <v/>
      </c>
      <c r="PCX91" s="90" t="str">
        <f t="shared" si="1823"/>
        <v/>
      </c>
      <c r="PCY91" s="90" t="str">
        <f t="shared" si="1823"/>
        <v/>
      </c>
      <c r="PCZ91" s="90" t="str">
        <f t="shared" si="1823"/>
        <v/>
      </c>
      <c r="PDA91" s="90" t="str">
        <f t="shared" si="1823"/>
        <v/>
      </c>
      <c r="PDB91" s="90" t="str">
        <f t="shared" si="1823"/>
        <v/>
      </c>
      <c r="PDC91" s="90" t="str">
        <f t="shared" si="1823"/>
        <v/>
      </c>
      <c r="PDD91" s="90" t="str">
        <f t="shared" si="1823"/>
        <v/>
      </c>
      <c r="PDE91" s="90" t="str">
        <f t="shared" si="1823"/>
        <v/>
      </c>
      <c r="PDF91" s="90" t="str">
        <f t="shared" si="1823"/>
        <v/>
      </c>
      <c r="PDG91" s="90" t="str">
        <f t="shared" si="1823"/>
        <v/>
      </c>
      <c r="PDH91" s="90" t="str">
        <f t="shared" si="1823"/>
        <v/>
      </c>
      <c r="PDI91" s="90" t="str">
        <f t="shared" si="1823"/>
        <v/>
      </c>
      <c r="PDJ91" s="90" t="str">
        <f t="shared" si="1823"/>
        <v/>
      </c>
      <c r="PDK91" s="90" t="str">
        <f t="shared" si="1823"/>
        <v/>
      </c>
      <c r="PDL91" s="90" t="str">
        <f t="shared" si="1823"/>
        <v/>
      </c>
      <c r="PDM91" s="90" t="str">
        <f t="shared" si="1823"/>
        <v/>
      </c>
      <c r="PDN91" s="90" t="str">
        <f t="shared" si="1823"/>
        <v/>
      </c>
      <c r="PDO91" s="90" t="str">
        <f t="shared" si="1823"/>
        <v/>
      </c>
      <c r="PDP91" s="90" t="str">
        <f t="shared" si="1823"/>
        <v/>
      </c>
      <c r="PDQ91" s="90" t="str">
        <f t="shared" si="1823"/>
        <v/>
      </c>
      <c r="PDR91" s="90" t="str">
        <f t="shared" si="1823"/>
        <v/>
      </c>
      <c r="PDS91" s="90" t="str">
        <f t="shared" si="1823"/>
        <v/>
      </c>
      <c r="PDT91" s="90" t="str">
        <f t="shared" si="1823"/>
        <v/>
      </c>
      <c r="PDU91" s="90" t="str">
        <f t="shared" si="1823"/>
        <v/>
      </c>
      <c r="PDV91" s="90" t="str">
        <f t="shared" si="1823"/>
        <v/>
      </c>
      <c r="PDW91" s="90" t="str">
        <f t="shared" si="1823"/>
        <v/>
      </c>
      <c r="PDX91" s="90" t="str">
        <f t="shared" si="1823"/>
        <v/>
      </c>
      <c r="PDY91" s="90" t="str">
        <f t="shared" ref="PDY91:PGJ91" si="1824">IF(AND(PDY$8&gt;14,PDY$8&lt;19, PDY$6="Male"),1,"")</f>
        <v/>
      </c>
      <c r="PDZ91" s="90" t="str">
        <f t="shared" si="1824"/>
        <v/>
      </c>
      <c r="PEA91" s="90" t="str">
        <f t="shared" si="1824"/>
        <v/>
      </c>
      <c r="PEB91" s="90" t="str">
        <f t="shared" si="1824"/>
        <v/>
      </c>
      <c r="PEC91" s="90" t="str">
        <f t="shared" si="1824"/>
        <v/>
      </c>
      <c r="PED91" s="90" t="str">
        <f t="shared" si="1824"/>
        <v/>
      </c>
      <c r="PEE91" s="90" t="str">
        <f t="shared" si="1824"/>
        <v/>
      </c>
      <c r="PEF91" s="90" t="str">
        <f t="shared" si="1824"/>
        <v/>
      </c>
      <c r="PEG91" s="90" t="str">
        <f t="shared" si="1824"/>
        <v/>
      </c>
      <c r="PEH91" s="90" t="str">
        <f t="shared" si="1824"/>
        <v/>
      </c>
      <c r="PEI91" s="90" t="str">
        <f t="shared" si="1824"/>
        <v/>
      </c>
      <c r="PEJ91" s="90" t="str">
        <f t="shared" si="1824"/>
        <v/>
      </c>
      <c r="PEK91" s="90" t="str">
        <f t="shared" si="1824"/>
        <v/>
      </c>
      <c r="PEL91" s="90" t="str">
        <f t="shared" si="1824"/>
        <v/>
      </c>
      <c r="PEM91" s="90" t="str">
        <f t="shared" si="1824"/>
        <v/>
      </c>
      <c r="PEN91" s="90" t="str">
        <f t="shared" si="1824"/>
        <v/>
      </c>
      <c r="PEO91" s="90" t="str">
        <f t="shared" si="1824"/>
        <v/>
      </c>
      <c r="PEP91" s="90" t="str">
        <f t="shared" si="1824"/>
        <v/>
      </c>
      <c r="PEQ91" s="90" t="str">
        <f t="shared" si="1824"/>
        <v/>
      </c>
      <c r="PER91" s="90" t="str">
        <f t="shared" si="1824"/>
        <v/>
      </c>
      <c r="PES91" s="90" t="str">
        <f t="shared" si="1824"/>
        <v/>
      </c>
      <c r="PET91" s="90" t="str">
        <f t="shared" si="1824"/>
        <v/>
      </c>
      <c r="PEU91" s="90" t="str">
        <f t="shared" si="1824"/>
        <v/>
      </c>
      <c r="PEV91" s="90" t="str">
        <f t="shared" si="1824"/>
        <v/>
      </c>
      <c r="PEW91" s="90" t="str">
        <f t="shared" si="1824"/>
        <v/>
      </c>
      <c r="PEX91" s="90" t="str">
        <f t="shared" si="1824"/>
        <v/>
      </c>
      <c r="PEY91" s="90" t="str">
        <f t="shared" si="1824"/>
        <v/>
      </c>
      <c r="PEZ91" s="90" t="str">
        <f t="shared" si="1824"/>
        <v/>
      </c>
      <c r="PFA91" s="90" t="str">
        <f t="shared" si="1824"/>
        <v/>
      </c>
      <c r="PFB91" s="90" t="str">
        <f t="shared" si="1824"/>
        <v/>
      </c>
      <c r="PFC91" s="90" t="str">
        <f t="shared" si="1824"/>
        <v/>
      </c>
      <c r="PFD91" s="90" t="str">
        <f t="shared" si="1824"/>
        <v/>
      </c>
      <c r="PFE91" s="90" t="str">
        <f t="shared" si="1824"/>
        <v/>
      </c>
      <c r="PFF91" s="90" t="str">
        <f t="shared" si="1824"/>
        <v/>
      </c>
      <c r="PFG91" s="90" t="str">
        <f t="shared" si="1824"/>
        <v/>
      </c>
      <c r="PFH91" s="90" t="str">
        <f t="shared" si="1824"/>
        <v/>
      </c>
      <c r="PFI91" s="90" t="str">
        <f t="shared" si="1824"/>
        <v/>
      </c>
      <c r="PFJ91" s="90" t="str">
        <f t="shared" si="1824"/>
        <v/>
      </c>
      <c r="PFK91" s="90" t="str">
        <f t="shared" si="1824"/>
        <v/>
      </c>
      <c r="PFL91" s="90" t="str">
        <f t="shared" si="1824"/>
        <v/>
      </c>
      <c r="PFM91" s="90" t="str">
        <f t="shared" si="1824"/>
        <v/>
      </c>
      <c r="PFN91" s="90" t="str">
        <f t="shared" si="1824"/>
        <v/>
      </c>
      <c r="PFO91" s="90" t="str">
        <f t="shared" si="1824"/>
        <v/>
      </c>
      <c r="PFP91" s="90" t="str">
        <f t="shared" si="1824"/>
        <v/>
      </c>
      <c r="PFQ91" s="90" t="str">
        <f t="shared" si="1824"/>
        <v/>
      </c>
      <c r="PFR91" s="90" t="str">
        <f t="shared" si="1824"/>
        <v/>
      </c>
      <c r="PFS91" s="90" t="str">
        <f t="shared" si="1824"/>
        <v/>
      </c>
      <c r="PFT91" s="90" t="str">
        <f t="shared" si="1824"/>
        <v/>
      </c>
      <c r="PFU91" s="90" t="str">
        <f t="shared" si="1824"/>
        <v/>
      </c>
      <c r="PFV91" s="90" t="str">
        <f t="shared" si="1824"/>
        <v/>
      </c>
      <c r="PFW91" s="90" t="str">
        <f t="shared" si="1824"/>
        <v/>
      </c>
      <c r="PFX91" s="90" t="str">
        <f t="shared" si="1824"/>
        <v/>
      </c>
      <c r="PFY91" s="90" t="str">
        <f t="shared" si="1824"/>
        <v/>
      </c>
      <c r="PFZ91" s="90" t="str">
        <f t="shared" si="1824"/>
        <v/>
      </c>
      <c r="PGA91" s="90" t="str">
        <f t="shared" si="1824"/>
        <v/>
      </c>
      <c r="PGB91" s="90" t="str">
        <f t="shared" si="1824"/>
        <v/>
      </c>
      <c r="PGC91" s="90" t="str">
        <f t="shared" si="1824"/>
        <v/>
      </c>
      <c r="PGD91" s="90" t="str">
        <f t="shared" si="1824"/>
        <v/>
      </c>
      <c r="PGE91" s="90" t="str">
        <f t="shared" si="1824"/>
        <v/>
      </c>
      <c r="PGF91" s="90" t="str">
        <f t="shared" si="1824"/>
        <v/>
      </c>
      <c r="PGG91" s="90" t="str">
        <f t="shared" si="1824"/>
        <v/>
      </c>
      <c r="PGH91" s="90" t="str">
        <f t="shared" si="1824"/>
        <v/>
      </c>
      <c r="PGI91" s="90" t="str">
        <f t="shared" si="1824"/>
        <v/>
      </c>
      <c r="PGJ91" s="90" t="str">
        <f t="shared" si="1824"/>
        <v/>
      </c>
      <c r="PGK91" s="90" t="str">
        <f t="shared" ref="PGK91:PIV91" si="1825">IF(AND(PGK$8&gt;14,PGK$8&lt;19, PGK$6="Male"),1,"")</f>
        <v/>
      </c>
      <c r="PGL91" s="90" t="str">
        <f t="shared" si="1825"/>
        <v/>
      </c>
      <c r="PGM91" s="90" t="str">
        <f t="shared" si="1825"/>
        <v/>
      </c>
      <c r="PGN91" s="90" t="str">
        <f t="shared" si="1825"/>
        <v/>
      </c>
      <c r="PGO91" s="90" t="str">
        <f t="shared" si="1825"/>
        <v/>
      </c>
      <c r="PGP91" s="90" t="str">
        <f t="shared" si="1825"/>
        <v/>
      </c>
      <c r="PGQ91" s="90" t="str">
        <f t="shared" si="1825"/>
        <v/>
      </c>
      <c r="PGR91" s="90" t="str">
        <f t="shared" si="1825"/>
        <v/>
      </c>
      <c r="PGS91" s="90" t="str">
        <f t="shared" si="1825"/>
        <v/>
      </c>
      <c r="PGT91" s="90" t="str">
        <f t="shared" si="1825"/>
        <v/>
      </c>
      <c r="PGU91" s="90" t="str">
        <f t="shared" si="1825"/>
        <v/>
      </c>
      <c r="PGV91" s="90" t="str">
        <f t="shared" si="1825"/>
        <v/>
      </c>
      <c r="PGW91" s="90" t="str">
        <f t="shared" si="1825"/>
        <v/>
      </c>
      <c r="PGX91" s="90" t="str">
        <f t="shared" si="1825"/>
        <v/>
      </c>
      <c r="PGY91" s="90" t="str">
        <f t="shared" si="1825"/>
        <v/>
      </c>
      <c r="PGZ91" s="90" t="str">
        <f t="shared" si="1825"/>
        <v/>
      </c>
      <c r="PHA91" s="90" t="str">
        <f t="shared" si="1825"/>
        <v/>
      </c>
      <c r="PHB91" s="90" t="str">
        <f t="shared" si="1825"/>
        <v/>
      </c>
      <c r="PHC91" s="90" t="str">
        <f t="shared" si="1825"/>
        <v/>
      </c>
      <c r="PHD91" s="90" t="str">
        <f t="shared" si="1825"/>
        <v/>
      </c>
      <c r="PHE91" s="90" t="str">
        <f t="shared" si="1825"/>
        <v/>
      </c>
      <c r="PHF91" s="90" t="str">
        <f t="shared" si="1825"/>
        <v/>
      </c>
      <c r="PHG91" s="90" t="str">
        <f t="shared" si="1825"/>
        <v/>
      </c>
      <c r="PHH91" s="90" t="str">
        <f t="shared" si="1825"/>
        <v/>
      </c>
      <c r="PHI91" s="90" t="str">
        <f t="shared" si="1825"/>
        <v/>
      </c>
      <c r="PHJ91" s="90" t="str">
        <f t="shared" si="1825"/>
        <v/>
      </c>
      <c r="PHK91" s="90" t="str">
        <f t="shared" si="1825"/>
        <v/>
      </c>
      <c r="PHL91" s="90" t="str">
        <f t="shared" si="1825"/>
        <v/>
      </c>
      <c r="PHM91" s="90" t="str">
        <f t="shared" si="1825"/>
        <v/>
      </c>
      <c r="PHN91" s="90" t="str">
        <f t="shared" si="1825"/>
        <v/>
      </c>
      <c r="PHO91" s="90" t="str">
        <f t="shared" si="1825"/>
        <v/>
      </c>
      <c r="PHP91" s="90" t="str">
        <f t="shared" si="1825"/>
        <v/>
      </c>
      <c r="PHQ91" s="90" t="str">
        <f t="shared" si="1825"/>
        <v/>
      </c>
      <c r="PHR91" s="90" t="str">
        <f t="shared" si="1825"/>
        <v/>
      </c>
      <c r="PHS91" s="90" t="str">
        <f t="shared" si="1825"/>
        <v/>
      </c>
      <c r="PHT91" s="90" t="str">
        <f t="shared" si="1825"/>
        <v/>
      </c>
      <c r="PHU91" s="90" t="str">
        <f t="shared" si="1825"/>
        <v/>
      </c>
      <c r="PHV91" s="90" t="str">
        <f t="shared" si="1825"/>
        <v/>
      </c>
      <c r="PHW91" s="90" t="str">
        <f t="shared" si="1825"/>
        <v/>
      </c>
      <c r="PHX91" s="90" t="str">
        <f t="shared" si="1825"/>
        <v/>
      </c>
      <c r="PHY91" s="90" t="str">
        <f t="shared" si="1825"/>
        <v/>
      </c>
      <c r="PHZ91" s="90" t="str">
        <f t="shared" si="1825"/>
        <v/>
      </c>
      <c r="PIA91" s="90" t="str">
        <f t="shared" si="1825"/>
        <v/>
      </c>
      <c r="PIB91" s="90" t="str">
        <f t="shared" si="1825"/>
        <v/>
      </c>
      <c r="PIC91" s="90" t="str">
        <f t="shared" si="1825"/>
        <v/>
      </c>
      <c r="PID91" s="90" t="str">
        <f t="shared" si="1825"/>
        <v/>
      </c>
      <c r="PIE91" s="90" t="str">
        <f t="shared" si="1825"/>
        <v/>
      </c>
      <c r="PIF91" s="90" t="str">
        <f t="shared" si="1825"/>
        <v/>
      </c>
      <c r="PIG91" s="90" t="str">
        <f t="shared" si="1825"/>
        <v/>
      </c>
      <c r="PIH91" s="90" t="str">
        <f t="shared" si="1825"/>
        <v/>
      </c>
      <c r="PII91" s="90" t="str">
        <f t="shared" si="1825"/>
        <v/>
      </c>
      <c r="PIJ91" s="90" t="str">
        <f t="shared" si="1825"/>
        <v/>
      </c>
      <c r="PIK91" s="90" t="str">
        <f t="shared" si="1825"/>
        <v/>
      </c>
      <c r="PIL91" s="90" t="str">
        <f t="shared" si="1825"/>
        <v/>
      </c>
      <c r="PIM91" s="90" t="str">
        <f t="shared" si="1825"/>
        <v/>
      </c>
      <c r="PIN91" s="90" t="str">
        <f t="shared" si="1825"/>
        <v/>
      </c>
      <c r="PIO91" s="90" t="str">
        <f t="shared" si="1825"/>
        <v/>
      </c>
      <c r="PIP91" s="90" t="str">
        <f t="shared" si="1825"/>
        <v/>
      </c>
      <c r="PIQ91" s="90" t="str">
        <f t="shared" si="1825"/>
        <v/>
      </c>
      <c r="PIR91" s="90" t="str">
        <f t="shared" si="1825"/>
        <v/>
      </c>
      <c r="PIS91" s="90" t="str">
        <f t="shared" si="1825"/>
        <v/>
      </c>
      <c r="PIT91" s="90" t="str">
        <f t="shared" si="1825"/>
        <v/>
      </c>
      <c r="PIU91" s="90" t="str">
        <f t="shared" si="1825"/>
        <v/>
      </c>
      <c r="PIV91" s="90" t="str">
        <f t="shared" si="1825"/>
        <v/>
      </c>
      <c r="PIW91" s="90" t="str">
        <f t="shared" ref="PIW91:PLH91" si="1826">IF(AND(PIW$8&gt;14,PIW$8&lt;19, PIW$6="Male"),1,"")</f>
        <v/>
      </c>
      <c r="PIX91" s="90" t="str">
        <f t="shared" si="1826"/>
        <v/>
      </c>
      <c r="PIY91" s="90" t="str">
        <f t="shared" si="1826"/>
        <v/>
      </c>
      <c r="PIZ91" s="90" t="str">
        <f t="shared" si="1826"/>
        <v/>
      </c>
      <c r="PJA91" s="90" t="str">
        <f t="shared" si="1826"/>
        <v/>
      </c>
      <c r="PJB91" s="90" t="str">
        <f t="shared" si="1826"/>
        <v/>
      </c>
      <c r="PJC91" s="90" t="str">
        <f t="shared" si="1826"/>
        <v/>
      </c>
      <c r="PJD91" s="90" t="str">
        <f t="shared" si="1826"/>
        <v/>
      </c>
      <c r="PJE91" s="90" t="str">
        <f t="shared" si="1826"/>
        <v/>
      </c>
      <c r="PJF91" s="90" t="str">
        <f t="shared" si="1826"/>
        <v/>
      </c>
      <c r="PJG91" s="90" t="str">
        <f t="shared" si="1826"/>
        <v/>
      </c>
      <c r="PJH91" s="90" t="str">
        <f t="shared" si="1826"/>
        <v/>
      </c>
      <c r="PJI91" s="90" t="str">
        <f t="shared" si="1826"/>
        <v/>
      </c>
      <c r="PJJ91" s="90" t="str">
        <f t="shared" si="1826"/>
        <v/>
      </c>
      <c r="PJK91" s="90" t="str">
        <f t="shared" si="1826"/>
        <v/>
      </c>
      <c r="PJL91" s="90" t="str">
        <f t="shared" si="1826"/>
        <v/>
      </c>
      <c r="PJM91" s="90" t="str">
        <f t="shared" si="1826"/>
        <v/>
      </c>
      <c r="PJN91" s="90" t="str">
        <f t="shared" si="1826"/>
        <v/>
      </c>
      <c r="PJO91" s="90" t="str">
        <f t="shared" si="1826"/>
        <v/>
      </c>
      <c r="PJP91" s="90" t="str">
        <f t="shared" si="1826"/>
        <v/>
      </c>
      <c r="PJQ91" s="90" t="str">
        <f t="shared" si="1826"/>
        <v/>
      </c>
      <c r="PJR91" s="90" t="str">
        <f t="shared" si="1826"/>
        <v/>
      </c>
      <c r="PJS91" s="90" t="str">
        <f t="shared" si="1826"/>
        <v/>
      </c>
      <c r="PJT91" s="90" t="str">
        <f t="shared" si="1826"/>
        <v/>
      </c>
      <c r="PJU91" s="90" t="str">
        <f t="shared" si="1826"/>
        <v/>
      </c>
      <c r="PJV91" s="90" t="str">
        <f t="shared" si="1826"/>
        <v/>
      </c>
      <c r="PJW91" s="90" t="str">
        <f t="shared" si="1826"/>
        <v/>
      </c>
      <c r="PJX91" s="90" t="str">
        <f t="shared" si="1826"/>
        <v/>
      </c>
      <c r="PJY91" s="90" t="str">
        <f t="shared" si="1826"/>
        <v/>
      </c>
      <c r="PJZ91" s="90" t="str">
        <f t="shared" si="1826"/>
        <v/>
      </c>
      <c r="PKA91" s="90" t="str">
        <f t="shared" si="1826"/>
        <v/>
      </c>
      <c r="PKB91" s="90" t="str">
        <f t="shared" si="1826"/>
        <v/>
      </c>
      <c r="PKC91" s="90" t="str">
        <f t="shared" si="1826"/>
        <v/>
      </c>
      <c r="PKD91" s="90" t="str">
        <f t="shared" si="1826"/>
        <v/>
      </c>
      <c r="PKE91" s="90" t="str">
        <f t="shared" si="1826"/>
        <v/>
      </c>
      <c r="PKF91" s="90" t="str">
        <f t="shared" si="1826"/>
        <v/>
      </c>
      <c r="PKG91" s="90" t="str">
        <f t="shared" si="1826"/>
        <v/>
      </c>
      <c r="PKH91" s="90" t="str">
        <f t="shared" si="1826"/>
        <v/>
      </c>
      <c r="PKI91" s="90" t="str">
        <f t="shared" si="1826"/>
        <v/>
      </c>
      <c r="PKJ91" s="90" t="str">
        <f t="shared" si="1826"/>
        <v/>
      </c>
      <c r="PKK91" s="90" t="str">
        <f t="shared" si="1826"/>
        <v/>
      </c>
      <c r="PKL91" s="90" t="str">
        <f t="shared" si="1826"/>
        <v/>
      </c>
      <c r="PKM91" s="90" t="str">
        <f t="shared" si="1826"/>
        <v/>
      </c>
      <c r="PKN91" s="90" t="str">
        <f t="shared" si="1826"/>
        <v/>
      </c>
      <c r="PKO91" s="90" t="str">
        <f t="shared" si="1826"/>
        <v/>
      </c>
      <c r="PKP91" s="90" t="str">
        <f t="shared" si="1826"/>
        <v/>
      </c>
      <c r="PKQ91" s="90" t="str">
        <f t="shared" si="1826"/>
        <v/>
      </c>
      <c r="PKR91" s="90" t="str">
        <f t="shared" si="1826"/>
        <v/>
      </c>
      <c r="PKS91" s="90" t="str">
        <f t="shared" si="1826"/>
        <v/>
      </c>
      <c r="PKT91" s="90" t="str">
        <f t="shared" si="1826"/>
        <v/>
      </c>
      <c r="PKU91" s="90" t="str">
        <f t="shared" si="1826"/>
        <v/>
      </c>
      <c r="PKV91" s="90" t="str">
        <f t="shared" si="1826"/>
        <v/>
      </c>
      <c r="PKW91" s="90" t="str">
        <f t="shared" si="1826"/>
        <v/>
      </c>
      <c r="PKX91" s="90" t="str">
        <f t="shared" si="1826"/>
        <v/>
      </c>
      <c r="PKY91" s="90" t="str">
        <f t="shared" si="1826"/>
        <v/>
      </c>
      <c r="PKZ91" s="90" t="str">
        <f t="shared" si="1826"/>
        <v/>
      </c>
      <c r="PLA91" s="90" t="str">
        <f t="shared" si="1826"/>
        <v/>
      </c>
      <c r="PLB91" s="90" t="str">
        <f t="shared" si="1826"/>
        <v/>
      </c>
      <c r="PLC91" s="90" t="str">
        <f t="shared" si="1826"/>
        <v/>
      </c>
      <c r="PLD91" s="90" t="str">
        <f t="shared" si="1826"/>
        <v/>
      </c>
      <c r="PLE91" s="90" t="str">
        <f t="shared" si="1826"/>
        <v/>
      </c>
      <c r="PLF91" s="90" t="str">
        <f t="shared" si="1826"/>
        <v/>
      </c>
      <c r="PLG91" s="90" t="str">
        <f t="shared" si="1826"/>
        <v/>
      </c>
      <c r="PLH91" s="90" t="str">
        <f t="shared" si="1826"/>
        <v/>
      </c>
      <c r="PLI91" s="90" t="str">
        <f t="shared" ref="PLI91:PNT91" si="1827">IF(AND(PLI$8&gt;14,PLI$8&lt;19, PLI$6="Male"),1,"")</f>
        <v/>
      </c>
      <c r="PLJ91" s="90" t="str">
        <f t="shared" si="1827"/>
        <v/>
      </c>
      <c r="PLK91" s="90" t="str">
        <f t="shared" si="1827"/>
        <v/>
      </c>
      <c r="PLL91" s="90" t="str">
        <f t="shared" si="1827"/>
        <v/>
      </c>
      <c r="PLM91" s="90" t="str">
        <f t="shared" si="1827"/>
        <v/>
      </c>
      <c r="PLN91" s="90" t="str">
        <f t="shared" si="1827"/>
        <v/>
      </c>
      <c r="PLO91" s="90" t="str">
        <f t="shared" si="1827"/>
        <v/>
      </c>
      <c r="PLP91" s="90" t="str">
        <f t="shared" si="1827"/>
        <v/>
      </c>
      <c r="PLQ91" s="90" t="str">
        <f t="shared" si="1827"/>
        <v/>
      </c>
      <c r="PLR91" s="90" t="str">
        <f t="shared" si="1827"/>
        <v/>
      </c>
      <c r="PLS91" s="90" t="str">
        <f t="shared" si="1827"/>
        <v/>
      </c>
      <c r="PLT91" s="90" t="str">
        <f t="shared" si="1827"/>
        <v/>
      </c>
      <c r="PLU91" s="90" t="str">
        <f t="shared" si="1827"/>
        <v/>
      </c>
      <c r="PLV91" s="90" t="str">
        <f t="shared" si="1827"/>
        <v/>
      </c>
      <c r="PLW91" s="90" t="str">
        <f t="shared" si="1827"/>
        <v/>
      </c>
      <c r="PLX91" s="90" t="str">
        <f t="shared" si="1827"/>
        <v/>
      </c>
      <c r="PLY91" s="90" t="str">
        <f t="shared" si="1827"/>
        <v/>
      </c>
      <c r="PLZ91" s="90" t="str">
        <f t="shared" si="1827"/>
        <v/>
      </c>
      <c r="PMA91" s="90" t="str">
        <f t="shared" si="1827"/>
        <v/>
      </c>
      <c r="PMB91" s="90" t="str">
        <f t="shared" si="1827"/>
        <v/>
      </c>
      <c r="PMC91" s="90" t="str">
        <f t="shared" si="1827"/>
        <v/>
      </c>
      <c r="PMD91" s="90" t="str">
        <f t="shared" si="1827"/>
        <v/>
      </c>
      <c r="PME91" s="90" t="str">
        <f t="shared" si="1827"/>
        <v/>
      </c>
      <c r="PMF91" s="90" t="str">
        <f t="shared" si="1827"/>
        <v/>
      </c>
      <c r="PMG91" s="90" t="str">
        <f t="shared" si="1827"/>
        <v/>
      </c>
      <c r="PMH91" s="90" t="str">
        <f t="shared" si="1827"/>
        <v/>
      </c>
      <c r="PMI91" s="90" t="str">
        <f t="shared" si="1827"/>
        <v/>
      </c>
      <c r="PMJ91" s="90" t="str">
        <f t="shared" si="1827"/>
        <v/>
      </c>
      <c r="PMK91" s="90" t="str">
        <f t="shared" si="1827"/>
        <v/>
      </c>
      <c r="PML91" s="90" t="str">
        <f t="shared" si="1827"/>
        <v/>
      </c>
      <c r="PMM91" s="90" t="str">
        <f t="shared" si="1827"/>
        <v/>
      </c>
      <c r="PMN91" s="90" t="str">
        <f t="shared" si="1827"/>
        <v/>
      </c>
      <c r="PMO91" s="90" t="str">
        <f t="shared" si="1827"/>
        <v/>
      </c>
      <c r="PMP91" s="90" t="str">
        <f t="shared" si="1827"/>
        <v/>
      </c>
      <c r="PMQ91" s="90" t="str">
        <f t="shared" si="1827"/>
        <v/>
      </c>
      <c r="PMR91" s="90" t="str">
        <f t="shared" si="1827"/>
        <v/>
      </c>
      <c r="PMS91" s="90" t="str">
        <f t="shared" si="1827"/>
        <v/>
      </c>
      <c r="PMT91" s="90" t="str">
        <f t="shared" si="1827"/>
        <v/>
      </c>
      <c r="PMU91" s="90" t="str">
        <f t="shared" si="1827"/>
        <v/>
      </c>
      <c r="PMV91" s="90" t="str">
        <f t="shared" si="1827"/>
        <v/>
      </c>
      <c r="PMW91" s="90" t="str">
        <f t="shared" si="1827"/>
        <v/>
      </c>
      <c r="PMX91" s="90" t="str">
        <f t="shared" si="1827"/>
        <v/>
      </c>
      <c r="PMY91" s="90" t="str">
        <f t="shared" si="1827"/>
        <v/>
      </c>
      <c r="PMZ91" s="90" t="str">
        <f t="shared" si="1827"/>
        <v/>
      </c>
      <c r="PNA91" s="90" t="str">
        <f t="shared" si="1827"/>
        <v/>
      </c>
      <c r="PNB91" s="90" t="str">
        <f t="shared" si="1827"/>
        <v/>
      </c>
      <c r="PNC91" s="90" t="str">
        <f t="shared" si="1827"/>
        <v/>
      </c>
      <c r="PND91" s="90" t="str">
        <f t="shared" si="1827"/>
        <v/>
      </c>
      <c r="PNE91" s="90" t="str">
        <f t="shared" si="1827"/>
        <v/>
      </c>
      <c r="PNF91" s="90" t="str">
        <f t="shared" si="1827"/>
        <v/>
      </c>
      <c r="PNG91" s="90" t="str">
        <f t="shared" si="1827"/>
        <v/>
      </c>
      <c r="PNH91" s="90" t="str">
        <f t="shared" si="1827"/>
        <v/>
      </c>
      <c r="PNI91" s="90" t="str">
        <f t="shared" si="1827"/>
        <v/>
      </c>
      <c r="PNJ91" s="90" t="str">
        <f t="shared" si="1827"/>
        <v/>
      </c>
      <c r="PNK91" s="90" t="str">
        <f t="shared" si="1827"/>
        <v/>
      </c>
      <c r="PNL91" s="90" t="str">
        <f t="shared" si="1827"/>
        <v/>
      </c>
      <c r="PNM91" s="90" t="str">
        <f t="shared" si="1827"/>
        <v/>
      </c>
      <c r="PNN91" s="90" t="str">
        <f t="shared" si="1827"/>
        <v/>
      </c>
      <c r="PNO91" s="90" t="str">
        <f t="shared" si="1827"/>
        <v/>
      </c>
      <c r="PNP91" s="90" t="str">
        <f t="shared" si="1827"/>
        <v/>
      </c>
      <c r="PNQ91" s="90" t="str">
        <f t="shared" si="1827"/>
        <v/>
      </c>
      <c r="PNR91" s="90" t="str">
        <f t="shared" si="1827"/>
        <v/>
      </c>
      <c r="PNS91" s="90" t="str">
        <f t="shared" si="1827"/>
        <v/>
      </c>
      <c r="PNT91" s="90" t="str">
        <f t="shared" si="1827"/>
        <v/>
      </c>
      <c r="PNU91" s="90" t="str">
        <f t="shared" ref="PNU91:PQF91" si="1828">IF(AND(PNU$8&gt;14,PNU$8&lt;19, PNU$6="Male"),1,"")</f>
        <v/>
      </c>
      <c r="PNV91" s="90" t="str">
        <f t="shared" si="1828"/>
        <v/>
      </c>
      <c r="PNW91" s="90" t="str">
        <f t="shared" si="1828"/>
        <v/>
      </c>
      <c r="PNX91" s="90" t="str">
        <f t="shared" si="1828"/>
        <v/>
      </c>
      <c r="PNY91" s="90" t="str">
        <f t="shared" si="1828"/>
        <v/>
      </c>
      <c r="PNZ91" s="90" t="str">
        <f t="shared" si="1828"/>
        <v/>
      </c>
      <c r="POA91" s="90" t="str">
        <f t="shared" si="1828"/>
        <v/>
      </c>
      <c r="POB91" s="90" t="str">
        <f t="shared" si="1828"/>
        <v/>
      </c>
      <c r="POC91" s="90" t="str">
        <f t="shared" si="1828"/>
        <v/>
      </c>
      <c r="POD91" s="90" t="str">
        <f t="shared" si="1828"/>
        <v/>
      </c>
      <c r="POE91" s="90" t="str">
        <f t="shared" si="1828"/>
        <v/>
      </c>
      <c r="POF91" s="90" t="str">
        <f t="shared" si="1828"/>
        <v/>
      </c>
      <c r="POG91" s="90" t="str">
        <f t="shared" si="1828"/>
        <v/>
      </c>
      <c r="POH91" s="90" t="str">
        <f t="shared" si="1828"/>
        <v/>
      </c>
      <c r="POI91" s="90" t="str">
        <f t="shared" si="1828"/>
        <v/>
      </c>
      <c r="POJ91" s="90" t="str">
        <f t="shared" si="1828"/>
        <v/>
      </c>
      <c r="POK91" s="90" t="str">
        <f t="shared" si="1828"/>
        <v/>
      </c>
      <c r="POL91" s="90" t="str">
        <f t="shared" si="1828"/>
        <v/>
      </c>
      <c r="POM91" s="90" t="str">
        <f t="shared" si="1828"/>
        <v/>
      </c>
      <c r="PON91" s="90" t="str">
        <f t="shared" si="1828"/>
        <v/>
      </c>
      <c r="POO91" s="90" t="str">
        <f t="shared" si="1828"/>
        <v/>
      </c>
      <c r="POP91" s="90" t="str">
        <f t="shared" si="1828"/>
        <v/>
      </c>
      <c r="POQ91" s="90" t="str">
        <f t="shared" si="1828"/>
        <v/>
      </c>
      <c r="POR91" s="90" t="str">
        <f t="shared" si="1828"/>
        <v/>
      </c>
      <c r="POS91" s="90" t="str">
        <f t="shared" si="1828"/>
        <v/>
      </c>
      <c r="POT91" s="90" t="str">
        <f t="shared" si="1828"/>
        <v/>
      </c>
      <c r="POU91" s="90" t="str">
        <f t="shared" si="1828"/>
        <v/>
      </c>
      <c r="POV91" s="90" t="str">
        <f t="shared" si="1828"/>
        <v/>
      </c>
      <c r="POW91" s="90" t="str">
        <f t="shared" si="1828"/>
        <v/>
      </c>
      <c r="POX91" s="90" t="str">
        <f t="shared" si="1828"/>
        <v/>
      </c>
      <c r="POY91" s="90" t="str">
        <f t="shared" si="1828"/>
        <v/>
      </c>
      <c r="POZ91" s="90" t="str">
        <f t="shared" si="1828"/>
        <v/>
      </c>
      <c r="PPA91" s="90" t="str">
        <f t="shared" si="1828"/>
        <v/>
      </c>
      <c r="PPB91" s="90" t="str">
        <f t="shared" si="1828"/>
        <v/>
      </c>
      <c r="PPC91" s="90" t="str">
        <f t="shared" si="1828"/>
        <v/>
      </c>
      <c r="PPD91" s="90" t="str">
        <f t="shared" si="1828"/>
        <v/>
      </c>
      <c r="PPE91" s="90" t="str">
        <f t="shared" si="1828"/>
        <v/>
      </c>
      <c r="PPF91" s="90" t="str">
        <f t="shared" si="1828"/>
        <v/>
      </c>
      <c r="PPG91" s="90" t="str">
        <f t="shared" si="1828"/>
        <v/>
      </c>
      <c r="PPH91" s="90" t="str">
        <f t="shared" si="1828"/>
        <v/>
      </c>
      <c r="PPI91" s="90" t="str">
        <f t="shared" si="1828"/>
        <v/>
      </c>
      <c r="PPJ91" s="90" t="str">
        <f t="shared" si="1828"/>
        <v/>
      </c>
      <c r="PPK91" s="90" t="str">
        <f t="shared" si="1828"/>
        <v/>
      </c>
      <c r="PPL91" s="90" t="str">
        <f t="shared" si="1828"/>
        <v/>
      </c>
      <c r="PPM91" s="90" t="str">
        <f t="shared" si="1828"/>
        <v/>
      </c>
      <c r="PPN91" s="90" t="str">
        <f t="shared" si="1828"/>
        <v/>
      </c>
      <c r="PPO91" s="90" t="str">
        <f t="shared" si="1828"/>
        <v/>
      </c>
      <c r="PPP91" s="90" t="str">
        <f t="shared" si="1828"/>
        <v/>
      </c>
      <c r="PPQ91" s="90" t="str">
        <f t="shared" si="1828"/>
        <v/>
      </c>
      <c r="PPR91" s="90" t="str">
        <f t="shared" si="1828"/>
        <v/>
      </c>
      <c r="PPS91" s="90" t="str">
        <f t="shared" si="1828"/>
        <v/>
      </c>
      <c r="PPT91" s="90" t="str">
        <f t="shared" si="1828"/>
        <v/>
      </c>
      <c r="PPU91" s="90" t="str">
        <f t="shared" si="1828"/>
        <v/>
      </c>
      <c r="PPV91" s="90" t="str">
        <f t="shared" si="1828"/>
        <v/>
      </c>
      <c r="PPW91" s="90" t="str">
        <f t="shared" si="1828"/>
        <v/>
      </c>
      <c r="PPX91" s="90" t="str">
        <f t="shared" si="1828"/>
        <v/>
      </c>
      <c r="PPY91" s="90" t="str">
        <f t="shared" si="1828"/>
        <v/>
      </c>
      <c r="PPZ91" s="90" t="str">
        <f t="shared" si="1828"/>
        <v/>
      </c>
      <c r="PQA91" s="90" t="str">
        <f t="shared" si="1828"/>
        <v/>
      </c>
      <c r="PQB91" s="90" t="str">
        <f t="shared" si="1828"/>
        <v/>
      </c>
      <c r="PQC91" s="90" t="str">
        <f t="shared" si="1828"/>
        <v/>
      </c>
      <c r="PQD91" s="90" t="str">
        <f t="shared" si="1828"/>
        <v/>
      </c>
      <c r="PQE91" s="90" t="str">
        <f t="shared" si="1828"/>
        <v/>
      </c>
      <c r="PQF91" s="90" t="str">
        <f t="shared" si="1828"/>
        <v/>
      </c>
      <c r="PQG91" s="90" t="str">
        <f t="shared" ref="PQG91:PSR91" si="1829">IF(AND(PQG$8&gt;14,PQG$8&lt;19, PQG$6="Male"),1,"")</f>
        <v/>
      </c>
      <c r="PQH91" s="90" t="str">
        <f t="shared" si="1829"/>
        <v/>
      </c>
      <c r="PQI91" s="90" t="str">
        <f t="shared" si="1829"/>
        <v/>
      </c>
      <c r="PQJ91" s="90" t="str">
        <f t="shared" si="1829"/>
        <v/>
      </c>
      <c r="PQK91" s="90" t="str">
        <f t="shared" si="1829"/>
        <v/>
      </c>
      <c r="PQL91" s="90" t="str">
        <f t="shared" si="1829"/>
        <v/>
      </c>
      <c r="PQM91" s="90" t="str">
        <f t="shared" si="1829"/>
        <v/>
      </c>
      <c r="PQN91" s="90" t="str">
        <f t="shared" si="1829"/>
        <v/>
      </c>
      <c r="PQO91" s="90" t="str">
        <f t="shared" si="1829"/>
        <v/>
      </c>
      <c r="PQP91" s="90" t="str">
        <f t="shared" si="1829"/>
        <v/>
      </c>
      <c r="PQQ91" s="90" t="str">
        <f t="shared" si="1829"/>
        <v/>
      </c>
      <c r="PQR91" s="90" t="str">
        <f t="shared" si="1829"/>
        <v/>
      </c>
      <c r="PQS91" s="90" t="str">
        <f t="shared" si="1829"/>
        <v/>
      </c>
      <c r="PQT91" s="90" t="str">
        <f t="shared" si="1829"/>
        <v/>
      </c>
      <c r="PQU91" s="90" t="str">
        <f t="shared" si="1829"/>
        <v/>
      </c>
      <c r="PQV91" s="90" t="str">
        <f t="shared" si="1829"/>
        <v/>
      </c>
      <c r="PQW91" s="90" t="str">
        <f t="shared" si="1829"/>
        <v/>
      </c>
      <c r="PQX91" s="90" t="str">
        <f t="shared" si="1829"/>
        <v/>
      </c>
      <c r="PQY91" s="90" t="str">
        <f t="shared" si="1829"/>
        <v/>
      </c>
      <c r="PQZ91" s="90" t="str">
        <f t="shared" si="1829"/>
        <v/>
      </c>
      <c r="PRA91" s="90" t="str">
        <f t="shared" si="1829"/>
        <v/>
      </c>
      <c r="PRB91" s="90" t="str">
        <f t="shared" si="1829"/>
        <v/>
      </c>
      <c r="PRC91" s="90" t="str">
        <f t="shared" si="1829"/>
        <v/>
      </c>
      <c r="PRD91" s="90" t="str">
        <f t="shared" si="1829"/>
        <v/>
      </c>
      <c r="PRE91" s="90" t="str">
        <f t="shared" si="1829"/>
        <v/>
      </c>
      <c r="PRF91" s="90" t="str">
        <f t="shared" si="1829"/>
        <v/>
      </c>
      <c r="PRG91" s="90" t="str">
        <f t="shared" si="1829"/>
        <v/>
      </c>
      <c r="PRH91" s="90" t="str">
        <f t="shared" si="1829"/>
        <v/>
      </c>
      <c r="PRI91" s="90" t="str">
        <f t="shared" si="1829"/>
        <v/>
      </c>
      <c r="PRJ91" s="90" t="str">
        <f t="shared" si="1829"/>
        <v/>
      </c>
      <c r="PRK91" s="90" t="str">
        <f t="shared" si="1829"/>
        <v/>
      </c>
      <c r="PRL91" s="90" t="str">
        <f t="shared" si="1829"/>
        <v/>
      </c>
      <c r="PRM91" s="90" t="str">
        <f t="shared" si="1829"/>
        <v/>
      </c>
      <c r="PRN91" s="90" t="str">
        <f t="shared" si="1829"/>
        <v/>
      </c>
      <c r="PRO91" s="90" t="str">
        <f t="shared" si="1829"/>
        <v/>
      </c>
      <c r="PRP91" s="90" t="str">
        <f t="shared" si="1829"/>
        <v/>
      </c>
      <c r="PRQ91" s="90" t="str">
        <f t="shared" si="1829"/>
        <v/>
      </c>
      <c r="PRR91" s="90" t="str">
        <f t="shared" si="1829"/>
        <v/>
      </c>
      <c r="PRS91" s="90" t="str">
        <f t="shared" si="1829"/>
        <v/>
      </c>
      <c r="PRT91" s="90" t="str">
        <f t="shared" si="1829"/>
        <v/>
      </c>
      <c r="PRU91" s="90" t="str">
        <f t="shared" si="1829"/>
        <v/>
      </c>
      <c r="PRV91" s="90" t="str">
        <f t="shared" si="1829"/>
        <v/>
      </c>
      <c r="PRW91" s="90" t="str">
        <f t="shared" si="1829"/>
        <v/>
      </c>
      <c r="PRX91" s="90" t="str">
        <f t="shared" si="1829"/>
        <v/>
      </c>
      <c r="PRY91" s="90" t="str">
        <f t="shared" si="1829"/>
        <v/>
      </c>
      <c r="PRZ91" s="90" t="str">
        <f t="shared" si="1829"/>
        <v/>
      </c>
      <c r="PSA91" s="90" t="str">
        <f t="shared" si="1829"/>
        <v/>
      </c>
      <c r="PSB91" s="90" t="str">
        <f t="shared" si="1829"/>
        <v/>
      </c>
      <c r="PSC91" s="90" t="str">
        <f t="shared" si="1829"/>
        <v/>
      </c>
      <c r="PSD91" s="90" t="str">
        <f t="shared" si="1829"/>
        <v/>
      </c>
      <c r="PSE91" s="90" t="str">
        <f t="shared" si="1829"/>
        <v/>
      </c>
      <c r="PSF91" s="90" t="str">
        <f t="shared" si="1829"/>
        <v/>
      </c>
      <c r="PSG91" s="90" t="str">
        <f t="shared" si="1829"/>
        <v/>
      </c>
      <c r="PSH91" s="90" t="str">
        <f t="shared" si="1829"/>
        <v/>
      </c>
      <c r="PSI91" s="90" t="str">
        <f t="shared" si="1829"/>
        <v/>
      </c>
      <c r="PSJ91" s="90" t="str">
        <f t="shared" si="1829"/>
        <v/>
      </c>
      <c r="PSK91" s="90" t="str">
        <f t="shared" si="1829"/>
        <v/>
      </c>
      <c r="PSL91" s="90" t="str">
        <f t="shared" si="1829"/>
        <v/>
      </c>
      <c r="PSM91" s="90" t="str">
        <f t="shared" si="1829"/>
        <v/>
      </c>
      <c r="PSN91" s="90" t="str">
        <f t="shared" si="1829"/>
        <v/>
      </c>
      <c r="PSO91" s="90" t="str">
        <f t="shared" si="1829"/>
        <v/>
      </c>
      <c r="PSP91" s="90" t="str">
        <f t="shared" si="1829"/>
        <v/>
      </c>
      <c r="PSQ91" s="90" t="str">
        <f t="shared" si="1829"/>
        <v/>
      </c>
      <c r="PSR91" s="90" t="str">
        <f t="shared" si="1829"/>
        <v/>
      </c>
      <c r="PSS91" s="90" t="str">
        <f t="shared" ref="PSS91:PVD91" si="1830">IF(AND(PSS$8&gt;14,PSS$8&lt;19, PSS$6="Male"),1,"")</f>
        <v/>
      </c>
      <c r="PST91" s="90" t="str">
        <f t="shared" si="1830"/>
        <v/>
      </c>
      <c r="PSU91" s="90" t="str">
        <f t="shared" si="1830"/>
        <v/>
      </c>
      <c r="PSV91" s="90" t="str">
        <f t="shared" si="1830"/>
        <v/>
      </c>
      <c r="PSW91" s="90" t="str">
        <f t="shared" si="1830"/>
        <v/>
      </c>
      <c r="PSX91" s="90" t="str">
        <f t="shared" si="1830"/>
        <v/>
      </c>
      <c r="PSY91" s="90" t="str">
        <f t="shared" si="1830"/>
        <v/>
      </c>
      <c r="PSZ91" s="90" t="str">
        <f t="shared" si="1830"/>
        <v/>
      </c>
      <c r="PTA91" s="90" t="str">
        <f t="shared" si="1830"/>
        <v/>
      </c>
      <c r="PTB91" s="90" t="str">
        <f t="shared" si="1830"/>
        <v/>
      </c>
      <c r="PTC91" s="90" t="str">
        <f t="shared" si="1830"/>
        <v/>
      </c>
      <c r="PTD91" s="90" t="str">
        <f t="shared" si="1830"/>
        <v/>
      </c>
      <c r="PTE91" s="90" t="str">
        <f t="shared" si="1830"/>
        <v/>
      </c>
      <c r="PTF91" s="90" t="str">
        <f t="shared" si="1830"/>
        <v/>
      </c>
      <c r="PTG91" s="90" t="str">
        <f t="shared" si="1830"/>
        <v/>
      </c>
      <c r="PTH91" s="90" t="str">
        <f t="shared" si="1830"/>
        <v/>
      </c>
      <c r="PTI91" s="90" t="str">
        <f t="shared" si="1830"/>
        <v/>
      </c>
      <c r="PTJ91" s="90" t="str">
        <f t="shared" si="1830"/>
        <v/>
      </c>
      <c r="PTK91" s="90" t="str">
        <f t="shared" si="1830"/>
        <v/>
      </c>
      <c r="PTL91" s="90" t="str">
        <f t="shared" si="1830"/>
        <v/>
      </c>
      <c r="PTM91" s="90" t="str">
        <f t="shared" si="1830"/>
        <v/>
      </c>
      <c r="PTN91" s="90" t="str">
        <f t="shared" si="1830"/>
        <v/>
      </c>
      <c r="PTO91" s="90" t="str">
        <f t="shared" si="1830"/>
        <v/>
      </c>
      <c r="PTP91" s="90" t="str">
        <f t="shared" si="1830"/>
        <v/>
      </c>
      <c r="PTQ91" s="90" t="str">
        <f t="shared" si="1830"/>
        <v/>
      </c>
      <c r="PTR91" s="90" t="str">
        <f t="shared" si="1830"/>
        <v/>
      </c>
      <c r="PTS91" s="90" t="str">
        <f t="shared" si="1830"/>
        <v/>
      </c>
      <c r="PTT91" s="90" t="str">
        <f t="shared" si="1830"/>
        <v/>
      </c>
      <c r="PTU91" s="90" t="str">
        <f t="shared" si="1830"/>
        <v/>
      </c>
      <c r="PTV91" s="90" t="str">
        <f t="shared" si="1830"/>
        <v/>
      </c>
      <c r="PTW91" s="90" t="str">
        <f t="shared" si="1830"/>
        <v/>
      </c>
      <c r="PTX91" s="90" t="str">
        <f t="shared" si="1830"/>
        <v/>
      </c>
      <c r="PTY91" s="90" t="str">
        <f t="shared" si="1830"/>
        <v/>
      </c>
      <c r="PTZ91" s="90" t="str">
        <f t="shared" si="1830"/>
        <v/>
      </c>
      <c r="PUA91" s="90" t="str">
        <f t="shared" si="1830"/>
        <v/>
      </c>
      <c r="PUB91" s="90" t="str">
        <f t="shared" si="1830"/>
        <v/>
      </c>
      <c r="PUC91" s="90" t="str">
        <f t="shared" si="1830"/>
        <v/>
      </c>
      <c r="PUD91" s="90" t="str">
        <f t="shared" si="1830"/>
        <v/>
      </c>
      <c r="PUE91" s="90" t="str">
        <f t="shared" si="1830"/>
        <v/>
      </c>
      <c r="PUF91" s="90" t="str">
        <f t="shared" si="1830"/>
        <v/>
      </c>
      <c r="PUG91" s="90" t="str">
        <f t="shared" si="1830"/>
        <v/>
      </c>
      <c r="PUH91" s="90" t="str">
        <f t="shared" si="1830"/>
        <v/>
      </c>
      <c r="PUI91" s="90" t="str">
        <f t="shared" si="1830"/>
        <v/>
      </c>
      <c r="PUJ91" s="90" t="str">
        <f t="shared" si="1830"/>
        <v/>
      </c>
      <c r="PUK91" s="90" t="str">
        <f t="shared" si="1830"/>
        <v/>
      </c>
      <c r="PUL91" s="90" t="str">
        <f t="shared" si="1830"/>
        <v/>
      </c>
      <c r="PUM91" s="90" t="str">
        <f t="shared" si="1830"/>
        <v/>
      </c>
      <c r="PUN91" s="90" t="str">
        <f t="shared" si="1830"/>
        <v/>
      </c>
      <c r="PUO91" s="90" t="str">
        <f t="shared" si="1830"/>
        <v/>
      </c>
      <c r="PUP91" s="90" t="str">
        <f t="shared" si="1830"/>
        <v/>
      </c>
      <c r="PUQ91" s="90" t="str">
        <f t="shared" si="1830"/>
        <v/>
      </c>
      <c r="PUR91" s="90" t="str">
        <f t="shared" si="1830"/>
        <v/>
      </c>
      <c r="PUS91" s="90" t="str">
        <f t="shared" si="1830"/>
        <v/>
      </c>
      <c r="PUT91" s="90" t="str">
        <f t="shared" si="1830"/>
        <v/>
      </c>
      <c r="PUU91" s="90" t="str">
        <f t="shared" si="1830"/>
        <v/>
      </c>
      <c r="PUV91" s="90" t="str">
        <f t="shared" si="1830"/>
        <v/>
      </c>
      <c r="PUW91" s="90" t="str">
        <f t="shared" si="1830"/>
        <v/>
      </c>
      <c r="PUX91" s="90" t="str">
        <f t="shared" si="1830"/>
        <v/>
      </c>
      <c r="PUY91" s="90" t="str">
        <f t="shared" si="1830"/>
        <v/>
      </c>
      <c r="PUZ91" s="90" t="str">
        <f t="shared" si="1830"/>
        <v/>
      </c>
      <c r="PVA91" s="90" t="str">
        <f t="shared" si="1830"/>
        <v/>
      </c>
      <c r="PVB91" s="90" t="str">
        <f t="shared" si="1830"/>
        <v/>
      </c>
      <c r="PVC91" s="90" t="str">
        <f t="shared" si="1830"/>
        <v/>
      </c>
      <c r="PVD91" s="90" t="str">
        <f t="shared" si="1830"/>
        <v/>
      </c>
      <c r="PVE91" s="90" t="str">
        <f t="shared" ref="PVE91:PXP91" si="1831">IF(AND(PVE$8&gt;14,PVE$8&lt;19, PVE$6="Male"),1,"")</f>
        <v/>
      </c>
      <c r="PVF91" s="90" t="str">
        <f t="shared" si="1831"/>
        <v/>
      </c>
      <c r="PVG91" s="90" t="str">
        <f t="shared" si="1831"/>
        <v/>
      </c>
      <c r="PVH91" s="90" t="str">
        <f t="shared" si="1831"/>
        <v/>
      </c>
      <c r="PVI91" s="90" t="str">
        <f t="shared" si="1831"/>
        <v/>
      </c>
      <c r="PVJ91" s="90" t="str">
        <f t="shared" si="1831"/>
        <v/>
      </c>
      <c r="PVK91" s="90" t="str">
        <f t="shared" si="1831"/>
        <v/>
      </c>
      <c r="PVL91" s="90" t="str">
        <f t="shared" si="1831"/>
        <v/>
      </c>
      <c r="PVM91" s="90" t="str">
        <f t="shared" si="1831"/>
        <v/>
      </c>
      <c r="PVN91" s="90" t="str">
        <f t="shared" si="1831"/>
        <v/>
      </c>
      <c r="PVO91" s="90" t="str">
        <f t="shared" si="1831"/>
        <v/>
      </c>
      <c r="PVP91" s="90" t="str">
        <f t="shared" si="1831"/>
        <v/>
      </c>
      <c r="PVQ91" s="90" t="str">
        <f t="shared" si="1831"/>
        <v/>
      </c>
      <c r="PVR91" s="90" t="str">
        <f t="shared" si="1831"/>
        <v/>
      </c>
      <c r="PVS91" s="90" t="str">
        <f t="shared" si="1831"/>
        <v/>
      </c>
      <c r="PVT91" s="90" t="str">
        <f t="shared" si="1831"/>
        <v/>
      </c>
      <c r="PVU91" s="90" t="str">
        <f t="shared" si="1831"/>
        <v/>
      </c>
      <c r="PVV91" s="90" t="str">
        <f t="shared" si="1831"/>
        <v/>
      </c>
      <c r="PVW91" s="90" t="str">
        <f t="shared" si="1831"/>
        <v/>
      </c>
      <c r="PVX91" s="90" t="str">
        <f t="shared" si="1831"/>
        <v/>
      </c>
      <c r="PVY91" s="90" t="str">
        <f t="shared" si="1831"/>
        <v/>
      </c>
      <c r="PVZ91" s="90" t="str">
        <f t="shared" si="1831"/>
        <v/>
      </c>
      <c r="PWA91" s="90" t="str">
        <f t="shared" si="1831"/>
        <v/>
      </c>
      <c r="PWB91" s="90" t="str">
        <f t="shared" si="1831"/>
        <v/>
      </c>
      <c r="PWC91" s="90" t="str">
        <f t="shared" si="1831"/>
        <v/>
      </c>
      <c r="PWD91" s="90" t="str">
        <f t="shared" si="1831"/>
        <v/>
      </c>
      <c r="PWE91" s="90" t="str">
        <f t="shared" si="1831"/>
        <v/>
      </c>
      <c r="PWF91" s="90" t="str">
        <f t="shared" si="1831"/>
        <v/>
      </c>
      <c r="PWG91" s="90" t="str">
        <f t="shared" si="1831"/>
        <v/>
      </c>
      <c r="PWH91" s="90" t="str">
        <f t="shared" si="1831"/>
        <v/>
      </c>
      <c r="PWI91" s="90" t="str">
        <f t="shared" si="1831"/>
        <v/>
      </c>
      <c r="PWJ91" s="90" t="str">
        <f t="shared" si="1831"/>
        <v/>
      </c>
      <c r="PWK91" s="90" t="str">
        <f t="shared" si="1831"/>
        <v/>
      </c>
      <c r="PWL91" s="90" t="str">
        <f t="shared" si="1831"/>
        <v/>
      </c>
      <c r="PWM91" s="90" t="str">
        <f t="shared" si="1831"/>
        <v/>
      </c>
      <c r="PWN91" s="90" t="str">
        <f t="shared" si="1831"/>
        <v/>
      </c>
      <c r="PWO91" s="90" t="str">
        <f t="shared" si="1831"/>
        <v/>
      </c>
      <c r="PWP91" s="90" t="str">
        <f t="shared" si="1831"/>
        <v/>
      </c>
      <c r="PWQ91" s="90" t="str">
        <f t="shared" si="1831"/>
        <v/>
      </c>
      <c r="PWR91" s="90" t="str">
        <f t="shared" si="1831"/>
        <v/>
      </c>
      <c r="PWS91" s="90" t="str">
        <f t="shared" si="1831"/>
        <v/>
      </c>
      <c r="PWT91" s="90" t="str">
        <f t="shared" si="1831"/>
        <v/>
      </c>
      <c r="PWU91" s="90" t="str">
        <f t="shared" si="1831"/>
        <v/>
      </c>
      <c r="PWV91" s="90" t="str">
        <f t="shared" si="1831"/>
        <v/>
      </c>
      <c r="PWW91" s="90" t="str">
        <f t="shared" si="1831"/>
        <v/>
      </c>
      <c r="PWX91" s="90" t="str">
        <f t="shared" si="1831"/>
        <v/>
      </c>
      <c r="PWY91" s="90" t="str">
        <f t="shared" si="1831"/>
        <v/>
      </c>
      <c r="PWZ91" s="90" t="str">
        <f t="shared" si="1831"/>
        <v/>
      </c>
      <c r="PXA91" s="90" t="str">
        <f t="shared" si="1831"/>
        <v/>
      </c>
      <c r="PXB91" s="90" t="str">
        <f t="shared" si="1831"/>
        <v/>
      </c>
      <c r="PXC91" s="90" t="str">
        <f t="shared" si="1831"/>
        <v/>
      </c>
      <c r="PXD91" s="90" t="str">
        <f t="shared" si="1831"/>
        <v/>
      </c>
      <c r="PXE91" s="90" t="str">
        <f t="shared" si="1831"/>
        <v/>
      </c>
      <c r="PXF91" s="90" t="str">
        <f t="shared" si="1831"/>
        <v/>
      </c>
      <c r="PXG91" s="90" t="str">
        <f t="shared" si="1831"/>
        <v/>
      </c>
      <c r="PXH91" s="90" t="str">
        <f t="shared" si="1831"/>
        <v/>
      </c>
      <c r="PXI91" s="90" t="str">
        <f t="shared" si="1831"/>
        <v/>
      </c>
      <c r="PXJ91" s="90" t="str">
        <f t="shared" si="1831"/>
        <v/>
      </c>
      <c r="PXK91" s="90" t="str">
        <f t="shared" si="1831"/>
        <v/>
      </c>
      <c r="PXL91" s="90" t="str">
        <f t="shared" si="1831"/>
        <v/>
      </c>
      <c r="PXM91" s="90" t="str">
        <f t="shared" si="1831"/>
        <v/>
      </c>
      <c r="PXN91" s="90" t="str">
        <f t="shared" si="1831"/>
        <v/>
      </c>
      <c r="PXO91" s="90" t="str">
        <f t="shared" si="1831"/>
        <v/>
      </c>
      <c r="PXP91" s="90" t="str">
        <f t="shared" si="1831"/>
        <v/>
      </c>
      <c r="PXQ91" s="90" t="str">
        <f t="shared" ref="PXQ91:QAB91" si="1832">IF(AND(PXQ$8&gt;14,PXQ$8&lt;19, PXQ$6="Male"),1,"")</f>
        <v/>
      </c>
      <c r="PXR91" s="90" t="str">
        <f t="shared" si="1832"/>
        <v/>
      </c>
      <c r="PXS91" s="90" t="str">
        <f t="shared" si="1832"/>
        <v/>
      </c>
      <c r="PXT91" s="90" t="str">
        <f t="shared" si="1832"/>
        <v/>
      </c>
      <c r="PXU91" s="90" t="str">
        <f t="shared" si="1832"/>
        <v/>
      </c>
      <c r="PXV91" s="90" t="str">
        <f t="shared" si="1832"/>
        <v/>
      </c>
      <c r="PXW91" s="90" t="str">
        <f t="shared" si="1832"/>
        <v/>
      </c>
      <c r="PXX91" s="90" t="str">
        <f t="shared" si="1832"/>
        <v/>
      </c>
      <c r="PXY91" s="90" t="str">
        <f t="shared" si="1832"/>
        <v/>
      </c>
      <c r="PXZ91" s="90" t="str">
        <f t="shared" si="1832"/>
        <v/>
      </c>
      <c r="PYA91" s="90" t="str">
        <f t="shared" si="1832"/>
        <v/>
      </c>
      <c r="PYB91" s="90" t="str">
        <f t="shared" si="1832"/>
        <v/>
      </c>
      <c r="PYC91" s="90" t="str">
        <f t="shared" si="1832"/>
        <v/>
      </c>
      <c r="PYD91" s="90" t="str">
        <f t="shared" si="1832"/>
        <v/>
      </c>
      <c r="PYE91" s="90" t="str">
        <f t="shared" si="1832"/>
        <v/>
      </c>
      <c r="PYF91" s="90" t="str">
        <f t="shared" si="1832"/>
        <v/>
      </c>
      <c r="PYG91" s="90" t="str">
        <f t="shared" si="1832"/>
        <v/>
      </c>
      <c r="PYH91" s="90" t="str">
        <f t="shared" si="1832"/>
        <v/>
      </c>
      <c r="PYI91" s="90" t="str">
        <f t="shared" si="1832"/>
        <v/>
      </c>
      <c r="PYJ91" s="90" t="str">
        <f t="shared" si="1832"/>
        <v/>
      </c>
      <c r="PYK91" s="90" t="str">
        <f t="shared" si="1832"/>
        <v/>
      </c>
      <c r="PYL91" s="90" t="str">
        <f t="shared" si="1832"/>
        <v/>
      </c>
      <c r="PYM91" s="90" t="str">
        <f t="shared" si="1832"/>
        <v/>
      </c>
      <c r="PYN91" s="90" t="str">
        <f t="shared" si="1832"/>
        <v/>
      </c>
      <c r="PYO91" s="90" t="str">
        <f t="shared" si="1832"/>
        <v/>
      </c>
      <c r="PYP91" s="90" t="str">
        <f t="shared" si="1832"/>
        <v/>
      </c>
      <c r="PYQ91" s="90" t="str">
        <f t="shared" si="1832"/>
        <v/>
      </c>
      <c r="PYR91" s="90" t="str">
        <f t="shared" si="1832"/>
        <v/>
      </c>
      <c r="PYS91" s="90" t="str">
        <f t="shared" si="1832"/>
        <v/>
      </c>
      <c r="PYT91" s="90" t="str">
        <f t="shared" si="1832"/>
        <v/>
      </c>
      <c r="PYU91" s="90" t="str">
        <f t="shared" si="1832"/>
        <v/>
      </c>
      <c r="PYV91" s="90" t="str">
        <f t="shared" si="1832"/>
        <v/>
      </c>
      <c r="PYW91" s="90" t="str">
        <f t="shared" si="1832"/>
        <v/>
      </c>
      <c r="PYX91" s="90" t="str">
        <f t="shared" si="1832"/>
        <v/>
      </c>
      <c r="PYY91" s="90" t="str">
        <f t="shared" si="1832"/>
        <v/>
      </c>
      <c r="PYZ91" s="90" t="str">
        <f t="shared" si="1832"/>
        <v/>
      </c>
      <c r="PZA91" s="90" t="str">
        <f t="shared" si="1832"/>
        <v/>
      </c>
      <c r="PZB91" s="90" t="str">
        <f t="shared" si="1832"/>
        <v/>
      </c>
      <c r="PZC91" s="90" t="str">
        <f t="shared" si="1832"/>
        <v/>
      </c>
      <c r="PZD91" s="90" t="str">
        <f t="shared" si="1832"/>
        <v/>
      </c>
      <c r="PZE91" s="90" t="str">
        <f t="shared" si="1832"/>
        <v/>
      </c>
      <c r="PZF91" s="90" t="str">
        <f t="shared" si="1832"/>
        <v/>
      </c>
      <c r="PZG91" s="90" t="str">
        <f t="shared" si="1832"/>
        <v/>
      </c>
      <c r="PZH91" s="90" t="str">
        <f t="shared" si="1832"/>
        <v/>
      </c>
      <c r="PZI91" s="90" t="str">
        <f t="shared" si="1832"/>
        <v/>
      </c>
      <c r="PZJ91" s="90" t="str">
        <f t="shared" si="1832"/>
        <v/>
      </c>
      <c r="PZK91" s="90" t="str">
        <f t="shared" si="1832"/>
        <v/>
      </c>
      <c r="PZL91" s="90" t="str">
        <f t="shared" si="1832"/>
        <v/>
      </c>
      <c r="PZM91" s="90" t="str">
        <f t="shared" si="1832"/>
        <v/>
      </c>
      <c r="PZN91" s="90" t="str">
        <f t="shared" si="1832"/>
        <v/>
      </c>
      <c r="PZO91" s="90" t="str">
        <f t="shared" si="1832"/>
        <v/>
      </c>
      <c r="PZP91" s="90" t="str">
        <f t="shared" si="1832"/>
        <v/>
      </c>
      <c r="PZQ91" s="90" t="str">
        <f t="shared" si="1832"/>
        <v/>
      </c>
      <c r="PZR91" s="90" t="str">
        <f t="shared" si="1832"/>
        <v/>
      </c>
      <c r="PZS91" s="90" t="str">
        <f t="shared" si="1832"/>
        <v/>
      </c>
      <c r="PZT91" s="90" t="str">
        <f t="shared" si="1832"/>
        <v/>
      </c>
      <c r="PZU91" s="90" t="str">
        <f t="shared" si="1832"/>
        <v/>
      </c>
      <c r="PZV91" s="90" t="str">
        <f t="shared" si="1832"/>
        <v/>
      </c>
      <c r="PZW91" s="90" t="str">
        <f t="shared" si="1832"/>
        <v/>
      </c>
      <c r="PZX91" s="90" t="str">
        <f t="shared" si="1832"/>
        <v/>
      </c>
      <c r="PZY91" s="90" t="str">
        <f t="shared" si="1832"/>
        <v/>
      </c>
      <c r="PZZ91" s="90" t="str">
        <f t="shared" si="1832"/>
        <v/>
      </c>
      <c r="QAA91" s="90" t="str">
        <f t="shared" si="1832"/>
        <v/>
      </c>
      <c r="QAB91" s="90" t="str">
        <f t="shared" si="1832"/>
        <v/>
      </c>
      <c r="QAC91" s="90" t="str">
        <f t="shared" ref="QAC91:QCN91" si="1833">IF(AND(QAC$8&gt;14,QAC$8&lt;19, QAC$6="Male"),1,"")</f>
        <v/>
      </c>
      <c r="QAD91" s="90" t="str">
        <f t="shared" si="1833"/>
        <v/>
      </c>
      <c r="QAE91" s="90" t="str">
        <f t="shared" si="1833"/>
        <v/>
      </c>
      <c r="QAF91" s="90" t="str">
        <f t="shared" si="1833"/>
        <v/>
      </c>
      <c r="QAG91" s="90" t="str">
        <f t="shared" si="1833"/>
        <v/>
      </c>
      <c r="QAH91" s="90" t="str">
        <f t="shared" si="1833"/>
        <v/>
      </c>
      <c r="QAI91" s="90" t="str">
        <f t="shared" si="1833"/>
        <v/>
      </c>
      <c r="QAJ91" s="90" t="str">
        <f t="shared" si="1833"/>
        <v/>
      </c>
      <c r="QAK91" s="90" t="str">
        <f t="shared" si="1833"/>
        <v/>
      </c>
      <c r="QAL91" s="90" t="str">
        <f t="shared" si="1833"/>
        <v/>
      </c>
      <c r="QAM91" s="90" t="str">
        <f t="shared" si="1833"/>
        <v/>
      </c>
      <c r="QAN91" s="90" t="str">
        <f t="shared" si="1833"/>
        <v/>
      </c>
      <c r="QAO91" s="90" t="str">
        <f t="shared" si="1833"/>
        <v/>
      </c>
      <c r="QAP91" s="90" t="str">
        <f t="shared" si="1833"/>
        <v/>
      </c>
      <c r="QAQ91" s="90" t="str">
        <f t="shared" si="1833"/>
        <v/>
      </c>
      <c r="QAR91" s="90" t="str">
        <f t="shared" si="1833"/>
        <v/>
      </c>
      <c r="QAS91" s="90" t="str">
        <f t="shared" si="1833"/>
        <v/>
      </c>
      <c r="QAT91" s="90" t="str">
        <f t="shared" si="1833"/>
        <v/>
      </c>
      <c r="QAU91" s="90" t="str">
        <f t="shared" si="1833"/>
        <v/>
      </c>
      <c r="QAV91" s="90" t="str">
        <f t="shared" si="1833"/>
        <v/>
      </c>
      <c r="QAW91" s="90" t="str">
        <f t="shared" si="1833"/>
        <v/>
      </c>
      <c r="QAX91" s="90" t="str">
        <f t="shared" si="1833"/>
        <v/>
      </c>
      <c r="QAY91" s="90" t="str">
        <f t="shared" si="1833"/>
        <v/>
      </c>
      <c r="QAZ91" s="90" t="str">
        <f t="shared" si="1833"/>
        <v/>
      </c>
      <c r="QBA91" s="90" t="str">
        <f t="shared" si="1833"/>
        <v/>
      </c>
      <c r="QBB91" s="90" t="str">
        <f t="shared" si="1833"/>
        <v/>
      </c>
      <c r="QBC91" s="90" t="str">
        <f t="shared" si="1833"/>
        <v/>
      </c>
      <c r="QBD91" s="90" t="str">
        <f t="shared" si="1833"/>
        <v/>
      </c>
      <c r="QBE91" s="90" t="str">
        <f t="shared" si="1833"/>
        <v/>
      </c>
      <c r="QBF91" s="90" t="str">
        <f t="shared" si="1833"/>
        <v/>
      </c>
      <c r="QBG91" s="90" t="str">
        <f t="shared" si="1833"/>
        <v/>
      </c>
      <c r="QBH91" s="90" t="str">
        <f t="shared" si="1833"/>
        <v/>
      </c>
      <c r="QBI91" s="90" t="str">
        <f t="shared" si="1833"/>
        <v/>
      </c>
      <c r="QBJ91" s="90" t="str">
        <f t="shared" si="1833"/>
        <v/>
      </c>
      <c r="QBK91" s="90" t="str">
        <f t="shared" si="1833"/>
        <v/>
      </c>
      <c r="QBL91" s="90" t="str">
        <f t="shared" si="1833"/>
        <v/>
      </c>
      <c r="QBM91" s="90" t="str">
        <f t="shared" si="1833"/>
        <v/>
      </c>
      <c r="QBN91" s="90" t="str">
        <f t="shared" si="1833"/>
        <v/>
      </c>
      <c r="QBO91" s="90" t="str">
        <f t="shared" si="1833"/>
        <v/>
      </c>
      <c r="QBP91" s="90" t="str">
        <f t="shared" si="1833"/>
        <v/>
      </c>
      <c r="QBQ91" s="90" t="str">
        <f t="shared" si="1833"/>
        <v/>
      </c>
      <c r="QBR91" s="90" t="str">
        <f t="shared" si="1833"/>
        <v/>
      </c>
      <c r="QBS91" s="90" t="str">
        <f t="shared" si="1833"/>
        <v/>
      </c>
      <c r="QBT91" s="90" t="str">
        <f t="shared" si="1833"/>
        <v/>
      </c>
      <c r="QBU91" s="90" t="str">
        <f t="shared" si="1833"/>
        <v/>
      </c>
      <c r="QBV91" s="90" t="str">
        <f t="shared" si="1833"/>
        <v/>
      </c>
      <c r="QBW91" s="90" t="str">
        <f t="shared" si="1833"/>
        <v/>
      </c>
      <c r="QBX91" s="90" t="str">
        <f t="shared" si="1833"/>
        <v/>
      </c>
      <c r="QBY91" s="90" t="str">
        <f t="shared" si="1833"/>
        <v/>
      </c>
      <c r="QBZ91" s="90" t="str">
        <f t="shared" si="1833"/>
        <v/>
      </c>
      <c r="QCA91" s="90" t="str">
        <f t="shared" si="1833"/>
        <v/>
      </c>
      <c r="QCB91" s="90" t="str">
        <f t="shared" si="1833"/>
        <v/>
      </c>
      <c r="QCC91" s="90" t="str">
        <f t="shared" si="1833"/>
        <v/>
      </c>
      <c r="QCD91" s="90" t="str">
        <f t="shared" si="1833"/>
        <v/>
      </c>
      <c r="QCE91" s="90" t="str">
        <f t="shared" si="1833"/>
        <v/>
      </c>
      <c r="QCF91" s="90" t="str">
        <f t="shared" si="1833"/>
        <v/>
      </c>
      <c r="QCG91" s="90" t="str">
        <f t="shared" si="1833"/>
        <v/>
      </c>
      <c r="QCH91" s="90" t="str">
        <f t="shared" si="1833"/>
        <v/>
      </c>
      <c r="QCI91" s="90" t="str">
        <f t="shared" si="1833"/>
        <v/>
      </c>
      <c r="QCJ91" s="90" t="str">
        <f t="shared" si="1833"/>
        <v/>
      </c>
      <c r="QCK91" s="90" t="str">
        <f t="shared" si="1833"/>
        <v/>
      </c>
      <c r="QCL91" s="90" t="str">
        <f t="shared" si="1833"/>
        <v/>
      </c>
      <c r="QCM91" s="90" t="str">
        <f t="shared" si="1833"/>
        <v/>
      </c>
      <c r="QCN91" s="90" t="str">
        <f t="shared" si="1833"/>
        <v/>
      </c>
      <c r="QCO91" s="90" t="str">
        <f t="shared" ref="QCO91:QEZ91" si="1834">IF(AND(QCO$8&gt;14,QCO$8&lt;19, QCO$6="Male"),1,"")</f>
        <v/>
      </c>
      <c r="QCP91" s="90" t="str">
        <f t="shared" si="1834"/>
        <v/>
      </c>
      <c r="QCQ91" s="90" t="str">
        <f t="shared" si="1834"/>
        <v/>
      </c>
      <c r="QCR91" s="90" t="str">
        <f t="shared" si="1834"/>
        <v/>
      </c>
      <c r="QCS91" s="90" t="str">
        <f t="shared" si="1834"/>
        <v/>
      </c>
      <c r="QCT91" s="90" t="str">
        <f t="shared" si="1834"/>
        <v/>
      </c>
      <c r="QCU91" s="90" t="str">
        <f t="shared" si="1834"/>
        <v/>
      </c>
      <c r="QCV91" s="90" t="str">
        <f t="shared" si="1834"/>
        <v/>
      </c>
      <c r="QCW91" s="90" t="str">
        <f t="shared" si="1834"/>
        <v/>
      </c>
      <c r="QCX91" s="90" t="str">
        <f t="shared" si="1834"/>
        <v/>
      </c>
      <c r="QCY91" s="90" t="str">
        <f t="shared" si="1834"/>
        <v/>
      </c>
      <c r="QCZ91" s="90" t="str">
        <f t="shared" si="1834"/>
        <v/>
      </c>
      <c r="QDA91" s="90" t="str">
        <f t="shared" si="1834"/>
        <v/>
      </c>
      <c r="QDB91" s="90" t="str">
        <f t="shared" si="1834"/>
        <v/>
      </c>
      <c r="QDC91" s="90" t="str">
        <f t="shared" si="1834"/>
        <v/>
      </c>
      <c r="QDD91" s="90" t="str">
        <f t="shared" si="1834"/>
        <v/>
      </c>
      <c r="QDE91" s="90" t="str">
        <f t="shared" si="1834"/>
        <v/>
      </c>
      <c r="QDF91" s="90" t="str">
        <f t="shared" si="1834"/>
        <v/>
      </c>
      <c r="QDG91" s="90" t="str">
        <f t="shared" si="1834"/>
        <v/>
      </c>
      <c r="QDH91" s="90" t="str">
        <f t="shared" si="1834"/>
        <v/>
      </c>
      <c r="QDI91" s="90" t="str">
        <f t="shared" si="1834"/>
        <v/>
      </c>
      <c r="QDJ91" s="90" t="str">
        <f t="shared" si="1834"/>
        <v/>
      </c>
      <c r="QDK91" s="90" t="str">
        <f t="shared" si="1834"/>
        <v/>
      </c>
      <c r="QDL91" s="90" t="str">
        <f t="shared" si="1834"/>
        <v/>
      </c>
      <c r="QDM91" s="90" t="str">
        <f t="shared" si="1834"/>
        <v/>
      </c>
      <c r="QDN91" s="90" t="str">
        <f t="shared" si="1834"/>
        <v/>
      </c>
      <c r="QDO91" s="90" t="str">
        <f t="shared" si="1834"/>
        <v/>
      </c>
      <c r="QDP91" s="90" t="str">
        <f t="shared" si="1834"/>
        <v/>
      </c>
      <c r="QDQ91" s="90" t="str">
        <f t="shared" si="1834"/>
        <v/>
      </c>
      <c r="QDR91" s="90" t="str">
        <f t="shared" si="1834"/>
        <v/>
      </c>
      <c r="QDS91" s="90" t="str">
        <f t="shared" si="1834"/>
        <v/>
      </c>
      <c r="QDT91" s="90" t="str">
        <f t="shared" si="1834"/>
        <v/>
      </c>
      <c r="QDU91" s="90" t="str">
        <f t="shared" si="1834"/>
        <v/>
      </c>
      <c r="QDV91" s="90" t="str">
        <f t="shared" si="1834"/>
        <v/>
      </c>
      <c r="QDW91" s="90" t="str">
        <f t="shared" si="1834"/>
        <v/>
      </c>
      <c r="QDX91" s="90" t="str">
        <f t="shared" si="1834"/>
        <v/>
      </c>
      <c r="QDY91" s="90" t="str">
        <f t="shared" si="1834"/>
        <v/>
      </c>
      <c r="QDZ91" s="90" t="str">
        <f t="shared" si="1834"/>
        <v/>
      </c>
      <c r="QEA91" s="90" t="str">
        <f t="shared" si="1834"/>
        <v/>
      </c>
      <c r="QEB91" s="90" t="str">
        <f t="shared" si="1834"/>
        <v/>
      </c>
      <c r="QEC91" s="90" t="str">
        <f t="shared" si="1834"/>
        <v/>
      </c>
      <c r="QED91" s="90" t="str">
        <f t="shared" si="1834"/>
        <v/>
      </c>
      <c r="QEE91" s="90" t="str">
        <f t="shared" si="1834"/>
        <v/>
      </c>
      <c r="QEF91" s="90" t="str">
        <f t="shared" si="1834"/>
        <v/>
      </c>
      <c r="QEG91" s="90" t="str">
        <f t="shared" si="1834"/>
        <v/>
      </c>
      <c r="QEH91" s="90" t="str">
        <f t="shared" si="1834"/>
        <v/>
      </c>
      <c r="QEI91" s="90" t="str">
        <f t="shared" si="1834"/>
        <v/>
      </c>
      <c r="QEJ91" s="90" t="str">
        <f t="shared" si="1834"/>
        <v/>
      </c>
      <c r="QEK91" s="90" t="str">
        <f t="shared" si="1834"/>
        <v/>
      </c>
      <c r="QEL91" s="90" t="str">
        <f t="shared" si="1834"/>
        <v/>
      </c>
      <c r="QEM91" s="90" t="str">
        <f t="shared" si="1834"/>
        <v/>
      </c>
      <c r="QEN91" s="90" t="str">
        <f t="shared" si="1834"/>
        <v/>
      </c>
      <c r="QEO91" s="90" t="str">
        <f t="shared" si="1834"/>
        <v/>
      </c>
      <c r="QEP91" s="90" t="str">
        <f t="shared" si="1834"/>
        <v/>
      </c>
      <c r="QEQ91" s="90" t="str">
        <f t="shared" si="1834"/>
        <v/>
      </c>
      <c r="QER91" s="90" t="str">
        <f t="shared" si="1834"/>
        <v/>
      </c>
      <c r="QES91" s="90" t="str">
        <f t="shared" si="1834"/>
        <v/>
      </c>
      <c r="QET91" s="90" t="str">
        <f t="shared" si="1834"/>
        <v/>
      </c>
      <c r="QEU91" s="90" t="str">
        <f t="shared" si="1834"/>
        <v/>
      </c>
      <c r="QEV91" s="90" t="str">
        <f t="shared" si="1834"/>
        <v/>
      </c>
      <c r="QEW91" s="90" t="str">
        <f t="shared" si="1834"/>
        <v/>
      </c>
      <c r="QEX91" s="90" t="str">
        <f t="shared" si="1834"/>
        <v/>
      </c>
      <c r="QEY91" s="90" t="str">
        <f t="shared" si="1834"/>
        <v/>
      </c>
      <c r="QEZ91" s="90" t="str">
        <f t="shared" si="1834"/>
        <v/>
      </c>
      <c r="QFA91" s="90" t="str">
        <f t="shared" ref="QFA91:QHL91" si="1835">IF(AND(QFA$8&gt;14,QFA$8&lt;19, QFA$6="Male"),1,"")</f>
        <v/>
      </c>
      <c r="QFB91" s="90" t="str">
        <f t="shared" si="1835"/>
        <v/>
      </c>
      <c r="QFC91" s="90" t="str">
        <f t="shared" si="1835"/>
        <v/>
      </c>
      <c r="QFD91" s="90" t="str">
        <f t="shared" si="1835"/>
        <v/>
      </c>
      <c r="QFE91" s="90" t="str">
        <f t="shared" si="1835"/>
        <v/>
      </c>
      <c r="QFF91" s="90" t="str">
        <f t="shared" si="1835"/>
        <v/>
      </c>
      <c r="QFG91" s="90" t="str">
        <f t="shared" si="1835"/>
        <v/>
      </c>
      <c r="QFH91" s="90" t="str">
        <f t="shared" si="1835"/>
        <v/>
      </c>
      <c r="QFI91" s="90" t="str">
        <f t="shared" si="1835"/>
        <v/>
      </c>
      <c r="QFJ91" s="90" t="str">
        <f t="shared" si="1835"/>
        <v/>
      </c>
      <c r="QFK91" s="90" t="str">
        <f t="shared" si="1835"/>
        <v/>
      </c>
      <c r="QFL91" s="90" t="str">
        <f t="shared" si="1835"/>
        <v/>
      </c>
      <c r="QFM91" s="90" t="str">
        <f t="shared" si="1835"/>
        <v/>
      </c>
      <c r="QFN91" s="90" t="str">
        <f t="shared" si="1835"/>
        <v/>
      </c>
      <c r="QFO91" s="90" t="str">
        <f t="shared" si="1835"/>
        <v/>
      </c>
      <c r="QFP91" s="90" t="str">
        <f t="shared" si="1835"/>
        <v/>
      </c>
      <c r="QFQ91" s="90" t="str">
        <f t="shared" si="1835"/>
        <v/>
      </c>
      <c r="QFR91" s="90" t="str">
        <f t="shared" si="1835"/>
        <v/>
      </c>
      <c r="QFS91" s="90" t="str">
        <f t="shared" si="1835"/>
        <v/>
      </c>
      <c r="QFT91" s="90" t="str">
        <f t="shared" si="1835"/>
        <v/>
      </c>
      <c r="QFU91" s="90" t="str">
        <f t="shared" si="1835"/>
        <v/>
      </c>
      <c r="QFV91" s="90" t="str">
        <f t="shared" si="1835"/>
        <v/>
      </c>
      <c r="QFW91" s="90" t="str">
        <f t="shared" si="1835"/>
        <v/>
      </c>
      <c r="QFX91" s="90" t="str">
        <f t="shared" si="1835"/>
        <v/>
      </c>
      <c r="QFY91" s="90" t="str">
        <f t="shared" si="1835"/>
        <v/>
      </c>
      <c r="QFZ91" s="90" t="str">
        <f t="shared" si="1835"/>
        <v/>
      </c>
      <c r="QGA91" s="90" t="str">
        <f t="shared" si="1835"/>
        <v/>
      </c>
      <c r="QGB91" s="90" t="str">
        <f t="shared" si="1835"/>
        <v/>
      </c>
      <c r="QGC91" s="90" t="str">
        <f t="shared" si="1835"/>
        <v/>
      </c>
      <c r="QGD91" s="90" t="str">
        <f t="shared" si="1835"/>
        <v/>
      </c>
      <c r="QGE91" s="90" t="str">
        <f t="shared" si="1835"/>
        <v/>
      </c>
      <c r="QGF91" s="90" t="str">
        <f t="shared" si="1835"/>
        <v/>
      </c>
      <c r="QGG91" s="90" t="str">
        <f t="shared" si="1835"/>
        <v/>
      </c>
      <c r="QGH91" s="90" t="str">
        <f t="shared" si="1835"/>
        <v/>
      </c>
      <c r="QGI91" s="90" t="str">
        <f t="shared" si="1835"/>
        <v/>
      </c>
      <c r="QGJ91" s="90" t="str">
        <f t="shared" si="1835"/>
        <v/>
      </c>
      <c r="QGK91" s="90" t="str">
        <f t="shared" si="1835"/>
        <v/>
      </c>
      <c r="QGL91" s="90" t="str">
        <f t="shared" si="1835"/>
        <v/>
      </c>
      <c r="QGM91" s="90" t="str">
        <f t="shared" si="1835"/>
        <v/>
      </c>
      <c r="QGN91" s="90" t="str">
        <f t="shared" si="1835"/>
        <v/>
      </c>
      <c r="QGO91" s="90" t="str">
        <f t="shared" si="1835"/>
        <v/>
      </c>
      <c r="QGP91" s="90" t="str">
        <f t="shared" si="1835"/>
        <v/>
      </c>
      <c r="QGQ91" s="90" t="str">
        <f t="shared" si="1835"/>
        <v/>
      </c>
      <c r="QGR91" s="90" t="str">
        <f t="shared" si="1835"/>
        <v/>
      </c>
      <c r="QGS91" s="90" t="str">
        <f t="shared" si="1835"/>
        <v/>
      </c>
      <c r="QGT91" s="90" t="str">
        <f t="shared" si="1835"/>
        <v/>
      </c>
      <c r="QGU91" s="90" t="str">
        <f t="shared" si="1835"/>
        <v/>
      </c>
      <c r="QGV91" s="90" t="str">
        <f t="shared" si="1835"/>
        <v/>
      </c>
      <c r="QGW91" s="90" t="str">
        <f t="shared" si="1835"/>
        <v/>
      </c>
      <c r="QGX91" s="90" t="str">
        <f t="shared" si="1835"/>
        <v/>
      </c>
      <c r="QGY91" s="90" t="str">
        <f t="shared" si="1835"/>
        <v/>
      </c>
      <c r="QGZ91" s="90" t="str">
        <f t="shared" si="1835"/>
        <v/>
      </c>
      <c r="QHA91" s="90" t="str">
        <f t="shared" si="1835"/>
        <v/>
      </c>
      <c r="QHB91" s="90" t="str">
        <f t="shared" si="1835"/>
        <v/>
      </c>
      <c r="QHC91" s="90" t="str">
        <f t="shared" si="1835"/>
        <v/>
      </c>
      <c r="QHD91" s="90" t="str">
        <f t="shared" si="1835"/>
        <v/>
      </c>
      <c r="QHE91" s="90" t="str">
        <f t="shared" si="1835"/>
        <v/>
      </c>
      <c r="QHF91" s="90" t="str">
        <f t="shared" si="1835"/>
        <v/>
      </c>
      <c r="QHG91" s="90" t="str">
        <f t="shared" si="1835"/>
        <v/>
      </c>
      <c r="QHH91" s="90" t="str">
        <f t="shared" si="1835"/>
        <v/>
      </c>
      <c r="QHI91" s="90" t="str">
        <f t="shared" si="1835"/>
        <v/>
      </c>
      <c r="QHJ91" s="90" t="str">
        <f t="shared" si="1835"/>
        <v/>
      </c>
      <c r="QHK91" s="90" t="str">
        <f t="shared" si="1835"/>
        <v/>
      </c>
      <c r="QHL91" s="90" t="str">
        <f t="shared" si="1835"/>
        <v/>
      </c>
      <c r="QHM91" s="90" t="str">
        <f t="shared" ref="QHM91:QJX91" si="1836">IF(AND(QHM$8&gt;14,QHM$8&lt;19, QHM$6="Male"),1,"")</f>
        <v/>
      </c>
      <c r="QHN91" s="90" t="str">
        <f t="shared" si="1836"/>
        <v/>
      </c>
      <c r="QHO91" s="90" t="str">
        <f t="shared" si="1836"/>
        <v/>
      </c>
      <c r="QHP91" s="90" t="str">
        <f t="shared" si="1836"/>
        <v/>
      </c>
      <c r="QHQ91" s="90" t="str">
        <f t="shared" si="1836"/>
        <v/>
      </c>
      <c r="QHR91" s="90" t="str">
        <f t="shared" si="1836"/>
        <v/>
      </c>
      <c r="QHS91" s="90" t="str">
        <f t="shared" si="1836"/>
        <v/>
      </c>
      <c r="QHT91" s="90" t="str">
        <f t="shared" si="1836"/>
        <v/>
      </c>
      <c r="QHU91" s="90" t="str">
        <f t="shared" si="1836"/>
        <v/>
      </c>
      <c r="QHV91" s="90" t="str">
        <f t="shared" si="1836"/>
        <v/>
      </c>
      <c r="QHW91" s="90" t="str">
        <f t="shared" si="1836"/>
        <v/>
      </c>
      <c r="QHX91" s="90" t="str">
        <f t="shared" si="1836"/>
        <v/>
      </c>
      <c r="QHY91" s="90" t="str">
        <f t="shared" si="1836"/>
        <v/>
      </c>
      <c r="QHZ91" s="90" t="str">
        <f t="shared" si="1836"/>
        <v/>
      </c>
      <c r="QIA91" s="90" t="str">
        <f t="shared" si="1836"/>
        <v/>
      </c>
      <c r="QIB91" s="90" t="str">
        <f t="shared" si="1836"/>
        <v/>
      </c>
      <c r="QIC91" s="90" t="str">
        <f t="shared" si="1836"/>
        <v/>
      </c>
      <c r="QID91" s="90" t="str">
        <f t="shared" si="1836"/>
        <v/>
      </c>
      <c r="QIE91" s="90" t="str">
        <f t="shared" si="1836"/>
        <v/>
      </c>
      <c r="QIF91" s="90" t="str">
        <f t="shared" si="1836"/>
        <v/>
      </c>
      <c r="QIG91" s="90" t="str">
        <f t="shared" si="1836"/>
        <v/>
      </c>
      <c r="QIH91" s="90" t="str">
        <f t="shared" si="1836"/>
        <v/>
      </c>
      <c r="QII91" s="90" t="str">
        <f t="shared" si="1836"/>
        <v/>
      </c>
      <c r="QIJ91" s="90" t="str">
        <f t="shared" si="1836"/>
        <v/>
      </c>
      <c r="QIK91" s="90" t="str">
        <f t="shared" si="1836"/>
        <v/>
      </c>
      <c r="QIL91" s="90" t="str">
        <f t="shared" si="1836"/>
        <v/>
      </c>
      <c r="QIM91" s="90" t="str">
        <f t="shared" si="1836"/>
        <v/>
      </c>
      <c r="QIN91" s="90" t="str">
        <f t="shared" si="1836"/>
        <v/>
      </c>
      <c r="QIO91" s="90" t="str">
        <f t="shared" si="1836"/>
        <v/>
      </c>
      <c r="QIP91" s="90" t="str">
        <f t="shared" si="1836"/>
        <v/>
      </c>
      <c r="QIQ91" s="90" t="str">
        <f t="shared" si="1836"/>
        <v/>
      </c>
      <c r="QIR91" s="90" t="str">
        <f t="shared" si="1836"/>
        <v/>
      </c>
      <c r="QIS91" s="90" t="str">
        <f t="shared" si="1836"/>
        <v/>
      </c>
      <c r="QIT91" s="90" t="str">
        <f t="shared" si="1836"/>
        <v/>
      </c>
      <c r="QIU91" s="90" t="str">
        <f t="shared" si="1836"/>
        <v/>
      </c>
      <c r="QIV91" s="90" t="str">
        <f t="shared" si="1836"/>
        <v/>
      </c>
      <c r="QIW91" s="90" t="str">
        <f t="shared" si="1836"/>
        <v/>
      </c>
      <c r="QIX91" s="90" t="str">
        <f t="shared" si="1836"/>
        <v/>
      </c>
      <c r="QIY91" s="90" t="str">
        <f t="shared" si="1836"/>
        <v/>
      </c>
      <c r="QIZ91" s="90" t="str">
        <f t="shared" si="1836"/>
        <v/>
      </c>
      <c r="QJA91" s="90" t="str">
        <f t="shared" si="1836"/>
        <v/>
      </c>
      <c r="QJB91" s="90" t="str">
        <f t="shared" si="1836"/>
        <v/>
      </c>
      <c r="QJC91" s="90" t="str">
        <f t="shared" si="1836"/>
        <v/>
      </c>
      <c r="QJD91" s="90" t="str">
        <f t="shared" si="1836"/>
        <v/>
      </c>
      <c r="QJE91" s="90" t="str">
        <f t="shared" si="1836"/>
        <v/>
      </c>
      <c r="QJF91" s="90" t="str">
        <f t="shared" si="1836"/>
        <v/>
      </c>
      <c r="QJG91" s="90" t="str">
        <f t="shared" si="1836"/>
        <v/>
      </c>
      <c r="QJH91" s="90" t="str">
        <f t="shared" si="1836"/>
        <v/>
      </c>
      <c r="QJI91" s="90" t="str">
        <f t="shared" si="1836"/>
        <v/>
      </c>
      <c r="QJJ91" s="90" t="str">
        <f t="shared" si="1836"/>
        <v/>
      </c>
      <c r="QJK91" s="90" t="str">
        <f t="shared" si="1836"/>
        <v/>
      </c>
      <c r="QJL91" s="90" t="str">
        <f t="shared" si="1836"/>
        <v/>
      </c>
      <c r="QJM91" s="90" t="str">
        <f t="shared" si="1836"/>
        <v/>
      </c>
      <c r="QJN91" s="90" t="str">
        <f t="shared" si="1836"/>
        <v/>
      </c>
      <c r="QJO91" s="90" t="str">
        <f t="shared" si="1836"/>
        <v/>
      </c>
      <c r="QJP91" s="90" t="str">
        <f t="shared" si="1836"/>
        <v/>
      </c>
      <c r="QJQ91" s="90" t="str">
        <f t="shared" si="1836"/>
        <v/>
      </c>
      <c r="QJR91" s="90" t="str">
        <f t="shared" si="1836"/>
        <v/>
      </c>
      <c r="QJS91" s="90" t="str">
        <f t="shared" si="1836"/>
        <v/>
      </c>
      <c r="QJT91" s="90" t="str">
        <f t="shared" si="1836"/>
        <v/>
      </c>
      <c r="QJU91" s="90" t="str">
        <f t="shared" si="1836"/>
        <v/>
      </c>
      <c r="QJV91" s="90" t="str">
        <f t="shared" si="1836"/>
        <v/>
      </c>
      <c r="QJW91" s="90" t="str">
        <f t="shared" si="1836"/>
        <v/>
      </c>
      <c r="QJX91" s="90" t="str">
        <f t="shared" si="1836"/>
        <v/>
      </c>
      <c r="QJY91" s="90" t="str">
        <f t="shared" ref="QJY91:QMJ91" si="1837">IF(AND(QJY$8&gt;14,QJY$8&lt;19, QJY$6="Male"),1,"")</f>
        <v/>
      </c>
      <c r="QJZ91" s="90" t="str">
        <f t="shared" si="1837"/>
        <v/>
      </c>
      <c r="QKA91" s="90" t="str">
        <f t="shared" si="1837"/>
        <v/>
      </c>
      <c r="QKB91" s="90" t="str">
        <f t="shared" si="1837"/>
        <v/>
      </c>
      <c r="QKC91" s="90" t="str">
        <f t="shared" si="1837"/>
        <v/>
      </c>
      <c r="QKD91" s="90" t="str">
        <f t="shared" si="1837"/>
        <v/>
      </c>
      <c r="QKE91" s="90" t="str">
        <f t="shared" si="1837"/>
        <v/>
      </c>
      <c r="QKF91" s="90" t="str">
        <f t="shared" si="1837"/>
        <v/>
      </c>
      <c r="QKG91" s="90" t="str">
        <f t="shared" si="1837"/>
        <v/>
      </c>
      <c r="QKH91" s="90" t="str">
        <f t="shared" si="1837"/>
        <v/>
      </c>
      <c r="QKI91" s="90" t="str">
        <f t="shared" si="1837"/>
        <v/>
      </c>
      <c r="QKJ91" s="90" t="str">
        <f t="shared" si="1837"/>
        <v/>
      </c>
      <c r="QKK91" s="90" t="str">
        <f t="shared" si="1837"/>
        <v/>
      </c>
      <c r="QKL91" s="90" t="str">
        <f t="shared" si="1837"/>
        <v/>
      </c>
      <c r="QKM91" s="90" t="str">
        <f t="shared" si="1837"/>
        <v/>
      </c>
      <c r="QKN91" s="90" t="str">
        <f t="shared" si="1837"/>
        <v/>
      </c>
      <c r="QKO91" s="90" t="str">
        <f t="shared" si="1837"/>
        <v/>
      </c>
      <c r="QKP91" s="90" t="str">
        <f t="shared" si="1837"/>
        <v/>
      </c>
      <c r="QKQ91" s="90" t="str">
        <f t="shared" si="1837"/>
        <v/>
      </c>
      <c r="QKR91" s="90" t="str">
        <f t="shared" si="1837"/>
        <v/>
      </c>
      <c r="QKS91" s="90" t="str">
        <f t="shared" si="1837"/>
        <v/>
      </c>
      <c r="QKT91" s="90" t="str">
        <f t="shared" si="1837"/>
        <v/>
      </c>
      <c r="QKU91" s="90" t="str">
        <f t="shared" si="1837"/>
        <v/>
      </c>
      <c r="QKV91" s="90" t="str">
        <f t="shared" si="1837"/>
        <v/>
      </c>
      <c r="QKW91" s="90" t="str">
        <f t="shared" si="1837"/>
        <v/>
      </c>
      <c r="QKX91" s="90" t="str">
        <f t="shared" si="1837"/>
        <v/>
      </c>
      <c r="QKY91" s="90" t="str">
        <f t="shared" si="1837"/>
        <v/>
      </c>
      <c r="QKZ91" s="90" t="str">
        <f t="shared" si="1837"/>
        <v/>
      </c>
      <c r="QLA91" s="90" t="str">
        <f t="shared" si="1837"/>
        <v/>
      </c>
      <c r="QLB91" s="90" t="str">
        <f t="shared" si="1837"/>
        <v/>
      </c>
      <c r="QLC91" s="90" t="str">
        <f t="shared" si="1837"/>
        <v/>
      </c>
      <c r="QLD91" s="90" t="str">
        <f t="shared" si="1837"/>
        <v/>
      </c>
      <c r="QLE91" s="90" t="str">
        <f t="shared" si="1837"/>
        <v/>
      </c>
      <c r="QLF91" s="90" t="str">
        <f t="shared" si="1837"/>
        <v/>
      </c>
      <c r="QLG91" s="90" t="str">
        <f t="shared" si="1837"/>
        <v/>
      </c>
      <c r="QLH91" s="90" t="str">
        <f t="shared" si="1837"/>
        <v/>
      </c>
      <c r="QLI91" s="90" t="str">
        <f t="shared" si="1837"/>
        <v/>
      </c>
      <c r="QLJ91" s="90" t="str">
        <f t="shared" si="1837"/>
        <v/>
      </c>
      <c r="QLK91" s="90" t="str">
        <f t="shared" si="1837"/>
        <v/>
      </c>
      <c r="QLL91" s="90" t="str">
        <f t="shared" si="1837"/>
        <v/>
      </c>
      <c r="QLM91" s="90" t="str">
        <f t="shared" si="1837"/>
        <v/>
      </c>
      <c r="QLN91" s="90" t="str">
        <f t="shared" si="1837"/>
        <v/>
      </c>
      <c r="QLO91" s="90" t="str">
        <f t="shared" si="1837"/>
        <v/>
      </c>
      <c r="QLP91" s="90" t="str">
        <f t="shared" si="1837"/>
        <v/>
      </c>
      <c r="QLQ91" s="90" t="str">
        <f t="shared" si="1837"/>
        <v/>
      </c>
      <c r="QLR91" s="90" t="str">
        <f t="shared" si="1837"/>
        <v/>
      </c>
      <c r="QLS91" s="90" t="str">
        <f t="shared" si="1837"/>
        <v/>
      </c>
      <c r="QLT91" s="90" t="str">
        <f t="shared" si="1837"/>
        <v/>
      </c>
      <c r="QLU91" s="90" t="str">
        <f t="shared" si="1837"/>
        <v/>
      </c>
      <c r="QLV91" s="90" t="str">
        <f t="shared" si="1837"/>
        <v/>
      </c>
      <c r="QLW91" s="90" t="str">
        <f t="shared" si="1837"/>
        <v/>
      </c>
      <c r="QLX91" s="90" t="str">
        <f t="shared" si="1837"/>
        <v/>
      </c>
      <c r="QLY91" s="90" t="str">
        <f t="shared" si="1837"/>
        <v/>
      </c>
      <c r="QLZ91" s="90" t="str">
        <f t="shared" si="1837"/>
        <v/>
      </c>
      <c r="QMA91" s="90" t="str">
        <f t="shared" si="1837"/>
        <v/>
      </c>
      <c r="QMB91" s="90" t="str">
        <f t="shared" si="1837"/>
        <v/>
      </c>
      <c r="QMC91" s="90" t="str">
        <f t="shared" si="1837"/>
        <v/>
      </c>
      <c r="QMD91" s="90" t="str">
        <f t="shared" si="1837"/>
        <v/>
      </c>
      <c r="QME91" s="90" t="str">
        <f t="shared" si="1837"/>
        <v/>
      </c>
      <c r="QMF91" s="90" t="str">
        <f t="shared" si="1837"/>
        <v/>
      </c>
      <c r="QMG91" s="90" t="str">
        <f t="shared" si="1837"/>
        <v/>
      </c>
      <c r="QMH91" s="90" t="str">
        <f t="shared" si="1837"/>
        <v/>
      </c>
      <c r="QMI91" s="90" t="str">
        <f t="shared" si="1837"/>
        <v/>
      </c>
      <c r="QMJ91" s="90" t="str">
        <f t="shared" si="1837"/>
        <v/>
      </c>
      <c r="QMK91" s="90" t="str">
        <f t="shared" ref="QMK91:QOV91" si="1838">IF(AND(QMK$8&gt;14,QMK$8&lt;19, QMK$6="Male"),1,"")</f>
        <v/>
      </c>
      <c r="QML91" s="90" t="str">
        <f t="shared" si="1838"/>
        <v/>
      </c>
      <c r="QMM91" s="90" t="str">
        <f t="shared" si="1838"/>
        <v/>
      </c>
      <c r="QMN91" s="90" t="str">
        <f t="shared" si="1838"/>
        <v/>
      </c>
      <c r="QMO91" s="90" t="str">
        <f t="shared" si="1838"/>
        <v/>
      </c>
      <c r="QMP91" s="90" t="str">
        <f t="shared" si="1838"/>
        <v/>
      </c>
      <c r="QMQ91" s="90" t="str">
        <f t="shared" si="1838"/>
        <v/>
      </c>
      <c r="QMR91" s="90" t="str">
        <f t="shared" si="1838"/>
        <v/>
      </c>
      <c r="QMS91" s="90" t="str">
        <f t="shared" si="1838"/>
        <v/>
      </c>
      <c r="QMT91" s="90" t="str">
        <f t="shared" si="1838"/>
        <v/>
      </c>
      <c r="QMU91" s="90" t="str">
        <f t="shared" si="1838"/>
        <v/>
      </c>
      <c r="QMV91" s="90" t="str">
        <f t="shared" si="1838"/>
        <v/>
      </c>
      <c r="QMW91" s="90" t="str">
        <f t="shared" si="1838"/>
        <v/>
      </c>
      <c r="QMX91" s="90" t="str">
        <f t="shared" si="1838"/>
        <v/>
      </c>
      <c r="QMY91" s="90" t="str">
        <f t="shared" si="1838"/>
        <v/>
      </c>
      <c r="QMZ91" s="90" t="str">
        <f t="shared" si="1838"/>
        <v/>
      </c>
      <c r="QNA91" s="90" t="str">
        <f t="shared" si="1838"/>
        <v/>
      </c>
      <c r="QNB91" s="90" t="str">
        <f t="shared" si="1838"/>
        <v/>
      </c>
      <c r="QNC91" s="90" t="str">
        <f t="shared" si="1838"/>
        <v/>
      </c>
      <c r="QND91" s="90" t="str">
        <f t="shared" si="1838"/>
        <v/>
      </c>
      <c r="QNE91" s="90" t="str">
        <f t="shared" si="1838"/>
        <v/>
      </c>
      <c r="QNF91" s="90" t="str">
        <f t="shared" si="1838"/>
        <v/>
      </c>
      <c r="QNG91" s="90" t="str">
        <f t="shared" si="1838"/>
        <v/>
      </c>
      <c r="QNH91" s="90" t="str">
        <f t="shared" si="1838"/>
        <v/>
      </c>
      <c r="QNI91" s="90" t="str">
        <f t="shared" si="1838"/>
        <v/>
      </c>
      <c r="QNJ91" s="90" t="str">
        <f t="shared" si="1838"/>
        <v/>
      </c>
      <c r="QNK91" s="90" t="str">
        <f t="shared" si="1838"/>
        <v/>
      </c>
      <c r="QNL91" s="90" t="str">
        <f t="shared" si="1838"/>
        <v/>
      </c>
      <c r="QNM91" s="90" t="str">
        <f t="shared" si="1838"/>
        <v/>
      </c>
      <c r="QNN91" s="90" t="str">
        <f t="shared" si="1838"/>
        <v/>
      </c>
      <c r="QNO91" s="90" t="str">
        <f t="shared" si="1838"/>
        <v/>
      </c>
      <c r="QNP91" s="90" t="str">
        <f t="shared" si="1838"/>
        <v/>
      </c>
      <c r="QNQ91" s="90" t="str">
        <f t="shared" si="1838"/>
        <v/>
      </c>
      <c r="QNR91" s="90" t="str">
        <f t="shared" si="1838"/>
        <v/>
      </c>
      <c r="QNS91" s="90" t="str">
        <f t="shared" si="1838"/>
        <v/>
      </c>
      <c r="QNT91" s="90" t="str">
        <f t="shared" si="1838"/>
        <v/>
      </c>
      <c r="QNU91" s="90" t="str">
        <f t="shared" si="1838"/>
        <v/>
      </c>
      <c r="QNV91" s="90" t="str">
        <f t="shared" si="1838"/>
        <v/>
      </c>
      <c r="QNW91" s="90" t="str">
        <f t="shared" si="1838"/>
        <v/>
      </c>
      <c r="QNX91" s="90" t="str">
        <f t="shared" si="1838"/>
        <v/>
      </c>
      <c r="QNY91" s="90" t="str">
        <f t="shared" si="1838"/>
        <v/>
      </c>
      <c r="QNZ91" s="90" t="str">
        <f t="shared" si="1838"/>
        <v/>
      </c>
      <c r="QOA91" s="90" t="str">
        <f t="shared" si="1838"/>
        <v/>
      </c>
      <c r="QOB91" s="90" t="str">
        <f t="shared" si="1838"/>
        <v/>
      </c>
      <c r="QOC91" s="90" t="str">
        <f t="shared" si="1838"/>
        <v/>
      </c>
      <c r="QOD91" s="90" t="str">
        <f t="shared" si="1838"/>
        <v/>
      </c>
      <c r="QOE91" s="90" t="str">
        <f t="shared" si="1838"/>
        <v/>
      </c>
      <c r="QOF91" s="90" t="str">
        <f t="shared" si="1838"/>
        <v/>
      </c>
      <c r="QOG91" s="90" t="str">
        <f t="shared" si="1838"/>
        <v/>
      </c>
      <c r="QOH91" s="90" t="str">
        <f t="shared" si="1838"/>
        <v/>
      </c>
      <c r="QOI91" s="90" t="str">
        <f t="shared" si="1838"/>
        <v/>
      </c>
      <c r="QOJ91" s="90" t="str">
        <f t="shared" si="1838"/>
        <v/>
      </c>
      <c r="QOK91" s="90" t="str">
        <f t="shared" si="1838"/>
        <v/>
      </c>
      <c r="QOL91" s="90" t="str">
        <f t="shared" si="1838"/>
        <v/>
      </c>
      <c r="QOM91" s="90" t="str">
        <f t="shared" si="1838"/>
        <v/>
      </c>
      <c r="QON91" s="90" t="str">
        <f t="shared" si="1838"/>
        <v/>
      </c>
      <c r="QOO91" s="90" t="str">
        <f t="shared" si="1838"/>
        <v/>
      </c>
      <c r="QOP91" s="90" t="str">
        <f t="shared" si="1838"/>
        <v/>
      </c>
      <c r="QOQ91" s="90" t="str">
        <f t="shared" si="1838"/>
        <v/>
      </c>
      <c r="QOR91" s="90" t="str">
        <f t="shared" si="1838"/>
        <v/>
      </c>
      <c r="QOS91" s="90" t="str">
        <f t="shared" si="1838"/>
        <v/>
      </c>
      <c r="QOT91" s="90" t="str">
        <f t="shared" si="1838"/>
        <v/>
      </c>
      <c r="QOU91" s="90" t="str">
        <f t="shared" si="1838"/>
        <v/>
      </c>
      <c r="QOV91" s="90" t="str">
        <f t="shared" si="1838"/>
        <v/>
      </c>
      <c r="QOW91" s="90" t="str">
        <f t="shared" ref="QOW91:QRH91" si="1839">IF(AND(QOW$8&gt;14,QOW$8&lt;19, QOW$6="Male"),1,"")</f>
        <v/>
      </c>
      <c r="QOX91" s="90" t="str">
        <f t="shared" si="1839"/>
        <v/>
      </c>
      <c r="QOY91" s="90" t="str">
        <f t="shared" si="1839"/>
        <v/>
      </c>
      <c r="QOZ91" s="90" t="str">
        <f t="shared" si="1839"/>
        <v/>
      </c>
      <c r="QPA91" s="90" t="str">
        <f t="shared" si="1839"/>
        <v/>
      </c>
      <c r="QPB91" s="90" t="str">
        <f t="shared" si="1839"/>
        <v/>
      </c>
      <c r="QPC91" s="90" t="str">
        <f t="shared" si="1839"/>
        <v/>
      </c>
      <c r="QPD91" s="90" t="str">
        <f t="shared" si="1839"/>
        <v/>
      </c>
      <c r="QPE91" s="90" t="str">
        <f t="shared" si="1839"/>
        <v/>
      </c>
      <c r="QPF91" s="90" t="str">
        <f t="shared" si="1839"/>
        <v/>
      </c>
      <c r="QPG91" s="90" t="str">
        <f t="shared" si="1839"/>
        <v/>
      </c>
      <c r="QPH91" s="90" t="str">
        <f t="shared" si="1839"/>
        <v/>
      </c>
      <c r="QPI91" s="90" t="str">
        <f t="shared" si="1839"/>
        <v/>
      </c>
      <c r="QPJ91" s="90" t="str">
        <f t="shared" si="1839"/>
        <v/>
      </c>
      <c r="QPK91" s="90" t="str">
        <f t="shared" si="1839"/>
        <v/>
      </c>
      <c r="QPL91" s="90" t="str">
        <f t="shared" si="1839"/>
        <v/>
      </c>
      <c r="QPM91" s="90" t="str">
        <f t="shared" si="1839"/>
        <v/>
      </c>
      <c r="QPN91" s="90" t="str">
        <f t="shared" si="1839"/>
        <v/>
      </c>
      <c r="QPO91" s="90" t="str">
        <f t="shared" si="1839"/>
        <v/>
      </c>
      <c r="QPP91" s="90" t="str">
        <f t="shared" si="1839"/>
        <v/>
      </c>
      <c r="QPQ91" s="90" t="str">
        <f t="shared" si="1839"/>
        <v/>
      </c>
      <c r="QPR91" s="90" t="str">
        <f t="shared" si="1839"/>
        <v/>
      </c>
      <c r="QPS91" s="90" t="str">
        <f t="shared" si="1839"/>
        <v/>
      </c>
      <c r="QPT91" s="90" t="str">
        <f t="shared" si="1839"/>
        <v/>
      </c>
      <c r="QPU91" s="90" t="str">
        <f t="shared" si="1839"/>
        <v/>
      </c>
      <c r="QPV91" s="90" t="str">
        <f t="shared" si="1839"/>
        <v/>
      </c>
      <c r="QPW91" s="90" t="str">
        <f t="shared" si="1839"/>
        <v/>
      </c>
      <c r="QPX91" s="90" t="str">
        <f t="shared" si="1839"/>
        <v/>
      </c>
      <c r="QPY91" s="90" t="str">
        <f t="shared" si="1839"/>
        <v/>
      </c>
      <c r="QPZ91" s="90" t="str">
        <f t="shared" si="1839"/>
        <v/>
      </c>
      <c r="QQA91" s="90" t="str">
        <f t="shared" si="1839"/>
        <v/>
      </c>
      <c r="QQB91" s="90" t="str">
        <f t="shared" si="1839"/>
        <v/>
      </c>
      <c r="QQC91" s="90" t="str">
        <f t="shared" si="1839"/>
        <v/>
      </c>
      <c r="QQD91" s="90" t="str">
        <f t="shared" si="1839"/>
        <v/>
      </c>
      <c r="QQE91" s="90" t="str">
        <f t="shared" si="1839"/>
        <v/>
      </c>
      <c r="QQF91" s="90" t="str">
        <f t="shared" si="1839"/>
        <v/>
      </c>
      <c r="QQG91" s="90" t="str">
        <f t="shared" si="1839"/>
        <v/>
      </c>
      <c r="QQH91" s="90" t="str">
        <f t="shared" si="1839"/>
        <v/>
      </c>
      <c r="QQI91" s="90" t="str">
        <f t="shared" si="1839"/>
        <v/>
      </c>
      <c r="QQJ91" s="90" t="str">
        <f t="shared" si="1839"/>
        <v/>
      </c>
      <c r="QQK91" s="90" t="str">
        <f t="shared" si="1839"/>
        <v/>
      </c>
      <c r="QQL91" s="90" t="str">
        <f t="shared" si="1839"/>
        <v/>
      </c>
      <c r="QQM91" s="90" t="str">
        <f t="shared" si="1839"/>
        <v/>
      </c>
      <c r="QQN91" s="90" t="str">
        <f t="shared" si="1839"/>
        <v/>
      </c>
      <c r="QQO91" s="90" t="str">
        <f t="shared" si="1839"/>
        <v/>
      </c>
      <c r="QQP91" s="90" t="str">
        <f t="shared" si="1839"/>
        <v/>
      </c>
      <c r="QQQ91" s="90" t="str">
        <f t="shared" si="1839"/>
        <v/>
      </c>
      <c r="QQR91" s="90" t="str">
        <f t="shared" si="1839"/>
        <v/>
      </c>
      <c r="QQS91" s="90" t="str">
        <f t="shared" si="1839"/>
        <v/>
      </c>
      <c r="QQT91" s="90" t="str">
        <f t="shared" si="1839"/>
        <v/>
      </c>
      <c r="QQU91" s="90" t="str">
        <f t="shared" si="1839"/>
        <v/>
      </c>
      <c r="QQV91" s="90" t="str">
        <f t="shared" si="1839"/>
        <v/>
      </c>
      <c r="QQW91" s="90" t="str">
        <f t="shared" si="1839"/>
        <v/>
      </c>
      <c r="QQX91" s="90" t="str">
        <f t="shared" si="1839"/>
        <v/>
      </c>
      <c r="QQY91" s="90" t="str">
        <f t="shared" si="1839"/>
        <v/>
      </c>
      <c r="QQZ91" s="90" t="str">
        <f t="shared" si="1839"/>
        <v/>
      </c>
      <c r="QRA91" s="90" t="str">
        <f t="shared" si="1839"/>
        <v/>
      </c>
      <c r="QRB91" s="90" t="str">
        <f t="shared" si="1839"/>
        <v/>
      </c>
      <c r="QRC91" s="90" t="str">
        <f t="shared" si="1839"/>
        <v/>
      </c>
      <c r="QRD91" s="90" t="str">
        <f t="shared" si="1839"/>
        <v/>
      </c>
      <c r="QRE91" s="90" t="str">
        <f t="shared" si="1839"/>
        <v/>
      </c>
      <c r="QRF91" s="90" t="str">
        <f t="shared" si="1839"/>
        <v/>
      </c>
      <c r="QRG91" s="90" t="str">
        <f t="shared" si="1839"/>
        <v/>
      </c>
      <c r="QRH91" s="90" t="str">
        <f t="shared" si="1839"/>
        <v/>
      </c>
      <c r="QRI91" s="90" t="str">
        <f t="shared" ref="QRI91:QTT91" si="1840">IF(AND(QRI$8&gt;14,QRI$8&lt;19, QRI$6="Male"),1,"")</f>
        <v/>
      </c>
      <c r="QRJ91" s="90" t="str">
        <f t="shared" si="1840"/>
        <v/>
      </c>
      <c r="QRK91" s="90" t="str">
        <f t="shared" si="1840"/>
        <v/>
      </c>
      <c r="QRL91" s="90" t="str">
        <f t="shared" si="1840"/>
        <v/>
      </c>
      <c r="QRM91" s="90" t="str">
        <f t="shared" si="1840"/>
        <v/>
      </c>
      <c r="QRN91" s="90" t="str">
        <f t="shared" si="1840"/>
        <v/>
      </c>
      <c r="QRO91" s="90" t="str">
        <f t="shared" si="1840"/>
        <v/>
      </c>
      <c r="QRP91" s="90" t="str">
        <f t="shared" si="1840"/>
        <v/>
      </c>
      <c r="QRQ91" s="90" t="str">
        <f t="shared" si="1840"/>
        <v/>
      </c>
      <c r="QRR91" s="90" t="str">
        <f t="shared" si="1840"/>
        <v/>
      </c>
      <c r="QRS91" s="90" t="str">
        <f t="shared" si="1840"/>
        <v/>
      </c>
      <c r="QRT91" s="90" t="str">
        <f t="shared" si="1840"/>
        <v/>
      </c>
      <c r="QRU91" s="90" t="str">
        <f t="shared" si="1840"/>
        <v/>
      </c>
      <c r="QRV91" s="90" t="str">
        <f t="shared" si="1840"/>
        <v/>
      </c>
      <c r="QRW91" s="90" t="str">
        <f t="shared" si="1840"/>
        <v/>
      </c>
      <c r="QRX91" s="90" t="str">
        <f t="shared" si="1840"/>
        <v/>
      </c>
      <c r="QRY91" s="90" t="str">
        <f t="shared" si="1840"/>
        <v/>
      </c>
      <c r="QRZ91" s="90" t="str">
        <f t="shared" si="1840"/>
        <v/>
      </c>
      <c r="QSA91" s="90" t="str">
        <f t="shared" si="1840"/>
        <v/>
      </c>
      <c r="QSB91" s="90" t="str">
        <f t="shared" si="1840"/>
        <v/>
      </c>
      <c r="QSC91" s="90" t="str">
        <f t="shared" si="1840"/>
        <v/>
      </c>
      <c r="QSD91" s="90" t="str">
        <f t="shared" si="1840"/>
        <v/>
      </c>
      <c r="QSE91" s="90" t="str">
        <f t="shared" si="1840"/>
        <v/>
      </c>
      <c r="QSF91" s="90" t="str">
        <f t="shared" si="1840"/>
        <v/>
      </c>
      <c r="QSG91" s="90" t="str">
        <f t="shared" si="1840"/>
        <v/>
      </c>
      <c r="QSH91" s="90" t="str">
        <f t="shared" si="1840"/>
        <v/>
      </c>
      <c r="QSI91" s="90" t="str">
        <f t="shared" si="1840"/>
        <v/>
      </c>
      <c r="QSJ91" s="90" t="str">
        <f t="shared" si="1840"/>
        <v/>
      </c>
      <c r="QSK91" s="90" t="str">
        <f t="shared" si="1840"/>
        <v/>
      </c>
      <c r="QSL91" s="90" t="str">
        <f t="shared" si="1840"/>
        <v/>
      </c>
      <c r="QSM91" s="90" t="str">
        <f t="shared" si="1840"/>
        <v/>
      </c>
      <c r="QSN91" s="90" t="str">
        <f t="shared" si="1840"/>
        <v/>
      </c>
      <c r="QSO91" s="90" t="str">
        <f t="shared" si="1840"/>
        <v/>
      </c>
      <c r="QSP91" s="90" t="str">
        <f t="shared" si="1840"/>
        <v/>
      </c>
      <c r="QSQ91" s="90" t="str">
        <f t="shared" si="1840"/>
        <v/>
      </c>
      <c r="QSR91" s="90" t="str">
        <f t="shared" si="1840"/>
        <v/>
      </c>
      <c r="QSS91" s="90" t="str">
        <f t="shared" si="1840"/>
        <v/>
      </c>
      <c r="QST91" s="90" t="str">
        <f t="shared" si="1840"/>
        <v/>
      </c>
      <c r="QSU91" s="90" t="str">
        <f t="shared" si="1840"/>
        <v/>
      </c>
      <c r="QSV91" s="90" t="str">
        <f t="shared" si="1840"/>
        <v/>
      </c>
      <c r="QSW91" s="90" t="str">
        <f t="shared" si="1840"/>
        <v/>
      </c>
      <c r="QSX91" s="90" t="str">
        <f t="shared" si="1840"/>
        <v/>
      </c>
      <c r="QSY91" s="90" t="str">
        <f t="shared" si="1840"/>
        <v/>
      </c>
      <c r="QSZ91" s="90" t="str">
        <f t="shared" si="1840"/>
        <v/>
      </c>
      <c r="QTA91" s="90" t="str">
        <f t="shared" si="1840"/>
        <v/>
      </c>
      <c r="QTB91" s="90" t="str">
        <f t="shared" si="1840"/>
        <v/>
      </c>
      <c r="QTC91" s="90" t="str">
        <f t="shared" si="1840"/>
        <v/>
      </c>
      <c r="QTD91" s="90" t="str">
        <f t="shared" si="1840"/>
        <v/>
      </c>
      <c r="QTE91" s="90" t="str">
        <f t="shared" si="1840"/>
        <v/>
      </c>
      <c r="QTF91" s="90" t="str">
        <f t="shared" si="1840"/>
        <v/>
      </c>
      <c r="QTG91" s="90" t="str">
        <f t="shared" si="1840"/>
        <v/>
      </c>
      <c r="QTH91" s="90" t="str">
        <f t="shared" si="1840"/>
        <v/>
      </c>
      <c r="QTI91" s="90" t="str">
        <f t="shared" si="1840"/>
        <v/>
      </c>
      <c r="QTJ91" s="90" t="str">
        <f t="shared" si="1840"/>
        <v/>
      </c>
      <c r="QTK91" s="90" t="str">
        <f t="shared" si="1840"/>
        <v/>
      </c>
      <c r="QTL91" s="90" t="str">
        <f t="shared" si="1840"/>
        <v/>
      </c>
      <c r="QTM91" s="90" t="str">
        <f t="shared" si="1840"/>
        <v/>
      </c>
      <c r="QTN91" s="90" t="str">
        <f t="shared" si="1840"/>
        <v/>
      </c>
      <c r="QTO91" s="90" t="str">
        <f t="shared" si="1840"/>
        <v/>
      </c>
      <c r="QTP91" s="90" t="str">
        <f t="shared" si="1840"/>
        <v/>
      </c>
      <c r="QTQ91" s="90" t="str">
        <f t="shared" si="1840"/>
        <v/>
      </c>
      <c r="QTR91" s="90" t="str">
        <f t="shared" si="1840"/>
        <v/>
      </c>
      <c r="QTS91" s="90" t="str">
        <f t="shared" si="1840"/>
        <v/>
      </c>
      <c r="QTT91" s="90" t="str">
        <f t="shared" si="1840"/>
        <v/>
      </c>
      <c r="QTU91" s="90" t="str">
        <f t="shared" ref="QTU91:QWF91" si="1841">IF(AND(QTU$8&gt;14,QTU$8&lt;19, QTU$6="Male"),1,"")</f>
        <v/>
      </c>
      <c r="QTV91" s="90" t="str">
        <f t="shared" si="1841"/>
        <v/>
      </c>
      <c r="QTW91" s="90" t="str">
        <f t="shared" si="1841"/>
        <v/>
      </c>
      <c r="QTX91" s="90" t="str">
        <f t="shared" si="1841"/>
        <v/>
      </c>
      <c r="QTY91" s="90" t="str">
        <f t="shared" si="1841"/>
        <v/>
      </c>
      <c r="QTZ91" s="90" t="str">
        <f t="shared" si="1841"/>
        <v/>
      </c>
      <c r="QUA91" s="90" t="str">
        <f t="shared" si="1841"/>
        <v/>
      </c>
      <c r="QUB91" s="90" t="str">
        <f t="shared" si="1841"/>
        <v/>
      </c>
      <c r="QUC91" s="90" t="str">
        <f t="shared" si="1841"/>
        <v/>
      </c>
      <c r="QUD91" s="90" t="str">
        <f t="shared" si="1841"/>
        <v/>
      </c>
      <c r="QUE91" s="90" t="str">
        <f t="shared" si="1841"/>
        <v/>
      </c>
      <c r="QUF91" s="90" t="str">
        <f t="shared" si="1841"/>
        <v/>
      </c>
      <c r="QUG91" s="90" t="str">
        <f t="shared" si="1841"/>
        <v/>
      </c>
      <c r="QUH91" s="90" t="str">
        <f t="shared" si="1841"/>
        <v/>
      </c>
      <c r="QUI91" s="90" t="str">
        <f t="shared" si="1841"/>
        <v/>
      </c>
      <c r="QUJ91" s="90" t="str">
        <f t="shared" si="1841"/>
        <v/>
      </c>
      <c r="QUK91" s="90" t="str">
        <f t="shared" si="1841"/>
        <v/>
      </c>
      <c r="QUL91" s="90" t="str">
        <f t="shared" si="1841"/>
        <v/>
      </c>
      <c r="QUM91" s="90" t="str">
        <f t="shared" si="1841"/>
        <v/>
      </c>
      <c r="QUN91" s="90" t="str">
        <f t="shared" si="1841"/>
        <v/>
      </c>
      <c r="QUO91" s="90" t="str">
        <f t="shared" si="1841"/>
        <v/>
      </c>
      <c r="QUP91" s="90" t="str">
        <f t="shared" si="1841"/>
        <v/>
      </c>
      <c r="QUQ91" s="90" t="str">
        <f t="shared" si="1841"/>
        <v/>
      </c>
      <c r="QUR91" s="90" t="str">
        <f t="shared" si="1841"/>
        <v/>
      </c>
      <c r="QUS91" s="90" t="str">
        <f t="shared" si="1841"/>
        <v/>
      </c>
      <c r="QUT91" s="90" t="str">
        <f t="shared" si="1841"/>
        <v/>
      </c>
      <c r="QUU91" s="90" t="str">
        <f t="shared" si="1841"/>
        <v/>
      </c>
      <c r="QUV91" s="90" t="str">
        <f t="shared" si="1841"/>
        <v/>
      </c>
      <c r="QUW91" s="90" t="str">
        <f t="shared" si="1841"/>
        <v/>
      </c>
      <c r="QUX91" s="90" t="str">
        <f t="shared" si="1841"/>
        <v/>
      </c>
      <c r="QUY91" s="90" t="str">
        <f t="shared" si="1841"/>
        <v/>
      </c>
      <c r="QUZ91" s="90" t="str">
        <f t="shared" si="1841"/>
        <v/>
      </c>
      <c r="QVA91" s="90" t="str">
        <f t="shared" si="1841"/>
        <v/>
      </c>
      <c r="QVB91" s="90" t="str">
        <f t="shared" si="1841"/>
        <v/>
      </c>
      <c r="QVC91" s="90" t="str">
        <f t="shared" si="1841"/>
        <v/>
      </c>
      <c r="QVD91" s="90" t="str">
        <f t="shared" si="1841"/>
        <v/>
      </c>
      <c r="QVE91" s="90" t="str">
        <f t="shared" si="1841"/>
        <v/>
      </c>
      <c r="QVF91" s="90" t="str">
        <f t="shared" si="1841"/>
        <v/>
      </c>
      <c r="QVG91" s="90" t="str">
        <f t="shared" si="1841"/>
        <v/>
      </c>
      <c r="QVH91" s="90" t="str">
        <f t="shared" si="1841"/>
        <v/>
      </c>
      <c r="QVI91" s="90" t="str">
        <f t="shared" si="1841"/>
        <v/>
      </c>
      <c r="QVJ91" s="90" t="str">
        <f t="shared" si="1841"/>
        <v/>
      </c>
      <c r="QVK91" s="90" t="str">
        <f t="shared" si="1841"/>
        <v/>
      </c>
      <c r="QVL91" s="90" t="str">
        <f t="shared" si="1841"/>
        <v/>
      </c>
      <c r="QVM91" s="90" t="str">
        <f t="shared" si="1841"/>
        <v/>
      </c>
      <c r="QVN91" s="90" t="str">
        <f t="shared" si="1841"/>
        <v/>
      </c>
      <c r="QVO91" s="90" t="str">
        <f t="shared" si="1841"/>
        <v/>
      </c>
      <c r="QVP91" s="90" t="str">
        <f t="shared" si="1841"/>
        <v/>
      </c>
      <c r="QVQ91" s="90" t="str">
        <f t="shared" si="1841"/>
        <v/>
      </c>
      <c r="QVR91" s="90" t="str">
        <f t="shared" si="1841"/>
        <v/>
      </c>
      <c r="QVS91" s="90" t="str">
        <f t="shared" si="1841"/>
        <v/>
      </c>
      <c r="QVT91" s="90" t="str">
        <f t="shared" si="1841"/>
        <v/>
      </c>
      <c r="QVU91" s="90" t="str">
        <f t="shared" si="1841"/>
        <v/>
      </c>
      <c r="QVV91" s="90" t="str">
        <f t="shared" si="1841"/>
        <v/>
      </c>
      <c r="QVW91" s="90" t="str">
        <f t="shared" si="1841"/>
        <v/>
      </c>
      <c r="QVX91" s="90" t="str">
        <f t="shared" si="1841"/>
        <v/>
      </c>
      <c r="QVY91" s="90" t="str">
        <f t="shared" si="1841"/>
        <v/>
      </c>
      <c r="QVZ91" s="90" t="str">
        <f t="shared" si="1841"/>
        <v/>
      </c>
      <c r="QWA91" s="90" t="str">
        <f t="shared" si="1841"/>
        <v/>
      </c>
      <c r="QWB91" s="90" t="str">
        <f t="shared" si="1841"/>
        <v/>
      </c>
      <c r="QWC91" s="90" t="str">
        <f t="shared" si="1841"/>
        <v/>
      </c>
      <c r="QWD91" s="90" t="str">
        <f t="shared" si="1841"/>
        <v/>
      </c>
      <c r="QWE91" s="90" t="str">
        <f t="shared" si="1841"/>
        <v/>
      </c>
      <c r="QWF91" s="90" t="str">
        <f t="shared" si="1841"/>
        <v/>
      </c>
      <c r="QWG91" s="90" t="str">
        <f t="shared" ref="QWG91:QYR91" si="1842">IF(AND(QWG$8&gt;14,QWG$8&lt;19, QWG$6="Male"),1,"")</f>
        <v/>
      </c>
      <c r="QWH91" s="90" t="str">
        <f t="shared" si="1842"/>
        <v/>
      </c>
      <c r="QWI91" s="90" t="str">
        <f t="shared" si="1842"/>
        <v/>
      </c>
      <c r="QWJ91" s="90" t="str">
        <f t="shared" si="1842"/>
        <v/>
      </c>
      <c r="QWK91" s="90" t="str">
        <f t="shared" si="1842"/>
        <v/>
      </c>
      <c r="QWL91" s="90" t="str">
        <f t="shared" si="1842"/>
        <v/>
      </c>
      <c r="QWM91" s="90" t="str">
        <f t="shared" si="1842"/>
        <v/>
      </c>
      <c r="QWN91" s="90" t="str">
        <f t="shared" si="1842"/>
        <v/>
      </c>
      <c r="QWO91" s="90" t="str">
        <f t="shared" si="1842"/>
        <v/>
      </c>
      <c r="QWP91" s="90" t="str">
        <f t="shared" si="1842"/>
        <v/>
      </c>
      <c r="QWQ91" s="90" t="str">
        <f t="shared" si="1842"/>
        <v/>
      </c>
      <c r="QWR91" s="90" t="str">
        <f t="shared" si="1842"/>
        <v/>
      </c>
      <c r="QWS91" s="90" t="str">
        <f t="shared" si="1842"/>
        <v/>
      </c>
      <c r="QWT91" s="90" t="str">
        <f t="shared" si="1842"/>
        <v/>
      </c>
      <c r="QWU91" s="90" t="str">
        <f t="shared" si="1842"/>
        <v/>
      </c>
      <c r="QWV91" s="90" t="str">
        <f t="shared" si="1842"/>
        <v/>
      </c>
      <c r="QWW91" s="90" t="str">
        <f t="shared" si="1842"/>
        <v/>
      </c>
      <c r="QWX91" s="90" t="str">
        <f t="shared" si="1842"/>
        <v/>
      </c>
      <c r="QWY91" s="90" t="str">
        <f t="shared" si="1842"/>
        <v/>
      </c>
      <c r="QWZ91" s="90" t="str">
        <f t="shared" si="1842"/>
        <v/>
      </c>
      <c r="QXA91" s="90" t="str">
        <f t="shared" si="1842"/>
        <v/>
      </c>
      <c r="QXB91" s="90" t="str">
        <f t="shared" si="1842"/>
        <v/>
      </c>
      <c r="QXC91" s="90" t="str">
        <f t="shared" si="1842"/>
        <v/>
      </c>
      <c r="QXD91" s="90" t="str">
        <f t="shared" si="1842"/>
        <v/>
      </c>
      <c r="QXE91" s="90" t="str">
        <f t="shared" si="1842"/>
        <v/>
      </c>
      <c r="QXF91" s="90" t="str">
        <f t="shared" si="1842"/>
        <v/>
      </c>
      <c r="QXG91" s="90" t="str">
        <f t="shared" si="1842"/>
        <v/>
      </c>
      <c r="QXH91" s="90" t="str">
        <f t="shared" si="1842"/>
        <v/>
      </c>
      <c r="QXI91" s="90" t="str">
        <f t="shared" si="1842"/>
        <v/>
      </c>
      <c r="QXJ91" s="90" t="str">
        <f t="shared" si="1842"/>
        <v/>
      </c>
      <c r="QXK91" s="90" t="str">
        <f t="shared" si="1842"/>
        <v/>
      </c>
      <c r="QXL91" s="90" t="str">
        <f t="shared" si="1842"/>
        <v/>
      </c>
      <c r="QXM91" s="90" t="str">
        <f t="shared" si="1842"/>
        <v/>
      </c>
      <c r="QXN91" s="90" t="str">
        <f t="shared" si="1842"/>
        <v/>
      </c>
      <c r="QXO91" s="90" t="str">
        <f t="shared" si="1842"/>
        <v/>
      </c>
      <c r="QXP91" s="90" t="str">
        <f t="shared" si="1842"/>
        <v/>
      </c>
      <c r="QXQ91" s="90" t="str">
        <f t="shared" si="1842"/>
        <v/>
      </c>
      <c r="QXR91" s="90" t="str">
        <f t="shared" si="1842"/>
        <v/>
      </c>
      <c r="QXS91" s="90" t="str">
        <f t="shared" si="1842"/>
        <v/>
      </c>
      <c r="QXT91" s="90" t="str">
        <f t="shared" si="1842"/>
        <v/>
      </c>
      <c r="QXU91" s="90" t="str">
        <f t="shared" si="1842"/>
        <v/>
      </c>
      <c r="QXV91" s="90" t="str">
        <f t="shared" si="1842"/>
        <v/>
      </c>
      <c r="QXW91" s="90" t="str">
        <f t="shared" si="1842"/>
        <v/>
      </c>
      <c r="QXX91" s="90" t="str">
        <f t="shared" si="1842"/>
        <v/>
      </c>
      <c r="QXY91" s="90" t="str">
        <f t="shared" si="1842"/>
        <v/>
      </c>
      <c r="QXZ91" s="90" t="str">
        <f t="shared" si="1842"/>
        <v/>
      </c>
      <c r="QYA91" s="90" t="str">
        <f t="shared" si="1842"/>
        <v/>
      </c>
      <c r="QYB91" s="90" t="str">
        <f t="shared" si="1842"/>
        <v/>
      </c>
      <c r="QYC91" s="90" t="str">
        <f t="shared" si="1842"/>
        <v/>
      </c>
      <c r="QYD91" s="90" t="str">
        <f t="shared" si="1842"/>
        <v/>
      </c>
      <c r="QYE91" s="90" t="str">
        <f t="shared" si="1842"/>
        <v/>
      </c>
      <c r="QYF91" s="90" t="str">
        <f t="shared" si="1842"/>
        <v/>
      </c>
      <c r="QYG91" s="90" t="str">
        <f t="shared" si="1842"/>
        <v/>
      </c>
      <c r="QYH91" s="90" t="str">
        <f t="shared" si="1842"/>
        <v/>
      </c>
      <c r="QYI91" s="90" t="str">
        <f t="shared" si="1842"/>
        <v/>
      </c>
      <c r="QYJ91" s="90" t="str">
        <f t="shared" si="1842"/>
        <v/>
      </c>
      <c r="QYK91" s="90" t="str">
        <f t="shared" si="1842"/>
        <v/>
      </c>
      <c r="QYL91" s="90" t="str">
        <f t="shared" si="1842"/>
        <v/>
      </c>
      <c r="QYM91" s="90" t="str">
        <f t="shared" si="1842"/>
        <v/>
      </c>
      <c r="QYN91" s="90" t="str">
        <f t="shared" si="1842"/>
        <v/>
      </c>
      <c r="QYO91" s="90" t="str">
        <f t="shared" si="1842"/>
        <v/>
      </c>
      <c r="QYP91" s="90" t="str">
        <f t="shared" si="1842"/>
        <v/>
      </c>
      <c r="QYQ91" s="90" t="str">
        <f t="shared" si="1842"/>
        <v/>
      </c>
      <c r="QYR91" s="90" t="str">
        <f t="shared" si="1842"/>
        <v/>
      </c>
      <c r="QYS91" s="90" t="str">
        <f t="shared" ref="QYS91:RBD91" si="1843">IF(AND(QYS$8&gt;14,QYS$8&lt;19, QYS$6="Male"),1,"")</f>
        <v/>
      </c>
      <c r="QYT91" s="90" t="str">
        <f t="shared" si="1843"/>
        <v/>
      </c>
      <c r="QYU91" s="90" t="str">
        <f t="shared" si="1843"/>
        <v/>
      </c>
      <c r="QYV91" s="90" t="str">
        <f t="shared" si="1843"/>
        <v/>
      </c>
      <c r="QYW91" s="90" t="str">
        <f t="shared" si="1843"/>
        <v/>
      </c>
      <c r="QYX91" s="90" t="str">
        <f t="shared" si="1843"/>
        <v/>
      </c>
      <c r="QYY91" s="90" t="str">
        <f t="shared" si="1843"/>
        <v/>
      </c>
      <c r="QYZ91" s="90" t="str">
        <f t="shared" si="1843"/>
        <v/>
      </c>
      <c r="QZA91" s="90" t="str">
        <f t="shared" si="1843"/>
        <v/>
      </c>
      <c r="QZB91" s="90" t="str">
        <f t="shared" si="1843"/>
        <v/>
      </c>
      <c r="QZC91" s="90" t="str">
        <f t="shared" si="1843"/>
        <v/>
      </c>
      <c r="QZD91" s="90" t="str">
        <f t="shared" si="1843"/>
        <v/>
      </c>
      <c r="QZE91" s="90" t="str">
        <f t="shared" si="1843"/>
        <v/>
      </c>
      <c r="QZF91" s="90" t="str">
        <f t="shared" si="1843"/>
        <v/>
      </c>
      <c r="QZG91" s="90" t="str">
        <f t="shared" si="1843"/>
        <v/>
      </c>
      <c r="QZH91" s="90" t="str">
        <f t="shared" si="1843"/>
        <v/>
      </c>
      <c r="QZI91" s="90" t="str">
        <f t="shared" si="1843"/>
        <v/>
      </c>
      <c r="QZJ91" s="90" t="str">
        <f t="shared" si="1843"/>
        <v/>
      </c>
      <c r="QZK91" s="90" t="str">
        <f t="shared" si="1843"/>
        <v/>
      </c>
      <c r="QZL91" s="90" t="str">
        <f t="shared" si="1843"/>
        <v/>
      </c>
      <c r="QZM91" s="90" t="str">
        <f t="shared" si="1843"/>
        <v/>
      </c>
      <c r="QZN91" s="90" t="str">
        <f t="shared" si="1843"/>
        <v/>
      </c>
      <c r="QZO91" s="90" t="str">
        <f t="shared" si="1843"/>
        <v/>
      </c>
      <c r="QZP91" s="90" t="str">
        <f t="shared" si="1843"/>
        <v/>
      </c>
      <c r="QZQ91" s="90" t="str">
        <f t="shared" si="1843"/>
        <v/>
      </c>
      <c r="QZR91" s="90" t="str">
        <f t="shared" si="1843"/>
        <v/>
      </c>
      <c r="QZS91" s="90" t="str">
        <f t="shared" si="1843"/>
        <v/>
      </c>
      <c r="QZT91" s="90" t="str">
        <f t="shared" si="1843"/>
        <v/>
      </c>
      <c r="QZU91" s="90" t="str">
        <f t="shared" si="1843"/>
        <v/>
      </c>
      <c r="QZV91" s="90" t="str">
        <f t="shared" si="1843"/>
        <v/>
      </c>
      <c r="QZW91" s="90" t="str">
        <f t="shared" si="1843"/>
        <v/>
      </c>
      <c r="QZX91" s="90" t="str">
        <f t="shared" si="1843"/>
        <v/>
      </c>
      <c r="QZY91" s="90" t="str">
        <f t="shared" si="1843"/>
        <v/>
      </c>
      <c r="QZZ91" s="90" t="str">
        <f t="shared" si="1843"/>
        <v/>
      </c>
      <c r="RAA91" s="90" t="str">
        <f t="shared" si="1843"/>
        <v/>
      </c>
      <c r="RAB91" s="90" t="str">
        <f t="shared" si="1843"/>
        <v/>
      </c>
      <c r="RAC91" s="90" t="str">
        <f t="shared" si="1843"/>
        <v/>
      </c>
      <c r="RAD91" s="90" t="str">
        <f t="shared" si="1843"/>
        <v/>
      </c>
      <c r="RAE91" s="90" t="str">
        <f t="shared" si="1843"/>
        <v/>
      </c>
      <c r="RAF91" s="90" t="str">
        <f t="shared" si="1843"/>
        <v/>
      </c>
      <c r="RAG91" s="90" t="str">
        <f t="shared" si="1843"/>
        <v/>
      </c>
      <c r="RAH91" s="90" t="str">
        <f t="shared" si="1843"/>
        <v/>
      </c>
      <c r="RAI91" s="90" t="str">
        <f t="shared" si="1843"/>
        <v/>
      </c>
      <c r="RAJ91" s="90" t="str">
        <f t="shared" si="1843"/>
        <v/>
      </c>
      <c r="RAK91" s="90" t="str">
        <f t="shared" si="1843"/>
        <v/>
      </c>
      <c r="RAL91" s="90" t="str">
        <f t="shared" si="1843"/>
        <v/>
      </c>
      <c r="RAM91" s="90" t="str">
        <f t="shared" si="1843"/>
        <v/>
      </c>
      <c r="RAN91" s="90" t="str">
        <f t="shared" si="1843"/>
        <v/>
      </c>
      <c r="RAO91" s="90" t="str">
        <f t="shared" si="1843"/>
        <v/>
      </c>
      <c r="RAP91" s="90" t="str">
        <f t="shared" si="1843"/>
        <v/>
      </c>
      <c r="RAQ91" s="90" t="str">
        <f t="shared" si="1843"/>
        <v/>
      </c>
      <c r="RAR91" s="90" t="str">
        <f t="shared" si="1843"/>
        <v/>
      </c>
      <c r="RAS91" s="90" t="str">
        <f t="shared" si="1843"/>
        <v/>
      </c>
      <c r="RAT91" s="90" t="str">
        <f t="shared" si="1843"/>
        <v/>
      </c>
      <c r="RAU91" s="90" t="str">
        <f t="shared" si="1843"/>
        <v/>
      </c>
      <c r="RAV91" s="90" t="str">
        <f t="shared" si="1843"/>
        <v/>
      </c>
      <c r="RAW91" s="90" t="str">
        <f t="shared" si="1843"/>
        <v/>
      </c>
      <c r="RAX91" s="90" t="str">
        <f t="shared" si="1843"/>
        <v/>
      </c>
      <c r="RAY91" s="90" t="str">
        <f t="shared" si="1843"/>
        <v/>
      </c>
      <c r="RAZ91" s="90" t="str">
        <f t="shared" si="1843"/>
        <v/>
      </c>
      <c r="RBA91" s="90" t="str">
        <f t="shared" si="1843"/>
        <v/>
      </c>
      <c r="RBB91" s="90" t="str">
        <f t="shared" si="1843"/>
        <v/>
      </c>
      <c r="RBC91" s="90" t="str">
        <f t="shared" si="1843"/>
        <v/>
      </c>
      <c r="RBD91" s="90" t="str">
        <f t="shared" si="1843"/>
        <v/>
      </c>
      <c r="RBE91" s="90" t="str">
        <f t="shared" ref="RBE91:RDP91" si="1844">IF(AND(RBE$8&gt;14,RBE$8&lt;19, RBE$6="Male"),1,"")</f>
        <v/>
      </c>
      <c r="RBF91" s="90" t="str">
        <f t="shared" si="1844"/>
        <v/>
      </c>
      <c r="RBG91" s="90" t="str">
        <f t="shared" si="1844"/>
        <v/>
      </c>
      <c r="RBH91" s="90" t="str">
        <f t="shared" si="1844"/>
        <v/>
      </c>
      <c r="RBI91" s="90" t="str">
        <f t="shared" si="1844"/>
        <v/>
      </c>
      <c r="RBJ91" s="90" t="str">
        <f t="shared" si="1844"/>
        <v/>
      </c>
      <c r="RBK91" s="90" t="str">
        <f t="shared" si="1844"/>
        <v/>
      </c>
      <c r="RBL91" s="90" t="str">
        <f t="shared" si="1844"/>
        <v/>
      </c>
      <c r="RBM91" s="90" t="str">
        <f t="shared" si="1844"/>
        <v/>
      </c>
      <c r="RBN91" s="90" t="str">
        <f t="shared" si="1844"/>
        <v/>
      </c>
      <c r="RBO91" s="90" t="str">
        <f t="shared" si="1844"/>
        <v/>
      </c>
      <c r="RBP91" s="90" t="str">
        <f t="shared" si="1844"/>
        <v/>
      </c>
      <c r="RBQ91" s="90" t="str">
        <f t="shared" si="1844"/>
        <v/>
      </c>
      <c r="RBR91" s="90" t="str">
        <f t="shared" si="1844"/>
        <v/>
      </c>
      <c r="RBS91" s="90" t="str">
        <f t="shared" si="1844"/>
        <v/>
      </c>
      <c r="RBT91" s="90" t="str">
        <f t="shared" si="1844"/>
        <v/>
      </c>
      <c r="RBU91" s="90" t="str">
        <f t="shared" si="1844"/>
        <v/>
      </c>
      <c r="RBV91" s="90" t="str">
        <f t="shared" si="1844"/>
        <v/>
      </c>
      <c r="RBW91" s="90" t="str">
        <f t="shared" si="1844"/>
        <v/>
      </c>
      <c r="RBX91" s="90" t="str">
        <f t="shared" si="1844"/>
        <v/>
      </c>
      <c r="RBY91" s="90" t="str">
        <f t="shared" si="1844"/>
        <v/>
      </c>
      <c r="RBZ91" s="90" t="str">
        <f t="shared" si="1844"/>
        <v/>
      </c>
      <c r="RCA91" s="90" t="str">
        <f t="shared" si="1844"/>
        <v/>
      </c>
      <c r="RCB91" s="90" t="str">
        <f t="shared" si="1844"/>
        <v/>
      </c>
      <c r="RCC91" s="90" t="str">
        <f t="shared" si="1844"/>
        <v/>
      </c>
      <c r="RCD91" s="90" t="str">
        <f t="shared" si="1844"/>
        <v/>
      </c>
      <c r="RCE91" s="90" t="str">
        <f t="shared" si="1844"/>
        <v/>
      </c>
      <c r="RCF91" s="90" t="str">
        <f t="shared" si="1844"/>
        <v/>
      </c>
      <c r="RCG91" s="90" t="str">
        <f t="shared" si="1844"/>
        <v/>
      </c>
      <c r="RCH91" s="90" t="str">
        <f t="shared" si="1844"/>
        <v/>
      </c>
      <c r="RCI91" s="90" t="str">
        <f t="shared" si="1844"/>
        <v/>
      </c>
      <c r="RCJ91" s="90" t="str">
        <f t="shared" si="1844"/>
        <v/>
      </c>
      <c r="RCK91" s="90" t="str">
        <f t="shared" si="1844"/>
        <v/>
      </c>
      <c r="RCL91" s="90" t="str">
        <f t="shared" si="1844"/>
        <v/>
      </c>
      <c r="RCM91" s="90" t="str">
        <f t="shared" si="1844"/>
        <v/>
      </c>
      <c r="RCN91" s="90" t="str">
        <f t="shared" si="1844"/>
        <v/>
      </c>
      <c r="RCO91" s="90" t="str">
        <f t="shared" si="1844"/>
        <v/>
      </c>
      <c r="RCP91" s="90" t="str">
        <f t="shared" si="1844"/>
        <v/>
      </c>
      <c r="RCQ91" s="90" t="str">
        <f t="shared" si="1844"/>
        <v/>
      </c>
      <c r="RCR91" s="90" t="str">
        <f t="shared" si="1844"/>
        <v/>
      </c>
      <c r="RCS91" s="90" t="str">
        <f t="shared" si="1844"/>
        <v/>
      </c>
      <c r="RCT91" s="90" t="str">
        <f t="shared" si="1844"/>
        <v/>
      </c>
      <c r="RCU91" s="90" t="str">
        <f t="shared" si="1844"/>
        <v/>
      </c>
      <c r="RCV91" s="90" t="str">
        <f t="shared" si="1844"/>
        <v/>
      </c>
      <c r="RCW91" s="90" t="str">
        <f t="shared" si="1844"/>
        <v/>
      </c>
      <c r="RCX91" s="90" t="str">
        <f t="shared" si="1844"/>
        <v/>
      </c>
      <c r="RCY91" s="90" t="str">
        <f t="shared" si="1844"/>
        <v/>
      </c>
      <c r="RCZ91" s="90" t="str">
        <f t="shared" si="1844"/>
        <v/>
      </c>
      <c r="RDA91" s="90" t="str">
        <f t="shared" si="1844"/>
        <v/>
      </c>
      <c r="RDB91" s="90" t="str">
        <f t="shared" si="1844"/>
        <v/>
      </c>
      <c r="RDC91" s="90" t="str">
        <f t="shared" si="1844"/>
        <v/>
      </c>
      <c r="RDD91" s="90" t="str">
        <f t="shared" si="1844"/>
        <v/>
      </c>
      <c r="RDE91" s="90" t="str">
        <f t="shared" si="1844"/>
        <v/>
      </c>
      <c r="RDF91" s="90" t="str">
        <f t="shared" si="1844"/>
        <v/>
      </c>
      <c r="RDG91" s="90" t="str">
        <f t="shared" si="1844"/>
        <v/>
      </c>
      <c r="RDH91" s="90" t="str">
        <f t="shared" si="1844"/>
        <v/>
      </c>
      <c r="RDI91" s="90" t="str">
        <f t="shared" si="1844"/>
        <v/>
      </c>
      <c r="RDJ91" s="90" t="str">
        <f t="shared" si="1844"/>
        <v/>
      </c>
      <c r="RDK91" s="90" t="str">
        <f t="shared" si="1844"/>
        <v/>
      </c>
      <c r="RDL91" s="90" t="str">
        <f t="shared" si="1844"/>
        <v/>
      </c>
      <c r="RDM91" s="90" t="str">
        <f t="shared" si="1844"/>
        <v/>
      </c>
      <c r="RDN91" s="90" t="str">
        <f t="shared" si="1844"/>
        <v/>
      </c>
      <c r="RDO91" s="90" t="str">
        <f t="shared" si="1844"/>
        <v/>
      </c>
      <c r="RDP91" s="90" t="str">
        <f t="shared" si="1844"/>
        <v/>
      </c>
      <c r="RDQ91" s="90" t="str">
        <f t="shared" ref="RDQ91:RGB91" si="1845">IF(AND(RDQ$8&gt;14,RDQ$8&lt;19, RDQ$6="Male"),1,"")</f>
        <v/>
      </c>
      <c r="RDR91" s="90" t="str">
        <f t="shared" si="1845"/>
        <v/>
      </c>
      <c r="RDS91" s="90" t="str">
        <f t="shared" si="1845"/>
        <v/>
      </c>
      <c r="RDT91" s="90" t="str">
        <f t="shared" si="1845"/>
        <v/>
      </c>
      <c r="RDU91" s="90" t="str">
        <f t="shared" si="1845"/>
        <v/>
      </c>
      <c r="RDV91" s="90" t="str">
        <f t="shared" si="1845"/>
        <v/>
      </c>
      <c r="RDW91" s="90" t="str">
        <f t="shared" si="1845"/>
        <v/>
      </c>
      <c r="RDX91" s="90" t="str">
        <f t="shared" si="1845"/>
        <v/>
      </c>
      <c r="RDY91" s="90" t="str">
        <f t="shared" si="1845"/>
        <v/>
      </c>
      <c r="RDZ91" s="90" t="str">
        <f t="shared" si="1845"/>
        <v/>
      </c>
      <c r="REA91" s="90" t="str">
        <f t="shared" si="1845"/>
        <v/>
      </c>
      <c r="REB91" s="90" t="str">
        <f t="shared" si="1845"/>
        <v/>
      </c>
      <c r="REC91" s="90" t="str">
        <f t="shared" si="1845"/>
        <v/>
      </c>
      <c r="RED91" s="90" t="str">
        <f t="shared" si="1845"/>
        <v/>
      </c>
      <c r="REE91" s="90" t="str">
        <f t="shared" si="1845"/>
        <v/>
      </c>
      <c r="REF91" s="90" t="str">
        <f t="shared" si="1845"/>
        <v/>
      </c>
      <c r="REG91" s="90" t="str">
        <f t="shared" si="1845"/>
        <v/>
      </c>
      <c r="REH91" s="90" t="str">
        <f t="shared" si="1845"/>
        <v/>
      </c>
      <c r="REI91" s="90" t="str">
        <f t="shared" si="1845"/>
        <v/>
      </c>
      <c r="REJ91" s="90" t="str">
        <f t="shared" si="1845"/>
        <v/>
      </c>
      <c r="REK91" s="90" t="str">
        <f t="shared" si="1845"/>
        <v/>
      </c>
      <c r="REL91" s="90" t="str">
        <f t="shared" si="1845"/>
        <v/>
      </c>
      <c r="REM91" s="90" t="str">
        <f t="shared" si="1845"/>
        <v/>
      </c>
      <c r="REN91" s="90" t="str">
        <f t="shared" si="1845"/>
        <v/>
      </c>
      <c r="REO91" s="90" t="str">
        <f t="shared" si="1845"/>
        <v/>
      </c>
      <c r="REP91" s="90" t="str">
        <f t="shared" si="1845"/>
        <v/>
      </c>
      <c r="REQ91" s="90" t="str">
        <f t="shared" si="1845"/>
        <v/>
      </c>
      <c r="RER91" s="90" t="str">
        <f t="shared" si="1845"/>
        <v/>
      </c>
      <c r="RES91" s="90" t="str">
        <f t="shared" si="1845"/>
        <v/>
      </c>
      <c r="RET91" s="90" t="str">
        <f t="shared" si="1845"/>
        <v/>
      </c>
      <c r="REU91" s="90" t="str">
        <f t="shared" si="1845"/>
        <v/>
      </c>
      <c r="REV91" s="90" t="str">
        <f t="shared" si="1845"/>
        <v/>
      </c>
      <c r="REW91" s="90" t="str">
        <f t="shared" si="1845"/>
        <v/>
      </c>
      <c r="REX91" s="90" t="str">
        <f t="shared" si="1845"/>
        <v/>
      </c>
      <c r="REY91" s="90" t="str">
        <f t="shared" si="1845"/>
        <v/>
      </c>
      <c r="REZ91" s="90" t="str">
        <f t="shared" si="1845"/>
        <v/>
      </c>
      <c r="RFA91" s="90" t="str">
        <f t="shared" si="1845"/>
        <v/>
      </c>
      <c r="RFB91" s="90" t="str">
        <f t="shared" si="1845"/>
        <v/>
      </c>
      <c r="RFC91" s="90" t="str">
        <f t="shared" si="1845"/>
        <v/>
      </c>
      <c r="RFD91" s="90" t="str">
        <f t="shared" si="1845"/>
        <v/>
      </c>
      <c r="RFE91" s="90" t="str">
        <f t="shared" si="1845"/>
        <v/>
      </c>
      <c r="RFF91" s="90" t="str">
        <f t="shared" si="1845"/>
        <v/>
      </c>
      <c r="RFG91" s="90" t="str">
        <f t="shared" si="1845"/>
        <v/>
      </c>
      <c r="RFH91" s="90" t="str">
        <f t="shared" si="1845"/>
        <v/>
      </c>
      <c r="RFI91" s="90" t="str">
        <f t="shared" si="1845"/>
        <v/>
      </c>
      <c r="RFJ91" s="90" t="str">
        <f t="shared" si="1845"/>
        <v/>
      </c>
      <c r="RFK91" s="90" t="str">
        <f t="shared" si="1845"/>
        <v/>
      </c>
      <c r="RFL91" s="90" t="str">
        <f t="shared" si="1845"/>
        <v/>
      </c>
      <c r="RFM91" s="90" t="str">
        <f t="shared" si="1845"/>
        <v/>
      </c>
      <c r="RFN91" s="90" t="str">
        <f t="shared" si="1845"/>
        <v/>
      </c>
      <c r="RFO91" s="90" t="str">
        <f t="shared" si="1845"/>
        <v/>
      </c>
      <c r="RFP91" s="90" t="str">
        <f t="shared" si="1845"/>
        <v/>
      </c>
      <c r="RFQ91" s="90" t="str">
        <f t="shared" si="1845"/>
        <v/>
      </c>
      <c r="RFR91" s="90" t="str">
        <f t="shared" si="1845"/>
        <v/>
      </c>
      <c r="RFS91" s="90" t="str">
        <f t="shared" si="1845"/>
        <v/>
      </c>
      <c r="RFT91" s="90" t="str">
        <f t="shared" si="1845"/>
        <v/>
      </c>
      <c r="RFU91" s="90" t="str">
        <f t="shared" si="1845"/>
        <v/>
      </c>
      <c r="RFV91" s="90" t="str">
        <f t="shared" si="1845"/>
        <v/>
      </c>
      <c r="RFW91" s="90" t="str">
        <f t="shared" si="1845"/>
        <v/>
      </c>
      <c r="RFX91" s="90" t="str">
        <f t="shared" si="1845"/>
        <v/>
      </c>
      <c r="RFY91" s="90" t="str">
        <f t="shared" si="1845"/>
        <v/>
      </c>
      <c r="RFZ91" s="90" t="str">
        <f t="shared" si="1845"/>
        <v/>
      </c>
      <c r="RGA91" s="90" t="str">
        <f t="shared" si="1845"/>
        <v/>
      </c>
      <c r="RGB91" s="90" t="str">
        <f t="shared" si="1845"/>
        <v/>
      </c>
      <c r="RGC91" s="90" t="str">
        <f t="shared" ref="RGC91:RIN91" si="1846">IF(AND(RGC$8&gt;14,RGC$8&lt;19, RGC$6="Male"),1,"")</f>
        <v/>
      </c>
      <c r="RGD91" s="90" t="str">
        <f t="shared" si="1846"/>
        <v/>
      </c>
      <c r="RGE91" s="90" t="str">
        <f t="shared" si="1846"/>
        <v/>
      </c>
      <c r="RGF91" s="90" t="str">
        <f t="shared" si="1846"/>
        <v/>
      </c>
      <c r="RGG91" s="90" t="str">
        <f t="shared" si="1846"/>
        <v/>
      </c>
      <c r="RGH91" s="90" t="str">
        <f t="shared" si="1846"/>
        <v/>
      </c>
      <c r="RGI91" s="90" t="str">
        <f t="shared" si="1846"/>
        <v/>
      </c>
      <c r="RGJ91" s="90" t="str">
        <f t="shared" si="1846"/>
        <v/>
      </c>
      <c r="RGK91" s="90" t="str">
        <f t="shared" si="1846"/>
        <v/>
      </c>
      <c r="RGL91" s="90" t="str">
        <f t="shared" si="1846"/>
        <v/>
      </c>
      <c r="RGM91" s="90" t="str">
        <f t="shared" si="1846"/>
        <v/>
      </c>
      <c r="RGN91" s="90" t="str">
        <f t="shared" si="1846"/>
        <v/>
      </c>
      <c r="RGO91" s="90" t="str">
        <f t="shared" si="1846"/>
        <v/>
      </c>
      <c r="RGP91" s="90" t="str">
        <f t="shared" si="1846"/>
        <v/>
      </c>
      <c r="RGQ91" s="90" t="str">
        <f t="shared" si="1846"/>
        <v/>
      </c>
      <c r="RGR91" s="90" t="str">
        <f t="shared" si="1846"/>
        <v/>
      </c>
      <c r="RGS91" s="90" t="str">
        <f t="shared" si="1846"/>
        <v/>
      </c>
      <c r="RGT91" s="90" t="str">
        <f t="shared" si="1846"/>
        <v/>
      </c>
      <c r="RGU91" s="90" t="str">
        <f t="shared" si="1846"/>
        <v/>
      </c>
      <c r="RGV91" s="90" t="str">
        <f t="shared" si="1846"/>
        <v/>
      </c>
      <c r="RGW91" s="90" t="str">
        <f t="shared" si="1846"/>
        <v/>
      </c>
      <c r="RGX91" s="90" t="str">
        <f t="shared" si="1846"/>
        <v/>
      </c>
      <c r="RGY91" s="90" t="str">
        <f t="shared" si="1846"/>
        <v/>
      </c>
      <c r="RGZ91" s="90" t="str">
        <f t="shared" si="1846"/>
        <v/>
      </c>
      <c r="RHA91" s="90" t="str">
        <f t="shared" si="1846"/>
        <v/>
      </c>
      <c r="RHB91" s="90" t="str">
        <f t="shared" si="1846"/>
        <v/>
      </c>
      <c r="RHC91" s="90" t="str">
        <f t="shared" si="1846"/>
        <v/>
      </c>
      <c r="RHD91" s="90" t="str">
        <f t="shared" si="1846"/>
        <v/>
      </c>
      <c r="RHE91" s="90" t="str">
        <f t="shared" si="1846"/>
        <v/>
      </c>
      <c r="RHF91" s="90" t="str">
        <f t="shared" si="1846"/>
        <v/>
      </c>
      <c r="RHG91" s="90" t="str">
        <f t="shared" si="1846"/>
        <v/>
      </c>
      <c r="RHH91" s="90" t="str">
        <f t="shared" si="1846"/>
        <v/>
      </c>
      <c r="RHI91" s="90" t="str">
        <f t="shared" si="1846"/>
        <v/>
      </c>
      <c r="RHJ91" s="90" t="str">
        <f t="shared" si="1846"/>
        <v/>
      </c>
      <c r="RHK91" s="90" t="str">
        <f t="shared" si="1846"/>
        <v/>
      </c>
      <c r="RHL91" s="90" t="str">
        <f t="shared" si="1846"/>
        <v/>
      </c>
      <c r="RHM91" s="90" t="str">
        <f t="shared" si="1846"/>
        <v/>
      </c>
      <c r="RHN91" s="90" t="str">
        <f t="shared" si="1846"/>
        <v/>
      </c>
      <c r="RHO91" s="90" t="str">
        <f t="shared" si="1846"/>
        <v/>
      </c>
      <c r="RHP91" s="90" t="str">
        <f t="shared" si="1846"/>
        <v/>
      </c>
      <c r="RHQ91" s="90" t="str">
        <f t="shared" si="1846"/>
        <v/>
      </c>
      <c r="RHR91" s="90" t="str">
        <f t="shared" si="1846"/>
        <v/>
      </c>
      <c r="RHS91" s="90" t="str">
        <f t="shared" si="1846"/>
        <v/>
      </c>
      <c r="RHT91" s="90" t="str">
        <f t="shared" si="1846"/>
        <v/>
      </c>
      <c r="RHU91" s="90" t="str">
        <f t="shared" si="1846"/>
        <v/>
      </c>
      <c r="RHV91" s="90" t="str">
        <f t="shared" si="1846"/>
        <v/>
      </c>
      <c r="RHW91" s="90" t="str">
        <f t="shared" si="1846"/>
        <v/>
      </c>
      <c r="RHX91" s="90" t="str">
        <f t="shared" si="1846"/>
        <v/>
      </c>
      <c r="RHY91" s="90" t="str">
        <f t="shared" si="1846"/>
        <v/>
      </c>
      <c r="RHZ91" s="90" t="str">
        <f t="shared" si="1846"/>
        <v/>
      </c>
      <c r="RIA91" s="90" t="str">
        <f t="shared" si="1846"/>
        <v/>
      </c>
      <c r="RIB91" s="90" t="str">
        <f t="shared" si="1846"/>
        <v/>
      </c>
      <c r="RIC91" s="90" t="str">
        <f t="shared" si="1846"/>
        <v/>
      </c>
      <c r="RID91" s="90" t="str">
        <f t="shared" si="1846"/>
        <v/>
      </c>
      <c r="RIE91" s="90" t="str">
        <f t="shared" si="1846"/>
        <v/>
      </c>
      <c r="RIF91" s="90" t="str">
        <f t="shared" si="1846"/>
        <v/>
      </c>
      <c r="RIG91" s="90" t="str">
        <f t="shared" si="1846"/>
        <v/>
      </c>
      <c r="RIH91" s="90" t="str">
        <f t="shared" si="1846"/>
        <v/>
      </c>
      <c r="RII91" s="90" t="str">
        <f t="shared" si="1846"/>
        <v/>
      </c>
      <c r="RIJ91" s="90" t="str">
        <f t="shared" si="1846"/>
        <v/>
      </c>
      <c r="RIK91" s="90" t="str">
        <f t="shared" si="1846"/>
        <v/>
      </c>
      <c r="RIL91" s="90" t="str">
        <f t="shared" si="1846"/>
        <v/>
      </c>
      <c r="RIM91" s="90" t="str">
        <f t="shared" si="1846"/>
        <v/>
      </c>
      <c r="RIN91" s="90" t="str">
        <f t="shared" si="1846"/>
        <v/>
      </c>
      <c r="RIO91" s="90" t="str">
        <f t="shared" ref="RIO91:RKZ91" si="1847">IF(AND(RIO$8&gt;14,RIO$8&lt;19, RIO$6="Male"),1,"")</f>
        <v/>
      </c>
      <c r="RIP91" s="90" t="str">
        <f t="shared" si="1847"/>
        <v/>
      </c>
      <c r="RIQ91" s="90" t="str">
        <f t="shared" si="1847"/>
        <v/>
      </c>
      <c r="RIR91" s="90" t="str">
        <f t="shared" si="1847"/>
        <v/>
      </c>
      <c r="RIS91" s="90" t="str">
        <f t="shared" si="1847"/>
        <v/>
      </c>
      <c r="RIT91" s="90" t="str">
        <f t="shared" si="1847"/>
        <v/>
      </c>
      <c r="RIU91" s="90" t="str">
        <f t="shared" si="1847"/>
        <v/>
      </c>
      <c r="RIV91" s="90" t="str">
        <f t="shared" si="1847"/>
        <v/>
      </c>
      <c r="RIW91" s="90" t="str">
        <f t="shared" si="1847"/>
        <v/>
      </c>
      <c r="RIX91" s="90" t="str">
        <f t="shared" si="1847"/>
        <v/>
      </c>
      <c r="RIY91" s="90" t="str">
        <f t="shared" si="1847"/>
        <v/>
      </c>
      <c r="RIZ91" s="90" t="str">
        <f t="shared" si="1847"/>
        <v/>
      </c>
      <c r="RJA91" s="90" t="str">
        <f t="shared" si="1847"/>
        <v/>
      </c>
      <c r="RJB91" s="90" t="str">
        <f t="shared" si="1847"/>
        <v/>
      </c>
      <c r="RJC91" s="90" t="str">
        <f t="shared" si="1847"/>
        <v/>
      </c>
      <c r="RJD91" s="90" t="str">
        <f t="shared" si="1847"/>
        <v/>
      </c>
      <c r="RJE91" s="90" t="str">
        <f t="shared" si="1847"/>
        <v/>
      </c>
      <c r="RJF91" s="90" t="str">
        <f t="shared" si="1847"/>
        <v/>
      </c>
      <c r="RJG91" s="90" t="str">
        <f t="shared" si="1847"/>
        <v/>
      </c>
      <c r="RJH91" s="90" t="str">
        <f t="shared" si="1847"/>
        <v/>
      </c>
      <c r="RJI91" s="90" t="str">
        <f t="shared" si="1847"/>
        <v/>
      </c>
      <c r="RJJ91" s="90" t="str">
        <f t="shared" si="1847"/>
        <v/>
      </c>
      <c r="RJK91" s="90" t="str">
        <f t="shared" si="1847"/>
        <v/>
      </c>
      <c r="RJL91" s="90" t="str">
        <f t="shared" si="1847"/>
        <v/>
      </c>
      <c r="RJM91" s="90" t="str">
        <f t="shared" si="1847"/>
        <v/>
      </c>
      <c r="RJN91" s="90" t="str">
        <f t="shared" si="1847"/>
        <v/>
      </c>
      <c r="RJO91" s="90" t="str">
        <f t="shared" si="1847"/>
        <v/>
      </c>
      <c r="RJP91" s="90" t="str">
        <f t="shared" si="1847"/>
        <v/>
      </c>
      <c r="RJQ91" s="90" t="str">
        <f t="shared" si="1847"/>
        <v/>
      </c>
      <c r="RJR91" s="90" t="str">
        <f t="shared" si="1847"/>
        <v/>
      </c>
      <c r="RJS91" s="90" t="str">
        <f t="shared" si="1847"/>
        <v/>
      </c>
      <c r="RJT91" s="90" t="str">
        <f t="shared" si="1847"/>
        <v/>
      </c>
      <c r="RJU91" s="90" t="str">
        <f t="shared" si="1847"/>
        <v/>
      </c>
      <c r="RJV91" s="90" t="str">
        <f t="shared" si="1847"/>
        <v/>
      </c>
      <c r="RJW91" s="90" t="str">
        <f t="shared" si="1847"/>
        <v/>
      </c>
      <c r="RJX91" s="90" t="str">
        <f t="shared" si="1847"/>
        <v/>
      </c>
      <c r="RJY91" s="90" t="str">
        <f t="shared" si="1847"/>
        <v/>
      </c>
      <c r="RJZ91" s="90" t="str">
        <f t="shared" si="1847"/>
        <v/>
      </c>
      <c r="RKA91" s="90" t="str">
        <f t="shared" si="1847"/>
        <v/>
      </c>
      <c r="RKB91" s="90" t="str">
        <f t="shared" si="1847"/>
        <v/>
      </c>
      <c r="RKC91" s="90" t="str">
        <f t="shared" si="1847"/>
        <v/>
      </c>
      <c r="RKD91" s="90" t="str">
        <f t="shared" si="1847"/>
        <v/>
      </c>
      <c r="RKE91" s="90" t="str">
        <f t="shared" si="1847"/>
        <v/>
      </c>
      <c r="RKF91" s="90" t="str">
        <f t="shared" si="1847"/>
        <v/>
      </c>
      <c r="RKG91" s="90" t="str">
        <f t="shared" si="1847"/>
        <v/>
      </c>
      <c r="RKH91" s="90" t="str">
        <f t="shared" si="1847"/>
        <v/>
      </c>
      <c r="RKI91" s="90" t="str">
        <f t="shared" si="1847"/>
        <v/>
      </c>
      <c r="RKJ91" s="90" t="str">
        <f t="shared" si="1847"/>
        <v/>
      </c>
      <c r="RKK91" s="90" t="str">
        <f t="shared" si="1847"/>
        <v/>
      </c>
      <c r="RKL91" s="90" t="str">
        <f t="shared" si="1847"/>
        <v/>
      </c>
      <c r="RKM91" s="90" t="str">
        <f t="shared" si="1847"/>
        <v/>
      </c>
      <c r="RKN91" s="90" t="str">
        <f t="shared" si="1847"/>
        <v/>
      </c>
      <c r="RKO91" s="90" t="str">
        <f t="shared" si="1847"/>
        <v/>
      </c>
      <c r="RKP91" s="90" t="str">
        <f t="shared" si="1847"/>
        <v/>
      </c>
      <c r="RKQ91" s="90" t="str">
        <f t="shared" si="1847"/>
        <v/>
      </c>
      <c r="RKR91" s="90" t="str">
        <f t="shared" si="1847"/>
        <v/>
      </c>
      <c r="RKS91" s="90" t="str">
        <f t="shared" si="1847"/>
        <v/>
      </c>
      <c r="RKT91" s="90" t="str">
        <f t="shared" si="1847"/>
        <v/>
      </c>
      <c r="RKU91" s="90" t="str">
        <f t="shared" si="1847"/>
        <v/>
      </c>
      <c r="RKV91" s="90" t="str">
        <f t="shared" si="1847"/>
        <v/>
      </c>
      <c r="RKW91" s="90" t="str">
        <f t="shared" si="1847"/>
        <v/>
      </c>
      <c r="RKX91" s="90" t="str">
        <f t="shared" si="1847"/>
        <v/>
      </c>
      <c r="RKY91" s="90" t="str">
        <f t="shared" si="1847"/>
        <v/>
      </c>
      <c r="RKZ91" s="90" t="str">
        <f t="shared" si="1847"/>
        <v/>
      </c>
      <c r="RLA91" s="90" t="str">
        <f t="shared" ref="RLA91:RNL91" si="1848">IF(AND(RLA$8&gt;14,RLA$8&lt;19, RLA$6="Male"),1,"")</f>
        <v/>
      </c>
      <c r="RLB91" s="90" t="str">
        <f t="shared" si="1848"/>
        <v/>
      </c>
      <c r="RLC91" s="90" t="str">
        <f t="shared" si="1848"/>
        <v/>
      </c>
      <c r="RLD91" s="90" t="str">
        <f t="shared" si="1848"/>
        <v/>
      </c>
      <c r="RLE91" s="90" t="str">
        <f t="shared" si="1848"/>
        <v/>
      </c>
      <c r="RLF91" s="90" t="str">
        <f t="shared" si="1848"/>
        <v/>
      </c>
      <c r="RLG91" s="90" t="str">
        <f t="shared" si="1848"/>
        <v/>
      </c>
      <c r="RLH91" s="90" t="str">
        <f t="shared" si="1848"/>
        <v/>
      </c>
      <c r="RLI91" s="90" t="str">
        <f t="shared" si="1848"/>
        <v/>
      </c>
      <c r="RLJ91" s="90" t="str">
        <f t="shared" si="1848"/>
        <v/>
      </c>
      <c r="RLK91" s="90" t="str">
        <f t="shared" si="1848"/>
        <v/>
      </c>
      <c r="RLL91" s="90" t="str">
        <f t="shared" si="1848"/>
        <v/>
      </c>
      <c r="RLM91" s="90" t="str">
        <f t="shared" si="1848"/>
        <v/>
      </c>
      <c r="RLN91" s="90" t="str">
        <f t="shared" si="1848"/>
        <v/>
      </c>
      <c r="RLO91" s="90" t="str">
        <f t="shared" si="1848"/>
        <v/>
      </c>
      <c r="RLP91" s="90" t="str">
        <f t="shared" si="1848"/>
        <v/>
      </c>
      <c r="RLQ91" s="90" t="str">
        <f t="shared" si="1848"/>
        <v/>
      </c>
      <c r="RLR91" s="90" t="str">
        <f t="shared" si="1848"/>
        <v/>
      </c>
      <c r="RLS91" s="90" t="str">
        <f t="shared" si="1848"/>
        <v/>
      </c>
      <c r="RLT91" s="90" t="str">
        <f t="shared" si="1848"/>
        <v/>
      </c>
      <c r="RLU91" s="90" t="str">
        <f t="shared" si="1848"/>
        <v/>
      </c>
      <c r="RLV91" s="90" t="str">
        <f t="shared" si="1848"/>
        <v/>
      </c>
      <c r="RLW91" s="90" t="str">
        <f t="shared" si="1848"/>
        <v/>
      </c>
      <c r="RLX91" s="90" t="str">
        <f t="shared" si="1848"/>
        <v/>
      </c>
      <c r="RLY91" s="90" t="str">
        <f t="shared" si="1848"/>
        <v/>
      </c>
      <c r="RLZ91" s="90" t="str">
        <f t="shared" si="1848"/>
        <v/>
      </c>
      <c r="RMA91" s="90" t="str">
        <f t="shared" si="1848"/>
        <v/>
      </c>
      <c r="RMB91" s="90" t="str">
        <f t="shared" si="1848"/>
        <v/>
      </c>
      <c r="RMC91" s="90" t="str">
        <f t="shared" si="1848"/>
        <v/>
      </c>
      <c r="RMD91" s="90" t="str">
        <f t="shared" si="1848"/>
        <v/>
      </c>
      <c r="RME91" s="90" t="str">
        <f t="shared" si="1848"/>
        <v/>
      </c>
      <c r="RMF91" s="90" t="str">
        <f t="shared" si="1848"/>
        <v/>
      </c>
      <c r="RMG91" s="90" t="str">
        <f t="shared" si="1848"/>
        <v/>
      </c>
      <c r="RMH91" s="90" t="str">
        <f t="shared" si="1848"/>
        <v/>
      </c>
      <c r="RMI91" s="90" t="str">
        <f t="shared" si="1848"/>
        <v/>
      </c>
      <c r="RMJ91" s="90" t="str">
        <f t="shared" si="1848"/>
        <v/>
      </c>
      <c r="RMK91" s="90" t="str">
        <f t="shared" si="1848"/>
        <v/>
      </c>
      <c r="RML91" s="90" t="str">
        <f t="shared" si="1848"/>
        <v/>
      </c>
      <c r="RMM91" s="90" t="str">
        <f t="shared" si="1848"/>
        <v/>
      </c>
      <c r="RMN91" s="90" t="str">
        <f t="shared" si="1848"/>
        <v/>
      </c>
      <c r="RMO91" s="90" t="str">
        <f t="shared" si="1848"/>
        <v/>
      </c>
      <c r="RMP91" s="90" t="str">
        <f t="shared" si="1848"/>
        <v/>
      </c>
      <c r="RMQ91" s="90" t="str">
        <f t="shared" si="1848"/>
        <v/>
      </c>
      <c r="RMR91" s="90" t="str">
        <f t="shared" si="1848"/>
        <v/>
      </c>
      <c r="RMS91" s="90" t="str">
        <f t="shared" si="1848"/>
        <v/>
      </c>
      <c r="RMT91" s="90" t="str">
        <f t="shared" si="1848"/>
        <v/>
      </c>
      <c r="RMU91" s="90" t="str">
        <f t="shared" si="1848"/>
        <v/>
      </c>
      <c r="RMV91" s="90" t="str">
        <f t="shared" si="1848"/>
        <v/>
      </c>
      <c r="RMW91" s="90" t="str">
        <f t="shared" si="1848"/>
        <v/>
      </c>
      <c r="RMX91" s="90" t="str">
        <f t="shared" si="1848"/>
        <v/>
      </c>
      <c r="RMY91" s="90" t="str">
        <f t="shared" si="1848"/>
        <v/>
      </c>
      <c r="RMZ91" s="90" t="str">
        <f t="shared" si="1848"/>
        <v/>
      </c>
      <c r="RNA91" s="90" t="str">
        <f t="shared" si="1848"/>
        <v/>
      </c>
      <c r="RNB91" s="90" t="str">
        <f t="shared" si="1848"/>
        <v/>
      </c>
      <c r="RNC91" s="90" t="str">
        <f t="shared" si="1848"/>
        <v/>
      </c>
      <c r="RND91" s="90" t="str">
        <f t="shared" si="1848"/>
        <v/>
      </c>
      <c r="RNE91" s="90" t="str">
        <f t="shared" si="1848"/>
        <v/>
      </c>
      <c r="RNF91" s="90" t="str">
        <f t="shared" si="1848"/>
        <v/>
      </c>
      <c r="RNG91" s="90" t="str">
        <f t="shared" si="1848"/>
        <v/>
      </c>
      <c r="RNH91" s="90" t="str">
        <f t="shared" si="1848"/>
        <v/>
      </c>
      <c r="RNI91" s="90" t="str">
        <f t="shared" si="1848"/>
        <v/>
      </c>
      <c r="RNJ91" s="90" t="str">
        <f t="shared" si="1848"/>
        <v/>
      </c>
      <c r="RNK91" s="90" t="str">
        <f t="shared" si="1848"/>
        <v/>
      </c>
      <c r="RNL91" s="90" t="str">
        <f t="shared" si="1848"/>
        <v/>
      </c>
      <c r="RNM91" s="90" t="str">
        <f t="shared" ref="RNM91:RPX91" si="1849">IF(AND(RNM$8&gt;14,RNM$8&lt;19, RNM$6="Male"),1,"")</f>
        <v/>
      </c>
      <c r="RNN91" s="90" t="str">
        <f t="shared" si="1849"/>
        <v/>
      </c>
      <c r="RNO91" s="90" t="str">
        <f t="shared" si="1849"/>
        <v/>
      </c>
      <c r="RNP91" s="90" t="str">
        <f t="shared" si="1849"/>
        <v/>
      </c>
      <c r="RNQ91" s="90" t="str">
        <f t="shared" si="1849"/>
        <v/>
      </c>
      <c r="RNR91" s="90" t="str">
        <f t="shared" si="1849"/>
        <v/>
      </c>
      <c r="RNS91" s="90" t="str">
        <f t="shared" si="1849"/>
        <v/>
      </c>
      <c r="RNT91" s="90" t="str">
        <f t="shared" si="1849"/>
        <v/>
      </c>
      <c r="RNU91" s="90" t="str">
        <f t="shared" si="1849"/>
        <v/>
      </c>
      <c r="RNV91" s="90" t="str">
        <f t="shared" si="1849"/>
        <v/>
      </c>
      <c r="RNW91" s="90" t="str">
        <f t="shared" si="1849"/>
        <v/>
      </c>
      <c r="RNX91" s="90" t="str">
        <f t="shared" si="1849"/>
        <v/>
      </c>
      <c r="RNY91" s="90" t="str">
        <f t="shared" si="1849"/>
        <v/>
      </c>
      <c r="RNZ91" s="90" t="str">
        <f t="shared" si="1849"/>
        <v/>
      </c>
      <c r="ROA91" s="90" t="str">
        <f t="shared" si="1849"/>
        <v/>
      </c>
      <c r="ROB91" s="90" t="str">
        <f t="shared" si="1849"/>
        <v/>
      </c>
      <c r="ROC91" s="90" t="str">
        <f t="shared" si="1849"/>
        <v/>
      </c>
      <c r="ROD91" s="90" t="str">
        <f t="shared" si="1849"/>
        <v/>
      </c>
      <c r="ROE91" s="90" t="str">
        <f t="shared" si="1849"/>
        <v/>
      </c>
      <c r="ROF91" s="90" t="str">
        <f t="shared" si="1849"/>
        <v/>
      </c>
      <c r="ROG91" s="90" t="str">
        <f t="shared" si="1849"/>
        <v/>
      </c>
      <c r="ROH91" s="90" t="str">
        <f t="shared" si="1849"/>
        <v/>
      </c>
      <c r="ROI91" s="90" t="str">
        <f t="shared" si="1849"/>
        <v/>
      </c>
      <c r="ROJ91" s="90" t="str">
        <f t="shared" si="1849"/>
        <v/>
      </c>
      <c r="ROK91" s="90" t="str">
        <f t="shared" si="1849"/>
        <v/>
      </c>
      <c r="ROL91" s="90" t="str">
        <f t="shared" si="1849"/>
        <v/>
      </c>
      <c r="ROM91" s="90" t="str">
        <f t="shared" si="1849"/>
        <v/>
      </c>
      <c r="RON91" s="90" t="str">
        <f t="shared" si="1849"/>
        <v/>
      </c>
      <c r="ROO91" s="90" t="str">
        <f t="shared" si="1849"/>
        <v/>
      </c>
      <c r="ROP91" s="90" t="str">
        <f t="shared" si="1849"/>
        <v/>
      </c>
      <c r="ROQ91" s="90" t="str">
        <f t="shared" si="1849"/>
        <v/>
      </c>
      <c r="ROR91" s="90" t="str">
        <f t="shared" si="1849"/>
        <v/>
      </c>
      <c r="ROS91" s="90" t="str">
        <f t="shared" si="1849"/>
        <v/>
      </c>
      <c r="ROT91" s="90" t="str">
        <f t="shared" si="1849"/>
        <v/>
      </c>
      <c r="ROU91" s="90" t="str">
        <f t="shared" si="1849"/>
        <v/>
      </c>
      <c r="ROV91" s="90" t="str">
        <f t="shared" si="1849"/>
        <v/>
      </c>
      <c r="ROW91" s="90" t="str">
        <f t="shared" si="1849"/>
        <v/>
      </c>
      <c r="ROX91" s="90" t="str">
        <f t="shared" si="1849"/>
        <v/>
      </c>
      <c r="ROY91" s="90" t="str">
        <f t="shared" si="1849"/>
        <v/>
      </c>
      <c r="ROZ91" s="90" t="str">
        <f t="shared" si="1849"/>
        <v/>
      </c>
      <c r="RPA91" s="90" t="str">
        <f t="shared" si="1849"/>
        <v/>
      </c>
      <c r="RPB91" s="90" t="str">
        <f t="shared" si="1849"/>
        <v/>
      </c>
      <c r="RPC91" s="90" t="str">
        <f t="shared" si="1849"/>
        <v/>
      </c>
      <c r="RPD91" s="90" t="str">
        <f t="shared" si="1849"/>
        <v/>
      </c>
      <c r="RPE91" s="90" t="str">
        <f t="shared" si="1849"/>
        <v/>
      </c>
      <c r="RPF91" s="90" t="str">
        <f t="shared" si="1849"/>
        <v/>
      </c>
      <c r="RPG91" s="90" t="str">
        <f t="shared" si="1849"/>
        <v/>
      </c>
      <c r="RPH91" s="90" t="str">
        <f t="shared" si="1849"/>
        <v/>
      </c>
      <c r="RPI91" s="90" t="str">
        <f t="shared" si="1849"/>
        <v/>
      </c>
      <c r="RPJ91" s="90" t="str">
        <f t="shared" si="1849"/>
        <v/>
      </c>
      <c r="RPK91" s="90" t="str">
        <f t="shared" si="1849"/>
        <v/>
      </c>
      <c r="RPL91" s="90" t="str">
        <f t="shared" si="1849"/>
        <v/>
      </c>
      <c r="RPM91" s="90" t="str">
        <f t="shared" si="1849"/>
        <v/>
      </c>
      <c r="RPN91" s="90" t="str">
        <f t="shared" si="1849"/>
        <v/>
      </c>
      <c r="RPO91" s="90" t="str">
        <f t="shared" si="1849"/>
        <v/>
      </c>
      <c r="RPP91" s="90" t="str">
        <f t="shared" si="1849"/>
        <v/>
      </c>
      <c r="RPQ91" s="90" t="str">
        <f t="shared" si="1849"/>
        <v/>
      </c>
      <c r="RPR91" s="90" t="str">
        <f t="shared" si="1849"/>
        <v/>
      </c>
      <c r="RPS91" s="90" t="str">
        <f t="shared" si="1849"/>
        <v/>
      </c>
      <c r="RPT91" s="90" t="str">
        <f t="shared" si="1849"/>
        <v/>
      </c>
      <c r="RPU91" s="90" t="str">
        <f t="shared" si="1849"/>
        <v/>
      </c>
      <c r="RPV91" s="90" t="str">
        <f t="shared" si="1849"/>
        <v/>
      </c>
      <c r="RPW91" s="90" t="str">
        <f t="shared" si="1849"/>
        <v/>
      </c>
      <c r="RPX91" s="90" t="str">
        <f t="shared" si="1849"/>
        <v/>
      </c>
      <c r="RPY91" s="90" t="str">
        <f t="shared" ref="RPY91:RSJ91" si="1850">IF(AND(RPY$8&gt;14,RPY$8&lt;19, RPY$6="Male"),1,"")</f>
        <v/>
      </c>
      <c r="RPZ91" s="90" t="str">
        <f t="shared" si="1850"/>
        <v/>
      </c>
      <c r="RQA91" s="90" t="str">
        <f t="shared" si="1850"/>
        <v/>
      </c>
      <c r="RQB91" s="90" t="str">
        <f t="shared" si="1850"/>
        <v/>
      </c>
      <c r="RQC91" s="90" t="str">
        <f t="shared" si="1850"/>
        <v/>
      </c>
      <c r="RQD91" s="90" t="str">
        <f t="shared" si="1850"/>
        <v/>
      </c>
      <c r="RQE91" s="90" t="str">
        <f t="shared" si="1850"/>
        <v/>
      </c>
      <c r="RQF91" s="90" t="str">
        <f t="shared" si="1850"/>
        <v/>
      </c>
      <c r="RQG91" s="90" t="str">
        <f t="shared" si="1850"/>
        <v/>
      </c>
      <c r="RQH91" s="90" t="str">
        <f t="shared" si="1850"/>
        <v/>
      </c>
      <c r="RQI91" s="90" t="str">
        <f t="shared" si="1850"/>
        <v/>
      </c>
      <c r="RQJ91" s="90" t="str">
        <f t="shared" si="1850"/>
        <v/>
      </c>
      <c r="RQK91" s="90" t="str">
        <f t="shared" si="1850"/>
        <v/>
      </c>
      <c r="RQL91" s="90" t="str">
        <f t="shared" si="1850"/>
        <v/>
      </c>
      <c r="RQM91" s="90" t="str">
        <f t="shared" si="1850"/>
        <v/>
      </c>
      <c r="RQN91" s="90" t="str">
        <f t="shared" si="1850"/>
        <v/>
      </c>
      <c r="RQO91" s="90" t="str">
        <f t="shared" si="1850"/>
        <v/>
      </c>
      <c r="RQP91" s="90" t="str">
        <f t="shared" si="1850"/>
        <v/>
      </c>
      <c r="RQQ91" s="90" t="str">
        <f t="shared" si="1850"/>
        <v/>
      </c>
      <c r="RQR91" s="90" t="str">
        <f t="shared" si="1850"/>
        <v/>
      </c>
      <c r="RQS91" s="90" t="str">
        <f t="shared" si="1850"/>
        <v/>
      </c>
      <c r="RQT91" s="90" t="str">
        <f t="shared" si="1850"/>
        <v/>
      </c>
      <c r="RQU91" s="90" t="str">
        <f t="shared" si="1850"/>
        <v/>
      </c>
      <c r="RQV91" s="90" t="str">
        <f t="shared" si="1850"/>
        <v/>
      </c>
      <c r="RQW91" s="90" t="str">
        <f t="shared" si="1850"/>
        <v/>
      </c>
      <c r="RQX91" s="90" t="str">
        <f t="shared" si="1850"/>
        <v/>
      </c>
      <c r="RQY91" s="90" t="str">
        <f t="shared" si="1850"/>
        <v/>
      </c>
      <c r="RQZ91" s="90" t="str">
        <f t="shared" si="1850"/>
        <v/>
      </c>
      <c r="RRA91" s="90" t="str">
        <f t="shared" si="1850"/>
        <v/>
      </c>
      <c r="RRB91" s="90" t="str">
        <f t="shared" si="1850"/>
        <v/>
      </c>
      <c r="RRC91" s="90" t="str">
        <f t="shared" si="1850"/>
        <v/>
      </c>
      <c r="RRD91" s="90" t="str">
        <f t="shared" si="1850"/>
        <v/>
      </c>
      <c r="RRE91" s="90" t="str">
        <f t="shared" si="1850"/>
        <v/>
      </c>
      <c r="RRF91" s="90" t="str">
        <f t="shared" si="1850"/>
        <v/>
      </c>
      <c r="RRG91" s="90" t="str">
        <f t="shared" si="1850"/>
        <v/>
      </c>
      <c r="RRH91" s="90" t="str">
        <f t="shared" si="1850"/>
        <v/>
      </c>
      <c r="RRI91" s="90" t="str">
        <f t="shared" si="1850"/>
        <v/>
      </c>
      <c r="RRJ91" s="90" t="str">
        <f t="shared" si="1850"/>
        <v/>
      </c>
      <c r="RRK91" s="90" t="str">
        <f t="shared" si="1850"/>
        <v/>
      </c>
      <c r="RRL91" s="90" t="str">
        <f t="shared" si="1850"/>
        <v/>
      </c>
      <c r="RRM91" s="90" t="str">
        <f t="shared" si="1850"/>
        <v/>
      </c>
      <c r="RRN91" s="90" t="str">
        <f t="shared" si="1850"/>
        <v/>
      </c>
      <c r="RRO91" s="90" t="str">
        <f t="shared" si="1850"/>
        <v/>
      </c>
      <c r="RRP91" s="90" t="str">
        <f t="shared" si="1850"/>
        <v/>
      </c>
      <c r="RRQ91" s="90" t="str">
        <f t="shared" si="1850"/>
        <v/>
      </c>
      <c r="RRR91" s="90" t="str">
        <f t="shared" si="1850"/>
        <v/>
      </c>
      <c r="RRS91" s="90" t="str">
        <f t="shared" si="1850"/>
        <v/>
      </c>
      <c r="RRT91" s="90" t="str">
        <f t="shared" si="1850"/>
        <v/>
      </c>
      <c r="RRU91" s="90" t="str">
        <f t="shared" si="1850"/>
        <v/>
      </c>
      <c r="RRV91" s="90" t="str">
        <f t="shared" si="1850"/>
        <v/>
      </c>
      <c r="RRW91" s="90" t="str">
        <f t="shared" si="1850"/>
        <v/>
      </c>
      <c r="RRX91" s="90" t="str">
        <f t="shared" si="1850"/>
        <v/>
      </c>
      <c r="RRY91" s="90" t="str">
        <f t="shared" si="1850"/>
        <v/>
      </c>
      <c r="RRZ91" s="90" t="str">
        <f t="shared" si="1850"/>
        <v/>
      </c>
      <c r="RSA91" s="90" t="str">
        <f t="shared" si="1850"/>
        <v/>
      </c>
      <c r="RSB91" s="90" t="str">
        <f t="shared" si="1850"/>
        <v/>
      </c>
      <c r="RSC91" s="90" t="str">
        <f t="shared" si="1850"/>
        <v/>
      </c>
      <c r="RSD91" s="90" t="str">
        <f t="shared" si="1850"/>
        <v/>
      </c>
      <c r="RSE91" s="90" t="str">
        <f t="shared" si="1850"/>
        <v/>
      </c>
      <c r="RSF91" s="90" t="str">
        <f t="shared" si="1850"/>
        <v/>
      </c>
      <c r="RSG91" s="90" t="str">
        <f t="shared" si="1850"/>
        <v/>
      </c>
      <c r="RSH91" s="90" t="str">
        <f t="shared" si="1850"/>
        <v/>
      </c>
      <c r="RSI91" s="90" t="str">
        <f t="shared" si="1850"/>
        <v/>
      </c>
      <c r="RSJ91" s="90" t="str">
        <f t="shared" si="1850"/>
        <v/>
      </c>
      <c r="RSK91" s="90" t="str">
        <f t="shared" ref="RSK91:RUV91" si="1851">IF(AND(RSK$8&gt;14,RSK$8&lt;19, RSK$6="Male"),1,"")</f>
        <v/>
      </c>
      <c r="RSL91" s="90" t="str">
        <f t="shared" si="1851"/>
        <v/>
      </c>
      <c r="RSM91" s="90" t="str">
        <f t="shared" si="1851"/>
        <v/>
      </c>
      <c r="RSN91" s="90" t="str">
        <f t="shared" si="1851"/>
        <v/>
      </c>
      <c r="RSO91" s="90" t="str">
        <f t="shared" si="1851"/>
        <v/>
      </c>
      <c r="RSP91" s="90" t="str">
        <f t="shared" si="1851"/>
        <v/>
      </c>
      <c r="RSQ91" s="90" t="str">
        <f t="shared" si="1851"/>
        <v/>
      </c>
      <c r="RSR91" s="90" t="str">
        <f t="shared" si="1851"/>
        <v/>
      </c>
      <c r="RSS91" s="90" t="str">
        <f t="shared" si="1851"/>
        <v/>
      </c>
      <c r="RST91" s="90" t="str">
        <f t="shared" si="1851"/>
        <v/>
      </c>
      <c r="RSU91" s="90" t="str">
        <f t="shared" si="1851"/>
        <v/>
      </c>
      <c r="RSV91" s="90" t="str">
        <f t="shared" si="1851"/>
        <v/>
      </c>
      <c r="RSW91" s="90" t="str">
        <f t="shared" si="1851"/>
        <v/>
      </c>
      <c r="RSX91" s="90" t="str">
        <f t="shared" si="1851"/>
        <v/>
      </c>
      <c r="RSY91" s="90" t="str">
        <f t="shared" si="1851"/>
        <v/>
      </c>
      <c r="RSZ91" s="90" t="str">
        <f t="shared" si="1851"/>
        <v/>
      </c>
      <c r="RTA91" s="90" t="str">
        <f t="shared" si="1851"/>
        <v/>
      </c>
      <c r="RTB91" s="90" t="str">
        <f t="shared" si="1851"/>
        <v/>
      </c>
      <c r="RTC91" s="90" t="str">
        <f t="shared" si="1851"/>
        <v/>
      </c>
      <c r="RTD91" s="90" t="str">
        <f t="shared" si="1851"/>
        <v/>
      </c>
      <c r="RTE91" s="90" t="str">
        <f t="shared" si="1851"/>
        <v/>
      </c>
      <c r="RTF91" s="90" t="str">
        <f t="shared" si="1851"/>
        <v/>
      </c>
      <c r="RTG91" s="90" t="str">
        <f t="shared" si="1851"/>
        <v/>
      </c>
      <c r="RTH91" s="90" t="str">
        <f t="shared" si="1851"/>
        <v/>
      </c>
      <c r="RTI91" s="90" t="str">
        <f t="shared" si="1851"/>
        <v/>
      </c>
      <c r="RTJ91" s="90" t="str">
        <f t="shared" si="1851"/>
        <v/>
      </c>
      <c r="RTK91" s="90" t="str">
        <f t="shared" si="1851"/>
        <v/>
      </c>
      <c r="RTL91" s="90" t="str">
        <f t="shared" si="1851"/>
        <v/>
      </c>
      <c r="RTM91" s="90" t="str">
        <f t="shared" si="1851"/>
        <v/>
      </c>
      <c r="RTN91" s="90" t="str">
        <f t="shared" si="1851"/>
        <v/>
      </c>
      <c r="RTO91" s="90" t="str">
        <f t="shared" si="1851"/>
        <v/>
      </c>
      <c r="RTP91" s="90" t="str">
        <f t="shared" si="1851"/>
        <v/>
      </c>
      <c r="RTQ91" s="90" t="str">
        <f t="shared" si="1851"/>
        <v/>
      </c>
      <c r="RTR91" s="90" t="str">
        <f t="shared" si="1851"/>
        <v/>
      </c>
      <c r="RTS91" s="90" t="str">
        <f t="shared" si="1851"/>
        <v/>
      </c>
      <c r="RTT91" s="90" t="str">
        <f t="shared" si="1851"/>
        <v/>
      </c>
      <c r="RTU91" s="90" t="str">
        <f t="shared" si="1851"/>
        <v/>
      </c>
      <c r="RTV91" s="90" t="str">
        <f t="shared" si="1851"/>
        <v/>
      </c>
      <c r="RTW91" s="90" t="str">
        <f t="shared" si="1851"/>
        <v/>
      </c>
      <c r="RTX91" s="90" t="str">
        <f t="shared" si="1851"/>
        <v/>
      </c>
      <c r="RTY91" s="90" t="str">
        <f t="shared" si="1851"/>
        <v/>
      </c>
      <c r="RTZ91" s="90" t="str">
        <f t="shared" si="1851"/>
        <v/>
      </c>
      <c r="RUA91" s="90" t="str">
        <f t="shared" si="1851"/>
        <v/>
      </c>
      <c r="RUB91" s="90" t="str">
        <f t="shared" si="1851"/>
        <v/>
      </c>
      <c r="RUC91" s="90" t="str">
        <f t="shared" si="1851"/>
        <v/>
      </c>
      <c r="RUD91" s="90" t="str">
        <f t="shared" si="1851"/>
        <v/>
      </c>
      <c r="RUE91" s="90" t="str">
        <f t="shared" si="1851"/>
        <v/>
      </c>
      <c r="RUF91" s="90" t="str">
        <f t="shared" si="1851"/>
        <v/>
      </c>
      <c r="RUG91" s="90" t="str">
        <f t="shared" si="1851"/>
        <v/>
      </c>
      <c r="RUH91" s="90" t="str">
        <f t="shared" si="1851"/>
        <v/>
      </c>
      <c r="RUI91" s="90" t="str">
        <f t="shared" si="1851"/>
        <v/>
      </c>
      <c r="RUJ91" s="90" t="str">
        <f t="shared" si="1851"/>
        <v/>
      </c>
      <c r="RUK91" s="90" t="str">
        <f t="shared" si="1851"/>
        <v/>
      </c>
      <c r="RUL91" s="90" t="str">
        <f t="shared" si="1851"/>
        <v/>
      </c>
      <c r="RUM91" s="90" t="str">
        <f t="shared" si="1851"/>
        <v/>
      </c>
      <c r="RUN91" s="90" t="str">
        <f t="shared" si="1851"/>
        <v/>
      </c>
      <c r="RUO91" s="90" t="str">
        <f t="shared" si="1851"/>
        <v/>
      </c>
      <c r="RUP91" s="90" t="str">
        <f t="shared" si="1851"/>
        <v/>
      </c>
      <c r="RUQ91" s="90" t="str">
        <f t="shared" si="1851"/>
        <v/>
      </c>
      <c r="RUR91" s="90" t="str">
        <f t="shared" si="1851"/>
        <v/>
      </c>
      <c r="RUS91" s="90" t="str">
        <f t="shared" si="1851"/>
        <v/>
      </c>
      <c r="RUT91" s="90" t="str">
        <f t="shared" si="1851"/>
        <v/>
      </c>
      <c r="RUU91" s="90" t="str">
        <f t="shared" si="1851"/>
        <v/>
      </c>
      <c r="RUV91" s="90" t="str">
        <f t="shared" si="1851"/>
        <v/>
      </c>
      <c r="RUW91" s="90" t="str">
        <f t="shared" ref="RUW91:RXH91" si="1852">IF(AND(RUW$8&gt;14,RUW$8&lt;19, RUW$6="Male"),1,"")</f>
        <v/>
      </c>
      <c r="RUX91" s="90" t="str">
        <f t="shared" si="1852"/>
        <v/>
      </c>
      <c r="RUY91" s="90" t="str">
        <f t="shared" si="1852"/>
        <v/>
      </c>
      <c r="RUZ91" s="90" t="str">
        <f t="shared" si="1852"/>
        <v/>
      </c>
      <c r="RVA91" s="90" t="str">
        <f t="shared" si="1852"/>
        <v/>
      </c>
      <c r="RVB91" s="90" t="str">
        <f t="shared" si="1852"/>
        <v/>
      </c>
      <c r="RVC91" s="90" t="str">
        <f t="shared" si="1852"/>
        <v/>
      </c>
      <c r="RVD91" s="90" t="str">
        <f t="shared" si="1852"/>
        <v/>
      </c>
      <c r="RVE91" s="90" t="str">
        <f t="shared" si="1852"/>
        <v/>
      </c>
      <c r="RVF91" s="90" t="str">
        <f t="shared" si="1852"/>
        <v/>
      </c>
      <c r="RVG91" s="90" t="str">
        <f t="shared" si="1852"/>
        <v/>
      </c>
      <c r="RVH91" s="90" t="str">
        <f t="shared" si="1852"/>
        <v/>
      </c>
      <c r="RVI91" s="90" t="str">
        <f t="shared" si="1852"/>
        <v/>
      </c>
      <c r="RVJ91" s="90" t="str">
        <f t="shared" si="1852"/>
        <v/>
      </c>
      <c r="RVK91" s="90" t="str">
        <f t="shared" si="1852"/>
        <v/>
      </c>
      <c r="RVL91" s="90" t="str">
        <f t="shared" si="1852"/>
        <v/>
      </c>
      <c r="RVM91" s="90" t="str">
        <f t="shared" si="1852"/>
        <v/>
      </c>
      <c r="RVN91" s="90" t="str">
        <f t="shared" si="1852"/>
        <v/>
      </c>
      <c r="RVO91" s="90" t="str">
        <f t="shared" si="1852"/>
        <v/>
      </c>
      <c r="RVP91" s="90" t="str">
        <f t="shared" si="1852"/>
        <v/>
      </c>
      <c r="RVQ91" s="90" t="str">
        <f t="shared" si="1852"/>
        <v/>
      </c>
      <c r="RVR91" s="90" t="str">
        <f t="shared" si="1852"/>
        <v/>
      </c>
      <c r="RVS91" s="90" t="str">
        <f t="shared" si="1852"/>
        <v/>
      </c>
      <c r="RVT91" s="90" t="str">
        <f t="shared" si="1852"/>
        <v/>
      </c>
      <c r="RVU91" s="90" t="str">
        <f t="shared" si="1852"/>
        <v/>
      </c>
      <c r="RVV91" s="90" t="str">
        <f t="shared" si="1852"/>
        <v/>
      </c>
      <c r="RVW91" s="90" t="str">
        <f t="shared" si="1852"/>
        <v/>
      </c>
      <c r="RVX91" s="90" t="str">
        <f t="shared" si="1852"/>
        <v/>
      </c>
      <c r="RVY91" s="90" t="str">
        <f t="shared" si="1852"/>
        <v/>
      </c>
      <c r="RVZ91" s="90" t="str">
        <f t="shared" si="1852"/>
        <v/>
      </c>
      <c r="RWA91" s="90" t="str">
        <f t="shared" si="1852"/>
        <v/>
      </c>
      <c r="RWB91" s="90" t="str">
        <f t="shared" si="1852"/>
        <v/>
      </c>
      <c r="RWC91" s="90" t="str">
        <f t="shared" si="1852"/>
        <v/>
      </c>
      <c r="RWD91" s="90" t="str">
        <f t="shared" si="1852"/>
        <v/>
      </c>
      <c r="RWE91" s="90" t="str">
        <f t="shared" si="1852"/>
        <v/>
      </c>
      <c r="RWF91" s="90" t="str">
        <f t="shared" si="1852"/>
        <v/>
      </c>
      <c r="RWG91" s="90" t="str">
        <f t="shared" si="1852"/>
        <v/>
      </c>
      <c r="RWH91" s="90" t="str">
        <f t="shared" si="1852"/>
        <v/>
      </c>
      <c r="RWI91" s="90" t="str">
        <f t="shared" si="1852"/>
        <v/>
      </c>
      <c r="RWJ91" s="90" t="str">
        <f t="shared" si="1852"/>
        <v/>
      </c>
      <c r="RWK91" s="90" t="str">
        <f t="shared" si="1852"/>
        <v/>
      </c>
      <c r="RWL91" s="90" t="str">
        <f t="shared" si="1852"/>
        <v/>
      </c>
      <c r="RWM91" s="90" t="str">
        <f t="shared" si="1852"/>
        <v/>
      </c>
      <c r="RWN91" s="90" t="str">
        <f t="shared" si="1852"/>
        <v/>
      </c>
      <c r="RWO91" s="90" t="str">
        <f t="shared" si="1852"/>
        <v/>
      </c>
      <c r="RWP91" s="90" t="str">
        <f t="shared" si="1852"/>
        <v/>
      </c>
      <c r="RWQ91" s="90" t="str">
        <f t="shared" si="1852"/>
        <v/>
      </c>
      <c r="RWR91" s="90" t="str">
        <f t="shared" si="1852"/>
        <v/>
      </c>
      <c r="RWS91" s="90" t="str">
        <f t="shared" si="1852"/>
        <v/>
      </c>
      <c r="RWT91" s="90" t="str">
        <f t="shared" si="1852"/>
        <v/>
      </c>
      <c r="RWU91" s="90" t="str">
        <f t="shared" si="1852"/>
        <v/>
      </c>
      <c r="RWV91" s="90" t="str">
        <f t="shared" si="1852"/>
        <v/>
      </c>
      <c r="RWW91" s="90" t="str">
        <f t="shared" si="1852"/>
        <v/>
      </c>
      <c r="RWX91" s="90" t="str">
        <f t="shared" si="1852"/>
        <v/>
      </c>
      <c r="RWY91" s="90" t="str">
        <f t="shared" si="1852"/>
        <v/>
      </c>
      <c r="RWZ91" s="90" t="str">
        <f t="shared" si="1852"/>
        <v/>
      </c>
      <c r="RXA91" s="90" t="str">
        <f t="shared" si="1852"/>
        <v/>
      </c>
      <c r="RXB91" s="90" t="str">
        <f t="shared" si="1852"/>
        <v/>
      </c>
      <c r="RXC91" s="90" t="str">
        <f t="shared" si="1852"/>
        <v/>
      </c>
      <c r="RXD91" s="90" t="str">
        <f t="shared" si="1852"/>
        <v/>
      </c>
      <c r="RXE91" s="90" t="str">
        <f t="shared" si="1852"/>
        <v/>
      </c>
      <c r="RXF91" s="90" t="str">
        <f t="shared" si="1852"/>
        <v/>
      </c>
      <c r="RXG91" s="90" t="str">
        <f t="shared" si="1852"/>
        <v/>
      </c>
      <c r="RXH91" s="90" t="str">
        <f t="shared" si="1852"/>
        <v/>
      </c>
      <c r="RXI91" s="90" t="str">
        <f t="shared" ref="RXI91:RZT91" si="1853">IF(AND(RXI$8&gt;14,RXI$8&lt;19, RXI$6="Male"),1,"")</f>
        <v/>
      </c>
      <c r="RXJ91" s="90" t="str">
        <f t="shared" si="1853"/>
        <v/>
      </c>
      <c r="RXK91" s="90" t="str">
        <f t="shared" si="1853"/>
        <v/>
      </c>
      <c r="RXL91" s="90" t="str">
        <f t="shared" si="1853"/>
        <v/>
      </c>
      <c r="RXM91" s="90" t="str">
        <f t="shared" si="1853"/>
        <v/>
      </c>
      <c r="RXN91" s="90" t="str">
        <f t="shared" si="1853"/>
        <v/>
      </c>
      <c r="RXO91" s="90" t="str">
        <f t="shared" si="1853"/>
        <v/>
      </c>
      <c r="RXP91" s="90" t="str">
        <f t="shared" si="1853"/>
        <v/>
      </c>
      <c r="RXQ91" s="90" t="str">
        <f t="shared" si="1853"/>
        <v/>
      </c>
      <c r="RXR91" s="90" t="str">
        <f t="shared" si="1853"/>
        <v/>
      </c>
      <c r="RXS91" s="90" t="str">
        <f t="shared" si="1853"/>
        <v/>
      </c>
      <c r="RXT91" s="90" t="str">
        <f t="shared" si="1853"/>
        <v/>
      </c>
      <c r="RXU91" s="90" t="str">
        <f t="shared" si="1853"/>
        <v/>
      </c>
      <c r="RXV91" s="90" t="str">
        <f t="shared" si="1853"/>
        <v/>
      </c>
      <c r="RXW91" s="90" t="str">
        <f t="shared" si="1853"/>
        <v/>
      </c>
      <c r="RXX91" s="90" t="str">
        <f t="shared" si="1853"/>
        <v/>
      </c>
      <c r="RXY91" s="90" t="str">
        <f t="shared" si="1853"/>
        <v/>
      </c>
      <c r="RXZ91" s="90" t="str">
        <f t="shared" si="1853"/>
        <v/>
      </c>
      <c r="RYA91" s="90" t="str">
        <f t="shared" si="1853"/>
        <v/>
      </c>
      <c r="RYB91" s="90" t="str">
        <f t="shared" si="1853"/>
        <v/>
      </c>
      <c r="RYC91" s="90" t="str">
        <f t="shared" si="1853"/>
        <v/>
      </c>
      <c r="RYD91" s="90" t="str">
        <f t="shared" si="1853"/>
        <v/>
      </c>
      <c r="RYE91" s="90" t="str">
        <f t="shared" si="1853"/>
        <v/>
      </c>
      <c r="RYF91" s="90" t="str">
        <f t="shared" si="1853"/>
        <v/>
      </c>
      <c r="RYG91" s="90" t="str">
        <f t="shared" si="1853"/>
        <v/>
      </c>
      <c r="RYH91" s="90" t="str">
        <f t="shared" si="1853"/>
        <v/>
      </c>
      <c r="RYI91" s="90" t="str">
        <f t="shared" si="1853"/>
        <v/>
      </c>
      <c r="RYJ91" s="90" t="str">
        <f t="shared" si="1853"/>
        <v/>
      </c>
      <c r="RYK91" s="90" t="str">
        <f t="shared" si="1853"/>
        <v/>
      </c>
      <c r="RYL91" s="90" t="str">
        <f t="shared" si="1853"/>
        <v/>
      </c>
      <c r="RYM91" s="90" t="str">
        <f t="shared" si="1853"/>
        <v/>
      </c>
      <c r="RYN91" s="90" t="str">
        <f t="shared" si="1853"/>
        <v/>
      </c>
      <c r="RYO91" s="90" t="str">
        <f t="shared" si="1853"/>
        <v/>
      </c>
      <c r="RYP91" s="90" t="str">
        <f t="shared" si="1853"/>
        <v/>
      </c>
      <c r="RYQ91" s="90" t="str">
        <f t="shared" si="1853"/>
        <v/>
      </c>
      <c r="RYR91" s="90" t="str">
        <f t="shared" si="1853"/>
        <v/>
      </c>
      <c r="RYS91" s="90" t="str">
        <f t="shared" si="1853"/>
        <v/>
      </c>
      <c r="RYT91" s="90" t="str">
        <f t="shared" si="1853"/>
        <v/>
      </c>
      <c r="RYU91" s="90" t="str">
        <f t="shared" si="1853"/>
        <v/>
      </c>
      <c r="RYV91" s="90" t="str">
        <f t="shared" si="1853"/>
        <v/>
      </c>
      <c r="RYW91" s="90" t="str">
        <f t="shared" si="1853"/>
        <v/>
      </c>
      <c r="RYX91" s="90" t="str">
        <f t="shared" si="1853"/>
        <v/>
      </c>
      <c r="RYY91" s="90" t="str">
        <f t="shared" si="1853"/>
        <v/>
      </c>
      <c r="RYZ91" s="90" t="str">
        <f t="shared" si="1853"/>
        <v/>
      </c>
      <c r="RZA91" s="90" t="str">
        <f t="shared" si="1853"/>
        <v/>
      </c>
      <c r="RZB91" s="90" t="str">
        <f t="shared" si="1853"/>
        <v/>
      </c>
      <c r="RZC91" s="90" t="str">
        <f t="shared" si="1853"/>
        <v/>
      </c>
      <c r="RZD91" s="90" t="str">
        <f t="shared" si="1853"/>
        <v/>
      </c>
      <c r="RZE91" s="90" t="str">
        <f t="shared" si="1853"/>
        <v/>
      </c>
      <c r="RZF91" s="90" t="str">
        <f t="shared" si="1853"/>
        <v/>
      </c>
      <c r="RZG91" s="90" t="str">
        <f t="shared" si="1853"/>
        <v/>
      </c>
      <c r="RZH91" s="90" t="str">
        <f t="shared" si="1853"/>
        <v/>
      </c>
      <c r="RZI91" s="90" t="str">
        <f t="shared" si="1853"/>
        <v/>
      </c>
      <c r="RZJ91" s="90" t="str">
        <f t="shared" si="1853"/>
        <v/>
      </c>
      <c r="RZK91" s="90" t="str">
        <f t="shared" si="1853"/>
        <v/>
      </c>
      <c r="RZL91" s="90" t="str">
        <f t="shared" si="1853"/>
        <v/>
      </c>
      <c r="RZM91" s="90" t="str">
        <f t="shared" si="1853"/>
        <v/>
      </c>
      <c r="RZN91" s="90" t="str">
        <f t="shared" si="1853"/>
        <v/>
      </c>
      <c r="RZO91" s="90" t="str">
        <f t="shared" si="1853"/>
        <v/>
      </c>
      <c r="RZP91" s="90" t="str">
        <f t="shared" si="1853"/>
        <v/>
      </c>
      <c r="RZQ91" s="90" t="str">
        <f t="shared" si="1853"/>
        <v/>
      </c>
      <c r="RZR91" s="90" t="str">
        <f t="shared" si="1853"/>
        <v/>
      </c>
      <c r="RZS91" s="90" t="str">
        <f t="shared" si="1853"/>
        <v/>
      </c>
      <c r="RZT91" s="90" t="str">
        <f t="shared" si="1853"/>
        <v/>
      </c>
      <c r="RZU91" s="90" t="str">
        <f t="shared" ref="RZU91:SCF91" si="1854">IF(AND(RZU$8&gt;14,RZU$8&lt;19, RZU$6="Male"),1,"")</f>
        <v/>
      </c>
      <c r="RZV91" s="90" t="str">
        <f t="shared" si="1854"/>
        <v/>
      </c>
      <c r="RZW91" s="90" t="str">
        <f t="shared" si="1854"/>
        <v/>
      </c>
      <c r="RZX91" s="90" t="str">
        <f t="shared" si="1854"/>
        <v/>
      </c>
      <c r="RZY91" s="90" t="str">
        <f t="shared" si="1854"/>
        <v/>
      </c>
      <c r="RZZ91" s="90" t="str">
        <f t="shared" si="1854"/>
        <v/>
      </c>
      <c r="SAA91" s="90" t="str">
        <f t="shared" si="1854"/>
        <v/>
      </c>
      <c r="SAB91" s="90" t="str">
        <f t="shared" si="1854"/>
        <v/>
      </c>
      <c r="SAC91" s="90" t="str">
        <f t="shared" si="1854"/>
        <v/>
      </c>
      <c r="SAD91" s="90" t="str">
        <f t="shared" si="1854"/>
        <v/>
      </c>
      <c r="SAE91" s="90" t="str">
        <f t="shared" si="1854"/>
        <v/>
      </c>
      <c r="SAF91" s="90" t="str">
        <f t="shared" si="1854"/>
        <v/>
      </c>
      <c r="SAG91" s="90" t="str">
        <f t="shared" si="1854"/>
        <v/>
      </c>
      <c r="SAH91" s="90" t="str">
        <f t="shared" si="1854"/>
        <v/>
      </c>
      <c r="SAI91" s="90" t="str">
        <f t="shared" si="1854"/>
        <v/>
      </c>
      <c r="SAJ91" s="90" t="str">
        <f t="shared" si="1854"/>
        <v/>
      </c>
      <c r="SAK91" s="90" t="str">
        <f t="shared" si="1854"/>
        <v/>
      </c>
      <c r="SAL91" s="90" t="str">
        <f t="shared" si="1854"/>
        <v/>
      </c>
      <c r="SAM91" s="90" t="str">
        <f t="shared" si="1854"/>
        <v/>
      </c>
      <c r="SAN91" s="90" t="str">
        <f t="shared" si="1854"/>
        <v/>
      </c>
      <c r="SAO91" s="90" t="str">
        <f t="shared" si="1854"/>
        <v/>
      </c>
      <c r="SAP91" s="90" t="str">
        <f t="shared" si="1854"/>
        <v/>
      </c>
      <c r="SAQ91" s="90" t="str">
        <f t="shared" si="1854"/>
        <v/>
      </c>
      <c r="SAR91" s="90" t="str">
        <f t="shared" si="1854"/>
        <v/>
      </c>
      <c r="SAS91" s="90" t="str">
        <f t="shared" si="1854"/>
        <v/>
      </c>
      <c r="SAT91" s="90" t="str">
        <f t="shared" si="1854"/>
        <v/>
      </c>
      <c r="SAU91" s="90" t="str">
        <f t="shared" si="1854"/>
        <v/>
      </c>
      <c r="SAV91" s="90" t="str">
        <f t="shared" si="1854"/>
        <v/>
      </c>
      <c r="SAW91" s="90" t="str">
        <f t="shared" si="1854"/>
        <v/>
      </c>
      <c r="SAX91" s="90" t="str">
        <f t="shared" si="1854"/>
        <v/>
      </c>
      <c r="SAY91" s="90" t="str">
        <f t="shared" si="1854"/>
        <v/>
      </c>
      <c r="SAZ91" s="90" t="str">
        <f t="shared" si="1854"/>
        <v/>
      </c>
      <c r="SBA91" s="90" t="str">
        <f t="shared" si="1854"/>
        <v/>
      </c>
      <c r="SBB91" s="90" t="str">
        <f t="shared" si="1854"/>
        <v/>
      </c>
      <c r="SBC91" s="90" t="str">
        <f t="shared" si="1854"/>
        <v/>
      </c>
      <c r="SBD91" s="90" t="str">
        <f t="shared" si="1854"/>
        <v/>
      </c>
      <c r="SBE91" s="90" t="str">
        <f t="shared" si="1854"/>
        <v/>
      </c>
      <c r="SBF91" s="90" t="str">
        <f t="shared" si="1854"/>
        <v/>
      </c>
      <c r="SBG91" s="90" t="str">
        <f t="shared" si="1854"/>
        <v/>
      </c>
      <c r="SBH91" s="90" t="str">
        <f t="shared" si="1854"/>
        <v/>
      </c>
      <c r="SBI91" s="90" t="str">
        <f t="shared" si="1854"/>
        <v/>
      </c>
      <c r="SBJ91" s="90" t="str">
        <f t="shared" si="1854"/>
        <v/>
      </c>
      <c r="SBK91" s="90" t="str">
        <f t="shared" si="1854"/>
        <v/>
      </c>
      <c r="SBL91" s="90" t="str">
        <f t="shared" si="1854"/>
        <v/>
      </c>
      <c r="SBM91" s="90" t="str">
        <f t="shared" si="1854"/>
        <v/>
      </c>
      <c r="SBN91" s="90" t="str">
        <f t="shared" si="1854"/>
        <v/>
      </c>
      <c r="SBO91" s="90" t="str">
        <f t="shared" si="1854"/>
        <v/>
      </c>
      <c r="SBP91" s="90" t="str">
        <f t="shared" si="1854"/>
        <v/>
      </c>
      <c r="SBQ91" s="90" t="str">
        <f t="shared" si="1854"/>
        <v/>
      </c>
      <c r="SBR91" s="90" t="str">
        <f t="shared" si="1854"/>
        <v/>
      </c>
      <c r="SBS91" s="90" t="str">
        <f t="shared" si="1854"/>
        <v/>
      </c>
      <c r="SBT91" s="90" t="str">
        <f t="shared" si="1854"/>
        <v/>
      </c>
      <c r="SBU91" s="90" t="str">
        <f t="shared" si="1854"/>
        <v/>
      </c>
      <c r="SBV91" s="90" t="str">
        <f t="shared" si="1854"/>
        <v/>
      </c>
      <c r="SBW91" s="90" t="str">
        <f t="shared" si="1854"/>
        <v/>
      </c>
      <c r="SBX91" s="90" t="str">
        <f t="shared" si="1854"/>
        <v/>
      </c>
      <c r="SBY91" s="90" t="str">
        <f t="shared" si="1854"/>
        <v/>
      </c>
      <c r="SBZ91" s="90" t="str">
        <f t="shared" si="1854"/>
        <v/>
      </c>
      <c r="SCA91" s="90" t="str">
        <f t="shared" si="1854"/>
        <v/>
      </c>
      <c r="SCB91" s="90" t="str">
        <f t="shared" si="1854"/>
        <v/>
      </c>
      <c r="SCC91" s="90" t="str">
        <f t="shared" si="1854"/>
        <v/>
      </c>
      <c r="SCD91" s="90" t="str">
        <f t="shared" si="1854"/>
        <v/>
      </c>
      <c r="SCE91" s="90" t="str">
        <f t="shared" si="1854"/>
        <v/>
      </c>
      <c r="SCF91" s="90" t="str">
        <f t="shared" si="1854"/>
        <v/>
      </c>
      <c r="SCG91" s="90" t="str">
        <f t="shared" ref="SCG91:SER91" si="1855">IF(AND(SCG$8&gt;14,SCG$8&lt;19, SCG$6="Male"),1,"")</f>
        <v/>
      </c>
      <c r="SCH91" s="90" t="str">
        <f t="shared" si="1855"/>
        <v/>
      </c>
      <c r="SCI91" s="90" t="str">
        <f t="shared" si="1855"/>
        <v/>
      </c>
      <c r="SCJ91" s="90" t="str">
        <f t="shared" si="1855"/>
        <v/>
      </c>
      <c r="SCK91" s="90" t="str">
        <f t="shared" si="1855"/>
        <v/>
      </c>
      <c r="SCL91" s="90" t="str">
        <f t="shared" si="1855"/>
        <v/>
      </c>
      <c r="SCM91" s="90" t="str">
        <f t="shared" si="1855"/>
        <v/>
      </c>
      <c r="SCN91" s="90" t="str">
        <f t="shared" si="1855"/>
        <v/>
      </c>
      <c r="SCO91" s="90" t="str">
        <f t="shared" si="1855"/>
        <v/>
      </c>
      <c r="SCP91" s="90" t="str">
        <f t="shared" si="1855"/>
        <v/>
      </c>
      <c r="SCQ91" s="90" t="str">
        <f t="shared" si="1855"/>
        <v/>
      </c>
      <c r="SCR91" s="90" t="str">
        <f t="shared" si="1855"/>
        <v/>
      </c>
      <c r="SCS91" s="90" t="str">
        <f t="shared" si="1855"/>
        <v/>
      </c>
      <c r="SCT91" s="90" t="str">
        <f t="shared" si="1855"/>
        <v/>
      </c>
      <c r="SCU91" s="90" t="str">
        <f t="shared" si="1855"/>
        <v/>
      </c>
      <c r="SCV91" s="90" t="str">
        <f t="shared" si="1855"/>
        <v/>
      </c>
      <c r="SCW91" s="90" t="str">
        <f t="shared" si="1855"/>
        <v/>
      </c>
      <c r="SCX91" s="90" t="str">
        <f t="shared" si="1855"/>
        <v/>
      </c>
      <c r="SCY91" s="90" t="str">
        <f t="shared" si="1855"/>
        <v/>
      </c>
      <c r="SCZ91" s="90" t="str">
        <f t="shared" si="1855"/>
        <v/>
      </c>
      <c r="SDA91" s="90" t="str">
        <f t="shared" si="1855"/>
        <v/>
      </c>
      <c r="SDB91" s="90" t="str">
        <f t="shared" si="1855"/>
        <v/>
      </c>
      <c r="SDC91" s="90" t="str">
        <f t="shared" si="1855"/>
        <v/>
      </c>
      <c r="SDD91" s="90" t="str">
        <f t="shared" si="1855"/>
        <v/>
      </c>
      <c r="SDE91" s="90" t="str">
        <f t="shared" si="1855"/>
        <v/>
      </c>
      <c r="SDF91" s="90" t="str">
        <f t="shared" si="1855"/>
        <v/>
      </c>
      <c r="SDG91" s="90" t="str">
        <f t="shared" si="1855"/>
        <v/>
      </c>
      <c r="SDH91" s="90" t="str">
        <f t="shared" si="1855"/>
        <v/>
      </c>
      <c r="SDI91" s="90" t="str">
        <f t="shared" si="1855"/>
        <v/>
      </c>
      <c r="SDJ91" s="90" t="str">
        <f t="shared" si="1855"/>
        <v/>
      </c>
      <c r="SDK91" s="90" t="str">
        <f t="shared" si="1855"/>
        <v/>
      </c>
      <c r="SDL91" s="90" t="str">
        <f t="shared" si="1855"/>
        <v/>
      </c>
      <c r="SDM91" s="90" t="str">
        <f t="shared" si="1855"/>
        <v/>
      </c>
      <c r="SDN91" s="90" t="str">
        <f t="shared" si="1855"/>
        <v/>
      </c>
      <c r="SDO91" s="90" t="str">
        <f t="shared" si="1855"/>
        <v/>
      </c>
      <c r="SDP91" s="90" t="str">
        <f t="shared" si="1855"/>
        <v/>
      </c>
      <c r="SDQ91" s="90" t="str">
        <f t="shared" si="1855"/>
        <v/>
      </c>
      <c r="SDR91" s="90" t="str">
        <f t="shared" si="1855"/>
        <v/>
      </c>
      <c r="SDS91" s="90" t="str">
        <f t="shared" si="1855"/>
        <v/>
      </c>
      <c r="SDT91" s="90" t="str">
        <f t="shared" si="1855"/>
        <v/>
      </c>
      <c r="SDU91" s="90" t="str">
        <f t="shared" si="1855"/>
        <v/>
      </c>
      <c r="SDV91" s="90" t="str">
        <f t="shared" si="1855"/>
        <v/>
      </c>
      <c r="SDW91" s="90" t="str">
        <f t="shared" si="1855"/>
        <v/>
      </c>
      <c r="SDX91" s="90" t="str">
        <f t="shared" si="1855"/>
        <v/>
      </c>
      <c r="SDY91" s="90" t="str">
        <f t="shared" si="1855"/>
        <v/>
      </c>
      <c r="SDZ91" s="90" t="str">
        <f t="shared" si="1855"/>
        <v/>
      </c>
      <c r="SEA91" s="90" t="str">
        <f t="shared" si="1855"/>
        <v/>
      </c>
      <c r="SEB91" s="90" t="str">
        <f t="shared" si="1855"/>
        <v/>
      </c>
      <c r="SEC91" s="90" t="str">
        <f t="shared" si="1855"/>
        <v/>
      </c>
      <c r="SED91" s="90" t="str">
        <f t="shared" si="1855"/>
        <v/>
      </c>
      <c r="SEE91" s="90" t="str">
        <f t="shared" si="1855"/>
        <v/>
      </c>
      <c r="SEF91" s="90" t="str">
        <f t="shared" si="1855"/>
        <v/>
      </c>
      <c r="SEG91" s="90" t="str">
        <f t="shared" si="1855"/>
        <v/>
      </c>
      <c r="SEH91" s="90" t="str">
        <f t="shared" si="1855"/>
        <v/>
      </c>
      <c r="SEI91" s="90" t="str">
        <f t="shared" si="1855"/>
        <v/>
      </c>
      <c r="SEJ91" s="90" t="str">
        <f t="shared" si="1855"/>
        <v/>
      </c>
      <c r="SEK91" s="90" t="str">
        <f t="shared" si="1855"/>
        <v/>
      </c>
      <c r="SEL91" s="90" t="str">
        <f t="shared" si="1855"/>
        <v/>
      </c>
      <c r="SEM91" s="90" t="str">
        <f t="shared" si="1855"/>
        <v/>
      </c>
      <c r="SEN91" s="90" t="str">
        <f t="shared" si="1855"/>
        <v/>
      </c>
      <c r="SEO91" s="90" t="str">
        <f t="shared" si="1855"/>
        <v/>
      </c>
      <c r="SEP91" s="90" t="str">
        <f t="shared" si="1855"/>
        <v/>
      </c>
      <c r="SEQ91" s="90" t="str">
        <f t="shared" si="1855"/>
        <v/>
      </c>
      <c r="SER91" s="90" t="str">
        <f t="shared" si="1855"/>
        <v/>
      </c>
      <c r="SES91" s="90" t="str">
        <f t="shared" ref="SES91:SHD91" si="1856">IF(AND(SES$8&gt;14,SES$8&lt;19, SES$6="Male"),1,"")</f>
        <v/>
      </c>
      <c r="SET91" s="90" t="str">
        <f t="shared" si="1856"/>
        <v/>
      </c>
      <c r="SEU91" s="90" t="str">
        <f t="shared" si="1856"/>
        <v/>
      </c>
      <c r="SEV91" s="90" t="str">
        <f t="shared" si="1856"/>
        <v/>
      </c>
      <c r="SEW91" s="90" t="str">
        <f t="shared" si="1856"/>
        <v/>
      </c>
      <c r="SEX91" s="90" t="str">
        <f t="shared" si="1856"/>
        <v/>
      </c>
      <c r="SEY91" s="90" t="str">
        <f t="shared" si="1856"/>
        <v/>
      </c>
      <c r="SEZ91" s="90" t="str">
        <f t="shared" si="1856"/>
        <v/>
      </c>
      <c r="SFA91" s="90" t="str">
        <f t="shared" si="1856"/>
        <v/>
      </c>
      <c r="SFB91" s="90" t="str">
        <f t="shared" si="1856"/>
        <v/>
      </c>
      <c r="SFC91" s="90" t="str">
        <f t="shared" si="1856"/>
        <v/>
      </c>
      <c r="SFD91" s="90" t="str">
        <f t="shared" si="1856"/>
        <v/>
      </c>
      <c r="SFE91" s="90" t="str">
        <f t="shared" si="1856"/>
        <v/>
      </c>
      <c r="SFF91" s="90" t="str">
        <f t="shared" si="1856"/>
        <v/>
      </c>
      <c r="SFG91" s="90" t="str">
        <f t="shared" si="1856"/>
        <v/>
      </c>
      <c r="SFH91" s="90" t="str">
        <f t="shared" si="1856"/>
        <v/>
      </c>
      <c r="SFI91" s="90" t="str">
        <f t="shared" si="1856"/>
        <v/>
      </c>
      <c r="SFJ91" s="90" t="str">
        <f t="shared" si="1856"/>
        <v/>
      </c>
      <c r="SFK91" s="90" t="str">
        <f t="shared" si="1856"/>
        <v/>
      </c>
      <c r="SFL91" s="90" t="str">
        <f t="shared" si="1856"/>
        <v/>
      </c>
      <c r="SFM91" s="90" t="str">
        <f t="shared" si="1856"/>
        <v/>
      </c>
      <c r="SFN91" s="90" t="str">
        <f t="shared" si="1856"/>
        <v/>
      </c>
      <c r="SFO91" s="90" t="str">
        <f t="shared" si="1856"/>
        <v/>
      </c>
      <c r="SFP91" s="90" t="str">
        <f t="shared" si="1856"/>
        <v/>
      </c>
      <c r="SFQ91" s="90" t="str">
        <f t="shared" si="1856"/>
        <v/>
      </c>
      <c r="SFR91" s="90" t="str">
        <f t="shared" si="1856"/>
        <v/>
      </c>
      <c r="SFS91" s="90" t="str">
        <f t="shared" si="1856"/>
        <v/>
      </c>
      <c r="SFT91" s="90" t="str">
        <f t="shared" si="1856"/>
        <v/>
      </c>
      <c r="SFU91" s="90" t="str">
        <f t="shared" si="1856"/>
        <v/>
      </c>
      <c r="SFV91" s="90" t="str">
        <f t="shared" si="1856"/>
        <v/>
      </c>
      <c r="SFW91" s="90" t="str">
        <f t="shared" si="1856"/>
        <v/>
      </c>
      <c r="SFX91" s="90" t="str">
        <f t="shared" si="1856"/>
        <v/>
      </c>
      <c r="SFY91" s="90" t="str">
        <f t="shared" si="1856"/>
        <v/>
      </c>
      <c r="SFZ91" s="90" t="str">
        <f t="shared" si="1856"/>
        <v/>
      </c>
      <c r="SGA91" s="90" t="str">
        <f t="shared" si="1856"/>
        <v/>
      </c>
      <c r="SGB91" s="90" t="str">
        <f t="shared" si="1856"/>
        <v/>
      </c>
      <c r="SGC91" s="90" t="str">
        <f t="shared" si="1856"/>
        <v/>
      </c>
      <c r="SGD91" s="90" t="str">
        <f t="shared" si="1856"/>
        <v/>
      </c>
      <c r="SGE91" s="90" t="str">
        <f t="shared" si="1856"/>
        <v/>
      </c>
      <c r="SGF91" s="90" t="str">
        <f t="shared" si="1856"/>
        <v/>
      </c>
      <c r="SGG91" s="90" t="str">
        <f t="shared" si="1856"/>
        <v/>
      </c>
      <c r="SGH91" s="90" t="str">
        <f t="shared" si="1856"/>
        <v/>
      </c>
      <c r="SGI91" s="90" t="str">
        <f t="shared" si="1856"/>
        <v/>
      </c>
      <c r="SGJ91" s="90" t="str">
        <f t="shared" si="1856"/>
        <v/>
      </c>
      <c r="SGK91" s="90" t="str">
        <f t="shared" si="1856"/>
        <v/>
      </c>
      <c r="SGL91" s="90" t="str">
        <f t="shared" si="1856"/>
        <v/>
      </c>
      <c r="SGM91" s="90" t="str">
        <f t="shared" si="1856"/>
        <v/>
      </c>
      <c r="SGN91" s="90" t="str">
        <f t="shared" si="1856"/>
        <v/>
      </c>
      <c r="SGO91" s="90" t="str">
        <f t="shared" si="1856"/>
        <v/>
      </c>
      <c r="SGP91" s="90" t="str">
        <f t="shared" si="1856"/>
        <v/>
      </c>
      <c r="SGQ91" s="90" t="str">
        <f t="shared" si="1856"/>
        <v/>
      </c>
      <c r="SGR91" s="90" t="str">
        <f t="shared" si="1856"/>
        <v/>
      </c>
      <c r="SGS91" s="90" t="str">
        <f t="shared" si="1856"/>
        <v/>
      </c>
      <c r="SGT91" s="90" t="str">
        <f t="shared" si="1856"/>
        <v/>
      </c>
      <c r="SGU91" s="90" t="str">
        <f t="shared" si="1856"/>
        <v/>
      </c>
      <c r="SGV91" s="90" t="str">
        <f t="shared" si="1856"/>
        <v/>
      </c>
      <c r="SGW91" s="90" t="str">
        <f t="shared" si="1856"/>
        <v/>
      </c>
      <c r="SGX91" s="90" t="str">
        <f t="shared" si="1856"/>
        <v/>
      </c>
      <c r="SGY91" s="90" t="str">
        <f t="shared" si="1856"/>
        <v/>
      </c>
      <c r="SGZ91" s="90" t="str">
        <f t="shared" si="1856"/>
        <v/>
      </c>
      <c r="SHA91" s="90" t="str">
        <f t="shared" si="1856"/>
        <v/>
      </c>
      <c r="SHB91" s="90" t="str">
        <f t="shared" si="1856"/>
        <v/>
      </c>
      <c r="SHC91" s="90" t="str">
        <f t="shared" si="1856"/>
        <v/>
      </c>
      <c r="SHD91" s="90" t="str">
        <f t="shared" si="1856"/>
        <v/>
      </c>
      <c r="SHE91" s="90" t="str">
        <f t="shared" ref="SHE91:SJP91" si="1857">IF(AND(SHE$8&gt;14,SHE$8&lt;19, SHE$6="Male"),1,"")</f>
        <v/>
      </c>
      <c r="SHF91" s="90" t="str">
        <f t="shared" si="1857"/>
        <v/>
      </c>
      <c r="SHG91" s="90" t="str">
        <f t="shared" si="1857"/>
        <v/>
      </c>
      <c r="SHH91" s="90" t="str">
        <f t="shared" si="1857"/>
        <v/>
      </c>
      <c r="SHI91" s="90" t="str">
        <f t="shared" si="1857"/>
        <v/>
      </c>
      <c r="SHJ91" s="90" t="str">
        <f t="shared" si="1857"/>
        <v/>
      </c>
      <c r="SHK91" s="90" t="str">
        <f t="shared" si="1857"/>
        <v/>
      </c>
      <c r="SHL91" s="90" t="str">
        <f t="shared" si="1857"/>
        <v/>
      </c>
      <c r="SHM91" s="90" t="str">
        <f t="shared" si="1857"/>
        <v/>
      </c>
      <c r="SHN91" s="90" t="str">
        <f t="shared" si="1857"/>
        <v/>
      </c>
      <c r="SHO91" s="90" t="str">
        <f t="shared" si="1857"/>
        <v/>
      </c>
      <c r="SHP91" s="90" t="str">
        <f t="shared" si="1857"/>
        <v/>
      </c>
      <c r="SHQ91" s="90" t="str">
        <f t="shared" si="1857"/>
        <v/>
      </c>
      <c r="SHR91" s="90" t="str">
        <f t="shared" si="1857"/>
        <v/>
      </c>
      <c r="SHS91" s="90" t="str">
        <f t="shared" si="1857"/>
        <v/>
      </c>
      <c r="SHT91" s="90" t="str">
        <f t="shared" si="1857"/>
        <v/>
      </c>
      <c r="SHU91" s="90" t="str">
        <f t="shared" si="1857"/>
        <v/>
      </c>
      <c r="SHV91" s="90" t="str">
        <f t="shared" si="1857"/>
        <v/>
      </c>
      <c r="SHW91" s="90" t="str">
        <f t="shared" si="1857"/>
        <v/>
      </c>
      <c r="SHX91" s="90" t="str">
        <f t="shared" si="1857"/>
        <v/>
      </c>
      <c r="SHY91" s="90" t="str">
        <f t="shared" si="1857"/>
        <v/>
      </c>
      <c r="SHZ91" s="90" t="str">
        <f t="shared" si="1857"/>
        <v/>
      </c>
      <c r="SIA91" s="90" t="str">
        <f t="shared" si="1857"/>
        <v/>
      </c>
      <c r="SIB91" s="90" t="str">
        <f t="shared" si="1857"/>
        <v/>
      </c>
      <c r="SIC91" s="90" t="str">
        <f t="shared" si="1857"/>
        <v/>
      </c>
      <c r="SID91" s="90" t="str">
        <f t="shared" si="1857"/>
        <v/>
      </c>
      <c r="SIE91" s="90" t="str">
        <f t="shared" si="1857"/>
        <v/>
      </c>
      <c r="SIF91" s="90" t="str">
        <f t="shared" si="1857"/>
        <v/>
      </c>
      <c r="SIG91" s="90" t="str">
        <f t="shared" si="1857"/>
        <v/>
      </c>
      <c r="SIH91" s="90" t="str">
        <f t="shared" si="1857"/>
        <v/>
      </c>
      <c r="SII91" s="90" t="str">
        <f t="shared" si="1857"/>
        <v/>
      </c>
      <c r="SIJ91" s="90" t="str">
        <f t="shared" si="1857"/>
        <v/>
      </c>
      <c r="SIK91" s="90" t="str">
        <f t="shared" si="1857"/>
        <v/>
      </c>
      <c r="SIL91" s="90" t="str">
        <f t="shared" si="1857"/>
        <v/>
      </c>
      <c r="SIM91" s="90" t="str">
        <f t="shared" si="1857"/>
        <v/>
      </c>
      <c r="SIN91" s="90" t="str">
        <f t="shared" si="1857"/>
        <v/>
      </c>
      <c r="SIO91" s="90" t="str">
        <f t="shared" si="1857"/>
        <v/>
      </c>
      <c r="SIP91" s="90" t="str">
        <f t="shared" si="1857"/>
        <v/>
      </c>
      <c r="SIQ91" s="90" t="str">
        <f t="shared" si="1857"/>
        <v/>
      </c>
      <c r="SIR91" s="90" t="str">
        <f t="shared" si="1857"/>
        <v/>
      </c>
      <c r="SIS91" s="90" t="str">
        <f t="shared" si="1857"/>
        <v/>
      </c>
      <c r="SIT91" s="90" t="str">
        <f t="shared" si="1857"/>
        <v/>
      </c>
      <c r="SIU91" s="90" t="str">
        <f t="shared" si="1857"/>
        <v/>
      </c>
      <c r="SIV91" s="90" t="str">
        <f t="shared" si="1857"/>
        <v/>
      </c>
      <c r="SIW91" s="90" t="str">
        <f t="shared" si="1857"/>
        <v/>
      </c>
      <c r="SIX91" s="90" t="str">
        <f t="shared" si="1857"/>
        <v/>
      </c>
      <c r="SIY91" s="90" t="str">
        <f t="shared" si="1857"/>
        <v/>
      </c>
      <c r="SIZ91" s="90" t="str">
        <f t="shared" si="1857"/>
        <v/>
      </c>
      <c r="SJA91" s="90" t="str">
        <f t="shared" si="1857"/>
        <v/>
      </c>
      <c r="SJB91" s="90" t="str">
        <f t="shared" si="1857"/>
        <v/>
      </c>
      <c r="SJC91" s="90" t="str">
        <f t="shared" si="1857"/>
        <v/>
      </c>
      <c r="SJD91" s="90" t="str">
        <f t="shared" si="1857"/>
        <v/>
      </c>
      <c r="SJE91" s="90" t="str">
        <f t="shared" si="1857"/>
        <v/>
      </c>
      <c r="SJF91" s="90" t="str">
        <f t="shared" si="1857"/>
        <v/>
      </c>
      <c r="SJG91" s="90" t="str">
        <f t="shared" si="1857"/>
        <v/>
      </c>
      <c r="SJH91" s="90" t="str">
        <f t="shared" si="1857"/>
        <v/>
      </c>
      <c r="SJI91" s="90" t="str">
        <f t="shared" si="1857"/>
        <v/>
      </c>
      <c r="SJJ91" s="90" t="str">
        <f t="shared" si="1857"/>
        <v/>
      </c>
      <c r="SJK91" s="90" t="str">
        <f t="shared" si="1857"/>
        <v/>
      </c>
      <c r="SJL91" s="90" t="str">
        <f t="shared" si="1857"/>
        <v/>
      </c>
      <c r="SJM91" s="90" t="str">
        <f t="shared" si="1857"/>
        <v/>
      </c>
      <c r="SJN91" s="90" t="str">
        <f t="shared" si="1857"/>
        <v/>
      </c>
      <c r="SJO91" s="90" t="str">
        <f t="shared" si="1857"/>
        <v/>
      </c>
      <c r="SJP91" s="90" t="str">
        <f t="shared" si="1857"/>
        <v/>
      </c>
      <c r="SJQ91" s="90" t="str">
        <f t="shared" ref="SJQ91:SMB91" si="1858">IF(AND(SJQ$8&gt;14,SJQ$8&lt;19, SJQ$6="Male"),1,"")</f>
        <v/>
      </c>
      <c r="SJR91" s="90" t="str">
        <f t="shared" si="1858"/>
        <v/>
      </c>
      <c r="SJS91" s="90" t="str">
        <f t="shared" si="1858"/>
        <v/>
      </c>
      <c r="SJT91" s="90" t="str">
        <f t="shared" si="1858"/>
        <v/>
      </c>
      <c r="SJU91" s="90" t="str">
        <f t="shared" si="1858"/>
        <v/>
      </c>
      <c r="SJV91" s="90" t="str">
        <f t="shared" si="1858"/>
        <v/>
      </c>
      <c r="SJW91" s="90" t="str">
        <f t="shared" si="1858"/>
        <v/>
      </c>
      <c r="SJX91" s="90" t="str">
        <f t="shared" si="1858"/>
        <v/>
      </c>
      <c r="SJY91" s="90" t="str">
        <f t="shared" si="1858"/>
        <v/>
      </c>
      <c r="SJZ91" s="90" t="str">
        <f t="shared" si="1858"/>
        <v/>
      </c>
      <c r="SKA91" s="90" t="str">
        <f t="shared" si="1858"/>
        <v/>
      </c>
      <c r="SKB91" s="90" t="str">
        <f t="shared" si="1858"/>
        <v/>
      </c>
      <c r="SKC91" s="90" t="str">
        <f t="shared" si="1858"/>
        <v/>
      </c>
      <c r="SKD91" s="90" t="str">
        <f t="shared" si="1858"/>
        <v/>
      </c>
      <c r="SKE91" s="90" t="str">
        <f t="shared" si="1858"/>
        <v/>
      </c>
      <c r="SKF91" s="90" t="str">
        <f t="shared" si="1858"/>
        <v/>
      </c>
      <c r="SKG91" s="90" t="str">
        <f t="shared" si="1858"/>
        <v/>
      </c>
      <c r="SKH91" s="90" t="str">
        <f t="shared" si="1858"/>
        <v/>
      </c>
      <c r="SKI91" s="90" t="str">
        <f t="shared" si="1858"/>
        <v/>
      </c>
      <c r="SKJ91" s="90" t="str">
        <f t="shared" si="1858"/>
        <v/>
      </c>
      <c r="SKK91" s="90" t="str">
        <f t="shared" si="1858"/>
        <v/>
      </c>
      <c r="SKL91" s="90" t="str">
        <f t="shared" si="1858"/>
        <v/>
      </c>
      <c r="SKM91" s="90" t="str">
        <f t="shared" si="1858"/>
        <v/>
      </c>
      <c r="SKN91" s="90" t="str">
        <f t="shared" si="1858"/>
        <v/>
      </c>
      <c r="SKO91" s="90" t="str">
        <f t="shared" si="1858"/>
        <v/>
      </c>
      <c r="SKP91" s="90" t="str">
        <f t="shared" si="1858"/>
        <v/>
      </c>
      <c r="SKQ91" s="90" t="str">
        <f t="shared" si="1858"/>
        <v/>
      </c>
      <c r="SKR91" s="90" t="str">
        <f t="shared" si="1858"/>
        <v/>
      </c>
      <c r="SKS91" s="90" t="str">
        <f t="shared" si="1858"/>
        <v/>
      </c>
      <c r="SKT91" s="90" t="str">
        <f t="shared" si="1858"/>
        <v/>
      </c>
      <c r="SKU91" s="90" t="str">
        <f t="shared" si="1858"/>
        <v/>
      </c>
      <c r="SKV91" s="90" t="str">
        <f t="shared" si="1858"/>
        <v/>
      </c>
      <c r="SKW91" s="90" t="str">
        <f t="shared" si="1858"/>
        <v/>
      </c>
      <c r="SKX91" s="90" t="str">
        <f t="shared" si="1858"/>
        <v/>
      </c>
      <c r="SKY91" s="90" t="str">
        <f t="shared" si="1858"/>
        <v/>
      </c>
      <c r="SKZ91" s="90" t="str">
        <f t="shared" si="1858"/>
        <v/>
      </c>
      <c r="SLA91" s="90" t="str">
        <f t="shared" si="1858"/>
        <v/>
      </c>
      <c r="SLB91" s="90" t="str">
        <f t="shared" si="1858"/>
        <v/>
      </c>
      <c r="SLC91" s="90" t="str">
        <f t="shared" si="1858"/>
        <v/>
      </c>
      <c r="SLD91" s="90" t="str">
        <f t="shared" si="1858"/>
        <v/>
      </c>
      <c r="SLE91" s="90" t="str">
        <f t="shared" si="1858"/>
        <v/>
      </c>
      <c r="SLF91" s="90" t="str">
        <f t="shared" si="1858"/>
        <v/>
      </c>
      <c r="SLG91" s="90" t="str">
        <f t="shared" si="1858"/>
        <v/>
      </c>
      <c r="SLH91" s="90" t="str">
        <f t="shared" si="1858"/>
        <v/>
      </c>
      <c r="SLI91" s="90" t="str">
        <f t="shared" si="1858"/>
        <v/>
      </c>
      <c r="SLJ91" s="90" t="str">
        <f t="shared" si="1858"/>
        <v/>
      </c>
      <c r="SLK91" s="90" t="str">
        <f t="shared" si="1858"/>
        <v/>
      </c>
      <c r="SLL91" s="90" t="str">
        <f t="shared" si="1858"/>
        <v/>
      </c>
      <c r="SLM91" s="90" t="str">
        <f t="shared" si="1858"/>
        <v/>
      </c>
      <c r="SLN91" s="90" t="str">
        <f t="shared" si="1858"/>
        <v/>
      </c>
      <c r="SLO91" s="90" t="str">
        <f t="shared" si="1858"/>
        <v/>
      </c>
      <c r="SLP91" s="90" t="str">
        <f t="shared" si="1858"/>
        <v/>
      </c>
      <c r="SLQ91" s="90" t="str">
        <f t="shared" si="1858"/>
        <v/>
      </c>
      <c r="SLR91" s="90" t="str">
        <f t="shared" si="1858"/>
        <v/>
      </c>
      <c r="SLS91" s="90" t="str">
        <f t="shared" si="1858"/>
        <v/>
      </c>
      <c r="SLT91" s="90" t="str">
        <f t="shared" si="1858"/>
        <v/>
      </c>
      <c r="SLU91" s="90" t="str">
        <f t="shared" si="1858"/>
        <v/>
      </c>
      <c r="SLV91" s="90" t="str">
        <f t="shared" si="1858"/>
        <v/>
      </c>
      <c r="SLW91" s="90" t="str">
        <f t="shared" si="1858"/>
        <v/>
      </c>
      <c r="SLX91" s="90" t="str">
        <f t="shared" si="1858"/>
        <v/>
      </c>
      <c r="SLY91" s="90" t="str">
        <f t="shared" si="1858"/>
        <v/>
      </c>
      <c r="SLZ91" s="90" t="str">
        <f t="shared" si="1858"/>
        <v/>
      </c>
      <c r="SMA91" s="90" t="str">
        <f t="shared" si="1858"/>
        <v/>
      </c>
      <c r="SMB91" s="90" t="str">
        <f t="shared" si="1858"/>
        <v/>
      </c>
      <c r="SMC91" s="90" t="str">
        <f t="shared" ref="SMC91:SON91" si="1859">IF(AND(SMC$8&gt;14,SMC$8&lt;19, SMC$6="Male"),1,"")</f>
        <v/>
      </c>
      <c r="SMD91" s="90" t="str">
        <f t="shared" si="1859"/>
        <v/>
      </c>
      <c r="SME91" s="90" t="str">
        <f t="shared" si="1859"/>
        <v/>
      </c>
      <c r="SMF91" s="90" t="str">
        <f t="shared" si="1859"/>
        <v/>
      </c>
      <c r="SMG91" s="90" t="str">
        <f t="shared" si="1859"/>
        <v/>
      </c>
      <c r="SMH91" s="90" t="str">
        <f t="shared" si="1859"/>
        <v/>
      </c>
      <c r="SMI91" s="90" t="str">
        <f t="shared" si="1859"/>
        <v/>
      </c>
      <c r="SMJ91" s="90" t="str">
        <f t="shared" si="1859"/>
        <v/>
      </c>
      <c r="SMK91" s="90" t="str">
        <f t="shared" si="1859"/>
        <v/>
      </c>
      <c r="SML91" s="90" t="str">
        <f t="shared" si="1859"/>
        <v/>
      </c>
      <c r="SMM91" s="90" t="str">
        <f t="shared" si="1859"/>
        <v/>
      </c>
      <c r="SMN91" s="90" t="str">
        <f t="shared" si="1859"/>
        <v/>
      </c>
      <c r="SMO91" s="90" t="str">
        <f t="shared" si="1859"/>
        <v/>
      </c>
      <c r="SMP91" s="90" t="str">
        <f t="shared" si="1859"/>
        <v/>
      </c>
      <c r="SMQ91" s="90" t="str">
        <f t="shared" si="1859"/>
        <v/>
      </c>
      <c r="SMR91" s="90" t="str">
        <f t="shared" si="1859"/>
        <v/>
      </c>
      <c r="SMS91" s="90" t="str">
        <f t="shared" si="1859"/>
        <v/>
      </c>
      <c r="SMT91" s="90" t="str">
        <f t="shared" si="1859"/>
        <v/>
      </c>
      <c r="SMU91" s="90" t="str">
        <f t="shared" si="1859"/>
        <v/>
      </c>
      <c r="SMV91" s="90" t="str">
        <f t="shared" si="1859"/>
        <v/>
      </c>
      <c r="SMW91" s="90" t="str">
        <f t="shared" si="1859"/>
        <v/>
      </c>
      <c r="SMX91" s="90" t="str">
        <f t="shared" si="1859"/>
        <v/>
      </c>
      <c r="SMY91" s="90" t="str">
        <f t="shared" si="1859"/>
        <v/>
      </c>
      <c r="SMZ91" s="90" t="str">
        <f t="shared" si="1859"/>
        <v/>
      </c>
      <c r="SNA91" s="90" t="str">
        <f t="shared" si="1859"/>
        <v/>
      </c>
      <c r="SNB91" s="90" t="str">
        <f t="shared" si="1859"/>
        <v/>
      </c>
      <c r="SNC91" s="90" t="str">
        <f t="shared" si="1859"/>
        <v/>
      </c>
      <c r="SND91" s="90" t="str">
        <f t="shared" si="1859"/>
        <v/>
      </c>
      <c r="SNE91" s="90" t="str">
        <f t="shared" si="1859"/>
        <v/>
      </c>
      <c r="SNF91" s="90" t="str">
        <f t="shared" si="1859"/>
        <v/>
      </c>
      <c r="SNG91" s="90" t="str">
        <f t="shared" si="1859"/>
        <v/>
      </c>
      <c r="SNH91" s="90" t="str">
        <f t="shared" si="1859"/>
        <v/>
      </c>
      <c r="SNI91" s="90" t="str">
        <f t="shared" si="1859"/>
        <v/>
      </c>
      <c r="SNJ91" s="90" t="str">
        <f t="shared" si="1859"/>
        <v/>
      </c>
      <c r="SNK91" s="90" t="str">
        <f t="shared" si="1859"/>
        <v/>
      </c>
      <c r="SNL91" s="90" t="str">
        <f t="shared" si="1859"/>
        <v/>
      </c>
      <c r="SNM91" s="90" t="str">
        <f t="shared" si="1859"/>
        <v/>
      </c>
      <c r="SNN91" s="90" t="str">
        <f t="shared" si="1859"/>
        <v/>
      </c>
      <c r="SNO91" s="90" t="str">
        <f t="shared" si="1859"/>
        <v/>
      </c>
      <c r="SNP91" s="90" t="str">
        <f t="shared" si="1859"/>
        <v/>
      </c>
      <c r="SNQ91" s="90" t="str">
        <f t="shared" si="1859"/>
        <v/>
      </c>
      <c r="SNR91" s="90" t="str">
        <f t="shared" si="1859"/>
        <v/>
      </c>
      <c r="SNS91" s="90" t="str">
        <f t="shared" si="1859"/>
        <v/>
      </c>
      <c r="SNT91" s="90" t="str">
        <f t="shared" si="1859"/>
        <v/>
      </c>
      <c r="SNU91" s="90" t="str">
        <f t="shared" si="1859"/>
        <v/>
      </c>
      <c r="SNV91" s="90" t="str">
        <f t="shared" si="1859"/>
        <v/>
      </c>
      <c r="SNW91" s="90" t="str">
        <f t="shared" si="1859"/>
        <v/>
      </c>
      <c r="SNX91" s="90" t="str">
        <f t="shared" si="1859"/>
        <v/>
      </c>
      <c r="SNY91" s="90" t="str">
        <f t="shared" si="1859"/>
        <v/>
      </c>
      <c r="SNZ91" s="90" t="str">
        <f t="shared" si="1859"/>
        <v/>
      </c>
      <c r="SOA91" s="90" t="str">
        <f t="shared" si="1859"/>
        <v/>
      </c>
      <c r="SOB91" s="90" t="str">
        <f t="shared" si="1859"/>
        <v/>
      </c>
      <c r="SOC91" s="90" t="str">
        <f t="shared" si="1859"/>
        <v/>
      </c>
      <c r="SOD91" s="90" t="str">
        <f t="shared" si="1859"/>
        <v/>
      </c>
      <c r="SOE91" s="90" t="str">
        <f t="shared" si="1859"/>
        <v/>
      </c>
      <c r="SOF91" s="90" t="str">
        <f t="shared" si="1859"/>
        <v/>
      </c>
      <c r="SOG91" s="90" t="str">
        <f t="shared" si="1859"/>
        <v/>
      </c>
      <c r="SOH91" s="90" t="str">
        <f t="shared" si="1859"/>
        <v/>
      </c>
      <c r="SOI91" s="90" t="str">
        <f t="shared" si="1859"/>
        <v/>
      </c>
      <c r="SOJ91" s="90" t="str">
        <f t="shared" si="1859"/>
        <v/>
      </c>
      <c r="SOK91" s="90" t="str">
        <f t="shared" si="1859"/>
        <v/>
      </c>
      <c r="SOL91" s="90" t="str">
        <f t="shared" si="1859"/>
        <v/>
      </c>
      <c r="SOM91" s="90" t="str">
        <f t="shared" si="1859"/>
        <v/>
      </c>
      <c r="SON91" s="90" t="str">
        <f t="shared" si="1859"/>
        <v/>
      </c>
      <c r="SOO91" s="90" t="str">
        <f t="shared" ref="SOO91:SQZ91" si="1860">IF(AND(SOO$8&gt;14,SOO$8&lt;19, SOO$6="Male"),1,"")</f>
        <v/>
      </c>
      <c r="SOP91" s="90" t="str">
        <f t="shared" si="1860"/>
        <v/>
      </c>
      <c r="SOQ91" s="90" t="str">
        <f t="shared" si="1860"/>
        <v/>
      </c>
      <c r="SOR91" s="90" t="str">
        <f t="shared" si="1860"/>
        <v/>
      </c>
      <c r="SOS91" s="90" t="str">
        <f t="shared" si="1860"/>
        <v/>
      </c>
      <c r="SOT91" s="90" t="str">
        <f t="shared" si="1860"/>
        <v/>
      </c>
      <c r="SOU91" s="90" t="str">
        <f t="shared" si="1860"/>
        <v/>
      </c>
      <c r="SOV91" s="90" t="str">
        <f t="shared" si="1860"/>
        <v/>
      </c>
      <c r="SOW91" s="90" t="str">
        <f t="shared" si="1860"/>
        <v/>
      </c>
      <c r="SOX91" s="90" t="str">
        <f t="shared" si="1860"/>
        <v/>
      </c>
      <c r="SOY91" s="90" t="str">
        <f t="shared" si="1860"/>
        <v/>
      </c>
      <c r="SOZ91" s="90" t="str">
        <f t="shared" si="1860"/>
        <v/>
      </c>
      <c r="SPA91" s="90" t="str">
        <f t="shared" si="1860"/>
        <v/>
      </c>
      <c r="SPB91" s="90" t="str">
        <f t="shared" si="1860"/>
        <v/>
      </c>
      <c r="SPC91" s="90" t="str">
        <f t="shared" si="1860"/>
        <v/>
      </c>
      <c r="SPD91" s="90" t="str">
        <f t="shared" si="1860"/>
        <v/>
      </c>
      <c r="SPE91" s="90" t="str">
        <f t="shared" si="1860"/>
        <v/>
      </c>
      <c r="SPF91" s="90" t="str">
        <f t="shared" si="1860"/>
        <v/>
      </c>
      <c r="SPG91" s="90" t="str">
        <f t="shared" si="1860"/>
        <v/>
      </c>
      <c r="SPH91" s="90" t="str">
        <f t="shared" si="1860"/>
        <v/>
      </c>
      <c r="SPI91" s="90" t="str">
        <f t="shared" si="1860"/>
        <v/>
      </c>
      <c r="SPJ91" s="90" t="str">
        <f t="shared" si="1860"/>
        <v/>
      </c>
      <c r="SPK91" s="90" t="str">
        <f t="shared" si="1860"/>
        <v/>
      </c>
      <c r="SPL91" s="90" t="str">
        <f t="shared" si="1860"/>
        <v/>
      </c>
      <c r="SPM91" s="90" t="str">
        <f t="shared" si="1860"/>
        <v/>
      </c>
      <c r="SPN91" s="90" t="str">
        <f t="shared" si="1860"/>
        <v/>
      </c>
      <c r="SPO91" s="90" t="str">
        <f t="shared" si="1860"/>
        <v/>
      </c>
      <c r="SPP91" s="90" t="str">
        <f t="shared" si="1860"/>
        <v/>
      </c>
      <c r="SPQ91" s="90" t="str">
        <f t="shared" si="1860"/>
        <v/>
      </c>
      <c r="SPR91" s="90" t="str">
        <f t="shared" si="1860"/>
        <v/>
      </c>
      <c r="SPS91" s="90" t="str">
        <f t="shared" si="1860"/>
        <v/>
      </c>
      <c r="SPT91" s="90" t="str">
        <f t="shared" si="1860"/>
        <v/>
      </c>
      <c r="SPU91" s="90" t="str">
        <f t="shared" si="1860"/>
        <v/>
      </c>
      <c r="SPV91" s="90" t="str">
        <f t="shared" si="1860"/>
        <v/>
      </c>
      <c r="SPW91" s="90" t="str">
        <f t="shared" si="1860"/>
        <v/>
      </c>
      <c r="SPX91" s="90" t="str">
        <f t="shared" si="1860"/>
        <v/>
      </c>
      <c r="SPY91" s="90" t="str">
        <f t="shared" si="1860"/>
        <v/>
      </c>
      <c r="SPZ91" s="90" t="str">
        <f t="shared" si="1860"/>
        <v/>
      </c>
      <c r="SQA91" s="90" t="str">
        <f t="shared" si="1860"/>
        <v/>
      </c>
      <c r="SQB91" s="90" t="str">
        <f t="shared" si="1860"/>
        <v/>
      </c>
      <c r="SQC91" s="90" t="str">
        <f t="shared" si="1860"/>
        <v/>
      </c>
      <c r="SQD91" s="90" t="str">
        <f t="shared" si="1860"/>
        <v/>
      </c>
      <c r="SQE91" s="90" t="str">
        <f t="shared" si="1860"/>
        <v/>
      </c>
      <c r="SQF91" s="90" t="str">
        <f t="shared" si="1860"/>
        <v/>
      </c>
      <c r="SQG91" s="90" t="str">
        <f t="shared" si="1860"/>
        <v/>
      </c>
      <c r="SQH91" s="90" t="str">
        <f t="shared" si="1860"/>
        <v/>
      </c>
      <c r="SQI91" s="90" t="str">
        <f t="shared" si="1860"/>
        <v/>
      </c>
      <c r="SQJ91" s="90" t="str">
        <f t="shared" si="1860"/>
        <v/>
      </c>
      <c r="SQK91" s="90" t="str">
        <f t="shared" si="1860"/>
        <v/>
      </c>
      <c r="SQL91" s="90" t="str">
        <f t="shared" si="1860"/>
        <v/>
      </c>
      <c r="SQM91" s="90" t="str">
        <f t="shared" si="1860"/>
        <v/>
      </c>
      <c r="SQN91" s="90" t="str">
        <f t="shared" si="1860"/>
        <v/>
      </c>
      <c r="SQO91" s="90" t="str">
        <f t="shared" si="1860"/>
        <v/>
      </c>
      <c r="SQP91" s="90" t="str">
        <f t="shared" si="1860"/>
        <v/>
      </c>
      <c r="SQQ91" s="90" t="str">
        <f t="shared" si="1860"/>
        <v/>
      </c>
      <c r="SQR91" s="90" t="str">
        <f t="shared" si="1860"/>
        <v/>
      </c>
      <c r="SQS91" s="90" t="str">
        <f t="shared" si="1860"/>
        <v/>
      </c>
      <c r="SQT91" s="90" t="str">
        <f t="shared" si="1860"/>
        <v/>
      </c>
      <c r="SQU91" s="90" t="str">
        <f t="shared" si="1860"/>
        <v/>
      </c>
      <c r="SQV91" s="90" t="str">
        <f t="shared" si="1860"/>
        <v/>
      </c>
      <c r="SQW91" s="90" t="str">
        <f t="shared" si="1860"/>
        <v/>
      </c>
      <c r="SQX91" s="90" t="str">
        <f t="shared" si="1860"/>
        <v/>
      </c>
      <c r="SQY91" s="90" t="str">
        <f t="shared" si="1860"/>
        <v/>
      </c>
      <c r="SQZ91" s="90" t="str">
        <f t="shared" si="1860"/>
        <v/>
      </c>
      <c r="SRA91" s="90" t="str">
        <f t="shared" ref="SRA91:STL91" si="1861">IF(AND(SRA$8&gt;14,SRA$8&lt;19, SRA$6="Male"),1,"")</f>
        <v/>
      </c>
      <c r="SRB91" s="90" t="str">
        <f t="shared" si="1861"/>
        <v/>
      </c>
      <c r="SRC91" s="90" t="str">
        <f t="shared" si="1861"/>
        <v/>
      </c>
      <c r="SRD91" s="90" t="str">
        <f t="shared" si="1861"/>
        <v/>
      </c>
      <c r="SRE91" s="90" t="str">
        <f t="shared" si="1861"/>
        <v/>
      </c>
      <c r="SRF91" s="90" t="str">
        <f t="shared" si="1861"/>
        <v/>
      </c>
      <c r="SRG91" s="90" t="str">
        <f t="shared" si="1861"/>
        <v/>
      </c>
      <c r="SRH91" s="90" t="str">
        <f t="shared" si="1861"/>
        <v/>
      </c>
      <c r="SRI91" s="90" t="str">
        <f t="shared" si="1861"/>
        <v/>
      </c>
      <c r="SRJ91" s="90" t="str">
        <f t="shared" si="1861"/>
        <v/>
      </c>
      <c r="SRK91" s="90" t="str">
        <f t="shared" si="1861"/>
        <v/>
      </c>
      <c r="SRL91" s="90" t="str">
        <f t="shared" si="1861"/>
        <v/>
      </c>
      <c r="SRM91" s="90" t="str">
        <f t="shared" si="1861"/>
        <v/>
      </c>
      <c r="SRN91" s="90" t="str">
        <f t="shared" si="1861"/>
        <v/>
      </c>
      <c r="SRO91" s="90" t="str">
        <f t="shared" si="1861"/>
        <v/>
      </c>
      <c r="SRP91" s="90" t="str">
        <f t="shared" si="1861"/>
        <v/>
      </c>
      <c r="SRQ91" s="90" t="str">
        <f t="shared" si="1861"/>
        <v/>
      </c>
      <c r="SRR91" s="90" t="str">
        <f t="shared" si="1861"/>
        <v/>
      </c>
      <c r="SRS91" s="90" t="str">
        <f t="shared" si="1861"/>
        <v/>
      </c>
      <c r="SRT91" s="90" t="str">
        <f t="shared" si="1861"/>
        <v/>
      </c>
      <c r="SRU91" s="90" t="str">
        <f t="shared" si="1861"/>
        <v/>
      </c>
      <c r="SRV91" s="90" t="str">
        <f t="shared" si="1861"/>
        <v/>
      </c>
      <c r="SRW91" s="90" t="str">
        <f t="shared" si="1861"/>
        <v/>
      </c>
      <c r="SRX91" s="90" t="str">
        <f t="shared" si="1861"/>
        <v/>
      </c>
      <c r="SRY91" s="90" t="str">
        <f t="shared" si="1861"/>
        <v/>
      </c>
      <c r="SRZ91" s="90" t="str">
        <f t="shared" si="1861"/>
        <v/>
      </c>
      <c r="SSA91" s="90" t="str">
        <f t="shared" si="1861"/>
        <v/>
      </c>
      <c r="SSB91" s="90" t="str">
        <f t="shared" si="1861"/>
        <v/>
      </c>
      <c r="SSC91" s="90" t="str">
        <f t="shared" si="1861"/>
        <v/>
      </c>
      <c r="SSD91" s="90" t="str">
        <f t="shared" si="1861"/>
        <v/>
      </c>
      <c r="SSE91" s="90" t="str">
        <f t="shared" si="1861"/>
        <v/>
      </c>
      <c r="SSF91" s="90" t="str">
        <f t="shared" si="1861"/>
        <v/>
      </c>
      <c r="SSG91" s="90" t="str">
        <f t="shared" si="1861"/>
        <v/>
      </c>
      <c r="SSH91" s="90" t="str">
        <f t="shared" si="1861"/>
        <v/>
      </c>
      <c r="SSI91" s="90" t="str">
        <f t="shared" si="1861"/>
        <v/>
      </c>
      <c r="SSJ91" s="90" t="str">
        <f t="shared" si="1861"/>
        <v/>
      </c>
      <c r="SSK91" s="90" t="str">
        <f t="shared" si="1861"/>
        <v/>
      </c>
      <c r="SSL91" s="90" t="str">
        <f t="shared" si="1861"/>
        <v/>
      </c>
      <c r="SSM91" s="90" t="str">
        <f t="shared" si="1861"/>
        <v/>
      </c>
      <c r="SSN91" s="90" t="str">
        <f t="shared" si="1861"/>
        <v/>
      </c>
      <c r="SSO91" s="90" t="str">
        <f t="shared" si="1861"/>
        <v/>
      </c>
      <c r="SSP91" s="90" t="str">
        <f t="shared" si="1861"/>
        <v/>
      </c>
      <c r="SSQ91" s="90" t="str">
        <f t="shared" si="1861"/>
        <v/>
      </c>
      <c r="SSR91" s="90" t="str">
        <f t="shared" si="1861"/>
        <v/>
      </c>
      <c r="SSS91" s="90" t="str">
        <f t="shared" si="1861"/>
        <v/>
      </c>
      <c r="SST91" s="90" t="str">
        <f t="shared" si="1861"/>
        <v/>
      </c>
      <c r="SSU91" s="90" t="str">
        <f t="shared" si="1861"/>
        <v/>
      </c>
      <c r="SSV91" s="90" t="str">
        <f t="shared" si="1861"/>
        <v/>
      </c>
      <c r="SSW91" s="90" t="str">
        <f t="shared" si="1861"/>
        <v/>
      </c>
      <c r="SSX91" s="90" t="str">
        <f t="shared" si="1861"/>
        <v/>
      </c>
      <c r="SSY91" s="90" t="str">
        <f t="shared" si="1861"/>
        <v/>
      </c>
      <c r="SSZ91" s="90" t="str">
        <f t="shared" si="1861"/>
        <v/>
      </c>
      <c r="STA91" s="90" t="str">
        <f t="shared" si="1861"/>
        <v/>
      </c>
      <c r="STB91" s="90" t="str">
        <f t="shared" si="1861"/>
        <v/>
      </c>
      <c r="STC91" s="90" t="str">
        <f t="shared" si="1861"/>
        <v/>
      </c>
      <c r="STD91" s="90" t="str">
        <f t="shared" si="1861"/>
        <v/>
      </c>
      <c r="STE91" s="90" t="str">
        <f t="shared" si="1861"/>
        <v/>
      </c>
      <c r="STF91" s="90" t="str">
        <f t="shared" si="1861"/>
        <v/>
      </c>
      <c r="STG91" s="90" t="str">
        <f t="shared" si="1861"/>
        <v/>
      </c>
      <c r="STH91" s="90" t="str">
        <f t="shared" si="1861"/>
        <v/>
      </c>
      <c r="STI91" s="90" t="str">
        <f t="shared" si="1861"/>
        <v/>
      </c>
      <c r="STJ91" s="90" t="str">
        <f t="shared" si="1861"/>
        <v/>
      </c>
      <c r="STK91" s="90" t="str">
        <f t="shared" si="1861"/>
        <v/>
      </c>
      <c r="STL91" s="90" t="str">
        <f t="shared" si="1861"/>
        <v/>
      </c>
      <c r="STM91" s="90" t="str">
        <f t="shared" ref="STM91:SVX91" si="1862">IF(AND(STM$8&gt;14,STM$8&lt;19, STM$6="Male"),1,"")</f>
        <v/>
      </c>
      <c r="STN91" s="90" t="str">
        <f t="shared" si="1862"/>
        <v/>
      </c>
      <c r="STO91" s="90" t="str">
        <f t="shared" si="1862"/>
        <v/>
      </c>
      <c r="STP91" s="90" t="str">
        <f t="shared" si="1862"/>
        <v/>
      </c>
      <c r="STQ91" s="90" t="str">
        <f t="shared" si="1862"/>
        <v/>
      </c>
      <c r="STR91" s="90" t="str">
        <f t="shared" si="1862"/>
        <v/>
      </c>
      <c r="STS91" s="90" t="str">
        <f t="shared" si="1862"/>
        <v/>
      </c>
      <c r="STT91" s="90" t="str">
        <f t="shared" si="1862"/>
        <v/>
      </c>
      <c r="STU91" s="90" t="str">
        <f t="shared" si="1862"/>
        <v/>
      </c>
      <c r="STV91" s="90" t="str">
        <f t="shared" si="1862"/>
        <v/>
      </c>
      <c r="STW91" s="90" t="str">
        <f t="shared" si="1862"/>
        <v/>
      </c>
      <c r="STX91" s="90" t="str">
        <f t="shared" si="1862"/>
        <v/>
      </c>
      <c r="STY91" s="90" t="str">
        <f t="shared" si="1862"/>
        <v/>
      </c>
      <c r="STZ91" s="90" t="str">
        <f t="shared" si="1862"/>
        <v/>
      </c>
      <c r="SUA91" s="90" t="str">
        <f t="shared" si="1862"/>
        <v/>
      </c>
      <c r="SUB91" s="90" t="str">
        <f t="shared" si="1862"/>
        <v/>
      </c>
      <c r="SUC91" s="90" t="str">
        <f t="shared" si="1862"/>
        <v/>
      </c>
      <c r="SUD91" s="90" t="str">
        <f t="shared" si="1862"/>
        <v/>
      </c>
      <c r="SUE91" s="90" t="str">
        <f t="shared" si="1862"/>
        <v/>
      </c>
      <c r="SUF91" s="90" t="str">
        <f t="shared" si="1862"/>
        <v/>
      </c>
      <c r="SUG91" s="90" t="str">
        <f t="shared" si="1862"/>
        <v/>
      </c>
      <c r="SUH91" s="90" t="str">
        <f t="shared" si="1862"/>
        <v/>
      </c>
      <c r="SUI91" s="90" t="str">
        <f t="shared" si="1862"/>
        <v/>
      </c>
      <c r="SUJ91" s="90" t="str">
        <f t="shared" si="1862"/>
        <v/>
      </c>
      <c r="SUK91" s="90" t="str">
        <f t="shared" si="1862"/>
        <v/>
      </c>
      <c r="SUL91" s="90" t="str">
        <f t="shared" si="1862"/>
        <v/>
      </c>
      <c r="SUM91" s="90" t="str">
        <f t="shared" si="1862"/>
        <v/>
      </c>
      <c r="SUN91" s="90" t="str">
        <f t="shared" si="1862"/>
        <v/>
      </c>
      <c r="SUO91" s="90" t="str">
        <f t="shared" si="1862"/>
        <v/>
      </c>
      <c r="SUP91" s="90" t="str">
        <f t="shared" si="1862"/>
        <v/>
      </c>
      <c r="SUQ91" s="90" t="str">
        <f t="shared" si="1862"/>
        <v/>
      </c>
      <c r="SUR91" s="90" t="str">
        <f t="shared" si="1862"/>
        <v/>
      </c>
      <c r="SUS91" s="90" t="str">
        <f t="shared" si="1862"/>
        <v/>
      </c>
      <c r="SUT91" s="90" t="str">
        <f t="shared" si="1862"/>
        <v/>
      </c>
      <c r="SUU91" s="90" t="str">
        <f t="shared" si="1862"/>
        <v/>
      </c>
      <c r="SUV91" s="90" t="str">
        <f t="shared" si="1862"/>
        <v/>
      </c>
      <c r="SUW91" s="90" t="str">
        <f t="shared" si="1862"/>
        <v/>
      </c>
      <c r="SUX91" s="90" t="str">
        <f t="shared" si="1862"/>
        <v/>
      </c>
      <c r="SUY91" s="90" t="str">
        <f t="shared" si="1862"/>
        <v/>
      </c>
      <c r="SUZ91" s="90" t="str">
        <f t="shared" si="1862"/>
        <v/>
      </c>
      <c r="SVA91" s="90" t="str">
        <f t="shared" si="1862"/>
        <v/>
      </c>
      <c r="SVB91" s="90" t="str">
        <f t="shared" si="1862"/>
        <v/>
      </c>
      <c r="SVC91" s="90" t="str">
        <f t="shared" si="1862"/>
        <v/>
      </c>
      <c r="SVD91" s="90" t="str">
        <f t="shared" si="1862"/>
        <v/>
      </c>
      <c r="SVE91" s="90" t="str">
        <f t="shared" si="1862"/>
        <v/>
      </c>
      <c r="SVF91" s="90" t="str">
        <f t="shared" si="1862"/>
        <v/>
      </c>
      <c r="SVG91" s="90" t="str">
        <f t="shared" si="1862"/>
        <v/>
      </c>
      <c r="SVH91" s="90" t="str">
        <f t="shared" si="1862"/>
        <v/>
      </c>
      <c r="SVI91" s="90" t="str">
        <f t="shared" si="1862"/>
        <v/>
      </c>
      <c r="SVJ91" s="90" t="str">
        <f t="shared" si="1862"/>
        <v/>
      </c>
      <c r="SVK91" s="90" t="str">
        <f t="shared" si="1862"/>
        <v/>
      </c>
      <c r="SVL91" s="90" t="str">
        <f t="shared" si="1862"/>
        <v/>
      </c>
      <c r="SVM91" s="90" t="str">
        <f t="shared" si="1862"/>
        <v/>
      </c>
      <c r="SVN91" s="90" t="str">
        <f t="shared" si="1862"/>
        <v/>
      </c>
      <c r="SVO91" s="90" t="str">
        <f t="shared" si="1862"/>
        <v/>
      </c>
      <c r="SVP91" s="90" t="str">
        <f t="shared" si="1862"/>
        <v/>
      </c>
      <c r="SVQ91" s="90" t="str">
        <f t="shared" si="1862"/>
        <v/>
      </c>
      <c r="SVR91" s="90" t="str">
        <f t="shared" si="1862"/>
        <v/>
      </c>
      <c r="SVS91" s="90" t="str">
        <f t="shared" si="1862"/>
        <v/>
      </c>
      <c r="SVT91" s="90" t="str">
        <f t="shared" si="1862"/>
        <v/>
      </c>
      <c r="SVU91" s="90" t="str">
        <f t="shared" si="1862"/>
        <v/>
      </c>
      <c r="SVV91" s="90" t="str">
        <f t="shared" si="1862"/>
        <v/>
      </c>
      <c r="SVW91" s="90" t="str">
        <f t="shared" si="1862"/>
        <v/>
      </c>
      <c r="SVX91" s="90" t="str">
        <f t="shared" si="1862"/>
        <v/>
      </c>
      <c r="SVY91" s="90" t="str">
        <f t="shared" ref="SVY91:SYJ91" si="1863">IF(AND(SVY$8&gt;14,SVY$8&lt;19, SVY$6="Male"),1,"")</f>
        <v/>
      </c>
      <c r="SVZ91" s="90" t="str">
        <f t="shared" si="1863"/>
        <v/>
      </c>
      <c r="SWA91" s="90" t="str">
        <f t="shared" si="1863"/>
        <v/>
      </c>
      <c r="SWB91" s="90" t="str">
        <f t="shared" si="1863"/>
        <v/>
      </c>
      <c r="SWC91" s="90" t="str">
        <f t="shared" si="1863"/>
        <v/>
      </c>
      <c r="SWD91" s="90" t="str">
        <f t="shared" si="1863"/>
        <v/>
      </c>
      <c r="SWE91" s="90" t="str">
        <f t="shared" si="1863"/>
        <v/>
      </c>
      <c r="SWF91" s="90" t="str">
        <f t="shared" si="1863"/>
        <v/>
      </c>
      <c r="SWG91" s="90" t="str">
        <f t="shared" si="1863"/>
        <v/>
      </c>
      <c r="SWH91" s="90" t="str">
        <f t="shared" si="1863"/>
        <v/>
      </c>
      <c r="SWI91" s="90" t="str">
        <f t="shared" si="1863"/>
        <v/>
      </c>
      <c r="SWJ91" s="90" t="str">
        <f t="shared" si="1863"/>
        <v/>
      </c>
      <c r="SWK91" s="90" t="str">
        <f t="shared" si="1863"/>
        <v/>
      </c>
      <c r="SWL91" s="90" t="str">
        <f t="shared" si="1863"/>
        <v/>
      </c>
      <c r="SWM91" s="90" t="str">
        <f t="shared" si="1863"/>
        <v/>
      </c>
      <c r="SWN91" s="90" t="str">
        <f t="shared" si="1863"/>
        <v/>
      </c>
      <c r="SWO91" s="90" t="str">
        <f t="shared" si="1863"/>
        <v/>
      </c>
      <c r="SWP91" s="90" t="str">
        <f t="shared" si="1863"/>
        <v/>
      </c>
      <c r="SWQ91" s="90" t="str">
        <f t="shared" si="1863"/>
        <v/>
      </c>
      <c r="SWR91" s="90" t="str">
        <f t="shared" si="1863"/>
        <v/>
      </c>
      <c r="SWS91" s="90" t="str">
        <f t="shared" si="1863"/>
        <v/>
      </c>
      <c r="SWT91" s="90" t="str">
        <f t="shared" si="1863"/>
        <v/>
      </c>
      <c r="SWU91" s="90" t="str">
        <f t="shared" si="1863"/>
        <v/>
      </c>
      <c r="SWV91" s="90" t="str">
        <f t="shared" si="1863"/>
        <v/>
      </c>
      <c r="SWW91" s="90" t="str">
        <f t="shared" si="1863"/>
        <v/>
      </c>
      <c r="SWX91" s="90" t="str">
        <f t="shared" si="1863"/>
        <v/>
      </c>
      <c r="SWY91" s="90" t="str">
        <f t="shared" si="1863"/>
        <v/>
      </c>
      <c r="SWZ91" s="90" t="str">
        <f t="shared" si="1863"/>
        <v/>
      </c>
      <c r="SXA91" s="90" t="str">
        <f t="shared" si="1863"/>
        <v/>
      </c>
      <c r="SXB91" s="90" t="str">
        <f t="shared" si="1863"/>
        <v/>
      </c>
      <c r="SXC91" s="90" t="str">
        <f t="shared" si="1863"/>
        <v/>
      </c>
      <c r="SXD91" s="90" t="str">
        <f t="shared" si="1863"/>
        <v/>
      </c>
      <c r="SXE91" s="90" t="str">
        <f t="shared" si="1863"/>
        <v/>
      </c>
      <c r="SXF91" s="90" t="str">
        <f t="shared" si="1863"/>
        <v/>
      </c>
      <c r="SXG91" s="90" t="str">
        <f t="shared" si="1863"/>
        <v/>
      </c>
      <c r="SXH91" s="90" t="str">
        <f t="shared" si="1863"/>
        <v/>
      </c>
      <c r="SXI91" s="90" t="str">
        <f t="shared" si="1863"/>
        <v/>
      </c>
      <c r="SXJ91" s="90" t="str">
        <f t="shared" si="1863"/>
        <v/>
      </c>
      <c r="SXK91" s="90" t="str">
        <f t="shared" si="1863"/>
        <v/>
      </c>
      <c r="SXL91" s="90" t="str">
        <f t="shared" si="1863"/>
        <v/>
      </c>
      <c r="SXM91" s="90" t="str">
        <f t="shared" si="1863"/>
        <v/>
      </c>
      <c r="SXN91" s="90" t="str">
        <f t="shared" si="1863"/>
        <v/>
      </c>
      <c r="SXO91" s="90" t="str">
        <f t="shared" si="1863"/>
        <v/>
      </c>
      <c r="SXP91" s="90" t="str">
        <f t="shared" si="1863"/>
        <v/>
      </c>
      <c r="SXQ91" s="90" t="str">
        <f t="shared" si="1863"/>
        <v/>
      </c>
      <c r="SXR91" s="90" t="str">
        <f t="shared" si="1863"/>
        <v/>
      </c>
      <c r="SXS91" s="90" t="str">
        <f t="shared" si="1863"/>
        <v/>
      </c>
      <c r="SXT91" s="90" t="str">
        <f t="shared" si="1863"/>
        <v/>
      </c>
      <c r="SXU91" s="90" t="str">
        <f t="shared" si="1863"/>
        <v/>
      </c>
      <c r="SXV91" s="90" t="str">
        <f t="shared" si="1863"/>
        <v/>
      </c>
      <c r="SXW91" s="90" t="str">
        <f t="shared" si="1863"/>
        <v/>
      </c>
      <c r="SXX91" s="90" t="str">
        <f t="shared" si="1863"/>
        <v/>
      </c>
      <c r="SXY91" s="90" t="str">
        <f t="shared" si="1863"/>
        <v/>
      </c>
      <c r="SXZ91" s="90" t="str">
        <f t="shared" si="1863"/>
        <v/>
      </c>
      <c r="SYA91" s="90" t="str">
        <f t="shared" si="1863"/>
        <v/>
      </c>
      <c r="SYB91" s="90" t="str">
        <f t="shared" si="1863"/>
        <v/>
      </c>
      <c r="SYC91" s="90" t="str">
        <f t="shared" si="1863"/>
        <v/>
      </c>
      <c r="SYD91" s="90" t="str">
        <f t="shared" si="1863"/>
        <v/>
      </c>
      <c r="SYE91" s="90" t="str">
        <f t="shared" si="1863"/>
        <v/>
      </c>
      <c r="SYF91" s="90" t="str">
        <f t="shared" si="1863"/>
        <v/>
      </c>
      <c r="SYG91" s="90" t="str">
        <f t="shared" si="1863"/>
        <v/>
      </c>
      <c r="SYH91" s="90" t="str">
        <f t="shared" si="1863"/>
        <v/>
      </c>
      <c r="SYI91" s="90" t="str">
        <f t="shared" si="1863"/>
        <v/>
      </c>
      <c r="SYJ91" s="90" t="str">
        <f t="shared" si="1863"/>
        <v/>
      </c>
      <c r="SYK91" s="90" t="str">
        <f t="shared" ref="SYK91:TAV91" si="1864">IF(AND(SYK$8&gt;14,SYK$8&lt;19, SYK$6="Male"),1,"")</f>
        <v/>
      </c>
      <c r="SYL91" s="90" t="str">
        <f t="shared" si="1864"/>
        <v/>
      </c>
      <c r="SYM91" s="90" t="str">
        <f t="shared" si="1864"/>
        <v/>
      </c>
      <c r="SYN91" s="90" t="str">
        <f t="shared" si="1864"/>
        <v/>
      </c>
      <c r="SYO91" s="90" t="str">
        <f t="shared" si="1864"/>
        <v/>
      </c>
      <c r="SYP91" s="90" t="str">
        <f t="shared" si="1864"/>
        <v/>
      </c>
      <c r="SYQ91" s="90" t="str">
        <f t="shared" si="1864"/>
        <v/>
      </c>
      <c r="SYR91" s="90" t="str">
        <f t="shared" si="1864"/>
        <v/>
      </c>
      <c r="SYS91" s="90" t="str">
        <f t="shared" si="1864"/>
        <v/>
      </c>
      <c r="SYT91" s="90" t="str">
        <f t="shared" si="1864"/>
        <v/>
      </c>
      <c r="SYU91" s="90" t="str">
        <f t="shared" si="1864"/>
        <v/>
      </c>
      <c r="SYV91" s="90" t="str">
        <f t="shared" si="1864"/>
        <v/>
      </c>
      <c r="SYW91" s="90" t="str">
        <f t="shared" si="1864"/>
        <v/>
      </c>
      <c r="SYX91" s="90" t="str">
        <f t="shared" si="1864"/>
        <v/>
      </c>
      <c r="SYY91" s="90" t="str">
        <f t="shared" si="1864"/>
        <v/>
      </c>
      <c r="SYZ91" s="90" t="str">
        <f t="shared" si="1864"/>
        <v/>
      </c>
      <c r="SZA91" s="90" t="str">
        <f t="shared" si="1864"/>
        <v/>
      </c>
      <c r="SZB91" s="90" t="str">
        <f t="shared" si="1864"/>
        <v/>
      </c>
      <c r="SZC91" s="90" t="str">
        <f t="shared" si="1864"/>
        <v/>
      </c>
      <c r="SZD91" s="90" t="str">
        <f t="shared" si="1864"/>
        <v/>
      </c>
      <c r="SZE91" s="90" t="str">
        <f t="shared" si="1864"/>
        <v/>
      </c>
      <c r="SZF91" s="90" t="str">
        <f t="shared" si="1864"/>
        <v/>
      </c>
      <c r="SZG91" s="90" t="str">
        <f t="shared" si="1864"/>
        <v/>
      </c>
      <c r="SZH91" s="90" t="str">
        <f t="shared" si="1864"/>
        <v/>
      </c>
      <c r="SZI91" s="90" t="str">
        <f t="shared" si="1864"/>
        <v/>
      </c>
      <c r="SZJ91" s="90" t="str">
        <f t="shared" si="1864"/>
        <v/>
      </c>
      <c r="SZK91" s="90" t="str">
        <f t="shared" si="1864"/>
        <v/>
      </c>
      <c r="SZL91" s="90" t="str">
        <f t="shared" si="1864"/>
        <v/>
      </c>
      <c r="SZM91" s="90" t="str">
        <f t="shared" si="1864"/>
        <v/>
      </c>
      <c r="SZN91" s="90" t="str">
        <f t="shared" si="1864"/>
        <v/>
      </c>
      <c r="SZO91" s="90" t="str">
        <f t="shared" si="1864"/>
        <v/>
      </c>
      <c r="SZP91" s="90" t="str">
        <f t="shared" si="1864"/>
        <v/>
      </c>
      <c r="SZQ91" s="90" t="str">
        <f t="shared" si="1864"/>
        <v/>
      </c>
      <c r="SZR91" s="90" t="str">
        <f t="shared" si="1864"/>
        <v/>
      </c>
      <c r="SZS91" s="90" t="str">
        <f t="shared" si="1864"/>
        <v/>
      </c>
      <c r="SZT91" s="90" t="str">
        <f t="shared" si="1864"/>
        <v/>
      </c>
      <c r="SZU91" s="90" t="str">
        <f t="shared" si="1864"/>
        <v/>
      </c>
      <c r="SZV91" s="90" t="str">
        <f t="shared" si="1864"/>
        <v/>
      </c>
      <c r="SZW91" s="90" t="str">
        <f t="shared" si="1864"/>
        <v/>
      </c>
      <c r="SZX91" s="90" t="str">
        <f t="shared" si="1864"/>
        <v/>
      </c>
      <c r="SZY91" s="90" t="str">
        <f t="shared" si="1864"/>
        <v/>
      </c>
      <c r="SZZ91" s="90" t="str">
        <f t="shared" si="1864"/>
        <v/>
      </c>
      <c r="TAA91" s="90" t="str">
        <f t="shared" si="1864"/>
        <v/>
      </c>
      <c r="TAB91" s="90" t="str">
        <f t="shared" si="1864"/>
        <v/>
      </c>
      <c r="TAC91" s="90" t="str">
        <f t="shared" si="1864"/>
        <v/>
      </c>
      <c r="TAD91" s="90" t="str">
        <f t="shared" si="1864"/>
        <v/>
      </c>
      <c r="TAE91" s="90" t="str">
        <f t="shared" si="1864"/>
        <v/>
      </c>
      <c r="TAF91" s="90" t="str">
        <f t="shared" si="1864"/>
        <v/>
      </c>
      <c r="TAG91" s="90" t="str">
        <f t="shared" si="1864"/>
        <v/>
      </c>
      <c r="TAH91" s="90" t="str">
        <f t="shared" si="1864"/>
        <v/>
      </c>
      <c r="TAI91" s="90" t="str">
        <f t="shared" si="1864"/>
        <v/>
      </c>
      <c r="TAJ91" s="90" t="str">
        <f t="shared" si="1864"/>
        <v/>
      </c>
      <c r="TAK91" s="90" t="str">
        <f t="shared" si="1864"/>
        <v/>
      </c>
      <c r="TAL91" s="90" t="str">
        <f t="shared" si="1864"/>
        <v/>
      </c>
      <c r="TAM91" s="90" t="str">
        <f t="shared" si="1864"/>
        <v/>
      </c>
      <c r="TAN91" s="90" t="str">
        <f t="shared" si="1864"/>
        <v/>
      </c>
      <c r="TAO91" s="90" t="str">
        <f t="shared" si="1864"/>
        <v/>
      </c>
      <c r="TAP91" s="90" t="str">
        <f t="shared" si="1864"/>
        <v/>
      </c>
      <c r="TAQ91" s="90" t="str">
        <f t="shared" si="1864"/>
        <v/>
      </c>
      <c r="TAR91" s="90" t="str">
        <f t="shared" si="1864"/>
        <v/>
      </c>
      <c r="TAS91" s="90" t="str">
        <f t="shared" si="1864"/>
        <v/>
      </c>
      <c r="TAT91" s="90" t="str">
        <f t="shared" si="1864"/>
        <v/>
      </c>
      <c r="TAU91" s="90" t="str">
        <f t="shared" si="1864"/>
        <v/>
      </c>
      <c r="TAV91" s="90" t="str">
        <f t="shared" si="1864"/>
        <v/>
      </c>
      <c r="TAW91" s="90" t="str">
        <f t="shared" ref="TAW91:TDH91" si="1865">IF(AND(TAW$8&gt;14,TAW$8&lt;19, TAW$6="Male"),1,"")</f>
        <v/>
      </c>
      <c r="TAX91" s="90" t="str">
        <f t="shared" si="1865"/>
        <v/>
      </c>
      <c r="TAY91" s="90" t="str">
        <f t="shared" si="1865"/>
        <v/>
      </c>
      <c r="TAZ91" s="90" t="str">
        <f t="shared" si="1865"/>
        <v/>
      </c>
      <c r="TBA91" s="90" t="str">
        <f t="shared" si="1865"/>
        <v/>
      </c>
      <c r="TBB91" s="90" t="str">
        <f t="shared" si="1865"/>
        <v/>
      </c>
      <c r="TBC91" s="90" t="str">
        <f t="shared" si="1865"/>
        <v/>
      </c>
      <c r="TBD91" s="90" t="str">
        <f t="shared" si="1865"/>
        <v/>
      </c>
      <c r="TBE91" s="90" t="str">
        <f t="shared" si="1865"/>
        <v/>
      </c>
      <c r="TBF91" s="90" t="str">
        <f t="shared" si="1865"/>
        <v/>
      </c>
      <c r="TBG91" s="90" t="str">
        <f t="shared" si="1865"/>
        <v/>
      </c>
      <c r="TBH91" s="90" t="str">
        <f t="shared" si="1865"/>
        <v/>
      </c>
      <c r="TBI91" s="90" t="str">
        <f t="shared" si="1865"/>
        <v/>
      </c>
      <c r="TBJ91" s="90" t="str">
        <f t="shared" si="1865"/>
        <v/>
      </c>
      <c r="TBK91" s="90" t="str">
        <f t="shared" si="1865"/>
        <v/>
      </c>
      <c r="TBL91" s="90" t="str">
        <f t="shared" si="1865"/>
        <v/>
      </c>
      <c r="TBM91" s="90" t="str">
        <f t="shared" si="1865"/>
        <v/>
      </c>
      <c r="TBN91" s="90" t="str">
        <f t="shared" si="1865"/>
        <v/>
      </c>
      <c r="TBO91" s="90" t="str">
        <f t="shared" si="1865"/>
        <v/>
      </c>
      <c r="TBP91" s="90" t="str">
        <f t="shared" si="1865"/>
        <v/>
      </c>
      <c r="TBQ91" s="90" t="str">
        <f t="shared" si="1865"/>
        <v/>
      </c>
      <c r="TBR91" s="90" t="str">
        <f t="shared" si="1865"/>
        <v/>
      </c>
      <c r="TBS91" s="90" t="str">
        <f t="shared" si="1865"/>
        <v/>
      </c>
      <c r="TBT91" s="90" t="str">
        <f t="shared" si="1865"/>
        <v/>
      </c>
      <c r="TBU91" s="90" t="str">
        <f t="shared" si="1865"/>
        <v/>
      </c>
      <c r="TBV91" s="90" t="str">
        <f t="shared" si="1865"/>
        <v/>
      </c>
      <c r="TBW91" s="90" t="str">
        <f t="shared" si="1865"/>
        <v/>
      </c>
      <c r="TBX91" s="90" t="str">
        <f t="shared" si="1865"/>
        <v/>
      </c>
      <c r="TBY91" s="90" t="str">
        <f t="shared" si="1865"/>
        <v/>
      </c>
      <c r="TBZ91" s="90" t="str">
        <f t="shared" si="1865"/>
        <v/>
      </c>
      <c r="TCA91" s="90" t="str">
        <f t="shared" si="1865"/>
        <v/>
      </c>
      <c r="TCB91" s="90" t="str">
        <f t="shared" si="1865"/>
        <v/>
      </c>
      <c r="TCC91" s="90" t="str">
        <f t="shared" si="1865"/>
        <v/>
      </c>
      <c r="TCD91" s="90" t="str">
        <f t="shared" si="1865"/>
        <v/>
      </c>
      <c r="TCE91" s="90" t="str">
        <f t="shared" si="1865"/>
        <v/>
      </c>
      <c r="TCF91" s="90" t="str">
        <f t="shared" si="1865"/>
        <v/>
      </c>
      <c r="TCG91" s="90" t="str">
        <f t="shared" si="1865"/>
        <v/>
      </c>
      <c r="TCH91" s="90" t="str">
        <f t="shared" si="1865"/>
        <v/>
      </c>
      <c r="TCI91" s="90" t="str">
        <f t="shared" si="1865"/>
        <v/>
      </c>
      <c r="TCJ91" s="90" t="str">
        <f t="shared" si="1865"/>
        <v/>
      </c>
      <c r="TCK91" s="90" t="str">
        <f t="shared" si="1865"/>
        <v/>
      </c>
      <c r="TCL91" s="90" t="str">
        <f t="shared" si="1865"/>
        <v/>
      </c>
      <c r="TCM91" s="90" t="str">
        <f t="shared" si="1865"/>
        <v/>
      </c>
      <c r="TCN91" s="90" t="str">
        <f t="shared" si="1865"/>
        <v/>
      </c>
      <c r="TCO91" s="90" t="str">
        <f t="shared" si="1865"/>
        <v/>
      </c>
      <c r="TCP91" s="90" t="str">
        <f t="shared" si="1865"/>
        <v/>
      </c>
      <c r="TCQ91" s="90" t="str">
        <f t="shared" si="1865"/>
        <v/>
      </c>
      <c r="TCR91" s="90" t="str">
        <f t="shared" si="1865"/>
        <v/>
      </c>
      <c r="TCS91" s="90" t="str">
        <f t="shared" si="1865"/>
        <v/>
      </c>
      <c r="TCT91" s="90" t="str">
        <f t="shared" si="1865"/>
        <v/>
      </c>
      <c r="TCU91" s="90" t="str">
        <f t="shared" si="1865"/>
        <v/>
      </c>
      <c r="TCV91" s="90" t="str">
        <f t="shared" si="1865"/>
        <v/>
      </c>
      <c r="TCW91" s="90" t="str">
        <f t="shared" si="1865"/>
        <v/>
      </c>
      <c r="TCX91" s="90" t="str">
        <f t="shared" si="1865"/>
        <v/>
      </c>
      <c r="TCY91" s="90" t="str">
        <f t="shared" si="1865"/>
        <v/>
      </c>
      <c r="TCZ91" s="90" t="str">
        <f t="shared" si="1865"/>
        <v/>
      </c>
      <c r="TDA91" s="90" t="str">
        <f t="shared" si="1865"/>
        <v/>
      </c>
      <c r="TDB91" s="90" t="str">
        <f t="shared" si="1865"/>
        <v/>
      </c>
      <c r="TDC91" s="90" t="str">
        <f t="shared" si="1865"/>
        <v/>
      </c>
      <c r="TDD91" s="90" t="str">
        <f t="shared" si="1865"/>
        <v/>
      </c>
      <c r="TDE91" s="90" t="str">
        <f t="shared" si="1865"/>
        <v/>
      </c>
      <c r="TDF91" s="90" t="str">
        <f t="shared" si="1865"/>
        <v/>
      </c>
      <c r="TDG91" s="90" t="str">
        <f t="shared" si="1865"/>
        <v/>
      </c>
      <c r="TDH91" s="90" t="str">
        <f t="shared" si="1865"/>
        <v/>
      </c>
      <c r="TDI91" s="90" t="str">
        <f t="shared" ref="TDI91:TFT91" si="1866">IF(AND(TDI$8&gt;14,TDI$8&lt;19, TDI$6="Male"),1,"")</f>
        <v/>
      </c>
      <c r="TDJ91" s="90" t="str">
        <f t="shared" si="1866"/>
        <v/>
      </c>
      <c r="TDK91" s="90" t="str">
        <f t="shared" si="1866"/>
        <v/>
      </c>
      <c r="TDL91" s="90" t="str">
        <f t="shared" si="1866"/>
        <v/>
      </c>
      <c r="TDM91" s="90" t="str">
        <f t="shared" si="1866"/>
        <v/>
      </c>
      <c r="TDN91" s="90" t="str">
        <f t="shared" si="1866"/>
        <v/>
      </c>
      <c r="TDO91" s="90" t="str">
        <f t="shared" si="1866"/>
        <v/>
      </c>
      <c r="TDP91" s="90" t="str">
        <f t="shared" si="1866"/>
        <v/>
      </c>
      <c r="TDQ91" s="90" t="str">
        <f t="shared" si="1866"/>
        <v/>
      </c>
      <c r="TDR91" s="90" t="str">
        <f t="shared" si="1866"/>
        <v/>
      </c>
      <c r="TDS91" s="90" t="str">
        <f t="shared" si="1866"/>
        <v/>
      </c>
      <c r="TDT91" s="90" t="str">
        <f t="shared" si="1866"/>
        <v/>
      </c>
      <c r="TDU91" s="90" t="str">
        <f t="shared" si="1866"/>
        <v/>
      </c>
      <c r="TDV91" s="90" t="str">
        <f t="shared" si="1866"/>
        <v/>
      </c>
      <c r="TDW91" s="90" t="str">
        <f t="shared" si="1866"/>
        <v/>
      </c>
      <c r="TDX91" s="90" t="str">
        <f t="shared" si="1866"/>
        <v/>
      </c>
      <c r="TDY91" s="90" t="str">
        <f t="shared" si="1866"/>
        <v/>
      </c>
      <c r="TDZ91" s="90" t="str">
        <f t="shared" si="1866"/>
        <v/>
      </c>
      <c r="TEA91" s="90" t="str">
        <f t="shared" si="1866"/>
        <v/>
      </c>
      <c r="TEB91" s="90" t="str">
        <f t="shared" si="1866"/>
        <v/>
      </c>
      <c r="TEC91" s="90" t="str">
        <f t="shared" si="1866"/>
        <v/>
      </c>
      <c r="TED91" s="90" t="str">
        <f t="shared" si="1866"/>
        <v/>
      </c>
      <c r="TEE91" s="90" t="str">
        <f t="shared" si="1866"/>
        <v/>
      </c>
      <c r="TEF91" s="90" t="str">
        <f t="shared" si="1866"/>
        <v/>
      </c>
      <c r="TEG91" s="90" t="str">
        <f t="shared" si="1866"/>
        <v/>
      </c>
      <c r="TEH91" s="90" t="str">
        <f t="shared" si="1866"/>
        <v/>
      </c>
      <c r="TEI91" s="90" t="str">
        <f t="shared" si="1866"/>
        <v/>
      </c>
      <c r="TEJ91" s="90" t="str">
        <f t="shared" si="1866"/>
        <v/>
      </c>
      <c r="TEK91" s="90" t="str">
        <f t="shared" si="1866"/>
        <v/>
      </c>
      <c r="TEL91" s="90" t="str">
        <f t="shared" si="1866"/>
        <v/>
      </c>
      <c r="TEM91" s="90" t="str">
        <f t="shared" si="1866"/>
        <v/>
      </c>
      <c r="TEN91" s="90" t="str">
        <f t="shared" si="1866"/>
        <v/>
      </c>
      <c r="TEO91" s="90" t="str">
        <f t="shared" si="1866"/>
        <v/>
      </c>
      <c r="TEP91" s="90" t="str">
        <f t="shared" si="1866"/>
        <v/>
      </c>
      <c r="TEQ91" s="90" t="str">
        <f t="shared" si="1866"/>
        <v/>
      </c>
      <c r="TER91" s="90" t="str">
        <f t="shared" si="1866"/>
        <v/>
      </c>
      <c r="TES91" s="90" t="str">
        <f t="shared" si="1866"/>
        <v/>
      </c>
      <c r="TET91" s="90" t="str">
        <f t="shared" si="1866"/>
        <v/>
      </c>
      <c r="TEU91" s="90" t="str">
        <f t="shared" si="1866"/>
        <v/>
      </c>
      <c r="TEV91" s="90" t="str">
        <f t="shared" si="1866"/>
        <v/>
      </c>
      <c r="TEW91" s="90" t="str">
        <f t="shared" si="1866"/>
        <v/>
      </c>
      <c r="TEX91" s="90" t="str">
        <f t="shared" si="1866"/>
        <v/>
      </c>
      <c r="TEY91" s="90" t="str">
        <f t="shared" si="1866"/>
        <v/>
      </c>
      <c r="TEZ91" s="90" t="str">
        <f t="shared" si="1866"/>
        <v/>
      </c>
      <c r="TFA91" s="90" t="str">
        <f t="shared" si="1866"/>
        <v/>
      </c>
      <c r="TFB91" s="90" t="str">
        <f t="shared" si="1866"/>
        <v/>
      </c>
      <c r="TFC91" s="90" t="str">
        <f t="shared" si="1866"/>
        <v/>
      </c>
      <c r="TFD91" s="90" t="str">
        <f t="shared" si="1866"/>
        <v/>
      </c>
      <c r="TFE91" s="90" t="str">
        <f t="shared" si="1866"/>
        <v/>
      </c>
      <c r="TFF91" s="90" t="str">
        <f t="shared" si="1866"/>
        <v/>
      </c>
      <c r="TFG91" s="90" t="str">
        <f t="shared" si="1866"/>
        <v/>
      </c>
      <c r="TFH91" s="90" t="str">
        <f t="shared" si="1866"/>
        <v/>
      </c>
      <c r="TFI91" s="90" t="str">
        <f t="shared" si="1866"/>
        <v/>
      </c>
      <c r="TFJ91" s="90" t="str">
        <f t="shared" si="1866"/>
        <v/>
      </c>
      <c r="TFK91" s="90" t="str">
        <f t="shared" si="1866"/>
        <v/>
      </c>
      <c r="TFL91" s="90" t="str">
        <f t="shared" si="1866"/>
        <v/>
      </c>
      <c r="TFM91" s="90" t="str">
        <f t="shared" si="1866"/>
        <v/>
      </c>
      <c r="TFN91" s="90" t="str">
        <f t="shared" si="1866"/>
        <v/>
      </c>
      <c r="TFO91" s="90" t="str">
        <f t="shared" si="1866"/>
        <v/>
      </c>
      <c r="TFP91" s="90" t="str">
        <f t="shared" si="1866"/>
        <v/>
      </c>
      <c r="TFQ91" s="90" t="str">
        <f t="shared" si="1866"/>
        <v/>
      </c>
      <c r="TFR91" s="90" t="str">
        <f t="shared" si="1866"/>
        <v/>
      </c>
      <c r="TFS91" s="90" t="str">
        <f t="shared" si="1866"/>
        <v/>
      </c>
      <c r="TFT91" s="90" t="str">
        <f t="shared" si="1866"/>
        <v/>
      </c>
      <c r="TFU91" s="90" t="str">
        <f t="shared" ref="TFU91:TIF91" si="1867">IF(AND(TFU$8&gt;14,TFU$8&lt;19, TFU$6="Male"),1,"")</f>
        <v/>
      </c>
      <c r="TFV91" s="90" t="str">
        <f t="shared" si="1867"/>
        <v/>
      </c>
      <c r="TFW91" s="90" t="str">
        <f t="shared" si="1867"/>
        <v/>
      </c>
      <c r="TFX91" s="90" t="str">
        <f t="shared" si="1867"/>
        <v/>
      </c>
      <c r="TFY91" s="90" t="str">
        <f t="shared" si="1867"/>
        <v/>
      </c>
      <c r="TFZ91" s="90" t="str">
        <f t="shared" si="1867"/>
        <v/>
      </c>
      <c r="TGA91" s="90" t="str">
        <f t="shared" si="1867"/>
        <v/>
      </c>
      <c r="TGB91" s="90" t="str">
        <f t="shared" si="1867"/>
        <v/>
      </c>
      <c r="TGC91" s="90" t="str">
        <f t="shared" si="1867"/>
        <v/>
      </c>
      <c r="TGD91" s="90" t="str">
        <f t="shared" si="1867"/>
        <v/>
      </c>
      <c r="TGE91" s="90" t="str">
        <f t="shared" si="1867"/>
        <v/>
      </c>
      <c r="TGF91" s="90" t="str">
        <f t="shared" si="1867"/>
        <v/>
      </c>
      <c r="TGG91" s="90" t="str">
        <f t="shared" si="1867"/>
        <v/>
      </c>
      <c r="TGH91" s="90" t="str">
        <f t="shared" si="1867"/>
        <v/>
      </c>
      <c r="TGI91" s="90" t="str">
        <f t="shared" si="1867"/>
        <v/>
      </c>
      <c r="TGJ91" s="90" t="str">
        <f t="shared" si="1867"/>
        <v/>
      </c>
      <c r="TGK91" s="90" t="str">
        <f t="shared" si="1867"/>
        <v/>
      </c>
      <c r="TGL91" s="90" t="str">
        <f t="shared" si="1867"/>
        <v/>
      </c>
      <c r="TGM91" s="90" t="str">
        <f t="shared" si="1867"/>
        <v/>
      </c>
      <c r="TGN91" s="90" t="str">
        <f t="shared" si="1867"/>
        <v/>
      </c>
      <c r="TGO91" s="90" t="str">
        <f t="shared" si="1867"/>
        <v/>
      </c>
      <c r="TGP91" s="90" t="str">
        <f t="shared" si="1867"/>
        <v/>
      </c>
      <c r="TGQ91" s="90" t="str">
        <f t="shared" si="1867"/>
        <v/>
      </c>
      <c r="TGR91" s="90" t="str">
        <f t="shared" si="1867"/>
        <v/>
      </c>
      <c r="TGS91" s="90" t="str">
        <f t="shared" si="1867"/>
        <v/>
      </c>
      <c r="TGT91" s="90" t="str">
        <f t="shared" si="1867"/>
        <v/>
      </c>
      <c r="TGU91" s="90" t="str">
        <f t="shared" si="1867"/>
        <v/>
      </c>
      <c r="TGV91" s="90" t="str">
        <f t="shared" si="1867"/>
        <v/>
      </c>
      <c r="TGW91" s="90" t="str">
        <f t="shared" si="1867"/>
        <v/>
      </c>
      <c r="TGX91" s="90" t="str">
        <f t="shared" si="1867"/>
        <v/>
      </c>
      <c r="TGY91" s="90" t="str">
        <f t="shared" si="1867"/>
        <v/>
      </c>
      <c r="TGZ91" s="90" t="str">
        <f t="shared" si="1867"/>
        <v/>
      </c>
      <c r="THA91" s="90" t="str">
        <f t="shared" si="1867"/>
        <v/>
      </c>
      <c r="THB91" s="90" t="str">
        <f t="shared" si="1867"/>
        <v/>
      </c>
      <c r="THC91" s="90" t="str">
        <f t="shared" si="1867"/>
        <v/>
      </c>
      <c r="THD91" s="90" t="str">
        <f t="shared" si="1867"/>
        <v/>
      </c>
      <c r="THE91" s="90" t="str">
        <f t="shared" si="1867"/>
        <v/>
      </c>
      <c r="THF91" s="90" t="str">
        <f t="shared" si="1867"/>
        <v/>
      </c>
      <c r="THG91" s="90" t="str">
        <f t="shared" si="1867"/>
        <v/>
      </c>
      <c r="THH91" s="90" t="str">
        <f t="shared" si="1867"/>
        <v/>
      </c>
      <c r="THI91" s="90" t="str">
        <f t="shared" si="1867"/>
        <v/>
      </c>
      <c r="THJ91" s="90" t="str">
        <f t="shared" si="1867"/>
        <v/>
      </c>
      <c r="THK91" s="90" t="str">
        <f t="shared" si="1867"/>
        <v/>
      </c>
      <c r="THL91" s="90" t="str">
        <f t="shared" si="1867"/>
        <v/>
      </c>
      <c r="THM91" s="90" t="str">
        <f t="shared" si="1867"/>
        <v/>
      </c>
      <c r="THN91" s="90" t="str">
        <f t="shared" si="1867"/>
        <v/>
      </c>
      <c r="THO91" s="90" t="str">
        <f t="shared" si="1867"/>
        <v/>
      </c>
      <c r="THP91" s="90" t="str">
        <f t="shared" si="1867"/>
        <v/>
      </c>
      <c r="THQ91" s="90" t="str">
        <f t="shared" si="1867"/>
        <v/>
      </c>
      <c r="THR91" s="90" t="str">
        <f t="shared" si="1867"/>
        <v/>
      </c>
      <c r="THS91" s="90" t="str">
        <f t="shared" si="1867"/>
        <v/>
      </c>
      <c r="THT91" s="90" t="str">
        <f t="shared" si="1867"/>
        <v/>
      </c>
      <c r="THU91" s="90" t="str">
        <f t="shared" si="1867"/>
        <v/>
      </c>
      <c r="THV91" s="90" t="str">
        <f t="shared" si="1867"/>
        <v/>
      </c>
      <c r="THW91" s="90" t="str">
        <f t="shared" si="1867"/>
        <v/>
      </c>
      <c r="THX91" s="90" t="str">
        <f t="shared" si="1867"/>
        <v/>
      </c>
      <c r="THY91" s="90" t="str">
        <f t="shared" si="1867"/>
        <v/>
      </c>
      <c r="THZ91" s="90" t="str">
        <f t="shared" si="1867"/>
        <v/>
      </c>
      <c r="TIA91" s="90" t="str">
        <f t="shared" si="1867"/>
        <v/>
      </c>
      <c r="TIB91" s="90" t="str">
        <f t="shared" si="1867"/>
        <v/>
      </c>
      <c r="TIC91" s="90" t="str">
        <f t="shared" si="1867"/>
        <v/>
      </c>
      <c r="TID91" s="90" t="str">
        <f t="shared" si="1867"/>
        <v/>
      </c>
      <c r="TIE91" s="90" t="str">
        <f t="shared" si="1867"/>
        <v/>
      </c>
      <c r="TIF91" s="90" t="str">
        <f t="shared" si="1867"/>
        <v/>
      </c>
      <c r="TIG91" s="90" t="str">
        <f t="shared" ref="TIG91:TKR91" si="1868">IF(AND(TIG$8&gt;14,TIG$8&lt;19, TIG$6="Male"),1,"")</f>
        <v/>
      </c>
      <c r="TIH91" s="90" t="str">
        <f t="shared" si="1868"/>
        <v/>
      </c>
      <c r="TII91" s="90" t="str">
        <f t="shared" si="1868"/>
        <v/>
      </c>
      <c r="TIJ91" s="90" t="str">
        <f t="shared" si="1868"/>
        <v/>
      </c>
      <c r="TIK91" s="90" t="str">
        <f t="shared" si="1868"/>
        <v/>
      </c>
      <c r="TIL91" s="90" t="str">
        <f t="shared" si="1868"/>
        <v/>
      </c>
      <c r="TIM91" s="90" t="str">
        <f t="shared" si="1868"/>
        <v/>
      </c>
      <c r="TIN91" s="90" t="str">
        <f t="shared" si="1868"/>
        <v/>
      </c>
      <c r="TIO91" s="90" t="str">
        <f t="shared" si="1868"/>
        <v/>
      </c>
      <c r="TIP91" s="90" t="str">
        <f t="shared" si="1868"/>
        <v/>
      </c>
      <c r="TIQ91" s="90" t="str">
        <f t="shared" si="1868"/>
        <v/>
      </c>
      <c r="TIR91" s="90" t="str">
        <f t="shared" si="1868"/>
        <v/>
      </c>
      <c r="TIS91" s="90" t="str">
        <f t="shared" si="1868"/>
        <v/>
      </c>
      <c r="TIT91" s="90" t="str">
        <f t="shared" si="1868"/>
        <v/>
      </c>
      <c r="TIU91" s="90" t="str">
        <f t="shared" si="1868"/>
        <v/>
      </c>
      <c r="TIV91" s="90" t="str">
        <f t="shared" si="1868"/>
        <v/>
      </c>
      <c r="TIW91" s="90" t="str">
        <f t="shared" si="1868"/>
        <v/>
      </c>
      <c r="TIX91" s="90" t="str">
        <f t="shared" si="1868"/>
        <v/>
      </c>
      <c r="TIY91" s="90" t="str">
        <f t="shared" si="1868"/>
        <v/>
      </c>
      <c r="TIZ91" s="90" t="str">
        <f t="shared" si="1868"/>
        <v/>
      </c>
      <c r="TJA91" s="90" t="str">
        <f t="shared" si="1868"/>
        <v/>
      </c>
      <c r="TJB91" s="90" t="str">
        <f t="shared" si="1868"/>
        <v/>
      </c>
      <c r="TJC91" s="90" t="str">
        <f t="shared" si="1868"/>
        <v/>
      </c>
      <c r="TJD91" s="90" t="str">
        <f t="shared" si="1868"/>
        <v/>
      </c>
      <c r="TJE91" s="90" t="str">
        <f t="shared" si="1868"/>
        <v/>
      </c>
      <c r="TJF91" s="90" t="str">
        <f t="shared" si="1868"/>
        <v/>
      </c>
      <c r="TJG91" s="90" t="str">
        <f t="shared" si="1868"/>
        <v/>
      </c>
      <c r="TJH91" s="90" t="str">
        <f t="shared" si="1868"/>
        <v/>
      </c>
      <c r="TJI91" s="90" t="str">
        <f t="shared" si="1868"/>
        <v/>
      </c>
      <c r="TJJ91" s="90" t="str">
        <f t="shared" si="1868"/>
        <v/>
      </c>
      <c r="TJK91" s="90" t="str">
        <f t="shared" si="1868"/>
        <v/>
      </c>
      <c r="TJL91" s="90" t="str">
        <f t="shared" si="1868"/>
        <v/>
      </c>
      <c r="TJM91" s="90" t="str">
        <f t="shared" si="1868"/>
        <v/>
      </c>
      <c r="TJN91" s="90" t="str">
        <f t="shared" si="1868"/>
        <v/>
      </c>
      <c r="TJO91" s="90" t="str">
        <f t="shared" si="1868"/>
        <v/>
      </c>
      <c r="TJP91" s="90" t="str">
        <f t="shared" si="1868"/>
        <v/>
      </c>
      <c r="TJQ91" s="90" t="str">
        <f t="shared" si="1868"/>
        <v/>
      </c>
      <c r="TJR91" s="90" t="str">
        <f t="shared" si="1868"/>
        <v/>
      </c>
      <c r="TJS91" s="90" t="str">
        <f t="shared" si="1868"/>
        <v/>
      </c>
      <c r="TJT91" s="90" t="str">
        <f t="shared" si="1868"/>
        <v/>
      </c>
      <c r="TJU91" s="90" t="str">
        <f t="shared" si="1868"/>
        <v/>
      </c>
      <c r="TJV91" s="90" t="str">
        <f t="shared" si="1868"/>
        <v/>
      </c>
      <c r="TJW91" s="90" t="str">
        <f t="shared" si="1868"/>
        <v/>
      </c>
      <c r="TJX91" s="90" t="str">
        <f t="shared" si="1868"/>
        <v/>
      </c>
      <c r="TJY91" s="90" t="str">
        <f t="shared" si="1868"/>
        <v/>
      </c>
      <c r="TJZ91" s="90" t="str">
        <f t="shared" si="1868"/>
        <v/>
      </c>
      <c r="TKA91" s="90" t="str">
        <f t="shared" si="1868"/>
        <v/>
      </c>
      <c r="TKB91" s="90" t="str">
        <f t="shared" si="1868"/>
        <v/>
      </c>
      <c r="TKC91" s="90" t="str">
        <f t="shared" si="1868"/>
        <v/>
      </c>
      <c r="TKD91" s="90" t="str">
        <f t="shared" si="1868"/>
        <v/>
      </c>
      <c r="TKE91" s="90" t="str">
        <f t="shared" si="1868"/>
        <v/>
      </c>
      <c r="TKF91" s="90" t="str">
        <f t="shared" si="1868"/>
        <v/>
      </c>
      <c r="TKG91" s="90" t="str">
        <f t="shared" si="1868"/>
        <v/>
      </c>
      <c r="TKH91" s="90" t="str">
        <f t="shared" si="1868"/>
        <v/>
      </c>
      <c r="TKI91" s="90" t="str">
        <f t="shared" si="1868"/>
        <v/>
      </c>
      <c r="TKJ91" s="90" t="str">
        <f t="shared" si="1868"/>
        <v/>
      </c>
      <c r="TKK91" s="90" t="str">
        <f t="shared" si="1868"/>
        <v/>
      </c>
      <c r="TKL91" s="90" t="str">
        <f t="shared" si="1868"/>
        <v/>
      </c>
      <c r="TKM91" s="90" t="str">
        <f t="shared" si="1868"/>
        <v/>
      </c>
      <c r="TKN91" s="90" t="str">
        <f t="shared" si="1868"/>
        <v/>
      </c>
      <c r="TKO91" s="90" t="str">
        <f t="shared" si="1868"/>
        <v/>
      </c>
      <c r="TKP91" s="90" t="str">
        <f t="shared" si="1868"/>
        <v/>
      </c>
      <c r="TKQ91" s="90" t="str">
        <f t="shared" si="1868"/>
        <v/>
      </c>
      <c r="TKR91" s="90" t="str">
        <f t="shared" si="1868"/>
        <v/>
      </c>
      <c r="TKS91" s="90" t="str">
        <f t="shared" ref="TKS91:TND91" si="1869">IF(AND(TKS$8&gt;14,TKS$8&lt;19, TKS$6="Male"),1,"")</f>
        <v/>
      </c>
      <c r="TKT91" s="90" t="str">
        <f t="shared" si="1869"/>
        <v/>
      </c>
      <c r="TKU91" s="90" t="str">
        <f t="shared" si="1869"/>
        <v/>
      </c>
      <c r="TKV91" s="90" t="str">
        <f t="shared" si="1869"/>
        <v/>
      </c>
      <c r="TKW91" s="90" t="str">
        <f t="shared" si="1869"/>
        <v/>
      </c>
      <c r="TKX91" s="90" t="str">
        <f t="shared" si="1869"/>
        <v/>
      </c>
      <c r="TKY91" s="90" t="str">
        <f t="shared" si="1869"/>
        <v/>
      </c>
      <c r="TKZ91" s="90" t="str">
        <f t="shared" si="1869"/>
        <v/>
      </c>
      <c r="TLA91" s="90" t="str">
        <f t="shared" si="1869"/>
        <v/>
      </c>
      <c r="TLB91" s="90" t="str">
        <f t="shared" si="1869"/>
        <v/>
      </c>
      <c r="TLC91" s="90" t="str">
        <f t="shared" si="1869"/>
        <v/>
      </c>
      <c r="TLD91" s="90" t="str">
        <f t="shared" si="1869"/>
        <v/>
      </c>
      <c r="TLE91" s="90" t="str">
        <f t="shared" si="1869"/>
        <v/>
      </c>
      <c r="TLF91" s="90" t="str">
        <f t="shared" si="1869"/>
        <v/>
      </c>
      <c r="TLG91" s="90" t="str">
        <f t="shared" si="1869"/>
        <v/>
      </c>
      <c r="TLH91" s="90" t="str">
        <f t="shared" si="1869"/>
        <v/>
      </c>
      <c r="TLI91" s="90" t="str">
        <f t="shared" si="1869"/>
        <v/>
      </c>
      <c r="TLJ91" s="90" t="str">
        <f t="shared" si="1869"/>
        <v/>
      </c>
      <c r="TLK91" s="90" t="str">
        <f t="shared" si="1869"/>
        <v/>
      </c>
      <c r="TLL91" s="90" t="str">
        <f t="shared" si="1869"/>
        <v/>
      </c>
      <c r="TLM91" s="90" t="str">
        <f t="shared" si="1869"/>
        <v/>
      </c>
      <c r="TLN91" s="90" t="str">
        <f t="shared" si="1869"/>
        <v/>
      </c>
      <c r="TLO91" s="90" t="str">
        <f t="shared" si="1869"/>
        <v/>
      </c>
      <c r="TLP91" s="90" t="str">
        <f t="shared" si="1869"/>
        <v/>
      </c>
      <c r="TLQ91" s="90" t="str">
        <f t="shared" si="1869"/>
        <v/>
      </c>
      <c r="TLR91" s="90" t="str">
        <f t="shared" si="1869"/>
        <v/>
      </c>
      <c r="TLS91" s="90" t="str">
        <f t="shared" si="1869"/>
        <v/>
      </c>
      <c r="TLT91" s="90" t="str">
        <f t="shared" si="1869"/>
        <v/>
      </c>
      <c r="TLU91" s="90" t="str">
        <f t="shared" si="1869"/>
        <v/>
      </c>
      <c r="TLV91" s="90" t="str">
        <f t="shared" si="1869"/>
        <v/>
      </c>
      <c r="TLW91" s="90" t="str">
        <f t="shared" si="1869"/>
        <v/>
      </c>
      <c r="TLX91" s="90" t="str">
        <f t="shared" si="1869"/>
        <v/>
      </c>
      <c r="TLY91" s="90" t="str">
        <f t="shared" si="1869"/>
        <v/>
      </c>
      <c r="TLZ91" s="90" t="str">
        <f t="shared" si="1869"/>
        <v/>
      </c>
      <c r="TMA91" s="90" t="str">
        <f t="shared" si="1869"/>
        <v/>
      </c>
      <c r="TMB91" s="90" t="str">
        <f t="shared" si="1869"/>
        <v/>
      </c>
      <c r="TMC91" s="90" t="str">
        <f t="shared" si="1869"/>
        <v/>
      </c>
      <c r="TMD91" s="90" t="str">
        <f t="shared" si="1869"/>
        <v/>
      </c>
      <c r="TME91" s="90" t="str">
        <f t="shared" si="1869"/>
        <v/>
      </c>
      <c r="TMF91" s="90" t="str">
        <f t="shared" si="1869"/>
        <v/>
      </c>
      <c r="TMG91" s="90" t="str">
        <f t="shared" si="1869"/>
        <v/>
      </c>
      <c r="TMH91" s="90" t="str">
        <f t="shared" si="1869"/>
        <v/>
      </c>
      <c r="TMI91" s="90" t="str">
        <f t="shared" si="1869"/>
        <v/>
      </c>
      <c r="TMJ91" s="90" t="str">
        <f t="shared" si="1869"/>
        <v/>
      </c>
      <c r="TMK91" s="90" t="str">
        <f t="shared" si="1869"/>
        <v/>
      </c>
      <c r="TML91" s="90" t="str">
        <f t="shared" si="1869"/>
        <v/>
      </c>
      <c r="TMM91" s="90" t="str">
        <f t="shared" si="1869"/>
        <v/>
      </c>
      <c r="TMN91" s="90" t="str">
        <f t="shared" si="1869"/>
        <v/>
      </c>
      <c r="TMO91" s="90" t="str">
        <f t="shared" si="1869"/>
        <v/>
      </c>
      <c r="TMP91" s="90" t="str">
        <f t="shared" si="1869"/>
        <v/>
      </c>
      <c r="TMQ91" s="90" t="str">
        <f t="shared" si="1869"/>
        <v/>
      </c>
      <c r="TMR91" s="90" t="str">
        <f t="shared" si="1869"/>
        <v/>
      </c>
      <c r="TMS91" s="90" t="str">
        <f t="shared" si="1869"/>
        <v/>
      </c>
      <c r="TMT91" s="90" t="str">
        <f t="shared" si="1869"/>
        <v/>
      </c>
      <c r="TMU91" s="90" t="str">
        <f t="shared" si="1869"/>
        <v/>
      </c>
      <c r="TMV91" s="90" t="str">
        <f t="shared" si="1869"/>
        <v/>
      </c>
      <c r="TMW91" s="90" t="str">
        <f t="shared" si="1869"/>
        <v/>
      </c>
      <c r="TMX91" s="90" t="str">
        <f t="shared" si="1869"/>
        <v/>
      </c>
      <c r="TMY91" s="90" t="str">
        <f t="shared" si="1869"/>
        <v/>
      </c>
      <c r="TMZ91" s="90" t="str">
        <f t="shared" si="1869"/>
        <v/>
      </c>
      <c r="TNA91" s="90" t="str">
        <f t="shared" si="1869"/>
        <v/>
      </c>
      <c r="TNB91" s="90" t="str">
        <f t="shared" si="1869"/>
        <v/>
      </c>
      <c r="TNC91" s="90" t="str">
        <f t="shared" si="1869"/>
        <v/>
      </c>
      <c r="TND91" s="90" t="str">
        <f t="shared" si="1869"/>
        <v/>
      </c>
      <c r="TNE91" s="90" t="str">
        <f t="shared" ref="TNE91:TPP91" si="1870">IF(AND(TNE$8&gt;14,TNE$8&lt;19, TNE$6="Male"),1,"")</f>
        <v/>
      </c>
      <c r="TNF91" s="90" t="str">
        <f t="shared" si="1870"/>
        <v/>
      </c>
      <c r="TNG91" s="90" t="str">
        <f t="shared" si="1870"/>
        <v/>
      </c>
      <c r="TNH91" s="90" t="str">
        <f t="shared" si="1870"/>
        <v/>
      </c>
      <c r="TNI91" s="90" t="str">
        <f t="shared" si="1870"/>
        <v/>
      </c>
      <c r="TNJ91" s="90" t="str">
        <f t="shared" si="1870"/>
        <v/>
      </c>
      <c r="TNK91" s="90" t="str">
        <f t="shared" si="1870"/>
        <v/>
      </c>
      <c r="TNL91" s="90" t="str">
        <f t="shared" si="1870"/>
        <v/>
      </c>
      <c r="TNM91" s="90" t="str">
        <f t="shared" si="1870"/>
        <v/>
      </c>
      <c r="TNN91" s="90" t="str">
        <f t="shared" si="1870"/>
        <v/>
      </c>
      <c r="TNO91" s="90" t="str">
        <f t="shared" si="1870"/>
        <v/>
      </c>
      <c r="TNP91" s="90" t="str">
        <f t="shared" si="1870"/>
        <v/>
      </c>
      <c r="TNQ91" s="90" t="str">
        <f t="shared" si="1870"/>
        <v/>
      </c>
      <c r="TNR91" s="90" t="str">
        <f t="shared" si="1870"/>
        <v/>
      </c>
      <c r="TNS91" s="90" t="str">
        <f t="shared" si="1870"/>
        <v/>
      </c>
      <c r="TNT91" s="90" t="str">
        <f t="shared" si="1870"/>
        <v/>
      </c>
      <c r="TNU91" s="90" t="str">
        <f t="shared" si="1870"/>
        <v/>
      </c>
      <c r="TNV91" s="90" t="str">
        <f t="shared" si="1870"/>
        <v/>
      </c>
      <c r="TNW91" s="90" t="str">
        <f t="shared" si="1870"/>
        <v/>
      </c>
      <c r="TNX91" s="90" t="str">
        <f t="shared" si="1870"/>
        <v/>
      </c>
      <c r="TNY91" s="90" t="str">
        <f t="shared" si="1870"/>
        <v/>
      </c>
      <c r="TNZ91" s="90" t="str">
        <f t="shared" si="1870"/>
        <v/>
      </c>
      <c r="TOA91" s="90" t="str">
        <f t="shared" si="1870"/>
        <v/>
      </c>
      <c r="TOB91" s="90" t="str">
        <f t="shared" si="1870"/>
        <v/>
      </c>
      <c r="TOC91" s="90" t="str">
        <f t="shared" si="1870"/>
        <v/>
      </c>
      <c r="TOD91" s="90" t="str">
        <f t="shared" si="1870"/>
        <v/>
      </c>
      <c r="TOE91" s="90" t="str">
        <f t="shared" si="1870"/>
        <v/>
      </c>
      <c r="TOF91" s="90" t="str">
        <f t="shared" si="1870"/>
        <v/>
      </c>
      <c r="TOG91" s="90" t="str">
        <f t="shared" si="1870"/>
        <v/>
      </c>
      <c r="TOH91" s="90" t="str">
        <f t="shared" si="1870"/>
        <v/>
      </c>
      <c r="TOI91" s="90" t="str">
        <f t="shared" si="1870"/>
        <v/>
      </c>
      <c r="TOJ91" s="90" t="str">
        <f t="shared" si="1870"/>
        <v/>
      </c>
      <c r="TOK91" s="90" t="str">
        <f t="shared" si="1870"/>
        <v/>
      </c>
      <c r="TOL91" s="90" t="str">
        <f t="shared" si="1870"/>
        <v/>
      </c>
      <c r="TOM91" s="90" t="str">
        <f t="shared" si="1870"/>
        <v/>
      </c>
      <c r="TON91" s="90" t="str">
        <f t="shared" si="1870"/>
        <v/>
      </c>
      <c r="TOO91" s="90" t="str">
        <f t="shared" si="1870"/>
        <v/>
      </c>
      <c r="TOP91" s="90" t="str">
        <f t="shared" si="1870"/>
        <v/>
      </c>
      <c r="TOQ91" s="90" t="str">
        <f t="shared" si="1870"/>
        <v/>
      </c>
      <c r="TOR91" s="90" t="str">
        <f t="shared" si="1870"/>
        <v/>
      </c>
      <c r="TOS91" s="90" t="str">
        <f t="shared" si="1870"/>
        <v/>
      </c>
      <c r="TOT91" s="90" t="str">
        <f t="shared" si="1870"/>
        <v/>
      </c>
      <c r="TOU91" s="90" t="str">
        <f t="shared" si="1870"/>
        <v/>
      </c>
      <c r="TOV91" s="90" t="str">
        <f t="shared" si="1870"/>
        <v/>
      </c>
      <c r="TOW91" s="90" t="str">
        <f t="shared" si="1870"/>
        <v/>
      </c>
      <c r="TOX91" s="90" t="str">
        <f t="shared" si="1870"/>
        <v/>
      </c>
      <c r="TOY91" s="90" t="str">
        <f t="shared" si="1870"/>
        <v/>
      </c>
      <c r="TOZ91" s="90" t="str">
        <f t="shared" si="1870"/>
        <v/>
      </c>
      <c r="TPA91" s="90" t="str">
        <f t="shared" si="1870"/>
        <v/>
      </c>
      <c r="TPB91" s="90" t="str">
        <f t="shared" si="1870"/>
        <v/>
      </c>
      <c r="TPC91" s="90" t="str">
        <f t="shared" si="1870"/>
        <v/>
      </c>
      <c r="TPD91" s="90" t="str">
        <f t="shared" si="1870"/>
        <v/>
      </c>
      <c r="TPE91" s="90" t="str">
        <f t="shared" si="1870"/>
        <v/>
      </c>
      <c r="TPF91" s="90" t="str">
        <f t="shared" si="1870"/>
        <v/>
      </c>
      <c r="TPG91" s="90" t="str">
        <f t="shared" si="1870"/>
        <v/>
      </c>
      <c r="TPH91" s="90" t="str">
        <f t="shared" si="1870"/>
        <v/>
      </c>
      <c r="TPI91" s="90" t="str">
        <f t="shared" si="1870"/>
        <v/>
      </c>
      <c r="TPJ91" s="90" t="str">
        <f t="shared" si="1870"/>
        <v/>
      </c>
      <c r="TPK91" s="90" t="str">
        <f t="shared" si="1870"/>
        <v/>
      </c>
      <c r="TPL91" s="90" t="str">
        <f t="shared" si="1870"/>
        <v/>
      </c>
      <c r="TPM91" s="90" t="str">
        <f t="shared" si="1870"/>
        <v/>
      </c>
      <c r="TPN91" s="90" t="str">
        <f t="shared" si="1870"/>
        <v/>
      </c>
      <c r="TPO91" s="90" t="str">
        <f t="shared" si="1870"/>
        <v/>
      </c>
      <c r="TPP91" s="90" t="str">
        <f t="shared" si="1870"/>
        <v/>
      </c>
      <c r="TPQ91" s="90" t="str">
        <f t="shared" ref="TPQ91:TSB91" si="1871">IF(AND(TPQ$8&gt;14,TPQ$8&lt;19, TPQ$6="Male"),1,"")</f>
        <v/>
      </c>
      <c r="TPR91" s="90" t="str">
        <f t="shared" si="1871"/>
        <v/>
      </c>
      <c r="TPS91" s="90" t="str">
        <f t="shared" si="1871"/>
        <v/>
      </c>
      <c r="TPT91" s="90" t="str">
        <f t="shared" si="1871"/>
        <v/>
      </c>
      <c r="TPU91" s="90" t="str">
        <f t="shared" si="1871"/>
        <v/>
      </c>
      <c r="TPV91" s="90" t="str">
        <f t="shared" si="1871"/>
        <v/>
      </c>
      <c r="TPW91" s="90" t="str">
        <f t="shared" si="1871"/>
        <v/>
      </c>
      <c r="TPX91" s="90" t="str">
        <f t="shared" si="1871"/>
        <v/>
      </c>
      <c r="TPY91" s="90" t="str">
        <f t="shared" si="1871"/>
        <v/>
      </c>
      <c r="TPZ91" s="90" t="str">
        <f t="shared" si="1871"/>
        <v/>
      </c>
      <c r="TQA91" s="90" t="str">
        <f t="shared" si="1871"/>
        <v/>
      </c>
      <c r="TQB91" s="90" t="str">
        <f t="shared" si="1871"/>
        <v/>
      </c>
      <c r="TQC91" s="90" t="str">
        <f t="shared" si="1871"/>
        <v/>
      </c>
      <c r="TQD91" s="90" t="str">
        <f t="shared" si="1871"/>
        <v/>
      </c>
      <c r="TQE91" s="90" t="str">
        <f t="shared" si="1871"/>
        <v/>
      </c>
      <c r="TQF91" s="90" t="str">
        <f t="shared" si="1871"/>
        <v/>
      </c>
      <c r="TQG91" s="90" t="str">
        <f t="shared" si="1871"/>
        <v/>
      </c>
      <c r="TQH91" s="90" t="str">
        <f t="shared" si="1871"/>
        <v/>
      </c>
      <c r="TQI91" s="90" t="str">
        <f t="shared" si="1871"/>
        <v/>
      </c>
      <c r="TQJ91" s="90" t="str">
        <f t="shared" si="1871"/>
        <v/>
      </c>
      <c r="TQK91" s="90" t="str">
        <f t="shared" si="1871"/>
        <v/>
      </c>
      <c r="TQL91" s="90" t="str">
        <f t="shared" si="1871"/>
        <v/>
      </c>
      <c r="TQM91" s="90" t="str">
        <f t="shared" si="1871"/>
        <v/>
      </c>
      <c r="TQN91" s="90" t="str">
        <f t="shared" si="1871"/>
        <v/>
      </c>
      <c r="TQO91" s="90" t="str">
        <f t="shared" si="1871"/>
        <v/>
      </c>
      <c r="TQP91" s="90" t="str">
        <f t="shared" si="1871"/>
        <v/>
      </c>
      <c r="TQQ91" s="90" t="str">
        <f t="shared" si="1871"/>
        <v/>
      </c>
      <c r="TQR91" s="90" t="str">
        <f t="shared" si="1871"/>
        <v/>
      </c>
      <c r="TQS91" s="90" t="str">
        <f t="shared" si="1871"/>
        <v/>
      </c>
      <c r="TQT91" s="90" t="str">
        <f t="shared" si="1871"/>
        <v/>
      </c>
      <c r="TQU91" s="90" t="str">
        <f t="shared" si="1871"/>
        <v/>
      </c>
      <c r="TQV91" s="90" t="str">
        <f t="shared" si="1871"/>
        <v/>
      </c>
      <c r="TQW91" s="90" t="str">
        <f t="shared" si="1871"/>
        <v/>
      </c>
      <c r="TQX91" s="90" t="str">
        <f t="shared" si="1871"/>
        <v/>
      </c>
      <c r="TQY91" s="90" t="str">
        <f t="shared" si="1871"/>
        <v/>
      </c>
      <c r="TQZ91" s="90" t="str">
        <f t="shared" si="1871"/>
        <v/>
      </c>
      <c r="TRA91" s="90" t="str">
        <f t="shared" si="1871"/>
        <v/>
      </c>
      <c r="TRB91" s="90" t="str">
        <f t="shared" si="1871"/>
        <v/>
      </c>
      <c r="TRC91" s="90" t="str">
        <f t="shared" si="1871"/>
        <v/>
      </c>
      <c r="TRD91" s="90" t="str">
        <f t="shared" si="1871"/>
        <v/>
      </c>
      <c r="TRE91" s="90" t="str">
        <f t="shared" si="1871"/>
        <v/>
      </c>
      <c r="TRF91" s="90" t="str">
        <f t="shared" si="1871"/>
        <v/>
      </c>
      <c r="TRG91" s="90" t="str">
        <f t="shared" si="1871"/>
        <v/>
      </c>
      <c r="TRH91" s="90" t="str">
        <f t="shared" si="1871"/>
        <v/>
      </c>
      <c r="TRI91" s="90" t="str">
        <f t="shared" si="1871"/>
        <v/>
      </c>
      <c r="TRJ91" s="90" t="str">
        <f t="shared" si="1871"/>
        <v/>
      </c>
      <c r="TRK91" s="90" t="str">
        <f t="shared" si="1871"/>
        <v/>
      </c>
      <c r="TRL91" s="90" t="str">
        <f t="shared" si="1871"/>
        <v/>
      </c>
      <c r="TRM91" s="90" t="str">
        <f t="shared" si="1871"/>
        <v/>
      </c>
      <c r="TRN91" s="90" t="str">
        <f t="shared" si="1871"/>
        <v/>
      </c>
      <c r="TRO91" s="90" t="str">
        <f t="shared" si="1871"/>
        <v/>
      </c>
      <c r="TRP91" s="90" t="str">
        <f t="shared" si="1871"/>
        <v/>
      </c>
      <c r="TRQ91" s="90" t="str">
        <f t="shared" si="1871"/>
        <v/>
      </c>
      <c r="TRR91" s="90" t="str">
        <f t="shared" si="1871"/>
        <v/>
      </c>
      <c r="TRS91" s="90" t="str">
        <f t="shared" si="1871"/>
        <v/>
      </c>
      <c r="TRT91" s="90" t="str">
        <f t="shared" si="1871"/>
        <v/>
      </c>
      <c r="TRU91" s="90" t="str">
        <f t="shared" si="1871"/>
        <v/>
      </c>
      <c r="TRV91" s="90" t="str">
        <f t="shared" si="1871"/>
        <v/>
      </c>
      <c r="TRW91" s="90" t="str">
        <f t="shared" si="1871"/>
        <v/>
      </c>
      <c r="TRX91" s="90" t="str">
        <f t="shared" si="1871"/>
        <v/>
      </c>
      <c r="TRY91" s="90" t="str">
        <f t="shared" si="1871"/>
        <v/>
      </c>
      <c r="TRZ91" s="90" t="str">
        <f t="shared" si="1871"/>
        <v/>
      </c>
      <c r="TSA91" s="90" t="str">
        <f t="shared" si="1871"/>
        <v/>
      </c>
      <c r="TSB91" s="90" t="str">
        <f t="shared" si="1871"/>
        <v/>
      </c>
      <c r="TSC91" s="90" t="str">
        <f t="shared" ref="TSC91:TUN91" si="1872">IF(AND(TSC$8&gt;14,TSC$8&lt;19, TSC$6="Male"),1,"")</f>
        <v/>
      </c>
      <c r="TSD91" s="90" t="str">
        <f t="shared" si="1872"/>
        <v/>
      </c>
      <c r="TSE91" s="90" t="str">
        <f t="shared" si="1872"/>
        <v/>
      </c>
      <c r="TSF91" s="90" t="str">
        <f t="shared" si="1872"/>
        <v/>
      </c>
      <c r="TSG91" s="90" t="str">
        <f t="shared" si="1872"/>
        <v/>
      </c>
      <c r="TSH91" s="90" t="str">
        <f t="shared" si="1872"/>
        <v/>
      </c>
      <c r="TSI91" s="90" t="str">
        <f t="shared" si="1872"/>
        <v/>
      </c>
      <c r="TSJ91" s="90" t="str">
        <f t="shared" si="1872"/>
        <v/>
      </c>
      <c r="TSK91" s="90" t="str">
        <f t="shared" si="1872"/>
        <v/>
      </c>
      <c r="TSL91" s="90" t="str">
        <f t="shared" si="1872"/>
        <v/>
      </c>
      <c r="TSM91" s="90" t="str">
        <f t="shared" si="1872"/>
        <v/>
      </c>
      <c r="TSN91" s="90" t="str">
        <f t="shared" si="1872"/>
        <v/>
      </c>
      <c r="TSO91" s="90" t="str">
        <f t="shared" si="1872"/>
        <v/>
      </c>
      <c r="TSP91" s="90" t="str">
        <f t="shared" si="1872"/>
        <v/>
      </c>
      <c r="TSQ91" s="90" t="str">
        <f t="shared" si="1872"/>
        <v/>
      </c>
      <c r="TSR91" s="90" t="str">
        <f t="shared" si="1872"/>
        <v/>
      </c>
      <c r="TSS91" s="90" t="str">
        <f t="shared" si="1872"/>
        <v/>
      </c>
      <c r="TST91" s="90" t="str">
        <f t="shared" si="1872"/>
        <v/>
      </c>
      <c r="TSU91" s="90" t="str">
        <f t="shared" si="1872"/>
        <v/>
      </c>
      <c r="TSV91" s="90" t="str">
        <f t="shared" si="1872"/>
        <v/>
      </c>
      <c r="TSW91" s="90" t="str">
        <f t="shared" si="1872"/>
        <v/>
      </c>
      <c r="TSX91" s="90" t="str">
        <f t="shared" si="1872"/>
        <v/>
      </c>
      <c r="TSY91" s="90" t="str">
        <f t="shared" si="1872"/>
        <v/>
      </c>
      <c r="TSZ91" s="90" t="str">
        <f t="shared" si="1872"/>
        <v/>
      </c>
      <c r="TTA91" s="90" t="str">
        <f t="shared" si="1872"/>
        <v/>
      </c>
      <c r="TTB91" s="90" t="str">
        <f t="shared" si="1872"/>
        <v/>
      </c>
      <c r="TTC91" s="90" t="str">
        <f t="shared" si="1872"/>
        <v/>
      </c>
      <c r="TTD91" s="90" t="str">
        <f t="shared" si="1872"/>
        <v/>
      </c>
      <c r="TTE91" s="90" t="str">
        <f t="shared" si="1872"/>
        <v/>
      </c>
      <c r="TTF91" s="90" t="str">
        <f t="shared" si="1872"/>
        <v/>
      </c>
      <c r="TTG91" s="90" t="str">
        <f t="shared" si="1872"/>
        <v/>
      </c>
      <c r="TTH91" s="90" t="str">
        <f t="shared" si="1872"/>
        <v/>
      </c>
      <c r="TTI91" s="90" t="str">
        <f t="shared" si="1872"/>
        <v/>
      </c>
      <c r="TTJ91" s="90" t="str">
        <f t="shared" si="1872"/>
        <v/>
      </c>
      <c r="TTK91" s="90" t="str">
        <f t="shared" si="1872"/>
        <v/>
      </c>
      <c r="TTL91" s="90" t="str">
        <f t="shared" si="1872"/>
        <v/>
      </c>
      <c r="TTM91" s="90" t="str">
        <f t="shared" si="1872"/>
        <v/>
      </c>
      <c r="TTN91" s="90" t="str">
        <f t="shared" si="1872"/>
        <v/>
      </c>
      <c r="TTO91" s="90" t="str">
        <f t="shared" si="1872"/>
        <v/>
      </c>
      <c r="TTP91" s="90" t="str">
        <f t="shared" si="1872"/>
        <v/>
      </c>
      <c r="TTQ91" s="90" t="str">
        <f t="shared" si="1872"/>
        <v/>
      </c>
      <c r="TTR91" s="90" t="str">
        <f t="shared" si="1872"/>
        <v/>
      </c>
      <c r="TTS91" s="90" t="str">
        <f t="shared" si="1872"/>
        <v/>
      </c>
      <c r="TTT91" s="90" t="str">
        <f t="shared" si="1872"/>
        <v/>
      </c>
      <c r="TTU91" s="90" t="str">
        <f t="shared" si="1872"/>
        <v/>
      </c>
      <c r="TTV91" s="90" t="str">
        <f t="shared" si="1872"/>
        <v/>
      </c>
      <c r="TTW91" s="90" t="str">
        <f t="shared" si="1872"/>
        <v/>
      </c>
      <c r="TTX91" s="90" t="str">
        <f t="shared" si="1872"/>
        <v/>
      </c>
      <c r="TTY91" s="90" t="str">
        <f t="shared" si="1872"/>
        <v/>
      </c>
      <c r="TTZ91" s="90" t="str">
        <f t="shared" si="1872"/>
        <v/>
      </c>
      <c r="TUA91" s="90" t="str">
        <f t="shared" si="1872"/>
        <v/>
      </c>
      <c r="TUB91" s="90" t="str">
        <f t="shared" si="1872"/>
        <v/>
      </c>
      <c r="TUC91" s="90" t="str">
        <f t="shared" si="1872"/>
        <v/>
      </c>
      <c r="TUD91" s="90" t="str">
        <f t="shared" si="1872"/>
        <v/>
      </c>
      <c r="TUE91" s="90" t="str">
        <f t="shared" si="1872"/>
        <v/>
      </c>
      <c r="TUF91" s="90" t="str">
        <f t="shared" si="1872"/>
        <v/>
      </c>
      <c r="TUG91" s="90" t="str">
        <f t="shared" si="1872"/>
        <v/>
      </c>
      <c r="TUH91" s="90" t="str">
        <f t="shared" si="1872"/>
        <v/>
      </c>
      <c r="TUI91" s="90" t="str">
        <f t="shared" si="1872"/>
        <v/>
      </c>
      <c r="TUJ91" s="90" t="str">
        <f t="shared" si="1872"/>
        <v/>
      </c>
      <c r="TUK91" s="90" t="str">
        <f t="shared" si="1872"/>
        <v/>
      </c>
      <c r="TUL91" s="90" t="str">
        <f t="shared" si="1872"/>
        <v/>
      </c>
      <c r="TUM91" s="90" t="str">
        <f t="shared" si="1872"/>
        <v/>
      </c>
      <c r="TUN91" s="90" t="str">
        <f t="shared" si="1872"/>
        <v/>
      </c>
      <c r="TUO91" s="90" t="str">
        <f t="shared" ref="TUO91:TWZ91" si="1873">IF(AND(TUO$8&gt;14,TUO$8&lt;19, TUO$6="Male"),1,"")</f>
        <v/>
      </c>
      <c r="TUP91" s="90" t="str">
        <f t="shared" si="1873"/>
        <v/>
      </c>
      <c r="TUQ91" s="90" t="str">
        <f t="shared" si="1873"/>
        <v/>
      </c>
      <c r="TUR91" s="90" t="str">
        <f t="shared" si="1873"/>
        <v/>
      </c>
      <c r="TUS91" s="90" t="str">
        <f t="shared" si="1873"/>
        <v/>
      </c>
      <c r="TUT91" s="90" t="str">
        <f t="shared" si="1873"/>
        <v/>
      </c>
      <c r="TUU91" s="90" t="str">
        <f t="shared" si="1873"/>
        <v/>
      </c>
      <c r="TUV91" s="90" t="str">
        <f t="shared" si="1873"/>
        <v/>
      </c>
      <c r="TUW91" s="90" t="str">
        <f t="shared" si="1873"/>
        <v/>
      </c>
      <c r="TUX91" s="90" t="str">
        <f t="shared" si="1873"/>
        <v/>
      </c>
      <c r="TUY91" s="90" t="str">
        <f t="shared" si="1873"/>
        <v/>
      </c>
      <c r="TUZ91" s="90" t="str">
        <f t="shared" si="1873"/>
        <v/>
      </c>
      <c r="TVA91" s="90" t="str">
        <f t="shared" si="1873"/>
        <v/>
      </c>
      <c r="TVB91" s="90" t="str">
        <f t="shared" si="1873"/>
        <v/>
      </c>
      <c r="TVC91" s="90" t="str">
        <f t="shared" si="1873"/>
        <v/>
      </c>
      <c r="TVD91" s="90" t="str">
        <f t="shared" si="1873"/>
        <v/>
      </c>
      <c r="TVE91" s="90" t="str">
        <f t="shared" si="1873"/>
        <v/>
      </c>
      <c r="TVF91" s="90" t="str">
        <f t="shared" si="1873"/>
        <v/>
      </c>
      <c r="TVG91" s="90" t="str">
        <f t="shared" si="1873"/>
        <v/>
      </c>
      <c r="TVH91" s="90" t="str">
        <f t="shared" si="1873"/>
        <v/>
      </c>
      <c r="TVI91" s="90" t="str">
        <f t="shared" si="1873"/>
        <v/>
      </c>
      <c r="TVJ91" s="90" t="str">
        <f t="shared" si="1873"/>
        <v/>
      </c>
      <c r="TVK91" s="90" t="str">
        <f t="shared" si="1873"/>
        <v/>
      </c>
      <c r="TVL91" s="90" t="str">
        <f t="shared" si="1873"/>
        <v/>
      </c>
      <c r="TVM91" s="90" t="str">
        <f t="shared" si="1873"/>
        <v/>
      </c>
      <c r="TVN91" s="90" t="str">
        <f t="shared" si="1873"/>
        <v/>
      </c>
      <c r="TVO91" s="90" t="str">
        <f t="shared" si="1873"/>
        <v/>
      </c>
      <c r="TVP91" s="90" t="str">
        <f t="shared" si="1873"/>
        <v/>
      </c>
      <c r="TVQ91" s="90" t="str">
        <f t="shared" si="1873"/>
        <v/>
      </c>
      <c r="TVR91" s="90" t="str">
        <f t="shared" si="1873"/>
        <v/>
      </c>
      <c r="TVS91" s="90" t="str">
        <f t="shared" si="1873"/>
        <v/>
      </c>
      <c r="TVT91" s="90" t="str">
        <f t="shared" si="1873"/>
        <v/>
      </c>
      <c r="TVU91" s="90" t="str">
        <f t="shared" si="1873"/>
        <v/>
      </c>
      <c r="TVV91" s="90" t="str">
        <f t="shared" si="1873"/>
        <v/>
      </c>
      <c r="TVW91" s="90" t="str">
        <f t="shared" si="1873"/>
        <v/>
      </c>
      <c r="TVX91" s="90" t="str">
        <f t="shared" si="1873"/>
        <v/>
      </c>
      <c r="TVY91" s="90" t="str">
        <f t="shared" si="1873"/>
        <v/>
      </c>
      <c r="TVZ91" s="90" t="str">
        <f t="shared" si="1873"/>
        <v/>
      </c>
      <c r="TWA91" s="90" t="str">
        <f t="shared" si="1873"/>
        <v/>
      </c>
      <c r="TWB91" s="90" t="str">
        <f t="shared" si="1873"/>
        <v/>
      </c>
      <c r="TWC91" s="90" t="str">
        <f t="shared" si="1873"/>
        <v/>
      </c>
      <c r="TWD91" s="90" t="str">
        <f t="shared" si="1873"/>
        <v/>
      </c>
      <c r="TWE91" s="90" t="str">
        <f t="shared" si="1873"/>
        <v/>
      </c>
      <c r="TWF91" s="90" t="str">
        <f t="shared" si="1873"/>
        <v/>
      </c>
      <c r="TWG91" s="90" t="str">
        <f t="shared" si="1873"/>
        <v/>
      </c>
      <c r="TWH91" s="90" t="str">
        <f t="shared" si="1873"/>
        <v/>
      </c>
      <c r="TWI91" s="90" t="str">
        <f t="shared" si="1873"/>
        <v/>
      </c>
      <c r="TWJ91" s="90" t="str">
        <f t="shared" si="1873"/>
        <v/>
      </c>
      <c r="TWK91" s="90" t="str">
        <f t="shared" si="1873"/>
        <v/>
      </c>
      <c r="TWL91" s="90" t="str">
        <f t="shared" si="1873"/>
        <v/>
      </c>
      <c r="TWM91" s="90" t="str">
        <f t="shared" si="1873"/>
        <v/>
      </c>
      <c r="TWN91" s="90" t="str">
        <f t="shared" si="1873"/>
        <v/>
      </c>
      <c r="TWO91" s="90" t="str">
        <f t="shared" si="1873"/>
        <v/>
      </c>
      <c r="TWP91" s="90" t="str">
        <f t="shared" si="1873"/>
        <v/>
      </c>
      <c r="TWQ91" s="90" t="str">
        <f t="shared" si="1873"/>
        <v/>
      </c>
      <c r="TWR91" s="90" t="str">
        <f t="shared" si="1873"/>
        <v/>
      </c>
      <c r="TWS91" s="90" t="str">
        <f t="shared" si="1873"/>
        <v/>
      </c>
      <c r="TWT91" s="90" t="str">
        <f t="shared" si="1873"/>
        <v/>
      </c>
      <c r="TWU91" s="90" t="str">
        <f t="shared" si="1873"/>
        <v/>
      </c>
      <c r="TWV91" s="90" t="str">
        <f t="shared" si="1873"/>
        <v/>
      </c>
      <c r="TWW91" s="90" t="str">
        <f t="shared" si="1873"/>
        <v/>
      </c>
      <c r="TWX91" s="90" t="str">
        <f t="shared" si="1873"/>
        <v/>
      </c>
      <c r="TWY91" s="90" t="str">
        <f t="shared" si="1873"/>
        <v/>
      </c>
      <c r="TWZ91" s="90" t="str">
        <f t="shared" si="1873"/>
        <v/>
      </c>
      <c r="TXA91" s="90" t="str">
        <f t="shared" ref="TXA91:TZL91" si="1874">IF(AND(TXA$8&gt;14,TXA$8&lt;19, TXA$6="Male"),1,"")</f>
        <v/>
      </c>
      <c r="TXB91" s="90" t="str">
        <f t="shared" si="1874"/>
        <v/>
      </c>
      <c r="TXC91" s="90" t="str">
        <f t="shared" si="1874"/>
        <v/>
      </c>
      <c r="TXD91" s="90" t="str">
        <f t="shared" si="1874"/>
        <v/>
      </c>
      <c r="TXE91" s="90" t="str">
        <f t="shared" si="1874"/>
        <v/>
      </c>
      <c r="TXF91" s="90" t="str">
        <f t="shared" si="1874"/>
        <v/>
      </c>
      <c r="TXG91" s="90" t="str">
        <f t="shared" si="1874"/>
        <v/>
      </c>
      <c r="TXH91" s="90" t="str">
        <f t="shared" si="1874"/>
        <v/>
      </c>
      <c r="TXI91" s="90" t="str">
        <f t="shared" si="1874"/>
        <v/>
      </c>
      <c r="TXJ91" s="90" t="str">
        <f t="shared" si="1874"/>
        <v/>
      </c>
      <c r="TXK91" s="90" t="str">
        <f t="shared" si="1874"/>
        <v/>
      </c>
      <c r="TXL91" s="90" t="str">
        <f t="shared" si="1874"/>
        <v/>
      </c>
      <c r="TXM91" s="90" t="str">
        <f t="shared" si="1874"/>
        <v/>
      </c>
      <c r="TXN91" s="90" t="str">
        <f t="shared" si="1874"/>
        <v/>
      </c>
      <c r="TXO91" s="90" t="str">
        <f t="shared" si="1874"/>
        <v/>
      </c>
      <c r="TXP91" s="90" t="str">
        <f t="shared" si="1874"/>
        <v/>
      </c>
      <c r="TXQ91" s="90" t="str">
        <f t="shared" si="1874"/>
        <v/>
      </c>
      <c r="TXR91" s="90" t="str">
        <f t="shared" si="1874"/>
        <v/>
      </c>
      <c r="TXS91" s="90" t="str">
        <f t="shared" si="1874"/>
        <v/>
      </c>
      <c r="TXT91" s="90" t="str">
        <f t="shared" si="1874"/>
        <v/>
      </c>
      <c r="TXU91" s="90" t="str">
        <f t="shared" si="1874"/>
        <v/>
      </c>
      <c r="TXV91" s="90" t="str">
        <f t="shared" si="1874"/>
        <v/>
      </c>
      <c r="TXW91" s="90" t="str">
        <f t="shared" si="1874"/>
        <v/>
      </c>
      <c r="TXX91" s="90" t="str">
        <f t="shared" si="1874"/>
        <v/>
      </c>
      <c r="TXY91" s="90" t="str">
        <f t="shared" si="1874"/>
        <v/>
      </c>
      <c r="TXZ91" s="90" t="str">
        <f t="shared" si="1874"/>
        <v/>
      </c>
      <c r="TYA91" s="90" t="str">
        <f t="shared" si="1874"/>
        <v/>
      </c>
      <c r="TYB91" s="90" t="str">
        <f t="shared" si="1874"/>
        <v/>
      </c>
      <c r="TYC91" s="90" t="str">
        <f t="shared" si="1874"/>
        <v/>
      </c>
      <c r="TYD91" s="90" t="str">
        <f t="shared" si="1874"/>
        <v/>
      </c>
      <c r="TYE91" s="90" t="str">
        <f t="shared" si="1874"/>
        <v/>
      </c>
      <c r="TYF91" s="90" t="str">
        <f t="shared" si="1874"/>
        <v/>
      </c>
      <c r="TYG91" s="90" t="str">
        <f t="shared" si="1874"/>
        <v/>
      </c>
      <c r="TYH91" s="90" t="str">
        <f t="shared" si="1874"/>
        <v/>
      </c>
      <c r="TYI91" s="90" t="str">
        <f t="shared" si="1874"/>
        <v/>
      </c>
      <c r="TYJ91" s="90" t="str">
        <f t="shared" si="1874"/>
        <v/>
      </c>
      <c r="TYK91" s="90" t="str">
        <f t="shared" si="1874"/>
        <v/>
      </c>
      <c r="TYL91" s="90" t="str">
        <f t="shared" si="1874"/>
        <v/>
      </c>
      <c r="TYM91" s="90" t="str">
        <f t="shared" si="1874"/>
        <v/>
      </c>
      <c r="TYN91" s="90" t="str">
        <f t="shared" si="1874"/>
        <v/>
      </c>
      <c r="TYO91" s="90" t="str">
        <f t="shared" si="1874"/>
        <v/>
      </c>
      <c r="TYP91" s="90" t="str">
        <f t="shared" si="1874"/>
        <v/>
      </c>
      <c r="TYQ91" s="90" t="str">
        <f t="shared" si="1874"/>
        <v/>
      </c>
      <c r="TYR91" s="90" t="str">
        <f t="shared" si="1874"/>
        <v/>
      </c>
      <c r="TYS91" s="90" t="str">
        <f t="shared" si="1874"/>
        <v/>
      </c>
      <c r="TYT91" s="90" t="str">
        <f t="shared" si="1874"/>
        <v/>
      </c>
      <c r="TYU91" s="90" t="str">
        <f t="shared" si="1874"/>
        <v/>
      </c>
      <c r="TYV91" s="90" t="str">
        <f t="shared" si="1874"/>
        <v/>
      </c>
      <c r="TYW91" s="90" t="str">
        <f t="shared" si="1874"/>
        <v/>
      </c>
      <c r="TYX91" s="90" t="str">
        <f t="shared" si="1874"/>
        <v/>
      </c>
      <c r="TYY91" s="90" t="str">
        <f t="shared" si="1874"/>
        <v/>
      </c>
      <c r="TYZ91" s="90" t="str">
        <f t="shared" si="1874"/>
        <v/>
      </c>
      <c r="TZA91" s="90" t="str">
        <f t="shared" si="1874"/>
        <v/>
      </c>
      <c r="TZB91" s="90" t="str">
        <f t="shared" si="1874"/>
        <v/>
      </c>
      <c r="TZC91" s="90" t="str">
        <f t="shared" si="1874"/>
        <v/>
      </c>
      <c r="TZD91" s="90" t="str">
        <f t="shared" si="1874"/>
        <v/>
      </c>
      <c r="TZE91" s="90" t="str">
        <f t="shared" si="1874"/>
        <v/>
      </c>
      <c r="TZF91" s="90" t="str">
        <f t="shared" si="1874"/>
        <v/>
      </c>
      <c r="TZG91" s="90" t="str">
        <f t="shared" si="1874"/>
        <v/>
      </c>
      <c r="TZH91" s="90" t="str">
        <f t="shared" si="1874"/>
        <v/>
      </c>
      <c r="TZI91" s="90" t="str">
        <f t="shared" si="1874"/>
        <v/>
      </c>
      <c r="TZJ91" s="90" t="str">
        <f t="shared" si="1874"/>
        <v/>
      </c>
      <c r="TZK91" s="90" t="str">
        <f t="shared" si="1874"/>
        <v/>
      </c>
      <c r="TZL91" s="90" t="str">
        <f t="shared" si="1874"/>
        <v/>
      </c>
      <c r="TZM91" s="90" t="str">
        <f t="shared" ref="TZM91:UBX91" si="1875">IF(AND(TZM$8&gt;14,TZM$8&lt;19, TZM$6="Male"),1,"")</f>
        <v/>
      </c>
      <c r="TZN91" s="90" t="str">
        <f t="shared" si="1875"/>
        <v/>
      </c>
      <c r="TZO91" s="90" t="str">
        <f t="shared" si="1875"/>
        <v/>
      </c>
      <c r="TZP91" s="90" t="str">
        <f t="shared" si="1875"/>
        <v/>
      </c>
      <c r="TZQ91" s="90" t="str">
        <f t="shared" si="1875"/>
        <v/>
      </c>
      <c r="TZR91" s="90" t="str">
        <f t="shared" si="1875"/>
        <v/>
      </c>
      <c r="TZS91" s="90" t="str">
        <f t="shared" si="1875"/>
        <v/>
      </c>
      <c r="TZT91" s="90" t="str">
        <f t="shared" si="1875"/>
        <v/>
      </c>
      <c r="TZU91" s="90" t="str">
        <f t="shared" si="1875"/>
        <v/>
      </c>
      <c r="TZV91" s="90" t="str">
        <f t="shared" si="1875"/>
        <v/>
      </c>
      <c r="TZW91" s="90" t="str">
        <f t="shared" si="1875"/>
        <v/>
      </c>
      <c r="TZX91" s="90" t="str">
        <f t="shared" si="1875"/>
        <v/>
      </c>
      <c r="TZY91" s="90" t="str">
        <f t="shared" si="1875"/>
        <v/>
      </c>
      <c r="TZZ91" s="90" t="str">
        <f t="shared" si="1875"/>
        <v/>
      </c>
      <c r="UAA91" s="90" t="str">
        <f t="shared" si="1875"/>
        <v/>
      </c>
      <c r="UAB91" s="90" t="str">
        <f t="shared" si="1875"/>
        <v/>
      </c>
      <c r="UAC91" s="90" t="str">
        <f t="shared" si="1875"/>
        <v/>
      </c>
      <c r="UAD91" s="90" t="str">
        <f t="shared" si="1875"/>
        <v/>
      </c>
      <c r="UAE91" s="90" t="str">
        <f t="shared" si="1875"/>
        <v/>
      </c>
      <c r="UAF91" s="90" t="str">
        <f t="shared" si="1875"/>
        <v/>
      </c>
      <c r="UAG91" s="90" t="str">
        <f t="shared" si="1875"/>
        <v/>
      </c>
      <c r="UAH91" s="90" t="str">
        <f t="shared" si="1875"/>
        <v/>
      </c>
      <c r="UAI91" s="90" t="str">
        <f t="shared" si="1875"/>
        <v/>
      </c>
      <c r="UAJ91" s="90" t="str">
        <f t="shared" si="1875"/>
        <v/>
      </c>
      <c r="UAK91" s="90" t="str">
        <f t="shared" si="1875"/>
        <v/>
      </c>
      <c r="UAL91" s="90" t="str">
        <f t="shared" si="1875"/>
        <v/>
      </c>
      <c r="UAM91" s="90" t="str">
        <f t="shared" si="1875"/>
        <v/>
      </c>
      <c r="UAN91" s="90" t="str">
        <f t="shared" si="1875"/>
        <v/>
      </c>
      <c r="UAO91" s="90" t="str">
        <f t="shared" si="1875"/>
        <v/>
      </c>
      <c r="UAP91" s="90" t="str">
        <f t="shared" si="1875"/>
        <v/>
      </c>
      <c r="UAQ91" s="90" t="str">
        <f t="shared" si="1875"/>
        <v/>
      </c>
      <c r="UAR91" s="90" t="str">
        <f t="shared" si="1875"/>
        <v/>
      </c>
      <c r="UAS91" s="90" t="str">
        <f t="shared" si="1875"/>
        <v/>
      </c>
      <c r="UAT91" s="90" t="str">
        <f t="shared" si="1875"/>
        <v/>
      </c>
      <c r="UAU91" s="90" t="str">
        <f t="shared" si="1875"/>
        <v/>
      </c>
      <c r="UAV91" s="90" t="str">
        <f t="shared" si="1875"/>
        <v/>
      </c>
      <c r="UAW91" s="90" t="str">
        <f t="shared" si="1875"/>
        <v/>
      </c>
      <c r="UAX91" s="90" t="str">
        <f t="shared" si="1875"/>
        <v/>
      </c>
      <c r="UAY91" s="90" t="str">
        <f t="shared" si="1875"/>
        <v/>
      </c>
      <c r="UAZ91" s="90" t="str">
        <f t="shared" si="1875"/>
        <v/>
      </c>
      <c r="UBA91" s="90" t="str">
        <f t="shared" si="1875"/>
        <v/>
      </c>
      <c r="UBB91" s="90" t="str">
        <f t="shared" si="1875"/>
        <v/>
      </c>
      <c r="UBC91" s="90" t="str">
        <f t="shared" si="1875"/>
        <v/>
      </c>
      <c r="UBD91" s="90" t="str">
        <f t="shared" si="1875"/>
        <v/>
      </c>
      <c r="UBE91" s="90" t="str">
        <f t="shared" si="1875"/>
        <v/>
      </c>
      <c r="UBF91" s="90" t="str">
        <f t="shared" si="1875"/>
        <v/>
      </c>
      <c r="UBG91" s="90" t="str">
        <f t="shared" si="1875"/>
        <v/>
      </c>
      <c r="UBH91" s="90" t="str">
        <f t="shared" si="1875"/>
        <v/>
      </c>
      <c r="UBI91" s="90" t="str">
        <f t="shared" si="1875"/>
        <v/>
      </c>
      <c r="UBJ91" s="90" t="str">
        <f t="shared" si="1875"/>
        <v/>
      </c>
      <c r="UBK91" s="90" t="str">
        <f t="shared" si="1875"/>
        <v/>
      </c>
      <c r="UBL91" s="90" t="str">
        <f t="shared" si="1875"/>
        <v/>
      </c>
      <c r="UBM91" s="90" t="str">
        <f t="shared" si="1875"/>
        <v/>
      </c>
      <c r="UBN91" s="90" t="str">
        <f t="shared" si="1875"/>
        <v/>
      </c>
      <c r="UBO91" s="90" t="str">
        <f t="shared" si="1875"/>
        <v/>
      </c>
      <c r="UBP91" s="90" t="str">
        <f t="shared" si="1875"/>
        <v/>
      </c>
      <c r="UBQ91" s="90" t="str">
        <f t="shared" si="1875"/>
        <v/>
      </c>
      <c r="UBR91" s="90" t="str">
        <f t="shared" si="1875"/>
        <v/>
      </c>
      <c r="UBS91" s="90" t="str">
        <f t="shared" si="1875"/>
        <v/>
      </c>
      <c r="UBT91" s="90" t="str">
        <f t="shared" si="1875"/>
        <v/>
      </c>
      <c r="UBU91" s="90" t="str">
        <f t="shared" si="1875"/>
        <v/>
      </c>
      <c r="UBV91" s="90" t="str">
        <f t="shared" si="1875"/>
        <v/>
      </c>
      <c r="UBW91" s="90" t="str">
        <f t="shared" si="1875"/>
        <v/>
      </c>
      <c r="UBX91" s="90" t="str">
        <f t="shared" si="1875"/>
        <v/>
      </c>
      <c r="UBY91" s="90" t="str">
        <f t="shared" ref="UBY91:UEJ91" si="1876">IF(AND(UBY$8&gt;14,UBY$8&lt;19, UBY$6="Male"),1,"")</f>
        <v/>
      </c>
      <c r="UBZ91" s="90" t="str">
        <f t="shared" si="1876"/>
        <v/>
      </c>
      <c r="UCA91" s="90" t="str">
        <f t="shared" si="1876"/>
        <v/>
      </c>
      <c r="UCB91" s="90" t="str">
        <f t="shared" si="1876"/>
        <v/>
      </c>
      <c r="UCC91" s="90" t="str">
        <f t="shared" si="1876"/>
        <v/>
      </c>
      <c r="UCD91" s="90" t="str">
        <f t="shared" si="1876"/>
        <v/>
      </c>
      <c r="UCE91" s="90" t="str">
        <f t="shared" si="1876"/>
        <v/>
      </c>
      <c r="UCF91" s="90" t="str">
        <f t="shared" si="1876"/>
        <v/>
      </c>
      <c r="UCG91" s="90" t="str">
        <f t="shared" si="1876"/>
        <v/>
      </c>
      <c r="UCH91" s="90" t="str">
        <f t="shared" si="1876"/>
        <v/>
      </c>
      <c r="UCI91" s="90" t="str">
        <f t="shared" si="1876"/>
        <v/>
      </c>
      <c r="UCJ91" s="90" t="str">
        <f t="shared" si="1876"/>
        <v/>
      </c>
      <c r="UCK91" s="90" t="str">
        <f t="shared" si="1876"/>
        <v/>
      </c>
      <c r="UCL91" s="90" t="str">
        <f t="shared" si="1876"/>
        <v/>
      </c>
      <c r="UCM91" s="90" t="str">
        <f t="shared" si="1876"/>
        <v/>
      </c>
      <c r="UCN91" s="90" t="str">
        <f t="shared" si="1876"/>
        <v/>
      </c>
      <c r="UCO91" s="90" t="str">
        <f t="shared" si="1876"/>
        <v/>
      </c>
      <c r="UCP91" s="90" t="str">
        <f t="shared" si="1876"/>
        <v/>
      </c>
      <c r="UCQ91" s="90" t="str">
        <f t="shared" si="1876"/>
        <v/>
      </c>
      <c r="UCR91" s="90" t="str">
        <f t="shared" si="1876"/>
        <v/>
      </c>
      <c r="UCS91" s="90" t="str">
        <f t="shared" si="1876"/>
        <v/>
      </c>
      <c r="UCT91" s="90" t="str">
        <f t="shared" si="1876"/>
        <v/>
      </c>
      <c r="UCU91" s="90" t="str">
        <f t="shared" si="1876"/>
        <v/>
      </c>
      <c r="UCV91" s="90" t="str">
        <f t="shared" si="1876"/>
        <v/>
      </c>
      <c r="UCW91" s="90" t="str">
        <f t="shared" si="1876"/>
        <v/>
      </c>
      <c r="UCX91" s="90" t="str">
        <f t="shared" si="1876"/>
        <v/>
      </c>
      <c r="UCY91" s="90" t="str">
        <f t="shared" si="1876"/>
        <v/>
      </c>
      <c r="UCZ91" s="90" t="str">
        <f t="shared" si="1876"/>
        <v/>
      </c>
      <c r="UDA91" s="90" t="str">
        <f t="shared" si="1876"/>
        <v/>
      </c>
      <c r="UDB91" s="90" t="str">
        <f t="shared" si="1876"/>
        <v/>
      </c>
      <c r="UDC91" s="90" t="str">
        <f t="shared" si="1876"/>
        <v/>
      </c>
      <c r="UDD91" s="90" t="str">
        <f t="shared" si="1876"/>
        <v/>
      </c>
      <c r="UDE91" s="90" t="str">
        <f t="shared" si="1876"/>
        <v/>
      </c>
      <c r="UDF91" s="90" t="str">
        <f t="shared" si="1876"/>
        <v/>
      </c>
      <c r="UDG91" s="90" t="str">
        <f t="shared" si="1876"/>
        <v/>
      </c>
      <c r="UDH91" s="90" t="str">
        <f t="shared" si="1876"/>
        <v/>
      </c>
      <c r="UDI91" s="90" t="str">
        <f t="shared" si="1876"/>
        <v/>
      </c>
      <c r="UDJ91" s="90" t="str">
        <f t="shared" si="1876"/>
        <v/>
      </c>
      <c r="UDK91" s="90" t="str">
        <f t="shared" si="1876"/>
        <v/>
      </c>
      <c r="UDL91" s="90" t="str">
        <f t="shared" si="1876"/>
        <v/>
      </c>
      <c r="UDM91" s="90" t="str">
        <f t="shared" si="1876"/>
        <v/>
      </c>
      <c r="UDN91" s="90" t="str">
        <f t="shared" si="1876"/>
        <v/>
      </c>
      <c r="UDO91" s="90" t="str">
        <f t="shared" si="1876"/>
        <v/>
      </c>
      <c r="UDP91" s="90" t="str">
        <f t="shared" si="1876"/>
        <v/>
      </c>
      <c r="UDQ91" s="90" t="str">
        <f t="shared" si="1876"/>
        <v/>
      </c>
      <c r="UDR91" s="90" t="str">
        <f t="shared" si="1876"/>
        <v/>
      </c>
      <c r="UDS91" s="90" t="str">
        <f t="shared" si="1876"/>
        <v/>
      </c>
      <c r="UDT91" s="90" t="str">
        <f t="shared" si="1876"/>
        <v/>
      </c>
      <c r="UDU91" s="90" t="str">
        <f t="shared" si="1876"/>
        <v/>
      </c>
      <c r="UDV91" s="90" t="str">
        <f t="shared" si="1876"/>
        <v/>
      </c>
      <c r="UDW91" s="90" t="str">
        <f t="shared" si="1876"/>
        <v/>
      </c>
      <c r="UDX91" s="90" t="str">
        <f t="shared" si="1876"/>
        <v/>
      </c>
      <c r="UDY91" s="90" t="str">
        <f t="shared" si="1876"/>
        <v/>
      </c>
      <c r="UDZ91" s="90" t="str">
        <f t="shared" si="1876"/>
        <v/>
      </c>
      <c r="UEA91" s="90" t="str">
        <f t="shared" si="1876"/>
        <v/>
      </c>
      <c r="UEB91" s="90" t="str">
        <f t="shared" si="1876"/>
        <v/>
      </c>
      <c r="UEC91" s="90" t="str">
        <f t="shared" si="1876"/>
        <v/>
      </c>
      <c r="UED91" s="90" t="str">
        <f t="shared" si="1876"/>
        <v/>
      </c>
      <c r="UEE91" s="90" t="str">
        <f t="shared" si="1876"/>
        <v/>
      </c>
      <c r="UEF91" s="90" t="str">
        <f t="shared" si="1876"/>
        <v/>
      </c>
      <c r="UEG91" s="90" t="str">
        <f t="shared" si="1876"/>
        <v/>
      </c>
      <c r="UEH91" s="90" t="str">
        <f t="shared" si="1876"/>
        <v/>
      </c>
      <c r="UEI91" s="90" t="str">
        <f t="shared" si="1876"/>
        <v/>
      </c>
      <c r="UEJ91" s="90" t="str">
        <f t="shared" si="1876"/>
        <v/>
      </c>
      <c r="UEK91" s="90" t="str">
        <f t="shared" ref="UEK91:UGV91" si="1877">IF(AND(UEK$8&gt;14,UEK$8&lt;19, UEK$6="Male"),1,"")</f>
        <v/>
      </c>
      <c r="UEL91" s="90" t="str">
        <f t="shared" si="1877"/>
        <v/>
      </c>
      <c r="UEM91" s="90" t="str">
        <f t="shared" si="1877"/>
        <v/>
      </c>
      <c r="UEN91" s="90" t="str">
        <f t="shared" si="1877"/>
        <v/>
      </c>
      <c r="UEO91" s="90" t="str">
        <f t="shared" si="1877"/>
        <v/>
      </c>
      <c r="UEP91" s="90" t="str">
        <f t="shared" si="1877"/>
        <v/>
      </c>
      <c r="UEQ91" s="90" t="str">
        <f t="shared" si="1877"/>
        <v/>
      </c>
      <c r="UER91" s="90" t="str">
        <f t="shared" si="1877"/>
        <v/>
      </c>
      <c r="UES91" s="90" t="str">
        <f t="shared" si="1877"/>
        <v/>
      </c>
      <c r="UET91" s="90" t="str">
        <f t="shared" si="1877"/>
        <v/>
      </c>
      <c r="UEU91" s="90" t="str">
        <f t="shared" si="1877"/>
        <v/>
      </c>
      <c r="UEV91" s="90" t="str">
        <f t="shared" si="1877"/>
        <v/>
      </c>
      <c r="UEW91" s="90" t="str">
        <f t="shared" si="1877"/>
        <v/>
      </c>
      <c r="UEX91" s="90" t="str">
        <f t="shared" si="1877"/>
        <v/>
      </c>
      <c r="UEY91" s="90" t="str">
        <f t="shared" si="1877"/>
        <v/>
      </c>
      <c r="UEZ91" s="90" t="str">
        <f t="shared" si="1877"/>
        <v/>
      </c>
      <c r="UFA91" s="90" t="str">
        <f t="shared" si="1877"/>
        <v/>
      </c>
      <c r="UFB91" s="90" t="str">
        <f t="shared" si="1877"/>
        <v/>
      </c>
      <c r="UFC91" s="90" t="str">
        <f t="shared" si="1877"/>
        <v/>
      </c>
      <c r="UFD91" s="90" t="str">
        <f t="shared" si="1877"/>
        <v/>
      </c>
      <c r="UFE91" s="90" t="str">
        <f t="shared" si="1877"/>
        <v/>
      </c>
      <c r="UFF91" s="90" t="str">
        <f t="shared" si="1877"/>
        <v/>
      </c>
      <c r="UFG91" s="90" t="str">
        <f t="shared" si="1877"/>
        <v/>
      </c>
      <c r="UFH91" s="90" t="str">
        <f t="shared" si="1877"/>
        <v/>
      </c>
      <c r="UFI91" s="90" t="str">
        <f t="shared" si="1877"/>
        <v/>
      </c>
      <c r="UFJ91" s="90" t="str">
        <f t="shared" si="1877"/>
        <v/>
      </c>
      <c r="UFK91" s="90" t="str">
        <f t="shared" si="1877"/>
        <v/>
      </c>
      <c r="UFL91" s="90" t="str">
        <f t="shared" si="1877"/>
        <v/>
      </c>
      <c r="UFM91" s="90" t="str">
        <f t="shared" si="1877"/>
        <v/>
      </c>
      <c r="UFN91" s="90" t="str">
        <f t="shared" si="1877"/>
        <v/>
      </c>
      <c r="UFO91" s="90" t="str">
        <f t="shared" si="1877"/>
        <v/>
      </c>
      <c r="UFP91" s="90" t="str">
        <f t="shared" si="1877"/>
        <v/>
      </c>
      <c r="UFQ91" s="90" t="str">
        <f t="shared" si="1877"/>
        <v/>
      </c>
      <c r="UFR91" s="90" t="str">
        <f t="shared" si="1877"/>
        <v/>
      </c>
      <c r="UFS91" s="90" t="str">
        <f t="shared" si="1877"/>
        <v/>
      </c>
      <c r="UFT91" s="90" t="str">
        <f t="shared" si="1877"/>
        <v/>
      </c>
      <c r="UFU91" s="90" t="str">
        <f t="shared" si="1877"/>
        <v/>
      </c>
      <c r="UFV91" s="90" t="str">
        <f t="shared" si="1877"/>
        <v/>
      </c>
      <c r="UFW91" s="90" t="str">
        <f t="shared" si="1877"/>
        <v/>
      </c>
      <c r="UFX91" s="90" t="str">
        <f t="shared" si="1877"/>
        <v/>
      </c>
      <c r="UFY91" s="90" t="str">
        <f t="shared" si="1877"/>
        <v/>
      </c>
      <c r="UFZ91" s="90" t="str">
        <f t="shared" si="1877"/>
        <v/>
      </c>
      <c r="UGA91" s="90" t="str">
        <f t="shared" si="1877"/>
        <v/>
      </c>
      <c r="UGB91" s="90" t="str">
        <f t="shared" si="1877"/>
        <v/>
      </c>
      <c r="UGC91" s="90" t="str">
        <f t="shared" si="1877"/>
        <v/>
      </c>
      <c r="UGD91" s="90" t="str">
        <f t="shared" si="1877"/>
        <v/>
      </c>
      <c r="UGE91" s="90" t="str">
        <f t="shared" si="1877"/>
        <v/>
      </c>
      <c r="UGF91" s="90" t="str">
        <f t="shared" si="1877"/>
        <v/>
      </c>
      <c r="UGG91" s="90" t="str">
        <f t="shared" si="1877"/>
        <v/>
      </c>
      <c r="UGH91" s="90" t="str">
        <f t="shared" si="1877"/>
        <v/>
      </c>
      <c r="UGI91" s="90" t="str">
        <f t="shared" si="1877"/>
        <v/>
      </c>
      <c r="UGJ91" s="90" t="str">
        <f t="shared" si="1877"/>
        <v/>
      </c>
      <c r="UGK91" s="90" t="str">
        <f t="shared" si="1877"/>
        <v/>
      </c>
      <c r="UGL91" s="90" t="str">
        <f t="shared" si="1877"/>
        <v/>
      </c>
      <c r="UGM91" s="90" t="str">
        <f t="shared" si="1877"/>
        <v/>
      </c>
      <c r="UGN91" s="90" t="str">
        <f t="shared" si="1877"/>
        <v/>
      </c>
      <c r="UGO91" s="90" t="str">
        <f t="shared" si="1877"/>
        <v/>
      </c>
      <c r="UGP91" s="90" t="str">
        <f t="shared" si="1877"/>
        <v/>
      </c>
      <c r="UGQ91" s="90" t="str">
        <f t="shared" si="1877"/>
        <v/>
      </c>
      <c r="UGR91" s="90" t="str">
        <f t="shared" si="1877"/>
        <v/>
      </c>
      <c r="UGS91" s="90" t="str">
        <f t="shared" si="1877"/>
        <v/>
      </c>
      <c r="UGT91" s="90" t="str">
        <f t="shared" si="1877"/>
        <v/>
      </c>
      <c r="UGU91" s="90" t="str">
        <f t="shared" si="1877"/>
        <v/>
      </c>
      <c r="UGV91" s="90" t="str">
        <f t="shared" si="1877"/>
        <v/>
      </c>
      <c r="UGW91" s="90" t="str">
        <f t="shared" ref="UGW91:UJH91" si="1878">IF(AND(UGW$8&gt;14,UGW$8&lt;19, UGW$6="Male"),1,"")</f>
        <v/>
      </c>
      <c r="UGX91" s="90" t="str">
        <f t="shared" si="1878"/>
        <v/>
      </c>
      <c r="UGY91" s="90" t="str">
        <f t="shared" si="1878"/>
        <v/>
      </c>
      <c r="UGZ91" s="90" t="str">
        <f t="shared" si="1878"/>
        <v/>
      </c>
      <c r="UHA91" s="90" t="str">
        <f t="shared" si="1878"/>
        <v/>
      </c>
      <c r="UHB91" s="90" t="str">
        <f t="shared" si="1878"/>
        <v/>
      </c>
      <c r="UHC91" s="90" t="str">
        <f t="shared" si="1878"/>
        <v/>
      </c>
      <c r="UHD91" s="90" t="str">
        <f t="shared" si="1878"/>
        <v/>
      </c>
      <c r="UHE91" s="90" t="str">
        <f t="shared" si="1878"/>
        <v/>
      </c>
      <c r="UHF91" s="90" t="str">
        <f t="shared" si="1878"/>
        <v/>
      </c>
      <c r="UHG91" s="90" t="str">
        <f t="shared" si="1878"/>
        <v/>
      </c>
      <c r="UHH91" s="90" t="str">
        <f t="shared" si="1878"/>
        <v/>
      </c>
      <c r="UHI91" s="90" t="str">
        <f t="shared" si="1878"/>
        <v/>
      </c>
      <c r="UHJ91" s="90" t="str">
        <f t="shared" si="1878"/>
        <v/>
      </c>
      <c r="UHK91" s="90" t="str">
        <f t="shared" si="1878"/>
        <v/>
      </c>
      <c r="UHL91" s="90" t="str">
        <f t="shared" si="1878"/>
        <v/>
      </c>
      <c r="UHM91" s="90" t="str">
        <f t="shared" si="1878"/>
        <v/>
      </c>
      <c r="UHN91" s="90" t="str">
        <f t="shared" si="1878"/>
        <v/>
      </c>
      <c r="UHO91" s="90" t="str">
        <f t="shared" si="1878"/>
        <v/>
      </c>
      <c r="UHP91" s="90" t="str">
        <f t="shared" si="1878"/>
        <v/>
      </c>
      <c r="UHQ91" s="90" t="str">
        <f t="shared" si="1878"/>
        <v/>
      </c>
      <c r="UHR91" s="90" t="str">
        <f t="shared" si="1878"/>
        <v/>
      </c>
      <c r="UHS91" s="90" t="str">
        <f t="shared" si="1878"/>
        <v/>
      </c>
      <c r="UHT91" s="90" t="str">
        <f t="shared" si="1878"/>
        <v/>
      </c>
      <c r="UHU91" s="90" t="str">
        <f t="shared" si="1878"/>
        <v/>
      </c>
      <c r="UHV91" s="90" t="str">
        <f t="shared" si="1878"/>
        <v/>
      </c>
      <c r="UHW91" s="90" t="str">
        <f t="shared" si="1878"/>
        <v/>
      </c>
      <c r="UHX91" s="90" t="str">
        <f t="shared" si="1878"/>
        <v/>
      </c>
      <c r="UHY91" s="90" t="str">
        <f t="shared" si="1878"/>
        <v/>
      </c>
      <c r="UHZ91" s="90" t="str">
        <f t="shared" si="1878"/>
        <v/>
      </c>
      <c r="UIA91" s="90" t="str">
        <f t="shared" si="1878"/>
        <v/>
      </c>
      <c r="UIB91" s="90" t="str">
        <f t="shared" si="1878"/>
        <v/>
      </c>
      <c r="UIC91" s="90" t="str">
        <f t="shared" si="1878"/>
        <v/>
      </c>
      <c r="UID91" s="90" t="str">
        <f t="shared" si="1878"/>
        <v/>
      </c>
      <c r="UIE91" s="90" t="str">
        <f t="shared" si="1878"/>
        <v/>
      </c>
      <c r="UIF91" s="90" t="str">
        <f t="shared" si="1878"/>
        <v/>
      </c>
      <c r="UIG91" s="90" t="str">
        <f t="shared" si="1878"/>
        <v/>
      </c>
      <c r="UIH91" s="90" t="str">
        <f t="shared" si="1878"/>
        <v/>
      </c>
      <c r="UII91" s="90" t="str">
        <f t="shared" si="1878"/>
        <v/>
      </c>
      <c r="UIJ91" s="90" t="str">
        <f t="shared" si="1878"/>
        <v/>
      </c>
      <c r="UIK91" s="90" t="str">
        <f t="shared" si="1878"/>
        <v/>
      </c>
      <c r="UIL91" s="90" t="str">
        <f t="shared" si="1878"/>
        <v/>
      </c>
      <c r="UIM91" s="90" t="str">
        <f t="shared" si="1878"/>
        <v/>
      </c>
      <c r="UIN91" s="90" t="str">
        <f t="shared" si="1878"/>
        <v/>
      </c>
      <c r="UIO91" s="90" t="str">
        <f t="shared" si="1878"/>
        <v/>
      </c>
      <c r="UIP91" s="90" t="str">
        <f t="shared" si="1878"/>
        <v/>
      </c>
      <c r="UIQ91" s="90" t="str">
        <f t="shared" si="1878"/>
        <v/>
      </c>
      <c r="UIR91" s="90" t="str">
        <f t="shared" si="1878"/>
        <v/>
      </c>
      <c r="UIS91" s="90" t="str">
        <f t="shared" si="1878"/>
        <v/>
      </c>
      <c r="UIT91" s="90" t="str">
        <f t="shared" si="1878"/>
        <v/>
      </c>
      <c r="UIU91" s="90" t="str">
        <f t="shared" si="1878"/>
        <v/>
      </c>
      <c r="UIV91" s="90" t="str">
        <f t="shared" si="1878"/>
        <v/>
      </c>
      <c r="UIW91" s="90" t="str">
        <f t="shared" si="1878"/>
        <v/>
      </c>
      <c r="UIX91" s="90" t="str">
        <f t="shared" si="1878"/>
        <v/>
      </c>
      <c r="UIY91" s="90" t="str">
        <f t="shared" si="1878"/>
        <v/>
      </c>
      <c r="UIZ91" s="90" t="str">
        <f t="shared" si="1878"/>
        <v/>
      </c>
      <c r="UJA91" s="90" t="str">
        <f t="shared" si="1878"/>
        <v/>
      </c>
      <c r="UJB91" s="90" t="str">
        <f t="shared" si="1878"/>
        <v/>
      </c>
      <c r="UJC91" s="90" t="str">
        <f t="shared" si="1878"/>
        <v/>
      </c>
      <c r="UJD91" s="90" t="str">
        <f t="shared" si="1878"/>
        <v/>
      </c>
      <c r="UJE91" s="90" t="str">
        <f t="shared" si="1878"/>
        <v/>
      </c>
      <c r="UJF91" s="90" t="str">
        <f t="shared" si="1878"/>
        <v/>
      </c>
      <c r="UJG91" s="90" t="str">
        <f t="shared" si="1878"/>
        <v/>
      </c>
      <c r="UJH91" s="90" t="str">
        <f t="shared" si="1878"/>
        <v/>
      </c>
      <c r="UJI91" s="90" t="str">
        <f t="shared" ref="UJI91:ULT91" si="1879">IF(AND(UJI$8&gt;14,UJI$8&lt;19, UJI$6="Male"),1,"")</f>
        <v/>
      </c>
      <c r="UJJ91" s="90" t="str">
        <f t="shared" si="1879"/>
        <v/>
      </c>
      <c r="UJK91" s="90" t="str">
        <f t="shared" si="1879"/>
        <v/>
      </c>
      <c r="UJL91" s="90" t="str">
        <f t="shared" si="1879"/>
        <v/>
      </c>
      <c r="UJM91" s="90" t="str">
        <f t="shared" si="1879"/>
        <v/>
      </c>
      <c r="UJN91" s="90" t="str">
        <f t="shared" si="1879"/>
        <v/>
      </c>
      <c r="UJO91" s="90" t="str">
        <f t="shared" si="1879"/>
        <v/>
      </c>
      <c r="UJP91" s="90" t="str">
        <f t="shared" si="1879"/>
        <v/>
      </c>
      <c r="UJQ91" s="90" t="str">
        <f t="shared" si="1879"/>
        <v/>
      </c>
      <c r="UJR91" s="90" t="str">
        <f t="shared" si="1879"/>
        <v/>
      </c>
      <c r="UJS91" s="90" t="str">
        <f t="shared" si="1879"/>
        <v/>
      </c>
      <c r="UJT91" s="90" t="str">
        <f t="shared" si="1879"/>
        <v/>
      </c>
      <c r="UJU91" s="90" t="str">
        <f t="shared" si="1879"/>
        <v/>
      </c>
      <c r="UJV91" s="90" t="str">
        <f t="shared" si="1879"/>
        <v/>
      </c>
      <c r="UJW91" s="90" t="str">
        <f t="shared" si="1879"/>
        <v/>
      </c>
      <c r="UJX91" s="90" t="str">
        <f t="shared" si="1879"/>
        <v/>
      </c>
      <c r="UJY91" s="90" t="str">
        <f t="shared" si="1879"/>
        <v/>
      </c>
      <c r="UJZ91" s="90" t="str">
        <f t="shared" si="1879"/>
        <v/>
      </c>
      <c r="UKA91" s="90" t="str">
        <f t="shared" si="1879"/>
        <v/>
      </c>
      <c r="UKB91" s="90" t="str">
        <f t="shared" si="1879"/>
        <v/>
      </c>
      <c r="UKC91" s="90" t="str">
        <f t="shared" si="1879"/>
        <v/>
      </c>
      <c r="UKD91" s="90" t="str">
        <f t="shared" si="1879"/>
        <v/>
      </c>
      <c r="UKE91" s="90" t="str">
        <f t="shared" si="1879"/>
        <v/>
      </c>
      <c r="UKF91" s="90" t="str">
        <f t="shared" si="1879"/>
        <v/>
      </c>
      <c r="UKG91" s="90" t="str">
        <f t="shared" si="1879"/>
        <v/>
      </c>
      <c r="UKH91" s="90" t="str">
        <f t="shared" si="1879"/>
        <v/>
      </c>
      <c r="UKI91" s="90" t="str">
        <f t="shared" si="1879"/>
        <v/>
      </c>
      <c r="UKJ91" s="90" t="str">
        <f t="shared" si="1879"/>
        <v/>
      </c>
      <c r="UKK91" s="90" t="str">
        <f t="shared" si="1879"/>
        <v/>
      </c>
      <c r="UKL91" s="90" t="str">
        <f t="shared" si="1879"/>
        <v/>
      </c>
      <c r="UKM91" s="90" t="str">
        <f t="shared" si="1879"/>
        <v/>
      </c>
      <c r="UKN91" s="90" t="str">
        <f t="shared" si="1879"/>
        <v/>
      </c>
      <c r="UKO91" s="90" t="str">
        <f t="shared" si="1879"/>
        <v/>
      </c>
      <c r="UKP91" s="90" t="str">
        <f t="shared" si="1879"/>
        <v/>
      </c>
      <c r="UKQ91" s="90" t="str">
        <f t="shared" si="1879"/>
        <v/>
      </c>
      <c r="UKR91" s="90" t="str">
        <f t="shared" si="1879"/>
        <v/>
      </c>
      <c r="UKS91" s="90" t="str">
        <f t="shared" si="1879"/>
        <v/>
      </c>
      <c r="UKT91" s="90" t="str">
        <f t="shared" si="1879"/>
        <v/>
      </c>
      <c r="UKU91" s="90" t="str">
        <f t="shared" si="1879"/>
        <v/>
      </c>
      <c r="UKV91" s="90" t="str">
        <f t="shared" si="1879"/>
        <v/>
      </c>
      <c r="UKW91" s="90" t="str">
        <f t="shared" si="1879"/>
        <v/>
      </c>
      <c r="UKX91" s="90" t="str">
        <f t="shared" si="1879"/>
        <v/>
      </c>
      <c r="UKY91" s="90" t="str">
        <f t="shared" si="1879"/>
        <v/>
      </c>
      <c r="UKZ91" s="90" t="str">
        <f t="shared" si="1879"/>
        <v/>
      </c>
      <c r="ULA91" s="90" t="str">
        <f t="shared" si="1879"/>
        <v/>
      </c>
      <c r="ULB91" s="90" t="str">
        <f t="shared" si="1879"/>
        <v/>
      </c>
      <c r="ULC91" s="90" t="str">
        <f t="shared" si="1879"/>
        <v/>
      </c>
      <c r="ULD91" s="90" t="str">
        <f t="shared" si="1879"/>
        <v/>
      </c>
      <c r="ULE91" s="90" t="str">
        <f t="shared" si="1879"/>
        <v/>
      </c>
      <c r="ULF91" s="90" t="str">
        <f t="shared" si="1879"/>
        <v/>
      </c>
      <c r="ULG91" s="90" t="str">
        <f t="shared" si="1879"/>
        <v/>
      </c>
      <c r="ULH91" s="90" t="str">
        <f t="shared" si="1879"/>
        <v/>
      </c>
      <c r="ULI91" s="90" t="str">
        <f t="shared" si="1879"/>
        <v/>
      </c>
      <c r="ULJ91" s="90" t="str">
        <f t="shared" si="1879"/>
        <v/>
      </c>
      <c r="ULK91" s="90" t="str">
        <f t="shared" si="1879"/>
        <v/>
      </c>
      <c r="ULL91" s="90" t="str">
        <f t="shared" si="1879"/>
        <v/>
      </c>
      <c r="ULM91" s="90" t="str">
        <f t="shared" si="1879"/>
        <v/>
      </c>
      <c r="ULN91" s="90" t="str">
        <f t="shared" si="1879"/>
        <v/>
      </c>
      <c r="ULO91" s="90" t="str">
        <f t="shared" si="1879"/>
        <v/>
      </c>
      <c r="ULP91" s="90" t="str">
        <f t="shared" si="1879"/>
        <v/>
      </c>
      <c r="ULQ91" s="90" t="str">
        <f t="shared" si="1879"/>
        <v/>
      </c>
      <c r="ULR91" s="90" t="str">
        <f t="shared" si="1879"/>
        <v/>
      </c>
      <c r="ULS91" s="90" t="str">
        <f t="shared" si="1879"/>
        <v/>
      </c>
      <c r="ULT91" s="90" t="str">
        <f t="shared" si="1879"/>
        <v/>
      </c>
      <c r="ULU91" s="90" t="str">
        <f t="shared" ref="ULU91:UOF91" si="1880">IF(AND(ULU$8&gt;14,ULU$8&lt;19, ULU$6="Male"),1,"")</f>
        <v/>
      </c>
      <c r="ULV91" s="90" t="str">
        <f t="shared" si="1880"/>
        <v/>
      </c>
      <c r="ULW91" s="90" t="str">
        <f t="shared" si="1880"/>
        <v/>
      </c>
      <c r="ULX91" s="90" t="str">
        <f t="shared" si="1880"/>
        <v/>
      </c>
      <c r="ULY91" s="90" t="str">
        <f t="shared" si="1880"/>
        <v/>
      </c>
      <c r="ULZ91" s="90" t="str">
        <f t="shared" si="1880"/>
        <v/>
      </c>
      <c r="UMA91" s="90" t="str">
        <f t="shared" si="1880"/>
        <v/>
      </c>
      <c r="UMB91" s="90" t="str">
        <f t="shared" si="1880"/>
        <v/>
      </c>
      <c r="UMC91" s="90" t="str">
        <f t="shared" si="1880"/>
        <v/>
      </c>
      <c r="UMD91" s="90" t="str">
        <f t="shared" si="1880"/>
        <v/>
      </c>
      <c r="UME91" s="90" t="str">
        <f t="shared" si="1880"/>
        <v/>
      </c>
      <c r="UMF91" s="90" t="str">
        <f t="shared" si="1880"/>
        <v/>
      </c>
      <c r="UMG91" s="90" t="str">
        <f t="shared" si="1880"/>
        <v/>
      </c>
      <c r="UMH91" s="90" t="str">
        <f t="shared" si="1880"/>
        <v/>
      </c>
      <c r="UMI91" s="90" t="str">
        <f t="shared" si="1880"/>
        <v/>
      </c>
      <c r="UMJ91" s="90" t="str">
        <f t="shared" si="1880"/>
        <v/>
      </c>
      <c r="UMK91" s="90" t="str">
        <f t="shared" si="1880"/>
        <v/>
      </c>
      <c r="UML91" s="90" t="str">
        <f t="shared" si="1880"/>
        <v/>
      </c>
      <c r="UMM91" s="90" t="str">
        <f t="shared" si="1880"/>
        <v/>
      </c>
      <c r="UMN91" s="90" t="str">
        <f t="shared" si="1880"/>
        <v/>
      </c>
      <c r="UMO91" s="90" t="str">
        <f t="shared" si="1880"/>
        <v/>
      </c>
      <c r="UMP91" s="90" t="str">
        <f t="shared" si="1880"/>
        <v/>
      </c>
      <c r="UMQ91" s="90" t="str">
        <f t="shared" si="1880"/>
        <v/>
      </c>
      <c r="UMR91" s="90" t="str">
        <f t="shared" si="1880"/>
        <v/>
      </c>
      <c r="UMS91" s="90" t="str">
        <f t="shared" si="1880"/>
        <v/>
      </c>
      <c r="UMT91" s="90" t="str">
        <f t="shared" si="1880"/>
        <v/>
      </c>
      <c r="UMU91" s="90" t="str">
        <f t="shared" si="1880"/>
        <v/>
      </c>
      <c r="UMV91" s="90" t="str">
        <f t="shared" si="1880"/>
        <v/>
      </c>
      <c r="UMW91" s="90" t="str">
        <f t="shared" si="1880"/>
        <v/>
      </c>
      <c r="UMX91" s="90" t="str">
        <f t="shared" si="1880"/>
        <v/>
      </c>
      <c r="UMY91" s="90" t="str">
        <f t="shared" si="1880"/>
        <v/>
      </c>
      <c r="UMZ91" s="90" t="str">
        <f t="shared" si="1880"/>
        <v/>
      </c>
      <c r="UNA91" s="90" t="str">
        <f t="shared" si="1880"/>
        <v/>
      </c>
      <c r="UNB91" s="90" t="str">
        <f t="shared" si="1880"/>
        <v/>
      </c>
      <c r="UNC91" s="90" t="str">
        <f t="shared" si="1880"/>
        <v/>
      </c>
      <c r="UND91" s="90" t="str">
        <f t="shared" si="1880"/>
        <v/>
      </c>
      <c r="UNE91" s="90" t="str">
        <f t="shared" si="1880"/>
        <v/>
      </c>
      <c r="UNF91" s="90" t="str">
        <f t="shared" si="1880"/>
        <v/>
      </c>
      <c r="UNG91" s="90" t="str">
        <f t="shared" si="1880"/>
        <v/>
      </c>
      <c r="UNH91" s="90" t="str">
        <f t="shared" si="1880"/>
        <v/>
      </c>
      <c r="UNI91" s="90" t="str">
        <f t="shared" si="1880"/>
        <v/>
      </c>
      <c r="UNJ91" s="90" t="str">
        <f t="shared" si="1880"/>
        <v/>
      </c>
      <c r="UNK91" s="90" t="str">
        <f t="shared" si="1880"/>
        <v/>
      </c>
      <c r="UNL91" s="90" t="str">
        <f t="shared" si="1880"/>
        <v/>
      </c>
      <c r="UNM91" s="90" t="str">
        <f t="shared" si="1880"/>
        <v/>
      </c>
      <c r="UNN91" s="90" t="str">
        <f t="shared" si="1880"/>
        <v/>
      </c>
      <c r="UNO91" s="90" t="str">
        <f t="shared" si="1880"/>
        <v/>
      </c>
      <c r="UNP91" s="90" t="str">
        <f t="shared" si="1880"/>
        <v/>
      </c>
      <c r="UNQ91" s="90" t="str">
        <f t="shared" si="1880"/>
        <v/>
      </c>
      <c r="UNR91" s="90" t="str">
        <f t="shared" si="1880"/>
        <v/>
      </c>
      <c r="UNS91" s="90" t="str">
        <f t="shared" si="1880"/>
        <v/>
      </c>
      <c r="UNT91" s="90" t="str">
        <f t="shared" si="1880"/>
        <v/>
      </c>
      <c r="UNU91" s="90" t="str">
        <f t="shared" si="1880"/>
        <v/>
      </c>
      <c r="UNV91" s="90" t="str">
        <f t="shared" si="1880"/>
        <v/>
      </c>
      <c r="UNW91" s="90" t="str">
        <f t="shared" si="1880"/>
        <v/>
      </c>
      <c r="UNX91" s="90" t="str">
        <f t="shared" si="1880"/>
        <v/>
      </c>
      <c r="UNY91" s="90" t="str">
        <f t="shared" si="1880"/>
        <v/>
      </c>
      <c r="UNZ91" s="90" t="str">
        <f t="shared" si="1880"/>
        <v/>
      </c>
      <c r="UOA91" s="90" t="str">
        <f t="shared" si="1880"/>
        <v/>
      </c>
      <c r="UOB91" s="90" t="str">
        <f t="shared" si="1880"/>
        <v/>
      </c>
      <c r="UOC91" s="90" t="str">
        <f t="shared" si="1880"/>
        <v/>
      </c>
      <c r="UOD91" s="90" t="str">
        <f t="shared" si="1880"/>
        <v/>
      </c>
      <c r="UOE91" s="90" t="str">
        <f t="shared" si="1880"/>
        <v/>
      </c>
      <c r="UOF91" s="90" t="str">
        <f t="shared" si="1880"/>
        <v/>
      </c>
      <c r="UOG91" s="90" t="str">
        <f t="shared" ref="UOG91:UQR91" si="1881">IF(AND(UOG$8&gt;14,UOG$8&lt;19, UOG$6="Male"),1,"")</f>
        <v/>
      </c>
      <c r="UOH91" s="90" t="str">
        <f t="shared" si="1881"/>
        <v/>
      </c>
      <c r="UOI91" s="90" t="str">
        <f t="shared" si="1881"/>
        <v/>
      </c>
      <c r="UOJ91" s="90" t="str">
        <f t="shared" si="1881"/>
        <v/>
      </c>
      <c r="UOK91" s="90" t="str">
        <f t="shared" si="1881"/>
        <v/>
      </c>
      <c r="UOL91" s="90" t="str">
        <f t="shared" si="1881"/>
        <v/>
      </c>
      <c r="UOM91" s="90" t="str">
        <f t="shared" si="1881"/>
        <v/>
      </c>
      <c r="UON91" s="90" t="str">
        <f t="shared" si="1881"/>
        <v/>
      </c>
      <c r="UOO91" s="90" t="str">
        <f t="shared" si="1881"/>
        <v/>
      </c>
      <c r="UOP91" s="90" t="str">
        <f t="shared" si="1881"/>
        <v/>
      </c>
      <c r="UOQ91" s="90" t="str">
        <f t="shared" si="1881"/>
        <v/>
      </c>
      <c r="UOR91" s="90" t="str">
        <f t="shared" si="1881"/>
        <v/>
      </c>
      <c r="UOS91" s="90" t="str">
        <f t="shared" si="1881"/>
        <v/>
      </c>
      <c r="UOT91" s="90" t="str">
        <f t="shared" si="1881"/>
        <v/>
      </c>
      <c r="UOU91" s="90" t="str">
        <f t="shared" si="1881"/>
        <v/>
      </c>
      <c r="UOV91" s="90" t="str">
        <f t="shared" si="1881"/>
        <v/>
      </c>
      <c r="UOW91" s="90" t="str">
        <f t="shared" si="1881"/>
        <v/>
      </c>
      <c r="UOX91" s="90" t="str">
        <f t="shared" si="1881"/>
        <v/>
      </c>
      <c r="UOY91" s="90" t="str">
        <f t="shared" si="1881"/>
        <v/>
      </c>
      <c r="UOZ91" s="90" t="str">
        <f t="shared" si="1881"/>
        <v/>
      </c>
      <c r="UPA91" s="90" t="str">
        <f t="shared" si="1881"/>
        <v/>
      </c>
      <c r="UPB91" s="90" t="str">
        <f t="shared" si="1881"/>
        <v/>
      </c>
      <c r="UPC91" s="90" t="str">
        <f t="shared" si="1881"/>
        <v/>
      </c>
      <c r="UPD91" s="90" t="str">
        <f t="shared" si="1881"/>
        <v/>
      </c>
      <c r="UPE91" s="90" t="str">
        <f t="shared" si="1881"/>
        <v/>
      </c>
      <c r="UPF91" s="90" t="str">
        <f t="shared" si="1881"/>
        <v/>
      </c>
      <c r="UPG91" s="90" t="str">
        <f t="shared" si="1881"/>
        <v/>
      </c>
      <c r="UPH91" s="90" t="str">
        <f t="shared" si="1881"/>
        <v/>
      </c>
      <c r="UPI91" s="90" t="str">
        <f t="shared" si="1881"/>
        <v/>
      </c>
      <c r="UPJ91" s="90" t="str">
        <f t="shared" si="1881"/>
        <v/>
      </c>
      <c r="UPK91" s="90" t="str">
        <f t="shared" si="1881"/>
        <v/>
      </c>
      <c r="UPL91" s="90" t="str">
        <f t="shared" si="1881"/>
        <v/>
      </c>
      <c r="UPM91" s="90" t="str">
        <f t="shared" si="1881"/>
        <v/>
      </c>
      <c r="UPN91" s="90" t="str">
        <f t="shared" si="1881"/>
        <v/>
      </c>
      <c r="UPO91" s="90" t="str">
        <f t="shared" si="1881"/>
        <v/>
      </c>
      <c r="UPP91" s="90" t="str">
        <f t="shared" si="1881"/>
        <v/>
      </c>
      <c r="UPQ91" s="90" t="str">
        <f t="shared" si="1881"/>
        <v/>
      </c>
      <c r="UPR91" s="90" t="str">
        <f t="shared" si="1881"/>
        <v/>
      </c>
      <c r="UPS91" s="90" t="str">
        <f t="shared" si="1881"/>
        <v/>
      </c>
      <c r="UPT91" s="90" t="str">
        <f t="shared" si="1881"/>
        <v/>
      </c>
      <c r="UPU91" s="90" t="str">
        <f t="shared" si="1881"/>
        <v/>
      </c>
      <c r="UPV91" s="90" t="str">
        <f t="shared" si="1881"/>
        <v/>
      </c>
      <c r="UPW91" s="90" t="str">
        <f t="shared" si="1881"/>
        <v/>
      </c>
      <c r="UPX91" s="90" t="str">
        <f t="shared" si="1881"/>
        <v/>
      </c>
      <c r="UPY91" s="90" t="str">
        <f t="shared" si="1881"/>
        <v/>
      </c>
      <c r="UPZ91" s="90" t="str">
        <f t="shared" si="1881"/>
        <v/>
      </c>
      <c r="UQA91" s="90" t="str">
        <f t="shared" si="1881"/>
        <v/>
      </c>
      <c r="UQB91" s="90" t="str">
        <f t="shared" si="1881"/>
        <v/>
      </c>
      <c r="UQC91" s="90" t="str">
        <f t="shared" si="1881"/>
        <v/>
      </c>
      <c r="UQD91" s="90" t="str">
        <f t="shared" si="1881"/>
        <v/>
      </c>
      <c r="UQE91" s="90" t="str">
        <f t="shared" si="1881"/>
        <v/>
      </c>
      <c r="UQF91" s="90" t="str">
        <f t="shared" si="1881"/>
        <v/>
      </c>
      <c r="UQG91" s="90" t="str">
        <f t="shared" si="1881"/>
        <v/>
      </c>
      <c r="UQH91" s="90" t="str">
        <f t="shared" si="1881"/>
        <v/>
      </c>
      <c r="UQI91" s="90" t="str">
        <f t="shared" si="1881"/>
        <v/>
      </c>
      <c r="UQJ91" s="90" t="str">
        <f t="shared" si="1881"/>
        <v/>
      </c>
      <c r="UQK91" s="90" t="str">
        <f t="shared" si="1881"/>
        <v/>
      </c>
      <c r="UQL91" s="90" t="str">
        <f t="shared" si="1881"/>
        <v/>
      </c>
      <c r="UQM91" s="90" t="str">
        <f t="shared" si="1881"/>
        <v/>
      </c>
      <c r="UQN91" s="90" t="str">
        <f t="shared" si="1881"/>
        <v/>
      </c>
      <c r="UQO91" s="90" t="str">
        <f t="shared" si="1881"/>
        <v/>
      </c>
      <c r="UQP91" s="90" t="str">
        <f t="shared" si="1881"/>
        <v/>
      </c>
      <c r="UQQ91" s="90" t="str">
        <f t="shared" si="1881"/>
        <v/>
      </c>
      <c r="UQR91" s="90" t="str">
        <f t="shared" si="1881"/>
        <v/>
      </c>
      <c r="UQS91" s="90" t="str">
        <f t="shared" ref="UQS91:UTD91" si="1882">IF(AND(UQS$8&gt;14,UQS$8&lt;19, UQS$6="Male"),1,"")</f>
        <v/>
      </c>
      <c r="UQT91" s="90" t="str">
        <f t="shared" si="1882"/>
        <v/>
      </c>
      <c r="UQU91" s="90" t="str">
        <f t="shared" si="1882"/>
        <v/>
      </c>
      <c r="UQV91" s="90" t="str">
        <f t="shared" si="1882"/>
        <v/>
      </c>
      <c r="UQW91" s="90" t="str">
        <f t="shared" si="1882"/>
        <v/>
      </c>
      <c r="UQX91" s="90" t="str">
        <f t="shared" si="1882"/>
        <v/>
      </c>
      <c r="UQY91" s="90" t="str">
        <f t="shared" si="1882"/>
        <v/>
      </c>
      <c r="UQZ91" s="90" t="str">
        <f t="shared" si="1882"/>
        <v/>
      </c>
      <c r="URA91" s="90" t="str">
        <f t="shared" si="1882"/>
        <v/>
      </c>
      <c r="URB91" s="90" t="str">
        <f t="shared" si="1882"/>
        <v/>
      </c>
      <c r="URC91" s="90" t="str">
        <f t="shared" si="1882"/>
        <v/>
      </c>
      <c r="URD91" s="90" t="str">
        <f t="shared" si="1882"/>
        <v/>
      </c>
      <c r="URE91" s="90" t="str">
        <f t="shared" si="1882"/>
        <v/>
      </c>
      <c r="URF91" s="90" t="str">
        <f t="shared" si="1882"/>
        <v/>
      </c>
      <c r="URG91" s="90" t="str">
        <f t="shared" si="1882"/>
        <v/>
      </c>
      <c r="URH91" s="90" t="str">
        <f t="shared" si="1882"/>
        <v/>
      </c>
      <c r="URI91" s="90" t="str">
        <f t="shared" si="1882"/>
        <v/>
      </c>
      <c r="URJ91" s="90" t="str">
        <f t="shared" si="1882"/>
        <v/>
      </c>
      <c r="URK91" s="90" t="str">
        <f t="shared" si="1882"/>
        <v/>
      </c>
      <c r="URL91" s="90" t="str">
        <f t="shared" si="1882"/>
        <v/>
      </c>
      <c r="URM91" s="90" t="str">
        <f t="shared" si="1882"/>
        <v/>
      </c>
      <c r="URN91" s="90" t="str">
        <f t="shared" si="1882"/>
        <v/>
      </c>
      <c r="URO91" s="90" t="str">
        <f t="shared" si="1882"/>
        <v/>
      </c>
      <c r="URP91" s="90" t="str">
        <f t="shared" si="1882"/>
        <v/>
      </c>
      <c r="URQ91" s="90" t="str">
        <f t="shared" si="1882"/>
        <v/>
      </c>
      <c r="URR91" s="90" t="str">
        <f t="shared" si="1882"/>
        <v/>
      </c>
      <c r="URS91" s="90" t="str">
        <f t="shared" si="1882"/>
        <v/>
      </c>
      <c r="URT91" s="90" t="str">
        <f t="shared" si="1882"/>
        <v/>
      </c>
      <c r="URU91" s="90" t="str">
        <f t="shared" si="1882"/>
        <v/>
      </c>
      <c r="URV91" s="90" t="str">
        <f t="shared" si="1882"/>
        <v/>
      </c>
      <c r="URW91" s="90" t="str">
        <f t="shared" si="1882"/>
        <v/>
      </c>
      <c r="URX91" s="90" t="str">
        <f t="shared" si="1882"/>
        <v/>
      </c>
      <c r="URY91" s="90" t="str">
        <f t="shared" si="1882"/>
        <v/>
      </c>
      <c r="URZ91" s="90" t="str">
        <f t="shared" si="1882"/>
        <v/>
      </c>
      <c r="USA91" s="90" t="str">
        <f t="shared" si="1882"/>
        <v/>
      </c>
      <c r="USB91" s="90" t="str">
        <f t="shared" si="1882"/>
        <v/>
      </c>
      <c r="USC91" s="90" t="str">
        <f t="shared" si="1882"/>
        <v/>
      </c>
      <c r="USD91" s="90" t="str">
        <f t="shared" si="1882"/>
        <v/>
      </c>
      <c r="USE91" s="90" t="str">
        <f t="shared" si="1882"/>
        <v/>
      </c>
      <c r="USF91" s="90" t="str">
        <f t="shared" si="1882"/>
        <v/>
      </c>
      <c r="USG91" s="90" t="str">
        <f t="shared" si="1882"/>
        <v/>
      </c>
      <c r="USH91" s="90" t="str">
        <f t="shared" si="1882"/>
        <v/>
      </c>
      <c r="USI91" s="90" t="str">
        <f t="shared" si="1882"/>
        <v/>
      </c>
      <c r="USJ91" s="90" t="str">
        <f t="shared" si="1882"/>
        <v/>
      </c>
      <c r="USK91" s="90" t="str">
        <f t="shared" si="1882"/>
        <v/>
      </c>
      <c r="USL91" s="90" t="str">
        <f t="shared" si="1882"/>
        <v/>
      </c>
      <c r="USM91" s="90" t="str">
        <f t="shared" si="1882"/>
        <v/>
      </c>
      <c r="USN91" s="90" t="str">
        <f t="shared" si="1882"/>
        <v/>
      </c>
      <c r="USO91" s="90" t="str">
        <f t="shared" si="1882"/>
        <v/>
      </c>
      <c r="USP91" s="90" t="str">
        <f t="shared" si="1882"/>
        <v/>
      </c>
      <c r="USQ91" s="90" t="str">
        <f t="shared" si="1882"/>
        <v/>
      </c>
      <c r="USR91" s="90" t="str">
        <f t="shared" si="1882"/>
        <v/>
      </c>
      <c r="USS91" s="90" t="str">
        <f t="shared" si="1882"/>
        <v/>
      </c>
      <c r="UST91" s="90" t="str">
        <f t="shared" si="1882"/>
        <v/>
      </c>
      <c r="USU91" s="90" t="str">
        <f t="shared" si="1882"/>
        <v/>
      </c>
      <c r="USV91" s="90" t="str">
        <f t="shared" si="1882"/>
        <v/>
      </c>
      <c r="USW91" s="90" t="str">
        <f t="shared" si="1882"/>
        <v/>
      </c>
      <c r="USX91" s="90" t="str">
        <f t="shared" si="1882"/>
        <v/>
      </c>
      <c r="USY91" s="90" t="str">
        <f t="shared" si="1882"/>
        <v/>
      </c>
      <c r="USZ91" s="90" t="str">
        <f t="shared" si="1882"/>
        <v/>
      </c>
      <c r="UTA91" s="90" t="str">
        <f t="shared" si="1882"/>
        <v/>
      </c>
      <c r="UTB91" s="90" t="str">
        <f t="shared" si="1882"/>
        <v/>
      </c>
      <c r="UTC91" s="90" t="str">
        <f t="shared" si="1882"/>
        <v/>
      </c>
      <c r="UTD91" s="90" t="str">
        <f t="shared" si="1882"/>
        <v/>
      </c>
      <c r="UTE91" s="90" t="str">
        <f t="shared" ref="UTE91:UVP91" si="1883">IF(AND(UTE$8&gt;14,UTE$8&lt;19, UTE$6="Male"),1,"")</f>
        <v/>
      </c>
      <c r="UTF91" s="90" t="str">
        <f t="shared" si="1883"/>
        <v/>
      </c>
      <c r="UTG91" s="90" t="str">
        <f t="shared" si="1883"/>
        <v/>
      </c>
      <c r="UTH91" s="90" t="str">
        <f t="shared" si="1883"/>
        <v/>
      </c>
      <c r="UTI91" s="90" t="str">
        <f t="shared" si="1883"/>
        <v/>
      </c>
      <c r="UTJ91" s="90" t="str">
        <f t="shared" si="1883"/>
        <v/>
      </c>
      <c r="UTK91" s="90" t="str">
        <f t="shared" si="1883"/>
        <v/>
      </c>
      <c r="UTL91" s="90" t="str">
        <f t="shared" si="1883"/>
        <v/>
      </c>
      <c r="UTM91" s="90" t="str">
        <f t="shared" si="1883"/>
        <v/>
      </c>
      <c r="UTN91" s="90" t="str">
        <f t="shared" si="1883"/>
        <v/>
      </c>
      <c r="UTO91" s="90" t="str">
        <f t="shared" si="1883"/>
        <v/>
      </c>
      <c r="UTP91" s="90" t="str">
        <f t="shared" si="1883"/>
        <v/>
      </c>
      <c r="UTQ91" s="90" t="str">
        <f t="shared" si="1883"/>
        <v/>
      </c>
      <c r="UTR91" s="90" t="str">
        <f t="shared" si="1883"/>
        <v/>
      </c>
      <c r="UTS91" s="90" t="str">
        <f t="shared" si="1883"/>
        <v/>
      </c>
      <c r="UTT91" s="90" t="str">
        <f t="shared" si="1883"/>
        <v/>
      </c>
      <c r="UTU91" s="90" t="str">
        <f t="shared" si="1883"/>
        <v/>
      </c>
      <c r="UTV91" s="90" t="str">
        <f t="shared" si="1883"/>
        <v/>
      </c>
      <c r="UTW91" s="90" t="str">
        <f t="shared" si="1883"/>
        <v/>
      </c>
      <c r="UTX91" s="90" t="str">
        <f t="shared" si="1883"/>
        <v/>
      </c>
      <c r="UTY91" s="90" t="str">
        <f t="shared" si="1883"/>
        <v/>
      </c>
      <c r="UTZ91" s="90" t="str">
        <f t="shared" si="1883"/>
        <v/>
      </c>
      <c r="UUA91" s="90" t="str">
        <f t="shared" si="1883"/>
        <v/>
      </c>
      <c r="UUB91" s="90" t="str">
        <f t="shared" si="1883"/>
        <v/>
      </c>
      <c r="UUC91" s="90" t="str">
        <f t="shared" si="1883"/>
        <v/>
      </c>
      <c r="UUD91" s="90" t="str">
        <f t="shared" si="1883"/>
        <v/>
      </c>
      <c r="UUE91" s="90" t="str">
        <f t="shared" si="1883"/>
        <v/>
      </c>
      <c r="UUF91" s="90" t="str">
        <f t="shared" si="1883"/>
        <v/>
      </c>
      <c r="UUG91" s="90" t="str">
        <f t="shared" si="1883"/>
        <v/>
      </c>
      <c r="UUH91" s="90" t="str">
        <f t="shared" si="1883"/>
        <v/>
      </c>
      <c r="UUI91" s="90" t="str">
        <f t="shared" si="1883"/>
        <v/>
      </c>
      <c r="UUJ91" s="90" t="str">
        <f t="shared" si="1883"/>
        <v/>
      </c>
      <c r="UUK91" s="90" t="str">
        <f t="shared" si="1883"/>
        <v/>
      </c>
      <c r="UUL91" s="90" t="str">
        <f t="shared" si="1883"/>
        <v/>
      </c>
      <c r="UUM91" s="90" t="str">
        <f t="shared" si="1883"/>
        <v/>
      </c>
      <c r="UUN91" s="90" t="str">
        <f t="shared" si="1883"/>
        <v/>
      </c>
      <c r="UUO91" s="90" t="str">
        <f t="shared" si="1883"/>
        <v/>
      </c>
      <c r="UUP91" s="90" t="str">
        <f t="shared" si="1883"/>
        <v/>
      </c>
      <c r="UUQ91" s="90" t="str">
        <f t="shared" si="1883"/>
        <v/>
      </c>
      <c r="UUR91" s="90" t="str">
        <f t="shared" si="1883"/>
        <v/>
      </c>
      <c r="UUS91" s="90" t="str">
        <f t="shared" si="1883"/>
        <v/>
      </c>
      <c r="UUT91" s="90" t="str">
        <f t="shared" si="1883"/>
        <v/>
      </c>
      <c r="UUU91" s="90" t="str">
        <f t="shared" si="1883"/>
        <v/>
      </c>
      <c r="UUV91" s="90" t="str">
        <f t="shared" si="1883"/>
        <v/>
      </c>
      <c r="UUW91" s="90" t="str">
        <f t="shared" si="1883"/>
        <v/>
      </c>
      <c r="UUX91" s="90" t="str">
        <f t="shared" si="1883"/>
        <v/>
      </c>
      <c r="UUY91" s="90" t="str">
        <f t="shared" si="1883"/>
        <v/>
      </c>
      <c r="UUZ91" s="90" t="str">
        <f t="shared" si="1883"/>
        <v/>
      </c>
      <c r="UVA91" s="90" t="str">
        <f t="shared" si="1883"/>
        <v/>
      </c>
      <c r="UVB91" s="90" t="str">
        <f t="shared" si="1883"/>
        <v/>
      </c>
      <c r="UVC91" s="90" t="str">
        <f t="shared" si="1883"/>
        <v/>
      </c>
      <c r="UVD91" s="90" t="str">
        <f t="shared" si="1883"/>
        <v/>
      </c>
      <c r="UVE91" s="90" t="str">
        <f t="shared" si="1883"/>
        <v/>
      </c>
      <c r="UVF91" s="90" t="str">
        <f t="shared" si="1883"/>
        <v/>
      </c>
      <c r="UVG91" s="90" t="str">
        <f t="shared" si="1883"/>
        <v/>
      </c>
      <c r="UVH91" s="90" t="str">
        <f t="shared" si="1883"/>
        <v/>
      </c>
      <c r="UVI91" s="90" t="str">
        <f t="shared" si="1883"/>
        <v/>
      </c>
      <c r="UVJ91" s="90" t="str">
        <f t="shared" si="1883"/>
        <v/>
      </c>
      <c r="UVK91" s="90" t="str">
        <f t="shared" si="1883"/>
        <v/>
      </c>
      <c r="UVL91" s="90" t="str">
        <f t="shared" si="1883"/>
        <v/>
      </c>
      <c r="UVM91" s="90" t="str">
        <f t="shared" si="1883"/>
        <v/>
      </c>
      <c r="UVN91" s="90" t="str">
        <f t="shared" si="1883"/>
        <v/>
      </c>
      <c r="UVO91" s="90" t="str">
        <f t="shared" si="1883"/>
        <v/>
      </c>
      <c r="UVP91" s="90" t="str">
        <f t="shared" si="1883"/>
        <v/>
      </c>
      <c r="UVQ91" s="90" t="str">
        <f t="shared" ref="UVQ91:UYB91" si="1884">IF(AND(UVQ$8&gt;14,UVQ$8&lt;19, UVQ$6="Male"),1,"")</f>
        <v/>
      </c>
      <c r="UVR91" s="90" t="str">
        <f t="shared" si="1884"/>
        <v/>
      </c>
      <c r="UVS91" s="90" t="str">
        <f t="shared" si="1884"/>
        <v/>
      </c>
      <c r="UVT91" s="90" t="str">
        <f t="shared" si="1884"/>
        <v/>
      </c>
      <c r="UVU91" s="90" t="str">
        <f t="shared" si="1884"/>
        <v/>
      </c>
      <c r="UVV91" s="90" t="str">
        <f t="shared" si="1884"/>
        <v/>
      </c>
      <c r="UVW91" s="90" t="str">
        <f t="shared" si="1884"/>
        <v/>
      </c>
      <c r="UVX91" s="90" t="str">
        <f t="shared" si="1884"/>
        <v/>
      </c>
      <c r="UVY91" s="90" t="str">
        <f t="shared" si="1884"/>
        <v/>
      </c>
      <c r="UVZ91" s="90" t="str">
        <f t="shared" si="1884"/>
        <v/>
      </c>
      <c r="UWA91" s="90" t="str">
        <f t="shared" si="1884"/>
        <v/>
      </c>
      <c r="UWB91" s="90" t="str">
        <f t="shared" si="1884"/>
        <v/>
      </c>
      <c r="UWC91" s="90" t="str">
        <f t="shared" si="1884"/>
        <v/>
      </c>
      <c r="UWD91" s="90" t="str">
        <f t="shared" si="1884"/>
        <v/>
      </c>
      <c r="UWE91" s="90" t="str">
        <f t="shared" si="1884"/>
        <v/>
      </c>
      <c r="UWF91" s="90" t="str">
        <f t="shared" si="1884"/>
        <v/>
      </c>
      <c r="UWG91" s="90" t="str">
        <f t="shared" si="1884"/>
        <v/>
      </c>
      <c r="UWH91" s="90" t="str">
        <f t="shared" si="1884"/>
        <v/>
      </c>
      <c r="UWI91" s="90" t="str">
        <f t="shared" si="1884"/>
        <v/>
      </c>
      <c r="UWJ91" s="90" t="str">
        <f t="shared" si="1884"/>
        <v/>
      </c>
      <c r="UWK91" s="90" t="str">
        <f t="shared" si="1884"/>
        <v/>
      </c>
      <c r="UWL91" s="90" t="str">
        <f t="shared" si="1884"/>
        <v/>
      </c>
      <c r="UWM91" s="90" t="str">
        <f t="shared" si="1884"/>
        <v/>
      </c>
      <c r="UWN91" s="90" t="str">
        <f t="shared" si="1884"/>
        <v/>
      </c>
      <c r="UWO91" s="90" t="str">
        <f t="shared" si="1884"/>
        <v/>
      </c>
      <c r="UWP91" s="90" t="str">
        <f t="shared" si="1884"/>
        <v/>
      </c>
      <c r="UWQ91" s="90" t="str">
        <f t="shared" si="1884"/>
        <v/>
      </c>
      <c r="UWR91" s="90" t="str">
        <f t="shared" si="1884"/>
        <v/>
      </c>
      <c r="UWS91" s="90" t="str">
        <f t="shared" si="1884"/>
        <v/>
      </c>
      <c r="UWT91" s="90" t="str">
        <f t="shared" si="1884"/>
        <v/>
      </c>
      <c r="UWU91" s="90" t="str">
        <f t="shared" si="1884"/>
        <v/>
      </c>
      <c r="UWV91" s="90" t="str">
        <f t="shared" si="1884"/>
        <v/>
      </c>
      <c r="UWW91" s="90" t="str">
        <f t="shared" si="1884"/>
        <v/>
      </c>
      <c r="UWX91" s="90" t="str">
        <f t="shared" si="1884"/>
        <v/>
      </c>
      <c r="UWY91" s="90" t="str">
        <f t="shared" si="1884"/>
        <v/>
      </c>
      <c r="UWZ91" s="90" t="str">
        <f t="shared" si="1884"/>
        <v/>
      </c>
      <c r="UXA91" s="90" t="str">
        <f t="shared" si="1884"/>
        <v/>
      </c>
      <c r="UXB91" s="90" t="str">
        <f t="shared" si="1884"/>
        <v/>
      </c>
      <c r="UXC91" s="90" t="str">
        <f t="shared" si="1884"/>
        <v/>
      </c>
      <c r="UXD91" s="90" t="str">
        <f t="shared" si="1884"/>
        <v/>
      </c>
      <c r="UXE91" s="90" t="str">
        <f t="shared" si="1884"/>
        <v/>
      </c>
      <c r="UXF91" s="90" t="str">
        <f t="shared" si="1884"/>
        <v/>
      </c>
      <c r="UXG91" s="90" t="str">
        <f t="shared" si="1884"/>
        <v/>
      </c>
      <c r="UXH91" s="90" t="str">
        <f t="shared" si="1884"/>
        <v/>
      </c>
      <c r="UXI91" s="90" t="str">
        <f t="shared" si="1884"/>
        <v/>
      </c>
      <c r="UXJ91" s="90" t="str">
        <f t="shared" si="1884"/>
        <v/>
      </c>
      <c r="UXK91" s="90" t="str">
        <f t="shared" si="1884"/>
        <v/>
      </c>
      <c r="UXL91" s="90" t="str">
        <f t="shared" si="1884"/>
        <v/>
      </c>
      <c r="UXM91" s="90" t="str">
        <f t="shared" si="1884"/>
        <v/>
      </c>
      <c r="UXN91" s="90" t="str">
        <f t="shared" si="1884"/>
        <v/>
      </c>
      <c r="UXO91" s="90" t="str">
        <f t="shared" si="1884"/>
        <v/>
      </c>
      <c r="UXP91" s="90" t="str">
        <f t="shared" si="1884"/>
        <v/>
      </c>
      <c r="UXQ91" s="90" t="str">
        <f t="shared" si="1884"/>
        <v/>
      </c>
      <c r="UXR91" s="90" t="str">
        <f t="shared" si="1884"/>
        <v/>
      </c>
      <c r="UXS91" s="90" t="str">
        <f t="shared" si="1884"/>
        <v/>
      </c>
      <c r="UXT91" s="90" t="str">
        <f t="shared" si="1884"/>
        <v/>
      </c>
      <c r="UXU91" s="90" t="str">
        <f t="shared" si="1884"/>
        <v/>
      </c>
      <c r="UXV91" s="90" t="str">
        <f t="shared" si="1884"/>
        <v/>
      </c>
      <c r="UXW91" s="90" t="str">
        <f t="shared" si="1884"/>
        <v/>
      </c>
      <c r="UXX91" s="90" t="str">
        <f t="shared" si="1884"/>
        <v/>
      </c>
      <c r="UXY91" s="90" t="str">
        <f t="shared" si="1884"/>
        <v/>
      </c>
      <c r="UXZ91" s="90" t="str">
        <f t="shared" si="1884"/>
        <v/>
      </c>
      <c r="UYA91" s="90" t="str">
        <f t="shared" si="1884"/>
        <v/>
      </c>
      <c r="UYB91" s="90" t="str">
        <f t="shared" si="1884"/>
        <v/>
      </c>
      <c r="UYC91" s="90" t="str">
        <f t="shared" ref="UYC91:VAN91" si="1885">IF(AND(UYC$8&gt;14,UYC$8&lt;19, UYC$6="Male"),1,"")</f>
        <v/>
      </c>
      <c r="UYD91" s="90" t="str">
        <f t="shared" si="1885"/>
        <v/>
      </c>
      <c r="UYE91" s="90" t="str">
        <f t="shared" si="1885"/>
        <v/>
      </c>
      <c r="UYF91" s="90" t="str">
        <f t="shared" si="1885"/>
        <v/>
      </c>
      <c r="UYG91" s="90" t="str">
        <f t="shared" si="1885"/>
        <v/>
      </c>
      <c r="UYH91" s="90" t="str">
        <f t="shared" si="1885"/>
        <v/>
      </c>
      <c r="UYI91" s="90" t="str">
        <f t="shared" si="1885"/>
        <v/>
      </c>
      <c r="UYJ91" s="90" t="str">
        <f t="shared" si="1885"/>
        <v/>
      </c>
      <c r="UYK91" s="90" t="str">
        <f t="shared" si="1885"/>
        <v/>
      </c>
      <c r="UYL91" s="90" t="str">
        <f t="shared" si="1885"/>
        <v/>
      </c>
      <c r="UYM91" s="90" t="str">
        <f t="shared" si="1885"/>
        <v/>
      </c>
      <c r="UYN91" s="90" t="str">
        <f t="shared" si="1885"/>
        <v/>
      </c>
      <c r="UYO91" s="90" t="str">
        <f t="shared" si="1885"/>
        <v/>
      </c>
      <c r="UYP91" s="90" t="str">
        <f t="shared" si="1885"/>
        <v/>
      </c>
      <c r="UYQ91" s="90" t="str">
        <f t="shared" si="1885"/>
        <v/>
      </c>
      <c r="UYR91" s="90" t="str">
        <f t="shared" si="1885"/>
        <v/>
      </c>
      <c r="UYS91" s="90" t="str">
        <f t="shared" si="1885"/>
        <v/>
      </c>
      <c r="UYT91" s="90" t="str">
        <f t="shared" si="1885"/>
        <v/>
      </c>
      <c r="UYU91" s="90" t="str">
        <f t="shared" si="1885"/>
        <v/>
      </c>
      <c r="UYV91" s="90" t="str">
        <f t="shared" si="1885"/>
        <v/>
      </c>
      <c r="UYW91" s="90" t="str">
        <f t="shared" si="1885"/>
        <v/>
      </c>
      <c r="UYX91" s="90" t="str">
        <f t="shared" si="1885"/>
        <v/>
      </c>
      <c r="UYY91" s="90" t="str">
        <f t="shared" si="1885"/>
        <v/>
      </c>
      <c r="UYZ91" s="90" t="str">
        <f t="shared" si="1885"/>
        <v/>
      </c>
      <c r="UZA91" s="90" t="str">
        <f t="shared" si="1885"/>
        <v/>
      </c>
      <c r="UZB91" s="90" t="str">
        <f t="shared" si="1885"/>
        <v/>
      </c>
      <c r="UZC91" s="90" t="str">
        <f t="shared" si="1885"/>
        <v/>
      </c>
      <c r="UZD91" s="90" t="str">
        <f t="shared" si="1885"/>
        <v/>
      </c>
      <c r="UZE91" s="90" t="str">
        <f t="shared" si="1885"/>
        <v/>
      </c>
      <c r="UZF91" s="90" t="str">
        <f t="shared" si="1885"/>
        <v/>
      </c>
      <c r="UZG91" s="90" t="str">
        <f t="shared" si="1885"/>
        <v/>
      </c>
      <c r="UZH91" s="90" t="str">
        <f t="shared" si="1885"/>
        <v/>
      </c>
      <c r="UZI91" s="90" t="str">
        <f t="shared" si="1885"/>
        <v/>
      </c>
      <c r="UZJ91" s="90" t="str">
        <f t="shared" si="1885"/>
        <v/>
      </c>
      <c r="UZK91" s="90" t="str">
        <f t="shared" si="1885"/>
        <v/>
      </c>
      <c r="UZL91" s="90" t="str">
        <f t="shared" si="1885"/>
        <v/>
      </c>
      <c r="UZM91" s="90" t="str">
        <f t="shared" si="1885"/>
        <v/>
      </c>
      <c r="UZN91" s="90" t="str">
        <f t="shared" si="1885"/>
        <v/>
      </c>
      <c r="UZO91" s="90" t="str">
        <f t="shared" si="1885"/>
        <v/>
      </c>
      <c r="UZP91" s="90" t="str">
        <f t="shared" si="1885"/>
        <v/>
      </c>
      <c r="UZQ91" s="90" t="str">
        <f t="shared" si="1885"/>
        <v/>
      </c>
      <c r="UZR91" s="90" t="str">
        <f t="shared" si="1885"/>
        <v/>
      </c>
      <c r="UZS91" s="90" t="str">
        <f t="shared" si="1885"/>
        <v/>
      </c>
      <c r="UZT91" s="90" t="str">
        <f t="shared" si="1885"/>
        <v/>
      </c>
      <c r="UZU91" s="90" t="str">
        <f t="shared" si="1885"/>
        <v/>
      </c>
      <c r="UZV91" s="90" t="str">
        <f t="shared" si="1885"/>
        <v/>
      </c>
      <c r="UZW91" s="90" t="str">
        <f t="shared" si="1885"/>
        <v/>
      </c>
      <c r="UZX91" s="90" t="str">
        <f t="shared" si="1885"/>
        <v/>
      </c>
      <c r="UZY91" s="90" t="str">
        <f t="shared" si="1885"/>
        <v/>
      </c>
      <c r="UZZ91" s="90" t="str">
        <f t="shared" si="1885"/>
        <v/>
      </c>
      <c r="VAA91" s="90" t="str">
        <f t="shared" si="1885"/>
        <v/>
      </c>
      <c r="VAB91" s="90" t="str">
        <f t="shared" si="1885"/>
        <v/>
      </c>
      <c r="VAC91" s="90" t="str">
        <f t="shared" si="1885"/>
        <v/>
      </c>
      <c r="VAD91" s="90" t="str">
        <f t="shared" si="1885"/>
        <v/>
      </c>
      <c r="VAE91" s="90" t="str">
        <f t="shared" si="1885"/>
        <v/>
      </c>
      <c r="VAF91" s="90" t="str">
        <f t="shared" si="1885"/>
        <v/>
      </c>
      <c r="VAG91" s="90" t="str">
        <f t="shared" si="1885"/>
        <v/>
      </c>
      <c r="VAH91" s="90" t="str">
        <f t="shared" si="1885"/>
        <v/>
      </c>
      <c r="VAI91" s="90" t="str">
        <f t="shared" si="1885"/>
        <v/>
      </c>
      <c r="VAJ91" s="90" t="str">
        <f t="shared" si="1885"/>
        <v/>
      </c>
      <c r="VAK91" s="90" t="str">
        <f t="shared" si="1885"/>
        <v/>
      </c>
      <c r="VAL91" s="90" t="str">
        <f t="shared" si="1885"/>
        <v/>
      </c>
      <c r="VAM91" s="90" t="str">
        <f t="shared" si="1885"/>
        <v/>
      </c>
      <c r="VAN91" s="90" t="str">
        <f t="shared" si="1885"/>
        <v/>
      </c>
      <c r="VAO91" s="90" t="str">
        <f t="shared" ref="VAO91:VCZ91" si="1886">IF(AND(VAO$8&gt;14,VAO$8&lt;19, VAO$6="Male"),1,"")</f>
        <v/>
      </c>
      <c r="VAP91" s="90" t="str">
        <f t="shared" si="1886"/>
        <v/>
      </c>
      <c r="VAQ91" s="90" t="str">
        <f t="shared" si="1886"/>
        <v/>
      </c>
      <c r="VAR91" s="90" t="str">
        <f t="shared" si="1886"/>
        <v/>
      </c>
      <c r="VAS91" s="90" t="str">
        <f t="shared" si="1886"/>
        <v/>
      </c>
      <c r="VAT91" s="90" t="str">
        <f t="shared" si="1886"/>
        <v/>
      </c>
      <c r="VAU91" s="90" t="str">
        <f t="shared" si="1886"/>
        <v/>
      </c>
      <c r="VAV91" s="90" t="str">
        <f t="shared" si="1886"/>
        <v/>
      </c>
      <c r="VAW91" s="90" t="str">
        <f t="shared" si="1886"/>
        <v/>
      </c>
      <c r="VAX91" s="90" t="str">
        <f t="shared" si="1886"/>
        <v/>
      </c>
      <c r="VAY91" s="90" t="str">
        <f t="shared" si="1886"/>
        <v/>
      </c>
      <c r="VAZ91" s="90" t="str">
        <f t="shared" si="1886"/>
        <v/>
      </c>
      <c r="VBA91" s="90" t="str">
        <f t="shared" si="1886"/>
        <v/>
      </c>
      <c r="VBB91" s="90" t="str">
        <f t="shared" si="1886"/>
        <v/>
      </c>
      <c r="VBC91" s="90" t="str">
        <f t="shared" si="1886"/>
        <v/>
      </c>
      <c r="VBD91" s="90" t="str">
        <f t="shared" si="1886"/>
        <v/>
      </c>
      <c r="VBE91" s="90" t="str">
        <f t="shared" si="1886"/>
        <v/>
      </c>
      <c r="VBF91" s="90" t="str">
        <f t="shared" si="1886"/>
        <v/>
      </c>
      <c r="VBG91" s="90" t="str">
        <f t="shared" si="1886"/>
        <v/>
      </c>
      <c r="VBH91" s="90" t="str">
        <f t="shared" si="1886"/>
        <v/>
      </c>
      <c r="VBI91" s="90" t="str">
        <f t="shared" si="1886"/>
        <v/>
      </c>
      <c r="VBJ91" s="90" t="str">
        <f t="shared" si="1886"/>
        <v/>
      </c>
      <c r="VBK91" s="90" t="str">
        <f t="shared" si="1886"/>
        <v/>
      </c>
      <c r="VBL91" s="90" t="str">
        <f t="shared" si="1886"/>
        <v/>
      </c>
      <c r="VBM91" s="90" t="str">
        <f t="shared" si="1886"/>
        <v/>
      </c>
      <c r="VBN91" s="90" t="str">
        <f t="shared" si="1886"/>
        <v/>
      </c>
      <c r="VBO91" s="90" t="str">
        <f t="shared" si="1886"/>
        <v/>
      </c>
      <c r="VBP91" s="90" t="str">
        <f t="shared" si="1886"/>
        <v/>
      </c>
      <c r="VBQ91" s="90" t="str">
        <f t="shared" si="1886"/>
        <v/>
      </c>
      <c r="VBR91" s="90" t="str">
        <f t="shared" si="1886"/>
        <v/>
      </c>
      <c r="VBS91" s="90" t="str">
        <f t="shared" si="1886"/>
        <v/>
      </c>
      <c r="VBT91" s="90" t="str">
        <f t="shared" si="1886"/>
        <v/>
      </c>
      <c r="VBU91" s="90" t="str">
        <f t="shared" si="1886"/>
        <v/>
      </c>
      <c r="VBV91" s="90" t="str">
        <f t="shared" si="1886"/>
        <v/>
      </c>
      <c r="VBW91" s="90" t="str">
        <f t="shared" si="1886"/>
        <v/>
      </c>
      <c r="VBX91" s="90" t="str">
        <f t="shared" si="1886"/>
        <v/>
      </c>
      <c r="VBY91" s="90" t="str">
        <f t="shared" si="1886"/>
        <v/>
      </c>
      <c r="VBZ91" s="90" t="str">
        <f t="shared" si="1886"/>
        <v/>
      </c>
      <c r="VCA91" s="90" t="str">
        <f t="shared" si="1886"/>
        <v/>
      </c>
      <c r="VCB91" s="90" t="str">
        <f t="shared" si="1886"/>
        <v/>
      </c>
      <c r="VCC91" s="90" t="str">
        <f t="shared" si="1886"/>
        <v/>
      </c>
      <c r="VCD91" s="90" t="str">
        <f t="shared" si="1886"/>
        <v/>
      </c>
      <c r="VCE91" s="90" t="str">
        <f t="shared" si="1886"/>
        <v/>
      </c>
      <c r="VCF91" s="90" t="str">
        <f t="shared" si="1886"/>
        <v/>
      </c>
      <c r="VCG91" s="90" t="str">
        <f t="shared" si="1886"/>
        <v/>
      </c>
      <c r="VCH91" s="90" t="str">
        <f t="shared" si="1886"/>
        <v/>
      </c>
      <c r="VCI91" s="90" t="str">
        <f t="shared" si="1886"/>
        <v/>
      </c>
      <c r="VCJ91" s="90" t="str">
        <f t="shared" si="1886"/>
        <v/>
      </c>
      <c r="VCK91" s="90" t="str">
        <f t="shared" si="1886"/>
        <v/>
      </c>
      <c r="VCL91" s="90" t="str">
        <f t="shared" si="1886"/>
        <v/>
      </c>
      <c r="VCM91" s="90" t="str">
        <f t="shared" si="1886"/>
        <v/>
      </c>
      <c r="VCN91" s="90" t="str">
        <f t="shared" si="1886"/>
        <v/>
      </c>
      <c r="VCO91" s="90" t="str">
        <f t="shared" si="1886"/>
        <v/>
      </c>
      <c r="VCP91" s="90" t="str">
        <f t="shared" si="1886"/>
        <v/>
      </c>
      <c r="VCQ91" s="90" t="str">
        <f t="shared" si="1886"/>
        <v/>
      </c>
      <c r="VCR91" s="90" t="str">
        <f t="shared" si="1886"/>
        <v/>
      </c>
      <c r="VCS91" s="90" t="str">
        <f t="shared" si="1886"/>
        <v/>
      </c>
      <c r="VCT91" s="90" t="str">
        <f t="shared" si="1886"/>
        <v/>
      </c>
      <c r="VCU91" s="90" t="str">
        <f t="shared" si="1886"/>
        <v/>
      </c>
      <c r="VCV91" s="90" t="str">
        <f t="shared" si="1886"/>
        <v/>
      </c>
      <c r="VCW91" s="90" t="str">
        <f t="shared" si="1886"/>
        <v/>
      </c>
      <c r="VCX91" s="90" t="str">
        <f t="shared" si="1886"/>
        <v/>
      </c>
      <c r="VCY91" s="90" t="str">
        <f t="shared" si="1886"/>
        <v/>
      </c>
      <c r="VCZ91" s="90" t="str">
        <f t="shared" si="1886"/>
        <v/>
      </c>
      <c r="VDA91" s="90" t="str">
        <f t="shared" ref="VDA91:VFL91" si="1887">IF(AND(VDA$8&gt;14,VDA$8&lt;19, VDA$6="Male"),1,"")</f>
        <v/>
      </c>
      <c r="VDB91" s="90" t="str">
        <f t="shared" si="1887"/>
        <v/>
      </c>
      <c r="VDC91" s="90" t="str">
        <f t="shared" si="1887"/>
        <v/>
      </c>
      <c r="VDD91" s="90" t="str">
        <f t="shared" si="1887"/>
        <v/>
      </c>
      <c r="VDE91" s="90" t="str">
        <f t="shared" si="1887"/>
        <v/>
      </c>
      <c r="VDF91" s="90" t="str">
        <f t="shared" si="1887"/>
        <v/>
      </c>
      <c r="VDG91" s="90" t="str">
        <f t="shared" si="1887"/>
        <v/>
      </c>
      <c r="VDH91" s="90" t="str">
        <f t="shared" si="1887"/>
        <v/>
      </c>
      <c r="VDI91" s="90" t="str">
        <f t="shared" si="1887"/>
        <v/>
      </c>
      <c r="VDJ91" s="90" t="str">
        <f t="shared" si="1887"/>
        <v/>
      </c>
      <c r="VDK91" s="90" t="str">
        <f t="shared" si="1887"/>
        <v/>
      </c>
      <c r="VDL91" s="90" t="str">
        <f t="shared" si="1887"/>
        <v/>
      </c>
      <c r="VDM91" s="90" t="str">
        <f t="shared" si="1887"/>
        <v/>
      </c>
      <c r="VDN91" s="90" t="str">
        <f t="shared" si="1887"/>
        <v/>
      </c>
      <c r="VDO91" s="90" t="str">
        <f t="shared" si="1887"/>
        <v/>
      </c>
      <c r="VDP91" s="90" t="str">
        <f t="shared" si="1887"/>
        <v/>
      </c>
      <c r="VDQ91" s="90" t="str">
        <f t="shared" si="1887"/>
        <v/>
      </c>
      <c r="VDR91" s="90" t="str">
        <f t="shared" si="1887"/>
        <v/>
      </c>
      <c r="VDS91" s="90" t="str">
        <f t="shared" si="1887"/>
        <v/>
      </c>
      <c r="VDT91" s="90" t="str">
        <f t="shared" si="1887"/>
        <v/>
      </c>
      <c r="VDU91" s="90" t="str">
        <f t="shared" si="1887"/>
        <v/>
      </c>
      <c r="VDV91" s="90" t="str">
        <f t="shared" si="1887"/>
        <v/>
      </c>
      <c r="VDW91" s="90" t="str">
        <f t="shared" si="1887"/>
        <v/>
      </c>
      <c r="VDX91" s="90" t="str">
        <f t="shared" si="1887"/>
        <v/>
      </c>
      <c r="VDY91" s="90" t="str">
        <f t="shared" si="1887"/>
        <v/>
      </c>
      <c r="VDZ91" s="90" t="str">
        <f t="shared" si="1887"/>
        <v/>
      </c>
      <c r="VEA91" s="90" t="str">
        <f t="shared" si="1887"/>
        <v/>
      </c>
      <c r="VEB91" s="90" t="str">
        <f t="shared" si="1887"/>
        <v/>
      </c>
      <c r="VEC91" s="90" t="str">
        <f t="shared" si="1887"/>
        <v/>
      </c>
      <c r="VED91" s="90" t="str">
        <f t="shared" si="1887"/>
        <v/>
      </c>
      <c r="VEE91" s="90" t="str">
        <f t="shared" si="1887"/>
        <v/>
      </c>
      <c r="VEF91" s="90" t="str">
        <f t="shared" si="1887"/>
        <v/>
      </c>
      <c r="VEG91" s="90" t="str">
        <f t="shared" si="1887"/>
        <v/>
      </c>
      <c r="VEH91" s="90" t="str">
        <f t="shared" si="1887"/>
        <v/>
      </c>
      <c r="VEI91" s="90" t="str">
        <f t="shared" si="1887"/>
        <v/>
      </c>
      <c r="VEJ91" s="90" t="str">
        <f t="shared" si="1887"/>
        <v/>
      </c>
      <c r="VEK91" s="90" t="str">
        <f t="shared" si="1887"/>
        <v/>
      </c>
      <c r="VEL91" s="90" t="str">
        <f t="shared" si="1887"/>
        <v/>
      </c>
      <c r="VEM91" s="90" t="str">
        <f t="shared" si="1887"/>
        <v/>
      </c>
      <c r="VEN91" s="90" t="str">
        <f t="shared" si="1887"/>
        <v/>
      </c>
      <c r="VEO91" s="90" t="str">
        <f t="shared" si="1887"/>
        <v/>
      </c>
      <c r="VEP91" s="90" t="str">
        <f t="shared" si="1887"/>
        <v/>
      </c>
      <c r="VEQ91" s="90" t="str">
        <f t="shared" si="1887"/>
        <v/>
      </c>
      <c r="VER91" s="90" t="str">
        <f t="shared" si="1887"/>
        <v/>
      </c>
      <c r="VES91" s="90" t="str">
        <f t="shared" si="1887"/>
        <v/>
      </c>
      <c r="VET91" s="90" t="str">
        <f t="shared" si="1887"/>
        <v/>
      </c>
      <c r="VEU91" s="90" t="str">
        <f t="shared" si="1887"/>
        <v/>
      </c>
      <c r="VEV91" s="90" t="str">
        <f t="shared" si="1887"/>
        <v/>
      </c>
      <c r="VEW91" s="90" t="str">
        <f t="shared" si="1887"/>
        <v/>
      </c>
      <c r="VEX91" s="90" t="str">
        <f t="shared" si="1887"/>
        <v/>
      </c>
      <c r="VEY91" s="90" t="str">
        <f t="shared" si="1887"/>
        <v/>
      </c>
      <c r="VEZ91" s="90" t="str">
        <f t="shared" si="1887"/>
        <v/>
      </c>
      <c r="VFA91" s="90" t="str">
        <f t="shared" si="1887"/>
        <v/>
      </c>
      <c r="VFB91" s="90" t="str">
        <f t="shared" si="1887"/>
        <v/>
      </c>
      <c r="VFC91" s="90" t="str">
        <f t="shared" si="1887"/>
        <v/>
      </c>
      <c r="VFD91" s="90" t="str">
        <f t="shared" si="1887"/>
        <v/>
      </c>
      <c r="VFE91" s="90" t="str">
        <f t="shared" si="1887"/>
        <v/>
      </c>
      <c r="VFF91" s="90" t="str">
        <f t="shared" si="1887"/>
        <v/>
      </c>
      <c r="VFG91" s="90" t="str">
        <f t="shared" si="1887"/>
        <v/>
      </c>
      <c r="VFH91" s="90" t="str">
        <f t="shared" si="1887"/>
        <v/>
      </c>
      <c r="VFI91" s="90" t="str">
        <f t="shared" si="1887"/>
        <v/>
      </c>
      <c r="VFJ91" s="90" t="str">
        <f t="shared" si="1887"/>
        <v/>
      </c>
      <c r="VFK91" s="90" t="str">
        <f t="shared" si="1887"/>
        <v/>
      </c>
      <c r="VFL91" s="90" t="str">
        <f t="shared" si="1887"/>
        <v/>
      </c>
      <c r="VFM91" s="90" t="str">
        <f t="shared" ref="VFM91:VHX91" si="1888">IF(AND(VFM$8&gt;14,VFM$8&lt;19, VFM$6="Male"),1,"")</f>
        <v/>
      </c>
      <c r="VFN91" s="90" t="str">
        <f t="shared" si="1888"/>
        <v/>
      </c>
      <c r="VFO91" s="90" t="str">
        <f t="shared" si="1888"/>
        <v/>
      </c>
      <c r="VFP91" s="90" t="str">
        <f t="shared" si="1888"/>
        <v/>
      </c>
      <c r="VFQ91" s="90" t="str">
        <f t="shared" si="1888"/>
        <v/>
      </c>
      <c r="VFR91" s="90" t="str">
        <f t="shared" si="1888"/>
        <v/>
      </c>
      <c r="VFS91" s="90" t="str">
        <f t="shared" si="1888"/>
        <v/>
      </c>
      <c r="VFT91" s="90" t="str">
        <f t="shared" si="1888"/>
        <v/>
      </c>
      <c r="VFU91" s="90" t="str">
        <f t="shared" si="1888"/>
        <v/>
      </c>
      <c r="VFV91" s="90" t="str">
        <f t="shared" si="1888"/>
        <v/>
      </c>
      <c r="VFW91" s="90" t="str">
        <f t="shared" si="1888"/>
        <v/>
      </c>
      <c r="VFX91" s="90" t="str">
        <f t="shared" si="1888"/>
        <v/>
      </c>
      <c r="VFY91" s="90" t="str">
        <f t="shared" si="1888"/>
        <v/>
      </c>
      <c r="VFZ91" s="90" t="str">
        <f t="shared" si="1888"/>
        <v/>
      </c>
      <c r="VGA91" s="90" t="str">
        <f t="shared" si="1888"/>
        <v/>
      </c>
      <c r="VGB91" s="90" t="str">
        <f t="shared" si="1888"/>
        <v/>
      </c>
      <c r="VGC91" s="90" t="str">
        <f t="shared" si="1888"/>
        <v/>
      </c>
      <c r="VGD91" s="90" t="str">
        <f t="shared" si="1888"/>
        <v/>
      </c>
      <c r="VGE91" s="90" t="str">
        <f t="shared" si="1888"/>
        <v/>
      </c>
      <c r="VGF91" s="90" t="str">
        <f t="shared" si="1888"/>
        <v/>
      </c>
      <c r="VGG91" s="90" t="str">
        <f t="shared" si="1888"/>
        <v/>
      </c>
      <c r="VGH91" s="90" t="str">
        <f t="shared" si="1888"/>
        <v/>
      </c>
      <c r="VGI91" s="90" t="str">
        <f t="shared" si="1888"/>
        <v/>
      </c>
      <c r="VGJ91" s="90" t="str">
        <f t="shared" si="1888"/>
        <v/>
      </c>
      <c r="VGK91" s="90" t="str">
        <f t="shared" si="1888"/>
        <v/>
      </c>
      <c r="VGL91" s="90" t="str">
        <f t="shared" si="1888"/>
        <v/>
      </c>
      <c r="VGM91" s="90" t="str">
        <f t="shared" si="1888"/>
        <v/>
      </c>
      <c r="VGN91" s="90" t="str">
        <f t="shared" si="1888"/>
        <v/>
      </c>
      <c r="VGO91" s="90" t="str">
        <f t="shared" si="1888"/>
        <v/>
      </c>
      <c r="VGP91" s="90" t="str">
        <f t="shared" si="1888"/>
        <v/>
      </c>
      <c r="VGQ91" s="90" t="str">
        <f t="shared" si="1888"/>
        <v/>
      </c>
      <c r="VGR91" s="90" t="str">
        <f t="shared" si="1888"/>
        <v/>
      </c>
      <c r="VGS91" s="90" t="str">
        <f t="shared" si="1888"/>
        <v/>
      </c>
      <c r="VGT91" s="90" t="str">
        <f t="shared" si="1888"/>
        <v/>
      </c>
      <c r="VGU91" s="90" t="str">
        <f t="shared" si="1888"/>
        <v/>
      </c>
      <c r="VGV91" s="90" t="str">
        <f t="shared" si="1888"/>
        <v/>
      </c>
      <c r="VGW91" s="90" t="str">
        <f t="shared" si="1888"/>
        <v/>
      </c>
      <c r="VGX91" s="90" t="str">
        <f t="shared" si="1888"/>
        <v/>
      </c>
      <c r="VGY91" s="90" t="str">
        <f t="shared" si="1888"/>
        <v/>
      </c>
      <c r="VGZ91" s="90" t="str">
        <f t="shared" si="1888"/>
        <v/>
      </c>
      <c r="VHA91" s="90" t="str">
        <f t="shared" si="1888"/>
        <v/>
      </c>
      <c r="VHB91" s="90" t="str">
        <f t="shared" si="1888"/>
        <v/>
      </c>
      <c r="VHC91" s="90" t="str">
        <f t="shared" si="1888"/>
        <v/>
      </c>
      <c r="VHD91" s="90" t="str">
        <f t="shared" si="1888"/>
        <v/>
      </c>
      <c r="VHE91" s="90" t="str">
        <f t="shared" si="1888"/>
        <v/>
      </c>
      <c r="VHF91" s="90" t="str">
        <f t="shared" si="1888"/>
        <v/>
      </c>
      <c r="VHG91" s="90" t="str">
        <f t="shared" si="1888"/>
        <v/>
      </c>
      <c r="VHH91" s="90" t="str">
        <f t="shared" si="1888"/>
        <v/>
      </c>
      <c r="VHI91" s="90" t="str">
        <f t="shared" si="1888"/>
        <v/>
      </c>
      <c r="VHJ91" s="90" t="str">
        <f t="shared" si="1888"/>
        <v/>
      </c>
      <c r="VHK91" s="90" t="str">
        <f t="shared" si="1888"/>
        <v/>
      </c>
      <c r="VHL91" s="90" t="str">
        <f t="shared" si="1888"/>
        <v/>
      </c>
      <c r="VHM91" s="90" t="str">
        <f t="shared" si="1888"/>
        <v/>
      </c>
      <c r="VHN91" s="90" t="str">
        <f t="shared" si="1888"/>
        <v/>
      </c>
      <c r="VHO91" s="90" t="str">
        <f t="shared" si="1888"/>
        <v/>
      </c>
      <c r="VHP91" s="90" t="str">
        <f t="shared" si="1888"/>
        <v/>
      </c>
      <c r="VHQ91" s="90" t="str">
        <f t="shared" si="1888"/>
        <v/>
      </c>
      <c r="VHR91" s="90" t="str">
        <f t="shared" si="1888"/>
        <v/>
      </c>
      <c r="VHS91" s="90" t="str">
        <f t="shared" si="1888"/>
        <v/>
      </c>
      <c r="VHT91" s="90" t="str">
        <f t="shared" si="1888"/>
        <v/>
      </c>
      <c r="VHU91" s="90" t="str">
        <f t="shared" si="1888"/>
        <v/>
      </c>
      <c r="VHV91" s="90" t="str">
        <f t="shared" si="1888"/>
        <v/>
      </c>
      <c r="VHW91" s="90" t="str">
        <f t="shared" si="1888"/>
        <v/>
      </c>
      <c r="VHX91" s="90" t="str">
        <f t="shared" si="1888"/>
        <v/>
      </c>
      <c r="VHY91" s="90" t="str">
        <f t="shared" ref="VHY91:VKJ91" si="1889">IF(AND(VHY$8&gt;14,VHY$8&lt;19, VHY$6="Male"),1,"")</f>
        <v/>
      </c>
      <c r="VHZ91" s="90" t="str">
        <f t="shared" si="1889"/>
        <v/>
      </c>
      <c r="VIA91" s="90" t="str">
        <f t="shared" si="1889"/>
        <v/>
      </c>
      <c r="VIB91" s="90" t="str">
        <f t="shared" si="1889"/>
        <v/>
      </c>
      <c r="VIC91" s="90" t="str">
        <f t="shared" si="1889"/>
        <v/>
      </c>
      <c r="VID91" s="90" t="str">
        <f t="shared" si="1889"/>
        <v/>
      </c>
      <c r="VIE91" s="90" t="str">
        <f t="shared" si="1889"/>
        <v/>
      </c>
      <c r="VIF91" s="90" t="str">
        <f t="shared" si="1889"/>
        <v/>
      </c>
      <c r="VIG91" s="90" t="str">
        <f t="shared" si="1889"/>
        <v/>
      </c>
      <c r="VIH91" s="90" t="str">
        <f t="shared" si="1889"/>
        <v/>
      </c>
      <c r="VII91" s="90" t="str">
        <f t="shared" si="1889"/>
        <v/>
      </c>
      <c r="VIJ91" s="90" t="str">
        <f t="shared" si="1889"/>
        <v/>
      </c>
      <c r="VIK91" s="90" t="str">
        <f t="shared" si="1889"/>
        <v/>
      </c>
      <c r="VIL91" s="90" t="str">
        <f t="shared" si="1889"/>
        <v/>
      </c>
      <c r="VIM91" s="90" t="str">
        <f t="shared" si="1889"/>
        <v/>
      </c>
      <c r="VIN91" s="90" t="str">
        <f t="shared" si="1889"/>
        <v/>
      </c>
      <c r="VIO91" s="90" t="str">
        <f t="shared" si="1889"/>
        <v/>
      </c>
      <c r="VIP91" s="90" t="str">
        <f t="shared" si="1889"/>
        <v/>
      </c>
      <c r="VIQ91" s="90" t="str">
        <f t="shared" si="1889"/>
        <v/>
      </c>
      <c r="VIR91" s="90" t="str">
        <f t="shared" si="1889"/>
        <v/>
      </c>
      <c r="VIS91" s="90" t="str">
        <f t="shared" si="1889"/>
        <v/>
      </c>
      <c r="VIT91" s="90" t="str">
        <f t="shared" si="1889"/>
        <v/>
      </c>
      <c r="VIU91" s="90" t="str">
        <f t="shared" si="1889"/>
        <v/>
      </c>
      <c r="VIV91" s="90" t="str">
        <f t="shared" si="1889"/>
        <v/>
      </c>
      <c r="VIW91" s="90" t="str">
        <f t="shared" si="1889"/>
        <v/>
      </c>
      <c r="VIX91" s="90" t="str">
        <f t="shared" si="1889"/>
        <v/>
      </c>
      <c r="VIY91" s="90" t="str">
        <f t="shared" si="1889"/>
        <v/>
      </c>
      <c r="VIZ91" s="90" t="str">
        <f t="shared" si="1889"/>
        <v/>
      </c>
      <c r="VJA91" s="90" t="str">
        <f t="shared" si="1889"/>
        <v/>
      </c>
      <c r="VJB91" s="90" t="str">
        <f t="shared" si="1889"/>
        <v/>
      </c>
      <c r="VJC91" s="90" t="str">
        <f t="shared" si="1889"/>
        <v/>
      </c>
      <c r="VJD91" s="90" t="str">
        <f t="shared" si="1889"/>
        <v/>
      </c>
      <c r="VJE91" s="90" t="str">
        <f t="shared" si="1889"/>
        <v/>
      </c>
      <c r="VJF91" s="90" t="str">
        <f t="shared" si="1889"/>
        <v/>
      </c>
      <c r="VJG91" s="90" t="str">
        <f t="shared" si="1889"/>
        <v/>
      </c>
      <c r="VJH91" s="90" t="str">
        <f t="shared" si="1889"/>
        <v/>
      </c>
      <c r="VJI91" s="90" t="str">
        <f t="shared" si="1889"/>
        <v/>
      </c>
      <c r="VJJ91" s="90" t="str">
        <f t="shared" si="1889"/>
        <v/>
      </c>
      <c r="VJK91" s="90" t="str">
        <f t="shared" si="1889"/>
        <v/>
      </c>
      <c r="VJL91" s="90" t="str">
        <f t="shared" si="1889"/>
        <v/>
      </c>
      <c r="VJM91" s="90" t="str">
        <f t="shared" si="1889"/>
        <v/>
      </c>
      <c r="VJN91" s="90" t="str">
        <f t="shared" si="1889"/>
        <v/>
      </c>
      <c r="VJO91" s="90" t="str">
        <f t="shared" si="1889"/>
        <v/>
      </c>
      <c r="VJP91" s="90" t="str">
        <f t="shared" si="1889"/>
        <v/>
      </c>
      <c r="VJQ91" s="90" t="str">
        <f t="shared" si="1889"/>
        <v/>
      </c>
      <c r="VJR91" s="90" t="str">
        <f t="shared" si="1889"/>
        <v/>
      </c>
      <c r="VJS91" s="90" t="str">
        <f t="shared" si="1889"/>
        <v/>
      </c>
      <c r="VJT91" s="90" t="str">
        <f t="shared" si="1889"/>
        <v/>
      </c>
      <c r="VJU91" s="90" t="str">
        <f t="shared" si="1889"/>
        <v/>
      </c>
      <c r="VJV91" s="90" t="str">
        <f t="shared" si="1889"/>
        <v/>
      </c>
      <c r="VJW91" s="90" t="str">
        <f t="shared" si="1889"/>
        <v/>
      </c>
      <c r="VJX91" s="90" t="str">
        <f t="shared" si="1889"/>
        <v/>
      </c>
      <c r="VJY91" s="90" t="str">
        <f t="shared" si="1889"/>
        <v/>
      </c>
      <c r="VJZ91" s="90" t="str">
        <f t="shared" si="1889"/>
        <v/>
      </c>
      <c r="VKA91" s="90" t="str">
        <f t="shared" si="1889"/>
        <v/>
      </c>
      <c r="VKB91" s="90" t="str">
        <f t="shared" si="1889"/>
        <v/>
      </c>
      <c r="VKC91" s="90" t="str">
        <f t="shared" si="1889"/>
        <v/>
      </c>
      <c r="VKD91" s="90" t="str">
        <f t="shared" si="1889"/>
        <v/>
      </c>
      <c r="VKE91" s="90" t="str">
        <f t="shared" si="1889"/>
        <v/>
      </c>
      <c r="VKF91" s="90" t="str">
        <f t="shared" si="1889"/>
        <v/>
      </c>
      <c r="VKG91" s="90" t="str">
        <f t="shared" si="1889"/>
        <v/>
      </c>
      <c r="VKH91" s="90" t="str">
        <f t="shared" si="1889"/>
        <v/>
      </c>
      <c r="VKI91" s="90" t="str">
        <f t="shared" si="1889"/>
        <v/>
      </c>
      <c r="VKJ91" s="90" t="str">
        <f t="shared" si="1889"/>
        <v/>
      </c>
      <c r="VKK91" s="90" t="str">
        <f t="shared" ref="VKK91:VMV91" si="1890">IF(AND(VKK$8&gt;14,VKK$8&lt;19, VKK$6="Male"),1,"")</f>
        <v/>
      </c>
      <c r="VKL91" s="90" t="str">
        <f t="shared" si="1890"/>
        <v/>
      </c>
      <c r="VKM91" s="90" t="str">
        <f t="shared" si="1890"/>
        <v/>
      </c>
      <c r="VKN91" s="90" t="str">
        <f t="shared" si="1890"/>
        <v/>
      </c>
      <c r="VKO91" s="90" t="str">
        <f t="shared" si="1890"/>
        <v/>
      </c>
      <c r="VKP91" s="90" t="str">
        <f t="shared" si="1890"/>
        <v/>
      </c>
      <c r="VKQ91" s="90" t="str">
        <f t="shared" si="1890"/>
        <v/>
      </c>
      <c r="VKR91" s="90" t="str">
        <f t="shared" si="1890"/>
        <v/>
      </c>
      <c r="VKS91" s="90" t="str">
        <f t="shared" si="1890"/>
        <v/>
      </c>
      <c r="VKT91" s="90" t="str">
        <f t="shared" si="1890"/>
        <v/>
      </c>
      <c r="VKU91" s="90" t="str">
        <f t="shared" si="1890"/>
        <v/>
      </c>
      <c r="VKV91" s="90" t="str">
        <f t="shared" si="1890"/>
        <v/>
      </c>
      <c r="VKW91" s="90" t="str">
        <f t="shared" si="1890"/>
        <v/>
      </c>
      <c r="VKX91" s="90" t="str">
        <f t="shared" si="1890"/>
        <v/>
      </c>
      <c r="VKY91" s="90" t="str">
        <f t="shared" si="1890"/>
        <v/>
      </c>
      <c r="VKZ91" s="90" t="str">
        <f t="shared" si="1890"/>
        <v/>
      </c>
      <c r="VLA91" s="90" t="str">
        <f t="shared" si="1890"/>
        <v/>
      </c>
      <c r="VLB91" s="90" t="str">
        <f t="shared" si="1890"/>
        <v/>
      </c>
      <c r="VLC91" s="90" t="str">
        <f t="shared" si="1890"/>
        <v/>
      </c>
      <c r="VLD91" s="90" t="str">
        <f t="shared" si="1890"/>
        <v/>
      </c>
      <c r="VLE91" s="90" t="str">
        <f t="shared" si="1890"/>
        <v/>
      </c>
      <c r="VLF91" s="90" t="str">
        <f t="shared" si="1890"/>
        <v/>
      </c>
      <c r="VLG91" s="90" t="str">
        <f t="shared" si="1890"/>
        <v/>
      </c>
      <c r="VLH91" s="90" t="str">
        <f t="shared" si="1890"/>
        <v/>
      </c>
      <c r="VLI91" s="90" t="str">
        <f t="shared" si="1890"/>
        <v/>
      </c>
      <c r="VLJ91" s="90" t="str">
        <f t="shared" si="1890"/>
        <v/>
      </c>
      <c r="VLK91" s="90" t="str">
        <f t="shared" si="1890"/>
        <v/>
      </c>
      <c r="VLL91" s="90" t="str">
        <f t="shared" si="1890"/>
        <v/>
      </c>
      <c r="VLM91" s="90" t="str">
        <f t="shared" si="1890"/>
        <v/>
      </c>
      <c r="VLN91" s="90" t="str">
        <f t="shared" si="1890"/>
        <v/>
      </c>
      <c r="VLO91" s="90" t="str">
        <f t="shared" si="1890"/>
        <v/>
      </c>
      <c r="VLP91" s="90" t="str">
        <f t="shared" si="1890"/>
        <v/>
      </c>
      <c r="VLQ91" s="90" t="str">
        <f t="shared" si="1890"/>
        <v/>
      </c>
      <c r="VLR91" s="90" t="str">
        <f t="shared" si="1890"/>
        <v/>
      </c>
      <c r="VLS91" s="90" t="str">
        <f t="shared" si="1890"/>
        <v/>
      </c>
      <c r="VLT91" s="90" t="str">
        <f t="shared" si="1890"/>
        <v/>
      </c>
      <c r="VLU91" s="90" t="str">
        <f t="shared" si="1890"/>
        <v/>
      </c>
      <c r="VLV91" s="90" t="str">
        <f t="shared" si="1890"/>
        <v/>
      </c>
      <c r="VLW91" s="90" t="str">
        <f t="shared" si="1890"/>
        <v/>
      </c>
      <c r="VLX91" s="90" t="str">
        <f t="shared" si="1890"/>
        <v/>
      </c>
      <c r="VLY91" s="90" t="str">
        <f t="shared" si="1890"/>
        <v/>
      </c>
      <c r="VLZ91" s="90" t="str">
        <f t="shared" si="1890"/>
        <v/>
      </c>
      <c r="VMA91" s="90" t="str">
        <f t="shared" si="1890"/>
        <v/>
      </c>
      <c r="VMB91" s="90" t="str">
        <f t="shared" si="1890"/>
        <v/>
      </c>
      <c r="VMC91" s="90" t="str">
        <f t="shared" si="1890"/>
        <v/>
      </c>
      <c r="VMD91" s="90" t="str">
        <f t="shared" si="1890"/>
        <v/>
      </c>
      <c r="VME91" s="90" t="str">
        <f t="shared" si="1890"/>
        <v/>
      </c>
      <c r="VMF91" s="90" t="str">
        <f t="shared" si="1890"/>
        <v/>
      </c>
      <c r="VMG91" s="90" t="str">
        <f t="shared" si="1890"/>
        <v/>
      </c>
      <c r="VMH91" s="90" t="str">
        <f t="shared" si="1890"/>
        <v/>
      </c>
      <c r="VMI91" s="90" t="str">
        <f t="shared" si="1890"/>
        <v/>
      </c>
      <c r="VMJ91" s="90" t="str">
        <f t="shared" si="1890"/>
        <v/>
      </c>
      <c r="VMK91" s="90" t="str">
        <f t="shared" si="1890"/>
        <v/>
      </c>
      <c r="VML91" s="90" t="str">
        <f t="shared" si="1890"/>
        <v/>
      </c>
      <c r="VMM91" s="90" t="str">
        <f t="shared" si="1890"/>
        <v/>
      </c>
      <c r="VMN91" s="90" t="str">
        <f t="shared" si="1890"/>
        <v/>
      </c>
      <c r="VMO91" s="90" t="str">
        <f t="shared" si="1890"/>
        <v/>
      </c>
      <c r="VMP91" s="90" t="str">
        <f t="shared" si="1890"/>
        <v/>
      </c>
      <c r="VMQ91" s="90" t="str">
        <f t="shared" si="1890"/>
        <v/>
      </c>
      <c r="VMR91" s="90" t="str">
        <f t="shared" si="1890"/>
        <v/>
      </c>
      <c r="VMS91" s="90" t="str">
        <f t="shared" si="1890"/>
        <v/>
      </c>
      <c r="VMT91" s="90" t="str">
        <f t="shared" si="1890"/>
        <v/>
      </c>
      <c r="VMU91" s="90" t="str">
        <f t="shared" si="1890"/>
        <v/>
      </c>
      <c r="VMV91" s="90" t="str">
        <f t="shared" si="1890"/>
        <v/>
      </c>
      <c r="VMW91" s="90" t="str">
        <f t="shared" ref="VMW91:VPH91" si="1891">IF(AND(VMW$8&gt;14,VMW$8&lt;19, VMW$6="Male"),1,"")</f>
        <v/>
      </c>
      <c r="VMX91" s="90" t="str">
        <f t="shared" si="1891"/>
        <v/>
      </c>
      <c r="VMY91" s="90" t="str">
        <f t="shared" si="1891"/>
        <v/>
      </c>
      <c r="VMZ91" s="90" t="str">
        <f t="shared" si="1891"/>
        <v/>
      </c>
      <c r="VNA91" s="90" t="str">
        <f t="shared" si="1891"/>
        <v/>
      </c>
      <c r="VNB91" s="90" t="str">
        <f t="shared" si="1891"/>
        <v/>
      </c>
      <c r="VNC91" s="90" t="str">
        <f t="shared" si="1891"/>
        <v/>
      </c>
      <c r="VND91" s="90" t="str">
        <f t="shared" si="1891"/>
        <v/>
      </c>
      <c r="VNE91" s="90" t="str">
        <f t="shared" si="1891"/>
        <v/>
      </c>
      <c r="VNF91" s="90" t="str">
        <f t="shared" si="1891"/>
        <v/>
      </c>
      <c r="VNG91" s="90" t="str">
        <f t="shared" si="1891"/>
        <v/>
      </c>
      <c r="VNH91" s="90" t="str">
        <f t="shared" si="1891"/>
        <v/>
      </c>
      <c r="VNI91" s="90" t="str">
        <f t="shared" si="1891"/>
        <v/>
      </c>
      <c r="VNJ91" s="90" t="str">
        <f t="shared" si="1891"/>
        <v/>
      </c>
      <c r="VNK91" s="90" t="str">
        <f t="shared" si="1891"/>
        <v/>
      </c>
      <c r="VNL91" s="90" t="str">
        <f t="shared" si="1891"/>
        <v/>
      </c>
      <c r="VNM91" s="90" t="str">
        <f t="shared" si="1891"/>
        <v/>
      </c>
      <c r="VNN91" s="90" t="str">
        <f t="shared" si="1891"/>
        <v/>
      </c>
      <c r="VNO91" s="90" t="str">
        <f t="shared" si="1891"/>
        <v/>
      </c>
      <c r="VNP91" s="90" t="str">
        <f t="shared" si="1891"/>
        <v/>
      </c>
      <c r="VNQ91" s="90" t="str">
        <f t="shared" si="1891"/>
        <v/>
      </c>
      <c r="VNR91" s="90" t="str">
        <f t="shared" si="1891"/>
        <v/>
      </c>
      <c r="VNS91" s="90" t="str">
        <f t="shared" si="1891"/>
        <v/>
      </c>
      <c r="VNT91" s="90" t="str">
        <f t="shared" si="1891"/>
        <v/>
      </c>
      <c r="VNU91" s="90" t="str">
        <f t="shared" si="1891"/>
        <v/>
      </c>
      <c r="VNV91" s="90" t="str">
        <f t="shared" si="1891"/>
        <v/>
      </c>
      <c r="VNW91" s="90" t="str">
        <f t="shared" si="1891"/>
        <v/>
      </c>
      <c r="VNX91" s="90" t="str">
        <f t="shared" si="1891"/>
        <v/>
      </c>
      <c r="VNY91" s="90" t="str">
        <f t="shared" si="1891"/>
        <v/>
      </c>
      <c r="VNZ91" s="90" t="str">
        <f t="shared" si="1891"/>
        <v/>
      </c>
      <c r="VOA91" s="90" t="str">
        <f t="shared" si="1891"/>
        <v/>
      </c>
      <c r="VOB91" s="90" t="str">
        <f t="shared" si="1891"/>
        <v/>
      </c>
      <c r="VOC91" s="90" t="str">
        <f t="shared" si="1891"/>
        <v/>
      </c>
      <c r="VOD91" s="90" t="str">
        <f t="shared" si="1891"/>
        <v/>
      </c>
      <c r="VOE91" s="90" t="str">
        <f t="shared" si="1891"/>
        <v/>
      </c>
      <c r="VOF91" s="90" t="str">
        <f t="shared" si="1891"/>
        <v/>
      </c>
      <c r="VOG91" s="90" t="str">
        <f t="shared" si="1891"/>
        <v/>
      </c>
      <c r="VOH91" s="90" t="str">
        <f t="shared" si="1891"/>
        <v/>
      </c>
      <c r="VOI91" s="90" t="str">
        <f t="shared" si="1891"/>
        <v/>
      </c>
      <c r="VOJ91" s="90" t="str">
        <f t="shared" si="1891"/>
        <v/>
      </c>
      <c r="VOK91" s="90" t="str">
        <f t="shared" si="1891"/>
        <v/>
      </c>
      <c r="VOL91" s="90" t="str">
        <f t="shared" si="1891"/>
        <v/>
      </c>
      <c r="VOM91" s="90" t="str">
        <f t="shared" si="1891"/>
        <v/>
      </c>
      <c r="VON91" s="90" t="str">
        <f t="shared" si="1891"/>
        <v/>
      </c>
      <c r="VOO91" s="90" t="str">
        <f t="shared" si="1891"/>
        <v/>
      </c>
      <c r="VOP91" s="90" t="str">
        <f t="shared" si="1891"/>
        <v/>
      </c>
      <c r="VOQ91" s="90" t="str">
        <f t="shared" si="1891"/>
        <v/>
      </c>
      <c r="VOR91" s="90" t="str">
        <f t="shared" si="1891"/>
        <v/>
      </c>
      <c r="VOS91" s="90" t="str">
        <f t="shared" si="1891"/>
        <v/>
      </c>
      <c r="VOT91" s="90" t="str">
        <f t="shared" si="1891"/>
        <v/>
      </c>
      <c r="VOU91" s="90" t="str">
        <f t="shared" si="1891"/>
        <v/>
      </c>
      <c r="VOV91" s="90" t="str">
        <f t="shared" si="1891"/>
        <v/>
      </c>
      <c r="VOW91" s="90" t="str">
        <f t="shared" si="1891"/>
        <v/>
      </c>
      <c r="VOX91" s="90" t="str">
        <f t="shared" si="1891"/>
        <v/>
      </c>
      <c r="VOY91" s="90" t="str">
        <f t="shared" si="1891"/>
        <v/>
      </c>
      <c r="VOZ91" s="90" t="str">
        <f t="shared" si="1891"/>
        <v/>
      </c>
      <c r="VPA91" s="90" t="str">
        <f t="shared" si="1891"/>
        <v/>
      </c>
      <c r="VPB91" s="90" t="str">
        <f t="shared" si="1891"/>
        <v/>
      </c>
      <c r="VPC91" s="90" t="str">
        <f t="shared" si="1891"/>
        <v/>
      </c>
      <c r="VPD91" s="90" t="str">
        <f t="shared" si="1891"/>
        <v/>
      </c>
      <c r="VPE91" s="90" t="str">
        <f t="shared" si="1891"/>
        <v/>
      </c>
      <c r="VPF91" s="90" t="str">
        <f t="shared" si="1891"/>
        <v/>
      </c>
      <c r="VPG91" s="90" t="str">
        <f t="shared" si="1891"/>
        <v/>
      </c>
      <c r="VPH91" s="90" t="str">
        <f t="shared" si="1891"/>
        <v/>
      </c>
      <c r="VPI91" s="90" t="str">
        <f t="shared" ref="VPI91:VRT91" si="1892">IF(AND(VPI$8&gt;14,VPI$8&lt;19, VPI$6="Male"),1,"")</f>
        <v/>
      </c>
      <c r="VPJ91" s="90" t="str">
        <f t="shared" si="1892"/>
        <v/>
      </c>
      <c r="VPK91" s="90" t="str">
        <f t="shared" si="1892"/>
        <v/>
      </c>
      <c r="VPL91" s="90" t="str">
        <f t="shared" si="1892"/>
        <v/>
      </c>
      <c r="VPM91" s="90" t="str">
        <f t="shared" si="1892"/>
        <v/>
      </c>
      <c r="VPN91" s="90" t="str">
        <f t="shared" si="1892"/>
        <v/>
      </c>
      <c r="VPO91" s="90" t="str">
        <f t="shared" si="1892"/>
        <v/>
      </c>
      <c r="VPP91" s="90" t="str">
        <f t="shared" si="1892"/>
        <v/>
      </c>
      <c r="VPQ91" s="90" t="str">
        <f t="shared" si="1892"/>
        <v/>
      </c>
      <c r="VPR91" s="90" t="str">
        <f t="shared" si="1892"/>
        <v/>
      </c>
      <c r="VPS91" s="90" t="str">
        <f t="shared" si="1892"/>
        <v/>
      </c>
      <c r="VPT91" s="90" t="str">
        <f t="shared" si="1892"/>
        <v/>
      </c>
      <c r="VPU91" s="90" t="str">
        <f t="shared" si="1892"/>
        <v/>
      </c>
      <c r="VPV91" s="90" t="str">
        <f t="shared" si="1892"/>
        <v/>
      </c>
      <c r="VPW91" s="90" t="str">
        <f t="shared" si="1892"/>
        <v/>
      </c>
      <c r="VPX91" s="90" t="str">
        <f t="shared" si="1892"/>
        <v/>
      </c>
      <c r="VPY91" s="90" t="str">
        <f t="shared" si="1892"/>
        <v/>
      </c>
      <c r="VPZ91" s="90" t="str">
        <f t="shared" si="1892"/>
        <v/>
      </c>
      <c r="VQA91" s="90" t="str">
        <f t="shared" si="1892"/>
        <v/>
      </c>
      <c r="VQB91" s="90" t="str">
        <f t="shared" si="1892"/>
        <v/>
      </c>
      <c r="VQC91" s="90" t="str">
        <f t="shared" si="1892"/>
        <v/>
      </c>
      <c r="VQD91" s="90" t="str">
        <f t="shared" si="1892"/>
        <v/>
      </c>
      <c r="VQE91" s="90" t="str">
        <f t="shared" si="1892"/>
        <v/>
      </c>
      <c r="VQF91" s="90" t="str">
        <f t="shared" si="1892"/>
        <v/>
      </c>
      <c r="VQG91" s="90" t="str">
        <f t="shared" si="1892"/>
        <v/>
      </c>
      <c r="VQH91" s="90" t="str">
        <f t="shared" si="1892"/>
        <v/>
      </c>
      <c r="VQI91" s="90" t="str">
        <f t="shared" si="1892"/>
        <v/>
      </c>
      <c r="VQJ91" s="90" t="str">
        <f t="shared" si="1892"/>
        <v/>
      </c>
      <c r="VQK91" s="90" t="str">
        <f t="shared" si="1892"/>
        <v/>
      </c>
      <c r="VQL91" s="90" t="str">
        <f t="shared" si="1892"/>
        <v/>
      </c>
      <c r="VQM91" s="90" t="str">
        <f t="shared" si="1892"/>
        <v/>
      </c>
      <c r="VQN91" s="90" t="str">
        <f t="shared" si="1892"/>
        <v/>
      </c>
      <c r="VQO91" s="90" t="str">
        <f t="shared" si="1892"/>
        <v/>
      </c>
      <c r="VQP91" s="90" t="str">
        <f t="shared" si="1892"/>
        <v/>
      </c>
      <c r="VQQ91" s="90" t="str">
        <f t="shared" si="1892"/>
        <v/>
      </c>
      <c r="VQR91" s="90" t="str">
        <f t="shared" si="1892"/>
        <v/>
      </c>
      <c r="VQS91" s="90" t="str">
        <f t="shared" si="1892"/>
        <v/>
      </c>
      <c r="VQT91" s="90" t="str">
        <f t="shared" si="1892"/>
        <v/>
      </c>
      <c r="VQU91" s="90" t="str">
        <f t="shared" si="1892"/>
        <v/>
      </c>
      <c r="VQV91" s="90" t="str">
        <f t="shared" si="1892"/>
        <v/>
      </c>
      <c r="VQW91" s="90" t="str">
        <f t="shared" si="1892"/>
        <v/>
      </c>
      <c r="VQX91" s="90" t="str">
        <f t="shared" si="1892"/>
        <v/>
      </c>
      <c r="VQY91" s="90" t="str">
        <f t="shared" si="1892"/>
        <v/>
      </c>
      <c r="VQZ91" s="90" t="str">
        <f t="shared" si="1892"/>
        <v/>
      </c>
      <c r="VRA91" s="90" t="str">
        <f t="shared" si="1892"/>
        <v/>
      </c>
      <c r="VRB91" s="90" t="str">
        <f t="shared" si="1892"/>
        <v/>
      </c>
      <c r="VRC91" s="90" t="str">
        <f t="shared" si="1892"/>
        <v/>
      </c>
      <c r="VRD91" s="90" t="str">
        <f t="shared" si="1892"/>
        <v/>
      </c>
      <c r="VRE91" s="90" t="str">
        <f t="shared" si="1892"/>
        <v/>
      </c>
      <c r="VRF91" s="90" t="str">
        <f t="shared" si="1892"/>
        <v/>
      </c>
      <c r="VRG91" s="90" t="str">
        <f t="shared" si="1892"/>
        <v/>
      </c>
      <c r="VRH91" s="90" t="str">
        <f t="shared" si="1892"/>
        <v/>
      </c>
      <c r="VRI91" s="90" t="str">
        <f t="shared" si="1892"/>
        <v/>
      </c>
      <c r="VRJ91" s="90" t="str">
        <f t="shared" si="1892"/>
        <v/>
      </c>
      <c r="VRK91" s="90" t="str">
        <f t="shared" si="1892"/>
        <v/>
      </c>
      <c r="VRL91" s="90" t="str">
        <f t="shared" si="1892"/>
        <v/>
      </c>
      <c r="VRM91" s="90" t="str">
        <f t="shared" si="1892"/>
        <v/>
      </c>
      <c r="VRN91" s="90" t="str">
        <f t="shared" si="1892"/>
        <v/>
      </c>
      <c r="VRO91" s="90" t="str">
        <f t="shared" si="1892"/>
        <v/>
      </c>
      <c r="VRP91" s="90" t="str">
        <f t="shared" si="1892"/>
        <v/>
      </c>
      <c r="VRQ91" s="90" t="str">
        <f t="shared" si="1892"/>
        <v/>
      </c>
      <c r="VRR91" s="90" t="str">
        <f t="shared" si="1892"/>
        <v/>
      </c>
      <c r="VRS91" s="90" t="str">
        <f t="shared" si="1892"/>
        <v/>
      </c>
      <c r="VRT91" s="90" t="str">
        <f t="shared" si="1892"/>
        <v/>
      </c>
      <c r="VRU91" s="90" t="str">
        <f t="shared" ref="VRU91:VUF91" si="1893">IF(AND(VRU$8&gt;14,VRU$8&lt;19, VRU$6="Male"),1,"")</f>
        <v/>
      </c>
      <c r="VRV91" s="90" t="str">
        <f t="shared" si="1893"/>
        <v/>
      </c>
      <c r="VRW91" s="90" t="str">
        <f t="shared" si="1893"/>
        <v/>
      </c>
      <c r="VRX91" s="90" t="str">
        <f t="shared" si="1893"/>
        <v/>
      </c>
      <c r="VRY91" s="90" t="str">
        <f t="shared" si="1893"/>
        <v/>
      </c>
      <c r="VRZ91" s="90" t="str">
        <f t="shared" si="1893"/>
        <v/>
      </c>
      <c r="VSA91" s="90" t="str">
        <f t="shared" si="1893"/>
        <v/>
      </c>
      <c r="VSB91" s="90" t="str">
        <f t="shared" si="1893"/>
        <v/>
      </c>
      <c r="VSC91" s="90" t="str">
        <f t="shared" si="1893"/>
        <v/>
      </c>
      <c r="VSD91" s="90" t="str">
        <f t="shared" si="1893"/>
        <v/>
      </c>
      <c r="VSE91" s="90" t="str">
        <f t="shared" si="1893"/>
        <v/>
      </c>
      <c r="VSF91" s="90" t="str">
        <f t="shared" si="1893"/>
        <v/>
      </c>
      <c r="VSG91" s="90" t="str">
        <f t="shared" si="1893"/>
        <v/>
      </c>
      <c r="VSH91" s="90" t="str">
        <f t="shared" si="1893"/>
        <v/>
      </c>
      <c r="VSI91" s="90" t="str">
        <f t="shared" si="1893"/>
        <v/>
      </c>
      <c r="VSJ91" s="90" t="str">
        <f t="shared" si="1893"/>
        <v/>
      </c>
      <c r="VSK91" s="90" t="str">
        <f t="shared" si="1893"/>
        <v/>
      </c>
      <c r="VSL91" s="90" t="str">
        <f t="shared" si="1893"/>
        <v/>
      </c>
      <c r="VSM91" s="90" t="str">
        <f t="shared" si="1893"/>
        <v/>
      </c>
      <c r="VSN91" s="90" t="str">
        <f t="shared" si="1893"/>
        <v/>
      </c>
      <c r="VSO91" s="90" t="str">
        <f t="shared" si="1893"/>
        <v/>
      </c>
      <c r="VSP91" s="90" t="str">
        <f t="shared" si="1893"/>
        <v/>
      </c>
      <c r="VSQ91" s="90" t="str">
        <f t="shared" si="1893"/>
        <v/>
      </c>
      <c r="VSR91" s="90" t="str">
        <f t="shared" si="1893"/>
        <v/>
      </c>
      <c r="VSS91" s="90" t="str">
        <f t="shared" si="1893"/>
        <v/>
      </c>
      <c r="VST91" s="90" t="str">
        <f t="shared" si="1893"/>
        <v/>
      </c>
      <c r="VSU91" s="90" t="str">
        <f t="shared" si="1893"/>
        <v/>
      </c>
      <c r="VSV91" s="90" t="str">
        <f t="shared" si="1893"/>
        <v/>
      </c>
      <c r="VSW91" s="90" t="str">
        <f t="shared" si="1893"/>
        <v/>
      </c>
      <c r="VSX91" s="90" t="str">
        <f t="shared" si="1893"/>
        <v/>
      </c>
      <c r="VSY91" s="90" t="str">
        <f t="shared" si="1893"/>
        <v/>
      </c>
      <c r="VSZ91" s="90" t="str">
        <f t="shared" si="1893"/>
        <v/>
      </c>
      <c r="VTA91" s="90" t="str">
        <f t="shared" si="1893"/>
        <v/>
      </c>
      <c r="VTB91" s="90" t="str">
        <f t="shared" si="1893"/>
        <v/>
      </c>
      <c r="VTC91" s="90" t="str">
        <f t="shared" si="1893"/>
        <v/>
      </c>
      <c r="VTD91" s="90" t="str">
        <f t="shared" si="1893"/>
        <v/>
      </c>
      <c r="VTE91" s="90" t="str">
        <f t="shared" si="1893"/>
        <v/>
      </c>
      <c r="VTF91" s="90" t="str">
        <f t="shared" si="1893"/>
        <v/>
      </c>
      <c r="VTG91" s="90" t="str">
        <f t="shared" si="1893"/>
        <v/>
      </c>
      <c r="VTH91" s="90" t="str">
        <f t="shared" si="1893"/>
        <v/>
      </c>
      <c r="VTI91" s="90" t="str">
        <f t="shared" si="1893"/>
        <v/>
      </c>
      <c r="VTJ91" s="90" t="str">
        <f t="shared" si="1893"/>
        <v/>
      </c>
      <c r="VTK91" s="90" t="str">
        <f t="shared" si="1893"/>
        <v/>
      </c>
      <c r="VTL91" s="90" t="str">
        <f t="shared" si="1893"/>
        <v/>
      </c>
      <c r="VTM91" s="90" t="str">
        <f t="shared" si="1893"/>
        <v/>
      </c>
      <c r="VTN91" s="90" t="str">
        <f t="shared" si="1893"/>
        <v/>
      </c>
      <c r="VTO91" s="90" t="str">
        <f t="shared" si="1893"/>
        <v/>
      </c>
      <c r="VTP91" s="90" t="str">
        <f t="shared" si="1893"/>
        <v/>
      </c>
      <c r="VTQ91" s="90" t="str">
        <f t="shared" si="1893"/>
        <v/>
      </c>
      <c r="VTR91" s="90" t="str">
        <f t="shared" si="1893"/>
        <v/>
      </c>
      <c r="VTS91" s="90" t="str">
        <f t="shared" si="1893"/>
        <v/>
      </c>
      <c r="VTT91" s="90" t="str">
        <f t="shared" si="1893"/>
        <v/>
      </c>
      <c r="VTU91" s="90" t="str">
        <f t="shared" si="1893"/>
        <v/>
      </c>
      <c r="VTV91" s="90" t="str">
        <f t="shared" si="1893"/>
        <v/>
      </c>
      <c r="VTW91" s="90" t="str">
        <f t="shared" si="1893"/>
        <v/>
      </c>
      <c r="VTX91" s="90" t="str">
        <f t="shared" si="1893"/>
        <v/>
      </c>
      <c r="VTY91" s="90" t="str">
        <f t="shared" si="1893"/>
        <v/>
      </c>
      <c r="VTZ91" s="90" t="str">
        <f t="shared" si="1893"/>
        <v/>
      </c>
      <c r="VUA91" s="90" t="str">
        <f t="shared" si="1893"/>
        <v/>
      </c>
      <c r="VUB91" s="90" t="str">
        <f t="shared" si="1893"/>
        <v/>
      </c>
      <c r="VUC91" s="90" t="str">
        <f t="shared" si="1893"/>
        <v/>
      </c>
      <c r="VUD91" s="90" t="str">
        <f t="shared" si="1893"/>
        <v/>
      </c>
      <c r="VUE91" s="90" t="str">
        <f t="shared" si="1893"/>
        <v/>
      </c>
      <c r="VUF91" s="90" t="str">
        <f t="shared" si="1893"/>
        <v/>
      </c>
      <c r="VUG91" s="90" t="str">
        <f t="shared" ref="VUG91:VWR91" si="1894">IF(AND(VUG$8&gt;14,VUG$8&lt;19, VUG$6="Male"),1,"")</f>
        <v/>
      </c>
      <c r="VUH91" s="90" t="str">
        <f t="shared" si="1894"/>
        <v/>
      </c>
      <c r="VUI91" s="90" t="str">
        <f t="shared" si="1894"/>
        <v/>
      </c>
      <c r="VUJ91" s="90" t="str">
        <f t="shared" si="1894"/>
        <v/>
      </c>
      <c r="VUK91" s="90" t="str">
        <f t="shared" si="1894"/>
        <v/>
      </c>
      <c r="VUL91" s="90" t="str">
        <f t="shared" si="1894"/>
        <v/>
      </c>
      <c r="VUM91" s="90" t="str">
        <f t="shared" si="1894"/>
        <v/>
      </c>
      <c r="VUN91" s="90" t="str">
        <f t="shared" si="1894"/>
        <v/>
      </c>
      <c r="VUO91" s="90" t="str">
        <f t="shared" si="1894"/>
        <v/>
      </c>
      <c r="VUP91" s="90" t="str">
        <f t="shared" si="1894"/>
        <v/>
      </c>
      <c r="VUQ91" s="90" t="str">
        <f t="shared" si="1894"/>
        <v/>
      </c>
      <c r="VUR91" s="90" t="str">
        <f t="shared" si="1894"/>
        <v/>
      </c>
      <c r="VUS91" s="90" t="str">
        <f t="shared" si="1894"/>
        <v/>
      </c>
      <c r="VUT91" s="90" t="str">
        <f t="shared" si="1894"/>
        <v/>
      </c>
      <c r="VUU91" s="90" t="str">
        <f t="shared" si="1894"/>
        <v/>
      </c>
      <c r="VUV91" s="90" t="str">
        <f t="shared" si="1894"/>
        <v/>
      </c>
      <c r="VUW91" s="90" t="str">
        <f t="shared" si="1894"/>
        <v/>
      </c>
      <c r="VUX91" s="90" t="str">
        <f t="shared" si="1894"/>
        <v/>
      </c>
      <c r="VUY91" s="90" t="str">
        <f t="shared" si="1894"/>
        <v/>
      </c>
      <c r="VUZ91" s="90" t="str">
        <f t="shared" si="1894"/>
        <v/>
      </c>
      <c r="VVA91" s="90" t="str">
        <f t="shared" si="1894"/>
        <v/>
      </c>
      <c r="VVB91" s="90" t="str">
        <f t="shared" si="1894"/>
        <v/>
      </c>
      <c r="VVC91" s="90" t="str">
        <f t="shared" si="1894"/>
        <v/>
      </c>
      <c r="VVD91" s="90" t="str">
        <f t="shared" si="1894"/>
        <v/>
      </c>
      <c r="VVE91" s="90" t="str">
        <f t="shared" si="1894"/>
        <v/>
      </c>
      <c r="VVF91" s="90" t="str">
        <f t="shared" si="1894"/>
        <v/>
      </c>
      <c r="VVG91" s="90" t="str">
        <f t="shared" si="1894"/>
        <v/>
      </c>
      <c r="VVH91" s="90" t="str">
        <f t="shared" si="1894"/>
        <v/>
      </c>
      <c r="VVI91" s="90" t="str">
        <f t="shared" si="1894"/>
        <v/>
      </c>
      <c r="VVJ91" s="90" t="str">
        <f t="shared" si="1894"/>
        <v/>
      </c>
      <c r="VVK91" s="90" t="str">
        <f t="shared" si="1894"/>
        <v/>
      </c>
      <c r="VVL91" s="90" t="str">
        <f t="shared" si="1894"/>
        <v/>
      </c>
      <c r="VVM91" s="90" t="str">
        <f t="shared" si="1894"/>
        <v/>
      </c>
      <c r="VVN91" s="90" t="str">
        <f t="shared" si="1894"/>
        <v/>
      </c>
      <c r="VVO91" s="90" t="str">
        <f t="shared" si="1894"/>
        <v/>
      </c>
      <c r="VVP91" s="90" t="str">
        <f t="shared" si="1894"/>
        <v/>
      </c>
      <c r="VVQ91" s="90" t="str">
        <f t="shared" si="1894"/>
        <v/>
      </c>
      <c r="VVR91" s="90" t="str">
        <f t="shared" si="1894"/>
        <v/>
      </c>
      <c r="VVS91" s="90" t="str">
        <f t="shared" si="1894"/>
        <v/>
      </c>
      <c r="VVT91" s="90" t="str">
        <f t="shared" si="1894"/>
        <v/>
      </c>
      <c r="VVU91" s="90" t="str">
        <f t="shared" si="1894"/>
        <v/>
      </c>
      <c r="VVV91" s="90" t="str">
        <f t="shared" si="1894"/>
        <v/>
      </c>
      <c r="VVW91" s="90" t="str">
        <f t="shared" si="1894"/>
        <v/>
      </c>
      <c r="VVX91" s="90" t="str">
        <f t="shared" si="1894"/>
        <v/>
      </c>
      <c r="VVY91" s="90" t="str">
        <f t="shared" si="1894"/>
        <v/>
      </c>
      <c r="VVZ91" s="90" t="str">
        <f t="shared" si="1894"/>
        <v/>
      </c>
      <c r="VWA91" s="90" t="str">
        <f t="shared" si="1894"/>
        <v/>
      </c>
      <c r="VWB91" s="90" t="str">
        <f t="shared" si="1894"/>
        <v/>
      </c>
      <c r="VWC91" s="90" t="str">
        <f t="shared" si="1894"/>
        <v/>
      </c>
      <c r="VWD91" s="90" t="str">
        <f t="shared" si="1894"/>
        <v/>
      </c>
      <c r="VWE91" s="90" t="str">
        <f t="shared" si="1894"/>
        <v/>
      </c>
      <c r="VWF91" s="90" t="str">
        <f t="shared" si="1894"/>
        <v/>
      </c>
      <c r="VWG91" s="90" t="str">
        <f t="shared" si="1894"/>
        <v/>
      </c>
      <c r="VWH91" s="90" t="str">
        <f t="shared" si="1894"/>
        <v/>
      </c>
      <c r="VWI91" s="90" t="str">
        <f t="shared" si="1894"/>
        <v/>
      </c>
      <c r="VWJ91" s="90" t="str">
        <f t="shared" si="1894"/>
        <v/>
      </c>
      <c r="VWK91" s="90" t="str">
        <f t="shared" si="1894"/>
        <v/>
      </c>
      <c r="VWL91" s="90" t="str">
        <f t="shared" si="1894"/>
        <v/>
      </c>
      <c r="VWM91" s="90" t="str">
        <f t="shared" si="1894"/>
        <v/>
      </c>
      <c r="VWN91" s="90" t="str">
        <f t="shared" si="1894"/>
        <v/>
      </c>
      <c r="VWO91" s="90" t="str">
        <f t="shared" si="1894"/>
        <v/>
      </c>
      <c r="VWP91" s="90" t="str">
        <f t="shared" si="1894"/>
        <v/>
      </c>
      <c r="VWQ91" s="90" t="str">
        <f t="shared" si="1894"/>
        <v/>
      </c>
      <c r="VWR91" s="90" t="str">
        <f t="shared" si="1894"/>
        <v/>
      </c>
      <c r="VWS91" s="90" t="str">
        <f t="shared" ref="VWS91:VZD91" si="1895">IF(AND(VWS$8&gt;14,VWS$8&lt;19, VWS$6="Male"),1,"")</f>
        <v/>
      </c>
      <c r="VWT91" s="90" t="str">
        <f t="shared" si="1895"/>
        <v/>
      </c>
      <c r="VWU91" s="90" t="str">
        <f t="shared" si="1895"/>
        <v/>
      </c>
      <c r="VWV91" s="90" t="str">
        <f t="shared" si="1895"/>
        <v/>
      </c>
      <c r="VWW91" s="90" t="str">
        <f t="shared" si="1895"/>
        <v/>
      </c>
      <c r="VWX91" s="90" t="str">
        <f t="shared" si="1895"/>
        <v/>
      </c>
      <c r="VWY91" s="90" t="str">
        <f t="shared" si="1895"/>
        <v/>
      </c>
      <c r="VWZ91" s="90" t="str">
        <f t="shared" si="1895"/>
        <v/>
      </c>
      <c r="VXA91" s="90" t="str">
        <f t="shared" si="1895"/>
        <v/>
      </c>
      <c r="VXB91" s="90" t="str">
        <f t="shared" si="1895"/>
        <v/>
      </c>
      <c r="VXC91" s="90" t="str">
        <f t="shared" si="1895"/>
        <v/>
      </c>
      <c r="VXD91" s="90" t="str">
        <f t="shared" si="1895"/>
        <v/>
      </c>
      <c r="VXE91" s="90" t="str">
        <f t="shared" si="1895"/>
        <v/>
      </c>
      <c r="VXF91" s="90" t="str">
        <f t="shared" si="1895"/>
        <v/>
      </c>
      <c r="VXG91" s="90" t="str">
        <f t="shared" si="1895"/>
        <v/>
      </c>
      <c r="VXH91" s="90" t="str">
        <f t="shared" si="1895"/>
        <v/>
      </c>
      <c r="VXI91" s="90" t="str">
        <f t="shared" si="1895"/>
        <v/>
      </c>
      <c r="VXJ91" s="90" t="str">
        <f t="shared" si="1895"/>
        <v/>
      </c>
      <c r="VXK91" s="90" t="str">
        <f t="shared" si="1895"/>
        <v/>
      </c>
      <c r="VXL91" s="90" t="str">
        <f t="shared" si="1895"/>
        <v/>
      </c>
      <c r="VXM91" s="90" t="str">
        <f t="shared" si="1895"/>
        <v/>
      </c>
      <c r="VXN91" s="90" t="str">
        <f t="shared" si="1895"/>
        <v/>
      </c>
      <c r="VXO91" s="90" t="str">
        <f t="shared" si="1895"/>
        <v/>
      </c>
      <c r="VXP91" s="90" t="str">
        <f t="shared" si="1895"/>
        <v/>
      </c>
      <c r="VXQ91" s="90" t="str">
        <f t="shared" si="1895"/>
        <v/>
      </c>
      <c r="VXR91" s="90" t="str">
        <f t="shared" si="1895"/>
        <v/>
      </c>
      <c r="VXS91" s="90" t="str">
        <f t="shared" si="1895"/>
        <v/>
      </c>
      <c r="VXT91" s="90" t="str">
        <f t="shared" si="1895"/>
        <v/>
      </c>
      <c r="VXU91" s="90" t="str">
        <f t="shared" si="1895"/>
        <v/>
      </c>
      <c r="VXV91" s="90" t="str">
        <f t="shared" si="1895"/>
        <v/>
      </c>
      <c r="VXW91" s="90" t="str">
        <f t="shared" si="1895"/>
        <v/>
      </c>
      <c r="VXX91" s="90" t="str">
        <f t="shared" si="1895"/>
        <v/>
      </c>
      <c r="VXY91" s="90" t="str">
        <f t="shared" si="1895"/>
        <v/>
      </c>
      <c r="VXZ91" s="90" t="str">
        <f t="shared" si="1895"/>
        <v/>
      </c>
      <c r="VYA91" s="90" t="str">
        <f t="shared" si="1895"/>
        <v/>
      </c>
      <c r="VYB91" s="90" t="str">
        <f t="shared" si="1895"/>
        <v/>
      </c>
      <c r="VYC91" s="90" t="str">
        <f t="shared" si="1895"/>
        <v/>
      </c>
      <c r="VYD91" s="90" t="str">
        <f t="shared" si="1895"/>
        <v/>
      </c>
      <c r="VYE91" s="90" t="str">
        <f t="shared" si="1895"/>
        <v/>
      </c>
      <c r="VYF91" s="90" t="str">
        <f t="shared" si="1895"/>
        <v/>
      </c>
      <c r="VYG91" s="90" t="str">
        <f t="shared" si="1895"/>
        <v/>
      </c>
      <c r="VYH91" s="90" t="str">
        <f t="shared" si="1895"/>
        <v/>
      </c>
      <c r="VYI91" s="90" t="str">
        <f t="shared" si="1895"/>
        <v/>
      </c>
      <c r="VYJ91" s="90" t="str">
        <f t="shared" si="1895"/>
        <v/>
      </c>
      <c r="VYK91" s="90" t="str">
        <f t="shared" si="1895"/>
        <v/>
      </c>
      <c r="VYL91" s="90" t="str">
        <f t="shared" si="1895"/>
        <v/>
      </c>
      <c r="VYM91" s="90" t="str">
        <f t="shared" si="1895"/>
        <v/>
      </c>
      <c r="VYN91" s="90" t="str">
        <f t="shared" si="1895"/>
        <v/>
      </c>
      <c r="VYO91" s="90" t="str">
        <f t="shared" si="1895"/>
        <v/>
      </c>
      <c r="VYP91" s="90" t="str">
        <f t="shared" si="1895"/>
        <v/>
      </c>
      <c r="VYQ91" s="90" t="str">
        <f t="shared" si="1895"/>
        <v/>
      </c>
      <c r="VYR91" s="90" t="str">
        <f t="shared" si="1895"/>
        <v/>
      </c>
      <c r="VYS91" s="90" t="str">
        <f t="shared" si="1895"/>
        <v/>
      </c>
      <c r="VYT91" s="90" t="str">
        <f t="shared" si="1895"/>
        <v/>
      </c>
      <c r="VYU91" s="90" t="str">
        <f t="shared" si="1895"/>
        <v/>
      </c>
      <c r="VYV91" s="90" t="str">
        <f t="shared" si="1895"/>
        <v/>
      </c>
      <c r="VYW91" s="90" t="str">
        <f t="shared" si="1895"/>
        <v/>
      </c>
      <c r="VYX91" s="90" t="str">
        <f t="shared" si="1895"/>
        <v/>
      </c>
      <c r="VYY91" s="90" t="str">
        <f t="shared" si="1895"/>
        <v/>
      </c>
      <c r="VYZ91" s="90" t="str">
        <f t="shared" si="1895"/>
        <v/>
      </c>
      <c r="VZA91" s="90" t="str">
        <f t="shared" si="1895"/>
        <v/>
      </c>
      <c r="VZB91" s="90" t="str">
        <f t="shared" si="1895"/>
        <v/>
      </c>
      <c r="VZC91" s="90" t="str">
        <f t="shared" si="1895"/>
        <v/>
      </c>
      <c r="VZD91" s="90" t="str">
        <f t="shared" si="1895"/>
        <v/>
      </c>
      <c r="VZE91" s="90" t="str">
        <f t="shared" ref="VZE91:WBP91" si="1896">IF(AND(VZE$8&gt;14,VZE$8&lt;19, VZE$6="Male"),1,"")</f>
        <v/>
      </c>
      <c r="VZF91" s="90" t="str">
        <f t="shared" si="1896"/>
        <v/>
      </c>
      <c r="VZG91" s="90" t="str">
        <f t="shared" si="1896"/>
        <v/>
      </c>
      <c r="VZH91" s="90" t="str">
        <f t="shared" si="1896"/>
        <v/>
      </c>
      <c r="VZI91" s="90" t="str">
        <f t="shared" si="1896"/>
        <v/>
      </c>
      <c r="VZJ91" s="90" t="str">
        <f t="shared" si="1896"/>
        <v/>
      </c>
      <c r="VZK91" s="90" t="str">
        <f t="shared" si="1896"/>
        <v/>
      </c>
      <c r="VZL91" s="90" t="str">
        <f t="shared" si="1896"/>
        <v/>
      </c>
      <c r="VZM91" s="90" t="str">
        <f t="shared" si="1896"/>
        <v/>
      </c>
      <c r="VZN91" s="90" t="str">
        <f t="shared" si="1896"/>
        <v/>
      </c>
      <c r="VZO91" s="90" t="str">
        <f t="shared" si="1896"/>
        <v/>
      </c>
      <c r="VZP91" s="90" t="str">
        <f t="shared" si="1896"/>
        <v/>
      </c>
      <c r="VZQ91" s="90" t="str">
        <f t="shared" si="1896"/>
        <v/>
      </c>
      <c r="VZR91" s="90" t="str">
        <f t="shared" si="1896"/>
        <v/>
      </c>
      <c r="VZS91" s="90" t="str">
        <f t="shared" si="1896"/>
        <v/>
      </c>
      <c r="VZT91" s="90" t="str">
        <f t="shared" si="1896"/>
        <v/>
      </c>
      <c r="VZU91" s="90" t="str">
        <f t="shared" si="1896"/>
        <v/>
      </c>
      <c r="VZV91" s="90" t="str">
        <f t="shared" si="1896"/>
        <v/>
      </c>
      <c r="VZW91" s="90" t="str">
        <f t="shared" si="1896"/>
        <v/>
      </c>
      <c r="VZX91" s="90" t="str">
        <f t="shared" si="1896"/>
        <v/>
      </c>
      <c r="VZY91" s="90" t="str">
        <f t="shared" si="1896"/>
        <v/>
      </c>
      <c r="VZZ91" s="90" t="str">
        <f t="shared" si="1896"/>
        <v/>
      </c>
      <c r="WAA91" s="90" t="str">
        <f t="shared" si="1896"/>
        <v/>
      </c>
      <c r="WAB91" s="90" t="str">
        <f t="shared" si="1896"/>
        <v/>
      </c>
      <c r="WAC91" s="90" t="str">
        <f t="shared" si="1896"/>
        <v/>
      </c>
      <c r="WAD91" s="90" t="str">
        <f t="shared" si="1896"/>
        <v/>
      </c>
      <c r="WAE91" s="90" t="str">
        <f t="shared" si="1896"/>
        <v/>
      </c>
      <c r="WAF91" s="90" t="str">
        <f t="shared" si="1896"/>
        <v/>
      </c>
      <c r="WAG91" s="90" t="str">
        <f t="shared" si="1896"/>
        <v/>
      </c>
      <c r="WAH91" s="90" t="str">
        <f t="shared" si="1896"/>
        <v/>
      </c>
      <c r="WAI91" s="90" t="str">
        <f t="shared" si="1896"/>
        <v/>
      </c>
      <c r="WAJ91" s="90" t="str">
        <f t="shared" si="1896"/>
        <v/>
      </c>
      <c r="WAK91" s="90" t="str">
        <f t="shared" si="1896"/>
        <v/>
      </c>
      <c r="WAL91" s="90" t="str">
        <f t="shared" si="1896"/>
        <v/>
      </c>
      <c r="WAM91" s="90" t="str">
        <f t="shared" si="1896"/>
        <v/>
      </c>
      <c r="WAN91" s="90" t="str">
        <f t="shared" si="1896"/>
        <v/>
      </c>
      <c r="WAO91" s="90" t="str">
        <f t="shared" si="1896"/>
        <v/>
      </c>
      <c r="WAP91" s="90" t="str">
        <f t="shared" si="1896"/>
        <v/>
      </c>
      <c r="WAQ91" s="90" t="str">
        <f t="shared" si="1896"/>
        <v/>
      </c>
      <c r="WAR91" s="90" t="str">
        <f t="shared" si="1896"/>
        <v/>
      </c>
      <c r="WAS91" s="90" t="str">
        <f t="shared" si="1896"/>
        <v/>
      </c>
      <c r="WAT91" s="90" t="str">
        <f t="shared" si="1896"/>
        <v/>
      </c>
      <c r="WAU91" s="90" t="str">
        <f t="shared" si="1896"/>
        <v/>
      </c>
      <c r="WAV91" s="90" t="str">
        <f t="shared" si="1896"/>
        <v/>
      </c>
      <c r="WAW91" s="90" t="str">
        <f t="shared" si="1896"/>
        <v/>
      </c>
      <c r="WAX91" s="90" t="str">
        <f t="shared" si="1896"/>
        <v/>
      </c>
      <c r="WAY91" s="90" t="str">
        <f t="shared" si="1896"/>
        <v/>
      </c>
      <c r="WAZ91" s="90" t="str">
        <f t="shared" si="1896"/>
        <v/>
      </c>
      <c r="WBA91" s="90" t="str">
        <f t="shared" si="1896"/>
        <v/>
      </c>
      <c r="WBB91" s="90" t="str">
        <f t="shared" si="1896"/>
        <v/>
      </c>
      <c r="WBC91" s="90" t="str">
        <f t="shared" si="1896"/>
        <v/>
      </c>
      <c r="WBD91" s="90" t="str">
        <f t="shared" si="1896"/>
        <v/>
      </c>
      <c r="WBE91" s="90" t="str">
        <f t="shared" si="1896"/>
        <v/>
      </c>
      <c r="WBF91" s="90" t="str">
        <f t="shared" si="1896"/>
        <v/>
      </c>
      <c r="WBG91" s="90" t="str">
        <f t="shared" si="1896"/>
        <v/>
      </c>
      <c r="WBH91" s="90" t="str">
        <f t="shared" si="1896"/>
        <v/>
      </c>
      <c r="WBI91" s="90" t="str">
        <f t="shared" si="1896"/>
        <v/>
      </c>
      <c r="WBJ91" s="90" t="str">
        <f t="shared" si="1896"/>
        <v/>
      </c>
      <c r="WBK91" s="90" t="str">
        <f t="shared" si="1896"/>
        <v/>
      </c>
      <c r="WBL91" s="90" t="str">
        <f t="shared" si="1896"/>
        <v/>
      </c>
      <c r="WBM91" s="90" t="str">
        <f t="shared" si="1896"/>
        <v/>
      </c>
      <c r="WBN91" s="90" t="str">
        <f t="shared" si="1896"/>
        <v/>
      </c>
      <c r="WBO91" s="90" t="str">
        <f t="shared" si="1896"/>
        <v/>
      </c>
      <c r="WBP91" s="90" t="str">
        <f t="shared" si="1896"/>
        <v/>
      </c>
      <c r="WBQ91" s="90" t="str">
        <f t="shared" ref="WBQ91:WEB91" si="1897">IF(AND(WBQ$8&gt;14,WBQ$8&lt;19, WBQ$6="Male"),1,"")</f>
        <v/>
      </c>
      <c r="WBR91" s="90" t="str">
        <f t="shared" si="1897"/>
        <v/>
      </c>
      <c r="WBS91" s="90" t="str">
        <f t="shared" si="1897"/>
        <v/>
      </c>
      <c r="WBT91" s="90" t="str">
        <f t="shared" si="1897"/>
        <v/>
      </c>
      <c r="WBU91" s="90" t="str">
        <f t="shared" si="1897"/>
        <v/>
      </c>
      <c r="WBV91" s="90" t="str">
        <f t="shared" si="1897"/>
        <v/>
      </c>
      <c r="WBW91" s="90" t="str">
        <f t="shared" si="1897"/>
        <v/>
      </c>
      <c r="WBX91" s="90" t="str">
        <f t="shared" si="1897"/>
        <v/>
      </c>
      <c r="WBY91" s="90" t="str">
        <f t="shared" si="1897"/>
        <v/>
      </c>
      <c r="WBZ91" s="90" t="str">
        <f t="shared" si="1897"/>
        <v/>
      </c>
      <c r="WCA91" s="90" t="str">
        <f t="shared" si="1897"/>
        <v/>
      </c>
      <c r="WCB91" s="90" t="str">
        <f t="shared" si="1897"/>
        <v/>
      </c>
      <c r="WCC91" s="90" t="str">
        <f t="shared" si="1897"/>
        <v/>
      </c>
      <c r="WCD91" s="90" t="str">
        <f t="shared" si="1897"/>
        <v/>
      </c>
      <c r="WCE91" s="90" t="str">
        <f t="shared" si="1897"/>
        <v/>
      </c>
      <c r="WCF91" s="90" t="str">
        <f t="shared" si="1897"/>
        <v/>
      </c>
      <c r="WCG91" s="90" t="str">
        <f t="shared" si="1897"/>
        <v/>
      </c>
      <c r="WCH91" s="90" t="str">
        <f t="shared" si="1897"/>
        <v/>
      </c>
      <c r="WCI91" s="90" t="str">
        <f t="shared" si="1897"/>
        <v/>
      </c>
      <c r="WCJ91" s="90" t="str">
        <f t="shared" si="1897"/>
        <v/>
      </c>
      <c r="WCK91" s="90" t="str">
        <f t="shared" si="1897"/>
        <v/>
      </c>
      <c r="WCL91" s="90" t="str">
        <f t="shared" si="1897"/>
        <v/>
      </c>
      <c r="WCM91" s="90" t="str">
        <f t="shared" si="1897"/>
        <v/>
      </c>
      <c r="WCN91" s="90" t="str">
        <f t="shared" si="1897"/>
        <v/>
      </c>
      <c r="WCO91" s="90" t="str">
        <f t="shared" si="1897"/>
        <v/>
      </c>
      <c r="WCP91" s="90" t="str">
        <f t="shared" si="1897"/>
        <v/>
      </c>
      <c r="WCQ91" s="90" t="str">
        <f t="shared" si="1897"/>
        <v/>
      </c>
      <c r="WCR91" s="90" t="str">
        <f t="shared" si="1897"/>
        <v/>
      </c>
      <c r="WCS91" s="90" t="str">
        <f t="shared" si="1897"/>
        <v/>
      </c>
      <c r="WCT91" s="90" t="str">
        <f t="shared" si="1897"/>
        <v/>
      </c>
      <c r="WCU91" s="90" t="str">
        <f t="shared" si="1897"/>
        <v/>
      </c>
      <c r="WCV91" s="90" t="str">
        <f t="shared" si="1897"/>
        <v/>
      </c>
      <c r="WCW91" s="90" t="str">
        <f t="shared" si="1897"/>
        <v/>
      </c>
      <c r="WCX91" s="90" t="str">
        <f t="shared" si="1897"/>
        <v/>
      </c>
      <c r="WCY91" s="90" t="str">
        <f t="shared" si="1897"/>
        <v/>
      </c>
      <c r="WCZ91" s="90" t="str">
        <f t="shared" si="1897"/>
        <v/>
      </c>
      <c r="WDA91" s="90" t="str">
        <f t="shared" si="1897"/>
        <v/>
      </c>
      <c r="WDB91" s="90" t="str">
        <f t="shared" si="1897"/>
        <v/>
      </c>
      <c r="WDC91" s="90" t="str">
        <f t="shared" si="1897"/>
        <v/>
      </c>
      <c r="WDD91" s="90" t="str">
        <f t="shared" si="1897"/>
        <v/>
      </c>
      <c r="WDE91" s="90" t="str">
        <f t="shared" si="1897"/>
        <v/>
      </c>
      <c r="WDF91" s="90" t="str">
        <f t="shared" si="1897"/>
        <v/>
      </c>
      <c r="WDG91" s="90" t="str">
        <f t="shared" si="1897"/>
        <v/>
      </c>
      <c r="WDH91" s="90" t="str">
        <f t="shared" si="1897"/>
        <v/>
      </c>
      <c r="WDI91" s="90" t="str">
        <f t="shared" si="1897"/>
        <v/>
      </c>
      <c r="WDJ91" s="90" t="str">
        <f t="shared" si="1897"/>
        <v/>
      </c>
      <c r="WDK91" s="90" t="str">
        <f t="shared" si="1897"/>
        <v/>
      </c>
      <c r="WDL91" s="90" t="str">
        <f t="shared" si="1897"/>
        <v/>
      </c>
      <c r="WDM91" s="90" t="str">
        <f t="shared" si="1897"/>
        <v/>
      </c>
      <c r="WDN91" s="90" t="str">
        <f t="shared" si="1897"/>
        <v/>
      </c>
      <c r="WDO91" s="90" t="str">
        <f t="shared" si="1897"/>
        <v/>
      </c>
      <c r="WDP91" s="90" t="str">
        <f t="shared" si="1897"/>
        <v/>
      </c>
      <c r="WDQ91" s="90" t="str">
        <f t="shared" si="1897"/>
        <v/>
      </c>
      <c r="WDR91" s="90" t="str">
        <f t="shared" si="1897"/>
        <v/>
      </c>
      <c r="WDS91" s="90" t="str">
        <f t="shared" si="1897"/>
        <v/>
      </c>
      <c r="WDT91" s="90" t="str">
        <f t="shared" si="1897"/>
        <v/>
      </c>
      <c r="WDU91" s="90" t="str">
        <f t="shared" si="1897"/>
        <v/>
      </c>
      <c r="WDV91" s="90" t="str">
        <f t="shared" si="1897"/>
        <v/>
      </c>
      <c r="WDW91" s="90" t="str">
        <f t="shared" si="1897"/>
        <v/>
      </c>
      <c r="WDX91" s="90" t="str">
        <f t="shared" si="1897"/>
        <v/>
      </c>
      <c r="WDY91" s="90" t="str">
        <f t="shared" si="1897"/>
        <v/>
      </c>
      <c r="WDZ91" s="90" t="str">
        <f t="shared" si="1897"/>
        <v/>
      </c>
      <c r="WEA91" s="90" t="str">
        <f t="shared" si="1897"/>
        <v/>
      </c>
      <c r="WEB91" s="90" t="str">
        <f t="shared" si="1897"/>
        <v/>
      </c>
      <c r="WEC91" s="90" t="str">
        <f t="shared" ref="WEC91:WGN91" si="1898">IF(AND(WEC$8&gt;14,WEC$8&lt;19, WEC$6="Male"),1,"")</f>
        <v/>
      </c>
      <c r="WED91" s="90" t="str">
        <f t="shared" si="1898"/>
        <v/>
      </c>
      <c r="WEE91" s="90" t="str">
        <f t="shared" si="1898"/>
        <v/>
      </c>
      <c r="WEF91" s="90" t="str">
        <f t="shared" si="1898"/>
        <v/>
      </c>
      <c r="WEG91" s="90" t="str">
        <f t="shared" si="1898"/>
        <v/>
      </c>
      <c r="WEH91" s="90" t="str">
        <f t="shared" si="1898"/>
        <v/>
      </c>
      <c r="WEI91" s="90" t="str">
        <f t="shared" si="1898"/>
        <v/>
      </c>
      <c r="WEJ91" s="90" t="str">
        <f t="shared" si="1898"/>
        <v/>
      </c>
      <c r="WEK91" s="90" t="str">
        <f t="shared" si="1898"/>
        <v/>
      </c>
      <c r="WEL91" s="90" t="str">
        <f t="shared" si="1898"/>
        <v/>
      </c>
      <c r="WEM91" s="90" t="str">
        <f t="shared" si="1898"/>
        <v/>
      </c>
      <c r="WEN91" s="90" t="str">
        <f t="shared" si="1898"/>
        <v/>
      </c>
      <c r="WEO91" s="90" t="str">
        <f t="shared" si="1898"/>
        <v/>
      </c>
      <c r="WEP91" s="90" t="str">
        <f t="shared" si="1898"/>
        <v/>
      </c>
      <c r="WEQ91" s="90" t="str">
        <f t="shared" si="1898"/>
        <v/>
      </c>
      <c r="WER91" s="90" t="str">
        <f t="shared" si="1898"/>
        <v/>
      </c>
      <c r="WES91" s="90" t="str">
        <f t="shared" si="1898"/>
        <v/>
      </c>
      <c r="WET91" s="90" t="str">
        <f t="shared" si="1898"/>
        <v/>
      </c>
      <c r="WEU91" s="90" t="str">
        <f t="shared" si="1898"/>
        <v/>
      </c>
      <c r="WEV91" s="90" t="str">
        <f t="shared" si="1898"/>
        <v/>
      </c>
      <c r="WEW91" s="90" t="str">
        <f t="shared" si="1898"/>
        <v/>
      </c>
      <c r="WEX91" s="90" t="str">
        <f t="shared" si="1898"/>
        <v/>
      </c>
      <c r="WEY91" s="90" t="str">
        <f t="shared" si="1898"/>
        <v/>
      </c>
      <c r="WEZ91" s="90" t="str">
        <f t="shared" si="1898"/>
        <v/>
      </c>
      <c r="WFA91" s="90" t="str">
        <f t="shared" si="1898"/>
        <v/>
      </c>
      <c r="WFB91" s="90" t="str">
        <f t="shared" si="1898"/>
        <v/>
      </c>
      <c r="WFC91" s="90" t="str">
        <f t="shared" si="1898"/>
        <v/>
      </c>
      <c r="WFD91" s="90" t="str">
        <f t="shared" si="1898"/>
        <v/>
      </c>
      <c r="WFE91" s="90" t="str">
        <f t="shared" si="1898"/>
        <v/>
      </c>
      <c r="WFF91" s="90" t="str">
        <f t="shared" si="1898"/>
        <v/>
      </c>
      <c r="WFG91" s="90" t="str">
        <f t="shared" si="1898"/>
        <v/>
      </c>
      <c r="WFH91" s="90" t="str">
        <f t="shared" si="1898"/>
        <v/>
      </c>
      <c r="WFI91" s="90" t="str">
        <f t="shared" si="1898"/>
        <v/>
      </c>
      <c r="WFJ91" s="90" t="str">
        <f t="shared" si="1898"/>
        <v/>
      </c>
      <c r="WFK91" s="90" t="str">
        <f t="shared" si="1898"/>
        <v/>
      </c>
      <c r="WFL91" s="90" t="str">
        <f t="shared" si="1898"/>
        <v/>
      </c>
      <c r="WFM91" s="90" t="str">
        <f t="shared" si="1898"/>
        <v/>
      </c>
      <c r="WFN91" s="90" t="str">
        <f t="shared" si="1898"/>
        <v/>
      </c>
      <c r="WFO91" s="90" t="str">
        <f t="shared" si="1898"/>
        <v/>
      </c>
      <c r="WFP91" s="90" t="str">
        <f t="shared" si="1898"/>
        <v/>
      </c>
      <c r="WFQ91" s="90" t="str">
        <f t="shared" si="1898"/>
        <v/>
      </c>
      <c r="WFR91" s="90" t="str">
        <f t="shared" si="1898"/>
        <v/>
      </c>
      <c r="WFS91" s="90" t="str">
        <f t="shared" si="1898"/>
        <v/>
      </c>
      <c r="WFT91" s="90" t="str">
        <f t="shared" si="1898"/>
        <v/>
      </c>
      <c r="WFU91" s="90" t="str">
        <f t="shared" si="1898"/>
        <v/>
      </c>
      <c r="WFV91" s="90" t="str">
        <f t="shared" si="1898"/>
        <v/>
      </c>
      <c r="WFW91" s="90" t="str">
        <f t="shared" si="1898"/>
        <v/>
      </c>
      <c r="WFX91" s="90" t="str">
        <f t="shared" si="1898"/>
        <v/>
      </c>
      <c r="WFY91" s="90" t="str">
        <f t="shared" si="1898"/>
        <v/>
      </c>
      <c r="WFZ91" s="90" t="str">
        <f t="shared" si="1898"/>
        <v/>
      </c>
      <c r="WGA91" s="90" t="str">
        <f t="shared" si="1898"/>
        <v/>
      </c>
      <c r="WGB91" s="90" t="str">
        <f t="shared" si="1898"/>
        <v/>
      </c>
      <c r="WGC91" s="90" t="str">
        <f t="shared" si="1898"/>
        <v/>
      </c>
      <c r="WGD91" s="90" t="str">
        <f t="shared" si="1898"/>
        <v/>
      </c>
      <c r="WGE91" s="90" t="str">
        <f t="shared" si="1898"/>
        <v/>
      </c>
      <c r="WGF91" s="90" t="str">
        <f t="shared" si="1898"/>
        <v/>
      </c>
      <c r="WGG91" s="90" t="str">
        <f t="shared" si="1898"/>
        <v/>
      </c>
      <c r="WGH91" s="90" t="str">
        <f t="shared" si="1898"/>
        <v/>
      </c>
      <c r="WGI91" s="90" t="str">
        <f t="shared" si="1898"/>
        <v/>
      </c>
      <c r="WGJ91" s="90" t="str">
        <f t="shared" si="1898"/>
        <v/>
      </c>
      <c r="WGK91" s="90" t="str">
        <f t="shared" si="1898"/>
        <v/>
      </c>
      <c r="WGL91" s="90" t="str">
        <f t="shared" si="1898"/>
        <v/>
      </c>
      <c r="WGM91" s="90" t="str">
        <f t="shared" si="1898"/>
        <v/>
      </c>
      <c r="WGN91" s="90" t="str">
        <f t="shared" si="1898"/>
        <v/>
      </c>
      <c r="WGO91" s="90" t="str">
        <f t="shared" ref="WGO91:WIZ91" si="1899">IF(AND(WGO$8&gt;14,WGO$8&lt;19, WGO$6="Male"),1,"")</f>
        <v/>
      </c>
      <c r="WGP91" s="90" t="str">
        <f t="shared" si="1899"/>
        <v/>
      </c>
      <c r="WGQ91" s="90" t="str">
        <f t="shared" si="1899"/>
        <v/>
      </c>
      <c r="WGR91" s="90" t="str">
        <f t="shared" si="1899"/>
        <v/>
      </c>
      <c r="WGS91" s="90" t="str">
        <f t="shared" si="1899"/>
        <v/>
      </c>
      <c r="WGT91" s="90" t="str">
        <f t="shared" si="1899"/>
        <v/>
      </c>
      <c r="WGU91" s="90" t="str">
        <f t="shared" si="1899"/>
        <v/>
      </c>
      <c r="WGV91" s="90" t="str">
        <f t="shared" si="1899"/>
        <v/>
      </c>
      <c r="WGW91" s="90" t="str">
        <f t="shared" si="1899"/>
        <v/>
      </c>
      <c r="WGX91" s="90" t="str">
        <f t="shared" si="1899"/>
        <v/>
      </c>
      <c r="WGY91" s="90" t="str">
        <f t="shared" si="1899"/>
        <v/>
      </c>
      <c r="WGZ91" s="90" t="str">
        <f t="shared" si="1899"/>
        <v/>
      </c>
      <c r="WHA91" s="90" t="str">
        <f t="shared" si="1899"/>
        <v/>
      </c>
      <c r="WHB91" s="90" t="str">
        <f t="shared" si="1899"/>
        <v/>
      </c>
      <c r="WHC91" s="90" t="str">
        <f t="shared" si="1899"/>
        <v/>
      </c>
      <c r="WHD91" s="90" t="str">
        <f t="shared" si="1899"/>
        <v/>
      </c>
      <c r="WHE91" s="90" t="str">
        <f t="shared" si="1899"/>
        <v/>
      </c>
      <c r="WHF91" s="90" t="str">
        <f t="shared" si="1899"/>
        <v/>
      </c>
      <c r="WHG91" s="90" t="str">
        <f t="shared" si="1899"/>
        <v/>
      </c>
      <c r="WHH91" s="90" t="str">
        <f t="shared" si="1899"/>
        <v/>
      </c>
      <c r="WHI91" s="90" t="str">
        <f t="shared" si="1899"/>
        <v/>
      </c>
      <c r="WHJ91" s="90" t="str">
        <f t="shared" si="1899"/>
        <v/>
      </c>
      <c r="WHK91" s="90" t="str">
        <f t="shared" si="1899"/>
        <v/>
      </c>
      <c r="WHL91" s="90" t="str">
        <f t="shared" si="1899"/>
        <v/>
      </c>
      <c r="WHM91" s="90" t="str">
        <f t="shared" si="1899"/>
        <v/>
      </c>
      <c r="WHN91" s="90" t="str">
        <f t="shared" si="1899"/>
        <v/>
      </c>
      <c r="WHO91" s="90" t="str">
        <f t="shared" si="1899"/>
        <v/>
      </c>
      <c r="WHP91" s="90" t="str">
        <f t="shared" si="1899"/>
        <v/>
      </c>
      <c r="WHQ91" s="90" t="str">
        <f t="shared" si="1899"/>
        <v/>
      </c>
      <c r="WHR91" s="90" t="str">
        <f t="shared" si="1899"/>
        <v/>
      </c>
      <c r="WHS91" s="90" t="str">
        <f t="shared" si="1899"/>
        <v/>
      </c>
      <c r="WHT91" s="90" t="str">
        <f t="shared" si="1899"/>
        <v/>
      </c>
      <c r="WHU91" s="90" t="str">
        <f t="shared" si="1899"/>
        <v/>
      </c>
      <c r="WHV91" s="90" t="str">
        <f t="shared" si="1899"/>
        <v/>
      </c>
      <c r="WHW91" s="90" t="str">
        <f t="shared" si="1899"/>
        <v/>
      </c>
      <c r="WHX91" s="90" t="str">
        <f t="shared" si="1899"/>
        <v/>
      </c>
      <c r="WHY91" s="90" t="str">
        <f t="shared" si="1899"/>
        <v/>
      </c>
      <c r="WHZ91" s="90" t="str">
        <f t="shared" si="1899"/>
        <v/>
      </c>
      <c r="WIA91" s="90" t="str">
        <f t="shared" si="1899"/>
        <v/>
      </c>
      <c r="WIB91" s="90" t="str">
        <f t="shared" si="1899"/>
        <v/>
      </c>
      <c r="WIC91" s="90" t="str">
        <f t="shared" si="1899"/>
        <v/>
      </c>
      <c r="WID91" s="90" t="str">
        <f t="shared" si="1899"/>
        <v/>
      </c>
      <c r="WIE91" s="90" t="str">
        <f t="shared" si="1899"/>
        <v/>
      </c>
      <c r="WIF91" s="90" t="str">
        <f t="shared" si="1899"/>
        <v/>
      </c>
      <c r="WIG91" s="90" t="str">
        <f t="shared" si="1899"/>
        <v/>
      </c>
      <c r="WIH91" s="90" t="str">
        <f t="shared" si="1899"/>
        <v/>
      </c>
      <c r="WII91" s="90" t="str">
        <f t="shared" si="1899"/>
        <v/>
      </c>
      <c r="WIJ91" s="90" t="str">
        <f t="shared" si="1899"/>
        <v/>
      </c>
      <c r="WIK91" s="90" t="str">
        <f t="shared" si="1899"/>
        <v/>
      </c>
      <c r="WIL91" s="90" t="str">
        <f t="shared" si="1899"/>
        <v/>
      </c>
      <c r="WIM91" s="90" t="str">
        <f t="shared" si="1899"/>
        <v/>
      </c>
      <c r="WIN91" s="90" t="str">
        <f t="shared" si="1899"/>
        <v/>
      </c>
      <c r="WIO91" s="90" t="str">
        <f t="shared" si="1899"/>
        <v/>
      </c>
      <c r="WIP91" s="90" t="str">
        <f t="shared" si="1899"/>
        <v/>
      </c>
      <c r="WIQ91" s="90" t="str">
        <f t="shared" si="1899"/>
        <v/>
      </c>
      <c r="WIR91" s="90" t="str">
        <f t="shared" si="1899"/>
        <v/>
      </c>
      <c r="WIS91" s="90" t="str">
        <f t="shared" si="1899"/>
        <v/>
      </c>
      <c r="WIT91" s="90" t="str">
        <f t="shared" si="1899"/>
        <v/>
      </c>
      <c r="WIU91" s="90" t="str">
        <f t="shared" si="1899"/>
        <v/>
      </c>
      <c r="WIV91" s="90" t="str">
        <f t="shared" si="1899"/>
        <v/>
      </c>
      <c r="WIW91" s="90" t="str">
        <f t="shared" si="1899"/>
        <v/>
      </c>
      <c r="WIX91" s="90" t="str">
        <f t="shared" si="1899"/>
        <v/>
      </c>
      <c r="WIY91" s="90" t="str">
        <f t="shared" si="1899"/>
        <v/>
      </c>
      <c r="WIZ91" s="90" t="str">
        <f t="shared" si="1899"/>
        <v/>
      </c>
      <c r="WJA91" s="90" t="str">
        <f t="shared" ref="WJA91:WLL91" si="1900">IF(AND(WJA$8&gt;14,WJA$8&lt;19, WJA$6="Male"),1,"")</f>
        <v/>
      </c>
      <c r="WJB91" s="90" t="str">
        <f t="shared" si="1900"/>
        <v/>
      </c>
      <c r="WJC91" s="90" t="str">
        <f t="shared" si="1900"/>
        <v/>
      </c>
      <c r="WJD91" s="90" t="str">
        <f t="shared" si="1900"/>
        <v/>
      </c>
      <c r="WJE91" s="90" t="str">
        <f t="shared" si="1900"/>
        <v/>
      </c>
      <c r="WJF91" s="90" t="str">
        <f t="shared" si="1900"/>
        <v/>
      </c>
      <c r="WJG91" s="90" t="str">
        <f t="shared" si="1900"/>
        <v/>
      </c>
      <c r="WJH91" s="90" t="str">
        <f t="shared" si="1900"/>
        <v/>
      </c>
      <c r="WJI91" s="90" t="str">
        <f t="shared" si="1900"/>
        <v/>
      </c>
      <c r="WJJ91" s="90" t="str">
        <f t="shared" si="1900"/>
        <v/>
      </c>
      <c r="WJK91" s="90" t="str">
        <f t="shared" si="1900"/>
        <v/>
      </c>
      <c r="WJL91" s="90" t="str">
        <f t="shared" si="1900"/>
        <v/>
      </c>
      <c r="WJM91" s="90" t="str">
        <f t="shared" si="1900"/>
        <v/>
      </c>
      <c r="WJN91" s="90" t="str">
        <f t="shared" si="1900"/>
        <v/>
      </c>
      <c r="WJO91" s="90" t="str">
        <f t="shared" si="1900"/>
        <v/>
      </c>
      <c r="WJP91" s="90" t="str">
        <f t="shared" si="1900"/>
        <v/>
      </c>
      <c r="WJQ91" s="90" t="str">
        <f t="shared" si="1900"/>
        <v/>
      </c>
      <c r="WJR91" s="90" t="str">
        <f t="shared" si="1900"/>
        <v/>
      </c>
      <c r="WJS91" s="90" t="str">
        <f t="shared" si="1900"/>
        <v/>
      </c>
      <c r="WJT91" s="90" t="str">
        <f t="shared" si="1900"/>
        <v/>
      </c>
      <c r="WJU91" s="90" t="str">
        <f t="shared" si="1900"/>
        <v/>
      </c>
      <c r="WJV91" s="90" t="str">
        <f t="shared" si="1900"/>
        <v/>
      </c>
      <c r="WJW91" s="90" t="str">
        <f t="shared" si="1900"/>
        <v/>
      </c>
      <c r="WJX91" s="90" t="str">
        <f t="shared" si="1900"/>
        <v/>
      </c>
      <c r="WJY91" s="90" t="str">
        <f t="shared" si="1900"/>
        <v/>
      </c>
      <c r="WJZ91" s="90" t="str">
        <f t="shared" si="1900"/>
        <v/>
      </c>
      <c r="WKA91" s="90" t="str">
        <f t="shared" si="1900"/>
        <v/>
      </c>
      <c r="WKB91" s="90" t="str">
        <f t="shared" si="1900"/>
        <v/>
      </c>
      <c r="WKC91" s="90" t="str">
        <f t="shared" si="1900"/>
        <v/>
      </c>
      <c r="WKD91" s="90" t="str">
        <f t="shared" si="1900"/>
        <v/>
      </c>
      <c r="WKE91" s="90" t="str">
        <f t="shared" si="1900"/>
        <v/>
      </c>
      <c r="WKF91" s="90" t="str">
        <f t="shared" si="1900"/>
        <v/>
      </c>
      <c r="WKG91" s="90" t="str">
        <f t="shared" si="1900"/>
        <v/>
      </c>
      <c r="WKH91" s="90" t="str">
        <f t="shared" si="1900"/>
        <v/>
      </c>
      <c r="WKI91" s="90" t="str">
        <f t="shared" si="1900"/>
        <v/>
      </c>
      <c r="WKJ91" s="90" t="str">
        <f t="shared" si="1900"/>
        <v/>
      </c>
      <c r="WKK91" s="90" t="str">
        <f t="shared" si="1900"/>
        <v/>
      </c>
      <c r="WKL91" s="90" t="str">
        <f t="shared" si="1900"/>
        <v/>
      </c>
      <c r="WKM91" s="90" t="str">
        <f t="shared" si="1900"/>
        <v/>
      </c>
      <c r="WKN91" s="90" t="str">
        <f t="shared" si="1900"/>
        <v/>
      </c>
      <c r="WKO91" s="90" t="str">
        <f t="shared" si="1900"/>
        <v/>
      </c>
      <c r="WKP91" s="90" t="str">
        <f t="shared" si="1900"/>
        <v/>
      </c>
      <c r="WKQ91" s="90" t="str">
        <f t="shared" si="1900"/>
        <v/>
      </c>
      <c r="WKR91" s="90" t="str">
        <f t="shared" si="1900"/>
        <v/>
      </c>
      <c r="WKS91" s="90" t="str">
        <f t="shared" si="1900"/>
        <v/>
      </c>
      <c r="WKT91" s="90" t="str">
        <f t="shared" si="1900"/>
        <v/>
      </c>
      <c r="WKU91" s="90" t="str">
        <f t="shared" si="1900"/>
        <v/>
      </c>
      <c r="WKV91" s="90" t="str">
        <f t="shared" si="1900"/>
        <v/>
      </c>
      <c r="WKW91" s="90" t="str">
        <f t="shared" si="1900"/>
        <v/>
      </c>
      <c r="WKX91" s="90" t="str">
        <f t="shared" si="1900"/>
        <v/>
      </c>
      <c r="WKY91" s="90" t="str">
        <f t="shared" si="1900"/>
        <v/>
      </c>
      <c r="WKZ91" s="90" t="str">
        <f t="shared" si="1900"/>
        <v/>
      </c>
      <c r="WLA91" s="90" t="str">
        <f t="shared" si="1900"/>
        <v/>
      </c>
      <c r="WLB91" s="90" t="str">
        <f t="shared" si="1900"/>
        <v/>
      </c>
      <c r="WLC91" s="90" t="str">
        <f t="shared" si="1900"/>
        <v/>
      </c>
      <c r="WLD91" s="90" t="str">
        <f t="shared" si="1900"/>
        <v/>
      </c>
      <c r="WLE91" s="90" t="str">
        <f t="shared" si="1900"/>
        <v/>
      </c>
      <c r="WLF91" s="90" t="str">
        <f t="shared" si="1900"/>
        <v/>
      </c>
      <c r="WLG91" s="90" t="str">
        <f t="shared" si="1900"/>
        <v/>
      </c>
      <c r="WLH91" s="90" t="str">
        <f t="shared" si="1900"/>
        <v/>
      </c>
      <c r="WLI91" s="90" t="str">
        <f t="shared" si="1900"/>
        <v/>
      </c>
      <c r="WLJ91" s="90" t="str">
        <f t="shared" si="1900"/>
        <v/>
      </c>
      <c r="WLK91" s="90" t="str">
        <f t="shared" si="1900"/>
        <v/>
      </c>
      <c r="WLL91" s="90" t="str">
        <f t="shared" si="1900"/>
        <v/>
      </c>
      <c r="WLM91" s="90" t="str">
        <f t="shared" ref="WLM91:WNX91" si="1901">IF(AND(WLM$8&gt;14,WLM$8&lt;19, WLM$6="Male"),1,"")</f>
        <v/>
      </c>
      <c r="WLN91" s="90" t="str">
        <f t="shared" si="1901"/>
        <v/>
      </c>
      <c r="WLO91" s="90" t="str">
        <f t="shared" si="1901"/>
        <v/>
      </c>
      <c r="WLP91" s="90" t="str">
        <f t="shared" si="1901"/>
        <v/>
      </c>
      <c r="WLQ91" s="90" t="str">
        <f t="shared" si="1901"/>
        <v/>
      </c>
      <c r="WLR91" s="90" t="str">
        <f t="shared" si="1901"/>
        <v/>
      </c>
      <c r="WLS91" s="90" t="str">
        <f t="shared" si="1901"/>
        <v/>
      </c>
      <c r="WLT91" s="90" t="str">
        <f t="shared" si="1901"/>
        <v/>
      </c>
      <c r="WLU91" s="90" t="str">
        <f t="shared" si="1901"/>
        <v/>
      </c>
      <c r="WLV91" s="90" t="str">
        <f t="shared" si="1901"/>
        <v/>
      </c>
      <c r="WLW91" s="90" t="str">
        <f t="shared" si="1901"/>
        <v/>
      </c>
      <c r="WLX91" s="90" t="str">
        <f t="shared" si="1901"/>
        <v/>
      </c>
      <c r="WLY91" s="90" t="str">
        <f t="shared" si="1901"/>
        <v/>
      </c>
      <c r="WLZ91" s="90" t="str">
        <f t="shared" si="1901"/>
        <v/>
      </c>
      <c r="WMA91" s="90" t="str">
        <f t="shared" si="1901"/>
        <v/>
      </c>
      <c r="WMB91" s="90" t="str">
        <f t="shared" si="1901"/>
        <v/>
      </c>
      <c r="WMC91" s="90" t="str">
        <f t="shared" si="1901"/>
        <v/>
      </c>
      <c r="WMD91" s="90" t="str">
        <f t="shared" si="1901"/>
        <v/>
      </c>
      <c r="WME91" s="90" t="str">
        <f t="shared" si="1901"/>
        <v/>
      </c>
      <c r="WMF91" s="90" t="str">
        <f t="shared" si="1901"/>
        <v/>
      </c>
      <c r="WMG91" s="90" t="str">
        <f t="shared" si="1901"/>
        <v/>
      </c>
      <c r="WMH91" s="90" t="str">
        <f t="shared" si="1901"/>
        <v/>
      </c>
      <c r="WMI91" s="90" t="str">
        <f t="shared" si="1901"/>
        <v/>
      </c>
      <c r="WMJ91" s="90" t="str">
        <f t="shared" si="1901"/>
        <v/>
      </c>
      <c r="WMK91" s="90" t="str">
        <f t="shared" si="1901"/>
        <v/>
      </c>
      <c r="WML91" s="90" t="str">
        <f t="shared" si="1901"/>
        <v/>
      </c>
      <c r="WMM91" s="90" t="str">
        <f t="shared" si="1901"/>
        <v/>
      </c>
      <c r="WMN91" s="90" t="str">
        <f t="shared" si="1901"/>
        <v/>
      </c>
      <c r="WMO91" s="90" t="str">
        <f t="shared" si="1901"/>
        <v/>
      </c>
      <c r="WMP91" s="90" t="str">
        <f t="shared" si="1901"/>
        <v/>
      </c>
      <c r="WMQ91" s="90" t="str">
        <f t="shared" si="1901"/>
        <v/>
      </c>
      <c r="WMR91" s="90" t="str">
        <f t="shared" si="1901"/>
        <v/>
      </c>
      <c r="WMS91" s="90" t="str">
        <f t="shared" si="1901"/>
        <v/>
      </c>
      <c r="WMT91" s="90" t="str">
        <f t="shared" si="1901"/>
        <v/>
      </c>
      <c r="WMU91" s="90" t="str">
        <f t="shared" si="1901"/>
        <v/>
      </c>
      <c r="WMV91" s="90" t="str">
        <f t="shared" si="1901"/>
        <v/>
      </c>
      <c r="WMW91" s="90" t="str">
        <f t="shared" si="1901"/>
        <v/>
      </c>
      <c r="WMX91" s="90" t="str">
        <f t="shared" si="1901"/>
        <v/>
      </c>
      <c r="WMY91" s="90" t="str">
        <f t="shared" si="1901"/>
        <v/>
      </c>
      <c r="WMZ91" s="90" t="str">
        <f t="shared" si="1901"/>
        <v/>
      </c>
      <c r="WNA91" s="90" t="str">
        <f t="shared" si="1901"/>
        <v/>
      </c>
      <c r="WNB91" s="90" t="str">
        <f t="shared" si="1901"/>
        <v/>
      </c>
      <c r="WNC91" s="90" t="str">
        <f t="shared" si="1901"/>
        <v/>
      </c>
      <c r="WND91" s="90" t="str">
        <f t="shared" si="1901"/>
        <v/>
      </c>
      <c r="WNE91" s="90" t="str">
        <f t="shared" si="1901"/>
        <v/>
      </c>
      <c r="WNF91" s="90" t="str">
        <f t="shared" si="1901"/>
        <v/>
      </c>
      <c r="WNG91" s="90" t="str">
        <f t="shared" si="1901"/>
        <v/>
      </c>
      <c r="WNH91" s="90" t="str">
        <f t="shared" si="1901"/>
        <v/>
      </c>
      <c r="WNI91" s="90" t="str">
        <f t="shared" si="1901"/>
        <v/>
      </c>
      <c r="WNJ91" s="90" t="str">
        <f t="shared" si="1901"/>
        <v/>
      </c>
      <c r="WNK91" s="90" t="str">
        <f t="shared" si="1901"/>
        <v/>
      </c>
      <c r="WNL91" s="90" t="str">
        <f t="shared" si="1901"/>
        <v/>
      </c>
      <c r="WNM91" s="90" t="str">
        <f t="shared" si="1901"/>
        <v/>
      </c>
      <c r="WNN91" s="90" t="str">
        <f t="shared" si="1901"/>
        <v/>
      </c>
      <c r="WNO91" s="90" t="str">
        <f t="shared" si="1901"/>
        <v/>
      </c>
      <c r="WNP91" s="90" t="str">
        <f t="shared" si="1901"/>
        <v/>
      </c>
      <c r="WNQ91" s="90" t="str">
        <f t="shared" si="1901"/>
        <v/>
      </c>
      <c r="WNR91" s="90" t="str">
        <f t="shared" si="1901"/>
        <v/>
      </c>
      <c r="WNS91" s="90" t="str">
        <f t="shared" si="1901"/>
        <v/>
      </c>
      <c r="WNT91" s="90" t="str">
        <f t="shared" si="1901"/>
        <v/>
      </c>
      <c r="WNU91" s="90" t="str">
        <f t="shared" si="1901"/>
        <v/>
      </c>
      <c r="WNV91" s="90" t="str">
        <f t="shared" si="1901"/>
        <v/>
      </c>
      <c r="WNW91" s="90" t="str">
        <f t="shared" si="1901"/>
        <v/>
      </c>
      <c r="WNX91" s="90" t="str">
        <f t="shared" si="1901"/>
        <v/>
      </c>
      <c r="WNY91" s="90" t="str">
        <f t="shared" ref="WNY91:WQJ91" si="1902">IF(AND(WNY$8&gt;14,WNY$8&lt;19, WNY$6="Male"),1,"")</f>
        <v/>
      </c>
      <c r="WNZ91" s="90" t="str">
        <f t="shared" si="1902"/>
        <v/>
      </c>
      <c r="WOA91" s="90" t="str">
        <f t="shared" si="1902"/>
        <v/>
      </c>
      <c r="WOB91" s="90" t="str">
        <f t="shared" si="1902"/>
        <v/>
      </c>
      <c r="WOC91" s="90" t="str">
        <f t="shared" si="1902"/>
        <v/>
      </c>
      <c r="WOD91" s="90" t="str">
        <f t="shared" si="1902"/>
        <v/>
      </c>
      <c r="WOE91" s="90" t="str">
        <f t="shared" si="1902"/>
        <v/>
      </c>
      <c r="WOF91" s="90" t="str">
        <f t="shared" si="1902"/>
        <v/>
      </c>
      <c r="WOG91" s="90" t="str">
        <f t="shared" si="1902"/>
        <v/>
      </c>
      <c r="WOH91" s="90" t="str">
        <f t="shared" si="1902"/>
        <v/>
      </c>
      <c r="WOI91" s="90" t="str">
        <f t="shared" si="1902"/>
        <v/>
      </c>
      <c r="WOJ91" s="90" t="str">
        <f t="shared" si="1902"/>
        <v/>
      </c>
      <c r="WOK91" s="90" t="str">
        <f t="shared" si="1902"/>
        <v/>
      </c>
      <c r="WOL91" s="90" t="str">
        <f t="shared" si="1902"/>
        <v/>
      </c>
      <c r="WOM91" s="90" t="str">
        <f t="shared" si="1902"/>
        <v/>
      </c>
      <c r="WON91" s="90" t="str">
        <f t="shared" si="1902"/>
        <v/>
      </c>
      <c r="WOO91" s="90" t="str">
        <f t="shared" si="1902"/>
        <v/>
      </c>
      <c r="WOP91" s="90" t="str">
        <f t="shared" si="1902"/>
        <v/>
      </c>
      <c r="WOQ91" s="90" t="str">
        <f t="shared" si="1902"/>
        <v/>
      </c>
      <c r="WOR91" s="90" t="str">
        <f t="shared" si="1902"/>
        <v/>
      </c>
      <c r="WOS91" s="90" t="str">
        <f t="shared" si="1902"/>
        <v/>
      </c>
      <c r="WOT91" s="90" t="str">
        <f t="shared" si="1902"/>
        <v/>
      </c>
      <c r="WOU91" s="90" t="str">
        <f t="shared" si="1902"/>
        <v/>
      </c>
      <c r="WOV91" s="90" t="str">
        <f t="shared" si="1902"/>
        <v/>
      </c>
      <c r="WOW91" s="90" t="str">
        <f t="shared" si="1902"/>
        <v/>
      </c>
      <c r="WOX91" s="90" t="str">
        <f t="shared" si="1902"/>
        <v/>
      </c>
      <c r="WOY91" s="90" t="str">
        <f t="shared" si="1902"/>
        <v/>
      </c>
      <c r="WOZ91" s="90" t="str">
        <f t="shared" si="1902"/>
        <v/>
      </c>
      <c r="WPA91" s="90" t="str">
        <f t="shared" si="1902"/>
        <v/>
      </c>
      <c r="WPB91" s="90" t="str">
        <f t="shared" si="1902"/>
        <v/>
      </c>
      <c r="WPC91" s="90" t="str">
        <f t="shared" si="1902"/>
        <v/>
      </c>
      <c r="WPD91" s="90" t="str">
        <f t="shared" si="1902"/>
        <v/>
      </c>
      <c r="WPE91" s="90" t="str">
        <f t="shared" si="1902"/>
        <v/>
      </c>
      <c r="WPF91" s="90" t="str">
        <f t="shared" si="1902"/>
        <v/>
      </c>
      <c r="WPG91" s="90" t="str">
        <f t="shared" si="1902"/>
        <v/>
      </c>
      <c r="WPH91" s="90" t="str">
        <f t="shared" si="1902"/>
        <v/>
      </c>
      <c r="WPI91" s="90" t="str">
        <f t="shared" si="1902"/>
        <v/>
      </c>
      <c r="WPJ91" s="90" t="str">
        <f t="shared" si="1902"/>
        <v/>
      </c>
      <c r="WPK91" s="90" t="str">
        <f t="shared" si="1902"/>
        <v/>
      </c>
      <c r="WPL91" s="90" t="str">
        <f t="shared" si="1902"/>
        <v/>
      </c>
      <c r="WPM91" s="90" t="str">
        <f t="shared" si="1902"/>
        <v/>
      </c>
      <c r="WPN91" s="90" t="str">
        <f t="shared" si="1902"/>
        <v/>
      </c>
      <c r="WPO91" s="90" t="str">
        <f t="shared" si="1902"/>
        <v/>
      </c>
      <c r="WPP91" s="90" t="str">
        <f t="shared" si="1902"/>
        <v/>
      </c>
      <c r="WPQ91" s="90" t="str">
        <f t="shared" si="1902"/>
        <v/>
      </c>
      <c r="WPR91" s="90" t="str">
        <f t="shared" si="1902"/>
        <v/>
      </c>
      <c r="WPS91" s="90" t="str">
        <f t="shared" si="1902"/>
        <v/>
      </c>
      <c r="WPT91" s="90" t="str">
        <f t="shared" si="1902"/>
        <v/>
      </c>
      <c r="WPU91" s="90" t="str">
        <f t="shared" si="1902"/>
        <v/>
      </c>
      <c r="WPV91" s="90" t="str">
        <f t="shared" si="1902"/>
        <v/>
      </c>
      <c r="WPW91" s="90" t="str">
        <f t="shared" si="1902"/>
        <v/>
      </c>
      <c r="WPX91" s="90" t="str">
        <f t="shared" si="1902"/>
        <v/>
      </c>
      <c r="WPY91" s="90" t="str">
        <f t="shared" si="1902"/>
        <v/>
      </c>
      <c r="WPZ91" s="90" t="str">
        <f t="shared" si="1902"/>
        <v/>
      </c>
      <c r="WQA91" s="90" t="str">
        <f t="shared" si="1902"/>
        <v/>
      </c>
      <c r="WQB91" s="90" t="str">
        <f t="shared" si="1902"/>
        <v/>
      </c>
      <c r="WQC91" s="90" t="str">
        <f t="shared" si="1902"/>
        <v/>
      </c>
      <c r="WQD91" s="90" t="str">
        <f t="shared" si="1902"/>
        <v/>
      </c>
      <c r="WQE91" s="90" t="str">
        <f t="shared" si="1902"/>
        <v/>
      </c>
      <c r="WQF91" s="90" t="str">
        <f t="shared" si="1902"/>
        <v/>
      </c>
      <c r="WQG91" s="90" t="str">
        <f t="shared" si="1902"/>
        <v/>
      </c>
      <c r="WQH91" s="90" t="str">
        <f t="shared" si="1902"/>
        <v/>
      </c>
      <c r="WQI91" s="90" t="str">
        <f t="shared" si="1902"/>
        <v/>
      </c>
      <c r="WQJ91" s="90" t="str">
        <f t="shared" si="1902"/>
        <v/>
      </c>
      <c r="WQK91" s="90" t="str">
        <f t="shared" ref="WQK91:WSV91" si="1903">IF(AND(WQK$8&gt;14,WQK$8&lt;19, WQK$6="Male"),1,"")</f>
        <v/>
      </c>
      <c r="WQL91" s="90" t="str">
        <f t="shared" si="1903"/>
        <v/>
      </c>
      <c r="WQM91" s="90" t="str">
        <f t="shared" si="1903"/>
        <v/>
      </c>
      <c r="WQN91" s="90" t="str">
        <f t="shared" si="1903"/>
        <v/>
      </c>
      <c r="WQO91" s="90" t="str">
        <f t="shared" si="1903"/>
        <v/>
      </c>
      <c r="WQP91" s="90" t="str">
        <f t="shared" si="1903"/>
        <v/>
      </c>
      <c r="WQQ91" s="90" t="str">
        <f t="shared" si="1903"/>
        <v/>
      </c>
      <c r="WQR91" s="90" t="str">
        <f t="shared" si="1903"/>
        <v/>
      </c>
      <c r="WQS91" s="90" t="str">
        <f t="shared" si="1903"/>
        <v/>
      </c>
      <c r="WQT91" s="90" t="str">
        <f t="shared" si="1903"/>
        <v/>
      </c>
      <c r="WQU91" s="90" t="str">
        <f t="shared" si="1903"/>
        <v/>
      </c>
      <c r="WQV91" s="90" t="str">
        <f t="shared" si="1903"/>
        <v/>
      </c>
      <c r="WQW91" s="90" t="str">
        <f t="shared" si="1903"/>
        <v/>
      </c>
      <c r="WQX91" s="90" t="str">
        <f t="shared" si="1903"/>
        <v/>
      </c>
      <c r="WQY91" s="90" t="str">
        <f t="shared" si="1903"/>
        <v/>
      </c>
      <c r="WQZ91" s="90" t="str">
        <f t="shared" si="1903"/>
        <v/>
      </c>
      <c r="WRA91" s="90" t="str">
        <f t="shared" si="1903"/>
        <v/>
      </c>
      <c r="WRB91" s="90" t="str">
        <f t="shared" si="1903"/>
        <v/>
      </c>
      <c r="WRC91" s="90" t="str">
        <f t="shared" si="1903"/>
        <v/>
      </c>
      <c r="WRD91" s="90" t="str">
        <f t="shared" si="1903"/>
        <v/>
      </c>
      <c r="WRE91" s="90" t="str">
        <f t="shared" si="1903"/>
        <v/>
      </c>
      <c r="WRF91" s="90" t="str">
        <f t="shared" si="1903"/>
        <v/>
      </c>
      <c r="WRG91" s="90" t="str">
        <f t="shared" si="1903"/>
        <v/>
      </c>
      <c r="WRH91" s="90" t="str">
        <f t="shared" si="1903"/>
        <v/>
      </c>
      <c r="WRI91" s="90" t="str">
        <f t="shared" si="1903"/>
        <v/>
      </c>
      <c r="WRJ91" s="90" t="str">
        <f t="shared" si="1903"/>
        <v/>
      </c>
      <c r="WRK91" s="90" t="str">
        <f t="shared" si="1903"/>
        <v/>
      </c>
      <c r="WRL91" s="90" t="str">
        <f t="shared" si="1903"/>
        <v/>
      </c>
      <c r="WRM91" s="90" t="str">
        <f t="shared" si="1903"/>
        <v/>
      </c>
      <c r="WRN91" s="90" t="str">
        <f t="shared" si="1903"/>
        <v/>
      </c>
      <c r="WRO91" s="90" t="str">
        <f t="shared" si="1903"/>
        <v/>
      </c>
      <c r="WRP91" s="90" t="str">
        <f t="shared" si="1903"/>
        <v/>
      </c>
      <c r="WRQ91" s="90" t="str">
        <f t="shared" si="1903"/>
        <v/>
      </c>
      <c r="WRR91" s="90" t="str">
        <f t="shared" si="1903"/>
        <v/>
      </c>
      <c r="WRS91" s="90" t="str">
        <f t="shared" si="1903"/>
        <v/>
      </c>
      <c r="WRT91" s="90" t="str">
        <f t="shared" si="1903"/>
        <v/>
      </c>
      <c r="WRU91" s="90" t="str">
        <f t="shared" si="1903"/>
        <v/>
      </c>
      <c r="WRV91" s="90" t="str">
        <f t="shared" si="1903"/>
        <v/>
      </c>
      <c r="WRW91" s="90" t="str">
        <f t="shared" si="1903"/>
        <v/>
      </c>
      <c r="WRX91" s="90" t="str">
        <f t="shared" si="1903"/>
        <v/>
      </c>
      <c r="WRY91" s="90" t="str">
        <f t="shared" si="1903"/>
        <v/>
      </c>
      <c r="WRZ91" s="90" t="str">
        <f t="shared" si="1903"/>
        <v/>
      </c>
      <c r="WSA91" s="90" t="str">
        <f t="shared" si="1903"/>
        <v/>
      </c>
      <c r="WSB91" s="90" t="str">
        <f t="shared" si="1903"/>
        <v/>
      </c>
      <c r="WSC91" s="90" t="str">
        <f t="shared" si="1903"/>
        <v/>
      </c>
      <c r="WSD91" s="90" t="str">
        <f t="shared" si="1903"/>
        <v/>
      </c>
      <c r="WSE91" s="90" t="str">
        <f t="shared" si="1903"/>
        <v/>
      </c>
      <c r="WSF91" s="90" t="str">
        <f t="shared" si="1903"/>
        <v/>
      </c>
      <c r="WSG91" s="90" t="str">
        <f t="shared" si="1903"/>
        <v/>
      </c>
      <c r="WSH91" s="90" t="str">
        <f t="shared" si="1903"/>
        <v/>
      </c>
      <c r="WSI91" s="90" t="str">
        <f t="shared" si="1903"/>
        <v/>
      </c>
      <c r="WSJ91" s="90" t="str">
        <f t="shared" si="1903"/>
        <v/>
      </c>
      <c r="WSK91" s="90" t="str">
        <f t="shared" si="1903"/>
        <v/>
      </c>
      <c r="WSL91" s="90" t="str">
        <f t="shared" si="1903"/>
        <v/>
      </c>
      <c r="WSM91" s="90" t="str">
        <f t="shared" si="1903"/>
        <v/>
      </c>
      <c r="WSN91" s="90" t="str">
        <f t="shared" si="1903"/>
        <v/>
      </c>
      <c r="WSO91" s="90" t="str">
        <f t="shared" si="1903"/>
        <v/>
      </c>
      <c r="WSP91" s="90" t="str">
        <f t="shared" si="1903"/>
        <v/>
      </c>
      <c r="WSQ91" s="90" t="str">
        <f t="shared" si="1903"/>
        <v/>
      </c>
      <c r="WSR91" s="90" t="str">
        <f t="shared" si="1903"/>
        <v/>
      </c>
      <c r="WSS91" s="90" t="str">
        <f t="shared" si="1903"/>
        <v/>
      </c>
      <c r="WST91" s="90" t="str">
        <f t="shared" si="1903"/>
        <v/>
      </c>
      <c r="WSU91" s="90" t="str">
        <f t="shared" si="1903"/>
        <v/>
      </c>
      <c r="WSV91" s="90" t="str">
        <f t="shared" si="1903"/>
        <v/>
      </c>
      <c r="WSW91" s="90" t="str">
        <f t="shared" ref="WSW91:WVH91" si="1904">IF(AND(WSW$8&gt;14,WSW$8&lt;19, WSW$6="Male"),1,"")</f>
        <v/>
      </c>
      <c r="WSX91" s="90" t="str">
        <f t="shared" si="1904"/>
        <v/>
      </c>
      <c r="WSY91" s="90" t="str">
        <f t="shared" si="1904"/>
        <v/>
      </c>
      <c r="WSZ91" s="90" t="str">
        <f t="shared" si="1904"/>
        <v/>
      </c>
      <c r="WTA91" s="90" t="str">
        <f t="shared" si="1904"/>
        <v/>
      </c>
      <c r="WTB91" s="90" t="str">
        <f t="shared" si="1904"/>
        <v/>
      </c>
      <c r="WTC91" s="90" t="str">
        <f t="shared" si="1904"/>
        <v/>
      </c>
      <c r="WTD91" s="90" t="str">
        <f t="shared" si="1904"/>
        <v/>
      </c>
      <c r="WTE91" s="90" t="str">
        <f t="shared" si="1904"/>
        <v/>
      </c>
      <c r="WTF91" s="90" t="str">
        <f t="shared" si="1904"/>
        <v/>
      </c>
      <c r="WTG91" s="90" t="str">
        <f t="shared" si="1904"/>
        <v/>
      </c>
      <c r="WTH91" s="90" t="str">
        <f t="shared" si="1904"/>
        <v/>
      </c>
      <c r="WTI91" s="90" t="str">
        <f t="shared" si="1904"/>
        <v/>
      </c>
      <c r="WTJ91" s="90" t="str">
        <f t="shared" si="1904"/>
        <v/>
      </c>
      <c r="WTK91" s="90" t="str">
        <f t="shared" si="1904"/>
        <v/>
      </c>
      <c r="WTL91" s="90" t="str">
        <f t="shared" si="1904"/>
        <v/>
      </c>
      <c r="WTM91" s="90" t="str">
        <f t="shared" si="1904"/>
        <v/>
      </c>
      <c r="WTN91" s="90" t="str">
        <f t="shared" si="1904"/>
        <v/>
      </c>
      <c r="WTO91" s="90" t="str">
        <f t="shared" si="1904"/>
        <v/>
      </c>
      <c r="WTP91" s="90" t="str">
        <f t="shared" si="1904"/>
        <v/>
      </c>
      <c r="WTQ91" s="90" t="str">
        <f t="shared" si="1904"/>
        <v/>
      </c>
      <c r="WTR91" s="90" t="str">
        <f t="shared" si="1904"/>
        <v/>
      </c>
      <c r="WTS91" s="90" t="str">
        <f t="shared" si="1904"/>
        <v/>
      </c>
      <c r="WTT91" s="90" t="str">
        <f t="shared" si="1904"/>
        <v/>
      </c>
      <c r="WTU91" s="90" t="str">
        <f t="shared" si="1904"/>
        <v/>
      </c>
      <c r="WTV91" s="90" t="str">
        <f t="shared" si="1904"/>
        <v/>
      </c>
      <c r="WTW91" s="90" t="str">
        <f t="shared" si="1904"/>
        <v/>
      </c>
      <c r="WTX91" s="90" t="str">
        <f t="shared" si="1904"/>
        <v/>
      </c>
      <c r="WTY91" s="90" t="str">
        <f t="shared" si="1904"/>
        <v/>
      </c>
      <c r="WTZ91" s="90" t="str">
        <f t="shared" si="1904"/>
        <v/>
      </c>
      <c r="WUA91" s="90" t="str">
        <f t="shared" si="1904"/>
        <v/>
      </c>
      <c r="WUB91" s="90" t="str">
        <f t="shared" si="1904"/>
        <v/>
      </c>
      <c r="WUC91" s="90" t="str">
        <f t="shared" si="1904"/>
        <v/>
      </c>
      <c r="WUD91" s="90" t="str">
        <f t="shared" si="1904"/>
        <v/>
      </c>
      <c r="WUE91" s="90" t="str">
        <f t="shared" si="1904"/>
        <v/>
      </c>
      <c r="WUF91" s="90" t="str">
        <f t="shared" si="1904"/>
        <v/>
      </c>
      <c r="WUG91" s="90" t="str">
        <f t="shared" si="1904"/>
        <v/>
      </c>
      <c r="WUH91" s="90" t="str">
        <f t="shared" si="1904"/>
        <v/>
      </c>
      <c r="WUI91" s="90" t="str">
        <f t="shared" si="1904"/>
        <v/>
      </c>
      <c r="WUJ91" s="90" t="str">
        <f t="shared" si="1904"/>
        <v/>
      </c>
      <c r="WUK91" s="90" t="str">
        <f t="shared" si="1904"/>
        <v/>
      </c>
      <c r="WUL91" s="90" t="str">
        <f t="shared" si="1904"/>
        <v/>
      </c>
      <c r="WUM91" s="90" t="str">
        <f t="shared" si="1904"/>
        <v/>
      </c>
      <c r="WUN91" s="90" t="str">
        <f t="shared" si="1904"/>
        <v/>
      </c>
      <c r="WUO91" s="90" t="str">
        <f t="shared" si="1904"/>
        <v/>
      </c>
      <c r="WUP91" s="90" t="str">
        <f t="shared" si="1904"/>
        <v/>
      </c>
      <c r="WUQ91" s="90" t="str">
        <f t="shared" si="1904"/>
        <v/>
      </c>
      <c r="WUR91" s="90" t="str">
        <f t="shared" si="1904"/>
        <v/>
      </c>
      <c r="WUS91" s="90" t="str">
        <f t="shared" si="1904"/>
        <v/>
      </c>
      <c r="WUT91" s="90" t="str">
        <f t="shared" si="1904"/>
        <v/>
      </c>
      <c r="WUU91" s="90" t="str">
        <f t="shared" si="1904"/>
        <v/>
      </c>
      <c r="WUV91" s="90" t="str">
        <f t="shared" si="1904"/>
        <v/>
      </c>
      <c r="WUW91" s="90" t="str">
        <f t="shared" si="1904"/>
        <v/>
      </c>
      <c r="WUX91" s="90" t="str">
        <f t="shared" si="1904"/>
        <v/>
      </c>
      <c r="WUY91" s="90" t="str">
        <f t="shared" si="1904"/>
        <v/>
      </c>
      <c r="WUZ91" s="90" t="str">
        <f t="shared" si="1904"/>
        <v/>
      </c>
      <c r="WVA91" s="90" t="str">
        <f t="shared" si="1904"/>
        <v/>
      </c>
      <c r="WVB91" s="90" t="str">
        <f t="shared" si="1904"/>
        <v/>
      </c>
      <c r="WVC91" s="90" t="str">
        <f t="shared" si="1904"/>
        <v/>
      </c>
      <c r="WVD91" s="90" t="str">
        <f t="shared" si="1904"/>
        <v/>
      </c>
      <c r="WVE91" s="90" t="str">
        <f t="shared" si="1904"/>
        <v/>
      </c>
      <c r="WVF91" s="90" t="str">
        <f t="shared" si="1904"/>
        <v/>
      </c>
      <c r="WVG91" s="90" t="str">
        <f t="shared" si="1904"/>
        <v/>
      </c>
      <c r="WVH91" s="90" t="str">
        <f t="shared" si="1904"/>
        <v/>
      </c>
      <c r="WVI91" s="90" t="str">
        <f t="shared" ref="WVI91:WXT91" si="1905">IF(AND(WVI$8&gt;14,WVI$8&lt;19, WVI$6="Male"),1,"")</f>
        <v/>
      </c>
      <c r="WVJ91" s="90" t="str">
        <f t="shared" si="1905"/>
        <v/>
      </c>
      <c r="WVK91" s="90" t="str">
        <f t="shared" si="1905"/>
        <v/>
      </c>
      <c r="WVL91" s="90" t="str">
        <f t="shared" si="1905"/>
        <v/>
      </c>
      <c r="WVM91" s="90" t="str">
        <f t="shared" si="1905"/>
        <v/>
      </c>
      <c r="WVN91" s="90" t="str">
        <f t="shared" si="1905"/>
        <v/>
      </c>
      <c r="WVO91" s="90" t="str">
        <f t="shared" si="1905"/>
        <v/>
      </c>
      <c r="WVP91" s="90" t="str">
        <f t="shared" si="1905"/>
        <v/>
      </c>
      <c r="WVQ91" s="90" t="str">
        <f t="shared" si="1905"/>
        <v/>
      </c>
      <c r="WVR91" s="90" t="str">
        <f t="shared" si="1905"/>
        <v/>
      </c>
      <c r="WVS91" s="90" t="str">
        <f t="shared" si="1905"/>
        <v/>
      </c>
      <c r="WVT91" s="90" t="str">
        <f t="shared" si="1905"/>
        <v/>
      </c>
      <c r="WVU91" s="90" t="str">
        <f t="shared" si="1905"/>
        <v/>
      </c>
      <c r="WVV91" s="90" t="str">
        <f t="shared" si="1905"/>
        <v/>
      </c>
      <c r="WVW91" s="90" t="str">
        <f t="shared" si="1905"/>
        <v/>
      </c>
      <c r="WVX91" s="90" t="str">
        <f t="shared" si="1905"/>
        <v/>
      </c>
      <c r="WVY91" s="90" t="str">
        <f t="shared" si="1905"/>
        <v/>
      </c>
      <c r="WVZ91" s="90" t="str">
        <f t="shared" si="1905"/>
        <v/>
      </c>
      <c r="WWA91" s="90" t="str">
        <f t="shared" si="1905"/>
        <v/>
      </c>
      <c r="WWB91" s="90" t="str">
        <f t="shared" si="1905"/>
        <v/>
      </c>
      <c r="WWC91" s="90" t="str">
        <f t="shared" si="1905"/>
        <v/>
      </c>
      <c r="WWD91" s="90" t="str">
        <f t="shared" si="1905"/>
        <v/>
      </c>
      <c r="WWE91" s="90" t="str">
        <f t="shared" si="1905"/>
        <v/>
      </c>
      <c r="WWF91" s="90" t="str">
        <f t="shared" si="1905"/>
        <v/>
      </c>
      <c r="WWG91" s="90" t="str">
        <f t="shared" si="1905"/>
        <v/>
      </c>
      <c r="WWH91" s="90" t="str">
        <f t="shared" si="1905"/>
        <v/>
      </c>
      <c r="WWI91" s="90" t="str">
        <f t="shared" si="1905"/>
        <v/>
      </c>
      <c r="WWJ91" s="90" t="str">
        <f t="shared" si="1905"/>
        <v/>
      </c>
      <c r="WWK91" s="90" t="str">
        <f t="shared" si="1905"/>
        <v/>
      </c>
      <c r="WWL91" s="90" t="str">
        <f t="shared" si="1905"/>
        <v/>
      </c>
      <c r="WWM91" s="90" t="str">
        <f t="shared" si="1905"/>
        <v/>
      </c>
      <c r="WWN91" s="90" t="str">
        <f t="shared" si="1905"/>
        <v/>
      </c>
      <c r="WWO91" s="90" t="str">
        <f t="shared" si="1905"/>
        <v/>
      </c>
      <c r="WWP91" s="90" t="str">
        <f t="shared" si="1905"/>
        <v/>
      </c>
      <c r="WWQ91" s="90" t="str">
        <f t="shared" si="1905"/>
        <v/>
      </c>
      <c r="WWR91" s="90" t="str">
        <f t="shared" si="1905"/>
        <v/>
      </c>
      <c r="WWS91" s="90" t="str">
        <f t="shared" si="1905"/>
        <v/>
      </c>
      <c r="WWT91" s="90" t="str">
        <f t="shared" si="1905"/>
        <v/>
      </c>
      <c r="WWU91" s="90" t="str">
        <f t="shared" si="1905"/>
        <v/>
      </c>
      <c r="WWV91" s="90" t="str">
        <f t="shared" si="1905"/>
        <v/>
      </c>
      <c r="WWW91" s="90" t="str">
        <f t="shared" si="1905"/>
        <v/>
      </c>
      <c r="WWX91" s="90" t="str">
        <f t="shared" si="1905"/>
        <v/>
      </c>
      <c r="WWY91" s="90" t="str">
        <f t="shared" si="1905"/>
        <v/>
      </c>
      <c r="WWZ91" s="90" t="str">
        <f t="shared" si="1905"/>
        <v/>
      </c>
      <c r="WXA91" s="90" t="str">
        <f t="shared" si="1905"/>
        <v/>
      </c>
      <c r="WXB91" s="90" t="str">
        <f t="shared" si="1905"/>
        <v/>
      </c>
      <c r="WXC91" s="90" t="str">
        <f t="shared" si="1905"/>
        <v/>
      </c>
      <c r="WXD91" s="90" t="str">
        <f t="shared" si="1905"/>
        <v/>
      </c>
      <c r="WXE91" s="90" t="str">
        <f t="shared" si="1905"/>
        <v/>
      </c>
      <c r="WXF91" s="90" t="str">
        <f t="shared" si="1905"/>
        <v/>
      </c>
      <c r="WXG91" s="90" t="str">
        <f t="shared" si="1905"/>
        <v/>
      </c>
      <c r="WXH91" s="90" t="str">
        <f t="shared" si="1905"/>
        <v/>
      </c>
      <c r="WXI91" s="90" t="str">
        <f t="shared" si="1905"/>
        <v/>
      </c>
      <c r="WXJ91" s="90" t="str">
        <f t="shared" si="1905"/>
        <v/>
      </c>
      <c r="WXK91" s="90" t="str">
        <f t="shared" si="1905"/>
        <v/>
      </c>
      <c r="WXL91" s="90" t="str">
        <f t="shared" si="1905"/>
        <v/>
      </c>
      <c r="WXM91" s="90" t="str">
        <f t="shared" si="1905"/>
        <v/>
      </c>
      <c r="WXN91" s="90" t="str">
        <f t="shared" si="1905"/>
        <v/>
      </c>
      <c r="WXO91" s="90" t="str">
        <f t="shared" si="1905"/>
        <v/>
      </c>
      <c r="WXP91" s="90" t="str">
        <f t="shared" si="1905"/>
        <v/>
      </c>
      <c r="WXQ91" s="90" t="str">
        <f t="shared" si="1905"/>
        <v/>
      </c>
      <c r="WXR91" s="90" t="str">
        <f t="shared" si="1905"/>
        <v/>
      </c>
      <c r="WXS91" s="90" t="str">
        <f t="shared" si="1905"/>
        <v/>
      </c>
      <c r="WXT91" s="90" t="str">
        <f t="shared" si="1905"/>
        <v/>
      </c>
      <c r="WXU91" s="90" t="str">
        <f t="shared" ref="WXU91:XAF91" si="1906">IF(AND(WXU$8&gt;14,WXU$8&lt;19, WXU$6="Male"),1,"")</f>
        <v/>
      </c>
      <c r="WXV91" s="90" t="str">
        <f t="shared" si="1906"/>
        <v/>
      </c>
      <c r="WXW91" s="90" t="str">
        <f t="shared" si="1906"/>
        <v/>
      </c>
      <c r="WXX91" s="90" t="str">
        <f t="shared" si="1906"/>
        <v/>
      </c>
      <c r="WXY91" s="90" t="str">
        <f t="shared" si="1906"/>
        <v/>
      </c>
      <c r="WXZ91" s="90" t="str">
        <f t="shared" si="1906"/>
        <v/>
      </c>
      <c r="WYA91" s="90" t="str">
        <f t="shared" si="1906"/>
        <v/>
      </c>
      <c r="WYB91" s="90" t="str">
        <f t="shared" si="1906"/>
        <v/>
      </c>
      <c r="WYC91" s="90" t="str">
        <f t="shared" si="1906"/>
        <v/>
      </c>
      <c r="WYD91" s="90" t="str">
        <f t="shared" si="1906"/>
        <v/>
      </c>
      <c r="WYE91" s="90" t="str">
        <f t="shared" si="1906"/>
        <v/>
      </c>
      <c r="WYF91" s="90" t="str">
        <f t="shared" si="1906"/>
        <v/>
      </c>
      <c r="WYG91" s="90" t="str">
        <f t="shared" si="1906"/>
        <v/>
      </c>
      <c r="WYH91" s="90" t="str">
        <f t="shared" si="1906"/>
        <v/>
      </c>
      <c r="WYI91" s="90" t="str">
        <f t="shared" si="1906"/>
        <v/>
      </c>
      <c r="WYJ91" s="90" t="str">
        <f t="shared" si="1906"/>
        <v/>
      </c>
      <c r="WYK91" s="90" t="str">
        <f t="shared" si="1906"/>
        <v/>
      </c>
      <c r="WYL91" s="90" t="str">
        <f t="shared" si="1906"/>
        <v/>
      </c>
      <c r="WYM91" s="90" t="str">
        <f t="shared" si="1906"/>
        <v/>
      </c>
      <c r="WYN91" s="90" t="str">
        <f t="shared" si="1906"/>
        <v/>
      </c>
      <c r="WYO91" s="90" t="str">
        <f t="shared" si="1906"/>
        <v/>
      </c>
      <c r="WYP91" s="90" t="str">
        <f t="shared" si="1906"/>
        <v/>
      </c>
      <c r="WYQ91" s="90" t="str">
        <f t="shared" si="1906"/>
        <v/>
      </c>
      <c r="WYR91" s="90" t="str">
        <f t="shared" si="1906"/>
        <v/>
      </c>
      <c r="WYS91" s="90" t="str">
        <f t="shared" si="1906"/>
        <v/>
      </c>
      <c r="WYT91" s="90" t="str">
        <f t="shared" si="1906"/>
        <v/>
      </c>
      <c r="WYU91" s="90" t="str">
        <f t="shared" si="1906"/>
        <v/>
      </c>
      <c r="WYV91" s="90" t="str">
        <f t="shared" si="1906"/>
        <v/>
      </c>
      <c r="WYW91" s="90" t="str">
        <f t="shared" si="1906"/>
        <v/>
      </c>
      <c r="WYX91" s="90" t="str">
        <f t="shared" si="1906"/>
        <v/>
      </c>
      <c r="WYY91" s="90" t="str">
        <f t="shared" si="1906"/>
        <v/>
      </c>
      <c r="WYZ91" s="90" t="str">
        <f t="shared" si="1906"/>
        <v/>
      </c>
      <c r="WZA91" s="90" t="str">
        <f t="shared" si="1906"/>
        <v/>
      </c>
      <c r="WZB91" s="90" t="str">
        <f t="shared" si="1906"/>
        <v/>
      </c>
      <c r="WZC91" s="90" t="str">
        <f t="shared" si="1906"/>
        <v/>
      </c>
      <c r="WZD91" s="90" t="str">
        <f t="shared" si="1906"/>
        <v/>
      </c>
      <c r="WZE91" s="90" t="str">
        <f t="shared" si="1906"/>
        <v/>
      </c>
      <c r="WZF91" s="90" t="str">
        <f t="shared" si="1906"/>
        <v/>
      </c>
      <c r="WZG91" s="90" t="str">
        <f t="shared" si="1906"/>
        <v/>
      </c>
      <c r="WZH91" s="90" t="str">
        <f t="shared" si="1906"/>
        <v/>
      </c>
      <c r="WZI91" s="90" t="str">
        <f t="shared" si="1906"/>
        <v/>
      </c>
      <c r="WZJ91" s="90" t="str">
        <f t="shared" si="1906"/>
        <v/>
      </c>
      <c r="WZK91" s="90" t="str">
        <f t="shared" si="1906"/>
        <v/>
      </c>
      <c r="WZL91" s="90" t="str">
        <f t="shared" si="1906"/>
        <v/>
      </c>
      <c r="WZM91" s="90" t="str">
        <f t="shared" si="1906"/>
        <v/>
      </c>
      <c r="WZN91" s="90" t="str">
        <f t="shared" si="1906"/>
        <v/>
      </c>
      <c r="WZO91" s="90" t="str">
        <f t="shared" si="1906"/>
        <v/>
      </c>
      <c r="WZP91" s="90" t="str">
        <f t="shared" si="1906"/>
        <v/>
      </c>
      <c r="WZQ91" s="90" t="str">
        <f t="shared" si="1906"/>
        <v/>
      </c>
      <c r="WZR91" s="90" t="str">
        <f t="shared" si="1906"/>
        <v/>
      </c>
      <c r="WZS91" s="90" t="str">
        <f t="shared" si="1906"/>
        <v/>
      </c>
      <c r="WZT91" s="90" t="str">
        <f t="shared" si="1906"/>
        <v/>
      </c>
      <c r="WZU91" s="90" t="str">
        <f t="shared" si="1906"/>
        <v/>
      </c>
      <c r="WZV91" s="90" t="str">
        <f t="shared" si="1906"/>
        <v/>
      </c>
      <c r="WZW91" s="90" t="str">
        <f t="shared" si="1906"/>
        <v/>
      </c>
      <c r="WZX91" s="90" t="str">
        <f t="shared" si="1906"/>
        <v/>
      </c>
      <c r="WZY91" s="90" t="str">
        <f t="shared" si="1906"/>
        <v/>
      </c>
      <c r="WZZ91" s="90" t="str">
        <f t="shared" si="1906"/>
        <v/>
      </c>
      <c r="XAA91" s="90" t="str">
        <f t="shared" si="1906"/>
        <v/>
      </c>
      <c r="XAB91" s="90" t="str">
        <f t="shared" si="1906"/>
        <v/>
      </c>
      <c r="XAC91" s="90" t="str">
        <f t="shared" si="1906"/>
        <v/>
      </c>
      <c r="XAD91" s="90" t="str">
        <f t="shared" si="1906"/>
        <v/>
      </c>
      <c r="XAE91" s="90" t="str">
        <f t="shared" si="1906"/>
        <v/>
      </c>
      <c r="XAF91" s="90" t="str">
        <f t="shared" si="1906"/>
        <v/>
      </c>
      <c r="XAG91" s="90" t="str">
        <f t="shared" ref="XAG91:XCR91" si="1907">IF(AND(XAG$8&gt;14,XAG$8&lt;19, XAG$6="Male"),1,"")</f>
        <v/>
      </c>
      <c r="XAH91" s="90" t="str">
        <f t="shared" si="1907"/>
        <v/>
      </c>
      <c r="XAI91" s="90" t="str">
        <f t="shared" si="1907"/>
        <v/>
      </c>
      <c r="XAJ91" s="90" t="str">
        <f t="shared" si="1907"/>
        <v/>
      </c>
      <c r="XAK91" s="90" t="str">
        <f t="shared" si="1907"/>
        <v/>
      </c>
      <c r="XAL91" s="90" t="str">
        <f t="shared" si="1907"/>
        <v/>
      </c>
      <c r="XAM91" s="90" t="str">
        <f t="shared" si="1907"/>
        <v/>
      </c>
      <c r="XAN91" s="90" t="str">
        <f t="shared" si="1907"/>
        <v/>
      </c>
      <c r="XAO91" s="90" t="str">
        <f t="shared" si="1907"/>
        <v/>
      </c>
      <c r="XAP91" s="90" t="str">
        <f t="shared" si="1907"/>
        <v/>
      </c>
      <c r="XAQ91" s="90" t="str">
        <f t="shared" si="1907"/>
        <v/>
      </c>
      <c r="XAR91" s="90" t="str">
        <f t="shared" si="1907"/>
        <v/>
      </c>
      <c r="XAS91" s="90" t="str">
        <f t="shared" si="1907"/>
        <v/>
      </c>
      <c r="XAT91" s="90" t="str">
        <f t="shared" si="1907"/>
        <v/>
      </c>
      <c r="XAU91" s="90" t="str">
        <f t="shared" si="1907"/>
        <v/>
      </c>
      <c r="XAV91" s="90" t="str">
        <f t="shared" si="1907"/>
        <v/>
      </c>
      <c r="XAW91" s="90" t="str">
        <f t="shared" si="1907"/>
        <v/>
      </c>
      <c r="XAX91" s="90" t="str">
        <f t="shared" si="1907"/>
        <v/>
      </c>
      <c r="XAY91" s="90" t="str">
        <f t="shared" si="1907"/>
        <v/>
      </c>
      <c r="XAZ91" s="90" t="str">
        <f t="shared" si="1907"/>
        <v/>
      </c>
      <c r="XBA91" s="90" t="str">
        <f t="shared" si="1907"/>
        <v/>
      </c>
      <c r="XBB91" s="90" t="str">
        <f t="shared" si="1907"/>
        <v/>
      </c>
      <c r="XBC91" s="90" t="str">
        <f t="shared" si="1907"/>
        <v/>
      </c>
      <c r="XBD91" s="90" t="str">
        <f t="shared" si="1907"/>
        <v/>
      </c>
      <c r="XBE91" s="90" t="str">
        <f t="shared" si="1907"/>
        <v/>
      </c>
      <c r="XBF91" s="90" t="str">
        <f t="shared" si="1907"/>
        <v/>
      </c>
      <c r="XBG91" s="90" t="str">
        <f t="shared" si="1907"/>
        <v/>
      </c>
      <c r="XBH91" s="90" t="str">
        <f t="shared" si="1907"/>
        <v/>
      </c>
      <c r="XBI91" s="90" t="str">
        <f t="shared" si="1907"/>
        <v/>
      </c>
      <c r="XBJ91" s="90" t="str">
        <f t="shared" si="1907"/>
        <v/>
      </c>
      <c r="XBK91" s="90" t="str">
        <f t="shared" si="1907"/>
        <v/>
      </c>
      <c r="XBL91" s="90" t="str">
        <f t="shared" si="1907"/>
        <v/>
      </c>
      <c r="XBM91" s="90" t="str">
        <f t="shared" si="1907"/>
        <v/>
      </c>
      <c r="XBN91" s="90" t="str">
        <f t="shared" si="1907"/>
        <v/>
      </c>
      <c r="XBO91" s="90" t="str">
        <f t="shared" si="1907"/>
        <v/>
      </c>
      <c r="XBP91" s="90" t="str">
        <f t="shared" si="1907"/>
        <v/>
      </c>
      <c r="XBQ91" s="90" t="str">
        <f t="shared" si="1907"/>
        <v/>
      </c>
      <c r="XBR91" s="90" t="str">
        <f t="shared" si="1907"/>
        <v/>
      </c>
      <c r="XBS91" s="90" t="str">
        <f t="shared" si="1907"/>
        <v/>
      </c>
      <c r="XBT91" s="90" t="str">
        <f t="shared" si="1907"/>
        <v/>
      </c>
      <c r="XBU91" s="90" t="str">
        <f t="shared" si="1907"/>
        <v/>
      </c>
      <c r="XBV91" s="90" t="str">
        <f t="shared" si="1907"/>
        <v/>
      </c>
      <c r="XBW91" s="90" t="str">
        <f t="shared" si="1907"/>
        <v/>
      </c>
      <c r="XBX91" s="90" t="str">
        <f t="shared" si="1907"/>
        <v/>
      </c>
      <c r="XBY91" s="90" t="str">
        <f t="shared" si="1907"/>
        <v/>
      </c>
      <c r="XBZ91" s="90" t="str">
        <f t="shared" si="1907"/>
        <v/>
      </c>
      <c r="XCA91" s="90" t="str">
        <f t="shared" si="1907"/>
        <v/>
      </c>
      <c r="XCB91" s="90" t="str">
        <f t="shared" si="1907"/>
        <v/>
      </c>
      <c r="XCC91" s="90" t="str">
        <f t="shared" si="1907"/>
        <v/>
      </c>
      <c r="XCD91" s="90" t="str">
        <f t="shared" si="1907"/>
        <v/>
      </c>
      <c r="XCE91" s="90" t="str">
        <f t="shared" si="1907"/>
        <v/>
      </c>
      <c r="XCF91" s="90" t="str">
        <f t="shared" si="1907"/>
        <v/>
      </c>
      <c r="XCG91" s="90" t="str">
        <f t="shared" si="1907"/>
        <v/>
      </c>
      <c r="XCH91" s="90" t="str">
        <f t="shared" si="1907"/>
        <v/>
      </c>
      <c r="XCI91" s="90" t="str">
        <f t="shared" si="1907"/>
        <v/>
      </c>
      <c r="XCJ91" s="90" t="str">
        <f t="shared" si="1907"/>
        <v/>
      </c>
      <c r="XCK91" s="90" t="str">
        <f t="shared" si="1907"/>
        <v/>
      </c>
      <c r="XCL91" s="90" t="str">
        <f t="shared" si="1907"/>
        <v/>
      </c>
      <c r="XCM91" s="90" t="str">
        <f t="shared" si="1907"/>
        <v/>
      </c>
      <c r="XCN91" s="90" t="str">
        <f t="shared" si="1907"/>
        <v/>
      </c>
      <c r="XCO91" s="90" t="str">
        <f t="shared" si="1907"/>
        <v/>
      </c>
      <c r="XCP91" s="90" t="str">
        <f t="shared" si="1907"/>
        <v/>
      </c>
      <c r="XCQ91" s="90" t="str">
        <f t="shared" si="1907"/>
        <v/>
      </c>
      <c r="XCR91" s="90" t="str">
        <f t="shared" si="1907"/>
        <v/>
      </c>
      <c r="XCS91" s="90" t="str">
        <f t="shared" ref="XCS91:XFD91" si="1908">IF(AND(XCS$8&gt;14,XCS$8&lt;19, XCS$6="Male"),1,"")</f>
        <v/>
      </c>
      <c r="XCT91" s="90" t="str">
        <f t="shared" si="1908"/>
        <v/>
      </c>
      <c r="XCU91" s="90" t="str">
        <f t="shared" si="1908"/>
        <v/>
      </c>
      <c r="XCV91" s="90" t="str">
        <f t="shared" si="1908"/>
        <v/>
      </c>
      <c r="XCW91" s="90" t="str">
        <f t="shared" si="1908"/>
        <v/>
      </c>
      <c r="XCX91" s="90" t="str">
        <f t="shared" si="1908"/>
        <v/>
      </c>
      <c r="XCY91" s="90" t="str">
        <f t="shared" si="1908"/>
        <v/>
      </c>
      <c r="XCZ91" s="90" t="str">
        <f t="shared" si="1908"/>
        <v/>
      </c>
      <c r="XDA91" s="90" t="str">
        <f t="shared" si="1908"/>
        <v/>
      </c>
      <c r="XDB91" s="90" t="str">
        <f t="shared" si="1908"/>
        <v/>
      </c>
      <c r="XDC91" s="90" t="str">
        <f t="shared" si="1908"/>
        <v/>
      </c>
      <c r="XDD91" s="90" t="str">
        <f t="shared" si="1908"/>
        <v/>
      </c>
      <c r="XDE91" s="90" t="str">
        <f t="shared" si="1908"/>
        <v/>
      </c>
      <c r="XDF91" s="90" t="str">
        <f t="shared" si="1908"/>
        <v/>
      </c>
      <c r="XDG91" s="90" t="str">
        <f t="shared" si="1908"/>
        <v/>
      </c>
      <c r="XDH91" s="90" t="str">
        <f t="shared" si="1908"/>
        <v/>
      </c>
      <c r="XDI91" s="90" t="str">
        <f t="shared" si="1908"/>
        <v/>
      </c>
      <c r="XDJ91" s="90" t="str">
        <f t="shared" si="1908"/>
        <v/>
      </c>
      <c r="XDK91" s="90" t="str">
        <f t="shared" si="1908"/>
        <v/>
      </c>
      <c r="XDL91" s="90" t="str">
        <f t="shared" si="1908"/>
        <v/>
      </c>
      <c r="XDM91" s="90" t="str">
        <f t="shared" si="1908"/>
        <v/>
      </c>
      <c r="XDN91" s="90" t="str">
        <f t="shared" si="1908"/>
        <v/>
      </c>
      <c r="XDO91" s="90" t="str">
        <f t="shared" si="1908"/>
        <v/>
      </c>
      <c r="XDP91" s="90" t="str">
        <f t="shared" si="1908"/>
        <v/>
      </c>
      <c r="XDQ91" s="90" t="str">
        <f t="shared" si="1908"/>
        <v/>
      </c>
      <c r="XDR91" s="90" t="str">
        <f t="shared" si="1908"/>
        <v/>
      </c>
      <c r="XDS91" s="90" t="str">
        <f t="shared" si="1908"/>
        <v/>
      </c>
      <c r="XDT91" s="90" t="str">
        <f t="shared" si="1908"/>
        <v/>
      </c>
      <c r="XDU91" s="90" t="str">
        <f t="shared" si="1908"/>
        <v/>
      </c>
      <c r="XDV91" s="90" t="str">
        <f t="shared" si="1908"/>
        <v/>
      </c>
      <c r="XDW91" s="90" t="str">
        <f t="shared" si="1908"/>
        <v/>
      </c>
      <c r="XDX91" s="90" t="str">
        <f t="shared" si="1908"/>
        <v/>
      </c>
      <c r="XDY91" s="90" t="str">
        <f t="shared" si="1908"/>
        <v/>
      </c>
      <c r="XDZ91" s="90" t="str">
        <f t="shared" si="1908"/>
        <v/>
      </c>
      <c r="XEA91" s="90" t="str">
        <f t="shared" si="1908"/>
        <v/>
      </c>
      <c r="XEB91" s="90" t="str">
        <f t="shared" si="1908"/>
        <v/>
      </c>
      <c r="XEC91" s="90" t="str">
        <f t="shared" si="1908"/>
        <v/>
      </c>
      <c r="XED91" s="90" t="str">
        <f t="shared" si="1908"/>
        <v/>
      </c>
      <c r="XEE91" s="90" t="str">
        <f t="shared" si="1908"/>
        <v/>
      </c>
      <c r="XEF91" s="90" t="str">
        <f t="shared" si="1908"/>
        <v/>
      </c>
      <c r="XEG91" s="90" t="str">
        <f t="shared" si="1908"/>
        <v/>
      </c>
      <c r="XEH91" s="90" t="str">
        <f t="shared" si="1908"/>
        <v/>
      </c>
      <c r="XEI91" s="90" t="str">
        <f t="shared" si="1908"/>
        <v/>
      </c>
      <c r="XEJ91" s="90" t="str">
        <f t="shared" si="1908"/>
        <v/>
      </c>
      <c r="XEK91" s="90" t="str">
        <f t="shared" si="1908"/>
        <v/>
      </c>
      <c r="XEL91" s="90" t="str">
        <f t="shared" si="1908"/>
        <v/>
      </c>
      <c r="XEM91" s="90" t="str">
        <f t="shared" si="1908"/>
        <v/>
      </c>
      <c r="XEN91" s="90" t="str">
        <f t="shared" si="1908"/>
        <v/>
      </c>
      <c r="XEO91" s="90" t="str">
        <f t="shared" si="1908"/>
        <v/>
      </c>
      <c r="XEP91" s="90" t="str">
        <f t="shared" si="1908"/>
        <v/>
      </c>
      <c r="XEQ91" s="90" t="str">
        <f t="shared" si="1908"/>
        <v/>
      </c>
      <c r="XER91" s="90" t="str">
        <f t="shared" si="1908"/>
        <v/>
      </c>
      <c r="XES91" s="90" t="str">
        <f t="shared" si="1908"/>
        <v/>
      </c>
      <c r="XET91" s="90" t="str">
        <f t="shared" si="1908"/>
        <v/>
      </c>
      <c r="XEU91" s="90" t="str">
        <f t="shared" si="1908"/>
        <v/>
      </c>
      <c r="XEV91" s="90" t="str">
        <f t="shared" si="1908"/>
        <v/>
      </c>
      <c r="XEW91" s="90" t="str">
        <f t="shared" si="1908"/>
        <v/>
      </c>
      <c r="XEX91" s="90" t="str">
        <f t="shared" si="1908"/>
        <v/>
      </c>
      <c r="XEY91" s="90" t="str">
        <f t="shared" si="1908"/>
        <v/>
      </c>
      <c r="XEZ91" s="90" t="str">
        <f t="shared" si="1908"/>
        <v/>
      </c>
      <c r="XFA91" s="90" t="str">
        <f t="shared" si="1908"/>
        <v/>
      </c>
      <c r="XFB91" s="90" t="str">
        <f t="shared" si="1908"/>
        <v/>
      </c>
      <c r="XFC91" s="90" t="str">
        <f t="shared" si="1908"/>
        <v/>
      </c>
      <c r="XFD91" s="90" t="str">
        <f t="shared" si="1908"/>
        <v/>
      </c>
    </row>
    <row r="92" spans="1:16384" s="90" customFormat="1" hidden="1" x14ac:dyDescent="0.2">
      <c r="A92" s="91" t="s">
        <v>292</v>
      </c>
      <c r="B92" s="91" t="str">
        <f>IF(B72=1,IF(AND(B9&gt;=7,B9&lt;15),1,""),"")</f>
        <v/>
      </c>
      <c r="C92" s="91" t="str">
        <f t="shared" ref="C92:BN92" si="1909">IF(C72=1,IF(AND(C9&gt;=7,C9&lt;15),1,""),"")</f>
        <v/>
      </c>
      <c r="D92" s="91" t="str">
        <f t="shared" si="1909"/>
        <v/>
      </c>
      <c r="E92" s="91" t="str">
        <f t="shared" si="1909"/>
        <v/>
      </c>
      <c r="F92" s="91" t="str">
        <f t="shared" si="1909"/>
        <v/>
      </c>
      <c r="G92" s="91" t="str">
        <f t="shared" si="1909"/>
        <v/>
      </c>
      <c r="H92" s="91" t="str">
        <f t="shared" si="1909"/>
        <v/>
      </c>
      <c r="I92" s="91" t="str">
        <f t="shared" si="1909"/>
        <v/>
      </c>
      <c r="J92" s="91" t="str">
        <f t="shared" si="1909"/>
        <v/>
      </c>
      <c r="K92" s="91" t="str">
        <f t="shared" si="1909"/>
        <v/>
      </c>
      <c r="L92" s="91" t="str">
        <f t="shared" si="1909"/>
        <v/>
      </c>
      <c r="M92" s="91" t="str">
        <f t="shared" si="1909"/>
        <v/>
      </c>
      <c r="N92" s="91" t="str">
        <f t="shared" si="1909"/>
        <v/>
      </c>
      <c r="O92" s="91" t="str">
        <f t="shared" si="1909"/>
        <v/>
      </c>
      <c r="P92" s="91" t="str">
        <f t="shared" si="1909"/>
        <v/>
      </c>
      <c r="Q92" s="91" t="str">
        <f t="shared" si="1909"/>
        <v/>
      </c>
      <c r="R92" s="91" t="str">
        <f t="shared" si="1909"/>
        <v/>
      </c>
      <c r="S92" s="91" t="str">
        <f t="shared" si="1909"/>
        <v/>
      </c>
      <c r="T92" s="91" t="str">
        <f t="shared" si="1909"/>
        <v/>
      </c>
      <c r="U92" s="91" t="str">
        <f t="shared" si="1909"/>
        <v/>
      </c>
      <c r="V92" s="91" t="str">
        <f t="shared" si="1909"/>
        <v/>
      </c>
      <c r="W92" s="91" t="str">
        <f t="shared" si="1909"/>
        <v/>
      </c>
      <c r="X92" s="91" t="str">
        <f t="shared" si="1909"/>
        <v/>
      </c>
      <c r="Y92" s="91" t="str">
        <f t="shared" si="1909"/>
        <v/>
      </c>
      <c r="Z92" s="91" t="str">
        <f t="shared" si="1909"/>
        <v/>
      </c>
      <c r="AA92" s="91" t="str">
        <f t="shared" si="1909"/>
        <v/>
      </c>
      <c r="AB92" s="91" t="str">
        <f t="shared" si="1909"/>
        <v/>
      </c>
      <c r="AC92" s="91" t="str">
        <f t="shared" si="1909"/>
        <v/>
      </c>
      <c r="AD92" s="91" t="str">
        <f t="shared" si="1909"/>
        <v/>
      </c>
      <c r="AE92" s="91" t="str">
        <f t="shared" si="1909"/>
        <v/>
      </c>
      <c r="AF92" s="91" t="str">
        <f t="shared" si="1909"/>
        <v/>
      </c>
      <c r="AG92" s="91" t="str">
        <f t="shared" si="1909"/>
        <v/>
      </c>
      <c r="AH92" s="91" t="str">
        <f t="shared" si="1909"/>
        <v/>
      </c>
      <c r="AI92" s="91" t="str">
        <f t="shared" si="1909"/>
        <v/>
      </c>
      <c r="AJ92" s="91" t="str">
        <f t="shared" si="1909"/>
        <v/>
      </c>
      <c r="AK92" s="91" t="str">
        <f t="shared" si="1909"/>
        <v/>
      </c>
      <c r="AL92" s="91" t="str">
        <f t="shared" si="1909"/>
        <v/>
      </c>
      <c r="AM92" s="91" t="str">
        <f t="shared" si="1909"/>
        <v/>
      </c>
      <c r="AN92" s="91" t="str">
        <f t="shared" si="1909"/>
        <v/>
      </c>
      <c r="AO92" s="91" t="str">
        <f t="shared" si="1909"/>
        <v/>
      </c>
      <c r="AP92" s="91" t="str">
        <f t="shared" si="1909"/>
        <v/>
      </c>
      <c r="AQ92" s="91" t="str">
        <f t="shared" si="1909"/>
        <v/>
      </c>
      <c r="AR92" s="91" t="str">
        <f t="shared" si="1909"/>
        <v/>
      </c>
      <c r="AS92" s="91" t="str">
        <f t="shared" si="1909"/>
        <v/>
      </c>
      <c r="AT92" s="91" t="str">
        <f t="shared" si="1909"/>
        <v/>
      </c>
      <c r="AU92" s="91" t="str">
        <f t="shared" si="1909"/>
        <v/>
      </c>
      <c r="AV92" s="91" t="str">
        <f t="shared" si="1909"/>
        <v/>
      </c>
      <c r="AW92" s="91" t="str">
        <f t="shared" si="1909"/>
        <v/>
      </c>
      <c r="AX92" s="91" t="str">
        <f t="shared" si="1909"/>
        <v/>
      </c>
      <c r="AY92" s="91" t="str">
        <f t="shared" si="1909"/>
        <v/>
      </c>
      <c r="AZ92" s="91" t="str">
        <f t="shared" si="1909"/>
        <v/>
      </c>
      <c r="BA92" s="91" t="str">
        <f t="shared" si="1909"/>
        <v/>
      </c>
      <c r="BB92" s="91" t="str">
        <f t="shared" si="1909"/>
        <v/>
      </c>
      <c r="BC92" s="91" t="str">
        <f t="shared" si="1909"/>
        <v/>
      </c>
      <c r="BD92" s="91" t="str">
        <f t="shared" si="1909"/>
        <v/>
      </c>
      <c r="BE92" s="91" t="str">
        <f t="shared" si="1909"/>
        <v/>
      </c>
      <c r="BF92" s="91" t="str">
        <f t="shared" si="1909"/>
        <v/>
      </c>
      <c r="BG92" s="91" t="str">
        <f t="shared" si="1909"/>
        <v/>
      </c>
      <c r="BH92" s="91" t="str">
        <f t="shared" si="1909"/>
        <v/>
      </c>
      <c r="BI92" s="91" t="str">
        <f t="shared" si="1909"/>
        <v/>
      </c>
      <c r="BJ92" s="91" t="str">
        <f t="shared" si="1909"/>
        <v/>
      </c>
      <c r="BK92" s="91" t="str">
        <f t="shared" si="1909"/>
        <v/>
      </c>
      <c r="BL92" s="91" t="str">
        <f t="shared" si="1909"/>
        <v/>
      </c>
      <c r="BM92" s="91" t="str">
        <f t="shared" si="1909"/>
        <v/>
      </c>
      <c r="BN92" s="91" t="str">
        <f t="shared" si="1909"/>
        <v/>
      </c>
      <c r="BO92" s="91" t="str">
        <f t="shared" ref="BO92:DZ92" si="1910">IF(BO72=1,IF(AND(BO9&gt;=7,BO9&lt;15),1,""),"")</f>
        <v/>
      </c>
      <c r="BP92" s="91" t="str">
        <f t="shared" si="1910"/>
        <v/>
      </c>
      <c r="BQ92" s="91" t="str">
        <f t="shared" si="1910"/>
        <v/>
      </c>
      <c r="BR92" s="91" t="str">
        <f t="shared" si="1910"/>
        <v/>
      </c>
      <c r="BS92" s="91" t="str">
        <f t="shared" si="1910"/>
        <v/>
      </c>
      <c r="BT92" s="91" t="str">
        <f t="shared" si="1910"/>
        <v/>
      </c>
      <c r="BU92" s="91" t="str">
        <f t="shared" si="1910"/>
        <v/>
      </c>
      <c r="BV92" s="91" t="str">
        <f t="shared" si="1910"/>
        <v/>
      </c>
      <c r="BW92" s="91" t="str">
        <f t="shared" si="1910"/>
        <v/>
      </c>
      <c r="BX92" s="91" t="str">
        <f t="shared" si="1910"/>
        <v/>
      </c>
      <c r="BY92" s="91" t="str">
        <f t="shared" si="1910"/>
        <v/>
      </c>
      <c r="BZ92" s="91" t="str">
        <f t="shared" si="1910"/>
        <v/>
      </c>
      <c r="CA92" s="91" t="str">
        <f t="shared" si="1910"/>
        <v/>
      </c>
      <c r="CB92" s="91" t="str">
        <f t="shared" si="1910"/>
        <v/>
      </c>
      <c r="CC92" s="91" t="str">
        <f t="shared" si="1910"/>
        <v/>
      </c>
      <c r="CD92" s="91" t="str">
        <f t="shared" si="1910"/>
        <v/>
      </c>
      <c r="CE92" s="91" t="str">
        <f t="shared" si="1910"/>
        <v/>
      </c>
      <c r="CF92" s="91" t="str">
        <f t="shared" si="1910"/>
        <v/>
      </c>
      <c r="CG92" s="91" t="str">
        <f t="shared" si="1910"/>
        <v/>
      </c>
      <c r="CH92" s="91" t="str">
        <f t="shared" si="1910"/>
        <v/>
      </c>
      <c r="CI92" s="91" t="str">
        <f t="shared" si="1910"/>
        <v/>
      </c>
      <c r="CJ92" s="91" t="str">
        <f t="shared" si="1910"/>
        <v/>
      </c>
      <c r="CK92" s="91" t="str">
        <f t="shared" si="1910"/>
        <v/>
      </c>
      <c r="CL92" s="91" t="str">
        <f t="shared" si="1910"/>
        <v/>
      </c>
      <c r="CM92" s="91" t="str">
        <f t="shared" si="1910"/>
        <v/>
      </c>
      <c r="CN92" s="91" t="str">
        <f t="shared" si="1910"/>
        <v/>
      </c>
      <c r="CO92" s="91" t="str">
        <f t="shared" si="1910"/>
        <v/>
      </c>
      <c r="CP92" s="91" t="str">
        <f t="shared" si="1910"/>
        <v/>
      </c>
      <c r="CQ92" s="91" t="str">
        <f t="shared" si="1910"/>
        <v/>
      </c>
      <c r="CR92" s="91" t="str">
        <f t="shared" si="1910"/>
        <v/>
      </c>
      <c r="CS92" s="91" t="str">
        <f t="shared" si="1910"/>
        <v/>
      </c>
      <c r="CT92" s="91" t="str">
        <f t="shared" si="1910"/>
        <v/>
      </c>
      <c r="CU92" s="91" t="str">
        <f t="shared" si="1910"/>
        <v/>
      </c>
      <c r="CV92" s="91" t="str">
        <f t="shared" si="1910"/>
        <v/>
      </c>
      <c r="CW92" s="91" t="str">
        <f t="shared" si="1910"/>
        <v/>
      </c>
      <c r="CX92" s="91" t="str">
        <f t="shared" si="1910"/>
        <v/>
      </c>
      <c r="CY92" s="91" t="str">
        <f t="shared" si="1910"/>
        <v/>
      </c>
      <c r="CZ92" s="91" t="str">
        <f t="shared" si="1910"/>
        <v/>
      </c>
      <c r="DA92" s="91" t="str">
        <f t="shared" si="1910"/>
        <v/>
      </c>
      <c r="DB92" s="91" t="str">
        <f t="shared" si="1910"/>
        <v/>
      </c>
      <c r="DC92" s="91" t="str">
        <f t="shared" si="1910"/>
        <v/>
      </c>
      <c r="DD92" s="91" t="str">
        <f t="shared" si="1910"/>
        <v/>
      </c>
      <c r="DE92" s="91" t="str">
        <f t="shared" si="1910"/>
        <v/>
      </c>
      <c r="DF92" s="91" t="str">
        <f t="shared" si="1910"/>
        <v/>
      </c>
      <c r="DG92" s="91" t="str">
        <f t="shared" si="1910"/>
        <v/>
      </c>
      <c r="DH92" s="91" t="str">
        <f t="shared" si="1910"/>
        <v/>
      </c>
      <c r="DI92" s="91" t="str">
        <f t="shared" si="1910"/>
        <v/>
      </c>
      <c r="DJ92" s="91" t="str">
        <f t="shared" si="1910"/>
        <v/>
      </c>
      <c r="DK92" s="91" t="str">
        <f t="shared" si="1910"/>
        <v/>
      </c>
      <c r="DL92" s="91" t="str">
        <f t="shared" si="1910"/>
        <v/>
      </c>
      <c r="DM92" s="91" t="str">
        <f t="shared" si="1910"/>
        <v/>
      </c>
      <c r="DN92" s="91" t="str">
        <f t="shared" si="1910"/>
        <v/>
      </c>
      <c r="DO92" s="91" t="str">
        <f t="shared" si="1910"/>
        <v/>
      </c>
      <c r="DP92" s="91" t="str">
        <f t="shared" si="1910"/>
        <v/>
      </c>
      <c r="DQ92" s="91" t="str">
        <f t="shared" si="1910"/>
        <v/>
      </c>
      <c r="DR92" s="91" t="str">
        <f t="shared" si="1910"/>
        <v/>
      </c>
      <c r="DS92" s="91" t="str">
        <f t="shared" si="1910"/>
        <v/>
      </c>
      <c r="DT92" s="91" t="str">
        <f t="shared" si="1910"/>
        <v/>
      </c>
      <c r="DU92" s="91" t="str">
        <f t="shared" si="1910"/>
        <v/>
      </c>
      <c r="DV92" s="91" t="str">
        <f t="shared" si="1910"/>
        <v/>
      </c>
      <c r="DW92" s="91" t="str">
        <f t="shared" si="1910"/>
        <v/>
      </c>
      <c r="DX92" s="91" t="str">
        <f t="shared" si="1910"/>
        <v/>
      </c>
      <c r="DY92" s="91" t="str">
        <f t="shared" si="1910"/>
        <v/>
      </c>
      <c r="DZ92" s="91" t="str">
        <f t="shared" si="1910"/>
        <v/>
      </c>
      <c r="EA92" s="91" t="str">
        <f t="shared" ref="EA92:GL92" si="1911">IF(EA72=1,IF(AND(EA9&gt;=7,EA9&lt;15),1,""),"")</f>
        <v/>
      </c>
      <c r="EB92" s="91" t="str">
        <f t="shared" si="1911"/>
        <v/>
      </c>
      <c r="EC92" s="91" t="str">
        <f t="shared" si="1911"/>
        <v/>
      </c>
      <c r="ED92" s="91" t="str">
        <f t="shared" si="1911"/>
        <v/>
      </c>
      <c r="EE92" s="91" t="str">
        <f t="shared" si="1911"/>
        <v/>
      </c>
      <c r="EF92" s="91" t="str">
        <f t="shared" si="1911"/>
        <v/>
      </c>
      <c r="EG92" s="91" t="str">
        <f t="shared" si="1911"/>
        <v/>
      </c>
      <c r="EH92" s="91" t="str">
        <f t="shared" si="1911"/>
        <v/>
      </c>
      <c r="EI92" s="91" t="str">
        <f t="shared" si="1911"/>
        <v/>
      </c>
      <c r="EJ92" s="91" t="str">
        <f t="shared" si="1911"/>
        <v/>
      </c>
      <c r="EK92" s="91" t="str">
        <f t="shared" si="1911"/>
        <v/>
      </c>
      <c r="EL92" s="91" t="str">
        <f t="shared" si="1911"/>
        <v/>
      </c>
      <c r="EM92" s="91" t="str">
        <f t="shared" si="1911"/>
        <v/>
      </c>
      <c r="EN92" s="91" t="str">
        <f t="shared" si="1911"/>
        <v/>
      </c>
      <c r="EO92" s="91" t="str">
        <f t="shared" si="1911"/>
        <v/>
      </c>
      <c r="EP92" s="91" t="str">
        <f t="shared" si="1911"/>
        <v/>
      </c>
      <c r="EQ92" s="91" t="str">
        <f t="shared" si="1911"/>
        <v/>
      </c>
      <c r="ER92" s="91" t="str">
        <f t="shared" si="1911"/>
        <v/>
      </c>
      <c r="ES92" s="91" t="str">
        <f t="shared" si="1911"/>
        <v/>
      </c>
      <c r="ET92" s="91" t="str">
        <f t="shared" si="1911"/>
        <v/>
      </c>
      <c r="EU92" s="91" t="str">
        <f t="shared" si="1911"/>
        <v/>
      </c>
      <c r="EV92" s="91" t="str">
        <f t="shared" si="1911"/>
        <v/>
      </c>
      <c r="EW92" s="91" t="str">
        <f t="shared" si="1911"/>
        <v/>
      </c>
      <c r="EX92" s="91" t="str">
        <f t="shared" si="1911"/>
        <v/>
      </c>
      <c r="EY92" s="91" t="str">
        <f t="shared" si="1911"/>
        <v/>
      </c>
      <c r="EZ92" s="91" t="str">
        <f t="shared" si="1911"/>
        <v/>
      </c>
      <c r="FA92" s="91" t="str">
        <f t="shared" si="1911"/>
        <v/>
      </c>
      <c r="FB92" s="91" t="str">
        <f t="shared" si="1911"/>
        <v/>
      </c>
      <c r="FC92" s="91" t="str">
        <f t="shared" si="1911"/>
        <v/>
      </c>
      <c r="FD92" s="91" t="str">
        <f t="shared" si="1911"/>
        <v/>
      </c>
      <c r="FE92" s="91" t="str">
        <f t="shared" si="1911"/>
        <v/>
      </c>
      <c r="FF92" s="91" t="str">
        <f t="shared" si="1911"/>
        <v/>
      </c>
      <c r="FG92" s="91" t="str">
        <f t="shared" si="1911"/>
        <v/>
      </c>
      <c r="FH92" s="91" t="str">
        <f t="shared" si="1911"/>
        <v/>
      </c>
      <c r="FI92" s="91" t="str">
        <f t="shared" si="1911"/>
        <v/>
      </c>
      <c r="FJ92" s="91" t="str">
        <f t="shared" si="1911"/>
        <v/>
      </c>
      <c r="FK92" s="91" t="str">
        <f t="shared" si="1911"/>
        <v/>
      </c>
      <c r="FL92" s="91" t="str">
        <f t="shared" si="1911"/>
        <v/>
      </c>
      <c r="FM92" s="91" t="str">
        <f t="shared" si="1911"/>
        <v/>
      </c>
      <c r="FN92" s="91" t="str">
        <f t="shared" si="1911"/>
        <v/>
      </c>
      <c r="FO92" s="91" t="str">
        <f t="shared" si="1911"/>
        <v/>
      </c>
      <c r="FP92" s="91" t="str">
        <f t="shared" si="1911"/>
        <v/>
      </c>
      <c r="FQ92" s="91" t="str">
        <f t="shared" si="1911"/>
        <v/>
      </c>
      <c r="FR92" s="91" t="str">
        <f t="shared" si="1911"/>
        <v/>
      </c>
      <c r="FS92" s="91" t="str">
        <f t="shared" si="1911"/>
        <v/>
      </c>
      <c r="FT92" s="91" t="str">
        <f t="shared" si="1911"/>
        <v/>
      </c>
      <c r="FU92" s="91" t="str">
        <f t="shared" si="1911"/>
        <v/>
      </c>
      <c r="FV92" s="91" t="str">
        <f t="shared" si="1911"/>
        <v/>
      </c>
      <c r="FW92" s="91" t="str">
        <f t="shared" si="1911"/>
        <v/>
      </c>
      <c r="FX92" s="91" t="str">
        <f t="shared" si="1911"/>
        <v/>
      </c>
      <c r="FY92" s="91" t="str">
        <f t="shared" si="1911"/>
        <v/>
      </c>
      <c r="FZ92" s="91" t="str">
        <f t="shared" si="1911"/>
        <v/>
      </c>
      <c r="GA92" s="91" t="str">
        <f t="shared" si="1911"/>
        <v/>
      </c>
      <c r="GB92" s="91" t="str">
        <f t="shared" si="1911"/>
        <v/>
      </c>
      <c r="GC92" s="91" t="str">
        <f t="shared" si="1911"/>
        <v/>
      </c>
      <c r="GD92" s="91" t="str">
        <f t="shared" si="1911"/>
        <v/>
      </c>
      <c r="GE92" s="91" t="str">
        <f t="shared" si="1911"/>
        <v/>
      </c>
      <c r="GF92" s="91" t="str">
        <f t="shared" si="1911"/>
        <v/>
      </c>
      <c r="GG92" s="91" t="str">
        <f t="shared" si="1911"/>
        <v/>
      </c>
      <c r="GH92" s="91" t="str">
        <f t="shared" si="1911"/>
        <v/>
      </c>
      <c r="GI92" s="91" t="str">
        <f t="shared" si="1911"/>
        <v/>
      </c>
      <c r="GJ92" s="91" t="str">
        <f t="shared" si="1911"/>
        <v/>
      </c>
      <c r="GK92" s="91" t="str">
        <f t="shared" si="1911"/>
        <v/>
      </c>
      <c r="GL92" s="91" t="str">
        <f t="shared" si="1911"/>
        <v/>
      </c>
      <c r="GM92" s="91" t="str">
        <f t="shared" ref="GM92:IV92" si="1912">IF(GM72=1,IF(AND(GM9&gt;=7,GM9&lt;15),1,""),"")</f>
        <v/>
      </c>
      <c r="GN92" s="91" t="str">
        <f t="shared" si="1912"/>
        <v/>
      </c>
      <c r="GO92" s="91" t="str">
        <f t="shared" si="1912"/>
        <v/>
      </c>
      <c r="GP92" s="91" t="str">
        <f t="shared" si="1912"/>
        <v/>
      </c>
      <c r="GQ92" s="91" t="str">
        <f t="shared" si="1912"/>
        <v/>
      </c>
      <c r="GR92" s="91" t="str">
        <f t="shared" si="1912"/>
        <v/>
      </c>
      <c r="GS92" s="91" t="str">
        <f t="shared" si="1912"/>
        <v/>
      </c>
      <c r="GT92" s="91" t="str">
        <f t="shared" si="1912"/>
        <v/>
      </c>
      <c r="GU92" s="91" t="str">
        <f t="shared" si="1912"/>
        <v/>
      </c>
      <c r="GV92" s="91" t="str">
        <f t="shared" si="1912"/>
        <v/>
      </c>
      <c r="GW92" s="91" t="str">
        <f t="shared" si="1912"/>
        <v/>
      </c>
      <c r="GX92" s="91" t="str">
        <f t="shared" si="1912"/>
        <v/>
      </c>
      <c r="GY92" s="91" t="str">
        <f t="shared" si="1912"/>
        <v/>
      </c>
      <c r="GZ92" s="91" t="str">
        <f t="shared" si="1912"/>
        <v/>
      </c>
      <c r="HA92" s="91" t="str">
        <f t="shared" si="1912"/>
        <v/>
      </c>
      <c r="HB92" s="91" t="str">
        <f t="shared" si="1912"/>
        <v/>
      </c>
      <c r="HC92" s="91" t="str">
        <f t="shared" si="1912"/>
        <v/>
      </c>
      <c r="HD92" s="91" t="str">
        <f t="shared" si="1912"/>
        <v/>
      </c>
      <c r="HE92" s="91" t="str">
        <f t="shared" si="1912"/>
        <v/>
      </c>
      <c r="HF92" s="91" t="str">
        <f t="shared" si="1912"/>
        <v/>
      </c>
      <c r="HG92" s="91" t="str">
        <f t="shared" si="1912"/>
        <v/>
      </c>
      <c r="HH92" s="91" t="str">
        <f t="shared" si="1912"/>
        <v/>
      </c>
      <c r="HI92" s="91" t="str">
        <f t="shared" si="1912"/>
        <v/>
      </c>
      <c r="HJ92" s="91" t="str">
        <f t="shared" si="1912"/>
        <v/>
      </c>
      <c r="HK92" s="91" t="str">
        <f t="shared" si="1912"/>
        <v/>
      </c>
      <c r="HL92" s="91" t="str">
        <f t="shared" si="1912"/>
        <v/>
      </c>
      <c r="HM92" s="91" t="str">
        <f t="shared" si="1912"/>
        <v/>
      </c>
      <c r="HN92" s="91" t="str">
        <f t="shared" si="1912"/>
        <v/>
      </c>
      <c r="HO92" s="91" t="str">
        <f t="shared" si="1912"/>
        <v/>
      </c>
      <c r="HP92" s="91" t="str">
        <f t="shared" si="1912"/>
        <v/>
      </c>
      <c r="HQ92" s="91" t="str">
        <f t="shared" si="1912"/>
        <v/>
      </c>
      <c r="HR92" s="91" t="str">
        <f t="shared" si="1912"/>
        <v/>
      </c>
      <c r="HS92" s="91" t="str">
        <f t="shared" si="1912"/>
        <v/>
      </c>
      <c r="HT92" s="91" t="str">
        <f t="shared" si="1912"/>
        <v/>
      </c>
      <c r="HU92" s="91" t="str">
        <f t="shared" si="1912"/>
        <v/>
      </c>
      <c r="HV92" s="91" t="str">
        <f t="shared" si="1912"/>
        <v/>
      </c>
      <c r="HW92" s="91" t="str">
        <f t="shared" si="1912"/>
        <v/>
      </c>
      <c r="HX92" s="91" t="str">
        <f t="shared" si="1912"/>
        <v/>
      </c>
      <c r="HY92" s="91" t="str">
        <f t="shared" si="1912"/>
        <v/>
      </c>
      <c r="HZ92" s="91" t="str">
        <f t="shared" si="1912"/>
        <v/>
      </c>
      <c r="IA92" s="91" t="str">
        <f t="shared" si="1912"/>
        <v/>
      </c>
      <c r="IB92" s="91" t="str">
        <f t="shared" si="1912"/>
        <v/>
      </c>
      <c r="IC92" s="91" t="str">
        <f t="shared" si="1912"/>
        <v/>
      </c>
      <c r="ID92" s="91" t="str">
        <f t="shared" si="1912"/>
        <v/>
      </c>
      <c r="IE92" s="91" t="str">
        <f t="shared" si="1912"/>
        <v/>
      </c>
      <c r="IF92" s="91" t="str">
        <f t="shared" si="1912"/>
        <v/>
      </c>
      <c r="IG92" s="91" t="str">
        <f t="shared" si="1912"/>
        <v/>
      </c>
      <c r="IH92" s="91" t="str">
        <f t="shared" si="1912"/>
        <v/>
      </c>
      <c r="II92" s="91" t="str">
        <f t="shared" si="1912"/>
        <v/>
      </c>
      <c r="IJ92" s="91" t="str">
        <f t="shared" si="1912"/>
        <v/>
      </c>
      <c r="IK92" s="91" t="str">
        <f t="shared" si="1912"/>
        <v/>
      </c>
      <c r="IL92" s="91" t="str">
        <f t="shared" si="1912"/>
        <v/>
      </c>
      <c r="IM92" s="91" t="str">
        <f t="shared" si="1912"/>
        <v/>
      </c>
      <c r="IN92" s="91" t="str">
        <f t="shared" si="1912"/>
        <v/>
      </c>
      <c r="IO92" s="91" t="str">
        <f t="shared" si="1912"/>
        <v/>
      </c>
      <c r="IP92" s="91" t="str">
        <f t="shared" si="1912"/>
        <v/>
      </c>
      <c r="IQ92" s="91" t="str">
        <f t="shared" si="1912"/>
        <v/>
      </c>
      <c r="IR92" s="91" t="str">
        <f t="shared" si="1912"/>
        <v/>
      </c>
      <c r="IS92" s="91" t="str">
        <f t="shared" si="1912"/>
        <v/>
      </c>
      <c r="IT92" s="91" t="str">
        <f t="shared" si="1912"/>
        <v/>
      </c>
      <c r="IU92" s="91" t="str">
        <f t="shared" si="1912"/>
        <v/>
      </c>
      <c r="IV92" s="91" t="str">
        <f t="shared" si="1912"/>
        <v/>
      </c>
      <c r="IW92" s="90" t="str">
        <f t="shared" ref="IW92:LH92" si="1913">IF(AND(IW$8&gt;14,IW$8&lt;19, IW$6="Female"),1,"")</f>
        <v/>
      </c>
      <c r="IX92" s="90" t="str">
        <f t="shared" si="1913"/>
        <v/>
      </c>
      <c r="IY92" s="90" t="str">
        <f t="shared" si="1913"/>
        <v/>
      </c>
      <c r="IZ92" s="90" t="str">
        <f t="shared" si="1913"/>
        <v/>
      </c>
      <c r="JA92" s="90" t="str">
        <f t="shared" si="1913"/>
        <v/>
      </c>
      <c r="JB92" s="90" t="str">
        <f t="shared" si="1913"/>
        <v/>
      </c>
      <c r="JC92" s="90" t="str">
        <f t="shared" si="1913"/>
        <v/>
      </c>
      <c r="JD92" s="90" t="str">
        <f t="shared" si="1913"/>
        <v/>
      </c>
      <c r="JE92" s="90" t="str">
        <f t="shared" si="1913"/>
        <v/>
      </c>
      <c r="JF92" s="90" t="str">
        <f t="shared" si="1913"/>
        <v/>
      </c>
      <c r="JG92" s="90" t="str">
        <f t="shared" si="1913"/>
        <v/>
      </c>
      <c r="JH92" s="90" t="str">
        <f t="shared" si="1913"/>
        <v/>
      </c>
      <c r="JI92" s="90" t="str">
        <f t="shared" si="1913"/>
        <v/>
      </c>
      <c r="JJ92" s="90" t="str">
        <f t="shared" si="1913"/>
        <v/>
      </c>
      <c r="JK92" s="90" t="str">
        <f t="shared" si="1913"/>
        <v/>
      </c>
      <c r="JL92" s="90" t="str">
        <f t="shared" si="1913"/>
        <v/>
      </c>
      <c r="JM92" s="90" t="str">
        <f t="shared" si="1913"/>
        <v/>
      </c>
      <c r="JN92" s="90" t="str">
        <f t="shared" si="1913"/>
        <v/>
      </c>
      <c r="JO92" s="90" t="str">
        <f t="shared" si="1913"/>
        <v/>
      </c>
      <c r="JP92" s="90" t="str">
        <f t="shared" si="1913"/>
        <v/>
      </c>
      <c r="JQ92" s="90" t="str">
        <f t="shared" si="1913"/>
        <v/>
      </c>
      <c r="JR92" s="90" t="str">
        <f t="shared" si="1913"/>
        <v/>
      </c>
      <c r="JS92" s="90" t="str">
        <f t="shared" si="1913"/>
        <v/>
      </c>
      <c r="JT92" s="90" t="str">
        <f t="shared" si="1913"/>
        <v/>
      </c>
      <c r="JU92" s="90" t="str">
        <f t="shared" si="1913"/>
        <v/>
      </c>
      <c r="JV92" s="90" t="str">
        <f t="shared" si="1913"/>
        <v/>
      </c>
      <c r="JW92" s="90" t="str">
        <f t="shared" si="1913"/>
        <v/>
      </c>
      <c r="JX92" s="90" t="str">
        <f t="shared" si="1913"/>
        <v/>
      </c>
      <c r="JY92" s="90" t="str">
        <f t="shared" si="1913"/>
        <v/>
      </c>
      <c r="JZ92" s="90" t="str">
        <f t="shared" si="1913"/>
        <v/>
      </c>
      <c r="KA92" s="90" t="str">
        <f t="shared" si="1913"/>
        <v/>
      </c>
      <c r="KB92" s="90" t="str">
        <f t="shared" si="1913"/>
        <v/>
      </c>
      <c r="KC92" s="90" t="str">
        <f t="shared" si="1913"/>
        <v/>
      </c>
      <c r="KD92" s="90" t="str">
        <f t="shared" si="1913"/>
        <v/>
      </c>
      <c r="KE92" s="90" t="str">
        <f t="shared" si="1913"/>
        <v/>
      </c>
      <c r="KF92" s="90" t="str">
        <f t="shared" si="1913"/>
        <v/>
      </c>
      <c r="KG92" s="90" t="str">
        <f t="shared" si="1913"/>
        <v/>
      </c>
      <c r="KH92" s="90" t="str">
        <f t="shared" si="1913"/>
        <v/>
      </c>
      <c r="KI92" s="90" t="str">
        <f t="shared" si="1913"/>
        <v/>
      </c>
      <c r="KJ92" s="90" t="str">
        <f t="shared" si="1913"/>
        <v/>
      </c>
      <c r="KK92" s="90" t="str">
        <f t="shared" si="1913"/>
        <v/>
      </c>
      <c r="KL92" s="90" t="str">
        <f t="shared" si="1913"/>
        <v/>
      </c>
      <c r="KM92" s="90" t="str">
        <f t="shared" si="1913"/>
        <v/>
      </c>
      <c r="KN92" s="90" t="str">
        <f t="shared" si="1913"/>
        <v/>
      </c>
      <c r="KO92" s="90" t="str">
        <f t="shared" si="1913"/>
        <v/>
      </c>
      <c r="KP92" s="90" t="str">
        <f t="shared" si="1913"/>
        <v/>
      </c>
      <c r="KQ92" s="90" t="str">
        <f t="shared" si="1913"/>
        <v/>
      </c>
      <c r="KR92" s="90" t="str">
        <f t="shared" si="1913"/>
        <v/>
      </c>
      <c r="KS92" s="90" t="str">
        <f t="shared" si="1913"/>
        <v/>
      </c>
      <c r="KT92" s="90" t="str">
        <f t="shared" si="1913"/>
        <v/>
      </c>
      <c r="KU92" s="90" t="str">
        <f t="shared" si="1913"/>
        <v/>
      </c>
      <c r="KV92" s="90" t="str">
        <f t="shared" si="1913"/>
        <v/>
      </c>
      <c r="KW92" s="90" t="str">
        <f t="shared" si="1913"/>
        <v/>
      </c>
      <c r="KX92" s="90" t="str">
        <f t="shared" si="1913"/>
        <v/>
      </c>
      <c r="KY92" s="90" t="str">
        <f t="shared" si="1913"/>
        <v/>
      </c>
      <c r="KZ92" s="90" t="str">
        <f t="shared" si="1913"/>
        <v/>
      </c>
      <c r="LA92" s="90" t="str">
        <f t="shared" si="1913"/>
        <v/>
      </c>
      <c r="LB92" s="90" t="str">
        <f t="shared" si="1913"/>
        <v/>
      </c>
      <c r="LC92" s="90" t="str">
        <f t="shared" si="1913"/>
        <v/>
      </c>
      <c r="LD92" s="90" t="str">
        <f t="shared" si="1913"/>
        <v/>
      </c>
      <c r="LE92" s="90" t="str">
        <f t="shared" si="1913"/>
        <v/>
      </c>
      <c r="LF92" s="90" t="str">
        <f t="shared" si="1913"/>
        <v/>
      </c>
      <c r="LG92" s="90" t="str">
        <f t="shared" si="1913"/>
        <v/>
      </c>
      <c r="LH92" s="90" t="str">
        <f t="shared" si="1913"/>
        <v/>
      </c>
      <c r="LI92" s="90" t="str">
        <f t="shared" ref="LI92:NT92" si="1914">IF(AND(LI$8&gt;14,LI$8&lt;19, LI$6="Female"),1,"")</f>
        <v/>
      </c>
      <c r="LJ92" s="90" t="str">
        <f t="shared" si="1914"/>
        <v/>
      </c>
      <c r="LK92" s="90" t="str">
        <f t="shared" si="1914"/>
        <v/>
      </c>
      <c r="LL92" s="90" t="str">
        <f t="shared" si="1914"/>
        <v/>
      </c>
      <c r="LM92" s="90" t="str">
        <f t="shared" si="1914"/>
        <v/>
      </c>
      <c r="LN92" s="90" t="str">
        <f t="shared" si="1914"/>
        <v/>
      </c>
      <c r="LO92" s="90" t="str">
        <f t="shared" si="1914"/>
        <v/>
      </c>
      <c r="LP92" s="90" t="str">
        <f t="shared" si="1914"/>
        <v/>
      </c>
      <c r="LQ92" s="90" t="str">
        <f t="shared" si="1914"/>
        <v/>
      </c>
      <c r="LR92" s="90" t="str">
        <f t="shared" si="1914"/>
        <v/>
      </c>
      <c r="LS92" s="90" t="str">
        <f t="shared" si="1914"/>
        <v/>
      </c>
      <c r="LT92" s="90" t="str">
        <f t="shared" si="1914"/>
        <v/>
      </c>
      <c r="LU92" s="90" t="str">
        <f t="shared" si="1914"/>
        <v/>
      </c>
      <c r="LV92" s="90" t="str">
        <f t="shared" si="1914"/>
        <v/>
      </c>
      <c r="LW92" s="90" t="str">
        <f t="shared" si="1914"/>
        <v/>
      </c>
      <c r="LX92" s="90" t="str">
        <f t="shared" si="1914"/>
        <v/>
      </c>
      <c r="LY92" s="90" t="str">
        <f t="shared" si="1914"/>
        <v/>
      </c>
      <c r="LZ92" s="90" t="str">
        <f t="shared" si="1914"/>
        <v/>
      </c>
      <c r="MA92" s="90" t="str">
        <f t="shared" si="1914"/>
        <v/>
      </c>
      <c r="MB92" s="90" t="str">
        <f t="shared" si="1914"/>
        <v/>
      </c>
      <c r="MC92" s="90" t="str">
        <f t="shared" si="1914"/>
        <v/>
      </c>
      <c r="MD92" s="90" t="str">
        <f t="shared" si="1914"/>
        <v/>
      </c>
      <c r="ME92" s="90" t="str">
        <f t="shared" si="1914"/>
        <v/>
      </c>
      <c r="MF92" s="90" t="str">
        <f t="shared" si="1914"/>
        <v/>
      </c>
      <c r="MG92" s="90" t="str">
        <f t="shared" si="1914"/>
        <v/>
      </c>
      <c r="MH92" s="90" t="str">
        <f t="shared" si="1914"/>
        <v/>
      </c>
      <c r="MI92" s="90" t="str">
        <f t="shared" si="1914"/>
        <v/>
      </c>
      <c r="MJ92" s="90" t="str">
        <f t="shared" si="1914"/>
        <v/>
      </c>
      <c r="MK92" s="90" t="str">
        <f t="shared" si="1914"/>
        <v/>
      </c>
      <c r="ML92" s="90" t="str">
        <f t="shared" si="1914"/>
        <v/>
      </c>
      <c r="MM92" s="90" t="str">
        <f t="shared" si="1914"/>
        <v/>
      </c>
      <c r="MN92" s="90" t="str">
        <f t="shared" si="1914"/>
        <v/>
      </c>
      <c r="MO92" s="90" t="str">
        <f t="shared" si="1914"/>
        <v/>
      </c>
      <c r="MP92" s="90" t="str">
        <f t="shared" si="1914"/>
        <v/>
      </c>
      <c r="MQ92" s="90" t="str">
        <f t="shared" si="1914"/>
        <v/>
      </c>
      <c r="MR92" s="90" t="str">
        <f t="shared" si="1914"/>
        <v/>
      </c>
      <c r="MS92" s="90" t="str">
        <f t="shared" si="1914"/>
        <v/>
      </c>
      <c r="MT92" s="90" t="str">
        <f t="shared" si="1914"/>
        <v/>
      </c>
      <c r="MU92" s="90" t="str">
        <f t="shared" si="1914"/>
        <v/>
      </c>
      <c r="MV92" s="90" t="str">
        <f t="shared" si="1914"/>
        <v/>
      </c>
      <c r="MW92" s="90" t="str">
        <f t="shared" si="1914"/>
        <v/>
      </c>
      <c r="MX92" s="90" t="str">
        <f t="shared" si="1914"/>
        <v/>
      </c>
      <c r="MY92" s="90" t="str">
        <f t="shared" si="1914"/>
        <v/>
      </c>
      <c r="MZ92" s="90" t="str">
        <f t="shared" si="1914"/>
        <v/>
      </c>
      <c r="NA92" s="90" t="str">
        <f t="shared" si="1914"/>
        <v/>
      </c>
      <c r="NB92" s="90" t="str">
        <f t="shared" si="1914"/>
        <v/>
      </c>
      <c r="NC92" s="90" t="str">
        <f t="shared" si="1914"/>
        <v/>
      </c>
      <c r="ND92" s="90" t="str">
        <f t="shared" si="1914"/>
        <v/>
      </c>
      <c r="NE92" s="90" t="str">
        <f t="shared" si="1914"/>
        <v/>
      </c>
      <c r="NF92" s="90" t="str">
        <f t="shared" si="1914"/>
        <v/>
      </c>
      <c r="NG92" s="90" t="str">
        <f t="shared" si="1914"/>
        <v/>
      </c>
      <c r="NH92" s="90" t="str">
        <f t="shared" si="1914"/>
        <v/>
      </c>
      <c r="NI92" s="90" t="str">
        <f t="shared" si="1914"/>
        <v/>
      </c>
      <c r="NJ92" s="90" t="str">
        <f t="shared" si="1914"/>
        <v/>
      </c>
      <c r="NK92" s="90" t="str">
        <f t="shared" si="1914"/>
        <v/>
      </c>
      <c r="NL92" s="90" t="str">
        <f t="shared" si="1914"/>
        <v/>
      </c>
      <c r="NM92" s="90" t="str">
        <f t="shared" si="1914"/>
        <v/>
      </c>
      <c r="NN92" s="90" t="str">
        <f t="shared" si="1914"/>
        <v/>
      </c>
      <c r="NO92" s="90" t="str">
        <f t="shared" si="1914"/>
        <v/>
      </c>
      <c r="NP92" s="90" t="str">
        <f t="shared" si="1914"/>
        <v/>
      </c>
      <c r="NQ92" s="90" t="str">
        <f t="shared" si="1914"/>
        <v/>
      </c>
      <c r="NR92" s="90" t="str">
        <f t="shared" si="1914"/>
        <v/>
      </c>
      <c r="NS92" s="90" t="str">
        <f t="shared" si="1914"/>
        <v/>
      </c>
      <c r="NT92" s="90" t="str">
        <f t="shared" si="1914"/>
        <v/>
      </c>
      <c r="NU92" s="90" t="str">
        <f t="shared" ref="NU92:QF92" si="1915">IF(AND(NU$8&gt;14,NU$8&lt;19, NU$6="Female"),1,"")</f>
        <v/>
      </c>
      <c r="NV92" s="90" t="str">
        <f t="shared" si="1915"/>
        <v/>
      </c>
      <c r="NW92" s="90" t="str">
        <f t="shared" si="1915"/>
        <v/>
      </c>
      <c r="NX92" s="90" t="str">
        <f t="shared" si="1915"/>
        <v/>
      </c>
      <c r="NY92" s="90" t="str">
        <f t="shared" si="1915"/>
        <v/>
      </c>
      <c r="NZ92" s="90" t="str">
        <f t="shared" si="1915"/>
        <v/>
      </c>
      <c r="OA92" s="90" t="str">
        <f t="shared" si="1915"/>
        <v/>
      </c>
      <c r="OB92" s="90" t="str">
        <f t="shared" si="1915"/>
        <v/>
      </c>
      <c r="OC92" s="90" t="str">
        <f t="shared" si="1915"/>
        <v/>
      </c>
      <c r="OD92" s="90" t="str">
        <f t="shared" si="1915"/>
        <v/>
      </c>
      <c r="OE92" s="90" t="str">
        <f t="shared" si="1915"/>
        <v/>
      </c>
      <c r="OF92" s="90" t="str">
        <f t="shared" si="1915"/>
        <v/>
      </c>
      <c r="OG92" s="90" t="str">
        <f t="shared" si="1915"/>
        <v/>
      </c>
      <c r="OH92" s="90" t="str">
        <f t="shared" si="1915"/>
        <v/>
      </c>
      <c r="OI92" s="90" t="str">
        <f t="shared" si="1915"/>
        <v/>
      </c>
      <c r="OJ92" s="90" t="str">
        <f t="shared" si="1915"/>
        <v/>
      </c>
      <c r="OK92" s="90" t="str">
        <f t="shared" si="1915"/>
        <v/>
      </c>
      <c r="OL92" s="90" t="str">
        <f t="shared" si="1915"/>
        <v/>
      </c>
      <c r="OM92" s="90" t="str">
        <f t="shared" si="1915"/>
        <v/>
      </c>
      <c r="ON92" s="90" t="str">
        <f t="shared" si="1915"/>
        <v/>
      </c>
      <c r="OO92" s="90" t="str">
        <f t="shared" si="1915"/>
        <v/>
      </c>
      <c r="OP92" s="90" t="str">
        <f t="shared" si="1915"/>
        <v/>
      </c>
      <c r="OQ92" s="90" t="str">
        <f t="shared" si="1915"/>
        <v/>
      </c>
      <c r="OR92" s="90" t="str">
        <f t="shared" si="1915"/>
        <v/>
      </c>
      <c r="OS92" s="90" t="str">
        <f t="shared" si="1915"/>
        <v/>
      </c>
      <c r="OT92" s="90" t="str">
        <f t="shared" si="1915"/>
        <v/>
      </c>
      <c r="OU92" s="90" t="str">
        <f t="shared" si="1915"/>
        <v/>
      </c>
      <c r="OV92" s="90" t="str">
        <f t="shared" si="1915"/>
        <v/>
      </c>
      <c r="OW92" s="90" t="str">
        <f t="shared" si="1915"/>
        <v/>
      </c>
      <c r="OX92" s="90" t="str">
        <f t="shared" si="1915"/>
        <v/>
      </c>
      <c r="OY92" s="90" t="str">
        <f t="shared" si="1915"/>
        <v/>
      </c>
      <c r="OZ92" s="90" t="str">
        <f t="shared" si="1915"/>
        <v/>
      </c>
      <c r="PA92" s="90" t="str">
        <f t="shared" si="1915"/>
        <v/>
      </c>
      <c r="PB92" s="90" t="str">
        <f t="shared" si="1915"/>
        <v/>
      </c>
      <c r="PC92" s="90" t="str">
        <f t="shared" si="1915"/>
        <v/>
      </c>
      <c r="PD92" s="90" t="str">
        <f t="shared" si="1915"/>
        <v/>
      </c>
      <c r="PE92" s="90" t="str">
        <f t="shared" si="1915"/>
        <v/>
      </c>
      <c r="PF92" s="90" t="str">
        <f t="shared" si="1915"/>
        <v/>
      </c>
      <c r="PG92" s="90" t="str">
        <f t="shared" si="1915"/>
        <v/>
      </c>
      <c r="PH92" s="90" t="str">
        <f t="shared" si="1915"/>
        <v/>
      </c>
      <c r="PI92" s="90" t="str">
        <f t="shared" si="1915"/>
        <v/>
      </c>
      <c r="PJ92" s="90" t="str">
        <f t="shared" si="1915"/>
        <v/>
      </c>
      <c r="PK92" s="90" t="str">
        <f t="shared" si="1915"/>
        <v/>
      </c>
      <c r="PL92" s="90" t="str">
        <f t="shared" si="1915"/>
        <v/>
      </c>
      <c r="PM92" s="90" t="str">
        <f t="shared" si="1915"/>
        <v/>
      </c>
      <c r="PN92" s="90" t="str">
        <f t="shared" si="1915"/>
        <v/>
      </c>
      <c r="PO92" s="90" t="str">
        <f t="shared" si="1915"/>
        <v/>
      </c>
      <c r="PP92" s="90" t="str">
        <f t="shared" si="1915"/>
        <v/>
      </c>
      <c r="PQ92" s="90" t="str">
        <f t="shared" si="1915"/>
        <v/>
      </c>
      <c r="PR92" s="90" t="str">
        <f t="shared" si="1915"/>
        <v/>
      </c>
      <c r="PS92" s="90" t="str">
        <f t="shared" si="1915"/>
        <v/>
      </c>
      <c r="PT92" s="90" t="str">
        <f t="shared" si="1915"/>
        <v/>
      </c>
      <c r="PU92" s="90" t="str">
        <f t="shared" si="1915"/>
        <v/>
      </c>
      <c r="PV92" s="90" t="str">
        <f t="shared" si="1915"/>
        <v/>
      </c>
      <c r="PW92" s="90" t="str">
        <f t="shared" si="1915"/>
        <v/>
      </c>
      <c r="PX92" s="90" t="str">
        <f t="shared" si="1915"/>
        <v/>
      </c>
      <c r="PY92" s="90" t="str">
        <f t="shared" si="1915"/>
        <v/>
      </c>
      <c r="PZ92" s="90" t="str">
        <f t="shared" si="1915"/>
        <v/>
      </c>
      <c r="QA92" s="90" t="str">
        <f t="shared" si="1915"/>
        <v/>
      </c>
      <c r="QB92" s="90" t="str">
        <f t="shared" si="1915"/>
        <v/>
      </c>
      <c r="QC92" s="90" t="str">
        <f t="shared" si="1915"/>
        <v/>
      </c>
      <c r="QD92" s="90" t="str">
        <f t="shared" si="1915"/>
        <v/>
      </c>
      <c r="QE92" s="90" t="str">
        <f t="shared" si="1915"/>
        <v/>
      </c>
      <c r="QF92" s="90" t="str">
        <f t="shared" si="1915"/>
        <v/>
      </c>
      <c r="QG92" s="90" t="str">
        <f t="shared" ref="QG92:SR92" si="1916">IF(AND(QG$8&gt;14,QG$8&lt;19, QG$6="Female"),1,"")</f>
        <v/>
      </c>
      <c r="QH92" s="90" t="str">
        <f t="shared" si="1916"/>
        <v/>
      </c>
      <c r="QI92" s="90" t="str">
        <f t="shared" si="1916"/>
        <v/>
      </c>
      <c r="QJ92" s="90" t="str">
        <f t="shared" si="1916"/>
        <v/>
      </c>
      <c r="QK92" s="90" t="str">
        <f t="shared" si="1916"/>
        <v/>
      </c>
      <c r="QL92" s="90" t="str">
        <f t="shared" si="1916"/>
        <v/>
      </c>
      <c r="QM92" s="90" t="str">
        <f t="shared" si="1916"/>
        <v/>
      </c>
      <c r="QN92" s="90" t="str">
        <f t="shared" si="1916"/>
        <v/>
      </c>
      <c r="QO92" s="90" t="str">
        <f t="shared" si="1916"/>
        <v/>
      </c>
      <c r="QP92" s="90" t="str">
        <f t="shared" si="1916"/>
        <v/>
      </c>
      <c r="QQ92" s="90" t="str">
        <f t="shared" si="1916"/>
        <v/>
      </c>
      <c r="QR92" s="90" t="str">
        <f t="shared" si="1916"/>
        <v/>
      </c>
      <c r="QS92" s="90" t="str">
        <f t="shared" si="1916"/>
        <v/>
      </c>
      <c r="QT92" s="90" t="str">
        <f t="shared" si="1916"/>
        <v/>
      </c>
      <c r="QU92" s="90" t="str">
        <f t="shared" si="1916"/>
        <v/>
      </c>
      <c r="QV92" s="90" t="str">
        <f t="shared" si="1916"/>
        <v/>
      </c>
      <c r="QW92" s="90" t="str">
        <f t="shared" si="1916"/>
        <v/>
      </c>
      <c r="QX92" s="90" t="str">
        <f t="shared" si="1916"/>
        <v/>
      </c>
      <c r="QY92" s="90" t="str">
        <f t="shared" si="1916"/>
        <v/>
      </c>
      <c r="QZ92" s="90" t="str">
        <f t="shared" si="1916"/>
        <v/>
      </c>
      <c r="RA92" s="90" t="str">
        <f t="shared" si="1916"/>
        <v/>
      </c>
      <c r="RB92" s="90" t="str">
        <f t="shared" si="1916"/>
        <v/>
      </c>
      <c r="RC92" s="90" t="str">
        <f t="shared" si="1916"/>
        <v/>
      </c>
      <c r="RD92" s="90" t="str">
        <f t="shared" si="1916"/>
        <v/>
      </c>
      <c r="RE92" s="90" t="str">
        <f t="shared" si="1916"/>
        <v/>
      </c>
      <c r="RF92" s="90" t="str">
        <f t="shared" si="1916"/>
        <v/>
      </c>
      <c r="RG92" s="90" t="str">
        <f t="shared" si="1916"/>
        <v/>
      </c>
      <c r="RH92" s="90" t="str">
        <f t="shared" si="1916"/>
        <v/>
      </c>
      <c r="RI92" s="90" t="str">
        <f t="shared" si="1916"/>
        <v/>
      </c>
      <c r="RJ92" s="90" t="str">
        <f t="shared" si="1916"/>
        <v/>
      </c>
      <c r="RK92" s="90" t="str">
        <f t="shared" si="1916"/>
        <v/>
      </c>
      <c r="RL92" s="90" t="str">
        <f t="shared" si="1916"/>
        <v/>
      </c>
      <c r="RM92" s="90" t="str">
        <f t="shared" si="1916"/>
        <v/>
      </c>
      <c r="RN92" s="90" t="str">
        <f t="shared" si="1916"/>
        <v/>
      </c>
      <c r="RO92" s="90" t="str">
        <f t="shared" si="1916"/>
        <v/>
      </c>
      <c r="RP92" s="90" t="str">
        <f t="shared" si="1916"/>
        <v/>
      </c>
      <c r="RQ92" s="90" t="str">
        <f t="shared" si="1916"/>
        <v/>
      </c>
      <c r="RR92" s="90" t="str">
        <f t="shared" si="1916"/>
        <v/>
      </c>
      <c r="RS92" s="90" t="str">
        <f t="shared" si="1916"/>
        <v/>
      </c>
      <c r="RT92" s="90" t="str">
        <f t="shared" si="1916"/>
        <v/>
      </c>
      <c r="RU92" s="90" t="str">
        <f t="shared" si="1916"/>
        <v/>
      </c>
      <c r="RV92" s="90" t="str">
        <f t="shared" si="1916"/>
        <v/>
      </c>
      <c r="RW92" s="90" t="str">
        <f t="shared" si="1916"/>
        <v/>
      </c>
      <c r="RX92" s="90" t="str">
        <f t="shared" si="1916"/>
        <v/>
      </c>
      <c r="RY92" s="90" t="str">
        <f t="shared" si="1916"/>
        <v/>
      </c>
      <c r="RZ92" s="90" t="str">
        <f t="shared" si="1916"/>
        <v/>
      </c>
      <c r="SA92" s="90" t="str">
        <f t="shared" si="1916"/>
        <v/>
      </c>
      <c r="SB92" s="90" t="str">
        <f t="shared" si="1916"/>
        <v/>
      </c>
      <c r="SC92" s="90" t="str">
        <f t="shared" si="1916"/>
        <v/>
      </c>
      <c r="SD92" s="90" t="str">
        <f t="shared" si="1916"/>
        <v/>
      </c>
      <c r="SE92" s="90" t="str">
        <f t="shared" si="1916"/>
        <v/>
      </c>
      <c r="SF92" s="90" t="str">
        <f t="shared" si="1916"/>
        <v/>
      </c>
      <c r="SG92" s="90" t="str">
        <f t="shared" si="1916"/>
        <v/>
      </c>
      <c r="SH92" s="90" t="str">
        <f t="shared" si="1916"/>
        <v/>
      </c>
      <c r="SI92" s="90" t="str">
        <f t="shared" si="1916"/>
        <v/>
      </c>
      <c r="SJ92" s="90" t="str">
        <f t="shared" si="1916"/>
        <v/>
      </c>
      <c r="SK92" s="90" t="str">
        <f t="shared" si="1916"/>
        <v/>
      </c>
      <c r="SL92" s="90" t="str">
        <f t="shared" si="1916"/>
        <v/>
      </c>
      <c r="SM92" s="90" t="str">
        <f t="shared" si="1916"/>
        <v/>
      </c>
      <c r="SN92" s="90" t="str">
        <f t="shared" si="1916"/>
        <v/>
      </c>
      <c r="SO92" s="90" t="str">
        <f t="shared" si="1916"/>
        <v/>
      </c>
      <c r="SP92" s="90" t="str">
        <f t="shared" si="1916"/>
        <v/>
      </c>
      <c r="SQ92" s="90" t="str">
        <f t="shared" si="1916"/>
        <v/>
      </c>
      <c r="SR92" s="90" t="str">
        <f t="shared" si="1916"/>
        <v/>
      </c>
      <c r="SS92" s="90" t="str">
        <f t="shared" ref="SS92:VD92" si="1917">IF(AND(SS$8&gt;14,SS$8&lt;19, SS$6="Female"),1,"")</f>
        <v/>
      </c>
      <c r="ST92" s="90" t="str">
        <f t="shared" si="1917"/>
        <v/>
      </c>
      <c r="SU92" s="90" t="str">
        <f t="shared" si="1917"/>
        <v/>
      </c>
      <c r="SV92" s="90" t="str">
        <f t="shared" si="1917"/>
        <v/>
      </c>
      <c r="SW92" s="90" t="str">
        <f t="shared" si="1917"/>
        <v/>
      </c>
      <c r="SX92" s="90" t="str">
        <f t="shared" si="1917"/>
        <v/>
      </c>
      <c r="SY92" s="90" t="str">
        <f t="shared" si="1917"/>
        <v/>
      </c>
      <c r="SZ92" s="90" t="str">
        <f t="shared" si="1917"/>
        <v/>
      </c>
      <c r="TA92" s="90" t="str">
        <f t="shared" si="1917"/>
        <v/>
      </c>
      <c r="TB92" s="90" t="str">
        <f t="shared" si="1917"/>
        <v/>
      </c>
      <c r="TC92" s="90" t="str">
        <f t="shared" si="1917"/>
        <v/>
      </c>
      <c r="TD92" s="90" t="str">
        <f t="shared" si="1917"/>
        <v/>
      </c>
      <c r="TE92" s="90" t="str">
        <f t="shared" si="1917"/>
        <v/>
      </c>
      <c r="TF92" s="90" t="str">
        <f t="shared" si="1917"/>
        <v/>
      </c>
      <c r="TG92" s="90" t="str">
        <f t="shared" si="1917"/>
        <v/>
      </c>
      <c r="TH92" s="90" t="str">
        <f t="shared" si="1917"/>
        <v/>
      </c>
      <c r="TI92" s="90" t="str">
        <f t="shared" si="1917"/>
        <v/>
      </c>
      <c r="TJ92" s="90" t="str">
        <f t="shared" si="1917"/>
        <v/>
      </c>
      <c r="TK92" s="90" t="str">
        <f t="shared" si="1917"/>
        <v/>
      </c>
      <c r="TL92" s="90" t="str">
        <f t="shared" si="1917"/>
        <v/>
      </c>
      <c r="TM92" s="90" t="str">
        <f t="shared" si="1917"/>
        <v/>
      </c>
      <c r="TN92" s="90" t="str">
        <f t="shared" si="1917"/>
        <v/>
      </c>
      <c r="TO92" s="90" t="str">
        <f t="shared" si="1917"/>
        <v/>
      </c>
      <c r="TP92" s="90" t="str">
        <f t="shared" si="1917"/>
        <v/>
      </c>
      <c r="TQ92" s="90" t="str">
        <f t="shared" si="1917"/>
        <v/>
      </c>
      <c r="TR92" s="90" t="str">
        <f t="shared" si="1917"/>
        <v/>
      </c>
      <c r="TS92" s="90" t="str">
        <f t="shared" si="1917"/>
        <v/>
      </c>
      <c r="TT92" s="90" t="str">
        <f t="shared" si="1917"/>
        <v/>
      </c>
      <c r="TU92" s="90" t="str">
        <f t="shared" si="1917"/>
        <v/>
      </c>
      <c r="TV92" s="90" t="str">
        <f t="shared" si="1917"/>
        <v/>
      </c>
      <c r="TW92" s="90" t="str">
        <f t="shared" si="1917"/>
        <v/>
      </c>
      <c r="TX92" s="90" t="str">
        <f t="shared" si="1917"/>
        <v/>
      </c>
      <c r="TY92" s="90" t="str">
        <f t="shared" si="1917"/>
        <v/>
      </c>
      <c r="TZ92" s="90" t="str">
        <f t="shared" si="1917"/>
        <v/>
      </c>
      <c r="UA92" s="90" t="str">
        <f t="shared" si="1917"/>
        <v/>
      </c>
      <c r="UB92" s="90" t="str">
        <f t="shared" si="1917"/>
        <v/>
      </c>
      <c r="UC92" s="90" t="str">
        <f t="shared" si="1917"/>
        <v/>
      </c>
      <c r="UD92" s="90" t="str">
        <f t="shared" si="1917"/>
        <v/>
      </c>
      <c r="UE92" s="90" t="str">
        <f t="shared" si="1917"/>
        <v/>
      </c>
      <c r="UF92" s="90" t="str">
        <f t="shared" si="1917"/>
        <v/>
      </c>
      <c r="UG92" s="90" t="str">
        <f t="shared" si="1917"/>
        <v/>
      </c>
      <c r="UH92" s="90" t="str">
        <f t="shared" si="1917"/>
        <v/>
      </c>
      <c r="UI92" s="90" t="str">
        <f t="shared" si="1917"/>
        <v/>
      </c>
      <c r="UJ92" s="90" t="str">
        <f t="shared" si="1917"/>
        <v/>
      </c>
      <c r="UK92" s="90" t="str">
        <f t="shared" si="1917"/>
        <v/>
      </c>
      <c r="UL92" s="90" t="str">
        <f t="shared" si="1917"/>
        <v/>
      </c>
      <c r="UM92" s="90" t="str">
        <f t="shared" si="1917"/>
        <v/>
      </c>
      <c r="UN92" s="90" t="str">
        <f t="shared" si="1917"/>
        <v/>
      </c>
      <c r="UO92" s="90" t="str">
        <f t="shared" si="1917"/>
        <v/>
      </c>
      <c r="UP92" s="90" t="str">
        <f t="shared" si="1917"/>
        <v/>
      </c>
      <c r="UQ92" s="90" t="str">
        <f t="shared" si="1917"/>
        <v/>
      </c>
      <c r="UR92" s="90" t="str">
        <f t="shared" si="1917"/>
        <v/>
      </c>
      <c r="US92" s="90" t="str">
        <f t="shared" si="1917"/>
        <v/>
      </c>
      <c r="UT92" s="90" t="str">
        <f t="shared" si="1917"/>
        <v/>
      </c>
      <c r="UU92" s="90" t="str">
        <f t="shared" si="1917"/>
        <v/>
      </c>
      <c r="UV92" s="90" t="str">
        <f t="shared" si="1917"/>
        <v/>
      </c>
      <c r="UW92" s="90" t="str">
        <f t="shared" si="1917"/>
        <v/>
      </c>
      <c r="UX92" s="90" t="str">
        <f t="shared" si="1917"/>
        <v/>
      </c>
      <c r="UY92" s="90" t="str">
        <f t="shared" si="1917"/>
        <v/>
      </c>
      <c r="UZ92" s="90" t="str">
        <f t="shared" si="1917"/>
        <v/>
      </c>
      <c r="VA92" s="90" t="str">
        <f t="shared" si="1917"/>
        <v/>
      </c>
      <c r="VB92" s="90" t="str">
        <f t="shared" si="1917"/>
        <v/>
      </c>
      <c r="VC92" s="90" t="str">
        <f t="shared" si="1917"/>
        <v/>
      </c>
      <c r="VD92" s="90" t="str">
        <f t="shared" si="1917"/>
        <v/>
      </c>
      <c r="VE92" s="90" t="str">
        <f t="shared" ref="VE92:XP92" si="1918">IF(AND(VE$8&gt;14,VE$8&lt;19, VE$6="Female"),1,"")</f>
        <v/>
      </c>
      <c r="VF92" s="90" t="str">
        <f t="shared" si="1918"/>
        <v/>
      </c>
      <c r="VG92" s="90" t="str">
        <f t="shared" si="1918"/>
        <v/>
      </c>
      <c r="VH92" s="90" t="str">
        <f t="shared" si="1918"/>
        <v/>
      </c>
      <c r="VI92" s="90" t="str">
        <f t="shared" si="1918"/>
        <v/>
      </c>
      <c r="VJ92" s="90" t="str">
        <f t="shared" si="1918"/>
        <v/>
      </c>
      <c r="VK92" s="90" t="str">
        <f t="shared" si="1918"/>
        <v/>
      </c>
      <c r="VL92" s="90" t="str">
        <f t="shared" si="1918"/>
        <v/>
      </c>
      <c r="VM92" s="90" t="str">
        <f t="shared" si="1918"/>
        <v/>
      </c>
      <c r="VN92" s="90" t="str">
        <f t="shared" si="1918"/>
        <v/>
      </c>
      <c r="VO92" s="90" t="str">
        <f t="shared" si="1918"/>
        <v/>
      </c>
      <c r="VP92" s="90" t="str">
        <f t="shared" si="1918"/>
        <v/>
      </c>
      <c r="VQ92" s="90" t="str">
        <f t="shared" si="1918"/>
        <v/>
      </c>
      <c r="VR92" s="90" t="str">
        <f t="shared" si="1918"/>
        <v/>
      </c>
      <c r="VS92" s="90" t="str">
        <f t="shared" si="1918"/>
        <v/>
      </c>
      <c r="VT92" s="90" t="str">
        <f t="shared" si="1918"/>
        <v/>
      </c>
      <c r="VU92" s="90" t="str">
        <f t="shared" si="1918"/>
        <v/>
      </c>
      <c r="VV92" s="90" t="str">
        <f t="shared" si="1918"/>
        <v/>
      </c>
      <c r="VW92" s="90" t="str">
        <f t="shared" si="1918"/>
        <v/>
      </c>
      <c r="VX92" s="90" t="str">
        <f t="shared" si="1918"/>
        <v/>
      </c>
      <c r="VY92" s="90" t="str">
        <f t="shared" si="1918"/>
        <v/>
      </c>
      <c r="VZ92" s="90" t="str">
        <f t="shared" si="1918"/>
        <v/>
      </c>
      <c r="WA92" s="90" t="str">
        <f t="shared" si="1918"/>
        <v/>
      </c>
      <c r="WB92" s="90" t="str">
        <f t="shared" si="1918"/>
        <v/>
      </c>
      <c r="WC92" s="90" t="str">
        <f t="shared" si="1918"/>
        <v/>
      </c>
      <c r="WD92" s="90" t="str">
        <f t="shared" si="1918"/>
        <v/>
      </c>
      <c r="WE92" s="90" t="str">
        <f t="shared" si="1918"/>
        <v/>
      </c>
      <c r="WF92" s="90" t="str">
        <f t="shared" si="1918"/>
        <v/>
      </c>
      <c r="WG92" s="90" t="str">
        <f t="shared" si="1918"/>
        <v/>
      </c>
      <c r="WH92" s="90" t="str">
        <f t="shared" si="1918"/>
        <v/>
      </c>
      <c r="WI92" s="90" t="str">
        <f t="shared" si="1918"/>
        <v/>
      </c>
      <c r="WJ92" s="90" t="str">
        <f t="shared" si="1918"/>
        <v/>
      </c>
      <c r="WK92" s="90" t="str">
        <f t="shared" si="1918"/>
        <v/>
      </c>
      <c r="WL92" s="90" t="str">
        <f t="shared" si="1918"/>
        <v/>
      </c>
      <c r="WM92" s="90" t="str">
        <f t="shared" si="1918"/>
        <v/>
      </c>
      <c r="WN92" s="90" t="str">
        <f t="shared" si="1918"/>
        <v/>
      </c>
      <c r="WO92" s="90" t="str">
        <f t="shared" si="1918"/>
        <v/>
      </c>
      <c r="WP92" s="90" t="str">
        <f t="shared" si="1918"/>
        <v/>
      </c>
      <c r="WQ92" s="90" t="str">
        <f t="shared" si="1918"/>
        <v/>
      </c>
      <c r="WR92" s="90" t="str">
        <f t="shared" si="1918"/>
        <v/>
      </c>
      <c r="WS92" s="90" t="str">
        <f t="shared" si="1918"/>
        <v/>
      </c>
      <c r="WT92" s="90" t="str">
        <f t="shared" si="1918"/>
        <v/>
      </c>
      <c r="WU92" s="90" t="str">
        <f t="shared" si="1918"/>
        <v/>
      </c>
      <c r="WV92" s="90" t="str">
        <f t="shared" si="1918"/>
        <v/>
      </c>
      <c r="WW92" s="90" t="str">
        <f t="shared" si="1918"/>
        <v/>
      </c>
      <c r="WX92" s="90" t="str">
        <f t="shared" si="1918"/>
        <v/>
      </c>
      <c r="WY92" s="90" t="str">
        <f t="shared" si="1918"/>
        <v/>
      </c>
      <c r="WZ92" s="90" t="str">
        <f t="shared" si="1918"/>
        <v/>
      </c>
      <c r="XA92" s="90" t="str">
        <f t="shared" si="1918"/>
        <v/>
      </c>
      <c r="XB92" s="90" t="str">
        <f t="shared" si="1918"/>
        <v/>
      </c>
      <c r="XC92" s="90" t="str">
        <f t="shared" si="1918"/>
        <v/>
      </c>
      <c r="XD92" s="90" t="str">
        <f t="shared" si="1918"/>
        <v/>
      </c>
      <c r="XE92" s="90" t="str">
        <f t="shared" si="1918"/>
        <v/>
      </c>
      <c r="XF92" s="90" t="str">
        <f t="shared" si="1918"/>
        <v/>
      </c>
      <c r="XG92" s="90" t="str">
        <f t="shared" si="1918"/>
        <v/>
      </c>
      <c r="XH92" s="90" t="str">
        <f t="shared" si="1918"/>
        <v/>
      </c>
      <c r="XI92" s="90" t="str">
        <f t="shared" si="1918"/>
        <v/>
      </c>
      <c r="XJ92" s="90" t="str">
        <f t="shared" si="1918"/>
        <v/>
      </c>
      <c r="XK92" s="90" t="str">
        <f t="shared" si="1918"/>
        <v/>
      </c>
      <c r="XL92" s="90" t="str">
        <f t="shared" si="1918"/>
        <v/>
      </c>
      <c r="XM92" s="90" t="str">
        <f t="shared" si="1918"/>
        <v/>
      </c>
      <c r="XN92" s="90" t="str">
        <f t="shared" si="1918"/>
        <v/>
      </c>
      <c r="XO92" s="90" t="str">
        <f t="shared" si="1918"/>
        <v/>
      </c>
      <c r="XP92" s="90" t="str">
        <f t="shared" si="1918"/>
        <v/>
      </c>
      <c r="XQ92" s="90" t="str">
        <f t="shared" ref="XQ92:AAB92" si="1919">IF(AND(XQ$8&gt;14,XQ$8&lt;19, XQ$6="Female"),1,"")</f>
        <v/>
      </c>
      <c r="XR92" s="90" t="str">
        <f t="shared" si="1919"/>
        <v/>
      </c>
      <c r="XS92" s="90" t="str">
        <f t="shared" si="1919"/>
        <v/>
      </c>
      <c r="XT92" s="90" t="str">
        <f t="shared" si="1919"/>
        <v/>
      </c>
      <c r="XU92" s="90" t="str">
        <f t="shared" si="1919"/>
        <v/>
      </c>
      <c r="XV92" s="90" t="str">
        <f t="shared" si="1919"/>
        <v/>
      </c>
      <c r="XW92" s="90" t="str">
        <f t="shared" si="1919"/>
        <v/>
      </c>
      <c r="XX92" s="90" t="str">
        <f t="shared" si="1919"/>
        <v/>
      </c>
      <c r="XY92" s="90" t="str">
        <f t="shared" si="1919"/>
        <v/>
      </c>
      <c r="XZ92" s="90" t="str">
        <f t="shared" si="1919"/>
        <v/>
      </c>
      <c r="YA92" s="90" t="str">
        <f t="shared" si="1919"/>
        <v/>
      </c>
      <c r="YB92" s="90" t="str">
        <f t="shared" si="1919"/>
        <v/>
      </c>
      <c r="YC92" s="90" t="str">
        <f t="shared" si="1919"/>
        <v/>
      </c>
      <c r="YD92" s="90" t="str">
        <f t="shared" si="1919"/>
        <v/>
      </c>
      <c r="YE92" s="90" t="str">
        <f t="shared" si="1919"/>
        <v/>
      </c>
      <c r="YF92" s="90" t="str">
        <f t="shared" si="1919"/>
        <v/>
      </c>
      <c r="YG92" s="90" t="str">
        <f t="shared" si="1919"/>
        <v/>
      </c>
      <c r="YH92" s="90" t="str">
        <f t="shared" si="1919"/>
        <v/>
      </c>
      <c r="YI92" s="90" t="str">
        <f t="shared" si="1919"/>
        <v/>
      </c>
      <c r="YJ92" s="90" t="str">
        <f t="shared" si="1919"/>
        <v/>
      </c>
      <c r="YK92" s="90" t="str">
        <f t="shared" si="1919"/>
        <v/>
      </c>
      <c r="YL92" s="90" t="str">
        <f t="shared" si="1919"/>
        <v/>
      </c>
      <c r="YM92" s="90" t="str">
        <f t="shared" si="1919"/>
        <v/>
      </c>
      <c r="YN92" s="90" t="str">
        <f t="shared" si="1919"/>
        <v/>
      </c>
      <c r="YO92" s="90" t="str">
        <f t="shared" si="1919"/>
        <v/>
      </c>
      <c r="YP92" s="90" t="str">
        <f t="shared" si="1919"/>
        <v/>
      </c>
      <c r="YQ92" s="90" t="str">
        <f t="shared" si="1919"/>
        <v/>
      </c>
      <c r="YR92" s="90" t="str">
        <f t="shared" si="1919"/>
        <v/>
      </c>
      <c r="YS92" s="90" t="str">
        <f t="shared" si="1919"/>
        <v/>
      </c>
      <c r="YT92" s="90" t="str">
        <f t="shared" si="1919"/>
        <v/>
      </c>
      <c r="YU92" s="90" t="str">
        <f t="shared" si="1919"/>
        <v/>
      </c>
      <c r="YV92" s="90" t="str">
        <f t="shared" si="1919"/>
        <v/>
      </c>
      <c r="YW92" s="90" t="str">
        <f t="shared" si="1919"/>
        <v/>
      </c>
      <c r="YX92" s="90" t="str">
        <f t="shared" si="1919"/>
        <v/>
      </c>
      <c r="YY92" s="90" t="str">
        <f t="shared" si="1919"/>
        <v/>
      </c>
      <c r="YZ92" s="90" t="str">
        <f t="shared" si="1919"/>
        <v/>
      </c>
      <c r="ZA92" s="90" t="str">
        <f t="shared" si="1919"/>
        <v/>
      </c>
      <c r="ZB92" s="90" t="str">
        <f t="shared" si="1919"/>
        <v/>
      </c>
      <c r="ZC92" s="90" t="str">
        <f t="shared" si="1919"/>
        <v/>
      </c>
      <c r="ZD92" s="90" t="str">
        <f t="shared" si="1919"/>
        <v/>
      </c>
      <c r="ZE92" s="90" t="str">
        <f t="shared" si="1919"/>
        <v/>
      </c>
      <c r="ZF92" s="90" t="str">
        <f t="shared" si="1919"/>
        <v/>
      </c>
      <c r="ZG92" s="90" t="str">
        <f t="shared" si="1919"/>
        <v/>
      </c>
      <c r="ZH92" s="90" t="str">
        <f t="shared" si="1919"/>
        <v/>
      </c>
      <c r="ZI92" s="90" t="str">
        <f t="shared" si="1919"/>
        <v/>
      </c>
      <c r="ZJ92" s="90" t="str">
        <f t="shared" si="1919"/>
        <v/>
      </c>
      <c r="ZK92" s="90" t="str">
        <f t="shared" si="1919"/>
        <v/>
      </c>
      <c r="ZL92" s="90" t="str">
        <f t="shared" si="1919"/>
        <v/>
      </c>
      <c r="ZM92" s="90" t="str">
        <f t="shared" si="1919"/>
        <v/>
      </c>
      <c r="ZN92" s="90" t="str">
        <f t="shared" si="1919"/>
        <v/>
      </c>
      <c r="ZO92" s="90" t="str">
        <f t="shared" si="1919"/>
        <v/>
      </c>
      <c r="ZP92" s="90" t="str">
        <f t="shared" si="1919"/>
        <v/>
      </c>
      <c r="ZQ92" s="90" t="str">
        <f t="shared" si="1919"/>
        <v/>
      </c>
      <c r="ZR92" s="90" t="str">
        <f t="shared" si="1919"/>
        <v/>
      </c>
      <c r="ZS92" s="90" t="str">
        <f t="shared" si="1919"/>
        <v/>
      </c>
      <c r="ZT92" s="90" t="str">
        <f t="shared" si="1919"/>
        <v/>
      </c>
      <c r="ZU92" s="90" t="str">
        <f t="shared" si="1919"/>
        <v/>
      </c>
      <c r="ZV92" s="90" t="str">
        <f t="shared" si="1919"/>
        <v/>
      </c>
      <c r="ZW92" s="90" t="str">
        <f t="shared" si="1919"/>
        <v/>
      </c>
      <c r="ZX92" s="90" t="str">
        <f t="shared" si="1919"/>
        <v/>
      </c>
      <c r="ZY92" s="90" t="str">
        <f t="shared" si="1919"/>
        <v/>
      </c>
      <c r="ZZ92" s="90" t="str">
        <f t="shared" si="1919"/>
        <v/>
      </c>
      <c r="AAA92" s="90" t="str">
        <f t="shared" si="1919"/>
        <v/>
      </c>
      <c r="AAB92" s="90" t="str">
        <f t="shared" si="1919"/>
        <v/>
      </c>
      <c r="AAC92" s="90" t="str">
        <f t="shared" ref="AAC92:ACN92" si="1920">IF(AND(AAC$8&gt;14,AAC$8&lt;19, AAC$6="Female"),1,"")</f>
        <v/>
      </c>
      <c r="AAD92" s="90" t="str">
        <f t="shared" si="1920"/>
        <v/>
      </c>
      <c r="AAE92" s="90" t="str">
        <f t="shared" si="1920"/>
        <v/>
      </c>
      <c r="AAF92" s="90" t="str">
        <f t="shared" si="1920"/>
        <v/>
      </c>
      <c r="AAG92" s="90" t="str">
        <f t="shared" si="1920"/>
        <v/>
      </c>
      <c r="AAH92" s="90" t="str">
        <f t="shared" si="1920"/>
        <v/>
      </c>
      <c r="AAI92" s="90" t="str">
        <f t="shared" si="1920"/>
        <v/>
      </c>
      <c r="AAJ92" s="90" t="str">
        <f t="shared" si="1920"/>
        <v/>
      </c>
      <c r="AAK92" s="90" t="str">
        <f t="shared" si="1920"/>
        <v/>
      </c>
      <c r="AAL92" s="90" t="str">
        <f t="shared" si="1920"/>
        <v/>
      </c>
      <c r="AAM92" s="90" t="str">
        <f t="shared" si="1920"/>
        <v/>
      </c>
      <c r="AAN92" s="90" t="str">
        <f t="shared" si="1920"/>
        <v/>
      </c>
      <c r="AAO92" s="90" t="str">
        <f t="shared" si="1920"/>
        <v/>
      </c>
      <c r="AAP92" s="90" t="str">
        <f t="shared" si="1920"/>
        <v/>
      </c>
      <c r="AAQ92" s="90" t="str">
        <f t="shared" si="1920"/>
        <v/>
      </c>
      <c r="AAR92" s="90" t="str">
        <f t="shared" si="1920"/>
        <v/>
      </c>
      <c r="AAS92" s="90" t="str">
        <f t="shared" si="1920"/>
        <v/>
      </c>
      <c r="AAT92" s="90" t="str">
        <f t="shared" si="1920"/>
        <v/>
      </c>
      <c r="AAU92" s="90" t="str">
        <f t="shared" si="1920"/>
        <v/>
      </c>
      <c r="AAV92" s="90" t="str">
        <f t="shared" si="1920"/>
        <v/>
      </c>
      <c r="AAW92" s="90" t="str">
        <f t="shared" si="1920"/>
        <v/>
      </c>
      <c r="AAX92" s="90" t="str">
        <f t="shared" si="1920"/>
        <v/>
      </c>
      <c r="AAY92" s="90" t="str">
        <f t="shared" si="1920"/>
        <v/>
      </c>
      <c r="AAZ92" s="90" t="str">
        <f t="shared" si="1920"/>
        <v/>
      </c>
      <c r="ABA92" s="90" t="str">
        <f t="shared" si="1920"/>
        <v/>
      </c>
      <c r="ABB92" s="90" t="str">
        <f t="shared" si="1920"/>
        <v/>
      </c>
      <c r="ABC92" s="90" t="str">
        <f t="shared" si="1920"/>
        <v/>
      </c>
      <c r="ABD92" s="90" t="str">
        <f t="shared" si="1920"/>
        <v/>
      </c>
      <c r="ABE92" s="90" t="str">
        <f t="shared" si="1920"/>
        <v/>
      </c>
      <c r="ABF92" s="90" t="str">
        <f t="shared" si="1920"/>
        <v/>
      </c>
      <c r="ABG92" s="90" t="str">
        <f t="shared" si="1920"/>
        <v/>
      </c>
      <c r="ABH92" s="90" t="str">
        <f t="shared" si="1920"/>
        <v/>
      </c>
      <c r="ABI92" s="90" t="str">
        <f t="shared" si="1920"/>
        <v/>
      </c>
      <c r="ABJ92" s="90" t="str">
        <f t="shared" si="1920"/>
        <v/>
      </c>
      <c r="ABK92" s="90" t="str">
        <f t="shared" si="1920"/>
        <v/>
      </c>
      <c r="ABL92" s="90" t="str">
        <f t="shared" si="1920"/>
        <v/>
      </c>
      <c r="ABM92" s="90" t="str">
        <f t="shared" si="1920"/>
        <v/>
      </c>
      <c r="ABN92" s="90" t="str">
        <f t="shared" si="1920"/>
        <v/>
      </c>
      <c r="ABO92" s="90" t="str">
        <f t="shared" si="1920"/>
        <v/>
      </c>
      <c r="ABP92" s="90" t="str">
        <f t="shared" si="1920"/>
        <v/>
      </c>
      <c r="ABQ92" s="90" t="str">
        <f t="shared" si="1920"/>
        <v/>
      </c>
      <c r="ABR92" s="90" t="str">
        <f t="shared" si="1920"/>
        <v/>
      </c>
      <c r="ABS92" s="90" t="str">
        <f t="shared" si="1920"/>
        <v/>
      </c>
      <c r="ABT92" s="90" t="str">
        <f t="shared" si="1920"/>
        <v/>
      </c>
      <c r="ABU92" s="90" t="str">
        <f t="shared" si="1920"/>
        <v/>
      </c>
      <c r="ABV92" s="90" t="str">
        <f t="shared" si="1920"/>
        <v/>
      </c>
      <c r="ABW92" s="90" t="str">
        <f t="shared" si="1920"/>
        <v/>
      </c>
      <c r="ABX92" s="90" t="str">
        <f t="shared" si="1920"/>
        <v/>
      </c>
      <c r="ABY92" s="90" t="str">
        <f t="shared" si="1920"/>
        <v/>
      </c>
      <c r="ABZ92" s="90" t="str">
        <f t="shared" si="1920"/>
        <v/>
      </c>
      <c r="ACA92" s="90" t="str">
        <f t="shared" si="1920"/>
        <v/>
      </c>
      <c r="ACB92" s="90" t="str">
        <f t="shared" si="1920"/>
        <v/>
      </c>
      <c r="ACC92" s="90" t="str">
        <f t="shared" si="1920"/>
        <v/>
      </c>
      <c r="ACD92" s="90" t="str">
        <f t="shared" si="1920"/>
        <v/>
      </c>
      <c r="ACE92" s="90" t="str">
        <f t="shared" si="1920"/>
        <v/>
      </c>
      <c r="ACF92" s="90" t="str">
        <f t="shared" si="1920"/>
        <v/>
      </c>
      <c r="ACG92" s="90" t="str">
        <f t="shared" si="1920"/>
        <v/>
      </c>
      <c r="ACH92" s="90" t="str">
        <f t="shared" si="1920"/>
        <v/>
      </c>
      <c r="ACI92" s="90" t="str">
        <f t="shared" si="1920"/>
        <v/>
      </c>
      <c r="ACJ92" s="90" t="str">
        <f t="shared" si="1920"/>
        <v/>
      </c>
      <c r="ACK92" s="90" t="str">
        <f t="shared" si="1920"/>
        <v/>
      </c>
      <c r="ACL92" s="90" t="str">
        <f t="shared" si="1920"/>
        <v/>
      </c>
      <c r="ACM92" s="90" t="str">
        <f t="shared" si="1920"/>
        <v/>
      </c>
      <c r="ACN92" s="90" t="str">
        <f t="shared" si="1920"/>
        <v/>
      </c>
      <c r="ACO92" s="90" t="str">
        <f t="shared" ref="ACO92:AEZ92" si="1921">IF(AND(ACO$8&gt;14,ACO$8&lt;19, ACO$6="Female"),1,"")</f>
        <v/>
      </c>
      <c r="ACP92" s="90" t="str">
        <f t="shared" si="1921"/>
        <v/>
      </c>
      <c r="ACQ92" s="90" t="str">
        <f t="shared" si="1921"/>
        <v/>
      </c>
      <c r="ACR92" s="90" t="str">
        <f t="shared" si="1921"/>
        <v/>
      </c>
      <c r="ACS92" s="90" t="str">
        <f t="shared" si="1921"/>
        <v/>
      </c>
      <c r="ACT92" s="90" t="str">
        <f t="shared" si="1921"/>
        <v/>
      </c>
      <c r="ACU92" s="90" t="str">
        <f t="shared" si="1921"/>
        <v/>
      </c>
      <c r="ACV92" s="90" t="str">
        <f t="shared" si="1921"/>
        <v/>
      </c>
      <c r="ACW92" s="90" t="str">
        <f t="shared" si="1921"/>
        <v/>
      </c>
      <c r="ACX92" s="90" t="str">
        <f t="shared" si="1921"/>
        <v/>
      </c>
      <c r="ACY92" s="90" t="str">
        <f t="shared" si="1921"/>
        <v/>
      </c>
      <c r="ACZ92" s="90" t="str">
        <f t="shared" si="1921"/>
        <v/>
      </c>
      <c r="ADA92" s="90" t="str">
        <f t="shared" si="1921"/>
        <v/>
      </c>
      <c r="ADB92" s="90" t="str">
        <f t="shared" si="1921"/>
        <v/>
      </c>
      <c r="ADC92" s="90" t="str">
        <f t="shared" si="1921"/>
        <v/>
      </c>
      <c r="ADD92" s="90" t="str">
        <f t="shared" si="1921"/>
        <v/>
      </c>
      <c r="ADE92" s="90" t="str">
        <f t="shared" si="1921"/>
        <v/>
      </c>
      <c r="ADF92" s="90" t="str">
        <f t="shared" si="1921"/>
        <v/>
      </c>
      <c r="ADG92" s="90" t="str">
        <f t="shared" si="1921"/>
        <v/>
      </c>
      <c r="ADH92" s="90" t="str">
        <f t="shared" si="1921"/>
        <v/>
      </c>
      <c r="ADI92" s="90" t="str">
        <f t="shared" si="1921"/>
        <v/>
      </c>
      <c r="ADJ92" s="90" t="str">
        <f t="shared" si="1921"/>
        <v/>
      </c>
      <c r="ADK92" s="90" t="str">
        <f t="shared" si="1921"/>
        <v/>
      </c>
      <c r="ADL92" s="90" t="str">
        <f t="shared" si="1921"/>
        <v/>
      </c>
      <c r="ADM92" s="90" t="str">
        <f t="shared" si="1921"/>
        <v/>
      </c>
      <c r="ADN92" s="90" t="str">
        <f t="shared" si="1921"/>
        <v/>
      </c>
      <c r="ADO92" s="90" t="str">
        <f t="shared" si="1921"/>
        <v/>
      </c>
      <c r="ADP92" s="90" t="str">
        <f t="shared" si="1921"/>
        <v/>
      </c>
      <c r="ADQ92" s="90" t="str">
        <f t="shared" si="1921"/>
        <v/>
      </c>
      <c r="ADR92" s="90" t="str">
        <f t="shared" si="1921"/>
        <v/>
      </c>
      <c r="ADS92" s="90" t="str">
        <f t="shared" si="1921"/>
        <v/>
      </c>
      <c r="ADT92" s="90" t="str">
        <f t="shared" si="1921"/>
        <v/>
      </c>
      <c r="ADU92" s="90" t="str">
        <f t="shared" si="1921"/>
        <v/>
      </c>
      <c r="ADV92" s="90" t="str">
        <f t="shared" si="1921"/>
        <v/>
      </c>
      <c r="ADW92" s="90" t="str">
        <f t="shared" si="1921"/>
        <v/>
      </c>
      <c r="ADX92" s="90" t="str">
        <f t="shared" si="1921"/>
        <v/>
      </c>
      <c r="ADY92" s="90" t="str">
        <f t="shared" si="1921"/>
        <v/>
      </c>
      <c r="ADZ92" s="90" t="str">
        <f t="shared" si="1921"/>
        <v/>
      </c>
      <c r="AEA92" s="90" t="str">
        <f t="shared" si="1921"/>
        <v/>
      </c>
      <c r="AEB92" s="90" t="str">
        <f t="shared" si="1921"/>
        <v/>
      </c>
      <c r="AEC92" s="90" t="str">
        <f t="shared" si="1921"/>
        <v/>
      </c>
      <c r="AED92" s="90" t="str">
        <f t="shared" si="1921"/>
        <v/>
      </c>
      <c r="AEE92" s="90" t="str">
        <f t="shared" si="1921"/>
        <v/>
      </c>
      <c r="AEF92" s="90" t="str">
        <f t="shared" si="1921"/>
        <v/>
      </c>
      <c r="AEG92" s="90" t="str">
        <f t="shared" si="1921"/>
        <v/>
      </c>
      <c r="AEH92" s="90" t="str">
        <f t="shared" si="1921"/>
        <v/>
      </c>
      <c r="AEI92" s="90" t="str">
        <f t="shared" si="1921"/>
        <v/>
      </c>
      <c r="AEJ92" s="90" t="str">
        <f t="shared" si="1921"/>
        <v/>
      </c>
      <c r="AEK92" s="90" t="str">
        <f t="shared" si="1921"/>
        <v/>
      </c>
      <c r="AEL92" s="90" t="str">
        <f t="shared" si="1921"/>
        <v/>
      </c>
      <c r="AEM92" s="90" t="str">
        <f t="shared" si="1921"/>
        <v/>
      </c>
      <c r="AEN92" s="90" t="str">
        <f t="shared" si="1921"/>
        <v/>
      </c>
      <c r="AEO92" s="90" t="str">
        <f t="shared" si="1921"/>
        <v/>
      </c>
      <c r="AEP92" s="90" t="str">
        <f t="shared" si="1921"/>
        <v/>
      </c>
      <c r="AEQ92" s="90" t="str">
        <f t="shared" si="1921"/>
        <v/>
      </c>
      <c r="AER92" s="90" t="str">
        <f t="shared" si="1921"/>
        <v/>
      </c>
      <c r="AES92" s="90" t="str">
        <f t="shared" si="1921"/>
        <v/>
      </c>
      <c r="AET92" s="90" t="str">
        <f t="shared" si="1921"/>
        <v/>
      </c>
      <c r="AEU92" s="90" t="str">
        <f t="shared" si="1921"/>
        <v/>
      </c>
      <c r="AEV92" s="90" t="str">
        <f t="shared" si="1921"/>
        <v/>
      </c>
      <c r="AEW92" s="90" t="str">
        <f t="shared" si="1921"/>
        <v/>
      </c>
      <c r="AEX92" s="90" t="str">
        <f t="shared" si="1921"/>
        <v/>
      </c>
      <c r="AEY92" s="90" t="str">
        <f t="shared" si="1921"/>
        <v/>
      </c>
      <c r="AEZ92" s="90" t="str">
        <f t="shared" si="1921"/>
        <v/>
      </c>
      <c r="AFA92" s="90" t="str">
        <f t="shared" ref="AFA92:AHL92" si="1922">IF(AND(AFA$8&gt;14,AFA$8&lt;19, AFA$6="Female"),1,"")</f>
        <v/>
      </c>
      <c r="AFB92" s="90" t="str">
        <f t="shared" si="1922"/>
        <v/>
      </c>
      <c r="AFC92" s="90" t="str">
        <f t="shared" si="1922"/>
        <v/>
      </c>
      <c r="AFD92" s="90" t="str">
        <f t="shared" si="1922"/>
        <v/>
      </c>
      <c r="AFE92" s="90" t="str">
        <f t="shared" si="1922"/>
        <v/>
      </c>
      <c r="AFF92" s="90" t="str">
        <f t="shared" si="1922"/>
        <v/>
      </c>
      <c r="AFG92" s="90" t="str">
        <f t="shared" si="1922"/>
        <v/>
      </c>
      <c r="AFH92" s="90" t="str">
        <f t="shared" si="1922"/>
        <v/>
      </c>
      <c r="AFI92" s="90" t="str">
        <f t="shared" si="1922"/>
        <v/>
      </c>
      <c r="AFJ92" s="90" t="str">
        <f t="shared" si="1922"/>
        <v/>
      </c>
      <c r="AFK92" s="90" t="str">
        <f t="shared" si="1922"/>
        <v/>
      </c>
      <c r="AFL92" s="90" t="str">
        <f t="shared" si="1922"/>
        <v/>
      </c>
      <c r="AFM92" s="90" t="str">
        <f t="shared" si="1922"/>
        <v/>
      </c>
      <c r="AFN92" s="90" t="str">
        <f t="shared" si="1922"/>
        <v/>
      </c>
      <c r="AFO92" s="90" t="str">
        <f t="shared" si="1922"/>
        <v/>
      </c>
      <c r="AFP92" s="90" t="str">
        <f t="shared" si="1922"/>
        <v/>
      </c>
      <c r="AFQ92" s="90" t="str">
        <f t="shared" si="1922"/>
        <v/>
      </c>
      <c r="AFR92" s="90" t="str">
        <f t="shared" si="1922"/>
        <v/>
      </c>
      <c r="AFS92" s="90" t="str">
        <f t="shared" si="1922"/>
        <v/>
      </c>
      <c r="AFT92" s="90" t="str">
        <f t="shared" si="1922"/>
        <v/>
      </c>
      <c r="AFU92" s="90" t="str">
        <f t="shared" si="1922"/>
        <v/>
      </c>
      <c r="AFV92" s="90" t="str">
        <f t="shared" si="1922"/>
        <v/>
      </c>
      <c r="AFW92" s="90" t="str">
        <f t="shared" si="1922"/>
        <v/>
      </c>
      <c r="AFX92" s="90" t="str">
        <f t="shared" si="1922"/>
        <v/>
      </c>
      <c r="AFY92" s="90" t="str">
        <f t="shared" si="1922"/>
        <v/>
      </c>
      <c r="AFZ92" s="90" t="str">
        <f t="shared" si="1922"/>
        <v/>
      </c>
      <c r="AGA92" s="90" t="str">
        <f t="shared" si="1922"/>
        <v/>
      </c>
      <c r="AGB92" s="90" t="str">
        <f t="shared" si="1922"/>
        <v/>
      </c>
      <c r="AGC92" s="90" t="str">
        <f t="shared" si="1922"/>
        <v/>
      </c>
      <c r="AGD92" s="90" t="str">
        <f t="shared" si="1922"/>
        <v/>
      </c>
      <c r="AGE92" s="90" t="str">
        <f t="shared" si="1922"/>
        <v/>
      </c>
      <c r="AGF92" s="90" t="str">
        <f t="shared" si="1922"/>
        <v/>
      </c>
      <c r="AGG92" s="90" t="str">
        <f t="shared" si="1922"/>
        <v/>
      </c>
      <c r="AGH92" s="90" t="str">
        <f t="shared" si="1922"/>
        <v/>
      </c>
      <c r="AGI92" s="90" t="str">
        <f t="shared" si="1922"/>
        <v/>
      </c>
      <c r="AGJ92" s="90" t="str">
        <f t="shared" si="1922"/>
        <v/>
      </c>
      <c r="AGK92" s="90" t="str">
        <f t="shared" si="1922"/>
        <v/>
      </c>
      <c r="AGL92" s="90" t="str">
        <f t="shared" si="1922"/>
        <v/>
      </c>
      <c r="AGM92" s="90" t="str">
        <f t="shared" si="1922"/>
        <v/>
      </c>
      <c r="AGN92" s="90" t="str">
        <f t="shared" si="1922"/>
        <v/>
      </c>
      <c r="AGO92" s="90" t="str">
        <f t="shared" si="1922"/>
        <v/>
      </c>
      <c r="AGP92" s="90" t="str">
        <f t="shared" si="1922"/>
        <v/>
      </c>
      <c r="AGQ92" s="90" t="str">
        <f t="shared" si="1922"/>
        <v/>
      </c>
      <c r="AGR92" s="90" t="str">
        <f t="shared" si="1922"/>
        <v/>
      </c>
      <c r="AGS92" s="90" t="str">
        <f t="shared" si="1922"/>
        <v/>
      </c>
      <c r="AGT92" s="90" t="str">
        <f t="shared" si="1922"/>
        <v/>
      </c>
      <c r="AGU92" s="90" t="str">
        <f t="shared" si="1922"/>
        <v/>
      </c>
      <c r="AGV92" s="90" t="str">
        <f t="shared" si="1922"/>
        <v/>
      </c>
      <c r="AGW92" s="90" t="str">
        <f t="shared" si="1922"/>
        <v/>
      </c>
      <c r="AGX92" s="90" t="str">
        <f t="shared" si="1922"/>
        <v/>
      </c>
      <c r="AGY92" s="90" t="str">
        <f t="shared" si="1922"/>
        <v/>
      </c>
      <c r="AGZ92" s="90" t="str">
        <f t="shared" si="1922"/>
        <v/>
      </c>
      <c r="AHA92" s="90" t="str">
        <f t="shared" si="1922"/>
        <v/>
      </c>
      <c r="AHB92" s="90" t="str">
        <f t="shared" si="1922"/>
        <v/>
      </c>
      <c r="AHC92" s="90" t="str">
        <f t="shared" si="1922"/>
        <v/>
      </c>
      <c r="AHD92" s="90" t="str">
        <f t="shared" si="1922"/>
        <v/>
      </c>
      <c r="AHE92" s="90" t="str">
        <f t="shared" si="1922"/>
        <v/>
      </c>
      <c r="AHF92" s="90" t="str">
        <f t="shared" si="1922"/>
        <v/>
      </c>
      <c r="AHG92" s="90" t="str">
        <f t="shared" si="1922"/>
        <v/>
      </c>
      <c r="AHH92" s="90" t="str">
        <f t="shared" si="1922"/>
        <v/>
      </c>
      <c r="AHI92" s="90" t="str">
        <f t="shared" si="1922"/>
        <v/>
      </c>
      <c r="AHJ92" s="90" t="str">
        <f t="shared" si="1922"/>
        <v/>
      </c>
      <c r="AHK92" s="90" t="str">
        <f t="shared" si="1922"/>
        <v/>
      </c>
      <c r="AHL92" s="90" t="str">
        <f t="shared" si="1922"/>
        <v/>
      </c>
      <c r="AHM92" s="90" t="str">
        <f t="shared" ref="AHM92:AJX92" si="1923">IF(AND(AHM$8&gt;14,AHM$8&lt;19, AHM$6="Female"),1,"")</f>
        <v/>
      </c>
      <c r="AHN92" s="90" t="str">
        <f t="shared" si="1923"/>
        <v/>
      </c>
      <c r="AHO92" s="90" t="str">
        <f t="shared" si="1923"/>
        <v/>
      </c>
      <c r="AHP92" s="90" t="str">
        <f t="shared" si="1923"/>
        <v/>
      </c>
      <c r="AHQ92" s="90" t="str">
        <f t="shared" si="1923"/>
        <v/>
      </c>
      <c r="AHR92" s="90" t="str">
        <f t="shared" si="1923"/>
        <v/>
      </c>
      <c r="AHS92" s="90" t="str">
        <f t="shared" si="1923"/>
        <v/>
      </c>
      <c r="AHT92" s="90" t="str">
        <f t="shared" si="1923"/>
        <v/>
      </c>
      <c r="AHU92" s="90" t="str">
        <f t="shared" si="1923"/>
        <v/>
      </c>
      <c r="AHV92" s="90" t="str">
        <f t="shared" si="1923"/>
        <v/>
      </c>
      <c r="AHW92" s="90" t="str">
        <f t="shared" si="1923"/>
        <v/>
      </c>
      <c r="AHX92" s="90" t="str">
        <f t="shared" si="1923"/>
        <v/>
      </c>
      <c r="AHY92" s="90" t="str">
        <f t="shared" si="1923"/>
        <v/>
      </c>
      <c r="AHZ92" s="90" t="str">
        <f t="shared" si="1923"/>
        <v/>
      </c>
      <c r="AIA92" s="90" t="str">
        <f t="shared" si="1923"/>
        <v/>
      </c>
      <c r="AIB92" s="90" t="str">
        <f t="shared" si="1923"/>
        <v/>
      </c>
      <c r="AIC92" s="90" t="str">
        <f t="shared" si="1923"/>
        <v/>
      </c>
      <c r="AID92" s="90" t="str">
        <f t="shared" si="1923"/>
        <v/>
      </c>
      <c r="AIE92" s="90" t="str">
        <f t="shared" si="1923"/>
        <v/>
      </c>
      <c r="AIF92" s="90" t="str">
        <f t="shared" si="1923"/>
        <v/>
      </c>
      <c r="AIG92" s="90" t="str">
        <f t="shared" si="1923"/>
        <v/>
      </c>
      <c r="AIH92" s="90" t="str">
        <f t="shared" si="1923"/>
        <v/>
      </c>
      <c r="AII92" s="90" t="str">
        <f t="shared" si="1923"/>
        <v/>
      </c>
      <c r="AIJ92" s="90" t="str">
        <f t="shared" si="1923"/>
        <v/>
      </c>
      <c r="AIK92" s="90" t="str">
        <f t="shared" si="1923"/>
        <v/>
      </c>
      <c r="AIL92" s="90" t="str">
        <f t="shared" si="1923"/>
        <v/>
      </c>
      <c r="AIM92" s="90" t="str">
        <f t="shared" si="1923"/>
        <v/>
      </c>
      <c r="AIN92" s="90" t="str">
        <f t="shared" si="1923"/>
        <v/>
      </c>
      <c r="AIO92" s="90" t="str">
        <f t="shared" si="1923"/>
        <v/>
      </c>
      <c r="AIP92" s="90" t="str">
        <f t="shared" si="1923"/>
        <v/>
      </c>
      <c r="AIQ92" s="90" t="str">
        <f t="shared" si="1923"/>
        <v/>
      </c>
      <c r="AIR92" s="90" t="str">
        <f t="shared" si="1923"/>
        <v/>
      </c>
      <c r="AIS92" s="90" t="str">
        <f t="shared" si="1923"/>
        <v/>
      </c>
      <c r="AIT92" s="90" t="str">
        <f t="shared" si="1923"/>
        <v/>
      </c>
      <c r="AIU92" s="90" t="str">
        <f t="shared" si="1923"/>
        <v/>
      </c>
      <c r="AIV92" s="90" t="str">
        <f t="shared" si="1923"/>
        <v/>
      </c>
      <c r="AIW92" s="90" t="str">
        <f t="shared" si="1923"/>
        <v/>
      </c>
      <c r="AIX92" s="90" t="str">
        <f t="shared" si="1923"/>
        <v/>
      </c>
      <c r="AIY92" s="90" t="str">
        <f t="shared" si="1923"/>
        <v/>
      </c>
      <c r="AIZ92" s="90" t="str">
        <f t="shared" si="1923"/>
        <v/>
      </c>
      <c r="AJA92" s="90" t="str">
        <f t="shared" si="1923"/>
        <v/>
      </c>
      <c r="AJB92" s="90" t="str">
        <f t="shared" si="1923"/>
        <v/>
      </c>
      <c r="AJC92" s="90" t="str">
        <f t="shared" si="1923"/>
        <v/>
      </c>
      <c r="AJD92" s="90" t="str">
        <f t="shared" si="1923"/>
        <v/>
      </c>
      <c r="AJE92" s="90" t="str">
        <f t="shared" si="1923"/>
        <v/>
      </c>
      <c r="AJF92" s="90" t="str">
        <f t="shared" si="1923"/>
        <v/>
      </c>
      <c r="AJG92" s="90" t="str">
        <f t="shared" si="1923"/>
        <v/>
      </c>
      <c r="AJH92" s="90" t="str">
        <f t="shared" si="1923"/>
        <v/>
      </c>
      <c r="AJI92" s="90" t="str">
        <f t="shared" si="1923"/>
        <v/>
      </c>
      <c r="AJJ92" s="90" t="str">
        <f t="shared" si="1923"/>
        <v/>
      </c>
      <c r="AJK92" s="90" t="str">
        <f t="shared" si="1923"/>
        <v/>
      </c>
      <c r="AJL92" s="90" t="str">
        <f t="shared" si="1923"/>
        <v/>
      </c>
      <c r="AJM92" s="90" t="str">
        <f t="shared" si="1923"/>
        <v/>
      </c>
      <c r="AJN92" s="90" t="str">
        <f t="shared" si="1923"/>
        <v/>
      </c>
      <c r="AJO92" s="90" t="str">
        <f t="shared" si="1923"/>
        <v/>
      </c>
      <c r="AJP92" s="90" t="str">
        <f t="shared" si="1923"/>
        <v/>
      </c>
      <c r="AJQ92" s="90" t="str">
        <f t="shared" si="1923"/>
        <v/>
      </c>
      <c r="AJR92" s="90" t="str">
        <f t="shared" si="1923"/>
        <v/>
      </c>
      <c r="AJS92" s="90" t="str">
        <f t="shared" si="1923"/>
        <v/>
      </c>
      <c r="AJT92" s="90" t="str">
        <f t="shared" si="1923"/>
        <v/>
      </c>
      <c r="AJU92" s="90" t="str">
        <f t="shared" si="1923"/>
        <v/>
      </c>
      <c r="AJV92" s="90" t="str">
        <f t="shared" si="1923"/>
        <v/>
      </c>
      <c r="AJW92" s="90" t="str">
        <f t="shared" si="1923"/>
        <v/>
      </c>
      <c r="AJX92" s="90" t="str">
        <f t="shared" si="1923"/>
        <v/>
      </c>
      <c r="AJY92" s="90" t="str">
        <f t="shared" ref="AJY92:AMJ92" si="1924">IF(AND(AJY$8&gt;14,AJY$8&lt;19, AJY$6="Female"),1,"")</f>
        <v/>
      </c>
      <c r="AJZ92" s="90" t="str">
        <f t="shared" si="1924"/>
        <v/>
      </c>
      <c r="AKA92" s="90" t="str">
        <f t="shared" si="1924"/>
        <v/>
      </c>
      <c r="AKB92" s="90" t="str">
        <f t="shared" si="1924"/>
        <v/>
      </c>
      <c r="AKC92" s="90" t="str">
        <f t="shared" si="1924"/>
        <v/>
      </c>
      <c r="AKD92" s="90" t="str">
        <f t="shared" si="1924"/>
        <v/>
      </c>
      <c r="AKE92" s="90" t="str">
        <f t="shared" si="1924"/>
        <v/>
      </c>
      <c r="AKF92" s="90" t="str">
        <f t="shared" si="1924"/>
        <v/>
      </c>
      <c r="AKG92" s="90" t="str">
        <f t="shared" si="1924"/>
        <v/>
      </c>
      <c r="AKH92" s="90" t="str">
        <f t="shared" si="1924"/>
        <v/>
      </c>
      <c r="AKI92" s="90" t="str">
        <f t="shared" si="1924"/>
        <v/>
      </c>
      <c r="AKJ92" s="90" t="str">
        <f t="shared" si="1924"/>
        <v/>
      </c>
      <c r="AKK92" s="90" t="str">
        <f t="shared" si="1924"/>
        <v/>
      </c>
      <c r="AKL92" s="90" t="str">
        <f t="shared" si="1924"/>
        <v/>
      </c>
      <c r="AKM92" s="90" t="str">
        <f t="shared" si="1924"/>
        <v/>
      </c>
      <c r="AKN92" s="90" t="str">
        <f t="shared" si="1924"/>
        <v/>
      </c>
      <c r="AKO92" s="90" t="str">
        <f t="shared" si="1924"/>
        <v/>
      </c>
      <c r="AKP92" s="90" t="str">
        <f t="shared" si="1924"/>
        <v/>
      </c>
      <c r="AKQ92" s="90" t="str">
        <f t="shared" si="1924"/>
        <v/>
      </c>
      <c r="AKR92" s="90" t="str">
        <f t="shared" si="1924"/>
        <v/>
      </c>
      <c r="AKS92" s="90" t="str">
        <f t="shared" si="1924"/>
        <v/>
      </c>
      <c r="AKT92" s="90" t="str">
        <f t="shared" si="1924"/>
        <v/>
      </c>
      <c r="AKU92" s="90" t="str">
        <f t="shared" si="1924"/>
        <v/>
      </c>
      <c r="AKV92" s="90" t="str">
        <f t="shared" si="1924"/>
        <v/>
      </c>
      <c r="AKW92" s="90" t="str">
        <f t="shared" si="1924"/>
        <v/>
      </c>
      <c r="AKX92" s="90" t="str">
        <f t="shared" si="1924"/>
        <v/>
      </c>
      <c r="AKY92" s="90" t="str">
        <f t="shared" si="1924"/>
        <v/>
      </c>
      <c r="AKZ92" s="90" t="str">
        <f t="shared" si="1924"/>
        <v/>
      </c>
      <c r="ALA92" s="90" t="str">
        <f t="shared" si="1924"/>
        <v/>
      </c>
      <c r="ALB92" s="90" t="str">
        <f t="shared" si="1924"/>
        <v/>
      </c>
      <c r="ALC92" s="90" t="str">
        <f t="shared" si="1924"/>
        <v/>
      </c>
      <c r="ALD92" s="90" t="str">
        <f t="shared" si="1924"/>
        <v/>
      </c>
      <c r="ALE92" s="90" t="str">
        <f t="shared" si="1924"/>
        <v/>
      </c>
      <c r="ALF92" s="90" t="str">
        <f t="shared" si="1924"/>
        <v/>
      </c>
      <c r="ALG92" s="90" t="str">
        <f t="shared" si="1924"/>
        <v/>
      </c>
      <c r="ALH92" s="90" t="str">
        <f t="shared" si="1924"/>
        <v/>
      </c>
      <c r="ALI92" s="90" t="str">
        <f t="shared" si="1924"/>
        <v/>
      </c>
      <c r="ALJ92" s="90" t="str">
        <f t="shared" si="1924"/>
        <v/>
      </c>
      <c r="ALK92" s="90" t="str">
        <f t="shared" si="1924"/>
        <v/>
      </c>
      <c r="ALL92" s="90" t="str">
        <f t="shared" si="1924"/>
        <v/>
      </c>
      <c r="ALM92" s="90" t="str">
        <f t="shared" si="1924"/>
        <v/>
      </c>
      <c r="ALN92" s="90" t="str">
        <f t="shared" si="1924"/>
        <v/>
      </c>
      <c r="ALO92" s="90" t="str">
        <f t="shared" si="1924"/>
        <v/>
      </c>
      <c r="ALP92" s="90" t="str">
        <f t="shared" si="1924"/>
        <v/>
      </c>
      <c r="ALQ92" s="90" t="str">
        <f t="shared" si="1924"/>
        <v/>
      </c>
      <c r="ALR92" s="90" t="str">
        <f t="shared" si="1924"/>
        <v/>
      </c>
      <c r="ALS92" s="90" t="str">
        <f t="shared" si="1924"/>
        <v/>
      </c>
      <c r="ALT92" s="90" t="str">
        <f t="shared" si="1924"/>
        <v/>
      </c>
      <c r="ALU92" s="90" t="str">
        <f t="shared" si="1924"/>
        <v/>
      </c>
      <c r="ALV92" s="90" t="str">
        <f t="shared" si="1924"/>
        <v/>
      </c>
      <c r="ALW92" s="90" t="str">
        <f t="shared" si="1924"/>
        <v/>
      </c>
      <c r="ALX92" s="90" t="str">
        <f t="shared" si="1924"/>
        <v/>
      </c>
      <c r="ALY92" s="90" t="str">
        <f t="shared" si="1924"/>
        <v/>
      </c>
      <c r="ALZ92" s="90" t="str">
        <f t="shared" si="1924"/>
        <v/>
      </c>
      <c r="AMA92" s="90" t="str">
        <f t="shared" si="1924"/>
        <v/>
      </c>
      <c r="AMB92" s="90" t="str">
        <f t="shared" si="1924"/>
        <v/>
      </c>
      <c r="AMC92" s="90" t="str">
        <f t="shared" si="1924"/>
        <v/>
      </c>
      <c r="AMD92" s="90" t="str">
        <f t="shared" si="1924"/>
        <v/>
      </c>
      <c r="AME92" s="90" t="str">
        <f t="shared" si="1924"/>
        <v/>
      </c>
      <c r="AMF92" s="90" t="str">
        <f t="shared" si="1924"/>
        <v/>
      </c>
      <c r="AMG92" s="90" t="str">
        <f t="shared" si="1924"/>
        <v/>
      </c>
      <c r="AMH92" s="90" t="str">
        <f t="shared" si="1924"/>
        <v/>
      </c>
      <c r="AMI92" s="90" t="str">
        <f t="shared" si="1924"/>
        <v/>
      </c>
      <c r="AMJ92" s="90" t="str">
        <f t="shared" si="1924"/>
        <v/>
      </c>
      <c r="AMK92" s="90" t="str">
        <f t="shared" ref="AMK92:AOV92" si="1925">IF(AND(AMK$8&gt;14,AMK$8&lt;19, AMK$6="Female"),1,"")</f>
        <v/>
      </c>
      <c r="AML92" s="90" t="str">
        <f t="shared" si="1925"/>
        <v/>
      </c>
      <c r="AMM92" s="90" t="str">
        <f t="shared" si="1925"/>
        <v/>
      </c>
      <c r="AMN92" s="90" t="str">
        <f t="shared" si="1925"/>
        <v/>
      </c>
      <c r="AMO92" s="90" t="str">
        <f t="shared" si="1925"/>
        <v/>
      </c>
      <c r="AMP92" s="90" t="str">
        <f t="shared" si="1925"/>
        <v/>
      </c>
      <c r="AMQ92" s="90" t="str">
        <f t="shared" si="1925"/>
        <v/>
      </c>
      <c r="AMR92" s="90" t="str">
        <f t="shared" si="1925"/>
        <v/>
      </c>
      <c r="AMS92" s="90" t="str">
        <f t="shared" si="1925"/>
        <v/>
      </c>
      <c r="AMT92" s="90" t="str">
        <f t="shared" si="1925"/>
        <v/>
      </c>
      <c r="AMU92" s="90" t="str">
        <f t="shared" si="1925"/>
        <v/>
      </c>
      <c r="AMV92" s="90" t="str">
        <f t="shared" si="1925"/>
        <v/>
      </c>
      <c r="AMW92" s="90" t="str">
        <f t="shared" si="1925"/>
        <v/>
      </c>
      <c r="AMX92" s="90" t="str">
        <f t="shared" si="1925"/>
        <v/>
      </c>
      <c r="AMY92" s="90" t="str">
        <f t="shared" si="1925"/>
        <v/>
      </c>
      <c r="AMZ92" s="90" t="str">
        <f t="shared" si="1925"/>
        <v/>
      </c>
      <c r="ANA92" s="90" t="str">
        <f t="shared" si="1925"/>
        <v/>
      </c>
      <c r="ANB92" s="90" t="str">
        <f t="shared" si="1925"/>
        <v/>
      </c>
      <c r="ANC92" s="90" t="str">
        <f t="shared" si="1925"/>
        <v/>
      </c>
      <c r="AND92" s="90" t="str">
        <f t="shared" si="1925"/>
        <v/>
      </c>
      <c r="ANE92" s="90" t="str">
        <f t="shared" si="1925"/>
        <v/>
      </c>
      <c r="ANF92" s="90" t="str">
        <f t="shared" si="1925"/>
        <v/>
      </c>
      <c r="ANG92" s="90" t="str">
        <f t="shared" si="1925"/>
        <v/>
      </c>
      <c r="ANH92" s="90" t="str">
        <f t="shared" si="1925"/>
        <v/>
      </c>
      <c r="ANI92" s="90" t="str">
        <f t="shared" si="1925"/>
        <v/>
      </c>
      <c r="ANJ92" s="90" t="str">
        <f t="shared" si="1925"/>
        <v/>
      </c>
      <c r="ANK92" s="90" t="str">
        <f t="shared" si="1925"/>
        <v/>
      </c>
      <c r="ANL92" s="90" t="str">
        <f t="shared" si="1925"/>
        <v/>
      </c>
      <c r="ANM92" s="90" t="str">
        <f t="shared" si="1925"/>
        <v/>
      </c>
      <c r="ANN92" s="90" t="str">
        <f t="shared" si="1925"/>
        <v/>
      </c>
      <c r="ANO92" s="90" t="str">
        <f t="shared" si="1925"/>
        <v/>
      </c>
      <c r="ANP92" s="90" t="str">
        <f t="shared" si="1925"/>
        <v/>
      </c>
      <c r="ANQ92" s="90" t="str">
        <f t="shared" si="1925"/>
        <v/>
      </c>
      <c r="ANR92" s="90" t="str">
        <f t="shared" si="1925"/>
        <v/>
      </c>
      <c r="ANS92" s="90" t="str">
        <f t="shared" si="1925"/>
        <v/>
      </c>
      <c r="ANT92" s="90" t="str">
        <f t="shared" si="1925"/>
        <v/>
      </c>
      <c r="ANU92" s="90" t="str">
        <f t="shared" si="1925"/>
        <v/>
      </c>
      <c r="ANV92" s="90" t="str">
        <f t="shared" si="1925"/>
        <v/>
      </c>
      <c r="ANW92" s="90" t="str">
        <f t="shared" si="1925"/>
        <v/>
      </c>
      <c r="ANX92" s="90" t="str">
        <f t="shared" si="1925"/>
        <v/>
      </c>
      <c r="ANY92" s="90" t="str">
        <f t="shared" si="1925"/>
        <v/>
      </c>
      <c r="ANZ92" s="90" t="str">
        <f t="shared" si="1925"/>
        <v/>
      </c>
      <c r="AOA92" s="90" t="str">
        <f t="shared" si="1925"/>
        <v/>
      </c>
      <c r="AOB92" s="90" t="str">
        <f t="shared" si="1925"/>
        <v/>
      </c>
      <c r="AOC92" s="90" t="str">
        <f t="shared" si="1925"/>
        <v/>
      </c>
      <c r="AOD92" s="90" t="str">
        <f t="shared" si="1925"/>
        <v/>
      </c>
      <c r="AOE92" s="90" t="str">
        <f t="shared" si="1925"/>
        <v/>
      </c>
      <c r="AOF92" s="90" t="str">
        <f t="shared" si="1925"/>
        <v/>
      </c>
      <c r="AOG92" s="90" t="str">
        <f t="shared" si="1925"/>
        <v/>
      </c>
      <c r="AOH92" s="90" t="str">
        <f t="shared" si="1925"/>
        <v/>
      </c>
      <c r="AOI92" s="90" t="str">
        <f t="shared" si="1925"/>
        <v/>
      </c>
      <c r="AOJ92" s="90" t="str">
        <f t="shared" si="1925"/>
        <v/>
      </c>
      <c r="AOK92" s="90" t="str">
        <f t="shared" si="1925"/>
        <v/>
      </c>
      <c r="AOL92" s="90" t="str">
        <f t="shared" si="1925"/>
        <v/>
      </c>
      <c r="AOM92" s="90" t="str">
        <f t="shared" si="1925"/>
        <v/>
      </c>
      <c r="AON92" s="90" t="str">
        <f t="shared" si="1925"/>
        <v/>
      </c>
      <c r="AOO92" s="90" t="str">
        <f t="shared" si="1925"/>
        <v/>
      </c>
      <c r="AOP92" s="90" t="str">
        <f t="shared" si="1925"/>
        <v/>
      </c>
      <c r="AOQ92" s="90" t="str">
        <f t="shared" si="1925"/>
        <v/>
      </c>
      <c r="AOR92" s="90" t="str">
        <f t="shared" si="1925"/>
        <v/>
      </c>
      <c r="AOS92" s="90" t="str">
        <f t="shared" si="1925"/>
        <v/>
      </c>
      <c r="AOT92" s="90" t="str">
        <f t="shared" si="1925"/>
        <v/>
      </c>
      <c r="AOU92" s="90" t="str">
        <f t="shared" si="1925"/>
        <v/>
      </c>
      <c r="AOV92" s="90" t="str">
        <f t="shared" si="1925"/>
        <v/>
      </c>
      <c r="AOW92" s="90" t="str">
        <f t="shared" ref="AOW92:ARH92" si="1926">IF(AND(AOW$8&gt;14,AOW$8&lt;19, AOW$6="Female"),1,"")</f>
        <v/>
      </c>
      <c r="AOX92" s="90" t="str">
        <f t="shared" si="1926"/>
        <v/>
      </c>
      <c r="AOY92" s="90" t="str">
        <f t="shared" si="1926"/>
        <v/>
      </c>
      <c r="AOZ92" s="90" t="str">
        <f t="shared" si="1926"/>
        <v/>
      </c>
      <c r="APA92" s="90" t="str">
        <f t="shared" si="1926"/>
        <v/>
      </c>
      <c r="APB92" s="90" t="str">
        <f t="shared" si="1926"/>
        <v/>
      </c>
      <c r="APC92" s="90" t="str">
        <f t="shared" si="1926"/>
        <v/>
      </c>
      <c r="APD92" s="90" t="str">
        <f t="shared" si="1926"/>
        <v/>
      </c>
      <c r="APE92" s="90" t="str">
        <f t="shared" si="1926"/>
        <v/>
      </c>
      <c r="APF92" s="90" t="str">
        <f t="shared" si="1926"/>
        <v/>
      </c>
      <c r="APG92" s="90" t="str">
        <f t="shared" si="1926"/>
        <v/>
      </c>
      <c r="APH92" s="90" t="str">
        <f t="shared" si="1926"/>
        <v/>
      </c>
      <c r="API92" s="90" t="str">
        <f t="shared" si="1926"/>
        <v/>
      </c>
      <c r="APJ92" s="90" t="str">
        <f t="shared" si="1926"/>
        <v/>
      </c>
      <c r="APK92" s="90" t="str">
        <f t="shared" si="1926"/>
        <v/>
      </c>
      <c r="APL92" s="90" t="str">
        <f t="shared" si="1926"/>
        <v/>
      </c>
      <c r="APM92" s="90" t="str">
        <f t="shared" si="1926"/>
        <v/>
      </c>
      <c r="APN92" s="90" t="str">
        <f t="shared" si="1926"/>
        <v/>
      </c>
      <c r="APO92" s="90" t="str">
        <f t="shared" si="1926"/>
        <v/>
      </c>
      <c r="APP92" s="90" t="str">
        <f t="shared" si="1926"/>
        <v/>
      </c>
      <c r="APQ92" s="90" t="str">
        <f t="shared" si="1926"/>
        <v/>
      </c>
      <c r="APR92" s="90" t="str">
        <f t="shared" si="1926"/>
        <v/>
      </c>
      <c r="APS92" s="90" t="str">
        <f t="shared" si="1926"/>
        <v/>
      </c>
      <c r="APT92" s="90" t="str">
        <f t="shared" si="1926"/>
        <v/>
      </c>
      <c r="APU92" s="90" t="str">
        <f t="shared" si="1926"/>
        <v/>
      </c>
      <c r="APV92" s="90" t="str">
        <f t="shared" si="1926"/>
        <v/>
      </c>
      <c r="APW92" s="90" t="str">
        <f t="shared" si="1926"/>
        <v/>
      </c>
      <c r="APX92" s="90" t="str">
        <f t="shared" si="1926"/>
        <v/>
      </c>
      <c r="APY92" s="90" t="str">
        <f t="shared" si="1926"/>
        <v/>
      </c>
      <c r="APZ92" s="90" t="str">
        <f t="shared" si="1926"/>
        <v/>
      </c>
      <c r="AQA92" s="90" t="str">
        <f t="shared" si="1926"/>
        <v/>
      </c>
      <c r="AQB92" s="90" t="str">
        <f t="shared" si="1926"/>
        <v/>
      </c>
      <c r="AQC92" s="90" t="str">
        <f t="shared" si="1926"/>
        <v/>
      </c>
      <c r="AQD92" s="90" t="str">
        <f t="shared" si="1926"/>
        <v/>
      </c>
      <c r="AQE92" s="90" t="str">
        <f t="shared" si="1926"/>
        <v/>
      </c>
      <c r="AQF92" s="90" t="str">
        <f t="shared" si="1926"/>
        <v/>
      </c>
      <c r="AQG92" s="90" t="str">
        <f t="shared" si="1926"/>
        <v/>
      </c>
      <c r="AQH92" s="90" t="str">
        <f t="shared" si="1926"/>
        <v/>
      </c>
      <c r="AQI92" s="90" t="str">
        <f t="shared" si="1926"/>
        <v/>
      </c>
      <c r="AQJ92" s="90" t="str">
        <f t="shared" si="1926"/>
        <v/>
      </c>
      <c r="AQK92" s="90" t="str">
        <f t="shared" si="1926"/>
        <v/>
      </c>
      <c r="AQL92" s="90" t="str">
        <f t="shared" si="1926"/>
        <v/>
      </c>
      <c r="AQM92" s="90" t="str">
        <f t="shared" si="1926"/>
        <v/>
      </c>
      <c r="AQN92" s="90" t="str">
        <f t="shared" si="1926"/>
        <v/>
      </c>
      <c r="AQO92" s="90" t="str">
        <f t="shared" si="1926"/>
        <v/>
      </c>
      <c r="AQP92" s="90" t="str">
        <f t="shared" si="1926"/>
        <v/>
      </c>
      <c r="AQQ92" s="90" t="str">
        <f t="shared" si="1926"/>
        <v/>
      </c>
      <c r="AQR92" s="90" t="str">
        <f t="shared" si="1926"/>
        <v/>
      </c>
      <c r="AQS92" s="90" t="str">
        <f t="shared" si="1926"/>
        <v/>
      </c>
      <c r="AQT92" s="90" t="str">
        <f t="shared" si="1926"/>
        <v/>
      </c>
      <c r="AQU92" s="90" t="str">
        <f t="shared" si="1926"/>
        <v/>
      </c>
      <c r="AQV92" s="90" t="str">
        <f t="shared" si="1926"/>
        <v/>
      </c>
      <c r="AQW92" s="90" t="str">
        <f t="shared" si="1926"/>
        <v/>
      </c>
      <c r="AQX92" s="90" t="str">
        <f t="shared" si="1926"/>
        <v/>
      </c>
      <c r="AQY92" s="90" t="str">
        <f t="shared" si="1926"/>
        <v/>
      </c>
      <c r="AQZ92" s="90" t="str">
        <f t="shared" si="1926"/>
        <v/>
      </c>
      <c r="ARA92" s="90" t="str">
        <f t="shared" si="1926"/>
        <v/>
      </c>
      <c r="ARB92" s="90" t="str">
        <f t="shared" si="1926"/>
        <v/>
      </c>
      <c r="ARC92" s="90" t="str">
        <f t="shared" si="1926"/>
        <v/>
      </c>
      <c r="ARD92" s="90" t="str">
        <f t="shared" si="1926"/>
        <v/>
      </c>
      <c r="ARE92" s="90" t="str">
        <f t="shared" si="1926"/>
        <v/>
      </c>
      <c r="ARF92" s="90" t="str">
        <f t="shared" si="1926"/>
        <v/>
      </c>
      <c r="ARG92" s="90" t="str">
        <f t="shared" si="1926"/>
        <v/>
      </c>
      <c r="ARH92" s="90" t="str">
        <f t="shared" si="1926"/>
        <v/>
      </c>
      <c r="ARI92" s="90" t="str">
        <f t="shared" ref="ARI92:ATT92" si="1927">IF(AND(ARI$8&gt;14,ARI$8&lt;19, ARI$6="Female"),1,"")</f>
        <v/>
      </c>
      <c r="ARJ92" s="90" t="str">
        <f t="shared" si="1927"/>
        <v/>
      </c>
      <c r="ARK92" s="90" t="str">
        <f t="shared" si="1927"/>
        <v/>
      </c>
      <c r="ARL92" s="90" t="str">
        <f t="shared" si="1927"/>
        <v/>
      </c>
      <c r="ARM92" s="90" t="str">
        <f t="shared" si="1927"/>
        <v/>
      </c>
      <c r="ARN92" s="90" t="str">
        <f t="shared" si="1927"/>
        <v/>
      </c>
      <c r="ARO92" s="90" t="str">
        <f t="shared" si="1927"/>
        <v/>
      </c>
      <c r="ARP92" s="90" t="str">
        <f t="shared" si="1927"/>
        <v/>
      </c>
      <c r="ARQ92" s="90" t="str">
        <f t="shared" si="1927"/>
        <v/>
      </c>
      <c r="ARR92" s="90" t="str">
        <f t="shared" si="1927"/>
        <v/>
      </c>
      <c r="ARS92" s="90" t="str">
        <f t="shared" si="1927"/>
        <v/>
      </c>
      <c r="ART92" s="90" t="str">
        <f t="shared" si="1927"/>
        <v/>
      </c>
      <c r="ARU92" s="90" t="str">
        <f t="shared" si="1927"/>
        <v/>
      </c>
      <c r="ARV92" s="90" t="str">
        <f t="shared" si="1927"/>
        <v/>
      </c>
      <c r="ARW92" s="90" t="str">
        <f t="shared" si="1927"/>
        <v/>
      </c>
      <c r="ARX92" s="90" t="str">
        <f t="shared" si="1927"/>
        <v/>
      </c>
      <c r="ARY92" s="90" t="str">
        <f t="shared" si="1927"/>
        <v/>
      </c>
      <c r="ARZ92" s="90" t="str">
        <f t="shared" si="1927"/>
        <v/>
      </c>
      <c r="ASA92" s="90" t="str">
        <f t="shared" si="1927"/>
        <v/>
      </c>
      <c r="ASB92" s="90" t="str">
        <f t="shared" si="1927"/>
        <v/>
      </c>
      <c r="ASC92" s="90" t="str">
        <f t="shared" si="1927"/>
        <v/>
      </c>
      <c r="ASD92" s="90" t="str">
        <f t="shared" si="1927"/>
        <v/>
      </c>
      <c r="ASE92" s="90" t="str">
        <f t="shared" si="1927"/>
        <v/>
      </c>
      <c r="ASF92" s="90" t="str">
        <f t="shared" si="1927"/>
        <v/>
      </c>
      <c r="ASG92" s="90" t="str">
        <f t="shared" si="1927"/>
        <v/>
      </c>
      <c r="ASH92" s="90" t="str">
        <f t="shared" si="1927"/>
        <v/>
      </c>
      <c r="ASI92" s="90" t="str">
        <f t="shared" si="1927"/>
        <v/>
      </c>
      <c r="ASJ92" s="90" t="str">
        <f t="shared" si="1927"/>
        <v/>
      </c>
      <c r="ASK92" s="90" t="str">
        <f t="shared" si="1927"/>
        <v/>
      </c>
      <c r="ASL92" s="90" t="str">
        <f t="shared" si="1927"/>
        <v/>
      </c>
      <c r="ASM92" s="90" t="str">
        <f t="shared" si="1927"/>
        <v/>
      </c>
      <c r="ASN92" s="90" t="str">
        <f t="shared" si="1927"/>
        <v/>
      </c>
      <c r="ASO92" s="90" t="str">
        <f t="shared" si="1927"/>
        <v/>
      </c>
      <c r="ASP92" s="90" t="str">
        <f t="shared" si="1927"/>
        <v/>
      </c>
      <c r="ASQ92" s="90" t="str">
        <f t="shared" si="1927"/>
        <v/>
      </c>
      <c r="ASR92" s="90" t="str">
        <f t="shared" si="1927"/>
        <v/>
      </c>
      <c r="ASS92" s="90" t="str">
        <f t="shared" si="1927"/>
        <v/>
      </c>
      <c r="AST92" s="90" t="str">
        <f t="shared" si="1927"/>
        <v/>
      </c>
      <c r="ASU92" s="90" t="str">
        <f t="shared" si="1927"/>
        <v/>
      </c>
      <c r="ASV92" s="90" t="str">
        <f t="shared" si="1927"/>
        <v/>
      </c>
      <c r="ASW92" s="90" t="str">
        <f t="shared" si="1927"/>
        <v/>
      </c>
      <c r="ASX92" s="90" t="str">
        <f t="shared" si="1927"/>
        <v/>
      </c>
      <c r="ASY92" s="90" t="str">
        <f t="shared" si="1927"/>
        <v/>
      </c>
      <c r="ASZ92" s="90" t="str">
        <f t="shared" si="1927"/>
        <v/>
      </c>
      <c r="ATA92" s="90" t="str">
        <f t="shared" si="1927"/>
        <v/>
      </c>
      <c r="ATB92" s="90" t="str">
        <f t="shared" si="1927"/>
        <v/>
      </c>
      <c r="ATC92" s="90" t="str">
        <f t="shared" si="1927"/>
        <v/>
      </c>
      <c r="ATD92" s="90" t="str">
        <f t="shared" si="1927"/>
        <v/>
      </c>
      <c r="ATE92" s="90" t="str">
        <f t="shared" si="1927"/>
        <v/>
      </c>
      <c r="ATF92" s="90" t="str">
        <f t="shared" si="1927"/>
        <v/>
      </c>
      <c r="ATG92" s="90" t="str">
        <f t="shared" si="1927"/>
        <v/>
      </c>
      <c r="ATH92" s="90" t="str">
        <f t="shared" si="1927"/>
        <v/>
      </c>
      <c r="ATI92" s="90" t="str">
        <f t="shared" si="1927"/>
        <v/>
      </c>
      <c r="ATJ92" s="90" t="str">
        <f t="shared" si="1927"/>
        <v/>
      </c>
      <c r="ATK92" s="90" t="str">
        <f t="shared" si="1927"/>
        <v/>
      </c>
      <c r="ATL92" s="90" t="str">
        <f t="shared" si="1927"/>
        <v/>
      </c>
      <c r="ATM92" s="90" t="str">
        <f t="shared" si="1927"/>
        <v/>
      </c>
      <c r="ATN92" s="90" t="str">
        <f t="shared" si="1927"/>
        <v/>
      </c>
      <c r="ATO92" s="90" t="str">
        <f t="shared" si="1927"/>
        <v/>
      </c>
      <c r="ATP92" s="90" t="str">
        <f t="shared" si="1927"/>
        <v/>
      </c>
      <c r="ATQ92" s="90" t="str">
        <f t="shared" si="1927"/>
        <v/>
      </c>
      <c r="ATR92" s="90" t="str">
        <f t="shared" si="1927"/>
        <v/>
      </c>
      <c r="ATS92" s="90" t="str">
        <f t="shared" si="1927"/>
        <v/>
      </c>
      <c r="ATT92" s="90" t="str">
        <f t="shared" si="1927"/>
        <v/>
      </c>
      <c r="ATU92" s="90" t="str">
        <f t="shared" ref="ATU92:AWF92" si="1928">IF(AND(ATU$8&gt;14,ATU$8&lt;19, ATU$6="Female"),1,"")</f>
        <v/>
      </c>
      <c r="ATV92" s="90" t="str">
        <f t="shared" si="1928"/>
        <v/>
      </c>
      <c r="ATW92" s="90" t="str">
        <f t="shared" si="1928"/>
        <v/>
      </c>
      <c r="ATX92" s="90" t="str">
        <f t="shared" si="1928"/>
        <v/>
      </c>
      <c r="ATY92" s="90" t="str">
        <f t="shared" si="1928"/>
        <v/>
      </c>
      <c r="ATZ92" s="90" t="str">
        <f t="shared" si="1928"/>
        <v/>
      </c>
      <c r="AUA92" s="90" t="str">
        <f t="shared" si="1928"/>
        <v/>
      </c>
      <c r="AUB92" s="90" t="str">
        <f t="shared" si="1928"/>
        <v/>
      </c>
      <c r="AUC92" s="90" t="str">
        <f t="shared" si="1928"/>
        <v/>
      </c>
      <c r="AUD92" s="90" t="str">
        <f t="shared" si="1928"/>
        <v/>
      </c>
      <c r="AUE92" s="90" t="str">
        <f t="shared" si="1928"/>
        <v/>
      </c>
      <c r="AUF92" s="90" t="str">
        <f t="shared" si="1928"/>
        <v/>
      </c>
      <c r="AUG92" s="90" t="str">
        <f t="shared" si="1928"/>
        <v/>
      </c>
      <c r="AUH92" s="90" t="str">
        <f t="shared" si="1928"/>
        <v/>
      </c>
      <c r="AUI92" s="90" t="str">
        <f t="shared" si="1928"/>
        <v/>
      </c>
      <c r="AUJ92" s="90" t="str">
        <f t="shared" si="1928"/>
        <v/>
      </c>
      <c r="AUK92" s="90" t="str">
        <f t="shared" si="1928"/>
        <v/>
      </c>
      <c r="AUL92" s="90" t="str">
        <f t="shared" si="1928"/>
        <v/>
      </c>
      <c r="AUM92" s="90" t="str">
        <f t="shared" si="1928"/>
        <v/>
      </c>
      <c r="AUN92" s="90" t="str">
        <f t="shared" si="1928"/>
        <v/>
      </c>
      <c r="AUO92" s="90" t="str">
        <f t="shared" si="1928"/>
        <v/>
      </c>
      <c r="AUP92" s="90" t="str">
        <f t="shared" si="1928"/>
        <v/>
      </c>
      <c r="AUQ92" s="90" t="str">
        <f t="shared" si="1928"/>
        <v/>
      </c>
      <c r="AUR92" s="90" t="str">
        <f t="shared" si="1928"/>
        <v/>
      </c>
      <c r="AUS92" s="90" t="str">
        <f t="shared" si="1928"/>
        <v/>
      </c>
      <c r="AUT92" s="90" t="str">
        <f t="shared" si="1928"/>
        <v/>
      </c>
      <c r="AUU92" s="90" t="str">
        <f t="shared" si="1928"/>
        <v/>
      </c>
      <c r="AUV92" s="90" t="str">
        <f t="shared" si="1928"/>
        <v/>
      </c>
      <c r="AUW92" s="90" t="str">
        <f t="shared" si="1928"/>
        <v/>
      </c>
      <c r="AUX92" s="90" t="str">
        <f t="shared" si="1928"/>
        <v/>
      </c>
      <c r="AUY92" s="90" t="str">
        <f t="shared" si="1928"/>
        <v/>
      </c>
      <c r="AUZ92" s="90" t="str">
        <f t="shared" si="1928"/>
        <v/>
      </c>
      <c r="AVA92" s="90" t="str">
        <f t="shared" si="1928"/>
        <v/>
      </c>
      <c r="AVB92" s="90" t="str">
        <f t="shared" si="1928"/>
        <v/>
      </c>
      <c r="AVC92" s="90" t="str">
        <f t="shared" si="1928"/>
        <v/>
      </c>
      <c r="AVD92" s="90" t="str">
        <f t="shared" si="1928"/>
        <v/>
      </c>
      <c r="AVE92" s="90" t="str">
        <f t="shared" si="1928"/>
        <v/>
      </c>
      <c r="AVF92" s="90" t="str">
        <f t="shared" si="1928"/>
        <v/>
      </c>
      <c r="AVG92" s="90" t="str">
        <f t="shared" si="1928"/>
        <v/>
      </c>
      <c r="AVH92" s="90" t="str">
        <f t="shared" si="1928"/>
        <v/>
      </c>
      <c r="AVI92" s="90" t="str">
        <f t="shared" si="1928"/>
        <v/>
      </c>
      <c r="AVJ92" s="90" t="str">
        <f t="shared" si="1928"/>
        <v/>
      </c>
      <c r="AVK92" s="90" t="str">
        <f t="shared" si="1928"/>
        <v/>
      </c>
      <c r="AVL92" s="90" t="str">
        <f t="shared" si="1928"/>
        <v/>
      </c>
      <c r="AVM92" s="90" t="str">
        <f t="shared" si="1928"/>
        <v/>
      </c>
      <c r="AVN92" s="90" t="str">
        <f t="shared" si="1928"/>
        <v/>
      </c>
      <c r="AVO92" s="90" t="str">
        <f t="shared" si="1928"/>
        <v/>
      </c>
      <c r="AVP92" s="90" t="str">
        <f t="shared" si="1928"/>
        <v/>
      </c>
      <c r="AVQ92" s="90" t="str">
        <f t="shared" si="1928"/>
        <v/>
      </c>
      <c r="AVR92" s="90" t="str">
        <f t="shared" si="1928"/>
        <v/>
      </c>
      <c r="AVS92" s="90" t="str">
        <f t="shared" si="1928"/>
        <v/>
      </c>
      <c r="AVT92" s="90" t="str">
        <f t="shared" si="1928"/>
        <v/>
      </c>
      <c r="AVU92" s="90" t="str">
        <f t="shared" si="1928"/>
        <v/>
      </c>
      <c r="AVV92" s="90" t="str">
        <f t="shared" si="1928"/>
        <v/>
      </c>
      <c r="AVW92" s="90" t="str">
        <f t="shared" si="1928"/>
        <v/>
      </c>
      <c r="AVX92" s="90" t="str">
        <f t="shared" si="1928"/>
        <v/>
      </c>
      <c r="AVY92" s="90" t="str">
        <f t="shared" si="1928"/>
        <v/>
      </c>
      <c r="AVZ92" s="90" t="str">
        <f t="shared" si="1928"/>
        <v/>
      </c>
      <c r="AWA92" s="90" t="str">
        <f t="shared" si="1928"/>
        <v/>
      </c>
      <c r="AWB92" s="90" t="str">
        <f t="shared" si="1928"/>
        <v/>
      </c>
      <c r="AWC92" s="90" t="str">
        <f t="shared" si="1928"/>
        <v/>
      </c>
      <c r="AWD92" s="90" t="str">
        <f t="shared" si="1928"/>
        <v/>
      </c>
      <c r="AWE92" s="90" t="str">
        <f t="shared" si="1928"/>
        <v/>
      </c>
      <c r="AWF92" s="90" t="str">
        <f t="shared" si="1928"/>
        <v/>
      </c>
      <c r="AWG92" s="90" t="str">
        <f t="shared" ref="AWG92:AYR92" si="1929">IF(AND(AWG$8&gt;14,AWG$8&lt;19, AWG$6="Female"),1,"")</f>
        <v/>
      </c>
      <c r="AWH92" s="90" t="str">
        <f t="shared" si="1929"/>
        <v/>
      </c>
      <c r="AWI92" s="90" t="str">
        <f t="shared" si="1929"/>
        <v/>
      </c>
      <c r="AWJ92" s="90" t="str">
        <f t="shared" si="1929"/>
        <v/>
      </c>
      <c r="AWK92" s="90" t="str">
        <f t="shared" si="1929"/>
        <v/>
      </c>
      <c r="AWL92" s="90" t="str">
        <f t="shared" si="1929"/>
        <v/>
      </c>
      <c r="AWM92" s="90" t="str">
        <f t="shared" si="1929"/>
        <v/>
      </c>
      <c r="AWN92" s="90" t="str">
        <f t="shared" si="1929"/>
        <v/>
      </c>
      <c r="AWO92" s="90" t="str">
        <f t="shared" si="1929"/>
        <v/>
      </c>
      <c r="AWP92" s="90" t="str">
        <f t="shared" si="1929"/>
        <v/>
      </c>
      <c r="AWQ92" s="90" t="str">
        <f t="shared" si="1929"/>
        <v/>
      </c>
      <c r="AWR92" s="90" t="str">
        <f t="shared" si="1929"/>
        <v/>
      </c>
      <c r="AWS92" s="90" t="str">
        <f t="shared" si="1929"/>
        <v/>
      </c>
      <c r="AWT92" s="90" t="str">
        <f t="shared" si="1929"/>
        <v/>
      </c>
      <c r="AWU92" s="90" t="str">
        <f t="shared" si="1929"/>
        <v/>
      </c>
      <c r="AWV92" s="90" t="str">
        <f t="shared" si="1929"/>
        <v/>
      </c>
      <c r="AWW92" s="90" t="str">
        <f t="shared" si="1929"/>
        <v/>
      </c>
      <c r="AWX92" s="90" t="str">
        <f t="shared" si="1929"/>
        <v/>
      </c>
      <c r="AWY92" s="90" t="str">
        <f t="shared" si="1929"/>
        <v/>
      </c>
      <c r="AWZ92" s="90" t="str">
        <f t="shared" si="1929"/>
        <v/>
      </c>
      <c r="AXA92" s="90" t="str">
        <f t="shared" si="1929"/>
        <v/>
      </c>
      <c r="AXB92" s="90" t="str">
        <f t="shared" si="1929"/>
        <v/>
      </c>
      <c r="AXC92" s="90" t="str">
        <f t="shared" si="1929"/>
        <v/>
      </c>
      <c r="AXD92" s="90" t="str">
        <f t="shared" si="1929"/>
        <v/>
      </c>
      <c r="AXE92" s="90" t="str">
        <f t="shared" si="1929"/>
        <v/>
      </c>
      <c r="AXF92" s="90" t="str">
        <f t="shared" si="1929"/>
        <v/>
      </c>
      <c r="AXG92" s="90" t="str">
        <f t="shared" si="1929"/>
        <v/>
      </c>
      <c r="AXH92" s="90" t="str">
        <f t="shared" si="1929"/>
        <v/>
      </c>
      <c r="AXI92" s="90" t="str">
        <f t="shared" si="1929"/>
        <v/>
      </c>
      <c r="AXJ92" s="90" t="str">
        <f t="shared" si="1929"/>
        <v/>
      </c>
      <c r="AXK92" s="90" t="str">
        <f t="shared" si="1929"/>
        <v/>
      </c>
      <c r="AXL92" s="90" t="str">
        <f t="shared" si="1929"/>
        <v/>
      </c>
      <c r="AXM92" s="90" t="str">
        <f t="shared" si="1929"/>
        <v/>
      </c>
      <c r="AXN92" s="90" t="str">
        <f t="shared" si="1929"/>
        <v/>
      </c>
      <c r="AXO92" s="90" t="str">
        <f t="shared" si="1929"/>
        <v/>
      </c>
      <c r="AXP92" s="90" t="str">
        <f t="shared" si="1929"/>
        <v/>
      </c>
      <c r="AXQ92" s="90" t="str">
        <f t="shared" si="1929"/>
        <v/>
      </c>
      <c r="AXR92" s="90" t="str">
        <f t="shared" si="1929"/>
        <v/>
      </c>
      <c r="AXS92" s="90" t="str">
        <f t="shared" si="1929"/>
        <v/>
      </c>
      <c r="AXT92" s="90" t="str">
        <f t="shared" si="1929"/>
        <v/>
      </c>
      <c r="AXU92" s="90" t="str">
        <f t="shared" si="1929"/>
        <v/>
      </c>
      <c r="AXV92" s="90" t="str">
        <f t="shared" si="1929"/>
        <v/>
      </c>
      <c r="AXW92" s="90" t="str">
        <f t="shared" si="1929"/>
        <v/>
      </c>
      <c r="AXX92" s="90" t="str">
        <f t="shared" si="1929"/>
        <v/>
      </c>
      <c r="AXY92" s="90" t="str">
        <f t="shared" si="1929"/>
        <v/>
      </c>
      <c r="AXZ92" s="90" t="str">
        <f t="shared" si="1929"/>
        <v/>
      </c>
      <c r="AYA92" s="90" t="str">
        <f t="shared" si="1929"/>
        <v/>
      </c>
      <c r="AYB92" s="90" t="str">
        <f t="shared" si="1929"/>
        <v/>
      </c>
      <c r="AYC92" s="90" t="str">
        <f t="shared" si="1929"/>
        <v/>
      </c>
      <c r="AYD92" s="90" t="str">
        <f t="shared" si="1929"/>
        <v/>
      </c>
      <c r="AYE92" s="90" t="str">
        <f t="shared" si="1929"/>
        <v/>
      </c>
      <c r="AYF92" s="90" t="str">
        <f t="shared" si="1929"/>
        <v/>
      </c>
      <c r="AYG92" s="90" t="str">
        <f t="shared" si="1929"/>
        <v/>
      </c>
      <c r="AYH92" s="90" t="str">
        <f t="shared" si="1929"/>
        <v/>
      </c>
      <c r="AYI92" s="90" t="str">
        <f t="shared" si="1929"/>
        <v/>
      </c>
      <c r="AYJ92" s="90" t="str">
        <f t="shared" si="1929"/>
        <v/>
      </c>
      <c r="AYK92" s="90" t="str">
        <f t="shared" si="1929"/>
        <v/>
      </c>
      <c r="AYL92" s="90" t="str">
        <f t="shared" si="1929"/>
        <v/>
      </c>
      <c r="AYM92" s="90" t="str">
        <f t="shared" si="1929"/>
        <v/>
      </c>
      <c r="AYN92" s="90" t="str">
        <f t="shared" si="1929"/>
        <v/>
      </c>
      <c r="AYO92" s="90" t="str">
        <f t="shared" si="1929"/>
        <v/>
      </c>
      <c r="AYP92" s="90" t="str">
        <f t="shared" si="1929"/>
        <v/>
      </c>
      <c r="AYQ92" s="90" t="str">
        <f t="shared" si="1929"/>
        <v/>
      </c>
      <c r="AYR92" s="90" t="str">
        <f t="shared" si="1929"/>
        <v/>
      </c>
      <c r="AYS92" s="90" t="str">
        <f t="shared" ref="AYS92:BBD92" si="1930">IF(AND(AYS$8&gt;14,AYS$8&lt;19, AYS$6="Female"),1,"")</f>
        <v/>
      </c>
      <c r="AYT92" s="90" t="str">
        <f t="shared" si="1930"/>
        <v/>
      </c>
      <c r="AYU92" s="90" t="str">
        <f t="shared" si="1930"/>
        <v/>
      </c>
      <c r="AYV92" s="90" t="str">
        <f t="shared" si="1930"/>
        <v/>
      </c>
      <c r="AYW92" s="90" t="str">
        <f t="shared" si="1930"/>
        <v/>
      </c>
      <c r="AYX92" s="90" t="str">
        <f t="shared" si="1930"/>
        <v/>
      </c>
      <c r="AYY92" s="90" t="str">
        <f t="shared" si="1930"/>
        <v/>
      </c>
      <c r="AYZ92" s="90" t="str">
        <f t="shared" si="1930"/>
        <v/>
      </c>
      <c r="AZA92" s="90" t="str">
        <f t="shared" si="1930"/>
        <v/>
      </c>
      <c r="AZB92" s="90" t="str">
        <f t="shared" si="1930"/>
        <v/>
      </c>
      <c r="AZC92" s="90" t="str">
        <f t="shared" si="1930"/>
        <v/>
      </c>
      <c r="AZD92" s="90" t="str">
        <f t="shared" si="1930"/>
        <v/>
      </c>
      <c r="AZE92" s="90" t="str">
        <f t="shared" si="1930"/>
        <v/>
      </c>
      <c r="AZF92" s="90" t="str">
        <f t="shared" si="1930"/>
        <v/>
      </c>
      <c r="AZG92" s="90" t="str">
        <f t="shared" si="1930"/>
        <v/>
      </c>
      <c r="AZH92" s="90" t="str">
        <f t="shared" si="1930"/>
        <v/>
      </c>
      <c r="AZI92" s="90" t="str">
        <f t="shared" si="1930"/>
        <v/>
      </c>
      <c r="AZJ92" s="90" t="str">
        <f t="shared" si="1930"/>
        <v/>
      </c>
      <c r="AZK92" s="90" t="str">
        <f t="shared" si="1930"/>
        <v/>
      </c>
      <c r="AZL92" s="90" t="str">
        <f t="shared" si="1930"/>
        <v/>
      </c>
      <c r="AZM92" s="90" t="str">
        <f t="shared" si="1930"/>
        <v/>
      </c>
      <c r="AZN92" s="90" t="str">
        <f t="shared" si="1930"/>
        <v/>
      </c>
      <c r="AZO92" s="90" t="str">
        <f t="shared" si="1930"/>
        <v/>
      </c>
      <c r="AZP92" s="90" t="str">
        <f t="shared" si="1930"/>
        <v/>
      </c>
      <c r="AZQ92" s="90" t="str">
        <f t="shared" si="1930"/>
        <v/>
      </c>
      <c r="AZR92" s="90" t="str">
        <f t="shared" si="1930"/>
        <v/>
      </c>
      <c r="AZS92" s="90" t="str">
        <f t="shared" si="1930"/>
        <v/>
      </c>
      <c r="AZT92" s="90" t="str">
        <f t="shared" si="1930"/>
        <v/>
      </c>
      <c r="AZU92" s="90" t="str">
        <f t="shared" si="1930"/>
        <v/>
      </c>
      <c r="AZV92" s="90" t="str">
        <f t="shared" si="1930"/>
        <v/>
      </c>
      <c r="AZW92" s="90" t="str">
        <f t="shared" si="1930"/>
        <v/>
      </c>
      <c r="AZX92" s="90" t="str">
        <f t="shared" si="1930"/>
        <v/>
      </c>
      <c r="AZY92" s="90" t="str">
        <f t="shared" si="1930"/>
        <v/>
      </c>
      <c r="AZZ92" s="90" t="str">
        <f t="shared" si="1930"/>
        <v/>
      </c>
      <c r="BAA92" s="90" t="str">
        <f t="shared" si="1930"/>
        <v/>
      </c>
      <c r="BAB92" s="90" t="str">
        <f t="shared" si="1930"/>
        <v/>
      </c>
      <c r="BAC92" s="90" t="str">
        <f t="shared" si="1930"/>
        <v/>
      </c>
      <c r="BAD92" s="90" t="str">
        <f t="shared" si="1930"/>
        <v/>
      </c>
      <c r="BAE92" s="90" t="str">
        <f t="shared" si="1930"/>
        <v/>
      </c>
      <c r="BAF92" s="90" t="str">
        <f t="shared" si="1930"/>
        <v/>
      </c>
      <c r="BAG92" s="90" t="str">
        <f t="shared" si="1930"/>
        <v/>
      </c>
      <c r="BAH92" s="90" t="str">
        <f t="shared" si="1930"/>
        <v/>
      </c>
      <c r="BAI92" s="90" t="str">
        <f t="shared" si="1930"/>
        <v/>
      </c>
      <c r="BAJ92" s="90" t="str">
        <f t="shared" si="1930"/>
        <v/>
      </c>
      <c r="BAK92" s="90" t="str">
        <f t="shared" si="1930"/>
        <v/>
      </c>
      <c r="BAL92" s="90" t="str">
        <f t="shared" si="1930"/>
        <v/>
      </c>
      <c r="BAM92" s="90" t="str">
        <f t="shared" si="1930"/>
        <v/>
      </c>
      <c r="BAN92" s="90" t="str">
        <f t="shared" si="1930"/>
        <v/>
      </c>
      <c r="BAO92" s="90" t="str">
        <f t="shared" si="1930"/>
        <v/>
      </c>
      <c r="BAP92" s="90" t="str">
        <f t="shared" si="1930"/>
        <v/>
      </c>
      <c r="BAQ92" s="90" t="str">
        <f t="shared" si="1930"/>
        <v/>
      </c>
      <c r="BAR92" s="90" t="str">
        <f t="shared" si="1930"/>
        <v/>
      </c>
      <c r="BAS92" s="90" t="str">
        <f t="shared" si="1930"/>
        <v/>
      </c>
      <c r="BAT92" s="90" t="str">
        <f t="shared" si="1930"/>
        <v/>
      </c>
      <c r="BAU92" s="90" t="str">
        <f t="shared" si="1930"/>
        <v/>
      </c>
      <c r="BAV92" s="90" t="str">
        <f t="shared" si="1930"/>
        <v/>
      </c>
      <c r="BAW92" s="90" t="str">
        <f t="shared" si="1930"/>
        <v/>
      </c>
      <c r="BAX92" s="90" t="str">
        <f t="shared" si="1930"/>
        <v/>
      </c>
      <c r="BAY92" s="90" t="str">
        <f t="shared" si="1930"/>
        <v/>
      </c>
      <c r="BAZ92" s="90" t="str">
        <f t="shared" si="1930"/>
        <v/>
      </c>
      <c r="BBA92" s="90" t="str">
        <f t="shared" si="1930"/>
        <v/>
      </c>
      <c r="BBB92" s="90" t="str">
        <f t="shared" si="1930"/>
        <v/>
      </c>
      <c r="BBC92" s="90" t="str">
        <f t="shared" si="1930"/>
        <v/>
      </c>
      <c r="BBD92" s="90" t="str">
        <f t="shared" si="1930"/>
        <v/>
      </c>
      <c r="BBE92" s="90" t="str">
        <f t="shared" ref="BBE92:BDP92" si="1931">IF(AND(BBE$8&gt;14,BBE$8&lt;19, BBE$6="Female"),1,"")</f>
        <v/>
      </c>
      <c r="BBF92" s="90" t="str">
        <f t="shared" si="1931"/>
        <v/>
      </c>
      <c r="BBG92" s="90" t="str">
        <f t="shared" si="1931"/>
        <v/>
      </c>
      <c r="BBH92" s="90" t="str">
        <f t="shared" si="1931"/>
        <v/>
      </c>
      <c r="BBI92" s="90" t="str">
        <f t="shared" si="1931"/>
        <v/>
      </c>
      <c r="BBJ92" s="90" t="str">
        <f t="shared" si="1931"/>
        <v/>
      </c>
      <c r="BBK92" s="90" t="str">
        <f t="shared" si="1931"/>
        <v/>
      </c>
      <c r="BBL92" s="90" t="str">
        <f t="shared" si="1931"/>
        <v/>
      </c>
      <c r="BBM92" s="90" t="str">
        <f t="shared" si="1931"/>
        <v/>
      </c>
      <c r="BBN92" s="90" t="str">
        <f t="shared" si="1931"/>
        <v/>
      </c>
      <c r="BBO92" s="90" t="str">
        <f t="shared" si="1931"/>
        <v/>
      </c>
      <c r="BBP92" s="90" t="str">
        <f t="shared" si="1931"/>
        <v/>
      </c>
      <c r="BBQ92" s="90" t="str">
        <f t="shared" si="1931"/>
        <v/>
      </c>
      <c r="BBR92" s="90" t="str">
        <f t="shared" si="1931"/>
        <v/>
      </c>
      <c r="BBS92" s="90" t="str">
        <f t="shared" si="1931"/>
        <v/>
      </c>
      <c r="BBT92" s="90" t="str">
        <f t="shared" si="1931"/>
        <v/>
      </c>
      <c r="BBU92" s="90" t="str">
        <f t="shared" si="1931"/>
        <v/>
      </c>
      <c r="BBV92" s="90" t="str">
        <f t="shared" si="1931"/>
        <v/>
      </c>
      <c r="BBW92" s="90" t="str">
        <f t="shared" si="1931"/>
        <v/>
      </c>
      <c r="BBX92" s="90" t="str">
        <f t="shared" si="1931"/>
        <v/>
      </c>
      <c r="BBY92" s="90" t="str">
        <f t="shared" si="1931"/>
        <v/>
      </c>
      <c r="BBZ92" s="90" t="str">
        <f t="shared" si="1931"/>
        <v/>
      </c>
      <c r="BCA92" s="90" t="str">
        <f t="shared" si="1931"/>
        <v/>
      </c>
      <c r="BCB92" s="90" t="str">
        <f t="shared" si="1931"/>
        <v/>
      </c>
      <c r="BCC92" s="90" t="str">
        <f t="shared" si="1931"/>
        <v/>
      </c>
      <c r="BCD92" s="90" t="str">
        <f t="shared" si="1931"/>
        <v/>
      </c>
      <c r="BCE92" s="90" t="str">
        <f t="shared" si="1931"/>
        <v/>
      </c>
      <c r="BCF92" s="90" t="str">
        <f t="shared" si="1931"/>
        <v/>
      </c>
      <c r="BCG92" s="90" t="str">
        <f t="shared" si="1931"/>
        <v/>
      </c>
      <c r="BCH92" s="90" t="str">
        <f t="shared" si="1931"/>
        <v/>
      </c>
      <c r="BCI92" s="90" t="str">
        <f t="shared" si="1931"/>
        <v/>
      </c>
      <c r="BCJ92" s="90" t="str">
        <f t="shared" si="1931"/>
        <v/>
      </c>
      <c r="BCK92" s="90" t="str">
        <f t="shared" si="1931"/>
        <v/>
      </c>
      <c r="BCL92" s="90" t="str">
        <f t="shared" si="1931"/>
        <v/>
      </c>
      <c r="BCM92" s="90" t="str">
        <f t="shared" si="1931"/>
        <v/>
      </c>
      <c r="BCN92" s="90" t="str">
        <f t="shared" si="1931"/>
        <v/>
      </c>
      <c r="BCO92" s="90" t="str">
        <f t="shared" si="1931"/>
        <v/>
      </c>
      <c r="BCP92" s="90" t="str">
        <f t="shared" si="1931"/>
        <v/>
      </c>
      <c r="BCQ92" s="90" t="str">
        <f t="shared" si="1931"/>
        <v/>
      </c>
      <c r="BCR92" s="90" t="str">
        <f t="shared" si="1931"/>
        <v/>
      </c>
      <c r="BCS92" s="90" t="str">
        <f t="shared" si="1931"/>
        <v/>
      </c>
      <c r="BCT92" s="90" t="str">
        <f t="shared" si="1931"/>
        <v/>
      </c>
      <c r="BCU92" s="90" t="str">
        <f t="shared" si="1931"/>
        <v/>
      </c>
      <c r="BCV92" s="90" t="str">
        <f t="shared" si="1931"/>
        <v/>
      </c>
      <c r="BCW92" s="90" t="str">
        <f t="shared" si="1931"/>
        <v/>
      </c>
      <c r="BCX92" s="90" t="str">
        <f t="shared" si="1931"/>
        <v/>
      </c>
      <c r="BCY92" s="90" t="str">
        <f t="shared" si="1931"/>
        <v/>
      </c>
      <c r="BCZ92" s="90" t="str">
        <f t="shared" si="1931"/>
        <v/>
      </c>
      <c r="BDA92" s="90" t="str">
        <f t="shared" si="1931"/>
        <v/>
      </c>
      <c r="BDB92" s="90" t="str">
        <f t="shared" si="1931"/>
        <v/>
      </c>
      <c r="BDC92" s="90" t="str">
        <f t="shared" si="1931"/>
        <v/>
      </c>
      <c r="BDD92" s="90" t="str">
        <f t="shared" si="1931"/>
        <v/>
      </c>
      <c r="BDE92" s="90" t="str">
        <f t="shared" si="1931"/>
        <v/>
      </c>
      <c r="BDF92" s="90" t="str">
        <f t="shared" si="1931"/>
        <v/>
      </c>
      <c r="BDG92" s="90" t="str">
        <f t="shared" si="1931"/>
        <v/>
      </c>
      <c r="BDH92" s="90" t="str">
        <f t="shared" si="1931"/>
        <v/>
      </c>
      <c r="BDI92" s="90" t="str">
        <f t="shared" si="1931"/>
        <v/>
      </c>
      <c r="BDJ92" s="90" t="str">
        <f t="shared" si="1931"/>
        <v/>
      </c>
      <c r="BDK92" s="90" t="str">
        <f t="shared" si="1931"/>
        <v/>
      </c>
      <c r="BDL92" s="90" t="str">
        <f t="shared" si="1931"/>
        <v/>
      </c>
      <c r="BDM92" s="90" t="str">
        <f t="shared" si="1931"/>
        <v/>
      </c>
      <c r="BDN92" s="90" t="str">
        <f t="shared" si="1931"/>
        <v/>
      </c>
      <c r="BDO92" s="90" t="str">
        <f t="shared" si="1931"/>
        <v/>
      </c>
      <c r="BDP92" s="90" t="str">
        <f t="shared" si="1931"/>
        <v/>
      </c>
      <c r="BDQ92" s="90" t="str">
        <f t="shared" ref="BDQ92:BGB92" si="1932">IF(AND(BDQ$8&gt;14,BDQ$8&lt;19, BDQ$6="Female"),1,"")</f>
        <v/>
      </c>
      <c r="BDR92" s="90" t="str">
        <f t="shared" si="1932"/>
        <v/>
      </c>
      <c r="BDS92" s="90" t="str">
        <f t="shared" si="1932"/>
        <v/>
      </c>
      <c r="BDT92" s="90" t="str">
        <f t="shared" si="1932"/>
        <v/>
      </c>
      <c r="BDU92" s="90" t="str">
        <f t="shared" si="1932"/>
        <v/>
      </c>
      <c r="BDV92" s="90" t="str">
        <f t="shared" si="1932"/>
        <v/>
      </c>
      <c r="BDW92" s="90" t="str">
        <f t="shared" si="1932"/>
        <v/>
      </c>
      <c r="BDX92" s="90" t="str">
        <f t="shared" si="1932"/>
        <v/>
      </c>
      <c r="BDY92" s="90" t="str">
        <f t="shared" si="1932"/>
        <v/>
      </c>
      <c r="BDZ92" s="90" t="str">
        <f t="shared" si="1932"/>
        <v/>
      </c>
      <c r="BEA92" s="90" t="str">
        <f t="shared" si="1932"/>
        <v/>
      </c>
      <c r="BEB92" s="90" t="str">
        <f t="shared" si="1932"/>
        <v/>
      </c>
      <c r="BEC92" s="90" t="str">
        <f t="shared" si="1932"/>
        <v/>
      </c>
      <c r="BED92" s="90" t="str">
        <f t="shared" si="1932"/>
        <v/>
      </c>
      <c r="BEE92" s="90" t="str">
        <f t="shared" si="1932"/>
        <v/>
      </c>
      <c r="BEF92" s="90" t="str">
        <f t="shared" si="1932"/>
        <v/>
      </c>
      <c r="BEG92" s="90" t="str">
        <f t="shared" si="1932"/>
        <v/>
      </c>
      <c r="BEH92" s="90" t="str">
        <f t="shared" si="1932"/>
        <v/>
      </c>
      <c r="BEI92" s="90" t="str">
        <f t="shared" si="1932"/>
        <v/>
      </c>
      <c r="BEJ92" s="90" t="str">
        <f t="shared" si="1932"/>
        <v/>
      </c>
      <c r="BEK92" s="90" t="str">
        <f t="shared" si="1932"/>
        <v/>
      </c>
      <c r="BEL92" s="90" t="str">
        <f t="shared" si="1932"/>
        <v/>
      </c>
      <c r="BEM92" s="90" t="str">
        <f t="shared" si="1932"/>
        <v/>
      </c>
      <c r="BEN92" s="90" t="str">
        <f t="shared" si="1932"/>
        <v/>
      </c>
      <c r="BEO92" s="90" t="str">
        <f t="shared" si="1932"/>
        <v/>
      </c>
      <c r="BEP92" s="90" t="str">
        <f t="shared" si="1932"/>
        <v/>
      </c>
      <c r="BEQ92" s="90" t="str">
        <f t="shared" si="1932"/>
        <v/>
      </c>
      <c r="BER92" s="90" t="str">
        <f t="shared" si="1932"/>
        <v/>
      </c>
      <c r="BES92" s="90" t="str">
        <f t="shared" si="1932"/>
        <v/>
      </c>
      <c r="BET92" s="90" t="str">
        <f t="shared" si="1932"/>
        <v/>
      </c>
      <c r="BEU92" s="90" t="str">
        <f t="shared" si="1932"/>
        <v/>
      </c>
      <c r="BEV92" s="90" t="str">
        <f t="shared" si="1932"/>
        <v/>
      </c>
      <c r="BEW92" s="90" t="str">
        <f t="shared" si="1932"/>
        <v/>
      </c>
      <c r="BEX92" s="90" t="str">
        <f t="shared" si="1932"/>
        <v/>
      </c>
      <c r="BEY92" s="90" t="str">
        <f t="shared" si="1932"/>
        <v/>
      </c>
      <c r="BEZ92" s="90" t="str">
        <f t="shared" si="1932"/>
        <v/>
      </c>
      <c r="BFA92" s="90" t="str">
        <f t="shared" si="1932"/>
        <v/>
      </c>
      <c r="BFB92" s="90" t="str">
        <f t="shared" si="1932"/>
        <v/>
      </c>
      <c r="BFC92" s="90" t="str">
        <f t="shared" si="1932"/>
        <v/>
      </c>
      <c r="BFD92" s="90" t="str">
        <f t="shared" si="1932"/>
        <v/>
      </c>
      <c r="BFE92" s="90" t="str">
        <f t="shared" si="1932"/>
        <v/>
      </c>
      <c r="BFF92" s="90" t="str">
        <f t="shared" si="1932"/>
        <v/>
      </c>
      <c r="BFG92" s="90" t="str">
        <f t="shared" si="1932"/>
        <v/>
      </c>
      <c r="BFH92" s="90" t="str">
        <f t="shared" si="1932"/>
        <v/>
      </c>
      <c r="BFI92" s="90" t="str">
        <f t="shared" si="1932"/>
        <v/>
      </c>
      <c r="BFJ92" s="90" t="str">
        <f t="shared" si="1932"/>
        <v/>
      </c>
      <c r="BFK92" s="90" t="str">
        <f t="shared" si="1932"/>
        <v/>
      </c>
      <c r="BFL92" s="90" t="str">
        <f t="shared" si="1932"/>
        <v/>
      </c>
      <c r="BFM92" s="90" t="str">
        <f t="shared" si="1932"/>
        <v/>
      </c>
      <c r="BFN92" s="90" t="str">
        <f t="shared" si="1932"/>
        <v/>
      </c>
      <c r="BFO92" s="90" t="str">
        <f t="shared" si="1932"/>
        <v/>
      </c>
      <c r="BFP92" s="90" t="str">
        <f t="shared" si="1932"/>
        <v/>
      </c>
      <c r="BFQ92" s="90" t="str">
        <f t="shared" si="1932"/>
        <v/>
      </c>
      <c r="BFR92" s="90" t="str">
        <f t="shared" si="1932"/>
        <v/>
      </c>
      <c r="BFS92" s="90" t="str">
        <f t="shared" si="1932"/>
        <v/>
      </c>
      <c r="BFT92" s="90" t="str">
        <f t="shared" si="1932"/>
        <v/>
      </c>
      <c r="BFU92" s="90" t="str">
        <f t="shared" si="1932"/>
        <v/>
      </c>
      <c r="BFV92" s="90" t="str">
        <f t="shared" si="1932"/>
        <v/>
      </c>
      <c r="BFW92" s="90" t="str">
        <f t="shared" si="1932"/>
        <v/>
      </c>
      <c r="BFX92" s="90" t="str">
        <f t="shared" si="1932"/>
        <v/>
      </c>
      <c r="BFY92" s="90" t="str">
        <f t="shared" si="1932"/>
        <v/>
      </c>
      <c r="BFZ92" s="90" t="str">
        <f t="shared" si="1932"/>
        <v/>
      </c>
      <c r="BGA92" s="90" t="str">
        <f t="shared" si="1932"/>
        <v/>
      </c>
      <c r="BGB92" s="90" t="str">
        <f t="shared" si="1932"/>
        <v/>
      </c>
      <c r="BGC92" s="90" t="str">
        <f t="shared" ref="BGC92:BIN92" si="1933">IF(AND(BGC$8&gt;14,BGC$8&lt;19, BGC$6="Female"),1,"")</f>
        <v/>
      </c>
      <c r="BGD92" s="90" t="str">
        <f t="shared" si="1933"/>
        <v/>
      </c>
      <c r="BGE92" s="90" t="str">
        <f t="shared" si="1933"/>
        <v/>
      </c>
      <c r="BGF92" s="90" t="str">
        <f t="shared" si="1933"/>
        <v/>
      </c>
      <c r="BGG92" s="90" t="str">
        <f t="shared" si="1933"/>
        <v/>
      </c>
      <c r="BGH92" s="90" t="str">
        <f t="shared" si="1933"/>
        <v/>
      </c>
      <c r="BGI92" s="90" t="str">
        <f t="shared" si="1933"/>
        <v/>
      </c>
      <c r="BGJ92" s="90" t="str">
        <f t="shared" si="1933"/>
        <v/>
      </c>
      <c r="BGK92" s="90" t="str">
        <f t="shared" si="1933"/>
        <v/>
      </c>
      <c r="BGL92" s="90" t="str">
        <f t="shared" si="1933"/>
        <v/>
      </c>
      <c r="BGM92" s="90" t="str">
        <f t="shared" si="1933"/>
        <v/>
      </c>
      <c r="BGN92" s="90" t="str">
        <f t="shared" si="1933"/>
        <v/>
      </c>
      <c r="BGO92" s="90" t="str">
        <f t="shared" si="1933"/>
        <v/>
      </c>
      <c r="BGP92" s="90" t="str">
        <f t="shared" si="1933"/>
        <v/>
      </c>
      <c r="BGQ92" s="90" t="str">
        <f t="shared" si="1933"/>
        <v/>
      </c>
      <c r="BGR92" s="90" t="str">
        <f t="shared" si="1933"/>
        <v/>
      </c>
      <c r="BGS92" s="90" t="str">
        <f t="shared" si="1933"/>
        <v/>
      </c>
      <c r="BGT92" s="90" t="str">
        <f t="shared" si="1933"/>
        <v/>
      </c>
      <c r="BGU92" s="90" t="str">
        <f t="shared" si="1933"/>
        <v/>
      </c>
      <c r="BGV92" s="90" t="str">
        <f t="shared" si="1933"/>
        <v/>
      </c>
      <c r="BGW92" s="90" t="str">
        <f t="shared" si="1933"/>
        <v/>
      </c>
      <c r="BGX92" s="90" t="str">
        <f t="shared" si="1933"/>
        <v/>
      </c>
      <c r="BGY92" s="90" t="str">
        <f t="shared" si="1933"/>
        <v/>
      </c>
      <c r="BGZ92" s="90" t="str">
        <f t="shared" si="1933"/>
        <v/>
      </c>
      <c r="BHA92" s="90" t="str">
        <f t="shared" si="1933"/>
        <v/>
      </c>
      <c r="BHB92" s="90" t="str">
        <f t="shared" si="1933"/>
        <v/>
      </c>
      <c r="BHC92" s="90" t="str">
        <f t="shared" si="1933"/>
        <v/>
      </c>
      <c r="BHD92" s="90" t="str">
        <f t="shared" si="1933"/>
        <v/>
      </c>
      <c r="BHE92" s="90" t="str">
        <f t="shared" si="1933"/>
        <v/>
      </c>
      <c r="BHF92" s="90" t="str">
        <f t="shared" si="1933"/>
        <v/>
      </c>
      <c r="BHG92" s="90" t="str">
        <f t="shared" si="1933"/>
        <v/>
      </c>
      <c r="BHH92" s="90" t="str">
        <f t="shared" si="1933"/>
        <v/>
      </c>
      <c r="BHI92" s="90" t="str">
        <f t="shared" si="1933"/>
        <v/>
      </c>
      <c r="BHJ92" s="90" t="str">
        <f t="shared" si="1933"/>
        <v/>
      </c>
      <c r="BHK92" s="90" t="str">
        <f t="shared" si="1933"/>
        <v/>
      </c>
      <c r="BHL92" s="90" t="str">
        <f t="shared" si="1933"/>
        <v/>
      </c>
      <c r="BHM92" s="90" t="str">
        <f t="shared" si="1933"/>
        <v/>
      </c>
      <c r="BHN92" s="90" t="str">
        <f t="shared" si="1933"/>
        <v/>
      </c>
      <c r="BHO92" s="90" t="str">
        <f t="shared" si="1933"/>
        <v/>
      </c>
      <c r="BHP92" s="90" t="str">
        <f t="shared" si="1933"/>
        <v/>
      </c>
      <c r="BHQ92" s="90" t="str">
        <f t="shared" si="1933"/>
        <v/>
      </c>
      <c r="BHR92" s="90" t="str">
        <f t="shared" si="1933"/>
        <v/>
      </c>
      <c r="BHS92" s="90" t="str">
        <f t="shared" si="1933"/>
        <v/>
      </c>
      <c r="BHT92" s="90" t="str">
        <f t="shared" si="1933"/>
        <v/>
      </c>
      <c r="BHU92" s="90" t="str">
        <f t="shared" si="1933"/>
        <v/>
      </c>
      <c r="BHV92" s="90" t="str">
        <f t="shared" si="1933"/>
        <v/>
      </c>
      <c r="BHW92" s="90" t="str">
        <f t="shared" si="1933"/>
        <v/>
      </c>
      <c r="BHX92" s="90" t="str">
        <f t="shared" si="1933"/>
        <v/>
      </c>
      <c r="BHY92" s="90" t="str">
        <f t="shared" si="1933"/>
        <v/>
      </c>
      <c r="BHZ92" s="90" t="str">
        <f t="shared" si="1933"/>
        <v/>
      </c>
      <c r="BIA92" s="90" t="str">
        <f t="shared" si="1933"/>
        <v/>
      </c>
      <c r="BIB92" s="90" t="str">
        <f t="shared" si="1933"/>
        <v/>
      </c>
      <c r="BIC92" s="90" t="str">
        <f t="shared" si="1933"/>
        <v/>
      </c>
      <c r="BID92" s="90" t="str">
        <f t="shared" si="1933"/>
        <v/>
      </c>
      <c r="BIE92" s="90" t="str">
        <f t="shared" si="1933"/>
        <v/>
      </c>
      <c r="BIF92" s="90" t="str">
        <f t="shared" si="1933"/>
        <v/>
      </c>
      <c r="BIG92" s="90" t="str">
        <f t="shared" si="1933"/>
        <v/>
      </c>
      <c r="BIH92" s="90" t="str">
        <f t="shared" si="1933"/>
        <v/>
      </c>
      <c r="BII92" s="90" t="str">
        <f t="shared" si="1933"/>
        <v/>
      </c>
      <c r="BIJ92" s="90" t="str">
        <f t="shared" si="1933"/>
        <v/>
      </c>
      <c r="BIK92" s="90" t="str">
        <f t="shared" si="1933"/>
        <v/>
      </c>
      <c r="BIL92" s="90" t="str">
        <f t="shared" si="1933"/>
        <v/>
      </c>
      <c r="BIM92" s="90" t="str">
        <f t="shared" si="1933"/>
        <v/>
      </c>
      <c r="BIN92" s="90" t="str">
        <f t="shared" si="1933"/>
        <v/>
      </c>
      <c r="BIO92" s="90" t="str">
        <f t="shared" ref="BIO92:BKZ92" si="1934">IF(AND(BIO$8&gt;14,BIO$8&lt;19, BIO$6="Female"),1,"")</f>
        <v/>
      </c>
      <c r="BIP92" s="90" t="str">
        <f t="shared" si="1934"/>
        <v/>
      </c>
      <c r="BIQ92" s="90" t="str">
        <f t="shared" si="1934"/>
        <v/>
      </c>
      <c r="BIR92" s="90" t="str">
        <f t="shared" si="1934"/>
        <v/>
      </c>
      <c r="BIS92" s="90" t="str">
        <f t="shared" si="1934"/>
        <v/>
      </c>
      <c r="BIT92" s="90" t="str">
        <f t="shared" si="1934"/>
        <v/>
      </c>
      <c r="BIU92" s="90" t="str">
        <f t="shared" si="1934"/>
        <v/>
      </c>
      <c r="BIV92" s="90" t="str">
        <f t="shared" si="1934"/>
        <v/>
      </c>
      <c r="BIW92" s="90" t="str">
        <f t="shared" si="1934"/>
        <v/>
      </c>
      <c r="BIX92" s="90" t="str">
        <f t="shared" si="1934"/>
        <v/>
      </c>
      <c r="BIY92" s="90" t="str">
        <f t="shared" si="1934"/>
        <v/>
      </c>
      <c r="BIZ92" s="90" t="str">
        <f t="shared" si="1934"/>
        <v/>
      </c>
      <c r="BJA92" s="90" t="str">
        <f t="shared" si="1934"/>
        <v/>
      </c>
      <c r="BJB92" s="90" t="str">
        <f t="shared" si="1934"/>
        <v/>
      </c>
      <c r="BJC92" s="90" t="str">
        <f t="shared" si="1934"/>
        <v/>
      </c>
      <c r="BJD92" s="90" t="str">
        <f t="shared" si="1934"/>
        <v/>
      </c>
      <c r="BJE92" s="90" t="str">
        <f t="shared" si="1934"/>
        <v/>
      </c>
      <c r="BJF92" s="90" t="str">
        <f t="shared" si="1934"/>
        <v/>
      </c>
      <c r="BJG92" s="90" t="str">
        <f t="shared" si="1934"/>
        <v/>
      </c>
      <c r="BJH92" s="90" t="str">
        <f t="shared" si="1934"/>
        <v/>
      </c>
      <c r="BJI92" s="90" t="str">
        <f t="shared" si="1934"/>
        <v/>
      </c>
      <c r="BJJ92" s="90" t="str">
        <f t="shared" si="1934"/>
        <v/>
      </c>
      <c r="BJK92" s="90" t="str">
        <f t="shared" si="1934"/>
        <v/>
      </c>
      <c r="BJL92" s="90" t="str">
        <f t="shared" si="1934"/>
        <v/>
      </c>
      <c r="BJM92" s="90" t="str">
        <f t="shared" si="1934"/>
        <v/>
      </c>
      <c r="BJN92" s="90" t="str">
        <f t="shared" si="1934"/>
        <v/>
      </c>
      <c r="BJO92" s="90" t="str">
        <f t="shared" si="1934"/>
        <v/>
      </c>
      <c r="BJP92" s="90" t="str">
        <f t="shared" si="1934"/>
        <v/>
      </c>
      <c r="BJQ92" s="90" t="str">
        <f t="shared" si="1934"/>
        <v/>
      </c>
      <c r="BJR92" s="90" t="str">
        <f t="shared" si="1934"/>
        <v/>
      </c>
      <c r="BJS92" s="90" t="str">
        <f t="shared" si="1934"/>
        <v/>
      </c>
      <c r="BJT92" s="90" t="str">
        <f t="shared" si="1934"/>
        <v/>
      </c>
      <c r="BJU92" s="90" t="str">
        <f t="shared" si="1934"/>
        <v/>
      </c>
      <c r="BJV92" s="90" t="str">
        <f t="shared" si="1934"/>
        <v/>
      </c>
      <c r="BJW92" s="90" t="str">
        <f t="shared" si="1934"/>
        <v/>
      </c>
      <c r="BJX92" s="90" t="str">
        <f t="shared" si="1934"/>
        <v/>
      </c>
      <c r="BJY92" s="90" t="str">
        <f t="shared" si="1934"/>
        <v/>
      </c>
      <c r="BJZ92" s="90" t="str">
        <f t="shared" si="1934"/>
        <v/>
      </c>
      <c r="BKA92" s="90" t="str">
        <f t="shared" si="1934"/>
        <v/>
      </c>
      <c r="BKB92" s="90" t="str">
        <f t="shared" si="1934"/>
        <v/>
      </c>
      <c r="BKC92" s="90" t="str">
        <f t="shared" si="1934"/>
        <v/>
      </c>
      <c r="BKD92" s="90" t="str">
        <f t="shared" si="1934"/>
        <v/>
      </c>
      <c r="BKE92" s="90" t="str">
        <f t="shared" si="1934"/>
        <v/>
      </c>
      <c r="BKF92" s="90" t="str">
        <f t="shared" si="1934"/>
        <v/>
      </c>
      <c r="BKG92" s="90" t="str">
        <f t="shared" si="1934"/>
        <v/>
      </c>
      <c r="BKH92" s="90" t="str">
        <f t="shared" si="1934"/>
        <v/>
      </c>
      <c r="BKI92" s="90" t="str">
        <f t="shared" si="1934"/>
        <v/>
      </c>
      <c r="BKJ92" s="90" t="str">
        <f t="shared" si="1934"/>
        <v/>
      </c>
      <c r="BKK92" s="90" t="str">
        <f t="shared" si="1934"/>
        <v/>
      </c>
      <c r="BKL92" s="90" t="str">
        <f t="shared" si="1934"/>
        <v/>
      </c>
      <c r="BKM92" s="90" t="str">
        <f t="shared" si="1934"/>
        <v/>
      </c>
      <c r="BKN92" s="90" t="str">
        <f t="shared" si="1934"/>
        <v/>
      </c>
      <c r="BKO92" s="90" t="str">
        <f t="shared" si="1934"/>
        <v/>
      </c>
      <c r="BKP92" s="90" t="str">
        <f t="shared" si="1934"/>
        <v/>
      </c>
      <c r="BKQ92" s="90" t="str">
        <f t="shared" si="1934"/>
        <v/>
      </c>
      <c r="BKR92" s="90" t="str">
        <f t="shared" si="1934"/>
        <v/>
      </c>
      <c r="BKS92" s="90" t="str">
        <f t="shared" si="1934"/>
        <v/>
      </c>
      <c r="BKT92" s="90" t="str">
        <f t="shared" si="1934"/>
        <v/>
      </c>
      <c r="BKU92" s="90" t="str">
        <f t="shared" si="1934"/>
        <v/>
      </c>
      <c r="BKV92" s="90" t="str">
        <f t="shared" si="1934"/>
        <v/>
      </c>
      <c r="BKW92" s="90" t="str">
        <f t="shared" si="1934"/>
        <v/>
      </c>
      <c r="BKX92" s="90" t="str">
        <f t="shared" si="1934"/>
        <v/>
      </c>
      <c r="BKY92" s="90" t="str">
        <f t="shared" si="1934"/>
        <v/>
      </c>
      <c r="BKZ92" s="90" t="str">
        <f t="shared" si="1934"/>
        <v/>
      </c>
      <c r="BLA92" s="90" t="str">
        <f t="shared" ref="BLA92:BNL92" si="1935">IF(AND(BLA$8&gt;14,BLA$8&lt;19, BLA$6="Female"),1,"")</f>
        <v/>
      </c>
      <c r="BLB92" s="90" t="str">
        <f t="shared" si="1935"/>
        <v/>
      </c>
      <c r="BLC92" s="90" t="str">
        <f t="shared" si="1935"/>
        <v/>
      </c>
      <c r="BLD92" s="90" t="str">
        <f t="shared" si="1935"/>
        <v/>
      </c>
      <c r="BLE92" s="90" t="str">
        <f t="shared" si="1935"/>
        <v/>
      </c>
      <c r="BLF92" s="90" t="str">
        <f t="shared" si="1935"/>
        <v/>
      </c>
      <c r="BLG92" s="90" t="str">
        <f t="shared" si="1935"/>
        <v/>
      </c>
      <c r="BLH92" s="90" t="str">
        <f t="shared" si="1935"/>
        <v/>
      </c>
      <c r="BLI92" s="90" t="str">
        <f t="shared" si="1935"/>
        <v/>
      </c>
      <c r="BLJ92" s="90" t="str">
        <f t="shared" si="1935"/>
        <v/>
      </c>
      <c r="BLK92" s="90" t="str">
        <f t="shared" si="1935"/>
        <v/>
      </c>
      <c r="BLL92" s="90" t="str">
        <f t="shared" si="1935"/>
        <v/>
      </c>
      <c r="BLM92" s="90" t="str">
        <f t="shared" si="1935"/>
        <v/>
      </c>
      <c r="BLN92" s="90" t="str">
        <f t="shared" si="1935"/>
        <v/>
      </c>
      <c r="BLO92" s="90" t="str">
        <f t="shared" si="1935"/>
        <v/>
      </c>
      <c r="BLP92" s="90" t="str">
        <f t="shared" si="1935"/>
        <v/>
      </c>
      <c r="BLQ92" s="90" t="str">
        <f t="shared" si="1935"/>
        <v/>
      </c>
      <c r="BLR92" s="90" t="str">
        <f t="shared" si="1935"/>
        <v/>
      </c>
      <c r="BLS92" s="90" t="str">
        <f t="shared" si="1935"/>
        <v/>
      </c>
      <c r="BLT92" s="90" t="str">
        <f t="shared" si="1935"/>
        <v/>
      </c>
      <c r="BLU92" s="90" t="str">
        <f t="shared" si="1935"/>
        <v/>
      </c>
      <c r="BLV92" s="90" t="str">
        <f t="shared" si="1935"/>
        <v/>
      </c>
      <c r="BLW92" s="90" t="str">
        <f t="shared" si="1935"/>
        <v/>
      </c>
      <c r="BLX92" s="90" t="str">
        <f t="shared" si="1935"/>
        <v/>
      </c>
      <c r="BLY92" s="90" t="str">
        <f t="shared" si="1935"/>
        <v/>
      </c>
      <c r="BLZ92" s="90" t="str">
        <f t="shared" si="1935"/>
        <v/>
      </c>
      <c r="BMA92" s="90" t="str">
        <f t="shared" si="1935"/>
        <v/>
      </c>
      <c r="BMB92" s="90" t="str">
        <f t="shared" si="1935"/>
        <v/>
      </c>
      <c r="BMC92" s="90" t="str">
        <f t="shared" si="1935"/>
        <v/>
      </c>
      <c r="BMD92" s="90" t="str">
        <f t="shared" si="1935"/>
        <v/>
      </c>
      <c r="BME92" s="90" t="str">
        <f t="shared" si="1935"/>
        <v/>
      </c>
      <c r="BMF92" s="90" t="str">
        <f t="shared" si="1935"/>
        <v/>
      </c>
      <c r="BMG92" s="90" t="str">
        <f t="shared" si="1935"/>
        <v/>
      </c>
      <c r="BMH92" s="90" t="str">
        <f t="shared" si="1935"/>
        <v/>
      </c>
      <c r="BMI92" s="90" t="str">
        <f t="shared" si="1935"/>
        <v/>
      </c>
      <c r="BMJ92" s="90" t="str">
        <f t="shared" si="1935"/>
        <v/>
      </c>
      <c r="BMK92" s="90" t="str">
        <f t="shared" si="1935"/>
        <v/>
      </c>
      <c r="BML92" s="90" t="str">
        <f t="shared" si="1935"/>
        <v/>
      </c>
      <c r="BMM92" s="90" t="str">
        <f t="shared" si="1935"/>
        <v/>
      </c>
      <c r="BMN92" s="90" t="str">
        <f t="shared" si="1935"/>
        <v/>
      </c>
      <c r="BMO92" s="90" t="str">
        <f t="shared" si="1935"/>
        <v/>
      </c>
      <c r="BMP92" s="90" t="str">
        <f t="shared" si="1935"/>
        <v/>
      </c>
      <c r="BMQ92" s="90" t="str">
        <f t="shared" si="1935"/>
        <v/>
      </c>
      <c r="BMR92" s="90" t="str">
        <f t="shared" si="1935"/>
        <v/>
      </c>
      <c r="BMS92" s="90" t="str">
        <f t="shared" si="1935"/>
        <v/>
      </c>
      <c r="BMT92" s="90" t="str">
        <f t="shared" si="1935"/>
        <v/>
      </c>
      <c r="BMU92" s="90" t="str">
        <f t="shared" si="1935"/>
        <v/>
      </c>
      <c r="BMV92" s="90" t="str">
        <f t="shared" si="1935"/>
        <v/>
      </c>
      <c r="BMW92" s="90" t="str">
        <f t="shared" si="1935"/>
        <v/>
      </c>
      <c r="BMX92" s="90" t="str">
        <f t="shared" si="1935"/>
        <v/>
      </c>
      <c r="BMY92" s="90" t="str">
        <f t="shared" si="1935"/>
        <v/>
      </c>
      <c r="BMZ92" s="90" t="str">
        <f t="shared" si="1935"/>
        <v/>
      </c>
      <c r="BNA92" s="90" t="str">
        <f t="shared" si="1935"/>
        <v/>
      </c>
      <c r="BNB92" s="90" t="str">
        <f t="shared" si="1935"/>
        <v/>
      </c>
      <c r="BNC92" s="90" t="str">
        <f t="shared" si="1935"/>
        <v/>
      </c>
      <c r="BND92" s="90" t="str">
        <f t="shared" si="1935"/>
        <v/>
      </c>
      <c r="BNE92" s="90" t="str">
        <f t="shared" si="1935"/>
        <v/>
      </c>
      <c r="BNF92" s="90" t="str">
        <f t="shared" si="1935"/>
        <v/>
      </c>
      <c r="BNG92" s="90" t="str">
        <f t="shared" si="1935"/>
        <v/>
      </c>
      <c r="BNH92" s="90" t="str">
        <f t="shared" si="1935"/>
        <v/>
      </c>
      <c r="BNI92" s="90" t="str">
        <f t="shared" si="1935"/>
        <v/>
      </c>
      <c r="BNJ92" s="90" t="str">
        <f t="shared" si="1935"/>
        <v/>
      </c>
      <c r="BNK92" s="90" t="str">
        <f t="shared" si="1935"/>
        <v/>
      </c>
      <c r="BNL92" s="90" t="str">
        <f t="shared" si="1935"/>
        <v/>
      </c>
      <c r="BNM92" s="90" t="str">
        <f t="shared" ref="BNM92:BPX92" si="1936">IF(AND(BNM$8&gt;14,BNM$8&lt;19, BNM$6="Female"),1,"")</f>
        <v/>
      </c>
      <c r="BNN92" s="90" t="str">
        <f t="shared" si="1936"/>
        <v/>
      </c>
      <c r="BNO92" s="90" t="str">
        <f t="shared" si="1936"/>
        <v/>
      </c>
      <c r="BNP92" s="90" t="str">
        <f t="shared" si="1936"/>
        <v/>
      </c>
      <c r="BNQ92" s="90" t="str">
        <f t="shared" si="1936"/>
        <v/>
      </c>
      <c r="BNR92" s="90" t="str">
        <f t="shared" si="1936"/>
        <v/>
      </c>
      <c r="BNS92" s="90" t="str">
        <f t="shared" si="1936"/>
        <v/>
      </c>
      <c r="BNT92" s="90" t="str">
        <f t="shared" si="1936"/>
        <v/>
      </c>
      <c r="BNU92" s="90" t="str">
        <f t="shared" si="1936"/>
        <v/>
      </c>
      <c r="BNV92" s="90" t="str">
        <f t="shared" si="1936"/>
        <v/>
      </c>
      <c r="BNW92" s="90" t="str">
        <f t="shared" si="1936"/>
        <v/>
      </c>
      <c r="BNX92" s="90" t="str">
        <f t="shared" si="1936"/>
        <v/>
      </c>
      <c r="BNY92" s="90" t="str">
        <f t="shared" si="1936"/>
        <v/>
      </c>
      <c r="BNZ92" s="90" t="str">
        <f t="shared" si="1936"/>
        <v/>
      </c>
      <c r="BOA92" s="90" t="str">
        <f t="shared" si="1936"/>
        <v/>
      </c>
      <c r="BOB92" s="90" t="str">
        <f t="shared" si="1936"/>
        <v/>
      </c>
      <c r="BOC92" s="90" t="str">
        <f t="shared" si="1936"/>
        <v/>
      </c>
      <c r="BOD92" s="90" t="str">
        <f t="shared" si="1936"/>
        <v/>
      </c>
      <c r="BOE92" s="90" t="str">
        <f t="shared" si="1936"/>
        <v/>
      </c>
      <c r="BOF92" s="90" t="str">
        <f t="shared" si="1936"/>
        <v/>
      </c>
      <c r="BOG92" s="90" t="str">
        <f t="shared" si="1936"/>
        <v/>
      </c>
      <c r="BOH92" s="90" t="str">
        <f t="shared" si="1936"/>
        <v/>
      </c>
      <c r="BOI92" s="90" t="str">
        <f t="shared" si="1936"/>
        <v/>
      </c>
      <c r="BOJ92" s="90" t="str">
        <f t="shared" si="1936"/>
        <v/>
      </c>
      <c r="BOK92" s="90" t="str">
        <f t="shared" si="1936"/>
        <v/>
      </c>
      <c r="BOL92" s="90" t="str">
        <f t="shared" si="1936"/>
        <v/>
      </c>
      <c r="BOM92" s="90" t="str">
        <f t="shared" si="1936"/>
        <v/>
      </c>
      <c r="BON92" s="90" t="str">
        <f t="shared" si="1936"/>
        <v/>
      </c>
      <c r="BOO92" s="90" t="str">
        <f t="shared" si="1936"/>
        <v/>
      </c>
      <c r="BOP92" s="90" t="str">
        <f t="shared" si="1936"/>
        <v/>
      </c>
      <c r="BOQ92" s="90" t="str">
        <f t="shared" si="1936"/>
        <v/>
      </c>
      <c r="BOR92" s="90" t="str">
        <f t="shared" si="1936"/>
        <v/>
      </c>
      <c r="BOS92" s="90" t="str">
        <f t="shared" si="1936"/>
        <v/>
      </c>
      <c r="BOT92" s="90" t="str">
        <f t="shared" si="1936"/>
        <v/>
      </c>
      <c r="BOU92" s="90" t="str">
        <f t="shared" si="1936"/>
        <v/>
      </c>
      <c r="BOV92" s="90" t="str">
        <f t="shared" si="1936"/>
        <v/>
      </c>
      <c r="BOW92" s="90" t="str">
        <f t="shared" si="1936"/>
        <v/>
      </c>
      <c r="BOX92" s="90" t="str">
        <f t="shared" si="1936"/>
        <v/>
      </c>
      <c r="BOY92" s="90" t="str">
        <f t="shared" si="1936"/>
        <v/>
      </c>
      <c r="BOZ92" s="90" t="str">
        <f t="shared" si="1936"/>
        <v/>
      </c>
      <c r="BPA92" s="90" t="str">
        <f t="shared" si="1936"/>
        <v/>
      </c>
      <c r="BPB92" s="90" t="str">
        <f t="shared" si="1936"/>
        <v/>
      </c>
      <c r="BPC92" s="90" t="str">
        <f t="shared" si="1936"/>
        <v/>
      </c>
      <c r="BPD92" s="90" t="str">
        <f t="shared" si="1936"/>
        <v/>
      </c>
      <c r="BPE92" s="90" t="str">
        <f t="shared" si="1936"/>
        <v/>
      </c>
      <c r="BPF92" s="90" t="str">
        <f t="shared" si="1936"/>
        <v/>
      </c>
      <c r="BPG92" s="90" t="str">
        <f t="shared" si="1936"/>
        <v/>
      </c>
      <c r="BPH92" s="90" t="str">
        <f t="shared" si="1936"/>
        <v/>
      </c>
      <c r="BPI92" s="90" t="str">
        <f t="shared" si="1936"/>
        <v/>
      </c>
      <c r="BPJ92" s="90" t="str">
        <f t="shared" si="1936"/>
        <v/>
      </c>
      <c r="BPK92" s="90" t="str">
        <f t="shared" si="1936"/>
        <v/>
      </c>
      <c r="BPL92" s="90" t="str">
        <f t="shared" si="1936"/>
        <v/>
      </c>
      <c r="BPM92" s="90" t="str">
        <f t="shared" si="1936"/>
        <v/>
      </c>
      <c r="BPN92" s="90" t="str">
        <f t="shared" si="1936"/>
        <v/>
      </c>
      <c r="BPO92" s="90" t="str">
        <f t="shared" si="1936"/>
        <v/>
      </c>
      <c r="BPP92" s="90" t="str">
        <f t="shared" si="1936"/>
        <v/>
      </c>
      <c r="BPQ92" s="90" t="str">
        <f t="shared" si="1936"/>
        <v/>
      </c>
      <c r="BPR92" s="90" t="str">
        <f t="shared" si="1936"/>
        <v/>
      </c>
      <c r="BPS92" s="90" t="str">
        <f t="shared" si="1936"/>
        <v/>
      </c>
      <c r="BPT92" s="90" t="str">
        <f t="shared" si="1936"/>
        <v/>
      </c>
      <c r="BPU92" s="90" t="str">
        <f t="shared" si="1936"/>
        <v/>
      </c>
      <c r="BPV92" s="90" t="str">
        <f t="shared" si="1936"/>
        <v/>
      </c>
      <c r="BPW92" s="90" t="str">
        <f t="shared" si="1936"/>
        <v/>
      </c>
      <c r="BPX92" s="90" t="str">
        <f t="shared" si="1936"/>
        <v/>
      </c>
      <c r="BPY92" s="90" t="str">
        <f t="shared" ref="BPY92:BSJ92" si="1937">IF(AND(BPY$8&gt;14,BPY$8&lt;19, BPY$6="Female"),1,"")</f>
        <v/>
      </c>
      <c r="BPZ92" s="90" t="str">
        <f t="shared" si="1937"/>
        <v/>
      </c>
      <c r="BQA92" s="90" t="str">
        <f t="shared" si="1937"/>
        <v/>
      </c>
      <c r="BQB92" s="90" t="str">
        <f t="shared" si="1937"/>
        <v/>
      </c>
      <c r="BQC92" s="90" t="str">
        <f t="shared" si="1937"/>
        <v/>
      </c>
      <c r="BQD92" s="90" t="str">
        <f t="shared" si="1937"/>
        <v/>
      </c>
      <c r="BQE92" s="90" t="str">
        <f t="shared" si="1937"/>
        <v/>
      </c>
      <c r="BQF92" s="90" t="str">
        <f t="shared" si="1937"/>
        <v/>
      </c>
      <c r="BQG92" s="90" t="str">
        <f t="shared" si="1937"/>
        <v/>
      </c>
      <c r="BQH92" s="90" t="str">
        <f t="shared" si="1937"/>
        <v/>
      </c>
      <c r="BQI92" s="90" t="str">
        <f t="shared" si="1937"/>
        <v/>
      </c>
      <c r="BQJ92" s="90" t="str">
        <f t="shared" si="1937"/>
        <v/>
      </c>
      <c r="BQK92" s="90" t="str">
        <f t="shared" si="1937"/>
        <v/>
      </c>
      <c r="BQL92" s="90" t="str">
        <f t="shared" si="1937"/>
        <v/>
      </c>
      <c r="BQM92" s="90" t="str">
        <f t="shared" si="1937"/>
        <v/>
      </c>
      <c r="BQN92" s="90" t="str">
        <f t="shared" si="1937"/>
        <v/>
      </c>
      <c r="BQO92" s="90" t="str">
        <f t="shared" si="1937"/>
        <v/>
      </c>
      <c r="BQP92" s="90" t="str">
        <f t="shared" si="1937"/>
        <v/>
      </c>
      <c r="BQQ92" s="90" t="str">
        <f t="shared" si="1937"/>
        <v/>
      </c>
      <c r="BQR92" s="90" t="str">
        <f t="shared" si="1937"/>
        <v/>
      </c>
      <c r="BQS92" s="90" t="str">
        <f t="shared" si="1937"/>
        <v/>
      </c>
      <c r="BQT92" s="90" t="str">
        <f t="shared" si="1937"/>
        <v/>
      </c>
      <c r="BQU92" s="90" t="str">
        <f t="shared" si="1937"/>
        <v/>
      </c>
      <c r="BQV92" s="90" t="str">
        <f t="shared" si="1937"/>
        <v/>
      </c>
      <c r="BQW92" s="90" t="str">
        <f t="shared" si="1937"/>
        <v/>
      </c>
      <c r="BQX92" s="90" t="str">
        <f t="shared" si="1937"/>
        <v/>
      </c>
      <c r="BQY92" s="90" t="str">
        <f t="shared" si="1937"/>
        <v/>
      </c>
      <c r="BQZ92" s="90" t="str">
        <f t="shared" si="1937"/>
        <v/>
      </c>
      <c r="BRA92" s="90" t="str">
        <f t="shared" si="1937"/>
        <v/>
      </c>
      <c r="BRB92" s="90" t="str">
        <f t="shared" si="1937"/>
        <v/>
      </c>
      <c r="BRC92" s="90" t="str">
        <f t="shared" si="1937"/>
        <v/>
      </c>
      <c r="BRD92" s="90" t="str">
        <f t="shared" si="1937"/>
        <v/>
      </c>
      <c r="BRE92" s="90" t="str">
        <f t="shared" si="1937"/>
        <v/>
      </c>
      <c r="BRF92" s="90" t="str">
        <f t="shared" si="1937"/>
        <v/>
      </c>
      <c r="BRG92" s="90" t="str">
        <f t="shared" si="1937"/>
        <v/>
      </c>
      <c r="BRH92" s="90" t="str">
        <f t="shared" si="1937"/>
        <v/>
      </c>
      <c r="BRI92" s="90" t="str">
        <f t="shared" si="1937"/>
        <v/>
      </c>
      <c r="BRJ92" s="90" t="str">
        <f t="shared" si="1937"/>
        <v/>
      </c>
      <c r="BRK92" s="90" t="str">
        <f t="shared" si="1937"/>
        <v/>
      </c>
      <c r="BRL92" s="90" t="str">
        <f t="shared" si="1937"/>
        <v/>
      </c>
      <c r="BRM92" s="90" t="str">
        <f t="shared" si="1937"/>
        <v/>
      </c>
      <c r="BRN92" s="90" t="str">
        <f t="shared" si="1937"/>
        <v/>
      </c>
      <c r="BRO92" s="90" t="str">
        <f t="shared" si="1937"/>
        <v/>
      </c>
      <c r="BRP92" s="90" t="str">
        <f t="shared" si="1937"/>
        <v/>
      </c>
      <c r="BRQ92" s="90" t="str">
        <f t="shared" si="1937"/>
        <v/>
      </c>
      <c r="BRR92" s="90" t="str">
        <f t="shared" si="1937"/>
        <v/>
      </c>
      <c r="BRS92" s="90" t="str">
        <f t="shared" si="1937"/>
        <v/>
      </c>
      <c r="BRT92" s="90" t="str">
        <f t="shared" si="1937"/>
        <v/>
      </c>
      <c r="BRU92" s="90" t="str">
        <f t="shared" si="1937"/>
        <v/>
      </c>
      <c r="BRV92" s="90" t="str">
        <f t="shared" si="1937"/>
        <v/>
      </c>
      <c r="BRW92" s="90" t="str">
        <f t="shared" si="1937"/>
        <v/>
      </c>
      <c r="BRX92" s="90" t="str">
        <f t="shared" si="1937"/>
        <v/>
      </c>
      <c r="BRY92" s="90" t="str">
        <f t="shared" si="1937"/>
        <v/>
      </c>
      <c r="BRZ92" s="90" t="str">
        <f t="shared" si="1937"/>
        <v/>
      </c>
      <c r="BSA92" s="90" t="str">
        <f t="shared" si="1937"/>
        <v/>
      </c>
      <c r="BSB92" s="90" t="str">
        <f t="shared" si="1937"/>
        <v/>
      </c>
      <c r="BSC92" s="90" t="str">
        <f t="shared" si="1937"/>
        <v/>
      </c>
      <c r="BSD92" s="90" t="str">
        <f t="shared" si="1937"/>
        <v/>
      </c>
      <c r="BSE92" s="90" t="str">
        <f t="shared" si="1937"/>
        <v/>
      </c>
      <c r="BSF92" s="90" t="str">
        <f t="shared" si="1937"/>
        <v/>
      </c>
      <c r="BSG92" s="90" t="str">
        <f t="shared" si="1937"/>
        <v/>
      </c>
      <c r="BSH92" s="90" t="str">
        <f t="shared" si="1937"/>
        <v/>
      </c>
      <c r="BSI92" s="90" t="str">
        <f t="shared" si="1937"/>
        <v/>
      </c>
      <c r="BSJ92" s="90" t="str">
        <f t="shared" si="1937"/>
        <v/>
      </c>
      <c r="BSK92" s="90" t="str">
        <f t="shared" ref="BSK92:BUV92" si="1938">IF(AND(BSK$8&gt;14,BSK$8&lt;19, BSK$6="Female"),1,"")</f>
        <v/>
      </c>
      <c r="BSL92" s="90" t="str">
        <f t="shared" si="1938"/>
        <v/>
      </c>
      <c r="BSM92" s="90" t="str">
        <f t="shared" si="1938"/>
        <v/>
      </c>
      <c r="BSN92" s="90" t="str">
        <f t="shared" si="1938"/>
        <v/>
      </c>
      <c r="BSO92" s="90" t="str">
        <f t="shared" si="1938"/>
        <v/>
      </c>
      <c r="BSP92" s="90" t="str">
        <f t="shared" si="1938"/>
        <v/>
      </c>
      <c r="BSQ92" s="90" t="str">
        <f t="shared" si="1938"/>
        <v/>
      </c>
      <c r="BSR92" s="90" t="str">
        <f t="shared" si="1938"/>
        <v/>
      </c>
      <c r="BSS92" s="90" t="str">
        <f t="shared" si="1938"/>
        <v/>
      </c>
      <c r="BST92" s="90" t="str">
        <f t="shared" si="1938"/>
        <v/>
      </c>
      <c r="BSU92" s="90" t="str">
        <f t="shared" si="1938"/>
        <v/>
      </c>
      <c r="BSV92" s="90" t="str">
        <f t="shared" si="1938"/>
        <v/>
      </c>
      <c r="BSW92" s="90" t="str">
        <f t="shared" si="1938"/>
        <v/>
      </c>
      <c r="BSX92" s="90" t="str">
        <f t="shared" si="1938"/>
        <v/>
      </c>
      <c r="BSY92" s="90" t="str">
        <f t="shared" si="1938"/>
        <v/>
      </c>
      <c r="BSZ92" s="90" t="str">
        <f t="shared" si="1938"/>
        <v/>
      </c>
      <c r="BTA92" s="90" t="str">
        <f t="shared" si="1938"/>
        <v/>
      </c>
      <c r="BTB92" s="90" t="str">
        <f t="shared" si="1938"/>
        <v/>
      </c>
      <c r="BTC92" s="90" t="str">
        <f t="shared" si="1938"/>
        <v/>
      </c>
      <c r="BTD92" s="90" t="str">
        <f t="shared" si="1938"/>
        <v/>
      </c>
      <c r="BTE92" s="90" t="str">
        <f t="shared" si="1938"/>
        <v/>
      </c>
      <c r="BTF92" s="90" t="str">
        <f t="shared" si="1938"/>
        <v/>
      </c>
      <c r="BTG92" s="90" t="str">
        <f t="shared" si="1938"/>
        <v/>
      </c>
      <c r="BTH92" s="90" t="str">
        <f t="shared" si="1938"/>
        <v/>
      </c>
      <c r="BTI92" s="90" t="str">
        <f t="shared" si="1938"/>
        <v/>
      </c>
      <c r="BTJ92" s="90" t="str">
        <f t="shared" si="1938"/>
        <v/>
      </c>
      <c r="BTK92" s="90" t="str">
        <f t="shared" si="1938"/>
        <v/>
      </c>
      <c r="BTL92" s="90" t="str">
        <f t="shared" si="1938"/>
        <v/>
      </c>
      <c r="BTM92" s="90" t="str">
        <f t="shared" si="1938"/>
        <v/>
      </c>
      <c r="BTN92" s="90" t="str">
        <f t="shared" si="1938"/>
        <v/>
      </c>
      <c r="BTO92" s="90" t="str">
        <f t="shared" si="1938"/>
        <v/>
      </c>
      <c r="BTP92" s="90" t="str">
        <f t="shared" si="1938"/>
        <v/>
      </c>
      <c r="BTQ92" s="90" t="str">
        <f t="shared" si="1938"/>
        <v/>
      </c>
      <c r="BTR92" s="90" t="str">
        <f t="shared" si="1938"/>
        <v/>
      </c>
      <c r="BTS92" s="90" t="str">
        <f t="shared" si="1938"/>
        <v/>
      </c>
      <c r="BTT92" s="90" t="str">
        <f t="shared" si="1938"/>
        <v/>
      </c>
      <c r="BTU92" s="90" t="str">
        <f t="shared" si="1938"/>
        <v/>
      </c>
      <c r="BTV92" s="90" t="str">
        <f t="shared" si="1938"/>
        <v/>
      </c>
      <c r="BTW92" s="90" t="str">
        <f t="shared" si="1938"/>
        <v/>
      </c>
      <c r="BTX92" s="90" t="str">
        <f t="shared" si="1938"/>
        <v/>
      </c>
      <c r="BTY92" s="90" t="str">
        <f t="shared" si="1938"/>
        <v/>
      </c>
      <c r="BTZ92" s="90" t="str">
        <f t="shared" si="1938"/>
        <v/>
      </c>
      <c r="BUA92" s="90" t="str">
        <f t="shared" si="1938"/>
        <v/>
      </c>
      <c r="BUB92" s="90" t="str">
        <f t="shared" si="1938"/>
        <v/>
      </c>
      <c r="BUC92" s="90" t="str">
        <f t="shared" si="1938"/>
        <v/>
      </c>
      <c r="BUD92" s="90" t="str">
        <f t="shared" si="1938"/>
        <v/>
      </c>
      <c r="BUE92" s="90" t="str">
        <f t="shared" si="1938"/>
        <v/>
      </c>
      <c r="BUF92" s="90" t="str">
        <f t="shared" si="1938"/>
        <v/>
      </c>
      <c r="BUG92" s="90" t="str">
        <f t="shared" si="1938"/>
        <v/>
      </c>
      <c r="BUH92" s="90" t="str">
        <f t="shared" si="1938"/>
        <v/>
      </c>
      <c r="BUI92" s="90" t="str">
        <f t="shared" si="1938"/>
        <v/>
      </c>
      <c r="BUJ92" s="90" t="str">
        <f t="shared" si="1938"/>
        <v/>
      </c>
      <c r="BUK92" s="90" t="str">
        <f t="shared" si="1938"/>
        <v/>
      </c>
      <c r="BUL92" s="90" t="str">
        <f t="shared" si="1938"/>
        <v/>
      </c>
      <c r="BUM92" s="90" t="str">
        <f t="shared" si="1938"/>
        <v/>
      </c>
      <c r="BUN92" s="90" t="str">
        <f t="shared" si="1938"/>
        <v/>
      </c>
      <c r="BUO92" s="90" t="str">
        <f t="shared" si="1938"/>
        <v/>
      </c>
      <c r="BUP92" s="90" t="str">
        <f t="shared" si="1938"/>
        <v/>
      </c>
      <c r="BUQ92" s="90" t="str">
        <f t="shared" si="1938"/>
        <v/>
      </c>
      <c r="BUR92" s="90" t="str">
        <f t="shared" si="1938"/>
        <v/>
      </c>
      <c r="BUS92" s="90" t="str">
        <f t="shared" si="1938"/>
        <v/>
      </c>
      <c r="BUT92" s="90" t="str">
        <f t="shared" si="1938"/>
        <v/>
      </c>
      <c r="BUU92" s="90" t="str">
        <f t="shared" si="1938"/>
        <v/>
      </c>
      <c r="BUV92" s="90" t="str">
        <f t="shared" si="1938"/>
        <v/>
      </c>
      <c r="BUW92" s="90" t="str">
        <f t="shared" ref="BUW92:BXH92" si="1939">IF(AND(BUW$8&gt;14,BUW$8&lt;19, BUW$6="Female"),1,"")</f>
        <v/>
      </c>
      <c r="BUX92" s="90" t="str">
        <f t="shared" si="1939"/>
        <v/>
      </c>
      <c r="BUY92" s="90" t="str">
        <f t="shared" si="1939"/>
        <v/>
      </c>
      <c r="BUZ92" s="90" t="str">
        <f t="shared" si="1939"/>
        <v/>
      </c>
      <c r="BVA92" s="90" t="str">
        <f t="shared" si="1939"/>
        <v/>
      </c>
      <c r="BVB92" s="90" t="str">
        <f t="shared" si="1939"/>
        <v/>
      </c>
      <c r="BVC92" s="90" t="str">
        <f t="shared" si="1939"/>
        <v/>
      </c>
      <c r="BVD92" s="90" t="str">
        <f t="shared" si="1939"/>
        <v/>
      </c>
      <c r="BVE92" s="90" t="str">
        <f t="shared" si="1939"/>
        <v/>
      </c>
      <c r="BVF92" s="90" t="str">
        <f t="shared" si="1939"/>
        <v/>
      </c>
      <c r="BVG92" s="90" t="str">
        <f t="shared" si="1939"/>
        <v/>
      </c>
      <c r="BVH92" s="90" t="str">
        <f t="shared" si="1939"/>
        <v/>
      </c>
      <c r="BVI92" s="90" t="str">
        <f t="shared" si="1939"/>
        <v/>
      </c>
      <c r="BVJ92" s="90" t="str">
        <f t="shared" si="1939"/>
        <v/>
      </c>
      <c r="BVK92" s="90" t="str">
        <f t="shared" si="1939"/>
        <v/>
      </c>
      <c r="BVL92" s="90" t="str">
        <f t="shared" si="1939"/>
        <v/>
      </c>
      <c r="BVM92" s="90" t="str">
        <f t="shared" si="1939"/>
        <v/>
      </c>
      <c r="BVN92" s="90" t="str">
        <f t="shared" si="1939"/>
        <v/>
      </c>
      <c r="BVO92" s="90" t="str">
        <f t="shared" si="1939"/>
        <v/>
      </c>
      <c r="BVP92" s="90" t="str">
        <f t="shared" si="1939"/>
        <v/>
      </c>
      <c r="BVQ92" s="90" t="str">
        <f t="shared" si="1939"/>
        <v/>
      </c>
      <c r="BVR92" s="90" t="str">
        <f t="shared" si="1939"/>
        <v/>
      </c>
      <c r="BVS92" s="90" t="str">
        <f t="shared" si="1939"/>
        <v/>
      </c>
      <c r="BVT92" s="90" t="str">
        <f t="shared" si="1939"/>
        <v/>
      </c>
      <c r="BVU92" s="90" t="str">
        <f t="shared" si="1939"/>
        <v/>
      </c>
      <c r="BVV92" s="90" t="str">
        <f t="shared" si="1939"/>
        <v/>
      </c>
      <c r="BVW92" s="90" t="str">
        <f t="shared" si="1939"/>
        <v/>
      </c>
      <c r="BVX92" s="90" t="str">
        <f t="shared" si="1939"/>
        <v/>
      </c>
      <c r="BVY92" s="90" t="str">
        <f t="shared" si="1939"/>
        <v/>
      </c>
      <c r="BVZ92" s="90" t="str">
        <f t="shared" si="1939"/>
        <v/>
      </c>
      <c r="BWA92" s="90" t="str">
        <f t="shared" si="1939"/>
        <v/>
      </c>
      <c r="BWB92" s="90" t="str">
        <f t="shared" si="1939"/>
        <v/>
      </c>
      <c r="BWC92" s="90" t="str">
        <f t="shared" si="1939"/>
        <v/>
      </c>
      <c r="BWD92" s="90" t="str">
        <f t="shared" si="1939"/>
        <v/>
      </c>
      <c r="BWE92" s="90" t="str">
        <f t="shared" si="1939"/>
        <v/>
      </c>
      <c r="BWF92" s="90" t="str">
        <f t="shared" si="1939"/>
        <v/>
      </c>
      <c r="BWG92" s="90" t="str">
        <f t="shared" si="1939"/>
        <v/>
      </c>
      <c r="BWH92" s="90" t="str">
        <f t="shared" si="1939"/>
        <v/>
      </c>
      <c r="BWI92" s="90" t="str">
        <f t="shared" si="1939"/>
        <v/>
      </c>
      <c r="BWJ92" s="90" t="str">
        <f t="shared" si="1939"/>
        <v/>
      </c>
      <c r="BWK92" s="90" t="str">
        <f t="shared" si="1939"/>
        <v/>
      </c>
      <c r="BWL92" s="90" t="str">
        <f t="shared" si="1939"/>
        <v/>
      </c>
      <c r="BWM92" s="90" t="str">
        <f t="shared" si="1939"/>
        <v/>
      </c>
      <c r="BWN92" s="90" t="str">
        <f t="shared" si="1939"/>
        <v/>
      </c>
      <c r="BWO92" s="90" t="str">
        <f t="shared" si="1939"/>
        <v/>
      </c>
      <c r="BWP92" s="90" t="str">
        <f t="shared" si="1939"/>
        <v/>
      </c>
      <c r="BWQ92" s="90" t="str">
        <f t="shared" si="1939"/>
        <v/>
      </c>
      <c r="BWR92" s="90" t="str">
        <f t="shared" si="1939"/>
        <v/>
      </c>
      <c r="BWS92" s="90" t="str">
        <f t="shared" si="1939"/>
        <v/>
      </c>
      <c r="BWT92" s="90" t="str">
        <f t="shared" si="1939"/>
        <v/>
      </c>
      <c r="BWU92" s="90" t="str">
        <f t="shared" si="1939"/>
        <v/>
      </c>
      <c r="BWV92" s="90" t="str">
        <f t="shared" si="1939"/>
        <v/>
      </c>
      <c r="BWW92" s="90" t="str">
        <f t="shared" si="1939"/>
        <v/>
      </c>
      <c r="BWX92" s="90" t="str">
        <f t="shared" si="1939"/>
        <v/>
      </c>
      <c r="BWY92" s="90" t="str">
        <f t="shared" si="1939"/>
        <v/>
      </c>
      <c r="BWZ92" s="90" t="str">
        <f t="shared" si="1939"/>
        <v/>
      </c>
      <c r="BXA92" s="90" t="str">
        <f t="shared" si="1939"/>
        <v/>
      </c>
      <c r="BXB92" s="90" t="str">
        <f t="shared" si="1939"/>
        <v/>
      </c>
      <c r="BXC92" s="90" t="str">
        <f t="shared" si="1939"/>
        <v/>
      </c>
      <c r="BXD92" s="90" t="str">
        <f t="shared" si="1939"/>
        <v/>
      </c>
      <c r="BXE92" s="90" t="str">
        <f t="shared" si="1939"/>
        <v/>
      </c>
      <c r="BXF92" s="90" t="str">
        <f t="shared" si="1939"/>
        <v/>
      </c>
      <c r="BXG92" s="90" t="str">
        <f t="shared" si="1939"/>
        <v/>
      </c>
      <c r="BXH92" s="90" t="str">
        <f t="shared" si="1939"/>
        <v/>
      </c>
      <c r="BXI92" s="90" t="str">
        <f t="shared" ref="BXI92:BZT92" si="1940">IF(AND(BXI$8&gt;14,BXI$8&lt;19, BXI$6="Female"),1,"")</f>
        <v/>
      </c>
      <c r="BXJ92" s="90" t="str">
        <f t="shared" si="1940"/>
        <v/>
      </c>
      <c r="BXK92" s="90" t="str">
        <f t="shared" si="1940"/>
        <v/>
      </c>
      <c r="BXL92" s="90" t="str">
        <f t="shared" si="1940"/>
        <v/>
      </c>
      <c r="BXM92" s="90" t="str">
        <f t="shared" si="1940"/>
        <v/>
      </c>
      <c r="BXN92" s="90" t="str">
        <f t="shared" si="1940"/>
        <v/>
      </c>
      <c r="BXO92" s="90" t="str">
        <f t="shared" si="1940"/>
        <v/>
      </c>
      <c r="BXP92" s="90" t="str">
        <f t="shared" si="1940"/>
        <v/>
      </c>
      <c r="BXQ92" s="90" t="str">
        <f t="shared" si="1940"/>
        <v/>
      </c>
      <c r="BXR92" s="90" t="str">
        <f t="shared" si="1940"/>
        <v/>
      </c>
      <c r="BXS92" s="90" t="str">
        <f t="shared" si="1940"/>
        <v/>
      </c>
      <c r="BXT92" s="90" t="str">
        <f t="shared" si="1940"/>
        <v/>
      </c>
      <c r="BXU92" s="90" t="str">
        <f t="shared" si="1940"/>
        <v/>
      </c>
      <c r="BXV92" s="90" t="str">
        <f t="shared" si="1940"/>
        <v/>
      </c>
      <c r="BXW92" s="90" t="str">
        <f t="shared" si="1940"/>
        <v/>
      </c>
      <c r="BXX92" s="90" t="str">
        <f t="shared" si="1940"/>
        <v/>
      </c>
      <c r="BXY92" s="90" t="str">
        <f t="shared" si="1940"/>
        <v/>
      </c>
      <c r="BXZ92" s="90" t="str">
        <f t="shared" si="1940"/>
        <v/>
      </c>
      <c r="BYA92" s="90" t="str">
        <f t="shared" si="1940"/>
        <v/>
      </c>
      <c r="BYB92" s="90" t="str">
        <f t="shared" si="1940"/>
        <v/>
      </c>
      <c r="BYC92" s="90" t="str">
        <f t="shared" si="1940"/>
        <v/>
      </c>
      <c r="BYD92" s="90" t="str">
        <f t="shared" si="1940"/>
        <v/>
      </c>
      <c r="BYE92" s="90" t="str">
        <f t="shared" si="1940"/>
        <v/>
      </c>
      <c r="BYF92" s="90" t="str">
        <f t="shared" si="1940"/>
        <v/>
      </c>
      <c r="BYG92" s="90" t="str">
        <f t="shared" si="1940"/>
        <v/>
      </c>
      <c r="BYH92" s="90" t="str">
        <f t="shared" si="1940"/>
        <v/>
      </c>
      <c r="BYI92" s="90" t="str">
        <f t="shared" si="1940"/>
        <v/>
      </c>
      <c r="BYJ92" s="90" t="str">
        <f t="shared" si="1940"/>
        <v/>
      </c>
      <c r="BYK92" s="90" t="str">
        <f t="shared" si="1940"/>
        <v/>
      </c>
      <c r="BYL92" s="90" t="str">
        <f t="shared" si="1940"/>
        <v/>
      </c>
      <c r="BYM92" s="90" t="str">
        <f t="shared" si="1940"/>
        <v/>
      </c>
      <c r="BYN92" s="90" t="str">
        <f t="shared" si="1940"/>
        <v/>
      </c>
      <c r="BYO92" s="90" t="str">
        <f t="shared" si="1940"/>
        <v/>
      </c>
      <c r="BYP92" s="90" t="str">
        <f t="shared" si="1940"/>
        <v/>
      </c>
      <c r="BYQ92" s="90" t="str">
        <f t="shared" si="1940"/>
        <v/>
      </c>
      <c r="BYR92" s="90" t="str">
        <f t="shared" si="1940"/>
        <v/>
      </c>
      <c r="BYS92" s="90" t="str">
        <f t="shared" si="1940"/>
        <v/>
      </c>
      <c r="BYT92" s="90" t="str">
        <f t="shared" si="1940"/>
        <v/>
      </c>
      <c r="BYU92" s="90" t="str">
        <f t="shared" si="1940"/>
        <v/>
      </c>
      <c r="BYV92" s="90" t="str">
        <f t="shared" si="1940"/>
        <v/>
      </c>
      <c r="BYW92" s="90" t="str">
        <f t="shared" si="1940"/>
        <v/>
      </c>
      <c r="BYX92" s="90" t="str">
        <f t="shared" si="1940"/>
        <v/>
      </c>
      <c r="BYY92" s="90" t="str">
        <f t="shared" si="1940"/>
        <v/>
      </c>
      <c r="BYZ92" s="90" t="str">
        <f t="shared" si="1940"/>
        <v/>
      </c>
      <c r="BZA92" s="90" t="str">
        <f t="shared" si="1940"/>
        <v/>
      </c>
      <c r="BZB92" s="90" t="str">
        <f t="shared" si="1940"/>
        <v/>
      </c>
      <c r="BZC92" s="90" t="str">
        <f t="shared" si="1940"/>
        <v/>
      </c>
      <c r="BZD92" s="90" t="str">
        <f t="shared" si="1940"/>
        <v/>
      </c>
      <c r="BZE92" s="90" t="str">
        <f t="shared" si="1940"/>
        <v/>
      </c>
      <c r="BZF92" s="90" t="str">
        <f t="shared" si="1940"/>
        <v/>
      </c>
      <c r="BZG92" s="90" t="str">
        <f t="shared" si="1940"/>
        <v/>
      </c>
      <c r="BZH92" s="90" t="str">
        <f t="shared" si="1940"/>
        <v/>
      </c>
      <c r="BZI92" s="90" t="str">
        <f t="shared" si="1940"/>
        <v/>
      </c>
      <c r="BZJ92" s="90" t="str">
        <f t="shared" si="1940"/>
        <v/>
      </c>
      <c r="BZK92" s="90" t="str">
        <f t="shared" si="1940"/>
        <v/>
      </c>
      <c r="BZL92" s="90" t="str">
        <f t="shared" si="1940"/>
        <v/>
      </c>
      <c r="BZM92" s="90" t="str">
        <f t="shared" si="1940"/>
        <v/>
      </c>
      <c r="BZN92" s="90" t="str">
        <f t="shared" si="1940"/>
        <v/>
      </c>
      <c r="BZO92" s="90" t="str">
        <f t="shared" si="1940"/>
        <v/>
      </c>
      <c r="BZP92" s="90" t="str">
        <f t="shared" si="1940"/>
        <v/>
      </c>
      <c r="BZQ92" s="90" t="str">
        <f t="shared" si="1940"/>
        <v/>
      </c>
      <c r="BZR92" s="90" t="str">
        <f t="shared" si="1940"/>
        <v/>
      </c>
      <c r="BZS92" s="90" t="str">
        <f t="shared" si="1940"/>
        <v/>
      </c>
      <c r="BZT92" s="90" t="str">
        <f t="shared" si="1940"/>
        <v/>
      </c>
      <c r="BZU92" s="90" t="str">
        <f t="shared" ref="BZU92:CCF92" si="1941">IF(AND(BZU$8&gt;14,BZU$8&lt;19, BZU$6="Female"),1,"")</f>
        <v/>
      </c>
      <c r="BZV92" s="90" t="str">
        <f t="shared" si="1941"/>
        <v/>
      </c>
      <c r="BZW92" s="90" t="str">
        <f t="shared" si="1941"/>
        <v/>
      </c>
      <c r="BZX92" s="90" t="str">
        <f t="shared" si="1941"/>
        <v/>
      </c>
      <c r="BZY92" s="90" t="str">
        <f t="shared" si="1941"/>
        <v/>
      </c>
      <c r="BZZ92" s="90" t="str">
        <f t="shared" si="1941"/>
        <v/>
      </c>
      <c r="CAA92" s="90" t="str">
        <f t="shared" si="1941"/>
        <v/>
      </c>
      <c r="CAB92" s="90" t="str">
        <f t="shared" si="1941"/>
        <v/>
      </c>
      <c r="CAC92" s="90" t="str">
        <f t="shared" si="1941"/>
        <v/>
      </c>
      <c r="CAD92" s="90" t="str">
        <f t="shared" si="1941"/>
        <v/>
      </c>
      <c r="CAE92" s="90" t="str">
        <f t="shared" si="1941"/>
        <v/>
      </c>
      <c r="CAF92" s="90" t="str">
        <f t="shared" si="1941"/>
        <v/>
      </c>
      <c r="CAG92" s="90" t="str">
        <f t="shared" si="1941"/>
        <v/>
      </c>
      <c r="CAH92" s="90" t="str">
        <f t="shared" si="1941"/>
        <v/>
      </c>
      <c r="CAI92" s="90" t="str">
        <f t="shared" si="1941"/>
        <v/>
      </c>
      <c r="CAJ92" s="90" t="str">
        <f t="shared" si="1941"/>
        <v/>
      </c>
      <c r="CAK92" s="90" t="str">
        <f t="shared" si="1941"/>
        <v/>
      </c>
      <c r="CAL92" s="90" t="str">
        <f t="shared" si="1941"/>
        <v/>
      </c>
      <c r="CAM92" s="90" t="str">
        <f t="shared" si="1941"/>
        <v/>
      </c>
      <c r="CAN92" s="90" t="str">
        <f t="shared" si="1941"/>
        <v/>
      </c>
      <c r="CAO92" s="90" t="str">
        <f t="shared" si="1941"/>
        <v/>
      </c>
      <c r="CAP92" s="90" t="str">
        <f t="shared" si="1941"/>
        <v/>
      </c>
      <c r="CAQ92" s="90" t="str">
        <f t="shared" si="1941"/>
        <v/>
      </c>
      <c r="CAR92" s="90" t="str">
        <f t="shared" si="1941"/>
        <v/>
      </c>
      <c r="CAS92" s="90" t="str">
        <f t="shared" si="1941"/>
        <v/>
      </c>
      <c r="CAT92" s="90" t="str">
        <f t="shared" si="1941"/>
        <v/>
      </c>
      <c r="CAU92" s="90" t="str">
        <f t="shared" si="1941"/>
        <v/>
      </c>
      <c r="CAV92" s="90" t="str">
        <f t="shared" si="1941"/>
        <v/>
      </c>
      <c r="CAW92" s="90" t="str">
        <f t="shared" si="1941"/>
        <v/>
      </c>
      <c r="CAX92" s="90" t="str">
        <f t="shared" si="1941"/>
        <v/>
      </c>
      <c r="CAY92" s="90" t="str">
        <f t="shared" si="1941"/>
        <v/>
      </c>
      <c r="CAZ92" s="90" t="str">
        <f t="shared" si="1941"/>
        <v/>
      </c>
      <c r="CBA92" s="90" t="str">
        <f t="shared" si="1941"/>
        <v/>
      </c>
      <c r="CBB92" s="90" t="str">
        <f t="shared" si="1941"/>
        <v/>
      </c>
      <c r="CBC92" s="90" t="str">
        <f t="shared" si="1941"/>
        <v/>
      </c>
      <c r="CBD92" s="90" t="str">
        <f t="shared" si="1941"/>
        <v/>
      </c>
      <c r="CBE92" s="90" t="str">
        <f t="shared" si="1941"/>
        <v/>
      </c>
      <c r="CBF92" s="90" t="str">
        <f t="shared" si="1941"/>
        <v/>
      </c>
      <c r="CBG92" s="90" t="str">
        <f t="shared" si="1941"/>
        <v/>
      </c>
      <c r="CBH92" s="90" t="str">
        <f t="shared" si="1941"/>
        <v/>
      </c>
      <c r="CBI92" s="90" t="str">
        <f t="shared" si="1941"/>
        <v/>
      </c>
      <c r="CBJ92" s="90" t="str">
        <f t="shared" si="1941"/>
        <v/>
      </c>
      <c r="CBK92" s="90" t="str">
        <f t="shared" si="1941"/>
        <v/>
      </c>
      <c r="CBL92" s="90" t="str">
        <f t="shared" si="1941"/>
        <v/>
      </c>
      <c r="CBM92" s="90" t="str">
        <f t="shared" si="1941"/>
        <v/>
      </c>
      <c r="CBN92" s="90" t="str">
        <f t="shared" si="1941"/>
        <v/>
      </c>
      <c r="CBO92" s="90" t="str">
        <f t="shared" si="1941"/>
        <v/>
      </c>
      <c r="CBP92" s="90" t="str">
        <f t="shared" si="1941"/>
        <v/>
      </c>
      <c r="CBQ92" s="90" t="str">
        <f t="shared" si="1941"/>
        <v/>
      </c>
      <c r="CBR92" s="90" t="str">
        <f t="shared" si="1941"/>
        <v/>
      </c>
      <c r="CBS92" s="90" t="str">
        <f t="shared" si="1941"/>
        <v/>
      </c>
      <c r="CBT92" s="90" t="str">
        <f t="shared" si="1941"/>
        <v/>
      </c>
      <c r="CBU92" s="90" t="str">
        <f t="shared" si="1941"/>
        <v/>
      </c>
      <c r="CBV92" s="90" t="str">
        <f t="shared" si="1941"/>
        <v/>
      </c>
      <c r="CBW92" s="90" t="str">
        <f t="shared" si="1941"/>
        <v/>
      </c>
      <c r="CBX92" s="90" t="str">
        <f t="shared" si="1941"/>
        <v/>
      </c>
      <c r="CBY92" s="90" t="str">
        <f t="shared" si="1941"/>
        <v/>
      </c>
      <c r="CBZ92" s="90" t="str">
        <f t="shared" si="1941"/>
        <v/>
      </c>
      <c r="CCA92" s="90" t="str">
        <f t="shared" si="1941"/>
        <v/>
      </c>
      <c r="CCB92" s="90" t="str">
        <f t="shared" si="1941"/>
        <v/>
      </c>
      <c r="CCC92" s="90" t="str">
        <f t="shared" si="1941"/>
        <v/>
      </c>
      <c r="CCD92" s="90" t="str">
        <f t="shared" si="1941"/>
        <v/>
      </c>
      <c r="CCE92" s="90" t="str">
        <f t="shared" si="1941"/>
        <v/>
      </c>
      <c r="CCF92" s="90" t="str">
        <f t="shared" si="1941"/>
        <v/>
      </c>
      <c r="CCG92" s="90" t="str">
        <f t="shared" ref="CCG92:CER92" si="1942">IF(AND(CCG$8&gt;14,CCG$8&lt;19, CCG$6="Female"),1,"")</f>
        <v/>
      </c>
      <c r="CCH92" s="90" t="str">
        <f t="shared" si="1942"/>
        <v/>
      </c>
      <c r="CCI92" s="90" t="str">
        <f t="shared" si="1942"/>
        <v/>
      </c>
      <c r="CCJ92" s="90" t="str">
        <f t="shared" si="1942"/>
        <v/>
      </c>
      <c r="CCK92" s="90" t="str">
        <f t="shared" si="1942"/>
        <v/>
      </c>
      <c r="CCL92" s="90" t="str">
        <f t="shared" si="1942"/>
        <v/>
      </c>
      <c r="CCM92" s="90" t="str">
        <f t="shared" si="1942"/>
        <v/>
      </c>
      <c r="CCN92" s="90" t="str">
        <f t="shared" si="1942"/>
        <v/>
      </c>
      <c r="CCO92" s="90" t="str">
        <f t="shared" si="1942"/>
        <v/>
      </c>
      <c r="CCP92" s="90" t="str">
        <f t="shared" si="1942"/>
        <v/>
      </c>
      <c r="CCQ92" s="90" t="str">
        <f t="shared" si="1942"/>
        <v/>
      </c>
      <c r="CCR92" s="90" t="str">
        <f t="shared" si="1942"/>
        <v/>
      </c>
      <c r="CCS92" s="90" t="str">
        <f t="shared" si="1942"/>
        <v/>
      </c>
      <c r="CCT92" s="90" t="str">
        <f t="shared" si="1942"/>
        <v/>
      </c>
      <c r="CCU92" s="90" t="str">
        <f t="shared" si="1942"/>
        <v/>
      </c>
      <c r="CCV92" s="90" t="str">
        <f t="shared" si="1942"/>
        <v/>
      </c>
      <c r="CCW92" s="90" t="str">
        <f t="shared" si="1942"/>
        <v/>
      </c>
      <c r="CCX92" s="90" t="str">
        <f t="shared" si="1942"/>
        <v/>
      </c>
      <c r="CCY92" s="90" t="str">
        <f t="shared" si="1942"/>
        <v/>
      </c>
      <c r="CCZ92" s="90" t="str">
        <f t="shared" si="1942"/>
        <v/>
      </c>
      <c r="CDA92" s="90" t="str">
        <f t="shared" si="1942"/>
        <v/>
      </c>
      <c r="CDB92" s="90" t="str">
        <f t="shared" si="1942"/>
        <v/>
      </c>
      <c r="CDC92" s="90" t="str">
        <f t="shared" si="1942"/>
        <v/>
      </c>
      <c r="CDD92" s="90" t="str">
        <f t="shared" si="1942"/>
        <v/>
      </c>
      <c r="CDE92" s="90" t="str">
        <f t="shared" si="1942"/>
        <v/>
      </c>
      <c r="CDF92" s="90" t="str">
        <f t="shared" si="1942"/>
        <v/>
      </c>
      <c r="CDG92" s="90" t="str">
        <f t="shared" si="1942"/>
        <v/>
      </c>
      <c r="CDH92" s="90" t="str">
        <f t="shared" si="1942"/>
        <v/>
      </c>
      <c r="CDI92" s="90" t="str">
        <f t="shared" si="1942"/>
        <v/>
      </c>
      <c r="CDJ92" s="90" t="str">
        <f t="shared" si="1942"/>
        <v/>
      </c>
      <c r="CDK92" s="90" t="str">
        <f t="shared" si="1942"/>
        <v/>
      </c>
      <c r="CDL92" s="90" t="str">
        <f t="shared" si="1942"/>
        <v/>
      </c>
      <c r="CDM92" s="90" t="str">
        <f t="shared" si="1942"/>
        <v/>
      </c>
      <c r="CDN92" s="90" t="str">
        <f t="shared" si="1942"/>
        <v/>
      </c>
      <c r="CDO92" s="90" t="str">
        <f t="shared" si="1942"/>
        <v/>
      </c>
      <c r="CDP92" s="90" t="str">
        <f t="shared" si="1942"/>
        <v/>
      </c>
      <c r="CDQ92" s="90" t="str">
        <f t="shared" si="1942"/>
        <v/>
      </c>
      <c r="CDR92" s="90" t="str">
        <f t="shared" si="1942"/>
        <v/>
      </c>
      <c r="CDS92" s="90" t="str">
        <f t="shared" si="1942"/>
        <v/>
      </c>
      <c r="CDT92" s="90" t="str">
        <f t="shared" si="1942"/>
        <v/>
      </c>
      <c r="CDU92" s="90" t="str">
        <f t="shared" si="1942"/>
        <v/>
      </c>
      <c r="CDV92" s="90" t="str">
        <f t="shared" si="1942"/>
        <v/>
      </c>
      <c r="CDW92" s="90" t="str">
        <f t="shared" si="1942"/>
        <v/>
      </c>
      <c r="CDX92" s="90" t="str">
        <f t="shared" si="1942"/>
        <v/>
      </c>
      <c r="CDY92" s="90" t="str">
        <f t="shared" si="1942"/>
        <v/>
      </c>
      <c r="CDZ92" s="90" t="str">
        <f t="shared" si="1942"/>
        <v/>
      </c>
      <c r="CEA92" s="90" t="str">
        <f t="shared" si="1942"/>
        <v/>
      </c>
      <c r="CEB92" s="90" t="str">
        <f t="shared" si="1942"/>
        <v/>
      </c>
      <c r="CEC92" s="90" t="str">
        <f t="shared" si="1942"/>
        <v/>
      </c>
      <c r="CED92" s="90" t="str">
        <f t="shared" si="1942"/>
        <v/>
      </c>
      <c r="CEE92" s="90" t="str">
        <f t="shared" si="1942"/>
        <v/>
      </c>
      <c r="CEF92" s="90" t="str">
        <f t="shared" si="1942"/>
        <v/>
      </c>
      <c r="CEG92" s="90" t="str">
        <f t="shared" si="1942"/>
        <v/>
      </c>
      <c r="CEH92" s="90" t="str">
        <f t="shared" si="1942"/>
        <v/>
      </c>
      <c r="CEI92" s="90" t="str">
        <f t="shared" si="1942"/>
        <v/>
      </c>
      <c r="CEJ92" s="90" t="str">
        <f t="shared" si="1942"/>
        <v/>
      </c>
      <c r="CEK92" s="90" t="str">
        <f t="shared" si="1942"/>
        <v/>
      </c>
      <c r="CEL92" s="90" t="str">
        <f t="shared" si="1942"/>
        <v/>
      </c>
      <c r="CEM92" s="90" t="str">
        <f t="shared" si="1942"/>
        <v/>
      </c>
      <c r="CEN92" s="90" t="str">
        <f t="shared" si="1942"/>
        <v/>
      </c>
      <c r="CEO92" s="90" t="str">
        <f t="shared" si="1942"/>
        <v/>
      </c>
      <c r="CEP92" s="90" t="str">
        <f t="shared" si="1942"/>
        <v/>
      </c>
      <c r="CEQ92" s="90" t="str">
        <f t="shared" si="1942"/>
        <v/>
      </c>
      <c r="CER92" s="90" t="str">
        <f t="shared" si="1942"/>
        <v/>
      </c>
      <c r="CES92" s="90" t="str">
        <f t="shared" ref="CES92:CHD92" si="1943">IF(AND(CES$8&gt;14,CES$8&lt;19, CES$6="Female"),1,"")</f>
        <v/>
      </c>
      <c r="CET92" s="90" t="str">
        <f t="shared" si="1943"/>
        <v/>
      </c>
      <c r="CEU92" s="90" t="str">
        <f t="shared" si="1943"/>
        <v/>
      </c>
      <c r="CEV92" s="90" t="str">
        <f t="shared" si="1943"/>
        <v/>
      </c>
      <c r="CEW92" s="90" t="str">
        <f t="shared" si="1943"/>
        <v/>
      </c>
      <c r="CEX92" s="90" t="str">
        <f t="shared" si="1943"/>
        <v/>
      </c>
      <c r="CEY92" s="90" t="str">
        <f t="shared" si="1943"/>
        <v/>
      </c>
      <c r="CEZ92" s="90" t="str">
        <f t="shared" si="1943"/>
        <v/>
      </c>
      <c r="CFA92" s="90" t="str">
        <f t="shared" si="1943"/>
        <v/>
      </c>
      <c r="CFB92" s="90" t="str">
        <f t="shared" si="1943"/>
        <v/>
      </c>
      <c r="CFC92" s="90" t="str">
        <f t="shared" si="1943"/>
        <v/>
      </c>
      <c r="CFD92" s="90" t="str">
        <f t="shared" si="1943"/>
        <v/>
      </c>
      <c r="CFE92" s="90" t="str">
        <f t="shared" si="1943"/>
        <v/>
      </c>
      <c r="CFF92" s="90" t="str">
        <f t="shared" si="1943"/>
        <v/>
      </c>
      <c r="CFG92" s="90" t="str">
        <f t="shared" si="1943"/>
        <v/>
      </c>
      <c r="CFH92" s="90" t="str">
        <f t="shared" si="1943"/>
        <v/>
      </c>
      <c r="CFI92" s="90" t="str">
        <f t="shared" si="1943"/>
        <v/>
      </c>
      <c r="CFJ92" s="90" t="str">
        <f t="shared" si="1943"/>
        <v/>
      </c>
      <c r="CFK92" s="90" t="str">
        <f t="shared" si="1943"/>
        <v/>
      </c>
      <c r="CFL92" s="90" t="str">
        <f t="shared" si="1943"/>
        <v/>
      </c>
      <c r="CFM92" s="90" t="str">
        <f t="shared" si="1943"/>
        <v/>
      </c>
      <c r="CFN92" s="90" t="str">
        <f t="shared" si="1943"/>
        <v/>
      </c>
      <c r="CFO92" s="90" t="str">
        <f t="shared" si="1943"/>
        <v/>
      </c>
      <c r="CFP92" s="90" t="str">
        <f t="shared" si="1943"/>
        <v/>
      </c>
      <c r="CFQ92" s="90" t="str">
        <f t="shared" si="1943"/>
        <v/>
      </c>
      <c r="CFR92" s="90" t="str">
        <f t="shared" si="1943"/>
        <v/>
      </c>
      <c r="CFS92" s="90" t="str">
        <f t="shared" si="1943"/>
        <v/>
      </c>
      <c r="CFT92" s="90" t="str">
        <f t="shared" si="1943"/>
        <v/>
      </c>
      <c r="CFU92" s="90" t="str">
        <f t="shared" si="1943"/>
        <v/>
      </c>
      <c r="CFV92" s="90" t="str">
        <f t="shared" si="1943"/>
        <v/>
      </c>
      <c r="CFW92" s="90" t="str">
        <f t="shared" si="1943"/>
        <v/>
      </c>
      <c r="CFX92" s="90" t="str">
        <f t="shared" si="1943"/>
        <v/>
      </c>
      <c r="CFY92" s="90" t="str">
        <f t="shared" si="1943"/>
        <v/>
      </c>
      <c r="CFZ92" s="90" t="str">
        <f t="shared" si="1943"/>
        <v/>
      </c>
      <c r="CGA92" s="90" t="str">
        <f t="shared" si="1943"/>
        <v/>
      </c>
      <c r="CGB92" s="90" t="str">
        <f t="shared" si="1943"/>
        <v/>
      </c>
      <c r="CGC92" s="90" t="str">
        <f t="shared" si="1943"/>
        <v/>
      </c>
      <c r="CGD92" s="90" t="str">
        <f t="shared" si="1943"/>
        <v/>
      </c>
      <c r="CGE92" s="90" t="str">
        <f t="shared" si="1943"/>
        <v/>
      </c>
      <c r="CGF92" s="90" t="str">
        <f t="shared" si="1943"/>
        <v/>
      </c>
      <c r="CGG92" s="90" t="str">
        <f t="shared" si="1943"/>
        <v/>
      </c>
      <c r="CGH92" s="90" t="str">
        <f t="shared" si="1943"/>
        <v/>
      </c>
      <c r="CGI92" s="90" t="str">
        <f t="shared" si="1943"/>
        <v/>
      </c>
      <c r="CGJ92" s="90" t="str">
        <f t="shared" si="1943"/>
        <v/>
      </c>
      <c r="CGK92" s="90" t="str">
        <f t="shared" si="1943"/>
        <v/>
      </c>
      <c r="CGL92" s="90" t="str">
        <f t="shared" si="1943"/>
        <v/>
      </c>
      <c r="CGM92" s="90" t="str">
        <f t="shared" si="1943"/>
        <v/>
      </c>
      <c r="CGN92" s="90" t="str">
        <f t="shared" si="1943"/>
        <v/>
      </c>
      <c r="CGO92" s="90" t="str">
        <f t="shared" si="1943"/>
        <v/>
      </c>
      <c r="CGP92" s="90" t="str">
        <f t="shared" si="1943"/>
        <v/>
      </c>
      <c r="CGQ92" s="90" t="str">
        <f t="shared" si="1943"/>
        <v/>
      </c>
      <c r="CGR92" s="90" t="str">
        <f t="shared" si="1943"/>
        <v/>
      </c>
      <c r="CGS92" s="90" t="str">
        <f t="shared" si="1943"/>
        <v/>
      </c>
      <c r="CGT92" s="90" t="str">
        <f t="shared" si="1943"/>
        <v/>
      </c>
      <c r="CGU92" s="90" t="str">
        <f t="shared" si="1943"/>
        <v/>
      </c>
      <c r="CGV92" s="90" t="str">
        <f t="shared" si="1943"/>
        <v/>
      </c>
      <c r="CGW92" s="90" t="str">
        <f t="shared" si="1943"/>
        <v/>
      </c>
      <c r="CGX92" s="90" t="str">
        <f t="shared" si="1943"/>
        <v/>
      </c>
      <c r="CGY92" s="90" t="str">
        <f t="shared" si="1943"/>
        <v/>
      </c>
      <c r="CGZ92" s="90" t="str">
        <f t="shared" si="1943"/>
        <v/>
      </c>
      <c r="CHA92" s="90" t="str">
        <f t="shared" si="1943"/>
        <v/>
      </c>
      <c r="CHB92" s="90" t="str">
        <f t="shared" si="1943"/>
        <v/>
      </c>
      <c r="CHC92" s="90" t="str">
        <f t="shared" si="1943"/>
        <v/>
      </c>
      <c r="CHD92" s="90" t="str">
        <f t="shared" si="1943"/>
        <v/>
      </c>
      <c r="CHE92" s="90" t="str">
        <f t="shared" ref="CHE92:CJP92" si="1944">IF(AND(CHE$8&gt;14,CHE$8&lt;19, CHE$6="Female"),1,"")</f>
        <v/>
      </c>
      <c r="CHF92" s="90" t="str">
        <f t="shared" si="1944"/>
        <v/>
      </c>
      <c r="CHG92" s="90" t="str">
        <f t="shared" si="1944"/>
        <v/>
      </c>
      <c r="CHH92" s="90" t="str">
        <f t="shared" si="1944"/>
        <v/>
      </c>
      <c r="CHI92" s="90" t="str">
        <f t="shared" si="1944"/>
        <v/>
      </c>
      <c r="CHJ92" s="90" t="str">
        <f t="shared" si="1944"/>
        <v/>
      </c>
      <c r="CHK92" s="90" t="str">
        <f t="shared" si="1944"/>
        <v/>
      </c>
      <c r="CHL92" s="90" t="str">
        <f t="shared" si="1944"/>
        <v/>
      </c>
      <c r="CHM92" s="90" t="str">
        <f t="shared" si="1944"/>
        <v/>
      </c>
      <c r="CHN92" s="90" t="str">
        <f t="shared" si="1944"/>
        <v/>
      </c>
      <c r="CHO92" s="90" t="str">
        <f t="shared" si="1944"/>
        <v/>
      </c>
      <c r="CHP92" s="90" t="str">
        <f t="shared" si="1944"/>
        <v/>
      </c>
      <c r="CHQ92" s="90" t="str">
        <f t="shared" si="1944"/>
        <v/>
      </c>
      <c r="CHR92" s="90" t="str">
        <f t="shared" si="1944"/>
        <v/>
      </c>
      <c r="CHS92" s="90" t="str">
        <f t="shared" si="1944"/>
        <v/>
      </c>
      <c r="CHT92" s="90" t="str">
        <f t="shared" si="1944"/>
        <v/>
      </c>
      <c r="CHU92" s="90" t="str">
        <f t="shared" si="1944"/>
        <v/>
      </c>
      <c r="CHV92" s="90" t="str">
        <f t="shared" si="1944"/>
        <v/>
      </c>
      <c r="CHW92" s="90" t="str">
        <f t="shared" si="1944"/>
        <v/>
      </c>
      <c r="CHX92" s="90" t="str">
        <f t="shared" si="1944"/>
        <v/>
      </c>
      <c r="CHY92" s="90" t="str">
        <f t="shared" si="1944"/>
        <v/>
      </c>
      <c r="CHZ92" s="90" t="str">
        <f t="shared" si="1944"/>
        <v/>
      </c>
      <c r="CIA92" s="90" t="str">
        <f t="shared" si="1944"/>
        <v/>
      </c>
      <c r="CIB92" s="90" t="str">
        <f t="shared" si="1944"/>
        <v/>
      </c>
      <c r="CIC92" s="90" t="str">
        <f t="shared" si="1944"/>
        <v/>
      </c>
      <c r="CID92" s="90" t="str">
        <f t="shared" si="1944"/>
        <v/>
      </c>
      <c r="CIE92" s="90" t="str">
        <f t="shared" si="1944"/>
        <v/>
      </c>
      <c r="CIF92" s="90" t="str">
        <f t="shared" si="1944"/>
        <v/>
      </c>
      <c r="CIG92" s="90" t="str">
        <f t="shared" si="1944"/>
        <v/>
      </c>
      <c r="CIH92" s="90" t="str">
        <f t="shared" si="1944"/>
        <v/>
      </c>
      <c r="CII92" s="90" t="str">
        <f t="shared" si="1944"/>
        <v/>
      </c>
      <c r="CIJ92" s="90" t="str">
        <f t="shared" si="1944"/>
        <v/>
      </c>
      <c r="CIK92" s="90" t="str">
        <f t="shared" si="1944"/>
        <v/>
      </c>
      <c r="CIL92" s="90" t="str">
        <f t="shared" si="1944"/>
        <v/>
      </c>
      <c r="CIM92" s="90" t="str">
        <f t="shared" si="1944"/>
        <v/>
      </c>
      <c r="CIN92" s="90" t="str">
        <f t="shared" si="1944"/>
        <v/>
      </c>
      <c r="CIO92" s="90" t="str">
        <f t="shared" si="1944"/>
        <v/>
      </c>
      <c r="CIP92" s="90" t="str">
        <f t="shared" si="1944"/>
        <v/>
      </c>
      <c r="CIQ92" s="90" t="str">
        <f t="shared" si="1944"/>
        <v/>
      </c>
      <c r="CIR92" s="90" t="str">
        <f t="shared" si="1944"/>
        <v/>
      </c>
      <c r="CIS92" s="90" t="str">
        <f t="shared" si="1944"/>
        <v/>
      </c>
      <c r="CIT92" s="90" t="str">
        <f t="shared" si="1944"/>
        <v/>
      </c>
      <c r="CIU92" s="90" t="str">
        <f t="shared" si="1944"/>
        <v/>
      </c>
      <c r="CIV92" s="90" t="str">
        <f t="shared" si="1944"/>
        <v/>
      </c>
      <c r="CIW92" s="90" t="str">
        <f t="shared" si="1944"/>
        <v/>
      </c>
      <c r="CIX92" s="90" t="str">
        <f t="shared" si="1944"/>
        <v/>
      </c>
      <c r="CIY92" s="90" t="str">
        <f t="shared" si="1944"/>
        <v/>
      </c>
      <c r="CIZ92" s="90" t="str">
        <f t="shared" si="1944"/>
        <v/>
      </c>
      <c r="CJA92" s="90" t="str">
        <f t="shared" si="1944"/>
        <v/>
      </c>
      <c r="CJB92" s="90" t="str">
        <f t="shared" si="1944"/>
        <v/>
      </c>
      <c r="CJC92" s="90" t="str">
        <f t="shared" si="1944"/>
        <v/>
      </c>
      <c r="CJD92" s="90" t="str">
        <f t="shared" si="1944"/>
        <v/>
      </c>
      <c r="CJE92" s="90" t="str">
        <f t="shared" si="1944"/>
        <v/>
      </c>
      <c r="CJF92" s="90" t="str">
        <f t="shared" si="1944"/>
        <v/>
      </c>
      <c r="CJG92" s="90" t="str">
        <f t="shared" si="1944"/>
        <v/>
      </c>
      <c r="CJH92" s="90" t="str">
        <f t="shared" si="1944"/>
        <v/>
      </c>
      <c r="CJI92" s="90" t="str">
        <f t="shared" si="1944"/>
        <v/>
      </c>
      <c r="CJJ92" s="90" t="str">
        <f t="shared" si="1944"/>
        <v/>
      </c>
      <c r="CJK92" s="90" t="str">
        <f t="shared" si="1944"/>
        <v/>
      </c>
      <c r="CJL92" s="90" t="str">
        <f t="shared" si="1944"/>
        <v/>
      </c>
      <c r="CJM92" s="90" t="str">
        <f t="shared" si="1944"/>
        <v/>
      </c>
      <c r="CJN92" s="90" t="str">
        <f t="shared" si="1944"/>
        <v/>
      </c>
      <c r="CJO92" s="90" t="str">
        <f t="shared" si="1944"/>
        <v/>
      </c>
      <c r="CJP92" s="90" t="str">
        <f t="shared" si="1944"/>
        <v/>
      </c>
      <c r="CJQ92" s="90" t="str">
        <f t="shared" ref="CJQ92:CMB92" si="1945">IF(AND(CJQ$8&gt;14,CJQ$8&lt;19, CJQ$6="Female"),1,"")</f>
        <v/>
      </c>
      <c r="CJR92" s="90" t="str">
        <f t="shared" si="1945"/>
        <v/>
      </c>
      <c r="CJS92" s="90" t="str">
        <f t="shared" si="1945"/>
        <v/>
      </c>
      <c r="CJT92" s="90" t="str">
        <f t="shared" si="1945"/>
        <v/>
      </c>
      <c r="CJU92" s="90" t="str">
        <f t="shared" si="1945"/>
        <v/>
      </c>
      <c r="CJV92" s="90" t="str">
        <f t="shared" si="1945"/>
        <v/>
      </c>
      <c r="CJW92" s="90" t="str">
        <f t="shared" si="1945"/>
        <v/>
      </c>
      <c r="CJX92" s="90" t="str">
        <f t="shared" si="1945"/>
        <v/>
      </c>
      <c r="CJY92" s="90" t="str">
        <f t="shared" si="1945"/>
        <v/>
      </c>
      <c r="CJZ92" s="90" t="str">
        <f t="shared" si="1945"/>
        <v/>
      </c>
      <c r="CKA92" s="90" t="str">
        <f t="shared" si="1945"/>
        <v/>
      </c>
      <c r="CKB92" s="90" t="str">
        <f t="shared" si="1945"/>
        <v/>
      </c>
      <c r="CKC92" s="90" t="str">
        <f t="shared" si="1945"/>
        <v/>
      </c>
      <c r="CKD92" s="90" t="str">
        <f t="shared" si="1945"/>
        <v/>
      </c>
      <c r="CKE92" s="90" t="str">
        <f t="shared" si="1945"/>
        <v/>
      </c>
      <c r="CKF92" s="90" t="str">
        <f t="shared" si="1945"/>
        <v/>
      </c>
      <c r="CKG92" s="90" t="str">
        <f t="shared" si="1945"/>
        <v/>
      </c>
      <c r="CKH92" s="90" t="str">
        <f t="shared" si="1945"/>
        <v/>
      </c>
      <c r="CKI92" s="90" t="str">
        <f t="shared" si="1945"/>
        <v/>
      </c>
      <c r="CKJ92" s="90" t="str">
        <f t="shared" si="1945"/>
        <v/>
      </c>
      <c r="CKK92" s="90" t="str">
        <f t="shared" si="1945"/>
        <v/>
      </c>
      <c r="CKL92" s="90" t="str">
        <f t="shared" si="1945"/>
        <v/>
      </c>
      <c r="CKM92" s="90" t="str">
        <f t="shared" si="1945"/>
        <v/>
      </c>
      <c r="CKN92" s="90" t="str">
        <f t="shared" si="1945"/>
        <v/>
      </c>
      <c r="CKO92" s="90" t="str">
        <f t="shared" si="1945"/>
        <v/>
      </c>
      <c r="CKP92" s="90" t="str">
        <f t="shared" si="1945"/>
        <v/>
      </c>
      <c r="CKQ92" s="90" t="str">
        <f t="shared" si="1945"/>
        <v/>
      </c>
      <c r="CKR92" s="90" t="str">
        <f t="shared" si="1945"/>
        <v/>
      </c>
      <c r="CKS92" s="90" t="str">
        <f t="shared" si="1945"/>
        <v/>
      </c>
      <c r="CKT92" s="90" t="str">
        <f t="shared" si="1945"/>
        <v/>
      </c>
      <c r="CKU92" s="90" t="str">
        <f t="shared" si="1945"/>
        <v/>
      </c>
      <c r="CKV92" s="90" t="str">
        <f t="shared" si="1945"/>
        <v/>
      </c>
      <c r="CKW92" s="90" t="str">
        <f t="shared" si="1945"/>
        <v/>
      </c>
      <c r="CKX92" s="90" t="str">
        <f t="shared" si="1945"/>
        <v/>
      </c>
      <c r="CKY92" s="90" t="str">
        <f t="shared" si="1945"/>
        <v/>
      </c>
      <c r="CKZ92" s="90" t="str">
        <f t="shared" si="1945"/>
        <v/>
      </c>
      <c r="CLA92" s="90" t="str">
        <f t="shared" si="1945"/>
        <v/>
      </c>
      <c r="CLB92" s="90" t="str">
        <f t="shared" si="1945"/>
        <v/>
      </c>
      <c r="CLC92" s="90" t="str">
        <f t="shared" si="1945"/>
        <v/>
      </c>
      <c r="CLD92" s="90" t="str">
        <f t="shared" si="1945"/>
        <v/>
      </c>
      <c r="CLE92" s="90" t="str">
        <f t="shared" si="1945"/>
        <v/>
      </c>
      <c r="CLF92" s="90" t="str">
        <f t="shared" si="1945"/>
        <v/>
      </c>
      <c r="CLG92" s="90" t="str">
        <f t="shared" si="1945"/>
        <v/>
      </c>
      <c r="CLH92" s="90" t="str">
        <f t="shared" si="1945"/>
        <v/>
      </c>
      <c r="CLI92" s="90" t="str">
        <f t="shared" si="1945"/>
        <v/>
      </c>
      <c r="CLJ92" s="90" t="str">
        <f t="shared" si="1945"/>
        <v/>
      </c>
      <c r="CLK92" s="90" t="str">
        <f t="shared" si="1945"/>
        <v/>
      </c>
      <c r="CLL92" s="90" t="str">
        <f t="shared" si="1945"/>
        <v/>
      </c>
      <c r="CLM92" s="90" t="str">
        <f t="shared" si="1945"/>
        <v/>
      </c>
      <c r="CLN92" s="90" t="str">
        <f t="shared" si="1945"/>
        <v/>
      </c>
      <c r="CLO92" s="90" t="str">
        <f t="shared" si="1945"/>
        <v/>
      </c>
      <c r="CLP92" s="90" t="str">
        <f t="shared" si="1945"/>
        <v/>
      </c>
      <c r="CLQ92" s="90" t="str">
        <f t="shared" si="1945"/>
        <v/>
      </c>
      <c r="CLR92" s="90" t="str">
        <f t="shared" si="1945"/>
        <v/>
      </c>
      <c r="CLS92" s="90" t="str">
        <f t="shared" si="1945"/>
        <v/>
      </c>
      <c r="CLT92" s="90" t="str">
        <f t="shared" si="1945"/>
        <v/>
      </c>
      <c r="CLU92" s="90" t="str">
        <f t="shared" si="1945"/>
        <v/>
      </c>
      <c r="CLV92" s="90" t="str">
        <f t="shared" si="1945"/>
        <v/>
      </c>
      <c r="CLW92" s="90" t="str">
        <f t="shared" si="1945"/>
        <v/>
      </c>
      <c r="CLX92" s="90" t="str">
        <f t="shared" si="1945"/>
        <v/>
      </c>
      <c r="CLY92" s="90" t="str">
        <f t="shared" si="1945"/>
        <v/>
      </c>
      <c r="CLZ92" s="90" t="str">
        <f t="shared" si="1945"/>
        <v/>
      </c>
      <c r="CMA92" s="90" t="str">
        <f t="shared" si="1945"/>
        <v/>
      </c>
      <c r="CMB92" s="90" t="str">
        <f t="shared" si="1945"/>
        <v/>
      </c>
      <c r="CMC92" s="90" t="str">
        <f t="shared" ref="CMC92:CON92" si="1946">IF(AND(CMC$8&gt;14,CMC$8&lt;19, CMC$6="Female"),1,"")</f>
        <v/>
      </c>
      <c r="CMD92" s="90" t="str">
        <f t="shared" si="1946"/>
        <v/>
      </c>
      <c r="CME92" s="90" t="str">
        <f t="shared" si="1946"/>
        <v/>
      </c>
      <c r="CMF92" s="90" t="str">
        <f t="shared" si="1946"/>
        <v/>
      </c>
      <c r="CMG92" s="90" t="str">
        <f t="shared" si="1946"/>
        <v/>
      </c>
      <c r="CMH92" s="90" t="str">
        <f t="shared" si="1946"/>
        <v/>
      </c>
      <c r="CMI92" s="90" t="str">
        <f t="shared" si="1946"/>
        <v/>
      </c>
      <c r="CMJ92" s="90" t="str">
        <f t="shared" si="1946"/>
        <v/>
      </c>
      <c r="CMK92" s="90" t="str">
        <f t="shared" si="1946"/>
        <v/>
      </c>
      <c r="CML92" s="90" t="str">
        <f t="shared" si="1946"/>
        <v/>
      </c>
      <c r="CMM92" s="90" t="str">
        <f t="shared" si="1946"/>
        <v/>
      </c>
      <c r="CMN92" s="90" t="str">
        <f t="shared" si="1946"/>
        <v/>
      </c>
      <c r="CMO92" s="90" t="str">
        <f t="shared" si="1946"/>
        <v/>
      </c>
      <c r="CMP92" s="90" t="str">
        <f t="shared" si="1946"/>
        <v/>
      </c>
      <c r="CMQ92" s="90" t="str">
        <f t="shared" si="1946"/>
        <v/>
      </c>
      <c r="CMR92" s="90" t="str">
        <f t="shared" si="1946"/>
        <v/>
      </c>
      <c r="CMS92" s="90" t="str">
        <f t="shared" si="1946"/>
        <v/>
      </c>
      <c r="CMT92" s="90" t="str">
        <f t="shared" si="1946"/>
        <v/>
      </c>
      <c r="CMU92" s="90" t="str">
        <f t="shared" si="1946"/>
        <v/>
      </c>
      <c r="CMV92" s="90" t="str">
        <f t="shared" si="1946"/>
        <v/>
      </c>
      <c r="CMW92" s="90" t="str">
        <f t="shared" si="1946"/>
        <v/>
      </c>
      <c r="CMX92" s="90" t="str">
        <f t="shared" si="1946"/>
        <v/>
      </c>
      <c r="CMY92" s="90" t="str">
        <f t="shared" si="1946"/>
        <v/>
      </c>
      <c r="CMZ92" s="90" t="str">
        <f t="shared" si="1946"/>
        <v/>
      </c>
      <c r="CNA92" s="90" t="str">
        <f t="shared" si="1946"/>
        <v/>
      </c>
      <c r="CNB92" s="90" t="str">
        <f t="shared" si="1946"/>
        <v/>
      </c>
      <c r="CNC92" s="90" t="str">
        <f t="shared" si="1946"/>
        <v/>
      </c>
      <c r="CND92" s="90" t="str">
        <f t="shared" si="1946"/>
        <v/>
      </c>
      <c r="CNE92" s="90" t="str">
        <f t="shared" si="1946"/>
        <v/>
      </c>
      <c r="CNF92" s="90" t="str">
        <f t="shared" si="1946"/>
        <v/>
      </c>
      <c r="CNG92" s="90" t="str">
        <f t="shared" si="1946"/>
        <v/>
      </c>
      <c r="CNH92" s="90" t="str">
        <f t="shared" si="1946"/>
        <v/>
      </c>
      <c r="CNI92" s="90" t="str">
        <f t="shared" si="1946"/>
        <v/>
      </c>
      <c r="CNJ92" s="90" t="str">
        <f t="shared" si="1946"/>
        <v/>
      </c>
      <c r="CNK92" s="90" t="str">
        <f t="shared" si="1946"/>
        <v/>
      </c>
      <c r="CNL92" s="90" t="str">
        <f t="shared" si="1946"/>
        <v/>
      </c>
      <c r="CNM92" s="90" t="str">
        <f t="shared" si="1946"/>
        <v/>
      </c>
      <c r="CNN92" s="90" t="str">
        <f t="shared" si="1946"/>
        <v/>
      </c>
      <c r="CNO92" s="90" t="str">
        <f t="shared" si="1946"/>
        <v/>
      </c>
      <c r="CNP92" s="90" t="str">
        <f t="shared" si="1946"/>
        <v/>
      </c>
      <c r="CNQ92" s="90" t="str">
        <f t="shared" si="1946"/>
        <v/>
      </c>
      <c r="CNR92" s="90" t="str">
        <f t="shared" si="1946"/>
        <v/>
      </c>
      <c r="CNS92" s="90" t="str">
        <f t="shared" si="1946"/>
        <v/>
      </c>
      <c r="CNT92" s="90" t="str">
        <f t="shared" si="1946"/>
        <v/>
      </c>
      <c r="CNU92" s="90" t="str">
        <f t="shared" si="1946"/>
        <v/>
      </c>
      <c r="CNV92" s="90" t="str">
        <f t="shared" si="1946"/>
        <v/>
      </c>
      <c r="CNW92" s="90" t="str">
        <f t="shared" si="1946"/>
        <v/>
      </c>
      <c r="CNX92" s="90" t="str">
        <f t="shared" si="1946"/>
        <v/>
      </c>
      <c r="CNY92" s="90" t="str">
        <f t="shared" si="1946"/>
        <v/>
      </c>
      <c r="CNZ92" s="90" t="str">
        <f t="shared" si="1946"/>
        <v/>
      </c>
      <c r="COA92" s="90" t="str">
        <f t="shared" si="1946"/>
        <v/>
      </c>
      <c r="COB92" s="90" t="str">
        <f t="shared" si="1946"/>
        <v/>
      </c>
      <c r="COC92" s="90" t="str">
        <f t="shared" si="1946"/>
        <v/>
      </c>
      <c r="COD92" s="90" t="str">
        <f t="shared" si="1946"/>
        <v/>
      </c>
      <c r="COE92" s="90" t="str">
        <f t="shared" si="1946"/>
        <v/>
      </c>
      <c r="COF92" s="90" t="str">
        <f t="shared" si="1946"/>
        <v/>
      </c>
      <c r="COG92" s="90" t="str">
        <f t="shared" si="1946"/>
        <v/>
      </c>
      <c r="COH92" s="90" t="str">
        <f t="shared" si="1946"/>
        <v/>
      </c>
      <c r="COI92" s="90" t="str">
        <f t="shared" si="1946"/>
        <v/>
      </c>
      <c r="COJ92" s="90" t="str">
        <f t="shared" si="1946"/>
        <v/>
      </c>
      <c r="COK92" s="90" t="str">
        <f t="shared" si="1946"/>
        <v/>
      </c>
      <c r="COL92" s="90" t="str">
        <f t="shared" si="1946"/>
        <v/>
      </c>
      <c r="COM92" s="90" t="str">
        <f t="shared" si="1946"/>
        <v/>
      </c>
      <c r="CON92" s="90" t="str">
        <f t="shared" si="1946"/>
        <v/>
      </c>
      <c r="COO92" s="90" t="str">
        <f t="shared" ref="COO92:CQZ92" si="1947">IF(AND(COO$8&gt;14,COO$8&lt;19, COO$6="Female"),1,"")</f>
        <v/>
      </c>
      <c r="COP92" s="90" t="str">
        <f t="shared" si="1947"/>
        <v/>
      </c>
      <c r="COQ92" s="90" t="str">
        <f t="shared" si="1947"/>
        <v/>
      </c>
      <c r="COR92" s="90" t="str">
        <f t="shared" si="1947"/>
        <v/>
      </c>
      <c r="COS92" s="90" t="str">
        <f t="shared" si="1947"/>
        <v/>
      </c>
      <c r="COT92" s="90" t="str">
        <f t="shared" si="1947"/>
        <v/>
      </c>
      <c r="COU92" s="90" t="str">
        <f t="shared" si="1947"/>
        <v/>
      </c>
      <c r="COV92" s="90" t="str">
        <f t="shared" si="1947"/>
        <v/>
      </c>
      <c r="COW92" s="90" t="str">
        <f t="shared" si="1947"/>
        <v/>
      </c>
      <c r="COX92" s="90" t="str">
        <f t="shared" si="1947"/>
        <v/>
      </c>
      <c r="COY92" s="90" t="str">
        <f t="shared" si="1947"/>
        <v/>
      </c>
      <c r="COZ92" s="90" t="str">
        <f t="shared" si="1947"/>
        <v/>
      </c>
      <c r="CPA92" s="90" t="str">
        <f t="shared" si="1947"/>
        <v/>
      </c>
      <c r="CPB92" s="90" t="str">
        <f t="shared" si="1947"/>
        <v/>
      </c>
      <c r="CPC92" s="90" t="str">
        <f t="shared" si="1947"/>
        <v/>
      </c>
      <c r="CPD92" s="90" t="str">
        <f t="shared" si="1947"/>
        <v/>
      </c>
      <c r="CPE92" s="90" t="str">
        <f t="shared" si="1947"/>
        <v/>
      </c>
      <c r="CPF92" s="90" t="str">
        <f t="shared" si="1947"/>
        <v/>
      </c>
      <c r="CPG92" s="90" t="str">
        <f t="shared" si="1947"/>
        <v/>
      </c>
      <c r="CPH92" s="90" t="str">
        <f t="shared" si="1947"/>
        <v/>
      </c>
      <c r="CPI92" s="90" t="str">
        <f t="shared" si="1947"/>
        <v/>
      </c>
      <c r="CPJ92" s="90" t="str">
        <f t="shared" si="1947"/>
        <v/>
      </c>
      <c r="CPK92" s="90" t="str">
        <f t="shared" si="1947"/>
        <v/>
      </c>
      <c r="CPL92" s="90" t="str">
        <f t="shared" si="1947"/>
        <v/>
      </c>
      <c r="CPM92" s="90" t="str">
        <f t="shared" si="1947"/>
        <v/>
      </c>
      <c r="CPN92" s="90" t="str">
        <f t="shared" si="1947"/>
        <v/>
      </c>
      <c r="CPO92" s="90" t="str">
        <f t="shared" si="1947"/>
        <v/>
      </c>
      <c r="CPP92" s="90" t="str">
        <f t="shared" si="1947"/>
        <v/>
      </c>
      <c r="CPQ92" s="90" t="str">
        <f t="shared" si="1947"/>
        <v/>
      </c>
      <c r="CPR92" s="90" t="str">
        <f t="shared" si="1947"/>
        <v/>
      </c>
      <c r="CPS92" s="90" t="str">
        <f t="shared" si="1947"/>
        <v/>
      </c>
      <c r="CPT92" s="90" t="str">
        <f t="shared" si="1947"/>
        <v/>
      </c>
      <c r="CPU92" s="90" t="str">
        <f t="shared" si="1947"/>
        <v/>
      </c>
      <c r="CPV92" s="90" t="str">
        <f t="shared" si="1947"/>
        <v/>
      </c>
      <c r="CPW92" s="90" t="str">
        <f t="shared" si="1947"/>
        <v/>
      </c>
      <c r="CPX92" s="90" t="str">
        <f t="shared" si="1947"/>
        <v/>
      </c>
      <c r="CPY92" s="90" t="str">
        <f t="shared" si="1947"/>
        <v/>
      </c>
      <c r="CPZ92" s="90" t="str">
        <f t="shared" si="1947"/>
        <v/>
      </c>
      <c r="CQA92" s="90" t="str">
        <f t="shared" si="1947"/>
        <v/>
      </c>
      <c r="CQB92" s="90" t="str">
        <f t="shared" si="1947"/>
        <v/>
      </c>
      <c r="CQC92" s="90" t="str">
        <f t="shared" si="1947"/>
        <v/>
      </c>
      <c r="CQD92" s="90" t="str">
        <f t="shared" si="1947"/>
        <v/>
      </c>
      <c r="CQE92" s="90" t="str">
        <f t="shared" si="1947"/>
        <v/>
      </c>
      <c r="CQF92" s="90" t="str">
        <f t="shared" si="1947"/>
        <v/>
      </c>
      <c r="CQG92" s="90" t="str">
        <f t="shared" si="1947"/>
        <v/>
      </c>
      <c r="CQH92" s="90" t="str">
        <f t="shared" si="1947"/>
        <v/>
      </c>
      <c r="CQI92" s="90" t="str">
        <f t="shared" si="1947"/>
        <v/>
      </c>
      <c r="CQJ92" s="90" t="str">
        <f t="shared" si="1947"/>
        <v/>
      </c>
      <c r="CQK92" s="90" t="str">
        <f t="shared" si="1947"/>
        <v/>
      </c>
      <c r="CQL92" s="90" t="str">
        <f t="shared" si="1947"/>
        <v/>
      </c>
      <c r="CQM92" s="90" t="str">
        <f t="shared" si="1947"/>
        <v/>
      </c>
      <c r="CQN92" s="90" t="str">
        <f t="shared" si="1947"/>
        <v/>
      </c>
      <c r="CQO92" s="90" t="str">
        <f t="shared" si="1947"/>
        <v/>
      </c>
      <c r="CQP92" s="90" t="str">
        <f t="shared" si="1947"/>
        <v/>
      </c>
      <c r="CQQ92" s="90" t="str">
        <f t="shared" si="1947"/>
        <v/>
      </c>
      <c r="CQR92" s="90" t="str">
        <f t="shared" si="1947"/>
        <v/>
      </c>
      <c r="CQS92" s="90" t="str">
        <f t="shared" si="1947"/>
        <v/>
      </c>
      <c r="CQT92" s="90" t="str">
        <f t="shared" si="1947"/>
        <v/>
      </c>
      <c r="CQU92" s="90" t="str">
        <f t="shared" si="1947"/>
        <v/>
      </c>
      <c r="CQV92" s="90" t="str">
        <f t="shared" si="1947"/>
        <v/>
      </c>
      <c r="CQW92" s="90" t="str">
        <f t="shared" si="1947"/>
        <v/>
      </c>
      <c r="CQX92" s="90" t="str">
        <f t="shared" si="1947"/>
        <v/>
      </c>
      <c r="CQY92" s="90" t="str">
        <f t="shared" si="1947"/>
        <v/>
      </c>
      <c r="CQZ92" s="90" t="str">
        <f t="shared" si="1947"/>
        <v/>
      </c>
      <c r="CRA92" s="90" t="str">
        <f t="shared" ref="CRA92:CTL92" si="1948">IF(AND(CRA$8&gt;14,CRA$8&lt;19, CRA$6="Female"),1,"")</f>
        <v/>
      </c>
      <c r="CRB92" s="90" t="str">
        <f t="shared" si="1948"/>
        <v/>
      </c>
      <c r="CRC92" s="90" t="str">
        <f t="shared" si="1948"/>
        <v/>
      </c>
      <c r="CRD92" s="90" t="str">
        <f t="shared" si="1948"/>
        <v/>
      </c>
      <c r="CRE92" s="90" t="str">
        <f t="shared" si="1948"/>
        <v/>
      </c>
      <c r="CRF92" s="90" t="str">
        <f t="shared" si="1948"/>
        <v/>
      </c>
      <c r="CRG92" s="90" t="str">
        <f t="shared" si="1948"/>
        <v/>
      </c>
      <c r="CRH92" s="90" t="str">
        <f t="shared" si="1948"/>
        <v/>
      </c>
      <c r="CRI92" s="90" t="str">
        <f t="shared" si="1948"/>
        <v/>
      </c>
      <c r="CRJ92" s="90" t="str">
        <f t="shared" si="1948"/>
        <v/>
      </c>
      <c r="CRK92" s="90" t="str">
        <f t="shared" si="1948"/>
        <v/>
      </c>
      <c r="CRL92" s="90" t="str">
        <f t="shared" si="1948"/>
        <v/>
      </c>
      <c r="CRM92" s="90" t="str">
        <f t="shared" si="1948"/>
        <v/>
      </c>
      <c r="CRN92" s="90" t="str">
        <f t="shared" si="1948"/>
        <v/>
      </c>
      <c r="CRO92" s="90" t="str">
        <f t="shared" si="1948"/>
        <v/>
      </c>
      <c r="CRP92" s="90" t="str">
        <f t="shared" si="1948"/>
        <v/>
      </c>
      <c r="CRQ92" s="90" t="str">
        <f t="shared" si="1948"/>
        <v/>
      </c>
      <c r="CRR92" s="90" t="str">
        <f t="shared" si="1948"/>
        <v/>
      </c>
      <c r="CRS92" s="90" t="str">
        <f t="shared" si="1948"/>
        <v/>
      </c>
      <c r="CRT92" s="90" t="str">
        <f t="shared" si="1948"/>
        <v/>
      </c>
      <c r="CRU92" s="90" t="str">
        <f t="shared" si="1948"/>
        <v/>
      </c>
      <c r="CRV92" s="90" t="str">
        <f t="shared" si="1948"/>
        <v/>
      </c>
      <c r="CRW92" s="90" t="str">
        <f t="shared" si="1948"/>
        <v/>
      </c>
      <c r="CRX92" s="90" t="str">
        <f t="shared" si="1948"/>
        <v/>
      </c>
      <c r="CRY92" s="90" t="str">
        <f t="shared" si="1948"/>
        <v/>
      </c>
      <c r="CRZ92" s="90" t="str">
        <f t="shared" si="1948"/>
        <v/>
      </c>
      <c r="CSA92" s="90" t="str">
        <f t="shared" si="1948"/>
        <v/>
      </c>
      <c r="CSB92" s="90" t="str">
        <f t="shared" si="1948"/>
        <v/>
      </c>
      <c r="CSC92" s="90" t="str">
        <f t="shared" si="1948"/>
        <v/>
      </c>
      <c r="CSD92" s="90" t="str">
        <f t="shared" si="1948"/>
        <v/>
      </c>
      <c r="CSE92" s="90" t="str">
        <f t="shared" si="1948"/>
        <v/>
      </c>
      <c r="CSF92" s="90" t="str">
        <f t="shared" si="1948"/>
        <v/>
      </c>
      <c r="CSG92" s="90" t="str">
        <f t="shared" si="1948"/>
        <v/>
      </c>
      <c r="CSH92" s="90" t="str">
        <f t="shared" si="1948"/>
        <v/>
      </c>
      <c r="CSI92" s="90" t="str">
        <f t="shared" si="1948"/>
        <v/>
      </c>
      <c r="CSJ92" s="90" t="str">
        <f t="shared" si="1948"/>
        <v/>
      </c>
      <c r="CSK92" s="90" t="str">
        <f t="shared" si="1948"/>
        <v/>
      </c>
      <c r="CSL92" s="90" t="str">
        <f t="shared" si="1948"/>
        <v/>
      </c>
      <c r="CSM92" s="90" t="str">
        <f t="shared" si="1948"/>
        <v/>
      </c>
      <c r="CSN92" s="90" t="str">
        <f t="shared" si="1948"/>
        <v/>
      </c>
      <c r="CSO92" s="90" t="str">
        <f t="shared" si="1948"/>
        <v/>
      </c>
      <c r="CSP92" s="90" t="str">
        <f t="shared" si="1948"/>
        <v/>
      </c>
      <c r="CSQ92" s="90" t="str">
        <f t="shared" si="1948"/>
        <v/>
      </c>
      <c r="CSR92" s="90" t="str">
        <f t="shared" si="1948"/>
        <v/>
      </c>
      <c r="CSS92" s="90" t="str">
        <f t="shared" si="1948"/>
        <v/>
      </c>
      <c r="CST92" s="90" t="str">
        <f t="shared" si="1948"/>
        <v/>
      </c>
      <c r="CSU92" s="90" t="str">
        <f t="shared" si="1948"/>
        <v/>
      </c>
      <c r="CSV92" s="90" t="str">
        <f t="shared" si="1948"/>
        <v/>
      </c>
      <c r="CSW92" s="90" t="str">
        <f t="shared" si="1948"/>
        <v/>
      </c>
      <c r="CSX92" s="90" t="str">
        <f t="shared" si="1948"/>
        <v/>
      </c>
      <c r="CSY92" s="90" t="str">
        <f t="shared" si="1948"/>
        <v/>
      </c>
      <c r="CSZ92" s="90" t="str">
        <f t="shared" si="1948"/>
        <v/>
      </c>
      <c r="CTA92" s="90" t="str">
        <f t="shared" si="1948"/>
        <v/>
      </c>
      <c r="CTB92" s="90" t="str">
        <f t="shared" si="1948"/>
        <v/>
      </c>
      <c r="CTC92" s="90" t="str">
        <f t="shared" si="1948"/>
        <v/>
      </c>
      <c r="CTD92" s="90" t="str">
        <f t="shared" si="1948"/>
        <v/>
      </c>
      <c r="CTE92" s="90" t="str">
        <f t="shared" si="1948"/>
        <v/>
      </c>
      <c r="CTF92" s="90" t="str">
        <f t="shared" si="1948"/>
        <v/>
      </c>
      <c r="CTG92" s="90" t="str">
        <f t="shared" si="1948"/>
        <v/>
      </c>
      <c r="CTH92" s="90" t="str">
        <f t="shared" si="1948"/>
        <v/>
      </c>
      <c r="CTI92" s="90" t="str">
        <f t="shared" si="1948"/>
        <v/>
      </c>
      <c r="CTJ92" s="90" t="str">
        <f t="shared" si="1948"/>
        <v/>
      </c>
      <c r="CTK92" s="90" t="str">
        <f t="shared" si="1948"/>
        <v/>
      </c>
      <c r="CTL92" s="90" t="str">
        <f t="shared" si="1948"/>
        <v/>
      </c>
      <c r="CTM92" s="90" t="str">
        <f t="shared" ref="CTM92:CVX92" si="1949">IF(AND(CTM$8&gt;14,CTM$8&lt;19, CTM$6="Female"),1,"")</f>
        <v/>
      </c>
      <c r="CTN92" s="90" t="str">
        <f t="shared" si="1949"/>
        <v/>
      </c>
      <c r="CTO92" s="90" t="str">
        <f t="shared" si="1949"/>
        <v/>
      </c>
      <c r="CTP92" s="90" t="str">
        <f t="shared" si="1949"/>
        <v/>
      </c>
      <c r="CTQ92" s="90" t="str">
        <f t="shared" si="1949"/>
        <v/>
      </c>
      <c r="CTR92" s="90" t="str">
        <f t="shared" si="1949"/>
        <v/>
      </c>
      <c r="CTS92" s="90" t="str">
        <f t="shared" si="1949"/>
        <v/>
      </c>
      <c r="CTT92" s="90" t="str">
        <f t="shared" si="1949"/>
        <v/>
      </c>
      <c r="CTU92" s="90" t="str">
        <f t="shared" si="1949"/>
        <v/>
      </c>
      <c r="CTV92" s="90" t="str">
        <f t="shared" si="1949"/>
        <v/>
      </c>
      <c r="CTW92" s="90" t="str">
        <f t="shared" si="1949"/>
        <v/>
      </c>
      <c r="CTX92" s="90" t="str">
        <f t="shared" si="1949"/>
        <v/>
      </c>
      <c r="CTY92" s="90" t="str">
        <f t="shared" si="1949"/>
        <v/>
      </c>
      <c r="CTZ92" s="90" t="str">
        <f t="shared" si="1949"/>
        <v/>
      </c>
      <c r="CUA92" s="90" t="str">
        <f t="shared" si="1949"/>
        <v/>
      </c>
      <c r="CUB92" s="90" t="str">
        <f t="shared" si="1949"/>
        <v/>
      </c>
      <c r="CUC92" s="90" t="str">
        <f t="shared" si="1949"/>
        <v/>
      </c>
      <c r="CUD92" s="90" t="str">
        <f t="shared" si="1949"/>
        <v/>
      </c>
      <c r="CUE92" s="90" t="str">
        <f t="shared" si="1949"/>
        <v/>
      </c>
      <c r="CUF92" s="90" t="str">
        <f t="shared" si="1949"/>
        <v/>
      </c>
      <c r="CUG92" s="90" t="str">
        <f t="shared" si="1949"/>
        <v/>
      </c>
      <c r="CUH92" s="90" t="str">
        <f t="shared" si="1949"/>
        <v/>
      </c>
      <c r="CUI92" s="90" t="str">
        <f t="shared" si="1949"/>
        <v/>
      </c>
      <c r="CUJ92" s="90" t="str">
        <f t="shared" si="1949"/>
        <v/>
      </c>
      <c r="CUK92" s="90" t="str">
        <f t="shared" si="1949"/>
        <v/>
      </c>
      <c r="CUL92" s="90" t="str">
        <f t="shared" si="1949"/>
        <v/>
      </c>
      <c r="CUM92" s="90" t="str">
        <f t="shared" si="1949"/>
        <v/>
      </c>
      <c r="CUN92" s="90" t="str">
        <f t="shared" si="1949"/>
        <v/>
      </c>
      <c r="CUO92" s="90" t="str">
        <f t="shared" si="1949"/>
        <v/>
      </c>
      <c r="CUP92" s="90" t="str">
        <f t="shared" si="1949"/>
        <v/>
      </c>
      <c r="CUQ92" s="90" t="str">
        <f t="shared" si="1949"/>
        <v/>
      </c>
      <c r="CUR92" s="90" t="str">
        <f t="shared" si="1949"/>
        <v/>
      </c>
      <c r="CUS92" s="90" t="str">
        <f t="shared" si="1949"/>
        <v/>
      </c>
      <c r="CUT92" s="90" t="str">
        <f t="shared" si="1949"/>
        <v/>
      </c>
      <c r="CUU92" s="90" t="str">
        <f t="shared" si="1949"/>
        <v/>
      </c>
      <c r="CUV92" s="90" t="str">
        <f t="shared" si="1949"/>
        <v/>
      </c>
      <c r="CUW92" s="90" t="str">
        <f t="shared" si="1949"/>
        <v/>
      </c>
      <c r="CUX92" s="90" t="str">
        <f t="shared" si="1949"/>
        <v/>
      </c>
      <c r="CUY92" s="90" t="str">
        <f t="shared" si="1949"/>
        <v/>
      </c>
      <c r="CUZ92" s="90" t="str">
        <f t="shared" si="1949"/>
        <v/>
      </c>
      <c r="CVA92" s="90" t="str">
        <f t="shared" si="1949"/>
        <v/>
      </c>
      <c r="CVB92" s="90" t="str">
        <f t="shared" si="1949"/>
        <v/>
      </c>
      <c r="CVC92" s="90" t="str">
        <f t="shared" si="1949"/>
        <v/>
      </c>
      <c r="CVD92" s="90" t="str">
        <f t="shared" si="1949"/>
        <v/>
      </c>
      <c r="CVE92" s="90" t="str">
        <f t="shared" si="1949"/>
        <v/>
      </c>
      <c r="CVF92" s="90" t="str">
        <f t="shared" si="1949"/>
        <v/>
      </c>
      <c r="CVG92" s="90" t="str">
        <f t="shared" si="1949"/>
        <v/>
      </c>
      <c r="CVH92" s="90" t="str">
        <f t="shared" si="1949"/>
        <v/>
      </c>
      <c r="CVI92" s="90" t="str">
        <f t="shared" si="1949"/>
        <v/>
      </c>
      <c r="CVJ92" s="90" t="str">
        <f t="shared" si="1949"/>
        <v/>
      </c>
      <c r="CVK92" s="90" t="str">
        <f t="shared" si="1949"/>
        <v/>
      </c>
      <c r="CVL92" s="90" t="str">
        <f t="shared" si="1949"/>
        <v/>
      </c>
      <c r="CVM92" s="90" t="str">
        <f t="shared" si="1949"/>
        <v/>
      </c>
      <c r="CVN92" s="90" t="str">
        <f t="shared" si="1949"/>
        <v/>
      </c>
      <c r="CVO92" s="90" t="str">
        <f t="shared" si="1949"/>
        <v/>
      </c>
      <c r="CVP92" s="90" t="str">
        <f t="shared" si="1949"/>
        <v/>
      </c>
      <c r="CVQ92" s="90" t="str">
        <f t="shared" si="1949"/>
        <v/>
      </c>
      <c r="CVR92" s="90" t="str">
        <f t="shared" si="1949"/>
        <v/>
      </c>
      <c r="CVS92" s="90" t="str">
        <f t="shared" si="1949"/>
        <v/>
      </c>
      <c r="CVT92" s="90" t="str">
        <f t="shared" si="1949"/>
        <v/>
      </c>
      <c r="CVU92" s="90" t="str">
        <f t="shared" si="1949"/>
        <v/>
      </c>
      <c r="CVV92" s="90" t="str">
        <f t="shared" si="1949"/>
        <v/>
      </c>
      <c r="CVW92" s="90" t="str">
        <f t="shared" si="1949"/>
        <v/>
      </c>
      <c r="CVX92" s="90" t="str">
        <f t="shared" si="1949"/>
        <v/>
      </c>
      <c r="CVY92" s="90" t="str">
        <f t="shared" ref="CVY92:CYJ92" si="1950">IF(AND(CVY$8&gt;14,CVY$8&lt;19, CVY$6="Female"),1,"")</f>
        <v/>
      </c>
      <c r="CVZ92" s="90" t="str">
        <f t="shared" si="1950"/>
        <v/>
      </c>
      <c r="CWA92" s="90" t="str">
        <f t="shared" si="1950"/>
        <v/>
      </c>
      <c r="CWB92" s="90" t="str">
        <f t="shared" si="1950"/>
        <v/>
      </c>
      <c r="CWC92" s="90" t="str">
        <f t="shared" si="1950"/>
        <v/>
      </c>
      <c r="CWD92" s="90" t="str">
        <f t="shared" si="1950"/>
        <v/>
      </c>
      <c r="CWE92" s="90" t="str">
        <f t="shared" si="1950"/>
        <v/>
      </c>
      <c r="CWF92" s="90" t="str">
        <f t="shared" si="1950"/>
        <v/>
      </c>
      <c r="CWG92" s="90" t="str">
        <f t="shared" si="1950"/>
        <v/>
      </c>
      <c r="CWH92" s="90" t="str">
        <f t="shared" si="1950"/>
        <v/>
      </c>
      <c r="CWI92" s="90" t="str">
        <f t="shared" si="1950"/>
        <v/>
      </c>
      <c r="CWJ92" s="90" t="str">
        <f t="shared" si="1950"/>
        <v/>
      </c>
      <c r="CWK92" s="90" t="str">
        <f t="shared" si="1950"/>
        <v/>
      </c>
      <c r="CWL92" s="90" t="str">
        <f t="shared" si="1950"/>
        <v/>
      </c>
      <c r="CWM92" s="90" t="str">
        <f t="shared" si="1950"/>
        <v/>
      </c>
      <c r="CWN92" s="90" t="str">
        <f t="shared" si="1950"/>
        <v/>
      </c>
      <c r="CWO92" s="90" t="str">
        <f t="shared" si="1950"/>
        <v/>
      </c>
      <c r="CWP92" s="90" t="str">
        <f t="shared" si="1950"/>
        <v/>
      </c>
      <c r="CWQ92" s="90" t="str">
        <f t="shared" si="1950"/>
        <v/>
      </c>
      <c r="CWR92" s="90" t="str">
        <f t="shared" si="1950"/>
        <v/>
      </c>
      <c r="CWS92" s="90" t="str">
        <f t="shared" si="1950"/>
        <v/>
      </c>
      <c r="CWT92" s="90" t="str">
        <f t="shared" si="1950"/>
        <v/>
      </c>
      <c r="CWU92" s="90" t="str">
        <f t="shared" si="1950"/>
        <v/>
      </c>
      <c r="CWV92" s="90" t="str">
        <f t="shared" si="1950"/>
        <v/>
      </c>
      <c r="CWW92" s="90" t="str">
        <f t="shared" si="1950"/>
        <v/>
      </c>
      <c r="CWX92" s="90" t="str">
        <f t="shared" si="1950"/>
        <v/>
      </c>
      <c r="CWY92" s="90" t="str">
        <f t="shared" si="1950"/>
        <v/>
      </c>
      <c r="CWZ92" s="90" t="str">
        <f t="shared" si="1950"/>
        <v/>
      </c>
      <c r="CXA92" s="90" t="str">
        <f t="shared" si="1950"/>
        <v/>
      </c>
      <c r="CXB92" s="90" t="str">
        <f t="shared" si="1950"/>
        <v/>
      </c>
      <c r="CXC92" s="90" t="str">
        <f t="shared" si="1950"/>
        <v/>
      </c>
      <c r="CXD92" s="90" t="str">
        <f t="shared" si="1950"/>
        <v/>
      </c>
      <c r="CXE92" s="90" t="str">
        <f t="shared" si="1950"/>
        <v/>
      </c>
      <c r="CXF92" s="90" t="str">
        <f t="shared" si="1950"/>
        <v/>
      </c>
      <c r="CXG92" s="90" t="str">
        <f t="shared" si="1950"/>
        <v/>
      </c>
      <c r="CXH92" s="90" t="str">
        <f t="shared" si="1950"/>
        <v/>
      </c>
      <c r="CXI92" s="90" t="str">
        <f t="shared" si="1950"/>
        <v/>
      </c>
      <c r="CXJ92" s="90" t="str">
        <f t="shared" si="1950"/>
        <v/>
      </c>
      <c r="CXK92" s="90" t="str">
        <f t="shared" si="1950"/>
        <v/>
      </c>
      <c r="CXL92" s="90" t="str">
        <f t="shared" si="1950"/>
        <v/>
      </c>
      <c r="CXM92" s="90" t="str">
        <f t="shared" si="1950"/>
        <v/>
      </c>
      <c r="CXN92" s="90" t="str">
        <f t="shared" si="1950"/>
        <v/>
      </c>
      <c r="CXO92" s="90" t="str">
        <f t="shared" si="1950"/>
        <v/>
      </c>
      <c r="CXP92" s="90" t="str">
        <f t="shared" si="1950"/>
        <v/>
      </c>
      <c r="CXQ92" s="90" t="str">
        <f t="shared" si="1950"/>
        <v/>
      </c>
      <c r="CXR92" s="90" t="str">
        <f t="shared" si="1950"/>
        <v/>
      </c>
      <c r="CXS92" s="90" t="str">
        <f t="shared" si="1950"/>
        <v/>
      </c>
      <c r="CXT92" s="90" t="str">
        <f t="shared" si="1950"/>
        <v/>
      </c>
      <c r="CXU92" s="90" t="str">
        <f t="shared" si="1950"/>
        <v/>
      </c>
      <c r="CXV92" s="90" t="str">
        <f t="shared" si="1950"/>
        <v/>
      </c>
      <c r="CXW92" s="90" t="str">
        <f t="shared" si="1950"/>
        <v/>
      </c>
      <c r="CXX92" s="90" t="str">
        <f t="shared" si="1950"/>
        <v/>
      </c>
      <c r="CXY92" s="90" t="str">
        <f t="shared" si="1950"/>
        <v/>
      </c>
      <c r="CXZ92" s="90" t="str">
        <f t="shared" si="1950"/>
        <v/>
      </c>
      <c r="CYA92" s="90" t="str">
        <f t="shared" si="1950"/>
        <v/>
      </c>
      <c r="CYB92" s="90" t="str">
        <f t="shared" si="1950"/>
        <v/>
      </c>
      <c r="CYC92" s="90" t="str">
        <f t="shared" si="1950"/>
        <v/>
      </c>
      <c r="CYD92" s="90" t="str">
        <f t="shared" si="1950"/>
        <v/>
      </c>
      <c r="CYE92" s="90" t="str">
        <f t="shared" si="1950"/>
        <v/>
      </c>
      <c r="CYF92" s="90" t="str">
        <f t="shared" si="1950"/>
        <v/>
      </c>
      <c r="CYG92" s="90" t="str">
        <f t="shared" si="1950"/>
        <v/>
      </c>
      <c r="CYH92" s="90" t="str">
        <f t="shared" si="1950"/>
        <v/>
      </c>
      <c r="CYI92" s="90" t="str">
        <f t="shared" si="1950"/>
        <v/>
      </c>
      <c r="CYJ92" s="90" t="str">
        <f t="shared" si="1950"/>
        <v/>
      </c>
      <c r="CYK92" s="90" t="str">
        <f t="shared" ref="CYK92:DAV92" si="1951">IF(AND(CYK$8&gt;14,CYK$8&lt;19, CYK$6="Female"),1,"")</f>
        <v/>
      </c>
      <c r="CYL92" s="90" t="str">
        <f t="shared" si="1951"/>
        <v/>
      </c>
      <c r="CYM92" s="90" t="str">
        <f t="shared" si="1951"/>
        <v/>
      </c>
      <c r="CYN92" s="90" t="str">
        <f t="shared" si="1951"/>
        <v/>
      </c>
      <c r="CYO92" s="90" t="str">
        <f t="shared" si="1951"/>
        <v/>
      </c>
      <c r="CYP92" s="90" t="str">
        <f t="shared" si="1951"/>
        <v/>
      </c>
      <c r="CYQ92" s="90" t="str">
        <f t="shared" si="1951"/>
        <v/>
      </c>
      <c r="CYR92" s="90" t="str">
        <f t="shared" si="1951"/>
        <v/>
      </c>
      <c r="CYS92" s="90" t="str">
        <f t="shared" si="1951"/>
        <v/>
      </c>
      <c r="CYT92" s="90" t="str">
        <f t="shared" si="1951"/>
        <v/>
      </c>
      <c r="CYU92" s="90" t="str">
        <f t="shared" si="1951"/>
        <v/>
      </c>
      <c r="CYV92" s="90" t="str">
        <f t="shared" si="1951"/>
        <v/>
      </c>
      <c r="CYW92" s="90" t="str">
        <f t="shared" si="1951"/>
        <v/>
      </c>
      <c r="CYX92" s="90" t="str">
        <f t="shared" si="1951"/>
        <v/>
      </c>
      <c r="CYY92" s="90" t="str">
        <f t="shared" si="1951"/>
        <v/>
      </c>
      <c r="CYZ92" s="90" t="str">
        <f t="shared" si="1951"/>
        <v/>
      </c>
      <c r="CZA92" s="90" t="str">
        <f t="shared" si="1951"/>
        <v/>
      </c>
      <c r="CZB92" s="90" t="str">
        <f t="shared" si="1951"/>
        <v/>
      </c>
      <c r="CZC92" s="90" t="str">
        <f t="shared" si="1951"/>
        <v/>
      </c>
      <c r="CZD92" s="90" t="str">
        <f t="shared" si="1951"/>
        <v/>
      </c>
      <c r="CZE92" s="90" t="str">
        <f t="shared" si="1951"/>
        <v/>
      </c>
      <c r="CZF92" s="90" t="str">
        <f t="shared" si="1951"/>
        <v/>
      </c>
      <c r="CZG92" s="90" t="str">
        <f t="shared" si="1951"/>
        <v/>
      </c>
      <c r="CZH92" s="90" t="str">
        <f t="shared" si="1951"/>
        <v/>
      </c>
      <c r="CZI92" s="90" t="str">
        <f t="shared" si="1951"/>
        <v/>
      </c>
      <c r="CZJ92" s="90" t="str">
        <f t="shared" si="1951"/>
        <v/>
      </c>
      <c r="CZK92" s="90" t="str">
        <f t="shared" si="1951"/>
        <v/>
      </c>
      <c r="CZL92" s="90" t="str">
        <f t="shared" si="1951"/>
        <v/>
      </c>
      <c r="CZM92" s="90" t="str">
        <f t="shared" si="1951"/>
        <v/>
      </c>
      <c r="CZN92" s="90" t="str">
        <f t="shared" si="1951"/>
        <v/>
      </c>
      <c r="CZO92" s="90" t="str">
        <f t="shared" si="1951"/>
        <v/>
      </c>
      <c r="CZP92" s="90" t="str">
        <f t="shared" si="1951"/>
        <v/>
      </c>
      <c r="CZQ92" s="90" t="str">
        <f t="shared" si="1951"/>
        <v/>
      </c>
      <c r="CZR92" s="90" t="str">
        <f t="shared" si="1951"/>
        <v/>
      </c>
      <c r="CZS92" s="90" t="str">
        <f t="shared" si="1951"/>
        <v/>
      </c>
      <c r="CZT92" s="90" t="str">
        <f t="shared" si="1951"/>
        <v/>
      </c>
      <c r="CZU92" s="90" t="str">
        <f t="shared" si="1951"/>
        <v/>
      </c>
      <c r="CZV92" s="90" t="str">
        <f t="shared" si="1951"/>
        <v/>
      </c>
      <c r="CZW92" s="90" t="str">
        <f t="shared" si="1951"/>
        <v/>
      </c>
      <c r="CZX92" s="90" t="str">
        <f t="shared" si="1951"/>
        <v/>
      </c>
      <c r="CZY92" s="90" t="str">
        <f t="shared" si="1951"/>
        <v/>
      </c>
      <c r="CZZ92" s="90" t="str">
        <f t="shared" si="1951"/>
        <v/>
      </c>
      <c r="DAA92" s="90" t="str">
        <f t="shared" si="1951"/>
        <v/>
      </c>
      <c r="DAB92" s="90" t="str">
        <f t="shared" si="1951"/>
        <v/>
      </c>
      <c r="DAC92" s="90" t="str">
        <f t="shared" si="1951"/>
        <v/>
      </c>
      <c r="DAD92" s="90" t="str">
        <f t="shared" si="1951"/>
        <v/>
      </c>
      <c r="DAE92" s="90" t="str">
        <f t="shared" si="1951"/>
        <v/>
      </c>
      <c r="DAF92" s="90" t="str">
        <f t="shared" si="1951"/>
        <v/>
      </c>
      <c r="DAG92" s="90" t="str">
        <f t="shared" si="1951"/>
        <v/>
      </c>
      <c r="DAH92" s="90" t="str">
        <f t="shared" si="1951"/>
        <v/>
      </c>
      <c r="DAI92" s="90" t="str">
        <f t="shared" si="1951"/>
        <v/>
      </c>
      <c r="DAJ92" s="90" t="str">
        <f t="shared" si="1951"/>
        <v/>
      </c>
      <c r="DAK92" s="90" t="str">
        <f t="shared" si="1951"/>
        <v/>
      </c>
      <c r="DAL92" s="90" t="str">
        <f t="shared" si="1951"/>
        <v/>
      </c>
      <c r="DAM92" s="90" t="str">
        <f t="shared" si="1951"/>
        <v/>
      </c>
      <c r="DAN92" s="90" t="str">
        <f t="shared" si="1951"/>
        <v/>
      </c>
      <c r="DAO92" s="90" t="str">
        <f t="shared" si="1951"/>
        <v/>
      </c>
      <c r="DAP92" s="90" t="str">
        <f t="shared" si="1951"/>
        <v/>
      </c>
      <c r="DAQ92" s="90" t="str">
        <f t="shared" si="1951"/>
        <v/>
      </c>
      <c r="DAR92" s="90" t="str">
        <f t="shared" si="1951"/>
        <v/>
      </c>
      <c r="DAS92" s="90" t="str">
        <f t="shared" si="1951"/>
        <v/>
      </c>
      <c r="DAT92" s="90" t="str">
        <f t="shared" si="1951"/>
        <v/>
      </c>
      <c r="DAU92" s="90" t="str">
        <f t="shared" si="1951"/>
        <v/>
      </c>
      <c r="DAV92" s="90" t="str">
        <f t="shared" si="1951"/>
        <v/>
      </c>
      <c r="DAW92" s="90" t="str">
        <f t="shared" ref="DAW92:DDH92" si="1952">IF(AND(DAW$8&gt;14,DAW$8&lt;19, DAW$6="Female"),1,"")</f>
        <v/>
      </c>
      <c r="DAX92" s="90" t="str">
        <f t="shared" si="1952"/>
        <v/>
      </c>
      <c r="DAY92" s="90" t="str">
        <f t="shared" si="1952"/>
        <v/>
      </c>
      <c r="DAZ92" s="90" t="str">
        <f t="shared" si="1952"/>
        <v/>
      </c>
      <c r="DBA92" s="90" t="str">
        <f t="shared" si="1952"/>
        <v/>
      </c>
      <c r="DBB92" s="90" t="str">
        <f t="shared" si="1952"/>
        <v/>
      </c>
      <c r="DBC92" s="90" t="str">
        <f t="shared" si="1952"/>
        <v/>
      </c>
      <c r="DBD92" s="90" t="str">
        <f t="shared" si="1952"/>
        <v/>
      </c>
      <c r="DBE92" s="90" t="str">
        <f t="shared" si="1952"/>
        <v/>
      </c>
      <c r="DBF92" s="90" t="str">
        <f t="shared" si="1952"/>
        <v/>
      </c>
      <c r="DBG92" s="90" t="str">
        <f t="shared" si="1952"/>
        <v/>
      </c>
      <c r="DBH92" s="90" t="str">
        <f t="shared" si="1952"/>
        <v/>
      </c>
      <c r="DBI92" s="90" t="str">
        <f t="shared" si="1952"/>
        <v/>
      </c>
      <c r="DBJ92" s="90" t="str">
        <f t="shared" si="1952"/>
        <v/>
      </c>
      <c r="DBK92" s="90" t="str">
        <f t="shared" si="1952"/>
        <v/>
      </c>
      <c r="DBL92" s="90" t="str">
        <f t="shared" si="1952"/>
        <v/>
      </c>
      <c r="DBM92" s="90" t="str">
        <f t="shared" si="1952"/>
        <v/>
      </c>
      <c r="DBN92" s="90" t="str">
        <f t="shared" si="1952"/>
        <v/>
      </c>
      <c r="DBO92" s="90" t="str">
        <f t="shared" si="1952"/>
        <v/>
      </c>
      <c r="DBP92" s="90" t="str">
        <f t="shared" si="1952"/>
        <v/>
      </c>
      <c r="DBQ92" s="90" t="str">
        <f t="shared" si="1952"/>
        <v/>
      </c>
      <c r="DBR92" s="90" t="str">
        <f t="shared" si="1952"/>
        <v/>
      </c>
      <c r="DBS92" s="90" t="str">
        <f t="shared" si="1952"/>
        <v/>
      </c>
      <c r="DBT92" s="90" t="str">
        <f t="shared" si="1952"/>
        <v/>
      </c>
      <c r="DBU92" s="90" t="str">
        <f t="shared" si="1952"/>
        <v/>
      </c>
      <c r="DBV92" s="90" t="str">
        <f t="shared" si="1952"/>
        <v/>
      </c>
      <c r="DBW92" s="90" t="str">
        <f t="shared" si="1952"/>
        <v/>
      </c>
      <c r="DBX92" s="90" t="str">
        <f t="shared" si="1952"/>
        <v/>
      </c>
      <c r="DBY92" s="90" t="str">
        <f t="shared" si="1952"/>
        <v/>
      </c>
      <c r="DBZ92" s="90" t="str">
        <f t="shared" si="1952"/>
        <v/>
      </c>
      <c r="DCA92" s="90" t="str">
        <f t="shared" si="1952"/>
        <v/>
      </c>
      <c r="DCB92" s="90" t="str">
        <f t="shared" si="1952"/>
        <v/>
      </c>
      <c r="DCC92" s="90" t="str">
        <f t="shared" si="1952"/>
        <v/>
      </c>
      <c r="DCD92" s="90" t="str">
        <f t="shared" si="1952"/>
        <v/>
      </c>
      <c r="DCE92" s="90" t="str">
        <f t="shared" si="1952"/>
        <v/>
      </c>
      <c r="DCF92" s="90" t="str">
        <f t="shared" si="1952"/>
        <v/>
      </c>
      <c r="DCG92" s="90" t="str">
        <f t="shared" si="1952"/>
        <v/>
      </c>
      <c r="DCH92" s="90" t="str">
        <f t="shared" si="1952"/>
        <v/>
      </c>
      <c r="DCI92" s="90" t="str">
        <f t="shared" si="1952"/>
        <v/>
      </c>
      <c r="DCJ92" s="90" t="str">
        <f t="shared" si="1952"/>
        <v/>
      </c>
      <c r="DCK92" s="90" t="str">
        <f t="shared" si="1952"/>
        <v/>
      </c>
      <c r="DCL92" s="90" t="str">
        <f t="shared" si="1952"/>
        <v/>
      </c>
      <c r="DCM92" s="90" t="str">
        <f t="shared" si="1952"/>
        <v/>
      </c>
      <c r="DCN92" s="90" t="str">
        <f t="shared" si="1952"/>
        <v/>
      </c>
      <c r="DCO92" s="90" t="str">
        <f t="shared" si="1952"/>
        <v/>
      </c>
      <c r="DCP92" s="90" t="str">
        <f t="shared" si="1952"/>
        <v/>
      </c>
      <c r="DCQ92" s="90" t="str">
        <f t="shared" si="1952"/>
        <v/>
      </c>
      <c r="DCR92" s="90" t="str">
        <f t="shared" si="1952"/>
        <v/>
      </c>
      <c r="DCS92" s="90" t="str">
        <f t="shared" si="1952"/>
        <v/>
      </c>
      <c r="DCT92" s="90" t="str">
        <f t="shared" si="1952"/>
        <v/>
      </c>
      <c r="DCU92" s="90" t="str">
        <f t="shared" si="1952"/>
        <v/>
      </c>
      <c r="DCV92" s="90" t="str">
        <f t="shared" si="1952"/>
        <v/>
      </c>
      <c r="DCW92" s="90" t="str">
        <f t="shared" si="1952"/>
        <v/>
      </c>
      <c r="DCX92" s="90" t="str">
        <f t="shared" si="1952"/>
        <v/>
      </c>
      <c r="DCY92" s="90" t="str">
        <f t="shared" si="1952"/>
        <v/>
      </c>
      <c r="DCZ92" s="90" t="str">
        <f t="shared" si="1952"/>
        <v/>
      </c>
      <c r="DDA92" s="90" t="str">
        <f t="shared" si="1952"/>
        <v/>
      </c>
      <c r="DDB92" s="90" t="str">
        <f t="shared" si="1952"/>
        <v/>
      </c>
      <c r="DDC92" s="90" t="str">
        <f t="shared" si="1952"/>
        <v/>
      </c>
      <c r="DDD92" s="90" t="str">
        <f t="shared" si="1952"/>
        <v/>
      </c>
      <c r="DDE92" s="90" t="str">
        <f t="shared" si="1952"/>
        <v/>
      </c>
      <c r="DDF92" s="90" t="str">
        <f t="shared" si="1952"/>
        <v/>
      </c>
      <c r="DDG92" s="90" t="str">
        <f t="shared" si="1952"/>
        <v/>
      </c>
      <c r="DDH92" s="90" t="str">
        <f t="shared" si="1952"/>
        <v/>
      </c>
      <c r="DDI92" s="90" t="str">
        <f t="shared" ref="DDI92:DFT92" si="1953">IF(AND(DDI$8&gt;14,DDI$8&lt;19, DDI$6="Female"),1,"")</f>
        <v/>
      </c>
      <c r="DDJ92" s="90" t="str">
        <f t="shared" si="1953"/>
        <v/>
      </c>
      <c r="DDK92" s="90" t="str">
        <f t="shared" si="1953"/>
        <v/>
      </c>
      <c r="DDL92" s="90" t="str">
        <f t="shared" si="1953"/>
        <v/>
      </c>
      <c r="DDM92" s="90" t="str">
        <f t="shared" si="1953"/>
        <v/>
      </c>
      <c r="DDN92" s="90" t="str">
        <f t="shared" si="1953"/>
        <v/>
      </c>
      <c r="DDO92" s="90" t="str">
        <f t="shared" si="1953"/>
        <v/>
      </c>
      <c r="DDP92" s="90" t="str">
        <f t="shared" si="1953"/>
        <v/>
      </c>
      <c r="DDQ92" s="90" t="str">
        <f t="shared" si="1953"/>
        <v/>
      </c>
      <c r="DDR92" s="90" t="str">
        <f t="shared" si="1953"/>
        <v/>
      </c>
      <c r="DDS92" s="90" t="str">
        <f t="shared" si="1953"/>
        <v/>
      </c>
      <c r="DDT92" s="90" t="str">
        <f t="shared" si="1953"/>
        <v/>
      </c>
      <c r="DDU92" s="90" t="str">
        <f t="shared" si="1953"/>
        <v/>
      </c>
      <c r="DDV92" s="90" t="str">
        <f t="shared" si="1953"/>
        <v/>
      </c>
      <c r="DDW92" s="90" t="str">
        <f t="shared" si="1953"/>
        <v/>
      </c>
      <c r="DDX92" s="90" t="str">
        <f t="shared" si="1953"/>
        <v/>
      </c>
      <c r="DDY92" s="90" t="str">
        <f t="shared" si="1953"/>
        <v/>
      </c>
      <c r="DDZ92" s="90" t="str">
        <f t="shared" si="1953"/>
        <v/>
      </c>
      <c r="DEA92" s="90" t="str">
        <f t="shared" si="1953"/>
        <v/>
      </c>
      <c r="DEB92" s="90" t="str">
        <f t="shared" si="1953"/>
        <v/>
      </c>
      <c r="DEC92" s="90" t="str">
        <f t="shared" si="1953"/>
        <v/>
      </c>
      <c r="DED92" s="90" t="str">
        <f t="shared" si="1953"/>
        <v/>
      </c>
      <c r="DEE92" s="90" t="str">
        <f t="shared" si="1953"/>
        <v/>
      </c>
      <c r="DEF92" s="90" t="str">
        <f t="shared" si="1953"/>
        <v/>
      </c>
      <c r="DEG92" s="90" t="str">
        <f t="shared" si="1953"/>
        <v/>
      </c>
      <c r="DEH92" s="90" t="str">
        <f t="shared" si="1953"/>
        <v/>
      </c>
      <c r="DEI92" s="90" t="str">
        <f t="shared" si="1953"/>
        <v/>
      </c>
      <c r="DEJ92" s="90" t="str">
        <f t="shared" si="1953"/>
        <v/>
      </c>
      <c r="DEK92" s="90" t="str">
        <f t="shared" si="1953"/>
        <v/>
      </c>
      <c r="DEL92" s="90" t="str">
        <f t="shared" si="1953"/>
        <v/>
      </c>
      <c r="DEM92" s="90" t="str">
        <f t="shared" si="1953"/>
        <v/>
      </c>
      <c r="DEN92" s="90" t="str">
        <f t="shared" si="1953"/>
        <v/>
      </c>
      <c r="DEO92" s="90" t="str">
        <f t="shared" si="1953"/>
        <v/>
      </c>
      <c r="DEP92" s="90" t="str">
        <f t="shared" si="1953"/>
        <v/>
      </c>
      <c r="DEQ92" s="90" t="str">
        <f t="shared" si="1953"/>
        <v/>
      </c>
      <c r="DER92" s="90" t="str">
        <f t="shared" si="1953"/>
        <v/>
      </c>
      <c r="DES92" s="90" t="str">
        <f t="shared" si="1953"/>
        <v/>
      </c>
      <c r="DET92" s="90" t="str">
        <f t="shared" si="1953"/>
        <v/>
      </c>
      <c r="DEU92" s="90" t="str">
        <f t="shared" si="1953"/>
        <v/>
      </c>
      <c r="DEV92" s="90" t="str">
        <f t="shared" si="1953"/>
        <v/>
      </c>
      <c r="DEW92" s="90" t="str">
        <f t="shared" si="1953"/>
        <v/>
      </c>
      <c r="DEX92" s="90" t="str">
        <f t="shared" si="1953"/>
        <v/>
      </c>
      <c r="DEY92" s="90" t="str">
        <f t="shared" si="1953"/>
        <v/>
      </c>
      <c r="DEZ92" s="90" t="str">
        <f t="shared" si="1953"/>
        <v/>
      </c>
      <c r="DFA92" s="90" t="str">
        <f t="shared" si="1953"/>
        <v/>
      </c>
      <c r="DFB92" s="90" t="str">
        <f t="shared" si="1953"/>
        <v/>
      </c>
      <c r="DFC92" s="90" t="str">
        <f t="shared" si="1953"/>
        <v/>
      </c>
      <c r="DFD92" s="90" t="str">
        <f t="shared" si="1953"/>
        <v/>
      </c>
      <c r="DFE92" s="90" t="str">
        <f t="shared" si="1953"/>
        <v/>
      </c>
      <c r="DFF92" s="90" t="str">
        <f t="shared" si="1953"/>
        <v/>
      </c>
      <c r="DFG92" s="90" t="str">
        <f t="shared" si="1953"/>
        <v/>
      </c>
      <c r="DFH92" s="90" t="str">
        <f t="shared" si="1953"/>
        <v/>
      </c>
      <c r="DFI92" s="90" t="str">
        <f t="shared" si="1953"/>
        <v/>
      </c>
      <c r="DFJ92" s="90" t="str">
        <f t="shared" si="1953"/>
        <v/>
      </c>
      <c r="DFK92" s="90" t="str">
        <f t="shared" si="1953"/>
        <v/>
      </c>
      <c r="DFL92" s="90" t="str">
        <f t="shared" si="1953"/>
        <v/>
      </c>
      <c r="DFM92" s="90" t="str">
        <f t="shared" si="1953"/>
        <v/>
      </c>
      <c r="DFN92" s="90" t="str">
        <f t="shared" si="1953"/>
        <v/>
      </c>
      <c r="DFO92" s="90" t="str">
        <f t="shared" si="1953"/>
        <v/>
      </c>
      <c r="DFP92" s="90" t="str">
        <f t="shared" si="1953"/>
        <v/>
      </c>
      <c r="DFQ92" s="90" t="str">
        <f t="shared" si="1953"/>
        <v/>
      </c>
      <c r="DFR92" s="90" t="str">
        <f t="shared" si="1953"/>
        <v/>
      </c>
      <c r="DFS92" s="90" t="str">
        <f t="shared" si="1953"/>
        <v/>
      </c>
      <c r="DFT92" s="90" t="str">
        <f t="shared" si="1953"/>
        <v/>
      </c>
      <c r="DFU92" s="90" t="str">
        <f t="shared" ref="DFU92:DIF92" si="1954">IF(AND(DFU$8&gt;14,DFU$8&lt;19, DFU$6="Female"),1,"")</f>
        <v/>
      </c>
      <c r="DFV92" s="90" t="str">
        <f t="shared" si="1954"/>
        <v/>
      </c>
      <c r="DFW92" s="90" t="str">
        <f t="shared" si="1954"/>
        <v/>
      </c>
      <c r="DFX92" s="90" t="str">
        <f t="shared" si="1954"/>
        <v/>
      </c>
      <c r="DFY92" s="90" t="str">
        <f t="shared" si="1954"/>
        <v/>
      </c>
      <c r="DFZ92" s="90" t="str">
        <f t="shared" si="1954"/>
        <v/>
      </c>
      <c r="DGA92" s="90" t="str">
        <f t="shared" si="1954"/>
        <v/>
      </c>
      <c r="DGB92" s="90" t="str">
        <f t="shared" si="1954"/>
        <v/>
      </c>
      <c r="DGC92" s="90" t="str">
        <f t="shared" si="1954"/>
        <v/>
      </c>
      <c r="DGD92" s="90" t="str">
        <f t="shared" si="1954"/>
        <v/>
      </c>
      <c r="DGE92" s="90" t="str">
        <f t="shared" si="1954"/>
        <v/>
      </c>
      <c r="DGF92" s="90" t="str">
        <f t="shared" si="1954"/>
        <v/>
      </c>
      <c r="DGG92" s="90" t="str">
        <f t="shared" si="1954"/>
        <v/>
      </c>
      <c r="DGH92" s="90" t="str">
        <f t="shared" si="1954"/>
        <v/>
      </c>
      <c r="DGI92" s="90" t="str">
        <f t="shared" si="1954"/>
        <v/>
      </c>
      <c r="DGJ92" s="90" t="str">
        <f t="shared" si="1954"/>
        <v/>
      </c>
      <c r="DGK92" s="90" t="str">
        <f t="shared" si="1954"/>
        <v/>
      </c>
      <c r="DGL92" s="90" t="str">
        <f t="shared" si="1954"/>
        <v/>
      </c>
      <c r="DGM92" s="90" t="str">
        <f t="shared" si="1954"/>
        <v/>
      </c>
      <c r="DGN92" s="90" t="str">
        <f t="shared" si="1954"/>
        <v/>
      </c>
      <c r="DGO92" s="90" t="str">
        <f t="shared" si="1954"/>
        <v/>
      </c>
      <c r="DGP92" s="90" t="str">
        <f t="shared" si="1954"/>
        <v/>
      </c>
      <c r="DGQ92" s="90" t="str">
        <f t="shared" si="1954"/>
        <v/>
      </c>
      <c r="DGR92" s="90" t="str">
        <f t="shared" si="1954"/>
        <v/>
      </c>
      <c r="DGS92" s="90" t="str">
        <f t="shared" si="1954"/>
        <v/>
      </c>
      <c r="DGT92" s="90" t="str">
        <f t="shared" si="1954"/>
        <v/>
      </c>
      <c r="DGU92" s="90" t="str">
        <f t="shared" si="1954"/>
        <v/>
      </c>
      <c r="DGV92" s="90" t="str">
        <f t="shared" si="1954"/>
        <v/>
      </c>
      <c r="DGW92" s="90" t="str">
        <f t="shared" si="1954"/>
        <v/>
      </c>
      <c r="DGX92" s="90" t="str">
        <f t="shared" si="1954"/>
        <v/>
      </c>
      <c r="DGY92" s="90" t="str">
        <f t="shared" si="1954"/>
        <v/>
      </c>
      <c r="DGZ92" s="90" t="str">
        <f t="shared" si="1954"/>
        <v/>
      </c>
      <c r="DHA92" s="90" t="str">
        <f t="shared" si="1954"/>
        <v/>
      </c>
      <c r="DHB92" s="90" t="str">
        <f t="shared" si="1954"/>
        <v/>
      </c>
      <c r="DHC92" s="90" t="str">
        <f t="shared" si="1954"/>
        <v/>
      </c>
      <c r="DHD92" s="90" t="str">
        <f t="shared" si="1954"/>
        <v/>
      </c>
      <c r="DHE92" s="90" t="str">
        <f t="shared" si="1954"/>
        <v/>
      </c>
      <c r="DHF92" s="90" t="str">
        <f t="shared" si="1954"/>
        <v/>
      </c>
      <c r="DHG92" s="90" t="str">
        <f t="shared" si="1954"/>
        <v/>
      </c>
      <c r="DHH92" s="90" t="str">
        <f t="shared" si="1954"/>
        <v/>
      </c>
      <c r="DHI92" s="90" t="str">
        <f t="shared" si="1954"/>
        <v/>
      </c>
      <c r="DHJ92" s="90" t="str">
        <f t="shared" si="1954"/>
        <v/>
      </c>
      <c r="DHK92" s="90" t="str">
        <f t="shared" si="1954"/>
        <v/>
      </c>
      <c r="DHL92" s="90" t="str">
        <f t="shared" si="1954"/>
        <v/>
      </c>
      <c r="DHM92" s="90" t="str">
        <f t="shared" si="1954"/>
        <v/>
      </c>
      <c r="DHN92" s="90" t="str">
        <f t="shared" si="1954"/>
        <v/>
      </c>
      <c r="DHO92" s="90" t="str">
        <f t="shared" si="1954"/>
        <v/>
      </c>
      <c r="DHP92" s="90" t="str">
        <f t="shared" si="1954"/>
        <v/>
      </c>
      <c r="DHQ92" s="90" t="str">
        <f t="shared" si="1954"/>
        <v/>
      </c>
      <c r="DHR92" s="90" t="str">
        <f t="shared" si="1954"/>
        <v/>
      </c>
      <c r="DHS92" s="90" t="str">
        <f t="shared" si="1954"/>
        <v/>
      </c>
      <c r="DHT92" s="90" t="str">
        <f t="shared" si="1954"/>
        <v/>
      </c>
      <c r="DHU92" s="90" t="str">
        <f t="shared" si="1954"/>
        <v/>
      </c>
      <c r="DHV92" s="90" t="str">
        <f t="shared" si="1954"/>
        <v/>
      </c>
      <c r="DHW92" s="90" t="str">
        <f t="shared" si="1954"/>
        <v/>
      </c>
      <c r="DHX92" s="90" t="str">
        <f t="shared" si="1954"/>
        <v/>
      </c>
      <c r="DHY92" s="90" t="str">
        <f t="shared" si="1954"/>
        <v/>
      </c>
      <c r="DHZ92" s="90" t="str">
        <f t="shared" si="1954"/>
        <v/>
      </c>
      <c r="DIA92" s="90" t="str">
        <f t="shared" si="1954"/>
        <v/>
      </c>
      <c r="DIB92" s="90" t="str">
        <f t="shared" si="1954"/>
        <v/>
      </c>
      <c r="DIC92" s="90" t="str">
        <f t="shared" si="1954"/>
        <v/>
      </c>
      <c r="DID92" s="90" t="str">
        <f t="shared" si="1954"/>
        <v/>
      </c>
      <c r="DIE92" s="90" t="str">
        <f t="shared" si="1954"/>
        <v/>
      </c>
      <c r="DIF92" s="90" t="str">
        <f t="shared" si="1954"/>
        <v/>
      </c>
      <c r="DIG92" s="90" t="str">
        <f t="shared" ref="DIG92:DKR92" si="1955">IF(AND(DIG$8&gt;14,DIG$8&lt;19, DIG$6="Female"),1,"")</f>
        <v/>
      </c>
      <c r="DIH92" s="90" t="str">
        <f t="shared" si="1955"/>
        <v/>
      </c>
      <c r="DII92" s="90" t="str">
        <f t="shared" si="1955"/>
        <v/>
      </c>
      <c r="DIJ92" s="90" t="str">
        <f t="shared" si="1955"/>
        <v/>
      </c>
      <c r="DIK92" s="90" t="str">
        <f t="shared" si="1955"/>
        <v/>
      </c>
      <c r="DIL92" s="90" t="str">
        <f t="shared" si="1955"/>
        <v/>
      </c>
      <c r="DIM92" s="90" t="str">
        <f t="shared" si="1955"/>
        <v/>
      </c>
      <c r="DIN92" s="90" t="str">
        <f t="shared" si="1955"/>
        <v/>
      </c>
      <c r="DIO92" s="90" t="str">
        <f t="shared" si="1955"/>
        <v/>
      </c>
      <c r="DIP92" s="90" t="str">
        <f t="shared" si="1955"/>
        <v/>
      </c>
      <c r="DIQ92" s="90" t="str">
        <f t="shared" si="1955"/>
        <v/>
      </c>
      <c r="DIR92" s="90" t="str">
        <f t="shared" si="1955"/>
        <v/>
      </c>
      <c r="DIS92" s="90" t="str">
        <f t="shared" si="1955"/>
        <v/>
      </c>
      <c r="DIT92" s="90" t="str">
        <f t="shared" si="1955"/>
        <v/>
      </c>
      <c r="DIU92" s="90" t="str">
        <f t="shared" si="1955"/>
        <v/>
      </c>
      <c r="DIV92" s="90" t="str">
        <f t="shared" si="1955"/>
        <v/>
      </c>
      <c r="DIW92" s="90" t="str">
        <f t="shared" si="1955"/>
        <v/>
      </c>
      <c r="DIX92" s="90" t="str">
        <f t="shared" si="1955"/>
        <v/>
      </c>
      <c r="DIY92" s="90" t="str">
        <f t="shared" si="1955"/>
        <v/>
      </c>
      <c r="DIZ92" s="90" t="str">
        <f t="shared" si="1955"/>
        <v/>
      </c>
      <c r="DJA92" s="90" t="str">
        <f t="shared" si="1955"/>
        <v/>
      </c>
      <c r="DJB92" s="90" t="str">
        <f t="shared" si="1955"/>
        <v/>
      </c>
      <c r="DJC92" s="90" t="str">
        <f t="shared" si="1955"/>
        <v/>
      </c>
      <c r="DJD92" s="90" t="str">
        <f t="shared" si="1955"/>
        <v/>
      </c>
      <c r="DJE92" s="90" t="str">
        <f t="shared" si="1955"/>
        <v/>
      </c>
      <c r="DJF92" s="90" t="str">
        <f t="shared" si="1955"/>
        <v/>
      </c>
      <c r="DJG92" s="90" t="str">
        <f t="shared" si="1955"/>
        <v/>
      </c>
      <c r="DJH92" s="90" t="str">
        <f t="shared" si="1955"/>
        <v/>
      </c>
      <c r="DJI92" s="90" t="str">
        <f t="shared" si="1955"/>
        <v/>
      </c>
      <c r="DJJ92" s="90" t="str">
        <f t="shared" si="1955"/>
        <v/>
      </c>
      <c r="DJK92" s="90" t="str">
        <f t="shared" si="1955"/>
        <v/>
      </c>
      <c r="DJL92" s="90" t="str">
        <f t="shared" si="1955"/>
        <v/>
      </c>
      <c r="DJM92" s="90" t="str">
        <f t="shared" si="1955"/>
        <v/>
      </c>
      <c r="DJN92" s="90" t="str">
        <f t="shared" si="1955"/>
        <v/>
      </c>
      <c r="DJO92" s="90" t="str">
        <f t="shared" si="1955"/>
        <v/>
      </c>
      <c r="DJP92" s="90" t="str">
        <f t="shared" si="1955"/>
        <v/>
      </c>
      <c r="DJQ92" s="90" t="str">
        <f t="shared" si="1955"/>
        <v/>
      </c>
      <c r="DJR92" s="90" t="str">
        <f t="shared" si="1955"/>
        <v/>
      </c>
      <c r="DJS92" s="90" t="str">
        <f t="shared" si="1955"/>
        <v/>
      </c>
      <c r="DJT92" s="90" t="str">
        <f t="shared" si="1955"/>
        <v/>
      </c>
      <c r="DJU92" s="90" t="str">
        <f t="shared" si="1955"/>
        <v/>
      </c>
      <c r="DJV92" s="90" t="str">
        <f t="shared" si="1955"/>
        <v/>
      </c>
      <c r="DJW92" s="90" t="str">
        <f t="shared" si="1955"/>
        <v/>
      </c>
      <c r="DJX92" s="90" t="str">
        <f t="shared" si="1955"/>
        <v/>
      </c>
      <c r="DJY92" s="90" t="str">
        <f t="shared" si="1955"/>
        <v/>
      </c>
      <c r="DJZ92" s="90" t="str">
        <f t="shared" si="1955"/>
        <v/>
      </c>
      <c r="DKA92" s="90" t="str">
        <f t="shared" si="1955"/>
        <v/>
      </c>
      <c r="DKB92" s="90" t="str">
        <f t="shared" si="1955"/>
        <v/>
      </c>
      <c r="DKC92" s="90" t="str">
        <f t="shared" si="1955"/>
        <v/>
      </c>
      <c r="DKD92" s="90" t="str">
        <f t="shared" si="1955"/>
        <v/>
      </c>
      <c r="DKE92" s="90" t="str">
        <f t="shared" si="1955"/>
        <v/>
      </c>
      <c r="DKF92" s="90" t="str">
        <f t="shared" si="1955"/>
        <v/>
      </c>
      <c r="DKG92" s="90" t="str">
        <f t="shared" si="1955"/>
        <v/>
      </c>
      <c r="DKH92" s="90" t="str">
        <f t="shared" si="1955"/>
        <v/>
      </c>
      <c r="DKI92" s="90" t="str">
        <f t="shared" si="1955"/>
        <v/>
      </c>
      <c r="DKJ92" s="90" t="str">
        <f t="shared" si="1955"/>
        <v/>
      </c>
      <c r="DKK92" s="90" t="str">
        <f t="shared" si="1955"/>
        <v/>
      </c>
      <c r="DKL92" s="90" t="str">
        <f t="shared" si="1955"/>
        <v/>
      </c>
      <c r="DKM92" s="90" t="str">
        <f t="shared" si="1955"/>
        <v/>
      </c>
      <c r="DKN92" s="90" t="str">
        <f t="shared" si="1955"/>
        <v/>
      </c>
      <c r="DKO92" s="90" t="str">
        <f t="shared" si="1955"/>
        <v/>
      </c>
      <c r="DKP92" s="90" t="str">
        <f t="shared" si="1955"/>
        <v/>
      </c>
      <c r="DKQ92" s="90" t="str">
        <f t="shared" si="1955"/>
        <v/>
      </c>
      <c r="DKR92" s="90" t="str">
        <f t="shared" si="1955"/>
        <v/>
      </c>
      <c r="DKS92" s="90" t="str">
        <f t="shared" ref="DKS92:DND92" si="1956">IF(AND(DKS$8&gt;14,DKS$8&lt;19, DKS$6="Female"),1,"")</f>
        <v/>
      </c>
      <c r="DKT92" s="90" t="str">
        <f t="shared" si="1956"/>
        <v/>
      </c>
      <c r="DKU92" s="90" t="str">
        <f t="shared" si="1956"/>
        <v/>
      </c>
      <c r="DKV92" s="90" t="str">
        <f t="shared" si="1956"/>
        <v/>
      </c>
      <c r="DKW92" s="90" t="str">
        <f t="shared" si="1956"/>
        <v/>
      </c>
      <c r="DKX92" s="90" t="str">
        <f t="shared" si="1956"/>
        <v/>
      </c>
      <c r="DKY92" s="90" t="str">
        <f t="shared" si="1956"/>
        <v/>
      </c>
      <c r="DKZ92" s="90" t="str">
        <f t="shared" si="1956"/>
        <v/>
      </c>
      <c r="DLA92" s="90" t="str">
        <f t="shared" si="1956"/>
        <v/>
      </c>
      <c r="DLB92" s="90" t="str">
        <f t="shared" si="1956"/>
        <v/>
      </c>
      <c r="DLC92" s="90" t="str">
        <f t="shared" si="1956"/>
        <v/>
      </c>
      <c r="DLD92" s="90" t="str">
        <f t="shared" si="1956"/>
        <v/>
      </c>
      <c r="DLE92" s="90" t="str">
        <f t="shared" si="1956"/>
        <v/>
      </c>
      <c r="DLF92" s="90" t="str">
        <f t="shared" si="1956"/>
        <v/>
      </c>
      <c r="DLG92" s="90" t="str">
        <f t="shared" si="1956"/>
        <v/>
      </c>
      <c r="DLH92" s="90" t="str">
        <f t="shared" si="1956"/>
        <v/>
      </c>
      <c r="DLI92" s="90" t="str">
        <f t="shared" si="1956"/>
        <v/>
      </c>
      <c r="DLJ92" s="90" t="str">
        <f t="shared" si="1956"/>
        <v/>
      </c>
      <c r="DLK92" s="90" t="str">
        <f t="shared" si="1956"/>
        <v/>
      </c>
      <c r="DLL92" s="90" t="str">
        <f t="shared" si="1956"/>
        <v/>
      </c>
      <c r="DLM92" s="90" t="str">
        <f t="shared" si="1956"/>
        <v/>
      </c>
      <c r="DLN92" s="90" t="str">
        <f t="shared" si="1956"/>
        <v/>
      </c>
      <c r="DLO92" s="90" t="str">
        <f t="shared" si="1956"/>
        <v/>
      </c>
      <c r="DLP92" s="90" t="str">
        <f t="shared" si="1956"/>
        <v/>
      </c>
      <c r="DLQ92" s="90" t="str">
        <f t="shared" si="1956"/>
        <v/>
      </c>
      <c r="DLR92" s="90" t="str">
        <f t="shared" si="1956"/>
        <v/>
      </c>
      <c r="DLS92" s="90" t="str">
        <f t="shared" si="1956"/>
        <v/>
      </c>
      <c r="DLT92" s="90" t="str">
        <f t="shared" si="1956"/>
        <v/>
      </c>
      <c r="DLU92" s="90" t="str">
        <f t="shared" si="1956"/>
        <v/>
      </c>
      <c r="DLV92" s="90" t="str">
        <f t="shared" si="1956"/>
        <v/>
      </c>
      <c r="DLW92" s="90" t="str">
        <f t="shared" si="1956"/>
        <v/>
      </c>
      <c r="DLX92" s="90" t="str">
        <f t="shared" si="1956"/>
        <v/>
      </c>
      <c r="DLY92" s="90" t="str">
        <f t="shared" si="1956"/>
        <v/>
      </c>
      <c r="DLZ92" s="90" t="str">
        <f t="shared" si="1956"/>
        <v/>
      </c>
      <c r="DMA92" s="90" t="str">
        <f t="shared" si="1956"/>
        <v/>
      </c>
      <c r="DMB92" s="90" t="str">
        <f t="shared" si="1956"/>
        <v/>
      </c>
      <c r="DMC92" s="90" t="str">
        <f t="shared" si="1956"/>
        <v/>
      </c>
      <c r="DMD92" s="90" t="str">
        <f t="shared" si="1956"/>
        <v/>
      </c>
      <c r="DME92" s="90" t="str">
        <f t="shared" si="1956"/>
        <v/>
      </c>
      <c r="DMF92" s="90" t="str">
        <f t="shared" si="1956"/>
        <v/>
      </c>
      <c r="DMG92" s="90" t="str">
        <f t="shared" si="1956"/>
        <v/>
      </c>
      <c r="DMH92" s="90" t="str">
        <f t="shared" si="1956"/>
        <v/>
      </c>
      <c r="DMI92" s="90" t="str">
        <f t="shared" si="1956"/>
        <v/>
      </c>
      <c r="DMJ92" s="90" t="str">
        <f t="shared" si="1956"/>
        <v/>
      </c>
      <c r="DMK92" s="90" t="str">
        <f t="shared" si="1956"/>
        <v/>
      </c>
      <c r="DML92" s="90" t="str">
        <f t="shared" si="1956"/>
        <v/>
      </c>
      <c r="DMM92" s="90" t="str">
        <f t="shared" si="1956"/>
        <v/>
      </c>
      <c r="DMN92" s="90" t="str">
        <f t="shared" si="1956"/>
        <v/>
      </c>
      <c r="DMO92" s="90" t="str">
        <f t="shared" si="1956"/>
        <v/>
      </c>
      <c r="DMP92" s="90" t="str">
        <f t="shared" si="1956"/>
        <v/>
      </c>
      <c r="DMQ92" s="90" t="str">
        <f t="shared" si="1956"/>
        <v/>
      </c>
      <c r="DMR92" s="90" t="str">
        <f t="shared" si="1956"/>
        <v/>
      </c>
      <c r="DMS92" s="90" t="str">
        <f t="shared" si="1956"/>
        <v/>
      </c>
      <c r="DMT92" s="90" t="str">
        <f t="shared" si="1956"/>
        <v/>
      </c>
      <c r="DMU92" s="90" t="str">
        <f t="shared" si="1956"/>
        <v/>
      </c>
      <c r="DMV92" s="90" t="str">
        <f t="shared" si="1956"/>
        <v/>
      </c>
      <c r="DMW92" s="90" t="str">
        <f t="shared" si="1956"/>
        <v/>
      </c>
      <c r="DMX92" s="90" t="str">
        <f t="shared" si="1956"/>
        <v/>
      </c>
      <c r="DMY92" s="90" t="str">
        <f t="shared" si="1956"/>
        <v/>
      </c>
      <c r="DMZ92" s="90" t="str">
        <f t="shared" si="1956"/>
        <v/>
      </c>
      <c r="DNA92" s="90" t="str">
        <f t="shared" si="1956"/>
        <v/>
      </c>
      <c r="DNB92" s="90" t="str">
        <f t="shared" si="1956"/>
        <v/>
      </c>
      <c r="DNC92" s="90" t="str">
        <f t="shared" si="1956"/>
        <v/>
      </c>
      <c r="DND92" s="90" t="str">
        <f t="shared" si="1956"/>
        <v/>
      </c>
      <c r="DNE92" s="90" t="str">
        <f t="shared" ref="DNE92:DPP92" si="1957">IF(AND(DNE$8&gt;14,DNE$8&lt;19, DNE$6="Female"),1,"")</f>
        <v/>
      </c>
      <c r="DNF92" s="90" t="str">
        <f t="shared" si="1957"/>
        <v/>
      </c>
      <c r="DNG92" s="90" t="str">
        <f t="shared" si="1957"/>
        <v/>
      </c>
      <c r="DNH92" s="90" t="str">
        <f t="shared" si="1957"/>
        <v/>
      </c>
      <c r="DNI92" s="90" t="str">
        <f t="shared" si="1957"/>
        <v/>
      </c>
      <c r="DNJ92" s="90" t="str">
        <f t="shared" si="1957"/>
        <v/>
      </c>
      <c r="DNK92" s="90" t="str">
        <f t="shared" si="1957"/>
        <v/>
      </c>
      <c r="DNL92" s="90" t="str">
        <f t="shared" si="1957"/>
        <v/>
      </c>
      <c r="DNM92" s="90" t="str">
        <f t="shared" si="1957"/>
        <v/>
      </c>
      <c r="DNN92" s="90" t="str">
        <f t="shared" si="1957"/>
        <v/>
      </c>
      <c r="DNO92" s="90" t="str">
        <f t="shared" si="1957"/>
        <v/>
      </c>
      <c r="DNP92" s="90" t="str">
        <f t="shared" si="1957"/>
        <v/>
      </c>
      <c r="DNQ92" s="90" t="str">
        <f t="shared" si="1957"/>
        <v/>
      </c>
      <c r="DNR92" s="90" t="str">
        <f t="shared" si="1957"/>
        <v/>
      </c>
      <c r="DNS92" s="90" t="str">
        <f t="shared" si="1957"/>
        <v/>
      </c>
      <c r="DNT92" s="90" t="str">
        <f t="shared" si="1957"/>
        <v/>
      </c>
      <c r="DNU92" s="90" t="str">
        <f t="shared" si="1957"/>
        <v/>
      </c>
      <c r="DNV92" s="90" t="str">
        <f t="shared" si="1957"/>
        <v/>
      </c>
      <c r="DNW92" s="90" t="str">
        <f t="shared" si="1957"/>
        <v/>
      </c>
      <c r="DNX92" s="90" t="str">
        <f t="shared" si="1957"/>
        <v/>
      </c>
      <c r="DNY92" s="90" t="str">
        <f t="shared" si="1957"/>
        <v/>
      </c>
      <c r="DNZ92" s="90" t="str">
        <f t="shared" si="1957"/>
        <v/>
      </c>
      <c r="DOA92" s="90" t="str">
        <f t="shared" si="1957"/>
        <v/>
      </c>
      <c r="DOB92" s="90" t="str">
        <f t="shared" si="1957"/>
        <v/>
      </c>
      <c r="DOC92" s="90" t="str">
        <f t="shared" si="1957"/>
        <v/>
      </c>
      <c r="DOD92" s="90" t="str">
        <f t="shared" si="1957"/>
        <v/>
      </c>
      <c r="DOE92" s="90" t="str">
        <f t="shared" si="1957"/>
        <v/>
      </c>
      <c r="DOF92" s="90" t="str">
        <f t="shared" si="1957"/>
        <v/>
      </c>
      <c r="DOG92" s="90" t="str">
        <f t="shared" si="1957"/>
        <v/>
      </c>
      <c r="DOH92" s="90" t="str">
        <f t="shared" si="1957"/>
        <v/>
      </c>
      <c r="DOI92" s="90" t="str">
        <f t="shared" si="1957"/>
        <v/>
      </c>
      <c r="DOJ92" s="90" t="str">
        <f t="shared" si="1957"/>
        <v/>
      </c>
      <c r="DOK92" s="90" t="str">
        <f t="shared" si="1957"/>
        <v/>
      </c>
      <c r="DOL92" s="90" t="str">
        <f t="shared" si="1957"/>
        <v/>
      </c>
      <c r="DOM92" s="90" t="str">
        <f t="shared" si="1957"/>
        <v/>
      </c>
      <c r="DON92" s="90" t="str">
        <f t="shared" si="1957"/>
        <v/>
      </c>
      <c r="DOO92" s="90" t="str">
        <f t="shared" si="1957"/>
        <v/>
      </c>
      <c r="DOP92" s="90" t="str">
        <f t="shared" si="1957"/>
        <v/>
      </c>
      <c r="DOQ92" s="90" t="str">
        <f t="shared" si="1957"/>
        <v/>
      </c>
      <c r="DOR92" s="90" t="str">
        <f t="shared" si="1957"/>
        <v/>
      </c>
      <c r="DOS92" s="90" t="str">
        <f t="shared" si="1957"/>
        <v/>
      </c>
      <c r="DOT92" s="90" t="str">
        <f t="shared" si="1957"/>
        <v/>
      </c>
      <c r="DOU92" s="90" t="str">
        <f t="shared" si="1957"/>
        <v/>
      </c>
      <c r="DOV92" s="90" t="str">
        <f t="shared" si="1957"/>
        <v/>
      </c>
      <c r="DOW92" s="90" t="str">
        <f t="shared" si="1957"/>
        <v/>
      </c>
      <c r="DOX92" s="90" t="str">
        <f t="shared" si="1957"/>
        <v/>
      </c>
      <c r="DOY92" s="90" t="str">
        <f t="shared" si="1957"/>
        <v/>
      </c>
      <c r="DOZ92" s="90" t="str">
        <f t="shared" si="1957"/>
        <v/>
      </c>
      <c r="DPA92" s="90" t="str">
        <f t="shared" si="1957"/>
        <v/>
      </c>
      <c r="DPB92" s="90" t="str">
        <f t="shared" si="1957"/>
        <v/>
      </c>
      <c r="DPC92" s="90" t="str">
        <f t="shared" si="1957"/>
        <v/>
      </c>
      <c r="DPD92" s="90" t="str">
        <f t="shared" si="1957"/>
        <v/>
      </c>
      <c r="DPE92" s="90" t="str">
        <f t="shared" si="1957"/>
        <v/>
      </c>
      <c r="DPF92" s="90" t="str">
        <f t="shared" si="1957"/>
        <v/>
      </c>
      <c r="DPG92" s="90" t="str">
        <f t="shared" si="1957"/>
        <v/>
      </c>
      <c r="DPH92" s="90" t="str">
        <f t="shared" si="1957"/>
        <v/>
      </c>
      <c r="DPI92" s="90" t="str">
        <f t="shared" si="1957"/>
        <v/>
      </c>
      <c r="DPJ92" s="90" t="str">
        <f t="shared" si="1957"/>
        <v/>
      </c>
      <c r="DPK92" s="90" t="str">
        <f t="shared" si="1957"/>
        <v/>
      </c>
      <c r="DPL92" s="90" t="str">
        <f t="shared" si="1957"/>
        <v/>
      </c>
      <c r="DPM92" s="90" t="str">
        <f t="shared" si="1957"/>
        <v/>
      </c>
      <c r="DPN92" s="90" t="str">
        <f t="shared" si="1957"/>
        <v/>
      </c>
      <c r="DPO92" s="90" t="str">
        <f t="shared" si="1957"/>
        <v/>
      </c>
      <c r="DPP92" s="90" t="str">
        <f t="shared" si="1957"/>
        <v/>
      </c>
      <c r="DPQ92" s="90" t="str">
        <f t="shared" ref="DPQ92:DSB92" si="1958">IF(AND(DPQ$8&gt;14,DPQ$8&lt;19, DPQ$6="Female"),1,"")</f>
        <v/>
      </c>
      <c r="DPR92" s="90" t="str">
        <f t="shared" si="1958"/>
        <v/>
      </c>
      <c r="DPS92" s="90" t="str">
        <f t="shared" si="1958"/>
        <v/>
      </c>
      <c r="DPT92" s="90" t="str">
        <f t="shared" si="1958"/>
        <v/>
      </c>
      <c r="DPU92" s="90" t="str">
        <f t="shared" si="1958"/>
        <v/>
      </c>
      <c r="DPV92" s="90" t="str">
        <f t="shared" si="1958"/>
        <v/>
      </c>
      <c r="DPW92" s="90" t="str">
        <f t="shared" si="1958"/>
        <v/>
      </c>
      <c r="DPX92" s="90" t="str">
        <f t="shared" si="1958"/>
        <v/>
      </c>
      <c r="DPY92" s="90" t="str">
        <f t="shared" si="1958"/>
        <v/>
      </c>
      <c r="DPZ92" s="90" t="str">
        <f t="shared" si="1958"/>
        <v/>
      </c>
      <c r="DQA92" s="90" t="str">
        <f t="shared" si="1958"/>
        <v/>
      </c>
      <c r="DQB92" s="90" t="str">
        <f t="shared" si="1958"/>
        <v/>
      </c>
      <c r="DQC92" s="90" t="str">
        <f t="shared" si="1958"/>
        <v/>
      </c>
      <c r="DQD92" s="90" t="str">
        <f t="shared" si="1958"/>
        <v/>
      </c>
      <c r="DQE92" s="90" t="str">
        <f t="shared" si="1958"/>
        <v/>
      </c>
      <c r="DQF92" s="90" t="str">
        <f t="shared" si="1958"/>
        <v/>
      </c>
      <c r="DQG92" s="90" t="str">
        <f t="shared" si="1958"/>
        <v/>
      </c>
      <c r="DQH92" s="90" t="str">
        <f t="shared" si="1958"/>
        <v/>
      </c>
      <c r="DQI92" s="90" t="str">
        <f t="shared" si="1958"/>
        <v/>
      </c>
      <c r="DQJ92" s="90" t="str">
        <f t="shared" si="1958"/>
        <v/>
      </c>
      <c r="DQK92" s="90" t="str">
        <f t="shared" si="1958"/>
        <v/>
      </c>
      <c r="DQL92" s="90" t="str">
        <f t="shared" si="1958"/>
        <v/>
      </c>
      <c r="DQM92" s="90" t="str">
        <f t="shared" si="1958"/>
        <v/>
      </c>
      <c r="DQN92" s="90" t="str">
        <f t="shared" si="1958"/>
        <v/>
      </c>
      <c r="DQO92" s="90" t="str">
        <f t="shared" si="1958"/>
        <v/>
      </c>
      <c r="DQP92" s="90" t="str">
        <f t="shared" si="1958"/>
        <v/>
      </c>
      <c r="DQQ92" s="90" t="str">
        <f t="shared" si="1958"/>
        <v/>
      </c>
      <c r="DQR92" s="90" t="str">
        <f t="shared" si="1958"/>
        <v/>
      </c>
      <c r="DQS92" s="90" t="str">
        <f t="shared" si="1958"/>
        <v/>
      </c>
      <c r="DQT92" s="90" t="str">
        <f t="shared" si="1958"/>
        <v/>
      </c>
      <c r="DQU92" s="90" t="str">
        <f t="shared" si="1958"/>
        <v/>
      </c>
      <c r="DQV92" s="90" t="str">
        <f t="shared" si="1958"/>
        <v/>
      </c>
      <c r="DQW92" s="90" t="str">
        <f t="shared" si="1958"/>
        <v/>
      </c>
      <c r="DQX92" s="90" t="str">
        <f t="shared" si="1958"/>
        <v/>
      </c>
      <c r="DQY92" s="90" t="str">
        <f t="shared" si="1958"/>
        <v/>
      </c>
      <c r="DQZ92" s="90" t="str">
        <f t="shared" si="1958"/>
        <v/>
      </c>
      <c r="DRA92" s="90" t="str">
        <f t="shared" si="1958"/>
        <v/>
      </c>
      <c r="DRB92" s="90" t="str">
        <f t="shared" si="1958"/>
        <v/>
      </c>
      <c r="DRC92" s="90" t="str">
        <f t="shared" si="1958"/>
        <v/>
      </c>
      <c r="DRD92" s="90" t="str">
        <f t="shared" si="1958"/>
        <v/>
      </c>
      <c r="DRE92" s="90" t="str">
        <f t="shared" si="1958"/>
        <v/>
      </c>
      <c r="DRF92" s="90" t="str">
        <f t="shared" si="1958"/>
        <v/>
      </c>
      <c r="DRG92" s="90" t="str">
        <f t="shared" si="1958"/>
        <v/>
      </c>
      <c r="DRH92" s="90" t="str">
        <f t="shared" si="1958"/>
        <v/>
      </c>
      <c r="DRI92" s="90" t="str">
        <f t="shared" si="1958"/>
        <v/>
      </c>
      <c r="DRJ92" s="90" t="str">
        <f t="shared" si="1958"/>
        <v/>
      </c>
      <c r="DRK92" s="90" t="str">
        <f t="shared" si="1958"/>
        <v/>
      </c>
      <c r="DRL92" s="90" t="str">
        <f t="shared" si="1958"/>
        <v/>
      </c>
      <c r="DRM92" s="90" t="str">
        <f t="shared" si="1958"/>
        <v/>
      </c>
      <c r="DRN92" s="90" t="str">
        <f t="shared" si="1958"/>
        <v/>
      </c>
      <c r="DRO92" s="90" t="str">
        <f t="shared" si="1958"/>
        <v/>
      </c>
      <c r="DRP92" s="90" t="str">
        <f t="shared" si="1958"/>
        <v/>
      </c>
      <c r="DRQ92" s="90" t="str">
        <f t="shared" si="1958"/>
        <v/>
      </c>
      <c r="DRR92" s="90" t="str">
        <f t="shared" si="1958"/>
        <v/>
      </c>
      <c r="DRS92" s="90" t="str">
        <f t="shared" si="1958"/>
        <v/>
      </c>
      <c r="DRT92" s="90" t="str">
        <f t="shared" si="1958"/>
        <v/>
      </c>
      <c r="DRU92" s="90" t="str">
        <f t="shared" si="1958"/>
        <v/>
      </c>
      <c r="DRV92" s="90" t="str">
        <f t="shared" si="1958"/>
        <v/>
      </c>
      <c r="DRW92" s="90" t="str">
        <f t="shared" si="1958"/>
        <v/>
      </c>
      <c r="DRX92" s="90" t="str">
        <f t="shared" si="1958"/>
        <v/>
      </c>
      <c r="DRY92" s="90" t="str">
        <f t="shared" si="1958"/>
        <v/>
      </c>
      <c r="DRZ92" s="90" t="str">
        <f t="shared" si="1958"/>
        <v/>
      </c>
      <c r="DSA92" s="90" t="str">
        <f t="shared" si="1958"/>
        <v/>
      </c>
      <c r="DSB92" s="90" t="str">
        <f t="shared" si="1958"/>
        <v/>
      </c>
      <c r="DSC92" s="90" t="str">
        <f t="shared" ref="DSC92:DUN92" si="1959">IF(AND(DSC$8&gt;14,DSC$8&lt;19, DSC$6="Female"),1,"")</f>
        <v/>
      </c>
      <c r="DSD92" s="90" t="str">
        <f t="shared" si="1959"/>
        <v/>
      </c>
      <c r="DSE92" s="90" t="str">
        <f t="shared" si="1959"/>
        <v/>
      </c>
      <c r="DSF92" s="90" t="str">
        <f t="shared" si="1959"/>
        <v/>
      </c>
      <c r="DSG92" s="90" t="str">
        <f t="shared" si="1959"/>
        <v/>
      </c>
      <c r="DSH92" s="90" t="str">
        <f t="shared" si="1959"/>
        <v/>
      </c>
      <c r="DSI92" s="90" t="str">
        <f t="shared" si="1959"/>
        <v/>
      </c>
      <c r="DSJ92" s="90" t="str">
        <f t="shared" si="1959"/>
        <v/>
      </c>
      <c r="DSK92" s="90" t="str">
        <f t="shared" si="1959"/>
        <v/>
      </c>
      <c r="DSL92" s="90" t="str">
        <f t="shared" si="1959"/>
        <v/>
      </c>
      <c r="DSM92" s="90" t="str">
        <f t="shared" si="1959"/>
        <v/>
      </c>
      <c r="DSN92" s="90" t="str">
        <f t="shared" si="1959"/>
        <v/>
      </c>
      <c r="DSO92" s="90" t="str">
        <f t="shared" si="1959"/>
        <v/>
      </c>
      <c r="DSP92" s="90" t="str">
        <f t="shared" si="1959"/>
        <v/>
      </c>
      <c r="DSQ92" s="90" t="str">
        <f t="shared" si="1959"/>
        <v/>
      </c>
      <c r="DSR92" s="90" t="str">
        <f t="shared" si="1959"/>
        <v/>
      </c>
      <c r="DSS92" s="90" t="str">
        <f t="shared" si="1959"/>
        <v/>
      </c>
      <c r="DST92" s="90" t="str">
        <f t="shared" si="1959"/>
        <v/>
      </c>
      <c r="DSU92" s="90" t="str">
        <f t="shared" si="1959"/>
        <v/>
      </c>
      <c r="DSV92" s="90" t="str">
        <f t="shared" si="1959"/>
        <v/>
      </c>
      <c r="DSW92" s="90" t="str">
        <f t="shared" si="1959"/>
        <v/>
      </c>
      <c r="DSX92" s="90" t="str">
        <f t="shared" si="1959"/>
        <v/>
      </c>
      <c r="DSY92" s="90" t="str">
        <f t="shared" si="1959"/>
        <v/>
      </c>
      <c r="DSZ92" s="90" t="str">
        <f t="shared" si="1959"/>
        <v/>
      </c>
      <c r="DTA92" s="90" t="str">
        <f t="shared" si="1959"/>
        <v/>
      </c>
      <c r="DTB92" s="90" t="str">
        <f t="shared" si="1959"/>
        <v/>
      </c>
      <c r="DTC92" s="90" t="str">
        <f t="shared" si="1959"/>
        <v/>
      </c>
      <c r="DTD92" s="90" t="str">
        <f t="shared" si="1959"/>
        <v/>
      </c>
      <c r="DTE92" s="90" t="str">
        <f t="shared" si="1959"/>
        <v/>
      </c>
      <c r="DTF92" s="90" t="str">
        <f t="shared" si="1959"/>
        <v/>
      </c>
      <c r="DTG92" s="90" t="str">
        <f t="shared" si="1959"/>
        <v/>
      </c>
      <c r="DTH92" s="90" t="str">
        <f t="shared" si="1959"/>
        <v/>
      </c>
      <c r="DTI92" s="90" t="str">
        <f t="shared" si="1959"/>
        <v/>
      </c>
      <c r="DTJ92" s="90" t="str">
        <f t="shared" si="1959"/>
        <v/>
      </c>
      <c r="DTK92" s="90" t="str">
        <f t="shared" si="1959"/>
        <v/>
      </c>
      <c r="DTL92" s="90" t="str">
        <f t="shared" si="1959"/>
        <v/>
      </c>
      <c r="DTM92" s="90" t="str">
        <f t="shared" si="1959"/>
        <v/>
      </c>
      <c r="DTN92" s="90" t="str">
        <f t="shared" si="1959"/>
        <v/>
      </c>
      <c r="DTO92" s="90" t="str">
        <f t="shared" si="1959"/>
        <v/>
      </c>
      <c r="DTP92" s="90" t="str">
        <f t="shared" si="1959"/>
        <v/>
      </c>
      <c r="DTQ92" s="90" t="str">
        <f t="shared" si="1959"/>
        <v/>
      </c>
      <c r="DTR92" s="90" t="str">
        <f t="shared" si="1959"/>
        <v/>
      </c>
      <c r="DTS92" s="90" t="str">
        <f t="shared" si="1959"/>
        <v/>
      </c>
      <c r="DTT92" s="90" t="str">
        <f t="shared" si="1959"/>
        <v/>
      </c>
      <c r="DTU92" s="90" t="str">
        <f t="shared" si="1959"/>
        <v/>
      </c>
      <c r="DTV92" s="90" t="str">
        <f t="shared" si="1959"/>
        <v/>
      </c>
      <c r="DTW92" s="90" t="str">
        <f t="shared" si="1959"/>
        <v/>
      </c>
      <c r="DTX92" s="90" t="str">
        <f t="shared" si="1959"/>
        <v/>
      </c>
      <c r="DTY92" s="90" t="str">
        <f t="shared" si="1959"/>
        <v/>
      </c>
      <c r="DTZ92" s="90" t="str">
        <f t="shared" si="1959"/>
        <v/>
      </c>
      <c r="DUA92" s="90" t="str">
        <f t="shared" si="1959"/>
        <v/>
      </c>
      <c r="DUB92" s="90" t="str">
        <f t="shared" si="1959"/>
        <v/>
      </c>
      <c r="DUC92" s="90" t="str">
        <f t="shared" si="1959"/>
        <v/>
      </c>
      <c r="DUD92" s="90" t="str">
        <f t="shared" si="1959"/>
        <v/>
      </c>
      <c r="DUE92" s="90" t="str">
        <f t="shared" si="1959"/>
        <v/>
      </c>
      <c r="DUF92" s="90" t="str">
        <f t="shared" si="1959"/>
        <v/>
      </c>
      <c r="DUG92" s="90" t="str">
        <f t="shared" si="1959"/>
        <v/>
      </c>
      <c r="DUH92" s="90" t="str">
        <f t="shared" si="1959"/>
        <v/>
      </c>
      <c r="DUI92" s="90" t="str">
        <f t="shared" si="1959"/>
        <v/>
      </c>
      <c r="DUJ92" s="90" t="str">
        <f t="shared" si="1959"/>
        <v/>
      </c>
      <c r="DUK92" s="90" t="str">
        <f t="shared" si="1959"/>
        <v/>
      </c>
      <c r="DUL92" s="90" t="str">
        <f t="shared" si="1959"/>
        <v/>
      </c>
      <c r="DUM92" s="90" t="str">
        <f t="shared" si="1959"/>
        <v/>
      </c>
      <c r="DUN92" s="90" t="str">
        <f t="shared" si="1959"/>
        <v/>
      </c>
      <c r="DUO92" s="90" t="str">
        <f t="shared" ref="DUO92:DWZ92" si="1960">IF(AND(DUO$8&gt;14,DUO$8&lt;19, DUO$6="Female"),1,"")</f>
        <v/>
      </c>
      <c r="DUP92" s="90" t="str">
        <f t="shared" si="1960"/>
        <v/>
      </c>
      <c r="DUQ92" s="90" t="str">
        <f t="shared" si="1960"/>
        <v/>
      </c>
      <c r="DUR92" s="90" t="str">
        <f t="shared" si="1960"/>
        <v/>
      </c>
      <c r="DUS92" s="90" t="str">
        <f t="shared" si="1960"/>
        <v/>
      </c>
      <c r="DUT92" s="90" t="str">
        <f t="shared" si="1960"/>
        <v/>
      </c>
      <c r="DUU92" s="90" t="str">
        <f t="shared" si="1960"/>
        <v/>
      </c>
      <c r="DUV92" s="90" t="str">
        <f t="shared" si="1960"/>
        <v/>
      </c>
      <c r="DUW92" s="90" t="str">
        <f t="shared" si="1960"/>
        <v/>
      </c>
      <c r="DUX92" s="90" t="str">
        <f t="shared" si="1960"/>
        <v/>
      </c>
      <c r="DUY92" s="90" t="str">
        <f t="shared" si="1960"/>
        <v/>
      </c>
      <c r="DUZ92" s="90" t="str">
        <f t="shared" si="1960"/>
        <v/>
      </c>
      <c r="DVA92" s="90" t="str">
        <f t="shared" si="1960"/>
        <v/>
      </c>
      <c r="DVB92" s="90" t="str">
        <f t="shared" si="1960"/>
        <v/>
      </c>
      <c r="DVC92" s="90" t="str">
        <f t="shared" si="1960"/>
        <v/>
      </c>
      <c r="DVD92" s="90" t="str">
        <f t="shared" si="1960"/>
        <v/>
      </c>
      <c r="DVE92" s="90" t="str">
        <f t="shared" si="1960"/>
        <v/>
      </c>
      <c r="DVF92" s="90" t="str">
        <f t="shared" si="1960"/>
        <v/>
      </c>
      <c r="DVG92" s="90" t="str">
        <f t="shared" si="1960"/>
        <v/>
      </c>
      <c r="DVH92" s="90" t="str">
        <f t="shared" si="1960"/>
        <v/>
      </c>
      <c r="DVI92" s="90" t="str">
        <f t="shared" si="1960"/>
        <v/>
      </c>
      <c r="DVJ92" s="90" t="str">
        <f t="shared" si="1960"/>
        <v/>
      </c>
      <c r="DVK92" s="90" t="str">
        <f t="shared" si="1960"/>
        <v/>
      </c>
      <c r="DVL92" s="90" t="str">
        <f t="shared" si="1960"/>
        <v/>
      </c>
      <c r="DVM92" s="90" t="str">
        <f t="shared" si="1960"/>
        <v/>
      </c>
      <c r="DVN92" s="90" t="str">
        <f t="shared" si="1960"/>
        <v/>
      </c>
      <c r="DVO92" s="90" t="str">
        <f t="shared" si="1960"/>
        <v/>
      </c>
      <c r="DVP92" s="90" t="str">
        <f t="shared" si="1960"/>
        <v/>
      </c>
      <c r="DVQ92" s="90" t="str">
        <f t="shared" si="1960"/>
        <v/>
      </c>
      <c r="DVR92" s="90" t="str">
        <f t="shared" si="1960"/>
        <v/>
      </c>
      <c r="DVS92" s="90" t="str">
        <f t="shared" si="1960"/>
        <v/>
      </c>
      <c r="DVT92" s="90" t="str">
        <f t="shared" si="1960"/>
        <v/>
      </c>
      <c r="DVU92" s="90" t="str">
        <f t="shared" si="1960"/>
        <v/>
      </c>
      <c r="DVV92" s="90" t="str">
        <f t="shared" si="1960"/>
        <v/>
      </c>
      <c r="DVW92" s="90" t="str">
        <f t="shared" si="1960"/>
        <v/>
      </c>
      <c r="DVX92" s="90" t="str">
        <f t="shared" si="1960"/>
        <v/>
      </c>
      <c r="DVY92" s="90" t="str">
        <f t="shared" si="1960"/>
        <v/>
      </c>
      <c r="DVZ92" s="90" t="str">
        <f t="shared" si="1960"/>
        <v/>
      </c>
      <c r="DWA92" s="90" t="str">
        <f t="shared" si="1960"/>
        <v/>
      </c>
      <c r="DWB92" s="90" t="str">
        <f t="shared" si="1960"/>
        <v/>
      </c>
      <c r="DWC92" s="90" t="str">
        <f t="shared" si="1960"/>
        <v/>
      </c>
      <c r="DWD92" s="90" t="str">
        <f t="shared" si="1960"/>
        <v/>
      </c>
      <c r="DWE92" s="90" t="str">
        <f t="shared" si="1960"/>
        <v/>
      </c>
      <c r="DWF92" s="90" t="str">
        <f t="shared" si="1960"/>
        <v/>
      </c>
      <c r="DWG92" s="90" t="str">
        <f t="shared" si="1960"/>
        <v/>
      </c>
      <c r="DWH92" s="90" t="str">
        <f t="shared" si="1960"/>
        <v/>
      </c>
      <c r="DWI92" s="90" t="str">
        <f t="shared" si="1960"/>
        <v/>
      </c>
      <c r="DWJ92" s="90" t="str">
        <f t="shared" si="1960"/>
        <v/>
      </c>
      <c r="DWK92" s="90" t="str">
        <f t="shared" si="1960"/>
        <v/>
      </c>
      <c r="DWL92" s="90" t="str">
        <f t="shared" si="1960"/>
        <v/>
      </c>
      <c r="DWM92" s="90" t="str">
        <f t="shared" si="1960"/>
        <v/>
      </c>
      <c r="DWN92" s="90" t="str">
        <f t="shared" si="1960"/>
        <v/>
      </c>
      <c r="DWO92" s="90" t="str">
        <f t="shared" si="1960"/>
        <v/>
      </c>
      <c r="DWP92" s="90" t="str">
        <f t="shared" si="1960"/>
        <v/>
      </c>
      <c r="DWQ92" s="90" t="str">
        <f t="shared" si="1960"/>
        <v/>
      </c>
      <c r="DWR92" s="90" t="str">
        <f t="shared" si="1960"/>
        <v/>
      </c>
      <c r="DWS92" s="90" t="str">
        <f t="shared" si="1960"/>
        <v/>
      </c>
      <c r="DWT92" s="90" t="str">
        <f t="shared" si="1960"/>
        <v/>
      </c>
      <c r="DWU92" s="90" t="str">
        <f t="shared" si="1960"/>
        <v/>
      </c>
      <c r="DWV92" s="90" t="str">
        <f t="shared" si="1960"/>
        <v/>
      </c>
      <c r="DWW92" s="90" t="str">
        <f t="shared" si="1960"/>
        <v/>
      </c>
      <c r="DWX92" s="90" t="str">
        <f t="shared" si="1960"/>
        <v/>
      </c>
      <c r="DWY92" s="90" t="str">
        <f t="shared" si="1960"/>
        <v/>
      </c>
      <c r="DWZ92" s="90" t="str">
        <f t="shared" si="1960"/>
        <v/>
      </c>
      <c r="DXA92" s="90" t="str">
        <f t="shared" ref="DXA92:DZL92" si="1961">IF(AND(DXA$8&gt;14,DXA$8&lt;19, DXA$6="Female"),1,"")</f>
        <v/>
      </c>
      <c r="DXB92" s="90" t="str">
        <f t="shared" si="1961"/>
        <v/>
      </c>
      <c r="DXC92" s="90" t="str">
        <f t="shared" si="1961"/>
        <v/>
      </c>
      <c r="DXD92" s="90" t="str">
        <f t="shared" si="1961"/>
        <v/>
      </c>
      <c r="DXE92" s="90" t="str">
        <f t="shared" si="1961"/>
        <v/>
      </c>
      <c r="DXF92" s="90" t="str">
        <f t="shared" si="1961"/>
        <v/>
      </c>
      <c r="DXG92" s="90" t="str">
        <f t="shared" si="1961"/>
        <v/>
      </c>
      <c r="DXH92" s="90" t="str">
        <f t="shared" si="1961"/>
        <v/>
      </c>
      <c r="DXI92" s="90" t="str">
        <f t="shared" si="1961"/>
        <v/>
      </c>
      <c r="DXJ92" s="90" t="str">
        <f t="shared" si="1961"/>
        <v/>
      </c>
      <c r="DXK92" s="90" t="str">
        <f t="shared" si="1961"/>
        <v/>
      </c>
      <c r="DXL92" s="90" t="str">
        <f t="shared" si="1961"/>
        <v/>
      </c>
      <c r="DXM92" s="90" t="str">
        <f t="shared" si="1961"/>
        <v/>
      </c>
      <c r="DXN92" s="90" t="str">
        <f t="shared" si="1961"/>
        <v/>
      </c>
      <c r="DXO92" s="90" t="str">
        <f t="shared" si="1961"/>
        <v/>
      </c>
      <c r="DXP92" s="90" t="str">
        <f t="shared" si="1961"/>
        <v/>
      </c>
      <c r="DXQ92" s="90" t="str">
        <f t="shared" si="1961"/>
        <v/>
      </c>
      <c r="DXR92" s="90" t="str">
        <f t="shared" si="1961"/>
        <v/>
      </c>
      <c r="DXS92" s="90" t="str">
        <f t="shared" si="1961"/>
        <v/>
      </c>
      <c r="DXT92" s="90" t="str">
        <f t="shared" si="1961"/>
        <v/>
      </c>
      <c r="DXU92" s="90" t="str">
        <f t="shared" si="1961"/>
        <v/>
      </c>
      <c r="DXV92" s="90" t="str">
        <f t="shared" si="1961"/>
        <v/>
      </c>
      <c r="DXW92" s="90" t="str">
        <f t="shared" si="1961"/>
        <v/>
      </c>
      <c r="DXX92" s="90" t="str">
        <f t="shared" si="1961"/>
        <v/>
      </c>
      <c r="DXY92" s="90" t="str">
        <f t="shared" si="1961"/>
        <v/>
      </c>
      <c r="DXZ92" s="90" t="str">
        <f t="shared" si="1961"/>
        <v/>
      </c>
      <c r="DYA92" s="90" t="str">
        <f t="shared" si="1961"/>
        <v/>
      </c>
      <c r="DYB92" s="90" t="str">
        <f t="shared" si="1961"/>
        <v/>
      </c>
      <c r="DYC92" s="90" t="str">
        <f t="shared" si="1961"/>
        <v/>
      </c>
      <c r="DYD92" s="90" t="str">
        <f t="shared" si="1961"/>
        <v/>
      </c>
      <c r="DYE92" s="90" t="str">
        <f t="shared" si="1961"/>
        <v/>
      </c>
      <c r="DYF92" s="90" t="str">
        <f t="shared" si="1961"/>
        <v/>
      </c>
      <c r="DYG92" s="90" t="str">
        <f t="shared" si="1961"/>
        <v/>
      </c>
      <c r="DYH92" s="90" t="str">
        <f t="shared" si="1961"/>
        <v/>
      </c>
      <c r="DYI92" s="90" t="str">
        <f t="shared" si="1961"/>
        <v/>
      </c>
      <c r="DYJ92" s="90" t="str">
        <f t="shared" si="1961"/>
        <v/>
      </c>
      <c r="DYK92" s="90" t="str">
        <f t="shared" si="1961"/>
        <v/>
      </c>
      <c r="DYL92" s="90" t="str">
        <f t="shared" si="1961"/>
        <v/>
      </c>
      <c r="DYM92" s="90" t="str">
        <f t="shared" si="1961"/>
        <v/>
      </c>
      <c r="DYN92" s="90" t="str">
        <f t="shared" si="1961"/>
        <v/>
      </c>
      <c r="DYO92" s="90" t="str">
        <f t="shared" si="1961"/>
        <v/>
      </c>
      <c r="DYP92" s="90" t="str">
        <f t="shared" si="1961"/>
        <v/>
      </c>
      <c r="DYQ92" s="90" t="str">
        <f t="shared" si="1961"/>
        <v/>
      </c>
      <c r="DYR92" s="90" t="str">
        <f t="shared" si="1961"/>
        <v/>
      </c>
      <c r="DYS92" s="90" t="str">
        <f t="shared" si="1961"/>
        <v/>
      </c>
      <c r="DYT92" s="90" t="str">
        <f t="shared" si="1961"/>
        <v/>
      </c>
      <c r="DYU92" s="90" t="str">
        <f t="shared" si="1961"/>
        <v/>
      </c>
      <c r="DYV92" s="90" t="str">
        <f t="shared" si="1961"/>
        <v/>
      </c>
      <c r="DYW92" s="90" t="str">
        <f t="shared" si="1961"/>
        <v/>
      </c>
      <c r="DYX92" s="90" t="str">
        <f t="shared" si="1961"/>
        <v/>
      </c>
      <c r="DYY92" s="90" t="str">
        <f t="shared" si="1961"/>
        <v/>
      </c>
      <c r="DYZ92" s="90" t="str">
        <f t="shared" si="1961"/>
        <v/>
      </c>
      <c r="DZA92" s="90" t="str">
        <f t="shared" si="1961"/>
        <v/>
      </c>
      <c r="DZB92" s="90" t="str">
        <f t="shared" si="1961"/>
        <v/>
      </c>
      <c r="DZC92" s="90" t="str">
        <f t="shared" si="1961"/>
        <v/>
      </c>
      <c r="DZD92" s="90" t="str">
        <f t="shared" si="1961"/>
        <v/>
      </c>
      <c r="DZE92" s="90" t="str">
        <f t="shared" si="1961"/>
        <v/>
      </c>
      <c r="DZF92" s="90" t="str">
        <f t="shared" si="1961"/>
        <v/>
      </c>
      <c r="DZG92" s="90" t="str">
        <f t="shared" si="1961"/>
        <v/>
      </c>
      <c r="DZH92" s="90" t="str">
        <f t="shared" si="1961"/>
        <v/>
      </c>
      <c r="DZI92" s="90" t="str">
        <f t="shared" si="1961"/>
        <v/>
      </c>
      <c r="DZJ92" s="90" t="str">
        <f t="shared" si="1961"/>
        <v/>
      </c>
      <c r="DZK92" s="90" t="str">
        <f t="shared" si="1961"/>
        <v/>
      </c>
      <c r="DZL92" s="90" t="str">
        <f t="shared" si="1961"/>
        <v/>
      </c>
      <c r="DZM92" s="90" t="str">
        <f t="shared" ref="DZM92:EBX92" si="1962">IF(AND(DZM$8&gt;14,DZM$8&lt;19, DZM$6="Female"),1,"")</f>
        <v/>
      </c>
      <c r="DZN92" s="90" t="str">
        <f t="shared" si="1962"/>
        <v/>
      </c>
      <c r="DZO92" s="90" t="str">
        <f t="shared" si="1962"/>
        <v/>
      </c>
      <c r="DZP92" s="90" t="str">
        <f t="shared" si="1962"/>
        <v/>
      </c>
      <c r="DZQ92" s="90" t="str">
        <f t="shared" si="1962"/>
        <v/>
      </c>
      <c r="DZR92" s="90" t="str">
        <f t="shared" si="1962"/>
        <v/>
      </c>
      <c r="DZS92" s="90" t="str">
        <f t="shared" si="1962"/>
        <v/>
      </c>
      <c r="DZT92" s="90" t="str">
        <f t="shared" si="1962"/>
        <v/>
      </c>
      <c r="DZU92" s="90" t="str">
        <f t="shared" si="1962"/>
        <v/>
      </c>
      <c r="DZV92" s="90" t="str">
        <f t="shared" si="1962"/>
        <v/>
      </c>
      <c r="DZW92" s="90" t="str">
        <f t="shared" si="1962"/>
        <v/>
      </c>
      <c r="DZX92" s="90" t="str">
        <f t="shared" si="1962"/>
        <v/>
      </c>
      <c r="DZY92" s="90" t="str">
        <f t="shared" si="1962"/>
        <v/>
      </c>
      <c r="DZZ92" s="90" t="str">
        <f t="shared" si="1962"/>
        <v/>
      </c>
      <c r="EAA92" s="90" t="str">
        <f t="shared" si="1962"/>
        <v/>
      </c>
      <c r="EAB92" s="90" t="str">
        <f t="shared" si="1962"/>
        <v/>
      </c>
      <c r="EAC92" s="90" t="str">
        <f t="shared" si="1962"/>
        <v/>
      </c>
      <c r="EAD92" s="90" t="str">
        <f t="shared" si="1962"/>
        <v/>
      </c>
      <c r="EAE92" s="90" t="str">
        <f t="shared" si="1962"/>
        <v/>
      </c>
      <c r="EAF92" s="90" t="str">
        <f t="shared" si="1962"/>
        <v/>
      </c>
      <c r="EAG92" s="90" t="str">
        <f t="shared" si="1962"/>
        <v/>
      </c>
      <c r="EAH92" s="90" t="str">
        <f t="shared" si="1962"/>
        <v/>
      </c>
      <c r="EAI92" s="90" t="str">
        <f t="shared" si="1962"/>
        <v/>
      </c>
      <c r="EAJ92" s="90" t="str">
        <f t="shared" si="1962"/>
        <v/>
      </c>
      <c r="EAK92" s="90" t="str">
        <f t="shared" si="1962"/>
        <v/>
      </c>
      <c r="EAL92" s="90" t="str">
        <f t="shared" si="1962"/>
        <v/>
      </c>
      <c r="EAM92" s="90" t="str">
        <f t="shared" si="1962"/>
        <v/>
      </c>
      <c r="EAN92" s="90" t="str">
        <f t="shared" si="1962"/>
        <v/>
      </c>
      <c r="EAO92" s="90" t="str">
        <f t="shared" si="1962"/>
        <v/>
      </c>
      <c r="EAP92" s="90" t="str">
        <f t="shared" si="1962"/>
        <v/>
      </c>
      <c r="EAQ92" s="90" t="str">
        <f t="shared" si="1962"/>
        <v/>
      </c>
      <c r="EAR92" s="90" t="str">
        <f t="shared" si="1962"/>
        <v/>
      </c>
      <c r="EAS92" s="90" t="str">
        <f t="shared" si="1962"/>
        <v/>
      </c>
      <c r="EAT92" s="90" t="str">
        <f t="shared" si="1962"/>
        <v/>
      </c>
      <c r="EAU92" s="90" t="str">
        <f t="shared" si="1962"/>
        <v/>
      </c>
      <c r="EAV92" s="90" t="str">
        <f t="shared" si="1962"/>
        <v/>
      </c>
      <c r="EAW92" s="90" t="str">
        <f t="shared" si="1962"/>
        <v/>
      </c>
      <c r="EAX92" s="90" t="str">
        <f t="shared" si="1962"/>
        <v/>
      </c>
      <c r="EAY92" s="90" t="str">
        <f t="shared" si="1962"/>
        <v/>
      </c>
      <c r="EAZ92" s="90" t="str">
        <f t="shared" si="1962"/>
        <v/>
      </c>
      <c r="EBA92" s="90" t="str">
        <f t="shared" si="1962"/>
        <v/>
      </c>
      <c r="EBB92" s="90" t="str">
        <f t="shared" si="1962"/>
        <v/>
      </c>
      <c r="EBC92" s="90" t="str">
        <f t="shared" si="1962"/>
        <v/>
      </c>
      <c r="EBD92" s="90" t="str">
        <f t="shared" si="1962"/>
        <v/>
      </c>
      <c r="EBE92" s="90" t="str">
        <f t="shared" si="1962"/>
        <v/>
      </c>
      <c r="EBF92" s="90" t="str">
        <f t="shared" si="1962"/>
        <v/>
      </c>
      <c r="EBG92" s="90" t="str">
        <f t="shared" si="1962"/>
        <v/>
      </c>
      <c r="EBH92" s="90" t="str">
        <f t="shared" si="1962"/>
        <v/>
      </c>
      <c r="EBI92" s="90" t="str">
        <f t="shared" si="1962"/>
        <v/>
      </c>
      <c r="EBJ92" s="90" t="str">
        <f t="shared" si="1962"/>
        <v/>
      </c>
      <c r="EBK92" s="90" t="str">
        <f t="shared" si="1962"/>
        <v/>
      </c>
      <c r="EBL92" s="90" t="str">
        <f t="shared" si="1962"/>
        <v/>
      </c>
      <c r="EBM92" s="90" t="str">
        <f t="shared" si="1962"/>
        <v/>
      </c>
      <c r="EBN92" s="90" t="str">
        <f t="shared" si="1962"/>
        <v/>
      </c>
      <c r="EBO92" s="90" t="str">
        <f t="shared" si="1962"/>
        <v/>
      </c>
      <c r="EBP92" s="90" t="str">
        <f t="shared" si="1962"/>
        <v/>
      </c>
      <c r="EBQ92" s="90" t="str">
        <f t="shared" si="1962"/>
        <v/>
      </c>
      <c r="EBR92" s="90" t="str">
        <f t="shared" si="1962"/>
        <v/>
      </c>
      <c r="EBS92" s="90" t="str">
        <f t="shared" si="1962"/>
        <v/>
      </c>
      <c r="EBT92" s="90" t="str">
        <f t="shared" si="1962"/>
        <v/>
      </c>
      <c r="EBU92" s="90" t="str">
        <f t="shared" si="1962"/>
        <v/>
      </c>
      <c r="EBV92" s="90" t="str">
        <f t="shared" si="1962"/>
        <v/>
      </c>
      <c r="EBW92" s="90" t="str">
        <f t="shared" si="1962"/>
        <v/>
      </c>
      <c r="EBX92" s="90" t="str">
        <f t="shared" si="1962"/>
        <v/>
      </c>
      <c r="EBY92" s="90" t="str">
        <f t="shared" ref="EBY92:EEJ92" si="1963">IF(AND(EBY$8&gt;14,EBY$8&lt;19, EBY$6="Female"),1,"")</f>
        <v/>
      </c>
      <c r="EBZ92" s="90" t="str">
        <f t="shared" si="1963"/>
        <v/>
      </c>
      <c r="ECA92" s="90" t="str">
        <f t="shared" si="1963"/>
        <v/>
      </c>
      <c r="ECB92" s="90" t="str">
        <f t="shared" si="1963"/>
        <v/>
      </c>
      <c r="ECC92" s="90" t="str">
        <f t="shared" si="1963"/>
        <v/>
      </c>
      <c r="ECD92" s="90" t="str">
        <f t="shared" si="1963"/>
        <v/>
      </c>
      <c r="ECE92" s="90" t="str">
        <f t="shared" si="1963"/>
        <v/>
      </c>
      <c r="ECF92" s="90" t="str">
        <f t="shared" si="1963"/>
        <v/>
      </c>
      <c r="ECG92" s="90" t="str">
        <f t="shared" si="1963"/>
        <v/>
      </c>
      <c r="ECH92" s="90" t="str">
        <f t="shared" si="1963"/>
        <v/>
      </c>
      <c r="ECI92" s="90" t="str">
        <f t="shared" si="1963"/>
        <v/>
      </c>
      <c r="ECJ92" s="90" t="str">
        <f t="shared" si="1963"/>
        <v/>
      </c>
      <c r="ECK92" s="90" t="str">
        <f t="shared" si="1963"/>
        <v/>
      </c>
      <c r="ECL92" s="90" t="str">
        <f t="shared" si="1963"/>
        <v/>
      </c>
      <c r="ECM92" s="90" t="str">
        <f t="shared" si="1963"/>
        <v/>
      </c>
      <c r="ECN92" s="90" t="str">
        <f t="shared" si="1963"/>
        <v/>
      </c>
      <c r="ECO92" s="90" t="str">
        <f t="shared" si="1963"/>
        <v/>
      </c>
      <c r="ECP92" s="90" t="str">
        <f t="shared" si="1963"/>
        <v/>
      </c>
      <c r="ECQ92" s="90" t="str">
        <f t="shared" si="1963"/>
        <v/>
      </c>
      <c r="ECR92" s="90" t="str">
        <f t="shared" si="1963"/>
        <v/>
      </c>
      <c r="ECS92" s="90" t="str">
        <f t="shared" si="1963"/>
        <v/>
      </c>
      <c r="ECT92" s="90" t="str">
        <f t="shared" si="1963"/>
        <v/>
      </c>
      <c r="ECU92" s="90" t="str">
        <f t="shared" si="1963"/>
        <v/>
      </c>
      <c r="ECV92" s="90" t="str">
        <f t="shared" si="1963"/>
        <v/>
      </c>
      <c r="ECW92" s="90" t="str">
        <f t="shared" si="1963"/>
        <v/>
      </c>
      <c r="ECX92" s="90" t="str">
        <f t="shared" si="1963"/>
        <v/>
      </c>
      <c r="ECY92" s="90" t="str">
        <f t="shared" si="1963"/>
        <v/>
      </c>
      <c r="ECZ92" s="90" t="str">
        <f t="shared" si="1963"/>
        <v/>
      </c>
      <c r="EDA92" s="90" t="str">
        <f t="shared" si="1963"/>
        <v/>
      </c>
      <c r="EDB92" s="90" t="str">
        <f t="shared" si="1963"/>
        <v/>
      </c>
      <c r="EDC92" s="90" t="str">
        <f t="shared" si="1963"/>
        <v/>
      </c>
      <c r="EDD92" s="90" t="str">
        <f t="shared" si="1963"/>
        <v/>
      </c>
      <c r="EDE92" s="90" t="str">
        <f t="shared" si="1963"/>
        <v/>
      </c>
      <c r="EDF92" s="90" t="str">
        <f t="shared" si="1963"/>
        <v/>
      </c>
      <c r="EDG92" s="90" t="str">
        <f t="shared" si="1963"/>
        <v/>
      </c>
      <c r="EDH92" s="90" t="str">
        <f t="shared" si="1963"/>
        <v/>
      </c>
      <c r="EDI92" s="90" t="str">
        <f t="shared" si="1963"/>
        <v/>
      </c>
      <c r="EDJ92" s="90" t="str">
        <f t="shared" si="1963"/>
        <v/>
      </c>
      <c r="EDK92" s="90" t="str">
        <f t="shared" si="1963"/>
        <v/>
      </c>
      <c r="EDL92" s="90" t="str">
        <f t="shared" si="1963"/>
        <v/>
      </c>
      <c r="EDM92" s="90" t="str">
        <f t="shared" si="1963"/>
        <v/>
      </c>
      <c r="EDN92" s="90" t="str">
        <f t="shared" si="1963"/>
        <v/>
      </c>
      <c r="EDO92" s="90" t="str">
        <f t="shared" si="1963"/>
        <v/>
      </c>
      <c r="EDP92" s="90" t="str">
        <f t="shared" si="1963"/>
        <v/>
      </c>
      <c r="EDQ92" s="90" t="str">
        <f t="shared" si="1963"/>
        <v/>
      </c>
      <c r="EDR92" s="90" t="str">
        <f t="shared" si="1963"/>
        <v/>
      </c>
      <c r="EDS92" s="90" t="str">
        <f t="shared" si="1963"/>
        <v/>
      </c>
      <c r="EDT92" s="90" t="str">
        <f t="shared" si="1963"/>
        <v/>
      </c>
      <c r="EDU92" s="90" t="str">
        <f t="shared" si="1963"/>
        <v/>
      </c>
      <c r="EDV92" s="90" t="str">
        <f t="shared" si="1963"/>
        <v/>
      </c>
      <c r="EDW92" s="90" t="str">
        <f t="shared" si="1963"/>
        <v/>
      </c>
      <c r="EDX92" s="90" t="str">
        <f t="shared" si="1963"/>
        <v/>
      </c>
      <c r="EDY92" s="90" t="str">
        <f t="shared" si="1963"/>
        <v/>
      </c>
      <c r="EDZ92" s="90" t="str">
        <f t="shared" si="1963"/>
        <v/>
      </c>
      <c r="EEA92" s="90" t="str">
        <f t="shared" si="1963"/>
        <v/>
      </c>
      <c r="EEB92" s="90" t="str">
        <f t="shared" si="1963"/>
        <v/>
      </c>
      <c r="EEC92" s="90" t="str">
        <f t="shared" si="1963"/>
        <v/>
      </c>
      <c r="EED92" s="90" t="str">
        <f t="shared" si="1963"/>
        <v/>
      </c>
      <c r="EEE92" s="90" t="str">
        <f t="shared" si="1963"/>
        <v/>
      </c>
      <c r="EEF92" s="90" t="str">
        <f t="shared" si="1963"/>
        <v/>
      </c>
      <c r="EEG92" s="90" t="str">
        <f t="shared" si="1963"/>
        <v/>
      </c>
      <c r="EEH92" s="90" t="str">
        <f t="shared" si="1963"/>
        <v/>
      </c>
      <c r="EEI92" s="90" t="str">
        <f t="shared" si="1963"/>
        <v/>
      </c>
      <c r="EEJ92" s="90" t="str">
        <f t="shared" si="1963"/>
        <v/>
      </c>
      <c r="EEK92" s="90" t="str">
        <f t="shared" ref="EEK92:EGV92" si="1964">IF(AND(EEK$8&gt;14,EEK$8&lt;19, EEK$6="Female"),1,"")</f>
        <v/>
      </c>
      <c r="EEL92" s="90" t="str">
        <f t="shared" si="1964"/>
        <v/>
      </c>
      <c r="EEM92" s="90" t="str">
        <f t="shared" si="1964"/>
        <v/>
      </c>
      <c r="EEN92" s="90" t="str">
        <f t="shared" si="1964"/>
        <v/>
      </c>
      <c r="EEO92" s="90" t="str">
        <f t="shared" si="1964"/>
        <v/>
      </c>
      <c r="EEP92" s="90" t="str">
        <f t="shared" si="1964"/>
        <v/>
      </c>
      <c r="EEQ92" s="90" t="str">
        <f t="shared" si="1964"/>
        <v/>
      </c>
      <c r="EER92" s="90" t="str">
        <f t="shared" si="1964"/>
        <v/>
      </c>
      <c r="EES92" s="90" t="str">
        <f t="shared" si="1964"/>
        <v/>
      </c>
      <c r="EET92" s="90" t="str">
        <f t="shared" si="1964"/>
        <v/>
      </c>
      <c r="EEU92" s="90" t="str">
        <f t="shared" si="1964"/>
        <v/>
      </c>
      <c r="EEV92" s="90" t="str">
        <f t="shared" si="1964"/>
        <v/>
      </c>
      <c r="EEW92" s="90" t="str">
        <f t="shared" si="1964"/>
        <v/>
      </c>
      <c r="EEX92" s="90" t="str">
        <f t="shared" si="1964"/>
        <v/>
      </c>
      <c r="EEY92" s="90" t="str">
        <f t="shared" si="1964"/>
        <v/>
      </c>
      <c r="EEZ92" s="90" t="str">
        <f t="shared" si="1964"/>
        <v/>
      </c>
      <c r="EFA92" s="90" t="str">
        <f t="shared" si="1964"/>
        <v/>
      </c>
      <c r="EFB92" s="90" t="str">
        <f t="shared" si="1964"/>
        <v/>
      </c>
      <c r="EFC92" s="90" t="str">
        <f t="shared" si="1964"/>
        <v/>
      </c>
      <c r="EFD92" s="90" t="str">
        <f t="shared" si="1964"/>
        <v/>
      </c>
      <c r="EFE92" s="90" t="str">
        <f t="shared" si="1964"/>
        <v/>
      </c>
      <c r="EFF92" s="90" t="str">
        <f t="shared" si="1964"/>
        <v/>
      </c>
      <c r="EFG92" s="90" t="str">
        <f t="shared" si="1964"/>
        <v/>
      </c>
      <c r="EFH92" s="90" t="str">
        <f t="shared" si="1964"/>
        <v/>
      </c>
      <c r="EFI92" s="90" t="str">
        <f t="shared" si="1964"/>
        <v/>
      </c>
      <c r="EFJ92" s="90" t="str">
        <f t="shared" si="1964"/>
        <v/>
      </c>
      <c r="EFK92" s="90" t="str">
        <f t="shared" si="1964"/>
        <v/>
      </c>
      <c r="EFL92" s="90" t="str">
        <f t="shared" si="1964"/>
        <v/>
      </c>
      <c r="EFM92" s="90" t="str">
        <f t="shared" si="1964"/>
        <v/>
      </c>
      <c r="EFN92" s="90" t="str">
        <f t="shared" si="1964"/>
        <v/>
      </c>
      <c r="EFO92" s="90" t="str">
        <f t="shared" si="1964"/>
        <v/>
      </c>
      <c r="EFP92" s="90" t="str">
        <f t="shared" si="1964"/>
        <v/>
      </c>
      <c r="EFQ92" s="90" t="str">
        <f t="shared" si="1964"/>
        <v/>
      </c>
      <c r="EFR92" s="90" t="str">
        <f t="shared" si="1964"/>
        <v/>
      </c>
      <c r="EFS92" s="90" t="str">
        <f t="shared" si="1964"/>
        <v/>
      </c>
      <c r="EFT92" s="90" t="str">
        <f t="shared" si="1964"/>
        <v/>
      </c>
      <c r="EFU92" s="90" t="str">
        <f t="shared" si="1964"/>
        <v/>
      </c>
      <c r="EFV92" s="90" t="str">
        <f t="shared" si="1964"/>
        <v/>
      </c>
      <c r="EFW92" s="90" t="str">
        <f t="shared" si="1964"/>
        <v/>
      </c>
      <c r="EFX92" s="90" t="str">
        <f t="shared" si="1964"/>
        <v/>
      </c>
      <c r="EFY92" s="90" t="str">
        <f t="shared" si="1964"/>
        <v/>
      </c>
      <c r="EFZ92" s="90" t="str">
        <f t="shared" si="1964"/>
        <v/>
      </c>
      <c r="EGA92" s="90" t="str">
        <f t="shared" si="1964"/>
        <v/>
      </c>
      <c r="EGB92" s="90" t="str">
        <f t="shared" si="1964"/>
        <v/>
      </c>
      <c r="EGC92" s="90" t="str">
        <f t="shared" si="1964"/>
        <v/>
      </c>
      <c r="EGD92" s="90" t="str">
        <f t="shared" si="1964"/>
        <v/>
      </c>
      <c r="EGE92" s="90" t="str">
        <f t="shared" si="1964"/>
        <v/>
      </c>
      <c r="EGF92" s="90" t="str">
        <f t="shared" si="1964"/>
        <v/>
      </c>
      <c r="EGG92" s="90" t="str">
        <f t="shared" si="1964"/>
        <v/>
      </c>
      <c r="EGH92" s="90" t="str">
        <f t="shared" si="1964"/>
        <v/>
      </c>
      <c r="EGI92" s="90" t="str">
        <f t="shared" si="1964"/>
        <v/>
      </c>
      <c r="EGJ92" s="90" t="str">
        <f t="shared" si="1964"/>
        <v/>
      </c>
      <c r="EGK92" s="90" t="str">
        <f t="shared" si="1964"/>
        <v/>
      </c>
      <c r="EGL92" s="90" t="str">
        <f t="shared" si="1964"/>
        <v/>
      </c>
      <c r="EGM92" s="90" t="str">
        <f t="shared" si="1964"/>
        <v/>
      </c>
      <c r="EGN92" s="90" t="str">
        <f t="shared" si="1964"/>
        <v/>
      </c>
      <c r="EGO92" s="90" t="str">
        <f t="shared" si="1964"/>
        <v/>
      </c>
      <c r="EGP92" s="90" t="str">
        <f t="shared" si="1964"/>
        <v/>
      </c>
      <c r="EGQ92" s="90" t="str">
        <f t="shared" si="1964"/>
        <v/>
      </c>
      <c r="EGR92" s="90" t="str">
        <f t="shared" si="1964"/>
        <v/>
      </c>
      <c r="EGS92" s="90" t="str">
        <f t="shared" si="1964"/>
        <v/>
      </c>
      <c r="EGT92" s="90" t="str">
        <f t="shared" si="1964"/>
        <v/>
      </c>
      <c r="EGU92" s="90" t="str">
        <f t="shared" si="1964"/>
        <v/>
      </c>
      <c r="EGV92" s="90" t="str">
        <f t="shared" si="1964"/>
        <v/>
      </c>
      <c r="EGW92" s="90" t="str">
        <f t="shared" ref="EGW92:EJH92" si="1965">IF(AND(EGW$8&gt;14,EGW$8&lt;19, EGW$6="Female"),1,"")</f>
        <v/>
      </c>
      <c r="EGX92" s="90" t="str">
        <f t="shared" si="1965"/>
        <v/>
      </c>
      <c r="EGY92" s="90" t="str">
        <f t="shared" si="1965"/>
        <v/>
      </c>
      <c r="EGZ92" s="90" t="str">
        <f t="shared" si="1965"/>
        <v/>
      </c>
      <c r="EHA92" s="90" t="str">
        <f t="shared" si="1965"/>
        <v/>
      </c>
      <c r="EHB92" s="90" t="str">
        <f t="shared" si="1965"/>
        <v/>
      </c>
      <c r="EHC92" s="90" t="str">
        <f t="shared" si="1965"/>
        <v/>
      </c>
      <c r="EHD92" s="90" t="str">
        <f t="shared" si="1965"/>
        <v/>
      </c>
      <c r="EHE92" s="90" t="str">
        <f t="shared" si="1965"/>
        <v/>
      </c>
      <c r="EHF92" s="90" t="str">
        <f t="shared" si="1965"/>
        <v/>
      </c>
      <c r="EHG92" s="90" t="str">
        <f t="shared" si="1965"/>
        <v/>
      </c>
      <c r="EHH92" s="90" t="str">
        <f t="shared" si="1965"/>
        <v/>
      </c>
      <c r="EHI92" s="90" t="str">
        <f t="shared" si="1965"/>
        <v/>
      </c>
      <c r="EHJ92" s="90" t="str">
        <f t="shared" si="1965"/>
        <v/>
      </c>
      <c r="EHK92" s="90" t="str">
        <f t="shared" si="1965"/>
        <v/>
      </c>
      <c r="EHL92" s="90" t="str">
        <f t="shared" si="1965"/>
        <v/>
      </c>
      <c r="EHM92" s="90" t="str">
        <f t="shared" si="1965"/>
        <v/>
      </c>
      <c r="EHN92" s="90" t="str">
        <f t="shared" si="1965"/>
        <v/>
      </c>
      <c r="EHO92" s="90" t="str">
        <f t="shared" si="1965"/>
        <v/>
      </c>
      <c r="EHP92" s="90" t="str">
        <f t="shared" si="1965"/>
        <v/>
      </c>
      <c r="EHQ92" s="90" t="str">
        <f t="shared" si="1965"/>
        <v/>
      </c>
      <c r="EHR92" s="90" t="str">
        <f t="shared" si="1965"/>
        <v/>
      </c>
      <c r="EHS92" s="90" t="str">
        <f t="shared" si="1965"/>
        <v/>
      </c>
      <c r="EHT92" s="90" t="str">
        <f t="shared" si="1965"/>
        <v/>
      </c>
      <c r="EHU92" s="90" t="str">
        <f t="shared" si="1965"/>
        <v/>
      </c>
      <c r="EHV92" s="90" t="str">
        <f t="shared" si="1965"/>
        <v/>
      </c>
      <c r="EHW92" s="90" t="str">
        <f t="shared" si="1965"/>
        <v/>
      </c>
      <c r="EHX92" s="90" t="str">
        <f t="shared" si="1965"/>
        <v/>
      </c>
      <c r="EHY92" s="90" t="str">
        <f t="shared" si="1965"/>
        <v/>
      </c>
      <c r="EHZ92" s="90" t="str">
        <f t="shared" si="1965"/>
        <v/>
      </c>
      <c r="EIA92" s="90" t="str">
        <f t="shared" si="1965"/>
        <v/>
      </c>
      <c r="EIB92" s="90" t="str">
        <f t="shared" si="1965"/>
        <v/>
      </c>
      <c r="EIC92" s="90" t="str">
        <f t="shared" si="1965"/>
        <v/>
      </c>
      <c r="EID92" s="90" t="str">
        <f t="shared" si="1965"/>
        <v/>
      </c>
      <c r="EIE92" s="90" t="str">
        <f t="shared" si="1965"/>
        <v/>
      </c>
      <c r="EIF92" s="90" t="str">
        <f t="shared" si="1965"/>
        <v/>
      </c>
      <c r="EIG92" s="90" t="str">
        <f t="shared" si="1965"/>
        <v/>
      </c>
      <c r="EIH92" s="90" t="str">
        <f t="shared" si="1965"/>
        <v/>
      </c>
      <c r="EII92" s="90" t="str">
        <f t="shared" si="1965"/>
        <v/>
      </c>
      <c r="EIJ92" s="90" t="str">
        <f t="shared" si="1965"/>
        <v/>
      </c>
      <c r="EIK92" s="90" t="str">
        <f t="shared" si="1965"/>
        <v/>
      </c>
      <c r="EIL92" s="90" t="str">
        <f t="shared" si="1965"/>
        <v/>
      </c>
      <c r="EIM92" s="90" t="str">
        <f t="shared" si="1965"/>
        <v/>
      </c>
      <c r="EIN92" s="90" t="str">
        <f t="shared" si="1965"/>
        <v/>
      </c>
      <c r="EIO92" s="90" t="str">
        <f t="shared" si="1965"/>
        <v/>
      </c>
      <c r="EIP92" s="90" t="str">
        <f t="shared" si="1965"/>
        <v/>
      </c>
      <c r="EIQ92" s="90" t="str">
        <f t="shared" si="1965"/>
        <v/>
      </c>
      <c r="EIR92" s="90" t="str">
        <f t="shared" si="1965"/>
        <v/>
      </c>
      <c r="EIS92" s="90" t="str">
        <f t="shared" si="1965"/>
        <v/>
      </c>
      <c r="EIT92" s="90" t="str">
        <f t="shared" si="1965"/>
        <v/>
      </c>
      <c r="EIU92" s="90" t="str">
        <f t="shared" si="1965"/>
        <v/>
      </c>
      <c r="EIV92" s="90" t="str">
        <f t="shared" si="1965"/>
        <v/>
      </c>
      <c r="EIW92" s="90" t="str">
        <f t="shared" si="1965"/>
        <v/>
      </c>
      <c r="EIX92" s="90" t="str">
        <f t="shared" si="1965"/>
        <v/>
      </c>
      <c r="EIY92" s="90" t="str">
        <f t="shared" si="1965"/>
        <v/>
      </c>
      <c r="EIZ92" s="90" t="str">
        <f t="shared" si="1965"/>
        <v/>
      </c>
      <c r="EJA92" s="90" t="str">
        <f t="shared" si="1965"/>
        <v/>
      </c>
      <c r="EJB92" s="90" t="str">
        <f t="shared" si="1965"/>
        <v/>
      </c>
      <c r="EJC92" s="90" t="str">
        <f t="shared" si="1965"/>
        <v/>
      </c>
      <c r="EJD92" s="90" t="str">
        <f t="shared" si="1965"/>
        <v/>
      </c>
      <c r="EJE92" s="90" t="str">
        <f t="shared" si="1965"/>
        <v/>
      </c>
      <c r="EJF92" s="90" t="str">
        <f t="shared" si="1965"/>
        <v/>
      </c>
      <c r="EJG92" s="90" t="str">
        <f t="shared" si="1965"/>
        <v/>
      </c>
      <c r="EJH92" s="90" t="str">
        <f t="shared" si="1965"/>
        <v/>
      </c>
      <c r="EJI92" s="90" t="str">
        <f t="shared" ref="EJI92:ELT92" si="1966">IF(AND(EJI$8&gt;14,EJI$8&lt;19, EJI$6="Female"),1,"")</f>
        <v/>
      </c>
      <c r="EJJ92" s="90" t="str">
        <f t="shared" si="1966"/>
        <v/>
      </c>
      <c r="EJK92" s="90" t="str">
        <f t="shared" si="1966"/>
        <v/>
      </c>
      <c r="EJL92" s="90" t="str">
        <f t="shared" si="1966"/>
        <v/>
      </c>
      <c r="EJM92" s="90" t="str">
        <f t="shared" si="1966"/>
        <v/>
      </c>
      <c r="EJN92" s="90" t="str">
        <f t="shared" si="1966"/>
        <v/>
      </c>
      <c r="EJO92" s="90" t="str">
        <f t="shared" si="1966"/>
        <v/>
      </c>
      <c r="EJP92" s="90" t="str">
        <f t="shared" si="1966"/>
        <v/>
      </c>
      <c r="EJQ92" s="90" t="str">
        <f t="shared" si="1966"/>
        <v/>
      </c>
      <c r="EJR92" s="90" t="str">
        <f t="shared" si="1966"/>
        <v/>
      </c>
      <c r="EJS92" s="90" t="str">
        <f t="shared" si="1966"/>
        <v/>
      </c>
      <c r="EJT92" s="90" t="str">
        <f t="shared" si="1966"/>
        <v/>
      </c>
      <c r="EJU92" s="90" t="str">
        <f t="shared" si="1966"/>
        <v/>
      </c>
      <c r="EJV92" s="90" t="str">
        <f t="shared" si="1966"/>
        <v/>
      </c>
      <c r="EJW92" s="90" t="str">
        <f t="shared" si="1966"/>
        <v/>
      </c>
      <c r="EJX92" s="90" t="str">
        <f t="shared" si="1966"/>
        <v/>
      </c>
      <c r="EJY92" s="90" t="str">
        <f t="shared" si="1966"/>
        <v/>
      </c>
      <c r="EJZ92" s="90" t="str">
        <f t="shared" si="1966"/>
        <v/>
      </c>
      <c r="EKA92" s="90" t="str">
        <f t="shared" si="1966"/>
        <v/>
      </c>
      <c r="EKB92" s="90" t="str">
        <f t="shared" si="1966"/>
        <v/>
      </c>
      <c r="EKC92" s="90" t="str">
        <f t="shared" si="1966"/>
        <v/>
      </c>
      <c r="EKD92" s="90" t="str">
        <f t="shared" si="1966"/>
        <v/>
      </c>
      <c r="EKE92" s="90" t="str">
        <f t="shared" si="1966"/>
        <v/>
      </c>
      <c r="EKF92" s="90" t="str">
        <f t="shared" si="1966"/>
        <v/>
      </c>
      <c r="EKG92" s="90" t="str">
        <f t="shared" si="1966"/>
        <v/>
      </c>
      <c r="EKH92" s="90" t="str">
        <f t="shared" si="1966"/>
        <v/>
      </c>
      <c r="EKI92" s="90" t="str">
        <f t="shared" si="1966"/>
        <v/>
      </c>
      <c r="EKJ92" s="90" t="str">
        <f t="shared" si="1966"/>
        <v/>
      </c>
      <c r="EKK92" s="90" t="str">
        <f t="shared" si="1966"/>
        <v/>
      </c>
      <c r="EKL92" s="90" t="str">
        <f t="shared" si="1966"/>
        <v/>
      </c>
      <c r="EKM92" s="90" t="str">
        <f t="shared" si="1966"/>
        <v/>
      </c>
      <c r="EKN92" s="90" t="str">
        <f t="shared" si="1966"/>
        <v/>
      </c>
      <c r="EKO92" s="90" t="str">
        <f t="shared" si="1966"/>
        <v/>
      </c>
      <c r="EKP92" s="90" t="str">
        <f t="shared" si="1966"/>
        <v/>
      </c>
      <c r="EKQ92" s="90" t="str">
        <f t="shared" si="1966"/>
        <v/>
      </c>
      <c r="EKR92" s="90" t="str">
        <f t="shared" si="1966"/>
        <v/>
      </c>
      <c r="EKS92" s="90" t="str">
        <f t="shared" si="1966"/>
        <v/>
      </c>
      <c r="EKT92" s="90" t="str">
        <f t="shared" si="1966"/>
        <v/>
      </c>
      <c r="EKU92" s="90" t="str">
        <f t="shared" si="1966"/>
        <v/>
      </c>
      <c r="EKV92" s="90" t="str">
        <f t="shared" si="1966"/>
        <v/>
      </c>
      <c r="EKW92" s="90" t="str">
        <f t="shared" si="1966"/>
        <v/>
      </c>
      <c r="EKX92" s="90" t="str">
        <f t="shared" si="1966"/>
        <v/>
      </c>
      <c r="EKY92" s="90" t="str">
        <f t="shared" si="1966"/>
        <v/>
      </c>
      <c r="EKZ92" s="90" t="str">
        <f t="shared" si="1966"/>
        <v/>
      </c>
      <c r="ELA92" s="90" t="str">
        <f t="shared" si="1966"/>
        <v/>
      </c>
      <c r="ELB92" s="90" t="str">
        <f t="shared" si="1966"/>
        <v/>
      </c>
      <c r="ELC92" s="90" t="str">
        <f t="shared" si="1966"/>
        <v/>
      </c>
      <c r="ELD92" s="90" t="str">
        <f t="shared" si="1966"/>
        <v/>
      </c>
      <c r="ELE92" s="90" t="str">
        <f t="shared" si="1966"/>
        <v/>
      </c>
      <c r="ELF92" s="90" t="str">
        <f t="shared" si="1966"/>
        <v/>
      </c>
      <c r="ELG92" s="90" t="str">
        <f t="shared" si="1966"/>
        <v/>
      </c>
      <c r="ELH92" s="90" t="str">
        <f t="shared" si="1966"/>
        <v/>
      </c>
      <c r="ELI92" s="90" t="str">
        <f t="shared" si="1966"/>
        <v/>
      </c>
      <c r="ELJ92" s="90" t="str">
        <f t="shared" si="1966"/>
        <v/>
      </c>
      <c r="ELK92" s="90" t="str">
        <f t="shared" si="1966"/>
        <v/>
      </c>
      <c r="ELL92" s="90" t="str">
        <f t="shared" si="1966"/>
        <v/>
      </c>
      <c r="ELM92" s="90" t="str">
        <f t="shared" si="1966"/>
        <v/>
      </c>
      <c r="ELN92" s="90" t="str">
        <f t="shared" si="1966"/>
        <v/>
      </c>
      <c r="ELO92" s="90" t="str">
        <f t="shared" si="1966"/>
        <v/>
      </c>
      <c r="ELP92" s="90" t="str">
        <f t="shared" si="1966"/>
        <v/>
      </c>
      <c r="ELQ92" s="90" t="str">
        <f t="shared" si="1966"/>
        <v/>
      </c>
      <c r="ELR92" s="90" t="str">
        <f t="shared" si="1966"/>
        <v/>
      </c>
      <c r="ELS92" s="90" t="str">
        <f t="shared" si="1966"/>
        <v/>
      </c>
      <c r="ELT92" s="90" t="str">
        <f t="shared" si="1966"/>
        <v/>
      </c>
      <c r="ELU92" s="90" t="str">
        <f t="shared" ref="ELU92:EOF92" si="1967">IF(AND(ELU$8&gt;14,ELU$8&lt;19, ELU$6="Female"),1,"")</f>
        <v/>
      </c>
      <c r="ELV92" s="90" t="str">
        <f t="shared" si="1967"/>
        <v/>
      </c>
      <c r="ELW92" s="90" t="str">
        <f t="shared" si="1967"/>
        <v/>
      </c>
      <c r="ELX92" s="90" t="str">
        <f t="shared" si="1967"/>
        <v/>
      </c>
      <c r="ELY92" s="90" t="str">
        <f t="shared" si="1967"/>
        <v/>
      </c>
      <c r="ELZ92" s="90" t="str">
        <f t="shared" si="1967"/>
        <v/>
      </c>
      <c r="EMA92" s="90" t="str">
        <f t="shared" si="1967"/>
        <v/>
      </c>
      <c r="EMB92" s="90" t="str">
        <f t="shared" si="1967"/>
        <v/>
      </c>
      <c r="EMC92" s="90" t="str">
        <f t="shared" si="1967"/>
        <v/>
      </c>
      <c r="EMD92" s="90" t="str">
        <f t="shared" si="1967"/>
        <v/>
      </c>
      <c r="EME92" s="90" t="str">
        <f t="shared" si="1967"/>
        <v/>
      </c>
      <c r="EMF92" s="90" t="str">
        <f t="shared" si="1967"/>
        <v/>
      </c>
      <c r="EMG92" s="90" t="str">
        <f t="shared" si="1967"/>
        <v/>
      </c>
      <c r="EMH92" s="90" t="str">
        <f t="shared" si="1967"/>
        <v/>
      </c>
      <c r="EMI92" s="90" t="str">
        <f t="shared" si="1967"/>
        <v/>
      </c>
      <c r="EMJ92" s="90" t="str">
        <f t="shared" si="1967"/>
        <v/>
      </c>
      <c r="EMK92" s="90" t="str">
        <f t="shared" si="1967"/>
        <v/>
      </c>
      <c r="EML92" s="90" t="str">
        <f t="shared" si="1967"/>
        <v/>
      </c>
      <c r="EMM92" s="90" t="str">
        <f t="shared" si="1967"/>
        <v/>
      </c>
      <c r="EMN92" s="90" t="str">
        <f t="shared" si="1967"/>
        <v/>
      </c>
      <c r="EMO92" s="90" t="str">
        <f t="shared" si="1967"/>
        <v/>
      </c>
      <c r="EMP92" s="90" t="str">
        <f t="shared" si="1967"/>
        <v/>
      </c>
      <c r="EMQ92" s="90" t="str">
        <f t="shared" si="1967"/>
        <v/>
      </c>
      <c r="EMR92" s="90" t="str">
        <f t="shared" si="1967"/>
        <v/>
      </c>
      <c r="EMS92" s="90" t="str">
        <f t="shared" si="1967"/>
        <v/>
      </c>
      <c r="EMT92" s="90" t="str">
        <f t="shared" si="1967"/>
        <v/>
      </c>
      <c r="EMU92" s="90" t="str">
        <f t="shared" si="1967"/>
        <v/>
      </c>
      <c r="EMV92" s="90" t="str">
        <f t="shared" si="1967"/>
        <v/>
      </c>
      <c r="EMW92" s="90" t="str">
        <f t="shared" si="1967"/>
        <v/>
      </c>
      <c r="EMX92" s="90" t="str">
        <f t="shared" si="1967"/>
        <v/>
      </c>
      <c r="EMY92" s="90" t="str">
        <f t="shared" si="1967"/>
        <v/>
      </c>
      <c r="EMZ92" s="90" t="str">
        <f t="shared" si="1967"/>
        <v/>
      </c>
      <c r="ENA92" s="90" t="str">
        <f t="shared" si="1967"/>
        <v/>
      </c>
      <c r="ENB92" s="90" t="str">
        <f t="shared" si="1967"/>
        <v/>
      </c>
      <c r="ENC92" s="90" t="str">
        <f t="shared" si="1967"/>
        <v/>
      </c>
      <c r="END92" s="90" t="str">
        <f t="shared" si="1967"/>
        <v/>
      </c>
      <c r="ENE92" s="90" t="str">
        <f t="shared" si="1967"/>
        <v/>
      </c>
      <c r="ENF92" s="90" t="str">
        <f t="shared" si="1967"/>
        <v/>
      </c>
      <c r="ENG92" s="90" t="str">
        <f t="shared" si="1967"/>
        <v/>
      </c>
      <c r="ENH92" s="90" t="str">
        <f t="shared" si="1967"/>
        <v/>
      </c>
      <c r="ENI92" s="90" t="str">
        <f t="shared" si="1967"/>
        <v/>
      </c>
      <c r="ENJ92" s="90" t="str">
        <f t="shared" si="1967"/>
        <v/>
      </c>
      <c r="ENK92" s="90" t="str">
        <f t="shared" si="1967"/>
        <v/>
      </c>
      <c r="ENL92" s="90" t="str">
        <f t="shared" si="1967"/>
        <v/>
      </c>
      <c r="ENM92" s="90" t="str">
        <f t="shared" si="1967"/>
        <v/>
      </c>
      <c r="ENN92" s="90" t="str">
        <f t="shared" si="1967"/>
        <v/>
      </c>
      <c r="ENO92" s="90" t="str">
        <f t="shared" si="1967"/>
        <v/>
      </c>
      <c r="ENP92" s="90" t="str">
        <f t="shared" si="1967"/>
        <v/>
      </c>
      <c r="ENQ92" s="90" t="str">
        <f t="shared" si="1967"/>
        <v/>
      </c>
      <c r="ENR92" s="90" t="str">
        <f t="shared" si="1967"/>
        <v/>
      </c>
      <c r="ENS92" s="90" t="str">
        <f t="shared" si="1967"/>
        <v/>
      </c>
      <c r="ENT92" s="90" t="str">
        <f t="shared" si="1967"/>
        <v/>
      </c>
      <c r="ENU92" s="90" t="str">
        <f t="shared" si="1967"/>
        <v/>
      </c>
      <c r="ENV92" s="90" t="str">
        <f t="shared" si="1967"/>
        <v/>
      </c>
      <c r="ENW92" s="90" t="str">
        <f t="shared" si="1967"/>
        <v/>
      </c>
      <c r="ENX92" s="90" t="str">
        <f t="shared" si="1967"/>
        <v/>
      </c>
      <c r="ENY92" s="90" t="str">
        <f t="shared" si="1967"/>
        <v/>
      </c>
      <c r="ENZ92" s="90" t="str">
        <f t="shared" si="1967"/>
        <v/>
      </c>
      <c r="EOA92" s="90" t="str">
        <f t="shared" si="1967"/>
        <v/>
      </c>
      <c r="EOB92" s="90" t="str">
        <f t="shared" si="1967"/>
        <v/>
      </c>
      <c r="EOC92" s="90" t="str">
        <f t="shared" si="1967"/>
        <v/>
      </c>
      <c r="EOD92" s="90" t="str">
        <f t="shared" si="1967"/>
        <v/>
      </c>
      <c r="EOE92" s="90" t="str">
        <f t="shared" si="1967"/>
        <v/>
      </c>
      <c r="EOF92" s="90" t="str">
        <f t="shared" si="1967"/>
        <v/>
      </c>
      <c r="EOG92" s="90" t="str">
        <f t="shared" ref="EOG92:EQR92" si="1968">IF(AND(EOG$8&gt;14,EOG$8&lt;19, EOG$6="Female"),1,"")</f>
        <v/>
      </c>
      <c r="EOH92" s="90" t="str">
        <f t="shared" si="1968"/>
        <v/>
      </c>
      <c r="EOI92" s="90" t="str">
        <f t="shared" si="1968"/>
        <v/>
      </c>
      <c r="EOJ92" s="90" t="str">
        <f t="shared" si="1968"/>
        <v/>
      </c>
      <c r="EOK92" s="90" t="str">
        <f t="shared" si="1968"/>
        <v/>
      </c>
      <c r="EOL92" s="90" t="str">
        <f t="shared" si="1968"/>
        <v/>
      </c>
      <c r="EOM92" s="90" t="str">
        <f t="shared" si="1968"/>
        <v/>
      </c>
      <c r="EON92" s="90" t="str">
        <f t="shared" si="1968"/>
        <v/>
      </c>
      <c r="EOO92" s="90" t="str">
        <f t="shared" si="1968"/>
        <v/>
      </c>
      <c r="EOP92" s="90" t="str">
        <f t="shared" si="1968"/>
        <v/>
      </c>
      <c r="EOQ92" s="90" t="str">
        <f t="shared" si="1968"/>
        <v/>
      </c>
      <c r="EOR92" s="90" t="str">
        <f t="shared" si="1968"/>
        <v/>
      </c>
      <c r="EOS92" s="90" t="str">
        <f t="shared" si="1968"/>
        <v/>
      </c>
      <c r="EOT92" s="90" t="str">
        <f t="shared" si="1968"/>
        <v/>
      </c>
      <c r="EOU92" s="90" t="str">
        <f t="shared" si="1968"/>
        <v/>
      </c>
      <c r="EOV92" s="90" t="str">
        <f t="shared" si="1968"/>
        <v/>
      </c>
      <c r="EOW92" s="90" t="str">
        <f t="shared" si="1968"/>
        <v/>
      </c>
      <c r="EOX92" s="90" t="str">
        <f t="shared" si="1968"/>
        <v/>
      </c>
      <c r="EOY92" s="90" t="str">
        <f t="shared" si="1968"/>
        <v/>
      </c>
      <c r="EOZ92" s="90" t="str">
        <f t="shared" si="1968"/>
        <v/>
      </c>
      <c r="EPA92" s="90" t="str">
        <f t="shared" si="1968"/>
        <v/>
      </c>
      <c r="EPB92" s="90" t="str">
        <f t="shared" si="1968"/>
        <v/>
      </c>
      <c r="EPC92" s="90" t="str">
        <f t="shared" si="1968"/>
        <v/>
      </c>
      <c r="EPD92" s="90" t="str">
        <f t="shared" si="1968"/>
        <v/>
      </c>
      <c r="EPE92" s="90" t="str">
        <f t="shared" si="1968"/>
        <v/>
      </c>
      <c r="EPF92" s="90" t="str">
        <f t="shared" si="1968"/>
        <v/>
      </c>
      <c r="EPG92" s="90" t="str">
        <f t="shared" si="1968"/>
        <v/>
      </c>
      <c r="EPH92" s="90" t="str">
        <f t="shared" si="1968"/>
        <v/>
      </c>
      <c r="EPI92" s="90" t="str">
        <f t="shared" si="1968"/>
        <v/>
      </c>
      <c r="EPJ92" s="90" t="str">
        <f t="shared" si="1968"/>
        <v/>
      </c>
      <c r="EPK92" s="90" t="str">
        <f t="shared" si="1968"/>
        <v/>
      </c>
      <c r="EPL92" s="90" t="str">
        <f t="shared" si="1968"/>
        <v/>
      </c>
      <c r="EPM92" s="90" t="str">
        <f t="shared" si="1968"/>
        <v/>
      </c>
      <c r="EPN92" s="90" t="str">
        <f t="shared" si="1968"/>
        <v/>
      </c>
      <c r="EPO92" s="90" t="str">
        <f t="shared" si="1968"/>
        <v/>
      </c>
      <c r="EPP92" s="90" t="str">
        <f t="shared" si="1968"/>
        <v/>
      </c>
      <c r="EPQ92" s="90" t="str">
        <f t="shared" si="1968"/>
        <v/>
      </c>
      <c r="EPR92" s="90" t="str">
        <f t="shared" si="1968"/>
        <v/>
      </c>
      <c r="EPS92" s="90" t="str">
        <f t="shared" si="1968"/>
        <v/>
      </c>
      <c r="EPT92" s="90" t="str">
        <f t="shared" si="1968"/>
        <v/>
      </c>
      <c r="EPU92" s="90" t="str">
        <f t="shared" si="1968"/>
        <v/>
      </c>
      <c r="EPV92" s="90" t="str">
        <f t="shared" si="1968"/>
        <v/>
      </c>
      <c r="EPW92" s="90" t="str">
        <f t="shared" si="1968"/>
        <v/>
      </c>
      <c r="EPX92" s="90" t="str">
        <f t="shared" si="1968"/>
        <v/>
      </c>
      <c r="EPY92" s="90" t="str">
        <f t="shared" si="1968"/>
        <v/>
      </c>
      <c r="EPZ92" s="90" t="str">
        <f t="shared" si="1968"/>
        <v/>
      </c>
      <c r="EQA92" s="90" t="str">
        <f t="shared" si="1968"/>
        <v/>
      </c>
      <c r="EQB92" s="90" t="str">
        <f t="shared" si="1968"/>
        <v/>
      </c>
      <c r="EQC92" s="90" t="str">
        <f t="shared" si="1968"/>
        <v/>
      </c>
      <c r="EQD92" s="90" t="str">
        <f t="shared" si="1968"/>
        <v/>
      </c>
      <c r="EQE92" s="90" t="str">
        <f t="shared" si="1968"/>
        <v/>
      </c>
      <c r="EQF92" s="90" t="str">
        <f t="shared" si="1968"/>
        <v/>
      </c>
      <c r="EQG92" s="90" t="str">
        <f t="shared" si="1968"/>
        <v/>
      </c>
      <c r="EQH92" s="90" t="str">
        <f t="shared" si="1968"/>
        <v/>
      </c>
      <c r="EQI92" s="90" t="str">
        <f t="shared" si="1968"/>
        <v/>
      </c>
      <c r="EQJ92" s="90" t="str">
        <f t="shared" si="1968"/>
        <v/>
      </c>
      <c r="EQK92" s="90" t="str">
        <f t="shared" si="1968"/>
        <v/>
      </c>
      <c r="EQL92" s="90" t="str">
        <f t="shared" si="1968"/>
        <v/>
      </c>
      <c r="EQM92" s="90" t="str">
        <f t="shared" si="1968"/>
        <v/>
      </c>
      <c r="EQN92" s="90" t="str">
        <f t="shared" si="1968"/>
        <v/>
      </c>
      <c r="EQO92" s="90" t="str">
        <f t="shared" si="1968"/>
        <v/>
      </c>
      <c r="EQP92" s="90" t="str">
        <f t="shared" si="1968"/>
        <v/>
      </c>
      <c r="EQQ92" s="90" t="str">
        <f t="shared" si="1968"/>
        <v/>
      </c>
      <c r="EQR92" s="90" t="str">
        <f t="shared" si="1968"/>
        <v/>
      </c>
      <c r="EQS92" s="90" t="str">
        <f t="shared" ref="EQS92:ETD92" si="1969">IF(AND(EQS$8&gt;14,EQS$8&lt;19, EQS$6="Female"),1,"")</f>
        <v/>
      </c>
      <c r="EQT92" s="90" t="str">
        <f t="shared" si="1969"/>
        <v/>
      </c>
      <c r="EQU92" s="90" t="str">
        <f t="shared" si="1969"/>
        <v/>
      </c>
      <c r="EQV92" s="90" t="str">
        <f t="shared" si="1969"/>
        <v/>
      </c>
      <c r="EQW92" s="90" t="str">
        <f t="shared" si="1969"/>
        <v/>
      </c>
      <c r="EQX92" s="90" t="str">
        <f t="shared" si="1969"/>
        <v/>
      </c>
      <c r="EQY92" s="90" t="str">
        <f t="shared" si="1969"/>
        <v/>
      </c>
      <c r="EQZ92" s="90" t="str">
        <f t="shared" si="1969"/>
        <v/>
      </c>
      <c r="ERA92" s="90" t="str">
        <f t="shared" si="1969"/>
        <v/>
      </c>
      <c r="ERB92" s="90" t="str">
        <f t="shared" si="1969"/>
        <v/>
      </c>
      <c r="ERC92" s="90" t="str">
        <f t="shared" si="1969"/>
        <v/>
      </c>
      <c r="ERD92" s="90" t="str">
        <f t="shared" si="1969"/>
        <v/>
      </c>
      <c r="ERE92" s="90" t="str">
        <f t="shared" si="1969"/>
        <v/>
      </c>
      <c r="ERF92" s="90" t="str">
        <f t="shared" si="1969"/>
        <v/>
      </c>
      <c r="ERG92" s="90" t="str">
        <f t="shared" si="1969"/>
        <v/>
      </c>
      <c r="ERH92" s="90" t="str">
        <f t="shared" si="1969"/>
        <v/>
      </c>
      <c r="ERI92" s="90" t="str">
        <f t="shared" si="1969"/>
        <v/>
      </c>
      <c r="ERJ92" s="90" t="str">
        <f t="shared" si="1969"/>
        <v/>
      </c>
      <c r="ERK92" s="90" t="str">
        <f t="shared" si="1969"/>
        <v/>
      </c>
      <c r="ERL92" s="90" t="str">
        <f t="shared" si="1969"/>
        <v/>
      </c>
      <c r="ERM92" s="90" t="str">
        <f t="shared" si="1969"/>
        <v/>
      </c>
      <c r="ERN92" s="90" t="str">
        <f t="shared" si="1969"/>
        <v/>
      </c>
      <c r="ERO92" s="90" t="str">
        <f t="shared" si="1969"/>
        <v/>
      </c>
      <c r="ERP92" s="90" t="str">
        <f t="shared" si="1969"/>
        <v/>
      </c>
      <c r="ERQ92" s="90" t="str">
        <f t="shared" si="1969"/>
        <v/>
      </c>
      <c r="ERR92" s="90" t="str">
        <f t="shared" si="1969"/>
        <v/>
      </c>
      <c r="ERS92" s="90" t="str">
        <f t="shared" si="1969"/>
        <v/>
      </c>
      <c r="ERT92" s="90" t="str">
        <f t="shared" si="1969"/>
        <v/>
      </c>
      <c r="ERU92" s="90" t="str">
        <f t="shared" si="1969"/>
        <v/>
      </c>
      <c r="ERV92" s="90" t="str">
        <f t="shared" si="1969"/>
        <v/>
      </c>
      <c r="ERW92" s="90" t="str">
        <f t="shared" si="1969"/>
        <v/>
      </c>
      <c r="ERX92" s="90" t="str">
        <f t="shared" si="1969"/>
        <v/>
      </c>
      <c r="ERY92" s="90" t="str">
        <f t="shared" si="1969"/>
        <v/>
      </c>
      <c r="ERZ92" s="90" t="str">
        <f t="shared" si="1969"/>
        <v/>
      </c>
      <c r="ESA92" s="90" t="str">
        <f t="shared" si="1969"/>
        <v/>
      </c>
      <c r="ESB92" s="90" t="str">
        <f t="shared" si="1969"/>
        <v/>
      </c>
      <c r="ESC92" s="90" t="str">
        <f t="shared" si="1969"/>
        <v/>
      </c>
      <c r="ESD92" s="90" t="str">
        <f t="shared" si="1969"/>
        <v/>
      </c>
      <c r="ESE92" s="90" t="str">
        <f t="shared" si="1969"/>
        <v/>
      </c>
      <c r="ESF92" s="90" t="str">
        <f t="shared" si="1969"/>
        <v/>
      </c>
      <c r="ESG92" s="90" t="str">
        <f t="shared" si="1969"/>
        <v/>
      </c>
      <c r="ESH92" s="90" t="str">
        <f t="shared" si="1969"/>
        <v/>
      </c>
      <c r="ESI92" s="90" t="str">
        <f t="shared" si="1969"/>
        <v/>
      </c>
      <c r="ESJ92" s="90" t="str">
        <f t="shared" si="1969"/>
        <v/>
      </c>
      <c r="ESK92" s="90" t="str">
        <f t="shared" si="1969"/>
        <v/>
      </c>
      <c r="ESL92" s="90" t="str">
        <f t="shared" si="1969"/>
        <v/>
      </c>
      <c r="ESM92" s="90" t="str">
        <f t="shared" si="1969"/>
        <v/>
      </c>
      <c r="ESN92" s="90" t="str">
        <f t="shared" si="1969"/>
        <v/>
      </c>
      <c r="ESO92" s="90" t="str">
        <f t="shared" si="1969"/>
        <v/>
      </c>
      <c r="ESP92" s="90" t="str">
        <f t="shared" si="1969"/>
        <v/>
      </c>
      <c r="ESQ92" s="90" t="str">
        <f t="shared" si="1969"/>
        <v/>
      </c>
      <c r="ESR92" s="90" t="str">
        <f t="shared" si="1969"/>
        <v/>
      </c>
      <c r="ESS92" s="90" t="str">
        <f t="shared" si="1969"/>
        <v/>
      </c>
      <c r="EST92" s="90" t="str">
        <f t="shared" si="1969"/>
        <v/>
      </c>
      <c r="ESU92" s="90" t="str">
        <f t="shared" si="1969"/>
        <v/>
      </c>
      <c r="ESV92" s="90" t="str">
        <f t="shared" si="1969"/>
        <v/>
      </c>
      <c r="ESW92" s="90" t="str">
        <f t="shared" si="1969"/>
        <v/>
      </c>
      <c r="ESX92" s="90" t="str">
        <f t="shared" si="1969"/>
        <v/>
      </c>
      <c r="ESY92" s="90" t="str">
        <f t="shared" si="1969"/>
        <v/>
      </c>
      <c r="ESZ92" s="90" t="str">
        <f t="shared" si="1969"/>
        <v/>
      </c>
      <c r="ETA92" s="90" t="str">
        <f t="shared" si="1969"/>
        <v/>
      </c>
      <c r="ETB92" s="90" t="str">
        <f t="shared" si="1969"/>
        <v/>
      </c>
      <c r="ETC92" s="90" t="str">
        <f t="shared" si="1969"/>
        <v/>
      </c>
      <c r="ETD92" s="90" t="str">
        <f t="shared" si="1969"/>
        <v/>
      </c>
      <c r="ETE92" s="90" t="str">
        <f t="shared" ref="ETE92:EVP92" si="1970">IF(AND(ETE$8&gt;14,ETE$8&lt;19, ETE$6="Female"),1,"")</f>
        <v/>
      </c>
      <c r="ETF92" s="90" t="str">
        <f t="shared" si="1970"/>
        <v/>
      </c>
      <c r="ETG92" s="90" t="str">
        <f t="shared" si="1970"/>
        <v/>
      </c>
      <c r="ETH92" s="90" t="str">
        <f t="shared" si="1970"/>
        <v/>
      </c>
      <c r="ETI92" s="90" t="str">
        <f t="shared" si="1970"/>
        <v/>
      </c>
      <c r="ETJ92" s="90" t="str">
        <f t="shared" si="1970"/>
        <v/>
      </c>
      <c r="ETK92" s="90" t="str">
        <f t="shared" si="1970"/>
        <v/>
      </c>
      <c r="ETL92" s="90" t="str">
        <f t="shared" si="1970"/>
        <v/>
      </c>
      <c r="ETM92" s="90" t="str">
        <f t="shared" si="1970"/>
        <v/>
      </c>
      <c r="ETN92" s="90" t="str">
        <f t="shared" si="1970"/>
        <v/>
      </c>
      <c r="ETO92" s="90" t="str">
        <f t="shared" si="1970"/>
        <v/>
      </c>
      <c r="ETP92" s="90" t="str">
        <f t="shared" si="1970"/>
        <v/>
      </c>
      <c r="ETQ92" s="90" t="str">
        <f t="shared" si="1970"/>
        <v/>
      </c>
      <c r="ETR92" s="90" t="str">
        <f t="shared" si="1970"/>
        <v/>
      </c>
      <c r="ETS92" s="90" t="str">
        <f t="shared" si="1970"/>
        <v/>
      </c>
      <c r="ETT92" s="90" t="str">
        <f t="shared" si="1970"/>
        <v/>
      </c>
      <c r="ETU92" s="90" t="str">
        <f t="shared" si="1970"/>
        <v/>
      </c>
      <c r="ETV92" s="90" t="str">
        <f t="shared" si="1970"/>
        <v/>
      </c>
      <c r="ETW92" s="90" t="str">
        <f t="shared" si="1970"/>
        <v/>
      </c>
      <c r="ETX92" s="90" t="str">
        <f t="shared" si="1970"/>
        <v/>
      </c>
      <c r="ETY92" s="90" t="str">
        <f t="shared" si="1970"/>
        <v/>
      </c>
      <c r="ETZ92" s="90" t="str">
        <f t="shared" si="1970"/>
        <v/>
      </c>
      <c r="EUA92" s="90" t="str">
        <f t="shared" si="1970"/>
        <v/>
      </c>
      <c r="EUB92" s="90" t="str">
        <f t="shared" si="1970"/>
        <v/>
      </c>
      <c r="EUC92" s="90" t="str">
        <f t="shared" si="1970"/>
        <v/>
      </c>
      <c r="EUD92" s="90" t="str">
        <f t="shared" si="1970"/>
        <v/>
      </c>
      <c r="EUE92" s="90" t="str">
        <f t="shared" si="1970"/>
        <v/>
      </c>
      <c r="EUF92" s="90" t="str">
        <f t="shared" si="1970"/>
        <v/>
      </c>
      <c r="EUG92" s="90" t="str">
        <f t="shared" si="1970"/>
        <v/>
      </c>
      <c r="EUH92" s="90" t="str">
        <f t="shared" si="1970"/>
        <v/>
      </c>
      <c r="EUI92" s="90" t="str">
        <f t="shared" si="1970"/>
        <v/>
      </c>
      <c r="EUJ92" s="90" t="str">
        <f t="shared" si="1970"/>
        <v/>
      </c>
      <c r="EUK92" s="90" t="str">
        <f t="shared" si="1970"/>
        <v/>
      </c>
      <c r="EUL92" s="90" t="str">
        <f t="shared" si="1970"/>
        <v/>
      </c>
      <c r="EUM92" s="90" t="str">
        <f t="shared" si="1970"/>
        <v/>
      </c>
      <c r="EUN92" s="90" t="str">
        <f t="shared" si="1970"/>
        <v/>
      </c>
      <c r="EUO92" s="90" t="str">
        <f t="shared" si="1970"/>
        <v/>
      </c>
      <c r="EUP92" s="90" t="str">
        <f t="shared" si="1970"/>
        <v/>
      </c>
      <c r="EUQ92" s="90" t="str">
        <f t="shared" si="1970"/>
        <v/>
      </c>
      <c r="EUR92" s="90" t="str">
        <f t="shared" si="1970"/>
        <v/>
      </c>
      <c r="EUS92" s="90" t="str">
        <f t="shared" si="1970"/>
        <v/>
      </c>
      <c r="EUT92" s="90" t="str">
        <f t="shared" si="1970"/>
        <v/>
      </c>
      <c r="EUU92" s="90" t="str">
        <f t="shared" si="1970"/>
        <v/>
      </c>
      <c r="EUV92" s="90" t="str">
        <f t="shared" si="1970"/>
        <v/>
      </c>
      <c r="EUW92" s="90" t="str">
        <f t="shared" si="1970"/>
        <v/>
      </c>
      <c r="EUX92" s="90" t="str">
        <f t="shared" si="1970"/>
        <v/>
      </c>
      <c r="EUY92" s="90" t="str">
        <f t="shared" si="1970"/>
        <v/>
      </c>
      <c r="EUZ92" s="90" t="str">
        <f t="shared" si="1970"/>
        <v/>
      </c>
      <c r="EVA92" s="90" t="str">
        <f t="shared" si="1970"/>
        <v/>
      </c>
      <c r="EVB92" s="90" t="str">
        <f t="shared" si="1970"/>
        <v/>
      </c>
      <c r="EVC92" s="90" t="str">
        <f t="shared" si="1970"/>
        <v/>
      </c>
      <c r="EVD92" s="90" t="str">
        <f t="shared" si="1970"/>
        <v/>
      </c>
      <c r="EVE92" s="90" t="str">
        <f t="shared" si="1970"/>
        <v/>
      </c>
      <c r="EVF92" s="90" t="str">
        <f t="shared" si="1970"/>
        <v/>
      </c>
      <c r="EVG92" s="90" t="str">
        <f t="shared" si="1970"/>
        <v/>
      </c>
      <c r="EVH92" s="90" t="str">
        <f t="shared" si="1970"/>
        <v/>
      </c>
      <c r="EVI92" s="90" t="str">
        <f t="shared" si="1970"/>
        <v/>
      </c>
      <c r="EVJ92" s="90" t="str">
        <f t="shared" si="1970"/>
        <v/>
      </c>
      <c r="EVK92" s="90" t="str">
        <f t="shared" si="1970"/>
        <v/>
      </c>
      <c r="EVL92" s="90" t="str">
        <f t="shared" si="1970"/>
        <v/>
      </c>
      <c r="EVM92" s="90" t="str">
        <f t="shared" si="1970"/>
        <v/>
      </c>
      <c r="EVN92" s="90" t="str">
        <f t="shared" si="1970"/>
        <v/>
      </c>
      <c r="EVO92" s="90" t="str">
        <f t="shared" si="1970"/>
        <v/>
      </c>
      <c r="EVP92" s="90" t="str">
        <f t="shared" si="1970"/>
        <v/>
      </c>
      <c r="EVQ92" s="90" t="str">
        <f t="shared" ref="EVQ92:EYB92" si="1971">IF(AND(EVQ$8&gt;14,EVQ$8&lt;19, EVQ$6="Female"),1,"")</f>
        <v/>
      </c>
      <c r="EVR92" s="90" t="str">
        <f t="shared" si="1971"/>
        <v/>
      </c>
      <c r="EVS92" s="90" t="str">
        <f t="shared" si="1971"/>
        <v/>
      </c>
      <c r="EVT92" s="90" t="str">
        <f t="shared" si="1971"/>
        <v/>
      </c>
      <c r="EVU92" s="90" t="str">
        <f t="shared" si="1971"/>
        <v/>
      </c>
      <c r="EVV92" s="90" t="str">
        <f t="shared" si="1971"/>
        <v/>
      </c>
      <c r="EVW92" s="90" t="str">
        <f t="shared" si="1971"/>
        <v/>
      </c>
      <c r="EVX92" s="90" t="str">
        <f t="shared" si="1971"/>
        <v/>
      </c>
      <c r="EVY92" s="90" t="str">
        <f t="shared" si="1971"/>
        <v/>
      </c>
      <c r="EVZ92" s="90" t="str">
        <f t="shared" si="1971"/>
        <v/>
      </c>
      <c r="EWA92" s="90" t="str">
        <f t="shared" si="1971"/>
        <v/>
      </c>
      <c r="EWB92" s="90" t="str">
        <f t="shared" si="1971"/>
        <v/>
      </c>
      <c r="EWC92" s="90" t="str">
        <f t="shared" si="1971"/>
        <v/>
      </c>
      <c r="EWD92" s="90" t="str">
        <f t="shared" si="1971"/>
        <v/>
      </c>
      <c r="EWE92" s="90" t="str">
        <f t="shared" si="1971"/>
        <v/>
      </c>
      <c r="EWF92" s="90" t="str">
        <f t="shared" si="1971"/>
        <v/>
      </c>
      <c r="EWG92" s="90" t="str">
        <f t="shared" si="1971"/>
        <v/>
      </c>
      <c r="EWH92" s="90" t="str">
        <f t="shared" si="1971"/>
        <v/>
      </c>
      <c r="EWI92" s="90" t="str">
        <f t="shared" si="1971"/>
        <v/>
      </c>
      <c r="EWJ92" s="90" t="str">
        <f t="shared" si="1971"/>
        <v/>
      </c>
      <c r="EWK92" s="90" t="str">
        <f t="shared" si="1971"/>
        <v/>
      </c>
      <c r="EWL92" s="90" t="str">
        <f t="shared" si="1971"/>
        <v/>
      </c>
      <c r="EWM92" s="90" t="str">
        <f t="shared" si="1971"/>
        <v/>
      </c>
      <c r="EWN92" s="90" t="str">
        <f t="shared" si="1971"/>
        <v/>
      </c>
      <c r="EWO92" s="90" t="str">
        <f t="shared" si="1971"/>
        <v/>
      </c>
      <c r="EWP92" s="90" t="str">
        <f t="shared" si="1971"/>
        <v/>
      </c>
      <c r="EWQ92" s="90" t="str">
        <f t="shared" si="1971"/>
        <v/>
      </c>
      <c r="EWR92" s="90" t="str">
        <f t="shared" si="1971"/>
        <v/>
      </c>
      <c r="EWS92" s="90" t="str">
        <f t="shared" si="1971"/>
        <v/>
      </c>
      <c r="EWT92" s="90" t="str">
        <f t="shared" si="1971"/>
        <v/>
      </c>
      <c r="EWU92" s="90" t="str">
        <f t="shared" si="1971"/>
        <v/>
      </c>
      <c r="EWV92" s="90" t="str">
        <f t="shared" si="1971"/>
        <v/>
      </c>
      <c r="EWW92" s="90" t="str">
        <f t="shared" si="1971"/>
        <v/>
      </c>
      <c r="EWX92" s="90" t="str">
        <f t="shared" si="1971"/>
        <v/>
      </c>
      <c r="EWY92" s="90" t="str">
        <f t="shared" si="1971"/>
        <v/>
      </c>
      <c r="EWZ92" s="90" t="str">
        <f t="shared" si="1971"/>
        <v/>
      </c>
      <c r="EXA92" s="90" t="str">
        <f t="shared" si="1971"/>
        <v/>
      </c>
      <c r="EXB92" s="90" t="str">
        <f t="shared" si="1971"/>
        <v/>
      </c>
      <c r="EXC92" s="90" t="str">
        <f t="shared" si="1971"/>
        <v/>
      </c>
      <c r="EXD92" s="90" t="str">
        <f t="shared" si="1971"/>
        <v/>
      </c>
      <c r="EXE92" s="90" t="str">
        <f t="shared" si="1971"/>
        <v/>
      </c>
      <c r="EXF92" s="90" t="str">
        <f t="shared" si="1971"/>
        <v/>
      </c>
      <c r="EXG92" s="90" t="str">
        <f t="shared" si="1971"/>
        <v/>
      </c>
      <c r="EXH92" s="90" t="str">
        <f t="shared" si="1971"/>
        <v/>
      </c>
      <c r="EXI92" s="90" t="str">
        <f t="shared" si="1971"/>
        <v/>
      </c>
      <c r="EXJ92" s="90" t="str">
        <f t="shared" si="1971"/>
        <v/>
      </c>
      <c r="EXK92" s="90" t="str">
        <f t="shared" si="1971"/>
        <v/>
      </c>
      <c r="EXL92" s="90" t="str">
        <f t="shared" si="1971"/>
        <v/>
      </c>
      <c r="EXM92" s="90" t="str">
        <f t="shared" si="1971"/>
        <v/>
      </c>
      <c r="EXN92" s="90" t="str">
        <f t="shared" si="1971"/>
        <v/>
      </c>
      <c r="EXO92" s="90" t="str">
        <f t="shared" si="1971"/>
        <v/>
      </c>
      <c r="EXP92" s="90" t="str">
        <f t="shared" si="1971"/>
        <v/>
      </c>
      <c r="EXQ92" s="90" t="str">
        <f t="shared" si="1971"/>
        <v/>
      </c>
      <c r="EXR92" s="90" t="str">
        <f t="shared" si="1971"/>
        <v/>
      </c>
      <c r="EXS92" s="90" t="str">
        <f t="shared" si="1971"/>
        <v/>
      </c>
      <c r="EXT92" s="90" t="str">
        <f t="shared" si="1971"/>
        <v/>
      </c>
      <c r="EXU92" s="90" t="str">
        <f t="shared" si="1971"/>
        <v/>
      </c>
      <c r="EXV92" s="90" t="str">
        <f t="shared" si="1971"/>
        <v/>
      </c>
      <c r="EXW92" s="90" t="str">
        <f t="shared" si="1971"/>
        <v/>
      </c>
      <c r="EXX92" s="90" t="str">
        <f t="shared" si="1971"/>
        <v/>
      </c>
      <c r="EXY92" s="90" t="str">
        <f t="shared" si="1971"/>
        <v/>
      </c>
      <c r="EXZ92" s="90" t="str">
        <f t="shared" si="1971"/>
        <v/>
      </c>
      <c r="EYA92" s="90" t="str">
        <f t="shared" si="1971"/>
        <v/>
      </c>
      <c r="EYB92" s="90" t="str">
        <f t="shared" si="1971"/>
        <v/>
      </c>
      <c r="EYC92" s="90" t="str">
        <f t="shared" ref="EYC92:FAN92" si="1972">IF(AND(EYC$8&gt;14,EYC$8&lt;19, EYC$6="Female"),1,"")</f>
        <v/>
      </c>
      <c r="EYD92" s="90" t="str">
        <f t="shared" si="1972"/>
        <v/>
      </c>
      <c r="EYE92" s="90" t="str">
        <f t="shared" si="1972"/>
        <v/>
      </c>
      <c r="EYF92" s="90" t="str">
        <f t="shared" si="1972"/>
        <v/>
      </c>
      <c r="EYG92" s="90" t="str">
        <f t="shared" si="1972"/>
        <v/>
      </c>
      <c r="EYH92" s="90" t="str">
        <f t="shared" si="1972"/>
        <v/>
      </c>
      <c r="EYI92" s="90" t="str">
        <f t="shared" si="1972"/>
        <v/>
      </c>
      <c r="EYJ92" s="90" t="str">
        <f t="shared" si="1972"/>
        <v/>
      </c>
      <c r="EYK92" s="90" t="str">
        <f t="shared" si="1972"/>
        <v/>
      </c>
      <c r="EYL92" s="90" t="str">
        <f t="shared" si="1972"/>
        <v/>
      </c>
      <c r="EYM92" s="90" t="str">
        <f t="shared" si="1972"/>
        <v/>
      </c>
      <c r="EYN92" s="90" t="str">
        <f t="shared" si="1972"/>
        <v/>
      </c>
      <c r="EYO92" s="90" t="str">
        <f t="shared" si="1972"/>
        <v/>
      </c>
      <c r="EYP92" s="90" t="str">
        <f t="shared" si="1972"/>
        <v/>
      </c>
      <c r="EYQ92" s="90" t="str">
        <f t="shared" si="1972"/>
        <v/>
      </c>
      <c r="EYR92" s="90" t="str">
        <f t="shared" si="1972"/>
        <v/>
      </c>
      <c r="EYS92" s="90" t="str">
        <f t="shared" si="1972"/>
        <v/>
      </c>
      <c r="EYT92" s="90" t="str">
        <f t="shared" si="1972"/>
        <v/>
      </c>
      <c r="EYU92" s="90" t="str">
        <f t="shared" si="1972"/>
        <v/>
      </c>
      <c r="EYV92" s="90" t="str">
        <f t="shared" si="1972"/>
        <v/>
      </c>
      <c r="EYW92" s="90" t="str">
        <f t="shared" si="1972"/>
        <v/>
      </c>
      <c r="EYX92" s="90" t="str">
        <f t="shared" si="1972"/>
        <v/>
      </c>
      <c r="EYY92" s="90" t="str">
        <f t="shared" si="1972"/>
        <v/>
      </c>
      <c r="EYZ92" s="90" t="str">
        <f t="shared" si="1972"/>
        <v/>
      </c>
      <c r="EZA92" s="90" t="str">
        <f t="shared" si="1972"/>
        <v/>
      </c>
      <c r="EZB92" s="90" t="str">
        <f t="shared" si="1972"/>
        <v/>
      </c>
      <c r="EZC92" s="90" t="str">
        <f t="shared" si="1972"/>
        <v/>
      </c>
      <c r="EZD92" s="90" t="str">
        <f t="shared" si="1972"/>
        <v/>
      </c>
      <c r="EZE92" s="90" t="str">
        <f t="shared" si="1972"/>
        <v/>
      </c>
      <c r="EZF92" s="90" t="str">
        <f t="shared" si="1972"/>
        <v/>
      </c>
      <c r="EZG92" s="90" t="str">
        <f t="shared" si="1972"/>
        <v/>
      </c>
      <c r="EZH92" s="90" t="str">
        <f t="shared" si="1972"/>
        <v/>
      </c>
      <c r="EZI92" s="90" t="str">
        <f t="shared" si="1972"/>
        <v/>
      </c>
      <c r="EZJ92" s="90" t="str">
        <f t="shared" si="1972"/>
        <v/>
      </c>
      <c r="EZK92" s="90" t="str">
        <f t="shared" si="1972"/>
        <v/>
      </c>
      <c r="EZL92" s="90" t="str">
        <f t="shared" si="1972"/>
        <v/>
      </c>
      <c r="EZM92" s="90" t="str">
        <f t="shared" si="1972"/>
        <v/>
      </c>
      <c r="EZN92" s="90" t="str">
        <f t="shared" si="1972"/>
        <v/>
      </c>
      <c r="EZO92" s="90" t="str">
        <f t="shared" si="1972"/>
        <v/>
      </c>
      <c r="EZP92" s="90" t="str">
        <f t="shared" si="1972"/>
        <v/>
      </c>
      <c r="EZQ92" s="90" t="str">
        <f t="shared" si="1972"/>
        <v/>
      </c>
      <c r="EZR92" s="90" t="str">
        <f t="shared" si="1972"/>
        <v/>
      </c>
      <c r="EZS92" s="90" t="str">
        <f t="shared" si="1972"/>
        <v/>
      </c>
      <c r="EZT92" s="90" t="str">
        <f t="shared" si="1972"/>
        <v/>
      </c>
      <c r="EZU92" s="90" t="str">
        <f t="shared" si="1972"/>
        <v/>
      </c>
      <c r="EZV92" s="90" t="str">
        <f t="shared" si="1972"/>
        <v/>
      </c>
      <c r="EZW92" s="90" t="str">
        <f t="shared" si="1972"/>
        <v/>
      </c>
      <c r="EZX92" s="90" t="str">
        <f t="shared" si="1972"/>
        <v/>
      </c>
      <c r="EZY92" s="90" t="str">
        <f t="shared" si="1972"/>
        <v/>
      </c>
      <c r="EZZ92" s="90" t="str">
        <f t="shared" si="1972"/>
        <v/>
      </c>
      <c r="FAA92" s="90" t="str">
        <f t="shared" si="1972"/>
        <v/>
      </c>
      <c r="FAB92" s="90" t="str">
        <f t="shared" si="1972"/>
        <v/>
      </c>
      <c r="FAC92" s="90" t="str">
        <f t="shared" si="1972"/>
        <v/>
      </c>
      <c r="FAD92" s="90" t="str">
        <f t="shared" si="1972"/>
        <v/>
      </c>
      <c r="FAE92" s="90" t="str">
        <f t="shared" si="1972"/>
        <v/>
      </c>
      <c r="FAF92" s="90" t="str">
        <f t="shared" si="1972"/>
        <v/>
      </c>
      <c r="FAG92" s="90" t="str">
        <f t="shared" si="1972"/>
        <v/>
      </c>
      <c r="FAH92" s="90" t="str">
        <f t="shared" si="1972"/>
        <v/>
      </c>
      <c r="FAI92" s="90" t="str">
        <f t="shared" si="1972"/>
        <v/>
      </c>
      <c r="FAJ92" s="90" t="str">
        <f t="shared" si="1972"/>
        <v/>
      </c>
      <c r="FAK92" s="90" t="str">
        <f t="shared" si="1972"/>
        <v/>
      </c>
      <c r="FAL92" s="90" t="str">
        <f t="shared" si="1972"/>
        <v/>
      </c>
      <c r="FAM92" s="90" t="str">
        <f t="shared" si="1972"/>
        <v/>
      </c>
      <c r="FAN92" s="90" t="str">
        <f t="shared" si="1972"/>
        <v/>
      </c>
      <c r="FAO92" s="90" t="str">
        <f t="shared" ref="FAO92:FCZ92" si="1973">IF(AND(FAO$8&gt;14,FAO$8&lt;19, FAO$6="Female"),1,"")</f>
        <v/>
      </c>
      <c r="FAP92" s="90" t="str">
        <f t="shared" si="1973"/>
        <v/>
      </c>
      <c r="FAQ92" s="90" t="str">
        <f t="shared" si="1973"/>
        <v/>
      </c>
      <c r="FAR92" s="90" t="str">
        <f t="shared" si="1973"/>
        <v/>
      </c>
      <c r="FAS92" s="90" t="str">
        <f t="shared" si="1973"/>
        <v/>
      </c>
      <c r="FAT92" s="90" t="str">
        <f t="shared" si="1973"/>
        <v/>
      </c>
      <c r="FAU92" s="90" t="str">
        <f t="shared" si="1973"/>
        <v/>
      </c>
      <c r="FAV92" s="90" t="str">
        <f t="shared" si="1973"/>
        <v/>
      </c>
      <c r="FAW92" s="90" t="str">
        <f t="shared" si="1973"/>
        <v/>
      </c>
      <c r="FAX92" s="90" t="str">
        <f t="shared" si="1973"/>
        <v/>
      </c>
      <c r="FAY92" s="90" t="str">
        <f t="shared" si="1973"/>
        <v/>
      </c>
      <c r="FAZ92" s="90" t="str">
        <f t="shared" si="1973"/>
        <v/>
      </c>
      <c r="FBA92" s="90" t="str">
        <f t="shared" si="1973"/>
        <v/>
      </c>
      <c r="FBB92" s="90" t="str">
        <f t="shared" si="1973"/>
        <v/>
      </c>
      <c r="FBC92" s="90" t="str">
        <f t="shared" si="1973"/>
        <v/>
      </c>
      <c r="FBD92" s="90" t="str">
        <f t="shared" si="1973"/>
        <v/>
      </c>
      <c r="FBE92" s="90" t="str">
        <f t="shared" si="1973"/>
        <v/>
      </c>
      <c r="FBF92" s="90" t="str">
        <f t="shared" si="1973"/>
        <v/>
      </c>
      <c r="FBG92" s="90" t="str">
        <f t="shared" si="1973"/>
        <v/>
      </c>
      <c r="FBH92" s="90" t="str">
        <f t="shared" si="1973"/>
        <v/>
      </c>
      <c r="FBI92" s="90" t="str">
        <f t="shared" si="1973"/>
        <v/>
      </c>
      <c r="FBJ92" s="90" t="str">
        <f t="shared" si="1973"/>
        <v/>
      </c>
      <c r="FBK92" s="90" t="str">
        <f t="shared" si="1973"/>
        <v/>
      </c>
      <c r="FBL92" s="90" t="str">
        <f t="shared" si="1973"/>
        <v/>
      </c>
      <c r="FBM92" s="90" t="str">
        <f t="shared" si="1973"/>
        <v/>
      </c>
      <c r="FBN92" s="90" t="str">
        <f t="shared" si="1973"/>
        <v/>
      </c>
      <c r="FBO92" s="90" t="str">
        <f t="shared" si="1973"/>
        <v/>
      </c>
      <c r="FBP92" s="90" t="str">
        <f t="shared" si="1973"/>
        <v/>
      </c>
      <c r="FBQ92" s="90" t="str">
        <f t="shared" si="1973"/>
        <v/>
      </c>
      <c r="FBR92" s="90" t="str">
        <f t="shared" si="1973"/>
        <v/>
      </c>
      <c r="FBS92" s="90" t="str">
        <f t="shared" si="1973"/>
        <v/>
      </c>
      <c r="FBT92" s="90" t="str">
        <f t="shared" si="1973"/>
        <v/>
      </c>
      <c r="FBU92" s="90" t="str">
        <f t="shared" si="1973"/>
        <v/>
      </c>
      <c r="FBV92" s="90" t="str">
        <f t="shared" si="1973"/>
        <v/>
      </c>
      <c r="FBW92" s="90" t="str">
        <f t="shared" si="1973"/>
        <v/>
      </c>
      <c r="FBX92" s="90" t="str">
        <f t="shared" si="1973"/>
        <v/>
      </c>
      <c r="FBY92" s="90" t="str">
        <f t="shared" si="1973"/>
        <v/>
      </c>
      <c r="FBZ92" s="90" t="str">
        <f t="shared" si="1973"/>
        <v/>
      </c>
      <c r="FCA92" s="90" t="str">
        <f t="shared" si="1973"/>
        <v/>
      </c>
      <c r="FCB92" s="90" t="str">
        <f t="shared" si="1973"/>
        <v/>
      </c>
      <c r="FCC92" s="90" t="str">
        <f t="shared" si="1973"/>
        <v/>
      </c>
      <c r="FCD92" s="90" t="str">
        <f t="shared" si="1973"/>
        <v/>
      </c>
      <c r="FCE92" s="90" t="str">
        <f t="shared" si="1973"/>
        <v/>
      </c>
      <c r="FCF92" s="90" t="str">
        <f t="shared" si="1973"/>
        <v/>
      </c>
      <c r="FCG92" s="90" t="str">
        <f t="shared" si="1973"/>
        <v/>
      </c>
      <c r="FCH92" s="90" t="str">
        <f t="shared" si="1973"/>
        <v/>
      </c>
      <c r="FCI92" s="90" t="str">
        <f t="shared" si="1973"/>
        <v/>
      </c>
      <c r="FCJ92" s="90" t="str">
        <f t="shared" si="1973"/>
        <v/>
      </c>
      <c r="FCK92" s="90" t="str">
        <f t="shared" si="1973"/>
        <v/>
      </c>
      <c r="FCL92" s="90" t="str">
        <f t="shared" si="1973"/>
        <v/>
      </c>
      <c r="FCM92" s="90" t="str">
        <f t="shared" si="1973"/>
        <v/>
      </c>
      <c r="FCN92" s="90" t="str">
        <f t="shared" si="1973"/>
        <v/>
      </c>
      <c r="FCO92" s="90" t="str">
        <f t="shared" si="1973"/>
        <v/>
      </c>
      <c r="FCP92" s="90" t="str">
        <f t="shared" si="1973"/>
        <v/>
      </c>
      <c r="FCQ92" s="90" t="str">
        <f t="shared" si="1973"/>
        <v/>
      </c>
      <c r="FCR92" s="90" t="str">
        <f t="shared" si="1973"/>
        <v/>
      </c>
      <c r="FCS92" s="90" t="str">
        <f t="shared" si="1973"/>
        <v/>
      </c>
      <c r="FCT92" s="90" t="str">
        <f t="shared" si="1973"/>
        <v/>
      </c>
      <c r="FCU92" s="90" t="str">
        <f t="shared" si="1973"/>
        <v/>
      </c>
      <c r="FCV92" s="90" t="str">
        <f t="shared" si="1973"/>
        <v/>
      </c>
      <c r="FCW92" s="90" t="str">
        <f t="shared" si="1973"/>
        <v/>
      </c>
      <c r="FCX92" s="90" t="str">
        <f t="shared" si="1973"/>
        <v/>
      </c>
      <c r="FCY92" s="90" t="str">
        <f t="shared" si="1973"/>
        <v/>
      </c>
      <c r="FCZ92" s="90" t="str">
        <f t="shared" si="1973"/>
        <v/>
      </c>
      <c r="FDA92" s="90" t="str">
        <f t="shared" ref="FDA92:FFL92" si="1974">IF(AND(FDA$8&gt;14,FDA$8&lt;19, FDA$6="Female"),1,"")</f>
        <v/>
      </c>
      <c r="FDB92" s="90" t="str">
        <f t="shared" si="1974"/>
        <v/>
      </c>
      <c r="FDC92" s="90" t="str">
        <f t="shared" si="1974"/>
        <v/>
      </c>
      <c r="FDD92" s="90" t="str">
        <f t="shared" si="1974"/>
        <v/>
      </c>
      <c r="FDE92" s="90" t="str">
        <f t="shared" si="1974"/>
        <v/>
      </c>
      <c r="FDF92" s="90" t="str">
        <f t="shared" si="1974"/>
        <v/>
      </c>
      <c r="FDG92" s="90" t="str">
        <f t="shared" si="1974"/>
        <v/>
      </c>
      <c r="FDH92" s="90" t="str">
        <f t="shared" si="1974"/>
        <v/>
      </c>
      <c r="FDI92" s="90" t="str">
        <f t="shared" si="1974"/>
        <v/>
      </c>
      <c r="FDJ92" s="90" t="str">
        <f t="shared" si="1974"/>
        <v/>
      </c>
      <c r="FDK92" s="90" t="str">
        <f t="shared" si="1974"/>
        <v/>
      </c>
      <c r="FDL92" s="90" t="str">
        <f t="shared" si="1974"/>
        <v/>
      </c>
      <c r="FDM92" s="90" t="str">
        <f t="shared" si="1974"/>
        <v/>
      </c>
      <c r="FDN92" s="90" t="str">
        <f t="shared" si="1974"/>
        <v/>
      </c>
      <c r="FDO92" s="90" t="str">
        <f t="shared" si="1974"/>
        <v/>
      </c>
      <c r="FDP92" s="90" t="str">
        <f t="shared" si="1974"/>
        <v/>
      </c>
      <c r="FDQ92" s="90" t="str">
        <f t="shared" si="1974"/>
        <v/>
      </c>
      <c r="FDR92" s="90" t="str">
        <f t="shared" si="1974"/>
        <v/>
      </c>
      <c r="FDS92" s="90" t="str">
        <f t="shared" si="1974"/>
        <v/>
      </c>
      <c r="FDT92" s="90" t="str">
        <f t="shared" si="1974"/>
        <v/>
      </c>
      <c r="FDU92" s="90" t="str">
        <f t="shared" si="1974"/>
        <v/>
      </c>
      <c r="FDV92" s="90" t="str">
        <f t="shared" si="1974"/>
        <v/>
      </c>
      <c r="FDW92" s="90" t="str">
        <f t="shared" si="1974"/>
        <v/>
      </c>
      <c r="FDX92" s="90" t="str">
        <f t="shared" si="1974"/>
        <v/>
      </c>
      <c r="FDY92" s="90" t="str">
        <f t="shared" si="1974"/>
        <v/>
      </c>
      <c r="FDZ92" s="90" t="str">
        <f t="shared" si="1974"/>
        <v/>
      </c>
      <c r="FEA92" s="90" t="str">
        <f t="shared" si="1974"/>
        <v/>
      </c>
      <c r="FEB92" s="90" t="str">
        <f t="shared" si="1974"/>
        <v/>
      </c>
      <c r="FEC92" s="90" t="str">
        <f t="shared" si="1974"/>
        <v/>
      </c>
      <c r="FED92" s="90" t="str">
        <f t="shared" si="1974"/>
        <v/>
      </c>
      <c r="FEE92" s="90" t="str">
        <f t="shared" si="1974"/>
        <v/>
      </c>
      <c r="FEF92" s="90" t="str">
        <f t="shared" si="1974"/>
        <v/>
      </c>
      <c r="FEG92" s="90" t="str">
        <f t="shared" si="1974"/>
        <v/>
      </c>
      <c r="FEH92" s="90" t="str">
        <f t="shared" si="1974"/>
        <v/>
      </c>
      <c r="FEI92" s="90" t="str">
        <f t="shared" si="1974"/>
        <v/>
      </c>
      <c r="FEJ92" s="90" t="str">
        <f t="shared" si="1974"/>
        <v/>
      </c>
      <c r="FEK92" s="90" t="str">
        <f t="shared" si="1974"/>
        <v/>
      </c>
      <c r="FEL92" s="90" t="str">
        <f t="shared" si="1974"/>
        <v/>
      </c>
      <c r="FEM92" s="90" t="str">
        <f t="shared" si="1974"/>
        <v/>
      </c>
      <c r="FEN92" s="90" t="str">
        <f t="shared" si="1974"/>
        <v/>
      </c>
      <c r="FEO92" s="90" t="str">
        <f t="shared" si="1974"/>
        <v/>
      </c>
      <c r="FEP92" s="90" t="str">
        <f t="shared" si="1974"/>
        <v/>
      </c>
      <c r="FEQ92" s="90" t="str">
        <f t="shared" si="1974"/>
        <v/>
      </c>
      <c r="FER92" s="90" t="str">
        <f t="shared" si="1974"/>
        <v/>
      </c>
      <c r="FES92" s="90" t="str">
        <f t="shared" si="1974"/>
        <v/>
      </c>
      <c r="FET92" s="90" t="str">
        <f t="shared" si="1974"/>
        <v/>
      </c>
      <c r="FEU92" s="90" t="str">
        <f t="shared" si="1974"/>
        <v/>
      </c>
      <c r="FEV92" s="90" t="str">
        <f t="shared" si="1974"/>
        <v/>
      </c>
      <c r="FEW92" s="90" t="str">
        <f t="shared" si="1974"/>
        <v/>
      </c>
      <c r="FEX92" s="90" t="str">
        <f t="shared" si="1974"/>
        <v/>
      </c>
      <c r="FEY92" s="90" t="str">
        <f t="shared" si="1974"/>
        <v/>
      </c>
      <c r="FEZ92" s="90" t="str">
        <f t="shared" si="1974"/>
        <v/>
      </c>
      <c r="FFA92" s="90" t="str">
        <f t="shared" si="1974"/>
        <v/>
      </c>
      <c r="FFB92" s="90" t="str">
        <f t="shared" si="1974"/>
        <v/>
      </c>
      <c r="FFC92" s="90" t="str">
        <f t="shared" si="1974"/>
        <v/>
      </c>
      <c r="FFD92" s="90" t="str">
        <f t="shared" si="1974"/>
        <v/>
      </c>
      <c r="FFE92" s="90" t="str">
        <f t="shared" si="1974"/>
        <v/>
      </c>
      <c r="FFF92" s="90" t="str">
        <f t="shared" si="1974"/>
        <v/>
      </c>
      <c r="FFG92" s="90" t="str">
        <f t="shared" si="1974"/>
        <v/>
      </c>
      <c r="FFH92" s="90" t="str">
        <f t="shared" si="1974"/>
        <v/>
      </c>
      <c r="FFI92" s="90" t="str">
        <f t="shared" si="1974"/>
        <v/>
      </c>
      <c r="FFJ92" s="90" t="str">
        <f t="shared" si="1974"/>
        <v/>
      </c>
      <c r="FFK92" s="90" t="str">
        <f t="shared" si="1974"/>
        <v/>
      </c>
      <c r="FFL92" s="90" t="str">
        <f t="shared" si="1974"/>
        <v/>
      </c>
      <c r="FFM92" s="90" t="str">
        <f t="shared" ref="FFM92:FHX92" si="1975">IF(AND(FFM$8&gt;14,FFM$8&lt;19, FFM$6="Female"),1,"")</f>
        <v/>
      </c>
      <c r="FFN92" s="90" t="str">
        <f t="shared" si="1975"/>
        <v/>
      </c>
      <c r="FFO92" s="90" t="str">
        <f t="shared" si="1975"/>
        <v/>
      </c>
      <c r="FFP92" s="90" t="str">
        <f t="shared" si="1975"/>
        <v/>
      </c>
      <c r="FFQ92" s="90" t="str">
        <f t="shared" si="1975"/>
        <v/>
      </c>
      <c r="FFR92" s="90" t="str">
        <f t="shared" si="1975"/>
        <v/>
      </c>
      <c r="FFS92" s="90" t="str">
        <f t="shared" si="1975"/>
        <v/>
      </c>
      <c r="FFT92" s="90" t="str">
        <f t="shared" si="1975"/>
        <v/>
      </c>
      <c r="FFU92" s="90" t="str">
        <f t="shared" si="1975"/>
        <v/>
      </c>
      <c r="FFV92" s="90" t="str">
        <f t="shared" si="1975"/>
        <v/>
      </c>
      <c r="FFW92" s="90" t="str">
        <f t="shared" si="1975"/>
        <v/>
      </c>
      <c r="FFX92" s="90" t="str">
        <f t="shared" si="1975"/>
        <v/>
      </c>
      <c r="FFY92" s="90" t="str">
        <f t="shared" si="1975"/>
        <v/>
      </c>
      <c r="FFZ92" s="90" t="str">
        <f t="shared" si="1975"/>
        <v/>
      </c>
      <c r="FGA92" s="90" t="str">
        <f t="shared" si="1975"/>
        <v/>
      </c>
      <c r="FGB92" s="90" t="str">
        <f t="shared" si="1975"/>
        <v/>
      </c>
      <c r="FGC92" s="90" t="str">
        <f t="shared" si="1975"/>
        <v/>
      </c>
      <c r="FGD92" s="90" t="str">
        <f t="shared" si="1975"/>
        <v/>
      </c>
      <c r="FGE92" s="90" t="str">
        <f t="shared" si="1975"/>
        <v/>
      </c>
      <c r="FGF92" s="90" t="str">
        <f t="shared" si="1975"/>
        <v/>
      </c>
      <c r="FGG92" s="90" t="str">
        <f t="shared" si="1975"/>
        <v/>
      </c>
      <c r="FGH92" s="90" t="str">
        <f t="shared" si="1975"/>
        <v/>
      </c>
      <c r="FGI92" s="90" t="str">
        <f t="shared" si="1975"/>
        <v/>
      </c>
      <c r="FGJ92" s="90" t="str">
        <f t="shared" si="1975"/>
        <v/>
      </c>
      <c r="FGK92" s="90" t="str">
        <f t="shared" si="1975"/>
        <v/>
      </c>
      <c r="FGL92" s="90" t="str">
        <f t="shared" si="1975"/>
        <v/>
      </c>
      <c r="FGM92" s="90" t="str">
        <f t="shared" si="1975"/>
        <v/>
      </c>
      <c r="FGN92" s="90" t="str">
        <f t="shared" si="1975"/>
        <v/>
      </c>
      <c r="FGO92" s="90" t="str">
        <f t="shared" si="1975"/>
        <v/>
      </c>
      <c r="FGP92" s="90" t="str">
        <f t="shared" si="1975"/>
        <v/>
      </c>
      <c r="FGQ92" s="90" t="str">
        <f t="shared" si="1975"/>
        <v/>
      </c>
      <c r="FGR92" s="90" t="str">
        <f t="shared" si="1975"/>
        <v/>
      </c>
      <c r="FGS92" s="90" t="str">
        <f t="shared" si="1975"/>
        <v/>
      </c>
      <c r="FGT92" s="90" t="str">
        <f t="shared" si="1975"/>
        <v/>
      </c>
      <c r="FGU92" s="90" t="str">
        <f t="shared" si="1975"/>
        <v/>
      </c>
      <c r="FGV92" s="90" t="str">
        <f t="shared" si="1975"/>
        <v/>
      </c>
      <c r="FGW92" s="90" t="str">
        <f t="shared" si="1975"/>
        <v/>
      </c>
      <c r="FGX92" s="90" t="str">
        <f t="shared" si="1975"/>
        <v/>
      </c>
      <c r="FGY92" s="90" t="str">
        <f t="shared" si="1975"/>
        <v/>
      </c>
      <c r="FGZ92" s="90" t="str">
        <f t="shared" si="1975"/>
        <v/>
      </c>
      <c r="FHA92" s="90" t="str">
        <f t="shared" si="1975"/>
        <v/>
      </c>
      <c r="FHB92" s="90" t="str">
        <f t="shared" si="1975"/>
        <v/>
      </c>
      <c r="FHC92" s="90" t="str">
        <f t="shared" si="1975"/>
        <v/>
      </c>
      <c r="FHD92" s="90" t="str">
        <f t="shared" si="1975"/>
        <v/>
      </c>
      <c r="FHE92" s="90" t="str">
        <f t="shared" si="1975"/>
        <v/>
      </c>
      <c r="FHF92" s="90" t="str">
        <f t="shared" si="1975"/>
        <v/>
      </c>
      <c r="FHG92" s="90" t="str">
        <f t="shared" si="1975"/>
        <v/>
      </c>
      <c r="FHH92" s="90" t="str">
        <f t="shared" si="1975"/>
        <v/>
      </c>
      <c r="FHI92" s="90" t="str">
        <f t="shared" si="1975"/>
        <v/>
      </c>
      <c r="FHJ92" s="90" t="str">
        <f t="shared" si="1975"/>
        <v/>
      </c>
      <c r="FHK92" s="90" t="str">
        <f t="shared" si="1975"/>
        <v/>
      </c>
      <c r="FHL92" s="90" t="str">
        <f t="shared" si="1975"/>
        <v/>
      </c>
      <c r="FHM92" s="90" t="str">
        <f t="shared" si="1975"/>
        <v/>
      </c>
      <c r="FHN92" s="90" t="str">
        <f t="shared" si="1975"/>
        <v/>
      </c>
      <c r="FHO92" s="90" t="str">
        <f t="shared" si="1975"/>
        <v/>
      </c>
      <c r="FHP92" s="90" t="str">
        <f t="shared" si="1975"/>
        <v/>
      </c>
      <c r="FHQ92" s="90" t="str">
        <f t="shared" si="1975"/>
        <v/>
      </c>
      <c r="FHR92" s="90" t="str">
        <f t="shared" si="1975"/>
        <v/>
      </c>
      <c r="FHS92" s="90" t="str">
        <f t="shared" si="1975"/>
        <v/>
      </c>
      <c r="FHT92" s="90" t="str">
        <f t="shared" si="1975"/>
        <v/>
      </c>
      <c r="FHU92" s="90" t="str">
        <f t="shared" si="1975"/>
        <v/>
      </c>
      <c r="FHV92" s="90" t="str">
        <f t="shared" si="1975"/>
        <v/>
      </c>
      <c r="FHW92" s="90" t="str">
        <f t="shared" si="1975"/>
        <v/>
      </c>
      <c r="FHX92" s="90" t="str">
        <f t="shared" si="1975"/>
        <v/>
      </c>
      <c r="FHY92" s="90" t="str">
        <f t="shared" ref="FHY92:FKJ92" si="1976">IF(AND(FHY$8&gt;14,FHY$8&lt;19, FHY$6="Female"),1,"")</f>
        <v/>
      </c>
      <c r="FHZ92" s="90" t="str">
        <f t="shared" si="1976"/>
        <v/>
      </c>
      <c r="FIA92" s="90" t="str">
        <f t="shared" si="1976"/>
        <v/>
      </c>
      <c r="FIB92" s="90" t="str">
        <f t="shared" si="1976"/>
        <v/>
      </c>
      <c r="FIC92" s="90" t="str">
        <f t="shared" si="1976"/>
        <v/>
      </c>
      <c r="FID92" s="90" t="str">
        <f t="shared" si="1976"/>
        <v/>
      </c>
      <c r="FIE92" s="90" t="str">
        <f t="shared" si="1976"/>
        <v/>
      </c>
      <c r="FIF92" s="90" t="str">
        <f t="shared" si="1976"/>
        <v/>
      </c>
      <c r="FIG92" s="90" t="str">
        <f t="shared" si="1976"/>
        <v/>
      </c>
      <c r="FIH92" s="90" t="str">
        <f t="shared" si="1976"/>
        <v/>
      </c>
      <c r="FII92" s="90" t="str">
        <f t="shared" si="1976"/>
        <v/>
      </c>
      <c r="FIJ92" s="90" t="str">
        <f t="shared" si="1976"/>
        <v/>
      </c>
      <c r="FIK92" s="90" t="str">
        <f t="shared" si="1976"/>
        <v/>
      </c>
      <c r="FIL92" s="90" t="str">
        <f t="shared" si="1976"/>
        <v/>
      </c>
      <c r="FIM92" s="90" t="str">
        <f t="shared" si="1976"/>
        <v/>
      </c>
      <c r="FIN92" s="90" t="str">
        <f t="shared" si="1976"/>
        <v/>
      </c>
      <c r="FIO92" s="90" t="str">
        <f t="shared" si="1976"/>
        <v/>
      </c>
      <c r="FIP92" s="90" t="str">
        <f t="shared" si="1976"/>
        <v/>
      </c>
      <c r="FIQ92" s="90" t="str">
        <f t="shared" si="1976"/>
        <v/>
      </c>
      <c r="FIR92" s="90" t="str">
        <f t="shared" si="1976"/>
        <v/>
      </c>
      <c r="FIS92" s="90" t="str">
        <f t="shared" si="1976"/>
        <v/>
      </c>
      <c r="FIT92" s="90" t="str">
        <f t="shared" si="1976"/>
        <v/>
      </c>
      <c r="FIU92" s="90" t="str">
        <f t="shared" si="1976"/>
        <v/>
      </c>
      <c r="FIV92" s="90" t="str">
        <f t="shared" si="1976"/>
        <v/>
      </c>
      <c r="FIW92" s="90" t="str">
        <f t="shared" si="1976"/>
        <v/>
      </c>
      <c r="FIX92" s="90" t="str">
        <f t="shared" si="1976"/>
        <v/>
      </c>
      <c r="FIY92" s="90" t="str">
        <f t="shared" si="1976"/>
        <v/>
      </c>
      <c r="FIZ92" s="90" t="str">
        <f t="shared" si="1976"/>
        <v/>
      </c>
      <c r="FJA92" s="90" t="str">
        <f t="shared" si="1976"/>
        <v/>
      </c>
      <c r="FJB92" s="90" t="str">
        <f t="shared" si="1976"/>
        <v/>
      </c>
      <c r="FJC92" s="90" t="str">
        <f t="shared" si="1976"/>
        <v/>
      </c>
      <c r="FJD92" s="90" t="str">
        <f t="shared" si="1976"/>
        <v/>
      </c>
      <c r="FJE92" s="90" t="str">
        <f t="shared" si="1976"/>
        <v/>
      </c>
      <c r="FJF92" s="90" t="str">
        <f t="shared" si="1976"/>
        <v/>
      </c>
      <c r="FJG92" s="90" t="str">
        <f t="shared" si="1976"/>
        <v/>
      </c>
      <c r="FJH92" s="90" t="str">
        <f t="shared" si="1976"/>
        <v/>
      </c>
      <c r="FJI92" s="90" t="str">
        <f t="shared" si="1976"/>
        <v/>
      </c>
      <c r="FJJ92" s="90" t="str">
        <f t="shared" si="1976"/>
        <v/>
      </c>
      <c r="FJK92" s="90" t="str">
        <f t="shared" si="1976"/>
        <v/>
      </c>
      <c r="FJL92" s="90" t="str">
        <f t="shared" si="1976"/>
        <v/>
      </c>
      <c r="FJM92" s="90" t="str">
        <f t="shared" si="1976"/>
        <v/>
      </c>
      <c r="FJN92" s="90" t="str">
        <f t="shared" si="1976"/>
        <v/>
      </c>
      <c r="FJO92" s="90" t="str">
        <f t="shared" si="1976"/>
        <v/>
      </c>
      <c r="FJP92" s="90" t="str">
        <f t="shared" si="1976"/>
        <v/>
      </c>
      <c r="FJQ92" s="90" t="str">
        <f t="shared" si="1976"/>
        <v/>
      </c>
      <c r="FJR92" s="90" t="str">
        <f t="shared" si="1976"/>
        <v/>
      </c>
      <c r="FJS92" s="90" t="str">
        <f t="shared" si="1976"/>
        <v/>
      </c>
      <c r="FJT92" s="90" t="str">
        <f t="shared" si="1976"/>
        <v/>
      </c>
      <c r="FJU92" s="90" t="str">
        <f t="shared" si="1976"/>
        <v/>
      </c>
      <c r="FJV92" s="90" t="str">
        <f t="shared" si="1976"/>
        <v/>
      </c>
      <c r="FJW92" s="90" t="str">
        <f t="shared" si="1976"/>
        <v/>
      </c>
      <c r="FJX92" s="90" t="str">
        <f t="shared" si="1976"/>
        <v/>
      </c>
      <c r="FJY92" s="90" t="str">
        <f t="shared" si="1976"/>
        <v/>
      </c>
      <c r="FJZ92" s="90" t="str">
        <f t="shared" si="1976"/>
        <v/>
      </c>
      <c r="FKA92" s="90" t="str">
        <f t="shared" si="1976"/>
        <v/>
      </c>
      <c r="FKB92" s="90" t="str">
        <f t="shared" si="1976"/>
        <v/>
      </c>
      <c r="FKC92" s="90" t="str">
        <f t="shared" si="1976"/>
        <v/>
      </c>
      <c r="FKD92" s="90" t="str">
        <f t="shared" si="1976"/>
        <v/>
      </c>
      <c r="FKE92" s="90" t="str">
        <f t="shared" si="1976"/>
        <v/>
      </c>
      <c r="FKF92" s="90" t="str">
        <f t="shared" si="1976"/>
        <v/>
      </c>
      <c r="FKG92" s="90" t="str">
        <f t="shared" si="1976"/>
        <v/>
      </c>
      <c r="FKH92" s="90" t="str">
        <f t="shared" si="1976"/>
        <v/>
      </c>
      <c r="FKI92" s="90" t="str">
        <f t="shared" si="1976"/>
        <v/>
      </c>
      <c r="FKJ92" s="90" t="str">
        <f t="shared" si="1976"/>
        <v/>
      </c>
      <c r="FKK92" s="90" t="str">
        <f t="shared" ref="FKK92:FMV92" si="1977">IF(AND(FKK$8&gt;14,FKK$8&lt;19, FKK$6="Female"),1,"")</f>
        <v/>
      </c>
      <c r="FKL92" s="90" t="str">
        <f t="shared" si="1977"/>
        <v/>
      </c>
      <c r="FKM92" s="90" t="str">
        <f t="shared" si="1977"/>
        <v/>
      </c>
      <c r="FKN92" s="90" t="str">
        <f t="shared" si="1977"/>
        <v/>
      </c>
      <c r="FKO92" s="90" t="str">
        <f t="shared" si="1977"/>
        <v/>
      </c>
      <c r="FKP92" s="90" t="str">
        <f t="shared" si="1977"/>
        <v/>
      </c>
      <c r="FKQ92" s="90" t="str">
        <f t="shared" si="1977"/>
        <v/>
      </c>
      <c r="FKR92" s="90" t="str">
        <f t="shared" si="1977"/>
        <v/>
      </c>
      <c r="FKS92" s="90" t="str">
        <f t="shared" si="1977"/>
        <v/>
      </c>
      <c r="FKT92" s="90" t="str">
        <f t="shared" si="1977"/>
        <v/>
      </c>
      <c r="FKU92" s="90" t="str">
        <f t="shared" si="1977"/>
        <v/>
      </c>
      <c r="FKV92" s="90" t="str">
        <f t="shared" si="1977"/>
        <v/>
      </c>
      <c r="FKW92" s="90" t="str">
        <f t="shared" si="1977"/>
        <v/>
      </c>
      <c r="FKX92" s="90" t="str">
        <f t="shared" si="1977"/>
        <v/>
      </c>
      <c r="FKY92" s="90" t="str">
        <f t="shared" si="1977"/>
        <v/>
      </c>
      <c r="FKZ92" s="90" t="str">
        <f t="shared" si="1977"/>
        <v/>
      </c>
      <c r="FLA92" s="90" t="str">
        <f t="shared" si="1977"/>
        <v/>
      </c>
      <c r="FLB92" s="90" t="str">
        <f t="shared" si="1977"/>
        <v/>
      </c>
      <c r="FLC92" s="90" t="str">
        <f t="shared" si="1977"/>
        <v/>
      </c>
      <c r="FLD92" s="90" t="str">
        <f t="shared" si="1977"/>
        <v/>
      </c>
      <c r="FLE92" s="90" t="str">
        <f t="shared" si="1977"/>
        <v/>
      </c>
      <c r="FLF92" s="90" t="str">
        <f t="shared" si="1977"/>
        <v/>
      </c>
      <c r="FLG92" s="90" t="str">
        <f t="shared" si="1977"/>
        <v/>
      </c>
      <c r="FLH92" s="90" t="str">
        <f t="shared" si="1977"/>
        <v/>
      </c>
      <c r="FLI92" s="90" t="str">
        <f t="shared" si="1977"/>
        <v/>
      </c>
      <c r="FLJ92" s="90" t="str">
        <f t="shared" si="1977"/>
        <v/>
      </c>
      <c r="FLK92" s="90" t="str">
        <f t="shared" si="1977"/>
        <v/>
      </c>
      <c r="FLL92" s="90" t="str">
        <f t="shared" si="1977"/>
        <v/>
      </c>
      <c r="FLM92" s="90" t="str">
        <f t="shared" si="1977"/>
        <v/>
      </c>
      <c r="FLN92" s="90" t="str">
        <f t="shared" si="1977"/>
        <v/>
      </c>
      <c r="FLO92" s="90" t="str">
        <f t="shared" si="1977"/>
        <v/>
      </c>
      <c r="FLP92" s="90" t="str">
        <f t="shared" si="1977"/>
        <v/>
      </c>
      <c r="FLQ92" s="90" t="str">
        <f t="shared" si="1977"/>
        <v/>
      </c>
      <c r="FLR92" s="90" t="str">
        <f t="shared" si="1977"/>
        <v/>
      </c>
      <c r="FLS92" s="90" t="str">
        <f t="shared" si="1977"/>
        <v/>
      </c>
      <c r="FLT92" s="90" t="str">
        <f t="shared" si="1977"/>
        <v/>
      </c>
      <c r="FLU92" s="90" t="str">
        <f t="shared" si="1977"/>
        <v/>
      </c>
      <c r="FLV92" s="90" t="str">
        <f t="shared" si="1977"/>
        <v/>
      </c>
      <c r="FLW92" s="90" t="str">
        <f t="shared" si="1977"/>
        <v/>
      </c>
      <c r="FLX92" s="90" t="str">
        <f t="shared" si="1977"/>
        <v/>
      </c>
      <c r="FLY92" s="90" t="str">
        <f t="shared" si="1977"/>
        <v/>
      </c>
      <c r="FLZ92" s="90" t="str">
        <f t="shared" si="1977"/>
        <v/>
      </c>
      <c r="FMA92" s="90" t="str">
        <f t="shared" si="1977"/>
        <v/>
      </c>
      <c r="FMB92" s="90" t="str">
        <f t="shared" si="1977"/>
        <v/>
      </c>
      <c r="FMC92" s="90" t="str">
        <f t="shared" si="1977"/>
        <v/>
      </c>
      <c r="FMD92" s="90" t="str">
        <f t="shared" si="1977"/>
        <v/>
      </c>
      <c r="FME92" s="90" t="str">
        <f t="shared" si="1977"/>
        <v/>
      </c>
      <c r="FMF92" s="90" t="str">
        <f t="shared" si="1977"/>
        <v/>
      </c>
      <c r="FMG92" s="90" t="str">
        <f t="shared" si="1977"/>
        <v/>
      </c>
      <c r="FMH92" s="90" t="str">
        <f t="shared" si="1977"/>
        <v/>
      </c>
      <c r="FMI92" s="90" t="str">
        <f t="shared" si="1977"/>
        <v/>
      </c>
      <c r="FMJ92" s="90" t="str">
        <f t="shared" si="1977"/>
        <v/>
      </c>
      <c r="FMK92" s="90" t="str">
        <f t="shared" si="1977"/>
        <v/>
      </c>
      <c r="FML92" s="90" t="str">
        <f t="shared" si="1977"/>
        <v/>
      </c>
      <c r="FMM92" s="90" t="str">
        <f t="shared" si="1977"/>
        <v/>
      </c>
      <c r="FMN92" s="90" t="str">
        <f t="shared" si="1977"/>
        <v/>
      </c>
      <c r="FMO92" s="90" t="str">
        <f t="shared" si="1977"/>
        <v/>
      </c>
      <c r="FMP92" s="90" t="str">
        <f t="shared" si="1977"/>
        <v/>
      </c>
      <c r="FMQ92" s="90" t="str">
        <f t="shared" si="1977"/>
        <v/>
      </c>
      <c r="FMR92" s="90" t="str">
        <f t="shared" si="1977"/>
        <v/>
      </c>
      <c r="FMS92" s="90" t="str">
        <f t="shared" si="1977"/>
        <v/>
      </c>
      <c r="FMT92" s="90" t="str">
        <f t="shared" si="1977"/>
        <v/>
      </c>
      <c r="FMU92" s="90" t="str">
        <f t="shared" si="1977"/>
        <v/>
      </c>
      <c r="FMV92" s="90" t="str">
        <f t="shared" si="1977"/>
        <v/>
      </c>
      <c r="FMW92" s="90" t="str">
        <f t="shared" ref="FMW92:FPH92" si="1978">IF(AND(FMW$8&gt;14,FMW$8&lt;19, FMW$6="Female"),1,"")</f>
        <v/>
      </c>
      <c r="FMX92" s="90" t="str">
        <f t="shared" si="1978"/>
        <v/>
      </c>
      <c r="FMY92" s="90" t="str">
        <f t="shared" si="1978"/>
        <v/>
      </c>
      <c r="FMZ92" s="90" t="str">
        <f t="shared" si="1978"/>
        <v/>
      </c>
      <c r="FNA92" s="90" t="str">
        <f t="shared" si="1978"/>
        <v/>
      </c>
      <c r="FNB92" s="90" t="str">
        <f t="shared" si="1978"/>
        <v/>
      </c>
      <c r="FNC92" s="90" t="str">
        <f t="shared" si="1978"/>
        <v/>
      </c>
      <c r="FND92" s="90" t="str">
        <f t="shared" si="1978"/>
        <v/>
      </c>
      <c r="FNE92" s="90" t="str">
        <f t="shared" si="1978"/>
        <v/>
      </c>
      <c r="FNF92" s="90" t="str">
        <f t="shared" si="1978"/>
        <v/>
      </c>
      <c r="FNG92" s="90" t="str">
        <f t="shared" si="1978"/>
        <v/>
      </c>
      <c r="FNH92" s="90" t="str">
        <f t="shared" si="1978"/>
        <v/>
      </c>
      <c r="FNI92" s="90" t="str">
        <f t="shared" si="1978"/>
        <v/>
      </c>
      <c r="FNJ92" s="90" t="str">
        <f t="shared" si="1978"/>
        <v/>
      </c>
      <c r="FNK92" s="90" t="str">
        <f t="shared" si="1978"/>
        <v/>
      </c>
      <c r="FNL92" s="90" t="str">
        <f t="shared" si="1978"/>
        <v/>
      </c>
      <c r="FNM92" s="90" t="str">
        <f t="shared" si="1978"/>
        <v/>
      </c>
      <c r="FNN92" s="90" t="str">
        <f t="shared" si="1978"/>
        <v/>
      </c>
      <c r="FNO92" s="90" t="str">
        <f t="shared" si="1978"/>
        <v/>
      </c>
      <c r="FNP92" s="90" t="str">
        <f t="shared" si="1978"/>
        <v/>
      </c>
      <c r="FNQ92" s="90" t="str">
        <f t="shared" si="1978"/>
        <v/>
      </c>
      <c r="FNR92" s="90" t="str">
        <f t="shared" si="1978"/>
        <v/>
      </c>
      <c r="FNS92" s="90" t="str">
        <f t="shared" si="1978"/>
        <v/>
      </c>
      <c r="FNT92" s="90" t="str">
        <f t="shared" si="1978"/>
        <v/>
      </c>
      <c r="FNU92" s="90" t="str">
        <f t="shared" si="1978"/>
        <v/>
      </c>
      <c r="FNV92" s="90" t="str">
        <f t="shared" si="1978"/>
        <v/>
      </c>
      <c r="FNW92" s="90" t="str">
        <f t="shared" si="1978"/>
        <v/>
      </c>
      <c r="FNX92" s="90" t="str">
        <f t="shared" si="1978"/>
        <v/>
      </c>
      <c r="FNY92" s="90" t="str">
        <f t="shared" si="1978"/>
        <v/>
      </c>
      <c r="FNZ92" s="90" t="str">
        <f t="shared" si="1978"/>
        <v/>
      </c>
      <c r="FOA92" s="90" t="str">
        <f t="shared" si="1978"/>
        <v/>
      </c>
      <c r="FOB92" s="90" t="str">
        <f t="shared" si="1978"/>
        <v/>
      </c>
      <c r="FOC92" s="90" t="str">
        <f t="shared" si="1978"/>
        <v/>
      </c>
      <c r="FOD92" s="90" t="str">
        <f t="shared" si="1978"/>
        <v/>
      </c>
      <c r="FOE92" s="90" t="str">
        <f t="shared" si="1978"/>
        <v/>
      </c>
      <c r="FOF92" s="90" t="str">
        <f t="shared" si="1978"/>
        <v/>
      </c>
      <c r="FOG92" s="90" t="str">
        <f t="shared" si="1978"/>
        <v/>
      </c>
      <c r="FOH92" s="90" t="str">
        <f t="shared" si="1978"/>
        <v/>
      </c>
      <c r="FOI92" s="90" t="str">
        <f t="shared" si="1978"/>
        <v/>
      </c>
      <c r="FOJ92" s="90" t="str">
        <f t="shared" si="1978"/>
        <v/>
      </c>
      <c r="FOK92" s="90" t="str">
        <f t="shared" si="1978"/>
        <v/>
      </c>
      <c r="FOL92" s="90" t="str">
        <f t="shared" si="1978"/>
        <v/>
      </c>
      <c r="FOM92" s="90" t="str">
        <f t="shared" si="1978"/>
        <v/>
      </c>
      <c r="FON92" s="90" t="str">
        <f t="shared" si="1978"/>
        <v/>
      </c>
      <c r="FOO92" s="90" t="str">
        <f t="shared" si="1978"/>
        <v/>
      </c>
      <c r="FOP92" s="90" t="str">
        <f t="shared" si="1978"/>
        <v/>
      </c>
      <c r="FOQ92" s="90" t="str">
        <f t="shared" si="1978"/>
        <v/>
      </c>
      <c r="FOR92" s="90" t="str">
        <f t="shared" si="1978"/>
        <v/>
      </c>
      <c r="FOS92" s="90" t="str">
        <f t="shared" si="1978"/>
        <v/>
      </c>
      <c r="FOT92" s="90" t="str">
        <f t="shared" si="1978"/>
        <v/>
      </c>
      <c r="FOU92" s="90" t="str">
        <f t="shared" si="1978"/>
        <v/>
      </c>
      <c r="FOV92" s="90" t="str">
        <f t="shared" si="1978"/>
        <v/>
      </c>
      <c r="FOW92" s="90" t="str">
        <f t="shared" si="1978"/>
        <v/>
      </c>
      <c r="FOX92" s="90" t="str">
        <f t="shared" si="1978"/>
        <v/>
      </c>
      <c r="FOY92" s="90" t="str">
        <f t="shared" si="1978"/>
        <v/>
      </c>
      <c r="FOZ92" s="90" t="str">
        <f t="shared" si="1978"/>
        <v/>
      </c>
      <c r="FPA92" s="90" t="str">
        <f t="shared" si="1978"/>
        <v/>
      </c>
      <c r="FPB92" s="90" t="str">
        <f t="shared" si="1978"/>
        <v/>
      </c>
      <c r="FPC92" s="90" t="str">
        <f t="shared" si="1978"/>
        <v/>
      </c>
      <c r="FPD92" s="90" t="str">
        <f t="shared" si="1978"/>
        <v/>
      </c>
      <c r="FPE92" s="90" t="str">
        <f t="shared" si="1978"/>
        <v/>
      </c>
      <c r="FPF92" s="90" t="str">
        <f t="shared" si="1978"/>
        <v/>
      </c>
      <c r="FPG92" s="90" t="str">
        <f t="shared" si="1978"/>
        <v/>
      </c>
      <c r="FPH92" s="90" t="str">
        <f t="shared" si="1978"/>
        <v/>
      </c>
      <c r="FPI92" s="90" t="str">
        <f t="shared" ref="FPI92:FRT92" si="1979">IF(AND(FPI$8&gt;14,FPI$8&lt;19, FPI$6="Female"),1,"")</f>
        <v/>
      </c>
      <c r="FPJ92" s="90" t="str">
        <f t="shared" si="1979"/>
        <v/>
      </c>
      <c r="FPK92" s="90" t="str">
        <f t="shared" si="1979"/>
        <v/>
      </c>
      <c r="FPL92" s="90" t="str">
        <f t="shared" si="1979"/>
        <v/>
      </c>
      <c r="FPM92" s="90" t="str">
        <f t="shared" si="1979"/>
        <v/>
      </c>
      <c r="FPN92" s="90" t="str">
        <f t="shared" si="1979"/>
        <v/>
      </c>
      <c r="FPO92" s="90" t="str">
        <f t="shared" si="1979"/>
        <v/>
      </c>
      <c r="FPP92" s="90" t="str">
        <f t="shared" si="1979"/>
        <v/>
      </c>
      <c r="FPQ92" s="90" t="str">
        <f t="shared" si="1979"/>
        <v/>
      </c>
      <c r="FPR92" s="90" t="str">
        <f t="shared" si="1979"/>
        <v/>
      </c>
      <c r="FPS92" s="90" t="str">
        <f t="shared" si="1979"/>
        <v/>
      </c>
      <c r="FPT92" s="90" t="str">
        <f t="shared" si="1979"/>
        <v/>
      </c>
      <c r="FPU92" s="90" t="str">
        <f t="shared" si="1979"/>
        <v/>
      </c>
      <c r="FPV92" s="90" t="str">
        <f t="shared" si="1979"/>
        <v/>
      </c>
      <c r="FPW92" s="90" t="str">
        <f t="shared" si="1979"/>
        <v/>
      </c>
      <c r="FPX92" s="90" t="str">
        <f t="shared" si="1979"/>
        <v/>
      </c>
      <c r="FPY92" s="90" t="str">
        <f t="shared" si="1979"/>
        <v/>
      </c>
      <c r="FPZ92" s="90" t="str">
        <f t="shared" si="1979"/>
        <v/>
      </c>
      <c r="FQA92" s="90" t="str">
        <f t="shared" si="1979"/>
        <v/>
      </c>
      <c r="FQB92" s="90" t="str">
        <f t="shared" si="1979"/>
        <v/>
      </c>
      <c r="FQC92" s="90" t="str">
        <f t="shared" si="1979"/>
        <v/>
      </c>
      <c r="FQD92" s="90" t="str">
        <f t="shared" si="1979"/>
        <v/>
      </c>
      <c r="FQE92" s="90" t="str">
        <f t="shared" si="1979"/>
        <v/>
      </c>
      <c r="FQF92" s="90" t="str">
        <f t="shared" si="1979"/>
        <v/>
      </c>
      <c r="FQG92" s="90" t="str">
        <f t="shared" si="1979"/>
        <v/>
      </c>
      <c r="FQH92" s="90" t="str">
        <f t="shared" si="1979"/>
        <v/>
      </c>
      <c r="FQI92" s="90" t="str">
        <f t="shared" si="1979"/>
        <v/>
      </c>
      <c r="FQJ92" s="90" t="str">
        <f t="shared" si="1979"/>
        <v/>
      </c>
      <c r="FQK92" s="90" t="str">
        <f t="shared" si="1979"/>
        <v/>
      </c>
      <c r="FQL92" s="90" t="str">
        <f t="shared" si="1979"/>
        <v/>
      </c>
      <c r="FQM92" s="90" t="str">
        <f t="shared" si="1979"/>
        <v/>
      </c>
      <c r="FQN92" s="90" t="str">
        <f t="shared" si="1979"/>
        <v/>
      </c>
      <c r="FQO92" s="90" t="str">
        <f t="shared" si="1979"/>
        <v/>
      </c>
      <c r="FQP92" s="90" t="str">
        <f t="shared" si="1979"/>
        <v/>
      </c>
      <c r="FQQ92" s="90" t="str">
        <f t="shared" si="1979"/>
        <v/>
      </c>
      <c r="FQR92" s="90" t="str">
        <f t="shared" si="1979"/>
        <v/>
      </c>
      <c r="FQS92" s="90" t="str">
        <f t="shared" si="1979"/>
        <v/>
      </c>
      <c r="FQT92" s="90" t="str">
        <f t="shared" si="1979"/>
        <v/>
      </c>
      <c r="FQU92" s="90" t="str">
        <f t="shared" si="1979"/>
        <v/>
      </c>
      <c r="FQV92" s="90" t="str">
        <f t="shared" si="1979"/>
        <v/>
      </c>
      <c r="FQW92" s="90" t="str">
        <f t="shared" si="1979"/>
        <v/>
      </c>
      <c r="FQX92" s="90" t="str">
        <f t="shared" si="1979"/>
        <v/>
      </c>
      <c r="FQY92" s="90" t="str">
        <f t="shared" si="1979"/>
        <v/>
      </c>
      <c r="FQZ92" s="90" t="str">
        <f t="shared" si="1979"/>
        <v/>
      </c>
      <c r="FRA92" s="90" t="str">
        <f t="shared" si="1979"/>
        <v/>
      </c>
      <c r="FRB92" s="90" t="str">
        <f t="shared" si="1979"/>
        <v/>
      </c>
      <c r="FRC92" s="90" t="str">
        <f t="shared" si="1979"/>
        <v/>
      </c>
      <c r="FRD92" s="90" t="str">
        <f t="shared" si="1979"/>
        <v/>
      </c>
      <c r="FRE92" s="90" t="str">
        <f t="shared" si="1979"/>
        <v/>
      </c>
      <c r="FRF92" s="90" t="str">
        <f t="shared" si="1979"/>
        <v/>
      </c>
      <c r="FRG92" s="90" t="str">
        <f t="shared" si="1979"/>
        <v/>
      </c>
      <c r="FRH92" s="90" t="str">
        <f t="shared" si="1979"/>
        <v/>
      </c>
      <c r="FRI92" s="90" t="str">
        <f t="shared" si="1979"/>
        <v/>
      </c>
      <c r="FRJ92" s="90" t="str">
        <f t="shared" si="1979"/>
        <v/>
      </c>
      <c r="FRK92" s="90" t="str">
        <f t="shared" si="1979"/>
        <v/>
      </c>
      <c r="FRL92" s="90" t="str">
        <f t="shared" si="1979"/>
        <v/>
      </c>
      <c r="FRM92" s="90" t="str">
        <f t="shared" si="1979"/>
        <v/>
      </c>
      <c r="FRN92" s="90" t="str">
        <f t="shared" si="1979"/>
        <v/>
      </c>
      <c r="FRO92" s="90" t="str">
        <f t="shared" si="1979"/>
        <v/>
      </c>
      <c r="FRP92" s="90" t="str">
        <f t="shared" si="1979"/>
        <v/>
      </c>
      <c r="FRQ92" s="90" t="str">
        <f t="shared" si="1979"/>
        <v/>
      </c>
      <c r="FRR92" s="90" t="str">
        <f t="shared" si="1979"/>
        <v/>
      </c>
      <c r="FRS92" s="90" t="str">
        <f t="shared" si="1979"/>
        <v/>
      </c>
      <c r="FRT92" s="90" t="str">
        <f t="shared" si="1979"/>
        <v/>
      </c>
      <c r="FRU92" s="90" t="str">
        <f t="shared" ref="FRU92:FUF92" si="1980">IF(AND(FRU$8&gt;14,FRU$8&lt;19, FRU$6="Female"),1,"")</f>
        <v/>
      </c>
      <c r="FRV92" s="90" t="str">
        <f t="shared" si="1980"/>
        <v/>
      </c>
      <c r="FRW92" s="90" t="str">
        <f t="shared" si="1980"/>
        <v/>
      </c>
      <c r="FRX92" s="90" t="str">
        <f t="shared" si="1980"/>
        <v/>
      </c>
      <c r="FRY92" s="90" t="str">
        <f t="shared" si="1980"/>
        <v/>
      </c>
      <c r="FRZ92" s="90" t="str">
        <f t="shared" si="1980"/>
        <v/>
      </c>
      <c r="FSA92" s="90" t="str">
        <f t="shared" si="1980"/>
        <v/>
      </c>
      <c r="FSB92" s="90" t="str">
        <f t="shared" si="1980"/>
        <v/>
      </c>
      <c r="FSC92" s="90" t="str">
        <f t="shared" si="1980"/>
        <v/>
      </c>
      <c r="FSD92" s="90" t="str">
        <f t="shared" si="1980"/>
        <v/>
      </c>
      <c r="FSE92" s="90" t="str">
        <f t="shared" si="1980"/>
        <v/>
      </c>
      <c r="FSF92" s="90" t="str">
        <f t="shared" si="1980"/>
        <v/>
      </c>
      <c r="FSG92" s="90" t="str">
        <f t="shared" si="1980"/>
        <v/>
      </c>
      <c r="FSH92" s="90" t="str">
        <f t="shared" si="1980"/>
        <v/>
      </c>
      <c r="FSI92" s="90" t="str">
        <f t="shared" si="1980"/>
        <v/>
      </c>
      <c r="FSJ92" s="90" t="str">
        <f t="shared" si="1980"/>
        <v/>
      </c>
      <c r="FSK92" s="90" t="str">
        <f t="shared" si="1980"/>
        <v/>
      </c>
      <c r="FSL92" s="90" t="str">
        <f t="shared" si="1980"/>
        <v/>
      </c>
      <c r="FSM92" s="90" t="str">
        <f t="shared" si="1980"/>
        <v/>
      </c>
      <c r="FSN92" s="90" t="str">
        <f t="shared" si="1980"/>
        <v/>
      </c>
      <c r="FSO92" s="90" t="str">
        <f t="shared" si="1980"/>
        <v/>
      </c>
      <c r="FSP92" s="90" t="str">
        <f t="shared" si="1980"/>
        <v/>
      </c>
      <c r="FSQ92" s="90" t="str">
        <f t="shared" si="1980"/>
        <v/>
      </c>
      <c r="FSR92" s="90" t="str">
        <f t="shared" si="1980"/>
        <v/>
      </c>
      <c r="FSS92" s="90" t="str">
        <f t="shared" si="1980"/>
        <v/>
      </c>
      <c r="FST92" s="90" t="str">
        <f t="shared" si="1980"/>
        <v/>
      </c>
      <c r="FSU92" s="90" t="str">
        <f t="shared" si="1980"/>
        <v/>
      </c>
      <c r="FSV92" s="90" t="str">
        <f t="shared" si="1980"/>
        <v/>
      </c>
      <c r="FSW92" s="90" t="str">
        <f t="shared" si="1980"/>
        <v/>
      </c>
      <c r="FSX92" s="90" t="str">
        <f t="shared" si="1980"/>
        <v/>
      </c>
      <c r="FSY92" s="90" t="str">
        <f t="shared" si="1980"/>
        <v/>
      </c>
      <c r="FSZ92" s="90" t="str">
        <f t="shared" si="1980"/>
        <v/>
      </c>
      <c r="FTA92" s="90" t="str">
        <f t="shared" si="1980"/>
        <v/>
      </c>
      <c r="FTB92" s="90" t="str">
        <f t="shared" si="1980"/>
        <v/>
      </c>
      <c r="FTC92" s="90" t="str">
        <f t="shared" si="1980"/>
        <v/>
      </c>
      <c r="FTD92" s="90" t="str">
        <f t="shared" si="1980"/>
        <v/>
      </c>
      <c r="FTE92" s="90" t="str">
        <f t="shared" si="1980"/>
        <v/>
      </c>
      <c r="FTF92" s="90" t="str">
        <f t="shared" si="1980"/>
        <v/>
      </c>
      <c r="FTG92" s="90" t="str">
        <f t="shared" si="1980"/>
        <v/>
      </c>
      <c r="FTH92" s="90" t="str">
        <f t="shared" si="1980"/>
        <v/>
      </c>
      <c r="FTI92" s="90" t="str">
        <f t="shared" si="1980"/>
        <v/>
      </c>
      <c r="FTJ92" s="90" t="str">
        <f t="shared" si="1980"/>
        <v/>
      </c>
      <c r="FTK92" s="90" t="str">
        <f t="shared" si="1980"/>
        <v/>
      </c>
      <c r="FTL92" s="90" t="str">
        <f t="shared" si="1980"/>
        <v/>
      </c>
      <c r="FTM92" s="90" t="str">
        <f t="shared" si="1980"/>
        <v/>
      </c>
      <c r="FTN92" s="90" t="str">
        <f t="shared" si="1980"/>
        <v/>
      </c>
      <c r="FTO92" s="90" t="str">
        <f t="shared" si="1980"/>
        <v/>
      </c>
      <c r="FTP92" s="90" t="str">
        <f t="shared" si="1980"/>
        <v/>
      </c>
      <c r="FTQ92" s="90" t="str">
        <f t="shared" si="1980"/>
        <v/>
      </c>
      <c r="FTR92" s="90" t="str">
        <f t="shared" si="1980"/>
        <v/>
      </c>
      <c r="FTS92" s="90" t="str">
        <f t="shared" si="1980"/>
        <v/>
      </c>
      <c r="FTT92" s="90" t="str">
        <f t="shared" si="1980"/>
        <v/>
      </c>
      <c r="FTU92" s="90" t="str">
        <f t="shared" si="1980"/>
        <v/>
      </c>
      <c r="FTV92" s="90" t="str">
        <f t="shared" si="1980"/>
        <v/>
      </c>
      <c r="FTW92" s="90" t="str">
        <f t="shared" si="1980"/>
        <v/>
      </c>
      <c r="FTX92" s="90" t="str">
        <f t="shared" si="1980"/>
        <v/>
      </c>
      <c r="FTY92" s="90" t="str">
        <f t="shared" si="1980"/>
        <v/>
      </c>
      <c r="FTZ92" s="90" t="str">
        <f t="shared" si="1980"/>
        <v/>
      </c>
      <c r="FUA92" s="90" t="str">
        <f t="shared" si="1980"/>
        <v/>
      </c>
      <c r="FUB92" s="90" t="str">
        <f t="shared" si="1980"/>
        <v/>
      </c>
      <c r="FUC92" s="90" t="str">
        <f t="shared" si="1980"/>
        <v/>
      </c>
      <c r="FUD92" s="90" t="str">
        <f t="shared" si="1980"/>
        <v/>
      </c>
      <c r="FUE92" s="90" t="str">
        <f t="shared" si="1980"/>
        <v/>
      </c>
      <c r="FUF92" s="90" t="str">
        <f t="shared" si="1980"/>
        <v/>
      </c>
      <c r="FUG92" s="90" t="str">
        <f t="shared" ref="FUG92:FWR92" si="1981">IF(AND(FUG$8&gt;14,FUG$8&lt;19, FUG$6="Female"),1,"")</f>
        <v/>
      </c>
      <c r="FUH92" s="90" t="str">
        <f t="shared" si="1981"/>
        <v/>
      </c>
      <c r="FUI92" s="90" t="str">
        <f t="shared" si="1981"/>
        <v/>
      </c>
      <c r="FUJ92" s="90" t="str">
        <f t="shared" si="1981"/>
        <v/>
      </c>
      <c r="FUK92" s="90" t="str">
        <f t="shared" si="1981"/>
        <v/>
      </c>
      <c r="FUL92" s="90" t="str">
        <f t="shared" si="1981"/>
        <v/>
      </c>
      <c r="FUM92" s="90" t="str">
        <f t="shared" si="1981"/>
        <v/>
      </c>
      <c r="FUN92" s="90" t="str">
        <f t="shared" si="1981"/>
        <v/>
      </c>
      <c r="FUO92" s="90" t="str">
        <f t="shared" si="1981"/>
        <v/>
      </c>
      <c r="FUP92" s="90" t="str">
        <f t="shared" si="1981"/>
        <v/>
      </c>
      <c r="FUQ92" s="90" t="str">
        <f t="shared" si="1981"/>
        <v/>
      </c>
      <c r="FUR92" s="90" t="str">
        <f t="shared" si="1981"/>
        <v/>
      </c>
      <c r="FUS92" s="90" t="str">
        <f t="shared" si="1981"/>
        <v/>
      </c>
      <c r="FUT92" s="90" t="str">
        <f t="shared" si="1981"/>
        <v/>
      </c>
      <c r="FUU92" s="90" t="str">
        <f t="shared" si="1981"/>
        <v/>
      </c>
      <c r="FUV92" s="90" t="str">
        <f t="shared" si="1981"/>
        <v/>
      </c>
      <c r="FUW92" s="90" t="str">
        <f t="shared" si="1981"/>
        <v/>
      </c>
      <c r="FUX92" s="90" t="str">
        <f t="shared" si="1981"/>
        <v/>
      </c>
      <c r="FUY92" s="90" t="str">
        <f t="shared" si="1981"/>
        <v/>
      </c>
      <c r="FUZ92" s="90" t="str">
        <f t="shared" si="1981"/>
        <v/>
      </c>
      <c r="FVA92" s="90" t="str">
        <f t="shared" si="1981"/>
        <v/>
      </c>
      <c r="FVB92" s="90" t="str">
        <f t="shared" si="1981"/>
        <v/>
      </c>
      <c r="FVC92" s="90" t="str">
        <f t="shared" si="1981"/>
        <v/>
      </c>
      <c r="FVD92" s="90" t="str">
        <f t="shared" si="1981"/>
        <v/>
      </c>
      <c r="FVE92" s="90" t="str">
        <f t="shared" si="1981"/>
        <v/>
      </c>
      <c r="FVF92" s="90" t="str">
        <f t="shared" si="1981"/>
        <v/>
      </c>
      <c r="FVG92" s="90" t="str">
        <f t="shared" si="1981"/>
        <v/>
      </c>
      <c r="FVH92" s="90" t="str">
        <f t="shared" si="1981"/>
        <v/>
      </c>
      <c r="FVI92" s="90" t="str">
        <f t="shared" si="1981"/>
        <v/>
      </c>
      <c r="FVJ92" s="90" t="str">
        <f t="shared" si="1981"/>
        <v/>
      </c>
      <c r="FVK92" s="90" t="str">
        <f t="shared" si="1981"/>
        <v/>
      </c>
      <c r="FVL92" s="90" t="str">
        <f t="shared" si="1981"/>
        <v/>
      </c>
      <c r="FVM92" s="90" t="str">
        <f t="shared" si="1981"/>
        <v/>
      </c>
      <c r="FVN92" s="90" t="str">
        <f t="shared" si="1981"/>
        <v/>
      </c>
      <c r="FVO92" s="90" t="str">
        <f t="shared" si="1981"/>
        <v/>
      </c>
      <c r="FVP92" s="90" t="str">
        <f t="shared" si="1981"/>
        <v/>
      </c>
      <c r="FVQ92" s="90" t="str">
        <f t="shared" si="1981"/>
        <v/>
      </c>
      <c r="FVR92" s="90" t="str">
        <f t="shared" si="1981"/>
        <v/>
      </c>
      <c r="FVS92" s="90" t="str">
        <f t="shared" si="1981"/>
        <v/>
      </c>
      <c r="FVT92" s="90" t="str">
        <f t="shared" si="1981"/>
        <v/>
      </c>
      <c r="FVU92" s="90" t="str">
        <f t="shared" si="1981"/>
        <v/>
      </c>
      <c r="FVV92" s="90" t="str">
        <f t="shared" si="1981"/>
        <v/>
      </c>
      <c r="FVW92" s="90" t="str">
        <f t="shared" si="1981"/>
        <v/>
      </c>
      <c r="FVX92" s="90" t="str">
        <f t="shared" si="1981"/>
        <v/>
      </c>
      <c r="FVY92" s="90" t="str">
        <f t="shared" si="1981"/>
        <v/>
      </c>
      <c r="FVZ92" s="90" t="str">
        <f t="shared" si="1981"/>
        <v/>
      </c>
      <c r="FWA92" s="90" t="str">
        <f t="shared" si="1981"/>
        <v/>
      </c>
      <c r="FWB92" s="90" t="str">
        <f t="shared" si="1981"/>
        <v/>
      </c>
      <c r="FWC92" s="90" t="str">
        <f t="shared" si="1981"/>
        <v/>
      </c>
      <c r="FWD92" s="90" t="str">
        <f t="shared" si="1981"/>
        <v/>
      </c>
      <c r="FWE92" s="90" t="str">
        <f t="shared" si="1981"/>
        <v/>
      </c>
      <c r="FWF92" s="90" t="str">
        <f t="shared" si="1981"/>
        <v/>
      </c>
      <c r="FWG92" s="90" t="str">
        <f t="shared" si="1981"/>
        <v/>
      </c>
      <c r="FWH92" s="90" t="str">
        <f t="shared" si="1981"/>
        <v/>
      </c>
      <c r="FWI92" s="90" t="str">
        <f t="shared" si="1981"/>
        <v/>
      </c>
      <c r="FWJ92" s="90" t="str">
        <f t="shared" si="1981"/>
        <v/>
      </c>
      <c r="FWK92" s="90" t="str">
        <f t="shared" si="1981"/>
        <v/>
      </c>
      <c r="FWL92" s="90" t="str">
        <f t="shared" si="1981"/>
        <v/>
      </c>
      <c r="FWM92" s="90" t="str">
        <f t="shared" si="1981"/>
        <v/>
      </c>
      <c r="FWN92" s="90" t="str">
        <f t="shared" si="1981"/>
        <v/>
      </c>
      <c r="FWO92" s="90" t="str">
        <f t="shared" si="1981"/>
        <v/>
      </c>
      <c r="FWP92" s="90" t="str">
        <f t="shared" si="1981"/>
        <v/>
      </c>
      <c r="FWQ92" s="90" t="str">
        <f t="shared" si="1981"/>
        <v/>
      </c>
      <c r="FWR92" s="90" t="str">
        <f t="shared" si="1981"/>
        <v/>
      </c>
      <c r="FWS92" s="90" t="str">
        <f t="shared" ref="FWS92:FZD92" si="1982">IF(AND(FWS$8&gt;14,FWS$8&lt;19, FWS$6="Female"),1,"")</f>
        <v/>
      </c>
      <c r="FWT92" s="90" t="str">
        <f t="shared" si="1982"/>
        <v/>
      </c>
      <c r="FWU92" s="90" t="str">
        <f t="shared" si="1982"/>
        <v/>
      </c>
      <c r="FWV92" s="90" t="str">
        <f t="shared" si="1982"/>
        <v/>
      </c>
      <c r="FWW92" s="90" t="str">
        <f t="shared" si="1982"/>
        <v/>
      </c>
      <c r="FWX92" s="90" t="str">
        <f t="shared" si="1982"/>
        <v/>
      </c>
      <c r="FWY92" s="90" t="str">
        <f t="shared" si="1982"/>
        <v/>
      </c>
      <c r="FWZ92" s="90" t="str">
        <f t="shared" si="1982"/>
        <v/>
      </c>
      <c r="FXA92" s="90" t="str">
        <f t="shared" si="1982"/>
        <v/>
      </c>
      <c r="FXB92" s="90" t="str">
        <f t="shared" si="1982"/>
        <v/>
      </c>
      <c r="FXC92" s="90" t="str">
        <f t="shared" si="1982"/>
        <v/>
      </c>
      <c r="FXD92" s="90" t="str">
        <f t="shared" si="1982"/>
        <v/>
      </c>
      <c r="FXE92" s="90" t="str">
        <f t="shared" si="1982"/>
        <v/>
      </c>
      <c r="FXF92" s="90" t="str">
        <f t="shared" si="1982"/>
        <v/>
      </c>
      <c r="FXG92" s="90" t="str">
        <f t="shared" si="1982"/>
        <v/>
      </c>
      <c r="FXH92" s="90" t="str">
        <f t="shared" si="1982"/>
        <v/>
      </c>
      <c r="FXI92" s="90" t="str">
        <f t="shared" si="1982"/>
        <v/>
      </c>
      <c r="FXJ92" s="90" t="str">
        <f t="shared" si="1982"/>
        <v/>
      </c>
      <c r="FXK92" s="90" t="str">
        <f t="shared" si="1982"/>
        <v/>
      </c>
      <c r="FXL92" s="90" t="str">
        <f t="shared" si="1982"/>
        <v/>
      </c>
      <c r="FXM92" s="90" t="str">
        <f t="shared" si="1982"/>
        <v/>
      </c>
      <c r="FXN92" s="90" t="str">
        <f t="shared" si="1982"/>
        <v/>
      </c>
      <c r="FXO92" s="90" t="str">
        <f t="shared" si="1982"/>
        <v/>
      </c>
      <c r="FXP92" s="90" t="str">
        <f t="shared" si="1982"/>
        <v/>
      </c>
      <c r="FXQ92" s="90" t="str">
        <f t="shared" si="1982"/>
        <v/>
      </c>
      <c r="FXR92" s="90" t="str">
        <f t="shared" si="1982"/>
        <v/>
      </c>
      <c r="FXS92" s="90" t="str">
        <f t="shared" si="1982"/>
        <v/>
      </c>
      <c r="FXT92" s="90" t="str">
        <f t="shared" si="1982"/>
        <v/>
      </c>
      <c r="FXU92" s="90" t="str">
        <f t="shared" si="1982"/>
        <v/>
      </c>
      <c r="FXV92" s="90" t="str">
        <f t="shared" si="1982"/>
        <v/>
      </c>
      <c r="FXW92" s="90" t="str">
        <f t="shared" si="1982"/>
        <v/>
      </c>
      <c r="FXX92" s="90" t="str">
        <f t="shared" si="1982"/>
        <v/>
      </c>
      <c r="FXY92" s="90" t="str">
        <f t="shared" si="1982"/>
        <v/>
      </c>
      <c r="FXZ92" s="90" t="str">
        <f t="shared" si="1982"/>
        <v/>
      </c>
      <c r="FYA92" s="90" t="str">
        <f t="shared" si="1982"/>
        <v/>
      </c>
      <c r="FYB92" s="90" t="str">
        <f t="shared" si="1982"/>
        <v/>
      </c>
      <c r="FYC92" s="90" t="str">
        <f t="shared" si="1982"/>
        <v/>
      </c>
      <c r="FYD92" s="90" t="str">
        <f t="shared" si="1982"/>
        <v/>
      </c>
      <c r="FYE92" s="90" t="str">
        <f t="shared" si="1982"/>
        <v/>
      </c>
      <c r="FYF92" s="90" t="str">
        <f t="shared" si="1982"/>
        <v/>
      </c>
      <c r="FYG92" s="90" t="str">
        <f t="shared" si="1982"/>
        <v/>
      </c>
      <c r="FYH92" s="90" t="str">
        <f t="shared" si="1982"/>
        <v/>
      </c>
      <c r="FYI92" s="90" t="str">
        <f t="shared" si="1982"/>
        <v/>
      </c>
      <c r="FYJ92" s="90" t="str">
        <f t="shared" si="1982"/>
        <v/>
      </c>
      <c r="FYK92" s="90" t="str">
        <f t="shared" si="1982"/>
        <v/>
      </c>
      <c r="FYL92" s="90" t="str">
        <f t="shared" si="1982"/>
        <v/>
      </c>
      <c r="FYM92" s="90" t="str">
        <f t="shared" si="1982"/>
        <v/>
      </c>
      <c r="FYN92" s="90" t="str">
        <f t="shared" si="1982"/>
        <v/>
      </c>
      <c r="FYO92" s="90" t="str">
        <f t="shared" si="1982"/>
        <v/>
      </c>
      <c r="FYP92" s="90" t="str">
        <f t="shared" si="1982"/>
        <v/>
      </c>
      <c r="FYQ92" s="90" t="str">
        <f t="shared" si="1982"/>
        <v/>
      </c>
      <c r="FYR92" s="90" t="str">
        <f t="shared" si="1982"/>
        <v/>
      </c>
      <c r="FYS92" s="90" t="str">
        <f t="shared" si="1982"/>
        <v/>
      </c>
      <c r="FYT92" s="90" t="str">
        <f t="shared" si="1982"/>
        <v/>
      </c>
      <c r="FYU92" s="90" t="str">
        <f t="shared" si="1982"/>
        <v/>
      </c>
      <c r="FYV92" s="90" t="str">
        <f t="shared" si="1982"/>
        <v/>
      </c>
      <c r="FYW92" s="90" t="str">
        <f t="shared" si="1982"/>
        <v/>
      </c>
      <c r="FYX92" s="90" t="str">
        <f t="shared" si="1982"/>
        <v/>
      </c>
      <c r="FYY92" s="90" t="str">
        <f t="shared" si="1982"/>
        <v/>
      </c>
      <c r="FYZ92" s="90" t="str">
        <f t="shared" si="1982"/>
        <v/>
      </c>
      <c r="FZA92" s="90" t="str">
        <f t="shared" si="1982"/>
        <v/>
      </c>
      <c r="FZB92" s="90" t="str">
        <f t="shared" si="1982"/>
        <v/>
      </c>
      <c r="FZC92" s="90" t="str">
        <f t="shared" si="1982"/>
        <v/>
      </c>
      <c r="FZD92" s="90" t="str">
        <f t="shared" si="1982"/>
        <v/>
      </c>
      <c r="FZE92" s="90" t="str">
        <f t="shared" ref="FZE92:GBP92" si="1983">IF(AND(FZE$8&gt;14,FZE$8&lt;19, FZE$6="Female"),1,"")</f>
        <v/>
      </c>
      <c r="FZF92" s="90" t="str">
        <f t="shared" si="1983"/>
        <v/>
      </c>
      <c r="FZG92" s="90" t="str">
        <f t="shared" si="1983"/>
        <v/>
      </c>
      <c r="FZH92" s="90" t="str">
        <f t="shared" si="1983"/>
        <v/>
      </c>
      <c r="FZI92" s="90" t="str">
        <f t="shared" si="1983"/>
        <v/>
      </c>
      <c r="FZJ92" s="90" t="str">
        <f t="shared" si="1983"/>
        <v/>
      </c>
      <c r="FZK92" s="90" t="str">
        <f t="shared" si="1983"/>
        <v/>
      </c>
      <c r="FZL92" s="90" t="str">
        <f t="shared" si="1983"/>
        <v/>
      </c>
      <c r="FZM92" s="90" t="str">
        <f t="shared" si="1983"/>
        <v/>
      </c>
      <c r="FZN92" s="90" t="str">
        <f t="shared" si="1983"/>
        <v/>
      </c>
      <c r="FZO92" s="90" t="str">
        <f t="shared" si="1983"/>
        <v/>
      </c>
      <c r="FZP92" s="90" t="str">
        <f t="shared" si="1983"/>
        <v/>
      </c>
      <c r="FZQ92" s="90" t="str">
        <f t="shared" si="1983"/>
        <v/>
      </c>
      <c r="FZR92" s="90" t="str">
        <f t="shared" si="1983"/>
        <v/>
      </c>
      <c r="FZS92" s="90" t="str">
        <f t="shared" si="1983"/>
        <v/>
      </c>
      <c r="FZT92" s="90" t="str">
        <f t="shared" si="1983"/>
        <v/>
      </c>
      <c r="FZU92" s="90" t="str">
        <f t="shared" si="1983"/>
        <v/>
      </c>
      <c r="FZV92" s="90" t="str">
        <f t="shared" si="1983"/>
        <v/>
      </c>
      <c r="FZW92" s="90" t="str">
        <f t="shared" si="1983"/>
        <v/>
      </c>
      <c r="FZX92" s="90" t="str">
        <f t="shared" si="1983"/>
        <v/>
      </c>
      <c r="FZY92" s="90" t="str">
        <f t="shared" si="1983"/>
        <v/>
      </c>
      <c r="FZZ92" s="90" t="str">
        <f t="shared" si="1983"/>
        <v/>
      </c>
      <c r="GAA92" s="90" t="str">
        <f t="shared" si="1983"/>
        <v/>
      </c>
      <c r="GAB92" s="90" t="str">
        <f t="shared" si="1983"/>
        <v/>
      </c>
      <c r="GAC92" s="90" t="str">
        <f t="shared" si="1983"/>
        <v/>
      </c>
      <c r="GAD92" s="90" t="str">
        <f t="shared" si="1983"/>
        <v/>
      </c>
      <c r="GAE92" s="90" t="str">
        <f t="shared" si="1983"/>
        <v/>
      </c>
      <c r="GAF92" s="90" t="str">
        <f t="shared" si="1983"/>
        <v/>
      </c>
      <c r="GAG92" s="90" t="str">
        <f t="shared" si="1983"/>
        <v/>
      </c>
      <c r="GAH92" s="90" t="str">
        <f t="shared" si="1983"/>
        <v/>
      </c>
      <c r="GAI92" s="90" t="str">
        <f t="shared" si="1983"/>
        <v/>
      </c>
      <c r="GAJ92" s="90" t="str">
        <f t="shared" si="1983"/>
        <v/>
      </c>
      <c r="GAK92" s="90" t="str">
        <f t="shared" si="1983"/>
        <v/>
      </c>
      <c r="GAL92" s="90" t="str">
        <f t="shared" si="1983"/>
        <v/>
      </c>
      <c r="GAM92" s="90" t="str">
        <f t="shared" si="1983"/>
        <v/>
      </c>
      <c r="GAN92" s="90" t="str">
        <f t="shared" si="1983"/>
        <v/>
      </c>
      <c r="GAO92" s="90" t="str">
        <f t="shared" si="1983"/>
        <v/>
      </c>
      <c r="GAP92" s="90" t="str">
        <f t="shared" si="1983"/>
        <v/>
      </c>
      <c r="GAQ92" s="90" t="str">
        <f t="shared" si="1983"/>
        <v/>
      </c>
      <c r="GAR92" s="90" t="str">
        <f t="shared" si="1983"/>
        <v/>
      </c>
      <c r="GAS92" s="90" t="str">
        <f t="shared" si="1983"/>
        <v/>
      </c>
      <c r="GAT92" s="90" t="str">
        <f t="shared" si="1983"/>
        <v/>
      </c>
      <c r="GAU92" s="90" t="str">
        <f t="shared" si="1983"/>
        <v/>
      </c>
      <c r="GAV92" s="90" t="str">
        <f t="shared" si="1983"/>
        <v/>
      </c>
      <c r="GAW92" s="90" t="str">
        <f t="shared" si="1983"/>
        <v/>
      </c>
      <c r="GAX92" s="90" t="str">
        <f t="shared" si="1983"/>
        <v/>
      </c>
      <c r="GAY92" s="90" t="str">
        <f t="shared" si="1983"/>
        <v/>
      </c>
      <c r="GAZ92" s="90" t="str">
        <f t="shared" si="1983"/>
        <v/>
      </c>
      <c r="GBA92" s="90" t="str">
        <f t="shared" si="1983"/>
        <v/>
      </c>
      <c r="GBB92" s="90" t="str">
        <f t="shared" si="1983"/>
        <v/>
      </c>
      <c r="GBC92" s="90" t="str">
        <f t="shared" si="1983"/>
        <v/>
      </c>
      <c r="GBD92" s="90" t="str">
        <f t="shared" si="1983"/>
        <v/>
      </c>
      <c r="GBE92" s="90" t="str">
        <f t="shared" si="1983"/>
        <v/>
      </c>
      <c r="GBF92" s="90" t="str">
        <f t="shared" si="1983"/>
        <v/>
      </c>
      <c r="GBG92" s="90" t="str">
        <f t="shared" si="1983"/>
        <v/>
      </c>
      <c r="GBH92" s="90" t="str">
        <f t="shared" si="1983"/>
        <v/>
      </c>
      <c r="GBI92" s="90" t="str">
        <f t="shared" si="1983"/>
        <v/>
      </c>
      <c r="GBJ92" s="90" t="str">
        <f t="shared" si="1983"/>
        <v/>
      </c>
      <c r="GBK92" s="90" t="str">
        <f t="shared" si="1983"/>
        <v/>
      </c>
      <c r="GBL92" s="90" t="str">
        <f t="shared" si="1983"/>
        <v/>
      </c>
      <c r="GBM92" s="90" t="str">
        <f t="shared" si="1983"/>
        <v/>
      </c>
      <c r="GBN92" s="90" t="str">
        <f t="shared" si="1983"/>
        <v/>
      </c>
      <c r="GBO92" s="90" t="str">
        <f t="shared" si="1983"/>
        <v/>
      </c>
      <c r="GBP92" s="90" t="str">
        <f t="shared" si="1983"/>
        <v/>
      </c>
      <c r="GBQ92" s="90" t="str">
        <f t="shared" ref="GBQ92:GEB92" si="1984">IF(AND(GBQ$8&gt;14,GBQ$8&lt;19, GBQ$6="Female"),1,"")</f>
        <v/>
      </c>
      <c r="GBR92" s="90" t="str">
        <f t="shared" si="1984"/>
        <v/>
      </c>
      <c r="GBS92" s="90" t="str">
        <f t="shared" si="1984"/>
        <v/>
      </c>
      <c r="GBT92" s="90" t="str">
        <f t="shared" si="1984"/>
        <v/>
      </c>
      <c r="GBU92" s="90" t="str">
        <f t="shared" si="1984"/>
        <v/>
      </c>
      <c r="GBV92" s="90" t="str">
        <f t="shared" si="1984"/>
        <v/>
      </c>
      <c r="GBW92" s="90" t="str">
        <f t="shared" si="1984"/>
        <v/>
      </c>
      <c r="GBX92" s="90" t="str">
        <f t="shared" si="1984"/>
        <v/>
      </c>
      <c r="GBY92" s="90" t="str">
        <f t="shared" si="1984"/>
        <v/>
      </c>
      <c r="GBZ92" s="90" t="str">
        <f t="shared" si="1984"/>
        <v/>
      </c>
      <c r="GCA92" s="90" t="str">
        <f t="shared" si="1984"/>
        <v/>
      </c>
      <c r="GCB92" s="90" t="str">
        <f t="shared" si="1984"/>
        <v/>
      </c>
      <c r="GCC92" s="90" t="str">
        <f t="shared" si="1984"/>
        <v/>
      </c>
      <c r="GCD92" s="90" t="str">
        <f t="shared" si="1984"/>
        <v/>
      </c>
      <c r="GCE92" s="90" t="str">
        <f t="shared" si="1984"/>
        <v/>
      </c>
      <c r="GCF92" s="90" t="str">
        <f t="shared" si="1984"/>
        <v/>
      </c>
      <c r="GCG92" s="90" t="str">
        <f t="shared" si="1984"/>
        <v/>
      </c>
      <c r="GCH92" s="90" t="str">
        <f t="shared" si="1984"/>
        <v/>
      </c>
      <c r="GCI92" s="90" t="str">
        <f t="shared" si="1984"/>
        <v/>
      </c>
      <c r="GCJ92" s="90" t="str">
        <f t="shared" si="1984"/>
        <v/>
      </c>
      <c r="GCK92" s="90" t="str">
        <f t="shared" si="1984"/>
        <v/>
      </c>
      <c r="GCL92" s="90" t="str">
        <f t="shared" si="1984"/>
        <v/>
      </c>
      <c r="GCM92" s="90" t="str">
        <f t="shared" si="1984"/>
        <v/>
      </c>
      <c r="GCN92" s="90" t="str">
        <f t="shared" si="1984"/>
        <v/>
      </c>
      <c r="GCO92" s="90" t="str">
        <f t="shared" si="1984"/>
        <v/>
      </c>
      <c r="GCP92" s="90" t="str">
        <f t="shared" si="1984"/>
        <v/>
      </c>
      <c r="GCQ92" s="90" t="str">
        <f t="shared" si="1984"/>
        <v/>
      </c>
      <c r="GCR92" s="90" t="str">
        <f t="shared" si="1984"/>
        <v/>
      </c>
      <c r="GCS92" s="90" t="str">
        <f t="shared" si="1984"/>
        <v/>
      </c>
      <c r="GCT92" s="90" t="str">
        <f t="shared" si="1984"/>
        <v/>
      </c>
      <c r="GCU92" s="90" t="str">
        <f t="shared" si="1984"/>
        <v/>
      </c>
      <c r="GCV92" s="90" t="str">
        <f t="shared" si="1984"/>
        <v/>
      </c>
      <c r="GCW92" s="90" t="str">
        <f t="shared" si="1984"/>
        <v/>
      </c>
      <c r="GCX92" s="90" t="str">
        <f t="shared" si="1984"/>
        <v/>
      </c>
      <c r="GCY92" s="90" t="str">
        <f t="shared" si="1984"/>
        <v/>
      </c>
      <c r="GCZ92" s="90" t="str">
        <f t="shared" si="1984"/>
        <v/>
      </c>
      <c r="GDA92" s="90" t="str">
        <f t="shared" si="1984"/>
        <v/>
      </c>
      <c r="GDB92" s="90" t="str">
        <f t="shared" si="1984"/>
        <v/>
      </c>
      <c r="GDC92" s="90" t="str">
        <f t="shared" si="1984"/>
        <v/>
      </c>
      <c r="GDD92" s="90" t="str">
        <f t="shared" si="1984"/>
        <v/>
      </c>
      <c r="GDE92" s="90" t="str">
        <f t="shared" si="1984"/>
        <v/>
      </c>
      <c r="GDF92" s="90" t="str">
        <f t="shared" si="1984"/>
        <v/>
      </c>
      <c r="GDG92" s="90" t="str">
        <f t="shared" si="1984"/>
        <v/>
      </c>
      <c r="GDH92" s="90" t="str">
        <f t="shared" si="1984"/>
        <v/>
      </c>
      <c r="GDI92" s="90" t="str">
        <f t="shared" si="1984"/>
        <v/>
      </c>
      <c r="GDJ92" s="90" t="str">
        <f t="shared" si="1984"/>
        <v/>
      </c>
      <c r="GDK92" s="90" t="str">
        <f t="shared" si="1984"/>
        <v/>
      </c>
      <c r="GDL92" s="90" t="str">
        <f t="shared" si="1984"/>
        <v/>
      </c>
      <c r="GDM92" s="90" t="str">
        <f t="shared" si="1984"/>
        <v/>
      </c>
      <c r="GDN92" s="90" t="str">
        <f t="shared" si="1984"/>
        <v/>
      </c>
      <c r="GDO92" s="90" t="str">
        <f t="shared" si="1984"/>
        <v/>
      </c>
      <c r="GDP92" s="90" t="str">
        <f t="shared" si="1984"/>
        <v/>
      </c>
      <c r="GDQ92" s="90" t="str">
        <f t="shared" si="1984"/>
        <v/>
      </c>
      <c r="GDR92" s="90" t="str">
        <f t="shared" si="1984"/>
        <v/>
      </c>
      <c r="GDS92" s="90" t="str">
        <f t="shared" si="1984"/>
        <v/>
      </c>
      <c r="GDT92" s="90" t="str">
        <f t="shared" si="1984"/>
        <v/>
      </c>
      <c r="GDU92" s="90" t="str">
        <f t="shared" si="1984"/>
        <v/>
      </c>
      <c r="GDV92" s="90" t="str">
        <f t="shared" si="1984"/>
        <v/>
      </c>
      <c r="GDW92" s="90" t="str">
        <f t="shared" si="1984"/>
        <v/>
      </c>
      <c r="GDX92" s="90" t="str">
        <f t="shared" si="1984"/>
        <v/>
      </c>
      <c r="GDY92" s="90" t="str">
        <f t="shared" si="1984"/>
        <v/>
      </c>
      <c r="GDZ92" s="90" t="str">
        <f t="shared" si="1984"/>
        <v/>
      </c>
      <c r="GEA92" s="90" t="str">
        <f t="shared" si="1984"/>
        <v/>
      </c>
      <c r="GEB92" s="90" t="str">
        <f t="shared" si="1984"/>
        <v/>
      </c>
      <c r="GEC92" s="90" t="str">
        <f t="shared" ref="GEC92:GGN92" si="1985">IF(AND(GEC$8&gt;14,GEC$8&lt;19, GEC$6="Female"),1,"")</f>
        <v/>
      </c>
      <c r="GED92" s="90" t="str">
        <f t="shared" si="1985"/>
        <v/>
      </c>
      <c r="GEE92" s="90" t="str">
        <f t="shared" si="1985"/>
        <v/>
      </c>
      <c r="GEF92" s="90" t="str">
        <f t="shared" si="1985"/>
        <v/>
      </c>
      <c r="GEG92" s="90" t="str">
        <f t="shared" si="1985"/>
        <v/>
      </c>
      <c r="GEH92" s="90" t="str">
        <f t="shared" si="1985"/>
        <v/>
      </c>
      <c r="GEI92" s="90" t="str">
        <f t="shared" si="1985"/>
        <v/>
      </c>
      <c r="GEJ92" s="90" t="str">
        <f t="shared" si="1985"/>
        <v/>
      </c>
      <c r="GEK92" s="90" t="str">
        <f t="shared" si="1985"/>
        <v/>
      </c>
      <c r="GEL92" s="90" t="str">
        <f t="shared" si="1985"/>
        <v/>
      </c>
      <c r="GEM92" s="90" t="str">
        <f t="shared" si="1985"/>
        <v/>
      </c>
      <c r="GEN92" s="90" t="str">
        <f t="shared" si="1985"/>
        <v/>
      </c>
      <c r="GEO92" s="90" t="str">
        <f t="shared" si="1985"/>
        <v/>
      </c>
      <c r="GEP92" s="90" t="str">
        <f t="shared" si="1985"/>
        <v/>
      </c>
      <c r="GEQ92" s="90" t="str">
        <f t="shared" si="1985"/>
        <v/>
      </c>
      <c r="GER92" s="90" t="str">
        <f t="shared" si="1985"/>
        <v/>
      </c>
      <c r="GES92" s="90" t="str">
        <f t="shared" si="1985"/>
        <v/>
      </c>
      <c r="GET92" s="90" t="str">
        <f t="shared" si="1985"/>
        <v/>
      </c>
      <c r="GEU92" s="90" t="str">
        <f t="shared" si="1985"/>
        <v/>
      </c>
      <c r="GEV92" s="90" t="str">
        <f t="shared" si="1985"/>
        <v/>
      </c>
      <c r="GEW92" s="90" t="str">
        <f t="shared" si="1985"/>
        <v/>
      </c>
      <c r="GEX92" s="90" t="str">
        <f t="shared" si="1985"/>
        <v/>
      </c>
      <c r="GEY92" s="90" t="str">
        <f t="shared" si="1985"/>
        <v/>
      </c>
      <c r="GEZ92" s="90" t="str">
        <f t="shared" si="1985"/>
        <v/>
      </c>
      <c r="GFA92" s="90" t="str">
        <f t="shared" si="1985"/>
        <v/>
      </c>
      <c r="GFB92" s="90" t="str">
        <f t="shared" si="1985"/>
        <v/>
      </c>
      <c r="GFC92" s="90" t="str">
        <f t="shared" si="1985"/>
        <v/>
      </c>
      <c r="GFD92" s="90" t="str">
        <f t="shared" si="1985"/>
        <v/>
      </c>
      <c r="GFE92" s="90" t="str">
        <f t="shared" si="1985"/>
        <v/>
      </c>
      <c r="GFF92" s="90" t="str">
        <f t="shared" si="1985"/>
        <v/>
      </c>
      <c r="GFG92" s="90" t="str">
        <f t="shared" si="1985"/>
        <v/>
      </c>
      <c r="GFH92" s="90" t="str">
        <f t="shared" si="1985"/>
        <v/>
      </c>
      <c r="GFI92" s="90" t="str">
        <f t="shared" si="1985"/>
        <v/>
      </c>
      <c r="GFJ92" s="90" t="str">
        <f t="shared" si="1985"/>
        <v/>
      </c>
      <c r="GFK92" s="90" t="str">
        <f t="shared" si="1985"/>
        <v/>
      </c>
      <c r="GFL92" s="90" t="str">
        <f t="shared" si="1985"/>
        <v/>
      </c>
      <c r="GFM92" s="90" t="str">
        <f t="shared" si="1985"/>
        <v/>
      </c>
      <c r="GFN92" s="90" t="str">
        <f t="shared" si="1985"/>
        <v/>
      </c>
      <c r="GFO92" s="90" t="str">
        <f t="shared" si="1985"/>
        <v/>
      </c>
      <c r="GFP92" s="90" t="str">
        <f t="shared" si="1985"/>
        <v/>
      </c>
      <c r="GFQ92" s="90" t="str">
        <f t="shared" si="1985"/>
        <v/>
      </c>
      <c r="GFR92" s="90" t="str">
        <f t="shared" si="1985"/>
        <v/>
      </c>
      <c r="GFS92" s="90" t="str">
        <f t="shared" si="1985"/>
        <v/>
      </c>
      <c r="GFT92" s="90" t="str">
        <f t="shared" si="1985"/>
        <v/>
      </c>
      <c r="GFU92" s="90" t="str">
        <f t="shared" si="1985"/>
        <v/>
      </c>
      <c r="GFV92" s="90" t="str">
        <f t="shared" si="1985"/>
        <v/>
      </c>
      <c r="GFW92" s="90" t="str">
        <f t="shared" si="1985"/>
        <v/>
      </c>
      <c r="GFX92" s="90" t="str">
        <f t="shared" si="1985"/>
        <v/>
      </c>
      <c r="GFY92" s="90" t="str">
        <f t="shared" si="1985"/>
        <v/>
      </c>
      <c r="GFZ92" s="90" t="str">
        <f t="shared" si="1985"/>
        <v/>
      </c>
      <c r="GGA92" s="90" t="str">
        <f t="shared" si="1985"/>
        <v/>
      </c>
      <c r="GGB92" s="90" t="str">
        <f t="shared" si="1985"/>
        <v/>
      </c>
      <c r="GGC92" s="90" t="str">
        <f t="shared" si="1985"/>
        <v/>
      </c>
      <c r="GGD92" s="90" t="str">
        <f t="shared" si="1985"/>
        <v/>
      </c>
      <c r="GGE92" s="90" t="str">
        <f t="shared" si="1985"/>
        <v/>
      </c>
      <c r="GGF92" s="90" t="str">
        <f t="shared" si="1985"/>
        <v/>
      </c>
      <c r="GGG92" s="90" t="str">
        <f t="shared" si="1985"/>
        <v/>
      </c>
      <c r="GGH92" s="90" t="str">
        <f t="shared" si="1985"/>
        <v/>
      </c>
      <c r="GGI92" s="90" t="str">
        <f t="shared" si="1985"/>
        <v/>
      </c>
      <c r="GGJ92" s="90" t="str">
        <f t="shared" si="1985"/>
        <v/>
      </c>
      <c r="GGK92" s="90" t="str">
        <f t="shared" si="1985"/>
        <v/>
      </c>
      <c r="GGL92" s="90" t="str">
        <f t="shared" si="1985"/>
        <v/>
      </c>
      <c r="GGM92" s="90" t="str">
        <f t="shared" si="1985"/>
        <v/>
      </c>
      <c r="GGN92" s="90" t="str">
        <f t="shared" si="1985"/>
        <v/>
      </c>
      <c r="GGO92" s="90" t="str">
        <f t="shared" ref="GGO92:GIZ92" si="1986">IF(AND(GGO$8&gt;14,GGO$8&lt;19, GGO$6="Female"),1,"")</f>
        <v/>
      </c>
      <c r="GGP92" s="90" t="str">
        <f t="shared" si="1986"/>
        <v/>
      </c>
      <c r="GGQ92" s="90" t="str">
        <f t="shared" si="1986"/>
        <v/>
      </c>
      <c r="GGR92" s="90" t="str">
        <f t="shared" si="1986"/>
        <v/>
      </c>
      <c r="GGS92" s="90" t="str">
        <f t="shared" si="1986"/>
        <v/>
      </c>
      <c r="GGT92" s="90" t="str">
        <f t="shared" si="1986"/>
        <v/>
      </c>
      <c r="GGU92" s="90" t="str">
        <f t="shared" si="1986"/>
        <v/>
      </c>
      <c r="GGV92" s="90" t="str">
        <f t="shared" si="1986"/>
        <v/>
      </c>
      <c r="GGW92" s="90" t="str">
        <f t="shared" si="1986"/>
        <v/>
      </c>
      <c r="GGX92" s="90" t="str">
        <f t="shared" si="1986"/>
        <v/>
      </c>
      <c r="GGY92" s="90" t="str">
        <f t="shared" si="1986"/>
        <v/>
      </c>
      <c r="GGZ92" s="90" t="str">
        <f t="shared" si="1986"/>
        <v/>
      </c>
      <c r="GHA92" s="90" t="str">
        <f t="shared" si="1986"/>
        <v/>
      </c>
      <c r="GHB92" s="90" t="str">
        <f t="shared" si="1986"/>
        <v/>
      </c>
      <c r="GHC92" s="90" t="str">
        <f t="shared" si="1986"/>
        <v/>
      </c>
      <c r="GHD92" s="90" t="str">
        <f t="shared" si="1986"/>
        <v/>
      </c>
      <c r="GHE92" s="90" t="str">
        <f t="shared" si="1986"/>
        <v/>
      </c>
      <c r="GHF92" s="90" t="str">
        <f t="shared" si="1986"/>
        <v/>
      </c>
      <c r="GHG92" s="90" t="str">
        <f t="shared" si="1986"/>
        <v/>
      </c>
      <c r="GHH92" s="90" t="str">
        <f t="shared" si="1986"/>
        <v/>
      </c>
      <c r="GHI92" s="90" t="str">
        <f t="shared" si="1986"/>
        <v/>
      </c>
      <c r="GHJ92" s="90" t="str">
        <f t="shared" si="1986"/>
        <v/>
      </c>
      <c r="GHK92" s="90" t="str">
        <f t="shared" si="1986"/>
        <v/>
      </c>
      <c r="GHL92" s="90" t="str">
        <f t="shared" si="1986"/>
        <v/>
      </c>
      <c r="GHM92" s="90" t="str">
        <f t="shared" si="1986"/>
        <v/>
      </c>
      <c r="GHN92" s="90" t="str">
        <f t="shared" si="1986"/>
        <v/>
      </c>
      <c r="GHO92" s="90" t="str">
        <f t="shared" si="1986"/>
        <v/>
      </c>
      <c r="GHP92" s="90" t="str">
        <f t="shared" si="1986"/>
        <v/>
      </c>
      <c r="GHQ92" s="90" t="str">
        <f t="shared" si="1986"/>
        <v/>
      </c>
      <c r="GHR92" s="90" t="str">
        <f t="shared" si="1986"/>
        <v/>
      </c>
      <c r="GHS92" s="90" t="str">
        <f t="shared" si="1986"/>
        <v/>
      </c>
      <c r="GHT92" s="90" t="str">
        <f t="shared" si="1986"/>
        <v/>
      </c>
      <c r="GHU92" s="90" t="str">
        <f t="shared" si="1986"/>
        <v/>
      </c>
      <c r="GHV92" s="90" t="str">
        <f t="shared" si="1986"/>
        <v/>
      </c>
      <c r="GHW92" s="90" t="str">
        <f t="shared" si="1986"/>
        <v/>
      </c>
      <c r="GHX92" s="90" t="str">
        <f t="shared" si="1986"/>
        <v/>
      </c>
      <c r="GHY92" s="90" t="str">
        <f t="shared" si="1986"/>
        <v/>
      </c>
      <c r="GHZ92" s="90" t="str">
        <f t="shared" si="1986"/>
        <v/>
      </c>
      <c r="GIA92" s="90" t="str">
        <f t="shared" si="1986"/>
        <v/>
      </c>
      <c r="GIB92" s="90" t="str">
        <f t="shared" si="1986"/>
        <v/>
      </c>
      <c r="GIC92" s="90" t="str">
        <f t="shared" si="1986"/>
        <v/>
      </c>
      <c r="GID92" s="90" t="str">
        <f t="shared" si="1986"/>
        <v/>
      </c>
      <c r="GIE92" s="90" t="str">
        <f t="shared" si="1986"/>
        <v/>
      </c>
      <c r="GIF92" s="90" t="str">
        <f t="shared" si="1986"/>
        <v/>
      </c>
      <c r="GIG92" s="90" t="str">
        <f t="shared" si="1986"/>
        <v/>
      </c>
      <c r="GIH92" s="90" t="str">
        <f t="shared" si="1986"/>
        <v/>
      </c>
      <c r="GII92" s="90" t="str">
        <f t="shared" si="1986"/>
        <v/>
      </c>
      <c r="GIJ92" s="90" t="str">
        <f t="shared" si="1986"/>
        <v/>
      </c>
      <c r="GIK92" s="90" t="str">
        <f t="shared" si="1986"/>
        <v/>
      </c>
      <c r="GIL92" s="90" t="str">
        <f t="shared" si="1986"/>
        <v/>
      </c>
      <c r="GIM92" s="90" t="str">
        <f t="shared" si="1986"/>
        <v/>
      </c>
      <c r="GIN92" s="90" t="str">
        <f t="shared" si="1986"/>
        <v/>
      </c>
      <c r="GIO92" s="90" t="str">
        <f t="shared" si="1986"/>
        <v/>
      </c>
      <c r="GIP92" s="90" t="str">
        <f t="shared" si="1986"/>
        <v/>
      </c>
      <c r="GIQ92" s="90" t="str">
        <f t="shared" si="1986"/>
        <v/>
      </c>
      <c r="GIR92" s="90" t="str">
        <f t="shared" si="1986"/>
        <v/>
      </c>
      <c r="GIS92" s="90" t="str">
        <f t="shared" si="1986"/>
        <v/>
      </c>
      <c r="GIT92" s="90" t="str">
        <f t="shared" si="1986"/>
        <v/>
      </c>
      <c r="GIU92" s="90" t="str">
        <f t="shared" si="1986"/>
        <v/>
      </c>
      <c r="GIV92" s="90" t="str">
        <f t="shared" si="1986"/>
        <v/>
      </c>
      <c r="GIW92" s="90" t="str">
        <f t="shared" si="1986"/>
        <v/>
      </c>
      <c r="GIX92" s="90" t="str">
        <f t="shared" si="1986"/>
        <v/>
      </c>
      <c r="GIY92" s="90" t="str">
        <f t="shared" si="1986"/>
        <v/>
      </c>
      <c r="GIZ92" s="90" t="str">
        <f t="shared" si="1986"/>
        <v/>
      </c>
      <c r="GJA92" s="90" t="str">
        <f t="shared" ref="GJA92:GLL92" si="1987">IF(AND(GJA$8&gt;14,GJA$8&lt;19, GJA$6="Female"),1,"")</f>
        <v/>
      </c>
      <c r="GJB92" s="90" t="str">
        <f t="shared" si="1987"/>
        <v/>
      </c>
      <c r="GJC92" s="90" t="str">
        <f t="shared" si="1987"/>
        <v/>
      </c>
      <c r="GJD92" s="90" t="str">
        <f t="shared" si="1987"/>
        <v/>
      </c>
      <c r="GJE92" s="90" t="str">
        <f t="shared" si="1987"/>
        <v/>
      </c>
      <c r="GJF92" s="90" t="str">
        <f t="shared" si="1987"/>
        <v/>
      </c>
      <c r="GJG92" s="90" t="str">
        <f t="shared" si="1987"/>
        <v/>
      </c>
      <c r="GJH92" s="90" t="str">
        <f t="shared" si="1987"/>
        <v/>
      </c>
      <c r="GJI92" s="90" t="str">
        <f t="shared" si="1987"/>
        <v/>
      </c>
      <c r="GJJ92" s="90" t="str">
        <f t="shared" si="1987"/>
        <v/>
      </c>
      <c r="GJK92" s="90" t="str">
        <f t="shared" si="1987"/>
        <v/>
      </c>
      <c r="GJL92" s="90" t="str">
        <f t="shared" si="1987"/>
        <v/>
      </c>
      <c r="GJM92" s="90" t="str">
        <f t="shared" si="1987"/>
        <v/>
      </c>
      <c r="GJN92" s="90" t="str">
        <f t="shared" si="1987"/>
        <v/>
      </c>
      <c r="GJO92" s="90" t="str">
        <f t="shared" si="1987"/>
        <v/>
      </c>
      <c r="GJP92" s="90" t="str">
        <f t="shared" si="1987"/>
        <v/>
      </c>
      <c r="GJQ92" s="90" t="str">
        <f t="shared" si="1987"/>
        <v/>
      </c>
      <c r="GJR92" s="90" t="str">
        <f t="shared" si="1987"/>
        <v/>
      </c>
      <c r="GJS92" s="90" t="str">
        <f t="shared" si="1987"/>
        <v/>
      </c>
      <c r="GJT92" s="90" t="str">
        <f t="shared" si="1987"/>
        <v/>
      </c>
      <c r="GJU92" s="90" t="str">
        <f t="shared" si="1987"/>
        <v/>
      </c>
      <c r="GJV92" s="90" t="str">
        <f t="shared" si="1987"/>
        <v/>
      </c>
      <c r="GJW92" s="90" t="str">
        <f t="shared" si="1987"/>
        <v/>
      </c>
      <c r="GJX92" s="90" t="str">
        <f t="shared" si="1987"/>
        <v/>
      </c>
      <c r="GJY92" s="90" t="str">
        <f t="shared" si="1987"/>
        <v/>
      </c>
      <c r="GJZ92" s="90" t="str">
        <f t="shared" si="1987"/>
        <v/>
      </c>
      <c r="GKA92" s="90" t="str">
        <f t="shared" si="1987"/>
        <v/>
      </c>
      <c r="GKB92" s="90" t="str">
        <f t="shared" si="1987"/>
        <v/>
      </c>
      <c r="GKC92" s="90" t="str">
        <f t="shared" si="1987"/>
        <v/>
      </c>
      <c r="GKD92" s="90" t="str">
        <f t="shared" si="1987"/>
        <v/>
      </c>
      <c r="GKE92" s="90" t="str">
        <f t="shared" si="1987"/>
        <v/>
      </c>
      <c r="GKF92" s="90" t="str">
        <f t="shared" si="1987"/>
        <v/>
      </c>
      <c r="GKG92" s="90" t="str">
        <f t="shared" si="1987"/>
        <v/>
      </c>
      <c r="GKH92" s="90" t="str">
        <f t="shared" si="1987"/>
        <v/>
      </c>
      <c r="GKI92" s="90" t="str">
        <f t="shared" si="1987"/>
        <v/>
      </c>
      <c r="GKJ92" s="90" t="str">
        <f t="shared" si="1987"/>
        <v/>
      </c>
      <c r="GKK92" s="90" t="str">
        <f t="shared" si="1987"/>
        <v/>
      </c>
      <c r="GKL92" s="90" t="str">
        <f t="shared" si="1987"/>
        <v/>
      </c>
      <c r="GKM92" s="90" t="str">
        <f t="shared" si="1987"/>
        <v/>
      </c>
      <c r="GKN92" s="90" t="str">
        <f t="shared" si="1987"/>
        <v/>
      </c>
      <c r="GKO92" s="90" t="str">
        <f t="shared" si="1987"/>
        <v/>
      </c>
      <c r="GKP92" s="90" t="str">
        <f t="shared" si="1987"/>
        <v/>
      </c>
      <c r="GKQ92" s="90" t="str">
        <f t="shared" si="1987"/>
        <v/>
      </c>
      <c r="GKR92" s="90" t="str">
        <f t="shared" si="1987"/>
        <v/>
      </c>
      <c r="GKS92" s="90" t="str">
        <f t="shared" si="1987"/>
        <v/>
      </c>
      <c r="GKT92" s="90" t="str">
        <f t="shared" si="1987"/>
        <v/>
      </c>
      <c r="GKU92" s="90" t="str">
        <f t="shared" si="1987"/>
        <v/>
      </c>
      <c r="GKV92" s="90" t="str">
        <f t="shared" si="1987"/>
        <v/>
      </c>
      <c r="GKW92" s="90" t="str">
        <f t="shared" si="1987"/>
        <v/>
      </c>
      <c r="GKX92" s="90" t="str">
        <f t="shared" si="1987"/>
        <v/>
      </c>
      <c r="GKY92" s="90" t="str">
        <f t="shared" si="1987"/>
        <v/>
      </c>
      <c r="GKZ92" s="90" t="str">
        <f t="shared" si="1987"/>
        <v/>
      </c>
      <c r="GLA92" s="90" t="str">
        <f t="shared" si="1987"/>
        <v/>
      </c>
      <c r="GLB92" s="90" t="str">
        <f t="shared" si="1987"/>
        <v/>
      </c>
      <c r="GLC92" s="90" t="str">
        <f t="shared" si="1987"/>
        <v/>
      </c>
      <c r="GLD92" s="90" t="str">
        <f t="shared" si="1987"/>
        <v/>
      </c>
      <c r="GLE92" s="90" t="str">
        <f t="shared" si="1987"/>
        <v/>
      </c>
      <c r="GLF92" s="90" t="str">
        <f t="shared" si="1987"/>
        <v/>
      </c>
      <c r="GLG92" s="90" t="str">
        <f t="shared" si="1987"/>
        <v/>
      </c>
      <c r="GLH92" s="90" t="str">
        <f t="shared" si="1987"/>
        <v/>
      </c>
      <c r="GLI92" s="90" t="str">
        <f t="shared" si="1987"/>
        <v/>
      </c>
      <c r="GLJ92" s="90" t="str">
        <f t="shared" si="1987"/>
        <v/>
      </c>
      <c r="GLK92" s="90" t="str">
        <f t="shared" si="1987"/>
        <v/>
      </c>
      <c r="GLL92" s="90" t="str">
        <f t="shared" si="1987"/>
        <v/>
      </c>
      <c r="GLM92" s="90" t="str">
        <f t="shared" ref="GLM92:GNX92" si="1988">IF(AND(GLM$8&gt;14,GLM$8&lt;19, GLM$6="Female"),1,"")</f>
        <v/>
      </c>
      <c r="GLN92" s="90" t="str">
        <f t="shared" si="1988"/>
        <v/>
      </c>
      <c r="GLO92" s="90" t="str">
        <f t="shared" si="1988"/>
        <v/>
      </c>
      <c r="GLP92" s="90" t="str">
        <f t="shared" si="1988"/>
        <v/>
      </c>
      <c r="GLQ92" s="90" t="str">
        <f t="shared" si="1988"/>
        <v/>
      </c>
      <c r="GLR92" s="90" t="str">
        <f t="shared" si="1988"/>
        <v/>
      </c>
      <c r="GLS92" s="90" t="str">
        <f t="shared" si="1988"/>
        <v/>
      </c>
      <c r="GLT92" s="90" t="str">
        <f t="shared" si="1988"/>
        <v/>
      </c>
      <c r="GLU92" s="90" t="str">
        <f t="shared" si="1988"/>
        <v/>
      </c>
      <c r="GLV92" s="90" t="str">
        <f t="shared" si="1988"/>
        <v/>
      </c>
      <c r="GLW92" s="90" t="str">
        <f t="shared" si="1988"/>
        <v/>
      </c>
      <c r="GLX92" s="90" t="str">
        <f t="shared" si="1988"/>
        <v/>
      </c>
      <c r="GLY92" s="90" t="str">
        <f t="shared" si="1988"/>
        <v/>
      </c>
      <c r="GLZ92" s="90" t="str">
        <f t="shared" si="1988"/>
        <v/>
      </c>
      <c r="GMA92" s="90" t="str">
        <f t="shared" si="1988"/>
        <v/>
      </c>
      <c r="GMB92" s="90" t="str">
        <f t="shared" si="1988"/>
        <v/>
      </c>
      <c r="GMC92" s="90" t="str">
        <f t="shared" si="1988"/>
        <v/>
      </c>
      <c r="GMD92" s="90" t="str">
        <f t="shared" si="1988"/>
        <v/>
      </c>
      <c r="GME92" s="90" t="str">
        <f t="shared" si="1988"/>
        <v/>
      </c>
      <c r="GMF92" s="90" t="str">
        <f t="shared" si="1988"/>
        <v/>
      </c>
      <c r="GMG92" s="90" t="str">
        <f t="shared" si="1988"/>
        <v/>
      </c>
      <c r="GMH92" s="90" t="str">
        <f t="shared" si="1988"/>
        <v/>
      </c>
      <c r="GMI92" s="90" t="str">
        <f t="shared" si="1988"/>
        <v/>
      </c>
      <c r="GMJ92" s="90" t="str">
        <f t="shared" si="1988"/>
        <v/>
      </c>
      <c r="GMK92" s="90" t="str">
        <f t="shared" si="1988"/>
        <v/>
      </c>
      <c r="GML92" s="90" t="str">
        <f t="shared" si="1988"/>
        <v/>
      </c>
      <c r="GMM92" s="90" t="str">
        <f t="shared" si="1988"/>
        <v/>
      </c>
      <c r="GMN92" s="90" t="str">
        <f t="shared" si="1988"/>
        <v/>
      </c>
      <c r="GMO92" s="90" t="str">
        <f t="shared" si="1988"/>
        <v/>
      </c>
      <c r="GMP92" s="90" t="str">
        <f t="shared" si="1988"/>
        <v/>
      </c>
      <c r="GMQ92" s="90" t="str">
        <f t="shared" si="1988"/>
        <v/>
      </c>
      <c r="GMR92" s="90" t="str">
        <f t="shared" si="1988"/>
        <v/>
      </c>
      <c r="GMS92" s="90" t="str">
        <f t="shared" si="1988"/>
        <v/>
      </c>
      <c r="GMT92" s="90" t="str">
        <f t="shared" si="1988"/>
        <v/>
      </c>
      <c r="GMU92" s="90" t="str">
        <f t="shared" si="1988"/>
        <v/>
      </c>
      <c r="GMV92" s="90" t="str">
        <f t="shared" si="1988"/>
        <v/>
      </c>
      <c r="GMW92" s="90" t="str">
        <f t="shared" si="1988"/>
        <v/>
      </c>
      <c r="GMX92" s="90" t="str">
        <f t="shared" si="1988"/>
        <v/>
      </c>
      <c r="GMY92" s="90" t="str">
        <f t="shared" si="1988"/>
        <v/>
      </c>
      <c r="GMZ92" s="90" t="str">
        <f t="shared" si="1988"/>
        <v/>
      </c>
      <c r="GNA92" s="90" t="str">
        <f t="shared" si="1988"/>
        <v/>
      </c>
      <c r="GNB92" s="90" t="str">
        <f t="shared" si="1988"/>
        <v/>
      </c>
      <c r="GNC92" s="90" t="str">
        <f t="shared" si="1988"/>
        <v/>
      </c>
      <c r="GND92" s="90" t="str">
        <f t="shared" si="1988"/>
        <v/>
      </c>
      <c r="GNE92" s="90" t="str">
        <f t="shared" si="1988"/>
        <v/>
      </c>
      <c r="GNF92" s="90" t="str">
        <f t="shared" si="1988"/>
        <v/>
      </c>
      <c r="GNG92" s="90" t="str">
        <f t="shared" si="1988"/>
        <v/>
      </c>
      <c r="GNH92" s="90" t="str">
        <f t="shared" si="1988"/>
        <v/>
      </c>
      <c r="GNI92" s="90" t="str">
        <f t="shared" si="1988"/>
        <v/>
      </c>
      <c r="GNJ92" s="90" t="str">
        <f t="shared" si="1988"/>
        <v/>
      </c>
      <c r="GNK92" s="90" t="str">
        <f t="shared" si="1988"/>
        <v/>
      </c>
      <c r="GNL92" s="90" t="str">
        <f t="shared" si="1988"/>
        <v/>
      </c>
      <c r="GNM92" s="90" t="str">
        <f t="shared" si="1988"/>
        <v/>
      </c>
      <c r="GNN92" s="90" t="str">
        <f t="shared" si="1988"/>
        <v/>
      </c>
      <c r="GNO92" s="90" t="str">
        <f t="shared" si="1988"/>
        <v/>
      </c>
      <c r="GNP92" s="90" t="str">
        <f t="shared" si="1988"/>
        <v/>
      </c>
      <c r="GNQ92" s="90" t="str">
        <f t="shared" si="1988"/>
        <v/>
      </c>
      <c r="GNR92" s="90" t="str">
        <f t="shared" si="1988"/>
        <v/>
      </c>
      <c r="GNS92" s="90" t="str">
        <f t="shared" si="1988"/>
        <v/>
      </c>
      <c r="GNT92" s="90" t="str">
        <f t="shared" si="1988"/>
        <v/>
      </c>
      <c r="GNU92" s="90" t="str">
        <f t="shared" si="1988"/>
        <v/>
      </c>
      <c r="GNV92" s="90" t="str">
        <f t="shared" si="1988"/>
        <v/>
      </c>
      <c r="GNW92" s="90" t="str">
        <f t="shared" si="1988"/>
        <v/>
      </c>
      <c r="GNX92" s="90" t="str">
        <f t="shared" si="1988"/>
        <v/>
      </c>
      <c r="GNY92" s="90" t="str">
        <f t="shared" ref="GNY92:GQJ92" si="1989">IF(AND(GNY$8&gt;14,GNY$8&lt;19, GNY$6="Female"),1,"")</f>
        <v/>
      </c>
      <c r="GNZ92" s="90" t="str">
        <f t="shared" si="1989"/>
        <v/>
      </c>
      <c r="GOA92" s="90" t="str">
        <f t="shared" si="1989"/>
        <v/>
      </c>
      <c r="GOB92" s="90" t="str">
        <f t="shared" si="1989"/>
        <v/>
      </c>
      <c r="GOC92" s="90" t="str">
        <f t="shared" si="1989"/>
        <v/>
      </c>
      <c r="GOD92" s="90" t="str">
        <f t="shared" si="1989"/>
        <v/>
      </c>
      <c r="GOE92" s="90" t="str">
        <f t="shared" si="1989"/>
        <v/>
      </c>
      <c r="GOF92" s="90" t="str">
        <f t="shared" si="1989"/>
        <v/>
      </c>
      <c r="GOG92" s="90" t="str">
        <f t="shared" si="1989"/>
        <v/>
      </c>
      <c r="GOH92" s="90" t="str">
        <f t="shared" si="1989"/>
        <v/>
      </c>
      <c r="GOI92" s="90" t="str">
        <f t="shared" si="1989"/>
        <v/>
      </c>
      <c r="GOJ92" s="90" t="str">
        <f t="shared" si="1989"/>
        <v/>
      </c>
      <c r="GOK92" s="90" t="str">
        <f t="shared" si="1989"/>
        <v/>
      </c>
      <c r="GOL92" s="90" t="str">
        <f t="shared" si="1989"/>
        <v/>
      </c>
      <c r="GOM92" s="90" t="str">
        <f t="shared" si="1989"/>
        <v/>
      </c>
      <c r="GON92" s="90" t="str">
        <f t="shared" si="1989"/>
        <v/>
      </c>
      <c r="GOO92" s="90" t="str">
        <f t="shared" si="1989"/>
        <v/>
      </c>
      <c r="GOP92" s="90" t="str">
        <f t="shared" si="1989"/>
        <v/>
      </c>
      <c r="GOQ92" s="90" t="str">
        <f t="shared" si="1989"/>
        <v/>
      </c>
      <c r="GOR92" s="90" t="str">
        <f t="shared" si="1989"/>
        <v/>
      </c>
      <c r="GOS92" s="90" t="str">
        <f t="shared" si="1989"/>
        <v/>
      </c>
      <c r="GOT92" s="90" t="str">
        <f t="shared" si="1989"/>
        <v/>
      </c>
      <c r="GOU92" s="90" t="str">
        <f t="shared" si="1989"/>
        <v/>
      </c>
      <c r="GOV92" s="90" t="str">
        <f t="shared" si="1989"/>
        <v/>
      </c>
      <c r="GOW92" s="90" t="str">
        <f t="shared" si="1989"/>
        <v/>
      </c>
      <c r="GOX92" s="90" t="str">
        <f t="shared" si="1989"/>
        <v/>
      </c>
      <c r="GOY92" s="90" t="str">
        <f t="shared" si="1989"/>
        <v/>
      </c>
      <c r="GOZ92" s="90" t="str">
        <f t="shared" si="1989"/>
        <v/>
      </c>
      <c r="GPA92" s="90" t="str">
        <f t="shared" si="1989"/>
        <v/>
      </c>
      <c r="GPB92" s="90" t="str">
        <f t="shared" si="1989"/>
        <v/>
      </c>
      <c r="GPC92" s="90" t="str">
        <f t="shared" si="1989"/>
        <v/>
      </c>
      <c r="GPD92" s="90" t="str">
        <f t="shared" si="1989"/>
        <v/>
      </c>
      <c r="GPE92" s="90" t="str">
        <f t="shared" si="1989"/>
        <v/>
      </c>
      <c r="GPF92" s="90" t="str">
        <f t="shared" si="1989"/>
        <v/>
      </c>
      <c r="GPG92" s="90" t="str">
        <f t="shared" si="1989"/>
        <v/>
      </c>
      <c r="GPH92" s="90" t="str">
        <f t="shared" si="1989"/>
        <v/>
      </c>
      <c r="GPI92" s="90" t="str">
        <f t="shared" si="1989"/>
        <v/>
      </c>
      <c r="GPJ92" s="90" t="str">
        <f t="shared" si="1989"/>
        <v/>
      </c>
      <c r="GPK92" s="90" t="str">
        <f t="shared" si="1989"/>
        <v/>
      </c>
      <c r="GPL92" s="90" t="str">
        <f t="shared" si="1989"/>
        <v/>
      </c>
      <c r="GPM92" s="90" t="str">
        <f t="shared" si="1989"/>
        <v/>
      </c>
      <c r="GPN92" s="90" t="str">
        <f t="shared" si="1989"/>
        <v/>
      </c>
      <c r="GPO92" s="90" t="str">
        <f t="shared" si="1989"/>
        <v/>
      </c>
      <c r="GPP92" s="90" t="str">
        <f t="shared" si="1989"/>
        <v/>
      </c>
      <c r="GPQ92" s="90" t="str">
        <f t="shared" si="1989"/>
        <v/>
      </c>
      <c r="GPR92" s="90" t="str">
        <f t="shared" si="1989"/>
        <v/>
      </c>
      <c r="GPS92" s="90" t="str">
        <f t="shared" si="1989"/>
        <v/>
      </c>
      <c r="GPT92" s="90" t="str">
        <f t="shared" si="1989"/>
        <v/>
      </c>
      <c r="GPU92" s="90" t="str">
        <f t="shared" si="1989"/>
        <v/>
      </c>
      <c r="GPV92" s="90" t="str">
        <f t="shared" si="1989"/>
        <v/>
      </c>
      <c r="GPW92" s="90" t="str">
        <f t="shared" si="1989"/>
        <v/>
      </c>
      <c r="GPX92" s="90" t="str">
        <f t="shared" si="1989"/>
        <v/>
      </c>
      <c r="GPY92" s="90" t="str">
        <f t="shared" si="1989"/>
        <v/>
      </c>
      <c r="GPZ92" s="90" t="str">
        <f t="shared" si="1989"/>
        <v/>
      </c>
      <c r="GQA92" s="90" t="str">
        <f t="shared" si="1989"/>
        <v/>
      </c>
      <c r="GQB92" s="90" t="str">
        <f t="shared" si="1989"/>
        <v/>
      </c>
      <c r="GQC92" s="90" t="str">
        <f t="shared" si="1989"/>
        <v/>
      </c>
      <c r="GQD92" s="90" t="str">
        <f t="shared" si="1989"/>
        <v/>
      </c>
      <c r="GQE92" s="90" t="str">
        <f t="shared" si="1989"/>
        <v/>
      </c>
      <c r="GQF92" s="90" t="str">
        <f t="shared" si="1989"/>
        <v/>
      </c>
      <c r="GQG92" s="90" t="str">
        <f t="shared" si="1989"/>
        <v/>
      </c>
      <c r="GQH92" s="90" t="str">
        <f t="shared" si="1989"/>
        <v/>
      </c>
      <c r="GQI92" s="90" t="str">
        <f t="shared" si="1989"/>
        <v/>
      </c>
      <c r="GQJ92" s="90" t="str">
        <f t="shared" si="1989"/>
        <v/>
      </c>
      <c r="GQK92" s="90" t="str">
        <f t="shared" ref="GQK92:GSV92" si="1990">IF(AND(GQK$8&gt;14,GQK$8&lt;19, GQK$6="Female"),1,"")</f>
        <v/>
      </c>
      <c r="GQL92" s="90" t="str">
        <f t="shared" si="1990"/>
        <v/>
      </c>
      <c r="GQM92" s="90" t="str">
        <f t="shared" si="1990"/>
        <v/>
      </c>
      <c r="GQN92" s="90" t="str">
        <f t="shared" si="1990"/>
        <v/>
      </c>
      <c r="GQO92" s="90" t="str">
        <f t="shared" si="1990"/>
        <v/>
      </c>
      <c r="GQP92" s="90" t="str">
        <f t="shared" si="1990"/>
        <v/>
      </c>
      <c r="GQQ92" s="90" t="str">
        <f t="shared" si="1990"/>
        <v/>
      </c>
      <c r="GQR92" s="90" t="str">
        <f t="shared" si="1990"/>
        <v/>
      </c>
      <c r="GQS92" s="90" t="str">
        <f t="shared" si="1990"/>
        <v/>
      </c>
      <c r="GQT92" s="90" t="str">
        <f t="shared" si="1990"/>
        <v/>
      </c>
      <c r="GQU92" s="90" t="str">
        <f t="shared" si="1990"/>
        <v/>
      </c>
      <c r="GQV92" s="90" t="str">
        <f t="shared" si="1990"/>
        <v/>
      </c>
      <c r="GQW92" s="90" t="str">
        <f t="shared" si="1990"/>
        <v/>
      </c>
      <c r="GQX92" s="90" t="str">
        <f t="shared" si="1990"/>
        <v/>
      </c>
      <c r="GQY92" s="90" t="str">
        <f t="shared" si="1990"/>
        <v/>
      </c>
      <c r="GQZ92" s="90" t="str">
        <f t="shared" si="1990"/>
        <v/>
      </c>
      <c r="GRA92" s="90" t="str">
        <f t="shared" si="1990"/>
        <v/>
      </c>
      <c r="GRB92" s="90" t="str">
        <f t="shared" si="1990"/>
        <v/>
      </c>
      <c r="GRC92" s="90" t="str">
        <f t="shared" si="1990"/>
        <v/>
      </c>
      <c r="GRD92" s="90" t="str">
        <f t="shared" si="1990"/>
        <v/>
      </c>
      <c r="GRE92" s="90" t="str">
        <f t="shared" si="1990"/>
        <v/>
      </c>
      <c r="GRF92" s="90" t="str">
        <f t="shared" si="1990"/>
        <v/>
      </c>
      <c r="GRG92" s="90" t="str">
        <f t="shared" si="1990"/>
        <v/>
      </c>
      <c r="GRH92" s="90" t="str">
        <f t="shared" si="1990"/>
        <v/>
      </c>
      <c r="GRI92" s="90" t="str">
        <f t="shared" si="1990"/>
        <v/>
      </c>
      <c r="GRJ92" s="90" t="str">
        <f t="shared" si="1990"/>
        <v/>
      </c>
      <c r="GRK92" s="90" t="str">
        <f t="shared" si="1990"/>
        <v/>
      </c>
      <c r="GRL92" s="90" t="str">
        <f t="shared" si="1990"/>
        <v/>
      </c>
      <c r="GRM92" s="90" t="str">
        <f t="shared" si="1990"/>
        <v/>
      </c>
      <c r="GRN92" s="90" t="str">
        <f t="shared" si="1990"/>
        <v/>
      </c>
      <c r="GRO92" s="90" t="str">
        <f t="shared" si="1990"/>
        <v/>
      </c>
      <c r="GRP92" s="90" t="str">
        <f t="shared" si="1990"/>
        <v/>
      </c>
      <c r="GRQ92" s="90" t="str">
        <f t="shared" si="1990"/>
        <v/>
      </c>
      <c r="GRR92" s="90" t="str">
        <f t="shared" si="1990"/>
        <v/>
      </c>
      <c r="GRS92" s="90" t="str">
        <f t="shared" si="1990"/>
        <v/>
      </c>
      <c r="GRT92" s="90" t="str">
        <f t="shared" si="1990"/>
        <v/>
      </c>
      <c r="GRU92" s="90" t="str">
        <f t="shared" si="1990"/>
        <v/>
      </c>
      <c r="GRV92" s="90" t="str">
        <f t="shared" si="1990"/>
        <v/>
      </c>
      <c r="GRW92" s="90" t="str">
        <f t="shared" si="1990"/>
        <v/>
      </c>
      <c r="GRX92" s="90" t="str">
        <f t="shared" si="1990"/>
        <v/>
      </c>
      <c r="GRY92" s="90" t="str">
        <f t="shared" si="1990"/>
        <v/>
      </c>
      <c r="GRZ92" s="90" t="str">
        <f t="shared" si="1990"/>
        <v/>
      </c>
      <c r="GSA92" s="90" t="str">
        <f t="shared" si="1990"/>
        <v/>
      </c>
      <c r="GSB92" s="90" t="str">
        <f t="shared" si="1990"/>
        <v/>
      </c>
      <c r="GSC92" s="90" t="str">
        <f t="shared" si="1990"/>
        <v/>
      </c>
      <c r="GSD92" s="90" t="str">
        <f t="shared" si="1990"/>
        <v/>
      </c>
      <c r="GSE92" s="90" t="str">
        <f t="shared" si="1990"/>
        <v/>
      </c>
      <c r="GSF92" s="90" t="str">
        <f t="shared" si="1990"/>
        <v/>
      </c>
      <c r="GSG92" s="90" t="str">
        <f t="shared" si="1990"/>
        <v/>
      </c>
      <c r="GSH92" s="90" t="str">
        <f t="shared" si="1990"/>
        <v/>
      </c>
      <c r="GSI92" s="90" t="str">
        <f t="shared" si="1990"/>
        <v/>
      </c>
      <c r="GSJ92" s="90" t="str">
        <f t="shared" si="1990"/>
        <v/>
      </c>
      <c r="GSK92" s="90" t="str">
        <f t="shared" si="1990"/>
        <v/>
      </c>
      <c r="GSL92" s="90" t="str">
        <f t="shared" si="1990"/>
        <v/>
      </c>
      <c r="GSM92" s="90" t="str">
        <f t="shared" si="1990"/>
        <v/>
      </c>
      <c r="GSN92" s="90" t="str">
        <f t="shared" si="1990"/>
        <v/>
      </c>
      <c r="GSO92" s="90" t="str">
        <f t="shared" si="1990"/>
        <v/>
      </c>
      <c r="GSP92" s="90" t="str">
        <f t="shared" si="1990"/>
        <v/>
      </c>
      <c r="GSQ92" s="90" t="str">
        <f t="shared" si="1990"/>
        <v/>
      </c>
      <c r="GSR92" s="90" t="str">
        <f t="shared" si="1990"/>
        <v/>
      </c>
      <c r="GSS92" s="90" t="str">
        <f t="shared" si="1990"/>
        <v/>
      </c>
      <c r="GST92" s="90" t="str">
        <f t="shared" si="1990"/>
        <v/>
      </c>
      <c r="GSU92" s="90" t="str">
        <f t="shared" si="1990"/>
        <v/>
      </c>
      <c r="GSV92" s="90" t="str">
        <f t="shared" si="1990"/>
        <v/>
      </c>
      <c r="GSW92" s="90" t="str">
        <f t="shared" ref="GSW92:GVH92" si="1991">IF(AND(GSW$8&gt;14,GSW$8&lt;19, GSW$6="Female"),1,"")</f>
        <v/>
      </c>
      <c r="GSX92" s="90" t="str">
        <f t="shared" si="1991"/>
        <v/>
      </c>
      <c r="GSY92" s="90" t="str">
        <f t="shared" si="1991"/>
        <v/>
      </c>
      <c r="GSZ92" s="90" t="str">
        <f t="shared" si="1991"/>
        <v/>
      </c>
      <c r="GTA92" s="90" t="str">
        <f t="shared" si="1991"/>
        <v/>
      </c>
      <c r="GTB92" s="90" t="str">
        <f t="shared" si="1991"/>
        <v/>
      </c>
      <c r="GTC92" s="90" t="str">
        <f t="shared" si="1991"/>
        <v/>
      </c>
      <c r="GTD92" s="90" t="str">
        <f t="shared" si="1991"/>
        <v/>
      </c>
      <c r="GTE92" s="90" t="str">
        <f t="shared" si="1991"/>
        <v/>
      </c>
      <c r="GTF92" s="90" t="str">
        <f t="shared" si="1991"/>
        <v/>
      </c>
      <c r="GTG92" s="90" t="str">
        <f t="shared" si="1991"/>
        <v/>
      </c>
      <c r="GTH92" s="90" t="str">
        <f t="shared" si="1991"/>
        <v/>
      </c>
      <c r="GTI92" s="90" t="str">
        <f t="shared" si="1991"/>
        <v/>
      </c>
      <c r="GTJ92" s="90" t="str">
        <f t="shared" si="1991"/>
        <v/>
      </c>
      <c r="GTK92" s="90" t="str">
        <f t="shared" si="1991"/>
        <v/>
      </c>
      <c r="GTL92" s="90" t="str">
        <f t="shared" si="1991"/>
        <v/>
      </c>
      <c r="GTM92" s="90" t="str">
        <f t="shared" si="1991"/>
        <v/>
      </c>
      <c r="GTN92" s="90" t="str">
        <f t="shared" si="1991"/>
        <v/>
      </c>
      <c r="GTO92" s="90" t="str">
        <f t="shared" si="1991"/>
        <v/>
      </c>
      <c r="GTP92" s="90" t="str">
        <f t="shared" si="1991"/>
        <v/>
      </c>
      <c r="GTQ92" s="90" t="str">
        <f t="shared" si="1991"/>
        <v/>
      </c>
      <c r="GTR92" s="90" t="str">
        <f t="shared" si="1991"/>
        <v/>
      </c>
      <c r="GTS92" s="90" t="str">
        <f t="shared" si="1991"/>
        <v/>
      </c>
      <c r="GTT92" s="90" t="str">
        <f t="shared" si="1991"/>
        <v/>
      </c>
      <c r="GTU92" s="90" t="str">
        <f t="shared" si="1991"/>
        <v/>
      </c>
      <c r="GTV92" s="90" t="str">
        <f t="shared" si="1991"/>
        <v/>
      </c>
      <c r="GTW92" s="90" t="str">
        <f t="shared" si="1991"/>
        <v/>
      </c>
      <c r="GTX92" s="90" t="str">
        <f t="shared" si="1991"/>
        <v/>
      </c>
      <c r="GTY92" s="90" t="str">
        <f t="shared" si="1991"/>
        <v/>
      </c>
      <c r="GTZ92" s="90" t="str">
        <f t="shared" si="1991"/>
        <v/>
      </c>
      <c r="GUA92" s="90" t="str">
        <f t="shared" si="1991"/>
        <v/>
      </c>
      <c r="GUB92" s="90" t="str">
        <f t="shared" si="1991"/>
        <v/>
      </c>
      <c r="GUC92" s="90" t="str">
        <f t="shared" si="1991"/>
        <v/>
      </c>
      <c r="GUD92" s="90" t="str">
        <f t="shared" si="1991"/>
        <v/>
      </c>
      <c r="GUE92" s="90" t="str">
        <f t="shared" si="1991"/>
        <v/>
      </c>
      <c r="GUF92" s="90" t="str">
        <f t="shared" si="1991"/>
        <v/>
      </c>
      <c r="GUG92" s="90" t="str">
        <f t="shared" si="1991"/>
        <v/>
      </c>
      <c r="GUH92" s="90" t="str">
        <f t="shared" si="1991"/>
        <v/>
      </c>
      <c r="GUI92" s="90" t="str">
        <f t="shared" si="1991"/>
        <v/>
      </c>
      <c r="GUJ92" s="90" t="str">
        <f t="shared" si="1991"/>
        <v/>
      </c>
      <c r="GUK92" s="90" t="str">
        <f t="shared" si="1991"/>
        <v/>
      </c>
      <c r="GUL92" s="90" t="str">
        <f t="shared" si="1991"/>
        <v/>
      </c>
      <c r="GUM92" s="90" t="str">
        <f t="shared" si="1991"/>
        <v/>
      </c>
      <c r="GUN92" s="90" t="str">
        <f t="shared" si="1991"/>
        <v/>
      </c>
      <c r="GUO92" s="90" t="str">
        <f t="shared" si="1991"/>
        <v/>
      </c>
      <c r="GUP92" s="90" t="str">
        <f t="shared" si="1991"/>
        <v/>
      </c>
      <c r="GUQ92" s="90" t="str">
        <f t="shared" si="1991"/>
        <v/>
      </c>
      <c r="GUR92" s="90" t="str">
        <f t="shared" si="1991"/>
        <v/>
      </c>
      <c r="GUS92" s="90" t="str">
        <f t="shared" si="1991"/>
        <v/>
      </c>
      <c r="GUT92" s="90" t="str">
        <f t="shared" si="1991"/>
        <v/>
      </c>
      <c r="GUU92" s="90" t="str">
        <f t="shared" si="1991"/>
        <v/>
      </c>
      <c r="GUV92" s="90" t="str">
        <f t="shared" si="1991"/>
        <v/>
      </c>
      <c r="GUW92" s="90" t="str">
        <f t="shared" si="1991"/>
        <v/>
      </c>
      <c r="GUX92" s="90" t="str">
        <f t="shared" si="1991"/>
        <v/>
      </c>
      <c r="GUY92" s="90" t="str">
        <f t="shared" si="1991"/>
        <v/>
      </c>
      <c r="GUZ92" s="90" t="str">
        <f t="shared" si="1991"/>
        <v/>
      </c>
      <c r="GVA92" s="90" t="str">
        <f t="shared" si="1991"/>
        <v/>
      </c>
      <c r="GVB92" s="90" t="str">
        <f t="shared" si="1991"/>
        <v/>
      </c>
      <c r="GVC92" s="90" t="str">
        <f t="shared" si="1991"/>
        <v/>
      </c>
      <c r="GVD92" s="90" t="str">
        <f t="shared" si="1991"/>
        <v/>
      </c>
      <c r="GVE92" s="90" t="str">
        <f t="shared" si="1991"/>
        <v/>
      </c>
      <c r="GVF92" s="90" t="str">
        <f t="shared" si="1991"/>
        <v/>
      </c>
      <c r="GVG92" s="90" t="str">
        <f t="shared" si="1991"/>
        <v/>
      </c>
      <c r="GVH92" s="90" t="str">
        <f t="shared" si="1991"/>
        <v/>
      </c>
      <c r="GVI92" s="90" t="str">
        <f t="shared" ref="GVI92:GXT92" si="1992">IF(AND(GVI$8&gt;14,GVI$8&lt;19, GVI$6="Female"),1,"")</f>
        <v/>
      </c>
      <c r="GVJ92" s="90" t="str">
        <f t="shared" si="1992"/>
        <v/>
      </c>
      <c r="GVK92" s="90" t="str">
        <f t="shared" si="1992"/>
        <v/>
      </c>
      <c r="GVL92" s="90" t="str">
        <f t="shared" si="1992"/>
        <v/>
      </c>
      <c r="GVM92" s="90" t="str">
        <f t="shared" si="1992"/>
        <v/>
      </c>
      <c r="GVN92" s="90" t="str">
        <f t="shared" si="1992"/>
        <v/>
      </c>
      <c r="GVO92" s="90" t="str">
        <f t="shared" si="1992"/>
        <v/>
      </c>
      <c r="GVP92" s="90" t="str">
        <f t="shared" si="1992"/>
        <v/>
      </c>
      <c r="GVQ92" s="90" t="str">
        <f t="shared" si="1992"/>
        <v/>
      </c>
      <c r="GVR92" s="90" t="str">
        <f t="shared" si="1992"/>
        <v/>
      </c>
      <c r="GVS92" s="90" t="str">
        <f t="shared" si="1992"/>
        <v/>
      </c>
      <c r="GVT92" s="90" t="str">
        <f t="shared" si="1992"/>
        <v/>
      </c>
      <c r="GVU92" s="90" t="str">
        <f t="shared" si="1992"/>
        <v/>
      </c>
      <c r="GVV92" s="90" t="str">
        <f t="shared" si="1992"/>
        <v/>
      </c>
      <c r="GVW92" s="90" t="str">
        <f t="shared" si="1992"/>
        <v/>
      </c>
      <c r="GVX92" s="90" t="str">
        <f t="shared" si="1992"/>
        <v/>
      </c>
      <c r="GVY92" s="90" t="str">
        <f t="shared" si="1992"/>
        <v/>
      </c>
      <c r="GVZ92" s="90" t="str">
        <f t="shared" si="1992"/>
        <v/>
      </c>
      <c r="GWA92" s="90" t="str">
        <f t="shared" si="1992"/>
        <v/>
      </c>
      <c r="GWB92" s="90" t="str">
        <f t="shared" si="1992"/>
        <v/>
      </c>
      <c r="GWC92" s="90" t="str">
        <f t="shared" si="1992"/>
        <v/>
      </c>
      <c r="GWD92" s="90" t="str">
        <f t="shared" si="1992"/>
        <v/>
      </c>
      <c r="GWE92" s="90" t="str">
        <f t="shared" si="1992"/>
        <v/>
      </c>
      <c r="GWF92" s="90" t="str">
        <f t="shared" si="1992"/>
        <v/>
      </c>
      <c r="GWG92" s="90" t="str">
        <f t="shared" si="1992"/>
        <v/>
      </c>
      <c r="GWH92" s="90" t="str">
        <f t="shared" si="1992"/>
        <v/>
      </c>
      <c r="GWI92" s="90" t="str">
        <f t="shared" si="1992"/>
        <v/>
      </c>
      <c r="GWJ92" s="90" t="str">
        <f t="shared" si="1992"/>
        <v/>
      </c>
      <c r="GWK92" s="90" t="str">
        <f t="shared" si="1992"/>
        <v/>
      </c>
      <c r="GWL92" s="90" t="str">
        <f t="shared" si="1992"/>
        <v/>
      </c>
      <c r="GWM92" s="90" t="str">
        <f t="shared" si="1992"/>
        <v/>
      </c>
      <c r="GWN92" s="90" t="str">
        <f t="shared" si="1992"/>
        <v/>
      </c>
      <c r="GWO92" s="90" t="str">
        <f t="shared" si="1992"/>
        <v/>
      </c>
      <c r="GWP92" s="90" t="str">
        <f t="shared" si="1992"/>
        <v/>
      </c>
      <c r="GWQ92" s="90" t="str">
        <f t="shared" si="1992"/>
        <v/>
      </c>
      <c r="GWR92" s="90" t="str">
        <f t="shared" si="1992"/>
        <v/>
      </c>
      <c r="GWS92" s="90" t="str">
        <f t="shared" si="1992"/>
        <v/>
      </c>
      <c r="GWT92" s="90" t="str">
        <f t="shared" si="1992"/>
        <v/>
      </c>
      <c r="GWU92" s="90" t="str">
        <f t="shared" si="1992"/>
        <v/>
      </c>
      <c r="GWV92" s="90" t="str">
        <f t="shared" si="1992"/>
        <v/>
      </c>
      <c r="GWW92" s="90" t="str">
        <f t="shared" si="1992"/>
        <v/>
      </c>
      <c r="GWX92" s="90" t="str">
        <f t="shared" si="1992"/>
        <v/>
      </c>
      <c r="GWY92" s="90" t="str">
        <f t="shared" si="1992"/>
        <v/>
      </c>
      <c r="GWZ92" s="90" t="str">
        <f t="shared" si="1992"/>
        <v/>
      </c>
      <c r="GXA92" s="90" t="str">
        <f t="shared" si="1992"/>
        <v/>
      </c>
      <c r="GXB92" s="90" t="str">
        <f t="shared" si="1992"/>
        <v/>
      </c>
      <c r="GXC92" s="90" t="str">
        <f t="shared" si="1992"/>
        <v/>
      </c>
      <c r="GXD92" s="90" t="str">
        <f t="shared" si="1992"/>
        <v/>
      </c>
      <c r="GXE92" s="90" t="str">
        <f t="shared" si="1992"/>
        <v/>
      </c>
      <c r="GXF92" s="90" t="str">
        <f t="shared" si="1992"/>
        <v/>
      </c>
      <c r="GXG92" s="90" t="str">
        <f t="shared" si="1992"/>
        <v/>
      </c>
      <c r="GXH92" s="90" t="str">
        <f t="shared" si="1992"/>
        <v/>
      </c>
      <c r="GXI92" s="90" t="str">
        <f t="shared" si="1992"/>
        <v/>
      </c>
      <c r="GXJ92" s="90" t="str">
        <f t="shared" si="1992"/>
        <v/>
      </c>
      <c r="GXK92" s="90" t="str">
        <f t="shared" si="1992"/>
        <v/>
      </c>
      <c r="GXL92" s="90" t="str">
        <f t="shared" si="1992"/>
        <v/>
      </c>
      <c r="GXM92" s="90" t="str">
        <f t="shared" si="1992"/>
        <v/>
      </c>
      <c r="GXN92" s="90" t="str">
        <f t="shared" si="1992"/>
        <v/>
      </c>
      <c r="GXO92" s="90" t="str">
        <f t="shared" si="1992"/>
        <v/>
      </c>
      <c r="GXP92" s="90" t="str">
        <f t="shared" si="1992"/>
        <v/>
      </c>
      <c r="GXQ92" s="90" t="str">
        <f t="shared" si="1992"/>
        <v/>
      </c>
      <c r="GXR92" s="90" t="str">
        <f t="shared" si="1992"/>
        <v/>
      </c>
      <c r="GXS92" s="90" t="str">
        <f t="shared" si="1992"/>
        <v/>
      </c>
      <c r="GXT92" s="90" t="str">
        <f t="shared" si="1992"/>
        <v/>
      </c>
      <c r="GXU92" s="90" t="str">
        <f t="shared" ref="GXU92:HAF92" si="1993">IF(AND(GXU$8&gt;14,GXU$8&lt;19, GXU$6="Female"),1,"")</f>
        <v/>
      </c>
      <c r="GXV92" s="90" t="str">
        <f t="shared" si="1993"/>
        <v/>
      </c>
      <c r="GXW92" s="90" t="str">
        <f t="shared" si="1993"/>
        <v/>
      </c>
      <c r="GXX92" s="90" t="str">
        <f t="shared" si="1993"/>
        <v/>
      </c>
      <c r="GXY92" s="90" t="str">
        <f t="shared" si="1993"/>
        <v/>
      </c>
      <c r="GXZ92" s="90" t="str">
        <f t="shared" si="1993"/>
        <v/>
      </c>
      <c r="GYA92" s="90" t="str">
        <f t="shared" si="1993"/>
        <v/>
      </c>
      <c r="GYB92" s="90" t="str">
        <f t="shared" si="1993"/>
        <v/>
      </c>
      <c r="GYC92" s="90" t="str">
        <f t="shared" si="1993"/>
        <v/>
      </c>
      <c r="GYD92" s="90" t="str">
        <f t="shared" si="1993"/>
        <v/>
      </c>
      <c r="GYE92" s="90" t="str">
        <f t="shared" si="1993"/>
        <v/>
      </c>
      <c r="GYF92" s="90" t="str">
        <f t="shared" si="1993"/>
        <v/>
      </c>
      <c r="GYG92" s="90" t="str">
        <f t="shared" si="1993"/>
        <v/>
      </c>
      <c r="GYH92" s="90" t="str">
        <f t="shared" si="1993"/>
        <v/>
      </c>
      <c r="GYI92" s="90" t="str">
        <f t="shared" si="1993"/>
        <v/>
      </c>
      <c r="GYJ92" s="90" t="str">
        <f t="shared" si="1993"/>
        <v/>
      </c>
      <c r="GYK92" s="90" t="str">
        <f t="shared" si="1993"/>
        <v/>
      </c>
      <c r="GYL92" s="90" t="str">
        <f t="shared" si="1993"/>
        <v/>
      </c>
      <c r="GYM92" s="90" t="str">
        <f t="shared" si="1993"/>
        <v/>
      </c>
      <c r="GYN92" s="90" t="str">
        <f t="shared" si="1993"/>
        <v/>
      </c>
      <c r="GYO92" s="90" t="str">
        <f t="shared" si="1993"/>
        <v/>
      </c>
      <c r="GYP92" s="90" t="str">
        <f t="shared" si="1993"/>
        <v/>
      </c>
      <c r="GYQ92" s="90" t="str">
        <f t="shared" si="1993"/>
        <v/>
      </c>
      <c r="GYR92" s="90" t="str">
        <f t="shared" si="1993"/>
        <v/>
      </c>
      <c r="GYS92" s="90" t="str">
        <f t="shared" si="1993"/>
        <v/>
      </c>
      <c r="GYT92" s="90" t="str">
        <f t="shared" si="1993"/>
        <v/>
      </c>
      <c r="GYU92" s="90" t="str">
        <f t="shared" si="1993"/>
        <v/>
      </c>
      <c r="GYV92" s="90" t="str">
        <f t="shared" si="1993"/>
        <v/>
      </c>
      <c r="GYW92" s="90" t="str">
        <f t="shared" si="1993"/>
        <v/>
      </c>
      <c r="GYX92" s="90" t="str">
        <f t="shared" si="1993"/>
        <v/>
      </c>
      <c r="GYY92" s="90" t="str">
        <f t="shared" si="1993"/>
        <v/>
      </c>
      <c r="GYZ92" s="90" t="str">
        <f t="shared" si="1993"/>
        <v/>
      </c>
      <c r="GZA92" s="90" t="str">
        <f t="shared" si="1993"/>
        <v/>
      </c>
      <c r="GZB92" s="90" t="str">
        <f t="shared" si="1993"/>
        <v/>
      </c>
      <c r="GZC92" s="90" t="str">
        <f t="shared" si="1993"/>
        <v/>
      </c>
      <c r="GZD92" s="90" t="str">
        <f t="shared" si="1993"/>
        <v/>
      </c>
      <c r="GZE92" s="90" t="str">
        <f t="shared" si="1993"/>
        <v/>
      </c>
      <c r="GZF92" s="90" t="str">
        <f t="shared" si="1993"/>
        <v/>
      </c>
      <c r="GZG92" s="90" t="str">
        <f t="shared" si="1993"/>
        <v/>
      </c>
      <c r="GZH92" s="90" t="str">
        <f t="shared" si="1993"/>
        <v/>
      </c>
      <c r="GZI92" s="90" t="str">
        <f t="shared" si="1993"/>
        <v/>
      </c>
      <c r="GZJ92" s="90" t="str">
        <f t="shared" si="1993"/>
        <v/>
      </c>
      <c r="GZK92" s="90" t="str">
        <f t="shared" si="1993"/>
        <v/>
      </c>
      <c r="GZL92" s="90" t="str">
        <f t="shared" si="1993"/>
        <v/>
      </c>
      <c r="GZM92" s="90" t="str">
        <f t="shared" si="1993"/>
        <v/>
      </c>
      <c r="GZN92" s="90" t="str">
        <f t="shared" si="1993"/>
        <v/>
      </c>
      <c r="GZO92" s="90" t="str">
        <f t="shared" si="1993"/>
        <v/>
      </c>
      <c r="GZP92" s="90" t="str">
        <f t="shared" si="1993"/>
        <v/>
      </c>
      <c r="GZQ92" s="90" t="str">
        <f t="shared" si="1993"/>
        <v/>
      </c>
      <c r="GZR92" s="90" t="str">
        <f t="shared" si="1993"/>
        <v/>
      </c>
      <c r="GZS92" s="90" t="str">
        <f t="shared" si="1993"/>
        <v/>
      </c>
      <c r="GZT92" s="90" t="str">
        <f t="shared" si="1993"/>
        <v/>
      </c>
      <c r="GZU92" s="90" t="str">
        <f t="shared" si="1993"/>
        <v/>
      </c>
      <c r="GZV92" s="90" t="str">
        <f t="shared" si="1993"/>
        <v/>
      </c>
      <c r="GZW92" s="90" t="str">
        <f t="shared" si="1993"/>
        <v/>
      </c>
      <c r="GZX92" s="90" t="str">
        <f t="shared" si="1993"/>
        <v/>
      </c>
      <c r="GZY92" s="90" t="str">
        <f t="shared" si="1993"/>
        <v/>
      </c>
      <c r="GZZ92" s="90" t="str">
        <f t="shared" si="1993"/>
        <v/>
      </c>
      <c r="HAA92" s="90" t="str">
        <f t="shared" si="1993"/>
        <v/>
      </c>
      <c r="HAB92" s="90" t="str">
        <f t="shared" si="1993"/>
        <v/>
      </c>
      <c r="HAC92" s="90" t="str">
        <f t="shared" si="1993"/>
        <v/>
      </c>
      <c r="HAD92" s="90" t="str">
        <f t="shared" si="1993"/>
        <v/>
      </c>
      <c r="HAE92" s="90" t="str">
        <f t="shared" si="1993"/>
        <v/>
      </c>
      <c r="HAF92" s="90" t="str">
        <f t="shared" si="1993"/>
        <v/>
      </c>
      <c r="HAG92" s="90" t="str">
        <f t="shared" ref="HAG92:HCR92" si="1994">IF(AND(HAG$8&gt;14,HAG$8&lt;19, HAG$6="Female"),1,"")</f>
        <v/>
      </c>
      <c r="HAH92" s="90" t="str">
        <f t="shared" si="1994"/>
        <v/>
      </c>
      <c r="HAI92" s="90" t="str">
        <f t="shared" si="1994"/>
        <v/>
      </c>
      <c r="HAJ92" s="90" t="str">
        <f t="shared" si="1994"/>
        <v/>
      </c>
      <c r="HAK92" s="90" t="str">
        <f t="shared" si="1994"/>
        <v/>
      </c>
      <c r="HAL92" s="90" t="str">
        <f t="shared" si="1994"/>
        <v/>
      </c>
      <c r="HAM92" s="90" t="str">
        <f t="shared" si="1994"/>
        <v/>
      </c>
      <c r="HAN92" s="90" t="str">
        <f t="shared" si="1994"/>
        <v/>
      </c>
      <c r="HAO92" s="90" t="str">
        <f t="shared" si="1994"/>
        <v/>
      </c>
      <c r="HAP92" s="90" t="str">
        <f t="shared" si="1994"/>
        <v/>
      </c>
      <c r="HAQ92" s="90" t="str">
        <f t="shared" si="1994"/>
        <v/>
      </c>
      <c r="HAR92" s="90" t="str">
        <f t="shared" si="1994"/>
        <v/>
      </c>
      <c r="HAS92" s="90" t="str">
        <f t="shared" si="1994"/>
        <v/>
      </c>
      <c r="HAT92" s="90" t="str">
        <f t="shared" si="1994"/>
        <v/>
      </c>
      <c r="HAU92" s="90" t="str">
        <f t="shared" si="1994"/>
        <v/>
      </c>
      <c r="HAV92" s="90" t="str">
        <f t="shared" si="1994"/>
        <v/>
      </c>
      <c r="HAW92" s="90" t="str">
        <f t="shared" si="1994"/>
        <v/>
      </c>
      <c r="HAX92" s="90" t="str">
        <f t="shared" si="1994"/>
        <v/>
      </c>
      <c r="HAY92" s="90" t="str">
        <f t="shared" si="1994"/>
        <v/>
      </c>
      <c r="HAZ92" s="90" t="str">
        <f t="shared" si="1994"/>
        <v/>
      </c>
      <c r="HBA92" s="90" t="str">
        <f t="shared" si="1994"/>
        <v/>
      </c>
      <c r="HBB92" s="90" t="str">
        <f t="shared" si="1994"/>
        <v/>
      </c>
      <c r="HBC92" s="90" t="str">
        <f t="shared" si="1994"/>
        <v/>
      </c>
      <c r="HBD92" s="90" t="str">
        <f t="shared" si="1994"/>
        <v/>
      </c>
      <c r="HBE92" s="90" t="str">
        <f t="shared" si="1994"/>
        <v/>
      </c>
      <c r="HBF92" s="90" t="str">
        <f t="shared" si="1994"/>
        <v/>
      </c>
      <c r="HBG92" s="90" t="str">
        <f t="shared" si="1994"/>
        <v/>
      </c>
      <c r="HBH92" s="90" t="str">
        <f t="shared" si="1994"/>
        <v/>
      </c>
      <c r="HBI92" s="90" t="str">
        <f t="shared" si="1994"/>
        <v/>
      </c>
      <c r="HBJ92" s="90" t="str">
        <f t="shared" si="1994"/>
        <v/>
      </c>
      <c r="HBK92" s="90" t="str">
        <f t="shared" si="1994"/>
        <v/>
      </c>
      <c r="HBL92" s="90" t="str">
        <f t="shared" si="1994"/>
        <v/>
      </c>
      <c r="HBM92" s="90" t="str">
        <f t="shared" si="1994"/>
        <v/>
      </c>
      <c r="HBN92" s="90" t="str">
        <f t="shared" si="1994"/>
        <v/>
      </c>
      <c r="HBO92" s="90" t="str">
        <f t="shared" si="1994"/>
        <v/>
      </c>
      <c r="HBP92" s="90" t="str">
        <f t="shared" si="1994"/>
        <v/>
      </c>
      <c r="HBQ92" s="90" t="str">
        <f t="shared" si="1994"/>
        <v/>
      </c>
      <c r="HBR92" s="90" t="str">
        <f t="shared" si="1994"/>
        <v/>
      </c>
      <c r="HBS92" s="90" t="str">
        <f t="shared" si="1994"/>
        <v/>
      </c>
      <c r="HBT92" s="90" t="str">
        <f t="shared" si="1994"/>
        <v/>
      </c>
      <c r="HBU92" s="90" t="str">
        <f t="shared" si="1994"/>
        <v/>
      </c>
      <c r="HBV92" s="90" t="str">
        <f t="shared" si="1994"/>
        <v/>
      </c>
      <c r="HBW92" s="90" t="str">
        <f t="shared" si="1994"/>
        <v/>
      </c>
      <c r="HBX92" s="90" t="str">
        <f t="shared" si="1994"/>
        <v/>
      </c>
      <c r="HBY92" s="90" t="str">
        <f t="shared" si="1994"/>
        <v/>
      </c>
      <c r="HBZ92" s="90" t="str">
        <f t="shared" si="1994"/>
        <v/>
      </c>
      <c r="HCA92" s="90" t="str">
        <f t="shared" si="1994"/>
        <v/>
      </c>
      <c r="HCB92" s="90" t="str">
        <f t="shared" si="1994"/>
        <v/>
      </c>
      <c r="HCC92" s="90" t="str">
        <f t="shared" si="1994"/>
        <v/>
      </c>
      <c r="HCD92" s="90" t="str">
        <f t="shared" si="1994"/>
        <v/>
      </c>
      <c r="HCE92" s="90" t="str">
        <f t="shared" si="1994"/>
        <v/>
      </c>
      <c r="HCF92" s="90" t="str">
        <f t="shared" si="1994"/>
        <v/>
      </c>
      <c r="HCG92" s="90" t="str">
        <f t="shared" si="1994"/>
        <v/>
      </c>
      <c r="HCH92" s="90" t="str">
        <f t="shared" si="1994"/>
        <v/>
      </c>
      <c r="HCI92" s="90" t="str">
        <f t="shared" si="1994"/>
        <v/>
      </c>
      <c r="HCJ92" s="90" t="str">
        <f t="shared" si="1994"/>
        <v/>
      </c>
      <c r="HCK92" s="90" t="str">
        <f t="shared" si="1994"/>
        <v/>
      </c>
      <c r="HCL92" s="90" t="str">
        <f t="shared" si="1994"/>
        <v/>
      </c>
      <c r="HCM92" s="90" t="str">
        <f t="shared" si="1994"/>
        <v/>
      </c>
      <c r="HCN92" s="90" t="str">
        <f t="shared" si="1994"/>
        <v/>
      </c>
      <c r="HCO92" s="90" t="str">
        <f t="shared" si="1994"/>
        <v/>
      </c>
      <c r="HCP92" s="90" t="str">
        <f t="shared" si="1994"/>
        <v/>
      </c>
      <c r="HCQ92" s="90" t="str">
        <f t="shared" si="1994"/>
        <v/>
      </c>
      <c r="HCR92" s="90" t="str">
        <f t="shared" si="1994"/>
        <v/>
      </c>
      <c r="HCS92" s="90" t="str">
        <f t="shared" ref="HCS92:HFD92" si="1995">IF(AND(HCS$8&gt;14,HCS$8&lt;19, HCS$6="Female"),1,"")</f>
        <v/>
      </c>
      <c r="HCT92" s="90" t="str">
        <f t="shared" si="1995"/>
        <v/>
      </c>
      <c r="HCU92" s="90" t="str">
        <f t="shared" si="1995"/>
        <v/>
      </c>
      <c r="HCV92" s="90" t="str">
        <f t="shared" si="1995"/>
        <v/>
      </c>
      <c r="HCW92" s="90" t="str">
        <f t="shared" si="1995"/>
        <v/>
      </c>
      <c r="HCX92" s="90" t="str">
        <f t="shared" si="1995"/>
        <v/>
      </c>
      <c r="HCY92" s="90" t="str">
        <f t="shared" si="1995"/>
        <v/>
      </c>
      <c r="HCZ92" s="90" t="str">
        <f t="shared" si="1995"/>
        <v/>
      </c>
      <c r="HDA92" s="90" t="str">
        <f t="shared" si="1995"/>
        <v/>
      </c>
      <c r="HDB92" s="90" t="str">
        <f t="shared" si="1995"/>
        <v/>
      </c>
      <c r="HDC92" s="90" t="str">
        <f t="shared" si="1995"/>
        <v/>
      </c>
      <c r="HDD92" s="90" t="str">
        <f t="shared" si="1995"/>
        <v/>
      </c>
      <c r="HDE92" s="90" t="str">
        <f t="shared" si="1995"/>
        <v/>
      </c>
      <c r="HDF92" s="90" t="str">
        <f t="shared" si="1995"/>
        <v/>
      </c>
      <c r="HDG92" s="90" t="str">
        <f t="shared" si="1995"/>
        <v/>
      </c>
      <c r="HDH92" s="90" t="str">
        <f t="shared" si="1995"/>
        <v/>
      </c>
      <c r="HDI92" s="90" t="str">
        <f t="shared" si="1995"/>
        <v/>
      </c>
      <c r="HDJ92" s="90" t="str">
        <f t="shared" si="1995"/>
        <v/>
      </c>
      <c r="HDK92" s="90" t="str">
        <f t="shared" si="1995"/>
        <v/>
      </c>
      <c r="HDL92" s="90" t="str">
        <f t="shared" si="1995"/>
        <v/>
      </c>
      <c r="HDM92" s="90" t="str">
        <f t="shared" si="1995"/>
        <v/>
      </c>
      <c r="HDN92" s="90" t="str">
        <f t="shared" si="1995"/>
        <v/>
      </c>
      <c r="HDO92" s="90" t="str">
        <f t="shared" si="1995"/>
        <v/>
      </c>
      <c r="HDP92" s="90" t="str">
        <f t="shared" si="1995"/>
        <v/>
      </c>
      <c r="HDQ92" s="90" t="str">
        <f t="shared" si="1995"/>
        <v/>
      </c>
      <c r="HDR92" s="90" t="str">
        <f t="shared" si="1995"/>
        <v/>
      </c>
      <c r="HDS92" s="90" t="str">
        <f t="shared" si="1995"/>
        <v/>
      </c>
      <c r="HDT92" s="90" t="str">
        <f t="shared" si="1995"/>
        <v/>
      </c>
      <c r="HDU92" s="90" t="str">
        <f t="shared" si="1995"/>
        <v/>
      </c>
      <c r="HDV92" s="90" t="str">
        <f t="shared" si="1995"/>
        <v/>
      </c>
      <c r="HDW92" s="90" t="str">
        <f t="shared" si="1995"/>
        <v/>
      </c>
      <c r="HDX92" s="90" t="str">
        <f t="shared" si="1995"/>
        <v/>
      </c>
      <c r="HDY92" s="90" t="str">
        <f t="shared" si="1995"/>
        <v/>
      </c>
      <c r="HDZ92" s="90" t="str">
        <f t="shared" si="1995"/>
        <v/>
      </c>
      <c r="HEA92" s="90" t="str">
        <f t="shared" si="1995"/>
        <v/>
      </c>
      <c r="HEB92" s="90" t="str">
        <f t="shared" si="1995"/>
        <v/>
      </c>
      <c r="HEC92" s="90" t="str">
        <f t="shared" si="1995"/>
        <v/>
      </c>
      <c r="HED92" s="90" t="str">
        <f t="shared" si="1995"/>
        <v/>
      </c>
      <c r="HEE92" s="90" t="str">
        <f t="shared" si="1995"/>
        <v/>
      </c>
      <c r="HEF92" s="90" t="str">
        <f t="shared" si="1995"/>
        <v/>
      </c>
      <c r="HEG92" s="90" t="str">
        <f t="shared" si="1995"/>
        <v/>
      </c>
      <c r="HEH92" s="90" t="str">
        <f t="shared" si="1995"/>
        <v/>
      </c>
      <c r="HEI92" s="90" t="str">
        <f t="shared" si="1995"/>
        <v/>
      </c>
      <c r="HEJ92" s="90" t="str">
        <f t="shared" si="1995"/>
        <v/>
      </c>
      <c r="HEK92" s="90" t="str">
        <f t="shared" si="1995"/>
        <v/>
      </c>
      <c r="HEL92" s="90" t="str">
        <f t="shared" si="1995"/>
        <v/>
      </c>
      <c r="HEM92" s="90" t="str">
        <f t="shared" si="1995"/>
        <v/>
      </c>
      <c r="HEN92" s="90" t="str">
        <f t="shared" si="1995"/>
        <v/>
      </c>
      <c r="HEO92" s="90" t="str">
        <f t="shared" si="1995"/>
        <v/>
      </c>
      <c r="HEP92" s="90" t="str">
        <f t="shared" si="1995"/>
        <v/>
      </c>
      <c r="HEQ92" s="90" t="str">
        <f t="shared" si="1995"/>
        <v/>
      </c>
      <c r="HER92" s="90" t="str">
        <f t="shared" si="1995"/>
        <v/>
      </c>
      <c r="HES92" s="90" t="str">
        <f t="shared" si="1995"/>
        <v/>
      </c>
      <c r="HET92" s="90" t="str">
        <f t="shared" si="1995"/>
        <v/>
      </c>
      <c r="HEU92" s="90" t="str">
        <f t="shared" si="1995"/>
        <v/>
      </c>
      <c r="HEV92" s="90" t="str">
        <f t="shared" si="1995"/>
        <v/>
      </c>
      <c r="HEW92" s="90" t="str">
        <f t="shared" si="1995"/>
        <v/>
      </c>
      <c r="HEX92" s="90" t="str">
        <f t="shared" si="1995"/>
        <v/>
      </c>
      <c r="HEY92" s="90" t="str">
        <f t="shared" si="1995"/>
        <v/>
      </c>
      <c r="HEZ92" s="90" t="str">
        <f t="shared" si="1995"/>
        <v/>
      </c>
      <c r="HFA92" s="90" t="str">
        <f t="shared" si="1995"/>
        <v/>
      </c>
      <c r="HFB92" s="90" t="str">
        <f t="shared" si="1995"/>
        <v/>
      </c>
      <c r="HFC92" s="90" t="str">
        <f t="shared" si="1995"/>
        <v/>
      </c>
      <c r="HFD92" s="90" t="str">
        <f t="shared" si="1995"/>
        <v/>
      </c>
      <c r="HFE92" s="90" t="str">
        <f t="shared" ref="HFE92:HHP92" si="1996">IF(AND(HFE$8&gt;14,HFE$8&lt;19, HFE$6="Female"),1,"")</f>
        <v/>
      </c>
      <c r="HFF92" s="90" t="str">
        <f t="shared" si="1996"/>
        <v/>
      </c>
      <c r="HFG92" s="90" t="str">
        <f t="shared" si="1996"/>
        <v/>
      </c>
      <c r="HFH92" s="90" t="str">
        <f t="shared" si="1996"/>
        <v/>
      </c>
      <c r="HFI92" s="90" t="str">
        <f t="shared" si="1996"/>
        <v/>
      </c>
      <c r="HFJ92" s="90" t="str">
        <f t="shared" si="1996"/>
        <v/>
      </c>
      <c r="HFK92" s="90" t="str">
        <f t="shared" si="1996"/>
        <v/>
      </c>
      <c r="HFL92" s="90" t="str">
        <f t="shared" si="1996"/>
        <v/>
      </c>
      <c r="HFM92" s="90" t="str">
        <f t="shared" si="1996"/>
        <v/>
      </c>
      <c r="HFN92" s="90" t="str">
        <f t="shared" si="1996"/>
        <v/>
      </c>
      <c r="HFO92" s="90" t="str">
        <f t="shared" si="1996"/>
        <v/>
      </c>
      <c r="HFP92" s="90" t="str">
        <f t="shared" si="1996"/>
        <v/>
      </c>
      <c r="HFQ92" s="90" t="str">
        <f t="shared" si="1996"/>
        <v/>
      </c>
      <c r="HFR92" s="90" t="str">
        <f t="shared" si="1996"/>
        <v/>
      </c>
      <c r="HFS92" s="90" t="str">
        <f t="shared" si="1996"/>
        <v/>
      </c>
      <c r="HFT92" s="90" t="str">
        <f t="shared" si="1996"/>
        <v/>
      </c>
      <c r="HFU92" s="90" t="str">
        <f t="shared" si="1996"/>
        <v/>
      </c>
      <c r="HFV92" s="90" t="str">
        <f t="shared" si="1996"/>
        <v/>
      </c>
      <c r="HFW92" s="90" t="str">
        <f t="shared" si="1996"/>
        <v/>
      </c>
      <c r="HFX92" s="90" t="str">
        <f t="shared" si="1996"/>
        <v/>
      </c>
      <c r="HFY92" s="90" t="str">
        <f t="shared" si="1996"/>
        <v/>
      </c>
      <c r="HFZ92" s="90" t="str">
        <f t="shared" si="1996"/>
        <v/>
      </c>
      <c r="HGA92" s="90" t="str">
        <f t="shared" si="1996"/>
        <v/>
      </c>
      <c r="HGB92" s="90" t="str">
        <f t="shared" si="1996"/>
        <v/>
      </c>
      <c r="HGC92" s="90" t="str">
        <f t="shared" si="1996"/>
        <v/>
      </c>
      <c r="HGD92" s="90" t="str">
        <f t="shared" si="1996"/>
        <v/>
      </c>
      <c r="HGE92" s="90" t="str">
        <f t="shared" si="1996"/>
        <v/>
      </c>
      <c r="HGF92" s="90" t="str">
        <f t="shared" si="1996"/>
        <v/>
      </c>
      <c r="HGG92" s="90" t="str">
        <f t="shared" si="1996"/>
        <v/>
      </c>
      <c r="HGH92" s="90" t="str">
        <f t="shared" si="1996"/>
        <v/>
      </c>
      <c r="HGI92" s="90" t="str">
        <f t="shared" si="1996"/>
        <v/>
      </c>
      <c r="HGJ92" s="90" t="str">
        <f t="shared" si="1996"/>
        <v/>
      </c>
      <c r="HGK92" s="90" t="str">
        <f t="shared" si="1996"/>
        <v/>
      </c>
      <c r="HGL92" s="90" t="str">
        <f t="shared" si="1996"/>
        <v/>
      </c>
      <c r="HGM92" s="90" t="str">
        <f t="shared" si="1996"/>
        <v/>
      </c>
      <c r="HGN92" s="90" t="str">
        <f t="shared" si="1996"/>
        <v/>
      </c>
      <c r="HGO92" s="90" t="str">
        <f t="shared" si="1996"/>
        <v/>
      </c>
      <c r="HGP92" s="90" t="str">
        <f t="shared" si="1996"/>
        <v/>
      </c>
      <c r="HGQ92" s="90" t="str">
        <f t="shared" si="1996"/>
        <v/>
      </c>
      <c r="HGR92" s="90" t="str">
        <f t="shared" si="1996"/>
        <v/>
      </c>
      <c r="HGS92" s="90" t="str">
        <f t="shared" si="1996"/>
        <v/>
      </c>
      <c r="HGT92" s="90" t="str">
        <f t="shared" si="1996"/>
        <v/>
      </c>
      <c r="HGU92" s="90" t="str">
        <f t="shared" si="1996"/>
        <v/>
      </c>
      <c r="HGV92" s="90" t="str">
        <f t="shared" si="1996"/>
        <v/>
      </c>
      <c r="HGW92" s="90" t="str">
        <f t="shared" si="1996"/>
        <v/>
      </c>
      <c r="HGX92" s="90" t="str">
        <f t="shared" si="1996"/>
        <v/>
      </c>
      <c r="HGY92" s="90" t="str">
        <f t="shared" si="1996"/>
        <v/>
      </c>
      <c r="HGZ92" s="90" t="str">
        <f t="shared" si="1996"/>
        <v/>
      </c>
      <c r="HHA92" s="90" t="str">
        <f t="shared" si="1996"/>
        <v/>
      </c>
      <c r="HHB92" s="90" t="str">
        <f t="shared" si="1996"/>
        <v/>
      </c>
      <c r="HHC92" s="90" t="str">
        <f t="shared" si="1996"/>
        <v/>
      </c>
      <c r="HHD92" s="90" t="str">
        <f t="shared" si="1996"/>
        <v/>
      </c>
      <c r="HHE92" s="90" t="str">
        <f t="shared" si="1996"/>
        <v/>
      </c>
      <c r="HHF92" s="90" t="str">
        <f t="shared" si="1996"/>
        <v/>
      </c>
      <c r="HHG92" s="90" t="str">
        <f t="shared" si="1996"/>
        <v/>
      </c>
      <c r="HHH92" s="90" t="str">
        <f t="shared" si="1996"/>
        <v/>
      </c>
      <c r="HHI92" s="90" t="str">
        <f t="shared" si="1996"/>
        <v/>
      </c>
      <c r="HHJ92" s="90" t="str">
        <f t="shared" si="1996"/>
        <v/>
      </c>
      <c r="HHK92" s="90" t="str">
        <f t="shared" si="1996"/>
        <v/>
      </c>
      <c r="HHL92" s="90" t="str">
        <f t="shared" si="1996"/>
        <v/>
      </c>
      <c r="HHM92" s="90" t="str">
        <f t="shared" si="1996"/>
        <v/>
      </c>
      <c r="HHN92" s="90" t="str">
        <f t="shared" si="1996"/>
        <v/>
      </c>
      <c r="HHO92" s="90" t="str">
        <f t="shared" si="1996"/>
        <v/>
      </c>
      <c r="HHP92" s="90" t="str">
        <f t="shared" si="1996"/>
        <v/>
      </c>
      <c r="HHQ92" s="90" t="str">
        <f t="shared" ref="HHQ92:HKB92" si="1997">IF(AND(HHQ$8&gt;14,HHQ$8&lt;19, HHQ$6="Female"),1,"")</f>
        <v/>
      </c>
      <c r="HHR92" s="90" t="str">
        <f t="shared" si="1997"/>
        <v/>
      </c>
      <c r="HHS92" s="90" t="str">
        <f t="shared" si="1997"/>
        <v/>
      </c>
      <c r="HHT92" s="90" t="str">
        <f t="shared" si="1997"/>
        <v/>
      </c>
      <c r="HHU92" s="90" t="str">
        <f t="shared" si="1997"/>
        <v/>
      </c>
      <c r="HHV92" s="90" t="str">
        <f t="shared" si="1997"/>
        <v/>
      </c>
      <c r="HHW92" s="90" t="str">
        <f t="shared" si="1997"/>
        <v/>
      </c>
      <c r="HHX92" s="90" t="str">
        <f t="shared" si="1997"/>
        <v/>
      </c>
      <c r="HHY92" s="90" t="str">
        <f t="shared" si="1997"/>
        <v/>
      </c>
      <c r="HHZ92" s="90" t="str">
        <f t="shared" si="1997"/>
        <v/>
      </c>
      <c r="HIA92" s="90" t="str">
        <f t="shared" si="1997"/>
        <v/>
      </c>
      <c r="HIB92" s="90" t="str">
        <f t="shared" si="1997"/>
        <v/>
      </c>
      <c r="HIC92" s="90" t="str">
        <f t="shared" si="1997"/>
        <v/>
      </c>
      <c r="HID92" s="90" t="str">
        <f t="shared" si="1997"/>
        <v/>
      </c>
      <c r="HIE92" s="90" t="str">
        <f t="shared" si="1997"/>
        <v/>
      </c>
      <c r="HIF92" s="90" t="str">
        <f t="shared" si="1997"/>
        <v/>
      </c>
      <c r="HIG92" s="90" t="str">
        <f t="shared" si="1997"/>
        <v/>
      </c>
      <c r="HIH92" s="90" t="str">
        <f t="shared" si="1997"/>
        <v/>
      </c>
      <c r="HII92" s="90" t="str">
        <f t="shared" si="1997"/>
        <v/>
      </c>
      <c r="HIJ92" s="90" t="str">
        <f t="shared" si="1997"/>
        <v/>
      </c>
      <c r="HIK92" s="90" t="str">
        <f t="shared" si="1997"/>
        <v/>
      </c>
      <c r="HIL92" s="90" t="str">
        <f t="shared" si="1997"/>
        <v/>
      </c>
      <c r="HIM92" s="90" t="str">
        <f t="shared" si="1997"/>
        <v/>
      </c>
      <c r="HIN92" s="90" t="str">
        <f t="shared" si="1997"/>
        <v/>
      </c>
      <c r="HIO92" s="90" t="str">
        <f t="shared" si="1997"/>
        <v/>
      </c>
      <c r="HIP92" s="90" t="str">
        <f t="shared" si="1997"/>
        <v/>
      </c>
      <c r="HIQ92" s="90" t="str">
        <f t="shared" si="1997"/>
        <v/>
      </c>
      <c r="HIR92" s="90" t="str">
        <f t="shared" si="1997"/>
        <v/>
      </c>
      <c r="HIS92" s="90" t="str">
        <f t="shared" si="1997"/>
        <v/>
      </c>
      <c r="HIT92" s="90" t="str">
        <f t="shared" si="1997"/>
        <v/>
      </c>
      <c r="HIU92" s="90" t="str">
        <f t="shared" si="1997"/>
        <v/>
      </c>
      <c r="HIV92" s="90" t="str">
        <f t="shared" si="1997"/>
        <v/>
      </c>
      <c r="HIW92" s="90" t="str">
        <f t="shared" si="1997"/>
        <v/>
      </c>
      <c r="HIX92" s="90" t="str">
        <f t="shared" si="1997"/>
        <v/>
      </c>
      <c r="HIY92" s="90" t="str">
        <f t="shared" si="1997"/>
        <v/>
      </c>
      <c r="HIZ92" s="90" t="str">
        <f t="shared" si="1997"/>
        <v/>
      </c>
      <c r="HJA92" s="90" t="str">
        <f t="shared" si="1997"/>
        <v/>
      </c>
      <c r="HJB92" s="90" t="str">
        <f t="shared" si="1997"/>
        <v/>
      </c>
      <c r="HJC92" s="90" t="str">
        <f t="shared" si="1997"/>
        <v/>
      </c>
      <c r="HJD92" s="90" t="str">
        <f t="shared" si="1997"/>
        <v/>
      </c>
      <c r="HJE92" s="90" t="str">
        <f t="shared" si="1997"/>
        <v/>
      </c>
      <c r="HJF92" s="90" t="str">
        <f t="shared" si="1997"/>
        <v/>
      </c>
      <c r="HJG92" s="90" t="str">
        <f t="shared" si="1997"/>
        <v/>
      </c>
      <c r="HJH92" s="90" t="str">
        <f t="shared" si="1997"/>
        <v/>
      </c>
      <c r="HJI92" s="90" t="str">
        <f t="shared" si="1997"/>
        <v/>
      </c>
      <c r="HJJ92" s="90" t="str">
        <f t="shared" si="1997"/>
        <v/>
      </c>
      <c r="HJK92" s="90" t="str">
        <f t="shared" si="1997"/>
        <v/>
      </c>
      <c r="HJL92" s="90" t="str">
        <f t="shared" si="1997"/>
        <v/>
      </c>
      <c r="HJM92" s="90" t="str">
        <f t="shared" si="1997"/>
        <v/>
      </c>
      <c r="HJN92" s="90" t="str">
        <f t="shared" si="1997"/>
        <v/>
      </c>
      <c r="HJO92" s="90" t="str">
        <f t="shared" si="1997"/>
        <v/>
      </c>
      <c r="HJP92" s="90" t="str">
        <f t="shared" si="1997"/>
        <v/>
      </c>
      <c r="HJQ92" s="90" t="str">
        <f t="shared" si="1997"/>
        <v/>
      </c>
      <c r="HJR92" s="90" t="str">
        <f t="shared" si="1997"/>
        <v/>
      </c>
      <c r="HJS92" s="90" t="str">
        <f t="shared" si="1997"/>
        <v/>
      </c>
      <c r="HJT92" s="90" t="str">
        <f t="shared" si="1997"/>
        <v/>
      </c>
      <c r="HJU92" s="90" t="str">
        <f t="shared" si="1997"/>
        <v/>
      </c>
      <c r="HJV92" s="90" t="str">
        <f t="shared" si="1997"/>
        <v/>
      </c>
      <c r="HJW92" s="90" t="str">
        <f t="shared" si="1997"/>
        <v/>
      </c>
      <c r="HJX92" s="90" t="str">
        <f t="shared" si="1997"/>
        <v/>
      </c>
      <c r="HJY92" s="90" t="str">
        <f t="shared" si="1997"/>
        <v/>
      </c>
      <c r="HJZ92" s="90" t="str">
        <f t="shared" si="1997"/>
        <v/>
      </c>
      <c r="HKA92" s="90" t="str">
        <f t="shared" si="1997"/>
        <v/>
      </c>
      <c r="HKB92" s="90" t="str">
        <f t="shared" si="1997"/>
        <v/>
      </c>
      <c r="HKC92" s="90" t="str">
        <f t="shared" ref="HKC92:HMN92" si="1998">IF(AND(HKC$8&gt;14,HKC$8&lt;19, HKC$6="Female"),1,"")</f>
        <v/>
      </c>
      <c r="HKD92" s="90" t="str">
        <f t="shared" si="1998"/>
        <v/>
      </c>
      <c r="HKE92" s="90" t="str">
        <f t="shared" si="1998"/>
        <v/>
      </c>
      <c r="HKF92" s="90" t="str">
        <f t="shared" si="1998"/>
        <v/>
      </c>
      <c r="HKG92" s="90" t="str">
        <f t="shared" si="1998"/>
        <v/>
      </c>
      <c r="HKH92" s="90" t="str">
        <f t="shared" si="1998"/>
        <v/>
      </c>
      <c r="HKI92" s="90" t="str">
        <f t="shared" si="1998"/>
        <v/>
      </c>
      <c r="HKJ92" s="90" t="str">
        <f t="shared" si="1998"/>
        <v/>
      </c>
      <c r="HKK92" s="90" t="str">
        <f t="shared" si="1998"/>
        <v/>
      </c>
      <c r="HKL92" s="90" t="str">
        <f t="shared" si="1998"/>
        <v/>
      </c>
      <c r="HKM92" s="90" t="str">
        <f t="shared" si="1998"/>
        <v/>
      </c>
      <c r="HKN92" s="90" t="str">
        <f t="shared" si="1998"/>
        <v/>
      </c>
      <c r="HKO92" s="90" t="str">
        <f t="shared" si="1998"/>
        <v/>
      </c>
      <c r="HKP92" s="90" t="str">
        <f t="shared" si="1998"/>
        <v/>
      </c>
      <c r="HKQ92" s="90" t="str">
        <f t="shared" si="1998"/>
        <v/>
      </c>
      <c r="HKR92" s="90" t="str">
        <f t="shared" si="1998"/>
        <v/>
      </c>
      <c r="HKS92" s="90" t="str">
        <f t="shared" si="1998"/>
        <v/>
      </c>
      <c r="HKT92" s="90" t="str">
        <f t="shared" si="1998"/>
        <v/>
      </c>
      <c r="HKU92" s="90" t="str">
        <f t="shared" si="1998"/>
        <v/>
      </c>
      <c r="HKV92" s="90" t="str">
        <f t="shared" si="1998"/>
        <v/>
      </c>
      <c r="HKW92" s="90" t="str">
        <f t="shared" si="1998"/>
        <v/>
      </c>
      <c r="HKX92" s="90" t="str">
        <f t="shared" si="1998"/>
        <v/>
      </c>
      <c r="HKY92" s="90" t="str">
        <f t="shared" si="1998"/>
        <v/>
      </c>
      <c r="HKZ92" s="90" t="str">
        <f t="shared" si="1998"/>
        <v/>
      </c>
      <c r="HLA92" s="90" t="str">
        <f t="shared" si="1998"/>
        <v/>
      </c>
      <c r="HLB92" s="90" t="str">
        <f t="shared" si="1998"/>
        <v/>
      </c>
      <c r="HLC92" s="90" t="str">
        <f t="shared" si="1998"/>
        <v/>
      </c>
      <c r="HLD92" s="90" t="str">
        <f t="shared" si="1998"/>
        <v/>
      </c>
      <c r="HLE92" s="90" t="str">
        <f t="shared" si="1998"/>
        <v/>
      </c>
      <c r="HLF92" s="90" t="str">
        <f t="shared" si="1998"/>
        <v/>
      </c>
      <c r="HLG92" s="90" t="str">
        <f t="shared" si="1998"/>
        <v/>
      </c>
      <c r="HLH92" s="90" t="str">
        <f t="shared" si="1998"/>
        <v/>
      </c>
      <c r="HLI92" s="90" t="str">
        <f t="shared" si="1998"/>
        <v/>
      </c>
      <c r="HLJ92" s="90" t="str">
        <f t="shared" si="1998"/>
        <v/>
      </c>
      <c r="HLK92" s="90" t="str">
        <f t="shared" si="1998"/>
        <v/>
      </c>
      <c r="HLL92" s="90" t="str">
        <f t="shared" si="1998"/>
        <v/>
      </c>
      <c r="HLM92" s="90" t="str">
        <f t="shared" si="1998"/>
        <v/>
      </c>
      <c r="HLN92" s="90" t="str">
        <f t="shared" si="1998"/>
        <v/>
      </c>
      <c r="HLO92" s="90" t="str">
        <f t="shared" si="1998"/>
        <v/>
      </c>
      <c r="HLP92" s="90" t="str">
        <f t="shared" si="1998"/>
        <v/>
      </c>
      <c r="HLQ92" s="90" t="str">
        <f t="shared" si="1998"/>
        <v/>
      </c>
      <c r="HLR92" s="90" t="str">
        <f t="shared" si="1998"/>
        <v/>
      </c>
      <c r="HLS92" s="90" t="str">
        <f t="shared" si="1998"/>
        <v/>
      </c>
      <c r="HLT92" s="90" t="str">
        <f t="shared" si="1998"/>
        <v/>
      </c>
      <c r="HLU92" s="90" t="str">
        <f t="shared" si="1998"/>
        <v/>
      </c>
      <c r="HLV92" s="90" t="str">
        <f t="shared" si="1998"/>
        <v/>
      </c>
      <c r="HLW92" s="90" t="str">
        <f t="shared" si="1998"/>
        <v/>
      </c>
      <c r="HLX92" s="90" t="str">
        <f t="shared" si="1998"/>
        <v/>
      </c>
      <c r="HLY92" s="90" t="str">
        <f t="shared" si="1998"/>
        <v/>
      </c>
      <c r="HLZ92" s="90" t="str">
        <f t="shared" si="1998"/>
        <v/>
      </c>
      <c r="HMA92" s="90" t="str">
        <f t="shared" si="1998"/>
        <v/>
      </c>
      <c r="HMB92" s="90" t="str">
        <f t="shared" si="1998"/>
        <v/>
      </c>
      <c r="HMC92" s="90" t="str">
        <f t="shared" si="1998"/>
        <v/>
      </c>
      <c r="HMD92" s="90" t="str">
        <f t="shared" si="1998"/>
        <v/>
      </c>
      <c r="HME92" s="90" t="str">
        <f t="shared" si="1998"/>
        <v/>
      </c>
      <c r="HMF92" s="90" t="str">
        <f t="shared" si="1998"/>
        <v/>
      </c>
      <c r="HMG92" s="90" t="str">
        <f t="shared" si="1998"/>
        <v/>
      </c>
      <c r="HMH92" s="90" t="str">
        <f t="shared" si="1998"/>
        <v/>
      </c>
      <c r="HMI92" s="90" t="str">
        <f t="shared" si="1998"/>
        <v/>
      </c>
      <c r="HMJ92" s="90" t="str">
        <f t="shared" si="1998"/>
        <v/>
      </c>
      <c r="HMK92" s="90" t="str">
        <f t="shared" si="1998"/>
        <v/>
      </c>
      <c r="HML92" s="90" t="str">
        <f t="shared" si="1998"/>
        <v/>
      </c>
      <c r="HMM92" s="90" t="str">
        <f t="shared" si="1998"/>
        <v/>
      </c>
      <c r="HMN92" s="90" t="str">
        <f t="shared" si="1998"/>
        <v/>
      </c>
      <c r="HMO92" s="90" t="str">
        <f t="shared" ref="HMO92:HOZ92" si="1999">IF(AND(HMO$8&gt;14,HMO$8&lt;19, HMO$6="Female"),1,"")</f>
        <v/>
      </c>
      <c r="HMP92" s="90" t="str">
        <f t="shared" si="1999"/>
        <v/>
      </c>
      <c r="HMQ92" s="90" t="str">
        <f t="shared" si="1999"/>
        <v/>
      </c>
      <c r="HMR92" s="90" t="str">
        <f t="shared" si="1999"/>
        <v/>
      </c>
      <c r="HMS92" s="90" t="str">
        <f t="shared" si="1999"/>
        <v/>
      </c>
      <c r="HMT92" s="90" t="str">
        <f t="shared" si="1999"/>
        <v/>
      </c>
      <c r="HMU92" s="90" t="str">
        <f t="shared" si="1999"/>
        <v/>
      </c>
      <c r="HMV92" s="90" t="str">
        <f t="shared" si="1999"/>
        <v/>
      </c>
      <c r="HMW92" s="90" t="str">
        <f t="shared" si="1999"/>
        <v/>
      </c>
      <c r="HMX92" s="90" t="str">
        <f t="shared" si="1999"/>
        <v/>
      </c>
      <c r="HMY92" s="90" t="str">
        <f t="shared" si="1999"/>
        <v/>
      </c>
      <c r="HMZ92" s="90" t="str">
        <f t="shared" si="1999"/>
        <v/>
      </c>
      <c r="HNA92" s="90" t="str">
        <f t="shared" si="1999"/>
        <v/>
      </c>
      <c r="HNB92" s="90" t="str">
        <f t="shared" si="1999"/>
        <v/>
      </c>
      <c r="HNC92" s="90" t="str">
        <f t="shared" si="1999"/>
        <v/>
      </c>
      <c r="HND92" s="90" t="str">
        <f t="shared" si="1999"/>
        <v/>
      </c>
      <c r="HNE92" s="90" t="str">
        <f t="shared" si="1999"/>
        <v/>
      </c>
      <c r="HNF92" s="90" t="str">
        <f t="shared" si="1999"/>
        <v/>
      </c>
      <c r="HNG92" s="90" t="str">
        <f t="shared" si="1999"/>
        <v/>
      </c>
      <c r="HNH92" s="90" t="str">
        <f t="shared" si="1999"/>
        <v/>
      </c>
      <c r="HNI92" s="90" t="str">
        <f t="shared" si="1999"/>
        <v/>
      </c>
      <c r="HNJ92" s="90" t="str">
        <f t="shared" si="1999"/>
        <v/>
      </c>
      <c r="HNK92" s="90" t="str">
        <f t="shared" si="1999"/>
        <v/>
      </c>
      <c r="HNL92" s="90" t="str">
        <f t="shared" si="1999"/>
        <v/>
      </c>
      <c r="HNM92" s="90" t="str">
        <f t="shared" si="1999"/>
        <v/>
      </c>
      <c r="HNN92" s="90" t="str">
        <f t="shared" si="1999"/>
        <v/>
      </c>
      <c r="HNO92" s="90" t="str">
        <f t="shared" si="1999"/>
        <v/>
      </c>
      <c r="HNP92" s="90" t="str">
        <f t="shared" si="1999"/>
        <v/>
      </c>
      <c r="HNQ92" s="90" t="str">
        <f t="shared" si="1999"/>
        <v/>
      </c>
      <c r="HNR92" s="90" t="str">
        <f t="shared" si="1999"/>
        <v/>
      </c>
      <c r="HNS92" s="90" t="str">
        <f t="shared" si="1999"/>
        <v/>
      </c>
      <c r="HNT92" s="90" t="str">
        <f t="shared" si="1999"/>
        <v/>
      </c>
      <c r="HNU92" s="90" t="str">
        <f t="shared" si="1999"/>
        <v/>
      </c>
      <c r="HNV92" s="90" t="str">
        <f t="shared" si="1999"/>
        <v/>
      </c>
      <c r="HNW92" s="90" t="str">
        <f t="shared" si="1999"/>
        <v/>
      </c>
      <c r="HNX92" s="90" t="str">
        <f t="shared" si="1999"/>
        <v/>
      </c>
      <c r="HNY92" s="90" t="str">
        <f t="shared" si="1999"/>
        <v/>
      </c>
      <c r="HNZ92" s="90" t="str">
        <f t="shared" si="1999"/>
        <v/>
      </c>
      <c r="HOA92" s="90" t="str">
        <f t="shared" si="1999"/>
        <v/>
      </c>
      <c r="HOB92" s="90" t="str">
        <f t="shared" si="1999"/>
        <v/>
      </c>
      <c r="HOC92" s="90" t="str">
        <f t="shared" si="1999"/>
        <v/>
      </c>
      <c r="HOD92" s="90" t="str">
        <f t="shared" si="1999"/>
        <v/>
      </c>
      <c r="HOE92" s="90" t="str">
        <f t="shared" si="1999"/>
        <v/>
      </c>
      <c r="HOF92" s="90" t="str">
        <f t="shared" si="1999"/>
        <v/>
      </c>
      <c r="HOG92" s="90" t="str">
        <f t="shared" si="1999"/>
        <v/>
      </c>
      <c r="HOH92" s="90" t="str">
        <f t="shared" si="1999"/>
        <v/>
      </c>
      <c r="HOI92" s="90" t="str">
        <f t="shared" si="1999"/>
        <v/>
      </c>
      <c r="HOJ92" s="90" t="str">
        <f t="shared" si="1999"/>
        <v/>
      </c>
      <c r="HOK92" s="90" t="str">
        <f t="shared" si="1999"/>
        <v/>
      </c>
      <c r="HOL92" s="90" t="str">
        <f t="shared" si="1999"/>
        <v/>
      </c>
      <c r="HOM92" s="90" t="str">
        <f t="shared" si="1999"/>
        <v/>
      </c>
      <c r="HON92" s="90" t="str">
        <f t="shared" si="1999"/>
        <v/>
      </c>
      <c r="HOO92" s="90" t="str">
        <f t="shared" si="1999"/>
        <v/>
      </c>
      <c r="HOP92" s="90" t="str">
        <f t="shared" si="1999"/>
        <v/>
      </c>
      <c r="HOQ92" s="90" t="str">
        <f t="shared" si="1999"/>
        <v/>
      </c>
      <c r="HOR92" s="90" t="str">
        <f t="shared" si="1999"/>
        <v/>
      </c>
      <c r="HOS92" s="90" t="str">
        <f t="shared" si="1999"/>
        <v/>
      </c>
      <c r="HOT92" s="90" t="str">
        <f t="shared" si="1999"/>
        <v/>
      </c>
      <c r="HOU92" s="90" t="str">
        <f t="shared" si="1999"/>
        <v/>
      </c>
      <c r="HOV92" s="90" t="str">
        <f t="shared" si="1999"/>
        <v/>
      </c>
      <c r="HOW92" s="90" t="str">
        <f t="shared" si="1999"/>
        <v/>
      </c>
      <c r="HOX92" s="90" t="str">
        <f t="shared" si="1999"/>
        <v/>
      </c>
      <c r="HOY92" s="90" t="str">
        <f t="shared" si="1999"/>
        <v/>
      </c>
      <c r="HOZ92" s="90" t="str">
        <f t="shared" si="1999"/>
        <v/>
      </c>
      <c r="HPA92" s="90" t="str">
        <f t="shared" ref="HPA92:HRL92" si="2000">IF(AND(HPA$8&gt;14,HPA$8&lt;19, HPA$6="Female"),1,"")</f>
        <v/>
      </c>
      <c r="HPB92" s="90" t="str">
        <f t="shared" si="2000"/>
        <v/>
      </c>
      <c r="HPC92" s="90" t="str">
        <f t="shared" si="2000"/>
        <v/>
      </c>
      <c r="HPD92" s="90" t="str">
        <f t="shared" si="2000"/>
        <v/>
      </c>
      <c r="HPE92" s="90" t="str">
        <f t="shared" si="2000"/>
        <v/>
      </c>
      <c r="HPF92" s="90" t="str">
        <f t="shared" si="2000"/>
        <v/>
      </c>
      <c r="HPG92" s="90" t="str">
        <f t="shared" si="2000"/>
        <v/>
      </c>
      <c r="HPH92" s="90" t="str">
        <f t="shared" si="2000"/>
        <v/>
      </c>
      <c r="HPI92" s="90" t="str">
        <f t="shared" si="2000"/>
        <v/>
      </c>
      <c r="HPJ92" s="90" t="str">
        <f t="shared" si="2000"/>
        <v/>
      </c>
      <c r="HPK92" s="90" t="str">
        <f t="shared" si="2000"/>
        <v/>
      </c>
      <c r="HPL92" s="90" t="str">
        <f t="shared" si="2000"/>
        <v/>
      </c>
      <c r="HPM92" s="90" t="str">
        <f t="shared" si="2000"/>
        <v/>
      </c>
      <c r="HPN92" s="90" t="str">
        <f t="shared" si="2000"/>
        <v/>
      </c>
      <c r="HPO92" s="90" t="str">
        <f t="shared" si="2000"/>
        <v/>
      </c>
      <c r="HPP92" s="90" t="str">
        <f t="shared" si="2000"/>
        <v/>
      </c>
      <c r="HPQ92" s="90" t="str">
        <f t="shared" si="2000"/>
        <v/>
      </c>
      <c r="HPR92" s="90" t="str">
        <f t="shared" si="2000"/>
        <v/>
      </c>
      <c r="HPS92" s="90" t="str">
        <f t="shared" si="2000"/>
        <v/>
      </c>
      <c r="HPT92" s="90" t="str">
        <f t="shared" si="2000"/>
        <v/>
      </c>
      <c r="HPU92" s="90" t="str">
        <f t="shared" si="2000"/>
        <v/>
      </c>
      <c r="HPV92" s="90" t="str">
        <f t="shared" si="2000"/>
        <v/>
      </c>
      <c r="HPW92" s="90" t="str">
        <f t="shared" si="2000"/>
        <v/>
      </c>
      <c r="HPX92" s="90" t="str">
        <f t="shared" si="2000"/>
        <v/>
      </c>
      <c r="HPY92" s="90" t="str">
        <f t="shared" si="2000"/>
        <v/>
      </c>
      <c r="HPZ92" s="90" t="str">
        <f t="shared" si="2000"/>
        <v/>
      </c>
      <c r="HQA92" s="90" t="str">
        <f t="shared" si="2000"/>
        <v/>
      </c>
      <c r="HQB92" s="90" t="str">
        <f t="shared" si="2000"/>
        <v/>
      </c>
      <c r="HQC92" s="90" t="str">
        <f t="shared" si="2000"/>
        <v/>
      </c>
      <c r="HQD92" s="90" t="str">
        <f t="shared" si="2000"/>
        <v/>
      </c>
      <c r="HQE92" s="90" t="str">
        <f t="shared" si="2000"/>
        <v/>
      </c>
      <c r="HQF92" s="90" t="str">
        <f t="shared" si="2000"/>
        <v/>
      </c>
      <c r="HQG92" s="90" t="str">
        <f t="shared" si="2000"/>
        <v/>
      </c>
      <c r="HQH92" s="90" t="str">
        <f t="shared" si="2000"/>
        <v/>
      </c>
      <c r="HQI92" s="90" t="str">
        <f t="shared" si="2000"/>
        <v/>
      </c>
      <c r="HQJ92" s="90" t="str">
        <f t="shared" si="2000"/>
        <v/>
      </c>
      <c r="HQK92" s="90" t="str">
        <f t="shared" si="2000"/>
        <v/>
      </c>
      <c r="HQL92" s="90" t="str">
        <f t="shared" si="2000"/>
        <v/>
      </c>
      <c r="HQM92" s="90" t="str">
        <f t="shared" si="2000"/>
        <v/>
      </c>
      <c r="HQN92" s="90" t="str">
        <f t="shared" si="2000"/>
        <v/>
      </c>
      <c r="HQO92" s="90" t="str">
        <f t="shared" si="2000"/>
        <v/>
      </c>
      <c r="HQP92" s="90" t="str">
        <f t="shared" si="2000"/>
        <v/>
      </c>
      <c r="HQQ92" s="90" t="str">
        <f t="shared" si="2000"/>
        <v/>
      </c>
      <c r="HQR92" s="90" t="str">
        <f t="shared" si="2000"/>
        <v/>
      </c>
      <c r="HQS92" s="90" t="str">
        <f t="shared" si="2000"/>
        <v/>
      </c>
      <c r="HQT92" s="90" t="str">
        <f t="shared" si="2000"/>
        <v/>
      </c>
      <c r="HQU92" s="90" t="str">
        <f t="shared" si="2000"/>
        <v/>
      </c>
      <c r="HQV92" s="90" t="str">
        <f t="shared" si="2000"/>
        <v/>
      </c>
      <c r="HQW92" s="90" t="str">
        <f t="shared" si="2000"/>
        <v/>
      </c>
      <c r="HQX92" s="90" t="str">
        <f t="shared" si="2000"/>
        <v/>
      </c>
      <c r="HQY92" s="90" t="str">
        <f t="shared" si="2000"/>
        <v/>
      </c>
      <c r="HQZ92" s="90" t="str">
        <f t="shared" si="2000"/>
        <v/>
      </c>
      <c r="HRA92" s="90" t="str">
        <f t="shared" si="2000"/>
        <v/>
      </c>
      <c r="HRB92" s="90" t="str">
        <f t="shared" si="2000"/>
        <v/>
      </c>
      <c r="HRC92" s="90" t="str">
        <f t="shared" si="2000"/>
        <v/>
      </c>
      <c r="HRD92" s="90" t="str">
        <f t="shared" si="2000"/>
        <v/>
      </c>
      <c r="HRE92" s="90" t="str">
        <f t="shared" si="2000"/>
        <v/>
      </c>
      <c r="HRF92" s="90" t="str">
        <f t="shared" si="2000"/>
        <v/>
      </c>
      <c r="HRG92" s="90" t="str">
        <f t="shared" si="2000"/>
        <v/>
      </c>
      <c r="HRH92" s="90" t="str">
        <f t="shared" si="2000"/>
        <v/>
      </c>
      <c r="HRI92" s="90" t="str">
        <f t="shared" si="2000"/>
        <v/>
      </c>
      <c r="HRJ92" s="90" t="str">
        <f t="shared" si="2000"/>
        <v/>
      </c>
      <c r="HRK92" s="90" t="str">
        <f t="shared" si="2000"/>
        <v/>
      </c>
      <c r="HRL92" s="90" t="str">
        <f t="shared" si="2000"/>
        <v/>
      </c>
      <c r="HRM92" s="90" t="str">
        <f t="shared" ref="HRM92:HTX92" si="2001">IF(AND(HRM$8&gt;14,HRM$8&lt;19, HRM$6="Female"),1,"")</f>
        <v/>
      </c>
      <c r="HRN92" s="90" t="str">
        <f t="shared" si="2001"/>
        <v/>
      </c>
      <c r="HRO92" s="90" t="str">
        <f t="shared" si="2001"/>
        <v/>
      </c>
      <c r="HRP92" s="90" t="str">
        <f t="shared" si="2001"/>
        <v/>
      </c>
      <c r="HRQ92" s="90" t="str">
        <f t="shared" si="2001"/>
        <v/>
      </c>
      <c r="HRR92" s="90" t="str">
        <f t="shared" si="2001"/>
        <v/>
      </c>
      <c r="HRS92" s="90" t="str">
        <f t="shared" si="2001"/>
        <v/>
      </c>
      <c r="HRT92" s="90" t="str">
        <f t="shared" si="2001"/>
        <v/>
      </c>
      <c r="HRU92" s="90" t="str">
        <f t="shared" si="2001"/>
        <v/>
      </c>
      <c r="HRV92" s="90" t="str">
        <f t="shared" si="2001"/>
        <v/>
      </c>
      <c r="HRW92" s="90" t="str">
        <f t="shared" si="2001"/>
        <v/>
      </c>
      <c r="HRX92" s="90" t="str">
        <f t="shared" si="2001"/>
        <v/>
      </c>
      <c r="HRY92" s="90" t="str">
        <f t="shared" si="2001"/>
        <v/>
      </c>
      <c r="HRZ92" s="90" t="str">
        <f t="shared" si="2001"/>
        <v/>
      </c>
      <c r="HSA92" s="90" t="str">
        <f t="shared" si="2001"/>
        <v/>
      </c>
      <c r="HSB92" s="90" t="str">
        <f t="shared" si="2001"/>
        <v/>
      </c>
      <c r="HSC92" s="90" t="str">
        <f t="shared" si="2001"/>
        <v/>
      </c>
      <c r="HSD92" s="90" t="str">
        <f t="shared" si="2001"/>
        <v/>
      </c>
      <c r="HSE92" s="90" t="str">
        <f t="shared" si="2001"/>
        <v/>
      </c>
      <c r="HSF92" s="90" t="str">
        <f t="shared" si="2001"/>
        <v/>
      </c>
      <c r="HSG92" s="90" t="str">
        <f t="shared" si="2001"/>
        <v/>
      </c>
      <c r="HSH92" s="90" t="str">
        <f t="shared" si="2001"/>
        <v/>
      </c>
      <c r="HSI92" s="90" t="str">
        <f t="shared" si="2001"/>
        <v/>
      </c>
      <c r="HSJ92" s="90" t="str">
        <f t="shared" si="2001"/>
        <v/>
      </c>
      <c r="HSK92" s="90" t="str">
        <f t="shared" si="2001"/>
        <v/>
      </c>
      <c r="HSL92" s="90" t="str">
        <f t="shared" si="2001"/>
        <v/>
      </c>
      <c r="HSM92" s="90" t="str">
        <f t="shared" si="2001"/>
        <v/>
      </c>
      <c r="HSN92" s="90" t="str">
        <f t="shared" si="2001"/>
        <v/>
      </c>
      <c r="HSO92" s="90" t="str">
        <f t="shared" si="2001"/>
        <v/>
      </c>
      <c r="HSP92" s="90" t="str">
        <f t="shared" si="2001"/>
        <v/>
      </c>
      <c r="HSQ92" s="90" t="str">
        <f t="shared" si="2001"/>
        <v/>
      </c>
      <c r="HSR92" s="90" t="str">
        <f t="shared" si="2001"/>
        <v/>
      </c>
      <c r="HSS92" s="90" t="str">
        <f t="shared" si="2001"/>
        <v/>
      </c>
      <c r="HST92" s="90" t="str">
        <f t="shared" si="2001"/>
        <v/>
      </c>
      <c r="HSU92" s="90" t="str">
        <f t="shared" si="2001"/>
        <v/>
      </c>
      <c r="HSV92" s="90" t="str">
        <f t="shared" si="2001"/>
        <v/>
      </c>
      <c r="HSW92" s="90" t="str">
        <f t="shared" si="2001"/>
        <v/>
      </c>
      <c r="HSX92" s="90" t="str">
        <f t="shared" si="2001"/>
        <v/>
      </c>
      <c r="HSY92" s="90" t="str">
        <f t="shared" si="2001"/>
        <v/>
      </c>
      <c r="HSZ92" s="90" t="str">
        <f t="shared" si="2001"/>
        <v/>
      </c>
      <c r="HTA92" s="90" t="str">
        <f t="shared" si="2001"/>
        <v/>
      </c>
      <c r="HTB92" s="90" t="str">
        <f t="shared" si="2001"/>
        <v/>
      </c>
      <c r="HTC92" s="90" t="str">
        <f t="shared" si="2001"/>
        <v/>
      </c>
      <c r="HTD92" s="90" t="str">
        <f t="shared" si="2001"/>
        <v/>
      </c>
      <c r="HTE92" s="90" t="str">
        <f t="shared" si="2001"/>
        <v/>
      </c>
      <c r="HTF92" s="90" t="str">
        <f t="shared" si="2001"/>
        <v/>
      </c>
      <c r="HTG92" s="90" t="str">
        <f t="shared" si="2001"/>
        <v/>
      </c>
      <c r="HTH92" s="90" t="str">
        <f t="shared" si="2001"/>
        <v/>
      </c>
      <c r="HTI92" s="90" t="str">
        <f t="shared" si="2001"/>
        <v/>
      </c>
      <c r="HTJ92" s="90" t="str">
        <f t="shared" si="2001"/>
        <v/>
      </c>
      <c r="HTK92" s="90" t="str">
        <f t="shared" si="2001"/>
        <v/>
      </c>
      <c r="HTL92" s="90" t="str">
        <f t="shared" si="2001"/>
        <v/>
      </c>
      <c r="HTM92" s="90" t="str">
        <f t="shared" si="2001"/>
        <v/>
      </c>
      <c r="HTN92" s="90" t="str">
        <f t="shared" si="2001"/>
        <v/>
      </c>
      <c r="HTO92" s="90" t="str">
        <f t="shared" si="2001"/>
        <v/>
      </c>
      <c r="HTP92" s="90" t="str">
        <f t="shared" si="2001"/>
        <v/>
      </c>
      <c r="HTQ92" s="90" t="str">
        <f t="shared" si="2001"/>
        <v/>
      </c>
      <c r="HTR92" s="90" t="str">
        <f t="shared" si="2001"/>
        <v/>
      </c>
      <c r="HTS92" s="90" t="str">
        <f t="shared" si="2001"/>
        <v/>
      </c>
      <c r="HTT92" s="90" t="str">
        <f t="shared" si="2001"/>
        <v/>
      </c>
      <c r="HTU92" s="90" t="str">
        <f t="shared" si="2001"/>
        <v/>
      </c>
      <c r="HTV92" s="90" t="str">
        <f t="shared" si="2001"/>
        <v/>
      </c>
      <c r="HTW92" s="90" t="str">
        <f t="shared" si="2001"/>
        <v/>
      </c>
      <c r="HTX92" s="90" t="str">
        <f t="shared" si="2001"/>
        <v/>
      </c>
      <c r="HTY92" s="90" t="str">
        <f t="shared" ref="HTY92:HWJ92" si="2002">IF(AND(HTY$8&gt;14,HTY$8&lt;19, HTY$6="Female"),1,"")</f>
        <v/>
      </c>
      <c r="HTZ92" s="90" t="str">
        <f t="shared" si="2002"/>
        <v/>
      </c>
      <c r="HUA92" s="90" t="str">
        <f t="shared" si="2002"/>
        <v/>
      </c>
      <c r="HUB92" s="90" t="str">
        <f t="shared" si="2002"/>
        <v/>
      </c>
      <c r="HUC92" s="90" t="str">
        <f t="shared" si="2002"/>
        <v/>
      </c>
      <c r="HUD92" s="90" t="str">
        <f t="shared" si="2002"/>
        <v/>
      </c>
      <c r="HUE92" s="90" t="str">
        <f t="shared" si="2002"/>
        <v/>
      </c>
      <c r="HUF92" s="90" t="str">
        <f t="shared" si="2002"/>
        <v/>
      </c>
      <c r="HUG92" s="90" t="str">
        <f t="shared" si="2002"/>
        <v/>
      </c>
      <c r="HUH92" s="90" t="str">
        <f t="shared" si="2002"/>
        <v/>
      </c>
      <c r="HUI92" s="90" t="str">
        <f t="shared" si="2002"/>
        <v/>
      </c>
      <c r="HUJ92" s="90" t="str">
        <f t="shared" si="2002"/>
        <v/>
      </c>
      <c r="HUK92" s="90" t="str">
        <f t="shared" si="2002"/>
        <v/>
      </c>
      <c r="HUL92" s="90" t="str">
        <f t="shared" si="2002"/>
        <v/>
      </c>
      <c r="HUM92" s="90" t="str">
        <f t="shared" si="2002"/>
        <v/>
      </c>
      <c r="HUN92" s="90" t="str">
        <f t="shared" si="2002"/>
        <v/>
      </c>
      <c r="HUO92" s="90" t="str">
        <f t="shared" si="2002"/>
        <v/>
      </c>
      <c r="HUP92" s="90" t="str">
        <f t="shared" si="2002"/>
        <v/>
      </c>
      <c r="HUQ92" s="90" t="str">
        <f t="shared" si="2002"/>
        <v/>
      </c>
      <c r="HUR92" s="90" t="str">
        <f t="shared" si="2002"/>
        <v/>
      </c>
      <c r="HUS92" s="90" t="str">
        <f t="shared" si="2002"/>
        <v/>
      </c>
      <c r="HUT92" s="90" t="str">
        <f t="shared" si="2002"/>
        <v/>
      </c>
      <c r="HUU92" s="90" t="str">
        <f t="shared" si="2002"/>
        <v/>
      </c>
      <c r="HUV92" s="90" t="str">
        <f t="shared" si="2002"/>
        <v/>
      </c>
      <c r="HUW92" s="90" t="str">
        <f t="shared" si="2002"/>
        <v/>
      </c>
      <c r="HUX92" s="90" t="str">
        <f t="shared" si="2002"/>
        <v/>
      </c>
      <c r="HUY92" s="90" t="str">
        <f t="shared" si="2002"/>
        <v/>
      </c>
      <c r="HUZ92" s="90" t="str">
        <f t="shared" si="2002"/>
        <v/>
      </c>
      <c r="HVA92" s="90" t="str">
        <f t="shared" si="2002"/>
        <v/>
      </c>
      <c r="HVB92" s="90" t="str">
        <f t="shared" si="2002"/>
        <v/>
      </c>
      <c r="HVC92" s="90" t="str">
        <f t="shared" si="2002"/>
        <v/>
      </c>
      <c r="HVD92" s="90" t="str">
        <f t="shared" si="2002"/>
        <v/>
      </c>
      <c r="HVE92" s="90" t="str">
        <f t="shared" si="2002"/>
        <v/>
      </c>
      <c r="HVF92" s="90" t="str">
        <f t="shared" si="2002"/>
        <v/>
      </c>
      <c r="HVG92" s="90" t="str">
        <f t="shared" si="2002"/>
        <v/>
      </c>
      <c r="HVH92" s="90" t="str">
        <f t="shared" si="2002"/>
        <v/>
      </c>
      <c r="HVI92" s="90" t="str">
        <f t="shared" si="2002"/>
        <v/>
      </c>
      <c r="HVJ92" s="90" t="str">
        <f t="shared" si="2002"/>
        <v/>
      </c>
      <c r="HVK92" s="90" t="str">
        <f t="shared" si="2002"/>
        <v/>
      </c>
      <c r="HVL92" s="90" t="str">
        <f t="shared" si="2002"/>
        <v/>
      </c>
      <c r="HVM92" s="90" t="str">
        <f t="shared" si="2002"/>
        <v/>
      </c>
      <c r="HVN92" s="90" t="str">
        <f t="shared" si="2002"/>
        <v/>
      </c>
      <c r="HVO92" s="90" t="str">
        <f t="shared" si="2002"/>
        <v/>
      </c>
      <c r="HVP92" s="90" t="str">
        <f t="shared" si="2002"/>
        <v/>
      </c>
      <c r="HVQ92" s="90" t="str">
        <f t="shared" si="2002"/>
        <v/>
      </c>
      <c r="HVR92" s="90" t="str">
        <f t="shared" si="2002"/>
        <v/>
      </c>
      <c r="HVS92" s="90" t="str">
        <f t="shared" si="2002"/>
        <v/>
      </c>
      <c r="HVT92" s="90" t="str">
        <f t="shared" si="2002"/>
        <v/>
      </c>
      <c r="HVU92" s="90" t="str">
        <f t="shared" si="2002"/>
        <v/>
      </c>
      <c r="HVV92" s="90" t="str">
        <f t="shared" si="2002"/>
        <v/>
      </c>
      <c r="HVW92" s="90" t="str">
        <f t="shared" si="2002"/>
        <v/>
      </c>
      <c r="HVX92" s="90" t="str">
        <f t="shared" si="2002"/>
        <v/>
      </c>
      <c r="HVY92" s="90" t="str">
        <f t="shared" si="2002"/>
        <v/>
      </c>
      <c r="HVZ92" s="90" t="str">
        <f t="shared" si="2002"/>
        <v/>
      </c>
      <c r="HWA92" s="90" t="str">
        <f t="shared" si="2002"/>
        <v/>
      </c>
      <c r="HWB92" s="90" t="str">
        <f t="shared" si="2002"/>
        <v/>
      </c>
      <c r="HWC92" s="90" t="str">
        <f t="shared" si="2002"/>
        <v/>
      </c>
      <c r="HWD92" s="90" t="str">
        <f t="shared" si="2002"/>
        <v/>
      </c>
      <c r="HWE92" s="90" t="str">
        <f t="shared" si="2002"/>
        <v/>
      </c>
      <c r="HWF92" s="90" t="str">
        <f t="shared" si="2002"/>
        <v/>
      </c>
      <c r="HWG92" s="90" t="str">
        <f t="shared" si="2002"/>
        <v/>
      </c>
      <c r="HWH92" s="90" t="str">
        <f t="shared" si="2002"/>
        <v/>
      </c>
      <c r="HWI92" s="90" t="str">
        <f t="shared" si="2002"/>
        <v/>
      </c>
      <c r="HWJ92" s="90" t="str">
        <f t="shared" si="2002"/>
        <v/>
      </c>
      <c r="HWK92" s="90" t="str">
        <f t="shared" ref="HWK92:HYV92" si="2003">IF(AND(HWK$8&gt;14,HWK$8&lt;19, HWK$6="Female"),1,"")</f>
        <v/>
      </c>
      <c r="HWL92" s="90" t="str">
        <f t="shared" si="2003"/>
        <v/>
      </c>
      <c r="HWM92" s="90" t="str">
        <f t="shared" si="2003"/>
        <v/>
      </c>
      <c r="HWN92" s="90" t="str">
        <f t="shared" si="2003"/>
        <v/>
      </c>
      <c r="HWO92" s="90" t="str">
        <f t="shared" si="2003"/>
        <v/>
      </c>
      <c r="HWP92" s="90" t="str">
        <f t="shared" si="2003"/>
        <v/>
      </c>
      <c r="HWQ92" s="90" t="str">
        <f t="shared" si="2003"/>
        <v/>
      </c>
      <c r="HWR92" s="90" t="str">
        <f t="shared" si="2003"/>
        <v/>
      </c>
      <c r="HWS92" s="90" t="str">
        <f t="shared" si="2003"/>
        <v/>
      </c>
      <c r="HWT92" s="90" t="str">
        <f t="shared" si="2003"/>
        <v/>
      </c>
      <c r="HWU92" s="90" t="str">
        <f t="shared" si="2003"/>
        <v/>
      </c>
      <c r="HWV92" s="90" t="str">
        <f t="shared" si="2003"/>
        <v/>
      </c>
      <c r="HWW92" s="90" t="str">
        <f t="shared" si="2003"/>
        <v/>
      </c>
      <c r="HWX92" s="90" t="str">
        <f t="shared" si="2003"/>
        <v/>
      </c>
      <c r="HWY92" s="90" t="str">
        <f t="shared" si="2003"/>
        <v/>
      </c>
      <c r="HWZ92" s="90" t="str">
        <f t="shared" si="2003"/>
        <v/>
      </c>
      <c r="HXA92" s="90" t="str">
        <f t="shared" si="2003"/>
        <v/>
      </c>
      <c r="HXB92" s="90" t="str">
        <f t="shared" si="2003"/>
        <v/>
      </c>
      <c r="HXC92" s="90" t="str">
        <f t="shared" si="2003"/>
        <v/>
      </c>
      <c r="HXD92" s="90" t="str">
        <f t="shared" si="2003"/>
        <v/>
      </c>
      <c r="HXE92" s="90" t="str">
        <f t="shared" si="2003"/>
        <v/>
      </c>
      <c r="HXF92" s="90" t="str">
        <f t="shared" si="2003"/>
        <v/>
      </c>
      <c r="HXG92" s="90" t="str">
        <f t="shared" si="2003"/>
        <v/>
      </c>
      <c r="HXH92" s="90" t="str">
        <f t="shared" si="2003"/>
        <v/>
      </c>
      <c r="HXI92" s="90" t="str">
        <f t="shared" si="2003"/>
        <v/>
      </c>
      <c r="HXJ92" s="90" t="str">
        <f t="shared" si="2003"/>
        <v/>
      </c>
      <c r="HXK92" s="90" t="str">
        <f t="shared" si="2003"/>
        <v/>
      </c>
      <c r="HXL92" s="90" t="str">
        <f t="shared" si="2003"/>
        <v/>
      </c>
      <c r="HXM92" s="90" t="str">
        <f t="shared" si="2003"/>
        <v/>
      </c>
      <c r="HXN92" s="90" t="str">
        <f t="shared" si="2003"/>
        <v/>
      </c>
      <c r="HXO92" s="90" t="str">
        <f t="shared" si="2003"/>
        <v/>
      </c>
      <c r="HXP92" s="90" t="str">
        <f t="shared" si="2003"/>
        <v/>
      </c>
      <c r="HXQ92" s="90" t="str">
        <f t="shared" si="2003"/>
        <v/>
      </c>
      <c r="HXR92" s="90" t="str">
        <f t="shared" si="2003"/>
        <v/>
      </c>
      <c r="HXS92" s="90" t="str">
        <f t="shared" si="2003"/>
        <v/>
      </c>
      <c r="HXT92" s="90" t="str">
        <f t="shared" si="2003"/>
        <v/>
      </c>
      <c r="HXU92" s="90" t="str">
        <f t="shared" si="2003"/>
        <v/>
      </c>
      <c r="HXV92" s="90" t="str">
        <f t="shared" si="2003"/>
        <v/>
      </c>
      <c r="HXW92" s="90" t="str">
        <f t="shared" si="2003"/>
        <v/>
      </c>
      <c r="HXX92" s="90" t="str">
        <f t="shared" si="2003"/>
        <v/>
      </c>
      <c r="HXY92" s="90" t="str">
        <f t="shared" si="2003"/>
        <v/>
      </c>
      <c r="HXZ92" s="90" t="str">
        <f t="shared" si="2003"/>
        <v/>
      </c>
      <c r="HYA92" s="90" t="str">
        <f t="shared" si="2003"/>
        <v/>
      </c>
      <c r="HYB92" s="90" t="str">
        <f t="shared" si="2003"/>
        <v/>
      </c>
      <c r="HYC92" s="90" t="str">
        <f t="shared" si="2003"/>
        <v/>
      </c>
      <c r="HYD92" s="90" t="str">
        <f t="shared" si="2003"/>
        <v/>
      </c>
      <c r="HYE92" s="90" t="str">
        <f t="shared" si="2003"/>
        <v/>
      </c>
      <c r="HYF92" s="90" t="str">
        <f t="shared" si="2003"/>
        <v/>
      </c>
      <c r="HYG92" s="90" t="str">
        <f t="shared" si="2003"/>
        <v/>
      </c>
      <c r="HYH92" s="90" t="str">
        <f t="shared" si="2003"/>
        <v/>
      </c>
      <c r="HYI92" s="90" t="str">
        <f t="shared" si="2003"/>
        <v/>
      </c>
      <c r="HYJ92" s="90" t="str">
        <f t="shared" si="2003"/>
        <v/>
      </c>
      <c r="HYK92" s="90" t="str">
        <f t="shared" si="2003"/>
        <v/>
      </c>
      <c r="HYL92" s="90" t="str">
        <f t="shared" si="2003"/>
        <v/>
      </c>
      <c r="HYM92" s="90" t="str">
        <f t="shared" si="2003"/>
        <v/>
      </c>
      <c r="HYN92" s="90" t="str">
        <f t="shared" si="2003"/>
        <v/>
      </c>
      <c r="HYO92" s="90" t="str">
        <f t="shared" si="2003"/>
        <v/>
      </c>
      <c r="HYP92" s="90" t="str">
        <f t="shared" si="2003"/>
        <v/>
      </c>
      <c r="HYQ92" s="90" t="str">
        <f t="shared" si="2003"/>
        <v/>
      </c>
      <c r="HYR92" s="90" t="str">
        <f t="shared" si="2003"/>
        <v/>
      </c>
      <c r="HYS92" s="90" t="str">
        <f t="shared" si="2003"/>
        <v/>
      </c>
      <c r="HYT92" s="90" t="str">
        <f t="shared" si="2003"/>
        <v/>
      </c>
      <c r="HYU92" s="90" t="str">
        <f t="shared" si="2003"/>
        <v/>
      </c>
      <c r="HYV92" s="90" t="str">
        <f t="shared" si="2003"/>
        <v/>
      </c>
      <c r="HYW92" s="90" t="str">
        <f t="shared" ref="HYW92:IBH92" si="2004">IF(AND(HYW$8&gt;14,HYW$8&lt;19, HYW$6="Female"),1,"")</f>
        <v/>
      </c>
      <c r="HYX92" s="90" t="str">
        <f t="shared" si="2004"/>
        <v/>
      </c>
      <c r="HYY92" s="90" t="str">
        <f t="shared" si="2004"/>
        <v/>
      </c>
      <c r="HYZ92" s="90" t="str">
        <f t="shared" si="2004"/>
        <v/>
      </c>
      <c r="HZA92" s="90" t="str">
        <f t="shared" si="2004"/>
        <v/>
      </c>
      <c r="HZB92" s="90" t="str">
        <f t="shared" si="2004"/>
        <v/>
      </c>
      <c r="HZC92" s="90" t="str">
        <f t="shared" si="2004"/>
        <v/>
      </c>
      <c r="HZD92" s="90" t="str">
        <f t="shared" si="2004"/>
        <v/>
      </c>
      <c r="HZE92" s="90" t="str">
        <f t="shared" si="2004"/>
        <v/>
      </c>
      <c r="HZF92" s="90" t="str">
        <f t="shared" si="2004"/>
        <v/>
      </c>
      <c r="HZG92" s="90" t="str">
        <f t="shared" si="2004"/>
        <v/>
      </c>
      <c r="HZH92" s="90" t="str">
        <f t="shared" si="2004"/>
        <v/>
      </c>
      <c r="HZI92" s="90" t="str">
        <f t="shared" si="2004"/>
        <v/>
      </c>
      <c r="HZJ92" s="90" t="str">
        <f t="shared" si="2004"/>
        <v/>
      </c>
      <c r="HZK92" s="90" t="str">
        <f t="shared" si="2004"/>
        <v/>
      </c>
      <c r="HZL92" s="90" t="str">
        <f t="shared" si="2004"/>
        <v/>
      </c>
      <c r="HZM92" s="90" t="str">
        <f t="shared" si="2004"/>
        <v/>
      </c>
      <c r="HZN92" s="90" t="str">
        <f t="shared" si="2004"/>
        <v/>
      </c>
      <c r="HZO92" s="90" t="str">
        <f t="shared" si="2004"/>
        <v/>
      </c>
      <c r="HZP92" s="90" t="str">
        <f t="shared" si="2004"/>
        <v/>
      </c>
      <c r="HZQ92" s="90" t="str">
        <f t="shared" si="2004"/>
        <v/>
      </c>
      <c r="HZR92" s="90" t="str">
        <f t="shared" si="2004"/>
        <v/>
      </c>
      <c r="HZS92" s="90" t="str">
        <f t="shared" si="2004"/>
        <v/>
      </c>
      <c r="HZT92" s="90" t="str">
        <f t="shared" si="2004"/>
        <v/>
      </c>
      <c r="HZU92" s="90" t="str">
        <f t="shared" si="2004"/>
        <v/>
      </c>
      <c r="HZV92" s="90" t="str">
        <f t="shared" si="2004"/>
        <v/>
      </c>
      <c r="HZW92" s="90" t="str">
        <f t="shared" si="2004"/>
        <v/>
      </c>
      <c r="HZX92" s="90" t="str">
        <f t="shared" si="2004"/>
        <v/>
      </c>
      <c r="HZY92" s="90" t="str">
        <f t="shared" si="2004"/>
        <v/>
      </c>
      <c r="HZZ92" s="90" t="str">
        <f t="shared" si="2004"/>
        <v/>
      </c>
      <c r="IAA92" s="90" t="str">
        <f t="shared" si="2004"/>
        <v/>
      </c>
      <c r="IAB92" s="90" t="str">
        <f t="shared" si="2004"/>
        <v/>
      </c>
      <c r="IAC92" s="90" t="str">
        <f t="shared" si="2004"/>
        <v/>
      </c>
      <c r="IAD92" s="90" t="str">
        <f t="shared" si="2004"/>
        <v/>
      </c>
      <c r="IAE92" s="90" t="str">
        <f t="shared" si="2004"/>
        <v/>
      </c>
      <c r="IAF92" s="90" t="str">
        <f t="shared" si="2004"/>
        <v/>
      </c>
      <c r="IAG92" s="90" t="str">
        <f t="shared" si="2004"/>
        <v/>
      </c>
      <c r="IAH92" s="90" t="str">
        <f t="shared" si="2004"/>
        <v/>
      </c>
      <c r="IAI92" s="90" t="str">
        <f t="shared" si="2004"/>
        <v/>
      </c>
      <c r="IAJ92" s="90" t="str">
        <f t="shared" si="2004"/>
        <v/>
      </c>
      <c r="IAK92" s="90" t="str">
        <f t="shared" si="2004"/>
        <v/>
      </c>
      <c r="IAL92" s="90" t="str">
        <f t="shared" si="2004"/>
        <v/>
      </c>
      <c r="IAM92" s="90" t="str">
        <f t="shared" si="2004"/>
        <v/>
      </c>
      <c r="IAN92" s="90" t="str">
        <f t="shared" si="2004"/>
        <v/>
      </c>
      <c r="IAO92" s="90" t="str">
        <f t="shared" si="2004"/>
        <v/>
      </c>
      <c r="IAP92" s="90" t="str">
        <f t="shared" si="2004"/>
        <v/>
      </c>
      <c r="IAQ92" s="90" t="str">
        <f t="shared" si="2004"/>
        <v/>
      </c>
      <c r="IAR92" s="90" t="str">
        <f t="shared" si="2004"/>
        <v/>
      </c>
      <c r="IAS92" s="90" t="str">
        <f t="shared" si="2004"/>
        <v/>
      </c>
      <c r="IAT92" s="90" t="str">
        <f t="shared" si="2004"/>
        <v/>
      </c>
      <c r="IAU92" s="90" t="str">
        <f t="shared" si="2004"/>
        <v/>
      </c>
      <c r="IAV92" s="90" t="str">
        <f t="shared" si="2004"/>
        <v/>
      </c>
      <c r="IAW92" s="90" t="str">
        <f t="shared" si="2004"/>
        <v/>
      </c>
      <c r="IAX92" s="90" t="str">
        <f t="shared" si="2004"/>
        <v/>
      </c>
      <c r="IAY92" s="90" t="str">
        <f t="shared" si="2004"/>
        <v/>
      </c>
      <c r="IAZ92" s="90" t="str">
        <f t="shared" si="2004"/>
        <v/>
      </c>
      <c r="IBA92" s="90" t="str">
        <f t="shared" si="2004"/>
        <v/>
      </c>
      <c r="IBB92" s="90" t="str">
        <f t="shared" si="2004"/>
        <v/>
      </c>
      <c r="IBC92" s="90" t="str">
        <f t="shared" si="2004"/>
        <v/>
      </c>
      <c r="IBD92" s="90" t="str">
        <f t="shared" si="2004"/>
        <v/>
      </c>
      <c r="IBE92" s="90" t="str">
        <f t="shared" si="2004"/>
        <v/>
      </c>
      <c r="IBF92" s="90" t="str">
        <f t="shared" si="2004"/>
        <v/>
      </c>
      <c r="IBG92" s="90" t="str">
        <f t="shared" si="2004"/>
        <v/>
      </c>
      <c r="IBH92" s="90" t="str">
        <f t="shared" si="2004"/>
        <v/>
      </c>
      <c r="IBI92" s="90" t="str">
        <f t="shared" ref="IBI92:IDT92" si="2005">IF(AND(IBI$8&gt;14,IBI$8&lt;19, IBI$6="Female"),1,"")</f>
        <v/>
      </c>
      <c r="IBJ92" s="90" t="str">
        <f t="shared" si="2005"/>
        <v/>
      </c>
      <c r="IBK92" s="90" t="str">
        <f t="shared" si="2005"/>
        <v/>
      </c>
      <c r="IBL92" s="90" t="str">
        <f t="shared" si="2005"/>
        <v/>
      </c>
      <c r="IBM92" s="90" t="str">
        <f t="shared" si="2005"/>
        <v/>
      </c>
      <c r="IBN92" s="90" t="str">
        <f t="shared" si="2005"/>
        <v/>
      </c>
      <c r="IBO92" s="90" t="str">
        <f t="shared" si="2005"/>
        <v/>
      </c>
      <c r="IBP92" s="90" t="str">
        <f t="shared" si="2005"/>
        <v/>
      </c>
      <c r="IBQ92" s="90" t="str">
        <f t="shared" si="2005"/>
        <v/>
      </c>
      <c r="IBR92" s="90" t="str">
        <f t="shared" si="2005"/>
        <v/>
      </c>
      <c r="IBS92" s="90" t="str">
        <f t="shared" si="2005"/>
        <v/>
      </c>
      <c r="IBT92" s="90" t="str">
        <f t="shared" si="2005"/>
        <v/>
      </c>
      <c r="IBU92" s="90" t="str">
        <f t="shared" si="2005"/>
        <v/>
      </c>
      <c r="IBV92" s="90" t="str">
        <f t="shared" si="2005"/>
        <v/>
      </c>
      <c r="IBW92" s="90" t="str">
        <f t="shared" si="2005"/>
        <v/>
      </c>
      <c r="IBX92" s="90" t="str">
        <f t="shared" si="2005"/>
        <v/>
      </c>
      <c r="IBY92" s="90" t="str">
        <f t="shared" si="2005"/>
        <v/>
      </c>
      <c r="IBZ92" s="90" t="str">
        <f t="shared" si="2005"/>
        <v/>
      </c>
      <c r="ICA92" s="90" t="str">
        <f t="shared" si="2005"/>
        <v/>
      </c>
      <c r="ICB92" s="90" t="str">
        <f t="shared" si="2005"/>
        <v/>
      </c>
      <c r="ICC92" s="90" t="str">
        <f t="shared" si="2005"/>
        <v/>
      </c>
      <c r="ICD92" s="90" t="str">
        <f t="shared" si="2005"/>
        <v/>
      </c>
      <c r="ICE92" s="90" t="str">
        <f t="shared" si="2005"/>
        <v/>
      </c>
      <c r="ICF92" s="90" t="str">
        <f t="shared" si="2005"/>
        <v/>
      </c>
      <c r="ICG92" s="90" t="str">
        <f t="shared" si="2005"/>
        <v/>
      </c>
      <c r="ICH92" s="90" t="str">
        <f t="shared" si="2005"/>
        <v/>
      </c>
      <c r="ICI92" s="90" t="str">
        <f t="shared" si="2005"/>
        <v/>
      </c>
      <c r="ICJ92" s="90" t="str">
        <f t="shared" si="2005"/>
        <v/>
      </c>
      <c r="ICK92" s="90" t="str">
        <f t="shared" si="2005"/>
        <v/>
      </c>
      <c r="ICL92" s="90" t="str">
        <f t="shared" si="2005"/>
        <v/>
      </c>
      <c r="ICM92" s="90" t="str">
        <f t="shared" si="2005"/>
        <v/>
      </c>
      <c r="ICN92" s="90" t="str">
        <f t="shared" si="2005"/>
        <v/>
      </c>
      <c r="ICO92" s="90" t="str">
        <f t="shared" si="2005"/>
        <v/>
      </c>
      <c r="ICP92" s="90" t="str">
        <f t="shared" si="2005"/>
        <v/>
      </c>
      <c r="ICQ92" s="90" t="str">
        <f t="shared" si="2005"/>
        <v/>
      </c>
      <c r="ICR92" s="90" t="str">
        <f t="shared" si="2005"/>
        <v/>
      </c>
      <c r="ICS92" s="90" t="str">
        <f t="shared" si="2005"/>
        <v/>
      </c>
      <c r="ICT92" s="90" t="str">
        <f t="shared" si="2005"/>
        <v/>
      </c>
      <c r="ICU92" s="90" t="str">
        <f t="shared" si="2005"/>
        <v/>
      </c>
      <c r="ICV92" s="90" t="str">
        <f t="shared" si="2005"/>
        <v/>
      </c>
      <c r="ICW92" s="90" t="str">
        <f t="shared" si="2005"/>
        <v/>
      </c>
      <c r="ICX92" s="90" t="str">
        <f t="shared" si="2005"/>
        <v/>
      </c>
      <c r="ICY92" s="90" t="str">
        <f t="shared" si="2005"/>
        <v/>
      </c>
      <c r="ICZ92" s="90" t="str">
        <f t="shared" si="2005"/>
        <v/>
      </c>
      <c r="IDA92" s="90" t="str">
        <f t="shared" si="2005"/>
        <v/>
      </c>
      <c r="IDB92" s="90" t="str">
        <f t="shared" si="2005"/>
        <v/>
      </c>
      <c r="IDC92" s="90" t="str">
        <f t="shared" si="2005"/>
        <v/>
      </c>
      <c r="IDD92" s="90" t="str">
        <f t="shared" si="2005"/>
        <v/>
      </c>
      <c r="IDE92" s="90" t="str">
        <f t="shared" si="2005"/>
        <v/>
      </c>
      <c r="IDF92" s="90" t="str">
        <f t="shared" si="2005"/>
        <v/>
      </c>
      <c r="IDG92" s="90" t="str">
        <f t="shared" si="2005"/>
        <v/>
      </c>
      <c r="IDH92" s="90" t="str">
        <f t="shared" si="2005"/>
        <v/>
      </c>
      <c r="IDI92" s="90" t="str">
        <f t="shared" si="2005"/>
        <v/>
      </c>
      <c r="IDJ92" s="90" t="str">
        <f t="shared" si="2005"/>
        <v/>
      </c>
      <c r="IDK92" s="90" t="str">
        <f t="shared" si="2005"/>
        <v/>
      </c>
      <c r="IDL92" s="90" t="str">
        <f t="shared" si="2005"/>
        <v/>
      </c>
      <c r="IDM92" s="90" t="str">
        <f t="shared" si="2005"/>
        <v/>
      </c>
      <c r="IDN92" s="90" t="str">
        <f t="shared" si="2005"/>
        <v/>
      </c>
      <c r="IDO92" s="90" t="str">
        <f t="shared" si="2005"/>
        <v/>
      </c>
      <c r="IDP92" s="90" t="str">
        <f t="shared" si="2005"/>
        <v/>
      </c>
      <c r="IDQ92" s="90" t="str">
        <f t="shared" si="2005"/>
        <v/>
      </c>
      <c r="IDR92" s="90" t="str">
        <f t="shared" si="2005"/>
        <v/>
      </c>
      <c r="IDS92" s="90" t="str">
        <f t="shared" si="2005"/>
        <v/>
      </c>
      <c r="IDT92" s="90" t="str">
        <f t="shared" si="2005"/>
        <v/>
      </c>
      <c r="IDU92" s="90" t="str">
        <f t="shared" ref="IDU92:IGF92" si="2006">IF(AND(IDU$8&gt;14,IDU$8&lt;19, IDU$6="Female"),1,"")</f>
        <v/>
      </c>
      <c r="IDV92" s="90" t="str">
        <f t="shared" si="2006"/>
        <v/>
      </c>
      <c r="IDW92" s="90" t="str">
        <f t="shared" si="2006"/>
        <v/>
      </c>
      <c r="IDX92" s="90" t="str">
        <f t="shared" si="2006"/>
        <v/>
      </c>
      <c r="IDY92" s="90" t="str">
        <f t="shared" si="2006"/>
        <v/>
      </c>
      <c r="IDZ92" s="90" t="str">
        <f t="shared" si="2006"/>
        <v/>
      </c>
      <c r="IEA92" s="90" t="str">
        <f t="shared" si="2006"/>
        <v/>
      </c>
      <c r="IEB92" s="90" t="str">
        <f t="shared" si="2006"/>
        <v/>
      </c>
      <c r="IEC92" s="90" t="str">
        <f t="shared" si="2006"/>
        <v/>
      </c>
      <c r="IED92" s="90" t="str">
        <f t="shared" si="2006"/>
        <v/>
      </c>
      <c r="IEE92" s="90" t="str">
        <f t="shared" si="2006"/>
        <v/>
      </c>
      <c r="IEF92" s="90" t="str">
        <f t="shared" si="2006"/>
        <v/>
      </c>
      <c r="IEG92" s="90" t="str">
        <f t="shared" si="2006"/>
        <v/>
      </c>
      <c r="IEH92" s="90" t="str">
        <f t="shared" si="2006"/>
        <v/>
      </c>
      <c r="IEI92" s="90" t="str">
        <f t="shared" si="2006"/>
        <v/>
      </c>
      <c r="IEJ92" s="90" t="str">
        <f t="shared" si="2006"/>
        <v/>
      </c>
      <c r="IEK92" s="90" t="str">
        <f t="shared" si="2006"/>
        <v/>
      </c>
      <c r="IEL92" s="90" t="str">
        <f t="shared" si="2006"/>
        <v/>
      </c>
      <c r="IEM92" s="90" t="str">
        <f t="shared" si="2006"/>
        <v/>
      </c>
      <c r="IEN92" s="90" t="str">
        <f t="shared" si="2006"/>
        <v/>
      </c>
      <c r="IEO92" s="90" t="str">
        <f t="shared" si="2006"/>
        <v/>
      </c>
      <c r="IEP92" s="90" t="str">
        <f t="shared" si="2006"/>
        <v/>
      </c>
      <c r="IEQ92" s="90" t="str">
        <f t="shared" si="2006"/>
        <v/>
      </c>
      <c r="IER92" s="90" t="str">
        <f t="shared" si="2006"/>
        <v/>
      </c>
      <c r="IES92" s="90" t="str">
        <f t="shared" si="2006"/>
        <v/>
      </c>
      <c r="IET92" s="90" t="str">
        <f t="shared" si="2006"/>
        <v/>
      </c>
      <c r="IEU92" s="90" t="str">
        <f t="shared" si="2006"/>
        <v/>
      </c>
      <c r="IEV92" s="90" t="str">
        <f t="shared" si="2006"/>
        <v/>
      </c>
      <c r="IEW92" s="90" t="str">
        <f t="shared" si="2006"/>
        <v/>
      </c>
      <c r="IEX92" s="90" t="str">
        <f t="shared" si="2006"/>
        <v/>
      </c>
      <c r="IEY92" s="90" t="str">
        <f t="shared" si="2006"/>
        <v/>
      </c>
      <c r="IEZ92" s="90" t="str">
        <f t="shared" si="2006"/>
        <v/>
      </c>
      <c r="IFA92" s="90" t="str">
        <f t="shared" si="2006"/>
        <v/>
      </c>
      <c r="IFB92" s="90" t="str">
        <f t="shared" si="2006"/>
        <v/>
      </c>
      <c r="IFC92" s="90" t="str">
        <f t="shared" si="2006"/>
        <v/>
      </c>
      <c r="IFD92" s="90" t="str">
        <f t="shared" si="2006"/>
        <v/>
      </c>
      <c r="IFE92" s="90" t="str">
        <f t="shared" si="2006"/>
        <v/>
      </c>
      <c r="IFF92" s="90" t="str">
        <f t="shared" si="2006"/>
        <v/>
      </c>
      <c r="IFG92" s="90" t="str">
        <f t="shared" si="2006"/>
        <v/>
      </c>
      <c r="IFH92" s="90" t="str">
        <f t="shared" si="2006"/>
        <v/>
      </c>
      <c r="IFI92" s="90" t="str">
        <f t="shared" si="2006"/>
        <v/>
      </c>
      <c r="IFJ92" s="90" t="str">
        <f t="shared" si="2006"/>
        <v/>
      </c>
      <c r="IFK92" s="90" t="str">
        <f t="shared" si="2006"/>
        <v/>
      </c>
      <c r="IFL92" s="90" t="str">
        <f t="shared" si="2006"/>
        <v/>
      </c>
      <c r="IFM92" s="90" t="str">
        <f t="shared" si="2006"/>
        <v/>
      </c>
      <c r="IFN92" s="90" t="str">
        <f t="shared" si="2006"/>
        <v/>
      </c>
      <c r="IFO92" s="90" t="str">
        <f t="shared" si="2006"/>
        <v/>
      </c>
      <c r="IFP92" s="90" t="str">
        <f t="shared" si="2006"/>
        <v/>
      </c>
      <c r="IFQ92" s="90" t="str">
        <f t="shared" si="2006"/>
        <v/>
      </c>
      <c r="IFR92" s="90" t="str">
        <f t="shared" si="2006"/>
        <v/>
      </c>
      <c r="IFS92" s="90" t="str">
        <f t="shared" si="2006"/>
        <v/>
      </c>
      <c r="IFT92" s="90" t="str">
        <f t="shared" si="2006"/>
        <v/>
      </c>
      <c r="IFU92" s="90" t="str">
        <f t="shared" si="2006"/>
        <v/>
      </c>
      <c r="IFV92" s="90" t="str">
        <f t="shared" si="2006"/>
        <v/>
      </c>
      <c r="IFW92" s="90" t="str">
        <f t="shared" si="2006"/>
        <v/>
      </c>
      <c r="IFX92" s="90" t="str">
        <f t="shared" si="2006"/>
        <v/>
      </c>
      <c r="IFY92" s="90" t="str">
        <f t="shared" si="2006"/>
        <v/>
      </c>
      <c r="IFZ92" s="90" t="str">
        <f t="shared" si="2006"/>
        <v/>
      </c>
      <c r="IGA92" s="90" t="str">
        <f t="shared" si="2006"/>
        <v/>
      </c>
      <c r="IGB92" s="90" t="str">
        <f t="shared" si="2006"/>
        <v/>
      </c>
      <c r="IGC92" s="90" t="str">
        <f t="shared" si="2006"/>
        <v/>
      </c>
      <c r="IGD92" s="90" t="str">
        <f t="shared" si="2006"/>
        <v/>
      </c>
      <c r="IGE92" s="90" t="str">
        <f t="shared" si="2006"/>
        <v/>
      </c>
      <c r="IGF92" s="90" t="str">
        <f t="shared" si="2006"/>
        <v/>
      </c>
      <c r="IGG92" s="90" t="str">
        <f t="shared" ref="IGG92:IIR92" si="2007">IF(AND(IGG$8&gt;14,IGG$8&lt;19, IGG$6="Female"),1,"")</f>
        <v/>
      </c>
      <c r="IGH92" s="90" t="str">
        <f t="shared" si="2007"/>
        <v/>
      </c>
      <c r="IGI92" s="90" t="str">
        <f t="shared" si="2007"/>
        <v/>
      </c>
      <c r="IGJ92" s="90" t="str">
        <f t="shared" si="2007"/>
        <v/>
      </c>
      <c r="IGK92" s="90" t="str">
        <f t="shared" si="2007"/>
        <v/>
      </c>
      <c r="IGL92" s="90" t="str">
        <f t="shared" si="2007"/>
        <v/>
      </c>
      <c r="IGM92" s="90" t="str">
        <f t="shared" si="2007"/>
        <v/>
      </c>
      <c r="IGN92" s="90" t="str">
        <f t="shared" si="2007"/>
        <v/>
      </c>
      <c r="IGO92" s="90" t="str">
        <f t="shared" si="2007"/>
        <v/>
      </c>
      <c r="IGP92" s="90" t="str">
        <f t="shared" si="2007"/>
        <v/>
      </c>
      <c r="IGQ92" s="90" t="str">
        <f t="shared" si="2007"/>
        <v/>
      </c>
      <c r="IGR92" s="90" t="str">
        <f t="shared" si="2007"/>
        <v/>
      </c>
      <c r="IGS92" s="90" t="str">
        <f t="shared" si="2007"/>
        <v/>
      </c>
      <c r="IGT92" s="90" t="str">
        <f t="shared" si="2007"/>
        <v/>
      </c>
      <c r="IGU92" s="90" t="str">
        <f t="shared" si="2007"/>
        <v/>
      </c>
      <c r="IGV92" s="90" t="str">
        <f t="shared" si="2007"/>
        <v/>
      </c>
      <c r="IGW92" s="90" t="str">
        <f t="shared" si="2007"/>
        <v/>
      </c>
      <c r="IGX92" s="90" t="str">
        <f t="shared" si="2007"/>
        <v/>
      </c>
      <c r="IGY92" s="90" t="str">
        <f t="shared" si="2007"/>
        <v/>
      </c>
      <c r="IGZ92" s="90" t="str">
        <f t="shared" si="2007"/>
        <v/>
      </c>
      <c r="IHA92" s="90" t="str">
        <f t="shared" si="2007"/>
        <v/>
      </c>
      <c r="IHB92" s="90" t="str">
        <f t="shared" si="2007"/>
        <v/>
      </c>
      <c r="IHC92" s="90" t="str">
        <f t="shared" si="2007"/>
        <v/>
      </c>
      <c r="IHD92" s="90" t="str">
        <f t="shared" si="2007"/>
        <v/>
      </c>
      <c r="IHE92" s="90" t="str">
        <f t="shared" si="2007"/>
        <v/>
      </c>
      <c r="IHF92" s="90" t="str">
        <f t="shared" si="2007"/>
        <v/>
      </c>
      <c r="IHG92" s="90" t="str">
        <f t="shared" si="2007"/>
        <v/>
      </c>
      <c r="IHH92" s="90" t="str">
        <f t="shared" si="2007"/>
        <v/>
      </c>
      <c r="IHI92" s="90" t="str">
        <f t="shared" si="2007"/>
        <v/>
      </c>
      <c r="IHJ92" s="90" t="str">
        <f t="shared" si="2007"/>
        <v/>
      </c>
      <c r="IHK92" s="90" t="str">
        <f t="shared" si="2007"/>
        <v/>
      </c>
      <c r="IHL92" s="90" t="str">
        <f t="shared" si="2007"/>
        <v/>
      </c>
      <c r="IHM92" s="90" t="str">
        <f t="shared" si="2007"/>
        <v/>
      </c>
      <c r="IHN92" s="90" t="str">
        <f t="shared" si="2007"/>
        <v/>
      </c>
      <c r="IHO92" s="90" t="str">
        <f t="shared" si="2007"/>
        <v/>
      </c>
      <c r="IHP92" s="90" t="str">
        <f t="shared" si="2007"/>
        <v/>
      </c>
      <c r="IHQ92" s="90" t="str">
        <f t="shared" si="2007"/>
        <v/>
      </c>
      <c r="IHR92" s="90" t="str">
        <f t="shared" si="2007"/>
        <v/>
      </c>
      <c r="IHS92" s="90" t="str">
        <f t="shared" si="2007"/>
        <v/>
      </c>
      <c r="IHT92" s="90" t="str">
        <f t="shared" si="2007"/>
        <v/>
      </c>
      <c r="IHU92" s="90" t="str">
        <f t="shared" si="2007"/>
        <v/>
      </c>
      <c r="IHV92" s="90" t="str">
        <f t="shared" si="2007"/>
        <v/>
      </c>
      <c r="IHW92" s="90" t="str">
        <f t="shared" si="2007"/>
        <v/>
      </c>
      <c r="IHX92" s="90" t="str">
        <f t="shared" si="2007"/>
        <v/>
      </c>
      <c r="IHY92" s="90" t="str">
        <f t="shared" si="2007"/>
        <v/>
      </c>
      <c r="IHZ92" s="90" t="str">
        <f t="shared" si="2007"/>
        <v/>
      </c>
      <c r="IIA92" s="90" t="str">
        <f t="shared" si="2007"/>
        <v/>
      </c>
      <c r="IIB92" s="90" t="str">
        <f t="shared" si="2007"/>
        <v/>
      </c>
      <c r="IIC92" s="90" t="str">
        <f t="shared" si="2007"/>
        <v/>
      </c>
      <c r="IID92" s="90" t="str">
        <f t="shared" si="2007"/>
        <v/>
      </c>
      <c r="IIE92" s="90" t="str">
        <f t="shared" si="2007"/>
        <v/>
      </c>
      <c r="IIF92" s="90" t="str">
        <f t="shared" si="2007"/>
        <v/>
      </c>
      <c r="IIG92" s="90" t="str">
        <f t="shared" si="2007"/>
        <v/>
      </c>
      <c r="IIH92" s="90" t="str">
        <f t="shared" si="2007"/>
        <v/>
      </c>
      <c r="III92" s="90" t="str">
        <f t="shared" si="2007"/>
        <v/>
      </c>
      <c r="IIJ92" s="90" t="str">
        <f t="shared" si="2007"/>
        <v/>
      </c>
      <c r="IIK92" s="90" t="str">
        <f t="shared" si="2007"/>
        <v/>
      </c>
      <c r="IIL92" s="90" t="str">
        <f t="shared" si="2007"/>
        <v/>
      </c>
      <c r="IIM92" s="90" t="str">
        <f t="shared" si="2007"/>
        <v/>
      </c>
      <c r="IIN92" s="90" t="str">
        <f t="shared" si="2007"/>
        <v/>
      </c>
      <c r="IIO92" s="90" t="str">
        <f t="shared" si="2007"/>
        <v/>
      </c>
      <c r="IIP92" s="90" t="str">
        <f t="shared" si="2007"/>
        <v/>
      </c>
      <c r="IIQ92" s="90" t="str">
        <f t="shared" si="2007"/>
        <v/>
      </c>
      <c r="IIR92" s="90" t="str">
        <f t="shared" si="2007"/>
        <v/>
      </c>
      <c r="IIS92" s="90" t="str">
        <f t="shared" ref="IIS92:ILD92" si="2008">IF(AND(IIS$8&gt;14,IIS$8&lt;19, IIS$6="Female"),1,"")</f>
        <v/>
      </c>
      <c r="IIT92" s="90" t="str">
        <f t="shared" si="2008"/>
        <v/>
      </c>
      <c r="IIU92" s="90" t="str">
        <f t="shared" si="2008"/>
        <v/>
      </c>
      <c r="IIV92" s="90" t="str">
        <f t="shared" si="2008"/>
        <v/>
      </c>
      <c r="IIW92" s="90" t="str">
        <f t="shared" si="2008"/>
        <v/>
      </c>
      <c r="IIX92" s="90" t="str">
        <f t="shared" si="2008"/>
        <v/>
      </c>
      <c r="IIY92" s="90" t="str">
        <f t="shared" si="2008"/>
        <v/>
      </c>
      <c r="IIZ92" s="90" t="str">
        <f t="shared" si="2008"/>
        <v/>
      </c>
      <c r="IJA92" s="90" t="str">
        <f t="shared" si="2008"/>
        <v/>
      </c>
      <c r="IJB92" s="90" t="str">
        <f t="shared" si="2008"/>
        <v/>
      </c>
      <c r="IJC92" s="90" t="str">
        <f t="shared" si="2008"/>
        <v/>
      </c>
      <c r="IJD92" s="90" t="str">
        <f t="shared" si="2008"/>
        <v/>
      </c>
      <c r="IJE92" s="90" t="str">
        <f t="shared" si="2008"/>
        <v/>
      </c>
      <c r="IJF92" s="90" t="str">
        <f t="shared" si="2008"/>
        <v/>
      </c>
      <c r="IJG92" s="90" t="str">
        <f t="shared" si="2008"/>
        <v/>
      </c>
      <c r="IJH92" s="90" t="str">
        <f t="shared" si="2008"/>
        <v/>
      </c>
      <c r="IJI92" s="90" t="str">
        <f t="shared" si="2008"/>
        <v/>
      </c>
      <c r="IJJ92" s="90" t="str">
        <f t="shared" si="2008"/>
        <v/>
      </c>
      <c r="IJK92" s="90" t="str">
        <f t="shared" si="2008"/>
        <v/>
      </c>
      <c r="IJL92" s="90" t="str">
        <f t="shared" si="2008"/>
        <v/>
      </c>
      <c r="IJM92" s="90" t="str">
        <f t="shared" si="2008"/>
        <v/>
      </c>
      <c r="IJN92" s="90" t="str">
        <f t="shared" si="2008"/>
        <v/>
      </c>
      <c r="IJO92" s="90" t="str">
        <f t="shared" si="2008"/>
        <v/>
      </c>
      <c r="IJP92" s="90" t="str">
        <f t="shared" si="2008"/>
        <v/>
      </c>
      <c r="IJQ92" s="90" t="str">
        <f t="shared" si="2008"/>
        <v/>
      </c>
      <c r="IJR92" s="90" t="str">
        <f t="shared" si="2008"/>
        <v/>
      </c>
      <c r="IJS92" s="90" t="str">
        <f t="shared" si="2008"/>
        <v/>
      </c>
      <c r="IJT92" s="90" t="str">
        <f t="shared" si="2008"/>
        <v/>
      </c>
      <c r="IJU92" s="90" t="str">
        <f t="shared" si="2008"/>
        <v/>
      </c>
      <c r="IJV92" s="90" t="str">
        <f t="shared" si="2008"/>
        <v/>
      </c>
      <c r="IJW92" s="90" t="str">
        <f t="shared" si="2008"/>
        <v/>
      </c>
      <c r="IJX92" s="90" t="str">
        <f t="shared" si="2008"/>
        <v/>
      </c>
      <c r="IJY92" s="90" t="str">
        <f t="shared" si="2008"/>
        <v/>
      </c>
      <c r="IJZ92" s="90" t="str">
        <f t="shared" si="2008"/>
        <v/>
      </c>
      <c r="IKA92" s="90" t="str">
        <f t="shared" si="2008"/>
        <v/>
      </c>
      <c r="IKB92" s="90" t="str">
        <f t="shared" si="2008"/>
        <v/>
      </c>
      <c r="IKC92" s="90" t="str">
        <f t="shared" si="2008"/>
        <v/>
      </c>
      <c r="IKD92" s="90" t="str">
        <f t="shared" si="2008"/>
        <v/>
      </c>
      <c r="IKE92" s="90" t="str">
        <f t="shared" si="2008"/>
        <v/>
      </c>
      <c r="IKF92" s="90" t="str">
        <f t="shared" si="2008"/>
        <v/>
      </c>
      <c r="IKG92" s="90" t="str">
        <f t="shared" si="2008"/>
        <v/>
      </c>
      <c r="IKH92" s="90" t="str">
        <f t="shared" si="2008"/>
        <v/>
      </c>
      <c r="IKI92" s="90" t="str">
        <f t="shared" si="2008"/>
        <v/>
      </c>
      <c r="IKJ92" s="90" t="str">
        <f t="shared" si="2008"/>
        <v/>
      </c>
      <c r="IKK92" s="90" t="str">
        <f t="shared" si="2008"/>
        <v/>
      </c>
      <c r="IKL92" s="90" t="str">
        <f t="shared" si="2008"/>
        <v/>
      </c>
      <c r="IKM92" s="90" t="str">
        <f t="shared" si="2008"/>
        <v/>
      </c>
      <c r="IKN92" s="90" t="str">
        <f t="shared" si="2008"/>
        <v/>
      </c>
      <c r="IKO92" s="90" t="str">
        <f t="shared" si="2008"/>
        <v/>
      </c>
      <c r="IKP92" s="90" t="str">
        <f t="shared" si="2008"/>
        <v/>
      </c>
      <c r="IKQ92" s="90" t="str">
        <f t="shared" si="2008"/>
        <v/>
      </c>
      <c r="IKR92" s="90" t="str">
        <f t="shared" si="2008"/>
        <v/>
      </c>
      <c r="IKS92" s="90" t="str">
        <f t="shared" si="2008"/>
        <v/>
      </c>
      <c r="IKT92" s="90" t="str">
        <f t="shared" si="2008"/>
        <v/>
      </c>
      <c r="IKU92" s="90" t="str">
        <f t="shared" si="2008"/>
        <v/>
      </c>
      <c r="IKV92" s="90" t="str">
        <f t="shared" si="2008"/>
        <v/>
      </c>
      <c r="IKW92" s="90" t="str">
        <f t="shared" si="2008"/>
        <v/>
      </c>
      <c r="IKX92" s="90" t="str">
        <f t="shared" si="2008"/>
        <v/>
      </c>
      <c r="IKY92" s="90" t="str">
        <f t="shared" si="2008"/>
        <v/>
      </c>
      <c r="IKZ92" s="90" t="str">
        <f t="shared" si="2008"/>
        <v/>
      </c>
      <c r="ILA92" s="90" t="str">
        <f t="shared" si="2008"/>
        <v/>
      </c>
      <c r="ILB92" s="90" t="str">
        <f t="shared" si="2008"/>
        <v/>
      </c>
      <c r="ILC92" s="90" t="str">
        <f t="shared" si="2008"/>
        <v/>
      </c>
      <c r="ILD92" s="90" t="str">
        <f t="shared" si="2008"/>
        <v/>
      </c>
      <c r="ILE92" s="90" t="str">
        <f t="shared" ref="ILE92:INP92" si="2009">IF(AND(ILE$8&gt;14,ILE$8&lt;19, ILE$6="Female"),1,"")</f>
        <v/>
      </c>
      <c r="ILF92" s="90" t="str">
        <f t="shared" si="2009"/>
        <v/>
      </c>
      <c r="ILG92" s="90" t="str">
        <f t="shared" si="2009"/>
        <v/>
      </c>
      <c r="ILH92" s="90" t="str">
        <f t="shared" si="2009"/>
        <v/>
      </c>
      <c r="ILI92" s="90" t="str">
        <f t="shared" si="2009"/>
        <v/>
      </c>
      <c r="ILJ92" s="90" t="str">
        <f t="shared" si="2009"/>
        <v/>
      </c>
      <c r="ILK92" s="90" t="str">
        <f t="shared" si="2009"/>
        <v/>
      </c>
      <c r="ILL92" s="90" t="str">
        <f t="shared" si="2009"/>
        <v/>
      </c>
      <c r="ILM92" s="90" t="str">
        <f t="shared" si="2009"/>
        <v/>
      </c>
      <c r="ILN92" s="90" t="str">
        <f t="shared" si="2009"/>
        <v/>
      </c>
      <c r="ILO92" s="90" t="str">
        <f t="shared" si="2009"/>
        <v/>
      </c>
      <c r="ILP92" s="90" t="str">
        <f t="shared" si="2009"/>
        <v/>
      </c>
      <c r="ILQ92" s="90" t="str">
        <f t="shared" si="2009"/>
        <v/>
      </c>
      <c r="ILR92" s="90" t="str">
        <f t="shared" si="2009"/>
        <v/>
      </c>
      <c r="ILS92" s="90" t="str">
        <f t="shared" si="2009"/>
        <v/>
      </c>
      <c r="ILT92" s="90" t="str">
        <f t="shared" si="2009"/>
        <v/>
      </c>
      <c r="ILU92" s="90" t="str">
        <f t="shared" si="2009"/>
        <v/>
      </c>
      <c r="ILV92" s="90" t="str">
        <f t="shared" si="2009"/>
        <v/>
      </c>
      <c r="ILW92" s="90" t="str">
        <f t="shared" si="2009"/>
        <v/>
      </c>
      <c r="ILX92" s="90" t="str">
        <f t="shared" si="2009"/>
        <v/>
      </c>
      <c r="ILY92" s="90" t="str">
        <f t="shared" si="2009"/>
        <v/>
      </c>
      <c r="ILZ92" s="90" t="str">
        <f t="shared" si="2009"/>
        <v/>
      </c>
      <c r="IMA92" s="90" t="str">
        <f t="shared" si="2009"/>
        <v/>
      </c>
      <c r="IMB92" s="90" t="str">
        <f t="shared" si="2009"/>
        <v/>
      </c>
      <c r="IMC92" s="90" t="str">
        <f t="shared" si="2009"/>
        <v/>
      </c>
      <c r="IMD92" s="90" t="str">
        <f t="shared" si="2009"/>
        <v/>
      </c>
      <c r="IME92" s="90" t="str">
        <f t="shared" si="2009"/>
        <v/>
      </c>
      <c r="IMF92" s="90" t="str">
        <f t="shared" si="2009"/>
        <v/>
      </c>
      <c r="IMG92" s="90" t="str">
        <f t="shared" si="2009"/>
        <v/>
      </c>
      <c r="IMH92" s="90" t="str">
        <f t="shared" si="2009"/>
        <v/>
      </c>
      <c r="IMI92" s="90" t="str">
        <f t="shared" si="2009"/>
        <v/>
      </c>
      <c r="IMJ92" s="90" t="str">
        <f t="shared" si="2009"/>
        <v/>
      </c>
      <c r="IMK92" s="90" t="str">
        <f t="shared" si="2009"/>
        <v/>
      </c>
      <c r="IML92" s="90" t="str">
        <f t="shared" si="2009"/>
        <v/>
      </c>
      <c r="IMM92" s="90" t="str">
        <f t="shared" si="2009"/>
        <v/>
      </c>
      <c r="IMN92" s="90" t="str">
        <f t="shared" si="2009"/>
        <v/>
      </c>
      <c r="IMO92" s="90" t="str">
        <f t="shared" si="2009"/>
        <v/>
      </c>
      <c r="IMP92" s="90" t="str">
        <f t="shared" si="2009"/>
        <v/>
      </c>
      <c r="IMQ92" s="90" t="str">
        <f t="shared" si="2009"/>
        <v/>
      </c>
      <c r="IMR92" s="90" t="str">
        <f t="shared" si="2009"/>
        <v/>
      </c>
      <c r="IMS92" s="90" t="str">
        <f t="shared" si="2009"/>
        <v/>
      </c>
      <c r="IMT92" s="90" t="str">
        <f t="shared" si="2009"/>
        <v/>
      </c>
      <c r="IMU92" s="90" t="str">
        <f t="shared" si="2009"/>
        <v/>
      </c>
      <c r="IMV92" s="90" t="str">
        <f t="shared" si="2009"/>
        <v/>
      </c>
      <c r="IMW92" s="90" t="str">
        <f t="shared" si="2009"/>
        <v/>
      </c>
      <c r="IMX92" s="90" t="str">
        <f t="shared" si="2009"/>
        <v/>
      </c>
      <c r="IMY92" s="90" t="str">
        <f t="shared" si="2009"/>
        <v/>
      </c>
      <c r="IMZ92" s="90" t="str">
        <f t="shared" si="2009"/>
        <v/>
      </c>
      <c r="INA92" s="90" t="str">
        <f t="shared" si="2009"/>
        <v/>
      </c>
      <c r="INB92" s="90" t="str">
        <f t="shared" si="2009"/>
        <v/>
      </c>
      <c r="INC92" s="90" t="str">
        <f t="shared" si="2009"/>
        <v/>
      </c>
      <c r="IND92" s="90" t="str">
        <f t="shared" si="2009"/>
        <v/>
      </c>
      <c r="INE92" s="90" t="str">
        <f t="shared" si="2009"/>
        <v/>
      </c>
      <c r="INF92" s="90" t="str">
        <f t="shared" si="2009"/>
        <v/>
      </c>
      <c r="ING92" s="90" t="str">
        <f t="shared" si="2009"/>
        <v/>
      </c>
      <c r="INH92" s="90" t="str">
        <f t="shared" si="2009"/>
        <v/>
      </c>
      <c r="INI92" s="90" t="str">
        <f t="shared" si="2009"/>
        <v/>
      </c>
      <c r="INJ92" s="90" t="str">
        <f t="shared" si="2009"/>
        <v/>
      </c>
      <c r="INK92" s="90" t="str">
        <f t="shared" si="2009"/>
        <v/>
      </c>
      <c r="INL92" s="90" t="str">
        <f t="shared" si="2009"/>
        <v/>
      </c>
      <c r="INM92" s="90" t="str">
        <f t="shared" si="2009"/>
        <v/>
      </c>
      <c r="INN92" s="90" t="str">
        <f t="shared" si="2009"/>
        <v/>
      </c>
      <c r="INO92" s="90" t="str">
        <f t="shared" si="2009"/>
        <v/>
      </c>
      <c r="INP92" s="90" t="str">
        <f t="shared" si="2009"/>
        <v/>
      </c>
      <c r="INQ92" s="90" t="str">
        <f t="shared" ref="INQ92:IQB92" si="2010">IF(AND(INQ$8&gt;14,INQ$8&lt;19, INQ$6="Female"),1,"")</f>
        <v/>
      </c>
      <c r="INR92" s="90" t="str">
        <f t="shared" si="2010"/>
        <v/>
      </c>
      <c r="INS92" s="90" t="str">
        <f t="shared" si="2010"/>
        <v/>
      </c>
      <c r="INT92" s="90" t="str">
        <f t="shared" si="2010"/>
        <v/>
      </c>
      <c r="INU92" s="90" t="str">
        <f t="shared" si="2010"/>
        <v/>
      </c>
      <c r="INV92" s="90" t="str">
        <f t="shared" si="2010"/>
        <v/>
      </c>
      <c r="INW92" s="90" t="str">
        <f t="shared" si="2010"/>
        <v/>
      </c>
      <c r="INX92" s="90" t="str">
        <f t="shared" si="2010"/>
        <v/>
      </c>
      <c r="INY92" s="90" t="str">
        <f t="shared" si="2010"/>
        <v/>
      </c>
      <c r="INZ92" s="90" t="str">
        <f t="shared" si="2010"/>
        <v/>
      </c>
      <c r="IOA92" s="90" t="str">
        <f t="shared" si="2010"/>
        <v/>
      </c>
      <c r="IOB92" s="90" t="str">
        <f t="shared" si="2010"/>
        <v/>
      </c>
      <c r="IOC92" s="90" t="str">
        <f t="shared" si="2010"/>
        <v/>
      </c>
      <c r="IOD92" s="90" t="str">
        <f t="shared" si="2010"/>
        <v/>
      </c>
      <c r="IOE92" s="90" t="str">
        <f t="shared" si="2010"/>
        <v/>
      </c>
      <c r="IOF92" s="90" t="str">
        <f t="shared" si="2010"/>
        <v/>
      </c>
      <c r="IOG92" s="90" t="str">
        <f t="shared" si="2010"/>
        <v/>
      </c>
      <c r="IOH92" s="90" t="str">
        <f t="shared" si="2010"/>
        <v/>
      </c>
      <c r="IOI92" s="90" t="str">
        <f t="shared" si="2010"/>
        <v/>
      </c>
      <c r="IOJ92" s="90" t="str">
        <f t="shared" si="2010"/>
        <v/>
      </c>
      <c r="IOK92" s="90" t="str">
        <f t="shared" si="2010"/>
        <v/>
      </c>
      <c r="IOL92" s="90" t="str">
        <f t="shared" si="2010"/>
        <v/>
      </c>
      <c r="IOM92" s="90" t="str">
        <f t="shared" si="2010"/>
        <v/>
      </c>
      <c r="ION92" s="90" t="str">
        <f t="shared" si="2010"/>
        <v/>
      </c>
      <c r="IOO92" s="90" t="str">
        <f t="shared" si="2010"/>
        <v/>
      </c>
      <c r="IOP92" s="90" t="str">
        <f t="shared" si="2010"/>
        <v/>
      </c>
      <c r="IOQ92" s="90" t="str">
        <f t="shared" si="2010"/>
        <v/>
      </c>
      <c r="IOR92" s="90" t="str">
        <f t="shared" si="2010"/>
        <v/>
      </c>
      <c r="IOS92" s="90" t="str">
        <f t="shared" si="2010"/>
        <v/>
      </c>
      <c r="IOT92" s="90" t="str">
        <f t="shared" si="2010"/>
        <v/>
      </c>
      <c r="IOU92" s="90" t="str">
        <f t="shared" si="2010"/>
        <v/>
      </c>
      <c r="IOV92" s="90" t="str">
        <f t="shared" si="2010"/>
        <v/>
      </c>
      <c r="IOW92" s="90" t="str">
        <f t="shared" si="2010"/>
        <v/>
      </c>
      <c r="IOX92" s="90" t="str">
        <f t="shared" si="2010"/>
        <v/>
      </c>
      <c r="IOY92" s="90" t="str">
        <f t="shared" si="2010"/>
        <v/>
      </c>
      <c r="IOZ92" s="90" t="str">
        <f t="shared" si="2010"/>
        <v/>
      </c>
      <c r="IPA92" s="90" t="str">
        <f t="shared" si="2010"/>
        <v/>
      </c>
      <c r="IPB92" s="90" t="str">
        <f t="shared" si="2010"/>
        <v/>
      </c>
      <c r="IPC92" s="90" t="str">
        <f t="shared" si="2010"/>
        <v/>
      </c>
      <c r="IPD92" s="90" t="str">
        <f t="shared" si="2010"/>
        <v/>
      </c>
      <c r="IPE92" s="90" t="str">
        <f t="shared" si="2010"/>
        <v/>
      </c>
      <c r="IPF92" s="90" t="str">
        <f t="shared" si="2010"/>
        <v/>
      </c>
      <c r="IPG92" s="90" t="str">
        <f t="shared" si="2010"/>
        <v/>
      </c>
      <c r="IPH92" s="90" t="str">
        <f t="shared" si="2010"/>
        <v/>
      </c>
      <c r="IPI92" s="90" t="str">
        <f t="shared" si="2010"/>
        <v/>
      </c>
      <c r="IPJ92" s="90" t="str">
        <f t="shared" si="2010"/>
        <v/>
      </c>
      <c r="IPK92" s="90" t="str">
        <f t="shared" si="2010"/>
        <v/>
      </c>
      <c r="IPL92" s="90" t="str">
        <f t="shared" si="2010"/>
        <v/>
      </c>
      <c r="IPM92" s="90" t="str">
        <f t="shared" si="2010"/>
        <v/>
      </c>
      <c r="IPN92" s="90" t="str">
        <f t="shared" si="2010"/>
        <v/>
      </c>
      <c r="IPO92" s="90" t="str">
        <f t="shared" si="2010"/>
        <v/>
      </c>
      <c r="IPP92" s="90" t="str">
        <f t="shared" si="2010"/>
        <v/>
      </c>
      <c r="IPQ92" s="90" t="str">
        <f t="shared" si="2010"/>
        <v/>
      </c>
      <c r="IPR92" s="90" t="str">
        <f t="shared" si="2010"/>
        <v/>
      </c>
      <c r="IPS92" s="90" t="str">
        <f t="shared" si="2010"/>
        <v/>
      </c>
      <c r="IPT92" s="90" t="str">
        <f t="shared" si="2010"/>
        <v/>
      </c>
      <c r="IPU92" s="90" t="str">
        <f t="shared" si="2010"/>
        <v/>
      </c>
      <c r="IPV92" s="90" t="str">
        <f t="shared" si="2010"/>
        <v/>
      </c>
      <c r="IPW92" s="90" t="str">
        <f t="shared" si="2010"/>
        <v/>
      </c>
      <c r="IPX92" s="90" t="str">
        <f t="shared" si="2010"/>
        <v/>
      </c>
      <c r="IPY92" s="90" t="str">
        <f t="shared" si="2010"/>
        <v/>
      </c>
      <c r="IPZ92" s="90" t="str">
        <f t="shared" si="2010"/>
        <v/>
      </c>
      <c r="IQA92" s="90" t="str">
        <f t="shared" si="2010"/>
        <v/>
      </c>
      <c r="IQB92" s="90" t="str">
        <f t="shared" si="2010"/>
        <v/>
      </c>
      <c r="IQC92" s="90" t="str">
        <f t="shared" ref="IQC92:ISN92" si="2011">IF(AND(IQC$8&gt;14,IQC$8&lt;19, IQC$6="Female"),1,"")</f>
        <v/>
      </c>
      <c r="IQD92" s="90" t="str">
        <f t="shared" si="2011"/>
        <v/>
      </c>
      <c r="IQE92" s="90" t="str">
        <f t="shared" si="2011"/>
        <v/>
      </c>
      <c r="IQF92" s="90" t="str">
        <f t="shared" si="2011"/>
        <v/>
      </c>
      <c r="IQG92" s="90" t="str">
        <f t="shared" si="2011"/>
        <v/>
      </c>
      <c r="IQH92" s="90" t="str">
        <f t="shared" si="2011"/>
        <v/>
      </c>
      <c r="IQI92" s="90" t="str">
        <f t="shared" si="2011"/>
        <v/>
      </c>
      <c r="IQJ92" s="90" t="str">
        <f t="shared" si="2011"/>
        <v/>
      </c>
      <c r="IQK92" s="90" t="str">
        <f t="shared" si="2011"/>
        <v/>
      </c>
      <c r="IQL92" s="90" t="str">
        <f t="shared" si="2011"/>
        <v/>
      </c>
      <c r="IQM92" s="90" t="str">
        <f t="shared" si="2011"/>
        <v/>
      </c>
      <c r="IQN92" s="90" t="str">
        <f t="shared" si="2011"/>
        <v/>
      </c>
      <c r="IQO92" s="90" t="str">
        <f t="shared" si="2011"/>
        <v/>
      </c>
      <c r="IQP92" s="90" t="str">
        <f t="shared" si="2011"/>
        <v/>
      </c>
      <c r="IQQ92" s="90" t="str">
        <f t="shared" si="2011"/>
        <v/>
      </c>
      <c r="IQR92" s="90" t="str">
        <f t="shared" si="2011"/>
        <v/>
      </c>
      <c r="IQS92" s="90" t="str">
        <f t="shared" si="2011"/>
        <v/>
      </c>
      <c r="IQT92" s="90" t="str">
        <f t="shared" si="2011"/>
        <v/>
      </c>
      <c r="IQU92" s="90" t="str">
        <f t="shared" si="2011"/>
        <v/>
      </c>
      <c r="IQV92" s="90" t="str">
        <f t="shared" si="2011"/>
        <v/>
      </c>
      <c r="IQW92" s="90" t="str">
        <f t="shared" si="2011"/>
        <v/>
      </c>
      <c r="IQX92" s="90" t="str">
        <f t="shared" si="2011"/>
        <v/>
      </c>
      <c r="IQY92" s="90" t="str">
        <f t="shared" si="2011"/>
        <v/>
      </c>
      <c r="IQZ92" s="90" t="str">
        <f t="shared" si="2011"/>
        <v/>
      </c>
      <c r="IRA92" s="90" t="str">
        <f t="shared" si="2011"/>
        <v/>
      </c>
      <c r="IRB92" s="90" t="str">
        <f t="shared" si="2011"/>
        <v/>
      </c>
      <c r="IRC92" s="90" t="str">
        <f t="shared" si="2011"/>
        <v/>
      </c>
      <c r="IRD92" s="90" t="str">
        <f t="shared" si="2011"/>
        <v/>
      </c>
      <c r="IRE92" s="90" t="str">
        <f t="shared" si="2011"/>
        <v/>
      </c>
      <c r="IRF92" s="90" t="str">
        <f t="shared" si="2011"/>
        <v/>
      </c>
      <c r="IRG92" s="90" t="str">
        <f t="shared" si="2011"/>
        <v/>
      </c>
      <c r="IRH92" s="90" t="str">
        <f t="shared" si="2011"/>
        <v/>
      </c>
      <c r="IRI92" s="90" t="str">
        <f t="shared" si="2011"/>
        <v/>
      </c>
      <c r="IRJ92" s="90" t="str">
        <f t="shared" si="2011"/>
        <v/>
      </c>
      <c r="IRK92" s="90" t="str">
        <f t="shared" si="2011"/>
        <v/>
      </c>
      <c r="IRL92" s="90" t="str">
        <f t="shared" si="2011"/>
        <v/>
      </c>
      <c r="IRM92" s="90" t="str">
        <f t="shared" si="2011"/>
        <v/>
      </c>
      <c r="IRN92" s="90" t="str">
        <f t="shared" si="2011"/>
        <v/>
      </c>
      <c r="IRO92" s="90" t="str">
        <f t="shared" si="2011"/>
        <v/>
      </c>
      <c r="IRP92" s="90" t="str">
        <f t="shared" si="2011"/>
        <v/>
      </c>
      <c r="IRQ92" s="90" t="str">
        <f t="shared" si="2011"/>
        <v/>
      </c>
      <c r="IRR92" s="90" t="str">
        <f t="shared" si="2011"/>
        <v/>
      </c>
      <c r="IRS92" s="90" t="str">
        <f t="shared" si="2011"/>
        <v/>
      </c>
      <c r="IRT92" s="90" t="str">
        <f t="shared" si="2011"/>
        <v/>
      </c>
      <c r="IRU92" s="90" t="str">
        <f t="shared" si="2011"/>
        <v/>
      </c>
      <c r="IRV92" s="90" t="str">
        <f t="shared" si="2011"/>
        <v/>
      </c>
      <c r="IRW92" s="90" t="str">
        <f t="shared" si="2011"/>
        <v/>
      </c>
      <c r="IRX92" s="90" t="str">
        <f t="shared" si="2011"/>
        <v/>
      </c>
      <c r="IRY92" s="90" t="str">
        <f t="shared" si="2011"/>
        <v/>
      </c>
      <c r="IRZ92" s="90" t="str">
        <f t="shared" si="2011"/>
        <v/>
      </c>
      <c r="ISA92" s="90" t="str">
        <f t="shared" si="2011"/>
        <v/>
      </c>
      <c r="ISB92" s="90" t="str">
        <f t="shared" si="2011"/>
        <v/>
      </c>
      <c r="ISC92" s="90" t="str">
        <f t="shared" si="2011"/>
        <v/>
      </c>
      <c r="ISD92" s="90" t="str">
        <f t="shared" si="2011"/>
        <v/>
      </c>
      <c r="ISE92" s="90" t="str">
        <f t="shared" si="2011"/>
        <v/>
      </c>
      <c r="ISF92" s="90" t="str">
        <f t="shared" si="2011"/>
        <v/>
      </c>
      <c r="ISG92" s="90" t="str">
        <f t="shared" si="2011"/>
        <v/>
      </c>
      <c r="ISH92" s="90" t="str">
        <f t="shared" si="2011"/>
        <v/>
      </c>
      <c r="ISI92" s="90" t="str">
        <f t="shared" si="2011"/>
        <v/>
      </c>
      <c r="ISJ92" s="90" t="str">
        <f t="shared" si="2011"/>
        <v/>
      </c>
      <c r="ISK92" s="90" t="str">
        <f t="shared" si="2011"/>
        <v/>
      </c>
      <c r="ISL92" s="90" t="str">
        <f t="shared" si="2011"/>
        <v/>
      </c>
      <c r="ISM92" s="90" t="str">
        <f t="shared" si="2011"/>
        <v/>
      </c>
      <c r="ISN92" s="90" t="str">
        <f t="shared" si="2011"/>
        <v/>
      </c>
      <c r="ISO92" s="90" t="str">
        <f t="shared" ref="ISO92:IUZ92" si="2012">IF(AND(ISO$8&gt;14,ISO$8&lt;19, ISO$6="Female"),1,"")</f>
        <v/>
      </c>
      <c r="ISP92" s="90" t="str">
        <f t="shared" si="2012"/>
        <v/>
      </c>
      <c r="ISQ92" s="90" t="str">
        <f t="shared" si="2012"/>
        <v/>
      </c>
      <c r="ISR92" s="90" t="str">
        <f t="shared" si="2012"/>
        <v/>
      </c>
      <c r="ISS92" s="90" t="str">
        <f t="shared" si="2012"/>
        <v/>
      </c>
      <c r="IST92" s="90" t="str">
        <f t="shared" si="2012"/>
        <v/>
      </c>
      <c r="ISU92" s="90" t="str">
        <f t="shared" si="2012"/>
        <v/>
      </c>
      <c r="ISV92" s="90" t="str">
        <f t="shared" si="2012"/>
        <v/>
      </c>
      <c r="ISW92" s="90" t="str">
        <f t="shared" si="2012"/>
        <v/>
      </c>
      <c r="ISX92" s="90" t="str">
        <f t="shared" si="2012"/>
        <v/>
      </c>
      <c r="ISY92" s="90" t="str">
        <f t="shared" si="2012"/>
        <v/>
      </c>
      <c r="ISZ92" s="90" t="str">
        <f t="shared" si="2012"/>
        <v/>
      </c>
      <c r="ITA92" s="90" t="str">
        <f t="shared" si="2012"/>
        <v/>
      </c>
      <c r="ITB92" s="90" t="str">
        <f t="shared" si="2012"/>
        <v/>
      </c>
      <c r="ITC92" s="90" t="str">
        <f t="shared" si="2012"/>
        <v/>
      </c>
      <c r="ITD92" s="90" t="str">
        <f t="shared" si="2012"/>
        <v/>
      </c>
      <c r="ITE92" s="90" t="str">
        <f t="shared" si="2012"/>
        <v/>
      </c>
      <c r="ITF92" s="90" t="str">
        <f t="shared" si="2012"/>
        <v/>
      </c>
      <c r="ITG92" s="90" t="str">
        <f t="shared" si="2012"/>
        <v/>
      </c>
      <c r="ITH92" s="90" t="str">
        <f t="shared" si="2012"/>
        <v/>
      </c>
      <c r="ITI92" s="90" t="str">
        <f t="shared" si="2012"/>
        <v/>
      </c>
      <c r="ITJ92" s="90" t="str">
        <f t="shared" si="2012"/>
        <v/>
      </c>
      <c r="ITK92" s="90" t="str">
        <f t="shared" si="2012"/>
        <v/>
      </c>
      <c r="ITL92" s="90" t="str">
        <f t="shared" si="2012"/>
        <v/>
      </c>
      <c r="ITM92" s="90" t="str">
        <f t="shared" si="2012"/>
        <v/>
      </c>
      <c r="ITN92" s="90" t="str">
        <f t="shared" si="2012"/>
        <v/>
      </c>
      <c r="ITO92" s="90" t="str">
        <f t="shared" si="2012"/>
        <v/>
      </c>
      <c r="ITP92" s="90" t="str">
        <f t="shared" si="2012"/>
        <v/>
      </c>
      <c r="ITQ92" s="90" t="str">
        <f t="shared" si="2012"/>
        <v/>
      </c>
      <c r="ITR92" s="90" t="str">
        <f t="shared" si="2012"/>
        <v/>
      </c>
      <c r="ITS92" s="90" t="str">
        <f t="shared" si="2012"/>
        <v/>
      </c>
      <c r="ITT92" s="90" t="str">
        <f t="shared" si="2012"/>
        <v/>
      </c>
      <c r="ITU92" s="90" t="str">
        <f t="shared" si="2012"/>
        <v/>
      </c>
      <c r="ITV92" s="90" t="str">
        <f t="shared" si="2012"/>
        <v/>
      </c>
      <c r="ITW92" s="90" t="str">
        <f t="shared" si="2012"/>
        <v/>
      </c>
      <c r="ITX92" s="90" t="str">
        <f t="shared" si="2012"/>
        <v/>
      </c>
      <c r="ITY92" s="90" t="str">
        <f t="shared" si="2012"/>
        <v/>
      </c>
      <c r="ITZ92" s="90" t="str">
        <f t="shared" si="2012"/>
        <v/>
      </c>
      <c r="IUA92" s="90" t="str">
        <f t="shared" si="2012"/>
        <v/>
      </c>
      <c r="IUB92" s="90" t="str">
        <f t="shared" si="2012"/>
        <v/>
      </c>
      <c r="IUC92" s="90" t="str">
        <f t="shared" si="2012"/>
        <v/>
      </c>
      <c r="IUD92" s="90" t="str">
        <f t="shared" si="2012"/>
        <v/>
      </c>
      <c r="IUE92" s="90" t="str">
        <f t="shared" si="2012"/>
        <v/>
      </c>
      <c r="IUF92" s="90" t="str">
        <f t="shared" si="2012"/>
        <v/>
      </c>
      <c r="IUG92" s="90" t="str">
        <f t="shared" si="2012"/>
        <v/>
      </c>
      <c r="IUH92" s="90" t="str">
        <f t="shared" si="2012"/>
        <v/>
      </c>
      <c r="IUI92" s="90" t="str">
        <f t="shared" si="2012"/>
        <v/>
      </c>
      <c r="IUJ92" s="90" t="str">
        <f t="shared" si="2012"/>
        <v/>
      </c>
      <c r="IUK92" s="90" t="str">
        <f t="shared" si="2012"/>
        <v/>
      </c>
      <c r="IUL92" s="90" t="str">
        <f t="shared" si="2012"/>
        <v/>
      </c>
      <c r="IUM92" s="90" t="str">
        <f t="shared" si="2012"/>
        <v/>
      </c>
      <c r="IUN92" s="90" t="str">
        <f t="shared" si="2012"/>
        <v/>
      </c>
      <c r="IUO92" s="90" t="str">
        <f t="shared" si="2012"/>
        <v/>
      </c>
      <c r="IUP92" s="90" t="str">
        <f t="shared" si="2012"/>
        <v/>
      </c>
      <c r="IUQ92" s="90" t="str">
        <f t="shared" si="2012"/>
        <v/>
      </c>
      <c r="IUR92" s="90" t="str">
        <f t="shared" si="2012"/>
        <v/>
      </c>
      <c r="IUS92" s="90" t="str">
        <f t="shared" si="2012"/>
        <v/>
      </c>
      <c r="IUT92" s="90" t="str">
        <f t="shared" si="2012"/>
        <v/>
      </c>
      <c r="IUU92" s="90" t="str">
        <f t="shared" si="2012"/>
        <v/>
      </c>
      <c r="IUV92" s="90" t="str">
        <f t="shared" si="2012"/>
        <v/>
      </c>
      <c r="IUW92" s="90" t="str">
        <f t="shared" si="2012"/>
        <v/>
      </c>
      <c r="IUX92" s="90" t="str">
        <f t="shared" si="2012"/>
        <v/>
      </c>
      <c r="IUY92" s="90" t="str">
        <f t="shared" si="2012"/>
        <v/>
      </c>
      <c r="IUZ92" s="90" t="str">
        <f t="shared" si="2012"/>
        <v/>
      </c>
      <c r="IVA92" s="90" t="str">
        <f t="shared" ref="IVA92:IXL92" si="2013">IF(AND(IVA$8&gt;14,IVA$8&lt;19, IVA$6="Female"),1,"")</f>
        <v/>
      </c>
      <c r="IVB92" s="90" t="str">
        <f t="shared" si="2013"/>
        <v/>
      </c>
      <c r="IVC92" s="90" t="str">
        <f t="shared" si="2013"/>
        <v/>
      </c>
      <c r="IVD92" s="90" t="str">
        <f t="shared" si="2013"/>
        <v/>
      </c>
      <c r="IVE92" s="90" t="str">
        <f t="shared" si="2013"/>
        <v/>
      </c>
      <c r="IVF92" s="90" t="str">
        <f t="shared" si="2013"/>
        <v/>
      </c>
      <c r="IVG92" s="90" t="str">
        <f t="shared" si="2013"/>
        <v/>
      </c>
      <c r="IVH92" s="90" t="str">
        <f t="shared" si="2013"/>
        <v/>
      </c>
      <c r="IVI92" s="90" t="str">
        <f t="shared" si="2013"/>
        <v/>
      </c>
      <c r="IVJ92" s="90" t="str">
        <f t="shared" si="2013"/>
        <v/>
      </c>
      <c r="IVK92" s="90" t="str">
        <f t="shared" si="2013"/>
        <v/>
      </c>
      <c r="IVL92" s="90" t="str">
        <f t="shared" si="2013"/>
        <v/>
      </c>
      <c r="IVM92" s="90" t="str">
        <f t="shared" si="2013"/>
        <v/>
      </c>
      <c r="IVN92" s="90" t="str">
        <f t="shared" si="2013"/>
        <v/>
      </c>
      <c r="IVO92" s="90" t="str">
        <f t="shared" si="2013"/>
        <v/>
      </c>
      <c r="IVP92" s="90" t="str">
        <f t="shared" si="2013"/>
        <v/>
      </c>
      <c r="IVQ92" s="90" t="str">
        <f t="shared" si="2013"/>
        <v/>
      </c>
      <c r="IVR92" s="90" t="str">
        <f t="shared" si="2013"/>
        <v/>
      </c>
      <c r="IVS92" s="90" t="str">
        <f t="shared" si="2013"/>
        <v/>
      </c>
      <c r="IVT92" s="90" t="str">
        <f t="shared" si="2013"/>
        <v/>
      </c>
      <c r="IVU92" s="90" t="str">
        <f t="shared" si="2013"/>
        <v/>
      </c>
      <c r="IVV92" s="90" t="str">
        <f t="shared" si="2013"/>
        <v/>
      </c>
      <c r="IVW92" s="90" t="str">
        <f t="shared" si="2013"/>
        <v/>
      </c>
      <c r="IVX92" s="90" t="str">
        <f t="shared" si="2013"/>
        <v/>
      </c>
      <c r="IVY92" s="90" t="str">
        <f t="shared" si="2013"/>
        <v/>
      </c>
      <c r="IVZ92" s="90" t="str">
        <f t="shared" si="2013"/>
        <v/>
      </c>
      <c r="IWA92" s="90" t="str">
        <f t="shared" si="2013"/>
        <v/>
      </c>
      <c r="IWB92" s="90" t="str">
        <f t="shared" si="2013"/>
        <v/>
      </c>
      <c r="IWC92" s="90" t="str">
        <f t="shared" si="2013"/>
        <v/>
      </c>
      <c r="IWD92" s="90" t="str">
        <f t="shared" si="2013"/>
        <v/>
      </c>
      <c r="IWE92" s="90" t="str">
        <f t="shared" si="2013"/>
        <v/>
      </c>
      <c r="IWF92" s="90" t="str">
        <f t="shared" si="2013"/>
        <v/>
      </c>
      <c r="IWG92" s="90" t="str">
        <f t="shared" si="2013"/>
        <v/>
      </c>
      <c r="IWH92" s="90" t="str">
        <f t="shared" si="2013"/>
        <v/>
      </c>
      <c r="IWI92" s="90" t="str">
        <f t="shared" si="2013"/>
        <v/>
      </c>
      <c r="IWJ92" s="90" t="str">
        <f t="shared" si="2013"/>
        <v/>
      </c>
      <c r="IWK92" s="90" t="str">
        <f t="shared" si="2013"/>
        <v/>
      </c>
      <c r="IWL92" s="90" t="str">
        <f t="shared" si="2013"/>
        <v/>
      </c>
      <c r="IWM92" s="90" t="str">
        <f t="shared" si="2013"/>
        <v/>
      </c>
      <c r="IWN92" s="90" t="str">
        <f t="shared" si="2013"/>
        <v/>
      </c>
      <c r="IWO92" s="90" t="str">
        <f t="shared" si="2013"/>
        <v/>
      </c>
      <c r="IWP92" s="90" t="str">
        <f t="shared" si="2013"/>
        <v/>
      </c>
      <c r="IWQ92" s="90" t="str">
        <f t="shared" si="2013"/>
        <v/>
      </c>
      <c r="IWR92" s="90" t="str">
        <f t="shared" si="2013"/>
        <v/>
      </c>
      <c r="IWS92" s="90" t="str">
        <f t="shared" si="2013"/>
        <v/>
      </c>
      <c r="IWT92" s="90" t="str">
        <f t="shared" si="2013"/>
        <v/>
      </c>
      <c r="IWU92" s="90" t="str">
        <f t="shared" si="2013"/>
        <v/>
      </c>
      <c r="IWV92" s="90" t="str">
        <f t="shared" si="2013"/>
        <v/>
      </c>
      <c r="IWW92" s="90" t="str">
        <f t="shared" si="2013"/>
        <v/>
      </c>
      <c r="IWX92" s="90" t="str">
        <f t="shared" si="2013"/>
        <v/>
      </c>
      <c r="IWY92" s="90" t="str">
        <f t="shared" si="2013"/>
        <v/>
      </c>
      <c r="IWZ92" s="90" t="str">
        <f t="shared" si="2013"/>
        <v/>
      </c>
      <c r="IXA92" s="90" t="str">
        <f t="shared" si="2013"/>
        <v/>
      </c>
      <c r="IXB92" s="90" t="str">
        <f t="shared" si="2013"/>
        <v/>
      </c>
      <c r="IXC92" s="90" t="str">
        <f t="shared" si="2013"/>
        <v/>
      </c>
      <c r="IXD92" s="90" t="str">
        <f t="shared" si="2013"/>
        <v/>
      </c>
      <c r="IXE92" s="90" t="str">
        <f t="shared" si="2013"/>
        <v/>
      </c>
      <c r="IXF92" s="90" t="str">
        <f t="shared" si="2013"/>
        <v/>
      </c>
      <c r="IXG92" s="90" t="str">
        <f t="shared" si="2013"/>
        <v/>
      </c>
      <c r="IXH92" s="90" t="str">
        <f t="shared" si="2013"/>
        <v/>
      </c>
      <c r="IXI92" s="90" t="str">
        <f t="shared" si="2013"/>
        <v/>
      </c>
      <c r="IXJ92" s="90" t="str">
        <f t="shared" si="2013"/>
        <v/>
      </c>
      <c r="IXK92" s="90" t="str">
        <f t="shared" si="2013"/>
        <v/>
      </c>
      <c r="IXL92" s="90" t="str">
        <f t="shared" si="2013"/>
        <v/>
      </c>
      <c r="IXM92" s="90" t="str">
        <f t="shared" ref="IXM92:IZX92" si="2014">IF(AND(IXM$8&gt;14,IXM$8&lt;19, IXM$6="Female"),1,"")</f>
        <v/>
      </c>
      <c r="IXN92" s="90" t="str">
        <f t="shared" si="2014"/>
        <v/>
      </c>
      <c r="IXO92" s="90" t="str">
        <f t="shared" si="2014"/>
        <v/>
      </c>
      <c r="IXP92" s="90" t="str">
        <f t="shared" si="2014"/>
        <v/>
      </c>
      <c r="IXQ92" s="90" t="str">
        <f t="shared" si="2014"/>
        <v/>
      </c>
      <c r="IXR92" s="90" t="str">
        <f t="shared" si="2014"/>
        <v/>
      </c>
      <c r="IXS92" s="90" t="str">
        <f t="shared" si="2014"/>
        <v/>
      </c>
      <c r="IXT92" s="90" t="str">
        <f t="shared" si="2014"/>
        <v/>
      </c>
      <c r="IXU92" s="90" t="str">
        <f t="shared" si="2014"/>
        <v/>
      </c>
      <c r="IXV92" s="90" t="str">
        <f t="shared" si="2014"/>
        <v/>
      </c>
      <c r="IXW92" s="90" t="str">
        <f t="shared" si="2014"/>
        <v/>
      </c>
      <c r="IXX92" s="90" t="str">
        <f t="shared" si="2014"/>
        <v/>
      </c>
      <c r="IXY92" s="90" t="str">
        <f t="shared" si="2014"/>
        <v/>
      </c>
      <c r="IXZ92" s="90" t="str">
        <f t="shared" si="2014"/>
        <v/>
      </c>
      <c r="IYA92" s="90" t="str">
        <f t="shared" si="2014"/>
        <v/>
      </c>
      <c r="IYB92" s="90" t="str">
        <f t="shared" si="2014"/>
        <v/>
      </c>
      <c r="IYC92" s="90" t="str">
        <f t="shared" si="2014"/>
        <v/>
      </c>
      <c r="IYD92" s="90" t="str">
        <f t="shared" si="2014"/>
        <v/>
      </c>
      <c r="IYE92" s="90" t="str">
        <f t="shared" si="2014"/>
        <v/>
      </c>
      <c r="IYF92" s="90" t="str">
        <f t="shared" si="2014"/>
        <v/>
      </c>
      <c r="IYG92" s="90" t="str">
        <f t="shared" si="2014"/>
        <v/>
      </c>
      <c r="IYH92" s="90" t="str">
        <f t="shared" si="2014"/>
        <v/>
      </c>
      <c r="IYI92" s="90" t="str">
        <f t="shared" si="2014"/>
        <v/>
      </c>
      <c r="IYJ92" s="90" t="str">
        <f t="shared" si="2014"/>
        <v/>
      </c>
      <c r="IYK92" s="90" t="str">
        <f t="shared" si="2014"/>
        <v/>
      </c>
      <c r="IYL92" s="90" t="str">
        <f t="shared" si="2014"/>
        <v/>
      </c>
      <c r="IYM92" s="90" t="str">
        <f t="shared" si="2014"/>
        <v/>
      </c>
      <c r="IYN92" s="90" t="str">
        <f t="shared" si="2014"/>
        <v/>
      </c>
      <c r="IYO92" s="90" t="str">
        <f t="shared" si="2014"/>
        <v/>
      </c>
      <c r="IYP92" s="90" t="str">
        <f t="shared" si="2014"/>
        <v/>
      </c>
      <c r="IYQ92" s="90" t="str">
        <f t="shared" si="2014"/>
        <v/>
      </c>
      <c r="IYR92" s="90" t="str">
        <f t="shared" si="2014"/>
        <v/>
      </c>
      <c r="IYS92" s="90" t="str">
        <f t="shared" si="2014"/>
        <v/>
      </c>
      <c r="IYT92" s="90" t="str">
        <f t="shared" si="2014"/>
        <v/>
      </c>
      <c r="IYU92" s="90" t="str">
        <f t="shared" si="2014"/>
        <v/>
      </c>
      <c r="IYV92" s="90" t="str">
        <f t="shared" si="2014"/>
        <v/>
      </c>
      <c r="IYW92" s="90" t="str">
        <f t="shared" si="2014"/>
        <v/>
      </c>
      <c r="IYX92" s="90" t="str">
        <f t="shared" si="2014"/>
        <v/>
      </c>
      <c r="IYY92" s="90" t="str">
        <f t="shared" si="2014"/>
        <v/>
      </c>
      <c r="IYZ92" s="90" t="str">
        <f t="shared" si="2014"/>
        <v/>
      </c>
      <c r="IZA92" s="90" t="str">
        <f t="shared" si="2014"/>
        <v/>
      </c>
      <c r="IZB92" s="90" t="str">
        <f t="shared" si="2014"/>
        <v/>
      </c>
      <c r="IZC92" s="90" t="str">
        <f t="shared" si="2014"/>
        <v/>
      </c>
      <c r="IZD92" s="90" t="str">
        <f t="shared" si="2014"/>
        <v/>
      </c>
      <c r="IZE92" s="90" t="str">
        <f t="shared" si="2014"/>
        <v/>
      </c>
      <c r="IZF92" s="90" t="str">
        <f t="shared" si="2014"/>
        <v/>
      </c>
      <c r="IZG92" s="90" t="str">
        <f t="shared" si="2014"/>
        <v/>
      </c>
      <c r="IZH92" s="90" t="str">
        <f t="shared" si="2014"/>
        <v/>
      </c>
      <c r="IZI92" s="90" t="str">
        <f t="shared" si="2014"/>
        <v/>
      </c>
      <c r="IZJ92" s="90" t="str">
        <f t="shared" si="2014"/>
        <v/>
      </c>
      <c r="IZK92" s="90" t="str">
        <f t="shared" si="2014"/>
        <v/>
      </c>
      <c r="IZL92" s="90" t="str">
        <f t="shared" si="2014"/>
        <v/>
      </c>
      <c r="IZM92" s="90" t="str">
        <f t="shared" si="2014"/>
        <v/>
      </c>
      <c r="IZN92" s="90" t="str">
        <f t="shared" si="2014"/>
        <v/>
      </c>
      <c r="IZO92" s="90" t="str">
        <f t="shared" si="2014"/>
        <v/>
      </c>
      <c r="IZP92" s="90" t="str">
        <f t="shared" si="2014"/>
        <v/>
      </c>
      <c r="IZQ92" s="90" t="str">
        <f t="shared" si="2014"/>
        <v/>
      </c>
      <c r="IZR92" s="90" t="str">
        <f t="shared" si="2014"/>
        <v/>
      </c>
      <c r="IZS92" s="90" t="str">
        <f t="shared" si="2014"/>
        <v/>
      </c>
      <c r="IZT92" s="90" t="str">
        <f t="shared" si="2014"/>
        <v/>
      </c>
      <c r="IZU92" s="90" t="str">
        <f t="shared" si="2014"/>
        <v/>
      </c>
      <c r="IZV92" s="90" t="str">
        <f t="shared" si="2014"/>
        <v/>
      </c>
      <c r="IZW92" s="90" t="str">
        <f t="shared" si="2014"/>
        <v/>
      </c>
      <c r="IZX92" s="90" t="str">
        <f t="shared" si="2014"/>
        <v/>
      </c>
      <c r="IZY92" s="90" t="str">
        <f t="shared" ref="IZY92:JCJ92" si="2015">IF(AND(IZY$8&gt;14,IZY$8&lt;19, IZY$6="Female"),1,"")</f>
        <v/>
      </c>
      <c r="IZZ92" s="90" t="str">
        <f t="shared" si="2015"/>
        <v/>
      </c>
      <c r="JAA92" s="90" t="str">
        <f t="shared" si="2015"/>
        <v/>
      </c>
      <c r="JAB92" s="90" t="str">
        <f t="shared" si="2015"/>
        <v/>
      </c>
      <c r="JAC92" s="90" t="str">
        <f t="shared" si="2015"/>
        <v/>
      </c>
      <c r="JAD92" s="90" t="str">
        <f t="shared" si="2015"/>
        <v/>
      </c>
      <c r="JAE92" s="90" t="str">
        <f t="shared" si="2015"/>
        <v/>
      </c>
      <c r="JAF92" s="90" t="str">
        <f t="shared" si="2015"/>
        <v/>
      </c>
      <c r="JAG92" s="90" t="str">
        <f t="shared" si="2015"/>
        <v/>
      </c>
      <c r="JAH92" s="90" t="str">
        <f t="shared" si="2015"/>
        <v/>
      </c>
      <c r="JAI92" s="90" t="str">
        <f t="shared" si="2015"/>
        <v/>
      </c>
      <c r="JAJ92" s="90" t="str">
        <f t="shared" si="2015"/>
        <v/>
      </c>
      <c r="JAK92" s="90" t="str">
        <f t="shared" si="2015"/>
        <v/>
      </c>
      <c r="JAL92" s="90" t="str">
        <f t="shared" si="2015"/>
        <v/>
      </c>
      <c r="JAM92" s="90" t="str">
        <f t="shared" si="2015"/>
        <v/>
      </c>
      <c r="JAN92" s="90" t="str">
        <f t="shared" si="2015"/>
        <v/>
      </c>
      <c r="JAO92" s="90" t="str">
        <f t="shared" si="2015"/>
        <v/>
      </c>
      <c r="JAP92" s="90" t="str">
        <f t="shared" si="2015"/>
        <v/>
      </c>
      <c r="JAQ92" s="90" t="str">
        <f t="shared" si="2015"/>
        <v/>
      </c>
      <c r="JAR92" s="90" t="str">
        <f t="shared" si="2015"/>
        <v/>
      </c>
      <c r="JAS92" s="90" t="str">
        <f t="shared" si="2015"/>
        <v/>
      </c>
      <c r="JAT92" s="90" t="str">
        <f t="shared" si="2015"/>
        <v/>
      </c>
      <c r="JAU92" s="90" t="str">
        <f t="shared" si="2015"/>
        <v/>
      </c>
      <c r="JAV92" s="90" t="str">
        <f t="shared" si="2015"/>
        <v/>
      </c>
      <c r="JAW92" s="90" t="str">
        <f t="shared" si="2015"/>
        <v/>
      </c>
      <c r="JAX92" s="90" t="str">
        <f t="shared" si="2015"/>
        <v/>
      </c>
      <c r="JAY92" s="90" t="str">
        <f t="shared" si="2015"/>
        <v/>
      </c>
      <c r="JAZ92" s="90" t="str">
        <f t="shared" si="2015"/>
        <v/>
      </c>
      <c r="JBA92" s="90" t="str">
        <f t="shared" si="2015"/>
        <v/>
      </c>
      <c r="JBB92" s="90" t="str">
        <f t="shared" si="2015"/>
        <v/>
      </c>
      <c r="JBC92" s="90" t="str">
        <f t="shared" si="2015"/>
        <v/>
      </c>
      <c r="JBD92" s="90" t="str">
        <f t="shared" si="2015"/>
        <v/>
      </c>
      <c r="JBE92" s="90" t="str">
        <f t="shared" si="2015"/>
        <v/>
      </c>
      <c r="JBF92" s="90" t="str">
        <f t="shared" si="2015"/>
        <v/>
      </c>
      <c r="JBG92" s="90" t="str">
        <f t="shared" si="2015"/>
        <v/>
      </c>
      <c r="JBH92" s="90" t="str">
        <f t="shared" si="2015"/>
        <v/>
      </c>
      <c r="JBI92" s="90" t="str">
        <f t="shared" si="2015"/>
        <v/>
      </c>
      <c r="JBJ92" s="90" t="str">
        <f t="shared" si="2015"/>
        <v/>
      </c>
      <c r="JBK92" s="90" t="str">
        <f t="shared" si="2015"/>
        <v/>
      </c>
      <c r="JBL92" s="90" t="str">
        <f t="shared" si="2015"/>
        <v/>
      </c>
      <c r="JBM92" s="90" t="str">
        <f t="shared" si="2015"/>
        <v/>
      </c>
      <c r="JBN92" s="90" t="str">
        <f t="shared" si="2015"/>
        <v/>
      </c>
      <c r="JBO92" s="90" t="str">
        <f t="shared" si="2015"/>
        <v/>
      </c>
      <c r="JBP92" s="90" t="str">
        <f t="shared" si="2015"/>
        <v/>
      </c>
      <c r="JBQ92" s="90" t="str">
        <f t="shared" si="2015"/>
        <v/>
      </c>
      <c r="JBR92" s="90" t="str">
        <f t="shared" si="2015"/>
        <v/>
      </c>
      <c r="JBS92" s="90" t="str">
        <f t="shared" si="2015"/>
        <v/>
      </c>
      <c r="JBT92" s="90" t="str">
        <f t="shared" si="2015"/>
        <v/>
      </c>
      <c r="JBU92" s="90" t="str">
        <f t="shared" si="2015"/>
        <v/>
      </c>
      <c r="JBV92" s="90" t="str">
        <f t="shared" si="2015"/>
        <v/>
      </c>
      <c r="JBW92" s="90" t="str">
        <f t="shared" si="2015"/>
        <v/>
      </c>
      <c r="JBX92" s="90" t="str">
        <f t="shared" si="2015"/>
        <v/>
      </c>
      <c r="JBY92" s="90" t="str">
        <f t="shared" si="2015"/>
        <v/>
      </c>
      <c r="JBZ92" s="90" t="str">
        <f t="shared" si="2015"/>
        <v/>
      </c>
      <c r="JCA92" s="90" t="str">
        <f t="shared" si="2015"/>
        <v/>
      </c>
      <c r="JCB92" s="90" t="str">
        <f t="shared" si="2015"/>
        <v/>
      </c>
      <c r="JCC92" s="90" t="str">
        <f t="shared" si="2015"/>
        <v/>
      </c>
      <c r="JCD92" s="90" t="str">
        <f t="shared" si="2015"/>
        <v/>
      </c>
      <c r="JCE92" s="90" t="str">
        <f t="shared" si="2015"/>
        <v/>
      </c>
      <c r="JCF92" s="90" t="str">
        <f t="shared" si="2015"/>
        <v/>
      </c>
      <c r="JCG92" s="90" t="str">
        <f t="shared" si="2015"/>
        <v/>
      </c>
      <c r="JCH92" s="90" t="str">
        <f t="shared" si="2015"/>
        <v/>
      </c>
      <c r="JCI92" s="90" t="str">
        <f t="shared" si="2015"/>
        <v/>
      </c>
      <c r="JCJ92" s="90" t="str">
        <f t="shared" si="2015"/>
        <v/>
      </c>
      <c r="JCK92" s="90" t="str">
        <f t="shared" ref="JCK92:JEV92" si="2016">IF(AND(JCK$8&gt;14,JCK$8&lt;19, JCK$6="Female"),1,"")</f>
        <v/>
      </c>
      <c r="JCL92" s="90" t="str">
        <f t="shared" si="2016"/>
        <v/>
      </c>
      <c r="JCM92" s="90" t="str">
        <f t="shared" si="2016"/>
        <v/>
      </c>
      <c r="JCN92" s="90" t="str">
        <f t="shared" si="2016"/>
        <v/>
      </c>
      <c r="JCO92" s="90" t="str">
        <f t="shared" si="2016"/>
        <v/>
      </c>
      <c r="JCP92" s="90" t="str">
        <f t="shared" si="2016"/>
        <v/>
      </c>
      <c r="JCQ92" s="90" t="str">
        <f t="shared" si="2016"/>
        <v/>
      </c>
      <c r="JCR92" s="90" t="str">
        <f t="shared" si="2016"/>
        <v/>
      </c>
      <c r="JCS92" s="90" t="str">
        <f t="shared" si="2016"/>
        <v/>
      </c>
      <c r="JCT92" s="90" t="str">
        <f t="shared" si="2016"/>
        <v/>
      </c>
      <c r="JCU92" s="90" t="str">
        <f t="shared" si="2016"/>
        <v/>
      </c>
      <c r="JCV92" s="90" t="str">
        <f t="shared" si="2016"/>
        <v/>
      </c>
      <c r="JCW92" s="90" t="str">
        <f t="shared" si="2016"/>
        <v/>
      </c>
      <c r="JCX92" s="90" t="str">
        <f t="shared" si="2016"/>
        <v/>
      </c>
      <c r="JCY92" s="90" t="str">
        <f t="shared" si="2016"/>
        <v/>
      </c>
      <c r="JCZ92" s="90" t="str">
        <f t="shared" si="2016"/>
        <v/>
      </c>
      <c r="JDA92" s="90" t="str">
        <f t="shared" si="2016"/>
        <v/>
      </c>
      <c r="JDB92" s="90" t="str">
        <f t="shared" si="2016"/>
        <v/>
      </c>
      <c r="JDC92" s="90" t="str">
        <f t="shared" si="2016"/>
        <v/>
      </c>
      <c r="JDD92" s="90" t="str">
        <f t="shared" si="2016"/>
        <v/>
      </c>
      <c r="JDE92" s="90" t="str">
        <f t="shared" si="2016"/>
        <v/>
      </c>
      <c r="JDF92" s="90" t="str">
        <f t="shared" si="2016"/>
        <v/>
      </c>
      <c r="JDG92" s="90" t="str">
        <f t="shared" si="2016"/>
        <v/>
      </c>
      <c r="JDH92" s="90" t="str">
        <f t="shared" si="2016"/>
        <v/>
      </c>
      <c r="JDI92" s="90" t="str">
        <f t="shared" si="2016"/>
        <v/>
      </c>
      <c r="JDJ92" s="90" t="str">
        <f t="shared" si="2016"/>
        <v/>
      </c>
      <c r="JDK92" s="90" t="str">
        <f t="shared" si="2016"/>
        <v/>
      </c>
      <c r="JDL92" s="90" t="str">
        <f t="shared" si="2016"/>
        <v/>
      </c>
      <c r="JDM92" s="90" t="str">
        <f t="shared" si="2016"/>
        <v/>
      </c>
      <c r="JDN92" s="90" t="str">
        <f t="shared" si="2016"/>
        <v/>
      </c>
      <c r="JDO92" s="90" t="str">
        <f t="shared" si="2016"/>
        <v/>
      </c>
      <c r="JDP92" s="90" t="str">
        <f t="shared" si="2016"/>
        <v/>
      </c>
      <c r="JDQ92" s="90" t="str">
        <f t="shared" si="2016"/>
        <v/>
      </c>
      <c r="JDR92" s="90" t="str">
        <f t="shared" si="2016"/>
        <v/>
      </c>
      <c r="JDS92" s="90" t="str">
        <f t="shared" si="2016"/>
        <v/>
      </c>
      <c r="JDT92" s="90" t="str">
        <f t="shared" si="2016"/>
        <v/>
      </c>
      <c r="JDU92" s="90" t="str">
        <f t="shared" si="2016"/>
        <v/>
      </c>
      <c r="JDV92" s="90" t="str">
        <f t="shared" si="2016"/>
        <v/>
      </c>
      <c r="JDW92" s="90" t="str">
        <f t="shared" si="2016"/>
        <v/>
      </c>
      <c r="JDX92" s="90" t="str">
        <f t="shared" si="2016"/>
        <v/>
      </c>
      <c r="JDY92" s="90" t="str">
        <f t="shared" si="2016"/>
        <v/>
      </c>
      <c r="JDZ92" s="90" t="str">
        <f t="shared" si="2016"/>
        <v/>
      </c>
      <c r="JEA92" s="90" t="str">
        <f t="shared" si="2016"/>
        <v/>
      </c>
      <c r="JEB92" s="90" t="str">
        <f t="shared" si="2016"/>
        <v/>
      </c>
      <c r="JEC92" s="90" t="str">
        <f t="shared" si="2016"/>
        <v/>
      </c>
      <c r="JED92" s="90" t="str">
        <f t="shared" si="2016"/>
        <v/>
      </c>
      <c r="JEE92" s="90" t="str">
        <f t="shared" si="2016"/>
        <v/>
      </c>
      <c r="JEF92" s="90" t="str">
        <f t="shared" si="2016"/>
        <v/>
      </c>
      <c r="JEG92" s="90" t="str">
        <f t="shared" si="2016"/>
        <v/>
      </c>
      <c r="JEH92" s="90" t="str">
        <f t="shared" si="2016"/>
        <v/>
      </c>
      <c r="JEI92" s="90" t="str">
        <f t="shared" si="2016"/>
        <v/>
      </c>
      <c r="JEJ92" s="90" t="str">
        <f t="shared" si="2016"/>
        <v/>
      </c>
      <c r="JEK92" s="90" t="str">
        <f t="shared" si="2016"/>
        <v/>
      </c>
      <c r="JEL92" s="90" t="str">
        <f t="shared" si="2016"/>
        <v/>
      </c>
      <c r="JEM92" s="90" t="str">
        <f t="shared" si="2016"/>
        <v/>
      </c>
      <c r="JEN92" s="90" t="str">
        <f t="shared" si="2016"/>
        <v/>
      </c>
      <c r="JEO92" s="90" t="str">
        <f t="shared" si="2016"/>
        <v/>
      </c>
      <c r="JEP92" s="90" t="str">
        <f t="shared" si="2016"/>
        <v/>
      </c>
      <c r="JEQ92" s="90" t="str">
        <f t="shared" si="2016"/>
        <v/>
      </c>
      <c r="JER92" s="90" t="str">
        <f t="shared" si="2016"/>
        <v/>
      </c>
      <c r="JES92" s="90" t="str">
        <f t="shared" si="2016"/>
        <v/>
      </c>
      <c r="JET92" s="90" t="str">
        <f t="shared" si="2016"/>
        <v/>
      </c>
      <c r="JEU92" s="90" t="str">
        <f t="shared" si="2016"/>
        <v/>
      </c>
      <c r="JEV92" s="90" t="str">
        <f t="shared" si="2016"/>
        <v/>
      </c>
      <c r="JEW92" s="90" t="str">
        <f t="shared" ref="JEW92:JHH92" si="2017">IF(AND(JEW$8&gt;14,JEW$8&lt;19, JEW$6="Female"),1,"")</f>
        <v/>
      </c>
      <c r="JEX92" s="90" t="str">
        <f t="shared" si="2017"/>
        <v/>
      </c>
      <c r="JEY92" s="90" t="str">
        <f t="shared" si="2017"/>
        <v/>
      </c>
      <c r="JEZ92" s="90" t="str">
        <f t="shared" si="2017"/>
        <v/>
      </c>
      <c r="JFA92" s="90" t="str">
        <f t="shared" si="2017"/>
        <v/>
      </c>
      <c r="JFB92" s="90" t="str">
        <f t="shared" si="2017"/>
        <v/>
      </c>
      <c r="JFC92" s="90" t="str">
        <f t="shared" si="2017"/>
        <v/>
      </c>
      <c r="JFD92" s="90" t="str">
        <f t="shared" si="2017"/>
        <v/>
      </c>
      <c r="JFE92" s="90" t="str">
        <f t="shared" si="2017"/>
        <v/>
      </c>
      <c r="JFF92" s="90" t="str">
        <f t="shared" si="2017"/>
        <v/>
      </c>
      <c r="JFG92" s="90" t="str">
        <f t="shared" si="2017"/>
        <v/>
      </c>
      <c r="JFH92" s="90" t="str">
        <f t="shared" si="2017"/>
        <v/>
      </c>
      <c r="JFI92" s="90" t="str">
        <f t="shared" si="2017"/>
        <v/>
      </c>
      <c r="JFJ92" s="90" t="str">
        <f t="shared" si="2017"/>
        <v/>
      </c>
      <c r="JFK92" s="90" t="str">
        <f t="shared" si="2017"/>
        <v/>
      </c>
      <c r="JFL92" s="90" t="str">
        <f t="shared" si="2017"/>
        <v/>
      </c>
      <c r="JFM92" s="90" t="str">
        <f t="shared" si="2017"/>
        <v/>
      </c>
      <c r="JFN92" s="90" t="str">
        <f t="shared" si="2017"/>
        <v/>
      </c>
      <c r="JFO92" s="90" t="str">
        <f t="shared" si="2017"/>
        <v/>
      </c>
      <c r="JFP92" s="90" t="str">
        <f t="shared" si="2017"/>
        <v/>
      </c>
      <c r="JFQ92" s="90" t="str">
        <f t="shared" si="2017"/>
        <v/>
      </c>
      <c r="JFR92" s="90" t="str">
        <f t="shared" si="2017"/>
        <v/>
      </c>
      <c r="JFS92" s="90" t="str">
        <f t="shared" si="2017"/>
        <v/>
      </c>
      <c r="JFT92" s="90" t="str">
        <f t="shared" si="2017"/>
        <v/>
      </c>
      <c r="JFU92" s="90" t="str">
        <f t="shared" si="2017"/>
        <v/>
      </c>
      <c r="JFV92" s="90" t="str">
        <f t="shared" si="2017"/>
        <v/>
      </c>
      <c r="JFW92" s="90" t="str">
        <f t="shared" si="2017"/>
        <v/>
      </c>
      <c r="JFX92" s="90" t="str">
        <f t="shared" si="2017"/>
        <v/>
      </c>
      <c r="JFY92" s="90" t="str">
        <f t="shared" si="2017"/>
        <v/>
      </c>
      <c r="JFZ92" s="90" t="str">
        <f t="shared" si="2017"/>
        <v/>
      </c>
      <c r="JGA92" s="90" t="str">
        <f t="shared" si="2017"/>
        <v/>
      </c>
      <c r="JGB92" s="90" t="str">
        <f t="shared" si="2017"/>
        <v/>
      </c>
      <c r="JGC92" s="90" t="str">
        <f t="shared" si="2017"/>
        <v/>
      </c>
      <c r="JGD92" s="90" t="str">
        <f t="shared" si="2017"/>
        <v/>
      </c>
      <c r="JGE92" s="90" t="str">
        <f t="shared" si="2017"/>
        <v/>
      </c>
      <c r="JGF92" s="90" t="str">
        <f t="shared" si="2017"/>
        <v/>
      </c>
      <c r="JGG92" s="90" t="str">
        <f t="shared" si="2017"/>
        <v/>
      </c>
      <c r="JGH92" s="90" t="str">
        <f t="shared" si="2017"/>
        <v/>
      </c>
      <c r="JGI92" s="90" t="str">
        <f t="shared" si="2017"/>
        <v/>
      </c>
      <c r="JGJ92" s="90" t="str">
        <f t="shared" si="2017"/>
        <v/>
      </c>
      <c r="JGK92" s="90" t="str">
        <f t="shared" si="2017"/>
        <v/>
      </c>
      <c r="JGL92" s="90" t="str">
        <f t="shared" si="2017"/>
        <v/>
      </c>
      <c r="JGM92" s="90" t="str">
        <f t="shared" si="2017"/>
        <v/>
      </c>
      <c r="JGN92" s="90" t="str">
        <f t="shared" si="2017"/>
        <v/>
      </c>
      <c r="JGO92" s="90" t="str">
        <f t="shared" si="2017"/>
        <v/>
      </c>
      <c r="JGP92" s="90" t="str">
        <f t="shared" si="2017"/>
        <v/>
      </c>
      <c r="JGQ92" s="90" t="str">
        <f t="shared" si="2017"/>
        <v/>
      </c>
      <c r="JGR92" s="90" t="str">
        <f t="shared" si="2017"/>
        <v/>
      </c>
      <c r="JGS92" s="90" t="str">
        <f t="shared" si="2017"/>
        <v/>
      </c>
      <c r="JGT92" s="90" t="str">
        <f t="shared" si="2017"/>
        <v/>
      </c>
      <c r="JGU92" s="90" t="str">
        <f t="shared" si="2017"/>
        <v/>
      </c>
      <c r="JGV92" s="90" t="str">
        <f t="shared" si="2017"/>
        <v/>
      </c>
      <c r="JGW92" s="90" t="str">
        <f t="shared" si="2017"/>
        <v/>
      </c>
      <c r="JGX92" s="90" t="str">
        <f t="shared" si="2017"/>
        <v/>
      </c>
      <c r="JGY92" s="90" t="str">
        <f t="shared" si="2017"/>
        <v/>
      </c>
      <c r="JGZ92" s="90" t="str">
        <f t="shared" si="2017"/>
        <v/>
      </c>
      <c r="JHA92" s="90" t="str">
        <f t="shared" si="2017"/>
        <v/>
      </c>
      <c r="JHB92" s="90" t="str">
        <f t="shared" si="2017"/>
        <v/>
      </c>
      <c r="JHC92" s="90" t="str">
        <f t="shared" si="2017"/>
        <v/>
      </c>
      <c r="JHD92" s="90" t="str">
        <f t="shared" si="2017"/>
        <v/>
      </c>
      <c r="JHE92" s="90" t="str">
        <f t="shared" si="2017"/>
        <v/>
      </c>
      <c r="JHF92" s="90" t="str">
        <f t="shared" si="2017"/>
        <v/>
      </c>
      <c r="JHG92" s="90" t="str">
        <f t="shared" si="2017"/>
        <v/>
      </c>
      <c r="JHH92" s="90" t="str">
        <f t="shared" si="2017"/>
        <v/>
      </c>
      <c r="JHI92" s="90" t="str">
        <f t="shared" ref="JHI92:JJT92" si="2018">IF(AND(JHI$8&gt;14,JHI$8&lt;19, JHI$6="Female"),1,"")</f>
        <v/>
      </c>
      <c r="JHJ92" s="90" t="str">
        <f t="shared" si="2018"/>
        <v/>
      </c>
      <c r="JHK92" s="90" t="str">
        <f t="shared" si="2018"/>
        <v/>
      </c>
      <c r="JHL92" s="90" t="str">
        <f t="shared" si="2018"/>
        <v/>
      </c>
      <c r="JHM92" s="90" t="str">
        <f t="shared" si="2018"/>
        <v/>
      </c>
      <c r="JHN92" s="90" t="str">
        <f t="shared" si="2018"/>
        <v/>
      </c>
      <c r="JHO92" s="90" t="str">
        <f t="shared" si="2018"/>
        <v/>
      </c>
      <c r="JHP92" s="90" t="str">
        <f t="shared" si="2018"/>
        <v/>
      </c>
      <c r="JHQ92" s="90" t="str">
        <f t="shared" si="2018"/>
        <v/>
      </c>
      <c r="JHR92" s="90" t="str">
        <f t="shared" si="2018"/>
        <v/>
      </c>
      <c r="JHS92" s="90" t="str">
        <f t="shared" si="2018"/>
        <v/>
      </c>
      <c r="JHT92" s="90" t="str">
        <f t="shared" si="2018"/>
        <v/>
      </c>
      <c r="JHU92" s="90" t="str">
        <f t="shared" si="2018"/>
        <v/>
      </c>
      <c r="JHV92" s="90" t="str">
        <f t="shared" si="2018"/>
        <v/>
      </c>
      <c r="JHW92" s="90" t="str">
        <f t="shared" si="2018"/>
        <v/>
      </c>
      <c r="JHX92" s="90" t="str">
        <f t="shared" si="2018"/>
        <v/>
      </c>
      <c r="JHY92" s="90" t="str">
        <f t="shared" si="2018"/>
        <v/>
      </c>
      <c r="JHZ92" s="90" t="str">
        <f t="shared" si="2018"/>
        <v/>
      </c>
      <c r="JIA92" s="90" t="str">
        <f t="shared" si="2018"/>
        <v/>
      </c>
      <c r="JIB92" s="90" t="str">
        <f t="shared" si="2018"/>
        <v/>
      </c>
      <c r="JIC92" s="90" t="str">
        <f t="shared" si="2018"/>
        <v/>
      </c>
      <c r="JID92" s="90" t="str">
        <f t="shared" si="2018"/>
        <v/>
      </c>
      <c r="JIE92" s="90" t="str">
        <f t="shared" si="2018"/>
        <v/>
      </c>
      <c r="JIF92" s="90" t="str">
        <f t="shared" si="2018"/>
        <v/>
      </c>
      <c r="JIG92" s="90" t="str">
        <f t="shared" si="2018"/>
        <v/>
      </c>
      <c r="JIH92" s="90" t="str">
        <f t="shared" si="2018"/>
        <v/>
      </c>
      <c r="JII92" s="90" t="str">
        <f t="shared" si="2018"/>
        <v/>
      </c>
      <c r="JIJ92" s="90" t="str">
        <f t="shared" si="2018"/>
        <v/>
      </c>
      <c r="JIK92" s="90" t="str">
        <f t="shared" si="2018"/>
        <v/>
      </c>
      <c r="JIL92" s="90" t="str">
        <f t="shared" si="2018"/>
        <v/>
      </c>
      <c r="JIM92" s="90" t="str">
        <f t="shared" si="2018"/>
        <v/>
      </c>
      <c r="JIN92" s="90" t="str">
        <f t="shared" si="2018"/>
        <v/>
      </c>
      <c r="JIO92" s="90" t="str">
        <f t="shared" si="2018"/>
        <v/>
      </c>
      <c r="JIP92" s="90" t="str">
        <f t="shared" si="2018"/>
        <v/>
      </c>
      <c r="JIQ92" s="90" t="str">
        <f t="shared" si="2018"/>
        <v/>
      </c>
      <c r="JIR92" s="90" t="str">
        <f t="shared" si="2018"/>
        <v/>
      </c>
      <c r="JIS92" s="90" t="str">
        <f t="shared" si="2018"/>
        <v/>
      </c>
      <c r="JIT92" s="90" t="str">
        <f t="shared" si="2018"/>
        <v/>
      </c>
      <c r="JIU92" s="90" t="str">
        <f t="shared" si="2018"/>
        <v/>
      </c>
      <c r="JIV92" s="90" t="str">
        <f t="shared" si="2018"/>
        <v/>
      </c>
      <c r="JIW92" s="90" t="str">
        <f t="shared" si="2018"/>
        <v/>
      </c>
      <c r="JIX92" s="90" t="str">
        <f t="shared" si="2018"/>
        <v/>
      </c>
      <c r="JIY92" s="90" t="str">
        <f t="shared" si="2018"/>
        <v/>
      </c>
      <c r="JIZ92" s="90" t="str">
        <f t="shared" si="2018"/>
        <v/>
      </c>
      <c r="JJA92" s="90" t="str">
        <f t="shared" si="2018"/>
        <v/>
      </c>
      <c r="JJB92" s="90" t="str">
        <f t="shared" si="2018"/>
        <v/>
      </c>
      <c r="JJC92" s="90" t="str">
        <f t="shared" si="2018"/>
        <v/>
      </c>
      <c r="JJD92" s="90" t="str">
        <f t="shared" si="2018"/>
        <v/>
      </c>
      <c r="JJE92" s="90" t="str">
        <f t="shared" si="2018"/>
        <v/>
      </c>
      <c r="JJF92" s="90" t="str">
        <f t="shared" si="2018"/>
        <v/>
      </c>
      <c r="JJG92" s="90" t="str">
        <f t="shared" si="2018"/>
        <v/>
      </c>
      <c r="JJH92" s="90" t="str">
        <f t="shared" si="2018"/>
        <v/>
      </c>
      <c r="JJI92" s="90" t="str">
        <f t="shared" si="2018"/>
        <v/>
      </c>
      <c r="JJJ92" s="90" t="str">
        <f t="shared" si="2018"/>
        <v/>
      </c>
      <c r="JJK92" s="90" t="str">
        <f t="shared" si="2018"/>
        <v/>
      </c>
      <c r="JJL92" s="90" t="str">
        <f t="shared" si="2018"/>
        <v/>
      </c>
      <c r="JJM92" s="90" t="str">
        <f t="shared" si="2018"/>
        <v/>
      </c>
      <c r="JJN92" s="90" t="str">
        <f t="shared" si="2018"/>
        <v/>
      </c>
      <c r="JJO92" s="90" t="str">
        <f t="shared" si="2018"/>
        <v/>
      </c>
      <c r="JJP92" s="90" t="str">
        <f t="shared" si="2018"/>
        <v/>
      </c>
      <c r="JJQ92" s="90" t="str">
        <f t="shared" si="2018"/>
        <v/>
      </c>
      <c r="JJR92" s="90" t="str">
        <f t="shared" si="2018"/>
        <v/>
      </c>
      <c r="JJS92" s="90" t="str">
        <f t="shared" si="2018"/>
        <v/>
      </c>
      <c r="JJT92" s="90" t="str">
        <f t="shared" si="2018"/>
        <v/>
      </c>
      <c r="JJU92" s="90" t="str">
        <f t="shared" ref="JJU92:JMF92" si="2019">IF(AND(JJU$8&gt;14,JJU$8&lt;19, JJU$6="Female"),1,"")</f>
        <v/>
      </c>
      <c r="JJV92" s="90" t="str">
        <f t="shared" si="2019"/>
        <v/>
      </c>
      <c r="JJW92" s="90" t="str">
        <f t="shared" si="2019"/>
        <v/>
      </c>
      <c r="JJX92" s="90" t="str">
        <f t="shared" si="2019"/>
        <v/>
      </c>
      <c r="JJY92" s="90" t="str">
        <f t="shared" si="2019"/>
        <v/>
      </c>
      <c r="JJZ92" s="90" t="str">
        <f t="shared" si="2019"/>
        <v/>
      </c>
      <c r="JKA92" s="90" t="str">
        <f t="shared" si="2019"/>
        <v/>
      </c>
      <c r="JKB92" s="90" t="str">
        <f t="shared" si="2019"/>
        <v/>
      </c>
      <c r="JKC92" s="90" t="str">
        <f t="shared" si="2019"/>
        <v/>
      </c>
      <c r="JKD92" s="90" t="str">
        <f t="shared" si="2019"/>
        <v/>
      </c>
      <c r="JKE92" s="90" t="str">
        <f t="shared" si="2019"/>
        <v/>
      </c>
      <c r="JKF92" s="90" t="str">
        <f t="shared" si="2019"/>
        <v/>
      </c>
      <c r="JKG92" s="90" t="str">
        <f t="shared" si="2019"/>
        <v/>
      </c>
      <c r="JKH92" s="90" t="str">
        <f t="shared" si="2019"/>
        <v/>
      </c>
      <c r="JKI92" s="90" t="str">
        <f t="shared" si="2019"/>
        <v/>
      </c>
      <c r="JKJ92" s="90" t="str">
        <f t="shared" si="2019"/>
        <v/>
      </c>
      <c r="JKK92" s="90" t="str">
        <f t="shared" si="2019"/>
        <v/>
      </c>
      <c r="JKL92" s="90" t="str">
        <f t="shared" si="2019"/>
        <v/>
      </c>
      <c r="JKM92" s="90" t="str">
        <f t="shared" si="2019"/>
        <v/>
      </c>
      <c r="JKN92" s="90" t="str">
        <f t="shared" si="2019"/>
        <v/>
      </c>
      <c r="JKO92" s="90" t="str">
        <f t="shared" si="2019"/>
        <v/>
      </c>
      <c r="JKP92" s="90" t="str">
        <f t="shared" si="2019"/>
        <v/>
      </c>
      <c r="JKQ92" s="90" t="str">
        <f t="shared" si="2019"/>
        <v/>
      </c>
      <c r="JKR92" s="90" t="str">
        <f t="shared" si="2019"/>
        <v/>
      </c>
      <c r="JKS92" s="90" t="str">
        <f t="shared" si="2019"/>
        <v/>
      </c>
      <c r="JKT92" s="90" t="str">
        <f t="shared" si="2019"/>
        <v/>
      </c>
      <c r="JKU92" s="90" t="str">
        <f t="shared" si="2019"/>
        <v/>
      </c>
      <c r="JKV92" s="90" t="str">
        <f t="shared" si="2019"/>
        <v/>
      </c>
      <c r="JKW92" s="90" t="str">
        <f t="shared" si="2019"/>
        <v/>
      </c>
      <c r="JKX92" s="90" t="str">
        <f t="shared" si="2019"/>
        <v/>
      </c>
      <c r="JKY92" s="90" t="str">
        <f t="shared" si="2019"/>
        <v/>
      </c>
      <c r="JKZ92" s="90" t="str">
        <f t="shared" si="2019"/>
        <v/>
      </c>
      <c r="JLA92" s="90" t="str">
        <f t="shared" si="2019"/>
        <v/>
      </c>
      <c r="JLB92" s="90" t="str">
        <f t="shared" si="2019"/>
        <v/>
      </c>
      <c r="JLC92" s="90" t="str">
        <f t="shared" si="2019"/>
        <v/>
      </c>
      <c r="JLD92" s="90" t="str">
        <f t="shared" si="2019"/>
        <v/>
      </c>
      <c r="JLE92" s="90" t="str">
        <f t="shared" si="2019"/>
        <v/>
      </c>
      <c r="JLF92" s="90" t="str">
        <f t="shared" si="2019"/>
        <v/>
      </c>
      <c r="JLG92" s="90" t="str">
        <f t="shared" si="2019"/>
        <v/>
      </c>
      <c r="JLH92" s="90" t="str">
        <f t="shared" si="2019"/>
        <v/>
      </c>
      <c r="JLI92" s="90" t="str">
        <f t="shared" si="2019"/>
        <v/>
      </c>
      <c r="JLJ92" s="90" t="str">
        <f t="shared" si="2019"/>
        <v/>
      </c>
      <c r="JLK92" s="90" t="str">
        <f t="shared" si="2019"/>
        <v/>
      </c>
      <c r="JLL92" s="90" t="str">
        <f t="shared" si="2019"/>
        <v/>
      </c>
      <c r="JLM92" s="90" t="str">
        <f t="shared" si="2019"/>
        <v/>
      </c>
      <c r="JLN92" s="90" t="str">
        <f t="shared" si="2019"/>
        <v/>
      </c>
      <c r="JLO92" s="90" t="str">
        <f t="shared" si="2019"/>
        <v/>
      </c>
      <c r="JLP92" s="90" t="str">
        <f t="shared" si="2019"/>
        <v/>
      </c>
      <c r="JLQ92" s="90" t="str">
        <f t="shared" si="2019"/>
        <v/>
      </c>
      <c r="JLR92" s="90" t="str">
        <f t="shared" si="2019"/>
        <v/>
      </c>
      <c r="JLS92" s="90" t="str">
        <f t="shared" si="2019"/>
        <v/>
      </c>
      <c r="JLT92" s="90" t="str">
        <f t="shared" si="2019"/>
        <v/>
      </c>
      <c r="JLU92" s="90" t="str">
        <f t="shared" si="2019"/>
        <v/>
      </c>
      <c r="JLV92" s="90" t="str">
        <f t="shared" si="2019"/>
        <v/>
      </c>
      <c r="JLW92" s="90" t="str">
        <f t="shared" si="2019"/>
        <v/>
      </c>
      <c r="JLX92" s="90" t="str">
        <f t="shared" si="2019"/>
        <v/>
      </c>
      <c r="JLY92" s="90" t="str">
        <f t="shared" si="2019"/>
        <v/>
      </c>
      <c r="JLZ92" s="90" t="str">
        <f t="shared" si="2019"/>
        <v/>
      </c>
      <c r="JMA92" s="90" t="str">
        <f t="shared" si="2019"/>
        <v/>
      </c>
      <c r="JMB92" s="90" t="str">
        <f t="shared" si="2019"/>
        <v/>
      </c>
      <c r="JMC92" s="90" t="str">
        <f t="shared" si="2019"/>
        <v/>
      </c>
      <c r="JMD92" s="90" t="str">
        <f t="shared" si="2019"/>
        <v/>
      </c>
      <c r="JME92" s="90" t="str">
        <f t="shared" si="2019"/>
        <v/>
      </c>
      <c r="JMF92" s="90" t="str">
        <f t="shared" si="2019"/>
        <v/>
      </c>
      <c r="JMG92" s="90" t="str">
        <f t="shared" ref="JMG92:JOR92" si="2020">IF(AND(JMG$8&gt;14,JMG$8&lt;19, JMG$6="Female"),1,"")</f>
        <v/>
      </c>
      <c r="JMH92" s="90" t="str">
        <f t="shared" si="2020"/>
        <v/>
      </c>
      <c r="JMI92" s="90" t="str">
        <f t="shared" si="2020"/>
        <v/>
      </c>
      <c r="JMJ92" s="90" t="str">
        <f t="shared" si="2020"/>
        <v/>
      </c>
      <c r="JMK92" s="90" t="str">
        <f t="shared" si="2020"/>
        <v/>
      </c>
      <c r="JML92" s="90" t="str">
        <f t="shared" si="2020"/>
        <v/>
      </c>
      <c r="JMM92" s="90" t="str">
        <f t="shared" si="2020"/>
        <v/>
      </c>
      <c r="JMN92" s="90" t="str">
        <f t="shared" si="2020"/>
        <v/>
      </c>
      <c r="JMO92" s="90" t="str">
        <f t="shared" si="2020"/>
        <v/>
      </c>
      <c r="JMP92" s="90" t="str">
        <f t="shared" si="2020"/>
        <v/>
      </c>
      <c r="JMQ92" s="90" t="str">
        <f t="shared" si="2020"/>
        <v/>
      </c>
      <c r="JMR92" s="90" t="str">
        <f t="shared" si="2020"/>
        <v/>
      </c>
      <c r="JMS92" s="90" t="str">
        <f t="shared" si="2020"/>
        <v/>
      </c>
      <c r="JMT92" s="90" t="str">
        <f t="shared" si="2020"/>
        <v/>
      </c>
      <c r="JMU92" s="90" t="str">
        <f t="shared" si="2020"/>
        <v/>
      </c>
      <c r="JMV92" s="90" t="str">
        <f t="shared" si="2020"/>
        <v/>
      </c>
      <c r="JMW92" s="90" t="str">
        <f t="shared" si="2020"/>
        <v/>
      </c>
      <c r="JMX92" s="90" t="str">
        <f t="shared" si="2020"/>
        <v/>
      </c>
      <c r="JMY92" s="90" t="str">
        <f t="shared" si="2020"/>
        <v/>
      </c>
      <c r="JMZ92" s="90" t="str">
        <f t="shared" si="2020"/>
        <v/>
      </c>
      <c r="JNA92" s="90" t="str">
        <f t="shared" si="2020"/>
        <v/>
      </c>
      <c r="JNB92" s="90" t="str">
        <f t="shared" si="2020"/>
        <v/>
      </c>
      <c r="JNC92" s="90" t="str">
        <f t="shared" si="2020"/>
        <v/>
      </c>
      <c r="JND92" s="90" t="str">
        <f t="shared" si="2020"/>
        <v/>
      </c>
      <c r="JNE92" s="90" t="str">
        <f t="shared" si="2020"/>
        <v/>
      </c>
      <c r="JNF92" s="90" t="str">
        <f t="shared" si="2020"/>
        <v/>
      </c>
      <c r="JNG92" s="90" t="str">
        <f t="shared" si="2020"/>
        <v/>
      </c>
      <c r="JNH92" s="90" t="str">
        <f t="shared" si="2020"/>
        <v/>
      </c>
      <c r="JNI92" s="90" t="str">
        <f t="shared" si="2020"/>
        <v/>
      </c>
      <c r="JNJ92" s="90" t="str">
        <f t="shared" si="2020"/>
        <v/>
      </c>
      <c r="JNK92" s="90" t="str">
        <f t="shared" si="2020"/>
        <v/>
      </c>
      <c r="JNL92" s="90" t="str">
        <f t="shared" si="2020"/>
        <v/>
      </c>
      <c r="JNM92" s="90" t="str">
        <f t="shared" si="2020"/>
        <v/>
      </c>
      <c r="JNN92" s="90" t="str">
        <f t="shared" si="2020"/>
        <v/>
      </c>
      <c r="JNO92" s="90" t="str">
        <f t="shared" si="2020"/>
        <v/>
      </c>
      <c r="JNP92" s="90" t="str">
        <f t="shared" si="2020"/>
        <v/>
      </c>
      <c r="JNQ92" s="90" t="str">
        <f t="shared" si="2020"/>
        <v/>
      </c>
      <c r="JNR92" s="90" t="str">
        <f t="shared" si="2020"/>
        <v/>
      </c>
      <c r="JNS92" s="90" t="str">
        <f t="shared" si="2020"/>
        <v/>
      </c>
      <c r="JNT92" s="90" t="str">
        <f t="shared" si="2020"/>
        <v/>
      </c>
      <c r="JNU92" s="90" t="str">
        <f t="shared" si="2020"/>
        <v/>
      </c>
      <c r="JNV92" s="90" t="str">
        <f t="shared" si="2020"/>
        <v/>
      </c>
      <c r="JNW92" s="90" t="str">
        <f t="shared" si="2020"/>
        <v/>
      </c>
      <c r="JNX92" s="90" t="str">
        <f t="shared" si="2020"/>
        <v/>
      </c>
      <c r="JNY92" s="90" t="str">
        <f t="shared" si="2020"/>
        <v/>
      </c>
      <c r="JNZ92" s="90" t="str">
        <f t="shared" si="2020"/>
        <v/>
      </c>
      <c r="JOA92" s="90" t="str">
        <f t="shared" si="2020"/>
        <v/>
      </c>
      <c r="JOB92" s="90" t="str">
        <f t="shared" si="2020"/>
        <v/>
      </c>
      <c r="JOC92" s="90" t="str">
        <f t="shared" si="2020"/>
        <v/>
      </c>
      <c r="JOD92" s="90" t="str">
        <f t="shared" si="2020"/>
        <v/>
      </c>
      <c r="JOE92" s="90" t="str">
        <f t="shared" si="2020"/>
        <v/>
      </c>
      <c r="JOF92" s="90" t="str">
        <f t="shared" si="2020"/>
        <v/>
      </c>
      <c r="JOG92" s="90" t="str">
        <f t="shared" si="2020"/>
        <v/>
      </c>
      <c r="JOH92" s="90" t="str">
        <f t="shared" si="2020"/>
        <v/>
      </c>
      <c r="JOI92" s="90" t="str">
        <f t="shared" si="2020"/>
        <v/>
      </c>
      <c r="JOJ92" s="90" t="str">
        <f t="shared" si="2020"/>
        <v/>
      </c>
      <c r="JOK92" s="90" t="str">
        <f t="shared" si="2020"/>
        <v/>
      </c>
      <c r="JOL92" s="90" t="str">
        <f t="shared" si="2020"/>
        <v/>
      </c>
      <c r="JOM92" s="90" t="str">
        <f t="shared" si="2020"/>
        <v/>
      </c>
      <c r="JON92" s="90" t="str">
        <f t="shared" si="2020"/>
        <v/>
      </c>
      <c r="JOO92" s="90" t="str">
        <f t="shared" si="2020"/>
        <v/>
      </c>
      <c r="JOP92" s="90" t="str">
        <f t="shared" si="2020"/>
        <v/>
      </c>
      <c r="JOQ92" s="90" t="str">
        <f t="shared" si="2020"/>
        <v/>
      </c>
      <c r="JOR92" s="90" t="str">
        <f t="shared" si="2020"/>
        <v/>
      </c>
      <c r="JOS92" s="90" t="str">
        <f t="shared" ref="JOS92:JRD92" si="2021">IF(AND(JOS$8&gt;14,JOS$8&lt;19, JOS$6="Female"),1,"")</f>
        <v/>
      </c>
      <c r="JOT92" s="90" t="str">
        <f t="shared" si="2021"/>
        <v/>
      </c>
      <c r="JOU92" s="90" t="str">
        <f t="shared" si="2021"/>
        <v/>
      </c>
      <c r="JOV92" s="90" t="str">
        <f t="shared" si="2021"/>
        <v/>
      </c>
      <c r="JOW92" s="90" t="str">
        <f t="shared" si="2021"/>
        <v/>
      </c>
      <c r="JOX92" s="90" t="str">
        <f t="shared" si="2021"/>
        <v/>
      </c>
      <c r="JOY92" s="90" t="str">
        <f t="shared" si="2021"/>
        <v/>
      </c>
      <c r="JOZ92" s="90" t="str">
        <f t="shared" si="2021"/>
        <v/>
      </c>
      <c r="JPA92" s="90" t="str">
        <f t="shared" si="2021"/>
        <v/>
      </c>
      <c r="JPB92" s="90" t="str">
        <f t="shared" si="2021"/>
        <v/>
      </c>
      <c r="JPC92" s="90" t="str">
        <f t="shared" si="2021"/>
        <v/>
      </c>
      <c r="JPD92" s="90" t="str">
        <f t="shared" si="2021"/>
        <v/>
      </c>
      <c r="JPE92" s="90" t="str">
        <f t="shared" si="2021"/>
        <v/>
      </c>
      <c r="JPF92" s="90" t="str">
        <f t="shared" si="2021"/>
        <v/>
      </c>
      <c r="JPG92" s="90" t="str">
        <f t="shared" si="2021"/>
        <v/>
      </c>
      <c r="JPH92" s="90" t="str">
        <f t="shared" si="2021"/>
        <v/>
      </c>
      <c r="JPI92" s="90" t="str">
        <f t="shared" si="2021"/>
        <v/>
      </c>
      <c r="JPJ92" s="90" t="str">
        <f t="shared" si="2021"/>
        <v/>
      </c>
      <c r="JPK92" s="90" t="str">
        <f t="shared" si="2021"/>
        <v/>
      </c>
      <c r="JPL92" s="90" t="str">
        <f t="shared" si="2021"/>
        <v/>
      </c>
      <c r="JPM92" s="90" t="str">
        <f t="shared" si="2021"/>
        <v/>
      </c>
      <c r="JPN92" s="90" t="str">
        <f t="shared" si="2021"/>
        <v/>
      </c>
      <c r="JPO92" s="90" t="str">
        <f t="shared" si="2021"/>
        <v/>
      </c>
      <c r="JPP92" s="90" t="str">
        <f t="shared" si="2021"/>
        <v/>
      </c>
      <c r="JPQ92" s="90" t="str">
        <f t="shared" si="2021"/>
        <v/>
      </c>
      <c r="JPR92" s="90" t="str">
        <f t="shared" si="2021"/>
        <v/>
      </c>
      <c r="JPS92" s="90" t="str">
        <f t="shared" si="2021"/>
        <v/>
      </c>
      <c r="JPT92" s="90" t="str">
        <f t="shared" si="2021"/>
        <v/>
      </c>
      <c r="JPU92" s="90" t="str">
        <f t="shared" si="2021"/>
        <v/>
      </c>
      <c r="JPV92" s="90" t="str">
        <f t="shared" si="2021"/>
        <v/>
      </c>
      <c r="JPW92" s="90" t="str">
        <f t="shared" si="2021"/>
        <v/>
      </c>
      <c r="JPX92" s="90" t="str">
        <f t="shared" si="2021"/>
        <v/>
      </c>
      <c r="JPY92" s="90" t="str">
        <f t="shared" si="2021"/>
        <v/>
      </c>
      <c r="JPZ92" s="90" t="str">
        <f t="shared" si="2021"/>
        <v/>
      </c>
      <c r="JQA92" s="90" t="str">
        <f t="shared" si="2021"/>
        <v/>
      </c>
      <c r="JQB92" s="90" t="str">
        <f t="shared" si="2021"/>
        <v/>
      </c>
      <c r="JQC92" s="90" t="str">
        <f t="shared" si="2021"/>
        <v/>
      </c>
      <c r="JQD92" s="90" t="str">
        <f t="shared" si="2021"/>
        <v/>
      </c>
      <c r="JQE92" s="90" t="str">
        <f t="shared" si="2021"/>
        <v/>
      </c>
      <c r="JQF92" s="90" t="str">
        <f t="shared" si="2021"/>
        <v/>
      </c>
      <c r="JQG92" s="90" t="str">
        <f t="shared" si="2021"/>
        <v/>
      </c>
      <c r="JQH92" s="90" t="str">
        <f t="shared" si="2021"/>
        <v/>
      </c>
      <c r="JQI92" s="90" t="str">
        <f t="shared" si="2021"/>
        <v/>
      </c>
      <c r="JQJ92" s="90" t="str">
        <f t="shared" si="2021"/>
        <v/>
      </c>
      <c r="JQK92" s="90" t="str">
        <f t="shared" si="2021"/>
        <v/>
      </c>
      <c r="JQL92" s="90" t="str">
        <f t="shared" si="2021"/>
        <v/>
      </c>
      <c r="JQM92" s="90" t="str">
        <f t="shared" si="2021"/>
        <v/>
      </c>
      <c r="JQN92" s="90" t="str">
        <f t="shared" si="2021"/>
        <v/>
      </c>
      <c r="JQO92" s="90" t="str">
        <f t="shared" si="2021"/>
        <v/>
      </c>
      <c r="JQP92" s="90" t="str">
        <f t="shared" si="2021"/>
        <v/>
      </c>
      <c r="JQQ92" s="90" t="str">
        <f t="shared" si="2021"/>
        <v/>
      </c>
      <c r="JQR92" s="90" t="str">
        <f t="shared" si="2021"/>
        <v/>
      </c>
      <c r="JQS92" s="90" t="str">
        <f t="shared" si="2021"/>
        <v/>
      </c>
      <c r="JQT92" s="90" t="str">
        <f t="shared" si="2021"/>
        <v/>
      </c>
      <c r="JQU92" s="90" t="str">
        <f t="shared" si="2021"/>
        <v/>
      </c>
      <c r="JQV92" s="90" t="str">
        <f t="shared" si="2021"/>
        <v/>
      </c>
      <c r="JQW92" s="90" t="str">
        <f t="shared" si="2021"/>
        <v/>
      </c>
      <c r="JQX92" s="90" t="str">
        <f t="shared" si="2021"/>
        <v/>
      </c>
      <c r="JQY92" s="90" t="str">
        <f t="shared" si="2021"/>
        <v/>
      </c>
      <c r="JQZ92" s="90" t="str">
        <f t="shared" si="2021"/>
        <v/>
      </c>
      <c r="JRA92" s="90" t="str">
        <f t="shared" si="2021"/>
        <v/>
      </c>
      <c r="JRB92" s="90" t="str">
        <f t="shared" si="2021"/>
        <v/>
      </c>
      <c r="JRC92" s="90" t="str">
        <f t="shared" si="2021"/>
        <v/>
      </c>
      <c r="JRD92" s="90" t="str">
        <f t="shared" si="2021"/>
        <v/>
      </c>
      <c r="JRE92" s="90" t="str">
        <f t="shared" ref="JRE92:JTP92" si="2022">IF(AND(JRE$8&gt;14,JRE$8&lt;19, JRE$6="Female"),1,"")</f>
        <v/>
      </c>
      <c r="JRF92" s="90" t="str">
        <f t="shared" si="2022"/>
        <v/>
      </c>
      <c r="JRG92" s="90" t="str">
        <f t="shared" si="2022"/>
        <v/>
      </c>
      <c r="JRH92" s="90" t="str">
        <f t="shared" si="2022"/>
        <v/>
      </c>
      <c r="JRI92" s="90" t="str">
        <f t="shared" si="2022"/>
        <v/>
      </c>
      <c r="JRJ92" s="90" t="str">
        <f t="shared" si="2022"/>
        <v/>
      </c>
      <c r="JRK92" s="90" t="str">
        <f t="shared" si="2022"/>
        <v/>
      </c>
      <c r="JRL92" s="90" t="str">
        <f t="shared" si="2022"/>
        <v/>
      </c>
      <c r="JRM92" s="90" t="str">
        <f t="shared" si="2022"/>
        <v/>
      </c>
      <c r="JRN92" s="90" t="str">
        <f t="shared" si="2022"/>
        <v/>
      </c>
      <c r="JRO92" s="90" t="str">
        <f t="shared" si="2022"/>
        <v/>
      </c>
      <c r="JRP92" s="90" t="str">
        <f t="shared" si="2022"/>
        <v/>
      </c>
      <c r="JRQ92" s="90" t="str">
        <f t="shared" si="2022"/>
        <v/>
      </c>
      <c r="JRR92" s="90" t="str">
        <f t="shared" si="2022"/>
        <v/>
      </c>
      <c r="JRS92" s="90" t="str">
        <f t="shared" si="2022"/>
        <v/>
      </c>
      <c r="JRT92" s="90" t="str">
        <f t="shared" si="2022"/>
        <v/>
      </c>
      <c r="JRU92" s="90" t="str">
        <f t="shared" si="2022"/>
        <v/>
      </c>
      <c r="JRV92" s="90" t="str">
        <f t="shared" si="2022"/>
        <v/>
      </c>
      <c r="JRW92" s="90" t="str">
        <f t="shared" si="2022"/>
        <v/>
      </c>
      <c r="JRX92" s="90" t="str">
        <f t="shared" si="2022"/>
        <v/>
      </c>
      <c r="JRY92" s="90" t="str">
        <f t="shared" si="2022"/>
        <v/>
      </c>
      <c r="JRZ92" s="90" t="str">
        <f t="shared" si="2022"/>
        <v/>
      </c>
      <c r="JSA92" s="90" t="str">
        <f t="shared" si="2022"/>
        <v/>
      </c>
      <c r="JSB92" s="90" t="str">
        <f t="shared" si="2022"/>
        <v/>
      </c>
      <c r="JSC92" s="90" t="str">
        <f t="shared" si="2022"/>
        <v/>
      </c>
      <c r="JSD92" s="90" t="str">
        <f t="shared" si="2022"/>
        <v/>
      </c>
      <c r="JSE92" s="90" t="str">
        <f t="shared" si="2022"/>
        <v/>
      </c>
      <c r="JSF92" s="90" t="str">
        <f t="shared" si="2022"/>
        <v/>
      </c>
      <c r="JSG92" s="90" t="str">
        <f t="shared" si="2022"/>
        <v/>
      </c>
      <c r="JSH92" s="90" t="str">
        <f t="shared" si="2022"/>
        <v/>
      </c>
      <c r="JSI92" s="90" t="str">
        <f t="shared" si="2022"/>
        <v/>
      </c>
      <c r="JSJ92" s="90" t="str">
        <f t="shared" si="2022"/>
        <v/>
      </c>
      <c r="JSK92" s="90" t="str">
        <f t="shared" si="2022"/>
        <v/>
      </c>
      <c r="JSL92" s="90" t="str">
        <f t="shared" si="2022"/>
        <v/>
      </c>
      <c r="JSM92" s="90" t="str">
        <f t="shared" si="2022"/>
        <v/>
      </c>
      <c r="JSN92" s="90" t="str">
        <f t="shared" si="2022"/>
        <v/>
      </c>
      <c r="JSO92" s="90" t="str">
        <f t="shared" si="2022"/>
        <v/>
      </c>
      <c r="JSP92" s="90" t="str">
        <f t="shared" si="2022"/>
        <v/>
      </c>
      <c r="JSQ92" s="90" t="str">
        <f t="shared" si="2022"/>
        <v/>
      </c>
      <c r="JSR92" s="90" t="str">
        <f t="shared" si="2022"/>
        <v/>
      </c>
      <c r="JSS92" s="90" t="str">
        <f t="shared" si="2022"/>
        <v/>
      </c>
      <c r="JST92" s="90" t="str">
        <f t="shared" si="2022"/>
        <v/>
      </c>
      <c r="JSU92" s="90" t="str">
        <f t="shared" si="2022"/>
        <v/>
      </c>
      <c r="JSV92" s="90" t="str">
        <f t="shared" si="2022"/>
        <v/>
      </c>
      <c r="JSW92" s="90" t="str">
        <f t="shared" si="2022"/>
        <v/>
      </c>
      <c r="JSX92" s="90" t="str">
        <f t="shared" si="2022"/>
        <v/>
      </c>
      <c r="JSY92" s="90" t="str">
        <f t="shared" si="2022"/>
        <v/>
      </c>
      <c r="JSZ92" s="90" t="str">
        <f t="shared" si="2022"/>
        <v/>
      </c>
      <c r="JTA92" s="90" t="str">
        <f t="shared" si="2022"/>
        <v/>
      </c>
      <c r="JTB92" s="90" t="str">
        <f t="shared" si="2022"/>
        <v/>
      </c>
      <c r="JTC92" s="90" t="str">
        <f t="shared" si="2022"/>
        <v/>
      </c>
      <c r="JTD92" s="90" t="str">
        <f t="shared" si="2022"/>
        <v/>
      </c>
      <c r="JTE92" s="90" t="str">
        <f t="shared" si="2022"/>
        <v/>
      </c>
      <c r="JTF92" s="90" t="str">
        <f t="shared" si="2022"/>
        <v/>
      </c>
      <c r="JTG92" s="90" t="str">
        <f t="shared" si="2022"/>
        <v/>
      </c>
      <c r="JTH92" s="90" t="str">
        <f t="shared" si="2022"/>
        <v/>
      </c>
      <c r="JTI92" s="90" t="str">
        <f t="shared" si="2022"/>
        <v/>
      </c>
      <c r="JTJ92" s="90" t="str">
        <f t="shared" si="2022"/>
        <v/>
      </c>
      <c r="JTK92" s="90" t="str">
        <f t="shared" si="2022"/>
        <v/>
      </c>
      <c r="JTL92" s="90" t="str">
        <f t="shared" si="2022"/>
        <v/>
      </c>
      <c r="JTM92" s="90" t="str">
        <f t="shared" si="2022"/>
        <v/>
      </c>
      <c r="JTN92" s="90" t="str">
        <f t="shared" si="2022"/>
        <v/>
      </c>
      <c r="JTO92" s="90" t="str">
        <f t="shared" si="2022"/>
        <v/>
      </c>
      <c r="JTP92" s="90" t="str">
        <f t="shared" si="2022"/>
        <v/>
      </c>
      <c r="JTQ92" s="90" t="str">
        <f t="shared" ref="JTQ92:JWB92" si="2023">IF(AND(JTQ$8&gt;14,JTQ$8&lt;19, JTQ$6="Female"),1,"")</f>
        <v/>
      </c>
      <c r="JTR92" s="90" t="str">
        <f t="shared" si="2023"/>
        <v/>
      </c>
      <c r="JTS92" s="90" t="str">
        <f t="shared" si="2023"/>
        <v/>
      </c>
      <c r="JTT92" s="90" t="str">
        <f t="shared" si="2023"/>
        <v/>
      </c>
      <c r="JTU92" s="90" t="str">
        <f t="shared" si="2023"/>
        <v/>
      </c>
      <c r="JTV92" s="90" t="str">
        <f t="shared" si="2023"/>
        <v/>
      </c>
      <c r="JTW92" s="90" t="str">
        <f t="shared" si="2023"/>
        <v/>
      </c>
      <c r="JTX92" s="90" t="str">
        <f t="shared" si="2023"/>
        <v/>
      </c>
      <c r="JTY92" s="90" t="str">
        <f t="shared" si="2023"/>
        <v/>
      </c>
      <c r="JTZ92" s="90" t="str">
        <f t="shared" si="2023"/>
        <v/>
      </c>
      <c r="JUA92" s="90" t="str">
        <f t="shared" si="2023"/>
        <v/>
      </c>
      <c r="JUB92" s="90" t="str">
        <f t="shared" si="2023"/>
        <v/>
      </c>
      <c r="JUC92" s="90" t="str">
        <f t="shared" si="2023"/>
        <v/>
      </c>
      <c r="JUD92" s="90" t="str">
        <f t="shared" si="2023"/>
        <v/>
      </c>
      <c r="JUE92" s="90" t="str">
        <f t="shared" si="2023"/>
        <v/>
      </c>
      <c r="JUF92" s="90" t="str">
        <f t="shared" si="2023"/>
        <v/>
      </c>
      <c r="JUG92" s="90" t="str">
        <f t="shared" si="2023"/>
        <v/>
      </c>
      <c r="JUH92" s="90" t="str">
        <f t="shared" si="2023"/>
        <v/>
      </c>
      <c r="JUI92" s="90" t="str">
        <f t="shared" si="2023"/>
        <v/>
      </c>
      <c r="JUJ92" s="90" t="str">
        <f t="shared" si="2023"/>
        <v/>
      </c>
      <c r="JUK92" s="90" t="str">
        <f t="shared" si="2023"/>
        <v/>
      </c>
      <c r="JUL92" s="90" t="str">
        <f t="shared" si="2023"/>
        <v/>
      </c>
      <c r="JUM92" s="90" t="str">
        <f t="shared" si="2023"/>
        <v/>
      </c>
      <c r="JUN92" s="90" t="str">
        <f t="shared" si="2023"/>
        <v/>
      </c>
      <c r="JUO92" s="90" t="str">
        <f t="shared" si="2023"/>
        <v/>
      </c>
      <c r="JUP92" s="90" t="str">
        <f t="shared" si="2023"/>
        <v/>
      </c>
      <c r="JUQ92" s="90" t="str">
        <f t="shared" si="2023"/>
        <v/>
      </c>
      <c r="JUR92" s="90" t="str">
        <f t="shared" si="2023"/>
        <v/>
      </c>
      <c r="JUS92" s="90" t="str">
        <f t="shared" si="2023"/>
        <v/>
      </c>
      <c r="JUT92" s="90" t="str">
        <f t="shared" si="2023"/>
        <v/>
      </c>
      <c r="JUU92" s="90" t="str">
        <f t="shared" si="2023"/>
        <v/>
      </c>
      <c r="JUV92" s="90" t="str">
        <f t="shared" si="2023"/>
        <v/>
      </c>
      <c r="JUW92" s="90" t="str">
        <f t="shared" si="2023"/>
        <v/>
      </c>
      <c r="JUX92" s="90" t="str">
        <f t="shared" si="2023"/>
        <v/>
      </c>
      <c r="JUY92" s="90" t="str">
        <f t="shared" si="2023"/>
        <v/>
      </c>
      <c r="JUZ92" s="90" t="str">
        <f t="shared" si="2023"/>
        <v/>
      </c>
      <c r="JVA92" s="90" t="str">
        <f t="shared" si="2023"/>
        <v/>
      </c>
      <c r="JVB92" s="90" t="str">
        <f t="shared" si="2023"/>
        <v/>
      </c>
      <c r="JVC92" s="90" t="str">
        <f t="shared" si="2023"/>
        <v/>
      </c>
      <c r="JVD92" s="90" t="str">
        <f t="shared" si="2023"/>
        <v/>
      </c>
      <c r="JVE92" s="90" t="str">
        <f t="shared" si="2023"/>
        <v/>
      </c>
      <c r="JVF92" s="90" t="str">
        <f t="shared" si="2023"/>
        <v/>
      </c>
      <c r="JVG92" s="90" t="str">
        <f t="shared" si="2023"/>
        <v/>
      </c>
      <c r="JVH92" s="90" t="str">
        <f t="shared" si="2023"/>
        <v/>
      </c>
      <c r="JVI92" s="90" t="str">
        <f t="shared" si="2023"/>
        <v/>
      </c>
      <c r="JVJ92" s="90" t="str">
        <f t="shared" si="2023"/>
        <v/>
      </c>
      <c r="JVK92" s="90" t="str">
        <f t="shared" si="2023"/>
        <v/>
      </c>
      <c r="JVL92" s="90" t="str">
        <f t="shared" si="2023"/>
        <v/>
      </c>
      <c r="JVM92" s="90" t="str">
        <f t="shared" si="2023"/>
        <v/>
      </c>
      <c r="JVN92" s="90" t="str">
        <f t="shared" si="2023"/>
        <v/>
      </c>
      <c r="JVO92" s="90" t="str">
        <f t="shared" si="2023"/>
        <v/>
      </c>
      <c r="JVP92" s="90" t="str">
        <f t="shared" si="2023"/>
        <v/>
      </c>
      <c r="JVQ92" s="90" t="str">
        <f t="shared" si="2023"/>
        <v/>
      </c>
      <c r="JVR92" s="90" t="str">
        <f t="shared" si="2023"/>
        <v/>
      </c>
      <c r="JVS92" s="90" t="str">
        <f t="shared" si="2023"/>
        <v/>
      </c>
      <c r="JVT92" s="90" t="str">
        <f t="shared" si="2023"/>
        <v/>
      </c>
      <c r="JVU92" s="90" t="str">
        <f t="shared" si="2023"/>
        <v/>
      </c>
      <c r="JVV92" s="90" t="str">
        <f t="shared" si="2023"/>
        <v/>
      </c>
      <c r="JVW92" s="90" t="str">
        <f t="shared" si="2023"/>
        <v/>
      </c>
      <c r="JVX92" s="90" t="str">
        <f t="shared" si="2023"/>
        <v/>
      </c>
      <c r="JVY92" s="90" t="str">
        <f t="shared" si="2023"/>
        <v/>
      </c>
      <c r="JVZ92" s="90" t="str">
        <f t="shared" si="2023"/>
        <v/>
      </c>
      <c r="JWA92" s="90" t="str">
        <f t="shared" si="2023"/>
        <v/>
      </c>
      <c r="JWB92" s="90" t="str">
        <f t="shared" si="2023"/>
        <v/>
      </c>
      <c r="JWC92" s="90" t="str">
        <f t="shared" ref="JWC92:JYN92" si="2024">IF(AND(JWC$8&gt;14,JWC$8&lt;19, JWC$6="Female"),1,"")</f>
        <v/>
      </c>
      <c r="JWD92" s="90" t="str">
        <f t="shared" si="2024"/>
        <v/>
      </c>
      <c r="JWE92" s="90" t="str">
        <f t="shared" si="2024"/>
        <v/>
      </c>
      <c r="JWF92" s="90" t="str">
        <f t="shared" si="2024"/>
        <v/>
      </c>
      <c r="JWG92" s="90" t="str">
        <f t="shared" si="2024"/>
        <v/>
      </c>
      <c r="JWH92" s="90" t="str">
        <f t="shared" si="2024"/>
        <v/>
      </c>
      <c r="JWI92" s="90" t="str">
        <f t="shared" si="2024"/>
        <v/>
      </c>
      <c r="JWJ92" s="90" t="str">
        <f t="shared" si="2024"/>
        <v/>
      </c>
      <c r="JWK92" s="90" t="str">
        <f t="shared" si="2024"/>
        <v/>
      </c>
      <c r="JWL92" s="90" t="str">
        <f t="shared" si="2024"/>
        <v/>
      </c>
      <c r="JWM92" s="90" t="str">
        <f t="shared" si="2024"/>
        <v/>
      </c>
      <c r="JWN92" s="90" t="str">
        <f t="shared" si="2024"/>
        <v/>
      </c>
      <c r="JWO92" s="90" t="str">
        <f t="shared" si="2024"/>
        <v/>
      </c>
      <c r="JWP92" s="90" t="str">
        <f t="shared" si="2024"/>
        <v/>
      </c>
      <c r="JWQ92" s="90" t="str">
        <f t="shared" si="2024"/>
        <v/>
      </c>
      <c r="JWR92" s="90" t="str">
        <f t="shared" si="2024"/>
        <v/>
      </c>
      <c r="JWS92" s="90" t="str">
        <f t="shared" si="2024"/>
        <v/>
      </c>
      <c r="JWT92" s="90" t="str">
        <f t="shared" si="2024"/>
        <v/>
      </c>
      <c r="JWU92" s="90" t="str">
        <f t="shared" si="2024"/>
        <v/>
      </c>
      <c r="JWV92" s="90" t="str">
        <f t="shared" si="2024"/>
        <v/>
      </c>
      <c r="JWW92" s="90" t="str">
        <f t="shared" si="2024"/>
        <v/>
      </c>
      <c r="JWX92" s="90" t="str">
        <f t="shared" si="2024"/>
        <v/>
      </c>
      <c r="JWY92" s="90" t="str">
        <f t="shared" si="2024"/>
        <v/>
      </c>
      <c r="JWZ92" s="90" t="str">
        <f t="shared" si="2024"/>
        <v/>
      </c>
      <c r="JXA92" s="90" t="str">
        <f t="shared" si="2024"/>
        <v/>
      </c>
      <c r="JXB92" s="90" t="str">
        <f t="shared" si="2024"/>
        <v/>
      </c>
      <c r="JXC92" s="90" t="str">
        <f t="shared" si="2024"/>
        <v/>
      </c>
      <c r="JXD92" s="90" t="str">
        <f t="shared" si="2024"/>
        <v/>
      </c>
      <c r="JXE92" s="90" t="str">
        <f t="shared" si="2024"/>
        <v/>
      </c>
      <c r="JXF92" s="90" t="str">
        <f t="shared" si="2024"/>
        <v/>
      </c>
      <c r="JXG92" s="90" t="str">
        <f t="shared" si="2024"/>
        <v/>
      </c>
      <c r="JXH92" s="90" t="str">
        <f t="shared" si="2024"/>
        <v/>
      </c>
      <c r="JXI92" s="90" t="str">
        <f t="shared" si="2024"/>
        <v/>
      </c>
      <c r="JXJ92" s="90" t="str">
        <f t="shared" si="2024"/>
        <v/>
      </c>
      <c r="JXK92" s="90" t="str">
        <f t="shared" si="2024"/>
        <v/>
      </c>
      <c r="JXL92" s="90" t="str">
        <f t="shared" si="2024"/>
        <v/>
      </c>
      <c r="JXM92" s="90" t="str">
        <f t="shared" si="2024"/>
        <v/>
      </c>
      <c r="JXN92" s="90" t="str">
        <f t="shared" si="2024"/>
        <v/>
      </c>
      <c r="JXO92" s="90" t="str">
        <f t="shared" si="2024"/>
        <v/>
      </c>
      <c r="JXP92" s="90" t="str">
        <f t="shared" si="2024"/>
        <v/>
      </c>
      <c r="JXQ92" s="90" t="str">
        <f t="shared" si="2024"/>
        <v/>
      </c>
      <c r="JXR92" s="90" t="str">
        <f t="shared" si="2024"/>
        <v/>
      </c>
      <c r="JXS92" s="90" t="str">
        <f t="shared" si="2024"/>
        <v/>
      </c>
      <c r="JXT92" s="90" t="str">
        <f t="shared" si="2024"/>
        <v/>
      </c>
      <c r="JXU92" s="90" t="str">
        <f t="shared" si="2024"/>
        <v/>
      </c>
      <c r="JXV92" s="90" t="str">
        <f t="shared" si="2024"/>
        <v/>
      </c>
      <c r="JXW92" s="90" t="str">
        <f t="shared" si="2024"/>
        <v/>
      </c>
      <c r="JXX92" s="90" t="str">
        <f t="shared" si="2024"/>
        <v/>
      </c>
      <c r="JXY92" s="90" t="str">
        <f t="shared" si="2024"/>
        <v/>
      </c>
      <c r="JXZ92" s="90" t="str">
        <f t="shared" si="2024"/>
        <v/>
      </c>
      <c r="JYA92" s="90" t="str">
        <f t="shared" si="2024"/>
        <v/>
      </c>
      <c r="JYB92" s="90" t="str">
        <f t="shared" si="2024"/>
        <v/>
      </c>
      <c r="JYC92" s="90" t="str">
        <f t="shared" si="2024"/>
        <v/>
      </c>
      <c r="JYD92" s="90" t="str">
        <f t="shared" si="2024"/>
        <v/>
      </c>
      <c r="JYE92" s="90" t="str">
        <f t="shared" si="2024"/>
        <v/>
      </c>
      <c r="JYF92" s="90" t="str">
        <f t="shared" si="2024"/>
        <v/>
      </c>
      <c r="JYG92" s="90" t="str">
        <f t="shared" si="2024"/>
        <v/>
      </c>
      <c r="JYH92" s="90" t="str">
        <f t="shared" si="2024"/>
        <v/>
      </c>
      <c r="JYI92" s="90" t="str">
        <f t="shared" si="2024"/>
        <v/>
      </c>
      <c r="JYJ92" s="90" t="str">
        <f t="shared" si="2024"/>
        <v/>
      </c>
      <c r="JYK92" s="90" t="str">
        <f t="shared" si="2024"/>
        <v/>
      </c>
      <c r="JYL92" s="90" t="str">
        <f t="shared" si="2024"/>
        <v/>
      </c>
      <c r="JYM92" s="90" t="str">
        <f t="shared" si="2024"/>
        <v/>
      </c>
      <c r="JYN92" s="90" t="str">
        <f t="shared" si="2024"/>
        <v/>
      </c>
      <c r="JYO92" s="90" t="str">
        <f t="shared" ref="JYO92:KAZ92" si="2025">IF(AND(JYO$8&gt;14,JYO$8&lt;19, JYO$6="Female"),1,"")</f>
        <v/>
      </c>
      <c r="JYP92" s="90" t="str">
        <f t="shared" si="2025"/>
        <v/>
      </c>
      <c r="JYQ92" s="90" t="str">
        <f t="shared" si="2025"/>
        <v/>
      </c>
      <c r="JYR92" s="90" t="str">
        <f t="shared" si="2025"/>
        <v/>
      </c>
      <c r="JYS92" s="90" t="str">
        <f t="shared" si="2025"/>
        <v/>
      </c>
      <c r="JYT92" s="90" t="str">
        <f t="shared" si="2025"/>
        <v/>
      </c>
      <c r="JYU92" s="90" t="str">
        <f t="shared" si="2025"/>
        <v/>
      </c>
      <c r="JYV92" s="90" t="str">
        <f t="shared" si="2025"/>
        <v/>
      </c>
      <c r="JYW92" s="90" t="str">
        <f t="shared" si="2025"/>
        <v/>
      </c>
      <c r="JYX92" s="90" t="str">
        <f t="shared" si="2025"/>
        <v/>
      </c>
      <c r="JYY92" s="90" t="str">
        <f t="shared" si="2025"/>
        <v/>
      </c>
      <c r="JYZ92" s="90" t="str">
        <f t="shared" si="2025"/>
        <v/>
      </c>
      <c r="JZA92" s="90" t="str">
        <f t="shared" si="2025"/>
        <v/>
      </c>
      <c r="JZB92" s="90" t="str">
        <f t="shared" si="2025"/>
        <v/>
      </c>
      <c r="JZC92" s="90" t="str">
        <f t="shared" si="2025"/>
        <v/>
      </c>
      <c r="JZD92" s="90" t="str">
        <f t="shared" si="2025"/>
        <v/>
      </c>
      <c r="JZE92" s="90" t="str">
        <f t="shared" si="2025"/>
        <v/>
      </c>
      <c r="JZF92" s="90" t="str">
        <f t="shared" si="2025"/>
        <v/>
      </c>
      <c r="JZG92" s="90" t="str">
        <f t="shared" si="2025"/>
        <v/>
      </c>
      <c r="JZH92" s="90" t="str">
        <f t="shared" si="2025"/>
        <v/>
      </c>
      <c r="JZI92" s="90" t="str">
        <f t="shared" si="2025"/>
        <v/>
      </c>
      <c r="JZJ92" s="90" t="str">
        <f t="shared" si="2025"/>
        <v/>
      </c>
      <c r="JZK92" s="90" t="str">
        <f t="shared" si="2025"/>
        <v/>
      </c>
      <c r="JZL92" s="90" t="str">
        <f t="shared" si="2025"/>
        <v/>
      </c>
      <c r="JZM92" s="90" t="str">
        <f t="shared" si="2025"/>
        <v/>
      </c>
      <c r="JZN92" s="90" t="str">
        <f t="shared" si="2025"/>
        <v/>
      </c>
      <c r="JZO92" s="90" t="str">
        <f t="shared" si="2025"/>
        <v/>
      </c>
      <c r="JZP92" s="90" t="str">
        <f t="shared" si="2025"/>
        <v/>
      </c>
      <c r="JZQ92" s="90" t="str">
        <f t="shared" si="2025"/>
        <v/>
      </c>
      <c r="JZR92" s="90" t="str">
        <f t="shared" si="2025"/>
        <v/>
      </c>
      <c r="JZS92" s="90" t="str">
        <f t="shared" si="2025"/>
        <v/>
      </c>
      <c r="JZT92" s="90" t="str">
        <f t="shared" si="2025"/>
        <v/>
      </c>
      <c r="JZU92" s="90" t="str">
        <f t="shared" si="2025"/>
        <v/>
      </c>
      <c r="JZV92" s="90" t="str">
        <f t="shared" si="2025"/>
        <v/>
      </c>
      <c r="JZW92" s="90" t="str">
        <f t="shared" si="2025"/>
        <v/>
      </c>
      <c r="JZX92" s="90" t="str">
        <f t="shared" si="2025"/>
        <v/>
      </c>
      <c r="JZY92" s="90" t="str">
        <f t="shared" si="2025"/>
        <v/>
      </c>
      <c r="JZZ92" s="90" t="str">
        <f t="shared" si="2025"/>
        <v/>
      </c>
      <c r="KAA92" s="90" t="str">
        <f t="shared" si="2025"/>
        <v/>
      </c>
      <c r="KAB92" s="90" t="str">
        <f t="shared" si="2025"/>
        <v/>
      </c>
      <c r="KAC92" s="90" t="str">
        <f t="shared" si="2025"/>
        <v/>
      </c>
      <c r="KAD92" s="90" t="str">
        <f t="shared" si="2025"/>
        <v/>
      </c>
      <c r="KAE92" s="90" t="str">
        <f t="shared" si="2025"/>
        <v/>
      </c>
      <c r="KAF92" s="90" t="str">
        <f t="shared" si="2025"/>
        <v/>
      </c>
      <c r="KAG92" s="90" t="str">
        <f t="shared" si="2025"/>
        <v/>
      </c>
      <c r="KAH92" s="90" t="str">
        <f t="shared" si="2025"/>
        <v/>
      </c>
      <c r="KAI92" s="90" t="str">
        <f t="shared" si="2025"/>
        <v/>
      </c>
      <c r="KAJ92" s="90" t="str">
        <f t="shared" si="2025"/>
        <v/>
      </c>
      <c r="KAK92" s="90" t="str">
        <f t="shared" si="2025"/>
        <v/>
      </c>
      <c r="KAL92" s="90" t="str">
        <f t="shared" si="2025"/>
        <v/>
      </c>
      <c r="KAM92" s="90" t="str">
        <f t="shared" si="2025"/>
        <v/>
      </c>
      <c r="KAN92" s="90" t="str">
        <f t="shared" si="2025"/>
        <v/>
      </c>
      <c r="KAO92" s="90" t="str">
        <f t="shared" si="2025"/>
        <v/>
      </c>
      <c r="KAP92" s="90" t="str">
        <f t="shared" si="2025"/>
        <v/>
      </c>
      <c r="KAQ92" s="90" t="str">
        <f t="shared" si="2025"/>
        <v/>
      </c>
      <c r="KAR92" s="90" t="str">
        <f t="shared" si="2025"/>
        <v/>
      </c>
      <c r="KAS92" s="90" t="str">
        <f t="shared" si="2025"/>
        <v/>
      </c>
      <c r="KAT92" s="90" t="str">
        <f t="shared" si="2025"/>
        <v/>
      </c>
      <c r="KAU92" s="90" t="str">
        <f t="shared" si="2025"/>
        <v/>
      </c>
      <c r="KAV92" s="90" t="str">
        <f t="shared" si="2025"/>
        <v/>
      </c>
      <c r="KAW92" s="90" t="str">
        <f t="shared" si="2025"/>
        <v/>
      </c>
      <c r="KAX92" s="90" t="str">
        <f t="shared" si="2025"/>
        <v/>
      </c>
      <c r="KAY92" s="90" t="str">
        <f t="shared" si="2025"/>
        <v/>
      </c>
      <c r="KAZ92" s="90" t="str">
        <f t="shared" si="2025"/>
        <v/>
      </c>
      <c r="KBA92" s="90" t="str">
        <f t="shared" ref="KBA92:KDL92" si="2026">IF(AND(KBA$8&gt;14,KBA$8&lt;19, KBA$6="Female"),1,"")</f>
        <v/>
      </c>
      <c r="KBB92" s="90" t="str">
        <f t="shared" si="2026"/>
        <v/>
      </c>
      <c r="KBC92" s="90" t="str">
        <f t="shared" si="2026"/>
        <v/>
      </c>
      <c r="KBD92" s="90" t="str">
        <f t="shared" si="2026"/>
        <v/>
      </c>
      <c r="KBE92" s="90" t="str">
        <f t="shared" si="2026"/>
        <v/>
      </c>
      <c r="KBF92" s="90" t="str">
        <f t="shared" si="2026"/>
        <v/>
      </c>
      <c r="KBG92" s="90" t="str">
        <f t="shared" si="2026"/>
        <v/>
      </c>
      <c r="KBH92" s="90" t="str">
        <f t="shared" si="2026"/>
        <v/>
      </c>
      <c r="KBI92" s="90" t="str">
        <f t="shared" si="2026"/>
        <v/>
      </c>
      <c r="KBJ92" s="90" t="str">
        <f t="shared" si="2026"/>
        <v/>
      </c>
      <c r="KBK92" s="90" t="str">
        <f t="shared" si="2026"/>
        <v/>
      </c>
      <c r="KBL92" s="90" t="str">
        <f t="shared" si="2026"/>
        <v/>
      </c>
      <c r="KBM92" s="90" t="str">
        <f t="shared" si="2026"/>
        <v/>
      </c>
      <c r="KBN92" s="90" t="str">
        <f t="shared" si="2026"/>
        <v/>
      </c>
      <c r="KBO92" s="90" t="str">
        <f t="shared" si="2026"/>
        <v/>
      </c>
      <c r="KBP92" s="90" t="str">
        <f t="shared" si="2026"/>
        <v/>
      </c>
      <c r="KBQ92" s="90" t="str">
        <f t="shared" si="2026"/>
        <v/>
      </c>
      <c r="KBR92" s="90" t="str">
        <f t="shared" si="2026"/>
        <v/>
      </c>
      <c r="KBS92" s="90" t="str">
        <f t="shared" si="2026"/>
        <v/>
      </c>
      <c r="KBT92" s="90" t="str">
        <f t="shared" si="2026"/>
        <v/>
      </c>
      <c r="KBU92" s="90" t="str">
        <f t="shared" si="2026"/>
        <v/>
      </c>
      <c r="KBV92" s="90" t="str">
        <f t="shared" si="2026"/>
        <v/>
      </c>
      <c r="KBW92" s="90" t="str">
        <f t="shared" si="2026"/>
        <v/>
      </c>
      <c r="KBX92" s="90" t="str">
        <f t="shared" si="2026"/>
        <v/>
      </c>
      <c r="KBY92" s="90" t="str">
        <f t="shared" si="2026"/>
        <v/>
      </c>
      <c r="KBZ92" s="90" t="str">
        <f t="shared" si="2026"/>
        <v/>
      </c>
      <c r="KCA92" s="90" t="str">
        <f t="shared" si="2026"/>
        <v/>
      </c>
      <c r="KCB92" s="90" t="str">
        <f t="shared" si="2026"/>
        <v/>
      </c>
      <c r="KCC92" s="90" t="str">
        <f t="shared" si="2026"/>
        <v/>
      </c>
      <c r="KCD92" s="90" t="str">
        <f t="shared" si="2026"/>
        <v/>
      </c>
      <c r="KCE92" s="90" t="str">
        <f t="shared" si="2026"/>
        <v/>
      </c>
      <c r="KCF92" s="90" t="str">
        <f t="shared" si="2026"/>
        <v/>
      </c>
      <c r="KCG92" s="90" t="str">
        <f t="shared" si="2026"/>
        <v/>
      </c>
      <c r="KCH92" s="90" t="str">
        <f t="shared" si="2026"/>
        <v/>
      </c>
      <c r="KCI92" s="90" t="str">
        <f t="shared" si="2026"/>
        <v/>
      </c>
      <c r="KCJ92" s="90" t="str">
        <f t="shared" si="2026"/>
        <v/>
      </c>
      <c r="KCK92" s="90" t="str">
        <f t="shared" si="2026"/>
        <v/>
      </c>
      <c r="KCL92" s="90" t="str">
        <f t="shared" si="2026"/>
        <v/>
      </c>
      <c r="KCM92" s="90" t="str">
        <f t="shared" si="2026"/>
        <v/>
      </c>
      <c r="KCN92" s="90" t="str">
        <f t="shared" si="2026"/>
        <v/>
      </c>
      <c r="KCO92" s="90" t="str">
        <f t="shared" si="2026"/>
        <v/>
      </c>
      <c r="KCP92" s="90" t="str">
        <f t="shared" si="2026"/>
        <v/>
      </c>
      <c r="KCQ92" s="90" t="str">
        <f t="shared" si="2026"/>
        <v/>
      </c>
      <c r="KCR92" s="90" t="str">
        <f t="shared" si="2026"/>
        <v/>
      </c>
      <c r="KCS92" s="90" t="str">
        <f t="shared" si="2026"/>
        <v/>
      </c>
      <c r="KCT92" s="90" t="str">
        <f t="shared" si="2026"/>
        <v/>
      </c>
      <c r="KCU92" s="90" t="str">
        <f t="shared" si="2026"/>
        <v/>
      </c>
      <c r="KCV92" s="90" t="str">
        <f t="shared" si="2026"/>
        <v/>
      </c>
      <c r="KCW92" s="90" t="str">
        <f t="shared" si="2026"/>
        <v/>
      </c>
      <c r="KCX92" s="90" t="str">
        <f t="shared" si="2026"/>
        <v/>
      </c>
      <c r="KCY92" s="90" t="str">
        <f t="shared" si="2026"/>
        <v/>
      </c>
      <c r="KCZ92" s="90" t="str">
        <f t="shared" si="2026"/>
        <v/>
      </c>
      <c r="KDA92" s="90" t="str">
        <f t="shared" si="2026"/>
        <v/>
      </c>
      <c r="KDB92" s="90" t="str">
        <f t="shared" si="2026"/>
        <v/>
      </c>
      <c r="KDC92" s="90" t="str">
        <f t="shared" si="2026"/>
        <v/>
      </c>
      <c r="KDD92" s="90" t="str">
        <f t="shared" si="2026"/>
        <v/>
      </c>
      <c r="KDE92" s="90" t="str">
        <f t="shared" si="2026"/>
        <v/>
      </c>
      <c r="KDF92" s="90" t="str">
        <f t="shared" si="2026"/>
        <v/>
      </c>
      <c r="KDG92" s="90" t="str">
        <f t="shared" si="2026"/>
        <v/>
      </c>
      <c r="KDH92" s="90" t="str">
        <f t="shared" si="2026"/>
        <v/>
      </c>
      <c r="KDI92" s="90" t="str">
        <f t="shared" si="2026"/>
        <v/>
      </c>
      <c r="KDJ92" s="90" t="str">
        <f t="shared" si="2026"/>
        <v/>
      </c>
      <c r="KDK92" s="90" t="str">
        <f t="shared" si="2026"/>
        <v/>
      </c>
      <c r="KDL92" s="90" t="str">
        <f t="shared" si="2026"/>
        <v/>
      </c>
      <c r="KDM92" s="90" t="str">
        <f t="shared" ref="KDM92:KFX92" si="2027">IF(AND(KDM$8&gt;14,KDM$8&lt;19, KDM$6="Female"),1,"")</f>
        <v/>
      </c>
      <c r="KDN92" s="90" t="str">
        <f t="shared" si="2027"/>
        <v/>
      </c>
      <c r="KDO92" s="90" t="str">
        <f t="shared" si="2027"/>
        <v/>
      </c>
      <c r="KDP92" s="90" t="str">
        <f t="shared" si="2027"/>
        <v/>
      </c>
      <c r="KDQ92" s="90" t="str">
        <f t="shared" si="2027"/>
        <v/>
      </c>
      <c r="KDR92" s="90" t="str">
        <f t="shared" si="2027"/>
        <v/>
      </c>
      <c r="KDS92" s="90" t="str">
        <f t="shared" si="2027"/>
        <v/>
      </c>
      <c r="KDT92" s="90" t="str">
        <f t="shared" si="2027"/>
        <v/>
      </c>
      <c r="KDU92" s="90" t="str">
        <f t="shared" si="2027"/>
        <v/>
      </c>
      <c r="KDV92" s="90" t="str">
        <f t="shared" si="2027"/>
        <v/>
      </c>
      <c r="KDW92" s="90" t="str">
        <f t="shared" si="2027"/>
        <v/>
      </c>
      <c r="KDX92" s="90" t="str">
        <f t="shared" si="2027"/>
        <v/>
      </c>
      <c r="KDY92" s="90" t="str">
        <f t="shared" si="2027"/>
        <v/>
      </c>
      <c r="KDZ92" s="90" t="str">
        <f t="shared" si="2027"/>
        <v/>
      </c>
      <c r="KEA92" s="90" t="str">
        <f t="shared" si="2027"/>
        <v/>
      </c>
      <c r="KEB92" s="90" t="str">
        <f t="shared" si="2027"/>
        <v/>
      </c>
      <c r="KEC92" s="90" t="str">
        <f t="shared" si="2027"/>
        <v/>
      </c>
      <c r="KED92" s="90" t="str">
        <f t="shared" si="2027"/>
        <v/>
      </c>
      <c r="KEE92" s="90" t="str">
        <f t="shared" si="2027"/>
        <v/>
      </c>
      <c r="KEF92" s="90" t="str">
        <f t="shared" si="2027"/>
        <v/>
      </c>
      <c r="KEG92" s="90" t="str">
        <f t="shared" si="2027"/>
        <v/>
      </c>
      <c r="KEH92" s="90" t="str">
        <f t="shared" si="2027"/>
        <v/>
      </c>
      <c r="KEI92" s="90" t="str">
        <f t="shared" si="2027"/>
        <v/>
      </c>
      <c r="KEJ92" s="90" t="str">
        <f t="shared" si="2027"/>
        <v/>
      </c>
      <c r="KEK92" s="90" t="str">
        <f t="shared" si="2027"/>
        <v/>
      </c>
      <c r="KEL92" s="90" t="str">
        <f t="shared" si="2027"/>
        <v/>
      </c>
      <c r="KEM92" s="90" t="str">
        <f t="shared" si="2027"/>
        <v/>
      </c>
      <c r="KEN92" s="90" t="str">
        <f t="shared" si="2027"/>
        <v/>
      </c>
      <c r="KEO92" s="90" t="str">
        <f t="shared" si="2027"/>
        <v/>
      </c>
      <c r="KEP92" s="90" t="str">
        <f t="shared" si="2027"/>
        <v/>
      </c>
      <c r="KEQ92" s="90" t="str">
        <f t="shared" si="2027"/>
        <v/>
      </c>
      <c r="KER92" s="90" t="str">
        <f t="shared" si="2027"/>
        <v/>
      </c>
      <c r="KES92" s="90" t="str">
        <f t="shared" si="2027"/>
        <v/>
      </c>
      <c r="KET92" s="90" t="str">
        <f t="shared" si="2027"/>
        <v/>
      </c>
      <c r="KEU92" s="90" t="str">
        <f t="shared" si="2027"/>
        <v/>
      </c>
      <c r="KEV92" s="90" t="str">
        <f t="shared" si="2027"/>
        <v/>
      </c>
      <c r="KEW92" s="90" t="str">
        <f t="shared" si="2027"/>
        <v/>
      </c>
      <c r="KEX92" s="90" t="str">
        <f t="shared" si="2027"/>
        <v/>
      </c>
      <c r="KEY92" s="90" t="str">
        <f t="shared" si="2027"/>
        <v/>
      </c>
      <c r="KEZ92" s="90" t="str">
        <f t="shared" si="2027"/>
        <v/>
      </c>
      <c r="KFA92" s="90" t="str">
        <f t="shared" si="2027"/>
        <v/>
      </c>
      <c r="KFB92" s="90" t="str">
        <f t="shared" si="2027"/>
        <v/>
      </c>
      <c r="KFC92" s="90" t="str">
        <f t="shared" si="2027"/>
        <v/>
      </c>
      <c r="KFD92" s="90" t="str">
        <f t="shared" si="2027"/>
        <v/>
      </c>
      <c r="KFE92" s="90" t="str">
        <f t="shared" si="2027"/>
        <v/>
      </c>
      <c r="KFF92" s="90" t="str">
        <f t="shared" si="2027"/>
        <v/>
      </c>
      <c r="KFG92" s="90" t="str">
        <f t="shared" si="2027"/>
        <v/>
      </c>
      <c r="KFH92" s="90" t="str">
        <f t="shared" si="2027"/>
        <v/>
      </c>
      <c r="KFI92" s="90" t="str">
        <f t="shared" si="2027"/>
        <v/>
      </c>
      <c r="KFJ92" s="90" t="str">
        <f t="shared" si="2027"/>
        <v/>
      </c>
      <c r="KFK92" s="90" t="str">
        <f t="shared" si="2027"/>
        <v/>
      </c>
      <c r="KFL92" s="90" t="str">
        <f t="shared" si="2027"/>
        <v/>
      </c>
      <c r="KFM92" s="90" t="str">
        <f t="shared" si="2027"/>
        <v/>
      </c>
      <c r="KFN92" s="90" t="str">
        <f t="shared" si="2027"/>
        <v/>
      </c>
      <c r="KFO92" s="90" t="str">
        <f t="shared" si="2027"/>
        <v/>
      </c>
      <c r="KFP92" s="90" t="str">
        <f t="shared" si="2027"/>
        <v/>
      </c>
      <c r="KFQ92" s="90" t="str">
        <f t="shared" si="2027"/>
        <v/>
      </c>
      <c r="KFR92" s="90" t="str">
        <f t="shared" si="2027"/>
        <v/>
      </c>
      <c r="KFS92" s="90" t="str">
        <f t="shared" si="2027"/>
        <v/>
      </c>
      <c r="KFT92" s="90" t="str">
        <f t="shared" si="2027"/>
        <v/>
      </c>
      <c r="KFU92" s="90" t="str">
        <f t="shared" si="2027"/>
        <v/>
      </c>
      <c r="KFV92" s="90" t="str">
        <f t="shared" si="2027"/>
        <v/>
      </c>
      <c r="KFW92" s="90" t="str">
        <f t="shared" si="2027"/>
        <v/>
      </c>
      <c r="KFX92" s="90" t="str">
        <f t="shared" si="2027"/>
        <v/>
      </c>
      <c r="KFY92" s="90" t="str">
        <f t="shared" ref="KFY92:KIJ92" si="2028">IF(AND(KFY$8&gt;14,KFY$8&lt;19, KFY$6="Female"),1,"")</f>
        <v/>
      </c>
      <c r="KFZ92" s="90" t="str">
        <f t="shared" si="2028"/>
        <v/>
      </c>
      <c r="KGA92" s="90" t="str">
        <f t="shared" si="2028"/>
        <v/>
      </c>
      <c r="KGB92" s="90" t="str">
        <f t="shared" si="2028"/>
        <v/>
      </c>
      <c r="KGC92" s="90" t="str">
        <f t="shared" si="2028"/>
        <v/>
      </c>
      <c r="KGD92" s="90" t="str">
        <f t="shared" si="2028"/>
        <v/>
      </c>
      <c r="KGE92" s="90" t="str">
        <f t="shared" si="2028"/>
        <v/>
      </c>
      <c r="KGF92" s="90" t="str">
        <f t="shared" si="2028"/>
        <v/>
      </c>
      <c r="KGG92" s="90" t="str">
        <f t="shared" si="2028"/>
        <v/>
      </c>
      <c r="KGH92" s="90" t="str">
        <f t="shared" si="2028"/>
        <v/>
      </c>
      <c r="KGI92" s="90" t="str">
        <f t="shared" si="2028"/>
        <v/>
      </c>
      <c r="KGJ92" s="90" t="str">
        <f t="shared" si="2028"/>
        <v/>
      </c>
      <c r="KGK92" s="90" t="str">
        <f t="shared" si="2028"/>
        <v/>
      </c>
      <c r="KGL92" s="90" t="str">
        <f t="shared" si="2028"/>
        <v/>
      </c>
      <c r="KGM92" s="90" t="str">
        <f t="shared" si="2028"/>
        <v/>
      </c>
      <c r="KGN92" s="90" t="str">
        <f t="shared" si="2028"/>
        <v/>
      </c>
      <c r="KGO92" s="90" t="str">
        <f t="shared" si="2028"/>
        <v/>
      </c>
      <c r="KGP92" s="90" t="str">
        <f t="shared" si="2028"/>
        <v/>
      </c>
      <c r="KGQ92" s="90" t="str">
        <f t="shared" si="2028"/>
        <v/>
      </c>
      <c r="KGR92" s="90" t="str">
        <f t="shared" si="2028"/>
        <v/>
      </c>
      <c r="KGS92" s="90" t="str">
        <f t="shared" si="2028"/>
        <v/>
      </c>
      <c r="KGT92" s="90" t="str">
        <f t="shared" si="2028"/>
        <v/>
      </c>
      <c r="KGU92" s="90" t="str">
        <f t="shared" si="2028"/>
        <v/>
      </c>
      <c r="KGV92" s="90" t="str">
        <f t="shared" si="2028"/>
        <v/>
      </c>
      <c r="KGW92" s="90" t="str">
        <f t="shared" si="2028"/>
        <v/>
      </c>
      <c r="KGX92" s="90" t="str">
        <f t="shared" si="2028"/>
        <v/>
      </c>
      <c r="KGY92" s="90" t="str">
        <f t="shared" si="2028"/>
        <v/>
      </c>
      <c r="KGZ92" s="90" t="str">
        <f t="shared" si="2028"/>
        <v/>
      </c>
      <c r="KHA92" s="90" t="str">
        <f t="shared" si="2028"/>
        <v/>
      </c>
      <c r="KHB92" s="90" t="str">
        <f t="shared" si="2028"/>
        <v/>
      </c>
      <c r="KHC92" s="90" t="str">
        <f t="shared" si="2028"/>
        <v/>
      </c>
      <c r="KHD92" s="90" t="str">
        <f t="shared" si="2028"/>
        <v/>
      </c>
      <c r="KHE92" s="90" t="str">
        <f t="shared" si="2028"/>
        <v/>
      </c>
      <c r="KHF92" s="90" t="str">
        <f t="shared" si="2028"/>
        <v/>
      </c>
      <c r="KHG92" s="90" t="str">
        <f t="shared" si="2028"/>
        <v/>
      </c>
      <c r="KHH92" s="90" t="str">
        <f t="shared" si="2028"/>
        <v/>
      </c>
      <c r="KHI92" s="90" t="str">
        <f t="shared" si="2028"/>
        <v/>
      </c>
      <c r="KHJ92" s="90" t="str">
        <f t="shared" si="2028"/>
        <v/>
      </c>
      <c r="KHK92" s="90" t="str">
        <f t="shared" si="2028"/>
        <v/>
      </c>
      <c r="KHL92" s="90" t="str">
        <f t="shared" si="2028"/>
        <v/>
      </c>
      <c r="KHM92" s="90" t="str">
        <f t="shared" si="2028"/>
        <v/>
      </c>
      <c r="KHN92" s="90" t="str">
        <f t="shared" si="2028"/>
        <v/>
      </c>
      <c r="KHO92" s="90" t="str">
        <f t="shared" si="2028"/>
        <v/>
      </c>
      <c r="KHP92" s="90" t="str">
        <f t="shared" si="2028"/>
        <v/>
      </c>
      <c r="KHQ92" s="90" t="str">
        <f t="shared" si="2028"/>
        <v/>
      </c>
      <c r="KHR92" s="90" t="str">
        <f t="shared" si="2028"/>
        <v/>
      </c>
      <c r="KHS92" s="90" t="str">
        <f t="shared" si="2028"/>
        <v/>
      </c>
      <c r="KHT92" s="90" t="str">
        <f t="shared" si="2028"/>
        <v/>
      </c>
      <c r="KHU92" s="90" t="str">
        <f t="shared" si="2028"/>
        <v/>
      </c>
      <c r="KHV92" s="90" t="str">
        <f t="shared" si="2028"/>
        <v/>
      </c>
      <c r="KHW92" s="90" t="str">
        <f t="shared" si="2028"/>
        <v/>
      </c>
      <c r="KHX92" s="90" t="str">
        <f t="shared" si="2028"/>
        <v/>
      </c>
      <c r="KHY92" s="90" t="str">
        <f t="shared" si="2028"/>
        <v/>
      </c>
      <c r="KHZ92" s="90" t="str">
        <f t="shared" si="2028"/>
        <v/>
      </c>
      <c r="KIA92" s="90" t="str">
        <f t="shared" si="2028"/>
        <v/>
      </c>
      <c r="KIB92" s="90" t="str">
        <f t="shared" si="2028"/>
        <v/>
      </c>
      <c r="KIC92" s="90" t="str">
        <f t="shared" si="2028"/>
        <v/>
      </c>
      <c r="KID92" s="90" t="str">
        <f t="shared" si="2028"/>
        <v/>
      </c>
      <c r="KIE92" s="90" t="str">
        <f t="shared" si="2028"/>
        <v/>
      </c>
      <c r="KIF92" s="90" t="str">
        <f t="shared" si="2028"/>
        <v/>
      </c>
      <c r="KIG92" s="90" t="str">
        <f t="shared" si="2028"/>
        <v/>
      </c>
      <c r="KIH92" s="90" t="str">
        <f t="shared" si="2028"/>
        <v/>
      </c>
      <c r="KII92" s="90" t="str">
        <f t="shared" si="2028"/>
        <v/>
      </c>
      <c r="KIJ92" s="90" t="str">
        <f t="shared" si="2028"/>
        <v/>
      </c>
      <c r="KIK92" s="90" t="str">
        <f t="shared" ref="KIK92:KKV92" si="2029">IF(AND(KIK$8&gt;14,KIK$8&lt;19, KIK$6="Female"),1,"")</f>
        <v/>
      </c>
      <c r="KIL92" s="90" t="str">
        <f t="shared" si="2029"/>
        <v/>
      </c>
      <c r="KIM92" s="90" t="str">
        <f t="shared" si="2029"/>
        <v/>
      </c>
      <c r="KIN92" s="90" t="str">
        <f t="shared" si="2029"/>
        <v/>
      </c>
      <c r="KIO92" s="90" t="str">
        <f t="shared" si="2029"/>
        <v/>
      </c>
      <c r="KIP92" s="90" t="str">
        <f t="shared" si="2029"/>
        <v/>
      </c>
      <c r="KIQ92" s="90" t="str">
        <f t="shared" si="2029"/>
        <v/>
      </c>
      <c r="KIR92" s="90" t="str">
        <f t="shared" si="2029"/>
        <v/>
      </c>
      <c r="KIS92" s="90" t="str">
        <f t="shared" si="2029"/>
        <v/>
      </c>
      <c r="KIT92" s="90" t="str">
        <f t="shared" si="2029"/>
        <v/>
      </c>
      <c r="KIU92" s="90" t="str">
        <f t="shared" si="2029"/>
        <v/>
      </c>
      <c r="KIV92" s="90" t="str">
        <f t="shared" si="2029"/>
        <v/>
      </c>
      <c r="KIW92" s="90" t="str">
        <f t="shared" si="2029"/>
        <v/>
      </c>
      <c r="KIX92" s="90" t="str">
        <f t="shared" si="2029"/>
        <v/>
      </c>
      <c r="KIY92" s="90" t="str">
        <f t="shared" si="2029"/>
        <v/>
      </c>
      <c r="KIZ92" s="90" t="str">
        <f t="shared" si="2029"/>
        <v/>
      </c>
      <c r="KJA92" s="90" t="str">
        <f t="shared" si="2029"/>
        <v/>
      </c>
      <c r="KJB92" s="90" t="str">
        <f t="shared" si="2029"/>
        <v/>
      </c>
      <c r="KJC92" s="90" t="str">
        <f t="shared" si="2029"/>
        <v/>
      </c>
      <c r="KJD92" s="90" t="str">
        <f t="shared" si="2029"/>
        <v/>
      </c>
      <c r="KJE92" s="90" t="str">
        <f t="shared" si="2029"/>
        <v/>
      </c>
      <c r="KJF92" s="90" t="str">
        <f t="shared" si="2029"/>
        <v/>
      </c>
      <c r="KJG92" s="90" t="str">
        <f t="shared" si="2029"/>
        <v/>
      </c>
      <c r="KJH92" s="90" t="str">
        <f t="shared" si="2029"/>
        <v/>
      </c>
      <c r="KJI92" s="90" t="str">
        <f t="shared" si="2029"/>
        <v/>
      </c>
      <c r="KJJ92" s="90" t="str">
        <f t="shared" si="2029"/>
        <v/>
      </c>
      <c r="KJK92" s="90" t="str">
        <f t="shared" si="2029"/>
        <v/>
      </c>
      <c r="KJL92" s="90" t="str">
        <f t="shared" si="2029"/>
        <v/>
      </c>
      <c r="KJM92" s="90" t="str">
        <f t="shared" si="2029"/>
        <v/>
      </c>
      <c r="KJN92" s="90" t="str">
        <f t="shared" si="2029"/>
        <v/>
      </c>
      <c r="KJO92" s="90" t="str">
        <f t="shared" si="2029"/>
        <v/>
      </c>
      <c r="KJP92" s="90" t="str">
        <f t="shared" si="2029"/>
        <v/>
      </c>
      <c r="KJQ92" s="90" t="str">
        <f t="shared" si="2029"/>
        <v/>
      </c>
      <c r="KJR92" s="90" t="str">
        <f t="shared" si="2029"/>
        <v/>
      </c>
      <c r="KJS92" s="90" t="str">
        <f t="shared" si="2029"/>
        <v/>
      </c>
      <c r="KJT92" s="90" t="str">
        <f t="shared" si="2029"/>
        <v/>
      </c>
      <c r="KJU92" s="90" t="str">
        <f t="shared" si="2029"/>
        <v/>
      </c>
      <c r="KJV92" s="90" t="str">
        <f t="shared" si="2029"/>
        <v/>
      </c>
      <c r="KJW92" s="90" t="str">
        <f t="shared" si="2029"/>
        <v/>
      </c>
      <c r="KJX92" s="90" t="str">
        <f t="shared" si="2029"/>
        <v/>
      </c>
      <c r="KJY92" s="90" t="str">
        <f t="shared" si="2029"/>
        <v/>
      </c>
      <c r="KJZ92" s="90" t="str">
        <f t="shared" si="2029"/>
        <v/>
      </c>
      <c r="KKA92" s="90" t="str">
        <f t="shared" si="2029"/>
        <v/>
      </c>
      <c r="KKB92" s="90" t="str">
        <f t="shared" si="2029"/>
        <v/>
      </c>
      <c r="KKC92" s="90" t="str">
        <f t="shared" si="2029"/>
        <v/>
      </c>
      <c r="KKD92" s="90" t="str">
        <f t="shared" si="2029"/>
        <v/>
      </c>
      <c r="KKE92" s="90" t="str">
        <f t="shared" si="2029"/>
        <v/>
      </c>
      <c r="KKF92" s="90" t="str">
        <f t="shared" si="2029"/>
        <v/>
      </c>
      <c r="KKG92" s="90" t="str">
        <f t="shared" si="2029"/>
        <v/>
      </c>
      <c r="KKH92" s="90" t="str">
        <f t="shared" si="2029"/>
        <v/>
      </c>
      <c r="KKI92" s="90" t="str">
        <f t="shared" si="2029"/>
        <v/>
      </c>
      <c r="KKJ92" s="90" t="str">
        <f t="shared" si="2029"/>
        <v/>
      </c>
      <c r="KKK92" s="90" t="str">
        <f t="shared" si="2029"/>
        <v/>
      </c>
      <c r="KKL92" s="90" t="str">
        <f t="shared" si="2029"/>
        <v/>
      </c>
      <c r="KKM92" s="90" t="str">
        <f t="shared" si="2029"/>
        <v/>
      </c>
      <c r="KKN92" s="90" t="str">
        <f t="shared" si="2029"/>
        <v/>
      </c>
      <c r="KKO92" s="90" t="str">
        <f t="shared" si="2029"/>
        <v/>
      </c>
      <c r="KKP92" s="90" t="str">
        <f t="shared" si="2029"/>
        <v/>
      </c>
      <c r="KKQ92" s="90" t="str">
        <f t="shared" si="2029"/>
        <v/>
      </c>
      <c r="KKR92" s="90" t="str">
        <f t="shared" si="2029"/>
        <v/>
      </c>
      <c r="KKS92" s="90" t="str">
        <f t="shared" si="2029"/>
        <v/>
      </c>
      <c r="KKT92" s="90" t="str">
        <f t="shared" si="2029"/>
        <v/>
      </c>
      <c r="KKU92" s="90" t="str">
        <f t="shared" si="2029"/>
        <v/>
      </c>
      <c r="KKV92" s="90" t="str">
        <f t="shared" si="2029"/>
        <v/>
      </c>
      <c r="KKW92" s="90" t="str">
        <f t="shared" ref="KKW92:KNH92" si="2030">IF(AND(KKW$8&gt;14,KKW$8&lt;19, KKW$6="Female"),1,"")</f>
        <v/>
      </c>
      <c r="KKX92" s="90" t="str">
        <f t="shared" si="2030"/>
        <v/>
      </c>
      <c r="KKY92" s="90" t="str">
        <f t="shared" si="2030"/>
        <v/>
      </c>
      <c r="KKZ92" s="90" t="str">
        <f t="shared" si="2030"/>
        <v/>
      </c>
      <c r="KLA92" s="90" t="str">
        <f t="shared" si="2030"/>
        <v/>
      </c>
      <c r="KLB92" s="90" t="str">
        <f t="shared" si="2030"/>
        <v/>
      </c>
      <c r="KLC92" s="90" t="str">
        <f t="shared" si="2030"/>
        <v/>
      </c>
      <c r="KLD92" s="90" t="str">
        <f t="shared" si="2030"/>
        <v/>
      </c>
      <c r="KLE92" s="90" t="str">
        <f t="shared" si="2030"/>
        <v/>
      </c>
      <c r="KLF92" s="90" t="str">
        <f t="shared" si="2030"/>
        <v/>
      </c>
      <c r="KLG92" s="90" t="str">
        <f t="shared" si="2030"/>
        <v/>
      </c>
      <c r="KLH92" s="90" t="str">
        <f t="shared" si="2030"/>
        <v/>
      </c>
      <c r="KLI92" s="90" t="str">
        <f t="shared" si="2030"/>
        <v/>
      </c>
      <c r="KLJ92" s="90" t="str">
        <f t="shared" si="2030"/>
        <v/>
      </c>
      <c r="KLK92" s="90" t="str">
        <f t="shared" si="2030"/>
        <v/>
      </c>
      <c r="KLL92" s="90" t="str">
        <f t="shared" si="2030"/>
        <v/>
      </c>
      <c r="KLM92" s="90" t="str">
        <f t="shared" si="2030"/>
        <v/>
      </c>
      <c r="KLN92" s="90" t="str">
        <f t="shared" si="2030"/>
        <v/>
      </c>
      <c r="KLO92" s="90" t="str">
        <f t="shared" si="2030"/>
        <v/>
      </c>
      <c r="KLP92" s="90" t="str">
        <f t="shared" si="2030"/>
        <v/>
      </c>
      <c r="KLQ92" s="90" t="str">
        <f t="shared" si="2030"/>
        <v/>
      </c>
      <c r="KLR92" s="90" t="str">
        <f t="shared" si="2030"/>
        <v/>
      </c>
      <c r="KLS92" s="90" t="str">
        <f t="shared" si="2030"/>
        <v/>
      </c>
      <c r="KLT92" s="90" t="str">
        <f t="shared" si="2030"/>
        <v/>
      </c>
      <c r="KLU92" s="90" t="str">
        <f t="shared" si="2030"/>
        <v/>
      </c>
      <c r="KLV92" s="90" t="str">
        <f t="shared" si="2030"/>
        <v/>
      </c>
      <c r="KLW92" s="90" t="str">
        <f t="shared" si="2030"/>
        <v/>
      </c>
      <c r="KLX92" s="90" t="str">
        <f t="shared" si="2030"/>
        <v/>
      </c>
      <c r="KLY92" s="90" t="str">
        <f t="shared" si="2030"/>
        <v/>
      </c>
      <c r="KLZ92" s="90" t="str">
        <f t="shared" si="2030"/>
        <v/>
      </c>
      <c r="KMA92" s="90" t="str">
        <f t="shared" si="2030"/>
        <v/>
      </c>
      <c r="KMB92" s="90" t="str">
        <f t="shared" si="2030"/>
        <v/>
      </c>
      <c r="KMC92" s="90" t="str">
        <f t="shared" si="2030"/>
        <v/>
      </c>
      <c r="KMD92" s="90" t="str">
        <f t="shared" si="2030"/>
        <v/>
      </c>
      <c r="KME92" s="90" t="str">
        <f t="shared" si="2030"/>
        <v/>
      </c>
      <c r="KMF92" s="90" t="str">
        <f t="shared" si="2030"/>
        <v/>
      </c>
      <c r="KMG92" s="90" t="str">
        <f t="shared" si="2030"/>
        <v/>
      </c>
      <c r="KMH92" s="90" t="str">
        <f t="shared" si="2030"/>
        <v/>
      </c>
      <c r="KMI92" s="90" t="str">
        <f t="shared" si="2030"/>
        <v/>
      </c>
      <c r="KMJ92" s="90" t="str">
        <f t="shared" si="2030"/>
        <v/>
      </c>
      <c r="KMK92" s="90" t="str">
        <f t="shared" si="2030"/>
        <v/>
      </c>
      <c r="KML92" s="90" t="str">
        <f t="shared" si="2030"/>
        <v/>
      </c>
      <c r="KMM92" s="90" t="str">
        <f t="shared" si="2030"/>
        <v/>
      </c>
      <c r="KMN92" s="90" t="str">
        <f t="shared" si="2030"/>
        <v/>
      </c>
      <c r="KMO92" s="90" t="str">
        <f t="shared" si="2030"/>
        <v/>
      </c>
      <c r="KMP92" s="90" t="str">
        <f t="shared" si="2030"/>
        <v/>
      </c>
      <c r="KMQ92" s="90" t="str">
        <f t="shared" si="2030"/>
        <v/>
      </c>
      <c r="KMR92" s="90" t="str">
        <f t="shared" si="2030"/>
        <v/>
      </c>
      <c r="KMS92" s="90" t="str">
        <f t="shared" si="2030"/>
        <v/>
      </c>
      <c r="KMT92" s="90" t="str">
        <f t="shared" si="2030"/>
        <v/>
      </c>
      <c r="KMU92" s="90" t="str">
        <f t="shared" si="2030"/>
        <v/>
      </c>
      <c r="KMV92" s="90" t="str">
        <f t="shared" si="2030"/>
        <v/>
      </c>
      <c r="KMW92" s="90" t="str">
        <f t="shared" si="2030"/>
        <v/>
      </c>
      <c r="KMX92" s="90" t="str">
        <f t="shared" si="2030"/>
        <v/>
      </c>
      <c r="KMY92" s="90" t="str">
        <f t="shared" si="2030"/>
        <v/>
      </c>
      <c r="KMZ92" s="90" t="str">
        <f t="shared" si="2030"/>
        <v/>
      </c>
      <c r="KNA92" s="90" t="str">
        <f t="shared" si="2030"/>
        <v/>
      </c>
      <c r="KNB92" s="90" t="str">
        <f t="shared" si="2030"/>
        <v/>
      </c>
      <c r="KNC92" s="90" t="str">
        <f t="shared" si="2030"/>
        <v/>
      </c>
      <c r="KND92" s="90" t="str">
        <f t="shared" si="2030"/>
        <v/>
      </c>
      <c r="KNE92" s="90" t="str">
        <f t="shared" si="2030"/>
        <v/>
      </c>
      <c r="KNF92" s="90" t="str">
        <f t="shared" si="2030"/>
        <v/>
      </c>
      <c r="KNG92" s="90" t="str">
        <f t="shared" si="2030"/>
        <v/>
      </c>
      <c r="KNH92" s="90" t="str">
        <f t="shared" si="2030"/>
        <v/>
      </c>
      <c r="KNI92" s="90" t="str">
        <f t="shared" ref="KNI92:KPT92" si="2031">IF(AND(KNI$8&gt;14,KNI$8&lt;19, KNI$6="Female"),1,"")</f>
        <v/>
      </c>
      <c r="KNJ92" s="90" t="str">
        <f t="shared" si="2031"/>
        <v/>
      </c>
      <c r="KNK92" s="90" t="str">
        <f t="shared" si="2031"/>
        <v/>
      </c>
      <c r="KNL92" s="90" t="str">
        <f t="shared" si="2031"/>
        <v/>
      </c>
      <c r="KNM92" s="90" t="str">
        <f t="shared" si="2031"/>
        <v/>
      </c>
      <c r="KNN92" s="90" t="str">
        <f t="shared" si="2031"/>
        <v/>
      </c>
      <c r="KNO92" s="90" t="str">
        <f t="shared" si="2031"/>
        <v/>
      </c>
      <c r="KNP92" s="90" t="str">
        <f t="shared" si="2031"/>
        <v/>
      </c>
      <c r="KNQ92" s="90" t="str">
        <f t="shared" si="2031"/>
        <v/>
      </c>
      <c r="KNR92" s="90" t="str">
        <f t="shared" si="2031"/>
        <v/>
      </c>
      <c r="KNS92" s="90" t="str">
        <f t="shared" si="2031"/>
        <v/>
      </c>
      <c r="KNT92" s="90" t="str">
        <f t="shared" si="2031"/>
        <v/>
      </c>
      <c r="KNU92" s="90" t="str">
        <f t="shared" si="2031"/>
        <v/>
      </c>
      <c r="KNV92" s="90" t="str">
        <f t="shared" si="2031"/>
        <v/>
      </c>
      <c r="KNW92" s="90" t="str">
        <f t="shared" si="2031"/>
        <v/>
      </c>
      <c r="KNX92" s="90" t="str">
        <f t="shared" si="2031"/>
        <v/>
      </c>
      <c r="KNY92" s="90" t="str">
        <f t="shared" si="2031"/>
        <v/>
      </c>
      <c r="KNZ92" s="90" t="str">
        <f t="shared" si="2031"/>
        <v/>
      </c>
      <c r="KOA92" s="90" t="str">
        <f t="shared" si="2031"/>
        <v/>
      </c>
      <c r="KOB92" s="90" t="str">
        <f t="shared" si="2031"/>
        <v/>
      </c>
      <c r="KOC92" s="90" t="str">
        <f t="shared" si="2031"/>
        <v/>
      </c>
      <c r="KOD92" s="90" t="str">
        <f t="shared" si="2031"/>
        <v/>
      </c>
      <c r="KOE92" s="90" t="str">
        <f t="shared" si="2031"/>
        <v/>
      </c>
      <c r="KOF92" s="90" t="str">
        <f t="shared" si="2031"/>
        <v/>
      </c>
      <c r="KOG92" s="90" t="str">
        <f t="shared" si="2031"/>
        <v/>
      </c>
      <c r="KOH92" s="90" t="str">
        <f t="shared" si="2031"/>
        <v/>
      </c>
      <c r="KOI92" s="90" t="str">
        <f t="shared" si="2031"/>
        <v/>
      </c>
      <c r="KOJ92" s="90" t="str">
        <f t="shared" si="2031"/>
        <v/>
      </c>
      <c r="KOK92" s="90" t="str">
        <f t="shared" si="2031"/>
        <v/>
      </c>
      <c r="KOL92" s="90" t="str">
        <f t="shared" si="2031"/>
        <v/>
      </c>
      <c r="KOM92" s="90" t="str">
        <f t="shared" si="2031"/>
        <v/>
      </c>
      <c r="KON92" s="90" t="str">
        <f t="shared" si="2031"/>
        <v/>
      </c>
      <c r="KOO92" s="90" t="str">
        <f t="shared" si="2031"/>
        <v/>
      </c>
      <c r="KOP92" s="90" t="str">
        <f t="shared" si="2031"/>
        <v/>
      </c>
      <c r="KOQ92" s="90" t="str">
        <f t="shared" si="2031"/>
        <v/>
      </c>
      <c r="KOR92" s="90" t="str">
        <f t="shared" si="2031"/>
        <v/>
      </c>
      <c r="KOS92" s="90" t="str">
        <f t="shared" si="2031"/>
        <v/>
      </c>
      <c r="KOT92" s="90" t="str">
        <f t="shared" si="2031"/>
        <v/>
      </c>
      <c r="KOU92" s="90" t="str">
        <f t="shared" si="2031"/>
        <v/>
      </c>
      <c r="KOV92" s="90" t="str">
        <f t="shared" si="2031"/>
        <v/>
      </c>
      <c r="KOW92" s="90" t="str">
        <f t="shared" si="2031"/>
        <v/>
      </c>
      <c r="KOX92" s="90" t="str">
        <f t="shared" si="2031"/>
        <v/>
      </c>
      <c r="KOY92" s="90" t="str">
        <f t="shared" si="2031"/>
        <v/>
      </c>
      <c r="KOZ92" s="90" t="str">
        <f t="shared" si="2031"/>
        <v/>
      </c>
      <c r="KPA92" s="90" t="str">
        <f t="shared" si="2031"/>
        <v/>
      </c>
      <c r="KPB92" s="90" t="str">
        <f t="shared" si="2031"/>
        <v/>
      </c>
      <c r="KPC92" s="90" t="str">
        <f t="shared" si="2031"/>
        <v/>
      </c>
      <c r="KPD92" s="90" t="str">
        <f t="shared" si="2031"/>
        <v/>
      </c>
      <c r="KPE92" s="90" t="str">
        <f t="shared" si="2031"/>
        <v/>
      </c>
      <c r="KPF92" s="90" t="str">
        <f t="shared" si="2031"/>
        <v/>
      </c>
      <c r="KPG92" s="90" t="str">
        <f t="shared" si="2031"/>
        <v/>
      </c>
      <c r="KPH92" s="90" t="str">
        <f t="shared" si="2031"/>
        <v/>
      </c>
      <c r="KPI92" s="90" t="str">
        <f t="shared" si="2031"/>
        <v/>
      </c>
      <c r="KPJ92" s="90" t="str">
        <f t="shared" si="2031"/>
        <v/>
      </c>
      <c r="KPK92" s="90" t="str">
        <f t="shared" si="2031"/>
        <v/>
      </c>
      <c r="KPL92" s="90" t="str">
        <f t="shared" si="2031"/>
        <v/>
      </c>
      <c r="KPM92" s="90" t="str">
        <f t="shared" si="2031"/>
        <v/>
      </c>
      <c r="KPN92" s="90" t="str">
        <f t="shared" si="2031"/>
        <v/>
      </c>
      <c r="KPO92" s="90" t="str">
        <f t="shared" si="2031"/>
        <v/>
      </c>
      <c r="KPP92" s="90" t="str">
        <f t="shared" si="2031"/>
        <v/>
      </c>
      <c r="KPQ92" s="90" t="str">
        <f t="shared" si="2031"/>
        <v/>
      </c>
      <c r="KPR92" s="90" t="str">
        <f t="shared" si="2031"/>
        <v/>
      </c>
      <c r="KPS92" s="90" t="str">
        <f t="shared" si="2031"/>
        <v/>
      </c>
      <c r="KPT92" s="90" t="str">
        <f t="shared" si="2031"/>
        <v/>
      </c>
      <c r="KPU92" s="90" t="str">
        <f t="shared" ref="KPU92:KSF92" si="2032">IF(AND(KPU$8&gt;14,KPU$8&lt;19, KPU$6="Female"),1,"")</f>
        <v/>
      </c>
      <c r="KPV92" s="90" t="str">
        <f t="shared" si="2032"/>
        <v/>
      </c>
      <c r="KPW92" s="90" t="str">
        <f t="shared" si="2032"/>
        <v/>
      </c>
      <c r="KPX92" s="90" t="str">
        <f t="shared" si="2032"/>
        <v/>
      </c>
      <c r="KPY92" s="90" t="str">
        <f t="shared" si="2032"/>
        <v/>
      </c>
      <c r="KPZ92" s="90" t="str">
        <f t="shared" si="2032"/>
        <v/>
      </c>
      <c r="KQA92" s="90" t="str">
        <f t="shared" si="2032"/>
        <v/>
      </c>
      <c r="KQB92" s="90" t="str">
        <f t="shared" si="2032"/>
        <v/>
      </c>
      <c r="KQC92" s="90" t="str">
        <f t="shared" si="2032"/>
        <v/>
      </c>
      <c r="KQD92" s="90" t="str">
        <f t="shared" si="2032"/>
        <v/>
      </c>
      <c r="KQE92" s="90" t="str">
        <f t="shared" si="2032"/>
        <v/>
      </c>
      <c r="KQF92" s="90" t="str">
        <f t="shared" si="2032"/>
        <v/>
      </c>
      <c r="KQG92" s="90" t="str">
        <f t="shared" si="2032"/>
        <v/>
      </c>
      <c r="KQH92" s="90" t="str">
        <f t="shared" si="2032"/>
        <v/>
      </c>
      <c r="KQI92" s="90" t="str">
        <f t="shared" si="2032"/>
        <v/>
      </c>
      <c r="KQJ92" s="90" t="str">
        <f t="shared" si="2032"/>
        <v/>
      </c>
      <c r="KQK92" s="90" t="str">
        <f t="shared" si="2032"/>
        <v/>
      </c>
      <c r="KQL92" s="90" t="str">
        <f t="shared" si="2032"/>
        <v/>
      </c>
      <c r="KQM92" s="90" t="str">
        <f t="shared" si="2032"/>
        <v/>
      </c>
      <c r="KQN92" s="90" t="str">
        <f t="shared" si="2032"/>
        <v/>
      </c>
      <c r="KQO92" s="90" t="str">
        <f t="shared" si="2032"/>
        <v/>
      </c>
      <c r="KQP92" s="90" t="str">
        <f t="shared" si="2032"/>
        <v/>
      </c>
      <c r="KQQ92" s="90" t="str">
        <f t="shared" si="2032"/>
        <v/>
      </c>
      <c r="KQR92" s="90" t="str">
        <f t="shared" si="2032"/>
        <v/>
      </c>
      <c r="KQS92" s="90" t="str">
        <f t="shared" si="2032"/>
        <v/>
      </c>
      <c r="KQT92" s="90" t="str">
        <f t="shared" si="2032"/>
        <v/>
      </c>
      <c r="KQU92" s="90" t="str">
        <f t="shared" si="2032"/>
        <v/>
      </c>
      <c r="KQV92" s="90" t="str">
        <f t="shared" si="2032"/>
        <v/>
      </c>
      <c r="KQW92" s="90" t="str">
        <f t="shared" si="2032"/>
        <v/>
      </c>
      <c r="KQX92" s="90" t="str">
        <f t="shared" si="2032"/>
        <v/>
      </c>
      <c r="KQY92" s="90" t="str">
        <f t="shared" si="2032"/>
        <v/>
      </c>
      <c r="KQZ92" s="90" t="str">
        <f t="shared" si="2032"/>
        <v/>
      </c>
      <c r="KRA92" s="90" t="str">
        <f t="shared" si="2032"/>
        <v/>
      </c>
      <c r="KRB92" s="90" t="str">
        <f t="shared" si="2032"/>
        <v/>
      </c>
      <c r="KRC92" s="90" t="str">
        <f t="shared" si="2032"/>
        <v/>
      </c>
      <c r="KRD92" s="90" t="str">
        <f t="shared" si="2032"/>
        <v/>
      </c>
      <c r="KRE92" s="90" t="str">
        <f t="shared" si="2032"/>
        <v/>
      </c>
      <c r="KRF92" s="90" t="str">
        <f t="shared" si="2032"/>
        <v/>
      </c>
      <c r="KRG92" s="90" t="str">
        <f t="shared" si="2032"/>
        <v/>
      </c>
      <c r="KRH92" s="90" t="str">
        <f t="shared" si="2032"/>
        <v/>
      </c>
      <c r="KRI92" s="90" t="str">
        <f t="shared" si="2032"/>
        <v/>
      </c>
      <c r="KRJ92" s="90" t="str">
        <f t="shared" si="2032"/>
        <v/>
      </c>
      <c r="KRK92" s="90" t="str">
        <f t="shared" si="2032"/>
        <v/>
      </c>
      <c r="KRL92" s="90" t="str">
        <f t="shared" si="2032"/>
        <v/>
      </c>
      <c r="KRM92" s="90" t="str">
        <f t="shared" si="2032"/>
        <v/>
      </c>
      <c r="KRN92" s="90" t="str">
        <f t="shared" si="2032"/>
        <v/>
      </c>
      <c r="KRO92" s="90" t="str">
        <f t="shared" si="2032"/>
        <v/>
      </c>
      <c r="KRP92" s="90" t="str">
        <f t="shared" si="2032"/>
        <v/>
      </c>
      <c r="KRQ92" s="90" t="str">
        <f t="shared" si="2032"/>
        <v/>
      </c>
      <c r="KRR92" s="90" t="str">
        <f t="shared" si="2032"/>
        <v/>
      </c>
      <c r="KRS92" s="90" t="str">
        <f t="shared" si="2032"/>
        <v/>
      </c>
      <c r="KRT92" s="90" t="str">
        <f t="shared" si="2032"/>
        <v/>
      </c>
      <c r="KRU92" s="90" t="str">
        <f t="shared" si="2032"/>
        <v/>
      </c>
      <c r="KRV92" s="90" t="str">
        <f t="shared" si="2032"/>
        <v/>
      </c>
      <c r="KRW92" s="90" t="str">
        <f t="shared" si="2032"/>
        <v/>
      </c>
      <c r="KRX92" s="90" t="str">
        <f t="shared" si="2032"/>
        <v/>
      </c>
      <c r="KRY92" s="90" t="str">
        <f t="shared" si="2032"/>
        <v/>
      </c>
      <c r="KRZ92" s="90" t="str">
        <f t="shared" si="2032"/>
        <v/>
      </c>
      <c r="KSA92" s="90" t="str">
        <f t="shared" si="2032"/>
        <v/>
      </c>
      <c r="KSB92" s="90" t="str">
        <f t="shared" si="2032"/>
        <v/>
      </c>
      <c r="KSC92" s="90" t="str">
        <f t="shared" si="2032"/>
        <v/>
      </c>
      <c r="KSD92" s="90" t="str">
        <f t="shared" si="2032"/>
        <v/>
      </c>
      <c r="KSE92" s="90" t="str">
        <f t="shared" si="2032"/>
        <v/>
      </c>
      <c r="KSF92" s="90" t="str">
        <f t="shared" si="2032"/>
        <v/>
      </c>
      <c r="KSG92" s="90" t="str">
        <f t="shared" ref="KSG92:KUR92" si="2033">IF(AND(KSG$8&gt;14,KSG$8&lt;19, KSG$6="Female"),1,"")</f>
        <v/>
      </c>
      <c r="KSH92" s="90" t="str">
        <f t="shared" si="2033"/>
        <v/>
      </c>
      <c r="KSI92" s="90" t="str">
        <f t="shared" si="2033"/>
        <v/>
      </c>
      <c r="KSJ92" s="90" t="str">
        <f t="shared" si="2033"/>
        <v/>
      </c>
      <c r="KSK92" s="90" t="str">
        <f t="shared" si="2033"/>
        <v/>
      </c>
      <c r="KSL92" s="90" t="str">
        <f t="shared" si="2033"/>
        <v/>
      </c>
      <c r="KSM92" s="90" t="str">
        <f t="shared" si="2033"/>
        <v/>
      </c>
      <c r="KSN92" s="90" t="str">
        <f t="shared" si="2033"/>
        <v/>
      </c>
      <c r="KSO92" s="90" t="str">
        <f t="shared" si="2033"/>
        <v/>
      </c>
      <c r="KSP92" s="90" t="str">
        <f t="shared" si="2033"/>
        <v/>
      </c>
      <c r="KSQ92" s="90" t="str">
        <f t="shared" si="2033"/>
        <v/>
      </c>
      <c r="KSR92" s="90" t="str">
        <f t="shared" si="2033"/>
        <v/>
      </c>
      <c r="KSS92" s="90" t="str">
        <f t="shared" si="2033"/>
        <v/>
      </c>
      <c r="KST92" s="90" t="str">
        <f t="shared" si="2033"/>
        <v/>
      </c>
      <c r="KSU92" s="90" t="str">
        <f t="shared" si="2033"/>
        <v/>
      </c>
      <c r="KSV92" s="90" t="str">
        <f t="shared" si="2033"/>
        <v/>
      </c>
      <c r="KSW92" s="90" t="str">
        <f t="shared" si="2033"/>
        <v/>
      </c>
      <c r="KSX92" s="90" t="str">
        <f t="shared" si="2033"/>
        <v/>
      </c>
      <c r="KSY92" s="90" t="str">
        <f t="shared" si="2033"/>
        <v/>
      </c>
      <c r="KSZ92" s="90" t="str">
        <f t="shared" si="2033"/>
        <v/>
      </c>
      <c r="KTA92" s="90" t="str">
        <f t="shared" si="2033"/>
        <v/>
      </c>
      <c r="KTB92" s="90" t="str">
        <f t="shared" si="2033"/>
        <v/>
      </c>
      <c r="KTC92" s="90" t="str">
        <f t="shared" si="2033"/>
        <v/>
      </c>
      <c r="KTD92" s="90" t="str">
        <f t="shared" si="2033"/>
        <v/>
      </c>
      <c r="KTE92" s="90" t="str">
        <f t="shared" si="2033"/>
        <v/>
      </c>
      <c r="KTF92" s="90" t="str">
        <f t="shared" si="2033"/>
        <v/>
      </c>
      <c r="KTG92" s="90" t="str">
        <f t="shared" si="2033"/>
        <v/>
      </c>
      <c r="KTH92" s="90" t="str">
        <f t="shared" si="2033"/>
        <v/>
      </c>
      <c r="KTI92" s="90" t="str">
        <f t="shared" si="2033"/>
        <v/>
      </c>
      <c r="KTJ92" s="90" t="str">
        <f t="shared" si="2033"/>
        <v/>
      </c>
      <c r="KTK92" s="90" t="str">
        <f t="shared" si="2033"/>
        <v/>
      </c>
      <c r="KTL92" s="90" t="str">
        <f t="shared" si="2033"/>
        <v/>
      </c>
      <c r="KTM92" s="90" t="str">
        <f t="shared" si="2033"/>
        <v/>
      </c>
      <c r="KTN92" s="90" t="str">
        <f t="shared" si="2033"/>
        <v/>
      </c>
      <c r="KTO92" s="90" t="str">
        <f t="shared" si="2033"/>
        <v/>
      </c>
      <c r="KTP92" s="90" t="str">
        <f t="shared" si="2033"/>
        <v/>
      </c>
      <c r="KTQ92" s="90" t="str">
        <f t="shared" si="2033"/>
        <v/>
      </c>
      <c r="KTR92" s="90" t="str">
        <f t="shared" si="2033"/>
        <v/>
      </c>
      <c r="KTS92" s="90" t="str">
        <f t="shared" si="2033"/>
        <v/>
      </c>
      <c r="KTT92" s="90" t="str">
        <f t="shared" si="2033"/>
        <v/>
      </c>
      <c r="KTU92" s="90" t="str">
        <f t="shared" si="2033"/>
        <v/>
      </c>
      <c r="KTV92" s="90" t="str">
        <f t="shared" si="2033"/>
        <v/>
      </c>
      <c r="KTW92" s="90" t="str">
        <f t="shared" si="2033"/>
        <v/>
      </c>
      <c r="KTX92" s="90" t="str">
        <f t="shared" si="2033"/>
        <v/>
      </c>
      <c r="KTY92" s="90" t="str">
        <f t="shared" si="2033"/>
        <v/>
      </c>
      <c r="KTZ92" s="90" t="str">
        <f t="shared" si="2033"/>
        <v/>
      </c>
      <c r="KUA92" s="90" t="str">
        <f t="shared" si="2033"/>
        <v/>
      </c>
      <c r="KUB92" s="90" t="str">
        <f t="shared" si="2033"/>
        <v/>
      </c>
      <c r="KUC92" s="90" t="str">
        <f t="shared" si="2033"/>
        <v/>
      </c>
      <c r="KUD92" s="90" t="str">
        <f t="shared" si="2033"/>
        <v/>
      </c>
      <c r="KUE92" s="90" t="str">
        <f t="shared" si="2033"/>
        <v/>
      </c>
      <c r="KUF92" s="90" t="str">
        <f t="shared" si="2033"/>
        <v/>
      </c>
      <c r="KUG92" s="90" t="str">
        <f t="shared" si="2033"/>
        <v/>
      </c>
      <c r="KUH92" s="90" t="str">
        <f t="shared" si="2033"/>
        <v/>
      </c>
      <c r="KUI92" s="90" t="str">
        <f t="shared" si="2033"/>
        <v/>
      </c>
      <c r="KUJ92" s="90" t="str">
        <f t="shared" si="2033"/>
        <v/>
      </c>
      <c r="KUK92" s="90" t="str">
        <f t="shared" si="2033"/>
        <v/>
      </c>
      <c r="KUL92" s="90" t="str">
        <f t="shared" si="2033"/>
        <v/>
      </c>
      <c r="KUM92" s="90" t="str">
        <f t="shared" si="2033"/>
        <v/>
      </c>
      <c r="KUN92" s="90" t="str">
        <f t="shared" si="2033"/>
        <v/>
      </c>
      <c r="KUO92" s="90" t="str">
        <f t="shared" si="2033"/>
        <v/>
      </c>
      <c r="KUP92" s="90" t="str">
        <f t="shared" si="2033"/>
        <v/>
      </c>
      <c r="KUQ92" s="90" t="str">
        <f t="shared" si="2033"/>
        <v/>
      </c>
      <c r="KUR92" s="90" t="str">
        <f t="shared" si="2033"/>
        <v/>
      </c>
      <c r="KUS92" s="90" t="str">
        <f t="shared" ref="KUS92:KXD92" si="2034">IF(AND(KUS$8&gt;14,KUS$8&lt;19, KUS$6="Female"),1,"")</f>
        <v/>
      </c>
      <c r="KUT92" s="90" t="str">
        <f t="shared" si="2034"/>
        <v/>
      </c>
      <c r="KUU92" s="90" t="str">
        <f t="shared" si="2034"/>
        <v/>
      </c>
      <c r="KUV92" s="90" t="str">
        <f t="shared" si="2034"/>
        <v/>
      </c>
      <c r="KUW92" s="90" t="str">
        <f t="shared" si="2034"/>
        <v/>
      </c>
      <c r="KUX92" s="90" t="str">
        <f t="shared" si="2034"/>
        <v/>
      </c>
      <c r="KUY92" s="90" t="str">
        <f t="shared" si="2034"/>
        <v/>
      </c>
      <c r="KUZ92" s="90" t="str">
        <f t="shared" si="2034"/>
        <v/>
      </c>
      <c r="KVA92" s="90" t="str">
        <f t="shared" si="2034"/>
        <v/>
      </c>
      <c r="KVB92" s="90" t="str">
        <f t="shared" si="2034"/>
        <v/>
      </c>
      <c r="KVC92" s="90" t="str">
        <f t="shared" si="2034"/>
        <v/>
      </c>
      <c r="KVD92" s="90" t="str">
        <f t="shared" si="2034"/>
        <v/>
      </c>
      <c r="KVE92" s="90" t="str">
        <f t="shared" si="2034"/>
        <v/>
      </c>
      <c r="KVF92" s="90" t="str">
        <f t="shared" si="2034"/>
        <v/>
      </c>
      <c r="KVG92" s="90" t="str">
        <f t="shared" si="2034"/>
        <v/>
      </c>
      <c r="KVH92" s="90" t="str">
        <f t="shared" si="2034"/>
        <v/>
      </c>
      <c r="KVI92" s="90" t="str">
        <f t="shared" si="2034"/>
        <v/>
      </c>
      <c r="KVJ92" s="90" t="str">
        <f t="shared" si="2034"/>
        <v/>
      </c>
      <c r="KVK92" s="90" t="str">
        <f t="shared" si="2034"/>
        <v/>
      </c>
      <c r="KVL92" s="90" t="str">
        <f t="shared" si="2034"/>
        <v/>
      </c>
      <c r="KVM92" s="90" t="str">
        <f t="shared" si="2034"/>
        <v/>
      </c>
      <c r="KVN92" s="90" t="str">
        <f t="shared" si="2034"/>
        <v/>
      </c>
      <c r="KVO92" s="90" t="str">
        <f t="shared" si="2034"/>
        <v/>
      </c>
      <c r="KVP92" s="90" t="str">
        <f t="shared" si="2034"/>
        <v/>
      </c>
      <c r="KVQ92" s="90" t="str">
        <f t="shared" si="2034"/>
        <v/>
      </c>
      <c r="KVR92" s="90" t="str">
        <f t="shared" si="2034"/>
        <v/>
      </c>
      <c r="KVS92" s="90" t="str">
        <f t="shared" si="2034"/>
        <v/>
      </c>
      <c r="KVT92" s="90" t="str">
        <f t="shared" si="2034"/>
        <v/>
      </c>
      <c r="KVU92" s="90" t="str">
        <f t="shared" si="2034"/>
        <v/>
      </c>
      <c r="KVV92" s="90" t="str">
        <f t="shared" si="2034"/>
        <v/>
      </c>
      <c r="KVW92" s="90" t="str">
        <f t="shared" si="2034"/>
        <v/>
      </c>
      <c r="KVX92" s="90" t="str">
        <f t="shared" si="2034"/>
        <v/>
      </c>
      <c r="KVY92" s="90" t="str">
        <f t="shared" si="2034"/>
        <v/>
      </c>
      <c r="KVZ92" s="90" t="str">
        <f t="shared" si="2034"/>
        <v/>
      </c>
      <c r="KWA92" s="90" t="str">
        <f t="shared" si="2034"/>
        <v/>
      </c>
      <c r="KWB92" s="90" t="str">
        <f t="shared" si="2034"/>
        <v/>
      </c>
      <c r="KWC92" s="90" t="str">
        <f t="shared" si="2034"/>
        <v/>
      </c>
      <c r="KWD92" s="90" t="str">
        <f t="shared" si="2034"/>
        <v/>
      </c>
      <c r="KWE92" s="90" t="str">
        <f t="shared" si="2034"/>
        <v/>
      </c>
      <c r="KWF92" s="90" t="str">
        <f t="shared" si="2034"/>
        <v/>
      </c>
      <c r="KWG92" s="90" t="str">
        <f t="shared" si="2034"/>
        <v/>
      </c>
      <c r="KWH92" s="90" t="str">
        <f t="shared" si="2034"/>
        <v/>
      </c>
      <c r="KWI92" s="90" t="str">
        <f t="shared" si="2034"/>
        <v/>
      </c>
      <c r="KWJ92" s="90" t="str">
        <f t="shared" si="2034"/>
        <v/>
      </c>
      <c r="KWK92" s="90" t="str">
        <f t="shared" si="2034"/>
        <v/>
      </c>
      <c r="KWL92" s="90" t="str">
        <f t="shared" si="2034"/>
        <v/>
      </c>
      <c r="KWM92" s="90" t="str">
        <f t="shared" si="2034"/>
        <v/>
      </c>
      <c r="KWN92" s="90" t="str">
        <f t="shared" si="2034"/>
        <v/>
      </c>
      <c r="KWO92" s="90" t="str">
        <f t="shared" si="2034"/>
        <v/>
      </c>
      <c r="KWP92" s="90" t="str">
        <f t="shared" si="2034"/>
        <v/>
      </c>
      <c r="KWQ92" s="90" t="str">
        <f t="shared" si="2034"/>
        <v/>
      </c>
      <c r="KWR92" s="90" t="str">
        <f t="shared" si="2034"/>
        <v/>
      </c>
      <c r="KWS92" s="90" t="str">
        <f t="shared" si="2034"/>
        <v/>
      </c>
      <c r="KWT92" s="90" t="str">
        <f t="shared" si="2034"/>
        <v/>
      </c>
      <c r="KWU92" s="90" t="str">
        <f t="shared" si="2034"/>
        <v/>
      </c>
      <c r="KWV92" s="90" t="str">
        <f t="shared" si="2034"/>
        <v/>
      </c>
      <c r="KWW92" s="90" t="str">
        <f t="shared" si="2034"/>
        <v/>
      </c>
      <c r="KWX92" s="90" t="str">
        <f t="shared" si="2034"/>
        <v/>
      </c>
      <c r="KWY92" s="90" t="str">
        <f t="shared" si="2034"/>
        <v/>
      </c>
      <c r="KWZ92" s="90" t="str">
        <f t="shared" si="2034"/>
        <v/>
      </c>
      <c r="KXA92" s="90" t="str">
        <f t="shared" si="2034"/>
        <v/>
      </c>
      <c r="KXB92" s="90" t="str">
        <f t="shared" si="2034"/>
        <v/>
      </c>
      <c r="KXC92" s="90" t="str">
        <f t="shared" si="2034"/>
        <v/>
      </c>
      <c r="KXD92" s="90" t="str">
        <f t="shared" si="2034"/>
        <v/>
      </c>
      <c r="KXE92" s="90" t="str">
        <f t="shared" ref="KXE92:KZP92" si="2035">IF(AND(KXE$8&gt;14,KXE$8&lt;19, KXE$6="Female"),1,"")</f>
        <v/>
      </c>
      <c r="KXF92" s="90" t="str">
        <f t="shared" si="2035"/>
        <v/>
      </c>
      <c r="KXG92" s="90" t="str">
        <f t="shared" si="2035"/>
        <v/>
      </c>
      <c r="KXH92" s="90" t="str">
        <f t="shared" si="2035"/>
        <v/>
      </c>
      <c r="KXI92" s="90" t="str">
        <f t="shared" si="2035"/>
        <v/>
      </c>
      <c r="KXJ92" s="90" t="str">
        <f t="shared" si="2035"/>
        <v/>
      </c>
      <c r="KXK92" s="90" t="str">
        <f t="shared" si="2035"/>
        <v/>
      </c>
      <c r="KXL92" s="90" t="str">
        <f t="shared" si="2035"/>
        <v/>
      </c>
      <c r="KXM92" s="90" t="str">
        <f t="shared" si="2035"/>
        <v/>
      </c>
      <c r="KXN92" s="90" t="str">
        <f t="shared" si="2035"/>
        <v/>
      </c>
      <c r="KXO92" s="90" t="str">
        <f t="shared" si="2035"/>
        <v/>
      </c>
      <c r="KXP92" s="90" t="str">
        <f t="shared" si="2035"/>
        <v/>
      </c>
      <c r="KXQ92" s="90" t="str">
        <f t="shared" si="2035"/>
        <v/>
      </c>
      <c r="KXR92" s="90" t="str">
        <f t="shared" si="2035"/>
        <v/>
      </c>
      <c r="KXS92" s="90" t="str">
        <f t="shared" si="2035"/>
        <v/>
      </c>
      <c r="KXT92" s="90" t="str">
        <f t="shared" si="2035"/>
        <v/>
      </c>
      <c r="KXU92" s="90" t="str">
        <f t="shared" si="2035"/>
        <v/>
      </c>
      <c r="KXV92" s="90" t="str">
        <f t="shared" si="2035"/>
        <v/>
      </c>
      <c r="KXW92" s="90" t="str">
        <f t="shared" si="2035"/>
        <v/>
      </c>
      <c r="KXX92" s="90" t="str">
        <f t="shared" si="2035"/>
        <v/>
      </c>
      <c r="KXY92" s="90" t="str">
        <f t="shared" si="2035"/>
        <v/>
      </c>
      <c r="KXZ92" s="90" t="str">
        <f t="shared" si="2035"/>
        <v/>
      </c>
      <c r="KYA92" s="90" t="str">
        <f t="shared" si="2035"/>
        <v/>
      </c>
      <c r="KYB92" s="90" t="str">
        <f t="shared" si="2035"/>
        <v/>
      </c>
      <c r="KYC92" s="90" t="str">
        <f t="shared" si="2035"/>
        <v/>
      </c>
      <c r="KYD92" s="90" t="str">
        <f t="shared" si="2035"/>
        <v/>
      </c>
      <c r="KYE92" s="90" t="str">
        <f t="shared" si="2035"/>
        <v/>
      </c>
      <c r="KYF92" s="90" t="str">
        <f t="shared" si="2035"/>
        <v/>
      </c>
      <c r="KYG92" s="90" t="str">
        <f t="shared" si="2035"/>
        <v/>
      </c>
      <c r="KYH92" s="90" t="str">
        <f t="shared" si="2035"/>
        <v/>
      </c>
      <c r="KYI92" s="90" t="str">
        <f t="shared" si="2035"/>
        <v/>
      </c>
      <c r="KYJ92" s="90" t="str">
        <f t="shared" si="2035"/>
        <v/>
      </c>
      <c r="KYK92" s="90" t="str">
        <f t="shared" si="2035"/>
        <v/>
      </c>
      <c r="KYL92" s="90" t="str">
        <f t="shared" si="2035"/>
        <v/>
      </c>
      <c r="KYM92" s="90" t="str">
        <f t="shared" si="2035"/>
        <v/>
      </c>
      <c r="KYN92" s="90" t="str">
        <f t="shared" si="2035"/>
        <v/>
      </c>
      <c r="KYO92" s="90" t="str">
        <f t="shared" si="2035"/>
        <v/>
      </c>
      <c r="KYP92" s="90" t="str">
        <f t="shared" si="2035"/>
        <v/>
      </c>
      <c r="KYQ92" s="90" t="str">
        <f t="shared" si="2035"/>
        <v/>
      </c>
      <c r="KYR92" s="90" t="str">
        <f t="shared" si="2035"/>
        <v/>
      </c>
      <c r="KYS92" s="90" t="str">
        <f t="shared" si="2035"/>
        <v/>
      </c>
      <c r="KYT92" s="90" t="str">
        <f t="shared" si="2035"/>
        <v/>
      </c>
      <c r="KYU92" s="90" t="str">
        <f t="shared" si="2035"/>
        <v/>
      </c>
      <c r="KYV92" s="90" t="str">
        <f t="shared" si="2035"/>
        <v/>
      </c>
      <c r="KYW92" s="90" t="str">
        <f t="shared" si="2035"/>
        <v/>
      </c>
      <c r="KYX92" s="90" t="str">
        <f t="shared" si="2035"/>
        <v/>
      </c>
      <c r="KYY92" s="90" t="str">
        <f t="shared" si="2035"/>
        <v/>
      </c>
      <c r="KYZ92" s="90" t="str">
        <f t="shared" si="2035"/>
        <v/>
      </c>
      <c r="KZA92" s="90" t="str">
        <f t="shared" si="2035"/>
        <v/>
      </c>
      <c r="KZB92" s="90" t="str">
        <f t="shared" si="2035"/>
        <v/>
      </c>
      <c r="KZC92" s="90" t="str">
        <f t="shared" si="2035"/>
        <v/>
      </c>
      <c r="KZD92" s="90" t="str">
        <f t="shared" si="2035"/>
        <v/>
      </c>
      <c r="KZE92" s="90" t="str">
        <f t="shared" si="2035"/>
        <v/>
      </c>
      <c r="KZF92" s="90" t="str">
        <f t="shared" si="2035"/>
        <v/>
      </c>
      <c r="KZG92" s="90" t="str">
        <f t="shared" si="2035"/>
        <v/>
      </c>
      <c r="KZH92" s="90" t="str">
        <f t="shared" si="2035"/>
        <v/>
      </c>
      <c r="KZI92" s="90" t="str">
        <f t="shared" si="2035"/>
        <v/>
      </c>
      <c r="KZJ92" s="90" t="str">
        <f t="shared" si="2035"/>
        <v/>
      </c>
      <c r="KZK92" s="90" t="str">
        <f t="shared" si="2035"/>
        <v/>
      </c>
      <c r="KZL92" s="90" t="str">
        <f t="shared" si="2035"/>
        <v/>
      </c>
      <c r="KZM92" s="90" t="str">
        <f t="shared" si="2035"/>
        <v/>
      </c>
      <c r="KZN92" s="90" t="str">
        <f t="shared" si="2035"/>
        <v/>
      </c>
      <c r="KZO92" s="90" t="str">
        <f t="shared" si="2035"/>
        <v/>
      </c>
      <c r="KZP92" s="90" t="str">
        <f t="shared" si="2035"/>
        <v/>
      </c>
      <c r="KZQ92" s="90" t="str">
        <f t="shared" ref="KZQ92:LCB92" si="2036">IF(AND(KZQ$8&gt;14,KZQ$8&lt;19, KZQ$6="Female"),1,"")</f>
        <v/>
      </c>
      <c r="KZR92" s="90" t="str">
        <f t="shared" si="2036"/>
        <v/>
      </c>
      <c r="KZS92" s="90" t="str">
        <f t="shared" si="2036"/>
        <v/>
      </c>
      <c r="KZT92" s="90" t="str">
        <f t="shared" si="2036"/>
        <v/>
      </c>
      <c r="KZU92" s="90" t="str">
        <f t="shared" si="2036"/>
        <v/>
      </c>
      <c r="KZV92" s="90" t="str">
        <f t="shared" si="2036"/>
        <v/>
      </c>
      <c r="KZW92" s="90" t="str">
        <f t="shared" si="2036"/>
        <v/>
      </c>
      <c r="KZX92" s="90" t="str">
        <f t="shared" si="2036"/>
        <v/>
      </c>
      <c r="KZY92" s="90" t="str">
        <f t="shared" si="2036"/>
        <v/>
      </c>
      <c r="KZZ92" s="90" t="str">
        <f t="shared" si="2036"/>
        <v/>
      </c>
      <c r="LAA92" s="90" t="str">
        <f t="shared" si="2036"/>
        <v/>
      </c>
      <c r="LAB92" s="90" t="str">
        <f t="shared" si="2036"/>
        <v/>
      </c>
      <c r="LAC92" s="90" t="str">
        <f t="shared" si="2036"/>
        <v/>
      </c>
      <c r="LAD92" s="90" t="str">
        <f t="shared" si="2036"/>
        <v/>
      </c>
      <c r="LAE92" s="90" t="str">
        <f t="shared" si="2036"/>
        <v/>
      </c>
      <c r="LAF92" s="90" t="str">
        <f t="shared" si="2036"/>
        <v/>
      </c>
      <c r="LAG92" s="90" t="str">
        <f t="shared" si="2036"/>
        <v/>
      </c>
      <c r="LAH92" s="90" t="str">
        <f t="shared" si="2036"/>
        <v/>
      </c>
      <c r="LAI92" s="90" t="str">
        <f t="shared" si="2036"/>
        <v/>
      </c>
      <c r="LAJ92" s="90" t="str">
        <f t="shared" si="2036"/>
        <v/>
      </c>
      <c r="LAK92" s="90" t="str">
        <f t="shared" si="2036"/>
        <v/>
      </c>
      <c r="LAL92" s="90" t="str">
        <f t="shared" si="2036"/>
        <v/>
      </c>
      <c r="LAM92" s="90" t="str">
        <f t="shared" si="2036"/>
        <v/>
      </c>
      <c r="LAN92" s="90" t="str">
        <f t="shared" si="2036"/>
        <v/>
      </c>
      <c r="LAO92" s="90" t="str">
        <f t="shared" si="2036"/>
        <v/>
      </c>
      <c r="LAP92" s="90" t="str">
        <f t="shared" si="2036"/>
        <v/>
      </c>
      <c r="LAQ92" s="90" t="str">
        <f t="shared" si="2036"/>
        <v/>
      </c>
      <c r="LAR92" s="90" t="str">
        <f t="shared" si="2036"/>
        <v/>
      </c>
      <c r="LAS92" s="90" t="str">
        <f t="shared" si="2036"/>
        <v/>
      </c>
      <c r="LAT92" s="90" t="str">
        <f t="shared" si="2036"/>
        <v/>
      </c>
      <c r="LAU92" s="90" t="str">
        <f t="shared" si="2036"/>
        <v/>
      </c>
      <c r="LAV92" s="90" t="str">
        <f t="shared" si="2036"/>
        <v/>
      </c>
      <c r="LAW92" s="90" t="str">
        <f t="shared" si="2036"/>
        <v/>
      </c>
      <c r="LAX92" s="90" t="str">
        <f t="shared" si="2036"/>
        <v/>
      </c>
      <c r="LAY92" s="90" t="str">
        <f t="shared" si="2036"/>
        <v/>
      </c>
      <c r="LAZ92" s="90" t="str">
        <f t="shared" si="2036"/>
        <v/>
      </c>
      <c r="LBA92" s="90" t="str">
        <f t="shared" si="2036"/>
        <v/>
      </c>
      <c r="LBB92" s="90" t="str">
        <f t="shared" si="2036"/>
        <v/>
      </c>
      <c r="LBC92" s="90" t="str">
        <f t="shared" si="2036"/>
        <v/>
      </c>
      <c r="LBD92" s="90" t="str">
        <f t="shared" si="2036"/>
        <v/>
      </c>
      <c r="LBE92" s="90" t="str">
        <f t="shared" si="2036"/>
        <v/>
      </c>
      <c r="LBF92" s="90" t="str">
        <f t="shared" si="2036"/>
        <v/>
      </c>
      <c r="LBG92" s="90" t="str">
        <f t="shared" si="2036"/>
        <v/>
      </c>
      <c r="LBH92" s="90" t="str">
        <f t="shared" si="2036"/>
        <v/>
      </c>
      <c r="LBI92" s="90" t="str">
        <f t="shared" si="2036"/>
        <v/>
      </c>
      <c r="LBJ92" s="90" t="str">
        <f t="shared" si="2036"/>
        <v/>
      </c>
      <c r="LBK92" s="90" t="str">
        <f t="shared" si="2036"/>
        <v/>
      </c>
      <c r="LBL92" s="90" t="str">
        <f t="shared" si="2036"/>
        <v/>
      </c>
      <c r="LBM92" s="90" t="str">
        <f t="shared" si="2036"/>
        <v/>
      </c>
      <c r="LBN92" s="90" t="str">
        <f t="shared" si="2036"/>
        <v/>
      </c>
      <c r="LBO92" s="90" t="str">
        <f t="shared" si="2036"/>
        <v/>
      </c>
      <c r="LBP92" s="90" t="str">
        <f t="shared" si="2036"/>
        <v/>
      </c>
      <c r="LBQ92" s="90" t="str">
        <f t="shared" si="2036"/>
        <v/>
      </c>
      <c r="LBR92" s="90" t="str">
        <f t="shared" si="2036"/>
        <v/>
      </c>
      <c r="LBS92" s="90" t="str">
        <f t="shared" si="2036"/>
        <v/>
      </c>
      <c r="LBT92" s="90" t="str">
        <f t="shared" si="2036"/>
        <v/>
      </c>
      <c r="LBU92" s="90" t="str">
        <f t="shared" si="2036"/>
        <v/>
      </c>
      <c r="LBV92" s="90" t="str">
        <f t="shared" si="2036"/>
        <v/>
      </c>
      <c r="LBW92" s="90" t="str">
        <f t="shared" si="2036"/>
        <v/>
      </c>
      <c r="LBX92" s="90" t="str">
        <f t="shared" si="2036"/>
        <v/>
      </c>
      <c r="LBY92" s="90" t="str">
        <f t="shared" si="2036"/>
        <v/>
      </c>
      <c r="LBZ92" s="90" t="str">
        <f t="shared" si="2036"/>
        <v/>
      </c>
      <c r="LCA92" s="90" t="str">
        <f t="shared" si="2036"/>
        <v/>
      </c>
      <c r="LCB92" s="90" t="str">
        <f t="shared" si="2036"/>
        <v/>
      </c>
      <c r="LCC92" s="90" t="str">
        <f t="shared" ref="LCC92:LEN92" si="2037">IF(AND(LCC$8&gt;14,LCC$8&lt;19, LCC$6="Female"),1,"")</f>
        <v/>
      </c>
      <c r="LCD92" s="90" t="str">
        <f t="shared" si="2037"/>
        <v/>
      </c>
      <c r="LCE92" s="90" t="str">
        <f t="shared" si="2037"/>
        <v/>
      </c>
      <c r="LCF92" s="90" t="str">
        <f t="shared" si="2037"/>
        <v/>
      </c>
      <c r="LCG92" s="90" t="str">
        <f t="shared" si="2037"/>
        <v/>
      </c>
      <c r="LCH92" s="90" t="str">
        <f t="shared" si="2037"/>
        <v/>
      </c>
      <c r="LCI92" s="90" t="str">
        <f t="shared" si="2037"/>
        <v/>
      </c>
      <c r="LCJ92" s="90" t="str">
        <f t="shared" si="2037"/>
        <v/>
      </c>
      <c r="LCK92" s="90" t="str">
        <f t="shared" si="2037"/>
        <v/>
      </c>
      <c r="LCL92" s="90" t="str">
        <f t="shared" si="2037"/>
        <v/>
      </c>
      <c r="LCM92" s="90" t="str">
        <f t="shared" si="2037"/>
        <v/>
      </c>
      <c r="LCN92" s="90" t="str">
        <f t="shared" si="2037"/>
        <v/>
      </c>
      <c r="LCO92" s="90" t="str">
        <f t="shared" si="2037"/>
        <v/>
      </c>
      <c r="LCP92" s="90" t="str">
        <f t="shared" si="2037"/>
        <v/>
      </c>
      <c r="LCQ92" s="90" t="str">
        <f t="shared" si="2037"/>
        <v/>
      </c>
      <c r="LCR92" s="90" t="str">
        <f t="shared" si="2037"/>
        <v/>
      </c>
      <c r="LCS92" s="90" t="str">
        <f t="shared" si="2037"/>
        <v/>
      </c>
      <c r="LCT92" s="90" t="str">
        <f t="shared" si="2037"/>
        <v/>
      </c>
      <c r="LCU92" s="90" t="str">
        <f t="shared" si="2037"/>
        <v/>
      </c>
      <c r="LCV92" s="90" t="str">
        <f t="shared" si="2037"/>
        <v/>
      </c>
      <c r="LCW92" s="90" t="str">
        <f t="shared" si="2037"/>
        <v/>
      </c>
      <c r="LCX92" s="90" t="str">
        <f t="shared" si="2037"/>
        <v/>
      </c>
      <c r="LCY92" s="90" t="str">
        <f t="shared" si="2037"/>
        <v/>
      </c>
      <c r="LCZ92" s="90" t="str">
        <f t="shared" si="2037"/>
        <v/>
      </c>
      <c r="LDA92" s="90" t="str">
        <f t="shared" si="2037"/>
        <v/>
      </c>
      <c r="LDB92" s="90" t="str">
        <f t="shared" si="2037"/>
        <v/>
      </c>
      <c r="LDC92" s="90" t="str">
        <f t="shared" si="2037"/>
        <v/>
      </c>
      <c r="LDD92" s="90" t="str">
        <f t="shared" si="2037"/>
        <v/>
      </c>
      <c r="LDE92" s="90" t="str">
        <f t="shared" si="2037"/>
        <v/>
      </c>
      <c r="LDF92" s="90" t="str">
        <f t="shared" si="2037"/>
        <v/>
      </c>
      <c r="LDG92" s="90" t="str">
        <f t="shared" si="2037"/>
        <v/>
      </c>
      <c r="LDH92" s="90" t="str">
        <f t="shared" si="2037"/>
        <v/>
      </c>
      <c r="LDI92" s="90" t="str">
        <f t="shared" si="2037"/>
        <v/>
      </c>
      <c r="LDJ92" s="90" t="str">
        <f t="shared" si="2037"/>
        <v/>
      </c>
      <c r="LDK92" s="90" t="str">
        <f t="shared" si="2037"/>
        <v/>
      </c>
      <c r="LDL92" s="90" t="str">
        <f t="shared" si="2037"/>
        <v/>
      </c>
      <c r="LDM92" s="90" t="str">
        <f t="shared" si="2037"/>
        <v/>
      </c>
      <c r="LDN92" s="90" t="str">
        <f t="shared" si="2037"/>
        <v/>
      </c>
      <c r="LDO92" s="90" t="str">
        <f t="shared" si="2037"/>
        <v/>
      </c>
      <c r="LDP92" s="90" t="str">
        <f t="shared" si="2037"/>
        <v/>
      </c>
      <c r="LDQ92" s="90" t="str">
        <f t="shared" si="2037"/>
        <v/>
      </c>
      <c r="LDR92" s="90" t="str">
        <f t="shared" si="2037"/>
        <v/>
      </c>
      <c r="LDS92" s="90" t="str">
        <f t="shared" si="2037"/>
        <v/>
      </c>
      <c r="LDT92" s="90" t="str">
        <f t="shared" si="2037"/>
        <v/>
      </c>
      <c r="LDU92" s="90" t="str">
        <f t="shared" si="2037"/>
        <v/>
      </c>
      <c r="LDV92" s="90" t="str">
        <f t="shared" si="2037"/>
        <v/>
      </c>
      <c r="LDW92" s="90" t="str">
        <f t="shared" si="2037"/>
        <v/>
      </c>
      <c r="LDX92" s="90" t="str">
        <f t="shared" si="2037"/>
        <v/>
      </c>
      <c r="LDY92" s="90" t="str">
        <f t="shared" si="2037"/>
        <v/>
      </c>
      <c r="LDZ92" s="90" t="str">
        <f t="shared" si="2037"/>
        <v/>
      </c>
      <c r="LEA92" s="90" t="str">
        <f t="shared" si="2037"/>
        <v/>
      </c>
      <c r="LEB92" s="90" t="str">
        <f t="shared" si="2037"/>
        <v/>
      </c>
      <c r="LEC92" s="90" t="str">
        <f t="shared" si="2037"/>
        <v/>
      </c>
      <c r="LED92" s="90" t="str">
        <f t="shared" si="2037"/>
        <v/>
      </c>
      <c r="LEE92" s="90" t="str">
        <f t="shared" si="2037"/>
        <v/>
      </c>
      <c r="LEF92" s="90" t="str">
        <f t="shared" si="2037"/>
        <v/>
      </c>
      <c r="LEG92" s="90" t="str">
        <f t="shared" si="2037"/>
        <v/>
      </c>
      <c r="LEH92" s="90" t="str">
        <f t="shared" si="2037"/>
        <v/>
      </c>
      <c r="LEI92" s="90" t="str">
        <f t="shared" si="2037"/>
        <v/>
      </c>
      <c r="LEJ92" s="90" t="str">
        <f t="shared" si="2037"/>
        <v/>
      </c>
      <c r="LEK92" s="90" t="str">
        <f t="shared" si="2037"/>
        <v/>
      </c>
      <c r="LEL92" s="90" t="str">
        <f t="shared" si="2037"/>
        <v/>
      </c>
      <c r="LEM92" s="90" t="str">
        <f t="shared" si="2037"/>
        <v/>
      </c>
      <c r="LEN92" s="90" t="str">
        <f t="shared" si="2037"/>
        <v/>
      </c>
      <c r="LEO92" s="90" t="str">
        <f t="shared" ref="LEO92:LGZ92" si="2038">IF(AND(LEO$8&gt;14,LEO$8&lt;19, LEO$6="Female"),1,"")</f>
        <v/>
      </c>
      <c r="LEP92" s="90" t="str">
        <f t="shared" si="2038"/>
        <v/>
      </c>
      <c r="LEQ92" s="90" t="str">
        <f t="shared" si="2038"/>
        <v/>
      </c>
      <c r="LER92" s="90" t="str">
        <f t="shared" si="2038"/>
        <v/>
      </c>
      <c r="LES92" s="90" t="str">
        <f t="shared" si="2038"/>
        <v/>
      </c>
      <c r="LET92" s="90" t="str">
        <f t="shared" si="2038"/>
        <v/>
      </c>
      <c r="LEU92" s="90" t="str">
        <f t="shared" si="2038"/>
        <v/>
      </c>
      <c r="LEV92" s="90" t="str">
        <f t="shared" si="2038"/>
        <v/>
      </c>
      <c r="LEW92" s="90" t="str">
        <f t="shared" si="2038"/>
        <v/>
      </c>
      <c r="LEX92" s="90" t="str">
        <f t="shared" si="2038"/>
        <v/>
      </c>
      <c r="LEY92" s="90" t="str">
        <f t="shared" si="2038"/>
        <v/>
      </c>
      <c r="LEZ92" s="90" t="str">
        <f t="shared" si="2038"/>
        <v/>
      </c>
      <c r="LFA92" s="90" t="str">
        <f t="shared" si="2038"/>
        <v/>
      </c>
      <c r="LFB92" s="90" t="str">
        <f t="shared" si="2038"/>
        <v/>
      </c>
      <c r="LFC92" s="90" t="str">
        <f t="shared" si="2038"/>
        <v/>
      </c>
      <c r="LFD92" s="90" t="str">
        <f t="shared" si="2038"/>
        <v/>
      </c>
      <c r="LFE92" s="90" t="str">
        <f t="shared" si="2038"/>
        <v/>
      </c>
      <c r="LFF92" s="90" t="str">
        <f t="shared" si="2038"/>
        <v/>
      </c>
      <c r="LFG92" s="90" t="str">
        <f t="shared" si="2038"/>
        <v/>
      </c>
      <c r="LFH92" s="90" t="str">
        <f t="shared" si="2038"/>
        <v/>
      </c>
      <c r="LFI92" s="90" t="str">
        <f t="shared" si="2038"/>
        <v/>
      </c>
      <c r="LFJ92" s="90" t="str">
        <f t="shared" si="2038"/>
        <v/>
      </c>
      <c r="LFK92" s="90" t="str">
        <f t="shared" si="2038"/>
        <v/>
      </c>
      <c r="LFL92" s="90" t="str">
        <f t="shared" si="2038"/>
        <v/>
      </c>
      <c r="LFM92" s="90" t="str">
        <f t="shared" si="2038"/>
        <v/>
      </c>
      <c r="LFN92" s="90" t="str">
        <f t="shared" si="2038"/>
        <v/>
      </c>
      <c r="LFO92" s="90" t="str">
        <f t="shared" si="2038"/>
        <v/>
      </c>
      <c r="LFP92" s="90" t="str">
        <f t="shared" si="2038"/>
        <v/>
      </c>
      <c r="LFQ92" s="90" t="str">
        <f t="shared" si="2038"/>
        <v/>
      </c>
      <c r="LFR92" s="90" t="str">
        <f t="shared" si="2038"/>
        <v/>
      </c>
      <c r="LFS92" s="90" t="str">
        <f t="shared" si="2038"/>
        <v/>
      </c>
      <c r="LFT92" s="90" t="str">
        <f t="shared" si="2038"/>
        <v/>
      </c>
      <c r="LFU92" s="90" t="str">
        <f t="shared" si="2038"/>
        <v/>
      </c>
      <c r="LFV92" s="90" t="str">
        <f t="shared" si="2038"/>
        <v/>
      </c>
      <c r="LFW92" s="90" t="str">
        <f t="shared" si="2038"/>
        <v/>
      </c>
      <c r="LFX92" s="90" t="str">
        <f t="shared" si="2038"/>
        <v/>
      </c>
      <c r="LFY92" s="90" t="str">
        <f t="shared" si="2038"/>
        <v/>
      </c>
      <c r="LFZ92" s="90" t="str">
        <f t="shared" si="2038"/>
        <v/>
      </c>
      <c r="LGA92" s="90" t="str">
        <f t="shared" si="2038"/>
        <v/>
      </c>
      <c r="LGB92" s="90" t="str">
        <f t="shared" si="2038"/>
        <v/>
      </c>
      <c r="LGC92" s="90" t="str">
        <f t="shared" si="2038"/>
        <v/>
      </c>
      <c r="LGD92" s="90" t="str">
        <f t="shared" si="2038"/>
        <v/>
      </c>
      <c r="LGE92" s="90" t="str">
        <f t="shared" si="2038"/>
        <v/>
      </c>
      <c r="LGF92" s="90" t="str">
        <f t="shared" si="2038"/>
        <v/>
      </c>
      <c r="LGG92" s="90" t="str">
        <f t="shared" si="2038"/>
        <v/>
      </c>
      <c r="LGH92" s="90" t="str">
        <f t="shared" si="2038"/>
        <v/>
      </c>
      <c r="LGI92" s="90" t="str">
        <f t="shared" si="2038"/>
        <v/>
      </c>
      <c r="LGJ92" s="90" t="str">
        <f t="shared" si="2038"/>
        <v/>
      </c>
      <c r="LGK92" s="90" t="str">
        <f t="shared" si="2038"/>
        <v/>
      </c>
      <c r="LGL92" s="90" t="str">
        <f t="shared" si="2038"/>
        <v/>
      </c>
      <c r="LGM92" s="90" t="str">
        <f t="shared" si="2038"/>
        <v/>
      </c>
      <c r="LGN92" s="90" t="str">
        <f t="shared" si="2038"/>
        <v/>
      </c>
      <c r="LGO92" s="90" t="str">
        <f t="shared" si="2038"/>
        <v/>
      </c>
      <c r="LGP92" s="90" t="str">
        <f t="shared" si="2038"/>
        <v/>
      </c>
      <c r="LGQ92" s="90" t="str">
        <f t="shared" si="2038"/>
        <v/>
      </c>
      <c r="LGR92" s="90" t="str">
        <f t="shared" si="2038"/>
        <v/>
      </c>
      <c r="LGS92" s="90" t="str">
        <f t="shared" si="2038"/>
        <v/>
      </c>
      <c r="LGT92" s="90" t="str">
        <f t="shared" si="2038"/>
        <v/>
      </c>
      <c r="LGU92" s="90" t="str">
        <f t="shared" si="2038"/>
        <v/>
      </c>
      <c r="LGV92" s="90" t="str">
        <f t="shared" si="2038"/>
        <v/>
      </c>
      <c r="LGW92" s="90" t="str">
        <f t="shared" si="2038"/>
        <v/>
      </c>
      <c r="LGX92" s="90" t="str">
        <f t="shared" si="2038"/>
        <v/>
      </c>
      <c r="LGY92" s="90" t="str">
        <f t="shared" si="2038"/>
        <v/>
      </c>
      <c r="LGZ92" s="90" t="str">
        <f t="shared" si="2038"/>
        <v/>
      </c>
      <c r="LHA92" s="90" t="str">
        <f t="shared" ref="LHA92:LJL92" si="2039">IF(AND(LHA$8&gt;14,LHA$8&lt;19, LHA$6="Female"),1,"")</f>
        <v/>
      </c>
      <c r="LHB92" s="90" t="str">
        <f t="shared" si="2039"/>
        <v/>
      </c>
      <c r="LHC92" s="90" t="str">
        <f t="shared" si="2039"/>
        <v/>
      </c>
      <c r="LHD92" s="90" t="str">
        <f t="shared" si="2039"/>
        <v/>
      </c>
      <c r="LHE92" s="90" t="str">
        <f t="shared" si="2039"/>
        <v/>
      </c>
      <c r="LHF92" s="90" t="str">
        <f t="shared" si="2039"/>
        <v/>
      </c>
      <c r="LHG92" s="90" t="str">
        <f t="shared" si="2039"/>
        <v/>
      </c>
      <c r="LHH92" s="90" t="str">
        <f t="shared" si="2039"/>
        <v/>
      </c>
      <c r="LHI92" s="90" t="str">
        <f t="shared" si="2039"/>
        <v/>
      </c>
      <c r="LHJ92" s="90" t="str">
        <f t="shared" si="2039"/>
        <v/>
      </c>
      <c r="LHK92" s="90" t="str">
        <f t="shared" si="2039"/>
        <v/>
      </c>
      <c r="LHL92" s="90" t="str">
        <f t="shared" si="2039"/>
        <v/>
      </c>
      <c r="LHM92" s="90" t="str">
        <f t="shared" si="2039"/>
        <v/>
      </c>
      <c r="LHN92" s="90" t="str">
        <f t="shared" si="2039"/>
        <v/>
      </c>
      <c r="LHO92" s="90" t="str">
        <f t="shared" si="2039"/>
        <v/>
      </c>
      <c r="LHP92" s="90" t="str">
        <f t="shared" si="2039"/>
        <v/>
      </c>
      <c r="LHQ92" s="90" t="str">
        <f t="shared" si="2039"/>
        <v/>
      </c>
      <c r="LHR92" s="90" t="str">
        <f t="shared" si="2039"/>
        <v/>
      </c>
      <c r="LHS92" s="90" t="str">
        <f t="shared" si="2039"/>
        <v/>
      </c>
      <c r="LHT92" s="90" t="str">
        <f t="shared" si="2039"/>
        <v/>
      </c>
      <c r="LHU92" s="90" t="str">
        <f t="shared" si="2039"/>
        <v/>
      </c>
      <c r="LHV92" s="90" t="str">
        <f t="shared" si="2039"/>
        <v/>
      </c>
      <c r="LHW92" s="90" t="str">
        <f t="shared" si="2039"/>
        <v/>
      </c>
      <c r="LHX92" s="90" t="str">
        <f t="shared" si="2039"/>
        <v/>
      </c>
      <c r="LHY92" s="90" t="str">
        <f t="shared" si="2039"/>
        <v/>
      </c>
      <c r="LHZ92" s="90" t="str">
        <f t="shared" si="2039"/>
        <v/>
      </c>
      <c r="LIA92" s="90" t="str">
        <f t="shared" si="2039"/>
        <v/>
      </c>
      <c r="LIB92" s="90" t="str">
        <f t="shared" si="2039"/>
        <v/>
      </c>
      <c r="LIC92" s="90" t="str">
        <f t="shared" si="2039"/>
        <v/>
      </c>
      <c r="LID92" s="90" t="str">
        <f t="shared" si="2039"/>
        <v/>
      </c>
      <c r="LIE92" s="90" t="str">
        <f t="shared" si="2039"/>
        <v/>
      </c>
      <c r="LIF92" s="90" t="str">
        <f t="shared" si="2039"/>
        <v/>
      </c>
      <c r="LIG92" s="90" t="str">
        <f t="shared" si="2039"/>
        <v/>
      </c>
      <c r="LIH92" s="90" t="str">
        <f t="shared" si="2039"/>
        <v/>
      </c>
      <c r="LII92" s="90" t="str">
        <f t="shared" si="2039"/>
        <v/>
      </c>
      <c r="LIJ92" s="90" t="str">
        <f t="shared" si="2039"/>
        <v/>
      </c>
      <c r="LIK92" s="90" t="str">
        <f t="shared" si="2039"/>
        <v/>
      </c>
      <c r="LIL92" s="90" t="str">
        <f t="shared" si="2039"/>
        <v/>
      </c>
      <c r="LIM92" s="90" t="str">
        <f t="shared" si="2039"/>
        <v/>
      </c>
      <c r="LIN92" s="90" t="str">
        <f t="shared" si="2039"/>
        <v/>
      </c>
      <c r="LIO92" s="90" t="str">
        <f t="shared" si="2039"/>
        <v/>
      </c>
      <c r="LIP92" s="90" t="str">
        <f t="shared" si="2039"/>
        <v/>
      </c>
      <c r="LIQ92" s="90" t="str">
        <f t="shared" si="2039"/>
        <v/>
      </c>
      <c r="LIR92" s="90" t="str">
        <f t="shared" si="2039"/>
        <v/>
      </c>
      <c r="LIS92" s="90" t="str">
        <f t="shared" si="2039"/>
        <v/>
      </c>
      <c r="LIT92" s="90" t="str">
        <f t="shared" si="2039"/>
        <v/>
      </c>
      <c r="LIU92" s="90" t="str">
        <f t="shared" si="2039"/>
        <v/>
      </c>
      <c r="LIV92" s="90" t="str">
        <f t="shared" si="2039"/>
        <v/>
      </c>
      <c r="LIW92" s="90" t="str">
        <f t="shared" si="2039"/>
        <v/>
      </c>
      <c r="LIX92" s="90" t="str">
        <f t="shared" si="2039"/>
        <v/>
      </c>
      <c r="LIY92" s="90" t="str">
        <f t="shared" si="2039"/>
        <v/>
      </c>
      <c r="LIZ92" s="90" t="str">
        <f t="shared" si="2039"/>
        <v/>
      </c>
      <c r="LJA92" s="90" t="str">
        <f t="shared" si="2039"/>
        <v/>
      </c>
      <c r="LJB92" s="90" t="str">
        <f t="shared" si="2039"/>
        <v/>
      </c>
      <c r="LJC92" s="90" t="str">
        <f t="shared" si="2039"/>
        <v/>
      </c>
      <c r="LJD92" s="90" t="str">
        <f t="shared" si="2039"/>
        <v/>
      </c>
      <c r="LJE92" s="90" t="str">
        <f t="shared" si="2039"/>
        <v/>
      </c>
      <c r="LJF92" s="90" t="str">
        <f t="shared" si="2039"/>
        <v/>
      </c>
      <c r="LJG92" s="90" t="str">
        <f t="shared" si="2039"/>
        <v/>
      </c>
      <c r="LJH92" s="90" t="str">
        <f t="shared" si="2039"/>
        <v/>
      </c>
      <c r="LJI92" s="90" t="str">
        <f t="shared" si="2039"/>
        <v/>
      </c>
      <c r="LJJ92" s="90" t="str">
        <f t="shared" si="2039"/>
        <v/>
      </c>
      <c r="LJK92" s="90" t="str">
        <f t="shared" si="2039"/>
        <v/>
      </c>
      <c r="LJL92" s="90" t="str">
        <f t="shared" si="2039"/>
        <v/>
      </c>
      <c r="LJM92" s="90" t="str">
        <f t="shared" ref="LJM92:LLX92" si="2040">IF(AND(LJM$8&gt;14,LJM$8&lt;19, LJM$6="Female"),1,"")</f>
        <v/>
      </c>
      <c r="LJN92" s="90" t="str">
        <f t="shared" si="2040"/>
        <v/>
      </c>
      <c r="LJO92" s="90" t="str">
        <f t="shared" si="2040"/>
        <v/>
      </c>
      <c r="LJP92" s="90" t="str">
        <f t="shared" si="2040"/>
        <v/>
      </c>
      <c r="LJQ92" s="90" t="str">
        <f t="shared" si="2040"/>
        <v/>
      </c>
      <c r="LJR92" s="90" t="str">
        <f t="shared" si="2040"/>
        <v/>
      </c>
      <c r="LJS92" s="90" t="str">
        <f t="shared" si="2040"/>
        <v/>
      </c>
      <c r="LJT92" s="90" t="str">
        <f t="shared" si="2040"/>
        <v/>
      </c>
      <c r="LJU92" s="90" t="str">
        <f t="shared" si="2040"/>
        <v/>
      </c>
      <c r="LJV92" s="90" t="str">
        <f t="shared" si="2040"/>
        <v/>
      </c>
      <c r="LJW92" s="90" t="str">
        <f t="shared" si="2040"/>
        <v/>
      </c>
      <c r="LJX92" s="90" t="str">
        <f t="shared" si="2040"/>
        <v/>
      </c>
      <c r="LJY92" s="90" t="str">
        <f t="shared" si="2040"/>
        <v/>
      </c>
      <c r="LJZ92" s="90" t="str">
        <f t="shared" si="2040"/>
        <v/>
      </c>
      <c r="LKA92" s="90" t="str">
        <f t="shared" si="2040"/>
        <v/>
      </c>
      <c r="LKB92" s="90" t="str">
        <f t="shared" si="2040"/>
        <v/>
      </c>
      <c r="LKC92" s="90" t="str">
        <f t="shared" si="2040"/>
        <v/>
      </c>
      <c r="LKD92" s="90" t="str">
        <f t="shared" si="2040"/>
        <v/>
      </c>
      <c r="LKE92" s="90" t="str">
        <f t="shared" si="2040"/>
        <v/>
      </c>
      <c r="LKF92" s="90" t="str">
        <f t="shared" si="2040"/>
        <v/>
      </c>
      <c r="LKG92" s="90" t="str">
        <f t="shared" si="2040"/>
        <v/>
      </c>
      <c r="LKH92" s="90" t="str">
        <f t="shared" si="2040"/>
        <v/>
      </c>
      <c r="LKI92" s="90" t="str">
        <f t="shared" si="2040"/>
        <v/>
      </c>
      <c r="LKJ92" s="90" t="str">
        <f t="shared" si="2040"/>
        <v/>
      </c>
      <c r="LKK92" s="90" t="str">
        <f t="shared" si="2040"/>
        <v/>
      </c>
      <c r="LKL92" s="90" t="str">
        <f t="shared" si="2040"/>
        <v/>
      </c>
      <c r="LKM92" s="90" t="str">
        <f t="shared" si="2040"/>
        <v/>
      </c>
      <c r="LKN92" s="90" t="str">
        <f t="shared" si="2040"/>
        <v/>
      </c>
      <c r="LKO92" s="90" t="str">
        <f t="shared" si="2040"/>
        <v/>
      </c>
      <c r="LKP92" s="90" t="str">
        <f t="shared" si="2040"/>
        <v/>
      </c>
      <c r="LKQ92" s="90" t="str">
        <f t="shared" si="2040"/>
        <v/>
      </c>
      <c r="LKR92" s="90" t="str">
        <f t="shared" si="2040"/>
        <v/>
      </c>
      <c r="LKS92" s="90" t="str">
        <f t="shared" si="2040"/>
        <v/>
      </c>
      <c r="LKT92" s="90" t="str">
        <f t="shared" si="2040"/>
        <v/>
      </c>
      <c r="LKU92" s="90" t="str">
        <f t="shared" si="2040"/>
        <v/>
      </c>
      <c r="LKV92" s="90" t="str">
        <f t="shared" si="2040"/>
        <v/>
      </c>
      <c r="LKW92" s="90" t="str">
        <f t="shared" si="2040"/>
        <v/>
      </c>
      <c r="LKX92" s="90" t="str">
        <f t="shared" si="2040"/>
        <v/>
      </c>
      <c r="LKY92" s="90" t="str">
        <f t="shared" si="2040"/>
        <v/>
      </c>
      <c r="LKZ92" s="90" t="str">
        <f t="shared" si="2040"/>
        <v/>
      </c>
      <c r="LLA92" s="90" t="str">
        <f t="shared" si="2040"/>
        <v/>
      </c>
      <c r="LLB92" s="90" t="str">
        <f t="shared" si="2040"/>
        <v/>
      </c>
      <c r="LLC92" s="90" t="str">
        <f t="shared" si="2040"/>
        <v/>
      </c>
      <c r="LLD92" s="90" t="str">
        <f t="shared" si="2040"/>
        <v/>
      </c>
      <c r="LLE92" s="90" t="str">
        <f t="shared" si="2040"/>
        <v/>
      </c>
      <c r="LLF92" s="90" t="str">
        <f t="shared" si="2040"/>
        <v/>
      </c>
      <c r="LLG92" s="90" t="str">
        <f t="shared" si="2040"/>
        <v/>
      </c>
      <c r="LLH92" s="90" t="str">
        <f t="shared" si="2040"/>
        <v/>
      </c>
      <c r="LLI92" s="90" t="str">
        <f t="shared" si="2040"/>
        <v/>
      </c>
      <c r="LLJ92" s="90" t="str">
        <f t="shared" si="2040"/>
        <v/>
      </c>
      <c r="LLK92" s="90" t="str">
        <f t="shared" si="2040"/>
        <v/>
      </c>
      <c r="LLL92" s="90" t="str">
        <f t="shared" si="2040"/>
        <v/>
      </c>
      <c r="LLM92" s="90" t="str">
        <f t="shared" si="2040"/>
        <v/>
      </c>
      <c r="LLN92" s="90" t="str">
        <f t="shared" si="2040"/>
        <v/>
      </c>
      <c r="LLO92" s="90" t="str">
        <f t="shared" si="2040"/>
        <v/>
      </c>
      <c r="LLP92" s="90" t="str">
        <f t="shared" si="2040"/>
        <v/>
      </c>
      <c r="LLQ92" s="90" t="str">
        <f t="shared" si="2040"/>
        <v/>
      </c>
      <c r="LLR92" s="90" t="str">
        <f t="shared" si="2040"/>
        <v/>
      </c>
      <c r="LLS92" s="90" t="str">
        <f t="shared" si="2040"/>
        <v/>
      </c>
      <c r="LLT92" s="90" t="str">
        <f t="shared" si="2040"/>
        <v/>
      </c>
      <c r="LLU92" s="90" t="str">
        <f t="shared" si="2040"/>
        <v/>
      </c>
      <c r="LLV92" s="90" t="str">
        <f t="shared" si="2040"/>
        <v/>
      </c>
      <c r="LLW92" s="90" t="str">
        <f t="shared" si="2040"/>
        <v/>
      </c>
      <c r="LLX92" s="90" t="str">
        <f t="shared" si="2040"/>
        <v/>
      </c>
      <c r="LLY92" s="90" t="str">
        <f t="shared" ref="LLY92:LOJ92" si="2041">IF(AND(LLY$8&gt;14,LLY$8&lt;19, LLY$6="Female"),1,"")</f>
        <v/>
      </c>
      <c r="LLZ92" s="90" t="str">
        <f t="shared" si="2041"/>
        <v/>
      </c>
      <c r="LMA92" s="90" t="str">
        <f t="shared" si="2041"/>
        <v/>
      </c>
      <c r="LMB92" s="90" t="str">
        <f t="shared" si="2041"/>
        <v/>
      </c>
      <c r="LMC92" s="90" t="str">
        <f t="shared" si="2041"/>
        <v/>
      </c>
      <c r="LMD92" s="90" t="str">
        <f t="shared" si="2041"/>
        <v/>
      </c>
      <c r="LME92" s="90" t="str">
        <f t="shared" si="2041"/>
        <v/>
      </c>
      <c r="LMF92" s="90" t="str">
        <f t="shared" si="2041"/>
        <v/>
      </c>
      <c r="LMG92" s="90" t="str">
        <f t="shared" si="2041"/>
        <v/>
      </c>
      <c r="LMH92" s="90" t="str">
        <f t="shared" si="2041"/>
        <v/>
      </c>
      <c r="LMI92" s="90" t="str">
        <f t="shared" si="2041"/>
        <v/>
      </c>
      <c r="LMJ92" s="90" t="str">
        <f t="shared" si="2041"/>
        <v/>
      </c>
      <c r="LMK92" s="90" t="str">
        <f t="shared" si="2041"/>
        <v/>
      </c>
      <c r="LML92" s="90" t="str">
        <f t="shared" si="2041"/>
        <v/>
      </c>
      <c r="LMM92" s="90" t="str">
        <f t="shared" si="2041"/>
        <v/>
      </c>
      <c r="LMN92" s="90" t="str">
        <f t="shared" si="2041"/>
        <v/>
      </c>
      <c r="LMO92" s="90" t="str">
        <f t="shared" si="2041"/>
        <v/>
      </c>
      <c r="LMP92" s="90" t="str">
        <f t="shared" si="2041"/>
        <v/>
      </c>
      <c r="LMQ92" s="90" t="str">
        <f t="shared" si="2041"/>
        <v/>
      </c>
      <c r="LMR92" s="90" t="str">
        <f t="shared" si="2041"/>
        <v/>
      </c>
      <c r="LMS92" s="90" t="str">
        <f t="shared" si="2041"/>
        <v/>
      </c>
      <c r="LMT92" s="90" t="str">
        <f t="shared" si="2041"/>
        <v/>
      </c>
      <c r="LMU92" s="90" t="str">
        <f t="shared" si="2041"/>
        <v/>
      </c>
      <c r="LMV92" s="90" t="str">
        <f t="shared" si="2041"/>
        <v/>
      </c>
      <c r="LMW92" s="90" t="str">
        <f t="shared" si="2041"/>
        <v/>
      </c>
      <c r="LMX92" s="90" t="str">
        <f t="shared" si="2041"/>
        <v/>
      </c>
      <c r="LMY92" s="90" t="str">
        <f t="shared" si="2041"/>
        <v/>
      </c>
      <c r="LMZ92" s="90" t="str">
        <f t="shared" si="2041"/>
        <v/>
      </c>
      <c r="LNA92" s="90" t="str">
        <f t="shared" si="2041"/>
        <v/>
      </c>
      <c r="LNB92" s="90" t="str">
        <f t="shared" si="2041"/>
        <v/>
      </c>
      <c r="LNC92" s="90" t="str">
        <f t="shared" si="2041"/>
        <v/>
      </c>
      <c r="LND92" s="90" t="str">
        <f t="shared" si="2041"/>
        <v/>
      </c>
      <c r="LNE92" s="90" t="str">
        <f t="shared" si="2041"/>
        <v/>
      </c>
      <c r="LNF92" s="90" t="str">
        <f t="shared" si="2041"/>
        <v/>
      </c>
      <c r="LNG92" s="90" t="str">
        <f t="shared" si="2041"/>
        <v/>
      </c>
      <c r="LNH92" s="90" t="str">
        <f t="shared" si="2041"/>
        <v/>
      </c>
      <c r="LNI92" s="90" t="str">
        <f t="shared" si="2041"/>
        <v/>
      </c>
      <c r="LNJ92" s="90" t="str">
        <f t="shared" si="2041"/>
        <v/>
      </c>
      <c r="LNK92" s="90" t="str">
        <f t="shared" si="2041"/>
        <v/>
      </c>
      <c r="LNL92" s="90" t="str">
        <f t="shared" si="2041"/>
        <v/>
      </c>
      <c r="LNM92" s="90" t="str">
        <f t="shared" si="2041"/>
        <v/>
      </c>
      <c r="LNN92" s="90" t="str">
        <f t="shared" si="2041"/>
        <v/>
      </c>
      <c r="LNO92" s="90" t="str">
        <f t="shared" si="2041"/>
        <v/>
      </c>
      <c r="LNP92" s="90" t="str">
        <f t="shared" si="2041"/>
        <v/>
      </c>
      <c r="LNQ92" s="90" t="str">
        <f t="shared" si="2041"/>
        <v/>
      </c>
      <c r="LNR92" s="90" t="str">
        <f t="shared" si="2041"/>
        <v/>
      </c>
      <c r="LNS92" s="90" t="str">
        <f t="shared" si="2041"/>
        <v/>
      </c>
      <c r="LNT92" s="90" t="str">
        <f t="shared" si="2041"/>
        <v/>
      </c>
      <c r="LNU92" s="90" t="str">
        <f t="shared" si="2041"/>
        <v/>
      </c>
      <c r="LNV92" s="90" t="str">
        <f t="shared" si="2041"/>
        <v/>
      </c>
      <c r="LNW92" s="90" t="str">
        <f t="shared" si="2041"/>
        <v/>
      </c>
      <c r="LNX92" s="90" t="str">
        <f t="shared" si="2041"/>
        <v/>
      </c>
      <c r="LNY92" s="90" t="str">
        <f t="shared" si="2041"/>
        <v/>
      </c>
      <c r="LNZ92" s="90" t="str">
        <f t="shared" si="2041"/>
        <v/>
      </c>
      <c r="LOA92" s="90" t="str">
        <f t="shared" si="2041"/>
        <v/>
      </c>
      <c r="LOB92" s="90" t="str">
        <f t="shared" si="2041"/>
        <v/>
      </c>
      <c r="LOC92" s="90" t="str">
        <f t="shared" si="2041"/>
        <v/>
      </c>
      <c r="LOD92" s="90" t="str">
        <f t="shared" si="2041"/>
        <v/>
      </c>
      <c r="LOE92" s="90" t="str">
        <f t="shared" si="2041"/>
        <v/>
      </c>
      <c r="LOF92" s="90" t="str">
        <f t="shared" si="2041"/>
        <v/>
      </c>
      <c r="LOG92" s="90" t="str">
        <f t="shared" si="2041"/>
        <v/>
      </c>
      <c r="LOH92" s="90" t="str">
        <f t="shared" si="2041"/>
        <v/>
      </c>
      <c r="LOI92" s="90" t="str">
        <f t="shared" si="2041"/>
        <v/>
      </c>
      <c r="LOJ92" s="90" t="str">
        <f t="shared" si="2041"/>
        <v/>
      </c>
      <c r="LOK92" s="90" t="str">
        <f t="shared" ref="LOK92:LQV92" si="2042">IF(AND(LOK$8&gt;14,LOK$8&lt;19, LOK$6="Female"),1,"")</f>
        <v/>
      </c>
      <c r="LOL92" s="90" t="str">
        <f t="shared" si="2042"/>
        <v/>
      </c>
      <c r="LOM92" s="90" t="str">
        <f t="shared" si="2042"/>
        <v/>
      </c>
      <c r="LON92" s="90" t="str">
        <f t="shared" si="2042"/>
        <v/>
      </c>
      <c r="LOO92" s="90" t="str">
        <f t="shared" si="2042"/>
        <v/>
      </c>
      <c r="LOP92" s="90" t="str">
        <f t="shared" si="2042"/>
        <v/>
      </c>
      <c r="LOQ92" s="90" t="str">
        <f t="shared" si="2042"/>
        <v/>
      </c>
      <c r="LOR92" s="90" t="str">
        <f t="shared" si="2042"/>
        <v/>
      </c>
      <c r="LOS92" s="90" t="str">
        <f t="shared" si="2042"/>
        <v/>
      </c>
      <c r="LOT92" s="90" t="str">
        <f t="shared" si="2042"/>
        <v/>
      </c>
      <c r="LOU92" s="90" t="str">
        <f t="shared" si="2042"/>
        <v/>
      </c>
      <c r="LOV92" s="90" t="str">
        <f t="shared" si="2042"/>
        <v/>
      </c>
      <c r="LOW92" s="90" t="str">
        <f t="shared" si="2042"/>
        <v/>
      </c>
      <c r="LOX92" s="90" t="str">
        <f t="shared" si="2042"/>
        <v/>
      </c>
      <c r="LOY92" s="90" t="str">
        <f t="shared" si="2042"/>
        <v/>
      </c>
      <c r="LOZ92" s="90" t="str">
        <f t="shared" si="2042"/>
        <v/>
      </c>
      <c r="LPA92" s="90" t="str">
        <f t="shared" si="2042"/>
        <v/>
      </c>
      <c r="LPB92" s="90" t="str">
        <f t="shared" si="2042"/>
        <v/>
      </c>
      <c r="LPC92" s="90" t="str">
        <f t="shared" si="2042"/>
        <v/>
      </c>
      <c r="LPD92" s="90" t="str">
        <f t="shared" si="2042"/>
        <v/>
      </c>
      <c r="LPE92" s="90" t="str">
        <f t="shared" si="2042"/>
        <v/>
      </c>
      <c r="LPF92" s="90" t="str">
        <f t="shared" si="2042"/>
        <v/>
      </c>
      <c r="LPG92" s="90" t="str">
        <f t="shared" si="2042"/>
        <v/>
      </c>
      <c r="LPH92" s="90" t="str">
        <f t="shared" si="2042"/>
        <v/>
      </c>
      <c r="LPI92" s="90" t="str">
        <f t="shared" si="2042"/>
        <v/>
      </c>
      <c r="LPJ92" s="90" t="str">
        <f t="shared" si="2042"/>
        <v/>
      </c>
      <c r="LPK92" s="90" t="str">
        <f t="shared" si="2042"/>
        <v/>
      </c>
      <c r="LPL92" s="90" t="str">
        <f t="shared" si="2042"/>
        <v/>
      </c>
      <c r="LPM92" s="90" t="str">
        <f t="shared" si="2042"/>
        <v/>
      </c>
      <c r="LPN92" s="90" t="str">
        <f t="shared" si="2042"/>
        <v/>
      </c>
      <c r="LPO92" s="90" t="str">
        <f t="shared" si="2042"/>
        <v/>
      </c>
      <c r="LPP92" s="90" t="str">
        <f t="shared" si="2042"/>
        <v/>
      </c>
      <c r="LPQ92" s="90" t="str">
        <f t="shared" si="2042"/>
        <v/>
      </c>
      <c r="LPR92" s="90" t="str">
        <f t="shared" si="2042"/>
        <v/>
      </c>
      <c r="LPS92" s="90" t="str">
        <f t="shared" si="2042"/>
        <v/>
      </c>
      <c r="LPT92" s="90" t="str">
        <f t="shared" si="2042"/>
        <v/>
      </c>
      <c r="LPU92" s="90" t="str">
        <f t="shared" si="2042"/>
        <v/>
      </c>
      <c r="LPV92" s="90" t="str">
        <f t="shared" si="2042"/>
        <v/>
      </c>
      <c r="LPW92" s="90" t="str">
        <f t="shared" si="2042"/>
        <v/>
      </c>
      <c r="LPX92" s="90" t="str">
        <f t="shared" si="2042"/>
        <v/>
      </c>
      <c r="LPY92" s="90" t="str">
        <f t="shared" si="2042"/>
        <v/>
      </c>
      <c r="LPZ92" s="90" t="str">
        <f t="shared" si="2042"/>
        <v/>
      </c>
      <c r="LQA92" s="90" t="str">
        <f t="shared" si="2042"/>
        <v/>
      </c>
      <c r="LQB92" s="90" t="str">
        <f t="shared" si="2042"/>
        <v/>
      </c>
      <c r="LQC92" s="90" t="str">
        <f t="shared" si="2042"/>
        <v/>
      </c>
      <c r="LQD92" s="90" t="str">
        <f t="shared" si="2042"/>
        <v/>
      </c>
      <c r="LQE92" s="90" t="str">
        <f t="shared" si="2042"/>
        <v/>
      </c>
      <c r="LQF92" s="90" t="str">
        <f t="shared" si="2042"/>
        <v/>
      </c>
      <c r="LQG92" s="90" t="str">
        <f t="shared" si="2042"/>
        <v/>
      </c>
      <c r="LQH92" s="90" t="str">
        <f t="shared" si="2042"/>
        <v/>
      </c>
      <c r="LQI92" s="90" t="str">
        <f t="shared" si="2042"/>
        <v/>
      </c>
      <c r="LQJ92" s="90" t="str">
        <f t="shared" si="2042"/>
        <v/>
      </c>
      <c r="LQK92" s="90" t="str">
        <f t="shared" si="2042"/>
        <v/>
      </c>
      <c r="LQL92" s="90" t="str">
        <f t="shared" si="2042"/>
        <v/>
      </c>
      <c r="LQM92" s="90" t="str">
        <f t="shared" si="2042"/>
        <v/>
      </c>
      <c r="LQN92" s="90" t="str">
        <f t="shared" si="2042"/>
        <v/>
      </c>
      <c r="LQO92" s="90" t="str">
        <f t="shared" si="2042"/>
        <v/>
      </c>
      <c r="LQP92" s="90" t="str">
        <f t="shared" si="2042"/>
        <v/>
      </c>
      <c r="LQQ92" s="90" t="str">
        <f t="shared" si="2042"/>
        <v/>
      </c>
      <c r="LQR92" s="90" t="str">
        <f t="shared" si="2042"/>
        <v/>
      </c>
      <c r="LQS92" s="90" t="str">
        <f t="shared" si="2042"/>
        <v/>
      </c>
      <c r="LQT92" s="90" t="str">
        <f t="shared" si="2042"/>
        <v/>
      </c>
      <c r="LQU92" s="90" t="str">
        <f t="shared" si="2042"/>
        <v/>
      </c>
      <c r="LQV92" s="90" t="str">
        <f t="shared" si="2042"/>
        <v/>
      </c>
      <c r="LQW92" s="90" t="str">
        <f t="shared" ref="LQW92:LTH92" si="2043">IF(AND(LQW$8&gt;14,LQW$8&lt;19, LQW$6="Female"),1,"")</f>
        <v/>
      </c>
      <c r="LQX92" s="90" t="str">
        <f t="shared" si="2043"/>
        <v/>
      </c>
      <c r="LQY92" s="90" t="str">
        <f t="shared" si="2043"/>
        <v/>
      </c>
      <c r="LQZ92" s="90" t="str">
        <f t="shared" si="2043"/>
        <v/>
      </c>
      <c r="LRA92" s="90" t="str">
        <f t="shared" si="2043"/>
        <v/>
      </c>
      <c r="LRB92" s="90" t="str">
        <f t="shared" si="2043"/>
        <v/>
      </c>
      <c r="LRC92" s="90" t="str">
        <f t="shared" si="2043"/>
        <v/>
      </c>
      <c r="LRD92" s="90" t="str">
        <f t="shared" si="2043"/>
        <v/>
      </c>
      <c r="LRE92" s="90" t="str">
        <f t="shared" si="2043"/>
        <v/>
      </c>
      <c r="LRF92" s="90" t="str">
        <f t="shared" si="2043"/>
        <v/>
      </c>
      <c r="LRG92" s="90" t="str">
        <f t="shared" si="2043"/>
        <v/>
      </c>
      <c r="LRH92" s="90" t="str">
        <f t="shared" si="2043"/>
        <v/>
      </c>
      <c r="LRI92" s="90" t="str">
        <f t="shared" si="2043"/>
        <v/>
      </c>
      <c r="LRJ92" s="90" t="str">
        <f t="shared" si="2043"/>
        <v/>
      </c>
      <c r="LRK92" s="90" t="str">
        <f t="shared" si="2043"/>
        <v/>
      </c>
      <c r="LRL92" s="90" t="str">
        <f t="shared" si="2043"/>
        <v/>
      </c>
      <c r="LRM92" s="90" t="str">
        <f t="shared" si="2043"/>
        <v/>
      </c>
      <c r="LRN92" s="90" t="str">
        <f t="shared" si="2043"/>
        <v/>
      </c>
      <c r="LRO92" s="90" t="str">
        <f t="shared" si="2043"/>
        <v/>
      </c>
      <c r="LRP92" s="90" t="str">
        <f t="shared" si="2043"/>
        <v/>
      </c>
      <c r="LRQ92" s="90" t="str">
        <f t="shared" si="2043"/>
        <v/>
      </c>
      <c r="LRR92" s="90" t="str">
        <f t="shared" si="2043"/>
        <v/>
      </c>
      <c r="LRS92" s="90" t="str">
        <f t="shared" si="2043"/>
        <v/>
      </c>
      <c r="LRT92" s="90" t="str">
        <f t="shared" si="2043"/>
        <v/>
      </c>
      <c r="LRU92" s="90" t="str">
        <f t="shared" si="2043"/>
        <v/>
      </c>
      <c r="LRV92" s="90" t="str">
        <f t="shared" si="2043"/>
        <v/>
      </c>
      <c r="LRW92" s="90" t="str">
        <f t="shared" si="2043"/>
        <v/>
      </c>
      <c r="LRX92" s="90" t="str">
        <f t="shared" si="2043"/>
        <v/>
      </c>
      <c r="LRY92" s="90" t="str">
        <f t="shared" si="2043"/>
        <v/>
      </c>
      <c r="LRZ92" s="90" t="str">
        <f t="shared" si="2043"/>
        <v/>
      </c>
      <c r="LSA92" s="90" t="str">
        <f t="shared" si="2043"/>
        <v/>
      </c>
      <c r="LSB92" s="90" t="str">
        <f t="shared" si="2043"/>
        <v/>
      </c>
      <c r="LSC92" s="90" t="str">
        <f t="shared" si="2043"/>
        <v/>
      </c>
      <c r="LSD92" s="90" t="str">
        <f t="shared" si="2043"/>
        <v/>
      </c>
      <c r="LSE92" s="90" t="str">
        <f t="shared" si="2043"/>
        <v/>
      </c>
      <c r="LSF92" s="90" t="str">
        <f t="shared" si="2043"/>
        <v/>
      </c>
      <c r="LSG92" s="90" t="str">
        <f t="shared" si="2043"/>
        <v/>
      </c>
      <c r="LSH92" s="90" t="str">
        <f t="shared" si="2043"/>
        <v/>
      </c>
      <c r="LSI92" s="90" t="str">
        <f t="shared" si="2043"/>
        <v/>
      </c>
      <c r="LSJ92" s="90" t="str">
        <f t="shared" si="2043"/>
        <v/>
      </c>
      <c r="LSK92" s="90" t="str">
        <f t="shared" si="2043"/>
        <v/>
      </c>
      <c r="LSL92" s="90" t="str">
        <f t="shared" si="2043"/>
        <v/>
      </c>
      <c r="LSM92" s="90" t="str">
        <f t="shared" si="2043"/>
        <v/>
      </c>
      <c r="LSN92" s="90" t="str">
        <f t="shared" si="2043"/>
        <v/>
      </c>
      <c r="LSO92" s="90" t="str">
        <f t="shared" si="2043"/>
        <v/>
      </c>
      <c r="LSP92" s="90" t="str">
        <f t="shared" si="2043"/>
        <v/>
      </c>
      <c r="LSQ92" s="90" t="str">
        <f t="shared" si="2043"/>
        <v/>
      </c>
      <c r="LSR92" s="90" t="str">
        <f t="shared" si="2043"/>
        <v/>
      </c>
      <c r="LSS92" s="90" t="str">
        <f t="shared" si="2043"/>
        <v/>
      </c>
      <c r="LST92" s="90" t="str">
        <f t="shared" si="2043"/>
        <v/>
      </c>
      <c r="LSU92" s="90" t="str">
        <f t="shared" si="2043"/>
        <v/>
      </c>
      <c r="LSV92" s="90" t="str">
        <f t="shared" si="2043"/>
        <v/>
      </c>
      <c r="LSW92" s="90" t="str">
        <f t="shared" si="2043"/>
        <v/>
      </c>
      <c r="LSX92" s="90" t="str">
        <f t="shared" si="2043"/>
        <v/>
      </c>
      <c r="LSY92" s="90" t="str">
        <f t="shared" si="2043"/>
        <v/>
      </c>
      <c r="LSZ92" s="90" t="str">
        <f t="shared" si="2043"/>
        <v/>
      </c>
      <c r="LTA92" s="90" t="str">
        <f t="shared" si="2043"/>
        <v/>
      </c>
      <c r="LTB92" s="90" t="str">
        <f t="shared" si="2043"/>
        <v/>
      </c>
      <c r="LTC92" s="90" t="str">
        <f t="shared" si="2043"/>
        <v/>
      </c>
      <c r="LTD92" s="90" t="str">
        <f t="shared" si="2043"/>
        <v/>
      </c>
      <c r="LTE92" s="90" t="str">
        <f t="shared" si="2043"/>
        <v/>
      </c>
      <c r="LTF92" s="90" t="str">
        <f t="shared" si="2043"/>
        <v/>
      </c>
      <c r="LTG92" s="90" t="str">
        <f t="shared" si="2043"/>
        <v/>
      </c>
      <c r="LTH92" s="90" t="str">
        <f t="shared" si="2043"/>
        <v/>
      </c>
      <c r="LTI92" s="90" t="str">
        <f t="shared" ref="LTI92:LVT92" si="2044">IF(AND(LTI$8&gt;14,LTI$8&lt;19, LTI$6="Female"),1,"")</f>
        <v/>
      </c>
      <c r="LTJ92" s="90" t="str">
        <f t="shared" si="2044"/>
        <v/>
      </c>
      <c r="LTK92" s="90" t="str">
        <f t="shared" si="2044"/>
        <v/>
      </c>
      <c r="LTL92" s="90" t="str">
        <f t="shared" si="2044"/>
        <v/>
      </c>
      <c r="LTM92" s="90" t="str">
        <f t="shared" si="2044"/>
        <v/>
      </c>
      <c r="LTN92" s="90" t="str">
        <f t="shared" si="2044"/>
        <v/>
      </c>
      <c r="LTO92" s="90" t="str">
        <f t="shared" si="2044"/>
        <v/>
      </c>
      <c r="LTP92" s="90" t="str">
        <f t="shared" si="2044"/>
        <v/>
      </c>
      <c r="LTQ92" s="90" t="str">
        <f t="shared" si="2044"/>
        <v/>
      </c>
      <c r="LTR92" s="90" t="str">
        <f t="shared" si="2044"/>
        <v/>
      </c>
      <c r="LTS92" s="90" t="str">
        <f t="shared" si="2044"/>
        <v/>
      </c>
      <c r="LTT92" s="90" t="str">
        <f t="shared" si="2044"/>
        <v/>
      </c>
      <c r="LTU92" s="90" t="str">
        <f t="shared" si="2044"/>
        <v/>
      </c>
      <c r="LTV92" s="90" t="str">
        <f t="shared" si="2044"/>
        <v/>
      </c>
      <c r="LTW92" s="90" t="str">
        <f t="shared" si="2044"/>
        <v/>
      </c>
      <c r="LTX92" s="90" t="str">
        <f t="shared" si="2044"/>
        <v/>
      </c>
      <c r="LTY92" s="90" t="str">
        <f t="shared" si="2044"/>
        <v/>
      </c>
      <c r="LTZ92" s="90" t="str">
        <f t="shared" si="2044"/>
        <v/>
      </c>
      <c r="LUA92" s="90" t="str">
        <f t="shared" si="2044"/>
        <v/>
      </c>
      <c r="LUB92" s="90" t="str">
        <f t="shared" si="2044"/>
        <v/>
      </c>
      <c r="LUC92" s="90" t="str">
        <f t="shared" si="2044"/>
        <v/>
      </c>
      <c r="LUD92" s="90" t="str">
        <f t="shared" si="2044"/>
        <v/>
      </c>
      <c r="LUE92" s="90" t="str">
        <f t="shared" si="2044"/>
        <v/>
      </c>
      <c r="LUF92" s="90" t="str">
        <f t="shared" si="2044"/>
        <v/>
      </c>
      <c r="LUG92" s="90" t="str">
        <f t="shared" si="2044"/>
        <v/>
      </c>
      <c r="LUH92" s="90" t="str">
        <f t="shared" si="2044"/>
        <v/>
      </c>
      <c r="LUI92" s="90" t="str">
        <f t="shared" si="2044"/>
        <v/>
      </c>
      <c r="LUJ92" s="90" t="str">
        <f t="shared" si="2044"/>
        <v/>
      </c>
      <c r="LUK92" s="90" t="str">
        <f t="shared" si="2044"/>
        <v/>
      </c>
      <c r="LUL92" s="90" t="str">
        <f t="shared" si="2044"/>
        <v/>
      </c>
      <c r="LUM92" s="90" t="str">
        <f t="shared" si="2044"/>
        <v/>
      </c>
      <c r="LUN92" s="90" t="str">
        <f t="shared" si="2044"/>
        <v/>
      </c>
      <c r="LUO92" s="90" t="str">
        <f t="shared" si="2044"/>
        <v/>
      </c>
      <c r="LUP92" s="90" t="str">
        <f t="shared" si="2044"/>
        <v/>
      </c>
      <c r="LUQ92" s="90" t="str">
        <f t="shared" si="2044"/>
        <v/>
      </c>
      <c r="LUR92" s="90" t="str">
        <f t="shared" si="2044"/>
        <v/>
      </c>
      <c r="LUS92" s="90" t="str">
        <f t="shared" si="2044"/>
        <v/>
      </c>
      <c r="LUT92" s="90" t="str">
        <f t="shared" si="2044"/>
        <v/>
      </c>
      <c r="LUU92" s="90" t="str">
        <f t="shared" si="2044"/>
        <v/>
      </c>
      <c r="LUV92" s="90" t="str">
        <f t="shared" si="2044"/>
        <v/>
      </c>
      <c r="LUW92" s="90" t="str">
        <f t="shared" si="2044"/>
        <v/>
      </c>
      <c r="LUX92" s="90" t="str">
        <f t="shared" si="2044"/>
        <v/>
      </c>
      <c r="LUY92" s="90" t="str">
        <f t="shared" si="2044"/>
        <v/>
      </c>
      <c r="LUZ92" s="90" t="str">
        <f t="shared" si="2044"/>
        <v/>
      </c>
      <c r="LVA92" s="90" t="str">
        <f t="shared" si="2044"/>
        <v/>
      </c>
      <c r="LVB92" s="90" t="str">
        <f t="shared" si="2044"/>
        <v/>
      </c>
      <c r="LVC92" s="90" t="str">
        <f t="shared" si="2044"/>
        <v/>
      </c>
      <c r="LVD92" s="90" t="str">
        <f t="shared" si="2044"/>
        <v/>
      </c>
      <c r="LVE92" s="90" t="str">
        <f t="shared" si="2044"/>
        <v/>
      </c>
      <c r="LVF92" s="90" t="str">
        <f t="shared" si="2044"/>
        <v/>
      </c>
      <c r="LVG92" s="90" t="str">
        <f t="shared" si="2044"/>
        <v/>
      </c>
      <c r="LVH92" s="90" t="str">
        <f t="shared" si="2044"/>
        <v/>
      </c>
      <c r="LVI92" s="90" t="str">
        <f t="shared" si="2044"/>
        <v/>
      </c>
      <c r="LVJ92" s="90" t="str">
        <f t="shared" si="2044"/>
        <v/>
      </c>
      <c r="LVK92" s="90" t="str">
        <f t="shared" si="2044"/>
        <v/>
      </c>
      <c r="LVL92" s="90" t="str">
        <f t="shared" si="2044"/>
        <v/>
      </c>
      <c r="LVM92" s="90" t="str">
        <f t="shared" si="2044"/>
        <v/>
      </c>
      <c r="LVN92" s="90" t="str">
        <f t="shared" si="2044"/>
        <v/>
      </c>
      <c r="LVO92" s="90" t="str">
        <f t="shared" si="2044"/>
        <v/>
      </c>
      <c r="LVP92" s="90" t="str">
        <f t="shared" si="2044"/>
        <v/>
      </c>
      <c r="LVQ92" s="90" t="str">
        <f t="shared" si="2044"/>
        <v/>
      </c>
      <c r="LVR92" s="90" t="str">
        <f t="shared" si="2044"/>
        <v/>
      </c>
      <c r="LVS92" s="90" t="str">
        <f t="shared" si="2044"/>
        <v/>
      </c>
      <c r="LVT92" s="90" t="str">
        <f t="shared" si="2044"/>
        <v/>
      </c>
      <c r="LVU92" s="90" t="str">
        <f t="shared" ref="LVU92:LYF92" si="2045">IF(AND(LVU$8&gt;14,LVU$8&lt;19, LVU$6="Female"),1,"")</f>
        <v/>
      </c>
      <c r="LVV92" s="90" t="str">
        <f t="shared" si="2045"/>
        <v/>
      </c>
      <c r="LVW92" s="90" t="str">
        <f t="shared" si="2045"/>
        <v/>
      </c>
      <c r="LVX92" s="90" t="str">
        <f t="shared" si="2045"/>
        <v/>
      </c>
      <c r="LVY92" s="90" t="str">
        <f t="shared" si="2045"/>
        <v/>
      </c>
      <c r="LVZ92" s="90" t="str">
        <f t="shared" si="2045"/>
        <v/>
      </c>
      <c r="LWA92" s="90" t="str">
        <f t="shared" si="2045"/>
        <v/>
      </c>
      <c r="LWB92" s="90" t="str">
        <f t="shared" si="2045"/>
        <v/>
      </c>
      <c r="LWC92" s="90" t="str">
        <f t="shared" si="2045"/>
        <v/>
      </c>
      <c r="LWD92" s="90" t="str">
        <f t="shared" si="2045"/>
        <v/>
      </c>
      <c r="LWE92" s="90" t="str">
        <f t="shared" si="2045"/>
        <v/>
      </c>
      <c r="LWF92" s="90" t="str">
        <f t="shared" si="2045"/>
        <v/>
      </c>
      <c r="LWG92" s="90" t="str">
        <f t="shared" si="2045"/>
        <v/>
      </c>
      <c r="LWH92" s="90" t="str">
        <f t="shared" si="2045"/>
        <v/>
      </c>
      <c r="LWI92" s="90" t="str">
        <f t="shared" si="2045"/>
        <v/>
      </c>
      <c r="LWJ92" s="90" t="str">
        <f t="shared" si="2045"/>
        <v/>
      </c>
      <c r="LWK92" s="90" t="str">
        <f t="shared" si="2045"/>
        <v/>
      </c>
      <c r="LWL92" s="90" t="str">
        <f t="shared" si="2045"/>
        <v/>
      </c>
      <c r="LWM92" s="90" t="str">
        <f t="shared" si="2045"/>
        <v/>
      </c>
      <c r="LWN92" s="90" t="str">
        <f t="shared" si="2045"/>
        <v/>
      </c>
      <c r="LWO92" s="90" t="str">
        <f t="shared" si="2045"/>
        <v/>
      </c>
      <c r="LWP92" s="90" t="str">
        <f t="shared" si="2045"/>
        <v/>
      </c>
      <c r="LWQ92" s="90" t="str">
        <f t="shared" si="2045"/>
        <v/>
      </c>
      <c r="LWR92" s="90" t="str">
        <f t="shared" si="2045"/>
        <v/>
      </c>
      <c r="LWS92" s="90" t="str">
        <f t="shared" si="2045"/>
        <v/>
      </c>
      <c r="LWT92" s="90" t="str">
        <f t="shared" si="2045"/>
        <v/>
      </c>
      <c r="LWU92" s="90" t="str">
        <f t="shared" si="2045"/>
        <v/>
      </c>
      <c r="LWV92" s="90" t="str">
        <f t="shared" si="2045"/>
        <v/>
      </c>
      <c r="LWW92" s="90" t="str">
        <f t="shared" si="2045"/>
        <v/>
      </c>
      <c r="LWX92" s="90" t="str">
        <f t="shared" si="2045"/>
        <v/>
      </c>
      <c r="LWY92" s="90" t="str">
        <f t="shared" si="2045"/>
        <v/>
      </c>
      <c r="LWZ92" s="90" t="str">
        <f t="shared" si="2045"/>
        <v/>
      </c>
      <c r="LXA92" s="90" t="str">
        <f t="shared" si="2045"/>
        <v/>
      </c>
      <c r="LXB92" s="90" t="str">
        <f t="shared" si="2045"/>
        <v/>
      </c>
      <c r="LXC92" s="90" t="str">
        <f t="shared" si="2045"/>
        <v/>
      </c>
      <c r="LXD92" s="90" t="str">
        <f t="shared" si="2045"/>
        <v/>
      </c>
      <c r="LXE92" s="90" t="str">
        <f t="shared" si="2045"/>
        <v/>
      </c>
      <c r="LXF92" s="90" t="str">
        <f t="shared" si="2045"/>
        <v/>
      </c>
      <c r="LXG92" s="90" t="str">
        <f t="shared" si="2045"/>
        <v/>
      </c>
      <c r="LXH92" s="90" t="str">
        <f t="shared" si="2045"/>
        <v/>
      </c>
      <c r="LXI92" s="90" t="str">
        <f t="shared" si="2045"/>
        <v/>
      </c>
      <c r="LXJ92" s="90" t="str">
        <f t="shared" si="2045"/>
        <v/>
      </c>
      <c r="LXK92" s="90" t="str">
        <f t="shared" si="2045"/>
        <v/>
      </c>
      <c r="LXL92" s="90" t="str">
        <f t="shared" si="2045"/>
        <v/>
      </c>
      <c r="LXM92" s="90" t="str">
        <f t="shared" si="2045"/>
        <v/>
      </c>
      <c r="LXN92" s="90" t="str">
        <f t="shared" si="2045"/>
        <v/>
      </c>
      <c r="LXO92" s="90" t="str">
        <f t="shared" si="2045"/>
        <v/>
      </c>
      <c r="LXP92" s="90" t="str">
        <f t="shared" si="2045"/>
        <v/>
      </c>
      <c r="LXQ92" s="90" t="str">
        <f t="shared" si="2045"/>
        <v/>
      </c>
      <c r="LXR92" s="90" t="str">
        <f t="shared" si="2045"/>
        <v/>
      </c>
      <c r="LXS92" s="90" t="str">
        <f t="shared" si="2045"/>
        <v/>
      </c>
      <c r="LXT92" s="90" t="str">
        <f t="shared" si="2045"/>
        <v/>
      </c>
      <c r="LXU92" s="90" t="str">
        <f t="shared" si="2045"/>
        <v/>
      </c>
      <c r="LXV92" s="90" t="str">
        <f t="shared" si="2045"/>
        <v/>
      </c>
      <c r="LXW92" s="90" t="str">
        <f t="shared" si="2045"/>
        <v/>
      </c>
      <c r="LXX92" s="90" t="str">
        <f t="shared" si="2045"/>
        <v/>
      </c>
      <c r="LXY92" s="90" t="str">
        <f t="shared" si="2045"/>
        <v/>
      </c>
      <c r="LXZ92" s="90" t="str">
        <f t="shared" si="2045"/>
        <v/>
      </c>
      <c r="LYA92" s="90" t="str">
        <f t="shared" si="2045"/>
        <v/>
      </c>
      <c r="LYB92" s="90" t="str">
        <f t="shared" si="2045"/>
        <v/>
      </c>
      <c r="LYC92" s="90" t="str">
        <f t="shared" si="2045"/>
        <v/>
      </c>
      <c r="LYD92" s="90" t="str">
        <f t="shared" si="2045"/>
        <v/>
      </c>
      <c r="LYE92" s="90" t="str">
        <f t="shared" si="2045"/>
        <v/>
      </c>
      <c r="LYF92" s="90" t="str">
        <f t="shared" si="2045"/>
        <v/>
      </c>
      <c r="LYG92" s="90" t="str">
        <f t="shared" ref="LYG92:MAR92" si="2046">IF(AND(LYG$8&gt;14,LYG$8&lt;19, LYG$6="Female"),1,"")</f>
        <v/>
      </c>
      <c r="LYH92" s="90" t="str">
        <f t="shared" si="2046"/>
        <v/>
      </c>
      <c r="LYI92" s="90" t="str">
        <f t="shared" si="2046"/>
        <v/>
      </c>
      <c r="LYJ92" s="90" t="str">
        <f t="shared" si="2046"/>
        <v/>
      </c>
      <c r="LYK92" s="90" t="str">
        <f t="shared" si="2046"/>
        <v/>
      </c>
      <c r="LYL92" s="90" t="str">
        <f t="shared" si="2046"/>
        <v/>
      </c>
      <c r="LYM92" s="90" t="str">
        <f t="shared" si="2046"/>
        <v/>
      </c>
      <c r="LYN92" s="90" t="str">
        <f t="shared" si="2046"/>
        <v/>
      </c>
      <c r="LYO92" s="90" t="str">
        <f t="shared" si="2046"/>
        <v/>
      </c>
      <c r="LYP92" s="90" t="str">
        <f t="shared" si="2046"/>
        <v/>
      </c>
      <c r="LYQ92" s="90" t="str">
        <f t="shared" si="2046"/>
        <v/>
      </c>
      <c r="LYR92" s="90" t="str">
        <f t="shared" si="2046"/>
        <v/>
      </c>
      <c r="LYS92" s="90" t="str">
        <f t="shared" si="2046"/>
        <v/>
      </c>
      <c r="LYT92" s="90" t="str">
        <f t="shared" si="2046"/>
        <v/>
      </c>
      <c r="LYU92" s="90" t="str">
        <f t="shared" si="2046"/>
        <v/>
      </c>
      <c r="LYV92" s="90" t="str">
        <f t="shared" si="2046"/>
        <v/>
      </c>
      <c r="LYW92" s="90" t="str">
        <f t="shared" si="2046"/>
        <v/>
      </c>
      <c r="LYX92" s="90" t="str">
        <f t="shared" si="2046"/>
        <v/>
      </c>
      <c r="LYY92" s="90" t="str">
        <f t="shared" si="2046"/>
        <v/>
      </c>
      <c r="LYZ92" s="90" t="str">
        <f t="shared" si="2046"/>
        <v/>
      </c>
      <c r="LZA92" s="90" t="str">
        <f t="shared" si="2046"/>
        <v/>
      </c>
      <c r="LZB92" s="90" t="str">
        <f t="shared" si="2046"/>
        <v/>
      </c>
      <c r="LZC92" s="90" t="str">
        <f t="shared" si="2046"/>
        <v/>
      </c>
      <c r="LZD92" s="90" t="str">
        <f t="shared" si="2046"/>
        <v/>
      </c>
      <c r="LZE92" s="90" t="str">
        <f t="shared" si="2046"/>
        <v/>
      </c>
      <c r="LZF92" s="90" t="str">
        <f t="shared" si="2046"/>
        <v/>
      </c>
      <c r="LZG92" s="90" t="str">
        <f t="shared" si="2046"/>
        <v/>
      </c>
      <c r="LZH92" s="90" t="str">
        <f t="shared" si="2046"/>
        <v/>
      </c>
      <c r="LZI92" s="90" t="str">
        <f t="shared" si="2046"/>
        <v/>
      </c>
      <c r="LZJ92" s="90" t="str">
        <f t="shared" si="2046"/>
        <v/>
      </c>
      <c r="LZK92" s="90" t="str">
        <f t="shared" si="2046"/>
        <v/>
      </c>
      <c r="LZL92" s="90" t="str">
        <f t="shared" si="2046"/>
        <v/>
      </c>
      <c r="LZM92" s="90" t="str">
        <f t="shared" si="2046"/>
        <v/>
      </c>
      <c r="LZN92" s="90" t="str">
        <f t="shared" si="2046"/>
        <v/>
      </c>
      <c r="LZO92" s="90" t="str">
        <f t="shared" si="2046"/>
        <v/>
      </c>
      <c r="LZP92" s="90" t="str">
        <f t="shared" si="2046"/>
        <v/>
      </c>
      <c r="LZQ92" s="90" t="str">
        <f t="shared" si="2046"/>
        <v/>
      </c>
      <c r="LZR92" s="90" t="str">
        <f t="shared" si="2046"/>
        <v/>
      </c>
      <c r="LZS92" s="90" t="str">
        <f t="shared" si="2046"/>
        <v/>
      </c>
      <c r="LZT92" s="90" t="str">
        <f t="shared" si="2046"/>
        <v/>
      </c>
      <c r="LZU92" s="90" t="str">
        <f t="shared" si="2046"/>
        <v/>
      </c>
      <c r="LZV92" s="90" t="str">
        <f t="shared" si="2046"/>
        <v/>
      </c>
      <c r="LZW92" s="90" t="str">
        <f t="shared" si="2046"/>
        <v/>
      </c>
      <c r="LZX92" s="90" t="str">
        <f t="shared" si="2046"/>
        <v/>
      </c>
      <c r="LZY92" s="90" t="str">
        <f t="shared" si="2046"/>
        <v/>
      </c>
      <c r="LZZ92" s="90" t="str">
        <f t="shared" si="2046"/>
        <v/>
      </c>
      <c r="MAA92" s="90" t="str">
        <f t="shared" si="2046"/>
        <v/>
      </c>
      <c r="MAB92" s="90" t="str">
        <f t="shared" si="2046"/>
        <v/>
      </c>
      <c r="MAC92" s="90" t="str">
        <f t="shared" si="2046"/>
        <v/>
      </c>
      <c r="MAD92" s="90" t="str">
        <f t="shared" si="2046"/>
        <v/>
      </c>
      <c r="MAE92" s="90" t="str">
        <f t="shared" si="2046"/>
        <v/>
      </c>
      <c r="MAF92" s="90" t="str">
        <f t="shared" si="2046"/>
        <v/>
      </c>
      <c r="MAG92" s="90" t="str">
        <f t="shared" si="2046"/>
        <v/>
      </c>
      <c r="MAH92" s="90" t="str">
        <f t="shared" si="2046"/>
        <v/>
      </c>
      <c r="MAI92" s="90" t="str">
        <f t="shared" si="2046"/>
        <v/>
      </c>
      <c r="MAJ92" s="90" t="str">
        <f t="shared" si="2046"/>
        <v/>
      </c>
      <c r="MAK92" s="90" t="str">
        <f t="shared" si="2046"/>
        <v/>
      </c>
      <c r="MAL92" s="90" t="str">
        <f t="shared" si="2046"/>
        <v/>
      </c>
      <c r="MAM92" s="90" t="str">
        <f t="shared" si="2046"/>
        <v/>
      </c>
      <c r="MAN92" s="90" t="str">
        <f t="shared" si="2046"/>
        <v/>
      </c>
      <c r="MAO92" s="90" t="str">
        <f t="shared" si="2046"/>
        <v/>
      </c>
      <c r="MAP92" s="90" t="str">
        <f t="shared" si="2046"/>
        <v/>
      </c>
      <c r="MAQ92" s="90" t="str">
        <f t="shared" si="2046"/>
        <v/>
      </c>
      <c r="MAR92" s="90" t="str">
        <f t="shared" si="2046"/>
        <v/>
      </c>
      <c r="MAS92" s="90" t="str">
        <f t="shared" ref="MAS92:MDD92" si="2047">IF(AND(MAS$8&gt;14,MAS$8&lt;19, MAS$6="Female"),1,"")</f>
        <v/>
      </c>
      <c r="MAT92" s="90" t="str">
        <f t="shared" si="2047"/>
        <v/>
      </c>
      <c r="MAU92" s="90" t="str">
        <f t="shared" si="2047"/>
        <v/>
      </c>
      <c r="MAV92" s="90" t="str">
        <f t="shared" si="2047"/>
        <v/>
      </c>
      <c r="MAW92" s="90" t="str">
        <f t="shared" si="2047"/>
        <v/>
      </c>
      <c r="MAX92" s="90" t="str">
        <f t="shared" si="2047"/>
        <v/>
      </c>
      <c r="MAY92" s="90" t="str">
        <f t="shared" si="2047"/>
        <v/>
      </c>
      <c r="MAZ92" s="90" t="str">
        <f t="shared" si="2047"/>
        <v/>
      </c>
      <c r="MBA92" s="90" t="str">
        <f t="shared" si="2047"/>
        <v/>
      </c>
      <c r="MBB92" s="90" t="str">
        <f t="shared" si="2047"/>
        <v/>
      </c>
      <c r="MBC92" s="90" t="str">
        <f t="shared" si="2047"/>
        <v/>
      </c>
      <c r="MBD92" s="90" t="str">
        <f t="shared" si="2047"/>
        <v/>
      </c>
      <c r="MBE92" s="90" t="str">
        <f t="shared" si="2047"/>
        <v/>
      </c>
      <c r="MBF92" s="90" t="str">
        <f t="shared" si="2047"/>
        <v/>
      </c>
      <c r="MBG92" s="90" t="str">
        <f t="shared" si="2047"/>
        <v/>
      </c>
      <c r="MBH92" s="90" t="str">
        <f t="shared" si="2047"/>
        <v/>
      </c>
      <c r="MBI92" s="90" t="str">
        <f t="shared" si="2047"/>
        <v/>
      </c>
      <c r="MBJ92" s="90" t="str">
        <f t="shared" si="2047"/>
        <v/>
      </c>
      <c r="MBK92" s="90" t="str">
        <f t="shared" si="2047"/>
        <v/>
      </c>
      <c r="MBL92" s="90" t="str">
        <f t="shared" si="2047"/>
        <v/>
      </c>
      <c r="MBM92" s="90" t="str">
        <f t="shared" si="2047"/>
        <v/>
      </c>
      <c r="MBN92" s="90" t="str">
        <f t="shared" si="2047"/>
        <v/>
      </c>
      <c r="MBO92" s="90" t="str">
        <f t="shared" si="2047"/>
        <v/>
      </c>
      <c r="MBP92" s="90" t="str">
        <f t="shared" si="2047"/>
        <v/>
      </c>
      <c r="MBQ92" s="90" t="str">
        <f t="shared" si="2047"/>
        <v/>
      </c>
      <c r="MBR92" s="90" t="str">
        <f t="shared" si="2047"/>
        <v/>
      </c>
      <c r="MBS92" s="90" t="str">
        <f t="shared" si="2047"/>
        <v/>
      </c>
      <c r="MBT92" s="90" t="str">
        <f t="shared" si="2047"/>
        <v/>
      </c>
      <c r="MBU92" s="90" t="str">
        <f t="shared" si="2047"/>
        <v/>
      </c>
      <c r="MBV92" s="90" t="str">
        <f t="shared" si="2047"/>
        <v/>
      </c>
      <c r="MBW92" s="90" t="str">
        <f t="shared" si="2047"/>
        <v/>
      </c>
      <c r="MBX92" s="90" t="str">
        <f t="shared" si="2047"/>
        <v/>
      </c>
      <c r="MBY92" s="90" t="str">
        <f t="shared" si="2047"/>
        <v/>
      </c>
      <c r="MBZ92" s="90" t="str">
        <f t="shared" si="2047"/>
        <v/>
      </c>
      <c r="MCA92" s="90" t="str">
        <f t="shared" si="2047"/>
        <v/>
      </c>
      <c r="MCB92" s="90" t="str">
        <f t="shared" si="2047"/>
        <v/>
      </c>
      <c r="MCC92" s="90" t="str">
        <f t="shared" si="2047"/>
        <v/>
      </c>
      <c r="MCD92" s="90" t="str">
        <f t="shared" si="2047"/>
        <v/>
      </c>
      <c r="MCE92" s="90" t="str">
        <f t="shared" si="2047"/>
        <v/>
      </c>
      <c r="MCF92" s="90" t="str">
        <f t="shared" si="2047"/>
        <v/>
      </c>
      <c r="MCG92" s="90" t="str">
        <f t="shared" si="2047"/>
        <v/>
      </c>
      <c r="MCH92" s="90" t="str">
        <f t="shared" si="2047"/>
        <v/>
      </c>
      <c r="MCI92" s="90" t="str">
        <f t="shared" si="2047"/>
        <v/>
      </c>
      <c r="MCJ92" s="90" t="str">
        <f t="shared" si="2047"/>
        <v/>
      </c>
      <c r="MCK92" s="90" t="str">
        <f t="shared" si="2047"/>
        <v/>
      </c>
      <c r="MCL92" s="90" t="str">
        <f t="shared" si="2047"/>
        <v/>
      </c>
      <c r="MCM92" s="90" t="str">
        <f t="shared" si="2047"/>
        <v/>
      </c>
      <c r="MCN92" s="90" t="str">
        <f t="shared" si="2047"/>
        <v/>
      </c>
      <c r="MCO92" s="90" t="str">
        <f t="shared" si="2047"/>
        <v/>
      </c>
      <c r="MCP92" s="90" t="str">
        <f t="shared" si="2047"/>
        <v/>
      </c>
      <c r="MCQ92" s="90" t="str">
        <f t="shared" si="2047"/>
        <v/>
      </c>
      <c r="MCR92" s="90" t="str">
        <f t="shared" si="2047"/>
        <v/>
      </c>
      <c r="MCS92" s="90" t="str">
        <f t="shared" si="2047"/>
        <v/>
      </c>
      <c r="MCT92" s="90" t="str">
        <f t="shared" si="2047"/>
        <v/>
      </c>
      <c r="MCU92" s="90" t="str">
        <f t="shared" si="2047"/>
        <v/>
      </c>
      <c r="MCV92" s="90" t="str">
        <f t="shared" si="2047"/>
        <v/>
      </c>
      <c r="MCW92" s="90" t="str">
        <f t="shared" si="2047"/>
        <v/>
      </c>
      <c r="MCX92" s="90" t="str">
        <f t="shared" si="2047"/>
        <v/>
      </c>
      <c r="MCY92" s="90" t="str">
        <f t="shared" si="2047"/>
        <v/>
      </c>
      <c r="MCZ92" s="90" t="str">
        <f t="shared" si="2047"/>
        <v/>
      </c>
      <c r="MDA92" s="90" t="str">
        <f t="shared" si="2047"/>
        <v/>
      </c>
      <c r="MDB92" s="90" t="str">
        <f t="shared" si="2047"/>
        <v/>
      </c>
      <c r="MDC92" s="90" t="str">
        <f t="shared" si="2047"/>
        <v/>
      </c>
      <c r="MDD92" s="90" t="str">
        <f t="shared" si="2047"/>
        <v/>
      </c>
      <c r="MDE92" s="90" t="str">
        <f t="shared" ref="MDE92:MFP92" si="2048">IF(AND(MDE$8&gt;14,MDE$8&lt;19, MDE$6="Female"),1,"")</f>
        <v/>
      </c>
      <c r="MDF92" s="90" t="str">
        <f t="shared" si="2048"/>
        <v/>
      </c>
      <c r="MDG92" s="90" t="str">
        <f t="shared" si="2048"/>
        <v/>
      </c>
      <c r="MDH92" s="90" t="str">
        <f t="shared" si="2048"/>
        <v/>
      </c>
      <c r="MDI92" s="90" t="str">
        <f t="shared" si="2048"/>
        <v/>
      </c>
      <c r="MDJ92" s="90" t="str">
        <f t="shared" si="2048"/>
        <v/>
      </c>
      <c r="MDK92" s="90" t="str">
        <f t="shared" si="2048"/>
        <v/>
      </c>
      <c r="MDL92" s="90" t="str">
        <f t="shared" si="2048"/>
        <v/>
      </c>
      <c r="MDM92" s="90" t="str">
        <f t="shared" si="2048"/>
        <v/>
      </c>
      <c r="MDN92" s="90" t="str">
        <f t="shared" si="2048"/>
        <v/>
      </c>
      <c r="MDO92" s="90" t="str">
        <f t="shared" si="2048"/>
        <v/>
      </c>
      <c r="MDP92" s="90" t="str">
        <f t="shared" si="2048"/>
        <v/>
      </c>
      <c r="MDQ92" s="90" t="str">
        <f t="shared" si="2048"/>
        <v/>
      </c>
      <c r="MDR92" s="90" t="str">
        <f t="shared" si="2048"/>
        <v/>
      </c>
      <c r="MDS92" s="90" t="str">
        <f t="shared" si="2048"/>
        <v/>
      </c>
      <c r="MDT92" s="90" t="str">
        <f t="shared" si="2048"/>
        <v/>
      </c>
      <c r="MDU92" s="90" t="str">
        <f t="shared" si="2048"/>
        <v/>
      </c>
      <c r="MDV92" s="90" t="str">
        <f t="shared" si="2048"/>
        <v/>
      </c>
      <c r="MDW92" s="90" t="str">
        <f t="shared" si="2048"/>
        <v/>
      </c>
      <c r="MDX92" s="90" t="str">
        <f t="shared" si="2048"/>
        <v/>
      </c>
      <c r="MDY92" s="90" t="str">
        <f t="shared" si="2048"/>
        <v/>
      </c>
      <c r="MDZ92" s="90" t="str">
        <f t="shared" si="2048"/>
        <v/>
      </c>
      <c r="MEA92" s="90" t="str">
        <f t="shared" si="2048"/>
        <v/>
      </c>
      <c r="MEB92" s="90" t="str">
        <f t="shared" si="2048"/>
        <v/>
      </c>
      <c r="MEC92" s="90" t="str">
        <f t="shared" si="2048"/>
        <v/>
      </c>
      <c r="MED92" s="90" t="str">
        <f t="shared" si="2048"/>
        <v/>
      </c>
      <c r="MEE92" s="90" t="str">
        <f t="shared" si="2048"/>
        <v/>
      </c>
      <c r="MEF92" s="90" t="str">
        <f t="shared" si="2048"/>
        <v/>
      </c>
      <c r="MEG92" s="90" t="str">
        <f t="shared" si="2048"/>
        <v/>
      </c>
      <c r="MEH92" s="90" t="str">
        <f t="shared" si="2048"/>
        <v/>
      </c>
      <c r="MEI92" s="90" t="str">
        <f t="shared" si="2048"/>
        <v/>
      </c>
      <c r="MEJ92" s="90" t="str">
        <f t="shared" si="2048"/>
        <v/>
      </c>
      <c r="MEK92" s="90" t="str">
        <f t="shared" si="2048"/>
        <v/>
      </c>
      <c r="MEL92" s="90" t="str">
        <f t="shared" si="2048"/>
        <v/>
      </c>
      <c r="MEM92" s="90" t="str">
        <f t="shared" si="2048"/>
        <v/>
      </c>
      <c r="MEN92" s="90" t="str">
        <f t="shared" si="2048"/>
        <v/>
      </c>
      <c r="MEO92" s="90" t="str">
        <f t="shared" si="2048"/>
        <v/>
      </c>
      <c r="MEP92" s="90" t="str">
        <f t="shared" si="2048"/>
        <v/>
      </c>
      <c r="MEQ92" s="90" t="str">
        <f t="shared" si="2048"/>
        <v/>
      </c>
      <c r="MER92" s="90" t="str">
        <f t="shared" si="2048"/>
        <v/>
      </c>
      <c r="MES92" s="90" t="str">
        <f t="shared" si="2048"/>
        <v/>
      </c>
      <c r="MET92" s="90" t="str">
        <f t="shared" si="2048"/>
        <v/>
      </c>
      <c r="MEU92" s="90" t="str">
        <f t="shared" si="2048"/>
        <v/>
      </c>
      <c r="MEV92" s="90" t="str">
        <f t="shared" si="2048"/>
        <v/>
      </c>
      <c r="MEW92" s="90" t="str">
        <f t="shared" si="2048"/>
        <v/>
      </c>
      <c r="MEX92" s="90" t="str">
        <f t="shared" si="2048"/>
        <v/>
      </c>
      <c r="MEY92" s="90" t="str">
        <f t="shared" si="2048"/>
        <v/>
      </c>
      <c r="MEZ92" s="90" t="str">
        <f t="shared" si="2048"/>
        <v/>
      </c>
      <c r="MFA92" s="90" t="str">
        <f t="shared" si="2048"/>
        <v/>
      </c>
      <c r="MFB92" s="90" t="str">
        <f t="shared" si="2048"/>
        <v/>
      </c>
      <c r="MFC92" s="90" t="str">
        <f t="shared" si="2048"/>
        <v/>
      </c>
      <c r="MFD92" s="90" t="str">
        <f t="shared" si="2048"/>
        <v/>
      </c>
      <c r="MFE92" s="90" t="str">
        <f t="shared" si="2048"/>
        <v/>
      </c>
      <c r="MFF92" s="90" t="str">
        <f t="shared" si="2048"/>
        <v/>
      </c>
      <c r="MFG92" s="90" t="str">
        <f t="shared" si="2048"/>
        <v/>
      </c>
      <c r="MFH92" s="90" t="str">
        <f t="shared" si="2048"/>
        <v/>
      </c>
      <c r="MFI92" s="90" t="str">
        <f t="shared" si="2048"/>
        <v/>
      </c>
      <c r="MFJ92" s="90" t="str">
        <f t="shared" si="2048"/>
        <v/>
      </c>
      <c r="MFK92" s="90" t="str">
        <f t="shared" si="2048"/>
        <v/>
      </c>
      <c r="MFL92" s="90" t="str">
        <f t="shared" si="2048"/>
        <v/>
      </c>
      <c r="MFM92" s="90" t="str">
        <f t="shared" si="2048"/>
        <v/>
      </c>
      <c r="MFN92" s="90" t="str">
        <f t="shared" si="2048"/>
        <v/>
      </c>
      <c r="MFO92" s="90" t="str">
        <f t="shared" si="2048"/>
        <v/>
      </c>
      <c r="MFP92" s="90" t="str">
        <f t="shared" si="2048"/>
        <v/>
      </c>
      <c r="MFQ92" s="90" t="str">
        <f t="shared" ref="MFQ92:MIB92" si="2049">IF(AND(MFQ$8&gt;14,MFQ$8&lt;19, MFQ$6="Female"),1,"")</f>
        <v/>
      </c>
      <c r="MFR92" s="90" t="str">
        <f t="shared" si="2049"/>
        <v/>
      </c>
      <c r="MFS92" s="90" t="str">
        <f t="shared" si="2049"/>
        <v/>
      </c>
      <c r="MFT92" s="90" t="str">
        <f t="shared" si="2049"/>
        <v/>
      </c>
      <c r="MFU92" s="90" t="str">
        <f t="shared" si="2049"/>
        <v/>
      </c>
      <c r="MFV92" s="90" t="str">
        <f t="shared" si="2049"/>
        <v/>
      </c>
      <c r="MFW92" s="90" t="str">
        <f t="shared" si="2049"/>
        <v/>
      </c>
      <c r="MFX92" s="90" t="str">
        <f t="shared" si="2049"/>
        <v/>
      </c>
      <c r="MFY92" s="90" t="str">
        <f t="shared" si="2049"/>
        <v/>
      </c>
      <c r="MFZ92" s="90" t="str">
        <f t="shared" si="2049"/>
        <v/>
      </c>
      <c r="MGA92" s="90" t="str">
        <f t="shared" si="2049"/>
        <v/>
      </c>
      <c r="MGB92" s="90" t="str">
        <f t="shared" si="2049"/>
        <v/>
      </c>
      <c r="MGC92" s="90" t="str">
        <f t="shared" si="2049"/>
        <v/>
      </c>
      <c r="MGD92" s="90" t="str">
        <f t="shared" si="2049"/>
        <v/>
      </c>
      <c r="MGE92" s="90" t="str">
        <f t="shared" si="2049"/>
        <v/>
      </c>
      <c r="MGF92" s="90" t="str">
        <f t="shared" si="2049"/>
        <v/>
      </c>
      <c r="MGG92" s="90" t="str">
        <f t="shared" si="2049"/>
        <v/>
      </c>
      <c r="MGH92" s="90" t="str">
        <f t="shared" si="2049"/>
        <v/>
      </c>
      <c r="MGI92" s="90" t="str">
        <f t="shared" si="2049"/>
        <v/>
      </c>
      <c r="MGJ92" s="90" t="str">
        <f t="shared" si="2049"/>
        <v/>
      </c>
      <c r="MGK92" s="90" t="str">
        <f t="shared" si="2049"/>
        <v/>
      </c>
      <c r="MGL92" s="90" t="str">
        <f t="shared" si="2049"/>
        <v/>
      </c>
      <c r="MGM92" s="90" t="str">
        <f t="shared" si="2049"/>
        <v/>
      </c>
      <c r="MGN92" s="90" t="str">
        <f t="shared" si="2049"/>
        <v/>
      </c>
      <c r="MGO92" s="90" t="str">
        <f t="shared" si="2049"/>
        <v/>
      </c>
      <c r="MGP92" s="90" t="str">
        <f t="shared" si="2049"/>
        <v/>
      </c>
      <c r="MGQ92" s="90" t="str">
        <f t="shared" si="2049"/>
        <v/>
      </c>
      <c r="MGR92" s="90" t="str">
        <f t="shared" si="2049"/>
        <v/>
      </c>
      <c r="MGS92" s="90" t="str">
        <f t="shared" si="2049"/>
        <v/>
      </c>
      <c r="MGT92" s="90" t="str">
        <f t="shared" si="2049"/>
        <v/>
      </c>
      <c r="MGU92" s="90" t="str">
        <f t="shared" si="2049"/>
        <v/>
      </c>
      <c r="MGV92" s="90" t="str">
        <f t="shared" si="2049"/>
        <v/>
      </c>
      <c r="MGW92" s="90" t="str">
        <f t="shared" si="2049"/>
        <v/>
      </c>
      <c r="MGX92" s="90" t="str">
        <f t="shared" si="2049"/>
        <v/>
      </c>
      <c r="MGY92" s="90" t="str">
        <f t="shared" si="2049"/>
        <v/>
      </c>
      <c r="MGZ92" s="90" t="str">
        <f t="shared" si="2049"/>
        <v/>
      </c>
      <c r="MHA92" s="90" t="str">
        <f t="shared" si="2049"/>
        <v/>
      </c>
      <c r="MHB92" s="90" t="str">
        <f t="shared" si="2049"/>
        <v/>
      </c>
      <c r="MHC92" s="90" t="str">
        <f t="shared" si="2049"/>
        <v/>
      </c>
      <c r="MHD92" s="90" t="str">
        <f t="shared" si="2049"/>
        <v/>
      </c>
      <c r="MHE92" s="90" t="str">
        <f t="shared" si="2049"/>
        <v/>
      </c>
      <c r="MHF92" s="90" t="str">
        <f t="shared" si="2049"/>
        <v/>
      </c>
      <c r="MHG92" s="90" t="str">
        <f t="shared" si="2049"/>
        <v/>
      </c>
      <c r="MHH92" s="90" t="str">
        <f t="shared" si="2049"/>
        <v/>
      </c>
      <c r="MHI92" s="90" t="str">
        <f t="shared" si="2049"/>
        <v/>
      </c>
      <c r="MHJ92" s="90" t="str">
        <f t="shared" si="2049"/>
        <v/>
      </c>
      <c r="MHK92" s="90" t="str">
        <f t="shared" si="2049"/>
        <v/>
      </c>
      <c r="MHL92" s="90" t="str">
        <f t="shared" si="2049"/>
        <v/>
      </c>
      <c r="MHM92" s="90" t="str">
        <f t="shared" si="2049"/>
        <v/>
      </c>
      <c r="MHN92" s="90" t="str">
        <f t="shared" si="2049"/>
        <v/>
      </c>
      <c r="MHO92" s="90" t="str">
        <f t="shared" si="2049"/>
        <v/>
      </c>
      <c r="MHP92" s="90" t="str">
        <f t="shared" si="2049"/>
        <v/>
      </c>
      <c r="MHQ92" s="90" t="str">
        <f t="shared" si="2049"/>
        <v/>
      </c>
      <c r="MHR92" s="90" t="str">
        <f t="shared" si="2049"/>
        <v/>
      </c>
      <c r="MHS92" s="90" t="str">
        <f t="shared" si="2049"/>
        <v/>
      </c>
      <c r="MHT92" s="90" t="str">
        <f t="shared" si="2049"/>
        <v/>
      </c>
      <c r="MHU92" s="90" t="str">
        <f t="shared" si="2049"/>
        <v/>
      </c>
      <c r="MHV92" s="90" t="str">
        <f t="shared" si="2049"/>
        <v/>
      </c>
      <c r="MHW92" s="90" t="str">
        <f t="shared" si="2049"/>
        <v/>
      </c>
      <c r="MHX92" s="90" t="str">
        <f t="shared" si="2049"/>
        <v/>
      </c>
      <c r="MHY92" s="90" t="str">
        <f t="shared" si="2049"/>
        <v/>
      </c>
      <c r="MHZ92" s="90" t="str">
        <f t="shared" si="2049"/>
        <v/>
      </c>
      <c r="MIA92" s="90" t="str">
        <f t="shared" si="2049"/>
        <v/>
      </c>
      <c r="MIB92" s="90" t="str">
        <f t="shared" si="2049"/>
        <v/>
      </c>
      <c r="MIC92" s="90" t="str">
        <f t="shared" ref="MIC92:MKN92" si="2050">IF(AND(MIC$8&gt;14,MIC$8&lt;19, MIC$6="Female"),1,"")</f>
        <v/>
      </c>
      <c r="MID92" s="90" t="str">
        <f t="shared" si="2050"/>
        <v/>
      </c>
      <c r="MIE92" s="90" t="str">
        <f t="shared" si="2050"/>
        <v/>
      </c>
      <c r="MIF92" s="90" t="str">
        <f t="shared" si="2050"/>
        <v/>
      </c>
      <c r="MIG92" s="90" t="str">
        <f t="shared" si="2050"/>
        <v/>
      </c>
      <c r="MIH92" s="90" t="str">
        <f t="shared" si="2050"/>
        <v/>
      </c>
      <c r="MII92" s="90" t="str">
        <f t="shared" si="2050"/>
        <v/>
      </c>
      <c r="MIJ92" s="90" t="str">
        <f t="shared" si="2050"/>
        <v/>
      </c>
      <c r="MIK92" s="90" t="str">
        <f t="shared" si="2050"/>
        <v/>
      </c>
      <c r="MIL92" s="90" t="str">
        <f t="shared" si="2050"/>
        <v/>
      </c>
      <c r="MIM92" s="90" t="str">
        <f t="shared" si="2050"/>
        <v/>
      </c>
      <c r="MIN92" s="90" t="str">
        <f t="shared" si="2050"/>
        <v/>
      </c>
      <c r="MIO92" s="90" t="str">
        <f t="shared" si="2050"/>
        <v/>
      </c>
      <c r="MIP92" s="90" t="str">
        <f t="shared" si="2050"/>
        <v/>
      </c>
      <c r="MIQ92" s="90" t="str">
        <f t="shared" si="2050"/>
        <v/>
      </c>
      <c r="MIR92" s="90" t="str">
        <f t="shared" si="2050"/>
        <v/>
      </c>
      <c r="MIS92" s="90" t="str">
        <f t="shared" si="2050"/>
        <v/>
      </c>
      <c r="MIT92" s="90" t="str">
        <f t="shared" si="2050"/>
        <v/>
      </c>
      <c r="MIU92" s="90" t="str">
        <f t="shared" si="2050"/>
        <v/>
      </c>
      <c r="MIV92" s="90" t="str">
        <f t="shared" si="2050"/>
        <v/>
      </c>
      <c r="MIW92" s="90" t="str">
        <f t="shared" si="2050"/>
        <v/>
      </c>
      <c r="MIX92" s="90" t="str">
        <f t="shared" si="2050"/>
        <v/>
      </c>
      <c r="MIY92" s="90" t="str">
        <f t="shared" si="2050"/>
        <v/>
      </c>
      <c r="MIZ92" s="90" t="str">
        <f t="shared" si="2050"/>
        <v/>
      </c>
      <c r="MJA92" s="90" t="str">
        <f t="shared" si="2050"/>
        <v/>
      </c>
      <c r="MJB92" s="90" t="str">
        <f t="shared" si="2050"/>
        <v/>
      </c>
      <c r="MJC92" s="90" t="str">
        <f t="shared" si="2050"/>
        <v/>
      </c>
      <c r="MJD92" s="90" t="str">
        <f t="shared" si="2050"/>
        <v/>
      </c>
      <c r="MJE92" s="90" t="str">
        <f t="shared" si="2050"/>
        <v/>
      </c>
      <c r="MJF92" s="90" t="str">
        <f t="shared" si="2050"/>
        <v/>
      </c>
      <c r="MJG92" s="90" t="str">
        <f t="shared" si="2050"/>
        <v/>
      </c>
      <c r="MJH92" s="90" t="str">
        <f t="shared" si="2050"/>
        <v/>
      </c>
      <c r="MJI92" s="90" t="str">
        <f t="shared" si="2050"/>
        <v/>
      </c>
      <c r="MJJ92" s="90" t="str">
        <f t="shared" si="2050"/>
        <v/>
      </c>
      <c r="MJK92" s="90" t="str">
        <f t="shared" si="2050"/>
        <v/>
      </c>
      <c r="MJL92" s="90" t="str">
        <f t="shared" si="2050"/>
        <v/>
      </c>
      <c r="MJM92" s="90" t="str">
        <f t="shared" si="2050"/>
        <v/>
      </c>
      <c r="MJN92" s="90" t="str">
        <f t="shared" si="2050"/>
        <v/>
      </c>
      <c r="MJO92" s="90" t="str">
        <f t="shared" si="2050"/>
        <v/>
      </c>
      <c r="MJP92" s="90" t="str">
        <f t="shared" si="2050"/>
        <v/>
      </c>
      <c r="MJQ92" s="90" t="str">
        <f t="shared" si="2050"/>
        <v/>
      </c>
      <c r="MJR92" s="90" t="str">
        <f t="shared" si="2050"/>
        <v/>
      </c>
      <c r="MJS92" s="90" t="str">
        <f t="shared" si="2050"/>
        <v/>
      </c>
      <c r="MJT92" s="90" t="str">
        <f t="shared" si="2050"/>
        <v/>
      </c>
      <c r="MJU92" s="90" t="str">
        <f t="shared" si="2050"/>
        <v/>
      </c>
      <c r="MJV92" s="90" t="str">
        <f t="shared" si="2050"/>
        <v/>
      </c>
      <c r="MJW92" s="90" t="str">
        <f t="shared" si="2050"/>
        <v/>
      </c>
      <c r="MJX92" s="90" t="str">
        <f t="shared" si="2050"/>
        <v/>
      </c>
      <c r="MJY92" s="90" t="str">
        <f t="shared" si="2050"/>
        <v/>
      </c>
      <c r="MJZ92" s="90" t="str">
        <f t="shared" si="2050"/>
        <v/>
      </c>
      <c r="MKA92" s="90" t="str">
        <f t="shared" si="2050"/>
        <v/>
      </c>
      <c r="MKB92" s="90" t="str">
        <f t="shared" si="2050"/>
        <v/>
      </c>
      <c r="MKC92" s="90" t="str">
        <f t="shared" si="2050"/>
        <v/>
      </c>
      <c r="MKD92" s="90" t="str">
        <f t="shared" si="2050"/>
        <v/>
      </c>
      <c r="MKE92" s="90" t="str">
        <f t="shared" si="2050"/>
        <v/>
      </c>
      <c r="MKF92" s="90" t="str">
        <f t="shared" si="2050"/>
        <v/>
      </c>
      <c r="MKG92" s="90" t="str">
        <f t="shared" si="2050"/>
        <v/>
      </c>
      <c r="MKH92" s="90" t="str">
        <f t="shared" si="2050"/>
        <v/>
      </c>
      <c r="MKI92" s="90" t="str">
        <f t="shared" si="2050"/>
        <v/>
      </c>
      <c r="MKJ92" s="90" t="str">
        <f t="shared" si="2050"/>
        <v/>
      </c>
      <c r="MKK92" s="90" t="str">
        <f t="shared" si="2050"/>
        <v/>
      </c>
      <c r="MKL92" s="90" t="str">
        <f t="shared" si="2050"/>
        <v/>
      </c>
      <c r="MKM92" s="90" t="str">
        <f t="shared" si="2050"/>
        <v/>
      </c>
      <c r="MKN92" s="90" t="str">
        <f t="shared" si="2050"/>
        <v/>
      </c>
      <c r="MKO92" s="90" t="str">
        <f t="shared" ref="MKO92:MMZ92" si="2051">IF(AND(MKO$8&gt;14,MKO$8&lt;19, MKO$6="Female"),1,"")</f>
        <v/>
      </c>
      <c r="MKP92" s="90" t="str">
        <f t="shared" si="2051"/>
        <v/>
      </c>
      <c r="MKQ92" s="90" t="str">
        <f t="shared" si="2051"/>
        <v/>
      </c>
      <c r="MKR92" s="90" t="str">
        <f t="shared" si="2051"/>
        <v/>
      </c>
      <c r="MKS92" s="90" t="str">
        <f t="shared" si="2051"/>
        <v/>
      </c>
      <c r="MKT92" s="90" t="str">
        <f t="shared" si="2051"/>
        <v/>
      </c>
      <c r="MKU92" s="90" t="str">
        <f t="shared" si="2051"/>
        <v/>
      </c>
      <c r="MKV92" s="90" t="str">
        <f t="shared" si="2051"/>
        <v/>
      </c>
      <c r="MKW92" s="90" t="str">
        <f t="shared" si="2051"/>
        <v/>
      </c>
      <c r="MKX92" s="90" t="str">
        <f t="shared" si="2051"/>
        <v/>
      </c>
      <c r="MKY92" s="90" t="str">
        <f t="shared" si="2051"/>
        <v/>
      </c>
      <c r="MKZ92" s="90" t="str">
        <f t="shared" si="2051"/>
        <v/>
      </c>
      <c r="MLA92" s="90" t="str">
        <f t="shared" si="2051"/>
        <v/>
      </c>
      <c r="MLB92" s="90" t="str">
        <f t="shared" si="2051"/>
        <v/>
      </c>
      <c r="MLC92" s="90" t="str">
        <f t="shared" si="2051"/>
        <v/>
      </c>
      <c r="MLD92" s="90" t="str">
        <f t="shared" si="2051"/>
        <v/>
      </c>
      <c r="MLE92" s="90" t="str">
        <f t="shared" si="2051"/>
        <v/>
      </c>
      <c r="MLF92" s="90" t="str">
        <f t="shared" si="2051"/>
        <v/>
      </c>
      <c r="MLG92" s="90" t="str">
        <f t="shared" si="2051"/>
        <v/>
      </c>
      <c r="MLH92" s="90" t="str">
        <f t="shared" si="2051"/>
        <v/>
      </c>
      <c r="MLI92" s="90" t="str">
        <f t="shared" si="2051"/>
        <v/>
      </c>
      <c r="MLJ92" s="90" t="str">
        <f t="shared" si="2051"/>
        <v/>
      </c>
      <c r="MLK92" s="90" t="str">
        <f t="shared" si="2051"/>
        <v/>
      </c>
      <c r="MLL92" s="90" t="str">
        <f t="shared" si="2051"/>
        <v/>
      </c>
      <c r="MLM92" s="90" t="str">
        <f t="shared" si="2051"/>
        <v/>
      </c>
      <c r="MLN92" s="90" t="str">
        <f t="shared" si="2051"/>
        <v/>
      </c>
      <c r="MLO92" s="90" t="str">
        <f t="shared" si="2051"/>
        <v/>
      </c>
      <c r="MLP92" s="90" t="str">
        <f t="shared" si="2051"/>
        <v/>
      </c>
      <c r="MLQ92" s="90" t="str">
        <f t="shared" si="2051"/>
        <v/>
      </c>
      <c r="MLR92" s="90" t="str">
        <f t="shared" si="2051"/>
        <v/>
      </c>
      <c r="MLS92" s="90" t="str">
        <f t="shared" si="2051"/>
        <v/>
      </c>
      <c r="MLT92" s="90" t="str">
        <f t="shared" si="2051"/>
        <v/>
      </c>
      <c r="MLU92" s="90" t="str">
        <f t="shared" si="2051"/>
        <v/>
      </c>
      <c r="MLV92" s="90" t="str">
        <f t="shared" si="2051"/>
        <v/>
      </c>
      <c r="MLW92" s="90" t="str">
        <f t="shared" si="2051"/>
        <v/>
      </c>
      <c r="MLX92" s="90" t="str">
        <f t="shared" si="2051"/>
        <v/>
      </c>
      <c r="MLY92" s="90" t="str">
        <f t="shared" si="2051"/>
        <v/>
      </c>
      <c r="MLZ92" s="90" t="str">
        <f t="shared" si="2051"/>
        <v/>
      </c>
      <c r="MMA92" s="90" t="str">
        <f t="shared" si="2051"/>
        <v/>
      </c>
      <c r="MMB92" s="90" t="str">
        <f t="shared" si="2051"/>
        <v/>
      </c>
      <c r="MMC92" s="90" t="str">
        <f t="shared" si="2051"/>
        <v/>
      </c>
      <c r="MMD92" s="90" t="str">
        <f t="shared" si="2051"/>
        <v/>
      </c>
      <c r="MME92" s="90" t="str">
        <f t="shared" si="2051"/>
        <v/>
      </c>
      <c r="MMF92" s="90" t="str">
        <f t="shared" si="2051"/>
        <v/>
      </c>
      <c r="MMG92" s="90" t="str">
        <f t="shared" si="2051"/>
        <v/>
      </c>
      <c r="MMH92" s="90" t="str">
        <f t="shared" si="2051"/>
        <v/>
      </c>
      <c r="MMI92" s="90" t="str">
        <f t="shared" si="2051"/>
        <v/>
      </c>
      <c r="MMJ92" s="90" t="str">
        <f t="shared" si="2051"/>
        <v/>
      </c>
      <c r="MMK92" s="90" t="str">
        <f t="shared" si="2051"/>
        <v/>
      </c>
      <c r="MML92" s="90" t="str">
        <f t="shared" si="2051"/>
        <v/>
      </c>
      <c r="MMM92" s="90" t="str">
        <f t="shared" si="2051"/>
        <v/>
      </c>
      <c r="MMN92" s="90" t="str">
        <f t="shared" si="2051"/>
        <v/>
      </c>
      <c r="MMO92" s="90" t="str">
        <f t="shared" si="2051"/>
        <v/>
      </c>
      <c r="MMP92" s="90" t="str">
        <f t="shared" si="2051"/>
        <v/>
      </c>
      <c r="MMQ92" s="90" t="str">
        <f t="shared" si="2051"/>
        <v/>
      </c>
      <c r="MMR92" s="90" t="str">
        <f t="shared" si="2051"/>
        <v/>
      </c>
      <c r="MMS92" s="90" t="str">
        <f t="shared" si="2051"/>
        <v/>
      </c>
      <c r="MMT92" s="90" t="str">
        <f t="shared" si="2051"/>
        <v/>
      </c>
      <c r="MMU92" s="90" t="str">
        <f t="shared" si="2051"/>
        <v/>
      </c>
      <c r="MMV92" s="90" t="str">
        <f t="shared" si="2051"/>
        <v/>
      </c>
      <c r="MMW92" s="90" t="str">
        <f t="shared" si="2051"/>
        <v/>
      </c>
      <c r="MMX92" s="90" t="str">
        <f t="shared" si="2051"/>
        <v/>
      </c>
      <c r="MMY92" s="90" t="str">
        <f t="shared" si="2051"/>
        <v/>
      </c>
      <c r="MMZ92" s="90" t="str">
        <f t="shared" si="2051"/>
        <v/>
      </c>
      <c r="MNA92" s="90" t="str">
        <f t="shared" ref="MNA92:MPL92" si="2052">IF(AND(MNA$8&gt;14,MNA$8&lt;19, MNA$6="Female"),1,"")</f>
        <v/>
      </c>
      <c r="MNB92" s="90" t="str">
        <f t="shared" si="2052"/>
        <v/>
      </c>
      <c r="MNC92" s="90" t="str">
        <f t="shared" si="2052"/>
        <v/>
      </c>
      <c r="MND92" s="90" t="str">
        <f t="shared" si="2052"/>
        <v/>
      </c>
      <c r="MNE92" s="90" t="str">
        <f t="shared" si="2052"/>
        <v/>
      </c>
      <c r="MNF92" s="90" t="str">
        <f t="shared" si="2052"/>
        <v/>
      </c>
      <c r="MNG92" s="90" t="str">
        <f t="shared" si="2052"/>
        <v/>
      </c>
      <c r="MNH92" s="90" t="str">
        <f t="shared" si="2052"/>
        <v/>
      </c>
      <c r="MNI92" s="90" t="str">
        <f t="shared" si="2052"/>
        <v/>
      </c>
      <c r="MNJ92" s="90" t="str">
        <f t="shared" si="2052"/>
        <v/>
      </c>
      <c r="MNK92" s="90" t="str">
        <f t="shared" si="2052"/>
        <v/>
      </c>
      <c r="MNL92" s="90" t="str">
        <f t="shared" si="2052"/>
        <v/>
      </c>
      <c r="MNM92" s="90" t="str">
        <f t="shared" si="2052"/>
        <v/>
      </c>
      <c r="MNN92" s="90" t="str">
        <f t="shared" si="2052"/>
        <v/>
      </c>
      <c r="MNO92" s="90" t="str">
        <f t="shared" si="2052"/>
        <v/>
      </c>
      <c r="MNP92" s="90" t="str">
        <f t="shared" si="2052"/>
        <v/>
      </c>
      <c r="MNQ92" s="90" t="str">
        <f t="shared" si="2052"/>
        <v/>
      </c>
      <c r="MNR92" s="90" t="str">
        <f t="shared" si="2052"/>
        <v/>
      </c>
      <c r="MNS92" s="90" t="str">
        <f t="shared" si="2052"/>
        <v/>
      </c>
      <c r="MNT92" s="90" t="str">
        <f t="shared" si="2052"/>
        <v/>
      </c>
      <c r="MNU92" s="90" t="str">
        <f t="shared" si="2052"/>
        <v/>
      </c>
      <c r="MNV92" s="90" t="str">
        <f t="shared" si="2052"/>
        <v/>
      </c>
      <c r="MNW92" s="90" t="str">
        <f t="shared" si="2052"/>
        <v/>
      </c>
      <c r="MNX92" s="90" t="str">
        <f t="shared" si="2052"/>
        <v/>
      </c>
      <c r="MNY92" s="90" t="str">
        <f t="shared" si="2052"/>
        <v/>
      </c>
      <c r="MNZ92" s="90" t="str">
        <f t="shared" si="2052"/>
        <v/>
      </c>
      <c r="MOA92" s="90" t="str">
        <f t="shared" si="2052"/>
        <v/>
      </c>
      <c r="MOB92" s="90" t="str">
        <f t="shared" si="2052"/>
        <v/>
      </c>
      <c r="MOC92" s="90" t="str">
        <f t="shared" si="2052"/>
        <v/>
      </c>
      <c r="MOD92" s="90" t="str">
        <f t="shared" si="2052"/>
        <v/>
      </c>
      <c r="MOE92" s="90" t="str">
        <f t="shared" si="2052"/>
        <v/>
      </c>
      <c r="MOF92" s="90" t="str">
        <f t="shared" si="2052"/>
        <v/>
      </c>
      <c r="MOG92" s="90" t="str">
        <f t="shared" si="2052"/>
        <v/>
      </c>
      <c r="MOH92" s="90" t="str">
        <f t="shared" si="2052"/>
        <v/>
      </c>
      <c r="MOI92" s="90" t="str">
        <f t="shared" si="2052"/>
        <v/>
      </c>
      <c r="MOJ92" s="90" t="str">
        <f t="shared" si="2052"/>
        <v/>
      </c>
      <c r="MOK92" s="90" t="str">
        <f t="shared" si="2052"/>
        <v/>
      </c>
      <c r="MOL92" s="90" t="str">
        <f t="shared" si="2052"/>
        <v/>
      </c>
      <c r="MOM92" s="90" t="str">
        <f t="shared" si="2052"/>
        <v/>
      </c>
      <c r="MON92" s="90" t="str">
        <f t="shared" si="2052"/>
        <v/>
      </c>
      <c r="MOO92" s="90" t="str">
        <f t="shared" si="2052"/>
        <v/>
      </c>
      <c r="MOP92" s="90" t="str">
        <f t="shared" si="2052"/>
        <v/>
      </c>
      <c r="MOQ92" s="90" t="str">
        <f t="shared" si="2052"/>
        <v/>
      </c>
      <c r="MOR92" s="90" t="str">
        <f t="shared" si="2052"/>
        <v/>
      </c>
      <c r="MOS92" s="90" t="str">
        <f t="shared" si="2052"/>
        <v/>
      </c>
      <c r="MOT92" s="90" t="str">
        <f t="shared" si="2052"/>
        <v/>
      </c>
      <c r="MOU92" s="90" t="str">
        <f t="shared" si="2052"/>
        <v/>
      </c>
      <c r="MOV92" s="90" t="str">
        <f t="shared" si="2052"/>
        <v/>
      </c>
      <c r="MOW92" s="90" t="str">
        <f t="shared" si="2052"/>
        <v/>
      </c>
      <c r="MOX92" s="90" t="str">
        <f t="shared" si="2052"/>
        <v/>
      </c>
      <c r="MOY92" s="90" t="str">
        <f t="shared" si="2052"/>
        <v/>
      </c>
      <c r="MOZ92" s="90" t="str">
        <f t="shared" si="2052"/>
        <v/>
      </c>
      <c r="MPA92" s="90" t="str">
        <f t="shared" si="2052"/>
        <v/>
      </c>
      <c r="MPB92" s="90" t="str">
        <f t="shared" si="2052"/>
        <v/>
      </c>
      <c r="MPC92" s="90" t="str">
        <f t="shared" si="2052"/>
        <v/>
      </c>
      <c r="MPD92" s="90" t="str">
        <f t="shared" si="2052"/>
        <v/>
      </c>
      <c r="MPE92" s="90" t="str">
        <f t="shared" si="2052"/>
        <v/>
      </c>
      <c r="MPF92" s="90" t="str">
        <f t="shared" si="2052"/>
        <v/>
      </c>
      <c r="MPG92" s="90" t="str">
        <f t="shared" si="2052"/>
        <v/>
      </c>
      <c r="MPH92" s="90" t="str">
        <f t="shared" si="2052"/>
        <v/>
      </c>
      <c r="MPI92" s="90" t="str">
        <f t="shared" si="2052"/>
        <v/>
      </c>
      <c r="MPJ92" s="90" t="str">
        <f t="shared" si="2052"/>
        <v/>
      </c>
      <c r="MPK92" s="90" t="str">
        <f t="shared" si="2052"/>
        <v/>
      </c>
      <c r="MPL92" s="90" t="str">
        <f t="shared" si="2052"/>
        <v/>
      </c>
      <c r="MPM92" s="90" t="str">
        <f t="shared" ref="MPM92:MRX92" si="2053">IF(AND(MPM$8&gt;14,MPM$8&lt;19, MPM$6="Female"),1,"")</f>
        <v/>
      </c>
      <c r="MPN92" s="90" t="str">
        <f t="shared" si="2053"/>
        <v/>
      </c>
      <c r="MPO92" s="90" t="str">
        <f t="shared" si="2053"/>
        <v/>
      </c>
      <c r="MPP92" s="90" t="str">
        <f t="shared" si="2053"/>
        <v/>
      </c>
      <c r="MPQ92" s="90" t="str">
        <f t="shared" si="2053"/>
        <v/>
      </c>
      <c r="MPR92" s="90" t="str">
        <f t="shared" si="2053"/>
        <v/>
      </c>
      <c r="MPS92" s="90" t="str">
        <f t="shared" si="2053"/>
        <v/>
      </c>
      <c r="MPT92" s="90" t="str">
        <f t="shared" si="2053"/>
        <v/>
      </c>
      <c r="MPU92" s="90" t="str">
        <f t="shared" si="2053"/>
        <v/>
      </c>
      <c r="MPV92" s="90" t="str">
        <f t="shared" si="2053"/>
        <v/>
      </c>
      <c r="MPW92" s="90" t="str">
        <f t="shared" si="2053"/>
        <v/>
      </c>
      <c r="MPX92" s="90" t="str">
        <f t="shared" si="2053"/>
        <v/>
      </c>
      <c r="MPY92" s="90" t="str">
        <f t="shared" si="2053"/>
        <v/>
      </c>
      <c r="MPZ92" s="90" t="str">
        <f t="shared" si="2053"/>
        <v/>
      </c>
      <c r="MQA92" s="90" t="str">
        <f t="shared" si="2053"/>
        <v/>
      </c>
      <c r="MQB92" s="90" t="str">
        <f t="shared" si="2053"/>
        <v/>
      </c>
      <c r="MQC92" s="90" t="str">
        <f t="shared" si="2053"/>
        <v/>
      </c>
      <c r="MQD92" s="90" t="str">
        <f t="shared" si="2053"/>
        <v/>
      </c>
      <c r="MQE92" s="90" t="str">
        <f t="shared" si="2053"/>
        <v/>
      </c>
      <c r="MQF92" s="90" t="str">
        <f t="shared" si="2053"/>
        <v/>
      </c>
      <c r="MQG92" s="90" t="str">
        <f t="shared" si="2053"/>
        <v/>
      </c>
      <c r="MQH92" s="90" t="str">
        <f t="shared" si="2053"/>
        <v/>
      </c>
      <c r="MQI92" s="90" t="str">
        <f t="shared" si="2053"/>
        <v/>
      </c>
      <c r="MQJ92" s="90" t="str">
        <f t="shared" si="2053"/>
        <v/>
      </c>
      <c r="MQK92" s="90" t="str">
        <f t="shared" si="2053"/>
        <v/>
      </c>
      <c r="MQL92" s="90" t="str">
        <f t="shared" si="2053"/>
        <v/>
      </c>
      <c r="MQM92" s="90" t="str">
        <f t="shared" si="2053"/>
        <v/>
      </c>
      <c r="MQN92" s="90" t="str">
        <f t="shared" si="2053"/>
        <v/>
      </c>
      <c r="MQO92" s="90" t="str">
        <f t="shared" si="2053"/>
        <v/>
      </c>
      <c r="MQP92" s="90" t="str">
        <f t="shared" si="2053"/>
        <v/>
      </c>
      <c r="MQQ92" s="90" t="str">
        <f t="shared" si="2053"/>
        <v/>
      </c>
      <c r="MQR92" s="90" t="str">
        <f t="shared" si="2053"/>
        <v/>
      </c>
      <c r="MQS92" s="90" t="str">
        <f t="shared" si="2053"/>
        <v/>
      </c>
      <c r="MQT92" s="90" t="str">
        <f t="shared" si="2053"/>
        <v/>
      </c>
      <c r="MQU92" s="90" t="str">
        <f t="shared" si="2053"/>
        <v/>
      </c>
      <c r="MQV92" s="90" t="str">
        <f t="shared" si="2053"/>
        <v/>
      </c>
      <c r="MQW92" s="90" t="str">
        <f t="shared" si="2053"/>
        <v/>
      </c>
      <c r="MQX92" s="90" t="str">
        <f t="shared" si="2053"/>
        <v/>
      </c>
      <c r="MQY92" s="90" t="str">
        <f t="shared" si="2053"/>
        <v/>
      </c>
      <c r="MQZ92" s="90" t="str">
        <f t="shared" si="2053"/>
        <v/>
      </c>
      <c r="MRA92" s="90" t="str">
        <f t="shared" si="2053"/>
        <v/>
      </c>
      <c r="MRB92" s="90" t="str">
        <f t="shared" si="2053"/>
        <v/>
      </c>
      <c r="MRC92" s="90" t="str">
        <f t="shared" si="2053"/>
        <v/>
      </c>
      <c r="MRD92" s="90" t="str">
        <f t="shared" si="2053"/>
        <v/>
      </c>
      <c r="MRE92" s="90" t="str">
        <f t="shared" si="2053"/>
        <v/>
      </c>
      <c r="MRF92" s="90" t="str">
        <f t="shared" si="2053"/>
        <v/>
      </c>
      <c r="MRG92" s="90" t="str">
        <f t="shared" si="2053"/>
        <v/>
      </c>
      <c r="MRH92" s="90" t="str">
        <f t="shared" si="2053"/>
        <v/>
      </c>
      <c r="MRI92" s="90" t="str">
        <f t="shared" si="2053"/>
        <v/>
      </c>
      <c r="MRJ92" s="90" t="str">
        <f t="shared" si="2053"/>
        <v/>
      </c>
      <c r="MRK92" s="90" t="str">
        <f t="shared" si="2053"/>
        <v/>
      </c>
      <c r="MRL92" s="90" t="str">
        <f t="shared" si="2053"/>
        <v/>
      </c>
      <c r="MRM92" s="90" t="str">
        <f t="shared" si="2053"/>
        <v/>
      </c>
      <c r="MRN92" s="90" t="str">
        <f t="shared" si="2053"/>
        <v/>
      </c>
      <c r="MRO92" s="90" t="str">
        <f t="shared" si="2053"/>
        <v/>
      </c>
      <c r="MRP92" s="90" t="str">
        <f t="shared" si="2053"/>
        <v/>
      </c>
      <c r="MRQ92" s="90" t="str">
        <f t="shared" si="2053"/>
        <v/>
      </c>
      <c r="MRR92" s="90" t="str">
        <f t="shared" si="2053"/>
        <v/>
      </c>
      <c r="MRS92" s="90" t="str">
        <f t="shared" si="2053"/>
        <v/>
      </c>
      <c r="MRT92" s="90" t="str">
        <f t="shared" si="2053"/>
        <v/>
      </c>
      <c r="MRU92" s="90" t="str">
        <f t="shared" si="2053"/>
        <v/>
      </c>
      <c r="MRV92" s="90" t="str">
        <f t="shared" si="2053"/>
        <v/>
      </c>
      <c r="MRW92" s="90" t="str">
        <f t="shared" si="2053"/>
        <v/>
      </c>
      <c r="MRX92" s="90" t="str">
        <f t="shared" si="2053"/>
        <v/>
      </c>
      <c r="MRY92" s="90" t="str">
        <f t="shared" ref="MRY92:MUJ92" si="2054">IF(AND(MRY$8&gt;14,MRY$8&lt;19, MRY$6="Female"),1,"")</f>
        <v/>
      </c>
      <c r="MRZ92" s="90" t="str">
        <f t="shared" si="2054"/>
        <v/>
      </c>
      <c r="MSA92" s="90" t="str">
        <f t="shared" si="2054"/>
        <v/>
      </c>
      <c r="MSB92" s="90" t="str">
        <f t="shared" si="2054"/>
        <v/>
      </c>
      <c r="MSC92" s="90" t="str">
        <f t="shared" si="2054"/>
        <v/>
      </c>
      <c r="MSD92" s="90" t="str">
        <f t="shared" si="2054"/>
        <v/>
      </c>
      <c r="MSE92" s="90" t="str">
        <f t="shared" si="2054"/>
        <v/>
      </c>
      <c r="MSF92" s="90" t="str">
        <f t="shared" si="2054"/>
        <v/>
      </c>
      <c r="MSG92" s="90" t="str">
        <f t="shared" si="2054"/>
        <v/>
      </c>
      <c r="MSH92" s="90" t="str">
        <f t="shared" si="2054"/>
        <v/>
      </c>
      <c r="MSI92" s="90" t="str">
        <f t="shared" si="2054"/>
        <v/>
      </c>
      <c r="MSJ92" s="90" t="str">
        <f t="shared" si="2054"/>
        <v/>
      </c>
      <c r="MSK92" s="90" t="str">
        <f t="shared" si="2054"/>
        <v/>
      </c>
      <c r="MSL92" s="90" t="str">
        <f t="shared" si="2054"/>
        <v/>
      </c>
      <c r="MSM92" s="90" t="str">
        <f t="shared" si="2054"/>
        <v/>
      </c>
      <c r="MSN92" s="90" t="str">
        <f t="shared" si="2054"/>
        <v/>
      </c>
      <c r="MSO92" s="90" t="str">
        <f t="shared" si="2054"/>
        <v/>
      </c>
      <c r="MSP92" s="90" t="str">
        <f t="shared" si="2054"/>
        <v/>
      </c>
      <c r="MSQ92" s="90" t="str">
        <f t="shared" si="2054"/>
        <v/>
      </c>
      <c r="MSR92" s="90" t="str">
        <f t="shared" si="2054"/>
        <v/>
      </c>
      <c r="MSS92" s="90" t="str">
        <f t="shared" si="2054"/>
        <v/>
      </c>
      <c r="MST92" s="90" t="str">
        <f t="shared" si="2054"/>
        <v/>
      </c>
      <c r="MSU92" s="90" t="str">
        <f t="shared" si="2054"/>
        <v/>
      </c>
      <c r="MSV92" s="90" t="str">
        <f t="shared" si="2054"/>
        <v/>
      </c>
      <c r="MSW92" s="90" t="str">
        <f t="shared" si="2054"/>
        <v/>
      </c>
      <c r="MSX92" s="90" t="str">
        <f t="shared" si="2054"/>
        <v/>
      </c>
      <c r="MSY92" s="90" t="str">
        <f t="shared" si="2054"/>
        <v/>
      </c>
      <c r="MSZ92" s="90" t="str">
        <f t="shared" si="2054"/>
        <v/>
      </c>
      <c r="MTA92" s="90" t="str">
        <f t="shared" si="2054"/>
        <v/>
      </c>
      <c r="MTB92" s="90" t="str">
        <f t="shared" si="2054"/>
        <v/>
      </c>
      <c r="MTC92" s="90" t="str">
        <f t="shared" si="2054"/>
        <v/>
      </c>
      <c r="MTD92" s="90" t="str">
        <f t="shared" si="2054"/>
        <v/>
      </c>
      <c r="MTE92" s="90" t="str">
        <f t="shared" si="2054"/>
        <v/>
      </c>
      <c r="MTF92" s="90" t="str">
        <f t="shared" si="2054"/>
        <v/>
      </c>
      <c r="MTG92" s="90" t="str">
        <f t="shared" si="2054"/>
        <v/>
      </c>
      <c r="MTH92" s="90" t="str">
        <f t="shared" si="2054"/>
        <v/>
      </c>
      <c r="MTI92" s="90" t="str">
        <f t="shared" si="2054"/>
        <v/>
      </c>
      <c r="MTJ92" s="90" t="str">
        <f t="shared" si="2054"/>
        <v/>
      </c>
      <c r="MTK92" s="90" t="str">
        <f t="shared" si="2054"/>
        <v/>
      </c>
      <c r="MTL92" s="90" t="str">
        <f t="shared" si="2054"/>
        <v/>
      </c>
      <c r="MTM92" s="90" t="str">
        <f t="shared" si="2054"/>
        <v/>
      </c>
      <c r="MTN92" s="90" t="str">
        <f t="shared" si="2054"/>
        <v/>
      </c>
      <c r="MTO92" s="90" t="str">
        <f t="shared" si="2054"/>
        <v/>
      </c>
      <c r="MTP92" s="90" t="str">
        <f t="shared" si="2054"/>
        <v/>
      </c>
      <c r="MTQ92" s="90" t="str">
        <f t="shared" si="2054"/>
        <v/>
      </c>
      <c r="MTR92" s="90" t="str">
        <f t="shared" si="2054"/>
        <v/>
      </c>
      <c r="MTS92" s="90" t="str">
        <f t="shared" si="2054"/>
        <v/>
      </c>
      <c r="MTT92" s="90" t="str">
        <f t="shared" si="2054"/>
        <v/>
      </c>
      <c r="MTU92" s="90" t="str">
        <f t="shared" si="2054"/>
        <v/>
      </c>
      <c r="MTV92" s="90" t="str">
        <f t="shared" si="2054"/>
        <v/>
      </c>
      <c r="MTW92" s="90" t="str">
        <f t="shared" si="2054"/>
        <v/>
      </c>
      <c r="MTX92" s="90" t="str">
        <f t="shared" si="2054"/>
        <v/>
      </c>
      <c r="MTY92" s="90" t="str">
        <f t="shared" si="2054"/>
        <v/>
      </c>
      <c r="MTZ92" s="90" t="str">
        <f t="shared" si="2054"/>
        <v/>
      </c>
      <c r="MUA92" s="90" t="str">
        <f t="shared" si="2054"/>
        <v/>
      </c>
      <c r="MUB92" s="90" t="str">
        <f t="shared" si="2054"/>
        <v/>
      </c>
      <c r="MUC92" s="90" t="str">
        <f t="shared" si="2054"/>
        <v/>
      </c>
      <c r="MUD92" s="90" t="str">
        <f t="shared" si="2054"/>
        <v/>
      </c>
      <c r="MUE92" s="90" t="str">
        <f t="shared" si="2054"/>
        <v/>
      </c>
      <c r="MUF92" s="90" t="str">
        <f t="shared" si="2054"/>
        <v/>
      </c>
      <c r="MUG92" s="90" t="str">
        <f t="shared" si="2054"/>
        <v/>
      </c>
      <c r="MUH92" s="90" t="str">
        <f t="shared" si="2054"/>
        <v/>
      </c>
      <c r="MUI92" s="90" t="str">
        <f t="shared" si="2054"/>
        <v/>
      </c>
      <c r="MUJ92" s="90" t="str">
        <f t="shared" si="2054"/>
        <v/>
      </c>
      <c r="MUK92" s="90" t="str">
        <f t="shared" ref="MUK92:MWV92" si="2055">IF(AND(MUK$8&gt;14,MUK$8&lt;19, MUK$6="Female"),1,"")</f>
        <v/>
      </c>
      <c r="MUL92" s="90" t="str">
        <f t="shared" si="2055"/>
        <v/>
      </c>
      <c r="MUM92" s="90" t="str">
        <f t="shared" si="2055"/>
        <v/>
      </c>
      <c r="MUN92" s="90" t="str">
        <f t="shared" si="2055"/>
        <v/>
      </c>
      <c r="MUO92" s="90" t="str">
        <f t="shared" si="2055"/>
        <v/>
      </c>
      <c r="MUP92" s="90" t="str">
        <f t="shared" si="2055"/>
        <v/>
      </c>
      <c r="MUQ92" s="90" t="str">
        <f t="shared" si="2055"/>
        <v/>
      </c>
      <c r="MUR92" s="90" t="str">
        <f t="shared" si="2055"/>
        <v/>
      </c>
      <c r="MUS92" s="90" t="str">
        <f t="shared" si="2055"/>
        <v/>
      </c>
      <c r="MUT92" s="90" t="str">
        <f t="shared" si="2055"/>
        <v/>
      </c>
      <c r="MUU92" s="90" t="str">
        <f t="shared" si="2055"/>
        <v/>
      </c>
      <c r="MUV92" s="90" t="str">
        <f t="shared" si="2055"/>
        <v/>
      </c>
      <c r="MUW92" s="90" t="str">
        <f t="shared" si="2055"/>
        <v/>
      </c>
      <c r="MUX92" s="90" t="str">
        <f t="shared" si="2055"/>
        <v/>
      </c>
      <c r="MUY92" s="90" t="str">
        <f t="shared" si="2055"/>
        <v/>
      </c>
      <c r="MUZ92" s="90" t="str">
        <f t="shared" si="2055"/>
        <v/>
      </c>
      <c r="MVA92" s="90" t="str">
        <f t="shared" si="2055"/>
        <v/>
      </c>
      <c r="MVB92" s="90" t="str">
        <f t="shared" si="2055"/>
        <v/>
      </c>
      <c r="MVC92" s="90" t="str">
        <f t="shared" si="2055"/>
        <v/>
      </c>
      <c r="MVD92" s="90" t="str">
        <f t="shared" si="2055"/>
        <v/>
      </c>
      <c r="MVE92" s="90" t="str">
        <f t="shared" si="2055"/>
        <v/>
      </c>
      <c r="MVF92" s="90" t="str">
        <f t="shared" si="2055"/>
        <v/>
      </c>
      <c r="MVG92" s="90" t="str">
        <f t="shared" si="2055"/>
        <v/>
      </c>
      <c r="MVH92" s="90" t="str">
        <f t="shared" si="2055"/>
        <v/>
      </c>
      <c r="MVI92" s="90" t="str">
        <f t="shared" si="2055"/>
        <v/>
      </c>
      <c r="MVJ92" s="90" t="str">
        <f t="shared" si="2055"/>
        <v/>
      </c>
      <c r="MVK92" s="90" t="str">
        <f t="shared" si="2055"/>
        <v/>
      </c>
      <c r="MVL92" s="90" t="str">
        <f t="shared" si="2055"/>
        <v/>
      </c>
      <c r="MVM92" s="90" t="str">
        <f t="shared" si="2055"/>
        <v/>
      </c>
      <c r="MVN92" s="90" t="str">
        <f t="shared" si="2055"/>
        <v/>
      </c>
      <c r="MVO92" s="90" t="str">
        <f t="shared" si="2055"/>
        <v/>
      </c>
      <c r="MVP92" s="90" t="str">
        <f t="shared" si="2055"/>
        <v/>
      </c>
      <c r="MVQ92" s="90" t="str">
        <f t="shared" si="2055"/>
        <v/>
      </c>
      <c r="MVR92" s="90" t="str">
        <f t="shared" si="2055"/>
        <v/>
      </c>
      <c r="MVS92" s="90" t="str">
        <f t="shared" si="2055"/>
        <v/>
      </c>
      <c r="MVT92" s="90" t="str">
        <f t="shared" si="2055"/>
        <v/>
      </c>
      <c r="MVU92" s="90" t="str">
        <f t="shared" si="2055"/>
        <v/>
      </c>
      <c r="MVV92" s="90" t="str">
        <f t="shared" si="2055"/>
        <v/>
      </c>
      <c r="MVW92" s="90" t="str">
        <f t="shared" si="2055"/>
        <v/>
      </c>
      <c r="MVX92" s="90" t="str">
        <f t="shared" si="2055"/>
        <v/>
      </c>
      <c r="MVY92" s="90" t="str">
        <f t="shared" si="2055"/>
        <v/>
      </c>
      <c r="MVZ92" s="90" t="str">
        <f t="shared" si="2055"/>
        <v/>
      </c>
      <c r="MWA92" s="90" t="str">
        <f t="shared" si="2055"/>
        <v/>
      </c>
      <c r="MWB92" s="90" t="str">
        <f t="shared" si="2055"/>
        <v/>
      </c>
      <c r="MWC92" s="90" t="str">
        <f t="shared" si="2055"/>
        <v/>
      </c>
      <c r="MWD92" s="90" t="str">
        <f t="shared" si="2055"/>
        <v/>
      </c>
      <c r="MWE92" s="90" t="str">
        <f t="shared" si="2055"/>
        <v/>
      </c>
      <c r="MWF92" s="90" t="str">
        <f t="shared" si="2055"/>
        <v/>
      </c>
      <c r="MWG92" s="90" t="str">
        <f t="shared" si="2055"/>
        <v/>
      </c>
      <c r="MWH92" s="90" t="str">
        <f t="shared" si="2055"/>
        <v/>
      </c>
      <c r="MWI92" s="90" t="str">
        <f t="shared" si="2055"/>
        <v/>
      </c>
      <c r="MWJ92" s="90" t="str">
        <f t="shared" si="2055"/>
        <v/>
      </c>
      <c r="MWK92" s="90" t="str">
        <f t="shared" si="2055"/>
        <v/>
      </c>
      <c r="MWL92" s="90" t="str">
        <f t="shared" si="2055"/>
        <v/>
      </c>
      <c r="MWM92" s="90" t="str">
        <f t="shared" si="2055"/>
        <v/>
      </c>
      <c r="MWN92" s="90" t="str">
        <f t="shared" si="2055"/>
        <v/>
      </c>
      <c r="MWO92" s="90" t="str">
        <f t="shared" si="2055"/>
        <v/>
      </c>
      <c r="MWP92" s="90" t="str">
        <f t="shared" si="2055"/>
        <v/>
      </c>
      <c r="MWQ92" s="90" t="str">
        <f t="shared" si="2055"/>
        <v/>
      </c>
      <c r="MWR92" s="90" t="str">
        <f t="shared" si="2055"/>
        <v/>
      </c>
      <c r="MWS92" s="90" t="str">
        <f t="shared" si="2055"/>
        <v/>
      </c>
      <c r="MWT92" s="90" t="str">
        <f t="shared" si="2055"/>
        <v/>
      </c>
      <c r="MWU92" s="90" t="str">
        <f t="shared" si="2055"/>
        <v/>
      </c>
      <c r="MWV92" s="90" t="str">
        <f t="shared" si="2055"/>
        <v/>
      </c>
      <c r="MWW92" s="90" t="str">
        <f t="shared" ref="MWW92:MZH92" si="2056">IF(AND(MWW$8&gt;14,MWW$8&lt;19, MWW$6="Female"),1,"")</f>
        <v/>
      </c>
      <c r="MWX92" s="90" t="str">
        <f t="shared" si="2056"/>
        <v/>
      </c>
      <c r="MWY92" s="90" t="str">
        <f t="shared" si="2056"/>
        <v/>
      </c>
      <c r="MWZ92" s="90" t="str">
        <f t="shared" si="2056"/>
        <v/>
      </c>
      <c r="MXA92" s="90" t="str">
        <f t="shared" si="2056"/>
        <v/>
      </c>
      <c r="MXB92" s="90" t="str">
        <f t="shared" si="2056"/>
        <v/>
      </c>
      <c r="MXC92" s="90" t="str">
        <f t="shared" si="2056"/>
        <v/>
      </c>
      <c r="MXD92" s="90" t="str">
        <f t="shared" si="2056"/>
        <v/>
      </c>
      <c r="MXE92" s="90" t="str">
        <f t="shared" si="2056"/>
        <v/>
      </c>
      <c r="MXF92" s="90" t="str">
        <f t="shared" si="2056"/>
        <v/>
      </c>
      <c r="MXG92" s="90" t="str">
        <f t="shared" si="2056"/>
        <v/>
      </c>
      <c r="MXH92" s="90" t="str">
        <f t="shared" si="2056"/>
        <v/>
      </c>
      <c r="MXI92" s="90" t="str">
        <f t="shared" si="2056"/>
        <v/>
      </c>
      <c r="MXJ92" s="90" t="str">
        <f t="shared" si="2056"/>
        <v/>
      </c>
      <c r="MXK92" s="90" t="str">
        <f t="shared" si="2056"/>
        <v/>
      </c>
      <c r="MXL92" s="90" t="str">
        <f t="shared" si="2056"/>
        <v/>
      </c>
      <c r="MXM92" s="90" t="str">
        <f t="shared" si="2056"/>
        <v/>
      </c>
      <c r="MXN92" s="90" t="str">
        <f t="shared" si="2056"/>
        <v/>
      </c>
      <c r="MXO92" s="90" t="str">
        <f t="shared" si="2056"/>
        <v/>
      </c>
      <c r="MXP92" s="90" t="str">
        <f t="shared" si="2056"/>
        <v/>
      </c>
      <c r="MXQ92" s="90" t="str">
        <f t="shared" si="2056"/>
        <v/>
      </c>
      <c r="MXR92" s="90" t="str">
        <f t="shared" si="2056"/>
        <v/>
      </c>
      <c r="MXS92" s="90" t="str">
        <f t="shared" si="2056"/>
        <v/>
      </c>
      <c r="MXT92" s="90" t="str">
        <f t="shared" si="2056"/>
        <v/>
      </c>
      <c r="MXU92" s="90" t="str">
        <f t="shared" si="2056"/>
        <v/>
      </c>
      <c r="MXV92" s="90" t="str">
        <f t="shared" si="2056"/>
        <v/>
      </c>
      <c r="MXW92" s="90" t="str">
        <f t="shared" si="2056"/>
        <v/>
      </c>
      <c r="MXX92" s="90" t="str">
        <f t="shared" si="2056"/>
        <v/>
      </c>
      <c r="MXY92" s="90" t="str">
        <f t="shared" si="2056"/>
        <v/>
      </c>
      <c r="MXZ92" s="90" t="str">
        <f t="shared" si="2056"/>
        <v/>
      </c>
      <c r="MYA92" s="90" t="str">
        <f t="shared" si="2056"/>
        <v/>
      </c>
      <c r="MYB92" s="90" t="str">
        <f t="shared" si="2056"/>
        <v/>
      </c>
      <c r="MYC92" s="90" t="str">
        <f t="shared" si="2056"/>
        <v/>
      </c>
      <c r="MYD92" s="90" t="str">
        <f t="shared" si="2056"/>
        <v/>
      </c>
      <c r="MYE92" s="90" t="str">
        <f t="shared" si="2056"/>
        <v/>
      </c>
      <c r="MYF92" s="90" t="str">
        <f t="shared" si="2056"/>
        <v/>
      </c>
      <c r="MYG92" s="90" t="str">
        <f t="shared" si="2056"/>
        <v/>
      </c>
      <c r="MYH92" s="90" t="str">
        <f t="shared" si="2056"/>
        <v/>
      </c>
      <c r="MYI92" s="90" t="str">
        <f t="shared" si="2056"/>
        <v/>
      </c>
      <c r="MYJ92" s="90" t="str">
        <f t="shared" si="2056"/>
        <v/>
      </c>
      <c r="MYK92" s="90" t="str">
        <f t="shared" si="2056"/>
        <v/>
      </c>
      <c r="MYL92" s="90" t="str">
        <f t="shared" si="2056"/>
        <v/>
      </c>
      <c r="MYM92" s="90" t="str">
        <f t="shared" si="2056"/>
        <v/>
      </c>
      <c r="MYN92" s="90" t="str">
        <f t="shared" si="2056"/>
        <v/>
      </c>
      <c r="MYO92" s="90" t="str">
        <f t="shared" si="2056"/>
        <v/>
      </c>
      <c r="MYP92" s="90" t="str">
        <f t="shared" si="2056"/>
        <v/>
      </c>
      <c r="MYQ92" s="90" t="str">
        <f t="shared" si="2056"/>
        <v/>
      </c>
      <c r="MYR92" s="90" t="str">
        <f t="shared" si="2056"/>
        <v/>
      </c>
      <c r="MYS92" s="90" t="str">
        <f t="shared" si="2056"/>
        <v/>
      </c>
      <c r="MYT92" s="90" t="str">
        <f t="shared" si="2056"/>
        <v/>
      </c>
      <c r="MYU92" s="90" t="str">
        <f t="shared" si="2056"/>
        <v/>
      </c>
      <c r="MYV92" s="90" t="str">
        <f t="shared" si="2056"/>
        <v/>
      </c>
      <c r="MYW92" s="90" t="str">
        <f t="shared" si="2056"/>
        <v/>
      </c>
      <c r="MYX92" s="90" t="str">
        <f t="shared" si="2056"/>
        <v/>
      </c>
      <c r="MYY92" s="90" t="str">
        <f t="shared" si="2056"/>
        <v/>
      </c>
      <c r="MYZ92" s="90" t="str">
        <f t="shared" si="2056"/>
        <v/>
      </c>
      <c r="MZA92" s="90" t="str">
        <f t="shared" si="2056"/>
        <v/>
      </c>
      <c r="MZB92" s="90" t="str">
        <f t="shared" si="2056"/>
        <v/>
      </c>
      <c r="MZC92" s="90" t="str">
        <f t="shared" si="2056"/>
        <v/>
      </c>
      <c r="MZD92" s="90" t="str">
        <f t="shared" si="2056"/>
        <v/>
      </c>
      <c r="MZE92" s="90" t="str">
        <f t="shared" si="2056"/>
        <v/>
      </c>
      <c r="MZF92" s="90" t="str">
        <f t="shared" si="2056"/>
        <v/>
      </c>
      <c r="MZG92" s="90" t="str">
        <f t="shared" si="2056"/>
        <v/>
      </c>
      <c r="MZH92" s="90" t="str">
        <f t="shared" si="2056"/>
        <v/>
      </c>
      <c r="MZI92" s="90" t="str">
        <f t="shared" ref="MZI92:NBT92" si="2057">IF(AND(MZI$8&gt;14,MZI$8&lt;19, MZI$6="Female"),1,"")</f>
        <v/>
      </c>
      <c r="MZJ92" s="90" t="str">
        <f t="shared" si="2057"/>
        <v/>
      </c>
      <c r="MZK92" s="90" t="str">
        <f t="shared" si="2057"/>
        <v/>
      </c>
      <c r="MZL92" s="90" t="str">
        <f t="shared" si="2057"/>
        <v/>
      </c>
      <c r="MZM92" s="90" t="str">
        <f t="shared" si="2057"/>
        <v/>
      </c>
      <c r="MZN92" s="90" t="str">
        <f t="shared" si="2057"/>
        <v/>
      </c>
      <c r="MZO92" s="90" t="str">
        <f t="shared" si="2057"/>
        <v/>
      </c>
      <c r="MZP92" s="90" t="str">
        <f t="shared" si="2057"/>
        <v/>
      </c>
      <c r="MZQ92" s="90" t="str">
        <f t="shared" si="2057"/>
        <v/>
      </c>
      <c r="MZR92" s="90" t="str">
        <f t="shared" si="2057"/>
        <v/>
      </c>
      <c r="MZS92" s="90" t="str">
        <f t="shared" si="2057"/>
        <v/>
      </c>
      <c r="MZT92" s="90" t="str">
        <f t="shared" si="2057"/>
        <v/>
      </c>
      <c r="MZU92" s="90" t="str">
        <f t="shared" si="2057"/>
        <v/>
      </c>
      <c r="MZV92" s="90" t="str">
        <f t="shared" si="2057"/>
        <v/>
      </c>
      <c r="MZW92" s="90" t="str">
        <f t="shared" si="2057"/>
        <v/>
      </c>
      <c r="MZX92" s="90" t="str">
        <f t="shared" si="2057"/>
        <v/>
      </c>
      <c r="MZY92" s="90" t="str">
        <f t="shared" si="2057"/>
        <v/>
      </c>
      <c r="MZZ92" s="90" t="str">
        <f t="shared" si="2057"/>
        <v/>
      </c>
      <c r="NAA92" s="90" t="str">
        <f t="shared" si="2057"/>
        <v/>
      </c>
      <c r="NAB92" s="90" t="str">
        <f t="shared" si="2057"/>
        <v/>
      </c>
      <c r="NAC92" s="90" t="str">
        <f t="shared" si="2057"/>
        <v/>
      </c>
      <c r="NAD92" s="90" t="str">
        <f t="shared" si="2057"/>
        <v/>
      </c>
      <c r="NAE92" s="90" t="str">
        <f t="shared" si="2057"/>
        <v/>
      </c>
      <c r="NAF92" s="90" t="str">
        <f t="shared" si="2057"/>
        <v/>
      </c>
      <c r="NAG92" s="90" t="str">
        <f t="shared" si="2057"/>
        <v/>
      </c>
      <c r="NAH92" s="90" t="str">
        <f t="shared" si="2057"/>
        <v/>
      </c>
      <c r="NAI92" s="90" t="str">
        <f t="shared" si="2057"/>
        <v/>
      </c>
      <c r="NAJ92" s="90" t="str">
        <f t="shared" si="2057"/>
        <v/>
      </c>
      <c r="NAK92" s="90" t="str">
        <f t="shared" si="2057"/>
        <v/>
      </c>
      <c r="NAL92" s="90" t="str">
        <f t="shared" si="2057"/>
        <v/>
      </c>
      <c r="NAM92" s="90" t="str">
        <f t="shared" si="2057"/>
        <v/>
      </c>
      <c r="NAN92" s="90" t="str">
        <f t="shared" si="2057"/>
        <v/>
      </c>
      <c r="NAO92" s="90" t="str">
        <f t="shared" si="2057"/>
        <v/>
      </c>
      <c r="NAP92" s="90" t="str">
        <f t="shared" si="2057"/>
        <v/>
      </c>
      <c r="NAQ92" s="90" t="str">
        <f t="shared" si="2057"/>
        <v/>
      </c>
      <c r="NAR92" s="90" t="str">
        <f t="shared" si="2057"/>
        <v/>
      </c>
      <c r="NAS92" s="90" t="str">
        <f t="shared" si="2057"/>
        <v/>
      </c>
      <c r="NAT92" s="90" t="str">
        <f t="shared" si="2057"/>
        <v/>
      </c>
      <c r="NAU92" s="90" t="str">
        <f t="shared" si="2057"/>
        <v/>
      </c>
      <c r="NAV92" s="90" t="str">
        <f t="shared" si="2057"/>
        <v/>
      </c>
      <c r="NAW92" s="90" t="str">
        <f t="shared" si="2057"/>
        <v/>
      </c>
      <c r="NAX92" s="90" t="str">
        <f t="shared" si="2057"/>
        <v/>
      </c>
      <c r="NAY92" s="90" t="str">
        <f t="shared" si="2057"/>
        <v/>
      </c>
      <c r="NAZ92" s="90" t="str">
        <f t="shared" si="2057"/>
        <v/>
      </c>
      <c r="NBA92" s="90" t="str">
        <f t="shared" si="2057"/>
        <v/>
      </c>
      <c r="NBB92" s="90" t="str">
        <f t="shared" si="2057"/>
        <v/>
      </c>
      <c r="NBC92" s="90" t="str">
        <f t="shared" si="2057"/>
        <v/>
      </c>
      <c r="NBD92" s="90" t="str">
        <f t="shared" si="2057"/>
        <v/>
      </c>
      <c r="NBE92" s="90" t="str">
        <f t="shared" si="2057"/>
        <v/>
      </c>
      <c r="NBF92" s="90" t="str">
        <f t="shared" si="2057"/>
        <v/>
      </c>
      <c r="NBG92" s="90" t="str">
        <f t="shared" si="2057"/>
        <v/>
      </c>
      <c r="NBH92" s="90" t="str">
        <f t="shared" si="2057"/>
        <v/>
      </c>
      <c r="NBI92" s="90" t="str">
        <f t="shared" si="2057"/>
        <v/>
      </c>
      <c r="NBJ92" s="90" t="str">
        <f t="shared" si="2057"/>
        <v/>
      </c>
      <c r="NBK92" s="90" t="str">
        <f t="shared" si="2057"/>
        <v/>
      </c>
      <c r="NBL92" s="90" t="str">
        <f t="shared" si="2057"/>
        <v/>
      </c>
      <c r="NBM92" s="90" t="str">
        <f t="shared" si="2057"/>
        <v/>
      </c>
      <c r="NBN92" s="90" t="str">
        <f t="shared" si="2057"/>
        <v/>
      </c>
      <c r="NBO92" s="90" t="str">
        <f t="shared" si="2057"/>
        <v/>
      </c>
      <c r="NBP92" s="90" t="str">
        <f t="shared" si="2057"/>
        <v/>
      </c>
      <c r="NBQ92" s="90" t="str">
        <f t="shared" si="2057"/>
        <v/>
      </c>
      <c r="NBR92" s="90" t="str">
        <f t="shared" si="2057"/>
        <v/>
      </c>
      <c r="NBS92" s="90" t="str">
        <f t="shared" si="2057"/>
        <v/>
      </c>
      <c r="NBT92" s="90" t="str">
        <f t="shared" si="2057"/>
        <v/>
      </c>
      <c r="NBU92" s="90" t="str">
        <f t="shared" ref="NBU92:NEF92" si="2058">IF(AND(NBU$8&gt;14,NBU$8&lt;19, NBU$6="Female"),1,"")</f>
        <v/>
      </c>
      <c r="NBV92" s="90" t="str">
        <f t="shared" si="2058"/>
        <v/>
      </c>
      <c r="NBW92" s="90" t="str">
        <f t="shared" si="2058"/>
        <v/>
      </c>
      <c r="NBX92" s="90" t="str">
        <f t="shared" si="2058"/>
        <v/>
      </c>
      <c r="NBY92" s="90" t="str">
        <f t="shared" si="2058"/>
        <v/>
      </c>
      <c r="NBZ92" s="90" t="str">
        <f t="shared" si="2058"/>
        <v/>
      </c>
      <c r="NCA92" s="90" t="str">
        <f t="shared" si="2058"/>
        <v/>
      </c>
      <c r="NCB92" s="90" t="str">
        <f t="shared" si="2058"/>
        <v/>
      </c>
      <c r="NCC92" s="90" t="str">
        <f t="shared" si="2058"/>
        <v/>
      </c>
      <c r="NCD92" s="90" t="str">
        <f t="shared" si="2058"/>
        <v/>
      </c>
      <c r="NCE92" s="90" t="str">
        <f t="shared" si="2058"/>
        <v/>
      </c>
      <c r="NCF92" s="90" t="str">
        <f t="shared" si="2058"/>
        <v/>
      </c>
      <c r="NCG92" s="90" t="str">
        <f t="shared" si="2058"/>
        <v/>
      </c>
      <c r="NCH92" s="90" t="str">
        <f t="shared" si="2058"/>
        <v/>
      </c>
      <c r="NCI92" s="90" t="str">
        <f t="shared" si="2058"/>
        <v/>
      </c>
      <c r="NCJ92" s="90" t="str">
        <f t="shared" si="2058"/>
        <v/>
      </c>
      <c r="NCK92" s="90" t="str">
        <f t="shared" si="2058"/>
        <v/>
      </c>
      <c r="NCL92" s="90" t="str">
        <f t="shared" si="2058"/>
        <v/>
      </c>
      <c r="NCM92" s="90" t="str">
        <f t="shared" si="2058"/>
        <v/>
      </c>
      <c r="NCN92" s="90" t="str">
        <f t="shared" si="2058"/>
        <v/>
      </c>
      <c r="NCO92" s="90" t="str">
        <f t="shared" si="2058"/>
        <v/>
      </c>
      <c r="NCP92" s="90" t="str">
        <f t="shared" si="2058"/>
        <v/>
      </c>
      <c r="NCQ92" s="90" t="str">
        <f t="shared" si="2058"/>
        <v/>
      </c>
      <c r="NCR92" s="90" t="str">
        <f t="shared" si="2058"/>
        <v/>
      </c>
      <c r="NCS92" s="90" t="str">
        <f t="shared" si="2058"/>
        <v/>
      </c>
      <c r="NCT92" s="90" t="str">
        <f t="shared" si="2058"/>
        <v/>
      </c>
      <c r="NCU92" s="90" t="str">
        <f t="shared" si="2058"/>
        <v/>
      </c>
      <c r="NCV92" s="90" t="str">
        <f t="shared" si="2058"/>
        <v/>
      </c>
      <c r="NCW92" s="90" t="str">
        <f t="shared" si="2058"/>
        <v/>
      </c>
      <c r="NCX92" s="90" t="str">
        <f t="shared" si="2058"/>
        <v/>
      </c>
      <c r="NCY92" s="90" t="str">
        <f t="shared" si="2058"/>
        <v/>
      </c>
      <c r="NCZ92" s="90" t="str">
        <f t="shared" si="2058"/>
        <v/>
      </c>
      <c r="NDA92" s="90" t="str">
        <f t="shared" si="2058"/>
        <v/>
      </c>
      <c r="NDB92" s="90" t="str">
        <f t="shared" si="2058"/>
        <v/>
      </c>
      <c r="NDC92" s="90" t="str">
        <f t="shared" si="2058"/>
        <v/>
      </c>
      <c r="NDD92" s="90" t="str">
        <f t="shared" si="2058"/>
        <v/>
      </c>
      <c r="NDE92" s="90" t="str">
        <f t="shared" si="2058"/>
        <v/>
      </c>
      <c r="NDF92" s="90" t="str">
        <f t="shared" si="2058"/>
        <v/>
      </c>
      <c r="NDG92" s="90" t="str">
        <f t="shared" si="2058"/>
        <v/>
      </c>
      <c r="NDH92" s="90" t="str">
        <f t="shared" si="2058"/>
        <v/>
      </c>
      <c r="NDI92" s="90" t="str">
        <f t="shared" si="2058"/>
        <v/>
      </c>
      <c r="NDJ92" s="90" t="str">
        <f t="shared" si="2058"/>
        <v/>
      </c>
      <c r="NDK92" s="90" t="str">
        <f t="shared" si="2058"/>
        <v/>
      </c>
      <c r="NDL92" s="90" t="str">
        <f t="shared" si="2058"/>
        <v/>
      </c>
      <c r="NDM92" s="90" t="str">
        <f t="shared" si="2058"/>
        <v/>
      </c>
      <c r="NDN92" s="90" t="str">
        <f t="shared" si="2058"/>
        <v/>
      </c>
      <c r="NDO92" s="90" t="str">
        <f t="shared" si="2058"/>
        <v/>
      </c>
      <c r="NDP92" s="90" t="str">
        <f t="shared" si="2058"/>
        <v/>
      </c>
      <c r="NDQ92" s="90" t="str">
        <f t="shared" si="2058"/>
        <v/>
      </c>
      <c r="NDR92" s="90" t="str">
        <f t="shared" si="2058"/>
        <v/>
      </c>
      <c r="NDS92" s="90" t="str">
        <f t="shared" si="2058"/>
        <v/>
      </c>
      <c r="NDT92" s="90" t="str">
        <f t="shared" si="2058"/>
        <v/>
      </c>
      <c r="NDU92" s="90" t="str">
        <f t="shared" si="2058"/>
        <v/>
      </c>
      <c r="NDV92" s="90" t="str">
        <f t="shared" si="2058"/>
        <v/>
      </c>
      <c r="NDW92" s="90" t="str">
        <f t="shared" si="2058"/>
        <v/>
      </c>
      <c r="NDX92" s="90" t="str">
        <f t="shared" si="2058"/>
        <v/>
      </c>
      <c r="NDY92" s="90" t="str">
        <f t="shared" si="2058"/>
        <v/>
      </c>
      <c r="NDZ92" s="90" t="str">
        <f t="shared" si="2058"/>
        <v/>
      </c>
      <c r="NEA92" s="90" t="str">
        <f t="shared" si="2058"/>
        <v/>
      </c>
      <c r="NEB92" s="90" t="str">
        <f t="shared" si="2058"/>
        <v/>
      </c>
      <c r="NEC92" s="90" t="str">
        <f t="shared" si="2058"/>
        <v/>
      </c>
      <c r="NED92" s="90" t="str">
        <f t="shared" si="2058"/>
        <v/>
      </c>
      <c r="NEE92" s="90" t="str">
        <f t="shared" si="2058"/>
        <v/>
      </c>
      <c r="NEF92" s="90" t="str">
        <f t="shared" si="2058"/>
        <v/>
      </c>
      <c r="NEG92" s="90" t="str">
        <f t="shared" ref="NEG92:NGR92" si="2059">IF(AND(NEG$8&gt;14,NEG$8&lt;19, NEG$6="Female"),1,"")</f>
        <v/>
      </c>
      <c r="NEH92" s="90" t="str">
        <f t="shared" si="2059"/>
        <v/>
      </c>
      <c r="NEI92" s="90" t="str">
        <f t="shared" si="2059"/>
        <v/>
      </c>
      <c r="NEJ92" s="90" t="str">
        <f t="shared" si="2059"/>
        <v/>
      </c>
      <c r="NEK92" s="90" t="str">
        <f t="shared" si="2059"/>
        <v/>
      </c>
      <c r="NEL92" s="90" t="str">
        <f t="shared" si="2059"/>
        <v/>
      </c>
      <c r="NEM92" s="90" t="str">
        <f t="shared" si="2059"/>
        <v/>
      </c>
      <c r="NEN92" s="90" t="str">
        <f t="shared" si="2059"/>
        <v/>
      </c>
      <c r="NEO92" s="90" t="str">
        <f t="shared" si="2059"/>
        <v/>
      </c>
      <c r="NEP92" s="90" t="str">
        <f t="shared" si="2059"/>
        <v/>
      </c>
      <c r="NEQ92" s="90" t="str">
        <f t="shared" si="2059"/>
        <v/>
      </c>
      <c r="NER92" s="90" t="str">
        <f t="shared" si="2059"/>
        <v/>
      </c>
      <c r="NES92" s="90" t="str">
        <f t="shared" si="2059"/>
        <v/>
      </c>
      <c r="NET92" s="90" t="str">
        <f t="shared" si="2059"/>
        <v/>
      </c>
      <c r="NEU92" s="90" t="str">
        <f t="shared" si="2059"/>
        <v/>
      </c>
      <c r="NEV92" s="90" t="str">
        <f t="shared" si="2059"/>
        <v/>
      </c>
      <c r="NEW92" s="90" t="str">
        <f t="shared" si="2059"/>
        <v/>
      </c>
      <c r="NEX92" s="90" t="str">
        <f t="shared" si="2059"/>
        <v/>
      </c>
      <c r="NEY92" s="90" t="str">
        <f t="shared" si="2059"/>
        <v/>
      </c>
      <c r="NEZ92" s="90" t="str">
        <f t="shared" si="2059"/>
        <v/>
      </c>
      <c r="NFA92" s="90" t="str">
        <f t="shared" si="2059"/>
        <v/>
      </c>
      <c r="NFB92" s="90" t="str">
        <f t="shared" si="2059"/>
        <v/>
      </c>
      <c r="NFC92" s="90" t="str">
        <f t="shared" si="2059"/>
        <v/>
      </c>
      <c r="NFD92" s="90" t="str">
        <f t="shared" si="2059"/>
        <v/>
      </c>
      <c r="NFE92" s="90" t="str">
        <f t="shared" si="2059"/>
        <v/>
      </c>
      <c r="NFF92" s="90" t="str">
        <f t="shared" si="2059"/>
        <v/>
      </c>
      <c r="NFG92" s="90" t="str">
        <f t="shared" si="2059"/>
        <v/>
      </c>
      <c r="NFH92" s="90" t="str">
        <f t="shared" si="2059"/>
        <v/>
      </c>
      <c r="NFI92" s="90" t="str">
        <f t="shared" si="2059"/>
        <v/>
      </c>
      <c r="NFJ92" s="90" t="str">
        <f t="shared" si="2059"/>
        <v/>
      </c>
      <c r="NFK92" s="90" t="str">
        <f t="shared" si="2059"/>
        <v/>
      </c>
      <c r="NFL92" s="90" t="str">
        <f t="shared" si="2059"/>
        <v/>
      </c>
      <c r="NFM92" s="90" t="str">
        <f t="shared" si="2059"/>
        <v/>
      </c>
      <c r="NFN92" s="90" t="str">
        <f t="shared" si="2059"/>
        <v/>
      </c>
      <c r="NFO92" s="90" t="str">
        <f t="shared" si="2059"/>
        <v/>
      </c>
      <c r="NFP92" s="90" t="str">
        <f t="shared" si="2059"/>
        <v/>
      </c>
      <c r="NFQ92" s="90" t="str">
        <f t="shared" si="2059"/>
        <v/>
      </c>
      <c r="NFR92" s="90" t="str">
        <f t="shared" si="2059"/>
        <v/>
      </c>
      <c r="NFS92" s="90" t="str">
        <f t="shared" si="2059"/>
        <v/>
      </c>
      <c r="NFT92" s="90" t="str">
        <f t="shared" si="2059"/>
        <v/>
      </c>
      <c r="NFU92" s="90" t="str">
        <f t="shared" si="2059"/>
        <v/>
      </c>
      <c r="NFV92" s="90" t="str">
        <f t="shared" si="2059"/>
        <v/>
      </c>
      <c r="NFW92" s="90" t="str">
        <f t="shared" si="2059"/>
        <v/>
      </c>
      <c r="NFX92" s="90" t="str">
        <f t="shared" si="2059"/>
        <v/>
      </c>
      <c r="NFY92" s="90" t="str">
        <f t="shared" si="2059"/>
        <v/>
      </c>
      <c r="NFZ92" s="90" t="str">
        <f t="shared" si="2059"/>
        <v/>
      </c>
      <c r="NGA92" s="90" t="str">
        <f t="shared" si="2059"/>
        <v/>
      </c>
      <c r="NGB92" s="90" t="str">
        <f t="shared" si="2059"/>
        <v/>
      </c>
      <c r="NGC92" s="90" t="str">
        <f t="shared" si="2059"/>
        <v/>
      </c>
      <c r="NGD92" s="90" t="str">
        <f t="shared" si="2059"/>
        <v/>
      </c>
      <c r="NGE92" s="90" t="str">
        <f t="shared" si="2059"/>
        <v/>
      </c>
      <c r="NGF92" s="90" t="str">
        <f t="shared" si="2059"/>
        <v/>
      </c>
      <c r="NGG92" s="90" t="str">
        <f t="shared" si="2059"/>
        <v/>
      </c>
      <c r="NGH92" s="90" t="str">
        <f t="shared" si="2059"/>
        <v/>
      </c>
      <c r="NGI92" s="90" t="str">
        <f t="shared" si="2059"/>
        <v/>
      </c>
      <c r="NGJ92" s="90" t="str">
        <f t="shared" si="2059"/>
        <v/>
      </c>
      <c r="NGK92" s="90" t="str">
        <f t="shared" si="2059"/>
        <v/>
      </c>
      <c r="NGL92" s="90" t="str">
        <f t="shared" si="2059"/>
        <v/>
      </c>
      <c r="NGM92" s="90" t="str">
        <f t="shared" si="2059"/>
        <v/>
      </c>
      <c r="NGN92" s="90" t="str">
        <f t="shared" si="2059"/>
        <v/>
      </c>
      <c r="NGO92" s="90" t="str">
        <f t="shared" si="2059"/>
        <v/>
      </c>
      <c r="NGP92" s="90" t="str">
        <f t="shared" si="2059"/>
        <v/>
      </c>
      <c r="NGQ92" s="90" t="str">
        <f t="shared" si="2059"/>
        <v/>
      </c>
      <c r="NGR92" s="90" t="str">
        <f t="shared" si="2059"/>
        <v/>
      </c>
      <c r="NGS92" s="90" t="str">
        <f t="shared" ref="NGS92:NJD92" si="2060">IF(AND(NGS$8&gt;14,NGS$8&lt;19, NGS$6="Female"),1,"")</f>
        <v/>
      </c>
      <c r="NGT92" s="90" t="str">
        <f t="shared" si="2060"/>
        <v/>
      </c>
      <c r="NGU92" s="90" t="str">
        <f t="shared" si="2060"/>
        <v/>
      </c>
      <c r="NGV92" s="90" t="str">
        <f t="shared" si="2060"/>
        <v/>
      </c>
      <c r="NGW92" s="90" t="str">
        <f t="shared" si="2060"/>
        <v/>
      </c>
      <c r="NGX92" s="90" t="str">
        <f t="shared" si="2060"/>
        <v/>
      </c>
      <c r="NGY92" s="90" t="str">
        <f t="shared" si="2060"/>
        <v/>
      </c>
      <c r="NGZ92" s="90" t="str">
        <f t="shared" si="2060"/>
        <v/>
      </c>
      <c r="NHA92" s="90" t="str">
        <f t="shared" si="2060"/>
        <v/>
      </c>
      <c r="NHB92" s="90" t="str">
        <f t="shared" si="2060"/>
        <v/>
      </c>
      <c r="NHC92" s="90" t="str">
        <f t="shared" si="2060"/>
        <v/>
      </c>
      <c r="NHD92" s="90" t="str">
        <f t="shared" si="2060"/>
        <v/>
      </c>
      <c r="NHE92" s="90" t="str">
        <f t="shared" si="2060"/>
        <v/>
      </c>
      <c r="NHF92" s="90" t="str">
        <f t="shared" si="2060"/>
        <v/>
      </c>
      <c r="NHG92" s="90" t="str">
        <f t="shared" si="2060"/>
        <v/>
      </c>
      <c r="NHH92" s="90" t="str">
        <f t="shared" si="2060"/>
        <v/>
      </c>
      <c r="NHI92" s="90" t="str">
        <f t="shared" si="2060"/>
        <v/>
      </c>
      <c r="NHJ92" s="90" t="str">
        <f t="shared" si="2060"/>
        <v/>
      </c>
      <c r="NHK92" s="90" t="str">
        <f t="shared" si="2060"/>
        <v/>
      </c>
      <c r="NHL92" s="90" t="str">
        <f t="shared" si="2060"/>
        <v/>
      </c>
      <c r="NHM92" s="90" t="str">
        <f t="shared" si="2060"/>
        <v/>
      </c>
      <c r="NHN92" s="90" t="str">
        <f t="shared" si="2060"/>
        <v/>
      </c>
      <c r="NHO92" s="90" t="str">
        <f t="shared" si="2060"/>
        <v/>
      </c>
      <c r="NHP92" s="90" t="str">
        <f t="shared" si="2060"/>
        <v/>
      </c>
      <c r="NHQ92" s="90" t="str">
        <f t="shared" si="2060"/>
        <v/>
      </c>
      <c r="NHR92" s="90" t="str">
        <f t="shared" si="2060"/>
        <v/>
      </c>
      <c r="NHS92" s="90" t="str">
        <f t="shared" si="2060"/>
        <v/>
      </c>
      <c r="NHT92" s="90" t="str">
        <f t="shared" si="2060"/>
        <v/>
      </c>
      <c r="NHU92" s="90" t="str">
        <f t="shared" si="2060"/>
        <v/>
      </c>
      <c r="NHV92" s="90" t="str">
        <f t="shared" si="2060"/>
        <v/>
      </c>
      <c r="NHW92" s="90" t="str">
        <f t="shared" si="2060"/>
        <v/>
      </c>
      <c r="NHX92" s="90" t="str">
        <f t="shared" si="2060"/>
        <v/>
      </c>
      <c r="NHY92" s="90" t="str">
        <f t="shared" si="2060"/>
        <v/>
      </c>
      <c r="NHZ92" s="90" t="str">
        <f t="shared" si="2060"/>
        <v/>
      </c>
      <c r="NIA92" s="90" t="str">
        <f t="shared" si="2060"/>
        <v/>
      </c>
      <c r="NIB92" s="90" t="str">
        <f t="shared" si="2060"/>
        <v/>
      </c>
      <c r="NIC92" s="90" t="str">
        <f t="shared" si="2060"/>
        <v/>
      </c>
      <c r="NID92" s="90" t="str">
        <f t="shared" si="2060"/>
        <v/>
      </c>
      <c r="NIE92" s="90" t="str">
        <f t="shared" si="2060"/>
        <v/>
      </c>
      <c r="NIF92" s="90" t="str">
        <f t="shared" si="2060"/>
        <v/>
      </c>
      <c r="NIG92" s="90" t="str">
        <f t="shared" si="2060"/>
        <v/>
      </c>
      <c r="NIH92" s="90" t="str">
        <f t="shared" si="2060"/>
        <v/>
      </c>
      <c r="NII92" s="90" t="str">
        <f t="shared" si="2060"/>
        <v/>
      </c>
      <c r="NIJ92" s="90" t="str">
        <f t="shared" si="2060"/>
        <v/>
      </c>
      <c r="NIK92" s="90" t="str">
        <f t="shared" si="2060"/>
        <v/>
      </c>
      <c r="NIL92" s="90" t="str">
        <f t="shared" si="2060"/>
        <v/>
      </c>
      <c r="NIM92" s="90" t="str">
        <f t="shared" si="2060"/>
        <v/>
      </c>
      <c r="NIN92" s="90" t="str">
        <f t="shared" si="2060"/>
        <v/>
      </c>
      <c r="NIO92" s="90" t="str">
        <f t="shared" si="2060"/>
        <v/>
      </c>
      <c r="NIP92" s="90" t="str">
        <f t="shared" si="2060"/>
        <v/>
      </c>
      <c r="NIQ92" s="90" t="str">
        <f t="shared" si="2060"/>
        <v/>
      </c>
      <c r="NIR92" s="90" t="str">
        <f t="shared" si="2060"/>
        <v/>
      </c>
      <c r="NIS92" s="90" t="str">
        <f t="shared" si="2060"/>
        <v/>
      </c>
      <c r="NIT92" s="90" t="str">
        <f t="shared" si="2060"/>
        <v/>
      </c>
      <c r="NIU92" s="90" t="str">
        <f t="shared" si="2060"/>
        <v/>
      </c>
      <c r="NIV92" s="90" t="str">
        <f t="shared" si="2060"/>
        <v/>
      </c>
      <c r="NIW92" s="90" t="str">
        <f t="shared" si="2060"/>
        <v/>
      </c>
      <c r="NIX92" s="90" t="str">
        <f t="shared" si="2060"/>
        <v/>
      </c>
      <c r="NIY92" s="90" t="str">
        <f t="shared" si="2060"/>
        <v/>
      </c>
      <c r="NIZ92" s="90" t="str">
        <f t="shared" si="2060"/>
        <v/>
      </c>
      <c r="NJA92" s="90" t="str">
        <f t="shared" si="2060"/>
        <v/>
      </c>
      <c r="NJB92" s="90" t="str">
        <f t="shared" si="2060"/>
        <v/>
      </c>
      <c r="NJC92" s="90" t="str">
        <f t="shared" si="2060"/>
        <v/>
      </c>
      <c r="NJD92" s="90" t="str">
        <f t="shared" si="2060"/>
        <v/>
      </c>
      <c r="NJE92" s="90" t="str">
        <f t="shared" ref="NJE92:NLP92" si="2061">IF(AND(NJE$8&gt;14,NJE$8&lt;19, NJE$6="Female"),1,"")</f>
        <v/>
      </c>
      <c r="NJF92" s="90" t="str">
        <f t="shared" si="2061"/>
        <v/>
      </c>
      <c r="NJG92" s="90" t="str">
        <f t="shared" si="2061"/>
        <v/>
      </c>
      <c r="NJH92" s="90" t="str">
        <f t="shared" si="2061"/>
        <v/>
      </c>
      <c r="NJI92" s="90" t="str">
        <f t="shared" si="2061"/>
        <v/>
      </c>
      <c r="NJJ92" s="90" t="str">
        <f t="shared" si="2061"/>
        <v/>
      </c>
      <c r="NJK92" s="90" t="str">
        <f t="shared" si="2061"/>
        <v/>
      </c>
      <c r="NJL92" s="90" t="str">
        <f t="shared" si="2061"/>
        <v/>
      </c>
      <c r="NJM92" s="90" t="str">
        <f t="shared" si="2061"/>
        <v/>
      </c>
      <c r="NJN92" s="90" t="str">
        <f t="shared" si="2061"/>
        <v/>
      </c>
      <c r="NJO92" s="90" t="str">
        <f t="shared" si="2061"/>
        <v/>
      </c>
      <c r="NJP92" s="90" t="str">
        <f t="shared" si="2061"/>
        <v/>
      </c>
      <c r="NJQ92" s="90" t="str">
        <f t="shared" si="2061"/>
        <v/>
      </c>
      <c r="NJR92" s="90" t="str">
        <f t="shared" si="2061"/>
        <v/>
      </c>
      <c r="NJS92" s="90" t="str">
        <f t="shared" si="2061"/>
        <v/>
      </c>
      <c r="NJT92" s="90" t="str">
        <f t="shared" si="2061"/>
        <v/>
      </c>
      <c r="NJU92" s="90" t="str">
        <f t="shared" si="2061"/>
        <v/>
      </c>
      <c r="NJV92" s="90" t="str">
        <f t="shared" si="2061"/>
        <v/>
      </c>
      <c r="NJW92" s="90" t="str">
        <f t="shared" si="2061"/>
        <v/>
      </c>
      <c r="NJX92" s="90" t="str">
        <f t="shared" si="2061"/>
        <v/>
      </c>
      <c r="NJY92" s="90" t="str">
        <f t="shared" si="2061"/>
        <v/>
      </c>
      <c r="NJZ92" s="90" t="str">
        <f t="shared" si="2061"/>
        <v/>
      </c>
      <c r="NKA92" s="90" t="str">
        <f t="shared" si="2061"/>
        <v/>
      </c>
      <c r="NKB92" s="90" t="str">
        <f t="shared" si="2061"/>
        <v/>
      </c>
      <c r="NKC92" s="90" t="str">
        <f t="shared" si="2061"/>
        <v/>
      </c>
      <c r="NKD92" s="90" t="str">
        <f t="shared" si="2061"/>
        <v/>
      </c>
      <c r="NKE92" s="90" t="str">
        <f t="shared" si="2061"/>
        <v/>
      </c>
      <c r="NKF92" s="90" t="str">
        <f t="shared" si="2061"/>
        <v/>
      </c>
      <c r="NKG92" s="90" t="str">
        <f t="shared" si="2061"/>
        <v/>
      </c>
      <c r="NKH92" s="90" t="str">
        <f t="shared" si="2061"/>
        <v/>
      </c>
      <c r="NKI92" s="90" t="str">
        <f t="shared" si="2061"/>
        <v/>
      </c>
      <c r="NKJ92" s="90" t="str">
        <f t="shared" si="2061"/>
        <v/>
      </c>
      <c r="NKK92" s="90" t="str">
        <f t="shared" si="2061"/>
        <v/>
      </c>
      <c r="NKL92" s="90" t="str">
        <f t="shared" si="2061"/>
        <v/>
      </c>
      <c r="NKM92" s="90" t="str">
        <f t="shared" si="2061"/>
        <v/>
      </c>
      <c r="NKN92" s="90" t="str">
        <f t="shared" si="2061"/>
        <v/>
      </c>
      <c r="NKO92" s="90" t="str">
        <f t="shared" si="2061"/>
        <v/>
      </c>
      <c r="NKP92" s="90" t="str">
        <f t="shared" si="2061"/>
        <v/>
      </c>
      <c r="NKQ92" s="90" t="str">
        <f t="shared" si="2061"/>
        <v/>
      </c>
      <c r="NKR92" s="90" t="str">
        <f t="shared" si="2061"/>
        <v/>
      </c>
      <c r="NKS92" s="90" t="str">
        <f t="shared" si="2061"/>
        <v/>
      </c>
      <c r="NKT92" s="90" t="str">
        <f t="shared" si="2061"/>
        <v/>
      </c>
      <c r="NKU92" s="90" t="str">
        <f t="shared" si="2061"/>
        <v/>
      </c>
      <c r="NKV92" s="90" t="str">
        <f t="shared" si="2061"/>
        <v/>
      </c>
      <c r="NKW92" s="90" t="str">
        <f t="shared" si="2061"/>
        <v/>
      </c>
      <c r="NKX92" s="90" t="str">
        <f t="shared" si="2061"/>
        <v/>
      </c>
      <c r="NKY92" s="90" t="str">
        <f t="shared" si="2061"/>
        <v/>
      </c>
      <c r="NKZ92" s="90" t="str">
        <f t="shared" si="2061"/>
        <v/>
      </c>
      <c r="NLA92" s="90" t="str">
        <f t="shared" si="2061"/>
        <v/>
      </c>
      <c r="NLB92" s="90" t="str">
        <f t="shared" si="2061"/>
        <v/>
      </c>
      <c r="NLC92" s="90" t="str">
        <f t="shared" si="2061"/>
        <v/>
      </c>
      <c r="NLD92" s="90" t="str">
        <f t="shared" si="2061"/>
        <v/>
      </c>
      <c r="NLE92" s="90" t="str">
        <f t="shared" si="2061"/>
        <v/>
      </c>
      <c r="NLF92" s="90" t="str">
        <f t="shared" si="2061"/>
        <v/>
      </c>
      <c r="NLG92" s="90" t="str">
        <f t="shared" si="2061"/>
        <v/>
      </c>
      <c r="NLH92" s="90" t="str">
        <f t="shared" si="2061"/>
        <v/>
      </c>
      <c r="NLI92" s="90" t="str">
        <f t="shared" si="2061"/>
        <v/>
      </c>
      <c r="NLJ92" s="90" t="str">
        <f t="shared" si="2061"/>
        <v/>
      </c>
      <c r="NLK92" s="90" t="str">
        <f t="shared" si="2061"/>
        <v/>
      </c>
      <c r="NLL92" s="90" t="str">
        <f t="shared" si="2061"/>
        <v/>
      </c>
      <c r="NLM92" s="90" t="str">
        <f t="shared" si="2061"/>
        <v/>
      </c>
      <c r="NLN92" s="90" t="str">
        <f t="shared" si="2061"/>
        <v/>
      </c>
      <c r="NLO92" s="90" t="str">
        <f t="shared" si="2061"/>
        <v/>
      </c>
      <c r="NLP92" s="90" t="str">
        <f t="shared" si="2061"/>
        <v/>
      </c>
      <c r="NLQ92" s="90" t="str">
        <f t="shared" ref="NLQ92:NOB92" si="2062">IF(AND(NLQ$8&gt;14,NLQ$8&lt;19, NLQ$6="Female"),1,"")</f>
        <v/>
      </c>
      <c r="NLR92" s="90" t="str">
        <f t="shared" si="2062"/>
        <v/>
      </c>
      <c r="NLS92" s="90" t="str">
        <f t="shared" si="2062"/>
        <v/>
      </c>
      <c r="NLT92" s="90" t="str">
        <f t="shared" si="2062"/>
        <v/>
      </c>
      <c r="NLU92" s="90" t="str">
        <f t="shared" si="2062"/>
        <v/>
      </c>
      <c r="NLV92" s="90" t="str">
        <f t="shared" si="2062"/>
        <v/>
      </c>
      <c r="NLW92" s="90" t="str">
        <f t="shared" si="2062"/>
        <v/>
      </c>
      <c r="NLX92" s="90" t="str">
        <f t="shared" si="2062"/>
        <v/>
      </c>
      <c r="NLY92" s="90" t="str">
        <f t="shared" si="2062"/>
        <v/>
      </c>
      <c r="NLZ92" s="90" t="str">
        <f t="shared" si="2062"/>
        <v/>
      </c>
      <c r="NMA92" s="90" t="str">
        <f t="shared" si="2062"/>
        <v/>
      </c>
      <c r="NMB92" s="90" t="str">
        <f t="shared" si="2062"/>
        <v/>
      </c>
      <c r="NMC92" s="90" t="str">
        <f t="shared" si="2062"/>
        <v/>
      </c>
      <c r="NMD92" s="90" t="str">
        <f t="shared" si="2062"/>
        <v/>
      </c>
      <c r="NME92" s="90" t="str">
        <f t="shared" si="2062"/>
        <v/>
      </c>
      <c r="NMF92" s="90" t="str">
        <f t="shared" si="2062"/>
        <v/>
      </c>
      <c r="NMG92" s="90" t="str">
        <f t="shared" si="2062"/>
        <v/>
      </c>
      <c r="NMH92" s="90" t="str">
        <f t="shared" si="2062"/>
        <v/>
      </c>
      <c r="NMI92" s="90" t="str">
        <f t="shared" si="2062"/>
        <v/>
      </c>
      <c r="NMJ92" s="90" t="str">
        <f t="shared" si="2062"/>
        <v/>
      </c>
      <c r="NMK92" s="90" t="str">
        <f t="shared" si="2062"/>
        <v/>
      </c>
      <c r="NML92" s="90" t="str">
        <f t="shared" si="2062"/>
        <v/>
      </c>
      <c r="NMM92" s="90" t="str">
        <f t="shared" si="2062"/>
        <v/>
      </c>
      <c r="NMN92" s="90" t="str">
        <f t="shared" si="2062"/>
        <v/>
      </c>
      <c r="NMO92" s="90" t="str">
        <f t="shared" si="2062"/>
        <v/>
      </c>
      <c r="NMP92" s="90" t="str">
        <f t="shared" si="2062"/>
        <v/>
      </c>
      <c r="NMQ92" s="90" t="str">
        <f t="shared" si="2062"/>
        <v/>
      </c>
      <c r="NMR92" s="90" t="str">
        <f t="shared" si="2062"/>
        <v/>
      </c>
      <c r="NMS92" s="90" t="str">
        <f t="shared" si="2062"/>
        <v/>
      </c>
      <c r="NMT92" s="90" t="str">
        <f t="shared" si="2062"/>
        <v/>
      </c>
      <c r="NMU92" s="90" t="str">
        <f t="shared" si="2062"/>
        <v/>
      </c>
      <c r="NMV92" s="90" t="str">
        <f t="shared" si="2062"/>
        <v/>
      </c>
      <c r="NMW92" s="90" t="str">
        <f t="shared" si="2062"/>
        <v/>
      </c>
      <c r="NMX92" s="90" t="str">
        <f t="shared" si="2062"/>
        <v/>
      </c>
      <c r="NMY92" s="90" t="str">
        <f t="shared" si="2062"/>
        <v/>
      </c>
      <c r="NMZ92" s="90" t="str">
        <f t="shared" si="2062"/>
        <v/>
      </c>
      <c r="NNA92" s="90" t="str">
        <f t="shared" si="2062"/>
        <v/>
      </c>
      <c r="NNB92" s="90" t="str">
        <f t="shared" si="2062"/>
        <v/>
      </c>
      <c r="NNC92" s="90" t="str">
        <f t="shared" si="2062"/>
        <v/>
      </c>
      <c r="NND92" s="90" t="str">
        <f t="shared" si="2062"/>
        <v/>
      </c>
      <c r="NNE92" s="90" t="str">
        <f t="shared" si="2062"/>
        <v/>
      </c>
      <c r="NNF92" s="90" t="str">
        <f t="shared" si="2062"/>
        <v/>
      </c>
      <c r="NNG92" s="90" t="str">
        <f t="shared" si="2062"/>
        <v/>
      </c>
      <c r="NNH92" s="90" t="str">
        <f t="shared" si="2062"/>
        <v/>
      </c>
      <c r="NNI92" s="90" t="str">
        <f t="shared" si="2062"/>
        <v/>
      </c>
      <c r="NNJ92" s="90" t="str">
        <f t="shared" si="2062"/>
        <v/>
      </c>
      <c r="NNK92" s="90" t="str">
        <f t="shared" si="2062"/>
        <v/>
      </c>
      <c r="NNL92" s="90" t="str">
        <f t="shared" si="2062"/>
        <v/>
      </c>
      <c r="NNM92" s="90" t="str">
        <f t="shared" si="2062"/>
        <v/>
      </c>
      <c r="NNN92" s="90" t="str">
        <f t="shared" si="2062"/>
        <v/>
      </c>
      <c r="NNO92" s="90" t="str">
        <f t="shared" si="2062"/>
        <v/>
      </c>
      <c r="NNP92" s="90" t="str">
        <f t="shared" si="2062"/>
        <v/>
      </c>
      <c r="NNQ92" s="90" t="str">
        <f t="shared" si="2062"/>
        <v/>
      </c>
      <c r="NNR92" s="90" t="str">
        <f t="shared" si="2062"/>
        <v/>
      </c>
      <c r="NNS92" s="90" t="str">
        <f t="shared" si="2062"/>
        <v/>
      </c>
      <c r="NNT92" s="90" t="str">
        <f t="shared" si="2062"/>
        <v/>
      </c>
      <c r="NNU92" s="90" t="str">
        <f t="shared" si="2062"/>
        <v/>
      </c>
      <c r="NNV92" s="90" t="str">
        <f t="shared" si="2062"/>
        <v/>
      </c>
      <c r="NNW92" s="90" t="str">
        <f t="shared" si="2062"/>
        <v/>
      </c>
      <c r="NNX92" s="90" t="str">
        <f t="shared" si="2062"/>
        <v/>
      </c>
      <c r="NNY92" s="90" t="str">
        <f t="shared" si="2062"/>
        <v/>
      </c>
      <c r="NNZ92" s="90" t="str">
        <f t="shared" si="2062"/>
        <v/>
      </c>
      <c r="NOA92" s="90" t="str">
        <f t="shared" si="2062"/>
        <v/>
      </c>
      <c r="NOB92" s="90" t="str">
        <f t="shared" si="2062"/>
        <v/>
      </c>
      <c r="NOC92" s="90" t="str">
        <f t="shared" ref="NOC92:NQN92" si="2063">IF(AND(NOC$8&gt;14,NOC$8&lt;19, NOC$6="Female"),1,"")</f>
        <v/>
      </c>
      <c r="NOD92" s="90" t="str">
        <f t="shared" si="2063"/>
        <v/>
      </c>
      <c r="NOE92" s="90" t="str">
        <f t="shared" si="2063"/>
        <v/>
      </c>
      <c r="NOF92" s="90" t="str">
        <f t="shared" si="2063"/>
        <v/>
      </c>
      <c r="NOG92" s="90" t="str">
        <f t="shared" si="2063"/>
        <v/>
      </c>
      <c r="NOH92" s="90" t="str">
        <f t="shared" si="2063"/>
        <v/>
      </c>
      <c r="NOI92" s="90" t="str">
        <f t="shared" si="2063"/>
        <v/>
      </c>
      <c r="NOJ92" s="90" t="str">
        <f t="shared" si="2063"/>
        <v/>
      </c>
      <c r="NOK92" s="90" t="str">
        <f t="shared" si="2063"/>
        <v/>
      </c>
      <c r="NOL92" s="90" t="str">
        <f t="shared" si="2063"/>
        <v/>
      </c>
      <c r="NOM92" s="90" t="str">
        <f t="shared" si="2063"/>
        <v/>
      </c>
      <c r="NON92" s="90" t="str">
        <f t="shared" si="2063"/>
        <v/>
      </c>
      <c r="NOO92" s="90" t="str">
        <f t="shared" si="2063"/>
        <v/>
      </c>
      <c r="NOP92" s="90" t="str">
        <f t="shared" si="2063"/>
        <v/>
      </c>
      <c r="NOQ92" s="90" t="str">
        <f t="shared" si="2063"/>
        <v/>
      </c>
      <c r="NOR92" s="90" t="str">
        <f t="shared" si="2063"/>
        <v/>
      </c>
      <c r="NOS92" s="90" t="str">
        <f t="shared" si="2063"/>
        <v/>
      </c>
      <c r="NOT92" s="90" t="str">
        <f t="shared" si="2063"/>
        <v/>
      </c>
      <c r="NOU92" s="90" t="str">
        <f t="shared" si="2063"/>
        <v/>
      </c>
      <c r="NOV92" s="90" t="str">
        <f t="shared" si="2063"/>
        <v/>
      </c>
      <c r="NOW92" s="90" t="str">
        <f t="shared" si="2063"/>
        <v/>
      </c>
      <c r="NOX92" s="90" t="str">
        <f t="shared" si="2063"/>
        <v/>
      </c>
      <c r="NOY92" s="90" t="str">
        <f t="shared" si="2063"/>
        <v/>
      </c>
      <c r="NOZ92" s="90" t="str">
        <f t="shared" si="2063"/>
        <v/>
      </c>
      <c r="NPA92" s="90" t="str">
        <f t="shared" si="2063"/>
        <v/>
      </c>
      <c r="NPB92" s="90" t="str">
        <f t="shared" si="2063"/>
        <v/>
      </c>
      <c r="NPC92" s="90" t="str">
        <f t="shared" si="2063"/>
        <v/>
      </c>
      <c r="NPD92" s="90" t="str">
        <f t="shared" si="2063"/>
        <v/>
      </c>
      <c r="NPE92" s="90" t="str">
        <f t="shared" si="2063"/>
        <v/>
      </c>
      <c r="NPF92" s="90" t="str">
        <f t="shared" si="2063"/>
        <v/>
      </c>
      <c r="NPG92" s="90" t="str">
        <f t="shared" si="2063"/>
        <v/>
      </c>
      <c r="NPH92" s="90" t="str">
        <f t="shared" si="2063"/>
        <v/>
      </c>
      <c r="NPI92" s="90" t="str">
        <f t="shared" si="2063"/>
        <v/>
      </c>
      <c r="NPJ92" s="90" t="str">
        <f t="shared" si="2063"/>
        <v/>
      </c>
      <c r="NPK92" s="90" t="str">
        <f t="shared" si="2063"/>
        <v/>
      </c>
      <c r="NPL92" s="90" t="str">
        <f t="shared" si="2063"/>
        <v/>
      </c>
      <c r="NPM92" s="90" t="str">
        <f t="shared" si="2063"/>
        <v/>
      </c>
      <c r="NPN92" s="90" t="str">
        <f t="shared" si="2063"/>
        <v/>
      </c>
      <c r="NPO92" s="90" t="str">
        <f t="shared" si="2063"/>
        <v/>
      </c>
      <c r="NPP92" s="90" t="str">
        <f t="shared" si="2063"/>
        <v/>
      </c>
      <c r="NPQ92" s="90" t="str">
        <f t="shared" si="2063"/>
        <v/>
      </c>
      <c r="NPR92" s="90" t="str">
        <f t="shared" si="2063"/>
        <v/>
      </c>
      <c r="NPS92" s="90" t="str">
        <f t="shared" si="2063"/>
        <v/>
      </c>
      <c r="NPT92" s="90" t="str">
        <f t="shared" si="2063"/>
        <v/>
      </c>
      <c r="NPU92" s="90" t="str">
        <f t="shared" si="2063"/>
        <v/>
      </c>
      <c r="NPV92" s="90" t="str">
        <f t="shared" si="2063"/>
        <v/>
      </c>
      <c r="NPW92" s="90" t="str">
        <f t="shared" si="2063"/>
        <v/>
      </c>
      <c r="NPX92" s="90" t="str">
        <f t="shared" si="2063"/>
        <v/>
      </c>
      <c r="NPY92" s="90" t="str">
        <f t="shared" si="2063"/>
        <v/>
      </c>
      <c r="NPZ92" s="90" t="str">
        <f t="shared" si="2063"/>
        <v/>
      </c>
      <c r="NQA92" s="90" t="str">
        <f t="shared" si="2063"/>
        <v/>
      </c>
      <c r="NQB92" s="90" t="str">
        <f t="shared" si="2063"/>
        <v/>
      </c>
      <c r="NQC92" s="90" t="str">
        <f t="shared" si="2063"/>
        <v/>
      </c>
      <c r="NQD92" s="90" t="str">
        <f t="shared" si="2063"/>
        <v/>
      </c>
      <c r="NQE92" s="90" t="str">
        <f t="shared" si="2063"/>
        <v/>
      </c>
      <c r="NQF92" s="90" t="str">
        <f t="shared" si="2063"/>
        <v/>
      </c>
      <c r="NQG92" s="90" t="str">
        <f t="shared" si="2063"/>
        <v/>
      </c>
      <c r="NQH92" s="90" t="str">
        <f t="shared" si="2063"/>
        <v/>
      </c>
      <c r="NQI92" s="90" t="str">
        <f t="shared" si="2063"/>
        <v/>
      </c>
      <c r="NQJ92" s="90" t="str">
        <f t="shared" si="2063"/>
        <v/>
      </c>
      <c r="NQK92" s="90" t="str">
        <f t="shared" si="2063"/>
        <v/>
      </c>
      <c r="NQL92" s="90" t="str">
        <f t="shared" si="2063"/>
        <v/>
      </c>
      <c r="NQM92" s="90" t="str">
        <f t="shared" si="2063"/>
        <v/>
      </c>
      <c r="NQN92" s="90" t="str">
        <f t="shared" si="2063"/>
        <v/>
      </c>
      <c r="NQO92" s="90" t="str">
        <f t="shared" ref="NQO92:NSZ92" si="2064">IF(AND(NQO$8&gt;14,NQO$8&lt;19, NQO$6="Female"),1,"")</f>
        <v/>
      </c>
      <c r="NQP92" s="90" t="str">
        <f t="shared" si="2064"/>
        <v/>
      </c>
      <c r="NQQ92" s="90" t="str">
        <f t="shared" si="2064"/>
        <v/>
      </c>
      <c r="NQR92" s="90" t="str">
        <f t="shared" si="2064"/>
        <v/>
      </c>
      <c r="NQS92" s="90" t="str">
        <f t="shared" si="2064"/>
        <v/>
      </c>
      <c r="NQT92" s="90" t="str">
        <f t="shared" si="2064"/>
        <v/>
      </c>
      <c r="NQU92" s="90" t="str">
        <f t="shared" si="2064"/>
        <v/>
      </c>
      <c r="NQV92" s="90" t="str">
        <f t="shared" si="2064"/>
        <v/>
      </c>
      <c r="NQW92" s="90" t="str">
        <f t="shared" si="2064"/>
        <v/>
      </c>
      <c r="NQX92" s="90" t="str">
        <f t="shared" si="2064"/>
        <v/>
      </c>
      <c r="NQY92" s="90" t="str">
        <f t="shared" si="2064"/>
        <v/>
      </c>
      <c r="NQZ92" s="90" t="str">
        <f t="shared" si="2064"/>
        <v/>
      </c>
      <c r="NRA92" s="90" t="str">
        <f t="shared" si="2064"/>
        <v/>
      </c>
      <c r="NRB92" s="90" t="str">
        <f t="shared" si="2064"/>
        <v/>
      </c>
      <c r="NRC92" s="90" t="str">
        <f t="shared" si="2064"/>
        <v/>
      </c>
      <c r="NRD92" s="90" t="str">
        <f t="shared" si="2064"/>
        <v/>
      </c>
      <c r="NRE92" s="90" t="str">
        <f t="shared" si="2064"/>
        <v/>
      </c>
      <c r="NRF92" s="90" t="str">
        <f t="shared" si="2064"/>
        <v/>
      </c>
      <c r="NRG92" s="90" t="str">
        <f t="shared" si="2064"/>
        <v/>
      </c>
      <c r="NRH92" s="90" t="str">
        <f t="shared" si="2064"/>
        <v/>
      </c>
      <c r="NRI92" s="90" t="str">
        <f t="shared" si="2064"/>
        <v/>
      </c>
      <c r="NRJ92" s="90" t="str">
        <f t="shared" si="2064"/>
        <v/>
      </c>
      <c r="NRK92" s="90" t="str">
        <f t="shared" si="2064"/>
        <v/>
      </c>
      <c r="NRL92" s="90" t="str">
        <f t="shared" si="2064"/>
        <v/>
      </c>
      <c r="NRM92" s="90" t="str">
        <f t="shared" si="2064"/>
        <v/>
      </c>
      <c r="NRN92" s="90" t="str">
        <f t="shared" si="2064"/>
        <v/>
      </c>
      <c r="NRO92" s="90" t="str">
        <f t="shared" si="2064"/>
        <v/>
      </c>
      <c r="NRP92" s="90" t="str">
        <f t="shared" si="2064"/>
        <v/>
      </c>
      <c r="NRQ92" s="90" t="str">
        <f t="shared" si="2064"/>
        <v/>
      </c>
      <c r="NRR92" s="90" t="str">
        <f t="shared" si="2064"/>
        <v/>
      </c>
      <c r="NRS92" s="90" t="str">
        <f t="shared" si="2064"/>
        <v/>
      </c>
      <c r="NRT92" s="90" t="str">
        <f t="shared" si="2064"/>
        <v/>
      </c>
      <c r="NRU92" s="90" t="str">
        <f t="shared" si="2064"/>
        <v/>
      </c>
      <c r="NRV92" s="90" t="str">
        <f t="shared" si="2064"/>
        <v/>
      </c>
      <c r="NRW92" s="90" t="str">
        <f t="shared" si="2064"/>
        <v/>
      </c>
      <c r="NRX92" s="90" t="str">
        <f t="shared" si="2064"/>
        <v/>
      </c>
      <c r="NRY92" s="90" t="str">
        <f t="shared" si="2064"/>
        <v/>
      </c>
      <c r="NRZ92" s="90" t="str">
        <f t="shared" si="2064"/>
        <v/>
      </c>
      <c r="NSA92" s="90" t="str">
        <f t="shared" si="2064"/>
        <v/>
      </c>
      <c r="NSB92" s="90" t="str">
        <f t="shared" si="2064"/>
        <v/>
      </c>
      <c r="NSC92" s="90" t="str">
        <f t="shared" si="2064"/>
        <v/>
      </c>
      <c r="NSD92" s="90" t="str">
        <f t="shared" si="2064"/>
        <v/>
      </c>
      <c r="NSE92" s="90" t="str">
        <f t="shared" si="2064"/>
        <v/>
      </c>
      <c r="NSF92" s="90" t="str">
        <f t="shared" si="2064"/>
        <v/>
      </c>
      <c r="NSG92" s="90" t="str">
        <f t="shared" si="2064"/>
        <v/>
      </c>
      <c r="NSH92" s="90" t="str">
        <f t="shared" si="2064"/>
        <v/>
      </c>
      <c r="NSI92" s="90" t="str">
        <f t="shared" si="2064"/>
        <v/>
      </c>
      <c r="NSJ92" s="90" t="str">
        <f t="shared" si="2064"/>
        <v/>
      </c>
      <c r="NSK92" s="90" t="str">
        <f t="shared" si="2064"/>
        <v/>
      </c>
      <c r="NSL92" s="90" t="str">
        <f t="shared" si="2064"/>
        <v/>
      </c>
      <c r="NSM92" s="90" t="str">
        <f t="shared" si="2064"/>
        <v/>
      </c>
      <c r="NSN92" s="90" t="str">
        <f t="shared" si="2064"/>
        <v/>
      </c>
      <c r="NSO92" s="90" t="str">
        <f t="shared" si="2064"/>
        <v/>
      </c>
      <c r="NSP92" s="90" t="str">
        <f t="shared" si="2064"/>
        <v/>
      </c>
      <c r="NSQ92" s="90" t="str">
        <f t="shared" si="2064"/>
        <v/>
      </c>
      <c r="NSR92" s="90" t="str">
        <f t="shared" si="2064"/>
        <v/>
      </c>
      <c r="NSS92" s="90" t="str">
        <f t="shared" si="2064"/>
        <v/>
      </c>
      <c r="NST92" s="90" t="str">
        <f t="shared" si="2064"/>
        <v/>
      </c>
      <c r="NSU92" s="90" t="str">
        <f t="shared" si="2064"/>
        <v/>
      </c>
      <c r="NSV92" s="90" t="str">
        <f t="shared" si="2064"/>
        <v/>
      </c>
      <c r="NSW92" s="90" t="str">
        <f t="shared" si="2064"/>
        <v/>
      </c>
      <c r="NSX92" s="90" t="str">
        <f t="shared" si="2064"/>
        <v/>
      </c>
      <c r="NSY92" s="90" t="str">
        <f t="shared" si="2064"/>
        <v/>
      </c>
      <c r="NSZ92" s="90" t="str">
        <f t="shared" si="2064"/>
        <v/>
      </c>
      <c r="NTA92" s="90" t="str">
        <f t="shared" ref="NTA92:NVL92" si="2065">IF(AND(NTA$8&gt;14,NTA$8&lt;19, NTA$6="Female"),1,"")</f>
        <v/>
      </c>
      <c r="NTB92" s="90" t="str">
        <f t="shared" si="2065"/>
        <v/>
      </c>
      <c r="NTC92" s="90" t="str">
        <f t="shared" si="2065"/>
        <v/>
      </c>
      <c r="NTD92" s="90" t="str">
        <f t="shared" si="2065"/>
        <v/>
      </c>
      <c r="NTE92" s="90" t="str">
        <f t="shared" si="2065"/>
        <v/>
      </c>
      <c r="NTF92" s="90" t="str">
        <f t="shared" si="2065"/>
        <v/>
      </c>
      <c r="NTG92" s="90" t="str">
        <f t="shared" si="2065"/>
        <v/>
      </c>
      <c r="NTH92" s="90" t="str">
        <f t="shared" si="2065"/>
        <v/>
      </c>
      <c r="NTI92" s="90" t="str">
        <f t="shared" si="2065"/>
        <v/>
      </c>
      <c r="NTJ92" s="90" t="str">
        <f t="shared" si="2065"/>
        <v/>
      </c>
      <c r="NTK92" s="90" t="str">
        <f t="shared" si="2065"/>
        <v/>
      </c>
      <c r="NTL92" s="90" t="str">
        <f t="shared" si="2065"/>
        <v/>
      </c>
      <c r="NTM92" s="90" t="str">
        <f t="shared" si="2065"/>
        <v/>
      </c>
      <c r="NTN92" s="90" t="str">
        <f t="shared" si="2065"/>
        <v/>
      </c>
      <c r="NTO92" s="90" t="str">
        <f t="shared" si="2065"/>
        <v/>
      </c>
      <c r="NTP92" s="90" t="str">
        <f t="shared" si="2065"/>
        <v/>
      </c>
      <c r="NTQ92" s="90" t="str">
        <f t="shared" si="2065"/>
        <v/>
      </c>
      <c r="NTR92" s="90" t="str">
        <f t="shared" si="2065"/>
        <v/>
      </c>
      <c r="NTS92" s="90" t="str">
        <f t="shared" si="2065"/>
        <v/>
      </c>
      <c r="NTT92" s="90" t="str">
        <f t="shared" si="2065"/>
        <v/>
      </c>
      <c r="NTU92" s="90" t="str">
        <f t="shared" si="2065"/>
        <v/>
      </c>
      <c r="NTV92" s="90" t="str">
        <f t="shared" si="2065"/>
        <v/>
      </c>
      <c r="NTW92" s="90" t="str">
        <f t="shared" si="2065"/>
        <v/>
      </c>
      <c r="NTX92" s="90" t="str">
        <f t="shared" si="2065"/>
        <v/>
      </c>
      <c r="NTY92" s="90" t="str">
        <f t="shared" si="2065"/>
        <v/>
      </c>
      <c r="NTZ92" s="90" t="str">
        <f t="shared" si="2065"/>
        <v/>
      </c>
      <c r="NUA92" s="90" t="str">
        <f t="shared" si="2065"/>
        <v/>
      </c>
      <c r="NUB92" s="90" t="str">
        <f t="shared" si="2065"/>
        <v/>
      </c>
      <c r="NUC92" s="90" t="str">
        <f t="shared" si="2065"/>
        <v/>
      </c>
      <c r="NUD92" s="90" t="str">
        <f t="shared" si="2065"/>
        <v/>
      </c>
      <c r="NUE92" s="90" t="str">
        <f t="shared" si="2065"/>
        <v/>
      </c>
      <c r="NUF92" s="90" t="str">
        <f t="shared" si="2065"/>
        <v/>
      </c>
      <c r="NUG92" s="90" t="str">
        <f t="shared" si="2065"/>
        <v/>
      </c>
      <c r="NUH92" s="90" t="str">
        <f t="shared" si="2065"/>
        <v/>
      </c>
      <c r="NUI92" s="90" t="str">
        <f t="shared" si="2065"/>
        <v/>
      </c>
      <c r="NUJ92" s="90" t="str">
        <f t="shared" si="2065"/>
        <v/>
      </c>
      <c r="NUK92" s="90" t="str">
        <f t="shared" si="2065"/>
        <v/>
      </c>
      <c r="NUL92" s="90" t="str">
        <f t="shared" si="2065"/>
        <v/>
      </c>
      <c r="NUM92" s="90" t="str">
        <f t="shared" si="2065"/>
        <v/>
      </c>
      <c r="NUN92" s="90" t="str">
        <f t="shared" si="2065"/>
        <v/>
      </c>
      <c r="NUO92" s="90" t="str">
        <f t="shared" si="2065"/>
        <v/>
      </c>
      <c r="NUP92" s="90" t="str">
        <f t="shared" si="2065"/>
        <v/>
      </c>
      <c r="NUQ92" s="90" t="str">
        <f t="shared" si="2065"/>
        <v/>
      </c>
      <c r="NUR92" s="90" t="str">
        <f t="shared" si="2065"/>
        <v/>
      </c>
      <c r="NUS92" s="90" t="str">
        <f t="shared" si="2065"/>
        <v/>
      </c>
      <c r="NUT92" s="90" t="str">
        <f t="shared" si="2065"/>
        <v/>
      </c>
      <c r="NUU92" s="90" t="str">
        <f t="shared" si="2065"/>
        <v/>
      </c>
      <c r="NUV92" s="90" t="str">
        <f t="shared" si="2065"/>
        <v/>
      </c>
      <c r="NUW92" s="90" t="str">
        <f t="shared" si="2065"/>
        <v/>
      </c>
      <c r="NUX92" s="90" t="str">
        <f t="shared" si="2065"/>
        <v/>
      </c>
      <c r="NUY92" s="90" t="str">
        <f t="shared" si="2065"/>
        <v/>
      </c>
      <c r="NUZ92" s="90" t="str">
        <f t="shared" si="2065"/>
        <v/>
      </c>
      <c r="NVA92" s="90" t="str">
        <f t="shared" si="2065"/>
        <v/>
      </c>
      <c r="NVB92" s="90" t="str">
        <f t="shared" si="2065"/>
        <v/>
      </c>
      <c r="NVC92" s="90" t="str">
        <f t="shared" si="2065"/>
        <v/>
      </c>
      <c r="NVD92" s="90" t="str">
        <f t="shared" si="2065"/>
        <v/>
      </c>
      <c r="NVE92" s="90" t="str">
        <f t="shared" si="2065"/>
        <v/>
      </c>
      <c r="NVF92" s="90" t="str">
        <f t="shared" si="2065"/>
        <v/>
      </c>
      <c r="NVG92" s="90" t="str">
        <f t="shared" si="2065"/>
        <v/>
      </c>
      <c r="NVH92" s="90" t="str">
        <f t="shared" si="2065"/>
        <v/>
      </c>
      <c r="NVI92" s="90" t="str">
        <f t="shared" si="2065"/>
        <v/>
      </c>
      <c r="NVJ92" s="90" t="str">
        <f t="shared" si="2065"/>
        <v/>
      </c>
      <c r="NVK92" s="90" t="str">
        <f t="shared" si="2065"/>
        <v/>
      </c>
      <c r="NVL92" s="90" t="str">
        <f t="shared" si="2065"/>
        <v/>
      </c>
      <c r="NVM92" s="90" t="str">
        <f t="shared" ref="NVM92:NXX92" si="2066">IF(AND(NVM$8&gt;14,NVM$8&lt;19, NVM$6="Female"),1,"")</f>
        <v/>
      </c>
      <c r="NVN92" s="90" t="str">
        <f t="shared" si="2066"/>
        <v/>
      </c>
      <c r="NVO92" s="90" t="str">
        <f t="shared" si="2066"/>
        <v/>
      </c>
      <c r="NVP92" s="90" t="str">
        <f t="shared" si="2066"/>
        <v/>
      </c>
      <c r="NVQ92" s="90" t="str">
        <f t="shared" si="2066"/>
        <v/>
      </c>
      <c r="NVR92" s="90" t="str">
        <f t="shared" si="2066"/>
        <v/>
      </c>
      <c r="NVS92" s="90" t="str">
        <f t="shared" si="2066"/>
        <v/>
      </c>
      <c r="NVT92" s="90" t="str">
        <f t="shared" si="2066"/>
        <v/>
      </c>
      <c r="NVU92" s="90" t="str">
        <f t="shared" si="2066"/>
        <v/>
      </c>
      <c r="NVV92" s="90" t="str">
        <f t="shared" si="2066"/>
        <v/>
      </c>
      <c r="NVW92" s="90" t="str">
        <f t="shared" si="2066"/>
        <v/>
      </c>
      <c r="NVX92" s="90" t="str">
        <f t="shared" si="2066"/>
        <v/>
      </c>
      <c r="NVY92" s="90" t="str">
        <f t="shared" si="2066"/>
        <v/>
      </c>
      <c r="NVZ92" s="90" t="str">
        <f t="shared" si="2066"/>
        <v/>
      </c>
      <c r="NWA92" s="90" t="str">
        <f t="shared" si="2066"/>
        <v/>
      </c>
      <c r="NWB92" s="90" t="str">
        <f t="shared" si="2066"/>
        <v/>
      </c>
      <c r="NWC92" s="90" t="str">
        <f t="shared" si="2066"/>
        <v/>
      </c>
      <c r="NWD92" s="90" t="str">
        <f t="shared" si="2066"/>
        <v/>
      </c>
      <c r="NWE92" s="90" t="str">
        <f t="shared" si="2066"/>
        <v/>
      </c>
      <c r="NWF92" s="90" t="str">
        <f t="shared" si="2066"/>
        <v/>
      </c>
      <c r="NWG92" s="90" t="str">
        <f t="shared" si="2066"/>
        <v/>
      </c>
      <c r="NWH92" s="90" t="str">
        <f t="shared" si="2066"/>
        <v/>
      </c>
      <c r="NWI92" s="90" t="str">
        <f t="shared" si="2066"/>
        <v/>
      </c>
      <c r="NWJ92" s="90" t="str">
        <f t="shared" si="2066"/>
        <v/>
      </c>
      <c r="NWK92" s="90" t="str">
        <f t="shared" si="2066"/>
        <v/>
      </c>
      <c r="NWL92" s="90" t="str">
        <f t="shared" si="2066"/>
        <v/>
      </c>
      <c r="NWM92" s="90" t="str">
        <f t="shared" si="2066"/>
        <v/>
      </c>
      <c r="NWN92" s="90" t="str">
        <f t="shared" si="2066"/>
        <v/>
      </c>
      <c r="NWO92" s="90" t="str">
        <f t="shared" si="2066"/>
        <v/>
      </c>
      <c r="NWP92" s="90" t="str">
        <f t="shared" si="2066"/>
        <v/>
      </c>
      <c r="NWQ92" s="90" t="str">
        <f t="shared" si="2066"/>
        <v/>
      </c>
      <c r="NWR92" s="90" t="str">
        <f t="shared" si="2066"/>
        <v/>
      </c>
      <c r="NWS92" s="90" t="str">
        <f t="shared" si="2066"/>
        <v/>
      </c>
      <c r="NWT92" s="90" t="str">
        <f t="shared" si="2066"/>
        <v/>
      </c>
      <c r="NWU92" s="90" t="str">
        <f t="shared" si="2066"/>
        <v/>
      </c>
      <c r="NWV92" s="90" t="str">
        <f t="shared" si="2066"/>
        <v/>
      </c>
      <c r="NWW92" s="90" t="str">
        <f t="shared" si="2066"/>
        <v/>
      </c>
      <c r="NWX92" s="90" t="str">
        <f t="shared" si="2066"/>
        <v/>
      </c>
      <c r="NWY92" s="90" t="str">
        <f t="shared" si="2066"/>
        <v/>
      </c>
      <c r="NWZ92" s="90" t="str">
        <f t="shared" si="2066"/>
        <v/>
      </c>
      <c r="NXA92" s="90" t="str">
        <f t="shared" si="2066"/>
        <v/>
      </c>
      <c r="NXB92" s="90" t="str">
        <f t="shared" si="2066"/>
        <v/>
      </c>
      <c r="NXC92" s="90" t="str">
        <f t="shared" si="2066"/>
        <v/>
      </c>
      <c r="NXD92" s="90" t="str">
        <f t="shared" si="2066"/>
        <v/>
      </c>
      <c r="NXE92" s="90" t="str">
        <f t="shared" si="2066"/>
        <v/>
      </c>
      <c r="NXF92" s="90" t="str">
        <f t="shared" si="2066"/>
        <v/>
      </c>
      <c r="NXG92" s="90" t="str">
        <f t="shared" si="2066"/>
        <v/>
      </c>
      <c r="NXH92" s="90" t="str">
        <f t="shared" si="2066"/>
        <v/>
      </c>
      <c r="NXI92" s="90" t="str">
        <f t="shared" si="2066"/>
        <v/>
      </c>
      <c r="NXJ92" s="90" t="str">
        <f t="shared" si="2066"/>
        <v/>
      </c>
      <c r="NXK92" s="90" t="str">
        <f t="shared" si="2066"/>
        <v/>
      </c>
      <c r="NXL92" s="90" t="str">
        <f t="shared" si="2066"/>
        <v/>
      </c>
      <c r="NXM92" s="90" t="str">
        <f t="shared" si="2066"/>
        <v/>
      </c>
      <c r="NXN92" s="90" t="str">
        <f t="shared" si="2066"/>
        <v/>
      </c>
      <c r="NXO92" s="90" t="str">
        <f t="shared" si="2066"/>
        <v/>
      </c>
      <c r="NXP92" s="90" t="str">
        <f t="shared" si="2066"/>
        <v/>
      </c>
      <c r="NXQ92" s="90" t="str">
        <f t="shared" si="2066"/>
        <v/>
      </c>
      <c r="NXR92" s="90" t="str">
        <f t="shared" si="2066"/>
        <v/>
      </c>
      <c r="NXS92" s="90" t="str">
        <f t="shared" si="2066"/>
        <v/>
      </c>
      <c r="NXT92" s="90" t="str">
        <f t="shared" si="2066"/>
        <v/>
      </c>
      <c r="NXU92" s="90" t="str">
        <f t="shared" si="2066"/>
        <v/>
      </c>
      <c r="NXV92" s="90" t="str">
        <f t="shared" si="2066"/>
        <v/>
      </c>
      <c r="NXW92" s="90" t="str">
        <f t="shared" si="2066"/>
        <v/>
      </c>
      <c r="NXX92" s="90" t="str">
        <f t="shared" si="2066"/>
        <v/>
      </c>
      <c r="NXY92" s="90" t="str">
        <f t="shared" ref="NXY92:OAJ92" si="2067">IF(AND(NXY$8&gt;14,NXY$8&lt;19, NXY$6="Female"),1,"")</f>
        <v/>
      </c>
      <c r="NXZ92" s="90" t="str">
        <f t="shared" si="2067"/>
        <v/>
      </c>
      <c r="NYA92" s="90" t="str">
        <f t="shared" si="2067"/>
        <v/>
      </c>
      <c r="NYB92" s="90" t="str">
        <f t="shared" si="2067"/>
        <v/>
      </c>
      <c r="NYC92" s="90" t="str">
        <f t="shared" si="2067"/>
        <v/>
      </c>
      <c r="NYD92" s="90" t="str">
        <f t="shared" si="2067"/>
        <v/>
      </c>
      <c r="NYE92" s="90" t="str">
        <f t="shared" si="2067"/>
        <v/>
      </c>
      <c r="NYF92" s="90" t="str">
        <f t="shared" si="2067"/>
        <v/>
      </c>
      <c r="NYG92" s="90" t="str">
        <f t="shared" si="2067"/>
        <v/>
      </c>
      <c r="NYH92" s="90" t="str">
        <f t="shared" si="2067"/>
        <v/>
      </c>
      <c r="NYI92" s="90" t="str">
        <f t="shared" si="2067"/>
        <v/>
      </c>
      <c r="NYJ92" s="90" t="str">
        <f t="shared" si="2067"/>
        <v/>
      </c>
      <c r="NYK92" s="90" t="str">
        <f t="shared" si="2067"/>
        <v/>
      </c>
      <c r="NYL92" s="90" t="str">
        <f t="shared" si="2067"/>
        <v/>
      </c>
      <c r="NYM92" s="90" t="str">
        <f t="shared" si="2067"/>
        <v/>
      </c>
      <c r="NYN92" s="90" t="str">
        <f t="shared" si="2067"/>
        <v/>
      </c>
      <c r="NYO92" s="90" t="str">
        <f t="shared" si="2067"/>
        <v/>
      </c>
      <c r="NYP92" s="90" t="str">
        <f t="shared" si="2067"/>
        <v/>
      </c>
      <c r="NYQ92" s="90" t="str">
        <f t="shared" si="2067"/>
        <v/>
      </c>
      <c r="NYR92" s="90" t="str">
        <f t="shared" si="2067"/>
        <v/>
      </c>
      <c r="NYS92" s="90" t="str">
        <f t="shared" si="2067"/>
        <v/>
      </c>
      <c r="NYT92" s="90" t="str">
        <f t="shared" si="2067"/>
        <v/>
      </c>
      <c r="NYU92" s="90" t="str">
        <f t="shared" si="2067"/>
        <v/>
      </c>
      <c r="NYV92" s="90" t="str">
        <f t="shared" si="2067"/>
        <v/>
      </c>
      <c r="NYW92" s="90" t="str">
        <f t="shared" si="2067"/>
        <v/>
      </c>
      <c r="NYX92" s="90" t="str">
        <f t="shared" si="2067"/>
        <v/>
      </c>
      <c r="NYY92" s="90" t="str">
        <f t="shared" si="2067"/>
        <v/>
      </c>
      <c r="NYZ92" s="90" t="str">
        <f t="shared" si="2067"/>
        <v/>
      </c>
      <c r="NZA92" s="90" t="str">
        <f t="shared" si="2067"/>
        <v/>
      </c>
      <c r="NZB92" s="90" t="str">
        <f t="shared" si="2067"/>
        <v/>
      </c>
      <c r="NZC92" s="90" t="str">
        <f t="shared" si="2067"/>
        <v/>
      </c>
      <c r="NZD92" s="90" t="str">
        <f t="shared" si="2067"/>
        <v/>
      </c>
      <c r="NZE92" s="90" t="str">
        <f t="shared" si="2067"/>
        <v/>
      </c>
      <c r="NZF92" s="90" t="str">
        <f t="shared" si="2067"/>
        <v/>
      </c>
      <c r="NZG92" s="90" t="str">
        <f t="shared" si="2067"/>
        <v/>
      </c>
      <c r="NZH92" s="90" t="str">
        <f t="shared" si="2067"/>
        <v/>
      </c>
      <c r="NZI92" s="90" t="str">
        <f t="shared" si="2067"/>
        <v/>
      </c>
      <c r="NZJ92" s="90" t="str">
        <f t="shared" si="2067"/>
        <v/>
      </c>
      <c r="NZK92" s="90" t="str">
        <f t="shared" si="2067"/>
        <v/>
      </c>
      <c r="NZL92" s="90" t="str">
        <f t="shared" si="2067"/>
        <v/>
      </c>
      <c r="NZM92" s="90" t="str">
        <f t="shared" si="2067"/>
        <v/>
      </c>
      <c r="NZN92" s="90" t="str">
        <f t="shared" si="2067"/>
        <v/>
      </c>
      <c r="NZO92" s="90" t="str">
        <f t="shared" si="2067"/>
        <v/>
      </c>
      <c r="NZP92" s="90" t="str">
        <f t="shared" si="2067"/>
        <v/>
      </c>
      <c r="NZQ92" s="90" t="str">
        <f t="shared" si="2067"/>
        <v/>
      </c>
      <c r="NZR92" s="90" t="str">
        <f t="shared" si="2067"/>
        <v/>
      </c>
      <c r="NZS92" s="90" t="str">
        <f t="shared" si="2067"/>
        <v/>
      </c>
      <c r="NZT92" s="90" t="str">
        <f t="shared" si="2067"/>
        <v/>
      </c>
      <c r="NZU92" s="90" t="str">
        <f t="shared" si="2067"/>
        <v/>
      </c>
      <c r="NZV92" s="90" t="str">
        <f t="shared" si="2067"/>
        <v/>
      </c>
      <c r="NZW92" s="90" t="str">
        <f t="shared" si="2067"/>
        <v/>
      </c>
      <c r="NZX92" s="90" t="str">
        <f t="shared" si="2067"/>
        <v/>
      </c>
      <c r="NZY92" s="90" t="str">
        <f t="shared" si="2067"/>
        <v/>
      </c>
      <c r="NZZ92" s="90" t="str">
        <f t="shared" si="2067"/>
        <v/>
      </c>
      <c r="OAA92" s="90" t="str">
        <f t="shared" si="2067"/>
        <v/>
      </c>
      <c r="OAB92" s="90" t="str">
        <f t="shared" si="2067"/>
        <v/>
      </c>
      <c r="OAC92" s="90" t="str">
        <f t="shared" si="2067"/>
        <v/>
      </c>
      <c r="OAD92" s="90" t="str">
        <f t="shared" si="2067"/>
        <v/>
      </c>
      <c r="OAE92" s="90" t="str">
        <f t="shared" si="2067"/>
        <v/>
      </c>
      <c r="OAF92" s="90" t="str">
        <f t="shared" si="2067"/>
        <v/>
      </c>
      <c r="OAG92" s="90" t="str">
        <f t="shared" si="2067"/>
        <v/>
      </c>
      <c r="OAH92" s="90" t="str">
        <f t="shared" si="2067"/>
        <v/>
      </c>
      <c r="OAI92" s="90" t="str">
        <f t="shared" si="2067"/>
        <v/>
      </c>
      <c r="OAJ92" s="90" t="str">
        <f t="shared" si="2067"/>
        <v/>
      </c>
      <c r="OAK92" s="90" t="str">
        <f t="shared" ref="OAK92:OCV92" si="2068">IF(AND(OAK$8&gt;14,OAK$8&lt;19, OAK$6="Female"),1,"")</f>
        <v/>
      </c>
      <c r="OAL92" s="90" t="str">
        <f t="shared" si="2068"/>
        <v/>
      </c>
      <c r="OAM92" s="90" t="str">
        <f t="shared" si="2068"/>
        <v/>
      </c>
      <c r="OAN92" s="90" t="str">
        <f t="shared" si="2068"/>
        <v/>
      </c>
      <c r="OAO92" s="90" t="str">
        <f t="shared" si="2068"/>
        <v/>
      </c>
      <c r="OAP92" s="90" t="str">
        <f t="shared" si="2068"/>
        <v/>
      </c>
      <c r="OAQ92" s="90" t="str">
        <f t="shared" si="2068"/>
        <v/>
      </c>
      <c r="OAR92" s="90" t="str">
        <f t="shared" si="2068"/>
        <v/>
      </c>
      <c r="OAS92" s="90" t="str">
        <f t="shared" si="2068"/>
        <v/>
      </c>
      <c r="OAT92" s="90" t="str">
        <f t="shared" si="2068"/>
        <v/>
      </c>
      <c r="OAU92" s="90" t="str">
        <f t="shared" si="2068"/>
        <v/>
      </c>
      <c r="OAV92" s="90" t="str">
        <f t="shared" si="2068"/>
        <v/>
      </c>
      <c r="OAW92" s="90" t="str">
        <f t="shared" si="2068"/>
        <v/>
      </c>
      <c r="OAX92" s="90" t="str">
        <f t="shared" si="2068"/>
        <v/>
      </c>
      <c r="OAY92" s="90" t="str">
        <f t="shared" si="2068"/>
        <v/>
      </c>
      <c r="OAZ92" s="90" t="str">
        <f t="shared" si="2068"/>
        <v/>
      </c>
      <c r="OBA92" s="90" t="str">
        <f t="shared" si="2068"/>
        <v/>
      </c>
      <c r="OBB92" s="90" t="str">
        <f t="shared" si="2068"/>
        <v/>
      </c>
      <c r="OBC92" s="90" t="str">
        <f t="shared" si="2068"/>
        <v/>
      </c>
      <c r="OBD92" s="90" t="str">
        <f t="shared" si="2068"/>
        <v/>
      </c>
      <c r="OBE92" s="90" t="str">
        <f t="shared" si="2068"/>
        <v/>
      </c>
      <c r="OBF92" s="90" t="str">
        <f t="shared" si="2068"/>
        <v/>
      </c>
      <c r="OBG92" s="90" t="str">
        <f t="shared" si="2068"/>
        <v/>
      </c>
      <c r="OBH92" s="90" t="str">
        <f t="shared" si="2068"/>
        <v/>
      </c>
      <c r="OBI92" s="90" t="str">
        <f t="shared" si="2068"/>
        <v/>
      </c>
      <c r="OBJ92" s="90" t="str">
        <f t="shared" si="2068"/>
        <v/>
      </c>
      <c r="OBK92" s="90" t="str">
        <f t="shared" si="2068"/>
        <v/>
      </c>
      <c r="OBL92" s="90" t="str">
        <f t="shared" si="2068"/>
        <v/>
      </c>
      <c r="OBM92" s="90" t="str">
        <f t="shared" si="2068"/>
        <v/>
      </c>
      <c r="OBN92" s="90" t="str">
        <f t="shared" si="2068"/>
        <v/>
      </c>
      <c r="OBO92" s="90" t="str">
        <f t="shared" si="2068"/>
        <v/>
      </c>
      <c r="OBP92" s="90" t="str">
        <f t="shared" si="2068"/>
        <v/>
      </c>
      <c r="OBQ92" s="90" t="str">
        <f t="shared" si="2068"/>
        <v/>
      </c>
      <c r="OBR92" s="90" t="str">
        <f t="shared" si="2068"/>
        <v/>
      </c>
      <c r="OBS92" s="90" t="str">
        <f t="shared" si="2068"/>
        <v/>
      </c>
      <c r="OBT92" s="90" t="str">
        <f t="shared" si="2068"/>
        <v/>
      </c>
      <c r="OBU92" s="90" t="str">
        <f t="shared" si="2068"/>
        <v/>
      </c>
      <c r="OBV92" s="90" t="str">
        <f t="shared" si="2068"/>
        <v/>
      </c>
      <c r="OBW92" s="90" t="str">
        <f t="shared" si="2068"/>
        <v/>
      </c>
      <c r="OBX92" s="90" t="str">
        <f t="shared" si="2068"/>
        <v/>
      </c>
      <c r="OBY92" s="90" t="str">
        <f t="shared" si="2068"/>
        <v/>
      </c>
      <c r="OBZ92" s="90" t="str">
        <f t="shared" si="2068"/>
        <v/>
      </c>
      <c r="OCA92" s="90" t="str">
        <f t="shared" si="2068"/>
        <v/>
      </c>
      <c r="OCB92" s="90" t="str">
        <f t="shared" si="2068"/>
        <v/>
      </c>
      <c r="OCC92" s="90" t="str">
        <f t="shared" si="2068"/>
        <v/>
      </c>
      <c r="OCD92" s="90" t="str">
        <f t="shared" si="2068"/>
        <v/>
      </c>
      <c r="OCE92" s="90" t="str">
        <f t="shared" si="2068"/>
        <v/>
      </c>
      <c r="OCF92" s="90" t="str">
        <f t="shared" si="2068"/>
        <v/>
      </c>
      <c r="OCG92" s="90" t="str">
        <f t="shared" si="2068"/>
        <v/>
      </c>
      <c r="OCH92" s="90" t="str">
        <f t="shared" si="2068"/>
        <v/>
      </c>
      <c r="OCI92" s="90" t="str">
        <f t="shared" si="2068"/>
        <v/>
      </c>
      <c r="OCJ92" s="90" t="str">
        <f t="shared" si="2068"/>
        <v/>
      </c>
      <c r="OCK92" s="90" t="str">
        <f t="shared" si="2068"/>
        <v/>
      </c>
      <c r="OCL92" s="90" t="str">
        <f t="shared" si="2068"/>
        <v/>
      </c>
      <c r="OCM92" s="90" t="str">
        <f t="shared" si="2068"/>
        <v/>
      </c>
      <c r="OCN92" s="90" t="str">
        <f t="shared" si="2068"/>
        <v/>
      </c>
      <c r="OCO92" s="90" t="str">
        <f t="shared" si="2068"/>
        <v/>
      </c>
      <c r="OCP92" s="90" t="str">
        <f t="shared" si="2068"/>
        <v/>
      </c>
      <c r="OCQ92" s="90" t="str">
        <f t="shared" si="2068"/>
        <v/>
      </c>
      <c r="OCR92" s="90" t="str">
        <f t="shared" si="2068"/>
        <v/>
      </c>
      <c r="OCS92" s="90" t="str">
        <f t="shared" si="2068"/>
        <v/>
      </c>
      <c r="OCT92" s="90" t="str">
        <f t="shared" si="2068"/>
        <v/>
      </c>
      <c r="OCU92" s="90" t="str">
        <f t="shared" si="2068"/>
        <v/>
      </c>
      <c r="OCV92" s="90" t="str">
        <f t="shared" si="2068"/>
        <v/>
      </c>
      <c r="OCW92" s="90" t="str">
        <f t="shared" ref="OCW92:OFH92" si="2069">IF(AND(OCW$8&gt;14,OCW$8&lt;19, OCW$6="Female"),1,"")</f>
        <v/>
      </c>
      <c r="OCX92" s="90" t="str">
        <f t="shared" si="2069"/>
        <v/>
      </c>
      <c r="OCY92" s="90" t="str">
        <f t="shared" si="2069"/>
        <v/>
      </c>
      <c r="OCZ92" s="90" t="str">
        <f t="shared" si="2069"/>
        <v/>
      </c>
      <c r="ODA92" s="90" t="str">
        <f t="shared" si="2069"/>
        <v/>
      </c>
      <c r="ODB92" s="90" t="str">
        <f t="shared" si="2069"/>
        <v/>
      </c>
      <c r="ODC92" s="90" t="str">
        <f t="shared" si="2069"/>
        <v/>
      </c>
      <c r="ODD92" s="90" t="str">
        <f t="shared" si="2069"/>
        <v/>
      </c>
      <c r="ODE92" s="90" t="str">
        <f t="shared" si="2069"/>
        <v/>
      </c>
      <c r="ODF92" s="90" t="str">
        <f t="shared" si="2069"/>
        <v/>
      </c>
      <c r="ODG92" s="90" t="str">
        <f t="shared" si="2069"/>
        <v/>
      </c>
      <c r="ODH92" s="90" t="str">
        <f t="shared" si="2069"/>
        <v/>
      </c>
      <c r="ODI92" s="90" t="str">
        <f t="shared" si="2069"/>
        <v/>
      </c>
      <c r="ODJ92" s="90" t="str">
        <f t="shared" si="2069"/>
        <v/>
      </c>
      <c r="ODK92" s="90" t="str">
        <f t="shared" si="2069"/>
        <v/>
      </c>
      <c r="ODL92" s="90" t="str">
        <f t="shared" si="2069"/>
        <v/>
      </c>
      <c r="ODM92" s="90" t="str">
        <f t="shared" si="2069"/>
        <v/>
      </c>
      <c r="ODN92" s="90" t="str">
        <f t="shared" si="2069"/>
        <v/>
      </c>
      <c r="ODO92" s="90" t="str">
        <f t="shared" si="2069"/>
        <v/>
      </c>
      <c r="ODP92" s="90" t="str">
        <f t="shared" si="2069"/>
        <v/>
      </c>
      <c r="ODQ92" s="90" t="str">
        <f t="shared" si="2069"/>
        <v/>
      </c>
      <c r="ODR92" s="90" t="str">
        <f t="shared" si="2069"/>
        <v/>
      </c>
      <c r="ODS92" s="90" t="str">
        <f t="shared" si="2069"/>
        <v/>
      </c>
      <c r="ODT92" s="90" t="str">
        <f t="shared" si="2069"/>
        <v/>
      </c>
      <c r="ODU92" s="90" t="str">
        <f t="shared" si="2069"/>
        <v/>
      </c>
      <c r="ODV92" s="90" t="str">
        <f t="shared" si="2069"/>
        <v/>
      </c>
      <c r="ODW92" s="90" t="str">
        <f t="shared" si="2069"/>
        <v/>
      </c>
      <c r="ODX92" s="90" t="str">
        <f t="shared" si="2069"/>
        <v/>
      </c>
      <c r="ODY92" s="90" t="str">
        <f t="shared" si="2069"/>
        <v/>
      </c>
      <c r="ODZ92" s="90" t="str">
        <f t="shared" si="2069"/>
        <v/>
      </c>
      <c r="OEA92" s="90" t="str">
        <f t="shared" si="2069"/>
        <v/>
      </c>
      <c r="OEB92" s="90" t="str">
        <f t="shared" si="2069"/>
        <v/>
      </c>
      <c r="OEC92" s="90" t="str">
        <f t="shared" si="2069"/>
        <v/>
      </c>
      <c r="OED92" s="90" t="str">
        <f t="shared" si="2069"/>
        <v/>
      </c>
      <c r="OEE92" s="90" t="str">
        <f t="shared" si="2069"/>
        <v/>
      </c>
      <c r="OEF92" s="90" t="str">
        <f t="shared" si="2069"/>
        <v/>
      </c>
      <c r="OEG92" s="90" t="str">
        <f t="shared" si="2069"/>
        <v/>
      </c>
      <c r="OEH92" s="90" t="str">
        <f t="shared" si="2069"/>
        <v/>
      </c>
      <c r="OEI92" s="90" t="str">
        <f t="shared" si="2069"/>
        <v/>
      </c>
      <c r="OEJ92" s="90" t="str">
        <f t="shared" si="2069"/>
        <v/>
      </c>
      <c r="OEK92" s="90" t="str">
        <f t="shared" si="2069"/>
        <v/>
      </c>
      <c r="OEL92" s="90" t="str">
        <f t="shared" si="2069"/>
        <v/>
      </c>
      <c r="OEM92" s="90" t="str">
        <f t="shared" si="2069"/>
        <v/>
      </c>
      <c r="OEN92" s="90" t="str">
        <f t="shared" si="2069"/>
        <v/>
      </c>
      <c r="OEO92" s="90" t="str">
        <f t="shared" si="2069"/>
        <v/>
      </c>
      <c r="OEP92" s="90" t="str">
        <f t="shared" si="2069"/>
        <v/>
      </c>
      <c r="OEQ92" s="90" t="str">
        <f t="shared" si="2069"/>
        <v/>
      </c>
      <c r="OER92" s="90" t="str">
        <f t="shared" si="2069"/>
        <v/>
      </c>
      <c r="OES92" s="90" t="str">
        <f t="shared" si="2069"/>
        <v/>
      </c>
      <c r="OET92" s="90" t="str">
        <f t="shared" si="2069"/>
        <v/>
      </c>
      <c r="OEU92" s="90" t="str">
        <f t="shared" si="2069"/>
        <v/>
      </c>
      <c r="OEV92" s="90" t="str">
        <f t="shared" si="2069"/>
        <v/>
      </c>
      <c r="OEW92" s="90" t="str">
        <f t="shared" si="2069"/>
        <v/>
      </c>
      <c r="OEX92" s="90" t="str">
        <f t="shared" si="2069"/>
        <v/>
      </c>
      <c r="OEY92" s="90" t="str">
        <f t="shared" si="2069"/>
        <v/>
      </c>
      <c r="OEZ92" s="90" t="str">
        <f t="shared" si="2069"/>
        <v/>
      </c>
      <c r="OFA92" s="90" t="str">
        <f t="shared" si="2069"/>
        <v/>
      </c>
      <c r="OFB92" s="90" t="str">
        <f t="shared" si="2069"/>
        <v/>
      </c>
      <c r="OFC92" s="90" t="str">
        <f t="shared" si="2069"/>
        <v/>
      </c>
      <c r="OFD92" s="90" t="str">
        <f t="shared" si="2069"/>
        <v/>
      </c>
      <c r="OFE92" s="90" t="str">
        <f t="shared" si="2069"/>
        <v/>
      </c>
      <c r="OFF92" s="90" t="str">
        <f t="shared" si="2069"/>
        <v/>
      </c>
      <c r="OFG92" s="90" t="str">
        <f t="shared" si="2069"/>
        <v/>
      </c>
      <c r="OFH92" s="90" t="str">
        <f t="shared" si="2069"/>
        <v/>
      </c>
      <c r="OFI92" s="90" t="str">
        <f t="shared" ref="OFI92:OHT92" si="2070">IF(AND(OFI$8&gt;14,OFI$8&lt;19, OFI$6="Female"),1,"")</f>
        <v/>
      </c>
      <c r="OFJ92" s="90" t="str">
        <f t="shared" si="2070"/>
        <v/>
      </c>
      <c r="OFK92" s="90" t="str">
        <f t="shared" si="2070"/>
        <v/>
      </c>
      <c r="OFL92" s="90" t="str">
        <f t="shared" si="2070"/>
        <v/>
      </c>
      <c r="OFM92" s="90" t="str">
        <f t="shared" si="2070"/>
        <v/>
      </c>
      <c r="OFN92" s="90" t="str">
        <f t="shared" si="2070"/>
        <v/>
      </c>
      <c r="OFO92" s="90" t="str">
        <f t="shared" si="2070"/>
        <v/>
      </c>
      <c r="OFP92" s="90" t="str">
        <f t="shared" si="2070"/>
        <v/>
      </c>
      <c r="OFQ92" s="90" t="str">
        <f t="shared" si="2070"/>
        <v/>
      </c>
      <c r="OFR92" s="90" t="str">
        <f t="shared" si="2070"/>
        <v/>
      </c>
      <c r="OFS92" s="90" t="str">
        <f t="shared" si="2070"/>
        <v/>
      </c>
      <c r="OFT92" s="90" t="str">
        <f t="shared" si="2070"/>
        <v/>
      </c>
      <c r="OFU92" s="90" t="str">
        <f t="shared" si="2070"/>
        <v/>
      </c>
      <c r="OFV92" s="90" t="str">
        <f t="shared" si="2070"/>
        <v/>
      </c>
      <c r="OFW92" s="90" t="str">
        <f t="shared" si="2070"/>
        <v/>
      </c>
      <c r="OFX92" s="90" t="str">
        <f t="shared" si="2070"/>
        <v/>
      </c>
      <c r="OFY92" s="90" t="str">
        <f t="shared" si="2070"/>
        <v/>
      </c>
      <c r="OFZ92" s="90" t="str">
        <f t="shared" si="2070"/>
        <v/>
      </c>
      <c r="OGA92" s="90" t="str">
        <f t="shared" si="2070"/>
        <v/>
      </c>
      <c r="OGB92" s="90" t="str">
        <f t="shared" si="2070"/>
        <v/>
      </c>
      <c r="OGC92" s="90" t="str">
        <f t="shared" si="2070"/>
        <v/>
      </c>
      <c r="OGD92" s="90" t="str">
        <f t="shared" si="2070"/>
        <v/>
      </c>
      <c r="OGE92" s="90" t="str">
        <f t="shared" si="2070"/>
        <v/>
      </c>
      <c r="OGF92" s="90" t="str">
        <f t="shared" si="2070"/>
        <v/>
      </c>
      <c r="OGG92" s="90" t="str">
        <f t="shared" si="2070"/>
        <v/>
      </c>
      <c r="OGH92" s="90" t="str">
        <f t="shared" si="2070"/>
        <v/>
      </c>
      <c r="OGI92" s="90" t="str">
        <f t="shared" si="2070"/>
        <v/>
      </c>
      <c r="OGJ92" s="90" t="str">
        <f t="shared" si="2070"/>
        <v/>
      </c>
      <c r="OGK92" s="90" t="str">
        <f t="shared" si="2070"/>
        <v/>
      </c>
      <c r="OGL92" s="90" t="str">
        <f t="shared" si="2070"/>
        <v/>
      </c>
      <c r="OGM92" s="90" t="str">
        <f t="shared" si="2070"/>
        <v/>
      </c>
      <c r="OGN92" s="90" t="str">
        <f t="shared" si="2070"/>
        <v/>
      </c>
      <c r="OGO92" s="90" t="str">
        <f t="shared" si="2070"/>
        <v/>
      </c>
      <c r="OGP92" s="90" t="str">
        <f t="shared" si="2070"/>
        <v/>
      </c>
      <c r="OGQ92" s="90" t="str">
        <f t="shared" si="2070"/>
        <v/>
      </c>
      <c r="OGR92" s="90" t="str">
        <f t="shared" si="2070"/>
        <v/>
      </c>
      <c r="OGS92" s="90" t="str">
        <f t="shared" si="2070"/>
        <v/>
      </c>
      <c r="OGT92" s="90" t="str">
        <f t="shared" si="2070"/>
        <v/>
      </c>
      <c r="OGU92" s="90" t="str">
        <f t="shared" si="2070"/>
        <v/>
      </c>
      <c r="OGV92" s="90" t="str">
        <f t="shared" si="2070"/>
        <v/>
      </c>
      <c r="OGW92" s="90" t="str">
        <f t="shared" si="2070"/>
        <v/>
      </c>
      <c r="OGX92" s="90" t="str">
        <f t="shared" si="2070"/>
        <v/>
      </c>
      <c r="OGY92" s="90" t="str">
        <f t="shared" si="2070"/>
        <v/>
      </c>
      <c r="OGZ92" s="90" t="str">
        <f t="shared" si="2070"/>
        <v/>
      </c>
      <c r="OHA92" s="90" t="str">
        <f t="shared" si="2070"/>
        <v/>
      </c>
      <c r="OHB92" s="90" t="str">
        <f t="shared" si="2070"/>
        <v/>
      </c>
      <c r="OHC92" s="90" t="str">
        <f t="shared" si="2070"/>
        <v/>
      </c>
      <c r="OHD92" s="90" t="str">
        <f t="shared" si="2070"/>
        <v/>
      </c>
      <c r="OHE92" s="90" t="str">
        <f t="shared" si="2070"/>
        <v/>
      </c>
      <c r="OHF92" s="90" t="str">
        <f t="shared" si="2070"/>
        <v/>
      </c>
      <c r="OHG92" s="90" t="str">
        <f t="shared" si="2070"/>
        <v/>
      </c>
      <c r="OHH92" s="90" t="str">
        <f t="shared" si="2070"/>
        <v/>
      </c>
      <c r="OHI92" s="90" t="str">
        <f t="shared" si="2070"/>
        <v/>
      </c>
      <c r="OHJ92" s="90" t="str">
        <f t="shared" si="2070"/>
        <v/>
      </c>
      <c r="OHK92" s="90" t="str">
        <f t="shared" si="2070"/>
        <v/>
      </c>
      <c r="OHL92" s="90" t="str">
        <f t="shared" si="2070"/>
        <v/>
      </c>
      <c r="OHM92" s="90" t="str">
        <f t="shared" si="2070"/>
        <v/>
      </c>
      <c r="OHN92" s="90" t="str">
        <f t="shared" si="2070"/>
        <v/>
      </c>
      <c r="OHO92" s="90" t="str">
        <f t="shared" si="2070"/>
        <v/>
      </c>
      <c r="OHP92" s="90" t="str">
        <f t="shared" si="2070"/>
        <v/>
      </c>
      <c r="OHQ92" s="90" t="str">
        <f t="shared" si="2070"/>
        <v/>
      </c>
      <c r="OHR92" s="90" t="str">
        <f t="shared" si="2070"/>
        <v/>
      </c>
      <c r="OHS92" s="90" t="str">
        <f t="shared" si="2070"/>
        <v/>
      </c>
      <c r="OHT92" s="90" t="str">
        <f t="shared" si="2070"/>
        <v/>
      </c>
      <c r="OHU92" s="90" t="str">
        <f t="shared" ref="OHU92:OKF92" si="2071">IF(AND(OHU$8&gt;14,OHU$8&lt;19, OHU$6="Female"),1,"")</f>
        <v/>
      </c>
      <c r="OHV92" s="90" t="str">
        <f t="shared" si="2071"/>
        <v/>
      </c>
      <c r="OHW92" s="90" t="str">
        <f t="shared" si="2071"/>
        <v/>
      </c>
      <c r="OHX92" s="90" t="str">
        <f t="shared" si="2071"/>
        <v/>
      </c>
      <c r="OHY92" s="90" t="str">
        <f t="shared" si="2071"/>
        <v/>
      </c>
      <c r="OHZ92" s="90" t="str">
        <f t="shared" si="2071"/>
        <v/>
      </c>
      <c r="OIA92" s="90" t="str">
        <f t="shared" si="2071"/>
        <v/>
      </c>
      <c r="OIB92" s="90" t="str">
        <f t="shared" si="2071"/>
        <v/>
      </c>
      <c r="OIC92" s="90" t="str">
        <f t="shared" si="2071"/>
        <v/>
      </c>
      <c r="OID92" s="90" t="str">
        <f t="shared" si="2071"/>
        <v/>
      </c>
      <c r="OIE92" s="90" t="str">
        <f t="shared" si="2071"/>
        <v/>
      </c>
      <c r="OIF92" s="90" t="str">
        <f t="shared" si="2071"/>
        <v/>
      </c>
      <c r="OIG92" s="90" t="str">
        <f t="shared" si="2071"/>
        <v/>
      </c>
      <c r="OIH92" s="90" t="str">
        <f t="shared" si="2071"/>
        <v/>
      </c>
      <c r="OII92" s="90" t="str">
        <f t="shared" si="2071"/>
        <v/>
      </c>
      <c r="OIJ92" s="90" t="str">
        <f t="shared" si="2071"/>
        <v/>
      </c>
      <c r="OIK92" s="90" t="str">
        <f t="shared" si="2071"/>
        <v/>
      </c>
      <c r="OIL92" s="90" t="str">
        <f t="shared" si="2071"/>
        <v/>
      </c>
      <c r="OIM92" s="90" t="str">
        <f t="shared" si="2071"/>
        <v/>
      </c>
      <c r="OIN92" s="90" t="str">
        <f t="shared" si="2071"/>
        <v/>
      </c>
      <c r="OIO92" s="90" t="str">
        <f t="shared" si="2071"/>
        <v/>
      </c>
      <c r="OIP92" s="90" t="str">
        <f t="shared" si="2071"/>
        <v/>
      </c>
      <c r="OIQ92" s="90" t="str">
        <f t="shared" si="2071"/>
        <v/>
      </c>
      <c r="OIR92" s="90" t="str">
        <f t="shared" si="2071"/>
        <v/>
      </c>
      <c r="OIS92" s="90" t="str">
        <f t="shared" si="2071"/>
        <v/>
      </c>
      <c r="OIT92" s="90" t="str">
        <f t="shared" si="2071"/>
        <v/>
      </c>
      <c r="OIU92" s="90" t="str">
        <f t="shared" si="2071"/>
        <v/>
      </c>
      <c r="OIV92" s="90" t="str">
        <f t="shared" si="2071"/>
        <v/>
      </c>
      <c r="OIW92" s="90" t="str">
        <f t="shared" si="2071"/>
        <v/>
      </c>
      <c r="OIX92" s="90" t="str">
        <f t="shared" si="2071"/>
        <v/>
      </c>
      <c r="OIY92" s="90" t="str">
        <f t="shared" si="2071"/>
        <v/>
      </c>
      <c r="OIZ92" s="90" t="str">
        <f t="shared" si="2071"/>
        <v/>
      </c>
      <c r="OJA92" s="90" t="str">
        <f t="shared" si="2071"/>
        <v/>
      </c>
      <c r="OJB92" s="90" t="str">
        <f t="shared" si="2071"/>
        <v/>
      </c>
      <c r="OJC92" s="90" t="str">
        <f t="shared" si="2071"/>
        <v/>
      </c>
      <c r="OJD92" s="90" t="str">
        <f t="shared" si="2071"/>
        <v/>
      </c>
      <c r="OJE92" s="90" t="str">
        <f t="shared" si="2071"/>
        <v/>
      </c>
      <c r="OJF92" s="90" t="str">
        <f t="shared" si="2071"/>
        <v/>
      </c>
      <c r="OJG92" s="90" t="str">
        <f t="shared" si="2071"/>
        <v/>
      </c>
      <c r="OJH92" s="90" t="str">
        <f t="shared" si="2071"/>
        <v/>
      </c>
      <c r="OJI92" s="90" t="str">
        <f t="shared" si="2071"/>
        <v/>
      </c>
      <c r="OJJ92" s="90" t="str">
        <f t="shared" si="2071"/>
        <v/>
      </c>
      <c r="OJK92" s="90" t="str">
        <f t="shared" si="2071"/>
        <v/>
      </c>
      <c r="OJL92" s="90" t="str">
        <f t="shared" si="2071"/>
        <v/>
      </c>
      <c r="OJM92" s="90" t="str">
        <f t="shared" si="2071"/>
        <v/>
      </c>
      <c r="OJN92" s="90" t="str">
        <f t="shared" si="2071"/>
        <v/>
      </c>
      <c r="OJO92" s="90" t="str">
        <f t="shared" si="2071"/>
        <v/>
      </c>
      <c r="OJP92" s="90" t="str">
        <f t="shared" si="2071"/>
        <v/>
      </c>
      <c r="OJQ92" s="90" t="str">
        <f t="shared" si="2071"/>
        <v/>
      </c>
      <c r="OJR92" s="90" t="str">
        <f t="shared" si="2071"/>
        <v/>
      </c>
      <c r="OJS92" s="90" t="str">
        <f t="shared" si="2071"/>
        <v/>
      </c>
      <c r="OJT92" s="90" t="str">
        <f t="shared" si="2071"/>
        <v/>
      </c>
      <c r="OJU92" s="90" t="str">
        <f t="shared" si="2071"/>
        <v/>
      </c>
      <c r="OJV92" s="90" t="str">
        <f t="shared" si="2071"/>
        <v/>
      </c>
      <c r="OJW92" s="90" t="str">
        <f t="shared" si="2071"/>
        <v/>
      </c>
      <c r="OJX92" s="90" t="str">
        <f t="shared" si="2071"/>
        <v/>
      </c>
      <c r="OJY92" s="90" t="str">
        <f t="shared" si="2071"/>
        <v/>
      </c>
      <c r="OJZ92" s="90" t="str">
        <f t="shared" si="2071"/>
        <v/>
      </c>
      <c r="OKA92" s="90" t="str">
        <f t="shared" si="2071"/>
        <v/>
      </c>
      <c r="OKB92" s="90" t="str">
        <f t="shared" si="2071"/>
        <v/>
      </c>
      <c r="OKC92" s="90" t="str">
        <f t="shared" si="2071"/>
        <v/>
      </c>
      <c r="OKD92" s="90" t="str">
        <f t="shared" si="2071"/>
        <v/>
      </c>
      <c r="OKE92" s="90" t="str">
        <f t="shared" si="2071"/>
        <v/>
      </c>
      <c r="OKF92" s="90" t="str">
        <f t="shared" si="2071"/>
        <v/>
      </c>
      <c r="OKG92" s="90" t="str">
        <f t="shared" ref="OKG92:OMR92" si="2072">IF(AND(OKG$8&gt;14,OKG$8&lt;19, OKG$6="Female"),1,"")</f>
        <v/>
      </c>
      <c r="OKH92" s="90" t="str">
        <f t="shared" si="2072"/>
        <v/>
      </c>
      <c r="OKI92" s="90" t="str">
        <f t="shared" si="2072"/>
        <v/>
      </c>
      <c r="OKJ92" s="90" t="str">
        <f t="shared" si="2072"/>
        <v/>
      </c>
      <c r="OKK92" s="90" t="str">
        <f t="shared" si="2072"/>
        <v/>
      </c>
      <c r="OKL92" s="90" t="str">
        <f t="shared" si="2072"/>
        <v/>
      </c>
      <c r="OKM92" s="90" t="str">
        <f t="shared" si="2072"/>
        <v/>
      </c>
      <c r="OKN92" s="90" t="str">
        <f t="shared" si="2072"/>
        <v/>
      </c>
      <c r="OKO92" s="90" t="str">
        <f t="shared" si="2072"/>
        <v/>
      </c>
      <c r="OKP92" s="90" t="str">
        <f t="shared" si="2072"/>
        <v/>
      </c>
      <c r="OKQ92" s="90" t="str">
        <f t="shared" si="2072"/>
        <v/>
      </c>
      <c r="OKR92" s="90" t="str">
        <f t="shared" si="2072"/>
        <v/>
      </c>
      <c r="OKS92" s="90" t="str">
        <f t="shared" si="2072"/>
        <v/>
      </c>
      <c r="OKT92" s="90" t="str">
        <f t="shared" si="2072"/>
        <v/>
      </c>
      <c r="OKU92" s="90" t="str">
        <f t="shared" si="2072"/>
        <v/>
      </c>
      <c r="OKV92" s="90" t="str">
        <f t="shared" si="2072"/>
        <v/>
      </c>
      <c r="OKW92" s="90" t="str">
        <f t="shared" si="2072"/>
        <v/>
      </c>
      <c r="OKX92" s="90" t="str">
        <f t="shared" si="2072"/>
        <v/>
      </c>
      <c r="OKY92" s="90" t="str">
        <f t="shared" si="2072"/>
        <v/>
      </c>
      <c r="OKZ92" s="90" t="str">
        <f t="shared" si="2072"/>
        <v/>
      </c>
      <c r="OLA92" s="90" t="str">
        <f t="shared" si="2072"/>
        <v/>
      </c>
      <c r="OLB92" s="90" t="str">
        <f t="shared" si="2072"/>
        <v/>
      </c>
      <c r="OLC92" s="90" t="str">
        <f t="shared" si="2072"/>
        <v/>
      </c>
      <c r="OLD92" s="90" t="str">
        <f t="shared" si="2072"/>
        <v/>
      </c>
      <c r="OLE92" s="90" t="str">
        <f t="shared" si="2072"/>
        <v/>
      </c>
      <c r="OLF92" s="90" t="str">
        <f t="shared" si="2072"/>
        <v/>
      </c>
      <c r="OLG92" s="90" t="str">
        <f t="shared" si="2072"/>
        <v/>
      </c>
      <c r="OLH92" s="90" t="str">
        <f t="shared" si="2072"/>
        <v/>
      </c>
      <c r="OLI92" s="90" t="str">
        <f t="shared" si="2072"/>
        <v/>
      </c>
      <c r="OLJ92" s="90" t="str">
        <f t="shared" si="2072"/>
        <v/>
      </c>
      <c r="OLK92" s="90" t="str">
        <f t="shared" si="2072"/>
        <v/>
      </c>
      <c r="OLL92" s="90" t="str">
        <f t="shared" si="2072"/>
        <v/>
      </c>
      <c r="OLM92" s="90" t="str">
        <f t="shared" si="2072"/>
        <v/>
      </c>
      <c r="OLN92" s="90" t="str">
        <f t="shared" si="2072"/>
        <v/>
      </c>
      <c r="OLO92" s="90" t="str">
        <f t="shared" si="2072"/>
        <v/>
      </c>
      <c r="OLP92" s="90" t="str">
        <f t="shared" si="2072"/>
        <v/>
      </c>
      <c r="OLQ92" s="90" t="str">
        <f t="shared" si="2072"/>
        <v/>
      </c>
      <c r="OLR92" s="90" t="str">
        <f t="shared" si="2072"/>
        <v/>
      </c>
      <c r="OLS92" s="90" t="str">
        <f t="shared" si="2072"/>
        <v/>
      </c>
      <c r="OLT92" s="90" t="str">
        <f t="shared" si="2072"/>
        <v/>
      </c>
      <c r="OLU92" s="90" t="str">
        <f t="shared" si="2072"/>
        <v/>
      </c>
      <c r="OLV92" s="90" t="str">
        <f t="shared" si="2072"/>
        <v/>
      </c>
      <c r="OLW92" s="90" t="str">
        <f t="shared" si="2072"/>
        <v/>
      </c>
      <c r="OLX92" s="90" t="str">
        <f t="shared" si="2072"/>
        <v/>
      </c>
      <c r="OLY92" s="90" t="str">
        <f t="shared" si="2072"/>
        <v/>
      </c>
      <c r="OLZ92" s="90" t="str">
        <f t="shared" si="2072"/>
        <v/>
      </c>
      <c r="OMA92" s="90" t="str">
        <f t="shared" si="2072"/>
        <v/>
      </c>
      <c r="OMB92" s="90" t="str">
        <f t="shared" si="2072"/>
        <v/>
      </c>
      <c r="OMC92" s="90" t="str">
        <f t="shared" si="2072"/>
        <v/>
      </c>
      <c r="OMD92" s="90" t="str">
        <f t="shared" si="2072"/>
        <v/>
      </c>
      <c r="OME92" s="90" t="str">
        <f t="shared" si="2072"/>
        <v/>
      </c>
      <c r="OMF92" s="90" t="str">
        <f t="shared" si="2072"/>
        <v/>
      </c>
      <c r="OMG92" s="90" t="str">
        <f t="shared" si="2072"/>
        <v/>
      </c>
      <c r="OMH92" s="90" t="str">
        <f t="shared" si="2072"/>
        <v/>
      </c>
      <c r="OMI92" s="90" t="str">
        <f t="shared" si="2072"/>
        <v/>
      </c>
      <c r="OMJ92" s="90" t="str">
        <f t="shared" si="2072"/>
        <v/>
      </c>
      <c r="OMK92" s="90" t="str">
        <f t="shared" si="2072"/>
        <v/>
      </c>
      <c r="OML92" s="90" t="str">
        <f t="shared" si="2072"/>
        <v/>
      </c>
      <c r="OMM92" s="90" t="str">
        <f t="shared" si="2072"/>
        <v/>
      </c>
      <c r="OMN92" s="90" t="str">
        <f t="shared" si="2072"/>
        <v/>
      </c>
      <c r="OMO92" s="90" t="str">
        <f t="shared" si="2072"/>
        <v/>
      </c>
      <c r="OMP92" s="90" t="str">
        <f t="shared" si="2072"/>
        <v/>
      </c>
      <c r="OMQ92" s="90" t="str">
        <f t="shared" si="2072"/>
        <v/>
      </c>
      <c r="OMR92" s="90" t="str">
        <f t="shared" si="2072"/>
        <v/>
      </c>
      <c r="OMS92" s="90" t="str">
        <f t="shared" ref="OMS92:OPD92" si="2073">IF(AND(OMS$8&gt;14,OMS$8&lt;19, OMS$6="Female"),1,"")</f>
        <v/>
      </c>
      <c r="OMT92" s="90" t="str">
        <f t="shared" si="2073"/>
        <v/>
      </c>
      <c r="OMU92" s="90" t="str">
        <f t="shared" si="2073"/>
        <v/>
      </c>
      <c r="OMV92" s="90" t="str">
        <f t="shared" si="2073"/>
        <v/>
      </c>
      <c r="OMW92" s="90" t="str">
        <f t="shared" si="2073"/>
        <v/>
      </c>
      <c r="OMX92" s="90" t="str">
        <f t="shared" si="2073"/>
        <v/>
      </c>
      <c r="OMY92" s="90" t="str">
        <f t="shared" si="2073"/>
        <v/>
      </c>
      <c r="OMZ92" s="90" t="str">
        <f t="shared" si="2073"/>
        <v/>
      </c>
      <c r="ONA92" s="90" t="str">
        <f t="shared" si="2073"/>
        <v/>
      </c>
      <c r="ONB92" s="90" t="str">
        <f t="shared" si="2073"/>
        <v/>
      </c>
      <c r="ONC92" s="90" t="str">
        <f t="shared" si="2073"/>
        <v/>
      </c>
      <c r="OND92" s="90" t="str">
        <f t="shared" si="2073"/>
        <v/>
      </c>
      <c r="ONE92" s="90" t="str">
        <f t="shared" si="2073"/>
        <v/>
      </c>
      <c r="ONF92" s="90" t="str">
        <f t="shared" si="2073"/>
        <v/>
      </c>
      <c r="ONG92" s="90" t="str">
        <f t="shared" si="2073"/>
        <v/>
      </c>
      <c r="ONH92" s="90" t="str">
        <f t="shared" si="2073"/>
        <v/>
      </c>
      <c r="ONI92" s="90" t="str">
        <f t="shared" si="2073"/>
        <v/>
      </c>
      <c r="ONJ92" s="90" t="str">
        <f t="shared" si="2073"/>
        <v/>
      </c>
      <c r="ONK92" s="90" t="str">
        <f t="shared" si="2073"/>
        <v/>
      </c>
      <c r="ONL92" s="90" t="str">
        <f t="shared" si="2073"/>
        <v/>
      </c>
      <c r="ONM92" s="90" t="str">
        <f t="shared" si="2073"/>
        <v/>
      </c>
      <c r="ONN92" s="90" t="str">
        <f t="shared" si="2073"/>
        <v/>
      </c>
      <c r="ONO92" s="90" t="str">
        <f t="shared" si="2073"/>
        <v/>
      </c>
      <c r="ONP92" s="90" t="str">
        <f t="shared" si="2073"/>
        <v/>
      </c>
      <c r="ONQ92" s="90" t="str">
        <f t="shared" si="2073"/>
        <v/>
      </c>
      <c r="ONR92" s="90" t="str">
        <f t="shared" si="2073"/>
        <v/>
      </c>
      <c r="ONS92" s="90" t="str">
        <f t="shared" si="2073"/>
        <v/>
      </c>
      <c r="ONT92" s="90" t="str">
        <f t="shared" si="2073"/>
        <v/>
      </c>
      <c r="ONU92" s="90" t="str">
        <f t="shared" si="2073"/>
        <v/>
      </c>
      <c r="ONV92" s="90" t="str">
        <f t="shared" si="2073"/>
        <v/>
      </c>
      <c r="ONW92" s="90" t="str">
        <f t="shared" si="2073"/>
        <v/>
      </c>
      <c r="ONX92" s="90" t="str">
        <f t="shared" si="2073"/>
        <v/>
      </c>
      <c r="ONY92" s="90" t="str">
        <f t="shared" si="2073"/>
        <v/>
      </c>
      <c r="ONZ92" s="90" t="str">
        <f t="shared" si="2073"/>
        <v/>
      </c>
      <c r="OOA92" s="90" t="str">
        <f t="shared" si="2073"/>
        <v/>
      </c>
      <c r="OOB92" s="90" t="str">
        <f t="shared" si="2073"/>
        <v/>
      </c>
      <c r="OOC92" s="90" t="str">
        <f t="shared" si="2073"/>
        <v/>
      </c>
      <c r="OOD92" s="90" t="str">
        <f t="shared" si="2073"/>
        <v/>
      </c>
      <c r="OOE92" s="90" t="str">
        <f t="shared" si="2073"/>
        <v/>
      </c>
      <c r="OOF92" s="90" t="str">
        <f t="shared" si="2073"/>
        <v/>
      </c>
      <c r="OOG92" s="90" t="str">
        <f t="shared" si="2073"/>
        <v/>
      </c>
      <c r="OOH92" s="90" t="str">
        <f t="shared" si="2073"/>
        <v/>
      </c>
      <c r="OOI92" s="90" t="str">
        <f t="shared" si="2073"/>
        <v/>
      </c>
      <c r="OOJ92" s="90" t="str">
        <f t="shared" si="2073"/>
        <v/>
      </c>
      <c r="OOK92" s="90" t="str">
        <f t="shared" si="2073"/>
        <v/>
      </c>
      <c r="OOL92" s="90" t="str">
        <f t="shared" si="2073"/>
        <v/>
      </c>
      <c r="OOM92" s="90" t="str">
        <f t="shared" si="2073"/>
        <v/>
      </c>
      <c r="OON92" s="90" t="str">
        <f t="shared" si="2073"/>
        <v/>
      </c>
      <c r="OOO92" s="90" t="str">
        <f t="shared" si="2073"/>
        <v/>
      </c>
      <c r="OOP92" s="90" t="str">
        <f t="shared" si="2073"/>
        <v/>
      </c>
      <c r="OOQ92" s="90" t="str">
        <f t="shared" si="2073"/>
        <v/>
      </c>
      <c r="OOR92" s="90" t="str">
        <f t="shared" si="2073"/>
        <v/>
      </c>
      <c r="OOS92" s="90" t="str">
        <f t="shared" si="2073"/>
        <v/>
      </c>
      <c r="OOT92" s="90" t="str">
        <f t="shared" si="2073"/>
        <v/>
      </c>
      <c r="OOU92" s="90" t="str">
        <f t="shared" si="2073"/>
        <v/>
      </c>
      <c r="OOV92" s="90" t="str">
        <f t="shared" si="2073"/>
        <v/>
      </c>
      <c r="OOW92" s="90" t="str">
        <f t="shared" si="2073"/>
        <v/>
      </c>
      <c r="OOX92" s="90" t="str">
        <f t="shared" si="2073"/>
        <v/>
      </c>
      <c r="OOY92" s="90" t="str">
        <f t="shared" si="2073"/>
        <v/>
      </c>
      <c r="OOZ92" s="90" t="str">
        <f t="shared" si="2073"/>
        <v/>
      </c>
      <c r="OPA92" s="90" t="str">
        <f t="shared" si="2073"/>
        <v/>
      </c>
      <c r="OPB92" s="90" t="str">
        <f t="shared" si="2073"/>
        <v/>
      </c>
      <c r="OPC92" s="90" t="str">
        <f t="shared" si="2073"/>
        <v/>
      </c>
      <c r="OPD92" s="90" t="str">
        <f t="shared" si="2073"/>
        <v/>
      </c>
      <c r="OPE92" s="90" t="str">
        <f t="shared" ref="OPE92:ORP92" si="2074">IF(AND(OPE$8&gt;14,OPE$8&lt;19, OPE$6="Female"),1,"")</f>
        <v/>
      </c>
      <c r="OPF92" s="90" t="str">
        <f t="shared" si="2074"/>
        <v/>
      </c>
      <c r="OPG92" s="90" t="str">
        <f t="shared" si="2074"/>
        <v/>
      </c>
      <c r="OPH92" s="90" t="str">
        <f t="shared" si="2074"/>
        <v/>
      </c>
      <c r="OPI92" s="90" t="str">
        <f t="shared" si="2074"/>
        <v/>
      </c>
      <c r="OPJ92" s="90" t="str">
        <f t="shared" si="2074"/>
        <v/>
      </c>
      <c r="OPK92" s="90" t="str">
        <f t="shared" si="2074"/>
        <v/>
      </c>
      <c r="OPL92" s="90" t="str">
        <f t="shared" si="2074"/>
        <v/>
      </c>
      <c r="OPM92" s="90" t="str">
        <f t="shared" si="2074"/>
        <v/>
      </c>
      <c r="OPN92" s="90" t="str">
        <f t="shared" si="2074"/>
        <v/>
      </c>
      <c r="OPO92" s="90" t="str">
        <f t="shared" si="2074"/>
        <v/>
      </c>
      <c r="OPP92" s="90" t="str">
        <f t="shared" si="2074"/>
        <v/>
      </c>
      <c r="OPQ92" s="90" t="str">
        <f t="shared" si="2074"/>
        <v/>
      </c>
      <c r="OPR92" s="90" t="str">
        <f t="shared" si="2074"/>
        <v/>
      </c>
      <c r="OPS92" s="90" t="str">
        <f t="shared" si="2074"/>
        <v/>
      </c>
      <c r="OPT92" s="90" t="str">
        <f t="shared" si="2074"/>
        <v/>
      </c>
      <c r="OPU92" s="90" t="str">
        <f t="shared" si="2074"/>
        <v/>
      </c>
      <c r="OPV92" s="90" t="str">
        <f t="shared" si="2074"/>
        <v/>
      </c>
      <c r="OPW92" s="90" t="str">
        <f t="shared" si="2074"/>
        <v/>
      </c>
      <c r="OPX92" s="90" t="str">
        <f t="shared" si="2074"/>
        <v/>
      </c>
      <c r="OPY92" s="90" t="str">
        <f t="shared" si="2074"/>
        <v/>
      </c>
      <c r="OPZ92" s="90" t="str">
        <f t="shared" si="2074"/>
        <v/>
      </c>
      <c r="OQA92" s="90" t="str">
        <f t="shared" si="2074"/>
        <v/>
      </c>
      <c r="OQB92" s="90" t="str">
        <f t="shared" si="2074"/>
        <v/>
      </c>
      <c r="OQC92" s="90" t="str">
        <f t="shared" si="2074"/>
        <v/>
      </c>
      <c r="OQD92" s="90" t="str">
        <f t="shared" si="2074"/>
        <v/>
      </c>
      <c r="OQE92" s="90" t="str">
        <f t="shared" si="2074"/>
        <v/>
      </c>
      <c r="OQF92" s="90" t="str">
        <f t="shared" si="2074"/>
        <v/>
      </c>
      <c r="OQG92" s="90" t="str">
        <f t="shared" si="2074"/>
        <v/>
      </c>
      <c r="OQH92" s="90" t="str">
        <f t="shared" si="2074"/>
        <v/>
      </c>
      <c r="OQI92" s="90" t="str">
        <f t="shared" si="2074"/>
        <v/>
      </c>
      <c r="OQJ92" s="90" t="str">
        <f t="shared" si="2074"/>
        <v/>
      </c>
      <c r="OQK92" s="90" t="str">
        <f t="shared" si="2074"/>
        <v/>
      </c>
      <c r="OQL92" s="90" t="str">
        <f t="shared" si="2074"/>
        <v/>
      </c>
      <c r="OQM92" s="90" t="str">
        <f t="shared" si="2074"/>
        <v/>
      </c>
      <c r="OQN92" s="90" t="str">
        <f t="shared" si="2074"/>
        <v/>
      </c>
      <c r="OQO92" s="90" t="str">
        <f t="shared" si="2074"/>
        <v/>
      </c>
      <c r="OQP92" s="90" t="str">
        <f t="shared" si="2074"/>
        <v/>
      </c>
      <c r="OQQ92" s="90" t="str">
        <f t="shared" si="2074"/>
        <v/>
      </c>
      <c r="OQR92" s="90" t="str">
        <f t="shared" si="2074"/>
        <v/>
      </c>
      <c r="OQS92" s="90" t="str">
        <f t="shared" si="2074"/>
        <v/>
      </c>
      <c r="OQT92" s="90" t="str">
        <f t="shared" si="2074"/>
        <v/>
      </c>
      <c r="OQU92" s="90" t="str">
        <f t="shared" si="2074"/>
        <v/>
      </c>
      <c r="OQV92" s="90" t="str">
        <f t="shared" si="2074"/>
        <v/>
      </c>
      <c r="OQW92" s="90" t="str">
        <f t="shared" si="2074"/>
        <v/>
      </c>
      <c r="OQX92" s="90" t="str">
        <f t="shared" si="2074"/>
        <v/>
      </c>
      <c r="OQY92" s="90" t="str">
        <f t="shared" si="2074"/>
        <v/>
      </c>
      <c r="OQZ92" s="90" t="str">
        <f t="shared" si="2074"/>
        <v/>
      </c>
      <c r="ORA92" s="90" t="str">
        <f t="shared" si="2074"/>
        <v/>
      </c>
      <c r="ORB92" s="90" t="str">
        <f t="shared" si="2074"/>
        <v/>
      </c>
      <c r="ORC92" s="90" t="str">
        <f t="shared" si="2074"/>
        <v/>
      </c>
      <c r="ORD92" s="90" t="str">
        <f t="shared" si="2074"/>
        <v/>
      </c>
      <c r="ORE92" s="90" t="str">
        <f t="shared" si="2074"/>
        <v/>
      </c>
      <c r="ORF92" s="90" t="str">
        <f t="shared" si="2074"/>
        <v/>
      </c>
      <c r="ORG92" s="90" t="str">
        <f t="shared" si="2074"/>
        <v/>
      </c>
      <c r="ORH92" s="90" t="str">
        <f t="shared" si="2074"/>
        <v/>
      </c>
      <c r="ORI92" s="90" t="str">
        <f t="shared" si="2074"/>
        <v/>
      </c>
      <c r="ORJ92" s="90" t="str">
        <f t="shared" si="2074"/>
        <v/>
      </c>
      <c r="ORK92" s="90" t="str">
        <f t="shared" si="2074"/>
        <v/>
      </c>
      <c r="ORL92" s="90" t="str">
        <f t="shared" si="2074"/>
        <v/>
      </c>
      <c r="ORM92" s="90" t="str">
        <f t="shared" si="2074"/>
        <v/>
      </c>
      <c r="ORN92" s="90" t="str">
        <f t="shared" si="2074"/>
        <v/>
      </c>
      <c r="ORO92" s="90" t="str">
        <f t="shared" si="2074"/>
        <v/>
      </c>
      <c r="ORP92" s="90" t="str">
        <f t="shared" si="2074"/>
        <v/>
      </c>
      <c r="ORQ92" s="90" t="str">
        <f t="shared" ref="ORQ92:OUB92" si="2075">IF(AND(ORQ$8&gt;14,ORQ$8&lt;19, ORQ$6="Female"),1,"")</f>
        <v/>
      </c>
      <c r="ORR92" s="90" t="str">
        <f t="shared" si="2075"/>
        <v/>
      </c>
      <c r="ORS92" s="90" t="str">
        <f t="shared" si="2075"/>
        <v/>
      </c>
      <c r="ORT92" s="90" t="str">
        <f t="shared" si="2075"/>
        <v/>
      </c>
      <c r="ORU92" s="90" t="str">
        <f t="shared" si="2075"/>
        <v/>
      </c>
      <c r="ORV92" s="90" t="str">
        <f t="shared" si="2075"/>
        <v/>
      </c>
      <c r="ORW92" s="90" t="str">
        <f t="shared" si="2075"/>
        <v/>
      </c>
      <c r="ORX92" s="90" t="str">
        <f t="shared" si="2075"/>
        <v/>
      </c>
      <c r="ORY92" s="90" t="str">
        <f t="shared" si="2075"/>
        <v/>
      </c>
      <c r="ORZ92" s="90" t="str">
        <f t="shared" si="2075"/>
        <v/>
      </c>
      <c r="OSA92" s="90" t="str">
        <f t="shared" si="2075"/>
        <v/>
      </c>
      <c r="OSB92" s="90" t="str">
        <f t="shared" si="2075"/>
        <v/>
      </c>
      <c r="OSC92" s="90" t="str">
        <f t="shared" si="2075"/>
        <v/>
      </c>
      <c r="OSD92" s="90" t="str">
        <f t="shared" si="2075"/>
        <v/>
      </c>
      <c r="OSE92" s="90" t="str">
        <f t="shared" si="2075"/>
        <v/>
      </c>
      <c r="OSF92" s="90" t="str">
        <f t="shared" si="2075"/>
        <v/>
      </c>
      <c r="OSG92" s="90" t="str">
        <f t="shared" si="2075"/>
        <v/>
      </c>
      <c r="OSH92" s="90" t="str">
        <f t="shared" si="2075"/>
        <v/>
      </c>
      <c r="OSI92" s="90" t="str">
        <f t="shared" si="2075"/>
        <v/>
      </c>
      <c r="OSJ92" s="90" t="str">
        <f t="shared" si="2075"/>
        <v/>
      </c>
      <c r="OSK92" s="90" t="str">
        <f t="shared" si="2075"/>
        <v/>
      </c>
      <c r="OSL92" s="90" t="str">
        <f t="shared" si="2075"/>
        <v/>
      </c>
      <c r="OSM92" s="90" t="str">
        <f t="shared" si="2075"/>
        <v/>
      </c>
      <c r="OSN92" s="90" t="str">
        <f t="shared" si="2075"/>
        <v/>
      </c>
      <c r="OSO92" s="90" t="str">
        <f t="shared" si="2075"/>
        <v/>
      </c>
      <c r="OSP92" s="90" t="str">
        <f t="shared" si="2075"/>
        <v/>
      </c>
      <c r="OSQ92" s="90" t="str">
        <f t="shared" si="2075"/>
        <v/>
      </c>
      <c r="OSR92" s="90" t="str">
        <f t="shared" si="2075"/>
        <v/>
      </c>
      <c r="OSS92" s="90" t="str">
        <f t="shared" si="2075"/>
        <v/>
      </c>
      <c r="OST92" s="90" t="str">
        <f t="shared" si="2075"/>
        <v/>
      </c>
      <c r="OSU92" s="90" t="str">
        <f t="shared" si="2075"/>
        <v/>
      </c>
      <c r="OSV92" s="90" t="str">
        <f t="shared" si="2075"/>
        <v/>
      </c>
      <c r="OSW92" s="90" t="str">
        <f t="shared" si="2075"/>
        <v/>
      </c>
      <c r="OSX92" s="90" t="str">
        <f t="shared" si="2075"/>
        <v/>
      </c>
      <c r="OSY92" s="90" t="str">
        <f t="shared" si="2075"/>
        <v/>
      </c>
      <c r="OSZ92" s="90" t="str">
        <f t="shared" si="2075"/>
        <v/>
      </c>
      <c r="OTA92" s="90" t="str">
        <f t="shared" si="2075"/>
        <v/>
      </c>
      <c r="OTB92" s="90" t="str">
        <f t="shared" si="2075"/>
        <v/>
      </c>
      <c r="OTC92" s="90" t="str">
        <f t="shared" si="2075"/>
        <v/>
      </c>
      <c r="OTD92" s="90" t="str">
        <f t="shared" si="2075"/>
        <v/>
      </c>
      <c r="OTE92" s="90" t="str">
        <f t="shared" si="2075"/>
        <v/>
      </c>
      <c r="OTF92" s="90" t="str">
        <f t="shared" si="2075"/>
        <v/>
      </c>
      <c r="OTG92" s="90" t="str">
        <f t="shared" si="2075"/>
        <v/>
      </c>
      <c r="OTH92" s="90" t="str">
        <f t="shared" si="2075"/>
        <v/>
      </c>
      <c r="OTI92" s="90" t="str">
        <f t="shared" si="2075"/>
        <v/>
      </c>
      <c r="OTJ92" s="90" t="str">
        <f t="shared" si="2075"/>
        <v/>
      </c>
      <c r="OTK92" s="90" t="str">
        <f t="shared" si="2075"/>
        <v/>
      </c>
      <c r="OTL92" s="90" t="str">
        <f t="shared" si="2075"/>
        <v/>
      </c>
      <c r="OTM92" s="90" t="str">
        <f t="shared" si="2075"/>
        <v/>
      </c>
      <c r="OTN92" s="90" t="str">
        <f t="shared" si="2075"/>
        <v/>
      </c>
      <c r="OTO92" s="90" t="str">
        <f t="shared" si="2075"/>
        <v/>
      </c>
      <c r="OTP92" s="90" t="str">
        <f t="shared" si="2075"/>
        <v/>
      </c>
      <c r="OTQ92" s="90" t="str">
        <f t="shared" si="2075"/>
        <v/>
      </c>
      <c r="OTR92" s="90" t="str">
        <f t="shared" si="2075"/>
        <v/>
      </c>
      <c r="OTS92" s="90" t="str">
        <f t="shared" si="2075"/>
        <v/>
      </c>
      <c r="OTT92" s="90" t="str">
        <f t="shared" si="2075"/>
        <v/>
      </c>
      <c r="OTU92" s="90" t="str">
        <f t="shared" si="2075"/>
        <v/>
      </c>
      <c r="OTV92" s="90" t="str">
        <f t="shared" si="2075"/>
        <v/>
      </c>
      <c r="OTW92" s="90" t="str">
        <f t="shared" si="2075"/>
        <v/>
      </c>
      <c r="OTX92" s="90" t="str">
        <f t="shared" si="2075"/>
        <v/>
      </c>
      <c r="OTY92" s="90" t="str">
        <f t="shared" si="2075"/>
        <v/>
      </c>
      <c r="OTZ92" s="90" t="str">
        <f t="shared" si="2075"/>
        <v/>
      </c>
      <c r="OUA92" s="90" t="str">
        <f t="shared" si="2075"/>
        <v/>
      </c>
      <c r="OUB92" s="90" t="str">
        <f t="shared" si="2075"/>
        <v/>
      </c>
      <c r="OUC92" s="90" t="str">
        <f t="shared" ref="OUC92:OWN92" si="2076">IF(AND(OUC$8&gt;14,OUC$8&lt;19, OUC$6="Female"),1,"")</f>
        <v/>
      </c>
      <c r="OUD92" s="90" t="str">
        <f t="shared" si="2076"/>
        <v/>
      </c>
      <c r="OUE92" s="90" t="str">
        <f t="shared" si="2076"/>
        <v/>
      </c>
      <c r="OUF92" s="90" t="str">
        <f t="shared" si="2076"/>
        <v/>
      </c>
      <c r="OUG92" s="90" t="str">
        <f t="shared" si="2076"/>
        <v/>
      </c>
      <c r="OUH92" s="90" t="str">
        <f t="shared" si="2076"/>
        <v/>
      </c>
      <c r="OUI92" s="90" t="str">
        <f t="shared" si="2076"/>
        <v/>
      </c>
      <c r="OUJ92" s="90" t="str">
        <f t="shared" si="2076"/>
        <v/>
      </c>
      <c r="OUK92" s="90" t="str">
        <f t="shared" si="2076"/>
        <v/>
      </c>
      <c r="OUL92" s="90" t="str">
        <f t="shared" si="2076"/>
        <v/>
      </c>
      <c r="OUM92" s="90" t="str">
        <f t="shared" si="2076"/>
        <v/>
      </c>
      <c r="OUN92" s="90" t="str">
        <f t="shared" si="2076"/>
        <v/>
      </c>
      <c r="OUO92" s="90" t="str">
        <f t="shared" si="2076"/>
        <v/>
      </c>
      <c r="OUP92" s="90" t="str">
        <f t="shared" si="2076"/>
        <v/>
      </c>
      <c r="OUQ92" s="90" t="str">
        <f t="shared" si="2076"/>
        <v/>
      </c>
      <c r="OUR92" s="90" t="str">
        <f t="shared" si="2076"/>
        <v/>
      </c>
      <c r="OUS92" s="90" t="str">
        <f t="shared" si="2076"/>
        <v/>
      </c>
      <c r="OUT92" s="90" t="str">
        <f t="shared" si="2076"/>
        <v/>
      </c>
      <c r="OUU92" s="90" t="str">
        <f t="shared" si="2076"/>
        <v/>
      </c>
      <c r="OUV92" s="90" t="str">
        <f t="shared" si="2076"/>
        <v/>
      </c>
      <c r="OUW92" s="90" t="str">
        <f t="shared" si="2076"/>
        <v/>
      </c>
      <c r="OUX92" s="90" t="str">
        <f t="shared" si="2076"/>
        <v/>
      </c>
      <c r="OUY92" s="90" t="str">
        <f t="shared" si="2076"/>
        <v/>
      </c>
      <c r="OUZ92" s="90" t="str">
        <f t="shared" si="2076"/>
        <v/>
      </c>
      <c r="OVA92" s="90" t="str">
        <f t="shared" si="2076"/>
        <v/>
      </c>
      <c r="OVB92" s="90" t="str">
        <f t="shared" si="2076"/>
        <v/>
      </c>
      <c r="OVC92" s="90" t="str">
        <f t="shared" si="2076"/>
        <v/>
      </c>
      <c r="OVD92" s="90" t="str">
        <f t="shared" si="2076"/>
        <v/>
      </c>
      <c r="OVE92" s="90" t="str">
        <f t="shared" si="2076"/>
        <v/>
      </c>
      <c r="OVF92" s="90" t="str">
        <f t="shared" si="2076"/>
        <v/>
      </c>
      <c r="OVG92" s="90" t="str">
        <f t="shared" si="2076"/>
        <v/>
      </c>
      <c r="OVH92" s="90" t="str">
        <f t="shared" si="2076"/>
        <v/>
      </c>
      <c r="OVI92" s="90" t="str">
        <f t="shared" si="2076"/>
        <v/>
      </c>
      <c r="OVJ92" s="90" t="str">
        <f t="shared" si="2076"/>
        <v/>
      </c>
      <c r="OVK92" s="90" t="str">
        <f t="shared" si="2076"/>
        <v/>
      </c>
      <c r="OVL92" s="90" t="str">
        <f t="shared" si="2076"/>
        <v/>
      </c>
      <c r="OVM92" s="90" t="str">
        <f t="shared" si="2076"/>
        <v/>
      </c>
      <c r="OVN92" s="90" t="str">
        <f t="shared" si="2076"/>
        <v/>
      </c>
      <c r="OVO92" s="90" t="str">
        <f t="shared" si="2076"/>
        <v/>
      </c>
      <c r="OVP92" s="90" t="str">
        <f t="shared" si="2076"/>
        <v/>
      </c>
      <c r="OVQ92" s="90" t="str">
        <f t="shared" si="2076"/>
        <v/>
      </c>
      <c r="OVR92" s="90" t="str">
        <f t="shared" si="2076"/>
        <v/>
      </c>
      <c r="OVS92" s="90" t="str">
        <f t="shared" si="2076"/>
        <v/>
      </c>
      <c r="OVT92" s="90" t="str">
        <f t="shared" si="2076"/>
        <v/>
      </c>
      <c r="OVU92" s="90" t="str">
        <f t="shared" si="2076"/>
        <v/>
      </c>
      <c r="OVV92" s="90" t="str">
        <f t="shared" si="2076"/>
        <v/>
      </c>
      <c r="OVW92" s="90" t="str">
        <f t="shared" si="2076"/>
        <v/>
      </c>
      <c r="OVX92" s="90" t="str">
        <f t="shared" si="2076"/>
        <v/>
      </c>
      <c r="OVY92" s="90" t="str">
        <f t="shared" si="2076"/>
        <v/>
      </c>
      <c r="OVZ92" s="90" t="str">
        <f t="shared" si="2076"/>
        <v/>
      </c>
      <c r="OWA92" s="90" t="str">
        <f t="shared" si="2076"/>
        <v/>
      </c>
      <c r="OWB92" s="90" t="str">
        <f t="shared" si="2076"/>
        <v/>
      </c>
      <c r="OWC92" s="90" t="str">
        <f t="shared" si="2076"/>
        <v/>
      </c>
      <c r="OWD92" s="90" t="str">
        <f t="shared" si="2076"/>
        <v/>
      </c>
      <c r="OWE92" s="90" t="str">
        <f t="shared" si="2076"/>
        <v/>
      </c>
      <c r="OWF92" s="90" t="str">
        <f t="shared" si="2076"/>
        <v/>
      </c>
      <c r="OWG92" s="90" t="str">
        <f t="shared" si="2076"/>
        <v/>
      </c>
      <c r="OWH92" s="90" t="str">
        <f t="shared" si="2076"/>
        <v/>
      </c>
      <c r="OWI92" s="90" t="str">
        <f t="shared" si="2076"/>
        <v/>
      </c>
      <c r="OWJ92" s="90" t="str">
        <f t="shared" si="2076"/>
        <v/>
      </c>
      <c r="OWK92" s="90" t="str">
        <f t="shared" si="2076"/>
        <v/>
      </c>
      <c r="OWL92" s="90" t="str">
        <f t="shared" si="2076"/>
        <v/>
      </c>
      <c r="OWM92" s="90" t="str">
        <f t="shared" si="2076"/>
        <v/>
      </c>
      <c r="OWN92" s="90" t="str">
        <f t="shared" si="2076"/>
        <v/>
      </c>
      <c r="OWO92" s="90" t="str">
        <f t="shared" ref="OWO92:OYZ92" si="2077">IF(AND(OWO$8&gt;14,OWO$8&lt;19, OWO$6="Female"),1,"")</f>
        <v/>
      </c>
      <c r="OWP92" s="90" t="str">
        <f t="shared" si="2077"/>
        <v/>
      </c>
      <c r="OWQ92" s="90" t="str">
        <f t="shared" si="2077"/>
        <v/>
      </c>
      <c r="OWR92" s="90" t="str">
        <f t="shared" si="2077"/>
        <v/>
      </c>
      <c r="OWS92" s="90" t="str">
        <f t="shared" si="2077"/>
        <v/>
      </c>
      <c r="OWT92" s="90" t="str">
        <f t="shared" si="2077"/>
        <v/>
      </c>
      <c r="OWU92" s="90" t="str">
        <f t="shared" si="2077"/>
        <v/>
      </c>
      <c r="OWV92" s="90" t="str">
        <f t="shared" si="2077"/>
        <v/>
      </c>
      <c r="OWW92" s="90" t="str">
        <f t="shared" si="2077"/>
        <v/>
      </c>
      <c r="OWX92" s="90" t="str">
        <f t="shared" si="2077"/>
        <v/>
      </c>
      <c r="OWY92" s="90" t="str">
        <f t="shared" si="2077"/>
        <v/>
      </c>
      <c r="OWZ92" s="90" t="str">
        <f t="shared" si="2077"/>
        <v/>
      </c>
      <c r="OXA92" s="90" t="str">
        <f t="shared" si="2077"/>
        <v/>
      </c>
      <c r="OXB92" s="90" t="str">
        <f t="shared" si="2077"/>
        <v/>
      </c>
      <c r="OXC92" s="90" t="str">
        <f t="shared" si="2077"/>
        <v/>
      </c>
      <c r="OXD92" s="90" t="str">
        <f t="shared" si="2077"/>
        <v/>
      </c>
      <c r="OXE92" s="90" t="str">
        <f t="shared" si="2077"/>
        <v/>
      </c>
      <c r="OXF92" s="90" t="str">
        <f t="shared" si="2077"/>
        <v/>
      </c>
      <c r="OXG92" s="90" t="str">
        <f t="shared" si="2077"/>
        <v/>
      </c>
      <c r="OXH92" s="90" t="str">
        <f t="shared" si="2077"/>
        <v/>
      </c>
      <c r="OXI92" s="90" t="str">
        <f t="shared" si="2077"/>
        <v/>
      </c>
      <c r="OXJ92" s="90" t="str">
        <f t="shared" si="2077"/>
        <v/>
      </c>
      <c r="OXK92" s="90" t="str">
        <f t="shared" si="2077"/>
        <v/>
      </c>
      <c r="OXL92" s="90" t="str">
        <f t="shared" si="2077"/>
        <v/>
      </c>
      <c r="OXM92" s="90" t="str">
        <f t="shared" si="2077"/>
        <v/>
      </c>
      <c r="OXN92" s="90" t="str">
        <f t="shared" si="2077"/>
        <v/>
      </c>
      <c r="OXO92" s="90" t="str">
        <f t="shared" si="2077"/>
        <v/>
      </c>
      <c r="OXP92" s="90" t="str">
        <f t="shared" si="2077"/>
        <v/>
      </c>
      <c r="OXQ92" s="90" t="str">
        <f t="shared" si="2077"/>
        <v/>
      </c>
      <c r="OXR92" s="90" t="str">
        <f t="shared" si="2077"/>
        <v/>
      </c>
      <c r="OXS92" s="90" t="str">
        <f t="shared" si="2077"/>
        <v/>
      </c>
      <c r="OXT92" s="90" t="str">
        <f t="shared" si="2077"/>
        <v/>
      </c>
      <c r="OXU92" s="90" t="str">
        <f t="shared" si="2077"/>
        <v/>
      </c>
      <c r="OXV92" s="90" t="str">
        <f t="shared" si="2077"/>
        <v/>
      </c>
      <c r="OXW92" s="90" t="str">
        <f t="shared" si="2077"/>
        <v/>
      </c>
      <c r="OXX92" s="90" t="str">
        <f t="shared" si="2077"/>
        <v/>
      </c>
      <c r="OXY92" s="90" t="str">
        <f t="shared" si="2077"/>
        <v/>
      </c>
      <c r="OXZ92" s="90" t="str">
        <f t="shared" si="2077"/>
        <v/>
      </c>
      <c r="OYA92" s="90" t="str">
        <f t="shared" si="2077"/>
        <v/>
      </c>
      <c r="OYB92" s="90" t="str">
        <f t="shared" si="2077"/>
        <v/>
      </c>
      <c r="OYC92" s="90" t="str">
        <f t="shared" si="2077"/>
        <v/>
      </c>
      <c r="OYD92" s="90" t="str">
        <f t="shared" si="2077"/>
        <v/>
      </c>
      <c r="OYE92" s="90" t="str">
        <f t="shared" si="2077"/>
        <v/>
      </c>
      <c r="OYF92" s="90" t="str">
        <f t="shared" si="2077"/>
        <v/>
      </c>
      <c r="OYG92" s="90" t="str">
        <f t="shared" si="2077"/>
        <v/>
      </c>
      <c r="OYH92" s="90" t="str">
        <f t="shared" si="2077"/>
        <v/>
      </c>
      <c r="OYI92" s="90" t="str">
        <f t="shared" si="2077"/>
        <v/>
      </c>
      <c r="OYJ92" s="90" t="str">
        <f t="shared" si="2077"/>
        <v/>
      </c>
      <c r="OYK92" s="90" t="str">
        <f t="shared" si="2077"/>
        <v/>
      </c>
      <c r="OYL92" s="90" t="str">
        <f t="shared" si="2077"/>
        <v/>
      </c>
      <c r="OYM92" s="90" t="str">
        <f t="shared" si="2077"/>
        <v/>
      </c>
      <c r="OYN92" s="90" t="str">
        <f t="shared" si="2077"/>
        <v/>
      </c>
      <c r="OYO92" s="90" t="str">
        <f t="shared" si="2077"/>
        <v/>
      </c>
      <c r="OYP92" s="90" t="str">
        <f t="shared" si="2077"/>
        <v/>
      </c>
      <c r="OYQ92" s="90" t="str">
        <f t="shared" si="2077"/>
        <v/>
      </c>
      <c r="OYR92" s="90" t="str">
        <f t="shared" si="2077"/>
        <v/>
      </c>
      <c r="OYS92" s="90" t="str">
        <f t="shared" si="2077"/>
        <v/>
      </c>
      <c r="OYT92" s="90" t="str">
        <f t="shared" si="2077"/>
        <v/>
      </c>
      <c r="OYU92" s="90" t="str">
        <f t="shared" si="2077"/>
        <v/>
      </c>
      <c r="OYV92" s="90" t="str">
        <f t="shared" si="2077"/>
        <v/>
      </c>
      <c r="OYW92" s="90" t="str">
        <f t="shared" si="2077"/>
        <v/>
      </c>
      <c r="OYX92" s="90" t="str">
        <f t="shared" si="2077"/>
        <v/>
      </c>
      <c r="OYY92" s="90" t="str">
        <f t="shared" si="2077"/>
        <v/>
      </c>
      <c r="OYZ92" s="90" t="str">
        <f t="shared" si="2077"/>
        <v/>
      </c>
      <c r="OZA92" s="90" t="str">
        <f t="shared" ref="OZA92:PBL92" si="2078">IF(AND(OZA$8&gt;14,OZA$8&lt;19, OZA$6="Female"),1,"")</f>
        <v/>
      </c>
      <c r="OZB92" s="90" t="str">
        <f t="shared" si="2078"/>
        <v/>
      </c>
      <c r="OZC92" s="90" t="str">
        <f t="shared" si="2078"/>
        <v/>
      </c>
      <c r="OZD92" s="90" t="str">
        <f t="shared" si="2078"/>
        <v/>
      </c>
      <c r="OZE92" s="90" t="str">
        <f t="shared" si="2078"/>
        <v/>
      </c>
      <c r="OZF92" s="90" t="str">
        <f t="shared" si="2078"/>
        <v/>
      </c>
      <c r="OZG92" s="90" t="str">
        <f t="shared" si="2078"/>
        <v/>
      </c>
      <c r="OZH92" s="90" t="str">
        <f t="shared" si="2078"/>
        <v/>
      </c>
      <c r="OZI92" s="90" t="str">
        <f t="shared" si="2078"/>
        <v/>
      </c>
      <c r="OZJ92" s="90" t="str">
        <f t="shared" si="2078"/>
        <v/>
      </c>
      <c r="OZK92" s="90" t="str">
        <f t="shared" si="2078"/>
        <v/>
      </c>
      <c r="OZL92" s="90" t="str">
        <f t="shared" si="2078"/>
        <v/>
      </c>
      <c r="OZM92" s="90" t="str">
        <f t="shared" si="2078"/>
        <v/>
      </c>
      <c r="OZN92" s="90" t="str">
        <f t="shared" si="2078"/>
        <v/>
      </c>
      <c r="OZO92" s="90" t="str">
        <f t="shared" si="2078"/>
        <v/>
      </c>
      <c r="OZP92" s="90" t="str">
        <f t="shared" si="2078"/>
        <v/>
      </c>
      <c r="OZQ92" s="90" t="str">
        <f t="shared" si="2078"/>
        <v/>
      </c>
      <c r="OZR92" s="90" t="str">
        <f t="shared" si="2078"/>
        <v/>
      </c>
      <c r="OZS92" s="90" t="str">
        <f t="shared" si="2078"/>
        <v/>
      </c>
      <c r="OZT92" s="90" t="str">
        <f t="shared" si="2078"/>
        <v/>
      </c>
      <c r="OZU92" s="90" t="str">
        <f t="shared" si="2078"/>
        <v/>
      </c>
      <c r="OZV92" s="90" t="str">
        <f t="shared" si="2078"/>
        <v/>
      </c>
      <c r="OZW92" s="90" t="str">
        <f t="shared" si="2078"/>
        <v/>
      </c>
      <c r="OZX92" s="90" t="str">
        <f t="shared" si="2078"/>
        <v/>
      </c>
      <c r="OZY92" s="90" t="str">
        <f t="shared" si="2078"/>
        <v/>
      </c>
      <c r="OZZ92" s="90" t="str">
        <f t="shared" si="2078"/>
        <v/>
      </c>
      <c r="PAA92" s="90" t="str">
        <f t="shared" si="2078"/>
        <v/>
      </c>
      <c r="PAB92" s="90" t="str">
        <f t="shared" si="2078"/>
        <v/>
      </c>
      <c r="PAC92" s="90" t="str">
        <f t="shared" si="2078"/>
        <v/>
      </c>
      <c r="PAD92" s="90" t="str">
        <f t="shared" si="2078"/>
        <v/>
      </c>
      <c r="PAE92" s="90" t="str">
        <f t="shared" si="2078"/>
        <v/>
      </c>
      <c r="PAF92" s="90" t="str">
        <f t="shared" si="2078"/>
        <v/>
      </c>
      <c r="PAG92" s="90" t="str">
        <f t="shared" si="2078"/>
        <v/>
      </c>
      <c r="PAH92" s="90" t="str">
        <f t="shared" si="2078"/>
        <v/>
      </c>
      <c r="PAI92" s="90" t="str">
        <f t="shared" si="2078"/>
        <v/>
      </c>
      <c r="PAJ92" s="90" t="str">
        <f t="shared" si="2078"/>
        <v/>
      </c>
      <c r="PAK92" s="90" t="str">
        <f t="shared" si="2078"/>
        <v/>
      </c>
      <c r="PAL92" s="90" t="str">
        <f t="shared" si="2078"/>
        <v/>
      </c>
      <c r="PAM92" s="90" t="str">
        <f t="shared" si="2078"/>
        <v/>
      </c>
      <c r="PAN92" s="90" t="str">
        <f t="shared" si="2078"/>
        <v/>
      </c>
      <c r="PAO92" s="90" t="str">
        <f t="shared" si="2078"/>
        <v/>
      </c>
      <c r="PAP92" s="90" t="str">
        <f t="shared" si="2078"/>
        <v/>
      </c>
      <c r="PAQ92" s="90" t="str">
        <f t="shared" si="2078"/>
        <v/>
      </c>
      <c r="PAR92" s="90" t="str">
        <f t="shared" si="2078"/>
        <v/>
      </c>
      <c r="PAS92" s="90" t="str">
        <f t="shared" si="2078"/>
        <v/>
      </c>
      <c r="PAT92" s="90" t="str">
        <f t="shared" si="2078"/>
        <v/>
      </c>
      <c r="PAU92" s="90" t="str">
        <f t="shared" si="2078"/>
        <v/>
      </c>
      <c r="PAV92" s="90" t="str">
        <f t="shared" si="2078"/>
        <v/>
      </c>
      <c r="PAW92" s="90" t="str">
        <f t="shared" si="2078"/>
        <v/>
      </c>
      <c r="PAX92" s="90" t="str">
        <f t="shared" si="2078"/>
        <v/>
      </c>
      <c r="PAY92" s="90" t="str">
        <f t="shared" si="2078"/>
        <v/>
      </c>
      <c r="PAZ92" s="90" t="str">
        <f t="shared" si="2078"/>
        <v/>
      </c>
      <c r="PBA92" s="90" t="str">
        <f t="shared" si="2078"/>
        <v/>
      </c>
      <c r="PBB92" s="90" t="str">
        <f t="shared" si="2078"/>
        <v/>
      </c>
      <c r="PBC92" s="90" t="str">
        <f t="shared" si="2078"/>
        <v/>
      </c>
      <c r="PBD92" s="90" t="str">
        <f t="shared" si="2078"/>
        <v/>
      </c>
      <c r="PBE92" s="90" t="str">
        <f t="shared" si="2078"/>
        <v/>
      </c>
      <c r="PBF92" s="90" t="str">
        <f t="shared" si="2078"/>
        <v/>
      </c>
      <c r="PBG92" s="90" t="str">
        <f t="shared" si="2078"/>
        <v/>
      </c>
      <c r="PBH92" s="90" t="str">
        <f t="shared" si="2078"/>
        <v/>
      </c>
      <c r="PBI92" s="90" t="str">
        <f t="shared" si="2078"/>
        <v/>
      </c>
      <c r="PBJ92" s="90" t="str">
        <f t="shared" si="2078"/>
        <v/>
      </c>
      <c r="PBK92" s="90" t="str">
        <f t="shared" si="2078"/>
        <v/>
      </c>
      <c r="PBL92" s="90" t="str">
        <f t="shared" si="2078"/>
        <v/>
      </c>
      <c r="PBM92" s="90" t="str">
        <f t="shared" ref="PBM92:PDX92" si="2079">IF(AND(PBM$8&gt;14,PBM$8&lt;19, PBM$6="Female"),1,"")</f>
        <v/>
      </c>
      <c r="PBN92" s="90" t="str">
        <f t="shared" si="2079"/>
        <v/>
      </c>
      <c r="PBO92" s="90" t="str">
        <f t="shared" si="2079"/>
        <v/>
      </c>
      <c r="PBP92" s="90" t="str">
        <f t="shared" si="2079"/>
        <v/>
      </c>
      <c r="PBQ92" s="90" t="str">
        <f t="shared" si="2079"/>
        <v/>
      </c>
      <c r="PBR92" s="90" t="str">
        <f t="shared" si="2079"/>
        <v/>
      </c>
      <c r="PBS92" s="90" t="str">
        <f t="shared" si="2079"/>
        <v/>
      </c>
      <c r="PBT92" s="90" t="str">
        <f t="shared" si="2079"/>
        <v/>
      </c>
      <c r="PBU92" s="90" t="str">
        <f t="shared" si="2079"/>
        <v/>
      </c>
      <c r="PBV92" s="90" t="str">
        <f t="shared" si="2079"/>
        <v/>
      </c>
      <c r="PBW92" s="90" t="str">
        <f t="shared" si="2079"/>
        <v/>
      </c>
      <c r="PBX92" s="90" t="str">
        <f t="shared" si="2079"/>
        <v/>
      </c>
      <c r="PBY92" s="90" t="str">
        <f t="shared" si="2079"/>
        <v/>
      </c>
      <c r="PBZ92" s="90" t="str">
        <f t="shared" si="2079"/>
        <v/>
      </c>
      <c r="PCA92" s="90" t="str">
        <f t="shared" si="2079"/>
        <v/>
      </c>
      <c r="PCB92" s="90" t="str">
        <f t="shared" si="2079"/>
        <v/>
      </c>
      <c r="PCC92" s="90" t="str">
        <f t="shared" si="2079"/>
        <v/>
      </c>
      <c r="PCD92" s="90" t="str">
        <f t="shared" si="2079"/>
        <v/>
      </c>
      <c r="PCE92" s="90" t="str">
        <f t="shared" si="2079"/>
        <v/>
      </c>
      <c r="PCF92" s="90" t="str">
        <f t="shared" si="2079"/>
        <v/>
      </c>
      <c r="PCG92" s="90" t="str">
        <f t="shared" si="2079"/>
        <v/>
      </c>
      <c r="PCH92" s="90" t="str">
        <f t="shared" si="2079"/>
        <v/>
      </c>
      <c r="PCI92" s="90" t="str">
        <f t="shared" si="2079"/>
        <v/>
      </c>
      <c r="PCJ92" s="90" t="str">
        <f t="shared" si="2079"/>
        <v/>
      </c>
      <c r="PCK92" s="90" t="str">
        <f t="shared" si="2079"/>
        <v/>
      </c>
      <c r="PCL92" s="90" t="str">
        <f t="shared" si="2079"/>
        <v/>
      </c>
      <c r="PCM92" s="90" t="str">
        <f t="shared" si="2079"/>
        <v/>
      </c>
      <c r="PCN92" s="90" t="str">
        <f t="shared" si="2079"/>
        <v/>
      </c>
      <c r="PCO92" s="90" t="str">
        <f t="shared" si="2079"/>
        <v/>
      </c>
      <c r="PCP92" s="90" t="str">
        <f t="shared" si="2079"/>
        <v/>
      </c>
      <c r="PCQ92" s="90" t="str">
        <f t="shared" si="2079"/>
        <v/>
      </c>
      <c r="PCR92" s="90" t="str">
        <f t="shared" si="2079"/>
        <v/>
      </c>
      <c r="PCS92" s="90" t="str">
        <f t="shared" si="2079"/>
        <v/>
      </c>
      <c r="PCT92" s="90" t="str">
        <f t="shared" si="2079"/>
        <v/>
      </c>
      <c r="PCU92" s="90" t="str">
        <f t="shared" si="2079"/>
        <v/>
      </c>
      <c r="PCV92" s="90" t="str">
        <f t="shared" si="2079"/>
        <v/>
      </c>
      <c r="PCW92" s="90" t="str">
        <f t="shared" si="2079"/>
        <v/>
      </c>
      <c r="PCX92" s="90" t="str">
        <f t="shared" si="2079"/>
        <v/>
      </c>
      <c r="PCY92" s="90" t="str">
        <f t="shared" si="2079"/>
        <v/>
      </c>
      <c r="PCZ92" s="90" t="str">
        <f t="shared" si="2079"/>
        <v/>
      </c>
      <c r="PDA92" s="90" t="str">
        <f t="shared" si="2079"/>
        <v/>
      </c>
      <c r="PDB92" s="90" t="str">
        <f t="shared" si="2079"/>
        <v/>
      </c>
      <c r="PDC92" s="90" t="str">
        <f t="shared" si="2079"/>
        <v/>
      </c>
      <c r="PDD92" s="90" t="str">
        <f t="shared" si="2079"/>
        <v/>
      </c>
      <c r="PDE92" s="90" t="str">
        <f t="shared" si="2079"/>
        <v/>
      </c>
      <c r="PDF92" s="90" t="str">
        <f t="shared" si="2079"/>
        <v/>
      </c>
      <c r="PDG92" s="90" t="str">
        <f t="shared" si="2079"/>
        <v/>
      </c>
      <c r="PDH92" s="90" t="str">
        <f t="shared" si="2079"/>
        <v/>
      </c>
      <c r="PDI92" s="90" t="str">
        <f t="shared" si="2079"/>
        <v/>
      </c>
      <c r="PDJ92" s="90" t="str">
        <f t="shared" si="2079"/>
        <v/>
      </c>
      <c r="PDK92" s="90" t="str">
        <f t="shared" si="2079"/>
        <v/>
      </c>
      <c r="PDL92" s="90" t="str">
        <f t="shared" si="2079"/>
        <v/>
      </c>
      <c r="PDM92" s="90" t="str">
        <f t="shared" si="2079"/>
        <v/>
      </c>
      <c r="PDN92" s="90" t="str">
        <f t="shared" si="2079"/>
        <v/>
      </c>
      <c r="PDO92" s="90" t="str">
        <f t="shared" si="2079"/>
        <v/>
      </c>
      <c r="PDP92" s="90" t="str">
        <f t="shared" si="2079"/>
        <v/>
      </c>
      <c r="PDQ92" s="90" t="str">
        <f t="shared" si="2079"/>
        <v/>
      </c>
      <c r="PDR92" s="90" t="str">
        <f t="shared" si="2079"/>
        <v/>
      </c>
      <c r="PDS92" s="90" t="str">
        <f t="shared" si="2079"/>
        <v/>
      </c>
      <c r="PDT92" s="90" t="str">
        <f t="shared" si="2079"/>
        <v/>
      </c>
      <c r="PDU92" s="90" t="str">
        <f t="shared" si="2079"/>
        <v/>
      </c>
      <c r="PDV92" s="90" t="str">
        <f t="shared" si="2079"/>
        <v/>
      </c>
      <c r="PDW92" s="90" t="str">
        <f t="shared" si="2079"/>
        <v/>
      </c>
      <c r="PDX92" s="90" t="str">
        <f t="shared" si="2079"/>
        <v/>
      </c>
      <c r="PDY92" s="90" t="str">
        <f t="shared" ref="PDY92:PGJ92" si="2080">IF(AND(PDY$8&gt;14,PDY$8&lt;19, PDY$6="Female"),1,"")</f>
        <v/>
      </c>
      <c r="PDZ92" s="90" t="str">
        <f t="shared" si="2080"/>
        <v/>
      </c>
      <c r="PEA92" s="90" t="str">
        <f t="shared" si="2080"/>
        <v/>
      </c>
      <c r="PEB92" s="90" t="str">
        <f t="shared" si="2080"/>
        <v/>
      </c>
      <c r="PEC92" s="90" t="str">
        <f t="shared" si="2080"/>
        <v/>
      </c>
      <c r="PED92" s="90" t="str">
        <f t="shared" si="2080"/>
        <v/>
      </c>
      <c r="PEE92" s="90" t="str">
        <f t="shared" si="2080"/>
        <v/>
      </c>
      <c r="PEF92" s="90" t="str">
        <f t="shared" si="2080"/>
        <v/>
      </c>
      <c r="PEG92" s="90" t="str">
        <f t="shared" si="2080"/>
        <v/>
      </c>
      <c r="PEH92" s="90" t="str">
        <f t="shared" si="2080"/>
        <v/>
      </c>
      <c r="PEI92" s="90" t="str">
        <f t="shared" si="2080"/>
        <v/>
      </c>
      <c r="PEJ92" s="90" t="str">
        <f t="shared" si="2080"/>
        <v/>
      </c>
      <c r="PEK92" s="90" t="str">
        <f t="shared" si="2080"/>
        <v/>
      </c>
      <c r="PEL92" s="90" t="str">
        <f t="shared" si="2080"/>
        <v/>
      </c>
      <c r="PEM92" s="90" t="str">
        <f t="shared" si="2080"/>
        <v/>
      </c>
      <c r="PEN92" s="90" t="str">
        <f t="shared" si="2080"/>
        <v/>
      </c>
      <c r="PEO92" s="90" t="str">
        <f t="shared" si="2080"/>
        <v/>
      </c>
      <c r="PEP92" s="90" t="str">
        <f t="shared" si="2080"/>
        <v/>
      </c>
      <c r="PEQ92" s="90" t="str">
        <f t="shared" si="2080"/>
        <v/>
      </c>
      <c r="PER92" s="90" t="str">
        <f t="shared" si="2080"/>
        <v/>
      </c>
      <c r="PES92" s="90" t="str">
        <f t="shared" si="2080"/>
        <v/>
      </c>
      <c r="PET92" s="90" t="str">
        <f t="shared" si="2080"/>
        <v/>
      </c>
      <c r="PEU92" s="90" t="str">
        <f t="shared" si="2080"/>
        <v/>
      </c>
      <c r="PEV92" s="90" t="str">
        <f t="shared" si="2080"/>
        <v/>
      </c>
      <c r="PEW92" s="90" t="str">
        <f t="shared" si="2080"/>
        <v/>
      </c>
      <c r="PEX92" s="90" t="str">
        <f t="shared" si="2080"/>
        <v/>
      </c>
      <c r="PEY92" s="90" t="str">
        <f t="shared" si="2080"/>
        <v/>
      </c>
      <c r="PEZ92" s="90" t="str">
        <f t="shared" si="2080"/>
        <v/>
      </c>
      <c r="PFA92" s="90" t="str">
        <f t="shared" si="2080"/>
        <v/>
      </c>
      <c r="PFB92" s="90" t="str">
        <f t="shared" si="2080"/>
        <v/>
      </c>
      <c r="PFC92" s="90" t="str">
        <f t="shared" si="2080"/>
        <v/>
      </c>
      <c r="PFD92" s="90" t="str">
        <f t="shared" si="2080"/>
        <v/>
      </c>
      <c r="PFE92" s="90" t="str">
        <f t="shared" si="2080"/>
        <v/>
      </c>
      <c r="PFF92" s="90" t="str">
        <f t="shared" si="2080"/>
        <v/>
      </c>
      <c r="PFG92" s="90" t="str">
        <f t="shared" si="2080"/>
        <v/>
      </c>
      <c r="PFH92" s="90" t="str">
        <f t="shared" si="2080"/>
        <v/>
      </c>
      <c r="PFI92" s="90" t="str">
        <f t="shared" si="2080"/>
        <v/>
      </c>
      <c r="PFJ92" s="90" t="str">
        <f t="shared" si="2080"/>
        <v/>
      </c>
      <c r="PFK92" s="90" t="str">
        <f t="shared" si="2080"/>
        <v/>
      </c>
      <c r="PFL92" s="90" t="str">
        <f t="shared" si="2080"/>
        <v/>
      </c>
      <c r="PFM92" s="90" t="str">
        <f t="shared" si="2080"/>
        <v/>
      </c>
      <c r="PFN92" s="90" t="str">
        <f t="shared" si="2080"/>
        <v/>
      </c>
      <c r="PFO92" s="90" t="str">
        <f t="shared" si="2080"/>
        <v/>
      </c>
      <c r="PFP92" s="90" t="str">
        <f t="shared" si="2080"/>
        <v/>
      </c>
      <c r="PFQ92" s="90" t="str">
        <f t="shared" si="2080"/>
        <v/>
      </c>
      <c r="PFR92" s="90" t="str">
        <f t="shared" si="2080"/>
        <v/>
      </c>
      <c r="PFS92" s="90" t="str">
        <f t="shared" si="2080"/>
        <v/>
      </c>
      <c r="PFT92" s="90" t="str">
        <f t="shared" si="2080"/>
        <v/>
      </c>
      <c r="PFU92" s="90" t="str">
        <f t="shared" si="2080"/>
        <v/>
      </c>
      <c r="PFV92" s="90" t="str">
        <f t="shared" si="2080"/>
        <v/>
      </c>
      <c r="PFW92" s="90" t="str">
        <f t="shared" si="2080"/>
        <v/>
      </c>
      <c r="PFX92" s="90" t="str">
        <f t="shared" si="2080"/>
        <v/>
      </c>
      <c r="PFY92" s="90" t="str">
        <f t="shared" si="2080"/>
        <v/>
      </c>
      <c r="PFZ92" s="90" t="str">
        <f t="shared" si="2080"/>
        <v/>
      </c>
      <c r="PGA92" s="90" t="str">
        <f t="shared" si="2080"/>
        <v/>
      </c>
      <c r="PGB92" s="90" t="str">
        <f t="shared" si="2080"/>
        <v/>
      </c>
      <c r="PGC92" s="90" t="str">
        <f t="shared" si="2080"/>
        <v/>
      </c>
      <c r="PGD92" s="90" t="str">
        <f t="shared" si="2080"/>
        <v/>
      </c>
      <c r="PGE92" s="90" t="str">
        <f t="shared" si="2080"/>
        <v/>
      </c>
      <c r="PGF92" s="90" t="str">
        <f t="shared" si="2080"/>
        <v/>
      </c>
      <c r="PGG92" s="90" t="str">
        <f t="shared" si="2080"/>
        <v/>
      </c>
      <c r="PGH92" s="90" t="str">
        <f t="shared" si="2080"/>
        <v/>
      </c>
      <c r="PGI92" s="90" t="str">
        <f t="shared" si="2080"/>
        <v/>
      </c>
      <c r="PGJ92" s="90" t="str">
        <f t="shared" si="2080"/>
        <v/>
      </c>
      <c r="PGK92" s="90" t="str">
        <f t="shared" ref="PGK92:PIV92" si="2081">IF(AND(PGK$8&gt;14,PGK$8&lt;19, PGK$6="Female"),1,"")</f>
        <v/>
      </c>
      <c r="PGL92" s="90" t="str">
        <f t="shared" si="2081"/>
        <v/>
      </c>
      <c r="PGM92" s="90" t="str">
        <f t="shared" si="2081"/>
        <v/>
      </c>
      <c r="PGN92" s="90" t="str">
        <f t="shared" si="2081"/>
        <v/>
      </c>
      <c r="PGO92" s="90" t="str">
        <f t="shared" si="2081"/>
        <v/>
      </c>
      <c r="PGP92" s="90" t="str">
        <f t="shared" si="2081"/>
        <v/>
      </c>
      <c r="PGQ92" s="90" t="str">
        <f t="shared" si="2081"/>
        <v/>
      </c>
      <c r="PGR92" s="90" t="str">
        <f t="shared" si="2081"/>
        <v/>
      </c>
      <c r="PGS92" s="90" t="str">
        <f t="shared" si="2081"/>
        <v/>
      </c>
      <c r="PGT92" s="90" t="str">
        <f t="shared" si="2081"/>
        <v/>
      </c>
      <c r="PGU92" s="90" t="str">
        <f t="shared" si="2081"/>
        <v/>
      </c>
      <c r="PGV92" s="90" t="str">
        <f t="shared" si="2081"/>
        <v/>
      </c>
      <c r="PGW92" s="90" t="str">
        <f t="shared" si="2081"/>
        <v/>
      </c>
      <c r="PGX92" s="90" t="str">
        <f t="shared" si="2081"/>
        <v/>
      </c>
      <c r="PGY92" s="90" t="str">
        <f t="shared" si="2081"/>
        <v/>
      </c>
      <c r="PGZ92" s="90" t="str">
        <f t="shared" si="2081"/>
        <v/>
      </c>
      <c r="PHA92" s="90" t="str">
        <f t="shared" si="2081"/>
        <v/>
      </c>
      <c r="PHB92" s="90" t="str">
        <f t="shared" si="2081"/>
        <v/>
      </c>
      <c r="PHC92" s="90" t="str">
        <f t="shared" si="2081"/>
        <v/>
      </c>
      <c r="PHD92" s="90" t="str">
        <f t="shared" si="2081"/>
        <v/>
      </c>
      <c r="PHE92" s="90" t="str">
        <f t="shared" si="2081"/>
        <v/>
      </c>
      <c r="PHF92" s="90" t="str">
        <f t="shared" si="2081"/>
        <v/>
      </c>
      <c r="PHG92" s="90" t="str">
        <f t="shared" si="2081"/>
        <v/>
      </c>
      <c r="PHH92" s="90" t="str">
        <f t="shared" si="2081"/>
        <v/>
      </c>
      <c r="PHI92" s="90" t="str">
        <f t="shared" si="2081"/>
        <v/>
      </c>
      <c r="PHJ92" s="90" t="str">
        <f t="shared" si="2081"/>
        <v/>
      </c>
      <c r="PHK92" s="90" t="str">
        <f t="shared" si="2081"/>
        <v/>
      </c>
      <c r="PHL92" s="90" t="str">
        <f t="shared" si="2081"/>
        <v/>
      </c>
      <c r="PHM92" s="90" t="str">
        <f t="shared" si="2081"/>
        <v/>
      </c>
      <c r="PHN92" s="90" t="str">
        <f t="shared" si="2081"/>
        <v/>
      </c>
      <c r="PHO92" s="90" t="str">
        <f t="shared" si="2081"/>
        <v/>
      </c>
      <c r="PHP92" s="90" t="str">
        <f t="shared" si="2081"/>
        <v/>
      </c>
      <c r="PHQ92" s="90" t="str">
        <f t="shared" si="2081"/>
        <v/>
      </c>
      <c r="PHR92" s="90" t="str">
        <f t="shared" si="2081"/>
        <v/>
      </c>
      <c r="PHS92" s="90" t="str">
        <f t="shared" si="2081"/>
        <v/>
      </c>
      <c r="PHT92" s="90" t="str">
        <f t="shared" si="2081"/>
        <v/>
      </c>
      <c r="PHU92" s="90" t="str">
        <f t="shared" si="2081"/>
        <v/>
      </c>
      <c r="PHV92" s="90" t="str">
        <f t="shared" si="2081"/>
        <v/>
      </c>
      <c r="PHW92" s="90" t="str">
        <f t="shared" si="2081"/>
        <v/>
      </c>
      <c r="PHX92" s="90" t="str">
        <f t="shared" si="2081"/>
        <v/>
      </c>
      <c r="PHY92" s="90" t="str">
        <f t="shared" si="2081"/>
        <v/>
      </c>
      <c r="PHZ92" s="90" t="str">
        <f t="shared" si="2081"/>
        <v/>
      </c>
      <c r="PIA92" s="90" t="str">
        <f t="shared" si="2081"/>
        <v/>
      </c>
      <c r="PIB92" s="90" t="str">
        <f t="shared" si="2081"/>
        <v/>
      </c>
      <c r="PIC92" s="90" t="str">
        <f t="shared" si="2081"/>
        <v/>
      </c>
      <c r="PID92" s="90" t="str">
        <f t="shared" si="2081"/>
        <v/>
      </c>
      <c r="PIE92" s="90" t="str">
        <f t="shared" si="2081"/>
        <v/>
      </c>
      <c r="PIF92" s="90" t="str">
        <f t="shared" si="2081"/>
        <v/>
      </c>
      <c r="PIG92" s="90" t="str">
        <f t="shared" si="2081"/>
        <v/>
      </c>
      <c r="PIH92" s="90" t="str">
        <f t="shared" si="2081"/>
        <v/>
      </c>
      <c r="PII92" s="90" t="str">
        <f t="shared" si="2081"/>
        <v/>
      </c>
      <c r="PIJ92" s="90" t="str">
        <f t="shared" si="2081"/>
        <v/>
      </c>
      <c r="PIK92" s="90" t="str">
        <f t="shared" si="2081"/>
        <v/>
      </c>
      <c r="PIL92" s="90" t="str">
        <f t="shared" si="2081"/>
        <v/>
      </c>
      <c r="PIM92" s="90" t="str">
        <f t="shared" si="2081"/>
        <v/>
      </c>
      <c r="PIN92" s="90" t="str">
        <f t="shared" si="2081"/>
        <v/>
      </c>
      <c r="PIO92" s="90" t="str">
        <f t="shared" si="2081"/>
        <v/>
      </c>
      <c r="PIP92" s="90" t="str">
        <f t="shared" si="2081"/>
        <v/>
      </c>
      <c r="PIQ92" s="90" t="str">
        <f t="shared" si="2081"/>
        <v/>
      </c>
      <c r="PIR92" s="90" t="str">
        <f t="shared" si="2081"/>
        <v/>
      </c>
      <c r="PIS92" s="90" t="str">
        <f t="shared" si="2081"/>
        <v/>
      </c>
      <c r="PIT92" s="90" t="str">
        <f t="shared" si="2081"/>
        <v/>
      </c>
      <c r="PIU92" s="90" t="str">
        <f t="shared" si="2081"/>
        <v/>
      </c>
      <c r="PIV92" s="90" t="str">
        <f t="shared" si="2081"/>
        <v/>
      </c>
      <c r="PIW92" s="90" t="str">
        <f t="shared" ref="PIW92:PLH92" si="2082">IF(AND(PIW$8&gt;14,PIW$8&lt;19, PIW$6="Female"),1,"")</f>
        <v/>
      </c>
      <c r="PIX92" s="90" t="str">
        <f t="shared" si="2082"/>
        <v/>
      </c>
      <c r="PIY92" s="90" t="str">
        <f t="shared" si="2082"/>
        <v/>
      </c>
      <c r="PIZ92" s="90" t="str">
        <f t="shared" si="2082"/>
        <v/>
      </c>
      <c r="PJA92" s="90" t="str">
        <f t="shared" si="2082"/>
        <v/>
      </c>
      <c r="PJB92" s="90" t="str">
        <f t="shared" si="2082"/>
        <v/>
      </c>
      <c r="PJC92" s="90" t="str">
        <f t="shared" si="2082"/>
        <v/>
      </c>
      <c r="PJD92" s="90" t="str">
        <f t="shared" si="2082"/>
        <v/>
      </c>
      <c r="PJE92" s="90" t="str">
        <f t="shared" si="2082"/>
        <v/>
      </c>
      <c r="PJF92" s="90" t="str">
        <f t="shared" si="2082"/>
        <v/>
      </c>
      <c r="PJG92" s="90" t="str">
        <f t="shared" si="2082"/>
        <v/>
      </c>
      <c r="PJH92" s="90" t="str">
        <f t="shared" si="2082"/>
        <v/>
      </c>
      <c r="PJI92" s="90" t="str">
        <f t="shared" si="2082"/>
        <v/>
      </c>
      <c r="PJJ92" s="90" t="str">
        <f t="shared" si="2082"/>
        <v/>
      </c>
      <c r="PJK92" s="90" t="str">
        <f t="shared" si="2082"/>
        <v/>
      </c>
      <c r="PJL92" s="90" t="str">
        <f t="shared" si="2082"/>
        <v/>
      </c>
      <c r="PJM92" s="90" t="str">
        <f t="shared" si="2082"/>
        <v/>
      </c>
      <c r="PJN92" s="90" t="str">
        <f t="shared" si="2082"/>
        <v/>
      </c>
      <c r="PJO92" s="90" t="str">
        <f t="shared" si="2082"/>
        <v/>
      </c>
      <c r="PJP92" s="90" t="str">
        <f t="shared" si="2082"/>
        <v/>
      </c>
      <c r="PJQ92" s="90" t="str">
        <f t="shared" si="2082"/>
        <v/>
      </c>
      <c r="PJR92" s="90" t="str">
        <f t="shared" si="2082"/>
        <v/>
      </c>
      <c r="PJS92" s="90" t="str">
        <f t="shared" si="2082"/>
        <v/>
      </c>
      <c r="PJT92" s="90" t="str">
        <f t="shared" si="2082"/>
        <v/>
      </c>
      <c r="PJU92" s="90" t="str">
        <f t="shared" si="2082"/>
        <v/>
      </c>
      <c r="PJV92" s="90" t="str">
        <f t="shared" si="2082"/>
        <v/>
      </c>
      <c r="PJW92" s="90" t="str">
        <f t="shared" si="2082"/>
        <v/>
      </c>
      <c r="PJX92" s="90" t="str">
        <f t="shared" si="2082"/>
        <v/>
      </c>
      <c r="PJY92" s="90" t="str">
        <f t="shared" si="2082"/>
        <v/>
      </c>
      <c r="PJZ92" s="90" t="str">
        <f t="shared" si="2082"/>
        <v/>
      </c>
      <c r="PKA92" s="90" t="str">
        <f t="shared" si="2082"/>
        <v/>
      </c>
      <c r="PKB92" s="90" t="str">
        <f t="shared" si="2082"/>
        <v/>
      </c>
      <c r="PKC92" s="90" t="str">
        <f t="shared" si="2082"/>
        <v/>
      </c>
      <c r="PKD92" s="90" t="str">
        <f t="shared" si="2082"/>
        <v/>
      </c>
      <c r="PKE92" s="90" t="str">
        <f t="shared" si="2082"/>
        <v/>
      </c>
      <c r="PKF92" s="90" t="str">
        <f t="shared" si="2082"/>
        <v/>
      </c>
      <c r="PKG92" s="90" t="str">
        <f t="shared" si="2082"/>
        <v/>
      </c>
      <c r="PKH92" s="90" t="str">
        <f t="shared" si="2082"/>
        <v/>
      </c>
      <c r="PKI92" s="90" t="str">
        <f t="shared" si="2082"/>
        <v/>
      </c>
      <c r="PKJ92" s="90" t="str">
        <f t="shared" si="2082"/>
        <v/>
      </c>
      <c r="PKK92" s="90" t="str">
        <f t="shared" si="2082"/>
        <v/>
      </c>
      <c r="PKL92" s="90" t="str">
        <f t="shared" si="2082"/>
        <v/>
      </c>
      <c r="PKM92" s="90" t="str">
        <f t="shared" si="2082"/>
        <v/>
      </c>
      <c r="PKN92" s="90" t="str">
        <f t="shared" si="2082"/>
        <v/>
      </c>
      <c r="PKO92" s="90" t="str">
        <f t="shared" si="2082"/>
        <v/>
      </c>
      <c r="PKP92" s="90" t="str">
        <f t="shared" si="2082"/>
        <v/>
      </c>
      <c r="PKQ92" s="90" t="str">
        <f t="shared" si="2082"/>
        <v/>
      </c>
      <c r="PKR92" s="90" t="str">
        <f t="shared" si="2082"/>
        <v/>
      </c>
      <c r="PKS92" s="90" t="str">
        <f t="shared" si="2082"/>
        <v/>
      </c>
      <c r="PKT92" s="90" t="str">
        <f t="shared" si="2082"/>
        <v/>
      </c>
      <c r="PKU92" s="90" t="str">
        <f t="shared" si="2082"/>
        <v/>
      </c>
      <c r="PKV92" s="90" t="str">
        <f t="shared" si="2082"/>
        <v/>
      </c>
      <c r="PKW92" s="90" t="str">
        <f t="shared" si="2082"/>
        <v/>
      </c>
      <c r="PKX92" s="90" t="str">
        <f t="shared" si="2082"/>
        <v/>
      </c>
      <c r="PKY92" s="90" t="str">
        <f t="shared" si="2082"/>
        <v/>
      </c>
      <c r="PKZ92" s="90" t="str">
        <f t="shared" si="2082"/>
        <v/>
      </c>
      <c r="PLA92" s="90" t="str">
        <f t="shared" si="2082"/>
        <v/>
      </c>
      <c r="PLB92" s="90" t="str">
        <f t="shared" si="2082"/>
        <v/>
      </c>
      <c r="PLC92" s="90" t="str">
        <f t="shared" si="2082"/>
        <v/>
      </c>
      <c r="PLD92" s="90" t="str">
        <f t="shared" si="2082"/>
        <v/>
      </c>
      <c r="PLE92" s="90" t="str">
        <f t="shared" si="2082"/>
        <v/>
      </c>
      <c r="PLF92" s="90" t="str">
        <f t="shared" si="2082"/>
        <v/>
      </c>
      <c r="PLG92" s="90" t="str">
        <f t="shared" si="2082"/>
        <v/>
      </c>
      <c r="PLH92" s="90" t="str">
        <f t="shared" si="2082"/>
        <v/>
      </c>
      <c r="PLI92" s="90" t="str">
        <f t="shared" ref="PLI92:PNT92" si="2083">IF(AND(PLI$8&gt;14,PLI$8&lt;19, PLI$6="Female"),1,"")</f>
        <v/>
      </c>
      <c r="PLJ92" s="90" t="str">
        <f t="shared" si="2083"/>
        <v/>
      </c>
      <c r="PLK92" s="90" t="str">
        <f t="shared" si="2083"/>
        <v/>
      </c>
      <c r="PLL92" s="90" t="str">
        <f t="shared" si="2083"/>
        <v/>
      </c>
      <c r="PLM92" s="90" t="str">
        <f t="shared" si="2083"/>
        <v/>
      </c>
      <c r="PLN92" s="90" t="str">
        <f t="shared" si="2083"/>
        <v/>
      </c>
      <c r="PLO92" s="90" t="str">
        <f t="shared" si="2083"/>
        <v/>
      </c>
      <c r="PLP92" s="90" t="str">
        <f t="shared" si="2083"/>
        <v/>
      </c>
      <c r="PLQ92" s="90" t="str">
        <f t="shared" si="2083"/>
        <v/>
      </c>
      <c r="PLR92" s="90" t="str">
        <f t="shared" si="2083"/>
        <v/>
      </c>
      <c r="PLS92" s="90" t="str">
        <f t="shared" si="2083"/>
        <v/>
      </c>
      <c r="PLT92" s="90" t="str">
        <f t="shared" si="2083"/>
        <v/>
      </c>
      <c r="PLU92" s="90" t="str">
        <f t="shared" si="2083"/>
        <v/>
      </c>
      <c r="PLV92" s="90" t="str">
        <f t="shared" si="2083"/>
        <v/>
      </c>
      <c r="PLW92" s="90" t="str">
        <f t="shared" si="2083"/>
        <v/>
      </c>
      <c r="PLX92" s="90" t="str">
        <f t="shared" si="2083"/>
        <v/>
      </c>
      <c r="PLY92" s="90" t="str">
        <f t="shared" si="2083"/>
        <v/>
      </c>
      <c r="PLZ92" s="90" t="str">
        <f t="shared" si="2083"/>
        <v/>
      </c>
      <c r="PMA92" s="90" t="str">
        <f t="shared" si="2083"/>
        <v/>
      </c>
      <c r="PMB92" s="90" t="str">
        <f t="shared" si="2083"/>
        <v/>
      </c>
      <c r="PMC92" s="90" t="str">
        <f t="shared" si="2083"/>
        <v/>
      </c>
      <c r="PMD92" s="90" t="str">
        <f t="shared" si="2083"/>
        <v/>
      </c>
      <c r="PME92" s="90" t="str">
        <f t="shared" si="2083"/>
        <v/>
      </c>
      <c r="PMF92" s="90" t="str">
        <f t="shared" si="2083"/>
        <v/>
      </c>
      <c r="PMG92" s="90" t="str">
        <f t="shared" si="2083"/>
        <v/>
      </c>
      <c r="PMH92" s="90" t="str">
        <f t="shared" si="2083"/>
        <v/>
      </c>
      <c r="PMI92" s="90" t="str">
        <f t="shared" si="2083"/>
        <v/>
      </c>
      <c r="PMJ92" s="90" t="str">
        <f t="shared" si="2083"/>
        <v/>
      </c>
      <c r="PMK92" s="90" t="str">
        <f t="shared" si="2083"/>
        <v/>
      </c>
      <c r="PML92" s="90" t="str">
        <f t="shared" si="2083"/>
        <v/>
      </c>
      <c r="PMM92" s="90" t="str">
        <f t="shared" si="2083"/>
        <v/>
      </c>
      <c r="PMN92" s="90" t="str">
        <f t="shared" si="2083"/>
        <v/>
      </c>
      <c r="PMO92" s="90" t="str">
        <f t="shared" si="2083"/>
        <v/>
      </c>
      <c r="PMP92" s="90" t="str">
        <f t="shared" si="2083"/>
        <v/>
      </c>
      <c r="PMQ92" s="90" t="str">
        <f t="shared" si="2083"/>
        <v/>
      </c>
      <c r="PMR92" s="90" t="str">
        <f t="shared" si="2083"/>
        <v/>
      </c>
      <c r="PMS92" s="90" t="str">
        <f t="shared" si="2083"/>
        <v/>
      </c>
      <c r="PMT92" s="90" t="str">
        <f t="shared" si="2083"/>
        <v/>
      </c>
      <c r="PMU92" s="90" t="str">
        <f t="shared" si="2083"/>
        <v/>
      </c>
      <c r="PMV92" s="90" t="str">
        <f t="shared" si="2083"/>
        <v/>
      </c>
      <c r="PMW92" s="90" t="str">
        <f t="shared" si="2083"/>
        <v/>
      </c>
      <c r="PMX92" s="90" t="str">
        <f t="shared" si="2083"/>
        <v/>
      </c>
      <c r="PMY92" s="90" t="str">
        <f t="shared" si="2083"/>
        <v/>
      </c>
      <c r="PMZ92" s="90" t="str">
        <f t="shared" si="2083"/>
        <v/>
      </c>
      <c r="PNA92" s="90" t="str">
        <f t="shared" si="2083"/>
        <v/>
      </c>
      <c r="PNB92" s="90" t="str">
        <f t="shared" si="2083"/>
        <v/>
      </c>
      <c r="PNC92" s="90" t="str">
        <f t="shared" si="2083"/>
        <v/>
      </c>
      <c r="PND92" s="90" t="str">
        <f t="shared" si="2083"/>
        <v/>
      </c>
      <c r="PNE92" s="90" t="str">
        <f t="shared" si="2083"/>
        <v/>
      </c>
      <c r="PNF92" s="90" t="str">
        <f t="shared" si="2083"/>
        <v/>
      </c>
      <c r="PNG92" s="90" t="str">
        <f t="shared" si="2083"/>
        <v/>
      </c>
      <c r="PNH92" s="90" t="str">
        <f t="shared" si="2083"/>
        <v/>
      </c>
      <c r="PNI92" s="90" t="str">
        <f t="shared" si="2083"/>
        <v/>
      </c>
      <c r="PNJ92" s="90" t="str">
        <f t="shared" si="2083"/>
        <v/>
      </c>
      <c r="PNK92" s="90" t="str">
        <f t="shared" si="2083"/>
        <v/>
      </c>
      <c r="PNL92" s="90" t="str">
        <f t="shared" si="2083"/>
        <v/>
      </c>
      <c r="PNM92" s="90" t="str">
        <f t="shared" si="2083"/>
        <v/>
      </c>
      <c r="PNN92" s="90" t="str">
        <f t="shared" si="2083"/>
        <v/>
      </c>
      <c r="PNO92" s="90" t="str">
        <f t="shared" si="2083"/>
        <v/>
      </c>
      <c r="PNP92" s="90" t="str">
        <f t="shared" si="2083"/>
        <v/>
      </c>
      <c r="PNQ92" s="90" t="str">
        <f t="shared" si="2083"/>
        <v/>
      </c>
      <c r="PNR92" s="90" t="str">
        <f t="shared" si="2083"/>
        <v/>
      </c>
      <c r="PNS92" s="90" t="str">
        <f t="shared" si="2083"/>
        <v/>
      </c>
      <c r="PNT92" s="90" t="str">
        <f t="shared" si="2083"/>
        <v/>
      </c>
      <c r="PNU92" s="90" t="str">
        <f t="shared" ref="PNU92:PQF92" si="2084">IF(AND(PNU$8&gt;14,PNU$8&lt;19, PNU$6="Female"),1,"")</f>
        <v/>
      </c>
      <c r="PNV92" s="90" t="str">
        <f t="shared" si="2084"/>
        <v/>
      </c>
      <c r="PNW92" s="90" t="str">
        <f t="shared" si="2084"/>
        <v/>
      </c>
      <c r="PNX92" s="90" t="str">
        <f t="shared" si="2084"/>
        <v/>
      </c>
      <c r="PNY92" s="90" t="str">
        <f t="shared" si="2084"/>
        <v/>
      </c>
      <c r="PNZ92" s="90" t="str">
        <f t="shared" si="2084"/>
        <v/>
      </c>
      <c r="POA92" s="90" t="str">
        <f t="shared" si="2084"/>
        <v/>
      </c>
      <c r="POB92" s="90" t="str">
        <f t="shared" si="2084"/>
        <v/>
      </c>
      <c r="POC92" s="90" t="str">
        <f t="shared" si="2084"/>
        <v/>
      </c>
      <c r="POD92" s="90" t="str">
        <f t="shared" si="2084"/>
        <v/>
      </c>
      <c r="POE92" s="90" t="str">
        <f t="shared" si="2084"/>
        <v/>
      </c>
      <c r="POF92" s="90" t="str">
        <f t="shared" si="2084"/>
        <v/>
      </c>
      <c r="POG92" s="90" t="str">
        <f t="shared" si="2084"/>
        <v/>
      </c>
      <c r="POH92" s="90" t="str">
        <f t="shared" si="2084"/>
        <v/>
      </c>
      <c r="POI92" s="90" t="str">
        <f t="shared" si="2084"/>
        <v/>
      </c>
      <c r="POJ92" s="90" t="str">
        <f t="shared" si="2084"/>
        <v/>
      </c>
      <c r="POK92" s="90" t="str">
        <f t="shared" si="2084"/>
        <v/>
      </c>
      <c r="POL92" s="90" t="str">
        <f t="shared" si="2084"/>
        <v/>
      </c>
      <c r="POM92" s="90" t="str">
        <f t="shared" si="2084"/>
        <v/>
      </c>
      <c r="PON92" s="90" t="str">
        <f t="shared" si="2084"/>
        <v/>
      </c>
      <c r="POO92" s="90" t="str">
        <f t="shared" si="2084"/>
        <v/>
      </c>
      <c r="POP92" s="90" t="str">
        <f t="shared" si="2084"/>
        <v/>
      </c>
      <c r="POQ92" s="90" t="str">
        <f t="shared" si="2084"/>
        <v/>
      </c>
      <c r="POR92" s="90" t="str">
        <f t="shared" si="2084"/>
        <v/>
      </c>
      <c r="POS92" s="90" t="str">
        <f t="shared" si="2084"/>
        <v/>
      </c>
      <c r="POT92" s="90" t="str">
        <f t="shared" si="2084"/>
        <v/>
      </c>
      <c r="POU92" s="90" t="str">
        <f t="shared" si="2084"/>
        <v/>
      </c>
      <c r="POV92" s="90" t="str">
        <f t="shared" si="2084"/>
        <v/>
      </c>
      <c r="POW92" s="90" t="str">
        <f t="shared" si="2084"/>
        <v/>
      </c>
      <c r="POX92" s="90" t="str">
        <f t="shared" si="2084"/>
        <v/>
      </c>
      <c r="POY92" s="90" t="str">
        <f t="shared" si="2084"/>
        <v/>
      </c>
      <c r="POZ92" s="90" t="str">
        <f t="shared" si="2084"/>
        <v/>
      </c>
      <c r="PPA92" s="90" t="str">
        <f t="shared" si="2084"/>
        <v/>
      </c>
      <c r="PPB92" s="90" t="str">
        <f t="shared" si="2084"/>
        <v/>
      </c>
      <c r="PPC92" s="90" t="str">
        <f t="shared" si="2084"/>
        <v/>
      </c>
      <c r="PPD92" s="90" t="str">
        <f t="shared" si="2084"/>
        <v/>
      </c>
      <c r="PPE92" s="90" t="str">
        <f t="shared" si="2084"/>
        <v/>
      </c>
      <c r="PPF92" s="90" t="str">
        <f t="shared" si="2084"/>
        <v/>
      </c>
      <c r="PPG92" s="90" t="str">
        <f t="shared" si="2084"/>
        <v/>
      </c>
      <c r="PPH92" s="90" t="str">
        <f t="shared" si="2084"/>
        <v/>
      </c>
      <c r="PPI92" s="90" t="str">
        <f t="shared" si="2084"/>
        <v/>
      </c>
      <c r="PPJ92" s="90" t="str">
        <f t="shared" si="2084"/>
        <v/>
      </c>
      <c r="PPK92" s="90" t="str">
        <f t="shared" si="2084"/>
        <v/>
      </c>
      <c r="PPL92" s="90" t="str">
        <f t="shared" si="2084"/>
        <v/>
      </c>
      <c r="PPM92" s="90" t="str">
        <f t="shared" si="2084"/>
        <v/>
      </c>
      <c r="PPN92" s="90" t="str">
        <f t="shared" si="2084"/>
        <v/>
      </c>
      <c r="PPO92" s="90" t="str">
        <f t="shared" si="2084"/>
        <v/>
      </c>
      <c r="PPP92" s="90" t="str">
        <f t="shared" si="2084"/>
        <v/>
      </c>
      <c r="PPQ92" s="90" t="str">
        <f t="shared" si="2084"/>
        <v/>
      </c>
      <c r="PPR92" s="90" t="str">
        <f t="shared" si="2084"/>
        <v/>
      </c>
      <c r="PPS92" s="90" t="str">
        <f t="shared" si="2084"/>
        <v/>
      </c>
      <c r="PPT92" s="90" t="str">
        <f t="shared" si="2084"/>
        <v/>
      </c>
      <c r="PPU92" s="90" t="str">
        <f t="shared" si="2084"/>
        <v/>
      </c>
      <c r="PPV92" s="90" t="str">
        <f t="shared" si="2084"/>
        <v/>
      </c>
      <c r="PPW92" s="90" t="str">
        <f t="shared" si="2084"/>
        <v/>
      </c>
      <c r="PPX92" s="90" t="str">
        <f t="shared" si="2084"/>
        <v/>
      </c>
      <c r="PPY92" s="90" t="str">
        <f t="shared" si="2084"/>
        <v/>
      </c>
      <c r="PPZ92" s="90" t="str">
        <f t="shared" si="2084"/>
        <v/>
      </c>
      <c r="PQA92" s="90" t="str">
        <f t="shared" si="2084"/>
        <v/>
      </c>
      <c r="PQB92" s="90" t="str">
        <f t="shared" si="2084"/>
        <v/>
      </c>
      <c r="PQC92" s="90" t="str">
        <f t="shared" si="2084"/>
        <v/>
      </c>
      <c r="PQD92" s="90" t="str">
        <f t="shared" si="2084"/>
        <v/>
      </c>
      <c r="PQE92" s="90" t="str">
        <f t="shared" si="2084"/>
        <v/>
      </c>
      <c r="PQF92" s="90" t="str">
        <f t="shared" si="2084"/>
        <v/>
      </c>
      <c r="PQG92" s="90" t="str">
        <f t="shared" ref="PQG92:PSR92" si="2085">IF(AND(PQG$8&gt;14,PQG$8&lt;19, PQG$6="Female"),1,"")</f>
        <v/>
      </c>
      <c r="PQH92" s="90" t="str">
        <f t="shared" si="2085"/>
        <v/>
      </c>
      <c r="PQI92" s="90" t="str">
        <f t="shared" si="2085"/>
        <v/>
      </c>
      <c r="PQJ92" s="90" t="str">
        <f t="shared" si="2085"/>
        <v/>
      </c>
      <c r="PQK92" s="90" t="str">
        <f t="shared" si="2085"/>
        <v/>
      </c>
      <c r="PQL92" s="90" t="str">
        <f t="shared" si="2085"/>
        <v/>
      </c>
      <c r="PQM92" s="90" t="str">
        <f t="shared" si="2085"/>
        <v/>
      </c>
      <c r="PQN92" s="90" t="str">
        <f t="shared" si="2085"/>
        <v/>
      </c>
      <c r="PQO92" s="90" t="str">
        <f t="shared" si="2085"/>
        <v/>
      </c>
      <c r="PQP92" s="90" t="str">
        <f t="shared" si="2085"/>
        <v/>
      </c>
      <c r="PQQ92" s="90" t="str">
        <f t="shared" si="2085"/>
        <v/>
      </c>
      <c r="PQR92" s="90" t="str">
        <f t="shared" si="2085"/>
        <v/>
      </c>
      <c r="PQS92" s="90" t="str">
        <f t="shared" si="2085"/>
        <v/>
      </c>
      <c r="PQT92" s="90" t="str">
        <f t="shared" si="2085"/>
        <v/>
      </c>
      <c r="PQU92" s="90" t="str">
        <f t="shared" si="2085"/>
        <v/>
      </c>
      <c r="PQV92" s="90" t="str">
        <f t="shared" si="2085"/>
        <v/>
      </c>
      <c r="PQW92" s="90" t="str">
        <f t="shared" si="2085"/>
        <v/>
      </c>
      <c r="PQX92" s="90" t="str">
        <f t="shared" si="2085"/>
        <v/>
      </c>
      <c r="PQY92" s="90" t="str">
        <f t="shared" si="2085"/>
        <v/>
      </c>
      <c r="PQZ92" s="90" t="str">
        <f t="shared" si="2085"/>
        <v/>
      </c>
      <c r="PRA92" s="90" t="str">
        <f t="shared" si="2085"/>
        <v/>
      </c>
      <c r="PRB92" s="90" t="str">
        <f t="shared" si="2085"/>
        <v/>
      </c>
      <c r="PRC92" s="90" t="str">
        <f t="shared" si="2085"/>
        <v/>
      </c>
      <c r="PRD92" s="90" t="str">
        <f t="shared" si="2085"/>
        <v/>
      </c>
      <c r="PRE92" s="90" t="str">
        <f t="shared" si="2085"/>
        <v/>
      </c>
      <c r="PRF92" s="90" t="str">
        <f t="shared" si="2085"/>
        <v/>
      </c>
      <c r="PRG92" s="90" t="str">
        <f t="shared" si="2085"/>
        <v/>
      </c>
      <c r="PRH92" s="90" t="str">
        <f t="shared" si="2085"/>
        <v/>
      </c>
      <c r="PRI92" s="90" t="str">
        <f t="shared" si="2085"/>
        <v/>
      </c>
      <c r="PRJ92" s="90" t="str">
        <f t="shared" si="2085"/>
        <v/>
      </c>
      <c r="PRK92" s="90" t="str">
        <f t="shared" si="2085"/>
        <v/>
      </c>
      <c r="PRL92" s="90" t="str">
        <f t="shared" si="2085"/>
        <v/>
      </c>
      <c r="PRM92" s="90" t="str">
        <f t="shared" si="2085"/>
        <v/>
      </c>
      <c r="PRN92" s="90" t="str">
        <f t="shared" si="2085"/>
        <v/>
      </c>
      <c r="PRO92" s="90" t="str">
        <f t="shared" si="2085"/>
        <v/>
      </c>
      <c r="PRP92" s="90" t="str">
        <f t="shared" si="2085"/>
        <v/>
      </c>
      <c r="PRQ92" s="90" t="str">
        <f t="shared" si="2085"/>
        <v/>
      </c>
      <c r="PRR92" s="90" t="str">
        <f t="shared" si="2085"/>
        <v/>
      </c>
      <c r="PRS92" s="90" t="str">
        <f t="shared" si="2085"/>
        <v/>
      </c>
      <c r="PRT92" s="90" t="str">
        <f t="shared" si="2085"/>
        <v/>
      </c>
      <c r="PRU92" s="90" t="str">
        <f t="shared" si="2085"/>
        <v/>
      </c>
      <c r="PRV92" s="90" t="str">
        <f t="shared" si="2085"/>
        <v/>
      </c>
      <c r="PRW92" s="90" t="str">
        <f t="shared" si="2085"/>
        <v/>
      </c>
      <c r="PRX92" s="90" t="str">
        <f t="shared" si="2085"/>
        <v/>
      </c>
      <c r="PRY92" s="90" t="str">
        <f t="shared" si="2085"/>
        <v/>
      </c>
      <c r="PRZ92" s="90" t="str">
        <f t="shared" si="2085"/>
        <v/>
      </c>
      <c r="PSA92" s="90" t="str">
        <f t="shared" si="2085"/>
        <v/>
      </c>
      <c r="PSB92" s="90" t="str">
        <f t="shared" si="2085"/>
        <v/>
      </c>
      <c r="PSC92" s="90" t="str">
        <f t="shared" si="2085"/>
        <v/>
      </c>
      <c r="PSD92" s="90" t="str">
        <f t="shared" si="2085"/>
        <v/>
      </c>
      <c r="PSE92" s="90" t="str">
        <f t="shared" si="2085"/>
        <v/>
      </c>
      <c r="PSF92" s="90" t="str">
        <f t="shared" si="2085"/>
        <v/>
      </c>
      <c r="PSG92" s="90" t="str">
        <f t="shared" si="2085"/>
        <v/>
      </c>
      <c r="PSH92" s="90" t="str">
        <f t="shared" si="2085"/>
        <v/>
      </c>
      <c r="PSI92" s="90" t="str">
        <f t="shared" si="2085"/>
        <v/>
      </c>
      <c r="PSJ92" s="90" t="str">
        <f t="shared" si="2085"/>
        <v/>
      </c>
      <c r="PSK92" s="90" t="str">
        <f t="shared" si="2085"/>
        <v/>
      </c>
      <c r="PSL92" s="90" t="str">
        <f t="shared" si="2085"/>
        <v/>
      </c>
      <c r="PSM92" s="90" t="str">
        <f t="shared" si="2085"/>
        <v/>
      </c>
      <c r="PSN92" s="90" t="str">
        <f t="shared" si="2085"/>
        <v/>
      </c>
      <c r="PSO92" s="90" t="str">
        <f t="shared" si="2085"/>
        <v/>
      </c>
      <c r="PSP92" s="90" t="str">
        <f t="shared" si="2085"/>
        <v/>
      </c>
      <c r="PSQ92" s="90" t="str">
        <f t="shared" si="2085"/>
        <v/>
      </c>
      <c r="PSR92" s="90" t="str">
        <f t="shared" si="2085"/>
        <v/>
      </c>
      <c r="PSS92" s="90" t="str">
        <f t="shared" ref="PSS92:PVD92" si="2086">IF(AND(PSS$8&gt;14,PSS$8&lt;19, PSS$6="Female"),1,"")</f>
        <v/>
      </c>
      <c r="PST92" s="90" t="str">
        <f t="shared" si="2086"/>
        <v/>
      </c>
      <c r="PSU92" s="90" t="str">
        <f t="shared" si="2086"/>
        <v/>
      </c>
      <c r="PSV92" s="90" t="str">
        <f t="shared" si="2086"/>
        <v/>
      </c>
      <c r="PSW92" s="90" t="str">
        <f t="shared" si="2086"/>
        <v/>
      </c>
      <c r="PSX92" s="90" t="str">
        <f t="shared" si="2086"/>
        <v/>
      </c>
      <c r="PSY92" s="90" t="str">
        <f t="shared" si="2086"/>
        <v/>
      </c>
      <c r="PSZ92" s="90" t="str">
        <f t="shared" si="2086"/>
        <v/>
      </c>
      <c r="PTA92" s="90" t="str">
        <f t="shared" si="2086"/>
        <v/>
      </c>
      <c r="PTB92" s="90" t="str">
        <f t="shared" si="2086"/>
        <v/>
      </c>
      <c r="PTC92" s="90" t="str">
        <f t="shared" si="2086"/>
        <v/>
      </c>
      <c r="PTD92" s="90" t="str">
        <f t="shared" si="2086"/>
        <v/>
      </c>
      <c r="PTE92" s="90" t="str">
        <f t="shared" si="2086"/>
        <v/>
      </c>
      <c r="PTF92" s="90" t="str">
        <f t="shared" si="2086"/>
        <v/>
      </c>
      <c r="PTG92" s="90" t="str">
        <f t="shared" si="2086"/>
        <v/>
      </c>
      <c r="PTH92" s="90" t="str">
        <f t="shared" si="2086"/>
        <v/>
      </c>
      <c r="PTI92" s="90" t="str">
        <f t="shared" si="2086"/>
        <v/>
      </c>
      <c r="PTJ92" s="90" t="str">
        <f t="shared" si="2086"/>
        <v/>
      </c>
      <c r="PTK92" s="90" t="str">
        <f t="shared" si="2086"/>
        <v/>
      </c>
      <c r="PTL92" s="90" t="str">
        <f t="shared" si="2086"/>
        <v/>
      </c>
      <c r="PTM92" s="90" t="str">
        <f t="shared" si="2086"/>
        <v/>
      </c>
      <c r="PTN92" s="90" t="str">
        <f t="shared" si="2086"/>
        <v/>
      </c>
      <c r="PTO92" s="90" t="str">
        <f t="shared" si="2086"/>
        <v/>
      </c>
      <c r="PTP92" s="90" t="str">
        <f t="shared" si="2086"/>
        <v/>
      </c>
      <c r="PTQ92" s="90" t="str">
        <f t="shared" si="2086"/>
        <v/>
      </c>
      <c r="PTR92" s="90" t="str">
        <f t="shared" si="2086"/>
        <v/>
      </c>
      <c r="PTS92" s="90" t="str">
        <f t="shared" si="2086"/>
        <v/>
      </c>
      <c r="PTT92" s="90" t="str">
        <f t="shared" si="2086"/>
        <v/>
      </c>
      <c r="PTU92" s="90" t="str">
        <f t="shared" si="2086"/>
        <v/>
      </c>
      <c r="PTV92" s="90" t="str">
        <f t="shared" si="2086"/>
        <v/>
      </c>
      <c r="PTW92" s="90" t="str">
        <f t="shared" si="2086"/>
        <v/>
      </c>
      <c r="PTX92" s="90" t="str">
        <f t="shared" si="2086"/>
        <v/>
      </c>
      <c r="PTY92" s="90" t="str">
        <f t="shared" si="2086"/>
        <v/>
      </c>
      <c r="PTZ92" s="90" t="str">
        <f t="shared" si="2086"/>
        <v/>
      </c>
      <c r="PUA92" s="90" t="str">
        <f t="shared" si="2086"/>
        <v/>
      </c>
      <c r="PUB92" s="90" t="str">
        <f t="shared" si="2086"/>
        <v/>
      </c>
      <c r="PUC92" s="90" t="str">
        <f t="shared" si="2086"/>
        <v/>
      </c>
      <c r="PUD92" s="90" t="str">
        <f t="shared" si="2086"/>
        <v/>
      </c>
      <c r="PUE92" s="90" t="str">
        <f t="shared" si="2086"/>
        <v/>
      </c>
      <c r="PUF92" s="90" t="str">
        <f t="shared" si="2086"/>
        <v/>
      </c>
      <c r="PUG92" s="90" t="str">
        <f t="shared" si="2086"/>
        <v/>
      </c>
      <c r="PUH92" s="90" t="str">
        <f t="shared" si="2086"/>
        <v/>
      </c>
      <c r="PUI92" s="90" t="str">
        <f t="shared" si="2086"/>
        <v/>
      </c>
      <c r="PUJ92" s="90" t="str">
        <f t="shared" si="2086"/>
        <v/>
      </c>
      <c r="PUK92" s="90" t="str">
        <f t="shared" si="2086"/>
        <v/>
      </c>
      <c r="PUL92" s="90" t="str">
        <f t="shared" si="2086"/>
        <v/>
      </c>
      <c r="PUM92" s="90" t="str">
        <f t="shared" si="2086"/>
        <v/>
      </c>
      <c r="PUN92" s="90" t="str">
        <f t="shared" si="2086"/>
        <v/>
      </c>
      <c r="PUO92" s="90" t="str">
        <f t="shared" si="2086"/>
        <v/>
      </c>
      <c r="PUP92" s="90" t="str">
        <f t="shared" si="2086"/>
        <v/>
      </c>
      <c r="PUQ92" s="90" t="str">
        <f t="shared" si="2086"/>
        <v/>
      </c>
      <c r="PUR92" s="90" t="str">
        <f t="shared" si="2086"/>
        <v/>
      </c>
      <c r="PUS92" s="90" t="str">
        <f t="shared" si="2086"/>
        <v/>
      </c>
      <c r="PUT92" s="90" t="str">
        <f t="shared" si="2086"/>
        <v/>
      </c>
      <c r="PUU92" s="90" t="str">
        <f t="shared" si="2086"/>
        <v/>
      </c>
      <c r="PUV92" s="90" t="str">
        <f t="shared" si="2086"/>
        <v/>
      </c>
      <c r="PUW92" s="90" t="str">
        <f t="shared" si="2086"/>
        <v/>
      </c>
      <c r="PUX92" s="90" t="str">
        <f t="shared" si="2086"/>
        <v/>
      </c>
      <c r="PUY92" s="90" t="str">
        <f t="shared" si="2086"/>
        <v/>
      </c>
      <c r="PUZ92" s="90" t="str">
        <f t="shared" si="2086"/>
        <v/>
      </c>
      <c r="PVA92" s="90" t="str">
        <f t="shared" si="2086"/>
        <v/>
      </c>
      <c r="PVB92" s="90" t="str">
        <f t="shared" si="2086"/>
        <v/>
      </c>
      <c r="PVC92" s="90" t="str">
        <f t="shared" si="2086"/>
        <v/>
      </c>
      <c r="PVD92" s="90" t="str">
        <f t="shared" si="2086"/>
        <v/>
      </c>
      <c r="PVE92" s="90" t="str">
        <f t="shared" ref="PVE92:PXP92" si="2087">IF(AND(PVE$8&gt;14,PVE$8&lt;19, PVE$6="Female"),1,"")</f>
        <v/>
      </c>
      <c r="PVF92" s="90" t="str">
        <f t="shared" si="2087"/>
        <v/>
      </c>
      <c r="PVG92" s="90" t="str">
        <f t="shared" si="2087"/>
        <v/>
      </c>
      <c r="PVH92" s="90" t="str">
        <f t="shared" si="2087"/>
        <v/>
      </c>
      <c r="PVI92" s="90" t="str">
        <f t="shared" si="2087"/>
        <v/>
      </c>
      <c r="PVJ92" s="90" t="str">
        <f t="shared" si="2087"/>
        <v/>
      </c>
      <c r="PVK92" s="90" t="str">
        <f t="shared" si="2087"/>
        <v/>
      </c>
      <c r="PVL92" s="90" t="str">
        <f t="shared" si="2087"/>
        <v/>
      </c>
      <c r="PVM92" s="90" t="str">
        <f t="shared" si="2087"/>
        <v/>
      </c>
      <c r="PVN92" s="90" t="str">
        <f t="shared" si="2087"/>
        <v/>
      </c>
      <c r="PVO92" s="90" t="str">
        <f t="shared" si="2087"/>
        <v/>
      </c>
      <c r="PVP92" s="90" t="str">
        <f t="shared" si="2087"/>
        <v/>
      </c>
      <c r="PVQ92" s="90" t="str">
        <f t="shared" si="2087"/>
        <v/>
      </c>
      <c r="PVR92" s="90" t="str">
        <f t="shared" si="2087"/>
        <v/>
      </c>
      <c r="PVS92" s="90" t="str">
        <f t="shared" si="2087"/>
        <v/>
      </c>
      <c r="PVT92" s="90" t="str">
        <f t="shared" si="2087"/>
        <v/>
      </c>
      <c r="PVU92" s="90" t="str">
        <f t="shared" si="2087"/>
        <v/>
      </c>
      <c r="PVV92" s="90" t="str">
        <f t="shared" si="2087"/>
        <v/>
      </c>
      <c r="PVW92" s="90" t="str">
        <f t="shared" si="2087"/>
        <v/>
      </c>
      <c r="PVX92" s="90" t="str">
        <f t="shared" si="2087"/>
        <v/>
      </c>
      <c r="PVY92" s="90" t="str">
        <f t="shared" si="2087"/>
        <v/>
      </c>
      <c r="PVZ92" s="90" t="str">
        <f t="shared" si="2087"/>
        <v/>
      </c>
      <c r="PWA92" s="90" t="str">
        <f t="shared" si="2087"/>
        <v/>
      </c>
      <c r="PWB92" s="90" t="str">
        <f t="shared" si="2087"/>
        <v/>
      </c>
      <c r="PWC92" s="90" t="str">
        <f t="shared" si="2087"/>
        <v/>
      </c>
      <c r="PWD92" s="90" t="str">
        <f t="shared" si="2087"/>
        <v/>
      </c>
      <c r="PWE92" s="90" t="str">
        <f t="shared" si="2087"/>
        <v/>
      </c>
      <c r="PWF92" s="90" t="str">
        <f t="shared" si="2087"/>
        <v/>
      </c>
      <c r="PWG92" s="90" t="str">
        <f t="shared" si="2087"/>
        <v/>
      </c>
      <c r="PWH92" s="90" t="str">
        <f t="shared" si="2087"/>
        <v/>
      </c>
      <c r="PWI92" s="90" t="str">
        <f t="shared" si="2087"/>
        <v/>
      </c>
      <c r="PWJ92" s="90" t="str">
        <f t="shared" si="2087"/>
        <v/>
      </c>
      <c r="PWK92" s="90" t="str">
        <f t="shared" si="2087"/>
        <v/>
      </c>
      <c r="PWL92" s="90" t="str">
        <f t="shared" si="2087"/>
        <v/>
      </c>
      <c r="PWM92" s="90" t="str">
        <f t="shared" si="2087"/>
        <v/>
      </c>
      <c r="PWN92" s="90" t="str">
        <f t="shared" si="2087"/>
        <v/>
      </c>
      <c r="PWO92" s="90" t="str">
        <f t="shared" si="2087"/>
        <v/>
      </c>
      <c r="PWP92" s="90" t="str">
        <f t="shared" si="2087"/>
        <v/>
      </c>
      <c r="PWQ92" s="90" t="str">
        <f t="shared" si="2087"/>
        <v/>
      </c>
      <c r="PWR92" s="90" t="str">
        <f t="shared" si="2087"/>
        <v/>
      </c>
      <c r="PWS92" s="90" t="str">
        <f t="shared" si="2087"/>
        <v/>
      </c>
      <c r="PWT92" s="90" t="str">
        <f t="shared" si="2087"/>
        <v/>
      </c>
      <c r="PWU92" s="90" t="str">
        <f t="shared" si="2087"/>
        <v/>
      </c>
      <c r="PWV92" s="90" t="str">
        <f t="shared" si="2087"/>
        <v/>
      </c>
      <c r="PWW92" s="90" t="str">
        <f t="shared" si="2087"/>
        <v/>
      </c>
      <c r="PWX92" s="90" t="str">
        <f t="shared" si="2087"/>
        <v/>
      </c>
      <c r="PWY92" s="90" t="str">
        <f t="shared" si="2087"/>
        <v/>
      </c>
      <c r="PWZ92" s="90" t="str">
        <f t="shared" si="2087"/>
        <v/>
      </c>
      <c r="PXA92" s="90" t="str">
        <f t="shared" si="2087"/>
        <v/>
      </c>
      <c r="PXB92" s="90" t="str">
        <f t="shared" si="2087"/>
        <v/>
      </c>
      <c r="PXC92" s="90" t="str">
        <f t="shared" si="2087"/>
        <v/>
      </c>
      <c r="PXD92" s="90" t="str">
        <f t="shared" si="2087"/>
        <v/>
      </c>
      <c r="PXE92" s="90" t="str">
        <f t="shared" si="2087"/>
        <v/>
      </c>
      <c r="PXF92" s="90" t="str">
        <f t="shared" si="2087"/>
        <v/>
      </c>
      <c r="PXG92" s="90" t="str">
        <f t="shared" si="2087"/>
        <v/>
      </c>
      <c r="PXH92" s="90" t="str">
        <f t="shared" si="2087"/>
        <v/>
      </c>
      <c r="PXI92" s="90" t="str">
        <f t="shared" si="2087"/>
        <v/>
      </c>
      <c r="PXJ92" s="90" t="str">
        <f t="shared" si="2087"/>
        <v/>
      </c>
      <c r="PXK92" s="90" t="str">
        <f t="shared" si="2087"/>
        <v/>
      </c>
      <c r="PXL92" s="90" t="str">
        <f t="shared" si="2087"/>
        <v/>
      </c>
      <c r="PXM92" s="90" t="str">
        <f t="shared" si="2087"/>
        <v/>
      </c>
      <c r="PXN92" s="90" t="str">
        <f t="shared" si="2087"/>
        <v/>
      </c>
      <c r="PXO92" s="90" t="str">
        <f t="shared" si="2087"/>
        <v/>
      </c>
      <c r="PXP92" s="90" t="str">
        <f t="shared" si="2087"/>
        <v/>
      </c>
      <c r="PXQ92" s="90" t="str">
        <f t="shared" ref="PXQ92:QAB92" si="2088">IF(AND(PXQ$8&gt;14,PXQ$8&lt;19, PXQ$6="Female"),1,"")</f>
        <v/>
      </c>
      <c r="PXR92" s="90" t="str">
        <f t="shared" si="2088"/>
        <v/>
      </c>
      <c r="PXS92" s="90" t="str">
        <f t="shared" si="2088"/>
        <v/>
      </c>
      <c r="PXT92" s="90" t="str">
        <f t="shared" si="2088"/>
        <v/>
      </c>
      <c r="PXU92" s="90" t="str">
        <f t="shared" si="2088"/>
        <v/>
      </c>
      <c r="PXV92" s="90" t="str">
        <f t="shared" si="2088"/>
        <v/>
      </c>
      <c r="PXW92" s="90" t="str">
        <f t="shared" si="2088"/>
        <v/>
      </c>
      <c r="PXX92" s="90" t="str">
        <f t="shared" si="2088"/>
        <v/>
      </c>
      <c r="PXY92" s="90" t="str">
        <f t="shared" si="2088"/>
        <v/>
      </c>
      <c r="PXZ92" s="90" t="str">
        <f t="shared" si="2088"/>
        <v/>
      </c>
      <c r="PYA92" s="90" t="str">
        <f t="shared" si="2088"/>
        <v/>
      </c>
      <c r="PYB92" s="90" t="str">
        <f t="shared" si="2088"/>
        <v/>
      </c>
      <c r="PYC92" s="90" t="str">
        <f t="shared" si="2088"/>
        <v/>
      </c>
      <c r="PYD92" s="90" t="str">
        <f t="shared" si="2088"/>
        <v/>
      </c>
      <c r="PYE92" s="90" t="str">
        <f t="shared" si="2088"/>
        <v/>
      </c>
      <c r="PYF92" s="90" t="str">
        <f t="shared" si="2088"/>
        <v/>
      </c>
      <c r="PYG92" s="90" t="str">
        <f t="shared" si="2088"/>
        <v/>
      </c>
      <c r="PYH92" s="90" t="str">
        <f t="shared" si="2088"/>
        <v/>
      </c>
      <c r="PYI92" s="90" t="str">
        <f t="shared" si="2088"/>
        <v/>
      </c>
      <c r="PYJ92" s="90" t="str">
        <f t="shared" si="2088"/>
        <v/>
      </c>
      <c r="PYK92" s="90" t="str">
        <f t="shared" si="2088"/>
        <v/>
      </c>
      <c r="PYL92" s="90" t="str">
        <f t="shared" si="2088"/>
        <v/>
      </c>
      <c r="PYM92" s="90" t="str">
        <f t="shared" si="2088"/>
        <v/>
      </c>
      <c r="PYN92" s="90" t="str">
        <f t="shared" si="2088"/>
        <v/>
      </c>
      <c r="PYO92" s="90" t="str">
        <f t="shared" si="2088"/>
        <v/>
      </c>
      <c r="PYP92" s="90" t="str">
        <f t="shared" si="2088"/>
        <v/>
      </c>
      <c r="PYQ92" s="90" t="str">
        <f t="shared" si="2088"/>
        <v/>
      </c>
      <c r="PYR92" s="90" t="str">
        <f t="shared" si="2088"/>
        <v/>
      </c>
      <c r="PYS92" s="90" t="str">
        <f t="shared" si="2088"/>
        <v/>
      </c>
      <c r="PYT92" s="90" t="str">
        <f t="shared" si="2088"/>
        <v/>
      </c>
      <c r="PYU92" s="90" t="str">
        <f t="shared" si="2088"/>
        <v/>
      </c>
      <c r="PYV92" s="90" t="str">
        <f t="shared" si="2088"/>
        <v/>
      </c>
      <c r="PYW92" s="90" t="str">
        <f t="shared" si="2088"/>
        <v/>
      </c>
      <c r="PYX92" s="90" t="str">
        <f t="shared" si="2088"/>
        <v/>
      </c>
      <c r="PYY92" s="90" t="str">
        <f t="shared" si="2088"/>
        <v/>
      </c>
      <c r="PYZ92" s="90" t="str">
        <f t="shared" si="2088"/>
        <v/>
      </c>
      <c r="PZA92" s="90" t="str">
        <f t="shared" si="2088"/>
        <v/>
      </c>
      <c r="PZB92" s="90" t="str">
        <f t="shared" si="2088"/>
        <v/>
      </c>
      <c r="PZC92" s="90" t="str">
        <f t="shared" si="2088"/>
        <v/>
      </c>
      <c r="PZD92" s="90" t="str">
        <f t="shared" si="2088"/>
        <v/>
      </c>
      <c r="PZE92" s="90" t="str">
        <f t="shared" si="2088"/>
        <v/>
      </c>
      <c r="PZF92" s="90" t="str">
        <f t="shared" si="2088"/>
        <v/>
      </c>
      <c r="PZG92" s="90" t="str">
        <f t="shared" si="2088"/>
        <v/>
      </c>
      <c r="PZH92" s="90" t="str">
        <f t="shared" si="2088"/>
        <v/>
      </c>
      <c r="PZI92" s="90" t="str">
        <f t="shared" si="2088"/>
        <v/>
      </c>
      <c r="PZJ92" s="90" t="str">
        <f t="shared" si="2088"/>
        <v/>
      </c>
      <c r="PZK92" s="90" t="str">
        <f t="shared" si="2088"/>
        <v/>
      </c>
      <c r="PZL92" s="90" t="str">
        <f t="shared" si="2088"/>
        <v/>
      </c>
      <c r="PZM92" s="90" t="str">
        <f t="shared" si="2088"/>
        <v/>
      </c>
      <c r="PZN92" s="90" t="str">
        <f t="shared" si="2088"/>
        <v/>
      </c>
      <c r="PZO92" s="90" t="str">
        <f t="shared" si="2088"/>
        <v/>
      </c>
      <c r="PZP92" s="90" t="str">
        <f t="shared" si="2088"/>
        <v/>
      </c>
      <c r="PZQ92" s="90" t="str">
        <f t="shared" si="2088"/>
        <v/>
      </c>
      <c r="PZR92" s="90" t="str">
        <f t="shared" si="2088"/>
        <v/>
      </c>
      <c r="PZS92" s="90" t="str">
        <f t="shared" si="2088"/>
        <v/>
      </c>
      <c r="PZT92" s="90" t="str">
        <f t="shared" si="2088"/>
        <v/>
      </c>
      <c r="PZU92" s="90" t="str">
        <f t="shared" si="2088"/>
        <v/>
      </c>
      <c r="PZV92" s="90" t="str">
        <f t="shared" si="2088"/>
        <v/>
      </c>
      <c r="PZW92" s="90" t="str">
        <f t="shared" si="2088"/>
        <v/>
      </c>
      <c r="PZX92" s="90" t="str">
        <f t="shared" si="2088"/>
        <v/>
      </c>
      <c r="PZY92" s="90" t="str">
        <f t="shared" si="2088"/>
        <v/>
      </c>
      <c r="PZZ92" s="90" t="str">
        <f t="shared" si="2088"/>
        <v/>
      </c>
      <c r="QAA92" s="90" t="str">
        <f t="shared" si="2088"/>
        <v/>
      </c>
      <c r="QAB92" s="90" t="str">
        <f t="shared" si="2088"/>
        <v/>
      </c>
      <c r="QAC92" s="90" t="str">
        <f t="shared" ref="QAC92:QCN92" si="2089">IF(AND(QAC$8&gt;14,QAC$8&lt;19, QAC$6="Female"),1,"")</f>
        <v/>
      </c>
      <c r="QAD92" s="90" t="str">
        <f t="shared" si="2089"/>
        <v/>
      </c>
      <c r="QAE92" s="90" t="str">
        <f t="shared" si="2089"/>
        <v/>
      </c>
      <c r="QAF92" s="90" t="str">
        <f t="shared" si="2089"/>
        <v/>
      </c>
      <c r="QAG92" s="90" t="str">
        <f t="shared" si="2089"/>
        <v/>
      </c>
      <c r="QAH92" s="90" t="str">
        <f t="shared" si="2089"/>
        <v/>
      </c>
      <c r="QAI92" s="90" t="str">
        <f t="shared" si="2089"/>
        <v/>
      </c>
      <c r="QAJ92" s="90" t="str">
        <f t="shared" si="2089"/>
        <v/>
      </c>
      <c r="QAK92" s="90" t="str">
        <f t="shared" si="2089"/>
        <v/>
      </c>
      <c r="QAL92" s="90" t="str">
        <f t="shared" si="2089"/>
        <v/>
      </c>
      <c r="QAM92" s="90" t="str">
        <f t="shared" si="2089"/>
        <v/>
      </c>
      <c r="QAN92" s="90" t="str">
        <f t="shared" si="2089"/>
        <v/>
      </c>
      <c r="QAO92" s="90" t="str">
        <f t="shared" si="2089"/>
        <v/>
      </c>
      <c r="QAP92" s="90" t="str">
        <f t="shared" si="2089"/>
        <v/>
      </c>
      <c r="QAQ92" s="90" t="str">
        <f t="shared" si="2089"/>
        <v/>
      </c>
      <c r="QAR92" s="90" t="str">
        <f t="shared" si="2089"/>
        <v/>
      </c>
      <c r="QAS92" s="90" t="str">
        <f t="shared" si="2089"/>
        <v/>
      </c>
      <c r="QAT92" s="90" t="str">
        <f t="shared" si="2089"/>
        <v/>
      </c>
      <c r="QAU92" s="90" t="str">
        <f t="shared" si="2089"/>
        <v/>
      </c>
      <c r="QAV92" s="90" t="str">
        <f t="shared" si="2089"/>
        <v/>
      </c>
      <c r="QAW92" s="90" t="str">
        <f t="shared" si="2089"/>
        <v/>
      </c>
      <c r="QAX92" s="90" t="str">
        <f t="shared" si="2089"/>
        <v/>
      </c>
      <c r="QAY92" s="90" t="str">
        <f t="shared" si="2089"/>
        <v/>
      </c>
      <c r="QAZ92" s="90" t="str">
        <f t="shared" si="2089"/>
        <v/>
      </c>
      <c r="QBA92" s="90" t="str">
        <f t="shared" si="2089"/>
        <v/>
      </c>
      <c r="QBB92" s="90" t="str">
        <f t="shared" si="2089"/>
        <v/>
      </c>
      <c r="QBC92" s="90" t="str">
        <f t="shared" si="2089"/>
        <v/>
      </c>
      <c r="QBD92" s="90" t="str">
        <f t="shared" si="2089"/>
        <v/>
      </c>
      <c r="QBE92" s="90" t="str">
        <f t="shared" si="2089"/>
        <v/>
      </c>
      <c r="QBF92" s="90" t="str">
        <f t="shared" si="2089"/>
        <v/>
      </c>
      <c r="QBG92" s="90" t="str">
        <f t="shared" si="2089"/>
        <v/>
      </c>
      <c r="QBH92" s="90" t="str">
        <f t="shared" si="2089"/>
        <v/>
      </c>
      <c r="QBI92" s="90" t="str">
        <f t="shared" si="2089"/>
        <v/>
      </c>
      <c r="QBJ92" s="90" t="str">
        <f t="shared" si="2089"/>
        <v/>
      </c>
      <c r="QBK92" s="90" t="str">
        <f t="shared" si="2089"/>
        <v/>
      </c>
      <c r="QBL92" s="90" t="str">
        <f t="shared" si="2089"/>
        <v/>
      </c>
      <c r="QBM92" s="90" t="str">
        <f t="shared" si="2089"/>
        <v/>
      </c>
      <c r="QBN92" s="90" t="str">
        <f t="shared" si="2089"/>
        <v/>
      </c>
      <c r="QBO92" s="90" t="str">
        <f t="shared" si="2089"/>
        <v/>
      </c>
      <c r="QBP92" s="90" t="str">
        <f t="shared" si="2089"/>
        <v/>
      </c>
      <c r="QBQ92" s="90" t="str">
        <f t="shared" si="2089"/>
        <v/>
      </c>
      <c r="QBR92" s="90" t="str">
        <f t="shared" si="2089"/>
        <v/>
      </c>
      <c r="QBS92" s="90" t="str">
        <f t="shared" si="2089"/>
        <v/>
      </c>
      <c r="QBT92" s="90" t="str">
        <f t="shared" si="2089"/>
        <v/>
      </c>
      <c r="QBU92" s="90" t="str">
        <f t="shared" si="2089"/>
        <v/>
      </c>
      <c r="QBV92" s="90" t="str">
        <f t="shared" si="2089"/>
        <v/>
      </c>
      <c r="QBW92" s="90" t="str">
        <f t="shared" si="2089"/>
        <v/>
      </c>
      <c r="QBX92" s="90" t="str">
        <f t="shared" si="2089"/>
        <v/>
      </c>
      <c r="QBY92" s="90" t="str">
        <f t="shared" si="2089"/>
        <v/>
      </c>
      <c r="QBZ92" s="90" t="str">
        <f t="shared" si="2089"/>
        <v/>
      </c>
      <c r="QCA92" s="90" t="str">
        <f t="shared" si="2089"/>
        <v/>
      </c>
      <c r="QCB92" s="90" t="str">
        <f t="shared" si="2089"/>
        <v/>
      </c>
      <c r="QCC92" s="90" t="str">
        <f t="shared" si="2089"/>
        <v/>
      </c>
      <c r="QCD92" s="90" t="str">
        <f t="shared" si="2089"/>
        <v/>
      </c>
      <c r="QCE92" s="90" t="str">
        <f t="shared" si="2089"/>
        <v/>
      </c>
      <c r="QCF92" s="90" t="str">
        <f t="shared" si="2089"/>
        <v/>
      </c>
      <c r="QCG92" s="90" t="str">
        <f t="shared" si="2089"/>
        <v/>
      </c>
      <c r="QCH92" s="90" t="str">
        <f t="shared" si="2089"/>
        <v/>
      </c>
      <c r="QCI92" s="90" t="str">
        <f t="shared" si="2089"/>
        <v/>
      </c>
      <c r="QCJ92" s="90" t="str">
        <f t="shared" si="2089"/>
        <v/>
      </c>
      <c r="QCK92" s="90" t="str">
        <f t="shared" si="2089"/>
        <v/>
      </c>
      <c r="QCL92" s="90" t="str">
        <f t="shared" si="2089"/>
        <v/>
      </c>
      <c r="QCM92" s="90" t="str">
        <f t="shared" si="2089"/>
        <v/>
      </c>
      <c r="QCN92" s="90" t="str">
        <f t="shared" si="2089"/>
        <v/>
      </c>
      <c r="QCO92" s="90" t="str">
        <f t="shared" ref="QCO92:QEZ92" si="2090">IF(AND(QCO$8&gt;14,QCO$8&lt;19, QCO$6="Female"),1,"")</f>
        <v/>
      </c>
      <c r="QCP92" s="90" t="str">
        <f t="shared" si="2090"/>
        <v/>
      </c>
      <c r="QCQ92" s="90" t="str">
        <f t="shared" si="2090"/>
        <v/>
      </c>
      <c r="QCR92" s="90" t="str">
        <f t="shared" si="2090"/>
        <v/>
      </c>
      <c r="QCS92" s="90" t="str">
        <f t="shared" si="2090"/>
        <v/>
      </c>
      <c r="QCT92" s="90" t="str">
        <f t="shared" si="2090"/>
        <v/>
      </c>
      <c r="QCU92" s="90" t="str">
        <f t="shared" si="2090"/>
        <v/>
      </c>
      <c r="QCV92" s="90" t="str">
        <f t="shared" si="2090"/>
        <v/>
      </c>
      <c r="QCW92" s="90" t="str">
        <f t="shared" si="2090"/>
        <v/>
      </c>
      <c r="QCX92" s="90" t="str">
        <f t="shared" si="2090"/>
        <v/>
      </c>
      <c r="QCY92" s="90" t="str">
        <f t="shared" si="2090"/>
        <v/>
      </c>
      <c r="QCZ92" s="90" t="str">
        <f t="shared" si="2090"/>
        <v/>
      </c>
      <c r="QDA92" s="90" t="str">
        <f t="shared" si="2090"/>
        <v/>
      </c>
      <c r="QDB92" s="90" t="str">
        <f t="shared" si="2090"/>
        <v/>
      </c>
      <c r="QDC92" s="90" t="str">
        <f t="shared" si="2090"/>
        <v/>
      </c>
      <c r="QDD92" s="90" t="str">
        <f t="shared" si="2090"/>
        <v/>
      </c>
      <c r="QDE92" s="90" t="str">
        <f t="shared" si="2090"/>
        <v/>
      </c>
      <c r="QDF92" s="90" t="str">
        <f t="shared" si="2090"/>
        <v/>
      </c>
      <c r="QDG92" s="90" t="str">
        <f t="shared" si="2090"/>
        <v/>
      </c>
      <c r="QDH92" s="90" t="str">
        <f t="shared" si="2090"/>
        <v/>
      </c>
      <c r="QDI92" s="90" t="str">
        <f t="shared" si="2090"/>
        <v/>
      </c>
      <c r="QDJ92" s="90" t="str">
        <f t="shared" si="2090"/>
        <v/>
      </c>
      <c r="QDK92" s="90" t="str">
        <f t="shared" si="2090"/>
        <v/>
      </c>
      <c r="QDL92" s="90" t="str">
        <f t="shared" si="2090"/>
        <v/>
      </c>
      <c r="QDM92" s="90" t="str">
        <f t="shared" si="2090"/>
        <v/>
      </c>
      <c r="QDN92" s="90" t="str">
        <f t="shared" si="2090"/>
        <v/>
      </c>
      <c r="QDO92" s="90" t="str">
        <f t="shared" si="2090"/>
        <v/>
      </c>
      <c r="QDP92" s="90" t="str">
        <f t="shared" si="2090"/>
        <v/>
      </c>
      <c r="QDQ92" s="90" t="str">
        <f t="shared" si="2090"/>
        <v/>
      </c>
      <c r="QDR92" s="90" t="str">
        <f t="shared" si="2090"/>
        <v/>
      </c>
      <c r="QDS92" s="90" t="str">
        <f t="shared" si="2090"/>
        <v/>
      </c>
      <c r="QDT92" s="90" t="str">
        <f t="shared" si="2090"/>
        <v/>
      </c>
      <c r="QDU92" s="90" t="str">
        <f t="shared" si="2090"/>
        <v/>
      </c>
      <c r="QDV92" s="90" t="str">
        <f t="shared" si="2090"/>
        <v/>
      </c>
      <c r="QDW92" s="90" t="str">
        <f t="shared" si="2090"/>
        <v/>
      </c>
      <c r="QDX92" s="90" t="str">
        <f t="shared" si="2090"/>
        <v/>
      </c>
      <c r="QDY92" s="90" t="str">
        <f t="shared" si="2090"/>
        <v/>
      </c>
      <c r="QDZ92" s="90" t="str">
        <f t="shared" si="2090"/>
        <v/>
      </c>
      <c r="QEA92" s="90" t="str">
        <f t="shared" si="2090"/>
        <v/>
      </c>
      <c r="QEB92" s="90" t="str">
        <f t="shared" si="2090"/>
        <v/>
      </c>
      <c r="QEC92" s="90" t="str">
        <f t="shared" si="2090"/>
        <v/>
      </c>
      <c r="QED92" s="90" t="str">
        <f t="shared" si="2090"/>
        <v/>
      </c>
      <c r="QEE92" s="90" t="str">
        <f t="shared" si="2090"/>
        <v/>
      </c>
      <c r="QEF92" s="90" t="str">
        <f t="shared" si="2090"/>
        <v/>
      </c>
      <c r="QEG92" s="90" t="str">
        <f t="shared" si="2090"/>
        <v/>
      </c>
      <c r="QEH92" s="90" t="str">
        <f t="shared" si="2090"/>
        <v/>
      </c>
      <c r="QEI92" s="90" t="str">
        <f t="shared" si="2090"/>
        <v/>
      </c>
      <c r="QEJ92" s="90" t="str">
        <f t="shared" si="2090"/>
        <v/>
      </c>
      <c r="QEK92" s="90" t="str">
        <f t="shared" si="2090"/>
        <v/>
      </c>
      <c r="QEL92" s="90" t="str">
        <f t="shared" si="2090"/>
        <v/>
      </c>
      <c r="QEM92" s="90" t="str">
        <f t="shared" si="2090"/>
        <v/>
      </c>
      <c r="QEN92" s="90" t="str">
        <f t="shared" si="2090"/>
        <v/>
      </c>
      <c r="QEO92" s="90" t="str">
        <f t="shared" si="2090"/>
        <v/>
      </c>
      <c r="QEP92" s="90" t="str">
        <f t="shared" si="2090"/>
        <v/>
      </c>
      <c r="QEQ92" s="90" t="str">
        <f t="shared" si="2090"/>
        <v/>
      </c>
      <c r="QER92" s="90" t="str">
        <f t="shared" si="2090"/>
        <v/>
      </c>
      <c r="QES92" s="90" t="str">
        <f t="shared" si="2090"/>
        <v/>
      </c>
      <c r="QET92" s="90" t="str">
        <f t="shared" si="2090"/>
        <v/>
      </c>
      <c r="QEU92" s="90" t="str">
        <f t="shared" si="2090"/>
        <v/>
      </c>
      <c r="QEV92" s="90" t="str">
        <f t="shared" si="2090"/>
        <v/>
      </c>
      <c r="QEW92" s="90" t="str">
        <f t="shared" si="2090"/>
        <v/>
      </c>
      <c r="QEX92" s="90" t="str">
        <f t="shared" si="2090"/>
        <v/>
      </c>
      <c r="QEY92" s="90" t="str">
        <f t="shared" si="2090"/>
        <v/>
      </c>
      <c r="QEZ92" s="90" t="str">
        <f t="shared" si="2090"/>
        <v/>
      </c>
      <c r="QFA92" s="90" t="str">
        <f t="shared" ref="QFA92:QHL92" si="2091">IF(AND(QFA$8&gt;14,QFA$8&lt;19, QFA$6="Female"),1,"")</f>
        <v/>
      </c>
      <c r="QFB92" s="90" t="str">
        <f t="shared" si="2091"/>
        <v/>
      </c>
      <c r="QFC92" s="90" t="str">
        <f t="shared" si="2091"/>
        <v/>
      </c>
      <c r="QFD92" s="90" t="str">
        <f t="shared" si="2091"/>
        <v/>
      </c>
      <c r="QFE92" s="90" t="str">
        <f t="shared" si="2091"/>
        <v/>
      </c>
      <c r="QFF92" s="90" t="str">
        <f t="shared" si="2091"/>
        <v/>
      </c>
      <c r="QFG92" s="90" t="str">
        <f t="shared" si="2091"/>
        <v/>
      </c>
      <c r="QFH92" s="90" t="str">
        <f t="shared" si="2091"/>
        <v/>
      </c>
      <c r="QFI92" s="90" t="str">
        <f t="shared" si="2091"/>
        <v/>
      </c>
      <c r="QFJ92" s="90" t="str">
        <f t="shared" si="2091"/>
        <v/>
      </c>
      <c r="QFK92" s="90" t="str">
        <f t="shared" si="2091"/>
        <v/>
      </c>
      <c r="QFL92" s="90" t="str">
        <f t="shared" si="2091"/>
        <v/>
      </c>
      <c r="QFM92" s="90" t="str">
        <f t="shared" si="2091"/>
        <v/>
      </c>
      <c r="QFN92" s="90" t="str">
        <f t="shared" si="2091"/>
        <v/>
      </c>
      <c r="QFO92" s="90" t="str">
        <f t="shared" si="2091"/>
        <v/>
      </c>
      <c r="QFP92" s="90" t="str">
        <f t="shared" si="2091"/>
        <v/>
      </c>
      <c r="QFQ92" s="90" t="str">
        <f t="shared" si="2091"/>
        <v/>
      </c>
      <c r="QFR92" s="90" t="str">
        <f t="shared" si="2091"/>
        <v/>
      </c>
      <c r="QFS92" s="90" t="str">
        <f t="shared" si="2091"/>
        <v/>
      </c>
      <c r="QFT92" s="90" t="str">
        <f t="shared" si="2091"/>
        <v/>
      </c>
      <c r="QFU92" s="90" t="str">
        <f t="shared" si="2091"/>
        <v/>
      </c>
      <c r="QFV92" s="90" t="str">
        <f t="shared" si="2091"/>
        <v/>
      </c>
      <c r="QFW92" s="90" t="str">
        <f t="shared" si="2091"/>
        <v/>
      </c>
      <c r="QFX92" s="90" t="str">
        <f t="shared" si="2091"/>
        <v/>
      </c>
      <c r="QFY92" s="90" t="str">
        <f t="shared" si="2091"/>
        <v/>
      </c>
      <c r="QFZ92" s="90" t="str">
        <f t="shared" si="2091"/>
        <v/>
      </c>
      <c r="QGA92" s="90" t="str">
        <f t="shared" si="2091"/>
        <v/>
      </c>
      <c r="QGB92" s="90" t="str">
        <f t="shared" si="2091"/>
        <v/>
      </c>
      <c r="QGC92" s="90" t="str">
        <f t="shared" si="2091"/>
        <v/>
      </c>
      <c r="QGD92" s="90" t="str">
        <f t="shared" si="2091"/>
        <v/>
      </c>
      <c r="QGE92" s="90" t="str">
        <f t="shared" si="2091"/>
        <v/>
      </c>
      <c r="QGF92" s="90" t="str">
        <f t="shared" si="2091"/>
        <v/>
      </c>
      <c r="QGG92" s="90" t="str">
        <f t="shared" si="2091"/>
        <v/>
      </c>
      <c r="QGH92" s="90" t="str">
        <f t="shared" si="2091"/>
        <v/>
      </c>
      <c r="QGI92" s="90" t="str">
        <f t="shared" si="2091"/>
        <v/>
      </c>
      <c r="QGJ92" s="90" t="str">
        <f t="shared" si="2091"/>
        <v/>
      </c>
      <c r="QGK92" s="90" t="str">
        <f t="shared" si="2091"/>
        <v/>
      </c>
      <c r="QGL92" s="90" t="str">
        <f t="shared" si="2091"/>
        <v/>
      </c>
      <c r="QGM92" s="90" t="str">
        <f t="shared" si="2091"/>
        <v/>
      </c>
      <c r="QGN92" s="90" t="str">
        <f t="shared" si="2091"/>
        <v/>
      </c>
      <c r="QGO92" s="90" t="str">
        <f t="shared" si="2091"/>
        <v/>
      </c>
      <c r="QGP92" s="90" t="str">
        <f t="shared" si="2091"/>
        <v/>
      </c>
      <c r="QGQ92" s="90" t="str">
        <f t="shared" si="2091"/>
        <v/>
      </c>
      <c r="QGR92" s="90" t="str">
        <f t="shared" si="2091"/>
        <v/>
      </c>
      <c r="QGS92" s="90" t="str">
        <f t="shared" si="2091"/>
        <v/>
      </c>
      <c r="QGT92" s="90" t="str">
        <f t="shared" si="2091"/>
        <v/>
      </c>
      <c r="QGU92" s="90" t="str">
        <f t="shared" si="2091"/>
        <v/>
      </c>
      <c r="QGV92" s="90" t="str">
        <f t="shared" si="2091"/>
        <v/>
      </c>
      <c r="QGW92" s="90" t="str">
        <f t="shared" si="2091"/>
        <v/>
      </c>
      <c r="QGX92" s="90" t="str">
        <f t="shared" si="2091"/>
        <v/>
      </c>
      <c r="QGY92" s="90" t="str">
        <f t="shared" si="2091"/>
        <v/>
      </c>
      <c r="QGZ92" s="90" t="str">
        <f t="shared" si="2091"/>
        <v/>
      </c>
      <c r="QHA92" s="90" t="str">
        <f t="shared" si="2091"/>
        <v/>
      </c>
      <c r="QHB92" s="90" t="str">
        <f t="shared" si="2091"/>
        <v/>
      </c>
      <c r="QHC92" s="90" t="str">
        <f t="shared" si="2091"/>
        <v/>
      </c>
      <c r="QHD92" s="90" t="str">
        <f t="shared" si="2091"/>
        <v/>
      </c>
      <c r="QHE92" s="90" t="str">
        <f t="shared" si="2091"/>
        <v/>
      </c>
      <c r="QHF92" s="90" t="str">
        <f t="shared" si="2091"/>
        <v/>
      </c>
      <c r="QHG92" s="90" t="str">
        <f t="shared" si="2091"/>
        <v/>
      </c>
      <c r="QHH92" s="90" t="str">
        <f t="shared" si="2091"/>
        <v/>
      </c>
      <c r="QHI92" s="90" t="str">
        <f t="shared" si="2091"/>
        <v/>
      </c>
      <c r="QHJ92" s="90" t="str">
        <f t="shared" si="2091"/>
        <v/>
      </c>
      <c r="QHK92" s="90" t="str">
        <f t="shared" si="2091"/>
        <v/>
      </c>
      <c r="QHL92" s="90" t="str">
        <f t="shared" si="2091"/>
        <v/>
      </c>
      <c r="QHM92" s="90" t="str">
        <f t="shared" ref="QHM92:QJX92" si="2092">IF(AND(QHM$8&gt;14,QHM$8&lt;19, QHM$6="Female"),1,"")</f>
        <v/>
      </c>
      <c r="QHN92" s="90" t="str">
        <f t="shared" si="2092"/>
        <v/>
      </c>
      <c r="QHO92" s="90" t="str">
        <f t="shared" si="2092"/>
        <v/>
      </c>
      <c r="QHP92" s="90" t="str">
        <f t="shared" si="2092"/>
        <v/>
      </c>
      <c r="QHQ92" s="90" t="str">
        <f t="shared" si="2092"/>
        <v/>
      </c>
      <c r="QHR92" s="90" t="str">
        <f t="shared" si="2092"/>
        <v/>
      </c>
      <c r="QHS92" s="90" t="str">
        <f t="shared" si="2092"/>
        <v/>
      </c>
      <c r="QHT92" s="90" t="str">
        <f t="shared" si="2092"/>
        <v/>
      </c>
      <c r="QHU92" s="90" t="str">
        <f t="shared" si="2092"/>
        <v/>
      </c>
      <c r="QHV92" s="90" t="str">
        <f t="shared" si="2092"/>
        <v/>
      </c>
      <c r="QHW92" s="90" t="str">
        <f t="shared" si="2092"/>
        <v/>
      </c>
      <c r="QHX92" s="90" t="str">
        <f t="shared" si="2092"/>
        <v/>
      </c>
      <c r="QHY92" s="90" t="str">
        <f t="shared" si="2092"/>
        <v/>
      </c>
      <c r="QHZ92" s="90" t="str">
        <f t="shared" si="2092"/>
        <v/>
      </c>
      <c r="QIA92" s="90" t="str">
        <f t="shared" si="2092"/>
        <v/>
      </c>
      <c r="QIB92" s="90" t="str">
        <f t="shared" si="2092"/>
        <v/>
      </c>
      <c r="QIC92" s="90" t="str">
        <f t="shared" si="2092"/>
        <v/>
      </c>
      <c r="QID92" s="90" t="str">
        <f t="shared" si="2092"/>
        <v/>
      </c>
      <c r="QIE92" s="90" t="str">
        <f t="shared" si="2092"/>
        <v/>
      </c>
      <c r="QIF92" s="90" t="str">
        <f t="shared" si="2092"/>
        <v/>
      </c>
      <c r="QIG92" s="90" t="str">
        <f t="shared" si="2092"/>
        <v/>
      </c>
      <c r="QIH92" s="90" t="str">
        <f t="shared" si="2092"/>
        <v/>
      </c>
      <c r="QII92" s="90" t="str">
        <f t="shared" si="2092"/>
        <v/>
      </c>
      <c r="QIJ92" s="90" t="str">
        <f t="shared" si="2092"/>
        <v/>
      </c>
      <c r="QIK92" s="90" t="str">
        <f t="shared" si="2092"/>
        <v/>
      </c>
      <c r="QIL92" s="90" t="str">
        <f t="shared" si="2092"/>
        <v/>
      </c>
      <c r="QIM92" s="90" t="str">
        <f t="shared" si="2092"/>
        <v/>
      </c>
      <c r="QIN92" s="90" t="str">
        <f t="shared" si="2092"/>
        <v/>
      </c>
      <c r="QIO92" s="90" t="str">
        <f t="shared" si="2092"/>
        <v/>
      </c>
      <c r="QIP92" s="90" t="str">
        <f t="shared" si="2092"/>
        <v/>
      </c>
      <c r="QIQ92" s="90" t="str">
        <f t="shared" si="2092"/>
        <v/>
      </c>
      <c r="QIR92" s="90" t="str">
        <f t="shared" si="2092"/>
        <v/>
      </c>
      <c r="QIS92" s="90" t="str">
        <f t="shared" si="2092"/>
        <v/>
      </c>
      <c r="QIT92" s="90" t="str">
        <f t="shared" si="2092"/>
        <v/>
      </c>
      <c r="QIU92" s="90" t="str">
        <f t="shared" si="2092"/>
        <v/>
      </c>
      <c r="QIV92" s="90" t="str">
        <f t="shared" si="2092"/>
        <v/>
      </c>
      <c r="QIW92" s="90" t="str">
        <f t="shared" si="2092"/>
        <v/>
      </c>
      <c r="QIX92" s="90" t="str">
        <f t="shared" si="2092"/>
        <v/>
      </c>
      <c r="QIY92" s="90" t="str">
        <f t="shared" si="2092"/>
        <v/>
      </c>
      <c r="QIZ92" s="90" t="str">
        <f t="shared" si="2092"/>
        <v/>
      </c>
      <c r="QJA92" s="90" t="str">
        <f t="shared" si="2092"/>
        <v/>
      </c>
      <c r="QJB92" s="90" t="str">
        <f t="shared" si="2092"/>
        <v/>
      </c>
      <c r="QJC92" s="90" t="str">
        <f t="shared" si="2092"/>
        <v/>
      </c>
      <c r="QJD92" s="90" t="str">
        <f t="shared" si="2092"/>
        <v/>
      </c>
      <c r="QJE92" s="90" t="str">
        <f t="shared" si="2092"/>
        <v/>
      </c>
      <c r="QJF92" s="90" t="str">
        <f t="shared" si="2092"/>
        <v/>
      </c>
      <c r="QJG92" s="90" t="str">
        <f t="shared" si="2092"/>
        <v/>
      </c>
      <c r="QJH92" s="90" t="str">
        <f t="shared" si="2092"/>
        <v/>
      </c>
      <c r="QJI92" s="90" t="str">
        <f t="shared" si="2092"/>
        <v/>
      </c>
      <c r="QJJ92" s="90" t="str">
        <f t="shared" si="2092"/>
        <v/>
      </c>
      <c r="QJK92" s="90" t="str">
        <f t="shared" si="2092"/>
        <v/>
      </c>
      <c r="QJL92" s="90" t="str">
        <f t="shared" si="2092"/>
        <v/>
      </c>
      <c r="QJM92" s="90" t="str">
        <f t="shared" si="2092"/>
        <v/>
      </c>
      <c r="QJN92" s="90" t="str">
        <f t="shared" si="2092"/>
        <v/>
      </c>
      <c r="QJO92" s="90" t="str">
        <f t="shared" si="2092"/>
        <v/>
      </c>
      <c r="QJP92" s="90" t="str">
        <f t="shared" si="2092"/>
        <v/>
      </c>
      <c r="QJQ92" s="90" t="str">
        <f t="shared" si="2092"/>
        <v/>
      </c>
      <c r="QJR92" s="90" t="str">
        <f t="shared" si="2092"/>
        <v/>
      </c>
      <c r="QJS92" s="90" t="str">
        <f t="shared" si="2092"/>
        <v/>
      </c>
      <c r="QJT92" s="90" t="str">
        <f t="shared" si="2092"/>
        <v/>
      </c>
      <c r="QJU92" s="90" t="str">
        <f t="shared" si="2092"/>
        <v/>
      </c>
      <c r="QJV92" s="90" t="str">
        <f t="shared" si="2092"/>
        <v/>
      </c>
      <c r="QJW92" s="90" t="str">
        <f t="shared" si="2092"/>
        <v/>
      </c>
      <c r="QJX92" s="90" t="str">
        <f t="shared" si="2092"/>
        <v/>
      </c>
      <c r="QJY92" s="90" t="str">
        <f t="shared" ref="QJY92:QMJ92" si="2093">IF(AND(QJY$8&gt;14,QJY$8&lt;19, QJY$6="Female"),1,"")</f>
        <v/>
      </c>
      <c r="QJZ92" s="90" t="str">
        <f t="shared" si="2093"/>
        <v/>
      </c>
      <c r="QKA92" s="90" t="str">
        <f t="shared" si="2093"/>
        <v/>
      </c>
      <c r="QKB92" s="90" t="str">
        <f t="shared" si="2093"/>
        <v/>
      </c>
      <c r="QKC92" s="90" t="str">
        <f t="shared" si="2093"/>
        <v/>
      </c>
      <c r="QKD92" s="90" t="str">
        <f t="shared" si="2093"/>
        <v/>
      </c>
      <c r="QKE92" s="90" t="str">
        <f t="shared" si="2093"/>
        <v/>
      </c>
      <c r="QKF92" s="90" t="str">
        <f t="shared" si="2093"/>
        <v/>
      </c>
      <c r="QKG92" s="90" t="str">
        <f t="shared" si="2093"/>
        <v/>
      </c>
      <c r="QKH92" s="90" t="str">
        <f t="shared" si="2093"/>
        <v/>
      </c>
      <c r="QKI92" s="90" t="str">
        <f t="shared" si="2093"/>
        <v/>
      </c>
      <c r="QKJ92" s="90" t="str">
        <f t="shared" si="2093"/>
        <v/>
      </c>
      <c r="QKK92" s="90" t="str">
        <f t="shared" si="2093"/>
        <v/>
      </c>
      <c r="QKL92" s="90" t="str">
        <f t="shared" si="2093"/>
        <v/>
      </c>
      <c r="QKM92" s="90" t="str">
        <f t="shared" si="2093"/>
        <v/>
      </c>
      <c r="QKN92" s="90" t="str">
        <f t="shared" si="2093"/>
        <v/>
      </c>
      <c r="QKO92" s="90" t="str">
        <f t="shared" si="2093"/>
        <v/>
      </c>
      <c r="QKP92" s="90" t="str">
        <f t="shared" si="2093"/>
        <v/>
      </c>
      <c r="QKQ92" s="90" t="str">
        <f t="shared" si="2093"/>
        <v/>
      </c>
      <c r="QKR92" s="90" t="str">
        <f t="shared" si="2093"/>
        <v/>
      </c>
      <c r="QKS92" s="90" t="str">
        <f t="shared" si="2093"/>
        <v/>
      </c>
      <c r="QKT92" s="90" t="str">
        <f t="shared" si="2093"/>
        <v/>
      </c>
      <c r="QKU92" s="90" t="str">
        <f t="shared" si="2093"/>
        <v/>
      </c>
      <c r="QKV92" s="90" t="str">
        <f t="shared" si="2093"/>
        <v/>
      </c>
      <c r="QKW92" s="90" t="str">
        <f t="shared" si="2093"/>
        <v/>
      </c>
      <c r="QKX92" s="90" t="str">
        <f t="shared" si="2093"/>
        <v/>
      </c>
      <c r="QKY92" s="90" t="str">
        <f t="shared" si="2093"/>
        <v/>
      </c>
      <c r="QKZ92" s="90" t="str">
        <f t="shared" si="2093"/>
        <v/>
      </c>
      <c r="QLA92" s="90" t="str">
        <f t="shared" si="2093"/>
        <v/>
      </c>
      <c r="QLB92" s="90" t="str">
        <f t="shared" si="2093"/>
        <v/>
      </c>
      <c r="QLC92" s="90" t="str">
        <f t="shared" si="2093"/>
        <v/>
      </c>
      <c r="QLD92" s="90" t="str">
        <f t="shared" si="2093"/>
        <v/>
      </c>
      <c r="QLE92" s="90" t="str">
        <f t="shared" si="2093"/>
        <v/>
      </c>
      <c r="QLF92" s="90" t="str">
        <f t="shared" si="2093"/>
        <v/>
      </c>
      <c r="QLG92" s="90" t="str">
        <f t="shared" si="2093"/>
        <v/>
      </c>
      <c r="QLH92" s="90" t="str">
        <f t="shared" si="2093"/>
        <v/>
      </c>
      <c r="QLI92" s="90" t="str">
        <f t="shared" si="2093"/>
        <v/>
      </c>
      <c r="QLJ92" s="90" t="str">
        <f t="shared" si="2093"/>
        <v/>
      </c>
      <c r="QLK92" s="90" t="str">
        <f t="shared" si="2093"/>
        <v/>
      </c>
      <c r="QLL92" s="90" t="str">
        <f t="shared" si="2093"/>
        <v/>
      </c>
      <c r="QLM92" s="90" t="str">
        <f t="shared" si="2093"/>
        <v/>
      </c>
      <c r="QLN92" s="90" t="str">
        <f t="shared" si="2093"/>
        <v/>
      </c>
      <c r="QLO92" s="90" t="str">
        <f t="shared" si="2093"/>
        <v/>
      </c>
      <c r="QLP92" s="90" t="str">
        <f t="shared" si="2093"/>
        <v/>
      </c>
      <c r="QLQ92" s="90" t="str">
        <f t="shared" si="2093"/>
        <v/>
      </c>
      <c r="QLR92" s="90" t="str">
        <f t="shared" si="2093"/>
        <v/>
      </c>
      <c r="QLS92" s="90" t="str">
        <f t="shared" si="2093"/>
        <v/>
      </c>
      <c r="QLT92" s="90" t="str">
        <f t="shared" si="2093"/>
        <v/>
      </c>
      <c r="QLU92" s="90" t="str">
        <f t="shared" si="2093"/>
        <v/>
      </c>
      <c r="QLV92" s="90" t="str">
        <f t="shared" si="2093"/>
        <v/>
      </c>
      <c r="QLW92" s="90" t="str">
        <f t="shared" si="2093"/>
        <v/>
      </c>
      <c r="QLX92" s="90" t="str">
        <f t="shared" si="2093"/>
        <v/>
      </c>
      <c r="QLY92" s="90" t="str">
        <f t="shared" si="2093"/>
        <v/>
      </c>
      <c r="QLZ92" s="90" t="str">
        <f t="shared" si="2093"/>
        <v/>
      </c>
      <c r="QMA92" s="90" t="str">
        <f t="shared" si="2093"/>
        <v/>
      </c>
      <c r="QMB92" s="90" t="str">
        <f t="shared" si="2093"/>
        <v/>
      </c>
      <c r="QMC92" s="90" t="str">
        <f t="shared" si="2093"/>
        <v/>
      </c>
      <c r="QMD92" s="90" t="str">
        <f t="shared" si="2093"/>
        <v/>
      </c>
      <c r="QME92" s="90" t="str">
        <f t="shared" si="2093"/>
        <v/>
      </c>
      <c r="QMF92" s="90" t="str">
        <f t="shared" si="2093"/>
        <v/>
      </c>
      <c r="QMG92" s="90" t="str">
        <f t="shared" si="2093"/>
        <v/>
      </c>
      <c r="QMH92" s="90" t="str">
        <f t="shared" si="2093"/>
        <v/>
      </c>
      <c r="QMI92" s="90" t="str">
        <f t="shared" si="2093"/>
        <v/>
      </c>
      <c r="QMJ92" s="90" t="str">
        <f t="shared" si="2093"/>
        <v/>
      </c>
      <c r="QMK92" s="90" t="str">
        <f t="shared" ref="QMK92:QOV92" si="2094">IF(AND(QMK$8&gt;14,QMK$8&lt;19, QMK$6="Female"),1,"")</f>
        <v/>
      </c>
      <c r="QML92" s="90" t="str">
        <f t="shared" si="2094"/>
        <v/>
      </c>
      <c r="QMM92" s="90" t="str">
        <f t="shared" si="2094"/>
        <v/>
      </c>
      <c r="QMN92" s="90" t="str">
        <f t="shared" si="2094"/>
        <v/>
      </c>
      <c r="QMO92" s="90" t="str">
        <f t="shared" si="2094"/>
        <v/>
      </c>
      <c r="QMP92" s="90" t="str">
        <f t="shared" si="2094"/>
        <v/>
      </c>
      <c r="QMQ92" s="90" t="str">
        <f t="shared" si="2094"/>
        <v/>
      </c>
      <c r="QMR92" s="90" t="str">
        <f t="shared" si="2094"/>
        <v/>
      </c>
      <c r="QMS92" s="90" t="str">
        <f t="shared" si="2094"/>
        <v/>
      </c>
      <c r="QMT92" s="90" t="str">
        <f t="shared" si="2094"/>
        <v/>
      </c>
      <c r="QMU92" s="90" t="str">
        <f t="shared" si="2094"/>
        <v/>
      </c>
      <c r="QMV92" s="90" t="str">
        <f t="shared" si="2094"/>
        <v/>
      </c>
      <c r="QMW92" s="90" t="str">
        <f t="shared" si="2094"/>
        <v/>
      </c>
      <c r="QMX92" s="90" t="str">
        <f t="shared" si="2094"/>
        <v/>
      </c>
      <c r="QMY92" s="90" t="str">
        <f t="shared" si="2094"/>
        <v/>
      </c>
      <c r="QMZ92" s="90" t="str">
        <f t="shared" si="2094"/>
        <v/>
      </c>
      <c r="QNA92" s="90" t="str">
        <f t="shared" si="2094"/>
        <v/>
      </c>
      <c r="QNB92" s="90" t="str">
        <f t="shared" si="2094"/>
        <v/>
      </c>
      <c r="QNC92" s="90" t="str">
        <f t="shared" si="2094"/>
        <v/>
      </c>
      <c r="QND92" s="90" t="str">
        <f t="shared" si="2094"/>
        <v/>
      </c>
      <c r="QNE92" s="90" t="str">
        <f t="shared" si="2094"/>
        <v/>
      </c>
      <c r="QNF92" s="90" t="str">
        <f t="shared" si="2094"/>
        <v/>
      </c>
      <c r="QNG92" s="90" t="str">
        <f t="shared" si="2094"/>
        <v/>
      </c>
      <c r="QNH92" s="90" t="str">
        <f t="shared" si="2094"/>
        <v/>
      </c>
      <c r="QNI92" s="90" t="str">
        <f t="shared" si="2094"/>
        <v/>
      </c>
      <c r="QNJ92" s="90" t="str">
        <f t="shared" si="2094"/>
        <v/>
      </c>
      <c r="QNK92" s="90" t="str">
        <f t="shared" si="2094"/>
        <v/>
      </c>
      <c r="QNL92" s="90" t="str">
        <f t="shared" si="2094"/>
        <v/>
      </c>
      <c r="QNM92" s="90" t="str">
        <f t="shared" si="2094"/>
        <v/>
      </c>
      <c r="QNN92" s="90" t="str">
        <f t="shared" si="2094"/>
        <v/>
      </c>
      <c r="QNO92" s="90" t="str">
        <f t="shared" si="2094"/>
        <v/>
      </c>
      <c r="QNP92" s="90" t="str">
        <f t="shared" si="2094"/>
        <v/>
      </c>
      <c r="QNQ92" s="90" t="str">
        <f t="shared" si="2094"/>
        <v/>
      </c>
      <c r="QNR92" s="90" t="str">
        <f t="shared" si="2094"/>
        <v/>
      </c>
      <c r="QNS92" s="90" t="str">
        <f t="shared" si="2094"/>
        <v/>
      </c>
      <c r="QNT92" s="90" t="str">
        <f t="shared" si="2094"/>
        <v/>
      </c>
      <c r="QNU92" s="90" t="str">
        <f t="shared" si="2094"/>
        <v/>
      </c>
      <c r="QNV92" s="90" t="str">
        <f t="shared" si="2094"/>
        <v/>
      </c>
      <c r="QNW92" s="90" t="str">
        <f t="shared" si="2094"/>
        <v/>
      </c>
      <c r="QNX92" s="90" t="str">
        <f t="shared" si="2094"/>
        <v/>
      </c>
      <c r="QNY92" s="90" t="str">
        <f t="shared" si="2094"/>
        <v/>
      </c>
      <c r="QNZ92" s="90" t="str">
        <f t="shared" si="2094"/>
        <v/>
      </c>
      <c r="QOA92" s="90" t="str">
        <f t="shared" si="2094"/>
        <v/>
      </c>
      <c r="QOB92" s="90" t="str">
        <f t="shared" si="2094"/>
        <v/>
      </c>
      <c r="QOC92" s="90" t="str">
        <f t="shared" si="2094"/>
        <v/>
      </c>
      <c r="QOD92" s="90" t="str">
        <f t="shared" si="2094"/>
        <v/>
      </c>
      <c r="QOE92" s="90" t="str">
        <f t="shared" si="2094"/>
        <v/>
      </c>
      <c r="QOF92" s="90" t="str">
        <f t="shared" si="2094"/>
        <v/>
      </c>
      <c r="QOG92" s="90" t="str">
        <f t="shared" si="2094"/>
        <v/>
      </c>
      <c r="QOH92" s="90" t="str">
        <f t="shared" si="2094"/>
        <v/>
      </c>
      <c r="QOI92" s="90" t="str">
        <f t="shared" si="2094"/>
        <v/>
      </c>
      <c r="QOJ92" s="90" t="str">
        <f t="shared" si="2094"/>
        <v/>
      </c>
      <c r="QOK92" s="90" t="str">
        <f t="shared" si="2094"/>
        <v/>
      </c>
      <c r="QOL92" s="90" t="str">
        <f t="shared" si="2094"/>
        <v/>
      </c>
      <c r="QOM92" s="90" t="str">
        <f t="shared" si="2094"/>
        <v/>
      </c>
      <c r="QON92" s="90" t="str">
        <f t="shared" si="2094"/>
        <v/>
      </c>
      <c r="QOO92" s="90" t="str">
        <f t="shared" si="2094"/>
        <v/>
      </c>
      <c r="QOP92" s="90" t="str">
        <f t="shared" si="2094"/>
        <v/>
      </c>
      <c r="QOQ92" s="90" t="str">
        <f t="shared" si="2094"/>
        <v/>
      </c>
      <c r="QOR92" s="90" t="str">
        <f t="shared" si="2094"/>
        <v/>
      </c>
      <c r="QOS92" s="90" t="str">
        <f t="shared" si="2094"/>
        <v/>
      </c>
      <c r="QOT92" s="90" t="str">
        <f t="shared" si="2094"/>
        <v/>
      </c>
      <c r="QOU92" s="90" t="str">
        <f t="shared" si="2094"/>
        <v/>
      </c>
      <c r="QOV92" s="90" t="str">
        <f t="shared" si="2094"/>
        <v/>
      </c>
      <c r="QOW92" s="90" t="str">
        <f t="shared" ref="QOW92:QRH92" si="2095">IF(AND(QOW$8&gt;14,QOW$8&lt;19, QOW$6="Female"),1,"")</f>
        <v/>
      </c>
      <c r="QOX92" s="90" t="str">
        <f t="shared" si="2095"/>
        <v/>
      </c>
      <c r="QOY92" s="90" t="str">
        <f t="shared" si="2095"/>
        <v/>
      </c>
      <c r="QOZ92" s="90" t="str">
        <f t="shared" si="2095"/>
        <v/>
      </c>
      <c r="QPA92" s="90" t="str">
        <f t="shared" si="2095"/>
        <v/>
      </c>
      <c r="QPB92" s="90" t="str">
        <f t="shared" si="2095"/>
        <v/>
      </c>
      <c r="QPC92" s="90" t="str">
        <f t="shared" si="2095"/>
        <v/>
      </c>
      <c r="QPD92" s="90" t="str">
        <f t="shared" si="2095"/>
        <v/>
      </c>
      <c r="QPE92" s="90" t="str">
        <f t="shared" si="2095"/>
        <v/>
      </c>
      <c r="QPF92" s="90" t="str">
        <f t="shared" si="2095"/>
        <v/>
      </c>
      <c r="QPG92" s="90" t="str">
        <f t="shared" si="2095"/>
        <v/>
      </c>
      <c r="QPH92" s="90" t="str">
        <f t="shared" si="2095"/>
        <v/>
      </c>
      <c r="QPI92" s="90" t="str">
        <f t="shared" si="2095"/>
        <v/>
      </c>
      <c r="QPJ92" s="90" t="str">
        <f t="shared" si="2095"/>
        <v/>
      </c>
      <c r="QPK92" s="90" t="str">
        <f t="shared" si="2095"/>
        <v/>
      </c>
      <c r="QPL92" s="90" t="str">
        <f t="shared" si="2095"/>
        <v/>
      </c>
      <c r="QPM92" s="90" t="str">
        <f t="shared" si="2095"/>
        <v/>
      </c>
      <c r="QPN92" s="90" t="str">
        <f t="shared" si="2095"/>
        <v/>
      </c>
      <c r="QPO92" s="90" t="str">
        <f t="shared" si="2095"/>
        <v/>
      </c>
      <c r="QPP92" s="90" t="str">
        <f t="shared" si="2095"/>
        <v/>
      </c>
      <c r="QPQ92" s="90" t="str">
        <f t="shared" si="2095"/>
        <v/>
      </c>
      <c r="QPR92" s="90" t="str">
        <f t="shared" si="2095"/>
        <v/>
      </c>
      <c r="QPS92" s="90" t="str">
        <f t="shared" si="2095"/>
        <v/>
      </c>
      <c r="QPT92" s="90" t="str">
        <f t="shared" si="2095"/>
        <v/>
      </c>
      <c r="QPU92" s="90" t="str">
        <f t="shared" si="2095"/>
        <v/>
      </c>
      <c r="QPV92" s="90" t="str">
        <f t="shared" si="2095"/>
        <v/>
      </c>
      <c r="QPW92" s="90" t="str">
        <f t="shared" si="2095"/>
        <v/>
      </c>
      <c r="QPX92" s="90" t="str">
        <f t="shared" si="2095"/>
        <v/>
      </c>
      <c r="QPY92" s="90" t="str">
        <f t="shared" si="2095"/>
        <v/>
      </c>
      <c r="QPZ92" s="90" t="str">
        <f t="shared" si="2095"/>
        <v/>
      </c>
      <c r="QQA92" s="90" t="str">
        <f t="shared" si="2095"/>
        <v/>
      </c>
      <c r="QQB92" s="90" t="str">
        <f t="shared" si="2095"/>
        <v/>
      </c>
      <c r="QQC92" s="90" t="str">
        <f t="shared" si="2095"/>
        <v/>
      </c>
      <c r="QQD92" s="90" t="str">
        <f t="shared" si="2095"/>
        <v/>
      </c>
      <c r="QQE92" s="90" t="str">
        <f t="shared" si="2095"/>
        <v/>
      </c>
      <c r="QQF92" s="90" t="str">
        <f t="shared" si="2095"/>
        <v/>
      </c>
      <c r="QQG92" s="90" t="str">
        <f t="shared" si="2095"/>
        <v/>
      </c>
      <c r="QQH92" s="90" t="str">
        <f t="shared" si="2095"/>
        <v/>
      </c>
      <c r="QQI92" s="90" t="str">
        <f t="shared" si="2095"/>
        <v/>
      </c>
      <c r="QQJ92" s="90" t="str">
        <f t="shared" si="2095"/>
        <v/>
      </c>
      <c r="QQK92" s="90" t="str">
        <f t="shared" si="2095"/>
        <v/>
      </c>
      <c r="QQL92" s="90" t="str">
        <f t="shared" si="2095"/>
        <v/>
      </c>
      <c r="QQM92" s="90" t="str">
        <f t="shared" si="2095"/>
        <v/>
      </c>
      <c r="QQN92" s="90" t="str">
        <f t="shared" si="2095"/>
        <v/>
      </c>
      <c r="QQO92" s="90" t="str">
        <f t="shared" si="2095"/>
        <v/>
      </c>
      <c r="QQP92" s="90" t="str">
        <f t="shared" si="2095"/>
        <v/>
      </c>
      <c r="QQQ92" s="90" t="str">
        <f t="shared" si="2095"/>
        <v/>
      </c>
      <c r="QQR92" s="90" t="str">
        <f t="shared" si="2095"/>
        <v/>
      </c>
      <c r="QQS92" s="90" t="str">
        <f t="shared" si="2095"/>
        <v/>
      </c>
      <c r="QQT92" s="90" t="str">
        <f t="shared" si="2095"/>
        <v/>
      </c>
      <c r="QQU92" s="90" t="str">
        <f t="shared" si="2095"/>
        <v/>
      </c>
      <c r="QQV92" s="90" t="str">
        <f t="shared" si="2095"/>
        <v/>
      </c>
      <c r="QQW92" s="90" t="str">
        <f t="shared" si="2095"/>
        <v/>
      </c>
      <c r="QQX92" s="90" t="str">
        <f t="shared" si="2095"/>
        <v/>
      </c>
      <c r="QQY92" s="90" t="str">
        <f t="shared" si="2095"/>
        <v/>
      </c>
      <c r="QQZ92" s="90" t="str">
        <f t="shared" si="2095"/>
        <v/>
      </c>
      <c r="QRA92" s="90" t="str">
        <f t="shared" si="2095"/>
        <v/>
      </c>
      <c r="QRB92" s="90" t="str">
        <f t="shared" si="2095"/>
        <v/>
      </c>
      <c r="QRC92" s="90" t="str">
        <f t="shared" si="2095"/>
        <v/>
      </c>
      <c r="QRD92" s="90" t="str">
        <f t="shared" si="2095"/>
        <v/>
      </c>
      <c r="QRE92" s="90" t="str">
        <f t="shared" si="2095"/>
        <v/>
      </c>
      <c r="QRF92" s="90" t="str">
        <f t="shared" si="2095"/>
        <v/>
      </c>
      <c r="QRG92" s="90" t="str">
        <f t="shared" si="2095"/>
        <v/>
      </c>
      <c r="QRH92" s="90" t="str">
        <f t="shared" si="2095"/>
        <v/>
      </c>
      <c r="QRI92" s="90" t="str">
        <f t="shared" ref="QRI92:QTT92" si="2096">IF(AND(QRI$8&gt;14,QRI$8&lt;19, QRI$6="Female"),1,"")</f>
        <v/>
      </c>
      <c r="QRJ92" s="90" t="str">
        <f t="shared" si="2096"/>
        <v/>
      </c>
      <c r="QRK92" s="90" t="str">
        <f t="shared" si="2096"/>
        <v/>
      </c>
      <c r="QRL92" s="90" t="str">
        <f t="shared" si="2096"/>
        <v/>
      </c>
      <c r="QRM92" s="90" t="str">
        <f t="shared" si="2096"/>
        <v/>
      </c>
      <c r="QRN92" s="90" t="str">
        <f t="shared" si="2096"/>
        <v/>
      </c>
      <c r="QRO92" s="90" t="str">
        <f t="shared" si="2096"/>
        <v/>
      </c>
      <c r="QRP92" s="90" t="str">
        <f t="shared" si="2096"/>
        <v/>
      </c>
      <c r="QRQ92" s="90" t="str">
        <f t="shared" si="2096"/>
        <v/>
      </c>
      <c r="QRR92" s="90" t="str">
        <f t="shared" si="2096"/>
        <v/>
      </c>
      <c r="QRS92" s="90" t="str">
        <f t="shared" si="2096"/>
        <v/>
      </c>
      <c r="QRT92" s="90" t="str">
        <f t="shared" si="2096"/>
        <v/>
      </c>
      <c r="QRU92" s="90" t="str">
        <f t="shared" si="2096"/>
        <v/>
      </c>
      <c r="QRV92" s="90" t="str">
        <f t="shared" si="2096"/>
        <v/>
      </c>
      <c r="QRW92" s="90" t="str">
        <f t="shared" si="2096"/>
        <v/>
      </c>
      <c r="QRX92" s="90" t="str">
        <f t="shared" si="2096"/>
        <v/>
      </c>
      <c r="QRY92" s="90" t="str">
        <f t="shared" si="2096"/>
        <v/>
      </c>
      <c r="QRZ92" s="90" t="str">
        <f t="shared" si="2096"/>
        <v/>
      </c>
      <c r="QSA92" s="90" t="str">
        <f t="shared" si="2096"/>
        <v/>
      </c>
      <c r="QSB92" s="90" t="str">
        <f t="shared" si="2096"/>
        <v/>
      </c>
      <c r="QSC92" s="90" t="str">
        <f t="shared" si="2096"/>
        <v/>
      </c>
      <c r="QSD92" s="90" t="str">
        <f t="shared" si="2096"/>
        <v/>
      </c>
      <c r="QSE92" s="90" t="str">
        <f t="shared" si="2096"/>
        <v/>
      </c>
      <c r="QSF92" s="90" t="str">
        <f t="shared" si="2096"/>
        <v/>
      </c>
      <c r="QSG92" s="90" t="str">
        <f t="shared" si="2096"/>
        <v/>
      </c>
      <c r="QSH92" s="90" t="str">
        <f t="shared" si="2096"/>
        <v/>
      </c>
      <c r="QSI92" s="90" t="str">
        <f t="shared" si="2096"/>
        <v/>
      </c>
      <c r="QSJ92" s="90" t="str">
        <f t="shared" si="2096"/>
        <v/>
      </c>
      <c r="QSK92" s="90" t="str">
        <f t="shared" si="2096"/>
        <v/>
      </c>
      <c r="QSL92" s="90" t="str">
        <f t="shared" si="2096"/>
        <v/>
      </c>
      <c r="QSM92" s="90" t="str">
        <f t="shared" si="2096"/>
        <v/>
      </c>
      <c r="QSN92" s="90" t="str">
        <f t="shared" si="2096"/>
        <v/>
      </c>
      <c r="QSO92" s="90" t="str">
        <f t="shared" si="2096"/>
        <v/>
      </c>
      <c r="QSP92" s="90" t="str">
        <f t="shared" si="2096"/>
        <v/>
      </c>
      <c r="QSQ92" s="90" t="str">
        <f t="shared" si="2096"/>
        <v/>
      </c>
      <c r="QSR92" s="90" t="str">
        <f t="shared" si="2096"/>
        <v/>
      </c>
      <c r="QSS92" s="90" t="str">
        <f t="shared" si="2096"/>
        <v/>
      </c>
      <c r="QST92" s="90" t="str">
        <f t="shared" si="2096"/>
        <v/>
      </c>
      <c r="QSU92" s="90" t="str">
        <f t="shared" si="2096"/>
        <v/>
      </c>
      <c r="QSV92" s="90" t="str">
        <f t="shared" si="2096"/>
        <v/>
      </c>
      <c r="QSW92" s="90" t="str">
        <f t="shared" si="2096"/>
        <v/>
      </c>
      <c r="QSX92" s="90" t="str">
        <f t="shared" si="2096"/>
        <v/>
      </c>
      <c r="QSY92" s="90" t="str">
        <f t="shared" si="2096"/>
        <v/>
      </c>
      <c r="QSZ92" s="90" t="str">
        <f t="shared" si="2096"/>
        <v/>
      </c>
      <c r="QTA92" s="90" t="str">
        <f t="shared" si="2096"/>
        <v/>
      </c>
      <c r="QTB92" s="90" t="str">
        <f t="shared" si="2096"/>
        <v/>
      </c>
      <c r="QTC92" s="90" t="str">
        <f t="shared" si="2096"/>
        <v/>
      </c>
      <c r="QTD92" s="90" t="str">
        <f t="shared" si="2096"/>
        <v/>
      </c>
      <c r="QTE92" s="90" t="str">
        <f t="shared" si="2096"/>
        <v/>
      </c>
      <c r="QTF92" s="90" t="str">
        <f t="shared" si="2096"/>
        <v/>
      </c>
      <c r="QTG92" s="90" t="str">
        <f t="shared" si="2096"/>
        <v/>
      </c>
      <c r="QTH92" s="90" t="str">
        <f t="shared" si="2096"/>
        <v/>
      </c>
      <c r="QTI92" s="90" t="str">
        <f t="shared" si="2096"/>
        <v/>
      </c>
      <c r="QTJ92" s="90" t="str">
        <f t="shared" si="2096"/>
        <v/>
      </c>
      <c r="QTK92" s="90" t="str">
        <f t="shared" si="2096"/>
        <v/>
      </c>
      <c r="QTL92" s="90" t="str">
        <f t="shared" si="2096"/>
        <v/>
      </c>
      <c r="QTM92" s="90" t="str">
        <f t="shared" si="2096"/>
        <v/>
      </c>
      <c r="QTN92" s="90" t="str">
        <f t="shared" si="2096"/>
        <v/>
      </c>
      <c r="QTO92" s="90" t="str">
        <f t="shared" si="2096"/>
        <v/>
      </c>
      <c r="QTP92" s="90" t="str">
        <f t="shared" si="2096"/>
        <v/>
      </c>
      <c r="QTQ92" s="90" t="str">
        <f t="shared" si="2096"/>
        <v/>
      </c>
      <c r="QTR92" s="90" t="str">
        <f t="shared" si="2096"/>
        <v/>
      </c>
      <c r="QTS92" s="90" t="str">
        <f t="shared" si="2096"/>
        <v/>
      </c>
      <c r="QTT92" s="90" t="str">
        <f t="shared" si="2096"/>
        <v/>
      </c>
      <c r="QTU92" s="90" t="str">
        <f t="shared" ref="QTU92:QWF92" si="2097">IF(AND(QTU$8&gt;14,QTU$8&lt;19, QTU$6="Female"),1,"")</f>
        <v/>
      </c>
      <c r="QTV92" s="90" t="str">
        <f t="shared" si="2097"/>
        <v/>
      </c>
      <c r="QTW92" s="90" t="str">
        <f t="shared" si="2097"/>
        <v/>
      </c>
      <c r="QTX92" s="90" t="str">
        <f t="shared" si="2097"/>
        <v/>
      </c>
      <c r="QTY92" s="90" t="str">
        <f t="shared" si="2097"/>
        <v/>
      </c>
      <c r="QTZ92" s="90" t="str">
        <f t="shared" si="2097"/>
        <v/>
      </c>
      <c r="QUA92" s="90" t="str">
        <f t="shared" si="2097"/>
        <v/>
      </c>
      <c r="QUB92" s="90" t="str">
        <f t="shared" si="2097"/>
        <v/>
      </c>
      <c r="QUC92" s="90" t="str">
        <f t="shared" si="2097"/>
        <v/>
      </c>
      <c r="QUD92" s="90" t="str">
        <f t="shared" si="2097"/>
        <v/>
      </c>
      <c r="QUE92" s="90" t="str">
        <f t="shared" si="2097"/>
        <v/>
      </c>
      <c r="QUF92" s="90" t="str">
        <f t="shared" si="2097"/>
        <v/>
      </c>
      <c r="QUG92" s="90" t="str">
        <f t="shared" si="2097"/>
        <v/>
      </c>
      <c r="QUH92" s="90" t="str">
        <f t="shared" si="2097"/>
        <v/>
      </c>
      <c r="QUI92" s="90" t="str">
        <f t="shared" si="2097"/>
        <v/>
      </c>
      <c r="QUJ92" s="90" t="str">
        <f t="shared" si="2097"/>
        <v/>
      </c>
      <c r="QUK92" s="90" t="str">
        <f t="shared" si="2097"/>
        <v/>
      </c>
      <c r="QUL92" s="90" t="str">
        <f t="shared" si="2097"/>
        <v/>
      </c>
      <c r="QUM92" s="90" t="str">
        <f t="shared" si="2097"/>
        <v/>
      </c>
      <c r="QUN92" s="90" t="str">
        <f t="shared" si="2097"/>
        <v/>
      </c>
      <c r="QUO92" s="90" t="str">
        <f t="shared" si="2097"/>
        <v/>
      </c>
      <c r="QUP92" s="90" t="str">
        <f t="shared" si="2097"/>
        <v/>
      </c>
      <c r="QUQ92" s="90" t="str">
        <f t="shared" si="2097"/>
        <v/>
      </c>
      <c r="QUR92" s="90" t="str">
        <f t="shared" si="2097"/>
        <v/>
      </c>
      <c r="QUS92" s="90" t="str">
        <f t="shared" si="2097"/>
        <v/>
      </c>
      <c r="QUT92" s="90" t="str">
        <f t="shared" si="2097"/>
        <v/>
      </c>
      <c r="QUU92" s="90" t="str">
        <f t="shared" si="2097"/>
        <v/>
      </c>
      <c r="QUV92" s="90" t="str">
        <f t="shared" si="2097"/>
        <v/>
      </c>
      <c r="QUW92" s="90" t="str">
        <f t="shared" si="2097"/>
        <v/>
      </c>
      <c r="QUX92" s="90" t="str">
        <f t="shared" si="2097"/>
        <v/>
      </c>
      <c r="QUY92" s="90" t="str">
        <f t="shared" si="2097"/>
        <v/>
      </c>
      <c r="QUZ92" s="90" t="str">
        <f t="shared" si="2097"/>
        <v/>
      </c>
      <c r="QVA92" s="90" t="str">
        <f t="shared" si="2097"/>
        <v/>
      </c>
      <c r="QVB92" s="90" t="str">
        <f t="shared" si="2097"/>
        <v/>
      </c>
      <c r="QVC92" s="90" t="str">
        <f t="shared" si="2097"/>
        <v/>
      </c>
      <c r="QVD92" s="90" t="str">
        <f t="shared" si="2097"/>
        <v/>
      </c>
      <c r="QVE92" s="90" t="str">
        <f t="shared" si="2097"/>
        <v/>
      </c>
      <c r="QVF92" s="90" t="str">
        <f t="shared" si="2097"/>
        <v/>
      </c>
      <c r="QVG92" s="90" t="str">
        <f t="shared" si="2097"/>
        <v/>
      </c>
      <c r="QVH92" s="90" t="str">
        <f t="shared" si="2097"/>
        <v/>
      </c>
      <c r="QVI92" s="90" t="str">
        <f t="shared" si="2097"/>
        <v/>
      </c>
      <c r="QVJ92" s="90" t="str">
        <f t="shared" si="2097"/>
        <v/>
      </c>
      <c r="QVK92" s="90" t="str">
        <f t="shared" si="2097"/>
        <v/>
      </c>
      <c r="QVL92" s="90" t="str">
        <f t="shared" si="2097"/>
        <v/>
      </c>
      <c r="QVM92" s="90" t="str">
        <f t="shared" si="2097"/>
        <v/>
      </c>
      <c r="QVN92" s="90" t="str">
        <f t="shared" si="2097"/>
        <v/>
      </c>
      <c r="QVO92" s="90" t="str">
        <f t="shared" si="2097"/>
        <v/>
      </c>
      <c r="QVP92" s="90" t="str">
        <f t="shared" si="2097"/>
        <v/>
      </c>
      <c r="QVQ92" s="90" t="str">
        <f t="shared" si="2097"/>
        <v/>
      </c>
      <c r="QVR92" s="90" t="str">
        <f t="shared" si="2097"/>
        <v/>
      </c>
      <c r="QVS92" s="90" t="str">
        <f t="shared" si="2097"/>
        <v/>
      </c>
      <c r="QVT92" s="90" t="str">
        <f t="shared" si="2097"/>
        <v/>
      </c>
      <c r="QVU92" s="90" t="str">
        <f t="shared" si="2097"/>
        <v/>
      </c>
      <c r="QVV92" s="90" t="str">
        <f t="shared" si="2097"/>
        <v/>
      </c>
      <c r="QVW92" s="90" t="str">
        <f t="shared" si="2097"/>
        <v/>
      </c>
      <c r="QVX92" s="90" t="str">
        <f t="shared" si="2097"/>
        <v/>
      </c>
      <c r="QVY92" s="90" t="str">
        <f t="shared" si="2097"/>
        <v/>
      </c>
      <c r="QVZ92" s="90" t="str">
        <f t="shared" si="2097"/>
        <v/>
      </c>
      <c r="QWA92" s="90" t="str">
        <f t="shared" si="2097"/>
        <v/>
      </c>
      <c r="QWB92" s="90" t="str">
        <f t="shared" si="2097"/>
        <v/>
      </c>
      <c r="QWC92" s="90" t="str">
        <f t="shared" si="2097"/>
        <v/>
      </c>
      <c r="QWD92" s="90" t="str">
        <f t="shared" si="2097"/>
        <v/>
      </c>
      <c r="QWE92" s="90" t="str">
        <f t="shared" si="2097"/>
        <v/>
      </c>
      <c r="QWF92" s="90" t="str">
        <f t="shared" si="2097"/>
        <v/>
      </c>
      <c r="QWG92" s="90" t="str">
        <f t="shared" ref="QWG92:QYR92" si="2098">IF(AND(QWG$8&gt;14,QWG$8&lt;19, QWG$6="Female"),1,"")</f>
        <v/>
      </c>
      <c r="QWH92" s="90" t="str">
        <f t="shared" si="2098"/>
        <v/>
      </c>
      <c r="QWI92" s="90" t="str">
        <f t="shared" si="2098"/>
        <v/>
      </c>
      <c r="QWJ92" s="90" t="str">
        <f t="shared" si="2098"/>
        <v/>
      </c>
      <c r="QWK92" s="90" t="str">
        <f t="shared" si="2098"/>
        <v/>
      </c>
      <c r="QWL92" s="90" t="str">
        <f t="shared" si="2098"/>
        <v/>
      </c>
      <c r="QWM92" s="90" t="str">
        <f t="shared" si="2098"/>
        <v/>
      </c>
      <c r="QWN92" s="90" t="str">
        <f t="shared" si="2098"/>
        <v/>
      </c>
      <c r="QWO92" s="90" t="str">
        <f t="shared" si="2098"/>
        <v/>
      </c>
      <c r="QWP92" s="90" t="str">
        <f t="shared" si="2098"/>
        <v/>
      </c>
      <c r="QWQ92" s="90" t="str">
        <f t="shared" si="2098"/>
        <v/>
      </c>
      <c r="QWR92" s="90" t="str">
        <f t="shared" si="2098"/>
        <v/>
      </c>
      <c r="QWS92" s="90" t="str">
        <f t="shared" si="2098"/>
        <v/>
      </c>
      <c r="QWT92" s="90" t="str">
        <f t="shared" si="2098"/>
        <v/>
      </c>
      <c r="QWU92" s="90" t="str">
        <f t="shared" si="2098"/>
        <v/>
      </c>
      <c r="QWV92" s="90" t="str">
        <f t="shared" si="2098"/>
        <v/>
      </c>
      <c r="QWW92" s="90" t="str">
        <f t="shared" si="2098"/>
        <v/>
      </c>
      <c r="QWX92" s="90" t="str">
        <f t="shared" si="2098"/>
        <v/>
      </c>
      <c r="QWY92" s="90" t="str">
        <f t="shared" si="2098"/>
        <v/>
      </c>
      <c r="QWZ92" s="90" t="str">
        <f t="shared" si="2098"/>
        <v/>
      </c>
      <c r="QXA92" s="90" t="str">
        <f t="shared" si="2098"/>
        <v/>
      </c>
      <c r="QXB92" s="90" t="str">
        <f t="shared" si="2098"/>
        <v/>
      </c>
      <c r="QXC92" s="90" t="str">
        <f t="shared" si="2098"/>
        <v/>
      </c>
      <c r="QXD92" s="90" t="str">
        <f t="shared" si="2098"/>
        <v/>
      </c>
      <c r="QXE92" s="90" t="str">
        <f t="shared" si="2098"/>
        <v/>
      </c>
      <c r="QXF92" s="90" t="str">
        <f t="shared" si="2098"/>
        <v/>
      </c>
      <c r="QXG92" s="90" t="str">
        <f t="shared" si="2098"/>
        <v/>
      </c>
      <c r="QXH92" s="90" t="str">
        <f t="shared" si="2098"/>
        <v/>
      </c>
      <c r="QXI92" s="90" t="str">
        <f t="shared" si="2098"/>
        <v/>
      </c>
      <c r="QXJ92" s="90" t="str">
        <f t="shared" si="2098"/>
        <v/>
      </c>
      <c r="QXK92" s="90" t="str">
        <f t="shared" si="2098"/>
        <v/>
      </c>
      <c r="QXL92" s="90" t="str">
        <f t="shared" si="2098"/>
        <v/>
      </c>
      <c r="QXM92" s="90" t="str">
        <f t="shared" si="2098"/>
        <v/>
      </c>
      <c r="QXN92" s="90" t="str">
        <f t="shared" si="2098"/>
        <v/>
      </c>
      <c r="QXO92" s="90" t="str">
        <f t="shared" si="2098"/>
        <v/>
      </c>
      <c r="QXP92" s="90" t="str">
        <f t="shared" si="2098"/>
        <v/>
      </c>
      <c r="QXQ92" s="90" t="str">
        <f t="shared" si="2098"/>
        <v/>
      </c>
      <c r="QXR92" s="90" t="str">
        <f t="shared" si="2098"/>
        <v/>
      </c>
      <c r="QXS92" s="90" t="str">
        <f t="shared" si="2098"/>
        <v/>
      </c>
      <c r="QXT92" s="90" t="str">
        <f t="shared" si="2098"/>
        <v/>
      </c>
      <c r="QXU92" s="90" t="str">
        <f t="shared" si="2098"/>
        <v/>
      </c>
      <c r="QXV92" s="90" t="str">
        <f t="shared" si="2098"/>
        <v/>
      </c>
      <c r="QXW92" s="90" t="str">
        <f t="shared" si="2098"/>
        <v/>
      </c>
      <c r="QXX92" s="90" t="str">
        <f t="shared" si="2098"/>
        <v/>
      </c>
      <c r="QXY92" s="90" t="str">
        <f t="shared" si="2098"/>
        <v/>
      </c>
      <c r="QXZ92" s="90" t="str">
        <f t="shared" si="2098"/>
        <v/>
      </c>
      <c r="QYA92" s="90" t="str">
        <f t="shared" si="2098"/>
        <v/>
      </c>
      <c r="QYB92" s="90" t="str">
        <f t="shared" si="2098"/>
        <v/>
      </c>
      <c r="QYC92" s="90" t="str">
        <f t="shared" si="2098"/>
        <v/>
      </c>
      <c r="QYD92" s="90" t="str">
        <f t="shared" si="2098"/>
        <v/>
      </c>
      <c r="QYE92" s="90" t="str">
        <f t="shared" si="2098"/>
        <v/>
      </c>
      <c r="QYF92" s="90" t="str">
        <f t="shared" si="2098"/>
        <v/>
      </c>
      <c r="QYG92" s="90" t="str">
        <f t="shared" si="2098"/>
        <v/>
      </c>
      <c r="QYH92" s="90" t="str">
        <f t="shared" si="2098"/>
        <v/>
      </c>
      <c r="QYI92" s="90" t="str">
        <f t="shared" si="2098"/>
        <v/>
      </c>
      <c r="QYJ92" s="90" t="str">
        <f t="shared" si="2098"/>
        <v/>
      </c>
      <c r="QYK92" s="90" t="str">
        <f t="shared" si="2098"/>
        <v/>
      </c>
      <c r="QYL92" s="90" t="str">
        <f t="shared" si="2098"/>
        <v/>
      </c>
      <c r="QYM92" s="90" t="str">
        <f t="shared" si="2098"/>
        <v/>
      </c>
      <c r="QYN92" s="90" t="str">
        <f t="shared" si="2098"/>
        <v/>
      </c>
      <c r="QYO92" s="90" t="str">
        <f t="shared" si="2098"/>
        <v/>
      </c>
      <c r="QYP92" s="90" t="str">
        <f t="shared" si="2098"/>
        <v/>
      </c>
      <c r="QYQ92" s="90" t="str">
        <f t="shared" si="2098"/>
        <v/>
      </c>
      <c r="QYR92" s="90" t="str">
        <f t="shared" si="2098"/>
        <v/>
      </c>
      <c r="QYS92" s="90" t="str">
        <f t="shared" ref="QYS92:RBD92" si="2099">IF(AND(QYS$8&gt;14,QYS$8&lt;19, QYS$6="Female"),1,"")</f>
        <v/>
      </c>
      <c r="QYT92" s="90" t="str">
        <f t="shared" si="2099"/>
        <v/>
      </c>
      <c r="QYU92" s="90" t="str">
        <f t="shared" si="2099"/>
        <v/>
      </c>
      <c r="QYV92" s="90" t="str">
        <f t="shared" si="2099"/>
        <v/>
      </c>
      <c r="QYW92" s="90" t="str">
        <f t="shared" si="2099"/>
        <v/>
      </c>
      <c r="QYX92" s="90" t="str">
        <f t="shared" si="2099"/>
        <v/>
      </c>
      <c r="QYY92" s="90" t="str">
        <f t="shared" si="2099"/>
        <v/>
      </c>
      <c r="QYZ92" s="90" t="str">
        <f t="shared" si="2099"/>
        <v/>
      </c>
      <c r="QZA92" s="90" t="str">
        <f t="shared" si="2099"/>
        <v/>
      </c>
      <c r="QZB92" s="90" t="str">
        <f t="shared" si="2099"/>
        <v/>
      </c>
      <c r="QZC92" s="90" t="str">
        <f t="shared" si="2099"/>
        <v/>
      </c>
      <c r="QZD92" s="90" t="str">
        <f t="shared" si="2099"/>
        <v/>
      </c>
      <c r="QZE92" s="90" t="str">
        <f t="shared" si="2099"/>
        <v/>
      </c>
      <c r="QZF92" s="90" t="str">
        <f t="shared" si="2099"/>
        <v/>
      </c>
      <c r="QZG92" s="90" t="str">
        <f t="shared" si="2099"/>
        <v/>
      </c>
      <c r="QZH92" s="90" t="str">
        <f t="shared" si="2099"/>
        <v/>
      </c>
      <c r="QZI92" s="90" t="str">
        <f t="shared" si="2099"/>
        <v/>
      </c>
      <c r="QZJ92" s="90" t="str">
        <f t="shared" si="2099"/>
        <v/>
      </c>
      <c r="QZK92" s="90" t="str">
        <f t="shared" si="2099"/>
        <v/>
      </c>
      <c r="QZL92" s="90" t="str">
        <f t="shared" si="2099"/>
        <v/>
      </c>
      <c r="QZM92" s="90" t="str">
        <f t="shared" si="2099"/>
        <v/>
      </c>
      <c r="QZN92" s="90" t="str">
        <f t="shared" si="2099"/>
        <v/>
      </c>
      <c r="QZO92" s="90" t="str">
        <f t="shared" si="2099"/>
        <v/>
      </c>
      <c r="QZP92" s="90" t="str">
        <f t="shared" si="2099"/>
        <v/>
      </c>
      <c r="QZQ92" s="90" t="str">
        <f t="shared" si="2099"/>
        <v/>
      </c>
      <c r="QZR92" s="90" t="str">
        <f t="shared" si="2099"/>
        <v/>
      </c>
      <c r="QZS92" s="90" t="str">
        <f t="shared" si="2099"/>
        <v/>
      </c>
      <c r="QZT92" s="90" t="str">
        <f t="shared" si="2099"/>
        <v/>
      </c>
      <c r="QZU92" s="90" t="str">
        <f t="shared" si="2099"/>
        <v/>
      </c>
      <c r="QZV92" s="90" t="str">
        <f t="shared" si="2099"/>
        <v/>
      </c>
      <c r="QZW92" s="90" t="str">
        <f t="shared" si="2099"/>
        <v/>
      </c>
      <c r="QZX92" s="90" t="str">
        <f t="shared" si="2099"/>
        <v/>
      </c>
      <c r="QZY92" s="90" t="str">
        <f t="shared" si="2099"/>
        <v/>
      </c>
      <c r="QZZ92" s="90" t="str">
        <f t="shared" si="2099"/>
        <v/>
      </c>
      <c r="RAA92" s="90" t="str">
        <f t="shared" si="2099"/>
        <v/>
      </c>
      <c r="RAB92" s="90" t="str">
        <f t="shared" si="2099"/>
        <v/>
      </c>
      <c r="RAC92" s="90" t="str">
        <f t="shared" si="2099"/>
        <v/>
      </c>
      <c r="RAD92" s="90" t="str">
        <f t="shared" si="2099"/>
        <v/>
      </c>
      <c r="RAE92" s="90" t="str">
        <f t="shared" si="2099"/>
        <v/>
      </c>
      <c r="RAF92" s="90" t="str">
        <f t="shared" si="2099"/>
        <v/>
      </c>
      <c r="RAG92" s="90" t="str">
        <f t="shared" si="2099"/>
        <v/>
      </c>
      <c r="RAH92" s="90" t="str">
        <f t="shared" si="2099"/>
        <v/>
      </c>
      <c r="RAI92" s="90" t="str">
        <f t="shared" si="2099"/>
        <v/>
      </c>
      <c r="RAJ92" s="90" t="str">
        <f t="shared" si="2099"/>
        <v/>
      </c>
      <c r="RAK92" s="90" t="str">
        <f t="shared" si="2099"/>
        <v/>
      </c>
      <c r="RAL92" s="90" t="str">
        <f t="shared" si="2099"/>
        <v/>
      </c>
      <c r="RAM92" s="90" t="str">
        <f t="shared" si="2099"/>
        <v/>
      </c>
      <c r="RAN92" s="90" t="str">
        <f t="shared" si="2099"/>
        <v/>
      </c>
      <c r="RAO92" s="90" t="str">
        <f t="shared" si="2099"/>
        <v/>
      </c>
      <c r="RAP92" s="90" t="str">
        <f t="shared" si="2099"/>
        <v/>
      </c>
      <c r="RAQ92" s="90" t="str">
        <f t="shared" si="2099"/>
        <v/>
      </c>
      <c r="RAR92" s="90" t="str">
        <f t="shared" si="2099"/>
        <v/>
      </c>
      <c r="RAS92" s="90" t="str">
        <f t="shared" si="2099"/>
        <v/>
      </c>
      <c r="RAT92" s="90" t="str">
        <f t="shared" si="2099"/>
        <v/>
      </c>
      <c r="RAU92" s="90" t="str">
        <f t="shared" si="2099"/>
        <v/>
      </c>
      <c r="RAV92" s="90" t="str">
        <f t="shared" si="2099"/>
        <v/>
      </c>
      <c r="RAW92" s="90" t="str">
        <f t="shared" si="2099"/>
        <v/>
      </c>
      <c r="RAX92" s="90" t="str">
        <f t="shared" si="2099"/>
        <v/>
      </c>
      <c r="RAY92" s="90" t="str">
        <f t="shared" si="2099"/>
        <v/>
      </c>
      <c r="RAZ92" s="90" t="str">
        <f t="shared" si="2099"/>
        <v/>
      </c>
      <c r="RBA92" s="90" t="str">
        <f t="shared" si="2099"/>
        <v/>
      </c>
      <c r="RBB92" s="90" t="str">
        <f t="shared" si="2099"/>
        <v/>
      </c>
      <c r="RBC92" s="90" t="str">
        <f t="shared" si="2099"/>
        <v/>
      </c>
      <c r="RBD92" s="90" t="str">
        <f t="shared" si="2099"/>
        <v/>
      </c>
      <c r="RBE92" s="90" t="str">
        <f t="shared" ref="RBE92:RDP92" si="2100">IF(AND(RBE$8&gt;14,RBE$8&lt;19, RBE$6="Female"),1,"")</f>
        <v/>
      </c>
      <c r="RBF92" s="90" t="str">
        <f t="shared" si="2100"/>
        <v/>
      </c>
      <c r="RBG92" s="90" t="str">
        <f t="shared" si="2100"/>
        <v/>
      </c>
      <c r="RBH92" s="90" t="str">
        <f t="shared" si="2100"/>
        <v/>
      </c>
      <c r="RBI92" s="90" t="str">
        <f t="shared" si="2100"/>
        <v/>
      </c>
      <c r="RBJ92" s="90" t="str">
        <f t="shared" si="2100"/>
        <v/>
      </c>
      <c r="RBK92" s="90" t="str">
        <f t="shared" si="2100"/>
        <v/>
      </c>
      <c r="RBL92" s="90" t="str">
        <f t="shared" si="2100"/>
        <v/>
      </c>
      <c r="RBM92" s="90" t="str">
        <f t="shared" si="2100"/>
        <v/>
      </c>
      <c r="RBN92" s="90" t="str">
        <f t="shared" si="2100"/>
        <v/>
      </c>
      <c r="RBO92" s="90" t="str">
        <f t="shared" si="2100"/>
        <v/>
      </c>
      <c r="RBP92" s="90" t="str">
        <f t="shared" si="2100"/>
        <v/>
      </c>
      <c r="RBQ92" s="90" t="str">
        <f t="shared" si="2100"/>
        <v/>
      </c>
      <c r="RBR92" s="90" t="str">
        <f t="shared" si="2100"/>
        <v/>
      </c>
      <c r="RBS92" s="90" t="str">
        <f t="shared" si="2100"/>
        <v/>
      </c>
      <c r="RBT92" s="90" t="str">
        <f t="shared" si="2100"/>
        <v/>
      </c>
      <c r="RBU92" s="90" t="str">
        <f t="shared" si="2100"/>
        <v/>
      </c>
      <c r="RBV92" s="90" t="str">
        <f t="shared" si="2100"/>
        <v/>
      </c>
      <c r="RBW92" s="90" t="str">
        <f t="shared" si="2100"/>
        <v/>
      </c>
      <c r="RBX92" s="90" t="str">
        <f t="shared" si="2100"/>
        <v/>
      </c>
      <c r="RBY92" s="90" t="str">
        <f t="shared" si="2100"/>
        <v/>
      </c>
      <c r="RBZ92" s="90" t="str">
        <f t="shared" si="2100"/>
        <v/>
      </c>
      <c r="RCA92" s="90" t="str">
        <f t="shared" si="2100"/>
        <v/>
      </c>
      <c r="RCB92" s="90" t="str">
        <f t="shared" si="2100"/>
        <v/>
      </c>
      <c r="RCC92" s="90" t="str">
        <f t="shared" si="2100"/>
        <v/>
      </c>
      <c r="RCD92" s="90" t="str">
        <f t="shared" si="2100"/>
        <v/>
      </c>
      <c r="RCE92" s="90" t="str">
        <f t="shared" si="2100"/>
        <v/>
      </c>
      <c r="RCF92" s="90" t="str">
        <f t="shared" si="2100"/>
        <v/>
      </c>
      <c r="RCG92" s="90" t="str">
        <f t="shared" si="2100"/>
        <v/>
      </c>
      <c r="RCH92" s="90" t="str">
        <f t="shared" si="2100"/>
        <v/>
      </c>
      <c r="RCI92" s="90" t="str">
        <f t="shared" si="2100"/>
        <v/>
      </c>
      <c r="RCJ92" s="90" t="str">
        <f t="shared" si="2100"/>
        <v/>
      </c>
      <c r="RCK92" s="90" t="str">
        <f t="shared" si="2100"/>
        <v/>
      </c>
      <c r="RCL92" s="90" t="str">
        <f t="shared" si="2100"/>
        <v/>
      </c>
      <c r="RCM92" s="90" t="str">
        <f t="shared" si="2100"/>
        <v/>
      </c>
      <c r="RCN92" s="90" t="str">
        <f t="shared" si="2100"/>
        <v/>
      </c>
      <c r="RCO92" s="90" t="str">
        <f t="shared" si="2100"/>
        <v/>
      </c>
      <c r="RCP92" s="90" t="str">
        <f t="shared" si="2100"/>
        <v/>
      </c>
      <c r="RCQ92" s="90" t="str">
        <f t="shared" si="2100"/>
        <v/>
      </c>
      <c r="RCR92" s="90" t="str">
        <f t="shared" si="2100"/>
        <v/>
      </c>
      <c r="RCS92" s="90" t="str">
        <f t="shared" si="2100"/>
        <v/>
      </c>
      <c r="RCT92" s="90" t="str">
        <f t="shared" si="2100"/>
        <v/>
      </c>
      <c r="RCU92" s="90" t="str">
        <f t="shared" si="2100"/>
        <v/>
      </c>
      <c r="RCV92" s="90" t="str">
        <f t="shared" si="2100"/>
        <v/>
      </c>
      <c r="RCW92" s="90" t="str">
        <f t="shared" si="2100"/>
        <v/>
      </c>
      <c r="RCX92" s="90" t="str">
        <f t="shared" si="2100"/>
        <v/>
      </c>
      <c r="RCY92" s="90" t="str">
        <f t="shared" si="2100"/>
        <v/>
      </c>
      <c r="RCZ92" s="90" t="str">
        <f t="shared" si="2100"/>
        <v/>
      </c>
      <c r="RDA92" s="90" t="str">
        <f t="shared" si="2100"/>
        <v/>
      </c>
      <c r="RDB92" s="90" t="str">
        <f t="shared" si="2100"/>
        <v/>
      </c>
      <c r="RDC92" s="90" t="str">
        <f t="shared" si="2100"/>
        <v/>
      </c>
      <c r="RDD92" s="90" t="str">
        <f t="shared" si="2100"/>
        <v/>
      </c>
      <c r="RDE92" s="90" t="str">
        <f t="shared" si="2100"/>
        <v/>
      </c>
      <c r="RDF92" s="90" t="str">
        <f t="shared" si="2100"/>
        <v/>
      </c>
      <c r="RDG92" s="90" t="str">
        <f t="shared" si="2100"/>
        <v/>
      </c>
      <c r="RDH92" s="90" t="str">
        <f t="shared" si="2100"/>
        <v/>
      </c>
      <c r="RDI92" s="90" t="str">
        <f t="shared" si="2100"/>
        <v/>
      </c>
      <c r="RDJ92" s="90" t="str">
        <f t="shared" si="2100"/>
        <v/>
      </c>
      <c r="RDK92" s="90" t="str">
        <f t="shared" si="2100"/>
        <v/>
      </c>
      <c r="RDL92" s="90" t="str">
        <f t="shared" si="2100"/>
        <v/>
      </c>
      <c r="RDM92" s="90" t="str">
        <f t="shared" si="2100"/>
        <v/>
      </c>
      <c r="RDN92" s="90" t="str">
        <f t="shared" si="2100"/>
        <v/>
      </c>
      <c r="RDO92" s="90" t="str">
        <f t="shared" si="2100"/>
        <v/>
      </c>
      <c r="RDP92" s="90" t="str">
        <f t="shared" si="2100"/>
        <v/>
      </c>
      <c r="RDQ92" s="90" t="str">
        <f t="shared" ref="RDQ92:RGB92" si="2101">IF(AND(RDQ$8&gt;14,RDQ$8&lt;19, RDQ$6="Female"),1,"")</f>
        <v/>
      </c>
      <c r="RDR92" s="90" t="str">
        <f t="shared" si="2101"/>
        <v/>
      </c>
      <c r="RDS92" s="90" t="str">
        <f t="shared" si="2101"/>
        <v/>
      </c>
      <c r="RDT92" s="90" t="str">
        <f t="shared" si="2101"/>
        <v/>
      </c>
      <c r="RDU92" s="90" t="str">
        <f t="shared" si="2101"/>
        <v/>
      </c>
      <c r="RDV92" s="90" t="str">
        <f t="shared" si="2101"/>
        <v/>
      </c>
      <c r="RDW92" s="90" t="str">
        <f t="shared" si="2101"/>
        <v/>
      </c>
      <c r="RDX92" s="90" t="str">
        <f t="shared" si="2101"/>
        <v/>
      </c>
      <c r="RDY92" s="90" t="str">
        <f t="shared" si="2101"/>
        <v/>
      </c>
      <c r="RDZ92" s="90" t="str">
        <f t="shared" si="2101"/>
        <v/>
      </c>
      <c r="REA92" s="90" t="str">
        <f t="shared" si="2101"/>
        <v/>
      </c>
      <c r="REB92" s="90" t="str">
        <f t="shared" si="2101"/>
        <v/>
      </c>
      <c r="REC92" s="90" t="str">
        <f t="shared" si="2101"/>
        <v/>
      </c>
      <c r="RED92" s="90" t="str">
        <f t="shared" si="2101"/>
        <v/>
      </c>
      <c r="REE92" s="90" t="str">
        <f t="shared" si="2101"/>
        <v/>
      </c>
      <c r="REF92" s="90" t="str">
        <f t="shared" si="2101"/>
        <v/>
      </c>
      <c r="REG92" s="90" t="str">
        <f t="shared" si="2101"/>
        <v/>
      </c>
      <c r="REH92" s="90" t="str">
        <f t="shared" si="2101"/>
        <v/>
      </c>
      <c r="REI92" s="90" t="str">
        <f t="shared" si="2101"/>
        <v/>
      </c>
      <c r="REJ92" s="90" t="str">
        <f t="shared" si="2101"/>
        <v/>
      </c>
      <c r="REK92" s="90" t="str">
        <f t="shared" si="2101"/>
        <v/>
      </c>
      <c r="REL92" s="90" t="str">
        <f t="shared" si="2101"/>
        <v/>
      </c>
      <c r="REM92" s="90" t="str">
        <f t="shared" si="2101"/>
        <v/>
      </c>
      <c r="REN92" s="90" t="str">
        <f t="shared" si="2101"/>
        <v/>
      </c>
      <c r="REO92" s="90" t="str">
        <f t="shared" si="2101"/>
        <v/>
      </c>
      <c r="REP92" s="90" t="str">
        <f t="shared" si="2101"/>
        <v/>
      </c>
      <c r="REQ92" s="90" t="str">
        <f t="shared" si="2101"/>
        <v/>
      </c>
      <c r="RER92" s="90" t="str">
        <f t="shared" si="2101"/>
        <v/>
      </c>
      <c r="RES92" s="90" t="str">
        <f t="shared" si="2101"/>
        <v/>
      </c>
      <c r="RET92" s="90" t="str">
        <f t="shared" si="2101"/>
        <v/>
      </c>
      <c r="REU92" s="90" t="str">
        <f t="shared" si="2101"/>
        <v/>
      </c>
      <c r="REV92" s="90" t="str">
        <f t="shared" si="2101"/>
        <v/>
      </c>
      <c r="REW92" s="90" t="str">
        <f t="shared" si="2101"/>
        <v/>
      </c>
      <c r="REX92" s="90" t="str">
        <f t="shared" si="2101"/>
        <v/>
      </c>
      <c r="REY92" s="90" t="str">
        <f t="shared" si="2101"/>
        <v/>
      </c>
      <c r="REZ92" s="90" t="str">
        <f t="shared" si="2101"/>
        <v/>
      </c>
      <c r="RFA92" s="90" t="str">
        <f t="shared" si="2101"/>
        <v/>
      </c>
      <c r="RFB92" s="90" t="str">
        <f t="shared" si="2101"/>
        <v/>
      </c>
      <c r="RFC92" s="90" t="str">
        <f t="shared" si="2101"/>
        <v/>
      </c>
      <c r="RFD92" s="90" t="str">
        <f t="shared" si="2101"/>
        <v/>
      </c>
      <c r="RFE92" s="90" t="str">
        <f t="shared" si="2101"/>
        <v/>
      </c>
      <c r="RFF92" s="90" t="str">
        <f t="shared" si="2101"/>
        <v/>
      </c>
      <c r="RFG92" s="90" t="str">
        <f t="shared" si="2101"/>
        <v/>
      </c>
      <c r="RFH92" s="90" t="str">
        <f t="shared" si="2101"/>
        <v/>
      </c>
      <c r="RFI92" s="90" t="str">
        <f t="shared" si="2101"/>
        <v/>
      </c>
      <c r="RFJ92" s="90" t="str">
        <f t="shared" si="2101"/>
        <v/>
      </c>
      <c r="RFK92" s="90" t="str">
        <f t="shared" si="2101"/>
        <v/>
      </c>
      <c r="RFL92" s="90" t="str">
        <f t="shared" si="2101"/>
        <v/>
      </c>
      <c r="RFM92" s="90" t="str">
        <f t="shared" si="2101"/>
        <v/>
      </c>
      <c r="RFN92" s="90" t="str">
        <f t="shared" si="2101"/>
        <v/>
      </c>
      <c r="RFO92" s="90" t="str">
        <f t="shared" si="2101"/>
        <v/>
      </c>
      <c r="RFP92" s="90" t="str">
        <f t="shared" si="2101"/>
        <v/>
      </c>
      <c r="RFQ92" s="90" t="str">
        <f t="shared" si="2101"/>
        <v/>
      </c>
      <c r="RFR92" s="90" t="str">
        <f t="shared" si="2101"/>
        <v/>
      </c>
      <c r="RFS92" s="90" t="str">
        <f t="shared" si="2101"/>
        <v/>
      </c>
      <c r="RFT92" s="90" t="str">
        <f t="shared" si="2101"/>
        <v/>
      </c>
      <c r="RFU92" s="90" t="str">
        <f t="shared" si="2101"/>
        <v/>
      </c>
      <c r="RFV92" s="90" t="str">
        <f t="shared" si="2101"/>
        <v/>
      </c>
      <c r="RFW92" s="90" t="str">
        <f t="shared" si="2101"/>
        <v/>
      </c>
      <c r="RFX92" s="90" t="str">
        <f t="shared" si="2101"/>
        <v/>
      </c>
      <c r="RFY92" s="90" t="str">
        <f t="shared" si="2101"/>
        <v/>
      </c>
      <c r="RFZ92" s="90" t="str">
        <f t="shared" si="2101"/>
        <v/>
      </c>
      <c r="RGA92" s="90" t="str">
        <f t="shared" si="2101"/>
        <v/>
      </c>
      <c r="RGB92" s="90" t="str">
        <f t="shared" si="2101"/>
        <v/>
      </c>
      <c r="RGC92" s="90" t="str">
        <f t="shared" ref="RGC92:RIN92" si="2102">IF(AND(RGC$8&gt;14,RGC$8&lt;19, RGC$6="Female"),1,"")</f>
        <v/>
      </c>
      <c r="RGD92" s="90" t="str">
        <f t="shared" si="2102"/>
        <v/>
      </c>
      <c r="RGE92" s="90" t="str">
        <f t="shared" si="2102"/>
        <v/>
      </c>
      <c r="RGF92" s="90" t="str">
        <f t="shared" si="2102"/>
        <v/>
      </c>
      <c r="RGG92" s="90" t="str">
        <f t="shared" si="2102"/>
        <v/>
      </c>
      <c r="RGH92" s="90" t="str">
        <f t="shared" si="2102"/>
        <v/>
      </c>
      <c r="RGI92" s="90" t="str">
        <f t="shared" si="2102"/>
        <v/>
      </c>
      <c r="RGJ92" s="90" t="str">
        <f t="shared" si="2102"/>
        <v/>
      </c>
      <c r="RGK92" s="90" t="str">
        <f t="shared" si="2102"/>
        <v/>
      </c>
      <c r="RGL92" s="90" t="str">
        <f t="shared" si="2102"/>
        <v/>
      </c>
      <c r="RGM92" s="90" t="str">
        <f t="shared" si="2102"/>
        <v/>
      </c>
      <c r="RGN92" s="90" t="str">
        <f t="shared" si="2102"/>
        <v/>
      </c>
      <c r="RGO92" s="90" t="str">
        <f t="shared" si="2102"/>
        <v/>
      </c>
      <c r="RGP92" s="90" t="str">
        <f t="shared" si="2102"/>
        <v/>
      </c>
      <c r="RGQ92" s="90" t="str">
        <f t="shared" si="2102"/>
        <v/>
      </c>
      <c r="RGR92" s="90" t="str">
        <f t="shared" si="2102"/>
        <v/>
      </c>
      <c r="RGS92" s="90" t="str">
        <f t="shared" si="2102"/>
        <v/>
      </c>
      <c r="RGT92" s="90" t="str">
        <f t="shared" si="2102"/>
        <v/>
      </c>
      <c r="RGU92" s="90" t="str">
        <f t="shared" si="2102"/>
        <v/>
      </c>
      <c r="RGV92" s="90" t="str">
        <f t="shared" si="2102"/>
        <v/>
      </c>
      <c r="RGW92" s="90" t="str">
        <f t="shared" si="2102"/>
        <v/>
      </c>
      <c r="RGX92" s="90" t="str">
        <f t="shared" si="2102"/>
        <v/>
      </c>
      <c r="RGY92" s="90" t="str">
        <f t="shared" si="2102"/>
        <v/>
      </c>
      <c r="RGZ92" s="90" t="str">
        <f t="shared" si="2102"/>
        <v/>
      </c>
      <c r="RHA92" s="90" t="str">
        <f t="shared" si="2102"/>
        <v/>
      </c>
      <c r="RHB92" s="90" t="str">
        <f t="shared" si="2102"/>
        <v/>
      </c>
      <c r="RHC92" s="90" t="str">
        <f t="shared" si="2102"/>
        <v/>
      </c>
      <c r="RHD92" s="90" t="str">
        <f t="shared" si="2102"/>
        <v/>
      </c>
      <c r="RHE92" s="90" t="str">
        <f t="shared" si="2102"/>
        <v/>
      </c>
      <c r="RHF92" s="90" t="str">
        <f t="shared" si="2102"/>
        <v/>
      </c>
      <c r="RHG92" s="90" t="str">
        <f t="shared" si="2102"/>
        <v/>
      </c>
      <c r="RHH92" s="90" t="str">
        <f t="shared" si="2102"/>
        <v/>
      </c>
      <c r="RHI92" s="90" t="str">
        <f t="shared" si="2102"/>
        <v/>
      </c>
      <c r="RHJ92" s="90" t="str">
        <f t="shared" si="2102"/>
        <v/>
      </c>
      <c r="RHK92" s="90" t="str">
        <f t="shared" si="2102"/>
        <v/>
      </c>
      <c r="RHL92" s="90" t="str">
        <f t="shared" si="2102"/>
        <v/>
      </c>
      <c r="RHM92" s="90" t="str">
        <f t="shared" si="2102"/>
        <v/>
      </c>
      <c r="RHN92" s="90" t="str">
        <f t="shared" si="2102"/>
        <v/>
      </c>
      <c r="RHO92" s="90" t="str">
        <f t="shared" si="2102"/>
        <v/>
      </c>
      <c r="RHP92" s="90" t="str">
        <f t="shared" si="2102"/>
        <v/>
      </c>
      <c r="RHQ92" s="90" t="str">
        <f t="shared" si="2102"/>
        <v/>
      </c>
      <c r="RHR92" s="90" t="str">
        <f t="shared" si="2102"/>
        <v/>
      </c>
      <c r="RHS92" s="90" t="str">
        <f t="shared" si="2102"/>
        <v/>
      </c>
      <c r="RHT92" s="90" t="str">
        <f t="shared" si="2102"/>
        <v/>
      </c>
      <c r="RHU92" s="90" t="str">
        <f t="shared" si="2102"/>
        <v/>
      </c>
      <c r="RHV92" s="90" t="str">
        <f t="shared" si="2102"/>
        <v/>
      </c>
      <c r="RHW92" s="90" t="str">
        <f t="shared" si="2102"/>
        <v/>
      </c>
      <c r="RHX92" s="90" t="str">
        <f t="shared" si="2102"/>
        <v/>
      </c>
      <c r="RHY92" s="90" t="str">
        <f t="shared" si="2102"/>
        <v/>
      </c>
      <c r="RHZ92" s="90" t="str">
        <f t="shared" si="2102"/>
        <v/>
      </c>
      <c r="RIA92" s="90" t="str">
        <f t="shared" si="2102"/>
        <v/>
      </c>
      <c r="RIB92" s="90" t="str">
        <f t="shared" si="2102"/>
        <v/>
      </c>
      <c r="RIC92" s="90" t="str">
        <f t="shared" si="2102"/>
        <v/>
      </c>
      <c r="RID92" s="90" t="str">
        <f t="shared" si="2102"/>
        <v/>
      </c>
      <c r="RIE92" s="90" t="str">
        <f t="shared" si="2102"/>
        <v/>
      </c>
      <c r="RIF92" s="90" t="str">
        <f t="shared" si="2102"/>
        <v/>
      </c>
      <c r="RIG92" s="90" t="str">
        <f t="shared" si="2102"/>
        <v/>
      </c>
      <c r="RIH92" s="90" t="str">
        <f t="shared" si="2102"/>
        <v/>
      </c>
      <c r="RII92" s="90" t="str">
        <f t="shared" si="2102"/>
        <v/>
      </c>
      <c r="RIJ92" s="90" t="str">
        <f t="shared" si="2102"/>
        <v/>
      </c>
      <c r="RIK92" s="90" t="str">
        <f t="shared" si="2102"/>
        <v/>
      </c>
      <c r="RIL92" s="90" t="str">
        <f t="shared" si="2102"/>
        <v/>
      </c>
      <c r="RIM92" s="90" t="str">
        <f t="shared" si="2102"/>
        <v/>
      </c>
      <c r="RIN92" s="90" t="str">
        <f t="shared" si="2102"/>
        <v/>
      </c>
      <c r="RIO92" s="90" t="str">
        <f t="shared" ref="RIO92:RKZ92" si="2103">IF(AND(RIO$8&gt;14,RIO$8&lt;19, RIO$6="Female"),1,"")</f>
        <v/>
      </c>
      <c r="RIP92" s="90" t="str">
        <f t="shared" si="2103"/>
        <v/>
      </c>
      <c r="RIQ92" s="90" t="str">
        <f t="shared" si="2103"/>
        <v/>
      </c>
      <c r="RIR92" s="90" t="str">
        <f t="shared" si="2103"/>
        <v/>
      </c>
      <c r="RIS92" s="90" t="str">
        <f t="shared" si="2103"/>
        <v/>
      </c>
      <c r="RIT92" s="90" t="str">
        <f t="shared" si="2103"/>
        <v/>
      </c>
      <c r="RIU92" s="90" t="str">
        <f t="shared" si="2103"/>
        <v/>
      </c>
      <c r="RIV92" s="90" t="str">
        <f t="shared" si="2103"/>
        <v/>
      </c>
      <c r="RIW92" s="90" t="str">
        <f t="shared" si="2103"/>
        <v/>
      </c>
      <c r="RIX92" s="90" t="str">
        <f t="shared" si="2103"/>
        <v/>
      </c>
      <c r="RIY92" s="90" t="str">
        <f t="shared" si="2103"/>
        <v/>
      </c>
      <c r="RIZ92" s="90" t="str">
        <f t="shared" si="2103"/>
        <v/>
      </c>
      <c r="RJA92" s="90" t="str">
        <f t="shared" si="2103"/>
        <v/>
      </c>
      <c r="RJB92" s="90" t="str">
        <f t="shared" si="2103"/>
        <v/>
      </c>
      <c r="RJC92" s="90" t="str">
        <f t="shared" si="2103"/>
        <v/>
      </c>
      <c r="RJD92" s="90" t="str">
        <f t="shared" si="2103"/>
        <v/>
      </c>
      <c r="RJE92" s="90" t="str">
        <f t="shared" si="2103"/>
        <v/>
      </c>
      <c r="RJF92" s="90" t="str">
        <f t="shared" si="2103"/>
        <v/>
      </c>
      <c r="RJG92" s="90" t="str">
        <f t="shared" si="2103"/>
        <v/>
      </c>
      <c r="RJH92" s="90" t="str">
        <f t="shared" si="2103"/>
        <v/>
      </c>
      <c r="RJI92" s="90" t="str">
        <f t="shared" si="2103"/>
        <v/>
      </c>
      <c r="RJJ92" s="90" t="str">
        <f t="shared" si="2103"/>
        <v/>
      </c>
      <c r="RJK92" s="90" t="str">
        <f t="shared" si="2103"/>
        <v/>
      </c>
      <c r="RJL92" s="90" t="str">
        <f t="shared" si="2103"/>
        <v/>
      </c>
      <c r="RJM92" s="90" t="str">
        <f t="shared" si="2103"/>
        <v/>
      </c>
      <c r="RJN92" s="90" t="str">
        <f t="shared" si="2103"/>
        <v/>
      </c>
      <c r="RJO92" s="90" t="str">
        <f t="shared" si="2103"/>
        <v/>
      </c>
      <c r="RJP92" s="90" t="str">
        <f t="shared" si="2103"/>
        <v/>
      </c>
      <c r="RJQ92" s="90" t="str">
        <f t="shared" si="2103"/>
        <v/>
      </c>
      <c r="RJR92" s="90" t="str">
        <f t="shared" si="2103"/>
        <v/>
      </c>
      <c r="RJS92" s="90" t="str">
        <f t="shared" si="2103"/>
        <v/>
      </c>
      <c r="RJT92" s="90" t="str">
        <f t="shared" si="2103"/>
        <v/>
      </c>
      <c r="RJU92" s="90" t="str">
        <f t="shared" si="2103"/>
        <v/>
      </c>
      <c r="RJV92" s="90" t="str">
        <f t="shared" si="2103"/>
        <v/>
      </c>
      <c r="RJW92" s="90" t="str">
        <f t="shared" si="2103"/>
        <v/>
      </c>
      <c r="RJX92" s="90" t="str">
        <f t="shared" si="2103"/>
        <v/>
      </c>
      <c r="RJY92" s="90" t="str">
        <f t="shared" si="2103"/>
        <v/>
      </c>
      <c r="RJZ92" s="90" t="str">
        <f t="shared" si="2103"/>
        <v/>
      </c>
      <c r="RKA92" s="90" t="str">
        <f t="shared" si="2103"/>
        <v/>
      </c>
      <c r="RKB92" s="90" t="str">
        <f t="shared" si="2103"/>
        <v/>
      </c>
      <c r="RKC92" s="90" t="str">
        <f t="shared" si="2103"/>
        <v/>
      </c>
      <c r="RKD92" s="90" t="str">
        <f t="shared" si="2103"/>
        <v/>
      </c>
      <c r="RKE92" s="90" t="str">
        <f t="shared" si="2103"/>
        <v/>
      </c>
      <c r="RKF92" s="90" t="str">
        <f t="shared" si="2103"/>
        <v/>
      </c>
      <c r="RKG92" s="90" t="str">
        <f t="shared" si="2103"/>
        <v/>
      </c>
      <c r="RKH92" s="90" t="str">
        <f t="shared" si="2103"/>
        <v/>
      </c>
      <c r="RKI92" s="90" t="str">
        <f t="shared" si="2103"/>
        <v/>
      </c>
      <c r="RKJ92" s="90" t="str">
        <f t="shared" si="2103"/>
        <v/>
      </c>
      <c r="RKK92" s="90" t="str">
        <f t="shared" si="2103"/>
        <v/>
      </c>
      <c r="RKL92" s="90" t="str">
        <f t="shared" si="2103"/>
        <v/>
      </c>
      <c r="RKM92" s="90" t="str">
        <f t="shared" si="2103"/>
        <v/>
      </c>
      <c r="RKN92" s="90" t="str">
        <f t="shared" si="2103"/>
        <v/>
      </c>
      <c r="RKO92" s="90" t="str">
        <f t="shared" si="2103"/>
        <v/>
      </c>
      <c r="RKP92" s="90" t="str">
        <f t="shared" si="2103"/>
        <v/>
      </c>
      <c r="RKQ92" s="90" t="str">
        <f t="shared" si="2103"/>
        <v/>
      </c>
      <c r="RKR92" s="90" t="str">
        <f t="shared" si="2103"/>
        <v/>
      </c>
      <c r="RKS92" s="90" t="str">
        <f t="shared" si="2103"/>
        <v/>
      </c>
      <c r="RKT92" s="90" t="str">
        <f t="shared" si="2103"/>
        <v/>
      </c>
      <c r="RKU92" s="90" t="str">
        <f t="shared" si="2103"/>
        <v/>
      </c>
      <c r="RKV92" s="90" t="str">
        <f t="shared" si="2103"/>
        <v/>
      </c>
      <c r="RKW92" s="90" t="str">
        <f t="shared" si="2103"/>
        <v/>
      </c>
      <c r="RKX92" s="90" t="str">
        <f t="shared" si="2103"/>
        <v/>
      </c>
      <c r="RKY92" s="90" t="str">
        <f t="shared" si="2103"/>
        <v/>
      </c>
      <c r="RKZ92" s="90" t="str">
        <f t="shared" si="2103"/>
        <v/>
      </c>
      <c r="RLA92" s="90" t="str">
        <f t="shared" ref="RLA92:RNL92" si="2104">IF(AND(RLA$8&gt;14,RLA$8&lt;19, RLA$6="Female"),1,"")</f>
        <v/>
      </c>
      <c r="RLB92" s="90" t="str">
        <f t="shared" si="2104"/>
        <v/>
      </c>
      <c r="RLC92" s="90" t="str">
        <f t="shared" si="2104"/>
        <v/>
      </c>
      <c r="RLD92" s="90" t="str">
        <f t="shared" si="2104"/>
        <v/>
      </c>
      <c r="RLE92" s="90" t="str">
        <f t="shared" si="2104"/>
        <v/>
      </c>
      <c r="RLF92" s="90" t="str">
        <f t="shared" si="2104"/>
        <v/>
      </c>
      <c r="RLG92" s="90" t="str">
        <f t="shared" si="2104"/>
        <v/>
      </c>
      <c r="RLH92" s="90" t="str">
        <f t="shared" si="2104"/>
        <v/>
      </c>
      <c r="RLI92" s="90" t="str">
        <f t="shared" si="2104"/>
        <v/>
      </c>
      <c r="RLJ92" s="90" t="str">
        <f t="shared" si="2104"/>
        <v/>
      </c>
      <c r="RLK92" s="90" t="str">
        <f t="shared" si="2104"/>
        <v/>
      </c>
      <c r="RLL92" s="90" t="str">
        <f t="shared" si="2104"/>
        <v/>
      </c>
      <c r="RLM92" s="90" t="str">
        <f t="shared" si="2104"/>
        <v/>
      </c>
      <c r="RLN92" s="90" t="str">
        <f t="shared" si="2104"/>
        <v/>
      </c>
      <c r="RLO92" s="90" t="str">
        <f t="shared" si="2104"/>
        <v/>
      </c>
      <c r="RLP92" s="90" t="str">
        <f t="shared" si="2104"/>
        <v/>
      </c>
      <c r="RLQ92" s="90" t="str">
        <f t="shared" si="2104"/>
        <v/>
      </c>
      <c r="RLR92" s="90" t="str">
        <f t="shared" si="2104"/>
        <v/>
      </c>
      <c r="RLS92" s="90" t="str">
        <f t="shared" si="2104"/>
        <v/>
      </c>
      <c r="RLT92" s="90" t="str">
        <f t="shared" si="2104"/>
        <v/>
      </c>
      <c r="RLU92" s="90" t="str">
        <f t="shared" si="2104"/>
        <v/>
      </c>
      <c r="RLV92" s="90" t="str">
        <f t="shared" si="2104"/>
        <v/>
      </c>
      <c r="RLW92" s="90" t="str">
        <f t="shared" si="2104"/>
        <v/>
      </c>
      <c r="RLX92" s="90" t="str">
        <f t="shared" si="2104"/>
        <v/>
      </c>
      <c r="RLY92" s="90" t="str">
        <f t="shared" si="2104"/>
        <v/>
      </c>
      <c r="RLZ92" s="90" t="str">
        <f t="shared" si="2104"/>
        <v/>
      </c>
      <c r="RMA92" s="90" t="str">
        <f t="shared" si="2104"/>
        <v/>
      </c>
      <c r="RMB92" s="90" t="str">
        <f t="shared" si="2104"/>
        <v/>
      </c>
      <c r="RMC92" s="90" t="str">
        <f t="shared" si="2104"/>
        <v/>
      </c>
      <c r="RMD92" s="90" t="str">
        <f t="shared" si="2104"/>
        <v/>
      </c>
      <c r="RME92" s="90" t="str">
        <f t="shared" si="2104"/>
        <v/>
      </c>
      <c r="RMF92" s="90" t="str">
        <f t="shared" si="2104"/>
        <v/>
      </c>
      <c r="RMG92" s="90" t="str">
        <f t="shared" si="2104"/>
        <v/>
      </c>
      <c r="RMH92" s="90" t="str">
        <f t="shared" si="2104"/>
        <v/>
      </c>
      <c r="RMI92" s="90" t="str">
        <f t="shared" si="2104"/>
        <v/>
      </c>
      <c r="RMJ92" s="90" t="str">
        <f t="shared" si="2104"/>
        <v/>
      </c>
      <c r="RMK92" s="90" t="str">
        <f t="shared" si="2104"/>
        <v/>
      </c>
      <c r="RML92" s="90" t="str">
        <f t="shared" si="2104"/>
        <v/>
      </c>
      <c r="RMM92" s="90" t="str">
        <f t="shared" si="2104"/>
        <v/>
      </c>
      <c r="RMN92" s="90" t="str">
        <f t="shared" si="2104"/>
        <v/>
      </c>
      <c r="RMO92" s="90" t="str">
        <f t="shared" si="2104"/>
        <v/>
      </c>
      <c r="RMP92" s="90" t="str">
        <f t="shared" si="2104"/>
        <v/>
      </c>
      <c r="RMQ92" s="90" t="str">
        <f t="shared" si="2104"/>
        <v/>
      </c>
      <c r="RMR92" s="90" t="str">
        <f t="shared" si="2104"/>
        <v/>
      </c>
      <c r="RMS92" s="90" t="str">
        <f t="shared" si="2104"/>
        <v/>
      </c>
      <c r="RMT92" s="90" t="str">
        <f t="shared" si="2104"/>
        <v/>
      </c>
      <c r="RMU92" s="90" t="str">
        <f t="shared" si="2104"/>
        <v/>
      </c>
      <c r="RMV92" s="90" t="str">
        <f t="shared" si="2104"/>
        <v/>
      </c>
      <c r="RMW92" s="90" t="str">
        <f t="shared" si="2104"/>
        <v/>
      </c>
      <c r="RMX92" s="90" t="str">
        <f t="shared" si="2104"/>
        <v/>
      </c>
      <c r="RMY92" s="90" t="str">
        <f t="shared" si="2104"/>
        <v/>
      </c>
      <c r="RMZ92" s="90" t="str">
        <f t="shared" si="2104"/>
        <v/>
      </c>
      <c r="RNA92" s="90" t="str">
        <f t="shared" si="2104"/>
        <v/>
      </c>
      <c r="RNB92" s="90" t="str">
        <f t="shared" si="2104"/>
        <v/>
      </c>
      <c r="RNC92" s="90" t="str">
        <f t="shared" si="2104"/>
        <v/>
      </c>
      <c r="RND92" s="90" t="str">
        <f t="shared" si="2104"/>
        <v/>
      </c>
      <c r="RNE92" s="90" t="str">
        <f t="shared" si="2104"/>
        <v/>
      </c>
      <c r="RNF92" s="90" t="str">
        <f t="shared" si="2104"/>
        <v/>
      </c>
      <c r="RNG92" s="90" t="str">
        <f t="shared" si="2104"/>
        <v/>
      </c>
      <c r="RNH92" s="90" t="str">
        <f t="shared" si="2104"/>
        <v/>
      </c>
      <c r="RNI92" s="90" t="str">
        <f t="shared" si="2104"/>
        <v/>
      </c>
      <c r="RNJ92" s="90" t="str">
        <f t="shared" si="2104"/>
        <v/>
      </c>
      <c r="RNK92" s="90" t="str">
        <f t="shared" si="2104"/>
        <v/>
      </c>
      <c r="RNL92" s="90" t="str">
        <f t="shared" si="2104"/>
        <v/>
      </c>
      <c r="RNM92" s="90" t="str">
        <f t="shared" ref="RNM92:RPX92" si="2105">IF(AND(RNM$8&gt;14,RNM$8&lt;19, RNM$6="Female"),1,"")</f>
        <v/>
      </c>
      <c r="RNN92" s="90" t="str">
        <f t="shared" si="2105"/>
        <v/>
      </c>
      <c r="RNO92" s="90" t="str">
        <f t="shared" si="2105"/>
        <v/>
      </c>
      <c r="RNP92" s="90" t="str">
        <f t="shared" si="2105"/>
        <v/>
      </c>
      <c r="RNQ92" s="90" t="str">
        <f t="shared" si="2105"/>
        <v/>
      </c>
      <c r="RNR92" s="90" t="str">
        <f t="shared" si="2105"/>
        <v/>
      </c>
      <c r="RNS92" s="90" t="str">
        <f t="shared" si="2105"/>
        <v/>
      </c>
      <c r="RNT92" s="90" t="str">
        <f t="shared" si="2105"/>
        <v/>
      </c>
      <c r="RNU92" s="90" t="str">
        <f t="shared" si="2105"/>
        <v/>
      </c>
      <c r="RNV92" s="90" t="str">
        <f t="shared" si="2105"/>
        <v/>
      </c>
      <c r="RNW92" s="90" t="str">
        <f t="shared" si="2105"/>
        <v/>
      </c>
      <c r="RNX92" s="90" t="str">
        <f t="shared" si="2105"/>
        <v/>
      </c>
      <c r="RNY92" s="90" t="str">
        <f t="shared" si="2105"/>
        <v/>
      </c>
      <c r="RNZ92" s="90" t="str">
        <f t="shared" si="2105"/>
        <v/>
      </c>
      <c r="ROA92" s="90" t="str">
        <f t="shared" si="2105"/>
        <v/>
      </c>
      <c r="ROB92" s="90" t="str">
        <f t="shared" si="2105"/>
        <v/>
      </c>
      <c r="ROC92" s="90" t="str">
        <f t="shared" si="2105"/>
        <v/>
      </c>
      <c r="ROD92" s="90" t="str">
        <f t="shared" si="2105"/>
        <v/>
      </c>
      <c r="ROE92" s="90" t="str">
        <f t="shared" si="2105"/>
        <v/>
      </c>
      <c r="ROF92" s="90" t="str">
        <f t="shared" si="2105"/>
        <v/>
      </c>
      <c r="ROG92" s="90" t="str">
        <f t="shared" si="2105"/>
        <v/>
      </c>
      <c r="ROH92" s="90" t="str">
        <f t="shared" si="2105"/>
        <v/>
      </c>
      <c r="ROI92" s="90" t="str">
        <f t="shared" si="2105"/>
        <v/>
      </c>
      <c r="ROJ92" s="90" t="str">
        <f t="shared" si="2105"/>
        <v/>
      </c>
      <c r="ROK92" s="90" t="str">
        <f t="shared" si="2105"/>
        <v/>
      </c>
      <c r="ROL92" s="90" t="str">
        <f t="shared" si="2105"/>
        <v/>
      </c>
      <c r="ROM92" s="90" t="str">
        <f t="shared" si="2105"/>
        <v/>
      </c>
      <c r="RON92" s="90" t="str">
        <f t="shared" si="2105"/>
        <v/>
      </c>
      <c r="ROO92" s="90" t="str">
        <f t="shared" si="2105"/>
        <v/>
      </c>
      <c r="ROP92" s="90" t="str">
        <f t="shared" si="2105"/>
        <v/>
      </c>
      <c r="ROQ92" s="90" t="str">
        <f t="shared" si="2105"/>
        <v/>
      </c>
      <c r="ROR92" s="90" t="str">
        <f t="shared" si="2105"/>
        <v/>
      </c>
      <c r="ROS92" s="90" t="str">
        <f t="shared" si="2105"/>
        <v/>
      </c>
      <c r="ROT92" s="90" t="str">
        <f t="shared" si="2105"/>
        <v/>
      </c>
      <c r="ROU92" s="90" t="str">
        <f t="shared" si="2105"/>
        <v/>
      </c>
      <c r="ROV92" s="90" t="str">
        <f t="shared" si="2105"/>
        <v/>
      </c>
      <c r="ROW92" s="90" t="str">
        <f t="shared" si="2105"/>
        <v/>
      </c>
      <c r="ROX92" s="90" t="str">
        <f t="shared" si="2105"/>
        <v/>
      </c>
      <c r="ROY92" s="90" t="str">
        <f t="shared" si="2105"/>
        <v/>
      </c>
      <c r="ROZ92" s="90" t="str">
        <f t="shared" si="2105"/>
        <v/>
      </c>
      <c r="RPA92" s="90" t="str">
        <f t="shared" si="2105"/>
        <v/>
      </c>
      <c r="RPB92" s="90" t="str">
        <f t="shared" si="2105"/>
        <v/>
      </c>
      <c r="RPC92" s="90" t="str">
        <f t="shared" si="2105"/>
        <v/>
      </c>
      <c r="RPD92" s="90" t="str">
        <f t="shared" si="2105"/>
        <v/>
      </c>
      <c r="RPE92" s="90" t="str">
        <f t="shared" si="2105"/>
        <v/>
      </c>
      <c r="RPF92" s="90" t="str">
        <f t="shared" si="2105"/>
        <v/>
      </c>
      <c r="RPG92" s="90" t="str">
        <f t="shared" si="2105"/>
        <v/>
      </c>
      <c r="RPH92" s="90" t="str">
        <f t="shared" si="2105"/>
        <v/>
      </c>
      <c r="RPI92" s="90" t="str">
        <f t="shared" si="2105"/>
        <v/>
      </c>
      <c r="RPJ92" s="90" t="str">
        <f t="shared" si="2105"/>
        <v/>
      </c>
      <c r="RPK92" s="90" t="str">
        <f t="shared" si="2105"/>
        <v/>
      </c>
      <c r="RPL92" s="90" t="str">
        <f t="shared" si="2105"/>
        <v/>
      </c>
      <c r="RPM92" s="90" t="str">
        <f t="shared" si="2105"/>
        <v/>
      </c>
      <c r="RPN92" s="90" t="str">
        <f t="shared" si="2105"/>
        <v/>
      </c>
      <c r="RPO92" s="90" t="str">
        <f t="shared" si="2105"/>
        <v/>
      </c>
      <c r="RPP92" s="90" t="str">
        <f t="shared" si="2105"/>
        <v/>
      </c>
      <c r="RPQ92" s="90" t="str">
        <f t="shared" si="2105"/>
        <v/>
      </c>
      <c r="RPR92" s="90" t="str">
        <f t="shared" si="2105"/>
        <v/>
      </c>
      <c r="RPS92" s="90" t="str">
        <f t="shared" si="2105"/>
        <v/>
      </c>
      <c r="RPT92" s="90" t="str">
        <f t="shared" si="2105"/>
        <v/>
      </c>
      <c r="RPU92" s="90" t="str">
        <f t="shared" si="2105"/>
        <v/>
      </c>
      <c r="RPV92" s="90" t="str">
        <f t="shared" si="2105"/>
        <v/>
      </c>
      <c r="RPW92" s="90" t="str">
        <f t="shared" si="2105"/>
        <v/>
      </c>
      <c r="RPX92" s="90" t="str">
        <f t="shared" si="2105"/>
        <v/>
      </c>
      <c r="RPY92" s="90" t="str">
        <f t="shared" ref="RPY92:RSJ92" si="2106">IF(AND(RPY$8&gt;14,RPY$8&lt;19, RPY$6="Female"),1,"")</f>
        <v/>
      </c>
      <c r="RPZ92" s="90" t="str">
        <f t="shared" si="2106"/>
        <v/>
      </c>
      <c r="RQA92" s="90" t="str">
        <f t="shared" si="2106"/>
        <v/>
      </c>
      <c r="RQB92" s="90" t="str">
        <f t="shared" si="2106"/>
        <v/>
      </c>
      <c r="RQC92" s="90" t="str">
        <f t="shared" si="2106"/>
        <v/>
      </c>
      <c r="RQD92" s="90" t="str">
        <f t="shared" si="2106"/>
        <v/>
      </c>
      <c r="RQE92" s="90" t="str">
        <f t="shared" si="2106"/>
        <v/>
      </c>
      <c r="RQF92" s="90" t="str">
        <f t="shared" si="2106"/>
        <v/>
      </c>
      <c r="RQG92" s="90" t="str">
        <f t="shared" si="2106"/>
        <v/>
      </c>
      <c r="RQH92" s="90" t="str">
        <f t="shared" si="2106"/>
        <v/>
      </c>
      <c r="RQI92" s="90" t="str">
        <f t="shared" si="2106"/>
        <v/>
      </c>
      <c r="RQJ92" s="90" t="str">
        <f t="shared" si="2106"/>
        <v/>
      </c>
      <c r="RQK92" s="90" t="str">
        <f t="shared" si="2106"/>
        <v/>
      </c>
      <c r="RQL92" s="90" t="str">
        <f t="shared" si="2106"/>
        <v/>
      </c>
      <c r="RQM92" s="90" t="str">
        <f t="shared" si="2106"/>
        <v/>
      </c>
      <c r="RQN92" s="90" t="str">
        <f t="shared" si="2106"/>
        <v/>
      </c>
      <c r="RQO92" s="90" t="str">
        <f t="shared" si="2106"/>
        <v/>
      </c>
      <c r="RQP92" s="90" t="str">
        <f t="shared" si="2106"/>
        <v/>
      </c>
      <c r="RQQ92" s="90" t="str">
        <f t="shared" si="2106"/>
        <v/>
      </c>
      <c r="RQR92" s="90" t="str">
        <f t="shared" si="2106"/>
        <v/>
      </c>
      <c r="RQS92" s="90" t="str">
        <f t="shared" si="2106"/>
        <v/>
      </c>
      <c r="RQT92" s="90" t="str">
        <f t="shared" si="2106"/>
        <v/>
      </c>
      <c r="RQU92" s="90" t="str">
        <f t="shared" si="2106"/>
        <v/>
      </c>
      <c r="RQV92" s="90" t="str">
        <f t="shared" si="2106"/>
        <v/>
      </c>
      <c r="RQW92" s="90" t="str">
        <f t="shared" si="2106"/>
        <v/>
      </c>
      <c r="RQX92" s="90" t="str">
        <f t="shared" si="2106"/>
        <v/>
      </c>
      <c r="RQY92" s="90" t="str">
        <f t="shared" si="2106"/>
        <v/>
      </c>
      <c r="RQZ92" s="90" t="str">
        <f t="shared" si="2106"/>
        <v/>
      </c>
      <c r="RRA92" s="90" t="str">
        <f t="shared" si="2106"/>
        <v/>
      </c>
      <c r="RRB92" s="90" t="str">
        <f t="shared" si="2106"/>
        <v/>
      </c>
      <c r="RRC92" s="90" t="str">
        <f t="shared" si="2106"/>
        <v/>
      </c>
      <c r="RRD92" s="90" t="str">
        <f t="shared" si="2106"/>
        <v/>
      </c>
      <c r="RRE92" s="90" t="str">
        <f t="shared" si="2106"/>
        <v/>
      </c>
      <c r="RRF92" s="90" t="str">
        <f t="shared" si="2106"/>
        <v/>
      </c>
      <c r="RRG92" s="90" t="str">
        <f t="shared" si="2106"/>
        <v/>
      </c>
      <c r="RRH92" s="90" t="str">
        <f t="shared" si="2106"/>
        <v/>
      </c>
      <c r="RRI92" s="90" t="str">
        <f t="shared" si="2106"/>
        <v/>
      </c>
      <c r="RRJ92" s="90" t="str">
        <f t="shared" si="2106"/>
        <v/>
      </c>
      <c r="RRK92" s="90" t="str">
        <f t="shared" si="2106"/>
        <v/>
      </c>
      <c r="RRL92" s="90" t="str">
        <f t="shared" si="2106"/>
        <v/>
      </c>
      <c r="RRM92" s="90" t="str">
        <f t="shared" si="2106"/>
        <v/>
      </c>
      <c r="RRN92" s="90" t="str">
        <f t="shared" si="2106"/>
        <v/>
      </c>
      <c r="RRO92" s="90" t="str">
        <f t="shared" si="2106"/>
        <v/>
      </c>
      <c r="RRP92" s="90" t="str">
        <f t="shared" si="2106"/>
        <v/>
      </c>
      <c r="RRQ92" s="90" t="str">
        <f t="shared" si="2106"/>
        <v/>
      </c>
      <c r="RRR92" s="90" t="str">
        <f t="shared" si="2106"/>
        <v/>
      </c>
      <c r="RRS92" s="90" t="str">
        <f t="shared" si="2106"/>
        <v/>
      </c>
      <c r="RRT92" s="90" t="str">
        <f t="shared" si="2106"/>
        <v/>
      </c>
      <c r="RRU92" s="90" t="str">
        <f t="shared" si="2106"/>
        <v/>
      </c>
      <c r="RRV92" s="90" t="str">
        <f t="shared" si="2106"/>
        <v/>
      </c>
      <c r="RRW92" s="90" t="str">
        <f t="shared" si="2106"/>
        <v/>
      </c>
      <c r="RRX92" s="90" t="str">
        <f t="shared" si="2106"/>
        <v/>
      </c>
      <c r="RRY92" s="90" t="str">
        <f t="shared" si="2106"/>
        <v/>
      </c>
      <c r="RRZ92" s="90" t="str">
        <f t="shared" si="2106"/>
        <v/>
      </c>
      <c r="RSA92" s="90" t="str">
        <f t="shared" si="2106"/>
        <v/>
      </c>
      <c r="RSB92" s="90" t="str">
        <f t="shared" si="2106"/>
        <v/>
      </c>
      <c r="RSC92" s="90" t="str">
        <f t="shared" si="2106"/>
        <v/>
      </c>
      <c r="RSD92" s="90" t="str">
        <f t="shared" si="2106"/>
        <v/>
      </c>
      <c r="RSE92" s="90" t="str">
        <f t="shared" si="2106"/>
        <v/>
      </c>
      <c r="RSF92" s="90" t="str">
        <f t="shared" si="2106"/>
        <v/>
      </c>
      <c r="RSG92" s="90" t="str">
        <f t="shared" si="2106"/>
        <v/>
      </c>
      <c r="RSH92" s="90" t="str">
        <f t="shared" si="2106"/>
        <v/>
      </c>
      <c r="RSI92" s="90" t="str">
        <f t="shared" si="2106"/>
        <v/>
      </c>
      <c r="RSJ92" s="90" t="str">
        <f t="shared" si="2106"/>
        <v/>
      </c>
      <c r="RSK92" s="90" t="str">
        <f t="shared" ref="RSK92:RUV92" si="2107">IF(AND(RSK$8&gt;14,RSK$8&lt;19, RSK$6="Female"),1,"")</f>
        <v/>
      </c>
      <c r="RSL92" s="90" t="str">
        <f t="shared" si="2107"/>
        <v/>
      </c>
      <c r="RSM92" s="90" t="str">
        <f t="shared" si="2107"/>
        <v/>
      </c>
      <c r="RSN92" s="90" t="str">
        <f t="shared" si="2107"/>
        <v/>
      </c>
      <c r="RSO92" s="90" t="str">
        <f t="shared" si="2107"/>
        <v/>
      </c>
      <c r="RSP92" s="90" t="str">
        <f t="shared" si="2107"/>
        <v/>
      </c>
      <c r="RSQ92" s="90" t="str">
        <f t="shared" si="2107"/>
        <v/>
      </c>
      <c r="RSR92" s="90" t="str">
        <f t="shared" si="2107"/>
        <v/>
      </c>
      <c r="RSS92" s="90" t="str">
        <f t="shared" si="2107"/>
        <v/>
      </c>
      <c r="RST92" s="90" t="str">
        <f t="shared" si="2107"/>
        <v/>
      </c>
      <c r="RSU92" s="90" t="str">
        <f t="shared" si="2107"/>
        <v/>
      </c>
      <c r="RSV92" s="90" t="str">
        <f t="shared" si="2107"/>
        <v/>
      </c>
      <c r="RSW92" s="90" t="str">
        <f t="shared" si="2107"/>
        <v/>
      </c>
      <c r="RSX92" s="90" t="str">
        <f t="shared" si="2107"/>
        <v/>
      </c>
      <c r="RSY92" s="90" t="str">
        <f t="shared" si="2107"/>
        <v/>
      </c>
      <c r="RSZ92" s="90" t="str">
        <f t="shared" si="2107"/>
        <v/>
      </c>
      <c r="RTA92" s="90" t="str">
        <f t="shared" si="2107"/>
        <v/>
      </c>
      <c r="RTB92" s="90" t="str">
        <f t="shared" si="2107"/>
        <v/>
      </c>
      <c r="RTC92" s="90" t="str">
        <f t="shared" si="2107"/>
        <v/>
      </c>
      <c r="RTD92" s="90" t="str">
        <f t="shared" si="2107"/>
        <v/>
      </c>
      <c r="RTE92" s="90" t="str">
        <f t="shared" si="2107"/>
        <v/>
      </c>
      <c r="RTF92" s="90" t="str">
        <f t="shared" si="2107"/>
        <v/>
      </c>
      <c r="RTG92" s="90" t="str">
        <f t="shared" si="2107"/>
        <v/>
      </c>
      <c r="RTH92" s="90" t="str">
        <f t="shared" si="2107"/>
        <v/>
      </c>
      <c r="RTI92" s="90" t="str">
        <f t="shared" si="2107"/>
        <v/>
      </c>
      <c r="RTJ92" s="90" t="str">
        <f t="shared" si="2107"/>
        <v/>
      </c>
      <c r="RTK92" s="90" t="str">
        <f t="shared" si="2107"/>
        <v/>
      </c>
      <c r="RTL92" s="90" t="str">
        <f t="shared" si="2107"/>
        <v/>
      </c>
      <c r="RTM92" s="90" t="str">
        <f t="shared" si="2107"/>
        <v/>
      </c>
      <c r="RTN92" s="90" t="str">
        <f t="shared" si="2107"/>
        <v/>
      </c>
      <c r="RTO92" s="90" t="str">
        <f t="shared" si="2107"/>
        <v/>
      </c>
      <c r="RTP92" s="90" t="str">
        <f t="shared" si="2107"/>
        <v/>
      </c>
      <c r="RTQ92" s="90" t="str">
        <f t="shared" si="2107"/>
        <v/>
      </c>
      <c r="RTR92" s="90" t="str">
        <f t="shared" si="2107"/>
        <v/>
      </c>
      <c r="RTS92" s="90" t="str">
        <f t="shared" si="2107"/>
        <v/>
      </c>
      <c r="RTT92" s="90" t="str">
        <f t="shared" si="2107"/>
        <v/>
      </c>
      <c r="RTU92" s="90" t="str">
        <f t="shared" si="2107"/>
        <v/>
      </c>
      <c r="RTV92" s="90" t="str">
        <f t="shared" si="2107"/>
        <v/>
      </c>
      <c r="RTW92" s="90" t="str">
        <f t="shared" si="2107"/>
        <v/>
      </c>
      <c r="RTX92" s="90" t="str">
        <f t="shared" si="2107"/>
        <v/>
      </c>
      <c r="RTY92" s="90" t="str">
        <f t="shared" si="2107"/>
        <v/>
      </c>
      <c r="RTZ92" s="90" t="str">
        <f t="shared" si="2107"/>
        <v/>
      </c>
      <c r="RUA92" s="90" t="str">
        <f t="shared" si="2107"/>
        <v/>
      </c>
      <c r="RUB92" s="90" t="str">
        <f t="shared" si="2107"/>
        <v/>
      </c>
      <c r="RUC92" s="90" t="str">
        <f t="shared" si="2107"/>
        <v/>
      </c>
      <c r="RUD92" s="90" t="str">
        <f t="shared" si="2107"/>
        <v/>
      </c>
      <c r="RUE92" s="90" t="str">
        <f t="shared" si="2107"/>
        <v/>
      </c>
      <c r="RUF92" s="90" t="str">
        <f t="shared" si="2107"/>
        <v/>
      </c>
      <c r="RUG92" s="90" t="str">
        <f t="shared" si="2107"/>
        <v/>
      </c>
      <c r="RUH92" s="90" t="str">
        <f t="shared" si="2107"/>
        <v/>
      </c>
      <c r="RUI92" s="90" t="str">
        <f t="shared" si="2107"/>
        <v/>
      </c>
      <c r="RUJ92" s="90" t="str">
        <f t="shared" si="2107"/>
        <v/>
      </c>
      <c r="RUK92" s="90" t="str">
        <f t="shared" si="2107"/>
        <v/>
      </c>
      <c r="RUL92" s="90" t="str">
        <f t="shared" si="2107"/>
        <v/>
      </c>
      <c r="RUM92" s="90" t="str">
        <f t="shared" si="2107"/>
        <v/>
      </c>
      <c r="RUN92" s="90" t="str">
        <f t="shared" si="2107"/>
        <v/>
      </c>
      <c r="RUO92" s="90" t="str">
        <f t="shared" si="2107"/>
        <v/>
      </c>
      <c r="RUP92" s="90" t="str">
        <f t="shared" si="2107"/>
        <v/>
      </c>
      <c r="RUQ92" s="90" t="str">
        <f t="shared" si="2107"/>
        <v/>
      </c>
      <c r="RUR92" s="90" t="str">
        <f t="shared" si="2107"/>
        <v/>
      </c>
      <c r="RUS92" s="90" t="str">
        <f t="shared" si="2107"/>
        <v/>
      </c>
      <c r="RUT92" s="90" t="str">
        <f t="shared" si="2107"/>
        <v/>
      </c>
      <c r="RUU92" s="90" t="str">
        <f t="shared" si="2107"/>
        <v/>
      </c>
      <c r="RUV92" s="90" t="str">
        <f t="shared" si="2107"/>
        <v/>
      </c>
      <c r="RUW92" s="90" t="str">
        <f t="shared" ref="RUW92:RXH92" si="2108">IF(AND(RUW$8&gt;14,RUW$8&lt;19, RUW$6="Female"),1,"")</f>
        <v/>
      </c>
      <c r="RUX92" s="90" t="str">
        <f t="shared" si="2108"/>
        <v/>
      </c>
      <c r="RUY92" s="90" t="str">
        <f t="shared" si="2108"/>
        <v/>
      </c>
      <c r="RUZ92" s="90" t="str">
        <f t="shared" si="2108"/>
        <v/>
      </c>
      <c r="RVA92" s="90" t="str">
        <f t="shared" si="2108"/>
        <v/>
      </c>
      <c r="RVB92" s="90" t="str">
        <f t="shared" si="2108"/>
        <v/>
      </c>
      <c r="RVC92" s="90" t="str">
        <f t="shared" si="2108"/>
        <v/>
      </c>
      <c r="RVD92" s="90" t="str">
        <f t="shared" si="2108"/>
        <v/>
      </c>
      <c r="RVE92" s="90" t="str">
        <f t="shared" si="2108"/>
        <v/>
      </c>
      <c r="RVF92" s="90" t="str">
        <f t="shared" si="2108"/>
        <v/>
      </c>
      <c r="RVG92" s="90" t="str">
        <f t="shared" si="2108"/>
        <v/>
      </c>
      <c r="RVH92" s="90" t="str">
        <f t="shared" si="2108"/>
        <v/>
      </c>
      <c r="RVI92" s="90" t="str">
        <f t="shared" si="2108"/>
        <v/>
      </c>
      <c r="RVJ92" s="90" t="str">
        <f t="shared" si="2108"/>
        <v/>
      </c>
      <c r="RVK92" s="90" t="str">
        <f t="shared" si="2108"/>
        <v/>
      </c>
      <c r="RVL92" s="90" t="str">
        <f t="shared" si="2108"/>
        <v/>
      </c>
      <c r="RVM92" s="90" t="str">
        <f t="shared" si="2108"/>
        <v/>
      </c>
      <c r="RVN92" s="90" t="str">
        <f t="shared" si="2108"/>
        <v/>
      </c>
      <c r="RVO92" s="90" t="str">
        <f t="shared" si="2108"/>
        <v/>
      </c>
      <c r="RVP92" s="90" t="str">
        <f t="shared" si="2108"/>
        <v/>
      </c>
      <c r="RVQ92" s="90" t="str">
        <f t="shared" si="2108"/>
        <v/>
      </c>
      <c r="RVR92" s="90" t="str">
        <f t="shared" si="2108"/>
        <v/>
      </c>
      <c r="RVS92" s="90" t="str">
        <f t="shared" si="2108"/>
        <v/>
      </c>
      <c r="RVT92" s="90" t="str">
        <f t="shared" si="2108"/>
        <v/>
      </c>
      <c r="RVU92" s="90" t="str">
        <f t="shared" si="2108"/>
        <v/>
      </c>
      <c r="RVV92" s="90" t="str">
        <f t="shared" si="2108"/>
        <v/>
      </c>
      <c r="RVW92" s="90" t="str">
        <f t="shared" si="2108"/>
        <v/>
      </c>
      <c r="RVX92" s="90" t="str">
        <f t="shared" si="2108"/>
        <v/>
      </c>
      <c r="RVY92" s="90" t="str">
        <f t="shared" si="2108"/>
        <v/>
      </c>
      <c r="RVZ92" s="90" t="str">
        <f t="shared" si="2108"/>
        <v/>
      </c>
      <c r="RWA92" s="90" t="str">
        <f t="shared" si="2108"/>
        <v/>
      </c>
      <c r="RWB92" s="90" t="str">
        <f t="shared" si="2108"/>
        <v/>
      </c>
      <c r="RWC92" s="90" t="str">
        <f t="shared" si="2108"/>
        <v/>
      </c>
      <c r="RWD92" s="90" t="str">
        <f t="shared" si="2108"/>
        <v/>
      </c>
      <c r="RWE92" s="90" t="str">
        <f t="shared" si="2108"/>
        <v/>
      </c>
      <c r="RWF92" s="90" t="str">
        <f t="shared" si="2108"/>
        <v/>
      </c>
      <c r="RWG92" s="90" t="str">
        <f t="shared" si="2108"/>
        <v/>
      </c>
      <c r="RWH92" s="90" t="str">
        <f t="shared" si="2108"/>
        <v/>
      </c>
      <c r="RWI92" s="90" t="str">
        <f t="shared" si="2108"/>
        <v/>
      </c>
      <c r="RWJ92" s="90" t="str">
        <f t="shared" si="2108"/>
        <v/>
      </c>
      <c r="RWK92" s="90" t="str">
        <f t="shared" si="2108"/>
        <v/>
      </c>
      <c r="RWL92" s="90" t="str">
        <f t="shared" si="2108"/>
        <v/>
      </c>
      <c r="RWM92" s="90" t="str">
        <f t="shared" si="2108"/>
        <v/>
      </c>
      <c r="RWN92" s="90" t="str">
        <f t="shared" si="2108"/>
        <v/>
      </c>
      <c r="RWO92" s="90" t="str">
        <f t="shared" si="2108"/>
        <v/>
      </c>
      <c r="RWP92" s="90" t="str">
        <f t="shared" si="2108"/>
        <v/>
      </c>
      <c r="RWQ92" s="90" t="str">
        <f t="shared" si="2108"/>
        <v/>
      </c>
      <c r="RWR92" s="90" t="str">
        <f t="shared" si="2108"/>
        <v/>
      </c>
      <c r="RWS92" s="90" t="str">
        <f t="shared" si="2108"/>
        <v/>
      </c>
      <c r="RWT92" s="90" t="str">
        <f t="shared" si="2108"/>
        <v/>
      </c>
      <c r="RWU92" s="90" t="str">
        <f t="shared" si="2108"/>
        <v/>
      </c>
      <c r="RWV92" s="90" t="str">
        <f t="shared" si="2108"/>
        <v/>
      </c>
      <c r="RWW92" s="90" t="str">
        <f t="shared" si="2108"/>
        <v/>
      </c>
      <c r="RWX92" s="90" t="str">
        <f t="shared" si="2108"/>
        <v/>
      </c>
      <c r="RWY92" s="90" t="str">
        <f t="shared" si="2108"/>
        <v/>
      </c>
      <c r="RWZ92" s="90" t="str">
        <f t="shared" si="2108"/>
        <v/>
      </c>
      <c r="RXA92" s="90" t="str">
        <f t="shared" si="2108"/>
        <v/>
      </c>
      <c r="RXB92" s="90" t="str">
        <f t="shared" si="2108"/>
        <v/>
      </c>
      <c r="RXC92" s="90" t="str">
        <f t="shared" si="2108"/>
        <v/>
      </c>
      <c r="RXD92" s="90" t="str">
        <f t="shared" si="2108"/>
        <v/>
      </c>
      <c r="RXE92" s="90" t="str">
        <f t="shared" si="2108"/>
        <v/>
      </c>
      <c r="RXF92" s="90" t="str">
        <f t="shared" si="2108"/>
        <v/>
      </c>
      <c r="RXG92" s="90" t="str">
        <f t="shared" si="2108"/>
        <v/>
      </c>
      <c r="RXH92" s="90" t="str">
        <f t="shared" si="2108"/>
        <v/>
      </c>
      <c r="RXI92" s="90" t="str">
        <f t="shared" ref="RXI92:RZT92" si="2109">IF(AND(RXI$8&gt;14,RXI$8&lt;19, RXI$6="Female"),1,"")</f>
        <v/>
      </c>
      <c r="RXJ92" s="90" t="str">
        <f t="shared" si="2109"/>
        <v/>
      </c>
      <c r="RXK92" s="90" t="str">
        <f t="shared" si="2109"/>
        <v/>
      </c>
      <c r="RXL92" s="90" t="str">
        <f t="shared" si="2109"/>
        <v/>
      </c>
      <c r="RXM92" s="90" t="str">
        <f t="shared" si="2109"/>
        <v/>
      </c>
      <c r="RXN92" s="90" t="str">
        <f t="shared" si="2109"/>
        <v/>
      </c>
      <c r="RXO92" s="90" t="str">
        <f t="shared" si="2109"/>
        <v/>
      </c>
      <c r="RXP92" s="90" t="str">
        <f t="shared" si="2109"/>
        <v/>
      </c>
      <c r="RXQ92" s="90" t="str">
        <f t="shared" si="2109"/>
        <v/>
      </c>
      <c r="RXR92" s="90" t="str">
        <f t="shared" si="2109"/>
        <v/>
      </c>
      <c r="RXS92" s="90" t="str">
        <f t="shared" si="2109"/>
        <v/>
      </c>
      <c r="RXT92" s="90" t="str">
        <f t="shared" si="2109"/>
        <v/>
      </c>
      <c r="RXU92" s="90" t="str">
        <f t="shared" si="2109"/>
        <v/>
      </c>
      <c r="RXV92" s="90" t="str">
        <f t="shared" si="2109"/>
        <v/>
      </c>
      <c r="RXW92" s="90" t="str">
        <f t="shared" si="2109"/>
        <v/>
      </c>
      <c r="RXX92" s="90" t="str">
        <f t="shared" si="2109"/>
        <v/>
      </c>
      <c r="RXY92" s="90" t="str">
        <f t="shared" si="2109"/>
        <v/>
      </c>
      <c r="RXZ92" s="90" t="str">
        <f t="shared" si="2109"/>
        <v/>
      </c>
      <c r="RYA92" s="90" t="str">
        <f t="shared" si="2109"/>
        <v/>
      </c>
      <c r="RYB92" s="90" t="str">
        <f t="shared" si="2109"/>
        <v/>
      </c>
      <c r="RYC92" s="90" t="str">
        <f t="shared" si="2109"/>
        <v/>
      </c>
      <c r="RYD92" s="90" t="str">
        <f t="shared" si="2109"/>
        <v/>
      </c>
      <c r="RYE92" s="90" t="str">
        <f t="shared" si="2109"/>
        <v/>
      </c>
      <c r="RYF92" s="90" t="str">
        <f t="shared" si="2109"/>
        <v/>
      </c>
      <c r="RYG92" s="90" t="str">
        <f t="shared" si="2109"/>
        <v/>
      </c>
      <c r="RYH92" s="90" t="str">
        <f t="shared" si="2109"/>
        <v/>
      </c>
      <c r="RYI92" s="90" t="str">
        <f t="shared" si="2109"/>
        <v/>
      </c>
      <c r="RYJ92" s="90" t="str">
        <f t="shared" si="2109"/>
        <v/>
      </c>
      <c r="RYK92" s="90" t="str">
        <f t="shared" si="2109"/>
        <v/>
      </c>
      <c r="RYL92" s="90" t="str">
        <f t="shared" si="2109"/>
        <v/>
      </c>
      <c r="RYM92" s="90" t="str">
        <f t="shared" si="2109"/>
        <v/>
      </c>
      <c r="RYN92" s="90" t="str">
        <f t="shared" si="2109"/>
        <v/>
      </c>
      <c r="RYO92" s="90" t="str">
        <f t="shared" si="2109"/>
        <v/>
      </c>
      <c r="RYP92" s="90" t="str">
        <f t="shared" si="2109"/>
        <v/>
      </c>
      <c r="RYQ92" s="90" t="str">
        <f t="shared" si="2109"/>
        <v/>
      </c>
      <c r="RYR92" s="90" t="str">
        <f t="shared" si="2109"/>
        <v/>
      </c>
      <c r="RYS92" s="90" t="str">
        <f t="shared" si="2109"/>
        <v/>
      </c>
      <c r="RYT92" s="90" t="str">
        <f t="shared" si="2109"/>
        <v/>
      </c>
      <c r="RYU92" s="90" t="str">
        <f t="shared" si="2109"/>
        <v/>
      </c>
      <c r="RYV92" s="90" t="str">
        <f t="shared" si="2109"/>
        <v/>
      </c>
      <c r="RYW92" s="90" t="str">
        <f t="shared" si="2109"/>
        <v/>
      </c>
      <c r="RYX92" s="90" t="str">
        <f t="shared" si="2109"/>
        <v/>
      </c>
      <c r="RYY92" s="90" t="str">
        <f t="shared" si="2109"/>
        <v/>
      </c>
      <c r="RYZ92" s="90" t="str">
        <f t="shared" si="2109"/>
        <v/>
      </c>
      <c r="RZA92" s="90" t="str">
        <f t="shared" si="2109"/>
        <v/>
      </c>
      <c r="RZB92" s="90" t="str">
        <f t="shared" si="2109"/>
        <v/>
      </c>
      <c r="RZC92" s="90" t="str">
        <f t="shared" si="2109"/>
        <v/>
      </c>
      <c r="RZD92" s="90" t="str">
        <f t="shared" si="2109"/>
        <v/>
      </c>
      <c r="RZE92" s="90" t="str">
        <f t="shared" si="2109"/>
        <v/>
      </c>
      <c r="RZF92" s="90" t="str">
        <f t="shared" si="2109"/>
        <v/>
      </c>
      <c r="RZG92" s="90" t="str">
        <f t="shared" si="2109"/>
        <v/>
      </c>
      <c r="RZH92" s="90" t="str">
        <f t="shared" si="2109"/>
        <v/>
      </c>
      <c r="RZI92" s="90" t="str">
        <f t="shared" si="2109"/>
        <v/>
      </c>
      <c r="RZJ92" s="90" t="str">
        <f t="shared" si="2109"/>
        <v/>
      </c>
      <c r="RZK92" s="90" t="str">
        <f t="shared" si="2109"/>
        <v/>
      </c>
      <c r="RZL92" s="90" t="str">
        <f t="shared" si="2109"/>
        <v/>
      </c>
      <c r="RZM92" s="90" t="str">
        <f t="shared" si="2109"/>
        <v/>
      </c>
      <c r="RZN92" s="90" t="str">
        <f t="shared" si="2109"/>
        <v/>
      </c>
      <c r="RZO92" s="90" t="str">
        <f t="shared" si="2109"/>
        <v/>
      </c>
      <c r="RZP92" s="90" t="str">
        <f t="shared" si="2109"/>
        <v/>
      </c>
      <c r="RZQ92" s="90" t="str">
        <f t="shared" si="2109"/>
        <v/>
      </c>
      <c r="RZR92" s="90" t="str">
        <f t="shared" si="2109"/>
        <v/>
      </c>
      <c r="RZS92" s="90" t="str">
        <f t="shared" si="2109"/>
        <v/>
      </c>
      <c r="RZT92" s="90" t="str">
        <f t="shared" si="2109"/>
        <v/>
      </c>
      <c r="RZU92" s="90" t="str">
        <f t="shared" ref="RZU92:SCF92" si="2110">IF(AND(RZU$8&gt;14,RZU$8&lt;19, RZU$6="Female"),1,"")</f>
        <v/>
      </c>
      <c r="RZV92" s="90" t="str">
        <f t="shared" si="2110"/>
        <v/>
      </c>
      <c r="RZW92" s="90" t="str">
        <f t="shared" si="2110"/>
        <v/>
      </c>
      <c r="RZX92" s="90" t="str">
        <f t="shared" si="2110"/>
        <v/>
      </c>
      <c r="RZY92" s="90" t="str">
        <f t="shared" si="2110"/>
        <v/>
      </c>
      <c r="RZZ92" s="90" t="str">
        <f t="shared" si="2110"/>
        <v/>
      </c>
      <c r="SAA92" s="90" t="str">
        <f t="shared" si="2110"/>
        <v/>
      </c>
      <c r="SAB92" s="90" t="str">
        <f t="shared" si="2110"/>
        <v/>
      </c>
      <c r="SAC92" s="90" t="str">
        <f t="shared" si="2110"/>
        <v/>
      </c>
      <c r="SAD92" s="90" t="str">
        <f t="shared" si="2110"/>
        <v/>
      </c>
      <c r="SAE92" s="90" t="str">
        <f t="shared" si="2110"/>
        <v/>
      </c>
      <c r="SAF92" s="90" t="str">
        <f t="shared" si="2110"/>
        <v/>
      </c>
      <c r="SAG92" s="90" t="str">
        <f t="shared" si="2110"/>
        <v/>
      </c>
      <c r="SAH92" s="90" t="str">
        <f t="shared" si="2110"/>
        <v/>
      </c>
      <c r="SAI92" s="90" t="str">
        <f t="shared" si="2110"/>
        <v/>
      </c>
      <c r="SAJ92" s="90" t="str">
        <f t="shared" si="2110"/>
        <v/>
      </c>
      <c r="SAK92" s="90" t="str">
        <f t="shared" si="2110"/>
        <v/>
      </c>
      <c r="SAL92" s="90" t="str">
        <f t="shared" si="2110"/>
        <v/>
      </c>
      <c r="SAM92" s="90" t="str">
        <f t="shared" si="2110"/>
        <v/>
      </c>
      <c r="SAN92" s="90" t="str">
        <f t="shared" si="2110"/>
        <v/>
      </c>
      <c r="SAO92" s="90" t="str">
        <f t="shared" si="2110"/>
        <v/>
      </c>
      <c r="SAP92" s="90" t="str">
        <f t="shared" si="2110"/>
        <v/>
      </c>
      <c r="SAQ92" s="90" t="str">
        <f t="shared" si="2110"/>
        <v/>
      </c>
      <c r="SAR92" s="90" t="str">
        <f t="shared" si="2110"/>
        <v/>
      </c>
      <c r="SAS92" s="90" t="str">
        <f t="shared" si="2110"/>
        <v/>
      </c>
      <c r="SAT92" s="90" t="str">
        <f t="shared" si="2110"/>
        <v/>
      </c>
      <c r="SAU92" s="90" t="str">
        <f t="shared" si="2110"/>
        <v/>
      </c>
      <c r="SAV92" s="90" t="str">
        <f t="shared" si="2110"/>
        <v/>
      </c>
      <c r="SAW92" s="90" t="str">
        <f t="shared" si="2110"/>
        <v/>
      </c>
      <c r="SAX92" s="90" t="str">
        <f t="shared" si="2110"/>
        <v/>
      </c>
      <c r="SAY92" s="90" t="str">
        <f t="shared" si="2110"/>
        <v/>
      </c>
      <c r="SAZ92" s="90" t="str">
        <f t="shared" si="2110"/>
        <v/>
      </c>
      <c r="SBA92" s="90" t="str">
        <f t="shared" si="2110"/>
        <v/>
      </c>
      <c r="SBB92" s="90" t="str">
        <f t="shared" si="2110"/>
        <v/>
      </c>
      <c r="SBC92" s="90" t="str">
        <f t="shared" si="2110"/>
        <v/>
      </c>
      <c r="SBD92" s="90" t="str">
        <f t="shared" si="2110"/>
        <v/>
      </c>
      <c r="SBE92" s="90" t="str">
        <f t="shared" si="2110"/>
        <v/>
      </c>
      <c r="SBF92" s="90" t="str">
        <f t="shared" si="2110"/>
        <v/>
      </c>
      <c r="SBG92" s="90" t="str">
        <f t="shared" si="2110"/>
        <v/>
      </c>
      <c r="SBH92" s="90" t="str">
        <f t="shared" si="2110"/>
        <v/>
      </c>
      <c r="SBI92" s="90" t="str">
        <f t="shared" si="2110"/>
        <v/>
      </c>
      <c r="SBJ92" s="90" t="str">
        <f t="shared" si="2110"/>
        <v/>
      </c>
      <c r="SBK92" s="90" t="str">
        <f t="shared" si="2110"/>
        <v/>
      </c>
      <c r="SBL92" s="90" t="str">
        <f t="shared" si="2110"/>
        <v/>
      </c>
      <c r="SBM92" s="90" t="str">
        <f t="shared" si="2110"/>
        <v/>
      </c>
      <c r="SBN92" s="90" t="str">
        <f t="shared" si="2110"/>
        <v/>
      </c>
      <c r="SBO92" s="90" t="str">
        <f t="shared" si="2110"/>
        <v/>
      </c>
      <c r="SBP92" s="90" t="str">
        <f t="shared" si="2110"/>
        <v/>
      </c>
      <c r="SBQ92" s="90" t="str">
        <f t="shared" si="2110"/>
        <v/>
      </c>
      <c r="SBR92" s="90" t="str">
        <f t="shared" si="2110"/>
        <v/>
      </c>
      <c r="SBS92" s="90" t="str">
        <f t="shared" si="2110"/>
        <v/>
      </c>
      <c r="SBT92" s="90" t="str">
        <f t="shared" si="2110"/>
        <v/>
      </c>
      <c r="SBU92" s="90" t="str">
        <f t="shared" si="2110"/>
        <v/>
      </c>
      <c r="SBV92" s="90" t="str">
        <f t="shared" si="2110"/>
        <v/>
      </c>
      <c r="SBW92" s="90" t="str">
        <f t="shared" si="2110"/>
        <v/>
      </c>
      <c r="SBX92" s="90" t="str">
        <f t="shared" si="2110"/>
        <v/>
      </c>
      <c r="SBY92" s="90" t="str">
        <f t="shared" si="2110"/>
        <v/>
      </c>
      <c r="SBZ92" s="90" t="str">
        <f t="shared" si="2110"/>
        <v/>
      </c>
      <c r="SCA92" s="90" t="str">
        <f t="shared" si="2110"/>
        <v/>
      </c>
      <c r="SCB92" s="90" t="str">
        <f t="shared" si="2110"/>
        <v/>
      </c>
      <c r="SCC92" s="90" t="str">
        <f t="shared" si="2110"/>
        <v/>
      </c>
      <c r="SCD92" s="90" t="str">
        <f t="shared" si="2110"/>
        <v/>
      </c>
      <c r="SCE92" s="90" t="str">
        <f t="shared" si="2110"/>
        <v/>
      </c>
      <c r="SCF92" s="90" t="str">
        <f t="shared" si="2110"/>
        <v/>
      </c>
      <c r="SCG92" s="90" t="str">
        <f t="shared" ref="SCG92:SER92" si="2111">IF(AND(SCG$8&gt;14,SCG$8&lt;19, SCG$6="Female"),1,"")</f>
        <v/>
      </c>
      <c r="SCH92" s="90" t="str">
        <f t="shared" si="2111"/>
        <v/>
      </c>
      <c r="SCI92" s="90" t="str">
        <f t="shared" si="2111"/>
        <v/>
      </c>
      <c r="SCJ92" s="90" t="str">
        <f t="shared" si="2111"/>
        <v/>
      </c>
      <c r="SCK92" s="90" t="str">
        <f t="shared" si="2111"/>
        <v/>
      </c>
      <c r="SCL92" s="90" t="str">
        <f t="shared" si="2111"/>
        <v/>
      </c>
      <c r="SCM92" s="90" t="str">
        <f t="shared" si="2111"/>
        <v/>
      </c>
      <c r="SCN92" s="90" t="str">
        <f t="shared" si="2111"/>
        <v/>
      </c>
      <c r="SCO92" s="90" t="str">
        <f t="shared" si="2111"/>
        <v/>
      </c>
      <c r="SCP92" s="90" t="str">
        <f t="shared" si="2111"/>
        <v/>
      </c>
      <c r="SCQ92" s="90" t="str">
        <f t="shared" si="2111"/>
        <v/>
      </c>
      <c r="SCR92" s="90" t="str">
        <f t="shared" si="2111"/>
        <v/>
      </c>
      <c r="SCS92" s="90" t="str">
        <f t="shared" si="2111"/>
        <v/>
      </c>
      <c r="SCT92" s="90" t="str">
        <f t="shared" si="2111"/>
        <v/>
      </c>
      <c r="SCU92" s="90" t="str">
        <f t="shared" si="2111"/>
        <v/>
      </c>
      <c r="SCV92" s="90" t="str">
        <f t="shared" si="2111"/>
        <v/>
      </c>
      <c r="SCW92" s="90" t="str">
        <f t="shared" si="2111"/>
        <v/>
      </c>
      <c r="SCX92" s="90" t="str">
        <f t="shared" si="2111"/>
        <v/>
      </c>
      <c r="SCY92" s="90" t="str">
        <f t="shared" si="2111"/>
        <v/>
      </c>
      <c r="SCZ92" s="90" t="str">
        <f t="shared" si="2111"/>
        <v/>
      </c>
      <c r="SDA92" s="90" t="str">
        <f t="shared" si="2111"/>
        <v/>
      </c>
      <c r="SDB92" s="90" t="str">
        <f t="shared" si="2111"/>
        <v/>
      </c>
      <c r="SDC92" s="90" t="str">
        <f t="shared" si="2111"/>
        <v/>
      </c>
      <c r="SDD92" s="90" t="str">
        <f t="shared" si="2111"/>
        <v/>
      </c>
      <c r="SDE92" s="90" t="str">
        <f t="shared" si="2111"/>
        <v/>
      </c>
      <c r="SDF92" s="90" t="str">
        <f t="shared" si="2111"/>
        <v/>
      </c>
      <c r="SDG92" s="90" t="str">
        <f t="shared" si="2111"/>
        <v/>
      </c>
      <c r="SDH92" s="90" t="str">
        <f t="shared" si="2111"/>
        <v/>
      </c>
      <c r="SDI92" s="90" t="str">
        <f t="shared" si="2111"/>
        <v/>
      </c>
      <c r="SDJ92" s="90" t="str">
        <f t="shared" si="2111"/>
        <v/>
      </c>
      <c r="SDK92" s="90" t="str">
        <f t="shared" si="2111"/>
        <v/>
      </c>
      <c r="SDL92" s="90" t="str">
        <f t="shared" si="2111"/>
        <v/>
      </c>
      <c r="SDM92" s="90" t="str">
        <f t="shared" si="2111"/>
        <v/>
      </c>
      <c r="SDN92" s="90" t="str">
        <f t="shared" si="2111"/>
        <v/>
      </c>
      <c r="SDO92" s="90" t="str">
        <f t="shared" si="2111"/>
        <v/>
      </c>
      <c r="SDP92" s="90" t="str">
        <f t="shared" si="2111"/>
        <v/>
      </c>
      <c r="SDQ92" s="90" t="str">
        <f t="shared" si="2111"/>
        <v/>
      </c>
      <c r="SDR92" s="90" t="str">
        <f t="shared" si="2111"/>
        <v/>
      </c>
      <c r="SDS92" s="90" t="str">
        <f t="shared" si="2111"/>
        <v/>
      </c>
      <c r="SDT92" s="90" t="str">
        <f t="shared" si="2111"/>
        <v/>
      </c>
      <c r="SDU92" s="90" t="str">
        <f t="shared" si="2111"/>
        <v/>
      </c>
      <c r="SDV92" s="90" t="str">
        <f t="shared" si="2111"/>
        <v/>
      </c>
      <c r="SDW92" s="90" t="str">
        <f t="shared" si="2111"/>
        <v/>
      </c>
      <c r="SDX92" s="90" t="str">
        <f t="shared" si="2111"/>
        <v/>
      </c>
      <c r="SDY92" s="90" t="str">
        <f t="shared" si="2111"/>
        <v/>
      </c>
      <c r="SDZ92" s="90" t="str">
        <f t="shared" si="2111"/>
        <v/>
      </c>
      <c r="SEA92" s="90" t="str">
        <f t="shared" si="2111"/>
        <v/>
      </c>
      <c r="SEB92" s="90" t="str">
        <f t="shared" si="2111"/>
        <v/>
      </c>
      <c r="SEC92" s="90" t="str">
        <f t="shared" si="2111"/>
        <v/>
      </c>
      <c r="SED92" s="90" t="str">
        <f t="shared" si="2111"/>
        <v/>
      </c>
      <c r="SEE92" s="90" t="str">
        <f t="shared" si="2111"/>
        <v/>
      </c>
      <c r="SEF92" s="90" t="str">
        <f t="shared" si="2111"/>
        <v/>
      </c>
      <c r="SEG92" s="90" t="str">
        <f t="shared" si="2111"/>
        <v/>
      </c>
      <c r="SEH92" s="90" t="str">
        <f t="shared" si="2111"/>
        <v/>
      </c>
      <c r="SEI92" s="90" t="str">
        <f t="shared" si="2111"/>
        <v/>
      </c>
      <c r="SEJ92" s="90" t="str">
        <f t="shared" si="2111"/>
        <v/>
      </c>
      <c r="SEK92" s="90" t="str">
        <f t="shared" si="2111"/>
        <v/>
      </c>
      <c r="SEL92" s="90" t="str">
        <f t="shared" si="2111"/>
        <v/>
      </c>
      <c r="SEM92" s="90" t="str">
        <f t="shared" si="2111"/>
        <v/>
      </c>
      <c r="SEN92" s="90" t="str">
        <f t="shared" si="2111"/>
        <v/>
      </c>
      <c r="SEO92" s="90" t="str">
        <f t="shared" si="2111"/>
        <v/>
      </c>
      <c r="SEP92" s="90" t="str">
        <f t="shared" si="2111"/>
        <v/>
      </c>
      <c r="SEQ92" s="90" t="str">
        <f t="shared" si="2111"/>
        <v/>
      </c>
      <c r="SER92" s="90" t="str">
        <f t="shared" si="2111"/>
        <v/>
      </c>
      <c r="SES92" s="90" t="str">
        <f t="shared" ref="SES92:SHD92" si="2112">IF(AND(SES$8&gt;14,SES$8&lt;19, SES$6="Female"),1,"")</f>
        <v/>
      </c>
      <c r="SET92" s="90" t="str">
        <f t="shared" si="2112"/>
        <v/>
      </c>
      <c r="SEU92" s="90" t="str">
        <f t="shared" si="2112"/>
        <v/>
      </c>
      <c r="SEV92" s="90" t="str">
        <f t="shared" si="2112"/>
        <v/>
      </c>
      <c r="SEW92" s="90" t="str">
        <f t="shared" si="2112"/>
        <v/>
      </c>
      <c r="SEX92" s="90" t="str">
        <f t="shared" si="2112"/>
        <v/>
      </c>
      <c r="SEY92" s="90" t="str">
        <f t="shared" si="2112"/>
        <v/>
      </c>
      <c r="SEZ92" s="90" t="str">
        <f t="shared" si="2112"/>
        <v/>
      </c>
      <c r="SFA92" s="90" t="str">
        <f t="shared" si="2112"/>
        <v/>
      </c>
      <c r="SFB92" s="90" t="str">
        <f t="shared" si="2112"/>
        <v/>
      </c>
      <c r="SFC92" s="90" t="str">
        <f t="shared" si="2112"/>
        <v/>
      </c>
      <c r="SFD92" s="90" t="str">
        <f t="shared" si="2112"/>
        <v/>
      </c>
      <c r="SFE92" s="90" t="str">
        <f t="shared" si="2112"/>
        <v/>
      </c>
      <c r="SFF92" s="90" t="str">
        <f t="shared" si="2112"/>
        <v/>
      </c>
      <c r="SFG92" s="90" t="str">
        <f t="shared" si="2112"/>
        <v/>
      </c>
      <c r="SFH92" s="90" t="str">
        <f t="shared" si="2112"/>
        <v/>
      </c>
      <c r="SFI92" s="90" t="str">
        <f t="shared" si="2112"/>
        <v/>
      </c>
      <c r="SFJ92" s="90" t="str">
        <f t="shared" si="2112"/>
        <v/>
      </c>
      <c r="SFK92" s="90" t="str">
        <f t="shared" si="2112"/>
        <v/>
      </c>
      <c r="SFL92" s="90" t="str">
        <f t="shared" si="2112"/>
        <v/>
      </c>
      <c r="SFM92" s="90" t="str">
        <f t="shared" si="2112"/>
        <v/>
      </c>
      <c r="SFN92" s="90" t="str">
        <f t="shared" si="2112"/>
        <v/>
      </c>
      <c r="SFO92" s="90" t="str">
        <f t="shared" si="2112"/>
        <v/>
      </c>
      <c r="SFP92" s="90" t="str">
        <f t="shared" si="2112"/>
        <v/>
      </c>
      <c r="SFQ92" s="90" t="str">
        <f t="shared" si="2112"/>
        <v/>
      </c>
      <c r="SFR92" s="90" t="str">
        <f t="shared" si="2112"/>
        <v/>
      </c>
      <c r="SFS92" s="90" t="str">
        <f t="shared" si="2112"/>
        <v/>
      </c>
      <c r="SFT92" s="90" t="str">
        <f t="shared" si="2112"/>
        <v/>
      </c>
      <c r="SFU92" s="90" t="str">
        <f t="shared" si="2112"/>
        <v/>
      </c>
      <c r="SFV92" s="90" t="str">
        <f t="shared" si="2112"/>
        <v/>
      </c>
      <c r="SFW92" s="90" t="str">
        <f t="shared" si="2112"/>
        <v/>
      </c>
      <c r="SFX92" s="90" t="str">
        <f t="shared" si="2112"/>
        <v/>
      </c>
      <c r="SFY92" s="90" t="str">
        <f t="shared" si="2112"/>
        <v/>
      </c>
      <c r="SFZ92" s="90" t="str">
        <f t="shared" si="2112"/>
        <v/>
      </c>
      <c r="SGA92" s="90" t="str">
        <f t="shared" si="2112"/>
        <v/>
      </c>
      <c r="SGB92" s="90" t="str">
        <f t="shared" si="2112"/>
        <v/>
      </c>
      <c r="SGC92" s="90" t="str">
        <f t="shared" si="2112"/>
        <v/>
      </c>
      <c r="SGD92" s="90" t="str">
        <f t="shared" si="2112"/>
        <v/>
      </c>
      <c r="SGE92" s="90" t="str">
        <f t="shared" si="2112"/>
        <v/>
      </c>
      <c r="SGF92" s="90" t="str">
        <f t="shared" si="2112"/>
        <v/>
      </c>
      <c r="SGG92" s="90" t="str">
        <f t="shared" si="2112"/>
        <v/>
      </c>
      <c r="SGH92" s="90" t="str">
        <f t="shared" si="2112"/>
        <v/>
      </c>
      <c r="SGI92" s="90" t="str">
        <f t="shared" si="2112"/>
        <v/>
      </c>
      <c r="SGJ92" s="90" t="str">
        <f t="shared" si="2112"/>
        <v/>
      </c>
      <c r="SGK92" s="90" t="str">
        <f t="shared" si="2112"/>
        <v/>
      </c>
      <c r="SGL92" s="90" t="str">
        <f t="shared" si="2112"/>
        <v/>
      </c>
      <c r="SGM92" s="90" t="str">
        <f t="shared" si="2112"/>
        <v/>
      </c>
      <c r="SGN92" s="90" t="str">
        <f t="shared" si="2112"/>
        <v/>
      </c>
      <c r="SGO92" s="90" t="str">
        <f t="shared" si="2112"/>
        <v/>
      </c>
      <c r="SGP92" s="90" t="str">
        <f t="shared" si="2112"/>
        <v/>
      </c>
      <c r="SGQ92" s="90" t="str">
        <f t="shared" si="2112"/>
        <v/>
      </c>
      <c r="SGR92" s="90" t="str">
        <f t="shared" si="2112"/>
        <v/>
      </c>
      <c r="SGS92" s="90" t="str">
        <f t="shared" si="2112"/>
        <v/>
      </c>
      <c r="SGT92" s="90" t="str">
        <f t="shared" si="2112"/>
        <v/>
      </c>
      <c r="SGU92" s="90" t="str">
        <f t="shared" si="2112"/>
        <v/>
      </c>
      <c r="SGV92" s="90" t="str">
        <f t="shared" si="2112"/>
        <v/>
      </c>
      <c r="SGW92" s="90" t="str">
        <f t="shared" si="2112"/>
        <v/>
      </c>
      <c r="SGX92" s="90" t="str">
        <f t="shared" si="2112"/>
        <v/>
      </c>
      <c r="SGY92" s="90" t="str">
        <f t="shared" si="2112"/>
        <v/>
      </c>
      <c r="SGZ92" s="90" t="str">
        <f t="shared" si="2112"/>
        <v/>
      </c>
      <c r="SHA92" s="90" t="str">
        <f t="shared" si="2112"/>
        <v/>
      </c>
      <c r="SHB92" s="90" t="str">
        <f t="shared" si="2112"/>
        <v/>
      </c>
      <c r="SHC92" s="90" t="str">
        <f t="shared" si="2112"/>
        <v/>
      </c>
      <c r="SHD92" s="90" t="str">
        <f t="shared" si="2112"/>
        <v/>
      </c>
      <c r="SHE92" s="90" t="str">
        <f t="shared" ref="SHE92:SJP92" si="2113">IF(AND(SHE$8&gt;14,SHE$8&lt;19, SHE$6="Female"),1,"")</f>
        <v/>
      </c>
      <c r="SHF92" s="90" t="str">
        <f t="shared" si="2113"/>
        <v/>
      </c>
      <c r="SHG92" s="90" t="str">
        <f t="shared" si="2113"/>
        <v/>
      </c>
      <c r="SHH92" s="90" t="str">
        <f t="shared" si="2113"/>
        <v/>
      </c>
      <c r="SHI92" s="90" t="str">
        <f t="shared" si="2113"/>
        <v/>
      </c>
      <c r="SHJ92" s="90" t="str">
        <f t="shared" si="2113"/>
        <v/>
      </c>
      <c r="SHK92" s="90" t="str">
        <f t="shared" si="2113"/>
        <v/>
      </c>
      <c r="SHL92" s="90" t="str">
        <f t="shared" si="2113"/>
        <v/>
      </c>
      <c r="SHM92" s="90" t="str">
        <f t="shared" si="2113"/>
        <v/>
      </c>
      <c r="SHN92" s="90" t="str">
        <f t="shared" si="2113"/>
        <v/>
      </c>
      <c r="SHO92" s="90" t="str">
        <f t="shared" si="2113"/>
        <v/>
      </c>
      <c r="SHP92" s="90" t="str">
        <f t="shared" si="2113"/>
        <v/>
      </c>
      <c r="SHQ92" s="90" t="str">
        <f t="shared" si="2113"/>
        <v/>
      </c>
      <c r="SHR92" s="90" t="str">
        <f t="shared" si="2113"/>
        <v/>
      </c>
      <c r="SHS92" s="90" t="str">
        <f t="shared" si="2113"/>
        <v/>
      </c>
      <c r="SHT92" s="90" t="str">
        <f t="shared" si="2113"/>
        <v/>
      </c>
      <c r="SHU92" s="90" t="str">
        <f t="shared" si="2113"/>
        <v/>
      </c>
      <c r="SHV92" s="90" t="str">
        <f t="shared" si="2113"/>
        <v/>
      </c>
      <c r="SHW92" s="90" t="str">
        <f t="shared" si="2113"/>
        <v/>
      </c>
      <c r="SHX92" s="90" t="str">
        <f t="shared" si="2113"/>
        <v/>
      </c>
      <c r="SHY92" s="90" t="str">
        <f t="shared" si="2113"/>
        <v/>
      </c>
      <c r="SHZ92" s="90" t="str">
        <f t="shared" si="2113"/>
        <v/>
      </c>
      <c r="SIA92" s="90" t="str">
        <f t="shared" si="2113"/>
        <v/>
      </c>
      <c r="SIB92" s="90" t="str">
        <f t="shared" si="2113"/>
        <v/>
      </c>
      <c r="SIC92" s="90" t="str">
        <f t="shared" si="2113"/>
        <v/>
      </c>
      <c r="SID92" s="90" t="str">
        <f t="shared" si="2113"/>
        <v/>
      </c>
      <c r="SIE92" s="90" t="str">
        <f t="shared" si="2113"/>
        <v/>
      </c>
      <c r="SIF92" s="90" t="str">
        <f t="shared" si="2113"/>
        <v/>
      </c>
      <c r="SIG92" s="90" t="str">
        <f t="shared" si="2113"/>
        <v/>
      </c>
      <c r="SIH92" s="90" t="str">
        <f t="shared" si="2113"/>
        <v/>
      </c>
      <c r="SII92" s="90" t="str">
        <f t="shared" si="2113"/>
        <v/>
      </c>
      <c r="SIJ92" s="90" t="str">
        <f t="shared" si="2113"/>
        <v/>
      </c>
      <c r="SIK92" s="90" t="str">
        <f t="shared" si="2113"/>
        <v/>
      </c>
      <c r="SIL92" s="90" t="str">
        <f t="shared" si="2113"/>
        <v/>
      </c>
      <c r="SIM92" s="90" t="str">
        <f t="shared" si="2113"/>
        <v/>
      </c>
      <c r="SIN92" s="90" t="str">
        <f t="shared" si="2113"/>
        <v/>
      </c>
      <c r="SIO92" s="90" t="str">
        <f t="shared" si="2113"/>
        <v/>
      </c>
      <c r="SIP92" s="90" t="str">
        <f t="shared" si="2113"/>
        <v/>
      </c>
      <c r="SIQ92" s="90" t="str">
        <f t="shared" si="2113"/>
        <v/>
      </c>
      <c r="SIR92" s="90" t="str">
        <f t="shared" si="2113"/>
        <v/>
      </c>
      <c r="SIS92" s="90" t="str">
        <f t="shared" si="2113"/>
        <v/>
      </c>
      <c r="SIT92" s="90" t="str">
        <f t="shared" si="2113"/>
        <v/>
      </c>
      <c r="SIU92" s="90" t="str">
        <f t="shared" si="2113"/>
        <v/>
      </c>
      <c r="SIV92" s="90" t="str">
        <f t="shared" si="2113"/>
        <v/>
      </c>
      <c r="SIW92" s="90" t="str">
        <f t="shared" si="2113"/>
        <v/>
      </c>
      <c r="SIX92" s="90" t="str">
        <f t="shared" si="2113"/>
        <v/>
      </c>
      <c r="SIY92" s="90" t="str">
        <f t="shared" si="2113"/>
        <v/>
      </c>
      <c r="SIZ92" s="90" t="str">
        <f t="shared" si="2113"/>
        <v/>
      </c>
      <c r="SJA92" s="90" t="str">
        <f t="shared" si="2113"/>
        <v/>
      </c>
      <c r="SJB92" s="90" t="str">
        <f t="shared" si="2113"/>
        <v/>
      </c>
      <c r="SJC92" s="90" t="str">
        <f t="shared" si="2113"/>
        <v/>
      </c>
      <c r="SJD92" s="90" t="str">
        <f t="shared" si="2113"/>
        <v/>
      </c>
      <c r="SJE92" s="90" t="str">
        <f t="shared" si="2113"/>
        <v/>
      </c>
      <c r="SJF92" s="90" t="str">
        <f t="shared" si="2113"/>
        <v/>
      </c>
      <c r="SJG92" s="90" t="str">
        <f t="shared" si="2113"/>
        <v/>
      </c>
      <c r="SJH92" s="90" t="str">
        <f t="shared" si="2113"/>
        <v/>
      </c>
      <c r="SJI92" s="90" t="str">
        <f t="shared" si="2113"/>
        <v/>
      </c>
      <c r="SJJ92" s="90" t="str">
        <f t="shared" si="2113"/>
        <v/>
      </c>
      <c r="SJK92" s="90" t="str">
        <f t="shared" si="2113"/>
        <v/>
      </c>
      <c r="SJL92" s="90" t="str">
        <f t="shared" si="2113"/>
        <v/>
      </c>
      <c r="SJM92" s="90" t="str">
        <f t="shared" si="2113"/>
        <v/>
      </c>
      <c r="SJN92" s="90" t="str">
        <f t="shared" si="2113"/>
        <v/>
      </c>
      <c r="SJO92" s="90" t="str">
        <f t="shared" si="2113"/>
        <v/>
      </c>
      <c r="SJP92" s="90" t="str">
        <f t="shared" si="2113"/>
        <v/>
      </c>
      <c r="SJQ92" s="90" t="str">
        <f t="shared" ref="SJQ92:SMB92" si="2114">IF(AND(SJQ$8&gt;14,SJQ$8&lt;19, SJQ$6="Female"),1,"")</f>
        <v/>
      </c>
      <c r="SJR92" s="90" t="str">
        <f t="shared" si="2114"/>
        <v/>
      </c>
      <c r="SJS92" s="90" t="str">
        <f t="shared" si="2114"/>
        <v/>
      </c>
      <c r="SJT92" s="90" t="str">
        <f t="shared" si="2114"/>
        <v/>
      </c>
      <c r="SJU92" s="90" t="str">
        <f t="shared" si="2114"/>
        <v/>
      </c>
      <c r="SJV92" s="90" t="str">
        <f t="shared" si="2114"/>
        <v/>
      </c>
      <c r="SJW92" s="90" t="str">
        <f t="shared" si="2114"/>
        <v/>
      </c>
      <c r="SJX92" s="90" t="str">
        <f t="shared" si="2114"/>
        <v/>
      </c>
      <c r="SJY92" s="90" t="str">
        <f t="shared" si="2114"/>
        <v/>
      </c>
      <c r="SJZ92" s="90" t="str">
        <f t="shared" si="2114"/>
        <v/>
      </c>
      <c r="SKA92" s="90" t="str">
        <f t="shared" si="2114"/>
        <v/>
      </c>
      <c r="SKB92" s="90" t="str">
        <f t="shared" si="2114"/>
        <v/>
      </c>
      <c r="SKC92" s="90" t="str">
        <f t="shared" si="2114"/>
        <v/>
      </c>
      <c r="SKD92" s="90" t="str">
        <f t="shared" si="2114"/>
        <v/>
      </c>
      <c r="SKE92" s="90" t="str">
        <f t="shared" si="2114"/>
        <v/>
      </c>
      <c r="SKF92" s="90" t="str">
        <f t="shared" si="2114"/>
        <v/>
      </c>
      <c r="SKG92" s="90" t="str">
        <f t="shared" si="2114"/>
        <v/>
      </c>
      <c r="SKH92" s="90" t="str">
        <f t="shared" si="2114"/>
        <v/>
      </c>
      <c r="SKI92" s="90" t="str">
        <f t="shared" si="2114"/>
        <v/>
      </c>
      <c r="SKJ92" s="90" t="str">
        <f t="shared" si="2114"/>
        <v/>
      </c>
      <c r="SKK92" s="90" t="str">
        <f t="shared" si="2114"/>
        <v/>
      </c>
      <c r="SKL92" s="90" t="str">
        <f t="shared" si="2114"/>
        <v/>
      </c>
      <c r="SKM92" s="90" t="str">
        <f t="shared" si="2114"/>
        <v/>
      </c>
      <c r="SKN92" s="90" t="str">
        <f t="shared" si="2114"/>
        <v/>
      </c>
      <c r="SKO92" s="90" t="str">
        <f t="shared" si="2114"/>
        <v/>
      </c>
      <c r="SKP92" s="90" t="str">
        <f t="shared" si="2114"/>
        <v/>
      </c>
      <c r="SKQ92" s="90" t="str">
        <f t="shared" si="2114"/>
        <v/>
      </c>
      <c r="SKR92" s="90" t="str">
        <f t="shared" si="2114"/>
        <v/>
      </c>
      <c r="SKS92" s="90" t="str">
        <f t="shared" si="2114"/>
        <v/>
      </c>
      <c r="SKT92" s="90" t="str">
        <f t="shared" si="2114"/>
        <v/>
      </c>
      <c r="SKU92" s="90" t="str">
        <f t="shared" si="2114"/>
        <v/>
      </c>
      <c r="SKV92" s="90" t="str">
        <f t="shared" si="2114"/>
        <v/>
      </c>
      <c r="SKW92" s="90" t="str">
        <f t="shared" si="2114"/>
        <v/>
      </c>
      <c r="SKX92" s="90" t="str">
        <f t="shared" si="2114"/>
        <v/>
      </c>
      <c r="SKY92" s="90" t="str">
        <f t="shared" si="2114"/>
        <v/>
      </c>
      <c r="SKZ92" s="90" t="str">
        <f t="shared" si="2114"/>
        <v/>
      </c>
      <c r="SLA92" s="90" t="str">
        <f t="shared" si="2114"/>
        <v/>
      </c>
      <c r="SLB92" s="90" t="str">
        <f t="shared" si="2114"/>
        <v/>
      </c>
      <c r="SLC92" s="90" t="str">
        <f t="shared" si="2114"/>
        <v/>
      </c>
      <c r="SLD92" s="90" t="str">
        <f t="shared" si="2114"/>
        <v/>
      </c>
      <c r="SLE92" s="90" t="str">
        <f t="shared" si="2114"/>
        <v/>
      </c>
      <c r="SLF92" s="90" t="str">
        <f t="shared" si="2114"/>
        <v/>
      </c>
      <c r="SLG92" s="90" t="str">
        <f t="shared" si="2114"/>
        <v/>
      </c>
      <c r="SLH92" s="90" t="str">
        <f t="shared" si="2114"/>
        <v/>
      </c>
      <c r="SLI92" s="90" t="str">
        <f t="shared" si="2114"/>
        <v/>
      </c>
      <c r="SLJ92" s="90" t="str">
        <f t="shared" si="2114"/>
        <v/>
      </c>
      <c r="SLK92" s="90" t="str">
        <f t="shared" si="2114"/>
        <v/>
      </c>
      <c r="SLL92" s="90" t="str">
        <f t="shared" si="2114"/>
        <v/>
      </c>
      <c r="SLM92" s="90" t="str">
        <f t="shared" si="2114"/>
        <v/>
      </c>
      <c r="SLN92" s="90" t="str">
        <f t="shared" si="2114"/>
        <v/>
      </c>
      <c r="SLO92" s="90" t="str">
        <f t="shared" si="2114"/>
        <v/>
      </c>
      <c r="SLP92" s="90" t="str">
        <f t="shared" si="2114"/>
        <v/>
      </c>
      <c r="SLQ92" s="90" t="str">
        <f t="shared" si="2114"/>
        <v/>
      </c>
      <c r="SLR92" s="90" t="str">
        <f t="shared" si="2114"/>
        <v/>
      </c>
      <c r="SLS92" s="90" t="str">
        <f t="shared" si="2114"/>
        <v/>
      </c>
      <c r="SLT92" s="90" t="str">
        <f t="shared" si="2114"/>
        <v/>
      </c>
      <c r="SLU92" s="90" t="str">
        <f t="shared" si="2114"/>
        <v/>
      </c>
      <c r="SLV92" s="90" t="str">
        <f t="shared" si="2114"/>
        <v/>
      </c>
      <c r="SLW92" s="90" t="str">
        <f t="shared" si="2114"/>
        <v/>
      </c>
      <c r="SLX92" s="90" t="str">
        <f t="shared" si="2114"/>
        <v/>
      </c>
      <c r="SLY92" s="90" t="str">
        <f t="shared" si="2114"/>
        <v/>
      </c>
      <c r="SLZ92" s="90" t="str">
        <f t="shared" si="2114"/>
        <v/>
      </c>
      <c r="SMA92" s="90" t="str">
        <f t="shared" si="2114"/>
        <v/>
      </c>
      <c r="SMB92" s="90" t="str">
        <f t="shared" si="2114"/>
        <v/>
      </c>
      <c r="SMC92" s="90" t="str">
        <f t="shared" ref="SMC92:SON92" si="2115">IF(AND(SMC$8&gt;14,SMC$8&lt;19, SMC$6="Female"),1,"")</f>
        <v/>
      </c>
      <c r="SMD92" s="90" t="str">
        <f t="shared" si="2115"/>
        <v/>
      </c>
      <c r="SME92" s="90" t="str">
        <f t="shared" si="2115"/>
        <v/>
      </c>
      <c r="SMF92" s="90" t="str">
        <f t="shared" si="2115"/>
        <v/>
      </c>
      <c r="SMG92" s="90" t="str">
        <f t="shared" si="2115"/>
        <v/>
      </c>
      <c r="SMH92" s="90" t="str">
        <f t="shared" si="2115"/>
        <v/>
      </c>
      <c r="SMI92" s="90" t="str">
        <f t="shared" si="2115"/>
        <v/>
      </c>
      <c r="SMJ92" s="90" t="str">
        <f t="shared" si="2115"/>
        <v/>
      </c>
      <c r="SMK92" s="90" t="str">
        <f t="shared" si="2115"/>
        <v/>
      </c>
      <c r="SML92" s="90" t="str">
        <f t="shared" si="2115"/>
        <v/>
      </c>
      <c r="SMM92" s="90" t="str">
        <f t="shared" si="2115"/>
        <v/>
      </c>
      <c r="SMN92" s="90" t="str">
        <f t="shared" si="2115"/>
        <v/>
      </c>
      <c r="SMO92" s="90" t="str">
        <f t="shared" si="2115"/>
        <v/>
      </c>
      <c r="SMP92" s="90" t="str">
        <f t="shared" si="2115"/>
        <v/>
      </c>
      <c r="SMQ92" s="90" t="str">
        <f t="shared" si="2115"/>
        <v/>
      </c>
      <c r="SMR92" s="90" t="str">
        <f t="shared" si="2115"/>
        <v/>
      </c>
      <c r="SMS92" s="90" t="str">
        <f t="shared" si="2115"/>
        <v/>
      </c>
      <c r="SMT92" s="90" t="str">
        <f t="shared" si="2115"/>
        <v/>
      </c>
      <c r="SMU92" s="90" t="str">
        <f t="shared" si="2115"/>
        <v/>
      </c>
      <c r="SMV92" s="90" t="str">
        <f t="shared" si="2115"/>
        <v/>
      </c>
      <c r="SMW92" s="90" t="str">
        <f t="shared" si="2115"/>
        <v/>
      </c>
      <c r="SMX92" s="90" t="str">
        <f t="shared" si="2115"/>
        <v/>
      </c>
      <c r="SMY92" s="90" t="str">
        <f t="shared" si="2115"/>
        <v/>
      </c>
      <c r="SMZ92" s="90" t="str">
        <f t="shared" si="2115"/>
        <v/>
      </c>
      <c r="SNA92" s="90" t="str">
        <f t="shared" si="2115"/>
        <v/>
      </c>
      <c r="SNB92" s="90" t="str">
        <f t="shared" si="2115"/>
        <v/>
      </c>
      <c r="SNC92" s="90" t="str">
        <f t="shared" si="2115"/>
        <v/>
      </c>
      <c r="SND92" s="90" t="str">
        <f t="shared" si="2115"/>
        <v/>
      </c>
      <c r="SNE92" s="90" t="str">
        <f t="shared" si="2115"/>
        <v/>
      </c>
      <c r="SNF92" s="90" t="str">
        <f t="shared" si="2115"/>
        <v/>
      </c>
      <c r="SNG92" s="90" t="str">
        <f t="shared" si="2115"/>
        <v/>
      </c>
      <c r="SNH92" s="90" t="str">
        <f t="shared" si="2115"/>
        <v/>
      </c>
      <c r="SNI92" s="90" t="str">
        <f t="shared" si="2115"/>
        <v/>
      </c>
      <c r="SNJ92" s="90" t="str">
        <f t="shared" si="2115"/>
        <v/>
      </c>
      <c r="SNK92" s="90" t="str">
        <f t="shared" si="2115"/>
        <v/>
      </c>
      <c r="SNL92" s="90" t="str">
        <f t="shared" si="2115"/>
        <v/>
      </c>
      <c r="SNM92" s="90" t="str">
        <f t="shared" si="2115"/>
        <v/>
      </c>
      <c r="SNN92" s="90" t="str">
        <f t="shared" si="2115"/>
        <v/>
      </c>
      <c r="SNO92" s="90" t="str">
        <f t="shared" si="2115"/>
        <v/>
      </c>
      <c r="SNP92" s="90" t="str">
        <f t="shared" si="2115"/>
        <v/>
      </c>
      <c r="SNQ92" s="90" t="str">
        <f t="shared" si="2115"/>
        <v/>
      </c>
      <c r="SNR92" s="90" t="str">
        <f t="shared" si="2115"/>
        <v/>
      </c>
      <c r="SNS92" s="90" t="str">
        <f t="shared" si="2115"/>
        <v/>
      </c>
      <c r="SNT92" s="90" t="str">
        <f t="shared" si="2115"/>
        <v/>
      </c>
      <c r="SNU92" s="90" t="str">
        <f t="shared" si="2115"/>
        <v/>
      </c>
      <c r="SNV92" s="90" t="str">
        <f t="shared" si="2115"/>
        <v/>
      </c>
      <c r="SNW92" s="90" t="str">
        <f t="shared" si="2115"/>
        <v/>
      </c>
      <c r="SNX92" s="90" t="str">
        <f t="shared" si="2115"/>
        <v/>
      </c>
      <c r="SNY92" s="90" t="str">
        <f t="shared" si="2115"/>
        <v/>
      </c>
      <c r="SNZ92" s="90" t="str">
        <f t="shared" si="2115"/>
        <v/>
      </c>
      <c r="SOA92" s="90" t="str">
        <f t="shared" si="2115"/>
        <v/>
      </c>
      <c r="SOB92" s="90" t="str">
        <f t="shared" si="2115"/>
        <v/>
      </c>
      <c r="SOC92" s="90" t="str">
        <f t="shared" si="2115"/>
        <v/>
      </c>
      <c r="SOD92" s="90" t="str">
        <f t="shared" si="2115"/>
        <v/>
      </c>
      <c r="SOE92" s="90" t="str">
        <f t="shared" si="2115"/>
        <v/>
      </c>
      <c r="SOF92" s="90" t="str">
        <f t="shared" si="2115"/>
        <v/>
      </c>
      <c r="SOG92" s="90" t="str">
        <f t="shared" si="2115"/>
        <v/>
      </c>
      <c r="SOH92" s="90" t="str">
        <f t="shared" si="2115"/>
        <v/>
      </c>
      <c r="SOI92" s="90" t="str">
        <f t="shared" si="2115"/>
        <v/>
      </c>
      <c r="SOJ92" s="90" t="str">
        <f t="shared" si="2115"/>
        <v/>
      </c>
      <c r="SOK92" s="90" t="str">
        <f t="shared" si="2115"/>
        <v/>
      </c>
      <c r="SOL92" s="90" t="str">
        <f t="shared" si="2115"/>
        <v/>
      </c>
      <c r="SOM92" s="90" t="str">
        <f t="shared" si="2115"/>
        <v/>
      </c>
      <c r="SON92" s="90" t="str">
        <f t="shared" si="2115"/>
        <v/>
      </c>
      <c r="SOO92" s="90" t="str">
        <f t="shared" ref="SOO92:SQZ92" si="2116">IF(AND(SOO$8&gt;14,SOO$8&lt;19, SOO$6="Female"),1,"")</f>
        <v/>
      </c>
      <c r="SOP92" s="90" t="str">
        <f t="shared" si="2116"/>
        <v/>
      </c>
      <c r="SOQ92" s="90" t="str">
        <f t="shared" si="2116"/>
        <v/>
      </c>
      <c r="SOR92" s="90" t="str">
        <f t="shared" si="2116"/>
        <v/>
      </c>
      <c r="SOS92" s="90" t="str">
        <f t="shared" si="2116"/>
        <v/>
      </c>
      <c r="SOT92" s="90" t="str">
        <f t="shared" si="2116"/>
        <v/>
      </c>
      <c r="SOU92" s="90" t="str">
        <f t="shared" si="2116"/>
        <v/>
      </c>
      <c r="SOV92" s="90" t="str">
        <f t="shared" si="2116"/>
        <v/>
      </c>
      <c r="SOW92" s="90" t="str">
        <f t="shared" si="2116"/>
        <v/>
      </c>
      <c r="SOX92" s="90" t="str">
        <f t="shared" si="2116"/>
        <v/>
      </c>
      <c r="SOY92" s="90" t="str">
        <f t="shared" si="2116"/>
        <v/>
      </c>
      <c r="SOZ92" s="90" t="str">
        <f t="shared" si="2116"/>
        <v/>
      </c>
      <c r="SPA92" s="90" t="str">
        <f t="shared" si="2116"/>
        <v/>
      </c>
      <c r="SPB92" s="90" t="str">
        <f t="shared" si="2116"/>
        <v/>
      </c>
      <c r="SPC92" s="90" t="str">
        <f t="shared" si="2116"/>
        <v/>
      </c>
      <c r="SPD92" s="90" t="str">
        <f t="shared" si="2116"/>
        <v/>
      </c>
      <c r="SPE92" s="90" t="str">
        <f t="shared" si="2116"/>
        <v/>
      </c>
      <c r="SPF92" s="90" t="str">
        <f t="shared" si="2116"/>
        <v/>
      </c>
      <c r="SPG92" s="90" t="str">
        <f t="shared" si="2116"/>
        <v/>
      </c>
      <c r="SPH92" s="90" t="str">
        <f t="shared" si="2116"/>
        <v/>
      </c>
      <c r="SPI92" s="90" t="str">
        <f t="shared" si="2116"/>
        <v/>
      </c>
      <c r="SPJ92" s="90" t="str">
        <f t="shared" si="2116"/>
        <v/>
      </c>
      <c r="SPK92" s="90" t="str">
        <f t="shared" si="2116"/>
        <v/>
      </c>
      <c r="SPL92" s="90" t="str">
        <f t="shared" si="2116"/>
        <v/>
      </c>
      <c r="SPM92" s="90" t="str">
        <f t="shared" si="2116"/>
        <v/>
      </c>
      <c r="SPN92" s="90" t="str">
        <f t="shared" si="2116"/>
        <v/>
      </c>
      <c r="SPO92" s="90" t="str">
        <f t="shared" si="2116"/>
        <v/>
      </c>
      <c r="SPP92" s="90" t="str">
        <f t="shared" si="2116"/>
        <v/>
      </c>
      <c r="SPQ92" s="90" t="str">
        <f t="shared" si="2116"/>
        <v/>
      </c>
      <c r="SPR92" s="90" t="str">
        <f t="shared" si="2116"/>
        <v/>
      </c>
      <c r="SPS92" s="90" t="str">
        <f t="shared" si="2116"/>
        <v/>
      </c>
      <c r="SPT92" s="90" t="str">
        <f t="shared" si="2116"/>
        <v/>
      </c>
      <c r="SPU92" s="90" t="str">
        <f t="shared" si="2116"/>
        <v/>
      </c>
      <c r="SPV92" s="90" t="str">
        <f t="shared" si="2116"/>
        <v/>
      </c>
      <c r="SPW92" s="90" t="str">
        <f t="shared" si="2116"/>
        <v/>
      </c>
      <c r="SPX92" s="90" t="str">
        <f t="shared" si="2116"/>
        <v/>
      </c>
      <c r="SPY92" s="90" t="str">
        <f t="shared" si="2116"/>
        <v/>
      </c>
      <c r="SPZ92" s="90" t="str">
        <f t="shared" si="2116"/>
        <v/>
      </c>
      <c r="SQA92" s="90" t="str">
        <f t="shared" si="2116"/>
        <v/>
      </c>
      <c r="SQB92" s="90" t="str">
        <f t="shared" si="2116"/>
        <v/>
      </c>
      <c r="SQC92" s="90" t="str">
        <f t="shared" si="2116"/>
        <v/>
      </c>
      <c r="SQD92" s="90" t="str">
        <f t="shared" si="2116"/>
        <v/>
      </c>
      <c r="SQE92" s="90" t="str">
        <f t="shared" si="2116"/>
        <v/>
      </c>
      <c r="SQF92" s="90" t="str">
        <f t="shared" si="2116"/>
        <v/>
      </c>
      <c r="SQG92" s="90" t="str">
        <f t="shared" si="2116"/>
        <v/>
      </c>
      <c r="SQH92" s="90" t="str">
        <f t="shared" si="2116"/>
        <v/>
      </c>
      <c r="SQI92" s="90" t="str">
        <f t="shared" si="2116"/>
        <v/>
      </c>
      <c r="SQJ92" s="90" t="str">
        <f t="shared" si="2116"/>
        <v/>
      </c>
      <c r="SQK92" s="90" t="str">
        <f t="shared" si="2116"/>
        <v/>
      </c>
      <c r="SQL92" s="90" t="str">
        <f t="shared" si="2116"/>
        <v/>
      </c>
      <c r="SQM92" s="90" t="str">
        <f t="shared" si="2116"/>
        <v/>
      </c>
      <c r="SQN92" s="90" t="str">
        <f t="shared" si="2116"/>
        <v/>
      </c>
      <c r="SQO92" s="90" t="str">
        <f t="shared" si="2116"/>
        <v/>
      </c>
      <c r="SQP92" s="90" t="str">
        <f t="shared" si="2116"/>
        <v/>
      </c>
      <c r="SQQ92" s="90" t="str">
        <f t="shared" si="2116"/>
        <v/>
      </c>
      <c r="SQR92" s="90" t="str">
        <f t="shared" si="2116"/>
        <v/>
      </c>
      <c r="SQS92" s="90" t="str">
        <f t="shared" si="2116"/>
        <v/>
      </c>
      <c r="SQT92" s="90" t="str">
        <f t="shared" si="2116"/>
        <v/>
      </c>
      <c r="SQU92" s="90" t="str">
        <f t="shared" si="2116"/>
        <v/>
      </c>
      <c r="SQV92" s="90" t="str">
        <f t="shared" si="2116"/>
        <v/>
      </c>
      <c r="SQW92" s="90" t="str">
        <f t="shared" si="2116"/>
        <v/>
      </c>
      <c r="SQX92" s="90" t="str">
        <f t="shared" si="2116"/>
        <v/>
      </c>
      <c r="SQY92" s="90" t="str">
        <f t="shared" si="2116"/>
        <v/>
      </c>
      <c r="SQZ92" s="90" t="str">
        <f t="shared" si="2116"/>
        <v/>
      </c>
      <c r="SRA92" s="90" t="str">
        <f t="shared" ref="SRA92:STL92" si="2117">IF(AND(SRA$8&gt;14,SRA$8&lt;19, SRA$6="Female"),1,"")</f>
        <v/>
      </c>
      <c r="SRB92" s="90" t="str">
        <f t="shared" si="2117"/>
        <v/>
      </c>
      <c r="SRC92" s="90" t="str">
        <f t="shared" si="2117"/>
        <v/>
      </c>
      <c r="SRD92" s="90" t="str">
        <f t="shared" si="2117"/>
        <v/>
      </c>
      <c r="SRE92" s="90" t="str">
        <f t="shared" si="2117"/>
        <v/>
      </c>
      <c r="SRF92" s="90" t="str">
        <f t="shared" si="2117"/>
        <v/>
      </c>
      <c r="SRG92" s="90" t="str">
        <f t="shared" si="2117"/>
        <v/>
      </c>
      <c r="SRH92" s="90" t="str">
        <f t="shared" si="2117"/>
        <v/>
      </c>
      <c r="SRI92" s="90" t="str">
        <f t="shared" si="2117"/>
        <v/>
      </c>
      <c r="SRJ92" s="90" t="str">
        <f t="shared" si="2117"/>
        <v/>
      </c>
      <c r="SRK92" s="90" t="str">
        <f t="shared" si="2117"/>
        <v/>
      </c>
      <c r="SRL92" s="90" t="str">
        <f t="shared" si="2117"/>
        <v/>
      </c>
      <c r="SRM92" s="90" t="str">
        <f t="shared" si="2117"/>
        <v/>
      </c>
      <c r="SRN92" s="90" t="str">
        <f t="shared" si="2117"/>
        <v/>
      </c>
      <c r="SRO92" s="90" t="str">
        <f t="shared" si="2117"/>
        <v/>
      </c>
      <c r="SRP92" s="90" t="str">
        <f t="shared" si="2117"/>
        <v/>
      </c>
      <c r="SRQ92" s="90" t="str">
        <f t="shared" si="2117"/>
        <v/>
      </c>
      <c r="SRR92" s="90" t="str">
        <f t="shared" si="2117"/>
        <v/>
      </c>
      <c r="SRS92" s="90" t="str">
        <f t="shared" si="2117"/>
        <v/>
      </c>
      <c r="SRT92" s="90" t="str">
        <f t="shared" si="2117"/>
        <v/>
      </c>
      <c r="SRU92" s="90" t="str">
        <f t="shared" si="2117"/>
        <v/>
      </c>
      <c r="SRV92" s="90" t="str">
        <f t="shared" si="2117"/>
        <v/>
      </c>
      <c r="SRW92" s="90" t="str">
        <f t="shared" si="2117"/>
        <v/>
      </c>
      <c r="SRX92" s="90" t="str">
        <f t="shared" si="2117"/>
        <v/>
      </c>
      <c r="SRY92" s="90" t="str">
        <f t="shared" si="2117"/>
        <v/>
      </c>
      <c r="SRZ92" s="90" t="str">
        <f t="shared" si="2117"/>
        <v/>
      </c>
      <c r="SSA92" s="90" t="str">
        <f t="shared" si="2117"/>
        <v/>
      </c>
      <c r="SSB92" s="90" t="str">
        <f t="shared" si="2117"/>
        <v/>
      </c>
      <c r="SSC92" s="90" t="str">
        <f t="shared" si="2117"/>
        <v/>
      </c>
      <c r="SSD92" s="90" t="str">
        <f t="shared" si="2117"/>
        <v/>
      </c>
      <c r="SSE92" s="90" t="str">
        <f t="shared" si="2117"/>
        <v/>
      </c>
      <c r="SSF92" s="90" t="str">
        <f t="shared" si="2117"/>
        <v/>
      </c>
      <c r="SSG92" s="90" t="str">
        <f t="shared" si="2117"/>
        <v/>
      </c>
      <c r="SSH92" s="90" t="str">
        <f t="shared" si="2117"/>
        <v/>
      </c>
      <c r="SSI92" s="90" t="str">
        <f t="shared" si="2117"/>
        <v/>
      </c>
      <c r="SSJ92" s="90" t="str">
        <f t="shared" si="2117"/>
        <v/>
      </c>
      <c r="SSK92" s="90" t="str">
        <f t="shared" si="2117"/>
        <v/>
      </c>
      <c r="SSL92" s="90" t="str">
        <f t="shared" si="2117"/>
        <v/>
      </c>
      <c r="SSM92" s="90" t="str">
        <f t="shared" si="2117"/>
        <v/>
      </c>
      <c r="SSN92" s="90" t="str">
        <f t="shared" si="2117"/>
        <v/>
      </c>
      <c r="SSO92" s="90" t="str">
        <f t="shared" si="2117"/>
        <v/>
      </c>
      <c r="SSP92" s="90" t="str">
        <f t="shared" si="2117"/>
        <v/>
      </c>
      <c r="SSQ92" s="90" t="str">
        <f t="shared" si="2117"/>
        <v/>
      </c>
      <c r="SSR92" s="90" t="str">
        <f t="shared" si="2117"/>
        <v/>
      </c>
      <c r="SSS92" s="90" t="str">
        <f t="shared" si="2117"/>
        <v/>
      </c>
      <c r="SST92" s="90" t="str">
        <f t="shared" si="2117"/>
        <v/>
      </c>
      <c r="SSU92" s="90" t="str">
        <f t="shared" si="2117"/>
        <v/>
      </c>
      <c r="SSV92" s="90" t="str">
        <f t="shared" si="2117"/>
        <v/>
      </c>
      <c r="SSW92" s="90" t="str">
        <f t="shared" si="2117"/>
        <v/>
      </c>
      <c r="SSX92" s="90" t="str">
        <f t="shared" si="2117"/>
        <v/>
      </c>
      <c r="SSY92" s="90" t="str">
        <f t="shared" si="2117"/>
        <v/>
      </c>
      <c r="SSZ92" s="90" t="str">
        <f t="shared" si="2117"/>
        <v/>
      </c>
      <c r="STA92" s="90" t="str">
        <f t="shared" si="2117"/>
        <v/>
      </c>
      <c r="STB92" s="90" t="str">
        <f t="shared" si="2117"/>
        <v/>
      </c>
      <c r="STC92" s="90" t="str">
        <f t="shared" si="2117"/>
        <v/>
      </c>
      <c r="STD92" s="90" t="str">
        <f t="shared" si="2117"/>
        <v/>
      </c>
      <c r="STE92" s="90" t="str">
        <f t="shared" si="2117"/>
        <v/>
      </c>
      <c r="STF92" s="90" t="str">
        <f t="shared" si="2117"/>
        <v/>
      </c>
      <c r="STG92" s="90" t="str">
        <f t="shared" si="2117"/>
        <v/>
      </c>
      <c r="STH92" s="90" t="str">
        <f t="shared" si="2117"/>
        <v/>
      </c>
      <c r="STI92" s="90" t="str">
        <f t="shared" si="2117"/>
        <v/>
      </c>
      <c r="STJ92" s="90" t="str">
        <f t="shared" si="2117"/>
        <v/>
      </c>
      <c r="STK92" s="90" t="str">
        <f t="shared" si="2117"/>
        <v/>
      </c>
      <c r="STL92" s="90" t="str">
        <f t="shared" si="2117"/>
        <v/>
      </c>
      <c r="STM92" s="90" t="str">
        <f t="shared" ref="STM92:SVX92" si="2118">IF(AND(STM$8&gt;14,STM$8&lt;19, STM$6="Female"),1,"")</f>
        <v/>
      </c>
      <c r="STN92" s="90" t="str">
        <f t="shared" si="2118"/>
        <v/>
      </c>
      <c r="STO92" s="90" t="str">
        <f t="shared" si="2118"/>
        <v/>
      </c>
      <c r="STP92" s="90" t="str">
        <f t="shared" si="2118"/>
        <v/>
      </c>
      <c r="STQ92" s="90" t="str">
        <f t="shared" si="2118"/>
        <v/>
      </c>
      <c r="STR92" s="90" t="str">
        <f t="shared" si="2118"/>
        <v/>
      </c>
      <c r="STS92" s="90" t="str">
        <f t="shared" si="2118"/>
        <v/>
      </c>
      <c r="STT92" s="90" t="str">
        <f t="shared" si="2118"/>
        <v/>
      </c>
      <c r="STU92" s="90" t="str">
        <f t="shared" si="2118"/>
        <v/>
      </c>
      <c r="STV92" s="90" t="str">
        <f t="shared" si="2118"/>
        <v/>
      </c>
      <c r="STW92" s="90" t="str">
        <f t="shared" si="2118"/>
        <v/>
      </c>
      <c r="STX92" s="90" t="str">
        <f t="shared" si="2118"/>
        <v/>
      </c>
      <c r="STY92" s="90" t="str">
        <f t="shared" si="2118"/>
        <v/>
      </c>
      <c r="STZ92" s="90" t="str">
        <f t="shared" si="2118"/>
        <v/>
      </c>
      <c r="SUA92" s="90" t="str">
        <f t="shared" si="2118"/>
        <v/>
      </c>
      <c r="SUB92" s="90" t="str">
        <f t="shared" si="2118"/>
        <v/>
      </c>
      <c r="SUC92" s="90" t="str">
        <f t="shared" si="2118"/>
        <v/>
      </c>
      <c r="SUD92" s="90" t="str">
        <f t="shared" si="2118"/>
        <v/>
      </c>
      <c r="SUE92" s="90" t="str">
        <f t="shared" si="2118"/>
        <v/>
      </c>
      <c r="SUF92" s="90" t="str">
        <f t="shared" si="2118"/>
        <v/>
      </c>
      <c r="SUG92" s="90" t="str">
        <f t="shared" si="2118"/>
        <v/>
      </c>
      <c r="SUH92" s="90" t="str">
        <f t="shared" si="2118"/>
        <v/>
      </c>
      <c r="SUI92" s="90" t="str">
        <f t="shared" si="2118"/>
        <v/>
      </c>
      <c r="SUJ92" s="90" t="str">
        <f t="shared" si="2118"/>
        <v/>
      </c>
      <c r="SUK92" s="90" t="str">
        <f t="shared" si="2118"/>
        <v/>
      </c>
      <c r="SUL92" s="90" t="str">
        <f t="shared" si="2118"/>
        <v/>
      </c>
      <c r="SUM92" s="90" t="str">
        <f t="shared" si="2118"/>
        <v/>
      </c>
      <c r="SUN92" s="90" t="str">
        <f t="shared" si="2118"/>
        <v/>
      </c>
      <c r="SUO92" s="90" t="str">
        <f t="shared" si="2118"/>
        <v/>
      </c>
      <c r="SUP92" s="90" t="str">
        <f t="shared" si="2118"/>
        <v/>
      </c>
      <c r="SUQ92" s="90" t="str">
        <f t="shared" si="2118"/>
        <v/>
      </c>
      <c r="SUR92" s="90" t="str">
        <f t="shared" si="2118"/>
        <v/>
      </c>
      <c r="SUS92" s="90" t="str">
        <f t="shared" si="2118"/>
        <v/>
      </c>
      <c r="SUT92" s="90" t="str">
        <f t="shared" si="2118"/>
        <v/>
      </c>
      <c r="SUU92" s="90" t="str">
        <f t="shared" si="2118"/>
        <v/>
      </c>
      <c r="SUV92" s="90" t="str">
        <f t="shared" si="2118"/>
        <v/>
      </c>
      <c r="SUW92" s="90" t="str">
        <f t="shared" si="2118"/>
        <v/>
      </c>
      <c r="SUX92" s="90" t="str">
        <f t="shared" si="2118"/>
        <v/>
      </c>
      <c r="SUY92" s="90" t="str">
        <f t="shared" si="2118"/>
        <v/>
      </c>
      <c r="SUZ92" s="90" t="str">
        <f t="shared" si="2118"/>
        <v/>
      </c>
      <c r="SVA92" s="90" t="str">
        <f t="shared" si="2118"/>
        <v/>
      </c>
      <c r="SVB92" s="90" t="str">
        <f t="shared" si="2118"/>
        <v/>
      </c>
      <c r="SVC92" s="90" t="str">
        <f t="shared" si="2118"/>
        <v/>
      </c>
      <c r="SVD92" s="90" t="str">
        <f t="shared" si="2118"/>
        <v/>
      </c>
      <c r="SVE92" s="90" t="str">
        <f t="shared" si="2118"/>
        <v/>
      </c>
      <c r="SVF92" s="90" t="str">
        <f t="shared" si="2118"/>
        <v/>
      </c>
      <c r="SVG92" s="90" t="str">
        <f t="shared" si="2118"/>
        <v/>
      </c>
      <c r="SVH92" s="90" t="str">
        <f t="shared" si="2118"/>
        <v/>
      </c>
      <c r="SVI92" s="90" t="str">
        <f t="shared" si="2118"/>
        <v/>
      </c>
      <c r="SVJ92" s="90" t="str">
        <f t="shared" si="2118"/>
        <v/>
      </c>
      <c r="SVK92" s="90" t="str">
        <f t="shared" si="2118"/>
        <v/>
      </c>
      <c r="SVL92" s="90" t="str">
        <f t="shared" si="2118"/>
        <v/>
      </c>
      <c r="SVM92" s="90" t="str">
        <f t="shared" si="2118"/>
        <v/>
      </c>
      <c r="SVN92" s="90" t="str">
        <f t="shared" si="2118"/>
        <v/>
      </c>
      <c r="SVO92" s="90" t="str">
        <f t="shared" si="2118"/>
        <v/>
      </c>
      <c r="SVP92" s="90" t="str">
        <f t="shared" si="2118"/>
        <v/>
      </c>
      <c r="SVQ92" s="90" t="str">
        <f t="shared" si="2118"/>
        <v/>
      </c>
      <c r="SVR92" s="90" t="str">
        <f t="shared" si="2118"/>
        <v/>
      </c>
      <c r="SVS92" s="90" t="str">
        <f t="shared" si="2118"/>
        <v/>
      </c>
      <c r="SVT92" s="90" t="str">
        <f t="shared" si="2118"/>
        <v/>
      </c>
      <c r="SVU92" s="90" t="str">
        <f t="shared" si="2118"/>
        <v/>
      </c>
      <c r="SVV92" s="90" t="str">
        <f t="shared" si="2118"/>
        <v/>
      </c>
      <c r="SVW92" s="90" t="str">
        <f t="shared" si="2118"/>
        <v/>
      </c>
      <c r="SVX92" s="90" t="str">
        <f t="shared" si="2118"/>
        <v/>
      </c>
      <c r="SVY92" s="90" t="str">
        <f t="shared" ref="SVY92:SYJ92" si="2119">IF(AND(SVY$8&gt;14,SVY$8&lt;19, SVY$6="Female"),1,"")</f>
        <v/>
      </c>
      <c r="SVZ92" s="90" t="str">
        <f t="shared" si="2119"/>
        <v/>
      </c>
      <c r="SWA92" s="90" t="str">
        <f t="shared" si="2119"/>
        <v/>
      </c>
      <c r="SWB92" s="90" t="str">
        <f t="shared" si="2119"/>
        <v/>
      </c>
      <c r="SWC92" s="90" t="str">
        <f t="shared" si="2119"/>
        <v/>
      </c>
      <c r="SWD92" s="90" t="str">
        <f t="shared" si="2119"/>
        <v/>
      </c>
      <c r="SWE92" s="90" t="str">
        <f t="shared" si="2119"/>
        <v/>
      </c>
      <c r="SWF92" s="90" t="str">
        <f t="shared" si="2119"/>
        <v/>
      </c>
      <c r="SWG92" s="90" t="str">
        <f t="shared" si="2119"/>
        <v/>
      </c>
      <c r="SWH92" s="90" t="str">
        <f t="shared" si="2119"/>
        <v/>
      </c>
      <c r="SWI92" s="90" t="str">
        <f t="shared" si="2119"/>
        <v/>
      </c>
      <c r="SWJ92" s="90" t="str">
        <f t="shared" si="2119"/>
        <v/>
      </c>
      <c r="SWK92" s="90" t="str">
        <f t="shared" si="2119"/>
        <v/>
      </c>
      <c r="SWL92" s="90" t="str">
        <f t="shared" si="2119"/>
        <v/>
      </c>
      <c r="SWM92" s="90" t="str">
        <f t="shared" si="2119"/>
        <v/>
      </c>
      <c r="SWN92" s="90" t="str">
        <f t="shared" si="2119"/>
        <v/>
      </c>
      <c r="SWO92" s="90" t="str">
        <f t="shared" si="2119"/>
        <v/>
      </c>
      <c r="SWP92" s="90" t="str">
        <f t="shared" si="2119"/>
        <v/>
      </c>
      <c r="SWQ92" s="90" t="str">
        <f t="shared" si="2119"/>
        <v/>
      </c>
      <c r="SWR92" s="90" t="str">
        <f t="shared" si="2119"/>
        <v/>
      </c>
      <c r="SWS92" s="90" t="str">
        <f t="shared" si="2119"/>
        <v/>
      </c>
      <c r="SWT92" s="90" t="str">
        <f t="shared" si="2119"/>
        <v/>
      </c>
      <c r="SWU92" s="90" t="str">
        <f t="shared" si="2119"/>
        <v/>
      </c>
      <c r="SWV92" s="90" t="str">
        <f t="shared" si="2119"/>
        <v/>
      </c>
      <c r="SWW92" s="90" t="str">
        <f t="shared" si="2119"/>
        <v/>
      </c>
      <c r="SWX92" s="90" t="str">
        <f t="shared" si="2119"/>
        <v/>
      </c>
      <c r="SWY92" s="90" t="str">
        <f t="shared" si="2119"/>
        <v/>
      </c>
      <c r="SWZ92" s="90" t="str">
        <f t="shared" si="2119"/>
        <v/>
      </c>
      <c r="SXA92" s="90" t="str">
        <f t="shared" si="2119"/>
        <v/>
      </c>
      <c r="SXB92" s="90" t="str">
        <f t="shared" si="2119"/>
        <v/>
      </c>
      <c r="SXC92" s="90" t="str">
        <f t="shared" si="2119"/>
        <v/>
      </c>
      <c r="SXD92" s="90" t="str">
        <f t="shared" si="2119"/>
        <v/>
      </c>
      <c r="SXE92" s="90" t="str">
        <f t="shared" si="2119"/>
        <v/>
      </c>
      <c r="SXF92" s="90" t="str">
        <f t="shared" si="2119"/>
        <v/>
      </c>
      <c r="SXG92" s="90" t="str">
        <f t="shared" si="2119"/>
        <v/>
      </c>
      <c r="SXH92" s="90" t="str">
        <f t="shared" si="2119"/>
        <v/>
      </c>
      <c r="SXI92" s="90" t="str">
        <f t="shared" si="2119"/>
        <v/>
      </c>
      <c r="SXJ92" s="90" t="str">
        <f t="shared" si="2119"/>
        <v/>
      </c>
      <c r="SXK92" s="90" t="str">
        <f t="shared" si="2119"/>
        <v/>
      </c>
      <c r="SXL92" s="90" t="str">
        <f t="shared" si="2119"/>
        <v/>
      </c>
      <c r="SXM92" s="90" t="str">
        <f t="shared" si="2119"/>
        <v/>
      </c>
      <c r="SXN92" s="90" t="str">
        <f t="shared" si="2119"/>
        <v/>
      </c>
      <c r="SXO92" s="90" t="str">
        <f t="shared" si="2119"/>
        <v/>
      </c>
      <c r="SXP92" s="90" t="str">
        <f t="shared" si="2119"/>
        <v/>
      </c>
      <c r="SXQ92" s="90" t="str">
        <f t="shared" si="2119"/>
        <v/>
      </c>
      <c r="SXR92" s="90" t="str">
        <f t="shared" si="2119"/>
        <v/>
      </c>
      <c r="SXS92" s="90" t="str">
        <f t="shared" si="2119"/>
        <v/>
      </c>
      <c r="SXT92" s="90" t="str">
        <f t="shared" si="2119"/>
        <v/>
      </c>
      <c r="SXU92" s="90" t="str">
        <f t="shared" si="2119"/>
        <v/>
      </c>
      <c r="SXV92" s="90" t="str">
        <f t="shared" si="2119"/>
        <v/>
      </c>
      <c r="SXW92" s="90" t="str">
        <f t="shared" si="2119"/>
        <v/>
      </c>
      <c r="SXX92" s="90" t="str">
        <f t="shared" si="2119"/>
        <v/>
      </c>
      <c r="SXY92" s="90" t="str">
        <f t="shared" si="2119"/>
        <v/>
      </c>
      <c r="SXZ92" s="90" t="str">
        <f t="shared" si="2119"/>
        <v/>
      </c>
      <c r="SYA92" s="90" t="str">
        <f t="shared" si="2119"/>
        <v/>
      </c>
      <c r="SYB92" s="90" t="str">
        <f t="shared" si="2119"/>
        <v/>
      </c>
      <c r="SYC92" s="90" t="str">
        <f t="shared" si="2119"/>
        <v/>
      </c>
      <c r="SYD92" s="90" t="str">
        <f t="shared" si="2119"/>
        <v/>
      </c>
      <c r="SYE92" s="90" t="str">
        <f t="shared" si="2119"/>
        <v/>
      </c>
      <c r="SYF92" s="90" t="str">
        <f t="shared" si="2119"/>
        <v/>
      </c>
      <c r="SYG92" s="90" t="str">
        <f t="shared" si="2119"/>
        <v/>
      </c>
      <c r="SYH92" s="90" t="str">
        <f t="shared" si="2119"/>
        <v/>
      </c>
      <c r="SYI92" s="90" t="str">
        <f t="shared" si="2119"/>
        <v/>
      </c>
      <c r="SYJ92" s="90" t="str">
        <f t="shared" si="2119"/>
        <v/>
      </c>
      <c r="SYK92" s="90" t="str">
        <f t="shared" ref="SYK92:TAV92" si="2120">IF(AND(SYK$8&gt;14,SYK$8&lt;19, SYK$6="Female"),1,"")</f>
        <v/>
      </c>
      <c r="SYL92" s="90" t="str">
        <f t="shared" si="2120"/>
        <v/>
      </c>
      <c r="SYM92" s="90" t="str">
        <f t="shared" si="2120"/>
        <v/>
      </c>
      <c r="SYN92" s="90" t="str">
        <f t="shared" si="2120"/>
        <v/>
      </c>
      <c r="SYO92" s="90" t="str">
        <f t="shared" si="2120"/>
        <v/>
      </c>
      <c r="SYP92" s="90" t="str">
        <f t="shared" si="2120"/>
        <v/>
      </c>
      <c r="SYQ92" s="90" t="str">
        <f t="shared" si="2120"/>
        <v/>
      </c>
      <c r="SYR92" s="90" t="str">
        <f t="shared" si="2120"/>
        <v/>
      </c>
      <c r="SYS92" s="90" t="str">
        <f t="shared" si="2120"/>
        <v/>
      </c>
      <c r="SYT92" s="90" t="str">
        <f t="shared" si="2120"/>
        <v/>
      </c>
      <c r="SYU92" s="90" t="str">
        <f t="shared" si="2120"/>
        <v/>
      </c>
      <c r="SYV92" s="90" t="str">
        <f t="shared" si="2120"/>
        <v/>
      </c>
      <c r="SYW92" s="90" t="str">
        <f t="shared" si="2120"/>
        <v/>
      </c>
      <c r="SYX92" s="90" t="str">
        <f t="shared" si="2120"/>
        <v/>
      </c>
      <c r="SYY92" s="90" t="str">
        <f t="shared" si="2120"/>
        <v/>
      </c>
      <c r="SYZ92" s="90" t="str">
        <f t="shared" si="2120"/>
        <v/>
      </c>
      <c r="SZA92" s="90" t="str">
        <f t="shared" si="2120"/>
        <v/>
      </c>
      <c r="SZB92" s="90" t="str">
        <f t="shared" si="2120"/>
        <v/>
      </c>
      <c r="SZC92" s="90" t="str">
        <f t="shared" si="2120"/>
        <v/>
      </c>
      <c r="SZD92" s="90" t="str">
        <f t="shared" si="2120"/>
        <v/>
      </c>
      <c r="SZE92" s="90" t="str">
        <f t="shared" si="2120"/>
        <v/>
      </c>
      <c r="SZF92" s="90" t="str">
        <f t="shared" si="2120"/>
        <v/>
      </c>
      <c r="SZG92" s="90" t="str">
        <f t="shared" si="2120"/>
        <v/>
      </c>
      <c r="SZH92" s="90" t="str">
        <f t="shared" si="2120"/>
        <v/>
      </c>
      <c r="SZI92" s="90" t="str">
        <f t="shared" si="2120"/>
        <v/>
      </c>
      <c r="SZJ92" s="90" t="str">
        <f t="shared" si="2120"/>
        <v/>
      </c>
      <c r="SZK92" s="90" t="str">
        <f t="shared" si="2120"/>
        <v/>
      </c>
      <c r="SZL92" s="90" t="str">
        <f t="shared" si="2120"/>
        <v/>
      </c>
      <c r="SZM92" s="90" t="str">
        <f t="shared" si="2120"/>
        <v/>
      </c>
      <c r="SZN92" s="90" t="str">
        <f t="shared" si="2120"/>
        <v/>
      </c>
      <c r="SZO92" s="90" t="str">
        <f t="shared" si="2120"/>
        <v/>
      </c>
      <c r="SZP92" s="90" t="str">
        <f t="shared" si="2120"/>
        <v/>
      </c>
      <c r="SZQ92" s="90" t="str">
        <f t="shared" si="2120"/>
        <v/>
      </c>
      <c r="SZR92" s="90" t="str">
        <f t="shared" si="2120"/>
        <v/>
      </c>
      <c r="SZS92" s="90" t="str">
        <f t="shared" si="2120"/>
        <v/>
      </c>
      <c r="SZT92" s="90" t="str">
        <f t="shared" si="2120"/>
        <v/>
      </c>
      <c r="SZU92" s="90" t="str">
        <f t="shared" si="2120"/>
        <v/>
      </c>
      <c r="SZV92" s="90" t="str">
        <f t="shared" si="2120"/>
        <v/>
      </c>
      <c r="SZW92" s="90" t="str">
        <f t="shared" si="2120"/>
        <v/>
      </c>
      <c r="SZX92" s="90" t="str">
        <f t="shared" si="2120"/>
        <v/>
      </c>
      <c r="SZY92" s="90" t="str">
        <f t="shared" si="2120"/>
        <v/>
      </c>
      <c r="SZZ92" s="90" t="str">
        <f t="shared" si="2120"/>
        <v/>
      </c>
      <c r="TAA92" s="90" t="str">
        <f t="shared" si="2120"/>
        <v/>
      </c>
      <c r="TAB92" s="90" t="str">
        <f t="shared" si="2120"/>
        <v/>
      </c>
      <c r="TAC92" s="90" t="str">
        <f t="shared" si="2120"/>
        <v/>
      </c>
      <c r="TAD92" s="90" t="str">
        <f t="shared" si="2120"/>
        <v/>
      </c>
      <c r="TAE92" s="90" t="str">
        <f t="shared" si="2120"/>
        <v/>
      </c>
      <c r="TAF92" s="90" t="str">
        <f t="shared" si="2120"/>
        <v/>
      </c>
      <c r="TAG92" s="90" t="str">
        <f t="shared" si="2120"/>
        <v/>
      </c>
      <c r="TAH92" s="90" t="str">
        <f t="shared" si="2120"/>
        <v/>
      </c>
      <c r="TAI92" s="90" t="str">
        <f t="shared" si="2120"/>
        <v/>
      </c>
      <c r="TAJ92" s="90" t="str">
        <f t="shared" si="2120"/>
        <v/>
      </c>
      <c r="TAK92" s="90" t="str">
        <f t="shared" si="2120"/>
        <v/>
      </c>
      <c r="TAL92" s="90" t="str">
        <f t="shared" si="2120"/>
        <v/>
      </c>
      <c r="TAM92" s="90" t="str">
        <f t="shared" si="2120"/>
        <v/>
      </c>
      <c r="TAN92" s="90" t="str">
        <f t="shared" si="2120"/>
        <v/>
      </c>
      <c r="TAO92" s="90" t="str">
        <f t="shared" si="2120"/>
        <v/>
      </c>
      <c r="TAP92" s="90" t="str">
        <f t="shared" si="2120"/>
        <v/>
      </c>
      <c r="TAQ92" s="90" t="str">
        <f t="shared" si="2120"/>
        <v/>
      </c>
      <c r="TAR92" s="90" t="str">
        <f t="shared" si="2120"/>
        <v/>
      </c>
      <c r="TAS92" s="90" t="str">
        <f t="shared" si="2120"/>
        <v/>
      </c>
      <c r="TAT92" s="90" t="str">
        <f t="shared" si="2120"/>
        <v/>
      </c>
      <c r="TAU92" s="90" t="str">
        <f t="shared" si="2120"/>
        <v/>
      </c>
      <c r="TAV92" s="90" t="str">
        <f t="shared" si="2120"/>
        <v/>
      </c>
      <c r="TAW92" s="90" t="str">
        <f t="shared" ref="TAW92:TDH92" si="2121">IF(AND(TAW$8&gt;14,TAW$8&lt;19, TAW$6="Female"),1,"")</f>
        <v/>
      </c>
      <c r="TAX92" s="90" t="str">
        <f t="shared" si="2121"/>
        <v/>
      </c>
      <c r="TAY92" s="90" t="str">
        <f t="shared" si="2121"/>
        <v/>
      </c>
      <c r="TAZ92" s="90" t="str">
        <f t="shared" si="2121"/>
        <v/>
      </c>
      <c r="TBA92" s="90" t="str">
        <f t="shared" si="2121"/>
        <v/>
      </c>
      <c r="TBB92" s="90" t="str">
        <f t="shared" si="2121"/>
        <v/>
      </c>
      <c r="TBC92" s="90" t="str">
        <f t="shared" si="2121"/>
        <v/>
      </c>
      <c r="TBD92" s="90" t="str">
        <f t="shared" si="2121"/>
        <v/>
      </c>
      <c r="TBE92" s="90" t="str">
        <f t="shared" si="2121"/>
        <v/>
      </c>
      <c r="TBF92" s="90" t="str">
        <f t="shared" si="2121"/>
        <v/>
      </c>
      <c r="TBG92" s="90" t="str">
        <f t="shared" si="2121"/>
        <v/>
      </c>
      <c r="TBH92" s="90" t="str">
        <f t="shared" si="2121"/>
        <v/>
      </c>
      <c r="TBI92" s="90" t="str">
        <f t="shared" si="2121"/>
        <v/>
      </c>
      <c r="TBJ92" s="90" t="str">
        <f t="shared" si="2121"/>
        <v/>
      </c>
      <c r="TBK92" s="90" t="str">
        <f t="shared" si="2121"/>
        <v/>
      </c>
      <c r="TBL92" s="90" t="str">
        <f t="shared" si="2121"/>
        <v/>
      </c>
      <c r="TBM92" s="90" t="str">
        <f t="shared" si="2121"/>
        <v/>
      </c>
      <c r="TBN92" s="90" t="str">
        <f t="shared" si="2121"/>
        <v/>
      </c>
      <c r="TBO92" s="90" t="str">
        <f t="shared" si="2121"/>
        <v/>
      </c>
      <c r="TBP92" s="90" t="str">
        <f t="shared" si="2121"/>
        <v/>
      </c>
      <c r="TBQ92" s="90" t="str">
        <f t="shared" si="2121"/>
        <v/>
      </c>
      <c r="TBR92" s="90" t="str">
        <f t="shared" si="2121"/>
        <v/>
      </c>
      <c r="TBS92" s="90" t="str">
        <f t="shared" si="2121"/>
        <v/>
      </c>
      <c r="TBT92" s="90" t="str">
        <f t="shared" si="2121"/>
        <v/>
      </c>
      <c r="TBU92" s="90" t="str">
        <f t="shared" si="2121"/>
        <v/>
      </c>
      <c r="TBV92" s="90" t="str">
        <f t="shared" si="2121"/>
        <v/>
      </c>
      <c r="TBW92" s="90" t="str">
        <f t="shared" si="2121"/>
        <v/>
      </c>
      <c r="TBX92" s="90" t="str">
        <f t="shared" si="2121"/>
        <v/>
      </c>
      <c r="TBY92" s="90" t="str">
        <f t="shared" si="2121"/>
        <v/>
      </c>
      <c r="TBZ92" s="90" t="str">
        <f t="shared" si="2121"/>
        <v/>
      </c>
      <c r="TCA92" s="90" t="str">
        <f t="shared" si="2121"/>
        <v/>
      </c>
      <c r="TCB92" s="90" t="str">
        <f t="shared" si="2121"/>
        <v/>
      </c>
      <c r="TCC92" s="90" t="str">
        <f t="shared" si="2121"/>
        <v/>
      </c>
      <c r="TCD92" s="90" t="str">
        <f t="shared" si="2121"/>
        <v/>
      </c>
      <c r="TCE92" s="90" t="str">
        <f t="shared" si="2121"/>
        <v/>
      </c>
      <c r="TCF92" s="90" t="str">
        <f t="shared" si="2121"/>
        <v/>
      </c>
      <c r="TCG92" s="90" t="str">
        <f t="shared" si="2121"/>
        <v/>
      </c>
      <c r="TCH92" s="90" t="str">
        <f t="shared" si="2121"/>
        <v/>
      </c>
      <c r="TCI92" s="90" t="str">
        <f t="shared" si="2121"/>
        <v/>
      </c>
      <c r="TCJ92" s="90" t="str">
        <f t="shared" si="2121"/>
        <v/>
      </c>
      <c r="TCK92" s="90" t="str">
        <f t="shared" si="2121"/>
        <v/>
      </c>
      <c r="TCL92" s="90" t="str">
        <f t="shared" si="2121"/>
        <v/>
      </c>
      <c r="TCM92" s="90" t="str">
        <f t="shared" si="2121"/>
        <v/>
      </c>
      <c r="TCN92" s="90" t="str">
        <f t="shared" si="2121"/>
        <v/>
      </c>
      <c r="TCO92" s="90" t="str">
        <f t="shared" si="2121"/>
        <v/>
      </c>
      <c r="TCP92" s="90" t="str">
        <f t="shared" si="2121"/>
        <v/>
      </c>
      <c r="TCQ92" s="90" t="str">
        <f t="shared" si="2121"/>
        <v/>
      </c>
      <c r="TCR92" s="90" t="str">
        <f t="shared" si="2121"/>
        <v/>
      </c>
      <c r="TCS92" s="90" t="str">
        <f t="shared" si="2121"/>
        <v/>
      </c>
      <c r="TCT92" s="90" t="str">
        <f t="shared" si="2121"/>
        <v/>
      </c>
      <c r="TCU92" s="90" t="str">
        <f t="shared" si="2121"/>
        <v/>
      </c>
      <c r="TCV92" s="90" t="str">
        <f t="shared" si="2121"/>
        <v/>
      </c>
      <c r="TCW92" s="90" t="str">
        <f t="shared" si="2121"/>
        <v/>
      </c>
      <c r="TCX92" s="90" t="str">
        <f t="shared" si="2121"/>
        <v/>
      </c>
      <c r="TCY92" s="90" t="str">
        <f t="shared" si="2121"/>
        <v/>
      </c>
      <c r="TCZ92" s="90" t="str">
        <f t="shared" si="2121"/>
        <v/>
      </c>
      <c r="TDA92" s="90" t="str">
        <f t="shared" si="2121"/>
        <v/>
      </c>
      <c r="TDB92" s="90" t="str">
        <f t="shared" si="2121"/>
        <v/>
      </c>
      <c r="TDC92" s="90" t="str">
        <f t="shared" si="2121"/>
        <v/>
      </c>
      <c r="TDD92" s="90" t="str">
        <f t="shared" si="2121"/>
        <v/>
      </c>
      <c r="TDE92" s="90" t="str">
        <f t="shared" si="2121"/>
        <v/>
      </c>
      <c r="TDF92" s="90" t="str">
        <f t="shared" si="2121"/>
        <v/>
      </c>
      <c r="TDG92" s="90" t="str">
        <f t="shared" si="2121"/>
        <v/>
      </c>
      <c r="TDH92" s="90" t="str">
        <f t="shared" si="2121"/>
        <v/>
      </c>
      <c r="TDI92" s="90" t="str">
        <f t="shared" ref="TDI92:TFT92" si="2122">IF(AND(TDI$8&gt;14,TDI$8&lt;19, TDI$6="Female"),1,"")</f>
        <v/>
      </c>
      <c r="TDJ92" s="90" t="str">
        <f t="shared" si="2122"/>
        <v/>
      </c>
      <c r="TDK92" s="90" t="str">
        <f t="shared" si="2122"/>
        <v/>
      </c>
      <c r="TDL92" s="90" t="str">
        <f t="shared" si="2122"/>
        <v/>
      </c>
      <c r="TDM92" s="90" t="str">
        <f t="shared" si="2122"/>
        <v/>
      </c>
      <c r="TDN92" s="90" t="str">
        <f t="shared" si="2122"/>
        <v/>
      </c>
      <c r="TDO92" s="90" t="str">
        <f t="shared" si="2122"/>
        <v/>
      </c>
      <c r="TDP92" s="90" t="str">
        <f t="shared" si="2122"/>
        <v/>
      </c>
      <c r="TDQ92" s="90" t="str">
        <f t="shared" si="2122"/>
        <v/>
      </c>
      <c r="TDR92" s="90" t="str">
        <f t="shared" si="2122"/>
        <v/>
      </c>
      <c r="TDS92" s="90" t="str">
        <f t="shared" si="2122"/>
        <v/>
      </c>
      <c r="TDT92" s="90" t="str">
        <f t="shared" si="2122"/>
        <v/>
      </c>
      <c r="TDU92" s="90" t="str">
        <f t="shared" si="2122"/>
        <v/>
      </c>
      <c r="TDV92" s="90" t="str">
        <f t="shared" si="2122"/>
        <v/>
      </c>
      <c r="TDW92" s="90" t="str">
        <f t="shared" si="2122"/>
        <v/>
      </c>
      <c r="TDX92" s="90" t="str">
        <f t="shared" si="2122"/>
        <v/>
      </c>
      <c r="TDY92" s="90" t="str">
        <f t="shared" si="2122"/>
        <v/>
      </c>
      <c r="TDZ92" s="90" t="str">
        <f t="shared" si="2122"/>
        <v/>
      </c>
      <c r="TEA92" s="90" t="str">
        <f t="shared" si="2122"/>
        <v/>
      </c>
      <c r="TEB92" s="90" t="str">
        <f t="shared" si="2122"/>
        <v/>
      </c>
      <c r="TEC92" s="90" t="str">
        <f t="shared" si="2122"/>
        <v/>
      </c>
      <c r="TED92" s="90" t="str">
        <f t="shared" si="2122"/>
        <v/>
      </c>
      <c r="TEE92" s="90" t="str">
        <f t="shared" si="2122"/>
        <v/>
      </c>
      <c r="TEF92" s="90" t="str">
        <f t="shared" si="2122"/>
        <v/>
      </c>
      <c r="TEG92" s="90" t="str">
        <f t="shared" si="2122"/>
        <v/>
      </c>
      <c r="TEH92" s="90" t="str">
        <f t="shared" si="2122"/>
        <v/>
      </c>
      <c r="TEI92" s="90" t="str">
        <f t="shared" si="2122"/>
        <v/>
      </c>
      <c r="TEJ92" s="90" t="str">
        <f t="shared" si="2122"/>
        <v/>
      </c>
      <c r="TEK92" s="90" t="str">
        <f t="shared" si="2122"/>
        <v/>
      </c>
      <c r="TEL92" s="90" t="str">
        <f t="shared" si="2122"/>
        <v/>
      </c>
      <c r="TEM92" s="90" t="str">
        <f t="shared" si="2122"/>
        <v/>
      </c>
      <c r="TEN92" s="90" t="str">
        <f t="shared" si="2122"/>
        <v/>
      </c>
      <c r="TEO92" s="90" t="str">
        <f t="shared" si="2122"/>
        <v/>
      </c>
      <c r="TEP92" s="90" t="str">
        <f t="shared" si="2122"/>
        <v/>
      </c>
      <c r="TEQ92" s="90" t="str">
        <f t="shared" si="2122"/>
        <v/>
      </c>
      <c r="TER92" s="90" t="str">
        <f t="shared" si="2122"/>
        <v/>
      </c>
      <c r="TES92" s="90" t="str">
        <f t="shared" si="2122"/>
        <v/>
      </c>
      <c r="TET92" s="90" t="str">
        <f t="shared" si="2122"/>
        <v/>
      </c>
      <c r="TEU92" s="90" t="str">
        <f t="shared" si="2122"/>
        <v/>
      </c>
      <c r="TEV92" s="90" t="str">
        <f t="shared" si="2122"/>
        <v/>
      </c>
      <c r="TEW92" s="90" t="str">
        <f t="shared" si="2122"/>
        <v/>
      </c>
      <c r="TEX92" s="90" t="str">
        <f t="shared" si="2122"/>
        <v/>
      </c>
      <c r="TEY92" s="90" t="str">
        <f t="shared" si="2122"/>
        <v/>
      </c>
      <c r="TEZ92" s="90" t="str">
        <f t="shared" si="2122"/>
        <v/>
      </c>
      <c r="TFA92" s="90" t="str">
        <f t="shared" si="2122"/>
        <v/>
      </c>
      <c r="TFB92" s="90" t="str">
        <f t="shared" si="2122"/>
        <v/>
      </c>
      <c r="TFC92" s="90" t="str">
        <f t="shared" si="2122"/>
        <v/>
      </c>
      <c r="TFD92" s="90" t="str">
        <f t="shared" si="2122"/>
        <v/>
      </c>
      <c r="TFE92" s="90" t="str">
        <f t="shared" si="2122"/>
        <v/>
      </c>
      <c r="TFF92" s="90" t="str">
        <f t="shared" si="2122"/>
        <v/>
      </c>
      <c r="TFG92" s="90" t="str">
        <f t="shared" si="2122"/>
        <v/>
      </c>
      <c r="TFH92" s="90" t="str">
        <f t="shared" si="2122"/>
        <v/>
      </c>
      <c r="TFI92" s="90" t="str">
        <f t="shared" si="2122"/>
        <v/>
      </c>
      <c r="TFJ92" s="90" t="str">
        <f t="shared" si="2122"/>
        <v/>
      </c>
      <c r="TFK92" s="90" t="str">
        <f t="shared" si="2122"/>
        <v/>
      </c>
      <c r="TFL92" s="90" t="str">
        <f t="shared" si="2122"/>
        <v/>
      </c>
      <c r="TFM92" s="90" t="str">
        <f t="shared" si="2122"/>
        <v/>
      </c>
      <c r="TFN92" s="90" t="str">
        <f t="shared" si="2122"/>
        <v/>
      </c>
      <c r="TFO92" s="90" t="str">
        <f t="shared" si="2122"/>
        <v/>
      </c>
      <c r="TFP92" s="90" t="str">
        <f t="shared" si="2122"/>
        <v/>
      </c>
      <c r="TFQ92" s="90" t="str">
        <f t="shared" si="2122"/>
        <v/>
      </c>
      <c r="TFR92" s="90" t="str">
        <f t="shared" si="2122"/>
        <v/>
      </c>
      <c r="TFS92" s="90" t="str">
        <f t="shared" si="2122"/>
        <v/>
      </c>
      <c r="TFT92" s="90" t="str">
        <f t="shared" si="2122"/>
        <v/>
      </c>
      <c r="TFU92" s="90" t="str">
        <f t="shared" ref="TFU92:TIF92" si="2123">IF(AND(TFU$8&gt;14,TFU$8&lt;19, TFU$6="Female"),1,"")</f>
        <v/>
      </c>
      <c r="TFV92" s="90" t="str">
        <f t="shared" si="2123"/>
        <v/>
      </c>
      <c r="TFW92" s="90" t="str">
        <f t="shared" si="2123"/>
        <v/>
      </c>
      <c r="TFX92" s="90" t="str">
        <f t="shared" si="2123"/>
        <v/>
      </c>
      <c r="TFY92" s="90" t="str">
        <f t="shared" si="2123"/>
        <v/>
      </c>
      <c r="TFZ92" s="90" t="str">
        <f t="shared" si="2123"/>
        <v/>
      </c>
      <c r="TGA92" s="90" t="str">
        <f t="shared" si="2123"/>
        <v/>
      </c>
      <c r="TGB92" s="90" t="str">
        <f t="shared" si="2123"/>
        <v/>
      </c>
      <c r="TGC92" s="90" t="str">
        <f t="shared" si="2123"/>
        <v/>
      </c>
      <c r="TGD92" s="90" t="str">
        <f t="shared" si="2123"/>
        <v/>
      </c>
      <c r="TGE92" s="90" t="str">
        <f t="shared" si="2123"/>
        <v/>
      </c>
      <c r="TGF92" s="90" t="str">
        <f t="shared" si="2123"/>
        <v/>
      </c>
      <c r="TGG92" s="90" t="str">
        <f t="shared" si="2123"/>
        <v/>
      </c>
      <c r="TGH92" s="90" t="str">
        <f t="shared" si="2123"/>
        <v/>
      </c>
      <c r="TGI92" s="90" t="str">
        <f t="shared" si="2123"/>
        <v/>
      </c>
      <c r="TGJ92" s="90" t="str">
        <f t="shared" si="2123"/>
        <v/>
      </c>
      <c r="TGK92" s="90" t="str">
        <f t="shared" si="2123"/>
        <v/>
      </c>
      <c r="TGL92" s="90" t="str">
        <f t="shared" si="2123"/>
        <v/>
      </c>
      <c r="TGM92" s="90" t="str">
        <f t="shared" si="2123"/>
        <v/>
      </c>
      <c r="TGN92" s="90" t="str">
        <f t="shared" si="2123"/>
        <v/>
      </c>
      <c r="TGO92" s="90" t="str">
        <f t="shared" si="2123"/>
        <v/>
      </c>
      <c r="TGP92" s="90" t="str">
        <f t="shared" si="2123"/>
        <v/>
      </c>
      <c r="TGQ92" s="90" t="str">
        <f t="shared" si="2123"/>
        <v/>
      </c>
      <c r="TGR92" s="90" t="str">
        <f t="shared" si="2123"/>
        <v/>
      </c>
      <c r="TGS92" s="90" t="str">
        <f t="shared" si="2123"/>
        <v/>
      </c>
      <c r="TGT92" s="90" t="str">
        <f t="shared" si="2123"/>
        <v/>
      </c>
      <c r="TGU92" s="90" t="str">
        <f t="shared" si="2123"/>
        <v/>
      </c>
      <c r="TGV92" s="90" t="str">
        <f t="shared" si="2123"/>
        <v/>
      </c>
      <c r="TGW92" s="90" t="str">
        <f t="shared" si="2123"/>
        <v/>
      </c>
      <c r="TGX92" s="90" t="str">
        <f t="shared" si="2123"/>
        <v/>
      </c>
      <c r="TGY92" s="90" t="str">
        <f t="shared" si="2123"/>
        <v/>
      </c>
      <c r="TGZ92" s="90" t="str">
        <f t="shared" si="2123"/>
        <v/>
      </c>
      <c r="THA92" s="90" t="str">
        <f t="shared" si="2123"/>
        <v/>
      </c>
      <c r="THB92" s="90" t="str">
        <f t="shared" si="2123"/>
        <v/>
      </c>
      <c r="THC92" s="90" t="str">
        <f t="shared" si="2123"/>
        <v/>
      </c>
      <c r="THD92" s="90" t="str">
        <f t="shared" si="2123"/>
        <v/>
      </c>
      <c r="THE92" s="90" t="str">
        <f t="shared" si="2123"/>
        <v/>
      </c>
      <c r="THF92" s="90" t="str">
        <f t="shared" si="2123"/>
        <v/>
      </c>
      <c r="THG92" s="90" t="str">
        <f t="shared" si="2123"/>
        <v/>
      </c>
      <c r="THH92" s="90" t="str">
        <f t="shared" si="2123"/>
        <v/>
      </c>
      <c r="THI92" s="90" t="str">
        <f t="shared" si="2123"/>
        <v/>
      </c>
      <c r="THJ92" s="90" t="str">
        <f t="shared" si="2123"/>
        <v/>
      </c>
      <c r="THK92" s="90" t="str">
        <f t="shared" si="2123"/>
        <v/>
      </c>
      <c r="THL92" s="90" t="str">
        <f t="shared" si="2123"/>
        <v/>
      </c>
      <c r="THM92" s="90" t="str">
        <f t="shared" si="2123"/>
        <v/>
      </c>
      <c r="THN92" s="90" t="str">
        <f t="shared" si="2123"/>
        <v/>
      </c>
      <c r="THO92" s="90" t="str">
        <f t="shared" si="2123"/>
        <v/>
      </c>
      <c r="THP92" s="90" t="str">
        <f t="shared" si="2123"/>
        <v/>
      </c>
      <c r="THQ92" s="90" t="str">
        <f t="shared" si="2123"/>
        <v/>
      </c>
      <c r="THR92" s="90" t="str">
        <f t="shared" si="2123"/>
        <v/>
      </c>
      <c r="THS92" s="90" t="str">
        <f t="shared" si="2123"/>
        <v/>
      </c>
      <c r="THT92" s="90" t="str">
        <f t="shared" si="2123"/>
        <v/>
      </c>
      <c r="THU92" s="90" t="str">
        <f t="shared" si="2123"/>
        <v/>
      </c>
      <c r="THV92" s="90" t="str">
        <f t="shared" si="2123"/>
        <v/>
      </c>
      <c r="THW92" s="90" t="str">
        <f t="shared" si="2123"/>
        <v/>
      </c>
      <c r="THX92" s="90" t="str">
        <f t="shared" si="2123"/>
        <v/>
      </c>
      <c r="THY92" s="90" t="str">
        <f t="shared" si="2123"/>
        <v/>
      </c>
      <c r="THZ92" s="90" t="str">
        <f t="shared" si="2123"/>
        <v/>
      </c>
      <c r="TIA92" s="90" t="str">
        <f t="shared" si="2123"/>
        <v/>
      </c>
      <c r="TIB92" s="90" t="str">
        <f t="shared" si="2123"/>
        <v/>
      </c>
      <c r="TIC92" s="90" t="str">
        <f t="shared" si="2123"/>
        <v/>
      </c>
      <c r="TID92" s="90" t="str">
        <f t="shared" si="2123"/>
        <v/>
      </c>
      <c r="TIE92" s="90" t="str">
        <f t="shared" si="2123"/>
        <v/>
      </c>
      <c r="TIF92" s="90" t="str">
        <f t="shared" si="2123"/>
        <v/>
      </c>
      <c r="TIG92" s="90" t="str">
        <f t="shared" ref="TIG92:TKR92" si="2124">IF(AND(TIG$8&gt;14,TIG$8&lt;19, TIG$6="Female"),1,"")</f>
        <v/>
      </c>
      <c r="TIH92" s="90" t="str">
        <f t="shared" si="2124"/>
        <v/>
      </c>
      <c r="TII92" s="90" t="str">
        <f t="shared" si="2124"/>
        <v/>
      </c>
      <c r="TIJ92" s="90" t="str">
        <f t="shared" si="2124"/>
        <v/>
      </c>
      <c r="TIK92" s="90" t="str">
        <f t="shared" si="2124"/>
        <v/>
      </c>
      <c r="TIL92" s="90" t="str">
        <f t="shared" si="2124"/>
        <v/>
      </c>
      <c r="TIM92" s="90" t="str">
        <f t="shared" si="2124"/>
        <v/>
      </c>
      <c r="TIN92" s="90" t="str">
        <f t="shared" si="2124"/>
        <v/>
      </c>
      <c r="TIO92" s="90" t="str">
        <f t="shared" si="2124"/>
        <v/>
      </c>
      <c r="TIP92" s="90" t="str">
        <f t="shared" si="2124"/>
        <v/>
      </c>
      <c r="TIQ92" s="90" t="str">
        <f t="shared" si="2124"/>
        <v/>
      </c>
      <c r="TIR92" s="90" t="str">
        <f t="shared" si="2124"/>
        <v/>
      </c>
      <c r="TIS92" s="90" t="str">
        <f t="shared" si="2124"/>
        <v/>
      </c>
      <c r="TIT92" s="90" t="str">
        <f t="shared" si="2124"/>
        <v/>
      </c>
      <c r="TIU92" s="90" t="str">
        <f t="shared" si="2124"/>
        <v/>
      </c>
      <c r="TIV92" s="90" t="str">
        <f t="shared" si="2124"/>
        <v/>
      </c>
      <c r="TIW92" s="90" t="str">
        <f t="shared" si="2124"/>
        <v/>
      </c>
      <c r="TIX92" s="90" t="str">
        <f t="shared" si="2124"/>
        <v/>
      </c>
      <c r="TIY92" s="90" t="str">
        <f t="shared" si="2124"/>
        <v/>
      </c>
      <c r="TIZ92" s="90" t="str">
        <f t="shared" si="2124"/>
        <v/>
      </c>
      <c r="TJA92" s="90" t="str">
        <f t="shared" si="2124"/>
        <v/>
      </c>
      <c r="TJB92" s="90" t="str">
        <f t="shared" si="2124"/>
        <v/>
      </c>
      <c r="TJC92" s="90" t="str">
        <f t="shared" si="2124"/>
        <v/>
      </c>
      <c r="TJD92" s="90" t="str">
        <f t="shared" si="2124"/>
        <v/>
      </c>
      <c r="TJE92" s="90" t="str">
        <f t="shared" si="2124"/>
        <v/>
      </c>
      <c r="TJF92" s="90" t="str">
        <f t="shared" si="2124"/>
        <v/>
      </c>
      <c r="TJG92" s="90" t="str">
        <f t="shared" si="2124"/>
        <v/>
      </c>
      <c r="TJH92" s="90" t="str">
        <f t="shared" si="2124"/>
        <v/>
      </c>
      <c r="TJI92" s="90" t="str">
        <f t="shared" si="2124"/>
        <v/>
      </c>
      <c r="TJJ92" s="90" t="str">
        <f t="shared" si="2124"/>
        <v/>
      </c>
      <c r="TJK92" s="90" t="str">
        <f t="shared" si="2124"/>
        <v/>
      </c>
      <c r="TJL92" s="90" t="str">
        <f t="shared" si="2124"/>
        <v/>
      </c>
      <c r="TJM92" s="90" t="str">
        <f t="shared" si="2124"/>
        <v/>
      </c>
      <c r="TJN92" s="90" t="str">
        <f t="shared" si="2124"/>
        <v/>
      </c>
      <c r="TJO92" s="90" t="str">
        <f t="shared" si="2124"/>
        <v/>
      </c>
      <c r="TJP92" s="90" t="str">
        <f t="shared" si="2124"/>
        <v/>
      </c>
      <c r="TJQ92" s="90" t="str">
        <f t="shared" si="2124"/>
        <v/>
      </c>
      <c r="TJR92" s="90" t="str">
        <f t="shared" si="2124"/>
        <v/>
      </c>
      <c r="TJS92" s="90" t="str">
        <f t="shared" si="2124"/>
        <v/>
      </c>
      <c r="TJT92" s="90" t="str">
        <f t="shared" si="2124"/>
        <v/>
      </c>
      <c r="TJU92" s="90" t="str">
        <f t="shared" si="2124"/>
        <v/>
      </c>
      <c r="TJV92" s="90" t="str">
        <f t="shared" si="2124"/>
        <v/>
      </c>
      <c r="TJW92" s="90" t="str">
        <f t="shared" si="2124"/>
        <v/>
      </c>
      <c r="TJX92" s="90" t="str">
        <f t="shared" si="2124"/>
        <v/>
      </c>
      <c r="TJY92" s="90" t="str">
        <f t="shared" si="2124"/>
        <v/>
      </c>
      <c r="TJZ92" s="90" t="str">
        <f t="shared" si="2124"/>
        <v/>
      </c>
      <c r="TKA92" s="90" t="str">
        <f t="shared" si="2124"/>
        <v/>
      </c>
      <c r="TKB92" s="90" t="str">
        <f t="shared" si="2124"/>
        <v/>
      </c>
      <c r="TKC92" s="90" t="str">
        <f t="shared" si="2124"/>
        <v/>
      </c>
      <c r="TKD92" s="90" t="str">
        <f t="shared" si="2124"/>
        <v/>
      </c>
      <c r="TKE92" s="90" t="str">
        <f t="shared" si="2124"/>
        <v/>
      </c>
      <c r="TKF92" s="90" t="str">
        <f t="shared" si="2124"/>
        <v/>
      </c>
      <c r="TKG92" s="90" t="str">
        <f t="shared" si="2124"/>
        <v/>
      </c>
      <c r="TKH92" s="90" t="str">
        <f t="shared" si="2124"/>
        <v/>
      </c>
      <c r="TKI92" s="90" t="str">
        <f t="shared" si="2124"/>
        <v/>
      </c>
      <c r="TKJ92" s="90" t="str">
        <f t="shared" si="2124"/>
        <v/>
      </c>
      <c r="TKK92" s="90" t="str">
        <f t="shared" si="2124"/>
        <v/>
      </c>
      <c r="TKL92" s="90" t="str">
        <f t="shared" si="2124"/>
        <v/>
      </c>
      <c r="TKM92" s="90" t="str">
        <f t="shared" si="2124"/>
        <v/>
      </c>
      <c r="TKN92" s="90" t="str">
        <f t="shared" si="2124"/>
        <v/>
      </c>
      <c r="TKO92" s="90" t="str">
        <f t="shared" si="2124"/>
        <v/>
      </c>
      <c r="TKP92" s="90" t="str">
        <f t="shared" si="2124"/>
        <v/>
      </c>
      <c r="TKQ92" s="90" t="str">
        <f t="shared" si="2124"/>
        <v/>
      </c>
      <c r="TKR92" s="90" t="str">
        <f t="shared" si="2124"/>
        <v/>
      </c>
      <c r="TKS92" s="90" t="str">
        <f t="shared" ref="TKS92:TND92" si="2125">IF(AND(TKS$8&gt;14,TKS$8&lt;19, TKS$6="Female"),1,"")</f>
        <v/>
      </c>
      <c r="TKT92" s="90" t="str">
        <f t="shared" si="2125"/>
        <v/>
      </c>
      <c r="TKU92" s="90" t="str">
        <f t="shared" si="2125"/>
        <v/>
      </c>
      <c r="TKV92" s="90" t="str">
        <f t="shared" si="2125"/>
        <v/>
      </c>
      <c r="TKW92" s="90" t="str">
        <f t="shared" si="2125"/>
        <v/>
      </c>
      <c r="TKX92" s="90" t="str">
        <f t="shared" si="2125"/>
        <v/>
      </c>
      <c r="TKY92" s="90" t="str">
        <f t="shared" si="2125"/>
        <v/>
      </c>
      <c r="TKZ92" s="90" t="str">
        <f t="shared" si="2125"/>
        <v/>
      </c>
      <c r="TLA92" s="90" t="str">
        <f t="shared" si="2125"/>
        <v/>
      </c>
      <c r="TLB92" s="90" t="str">
        <f t="shared" si="2125"/>
        <v/>
      </c>
      <c r="TLC92" s="90" t="str">
        <f t="shared" si="2125"/>
        <v/>
      </c>
      <c r="TLD92" s="90" t="str">
        <f t="shared" si="2125"/>
        <v/>
      </c>
      <c r="TLE92" s="90" t="str">
        <f t="shared" si="2125"/>
        <v/>
      </c>
      <c r="TLF92" s="90" t="str">
        <f t="shared" si="2125"/>
        <v/>
      </c>
      <c r="TLG92" s="90" t="str">
        <f t="shared" si="2125"/>
        <v/>
      </c>
      <c r="TLH92" s="90" t="str">
        <f t="shared" si="2125"/>
        <v/>
      </c>
      <c r="TLI92" s="90" t="str">
        <f t="shared" si="2125"/>
        <v/>
      </c>
      <c r="TLJ92" s="90" t="str">
        <f t="shared" si="2125"/>
        <v/>
      </c>
      <c r="TLK92" s="90" t="str">
        <f t="shared" si="2125"/>
        <v/>
      </c>
      <c r="TLL92" s="90" t="str">
        <f t="shared" si="2125"/>
        <v/>
      </c>
      <c r="TLM92" s="90" t="str">
        <f t="shared" si="2125"/>
        <v/>
      </c>
      <c r="TLN92" s="90" t="str">
        <f t="shared" si="2125"/>
        <v/>
      </c>
      <c r="TLO92" s="90" t="str">
        <f t="shared" si="2125"/>
        <v/>
      </c>
      <c r="TLP92" s="90" t="str">
        <f t="shared" si="2125"/>
        <v/>
      </c>
      <c r="TLQ92" s="90" t="str">
        <f t="shared" si="2125"/>
        <v/>
      </c>
      <c r="TLR92" s="90" t="str">
        <f t="shared" si="2125"/>
        <v/>
      </c>
      <c r="TLS92" s="90" t="str">
        <f t="shared" si="2125"/>
        <v/>
      </c>
      <c r="TLT92" s="90" t="str">
        <f t="shared" si="2125"/>
        <v/>
      </c>
      <c r="TLU92" s="90" t="str">
        <f t="shared" si="2125"/>
        <v/>
      </c>
      <c r="TLV92" s="90" t="str">
        <f t="shared" si="2125"/>
        <v/>
      </c>
      <c r="TLW92" s="90" t="str">
        <f t="shared" si="2125"/>
        <v/>
      </c>
      <c r="TLX92" s="90" t="str">
        <f t="shared" si="2125"/>
        <v/>
      </c>
      <c r="TLY92" s="90" t="str">
        <f t="shared" si="2125"/>
        <v/>
      </c>
      <c r="TLZ92" s="90" t="str">
        <f t="shared" si="2125"/>
        <v/>
      </c>
      <c r="TMA92" s="90" t="str">
        <f t="shared" si="2125"/>
        <v/>
      </c>
      <c r="TMB92" s="90" t="str">
        <f t="shared" si="2125"/>
        <v/>
      </c>
      <c r="TMC92" s="90" t="str">
        <f t="shared" si="2125"/>
        <v/>
      </c>
      <c r="TMD92" s="90" t="str">
        <f t="shared" si="2125"/>
        <v/>
      </c>
      <c r="TME92" s="90" t="str">
        <f t="shared" si="2125"/>
        <v/>
      </c>
      <c r="TMF92" s="90" t="str">
        <f t="shared" si="2125"/>
        <v/>
      </c>
      <c r="TMG92" s="90" t="str">
        <f t="shared" si="2125"/>
        <v/>
      </c>
      <c r="TMH92" s="90" t="str">
        <f t="shared" si="2125"/>
        <v/>
      </c>
      <c r="TMI92" s="90" t="str">
        <f t="shared" si="2125"/>
        <v/>
      </c>
      <c r="TMJ92" s="90" t="str">
        <f t="shared" si="2125"/>
        <v/>
      </c>
      <c r="TMK92" s="90" t="str">
        <f t="shared" si="2125"/>
        <v/>
      </c>
      <c r="TML92" s="90" t="str">
        <f t="shared" si="2125"/>
        <v/>
      </c>
      <c r="TMM92" s="90" t="str">
        <f t="shared" si="2125"/>
        <v/>
      </c>
      <c r="TMN92" s="90" t="str">
        <f t="shared" si="2125"/>
        <v/>
      </c>
      <c r="TMO92" s="90" t="str">
        <f t="shared" si="2125"/>
        <v/>
      </c>
      <c r="TMP92" s="90" t="str">
        <f t="shared" si="2125"/>
        <v/>
      </c>
      <c r="TMQ92" s="90" t="str">
        <f t="shared" si="2125"/>
        <v/>
      </c>
      <c r="TMR92" s="90" t="str">
        <f t="shared" si="2125"/>
        <v/>
      </c>
      <c r="TMS92" s="90" t="str">
        <f t="shared" si="2125"/>
        <v/>
      </c>
      <c r="TMT92" s="90" t="str">
        <f t="shared" si="2125"/>
        <v/>
      </c>
      <c r="TMU92" s="90" t="str">
        <f t="shared" si="2125"/>
        <v/>
      </c>
      <c r="TMV92" s="90" t="str">
        <f t="shared" si="2125"/>
        <v/>
      </c>
      <c r="TMW92" s="90" t="str">
        <f t="shared" si="2125"/>
        <v/>
      </c>
      <c r="TMX92" s="90" t="str">
        <f t="shared" si="2125"/>
        <v/>
      </c>
      <c r="TMY92" s="90" t="str">
        <f t="shared" si="2125"/>
        <v/>
      </c>
      <c r="TMZ92" s="90" t="str">
        <f t="shared" si="2125"/>
        <v/>
      </c>
      <c r="TNA92" s="90" t="str">
        <f t="shared" si="2125"/>
        <v/>
      </c>
      <c r="TNB92" s="90" t="str">
        <f t="shared" si="2125"/>
        <v/>
      </c>
      <c r="TNC92" s="90" t="str">
        <f t="shared" si="2125"/>
        <v/>
      </c>
      <c r="TND92" s="90" t="str">
        <f t="shared" si="2125"/>
        <v/>
      </c>
      <c r="TNE92" s="90" t="str">
        <f t="shared" ref="TNE92:TPP92" si="2126">IF(AND(TNE$8&gt;14,TNE$8&lt;19, TNE$6="Female"),1,"")</f>
        <v/>
      </c>
      <c r="TNF92" s="90" t="str">
        <f t="shared" si="2126"/>
        <v/>
      </c>
      <c r="TNG92" s="90" t="str">
        <f t="shared" si="2126"/>
        <v/>
      </c>
      <c r="TNH92" s="90" t="str">
        <f t="shared" si="2126"/>
        <v/>
      </c>
      <c r="TNI92" s="90" t="str">
        <f t="shared" si="2126"/>
        <v/>
      </c>
      <c r="TNJ92" s="90" t="str">
        <f t="shared" si="2126"/>
        <v/>
      </c>
      <c r="TNK92" s="90" t="str">
        <f t="shared" si="2126"/>
        <v/>
      </c>
      <c r="TNL92" s="90" t="str">
        <f t="shared" si="2126"/>
        <v/>
      </c>
      <c r="TNM92" s="90" t="str">
        <f t="shared" si="2126"/>
        <v/>
      </c>
      <c r="TNN92" s="90" t="str">
        <f t="shared" si="2126"/>
        <v/>
      </c>
      <c r="TNO92" s="90" t="str">
        <f t="shared" si="2126"/>
        <v/>
      </c>
      <c r="TNP92" s="90" t="str">
        <f t="shared" si="2126"/>
        <v/>
      </c>
      <c r="TNQ92" s="90" t="str">
        <f t="shared" si="2126"/>
        <v/>
      </c>
      <c r="TNR92" s="90" t="str">
        <f t="shared" si="2126"/>
        <v/>
      </c>
      <c r="TNS92" s="90" t="str">
        <f t="shared" si="2126"/>
        <v/>
      </c>
      <c r="TNT92" s="90" t="str">
        <f t="shared" si="2126"/>
        <v/>
      </c>
      <c r="TNU92" s="90" t="str">
        <f t="shared" si="2126"/>
        <v/>
      </c>
      <c r="TNV92" s="90" t="str">
        <f t="shared" si="2126"/>
        <v/>
      </c>
      <c r="TNW92" s="90" t="str">
        <f t="shared" si="2126"/>
        <v/>
      </c>
      <c r="TNX92" s="90" t="str">
        <f t="shared" si="2126"/>
        <v/>
      </c>
      <c r="TNY92" s="90" t="str">
        <f t="shared" si="2126"/>
        <v/>
      </c>
      <c r="TNZ92" s="90" t="str">
        <f t="shared" si="2126"/>
        <v/>
      </c>
      <c r="TOA92" s="90" t="str">
        <f t="shared" si="2126"/>
        <v/>
      </c>
      <c r="TOB92" s="90" t="str">
        <f t="shared" si="2126"/>
        <v/>
      </c>
      <c r="TOC92" s="90" t="str">
        <f t="shared" si="2126"/>
        <v/>
      </c>
      <c r="TOD92" s="90" t="str">
        <f t="shared" si="2126"/>
        <v/>
      </c>
      <c r="TOE92" s="90" t="str">
        <f t="shared" si="2126"/>
        <v/>
      </c>
      <c r="TOF92" s="90" t="str">
        <f t="shared" si="2126"/>
        <v/>
      </c>
      <c r="TOG92" s="90" t="str">
        <f t="shared" si="2126"/>
        <v/>
      </c>
      <c r="TOH92" s="90" t="str">
        <f t="shared" si="2126"/>
        <v/>
      </c>
      <c r="TOI92" s="90" t="str">
        <f t="shared" si="2126"/>
        <v/>
      </c>
      <c r="TOJ92" s="90" t="str">
        <f t="shared" si="2126"/>
        <v/>
      </c>
      <c r="TOK92" s="90" t="str">
        <f t="shared" si="2126"/>
        <v/>
      </c>
      <c r="TOL92" s="90" t="str">
        <f t="shared" si="2126"/>
        <v/>
      </c>
      <c r="TOM92" s="90" t="str">
        <f t="shared" si="2126"/>
        <v/>
      </c>
      <c r="TON92" s="90" t="str">
        <f t="shared" si="2126"/>
        <v/>
      </c>
      <c r="TOO92" s="90" t="str">
        <f t="shared" si="2126"/>
        <v/>
      </c>
      <c r="TOP92" s="90" t="str">
        <f t="shared" si="2126"/>
        <v/>
      </c>
      <c r="TOQ92" s="90" t="str">
        <f t="shared" si="2126"/>
        <v/>
      </c>
      <c r="TOR92" s="90" t="str">
        <f t="shared" si="2126"/>
        <v/>
      </c>
      <c r="TOS92" s="90" t="str">
        <f t="shared" si="2126"/>
        <v/>
      </c>
      <c r="TOT92" s="90" t="str">
        <f t="shared" si="2126"/>
        <v/>
      </c>
      <c r="TOU92" s="90" t="str">
        <f t="shared" si="2126"/>
        <v/>
      </c>
      <c r="TOV92" s="90" t="str">
        <f t="shared" si="2126"/>
        <v/>
      </c>
      <c r="TOW92" s="90" t="str">
        <f t="shared" si="2126"/>
        <v/>
      </c>
      <c r="TOX92" s="90" t="str">
        <f t="shared" si="2126"/>
        <v/>
      </c>
      <c r="TOY92" s="90" t="str">
        <f t="shared" si="2126"/>
        <v/>
      </c>
      <c r="TOZ92" s="90" t="str">
        <f t="shared" si="2126"/>
        <v/>
      </c>
      <c r="TPA92" s="90" t="str">
        <f t="shared" si="2126"/>
        <v/>
      </c>
      <c r="TPB92" s="90" t="str">
        <f t="shared" si="2126"/>
        <v/>
      </c>
      <c r="TPC92" s="90" t="str">
        <f t="shared" si="2126"/>
        <v/>
      </c>
      <c r="TPD92" s="90" t="str">
        <f t="shared" si="2126"/>
        <v/>
      </c>
      <c r="TPE92" s="90" t="str">
        <f t="shared" si="2126"/>
        <v/>
      </c>
      <c r="TPF92" s="90" t="str">
        <f t="shared" si="2126"/>
        <v/>
      </c>
      <c r="TPG92" s="90" t="str">
        <f t="shared" si="2126"/>
        <v/>
      </c>
      <c r="TPH92" s="90" t="str">
        <f t="shared" si="2126"/>
        <v/>
      </c>
      <c r="TPI92" s="90" t="str">
        <f t="shared" si="2126"/>
        <v/>
      </c>
      <c r="TPJ92" s="90" t="str">
        <f t="shared" si="2126"/>
        <v/>
      </c>
      <c r="TPK92" s="90" t="str">
        <f t="shared" si="2126"/>
        <v/>
      </c>
      <c r="TPL92" s="90" t="str">
        <f t="shared" si="2126"/>
        <v/>
      </c>
      <c r="TPM92" s="90" t="str">
        <f t="shared" si="2126"/>
        <v/>
      </c>
      <c r="TPN92" s="90" t="str">
        <f t="shared" si="2126"/>
        <v/>
      </c>
      <c r="TPO92" s="90" t="str">
        <f t="shared" si="2126"/>
        <v/>
      </c>
      <c r="TPP92" s="90" t="str">
        <f t="shared" si="2126"/>
        <v/>
      </c>
      <c r="TPQ92" s="90" t="str">
        <f t="shared" ref="TPQ92:TSB92" si="2127">IF(AND(TPQ$8&gt;14,TPQ$8&lt;19, TPQ$6="Female"),1,"")</f>
        <v/>
      </c>
      <c r="TPR92" s="90" t="str">
        <f t="shared" si="2127"/>
        <v/>
      </c>
      <c r="TPS92" s="90" t="str">
        <f t="shared" si="2127"/>
        <v/>
      </c>
      <c r="TPT92" s="90" t="str">
        <f t="shared" si="2127"/>
        <v/>
      </c>
      <c r="TPU92" s="90" t="str">
        <f t="shared" si="2127"/>
        <v/>
      </c>
      <c r="TPV92" s="90" t="str">
        <f t="shared" si="2127"/>
        <v/>
      </c>
      <c r="TPW92" s="90" t="str">
        <f t="shared" si="2127"/>
        <v/>
      </c>
      <c r="TPX92" s="90" t="str">
        <f t="shared" si="2127"/>
        <v/>
      </c>
      <c r="TPY92" s="90" t="str">
        <f t="shared" si="2127"/>
        <v/>
      </c>
      <c r="TPZ92" s="90" t="str">
        <f t="shared" si="2127"/>
        <v/>
      </c>
      <c r="TQA92" s="90" t="str">
        <f t="shared" si="2127"/>
        <v/>
      </c>
      <c r="TQB92" s="90" t="str">
        <f t="shared" si="2127"/>
        <v/>
      </c>
      <c r="TQC92" s="90" t="str">
        <f t="shared" si="2127"/>
        <v/>
      </c>
      <c r="TQD92" s="90" t="str">
        <f t="shared" si="2127"/>
        <v/>
      </c>
      <c r="TQE92" s="90" t="str">
        <f t="shared" si="2127"/>
        <v/>
      </c>
      <c r="TQF92" s="90" t="str">
        <f t="shared" si="2127"/>
        <v/>
      </c>
      <c r="TQG92" s="90" t="str">
        <f t="shared" si="2127"/>
        <v/>
      </c>
      <c r="TQH92" s="90" t="str">
        <f t="shared" si="2127"/>
        <v/>
      </c>
      <c r="TQI92" s="90" t="str">
        <f t="shared" si="2127"/>
        <v/>
      </c>
      <c r="TQJ92" s="90" t="str">
        <f t="shared" si="2127"/>
        <v/>
      </c>
      <c r="TQK92" s="90" t="str">
        <f t="shared" si="2127"/>
        <v/>
      </c>
      <c r="TQL92" s="90" t="str">
        <f t="shared" si="2127"/>
        <v/>
      </c>
      <c r="TQM92" s="90" t="str">
        <f t="shared" si="2127"/>
        <v/>
      </c>
      <c r="TQN92" s="90" t="str">
        <f t="shared" si="2127"/>
        <v/>
      </c>
      <c r="TQO92" s="90" t="str">
        <f t="shared" si="2127"/>
        <v/>
      </c>
      <c r="TQP92" s="90" t="str">
        <f t="shared" si="2127"/>
        <v/>
      </c>
      <c r="TQQ92" s="90" t="str">
        <f t="shared" si="2127"/>
        <v/>
      </c>
      <c r="TQR92" s="90" t="str">
        <f t="shared" si="2127"/>
        <v/>
      </c>
      <c r="TQS92" s="90" t="str">
        <f t="shared" si="2127"/>
        <v/>
      </c>
      <c r="TQT92" s="90" t="str">
        <f t="shared" si="2127"/>
        <v/>
      </c>
      <c r="TQU92" s="90" t="str">
        <f t="shared" si="2127"/>
        <v/>
      </c>
      <c r="TQV92" s="90" t="str">
        <f t="shared" si="2127"/>
        <v/>
      </c>
      <c r="TQW92" s="90" t="str">
        <f t="shared" si="2127"/>
        <v/>
      </c>
      <c r="TQX92" s="90" t="str">
        <f t="shared" si="2127"/>
        <v/>
      </c>
      <c r="TQY92" s="90" t="str">
        <f t="shared" si="2127"/>
        <v/>
      </c>
      <c r="TQZ92" s="90" t="str">
        <f t="shared" si="2127"/>
        <v/>
      </c>
      <c r="TRA92" s="90" t="str">
        <f t="shared" si="2127"/>
        <v/>
      </c>
      <c r="TRB92" s="90" t="str">
        <f t="shared" si="2127"/>
        <v/>
      </c>
      <c r="TRC92" s="90" t="str">
        <f t="shared" si="2127"/>
        <v/>
      </c>
      <c r="TRD92" s="90" t="str">
        <f t="shared" si="2127"/>
        <v/>
      </c>
      <c r="TRE92" s="90" t="str">
        <f t="shared" si="2127"/>
        <v/>
      </c>
      <c r="TRF92" s="90" t="str">
        <f t="shared" si="2127"/>
        <v/>
      </c>
      <c r="TRG92" s="90" t="str">
        <f t="shared" si="2127"/>
        <v/>
      </c>
      <c r="TRH92" s="90" t="str">
        <f t="shared" si="2127"/>
        <v/>
      </c>
      <c r="TRI92" s="90" t="str">
        <f t="shared" si="2127"/>
        <v/>
      </c>
      <c r="TRJ92" s="90" t="str">
        <f t="shared" si="2127"/>
        <v/>
      </c>
      <c r="TRK92" s="90" t="str">
        <f t="shared" si="2127"/>
        <v/>
      </c>
      <c r="TRL92" s="90" t="str">
        <f t="shared" si="2127"/>
        <v/>
      </c>
      <c r="TRM92" s="90" t="str">
        <f t="shared" si="2127"/>
        <v/>
      </c>
      <c r="TRN92" s="90" t="str">
        <f t="shared" si="2127"/>
        <v/>
      </c>
      <c r="TRO92" s="90" t="str">
        <f t="shared" si="2127"/>
        <v/>
      </c>
      <c r="TRP92" s="90" t="str">
        <f t="shared" si="2127"/>
        <v/>
      </c>
      <c r="TRQ92" s="90" t="str">
        <f t="shared" si="2127"/>
        <v/>
      </c>
      <c r="TRR92" s="90" t="str">
        <f t="shared" si="2127"/>
        <v/>
      </c>
      <c r="TRS92" s="90" t="str">
        <f t="shared" si="2127"/>
        <v/>
      </c>
      <c r="TRT92" s="90" t="str">
        <f t="shared" si="2127"/>
        <v/>
      </c>
      <c r="TRU92" s="90" t="str">
        <f t="shared" si="2127"/>
        <v/>
      </c>
      <c r="TRV92" s="90" t="str">
        <f t="shared" si="2127"/>
        <v/>
      </c>
      <c r="TRW92" s="90" t="str">
        <f t="shared" si="2127"/>
        <v/>
      </c>
      <c r="TRX92" s="90" t="str">
        <f t="shared" si="2127"/>
        <v/>
      </c>
      <c r="TRY92" s="90" t="str">
        <f t="shared" si="2127"/>
        <v/>
      </c>
      <c r="TRZ92" s="90" t="str">
        <f t="shared" si="2127"/>
        <v/>
      </c>
      <c r="TSA92" s="90" t="str">
        <f t="shared" si="2127"/>
        <v/>
      </c>
      <c r="TSB92" s="90" t="str">
        <f t="shared" si="2127"/>
        <v/>
      </c>
      <c r="TSC92" s="90" t="str">
        <f t="shared" ref="TSC92:TUN92" si="2128">IF(AND(TSC$8&gt;14,TSC$8&lt;19, TSC$6="Female"),1,"")</f>
        <v/>
      </c>
      <c r="TSD92" s="90" t="str">
        <f t="shared" si="2128"/>
        <v/>
      </c>
      <c r="TSE92" s="90" t="str">
        <f t="shared" si="2128"/>
        <v/>
      </c>
      <c r="TSF92" s="90" t="str">
        <f t="shared" si="2128"/>
        <v/>
      </c>
      <c r="TSG92" s="90" t="str">
        <f t="shared" si="2128"/>
        <v/>
      </c>
      <c r="TSH92" s="90" t="str">
        <f t="shared" si="2128"/>
        <v/>
      </c>
      <c r="TSI92" s="90" t="str">
        <f t="shared" si="2128"/>
        <v/>
      </c>
      <c r="TSJ92" s="90" t="str">
        <f t="shared" si="2128"/>
        <v/>
      </c>
      <c r="TSK92" s="90" t="str">
        <f t="shared" si="2128"/>
        <v/>
      </c>
      <c r="TSL92" s="90" t="str">
        <f t="shared" si="2128"/>
        <v/>
      </c>
      <c r="TSM92" s="90" t="str">
        <f t="shared" si="2128"/>
        <v/>
      </c>
      <c r="TSN92" s="90" t="str">
        <f t="shared" si="2128"/>
        <v/>
      </c>
      <c r="TSO92" s="90" t="str">
        <f t="shared" si="2128"/>
        <v/>
      </c>
      <c r="TSP92" s="90" t="str">
        <f t="shared" si="2128"/>
        <v/>
      </c>
      <c r="TSQ92" s="90" t="str">
        <f t="shared" si="2128"/>
        <v/>
      </c>
      <c r="TSR92" s="90" t="str">
        <f t="shared" si="2128"/>
        <v/>
      </c>
      <c r="TSS92" s="90" t="str">
        <f t="shared" si="2128"/>
        <v/>
      </c>
      <c r="TST92" s="90" t="str">
        <f t="shared" si="2128"/>
        <v/>
      </c>
      <c r="TSU92" s="90" t="str">
        <f t="shared" si="2128"/>
        <v/>
      </c>
      <c r="TSV92" s="90" t="str">
        <f t="shared" si="2128"/>
        <v/>
      </c>
      <c r="TSW92" s="90" t="str">
        <f t="shared" si="2128"/>
        <v/>
      </c>
      <c r="TSX92" s="90" t="str">
        <f t="shared" si="2128"/>
        <v/>
      </c>
      <c r="TSY92" s="90" t="str">
        <f t="shared" si="2128"/>
        <v/>
      </c>
      <c r="TSZ92" s="90" t="str">
        <f t="shared" si="2128"/>
        <v/>
      </c>
      <c r="TTA92" s="90" t="str">
        <f t="shared" si="2128"/>
        <v/>
      </c>
      <c r="TTB92" s="90" t="str">
        <f t="shared" si="2128"/>
        <v/>
      </c>
      <c r="TTC92" s="90" t="str">
        <f t="shared" si="2128"/>
        <v/>
      </c>
      <c r="TTD92" s="90" t="str">
        <f t="shared" si="2128"/>
        <v/>
      </c>
      <c r="TTE92" s="90" t="str">
        <f t="shared" si="2128"/>
        <v/>
      </c>
      <c r="TTF92" s="90" t="str">
        <f t="shared" si="2128"/>
        <v/>
      </c>
      <c r="TTG92" s="90" t="str">
        <f t="shared" si="2128"/>
        <v/>
      </c>
      <c r="TTH92" s="90" t="str">
        <f t="shared" si="2128"/>
        <v/>
      </c>
      <c r="TTI92" s="90" t="str">
        <f t="shared" si="2128"/>
        <v/>
      </c>
      <c r="TTJ92" s="90" t="str">
        <f t="shared" si="2128"/>
        <v/>
      </c>
      <c r="TTK92" s="90" t="str">
        <f t="shared" si="2128"/>
        <v/>
      </c>
      <c r="TTL92" s="90" t="str">
        <f t="shared" si="2128"/>
        <v/>
      </c>
      <c r="TTM92" s="90" t="str">
        <f t="shared" si="2128"/>
        <v/>
      </c>
      <c r="TTN92" s="90" t="str">
        <f t="shared" si="2128"/>
        <v/>
      </c>
      <c r="TTO92" s="90" t="str">
        <f t="shared" si="2128"/>
        <v/>
      </c>
      <c r="TTP92" s="90" t="str">
        <f t="shared" si="2128"/>
        <v/>
      </c>
      <c r="TTQ92" s="90" t="str">
        <f t="shared" si="2128"/>
        <v/>
      </c>
      <c r="TTR92" s="90" t="str">
        <f t="shared" si="2128"/>
        <v/>
      </c>
      <c r="TTS92" s="90" t="str">
        <f t="shared" si="2128"/>
        <v/>
      </c>
      <c r="TTT92" s="90" t="str">
        <f t="shared" si="2128"/>
        <v/>
      </c>
      <c r="TTU92" s="90" t="str">
        <f t="shared" si="2128"/>
        <v/>
      </c>
      <c r="TTV92" s="90" t="str">
        <f t="shared" si="2128"/>
        <v/>
      </c>
      <c r="TTW92" s="90" t="str">
        <f t="shared" si="2128"/>
        <v/>
      </c>
      <c r="TTX92" s="90" t="str">
        <f t="shared" si="2128"/>
        <v/>
      </c>
      <c r="TTY92" s="90" t="str">
        <f t="shared" si="2128"/>
        <v/>
      </c>
      <c r="TTZ92" s="90" t="str">
        <f t="shared" si="2128"/>
        <v/>
      </c>
      <c r="TUA92" s="90" t="str">
        <f t="shared" si="2128"/>
        <v/>
      </c>
      <c r="TUB92" s="90" t="str">
        <f t="shared" si="2128"/>
        <v/>
      </c>
      <c r="TUC92" s="90" t="str">
        <f t="shared" si="2128"/>
        <v/>
      </c>
      <c r="TUD92" s="90" t="str">
        <f t="shared" si="2128"/>
        <v/>
      </c>
      <c r="TUE92" s="90" t="str">
        <f t="shared" si="2128"/>
        <v/>
      </c>
      <c r="TUF92" s="90" t="str">
        <f t="shared" si="2128"/>
        <v/>
      </c>
      <c r="TUG92" s="90" t="str">
        <f t="shared" si="2128"/>
        <v/>
      </c>
      <c r="TUH92" s="90" t="str">
        <f t="shared" si="2128"/>
        <v/>
      </c>
      <c r="TUI92" s="90" t="str">
        <f t="shared" si="2128"/>
        <v/>
      </c>
      <c r="TUJ92" s="90" t="str">
        <f t="shared" si="2128"/>
        <v/>
      </c>
      <c r="TUK92" s="90" t="str">
        <f t="shared" si="2128"/>
        <v/>
      </c>
      <c r="TUL92" s="90" t="str">
        <f t="shared" si="2128"/>
        <v/>
      </c>
      <c r="TUM92" s="90" t="str">
        <f t="shared" si="2128"/>
        <v/>
      </c>
      <c r="TUN92" s="90" t="str">
        <f t="shared" si="2128"/>
        <v/>
      </c>
      <c r="TUO92" s="90" t="str">
        <f t="shared" ref="TUO92:TWZ92" si="2129">IF(AND(TUO$8&gt;14,TUO$8&lt;19, TUO$6="Female"),1,"")</f>
        <v/>
      </c>
      <c r="TUP92" s="90" t="str">
        <f t="shared" si="2129"/>
        <v/>
      </c>
      <c r="TUQ92" s="90" t="str">
        <f t="shared" si="2129"/>
        <v/>
      </c>
      <c r="TUR92" s="90" t="str">
        <f t="shared" si="2129"/>
        <v/>
      </c>
      <c r="TUS92" s="90" t="str">
        <f t="shared" si="2129"/>
        <v/>
      </c>
      <c r="TUT92" s="90" t="str">
        <f t="shared" si="2129"/>
        <v/>
      </c>
      <c r="TUU92" s="90" t="str">
        <f t="shared" si="2129"/>
        <v/>
      </c>
      <c r="TUV92" s="90" t="str">
        <f t="shared" si="2129"/>
        <v/>
      </c>
      <c r="TUW92" s="90" t="str">
        <f t="shared" si="2129"/>
        <v/>
      </c>
      <c r="TUX92" s="90" t="str">
        <f t="shared" si="2129"/>
        <v/>
      </c>
      <c r="TUY92" s="90" t="str">
        <f t="shared" si="2129"/>
        <v/>
      </c>
      <c r="TUZ92" s="90" t="str">
        <f t="shared" si="2129"/>
        <v/>
      </c>
      <c r="TVA92" s="90" t="str">
        <f t="shared" si="2129"/>
        <v/>
      </c>
      <c r="TVB92" s="90" t="str">
        <f t="shared" si="2129"/>
        <v/>
      </c>
      <c r="TVC92" s="90" t="str">
        <f t="shared" si="2129"/>
        <v/>
      </c>
      <c r="TVD92" s="90" t="str">
        <f t="shared" si="2129"/>
        <v/>
      </c>
      <c r="TVE92" s="90" t="str">
        <f t="shared" si="2129"/>
        <v/>
      </c>
      <c r="TVF92" s="90" t="str">
        <f t="shared" si="2129"/>
        <v/>
      </c>
      <c r="TVG92" s="90" t="str">
        <f t="shared" si="2129"/>
        <v/>
      </c>
      <c r="TVH92" s="90" t="str">
        <f t="shared" si="2129"/>
        <v/>
      </c>
      <c r="TVI92" s="90" t="str">
        <f t="shared" si="2129"/>
        <v/>
      </c>
      <c r="TVJ92" s="90" t="str">
        <f t="shared" si="2129"/>
        <v/>
      </c>
      <c r="TVK92" s="90" t="str">
        <f t="shared" si="2129"/>
        <v/>
      </c>
      <c r="TVL92" s="90" t="str">
        <f t="shared" si="2129"/>
        <v/>
      </c>
      <c r="TVM92" s="90" t="str">
        <f t="shared" si="2129"/>
        <v/>
      </c>
      <c r="TVN92" s="90" t="str">
        <f t="shared" si="2129"/>
        <v/>
      </c>
      <c r="TVO92" s="90" t="str">
        <f t="shared" si="2129"/>
        <v/>
      </c>
      <c r="TVP92" s="90" t="str">
        <f t="shared" si="2129"/>
        <v/>
      </c>
      <c r="TVQ92" s="90" t="str">
        <f t="shared" si="2129"/>
        <v/>
      </c>
      <c r="TVR92" s="90" t="str">
        <f t="shared" si="2129"/>
        <v/>
      </c>
      <c r="TVS92" s="90" t="str">
        <f t="shared" si="2129"/>
        <v/>
      </c>
      <c r="TVT92" s="90" t="str">
        <f t="shared" si="2129"/>
        <v/>
      </c>
      <c r="TVU92" s="90" t="str">
        <f t="shared" si="2129"/>
        <v/>
      </c>
      <c r="TVV92" s="90" t="str">
        <f t="shared" si="2129"/>
        <v/>
      </c>
      <c r="TVW92" s="90" t="str">
        <f t="shared" si="2129"/>
        <v/>
      </c>
      <c r="TVX92" s="90" t="str">
        <f t="shared" si="2129"/>
        <v/>
      </c>
      <c r="TVY92" s="90" t="str">
        <f t="shared" si="2129"/>
        <v/>
      </c>
      <c r="TVZ92" s="90" t="str">
        <f t="shared" si="2129"/>
        <v/>
      </c>
      <c r="TWA92" s="90" t="str">
        <f t="shared" si="2129"/>
        <v/>
      </c>
      <c r="TWB92" s="90" t="str">
        <f t="shared" si="2129"/>
        <v/>
      </c>
      <c r="TWC92" s="90" t="str">
        <f t="shared" si="2129"/>
        <v/>
      </c>
      <c r="TWD92" s="90" t="str">
        <f t="shared" si="2129"/>
        <v/>
      </c>
      <c r="TWE92" s="90" t="str">
        <f t="shared" si="2129"/>
        <v/>
      </c>
      <c r="TWF92" s="90" t="str">
        <f t="shared" si="2129"/>
        <v/>
      </c>
      <c r="TWG92" s="90" t="str">
        <f t="shared" si="2129"/>
        <v/>
      </c>
      <c r="TWH92" s="90" t="str">
        <f t="shared" si="2129"/>
        <v/>
      </c>
      <c r="TWI92" s="90" t="str">
        <f t="shared" si="2129"/>
        <v/>
      </c>
      <c r="TWJ92" s="90" t="str">
        <f t="shared" si="2129"/>
        <v/>
      </c>
      <c r="TWK92" s="90" t="str">
        <f t="shared" si="2129"/>
        <v/>
      </c>
      <c r="TWL92" s="90" t="str">
        <f t="shared" si="2129"/>
        <v/>
      </c>
      <c r="TWM92" s="90" t="str">
        <f t="shared" si="2129"/>
        <v/>
      </c>
      <c r="TWN92" s="90" t="str">
        <f t="shared" si="2129"/>
        <v/>
      </c>
      <c r="TWO92" s="90" t="str">
        <f t="shared" si="2129"/>
        <v/>
      </c>
      <c r="TWP92" s="90" t="str">
        <f t="shared" si="2129"/>
        <v/>
      </c>
      <c r="TWQ92" s="90" t="str">
        <f t="shared" si="2129"/>
        <v/>
      </c>
      <c r="TWR92" s="90" t="str">
        <f t="shared" si="2129"/>
        <v/>
      </c>
      <c r="TWS92" s="90" t="str">
        <f t="shared" si="2129"/>
        <v/>
      </c>
      <c r="TWT92" s="90" t="str">
        <f t="shared" si="2129"/>
        <v/>
      </c>
      <c r="TWU92" s="90" t="str">
        <f t="shared" si="2129"/>
        <v/>
      </c>
      <c r="TWV92" s="90" t="str">
        <f t="shared" si="2129"/>
        <v/>
      </c>
      <c r="TWW92" s="90" t="str">
        <f t="shared" si="2129"/>
        <v/>
      </c>
      <c r="TWX92" s="90" t="str">
        <f t="shared" si="2129"/>
        <v/>
      </c>
      <c r="TWY92" s="90" t="str">
        <f t="shared" si="2129"/>
        <v/>
      </c>
      <c r="TWZ92" s="90" t="str">
        <f t="shared" si="2129"/>
        <v/>
      </c>
      <c r="TXA92" s="90" t="str">
        <f t="shared" ref="TXA92:TZL92" si="2130">IF(AND(TXA$8&gt;14,TXA$8&lt;19, TXA$6="Female"),1,"")</f>
        <v/>
      </c>
      <c r="TXB92" s="90" t="str">
        <f t="shared" si="2130"/>
        <v/>
      </c>
      <c r="TXC92" s="90" t="str">
        <f t="shared" si="2130"/>
        <v/>
      </c>
      <c r="TXD92" s="90" t="str">
        <f t="shared" si="2130"/>
        <v/>
      </c>
      <c r="TXE92" s="90" t="str">
        <f t="shared" si="2130"/>
        <v/>
      </c>
      <c r="TXF92" s="90" t="str">
        <f t="shared" si="2130"/>
        <v/>
      </c>
      <c r="TXG92" s="90" t="str">
        <f t="shared" si="2130"/>
        <v/>
      </c>
      <c r="TXH92" s="90" t="str">
        <f t="shared" si="2130"/>
        <v/>
      </c>
      <c r="TXI92" s="90" t="str">
        <f t="shared" si="2130"/>
        <v/>
      </c>
      <c r="TXJ92" s="90" t="str">
        <f t="shared" si="2130"/>
        <v/>
      </c>
      <c r="TXK92" s="90" t="str">
        <f t="shared" si="2130"/>
        <v/>
      </c>
      <c r="TXL92" s="90" t="str">
        <f t="shared" si="2130"/>
        <v/>
      </c>
      <c r="TXM92" s="90" t="str">
        <f t="shared" si="2130"/>
        <v/>
      </c>
      <c r="TXN92" s="90" t="str">
        <f t="shared" si="2130"/>
        <v/>
      </c>
      <c r="TXO92" s="90" t="str">
        <f t="shared" si="2130"/>
        <v/>
      </c>
      <c r="TXP92" s="90" t="str">
        <f t="shared" si="2130"/>
        <v/>
      </c>
      <c r="TXQ92" s="90" t="str">
        <f t="shared" si="2130"/>
        <v/>
      </c>
      <c r="TXR92" s="90" t="str">
        <f t="shared" si="2130"/>
        <v/>
      </c>
      <c r="TXS92" s="90" t="str">
        <f t="shared" si="2130"/>
        <v/>
      </c>
      <c r="TXT92" s="90" t="str">
        <f t="shared" si="2130"/>
        <v/>
      </c>
      <c r="TXU92" s="90" t="str">
        <f t="shared" si="2130"/>
        <v/>
      </c>
      <c r="TXV92" s="90" t="str">
        <f t="shared" si="2130"/>
        <v/>
      </c>
      <c r="TXW92" s="90" t="str">
        <f t="shared" si="2130"/>
        <v/>
      </c>
      <c r="TXX92" s="90" t="str">
        <f t="shared" si="2130"/>
        <v/>
      </c>
      <c r="TXY92" s="90" t="str">
        <f t="shared" si="2130"/>
        <v/>
      </c>
      <c r="TXZ92" s="90" t="str">
        <f t="shared" si="2130"/>
        <v/>
      </c>
      <c r="TYA92" s="90" t="str">
        <f t="shared" si="2130"/>
        <v/>
      </c>
      <c r="TYB92" s="90" t="str">
        <f t="shared" si="2130"/>
        <v/>
      </c>
      <c r="TYC92" s="90" t="str">
        <f t="shared" si="2130"/>
        <v/>
      </c>
      <c r="TYD92" s="90" t="str">
        <f t="shared" si="2130"/>
        <v/>
      </c>
      <c r="TYE92" s="90" t="str">
        <f t="shared" si="2130"/>
        <v/>
      </c>
      <c r="TYF92" s="90" t="str">
        <f t="shared" si="2130"/>
        <v/>
      </c>
      <c r="TYG92" s="90" t="str">
        <f t="shared" si="2130"/>
        <v/>
      </c>
      <c r="TYH92" s="90" t="str">
        <f t="shared" si="2130"/>
        <v/>
      </c>
      <c r="TYI92" s="90" t="str">
        <f t="shared" si="2130"/>
        <v/>
      </c>
      <c r="TYJ92" s="90" t="str">
        <f t="shared" si="2130"/>
        <v/>
      </c>
      <c r="TYK92" s="90" t="str">
        <f t="shared" si="2130"/>
        <v/>
      </c>
      <c r="TYL92" s="90" t="str">
        <f t="shared" si="2130"/>
        <v/>
      </c>
      <c r="TYM92" s="90" t="str">
        <f t="shared" si="2130"/>
        <v/>
      </c>
      <c r="TYN92" s="90" t="str">
        <f t="shared" si="2130"/>
        <v/>
      </c>
      <c r="TYO92" s="90" t="str">
        <f t="shared" si="2130"/>
        <v/>
      </c>
      <c r="TYP92" s="90" t="str">
        <f t="shared" si="2130"/>
        <v/>
      </c>
      <c r="TYQ92" s="90" t="str">
        <f t="shared" si="2130"/>
        <v/>
      </c>
      <c r="TYR92" s="90" t="str">
        <f t="shared" si="2130"/>
        <v/>
      </c>
      <c r="TYS92" s="90" t="str">
        <f t="shared" si="2130"/>
        <v/>
      </c>
      <c r="TYT92" s="90" t="str">
        <f t="shared" si="2130"/>
        <v/>
      </c>
      <c r="TYU92" s="90" t="str">
        <f t="shared" si="2130"/>
        <v/>
      </c>
      <c r="TYV92" s="90" t="str">
        <f t="shared" si="2130"/>
        <v/>
      </c>
      <c r="TYW92" s="90" t="str">
        <f t="shared" si="2130"/>
        <v/>
      </c>
      <c r="TYX92" s="90" t="str">
        <f t="shared" si="2130"/>
        <v/>
      </c>
      <c r="TYY92" s="90" t="str">
        <f t="shared" si="2130"/>
        <v/>
      </c>
      <c r="TYZ92" s="90" t="str">
        <f t="shared" si="2130"/>
        <v/>
      </c>
      <c r="TZA92" s="90" t="str">
        <f t="shared" si="2130"/>
        <v/>
      </c>
      <c r="TZB92" s="90" t="str">
        <f t="shared" si="2130"/>
        <v/>
      </c>
      <c r="TZC92" s="90" t="str">
        <f t="shared" si="2130"/>
        <v/>
      </c>
      <c r="TZD92" s="90" t="str">
        <f t="shared" si="2130"/>
        <v/>
      </c>
      <c r="TZE92" s="90" t="str">
        <f t="shared" si="2130"/>
        <v/>
      </c>
      <c r="TZF92" s="90" t="str">
        <f t="shared" si="2130"/>
        <v/>
      </c>
      <c r="TZG92" s="90" t="str">
        <f t="shared" si="2130"/>
        <v/>
      </c>
      <c r="TZH92" s="90" t="str">
        <f t="shared" si="2130"/>
        <v/>
      </c>
      <c r="TZI92" s="90" t="str">
        <f t="shared" si="2130"/>
        <v/>
      </c>
      <c r="TZJ92" s="90" t="str">
        <f t="shared" si="2130"/>
        <v/>
      </c>
      <c r="TZK92" s="90" t="str">
        <f t="shared" si="2130"/>
        <v/>
      </c>
      <c r="TZL92" s="90" t="str">
        <f t="shared" si="2130"/>
        <v/>
      </c>
      <c r="TZM92" s="90" t="str">
        <f t="shared" ref="TZM92:UBX92" si="2131">IF(AND(TZM$8&gt;14,TZM$8&lt;19, TZM$6="Female"),1,"")</f>
        <v/>
      </c>
      <c r="TZN92" s="90" t="str">
        <f t="shared" si="2131"/>
        <v/>
      </c>
      <c r="TZO92" s="90" t="str">
        <f t="shared" si="2131"/>
        <v/>
      </c>
      <c r="TZP92" s="90" t="str">
        <f t="shared" si="2131"/>
        <v/>
      </c>
      <c r="TZQ92" s="90" t="str">
        <f t="shared" si="2131"/>
        <v/>
      </c>
      <c r="TZR92" s="90" t="str">
        <f t="shared" si="2131"/>
        <v/>
      </c>
      <c r="TZS92" s="90" t="str">
        <f t="shared" si="2131"/>
        <v/>
      </c>
      <c r="TZT92" s="90" t="str">
        <f t="shared" si="2131"/>
        <v/>
      </c>
      <c r="TZU92" s="90" t="str">
        <f t="shared" si="2131"/>
        <v/>
      </c>
      <c r="TZV92" s="90" t="str">
        <f t="shared" si="2131"/>
        <v/>
      </c>
      <c r="TZW92" s="90" t="str">
        <f t="shared" si="2131"/>
        <v/>
      </c>
      <c r="TZX92" s="90" t="str">
        <f t="shared" si="2131"/>
        <v/>
      </c>
      <c r="TZY92" s="90" t="str">
        <f t="shared" si="2131"/>
        <v/>
      </c>
      <c r="TZZ92" s="90" t="str">
        <f t="shared" si="2131"/>
        <v/>
      </c>
      <c r="UAA92" s="90" t="str">
        <f t="shared" si="2131"/>
        <v/>
      </c>
      <c r="UAB92" s="90" t="str">
        <f t="shared" si="2131"/>
        <v/>
      </c>
      <c r="UAC92" s="90" t="str">
        <f t="shared" si="2131"/>
        <v/>
      </c>
      <c r="UAD92" s="90" t="str">
        <f t="shared" si="2131"/>
        <v/>
      </c>
      <c r="UAE92" s="90" t="str">
        <f t="shared" si="2131"/>
        <v/>
      </c>
      <c r="UAF92" s="90" t="str">
        <f t="shared" si="2131"/>
        <v/>
      </c>
      <c r="UAG92" s="90" t="str">
        <f t="shared" si="2131"/>
        <v/>
      </c>
      <c r="UAH92" s="90" t="str">
        <f t="shared" si="2131"/>
        <v/>
      </c>
      <c r="UAI92" s="90" t="str">
        <f t="shared" si="2131"/>
        <v/>
      </c>
      <c r="UAJ92" s="90" t="str">
        <f t="shared" si="2131"/>
        <v/>
      </c>
      <c r="UAK92" s="90" t="str">
        <f t="shared" si="2131"/>
        <v/>
      </c>
      <c r="UAL92" s="90" t="str">
        <f t="shared" si="2131"/>
        <v/>
      </c>
      <c r="UAM92" s="90" t="str">
        <f t="shared" si="2131"/>
        <v/>
      </c>
      <c r="UAN92" s="90" t="str">
        <f t="shared" si="2131"/>
        <v/>
      </c>
      <c r="UAO92" s="90" t="str">
        <f t="shared" si="2131"/>
        <v/>
      </c>
      <c r="UAP92" s="90" t="str">
        <f t="shared" si="2131"/>
        <v/>
      </c>
      <c r="UAQ92" s="90" t="str">
        <f t="shared" si="2131"/>
        <v/>
      </c>
      <c r="UAR92" s="90" t="str">
        <f t="shared" si="2131"/>
        <v/>
      </c>
      <c r="UAS92" s="90" t="str">
        <f t="shared" si="2131"/>
        <v/>
      </c>
      <c r="UAT92" s="90" t="str">
        <f t="shared" si="2131"/>
        <v/>
      </c>
      <c r="UAU92" s="90" t="str">
        <f t="shared" si="2131"/>
        <v/>
      </c>
      <c r="UAV92" s="90" t="str">
        <f t="shared" si="2131"/>
        <v/>
      </c>
      <c r="UAW92" s="90" t="str">
        <f t="shared" si="2131"/>
        <v/>
      </c>
      <c r="UAX92" s="90" t="str">
        <f t="shared" si="2131"/>
        <v/>
      </c>
      <c r="UAY92" s="90" t="str">
        <f t="shared" si="2131"/>
        <v/>
      </c>
      <c r="UAZ92" s="90" t="str">
        <f t="shared" si="2131"/>
        <v/>
      </c>
      <c r="UBA92" s="90" t="str">
        <f t="shared" si="2131"/>
        <v/>
      </c>
      <c r="UBB92" s="90" t="str">
        <f t="shared" si="2131"/>
        <v/>
      </c>
      <c r="UBC92" s="90" t="str">
        <f t="shared" si="2131"/>
        <v/>
      </c>
      <c r="UBD92" s="90" t="str">
        <f t="shared" si="2131"/>
        <v/>
      </c>
      <c r="UBE92" s="90" t="str">
        <f t="shared" si="2131"/>
        <v/>
      </c>
      <c r="UBF92" s="90" t="str">
        <f t="shared" si="2131"/>
        <v/>
      </c>
      <c r="UBG92" s="90" t="str">
        <f t="shared" si="2131"/>
        <v/>
      </c>
      <c r="UBH92" s="90" t="str">
        <f t="shared" si="2131"/>
        <v/>
      </c>
      <c r="UBI92" s="90" t="str">
        <f t="shared" si="2131"/>
        <v/>
      </c>
      <c r="UBJ92" s="90" t="str">
        <f t="shared" si="2131"/>
        <v/>
      </c>
      <c r="UBK92" s="90" t="str">
        <f t="shared" si="2131"/>
        <v/>
      </c>
      <c r="UBL92" s="90" t="str">
        <f t="shared" si="2131"/>
        <v/>
      </c>
      <c r="UBM92" s="90" t="str">
        <f t="shared" si="2131"/>
        <v/>
      </c>
      <c r="UBN92" s="90" t="str">
        <f t="shared" si="2131"/>
        <v/>
      </c>
      <c r="UBO92" s="90" t="str">
        <f t="shared" si="2131"/>
        <v/>
      </c>
      <c r="UBP92" s="90" t="str">
        <f t="shared" si="2131"/>
        <v/>
      </c>
      <c r="UBQ92" s="90" t="str">
        <f t="shared" si="2131"/>
        <v/>
      </c>
      <c r="UBR92" s="90" t="str">
        <f t="shared" si="2131"/>
        <v/>
      </c>
      <c r="UBS92" s="90" t="str">
        <f t="shared" si="2131"/>
        <v/>
      </c>
      <c r="UBT92" s="90" t="str">
        <f t="shared" si="2131"/>
        <v/>
      </c>
      <c r="UBU92" s="90" t="str">
        <f t="shared" si="2131"/>
        <v/>
      </c>
      <c r="UBV92" s="90" t="str">
        <f t="shared" si="2131"/>
        <v/>
      </c>
      <c r="UBW92" s="90" t="str">
        <f t="shared" si="2131"/>
        <v/>
      </c>
      <c r="UBX92" s="90" t="str">
        <f t="shared" si="2131"/>
        <v/>
      </c>
      <c r="UBY92" s="90" t="str">
        <f t="shared" ref="UBY92:UEJ92" si="2132">IF(AND(UBY$8&gt;14,UBY$8&lt;19, UBY$6="Female"),1,"")</f>
        <v/>
      </c>
      <c r="UBZ92" s="90" t="str">
        <f t="shared" si="2132"/>
        <v/>
      </c>
      <c r="UCA92" s="90" t="str">
        <f t="shared" si="2132"/>
        <v/>
      </c>
      <c r="UCB92" s="90" t="str">
        <f t="shared" si="2132"/>
        <v/>
      </c>
      <c r="UCC92" s="90" t="str">
        <f t="shared" si="2132"/>
        <v/>
      </c>
      <c r="UCD92" s="90" t="str">
        <f t="shared" si="2132"/>
        <v/>
      </c>
      <c r="UCE92" s="90" t="str">
        <f t="shared" si="2132"/>
        <v/>
      </c>
      <c r="UCF92" s="90" t="str">
        <f t="shared" si="2132"/>
        <v/>
      </c>
      <c r="UCG92" s="90" t="str">
        <f t="shared" si="2132"/>
        <v/>
      </c>
      <c r="UCH92" s="90" t="str">
        <f t="shared" si="2132"/>
        <v/>
      </c>
      <c r="UCI92" s="90" t="str">
        <f t="shared" si="2132"/>
        <v/>
      </c>
      <c r="UCJ92" s="90" t="str">
        <f t="shared" si="2132"/>
        <v/>
      </c>
      <c r="UCK92" s="90" t="str">
        <f t="shared" si="2132"/>
        <v/>
      </c>
      <c r="UCL92" s="90" t="str">
        <f t="shared" si="2132"/>
        <v/>
      </c>
      <c r="UCM92" s="90" t="str">
        <f t="shared" si="2132"/>
        <v/>
      </c>
      <c r="UCN92" s="90" t="str">
        <f t="shared" si="2132"/>
        <v/>
      </c>
      <c r="UCO92" s="90" t="str">
        <f t="shared" si="2132"/>
        <v/>
      </c>
      <c r="UCP92" s="90" t="str">
        <f t="shared" si="2132"/>
        <v/>
      </c>
      <c r="UCQ92" s="90" t="str">
        <f t="shared" si="2132"/>
        <v/>
      </c>
      <c r="UCR92" s="90" t="str">
        <f t="shared" si="2132"/>
        <v/>
      </c>
      <c r="UCS92" s="90" t="str">
        <f t="shared" si="2132"/>
        <v/>
      </c>
      <c r="UCT92" s="90" t="str">
        <f t="shared" si="2132"/>
        <v/>
      </c>
      <c r="UCU92" s="90" t="str">
        <f t="shared" si="2132"/>
        <v/>
      </c>
      <c r="UCV92" s="90" t="str">
        <f t="shared" si="2132"/>
        <v/>
      </c>
      <c r="UCW92" s="90" t="str">
        <f t="shared" si="2132"/>
        <v/>
      </c>
      <c r="UCX92" s="90" t="str">
        <f t="shared" si="2132"/>
        <v/>
      </c>
      <c r="UCY92" s="90" t="str">
        <f t="shared" si="2132"/>
        <v/>
      </c>
      <c r="UCZ92" s="90" t="str">
        <f t="shared" si="2132"/>
        <v/>
      </c>
      <c r="UDA92" s="90" t="str">
        <f t="shared" si="2132"/>
        <v/>
      </c>
      <c r="UDB92" s="90" t="str">
        <f t="shared" si="2132"/>
        <v/>
      </c>
      <c r="UDC92" s="90" t="str">
        <f t="shared" si="2132"/>
        <v/>
      </c>
      <c r="UDD92" s="90" t="str">
        <f t="shared" si="2132"/>
        <v/>
      </c>
      <c r="UDE92" s="90" t="str">
        <f t="shared" si="2132"/>
        <v/>
      </c>
      <c r="UDF92" s="90" t="str">
        <f t="shared" si="2132"/>
        <v/>
      </c>
      <c r="UDG92" s="90" t="str">
        <f t="shared" si="2132"/>
        <v/>
      </c>
      <c r="UDH92" s="90" t="str">
        <f t="shared" si="2132"/>
        <v/>
      </c>
      <c r="UDI92" s="90" t="str">
        <f t="shared" si="2132"/>
        <v/>
      </c>
      <c r="UDJ92" s="90" t="str">
        <f t="shared" si="2132"/>
        <v/>
      </c>
      <c r="UDK92" s="90" t="str">
        <f t="shared" si="2132"/>
        <v/>
      </c>
      <c r="UDL92" s="90" t="str">
        <f t="shared" si="2132"/>
        <v/>
      </c>
      <c r="UDM92" s="90" t="str">
        <f t="shared" si="2132"/>
        <v/>
      </c>
      <c r="UDN92" s="90" t="str">
        <f t="shared" si="2132"/>
        <v/>
      </c>
      <c r="UDO92" s="90" t="str">
        <f t="shared" si="2132"/>
        <v/>
      </c>
      <c r="UDP92" s="90" t="str">
        <f t="shared" si="2132"/>
        <v/>
      </c>
      <c r="UDQ92" s="90" t="str">
        <f t="shared" si="2132"/>
        <v/>
      </c>
      <c r="UDR92" s="90" t="str">
        <f t="shared" si="2132"/>
        <v/>
      </c>
      <c r="UDS92" s="90" t="str">
        <f t="shared" si="2132"/>
        <v/>
      </c>
      <c r="UDT92" s="90" t="str">
        <f t="shared" si="2132"/>
        <v/>
      </c>
      <c r="UDU92" s="90" t="str">
        <f t="shared" si="2132"/>
        <v/>
      </c>
      <c r="UDV92" s="90" t="str">
        <f t="shared" si="2132"/>
        <v/>
      </c>
      <c r="UDW92" s="90" t="str">
        <f t="shared" si="2132"/>
        <v/>
      </c>
      <c r="UDX92" s="90" t="str">
        <f t="shared" si="2132"/>
        <v/>
      </c>
      <c r="UDY92" s="90" t="str">
        <f t="shared" si="2132"/>
        <v/>
      </c>
      <c r="UDZ92" s="90" t="str">
        <f t="shared" si="2132"/>
        <v/>
      </c>
      <c r="UEA92" s="90" t="str">
        <f t="shared" si="2132"/>
        <v/>
      </c>
      <c r="UEB92" s="90" t="str">
        <f t="shared" si="2132"/>
        <v/>
      </c>
      <c r="UEC92" s="90" t="str">
        <f t="shared" si="2132"/>
        <v/>
      </c>
      <c r="UED92" s="90" t="str">
        <f t="shared" si="2132"/>
        <v/>
      </c>
      <c r="UEE92" s="90" t="str">
        <f t="shared" si="2132"/>
        <v/>
      </c>
      <c r="UEF92" s="90" t="str">
        <f t="shared" si="2132"/>
        <v/>
      </c>
      <c r="UEG92" s="90" t="str">
        <f t="shared" si="2132"/>
        <v/>
      </c>
      <c r="UEH92" s="90" t="str">
        <f t="shared" si="2132"/>
        <v/>
      </c>
      <c r="UEI92" s="90" t="str">
        <f t="shared" si="2132"/>
        <v/>
      </c>
      <c r="UEJ92" s="90" t="str">
        <f t="shared" si="2132"/>
        <v/>
      </c>
      <c r="UEK92" s="90" t="str">
        <f t="shared" ref="UEK92:UGV92" si="2133">IF(AND(UEK$8&gt;14,UEK$8&lt;19, UEK$6="Female"),1,"")</f>
        <v/>
      </c>
      <c r="UEL92" s="90" t="str">
        <f t="shared" si="2133"/>
        <v/>
      </c>
      <c r="UEM92" s="90" t="str">
        <f t="shared" si="2133"/>
        <v/>
      </c>
      <c r="UEN92" s="90" t="str">
        <f t="shared" si="2133"/>
        <v/>
      </c>
      <c r="UEO92" s="90" t="str">
        <f t="shared" si="2133"/>
        <v/>
      </c>
      <c r="UEP92" s="90" t="str">
        <f t="shared" si="2133"/>
        <v/>
      </c>
      <c r="UEQ92" s="90" t="str">
        <f t="shared" si="2133"/>
        <v/>
      </c>
      <c r="UER92" s="90" t="str">
        <f t="shared" si="2133"/>
        <v/>
      </c>
      <c r="UES92" s="90" t="str">
        <f t="shared" si="2133"/>
        <v/>
      </c>
      <c r="UET92" s="90" t="str">
        <f t="shared" si="2133"/>
        <v/>
      </c>
      <c r="UEU92" s="90" t="str">
        <f t="shared" si="2133"/>
        <v/>
      </c>
      <c r="UEV92" s="90" t="str">
        <f t="shared" si="2133"/>
        <v/>
      </c>
      <c r="UEW92" s="90" t="str">
        <f t="shared" si="2133"/>
        <v/>
      </c>
      <c r="UEX92" s="90" t="str">
        <f t="shared" si="2133"/>
        <v/>
      </c>
      <c r="UEY92" s="90" t="str">
        <f t="shared" si="2133"/>
        <v/>
      </c>
      <c r="UEZ92" s="90" t="str">
        <f t="shared" si="2133"/>
        <v/>
      </c>
      <c r="UFA92" s="90" t="str">
        <f t="shared" si="2133"/>
        <v/>
      </c>
      <c r="UFB92" s="90" t="str">
        <f t="shared" si="2133"/>
        <v/>
      </c>
      <c r="UFC92" s="90" t="str">
        <f t="shared" si="2133"/>
        <v/>
      </c>
      <c r="UFD92" s="90" t="str">
        <f t="shared" si="2133"/>
        <v/>
      </c>
      <c r="UFE92" s="90" t="str">
        <f t="shared" si="2133"/>
        <v/>
      </c>
      <c r="UFF92" s="90" t="str">
        <f t="shared" si="2133"/>
        <v/>
      </c>
      <c r="UFG92" s="90" t="str">
        <f t="shared" si="2133"/>
        <v/>
      </c>
      <c r="UFH92" s="90" t="str">
        <f t="shared" si="2133"/>
        <v/>
      </c>
      <c r="UFI92" s="90" t="str">
        <f t="shared" si="2133"/>
        <v/>
      </c>
      <c r="UFJ92" s="90" t="str">
        <f t="shared" si="2133"/>
        <v/>
      </c>
      <c r="UFK92" s="90" t="str">
        <f t="shared" si="2133"/>
        <v/>
      </c>
      <c r="UFL92" s="90" t="str">
        <f t="shared" si="2133"/>
        <v/>
      </c>
      <c r="UFM92" s="90" t="str">
        <f t="shared" si="2133"/>
        <v/>
      </c>
      <c r="UFN92" s="90" t="str">
        <f t="shared" si="2133"/>
        <v/>
      </c>
      <c r="UFO92" s="90" t="str">
        <f t="shared" si="2133"/>
        <v/>
      </c>
      <c r="UFP92" s="90" t="str">
        <f t="shared" si="2133"/>
        <v/>
      </c>
      <c r="UFQ92" s="90" t="str">
        <f t="shared" si="2133"/>
        <v/>
      </c>
      <c r="UFR92" s="90" t="str">
        <f t="shared" si="2133"/>
        <v/>
      </c>
      <c r="UFS92" s="90" t="str">
        <f t="shared" si="2133"/>
        <v/>
      </c>
      <c r="UFT92" s="90" t="str">
        <f t="shared" si="2133"/>
        <v/>
      </c>
      <c r="UFU92" s="90" t="str">
        <f t="shared" si="2133"/>
        <v/>
      </c>
      <c r="UFV92" s="90" t="str">
        <f t="shared" si="2133"/>
        <v/>
      </c>
      <c r="UFW92" s="90" t="str">
        <f t="shared" si="2133"/>
        <v/>
      </c>
      <c r="UFX92" s="90" t="str">
        <f t="shared" si="2133"/>
        <v/>
      </c>
      <c r="UFY92" s="90" t="str">
        <f t="shared" si="2133"/>
        <v/>
      </c>
      <c r="UFZ92" s="90" t="str">
        <f t="shared" si="2133"/>
        <v/>
      </c>
      <c r="UGA92" s="90" t="str">
        <f t="shared" si="2133"/>
        <v/>
      </c>
      <c r="UGB92" s="90" t="str">
        <f t="shared" si="2133"/>
        <v/>
      </c>
      <c r="UGC92" s="90" t="str">
        <f t="shared" si="2133"/>
        <v/>
      </c>
      <c r="UGD92" s="90" t="str">
        <f t="shared" si="2133"/>
        <v/>
      </c>
      <c r="UGE92" s="90" t="str">
        <f t="shared" si="2133"/>
        <v/>
      </c>
      <c r="UGF92" s="90" t="str">
        <f t="shared" si="2133"/>
        <v/>
      </c>
      <c r="UGG92" s="90" t="str">
        <f t="shared" si="2133"/>
        <v/>
      </c>
      <c r="UGH92" s="90" t="str">
        <f t="shared" si="2133"/>
        <v/>
      </c>
      <c r="UGI92" s="90" t="str">
        <f t="shared" si="2133"/>
        <v/>
      </c>
      <c r="UGJ92" s="90" t="str">
        <f t="shared" si="2133"/>
        <v/>
      </c>
      <c r="UGK92" s="90" t="str">
        <f t="shared" si="2133"/>
        <v/>
      </c>
      <c r="UGL92" s="90" t="str">
        <f t="shared" si="2133"/>
        <v/>
      </c>
      <c r="UGM92" s="90" t="str">
        <f t="shared" si="2133"/>
        <v/>
      </c>
      <c r="UGN92" s="90" t="str">
        <f t="shared" si="2133"/>
        <v/>
      </c>
      <c r="UGO92" s="90" t="str">
        <f t="shared" si="2133"/>
        <v/>
      </c>
      <c r="UGP92" s="90" t="str">
        <f t="shared" si="2133"/>
        <v/>
      </c>
      <c r="UGQ92" s="90" t="str">
        <f t="shared" si="2133"/>
        <v/>
      </c>
      <c r="UGR92" s="90" t="str">
        <f t="shared" si="2133"/>
        <v/>
      </c>
      <c r="UGS92" s="90" t="str">
        <f t="shared" si="2133"/>
        <v/>
      </c>
      <c r="UGT92" s="90" t="str">
        <f t="shared" si="2133"/>
        <v/>
      </c>
      <c r="UGU92" s="90" t="str">
        <f t="shared" si="2133"/>
        <v/>
      </c>
      <c r="UGV92" s="90" t="str">
        <f t="shared" si="2133"/>
        <v/>
      </c>
      <c r="UGW92" s="90" t="str">
        <f t="shared" ref="UGW92:UJH92" si="2134">IF(AND(UGW$8&gt;14,UGW$8&lt;19, UGW$6="Female"),1,"")</f>
        <v/>
      </c>
      <c r="UGX92" s="90" t="str">
        <f t="shared" si="2134"/>
        <v/>
      </c>
      <c r="UGY92" s="90" t="str">
        <f t="shared" si="2134"/>
        <v/>
      </c>
      <c r="UGZ92" s="90" t="str">
        <f t="shared" si="2134"/>
        <v/>
      </c>
      <c r="UHA92" s="90" t="str">
        <f t="shared" si="2134"/>
        <v/>
      </c>
      <c r="UHB92" s="90" t="str">
        <f t="shared" si="2134"/>
        <v/>
      </c>
      <c r="UHC92" s="90" t="str">
        <f t="shared" si="2134"/>
        <v/>
      </c>
      <c r="UHD92" s="90" t="str">
        <f t="shared" si="2134"/>
        <v/>
      </c>
      <c r="UHE92" s="90" t="str">
        <f t="shared" si="2134"/>
        <v/>
      </c>
      <c r="UHF92" s="90" t="str">
        <f t="shared" si="2134"/>
        <v/>
      </c>
      <c r="UHG92" s="90" t="str">
        <f t="shared" si="2134"/>
        <v/>
      </c>
      <c r="UHH92" s="90" t="str">
        <f t="shared" si="2134"/>
        <v/>
      </c>
      <c r="UHI92" s="90" t="str">
        <f t="shared" si="2134"/>
        <v/>
      </c>
      <c r="UHJ92" s="90" t="str">
        <f t="shared" si="2134"/>
        <v/>
      </c>
      <c r="UHK92" s="90" t="str">
        <f t="shared" si="2134"/>
        <v/>
      </c>
      <c r="UHL92" s="90" t="str">
        <f t="shared" si="2134"/>
        <v/>
      </c>
      <c r="UHM92" s="90" t="str">
        <f t="shared" si="2134"/>
        <v/>
      </c>
      <c r="UHN92" s="90" t="str">
        <f t="shared" si="2134"/>
        <v/>
      </c>
      <c r="UHO92" s="90" t="str">
        <f t="shared" si="2134"/>
        <v/>
      </c>
      <c r="UHP92" s="90" t="str">
        <f t="shared" si="2134"/>
        <v/>
      </c>
      <c r="UHQ92" s="90" t="str">
        <f t="shared" si="2134"/>
        <v/>
      </c>
      <c r="UHR92" s="90" t="str">
        <f t="shared" si="2134"/>
        <v/>
      </c>
      <c r="UHS92" s="90" t="str">
        <f t="shared" si="2134"/>
        <v/>
      </c>
      <c r="UHT92" s="90" t="str">
        <f t="shared" si="2134"/>
        <v/>
      </c>
      <c r="UHU92" s="90" t="str">
        <f t="shared" si="2134"/>
        <v/>
      </c>
      <c r="UHV92" s="90" t="str">
        <f t="shared" si="2134"/>
        <v/>
      </c>
      <c r="UHW92" s="90" t="str">
        <f t="shared" si="2134"/>
        <v/>
      </c>
      <c r="UHX92" s="90" t="str">
        <f t="shared" si="2134"/>
        <v/>
      </c>
      <c r="UHY92" s="90" t="str">
        <f t="shared" si="2134"/>
        <v/>
      </c>
      <c r="UHZ92" s="90" t="str">
        <f t="shared" si="2134"/>
        <v/>
      </c>
      <c r="UIA92" s="90" t="str">
        <f t="shared" si="2134"/>
        <v/>
      </c>
      <c r="UIB92" s="90" t="str">
        <f t="shared" si="2134"/>
        <v/>
      </c>
      <c r="UIC92" s="90" t="str">
        <f t="shared" si="2134"/>
        <v/>
      </c>
      <c r="UID92" s="90" t="str">
        <f t="shared" si="2134"/>
        <v/>
      </c>
      <c r="UIE92" s="90" t="str">
        <f t="shared" si="2134"/>
        <v/>
      </c>
      <c r="UIF92" s="90" t="str">
        <f t="shared" si="2134"/>
        <v/>
      </c>
      <c r="UIG92" s="90" t="str">
        <f t="shared" si="2134"/>
        <v/>
      </c>
      <c r="UIH92" s="90" t="str">
        <f t="shared" si="2134"/>
        <v/>
      </c>
      <c r="UII92" s="90" t="str">
        <f t="shared" si="2134"/>
        <v/>
      </c>
      <c r="UIJ92" s="90" t="str">
        <f t="shared" si="2134"/>
        <v/>
      </c>
      <c r="UIK92" s="90" t="str">
        <f t="shared" si="2134"/>
        <v/>
      </c>
      <c r="UIL92" s="90" t="str">
        <f t="shared" si="2134"/>
        <v/>
      </c>
      <c r="UIM92" s="90" t="str">
        <f t="shared" si="2134"/>
        <v/>
      </c>
      <c r="UIN92" s="90" t="str">
        <f t="shared" si="2134"/>
        <v/>
      </c>
      <c r="UIO92" s="90" t="str">
        <f t="shared" si="2134"/>
        <v/>
      </c>
      <c r="UIP92" s="90" t="str">
        <f t="shared" si="2134"/>
        <v/>
      </c>
      <c r="UIQ92" s="90" t="str">
        <f t="shared" si="2134"/>
        <v/>
      </c>
      <c r="UIR92" s="90" t="str">
        <f t="shared" si="2134"/>
        <v/>
      </c>
      <c r="UIS92" s="90" t="str">
        <f t="shared" si="2134"/>
        <v/>
      </c>
      <c r="UIT92" s="90" t="str">
        <f t="shared" si="2134"/>
        <v/>
      </c>
      <c r="UIU92" s="90" t="str">
        <f t="shared" si="2134"/>
        <v/>
      </c>
      <c r="UIV92" s="90" t="str">
        <f t="shared" si="2134"/>
        <v/>
      </c>
      <c r="UIW92" s="90" t="str">
        <f t="shared" si="2134"/>
        <v/>
      </c>
      <c r="UIX92" s="90" t="str">
        <f t="shared" si="2134"/>
        <v/>
      </c>
      <c r="UIY92" s="90" t="str">
        <f t="shared" si="2134"/>
        <v/>
      </c>
      <c r="UIZ92" s="90" t="str">
        <f t="shared" si="2134"/>
        <v/>
      </c>
      <c r="UJA92" s="90" t="str">
        <f t="shared" si="2134"/>
        <v/>
      </c>
      <c r="UJB92" s="90" t="str">
        <f t="shared" si="2134"/>
        <v/>
      </c>
      <c r="UJC92" s="90" t="str">
        <f t="shared" si="2134"/>
        <v/>
      </c>
      <c r="UJD92" s="90" t="str">
        <f t="shared" si="2134"/>
        <v/>
      </c>
      <c r="UJE92" s="90" t="str">
        <f t="shared" si="2134"/>
        <v/>
      </c>
      <c r="UJF92" s="90" t="str">
        <f t="shared" si="2134"/>
        <v/>
      </c>
      <c r="UJG92" s="90" t="str">
        <f t="shared" si="2134"/>
        <v/>
      </c>
      <c r="UJH92" s="90" t="str">
        <f t="shared" si="2134"/>
        <v/>
      </c>
      <c r="UJI92" s="90" t="str">
        <f t="shared" ref="UJI92:ULT92" si="2135">IF(AND(UJI$8&gt;14,UJI$8&lt;19, UJI$6="Female"),1,"")</f>
        <v/>
      </c>
      <c r="UJJ92" s="90" t="str">
        <f t="shared" si="2135"/>
        <v/>
      </c>
      <c r="UJK92" s="90" t="str">
        <f t="shared" si="2135"/>
        <v/>
      </c>
      <c r="UJL92" s="90" t="str">
        <f t="shared" si="2135"/>
        <v/>
      </c>
      <c r="UJM92" s="90" t="str">
        <f t="shared" si="2135"/>
        <v/>
      </c>
      <c r="UJN92" s="90" t="str">
        <f t="shared" si="2135"/>
        <v/>
      </c>
      <c r="UJO92" s="90" t="str">
        <f t="shared" si="2135"/>
        <v/>
      </c>
      <c r="UJP92" s="90" t="str">
        <f t="shared" si="2135"/>
        <v/>
      </c>
      <c r="UJQ92" s="90" t="str">
        <f t="shared" si="2135"/>
        <v/>
      </c>
      <c r="UJR92" s="90" t="str">
        <f t="shared" si="2135"/>
        <v/>
      </c>
      <c r="UJS92" s="90" t="str">
        <f t="shared" si="2135"/>
        <v/>
      </c>
      <c r="UJT92" s="90" t="str">
        <f t="shared" si="2135"/>
        <v/>
      </c>
      <c r="UJU92" s="90" t="str">
        <f t="shared" si="2135"/>
        <v/>
      </c>
      <c r="UJV92" s="90" t="str">
        <f t="shared" si="2135"/>
        <v/>
      </c>
      <c r="UJW92" s="90" t="str">
        <f t="shared" si="2135"/>
        <v/>
      </c>
      <c r="UJX92" s="90" t="str">
        <f t="shared" si="2135"/>
        <v/>
      </c>
      <c r="UJY92" s="90" t="str">
        <f t="shared" si="2135"/>
        <v/>
      </c>
      <c r="UJZ92" s="90" t="str">
        <f t="shared" si="2135"/>
        <v/>
      </c>
      <c r="UKA92" s="90" t="str">
        <f t="shared" si="2135"/>
        <v/>
      </c>
      <c r="UKB92" s="90" t="str">
        <f t="shared" si="2135"/>
        <v/>
      </c>
      <c r="UKC92" s="90" t="str">
        <f t="shared" si="2135"/>
        <v/>
      </c>
      <c r="UKD92" s="90" t="str">
        <f t="shared" si="2135"/>
        <v/>
      </c>
      <c r="UKE92" s="90" t="str">
        <f t="shared" si="2135"/>
        <v/>
      </c>
      <c r="UKF92" s="90" t="str">
        <f t="shared" si="2135"/>
        <v/>
      </c>
      <c r="UKG92" s="90" t="str">
        <f t="shared" si="2135"/>
        <v/>
      </c>
      <c r="UKH92" s="90" t="str">
        <f t="shared" si="2135"/>
        <v/>
      </c>
      <c r="UKI92" s="90" t="str">
        <f t="shared" si="2135"/>
        <v/>
      </c>
      <c r="UKJ92" s="90" t="str">
        <f t="shared" si="2135"/>
        <v/>
      </c>
      <c r="UKK92" s="90" t="str">
        <f t="shared" si="2135"/>
        <v/>
      </c>
      <c r="UKL92" s="90" t="str">
        <f t="shared" si="2135"/>
        <v/>
      </c>
      <c r="UKM92" s="90" t="str">
        <f t="shared" si="2135"/>
        <v/>
      </c>
      <c r="UKN92" s="90" t="str">
        <f t="shared" si="2135"/>
        <v/>
      </c>
      <c r="UKO92" s="90" t="str">
        <f t="shared" si="2135"/>
        <v/>
      </c>
      <c r="UKP92" s="90" t="str">
        <f t="shared" si="2135"/>
        <v/>
      </c>
      <c r="UKQ92" s="90" t="str">
        <f t="shared" si="2135"/>
        <v/>
      </c>
      <c r="UKR92" s="90" t="str">
        <f t="shared" si="2135"/>
        <v/>
      </c>
      <c r="UKS92" s="90" t="str">
        <f t="shared" si="2135"/>
        <v/>
      </c>
      <c r="UKT92" s="90" t="str">
        <f t="shared" si="2135"/>
        <v/>
      </c>
      <c r="UKU92" s="90" t="str">
        <f t="shared" si="2135"/>
        <v/>
      </c>
      <c r="UKV92" s="90" t="str">
        <f t="shared" si="2135"/>
        <v/>
      </c>
      <c r="UKW92" s="90" t="str">
        <f t="shared" si="2135"/>
        <v/>
      </c>
      <c r="UKX92" s="90" t="str">
        <f t="shared" si="2135"/>
        <v/>
      </c>
      <c r="UKY92" s="90" t="str">
        <f t="shared" si="2135"/>
        <v/>
      </c>
      <c r="UKZ92" s="90" t="str">
        <f t="shared" si="2135"/>
        <v/>
      </c>
      <c r="ULA92" s="90" t="str">
        <f t="shared" si="2135"/>
        <v/>
      </c>
      <c r="ULB92" s="90" t="str">
        <f t="shared" si="2135"/>
        <v/>
      </c>
      <c r="ULC92" s="90" t="str">
        <f t="shared" si="2135"/>
        <v/>
      </c>
      <c r="ULD92" s="90" t="str">
        <f t="shared" si="2135"/>
        <v/>
      </c>
      <c r="ULE92" s="90" t="str">
        <f t="shared" si="2135"/>
        <v/>
      </c>
      <c r="ULF92" s="90" t="str">
        <f t="shared" si="2135"/>
        <v/>
      </c>
      <c r="ULG92" s="90" t="str">
        <f t="shared" si="2135"/>
        <v/>
      </c>
      <c r="ULH92" s="90" t="str">
        <f t="shared" si="2135"/>
        <v/>
      </c>
      <c r="ULI92" s="90" t="str">
        <f t="shared" si="2135"/>
        <v/>
      </c>
      <c r="ULJ92" s="90" t="str">
        <f t="shared" si="2135"/>
        <v/>
      </c>
      <c r="ULK92" s="90" t="str">
        <f t="shared" si="2135"/>
        <v/>
      </c>
      <c r="ULL92" s="90" t="str">
        <f t="shared" si="2135"/>
        <v/>
      </c>
      <c r="ULM92" s="90" t="str">
        <f t="shared" si="2135"/>
        <v/>
      </c>
      <c r="ULN92" s="90" t="str">
        <f t="shared" si="2135"/>
        <v/>
      </c>
      <c r="ULO92" s="90" t="str">
        <f t="shared" si="2135"/>
        <v/>
      </c>
      <c r="ULP92" s="90" t="str">
        <f t="shared" si="2135"/>
        <v/>
      </c>
      <c r="ULQ92" s="90" t="str">
        <f t="shared" si="2135"/>
        <v/>
      </c>
      <c r="ULR92" s="90" t="str">
        <f t="shared" si="2135"/>
        <v/>
      </c>
      <c r="ULS92" s="90" t="str">
        <f t="shared" si="2135"/>
        <v/>
      </c>
      <c r="ULT92" s="90" t="str">
        <f t="shared" si="2135"/>
        <v/>
      </c>
      <c r="ULU92" s="90" t="str">
        <f t="shared" ref="ULU92:UOF92" si="2136">IF(AND(ULU$8&gt;14,ULU$8&lt;19, ULU$6="Female"),1,"")</f>
        <v/>
      </c>
      <c r="ULV92" s="90" t="str">
        <f t="shared" si="2136"/>
        <v/>
      </c>
      <c r="ULW92" s="90" t="str">
        <f t="shared" si="2136"/>
        <v/>
      </c>
      <c r="ULX92" s="90" t="str">
        <f t="shared" si="2136"/>
        <v/>
      </c>
      <c r="ULY92" s="90" t="str">
        <f t="shared" si="2136"/>
        <v/>
      </c>
      <c r="ULZ92" s="90" t="str">
        <f t="shared" si="2136"/>
        <v/>
      </c>
      <c r="UMA92" s="90" t="str">
        <f t="shared" si="2136"/>
        <v/>
      </c>
      <c r="UMB92" s="90" t="str">
        <f t="shared" si="2136"/>
        <v/>
      </c>
      <c r="UMC92" s="90" t="str">
        <f t="shared" si="2136"/>
        <v/>
      </c>
      <c r="UMD92" s="90" t="str">
        <f t="shared" si="2136"/>
        <v/>
      </c>
      <c r="UME92" s="90" t="str">
        <f t="shared" si="2136"/>
        <v/>
      </c>
      <c r="UMF92" s="90" t="str">
        <f t="shared" si="2136"/>
        <v/>
      </c>
      <c r="UMG92" s="90" t="str">
        <f t="shared" si="2136"/>
        <v/>
      </c>
      <c r="UMH92" s="90" t="str">
        <f t="shared" si="2136"/>
        <v/>
      </c>
      <c r="UMI92" s="90" t="str">
        <f t="shared" si="2136"/>
        <v/>
      </c>
      <c r="UMJ92" s="90" t="str">
        <f t="shared" si="2136"/>
        <v/>
      </c>
      <c r="UMK92" s="90" t="str">
        <f t="shared" si="2136"/>
        <v/>
      </c>
      <c r="UML92" s="90" t="str">
        <f t="shared" si="2136"/>
        <v/>
      </c>
      <c r="UMM92" s="90" t="str">
        <f t="shared" si="2136"/>
        <v/>
      </c>
      <c r="UMN92" s="90" t="str">
        <f t="shared" si="2136"/>
        <v/>
      </c>
      <c r="UMO92" s="90" t="str">
        <f t="shared" si="2136"/>
        <v/>
      </c>
      <c r="UMP92" s="90" t="str">
        <f t="shared" si="2136"/>
        <v/>
      </c>
      <c r="UMQ92" s="90" t="str">
        <f t="shared" si="2136"/>
        <v/>
      </c>
      <c r="UMR92" s="90" t="str">
        <f t="shared" si="2136"/>
        <v/>
      </c>
      <c r="UMS92" s="90" t="str">
        <f t="shared" si="2136"/>
        <v/>
      </c>
      <c r="UMT92" s="90" t="str">
        <f t="shared" si="2136"/>
        <v/>
      </c>
      <c r="UMU92" s="90" t="str">
        <f t="shared" si="2136"/>
        <v/>
      </c>
      <c r="UMV92" s="90" t="str">
        <f t="shared" si="2136"/>
        <v/>
      </c>
      <c r="UMW92" s="90" t="str">
        <f t="shared" si="2136"/>
        <v/>
      </c>
      <c r="UMX92" s="90" t="str">
        <f t="shared" si="2136"/>
        <v/>
      </c>
      <c r="UMY92" s="90" t="str">
        <f t="shared" si="2136"/>
        <v/>
      </c>
      <c r="UMZ92" s="90" t="str">
        <f t="shared" si="2136"/>
        <v/>
      </c>
      <c r="UNA92" s="90" t="str">
        <f t="shared" si="2136"/>
        <v/>
      </c>
      <c r="UNB92" s="90" t="str">
        <f t="shared" si="2136"/>
        <v/>
      </c>
      <c r="UNC92" s="90" t="str">
        <f t="shared" si="2136"/>
        <v/>
      </c>
      <c r="UND92" s="90" t="str">
        <f t="shared" si="2136"/>
        <v/>
      </c>
      <c r="UNE92" s="90" t="str">
        <f t="shared" si="2136"/>
        <v/>
      </c>
      <c r="UNF92" s="90" t="str">
        <f t="shared" si="2136"/>
        <v/>
      </c>
      <c r="UNG92" s="90" t="str">
        <f t="shared" si="2136"/>
        <v/>
      </c>
      <c r="UNH92" s="90" t="str">
        <f t="shared" si="2136"/>
        <v/>
      </c>
      <c r="UNI92" s="90" t="str">
        <f t="shared" si="2136"/>
        <v/>
      </c>
      <c r="UNJ92" s="90" t="str">
        <f t="shared" si="2136"/>
        <v/>
      </c>
      <c r="UNK92" s="90" t="str">
        <f t="shared" si="2136"/>
        <v/>
      </c>
      <c r="UNL92" s="90" t="str">
        <f t="shared" si="2136"/>
        <v/>
      </c>
      <c r="UNM92" s="90" t="str">
        <f t="shared" si="2136"/>
        <v/>
      </c>
      <c r="UNN92" s="90" t="str">
        <f t="shared" si="2136"/>
        <v/>
      </c>
      <c r="UNO92" s="90" t="str">
        <f t="shared" si="2136"/>
        <v/>
      </c>
      <c r="UNP92" s="90" t="str">
        <f t="shared" si="2136"/>
        <v/>
      </c>
      <c r="UNQ92" s="90" t="str">
        <f t="shared" si="2136"/>
        <v/>
      </c>
      <c r="UNR92" s="90" t="str">
        <f t="shared" si="2136"/>
        <v/>
      </c>
      <c r="UNS92" s="90" t="str">
        <f t="shared" si="2136"/>
        <v/>
      </c>
      <c r="UNT92" s="90" t="str">
        <f t="shared" si="2136"/>
        <v/>
      </c>
      <c r="UNU92" s="90" t="str">
        <f t="shared" si="2136"/>
        <v/>
      </c>
      <c r="UNV92" s="90" t="str">
        <f t="shared" si="2136"/>
        <v/>
      </c>
      <c r="UNW92" s="90" t="str">
        <f t="shared" si="2136"/>
        <v/>
      </c>
      <c r="UNX92" s="90" t="str">
        <f t="shared" si="2136"/>
        <v/>
      </c>
      <c r="UNY92" s="90" t="str">
        <f t="shared" si="2136"/>
        <v/>
      </c>
      <c r="UNZ92" s="90" t="str">
        <f t="shared" si="2136"/>
        <v/>
      </c>
      <c r="UOA92" s="90" t="str">
        <f t="shared" si="2136"/>
        <v/>
      </c>
      <c r="UOB92" s="90" t="str">
        <f t="shared" si="2136"/>
        <v/>
      </c>
      <c r="UOC92" s="90" t="str">
        <f t="shared" si="2136"/>
        <v/>
      </c>
      <c r="UOD92" s="90" t="str">
        <f t="shared" si="2136"/>
        <v/>
      </c>
      <c r="UOE92" s="90" t="str">
        <f t="shared" si="2136"/>
        <v/>
      </c>
      <c r="UOF92" s="90" t="str">
        <f t="shared" si="2136"/>
        <v/>
      </c>
      <c r="UOG92" s="90" t="str">
        <f t="shared" ref="UOG92:UQR92" si="2137">IF(AND(UOG$8&gt;14,UOG$8&lt;19, UOG$6="Female"),1,"")</f>
        <v/>
      </c>
      <c r="UOH92" s="90" t="str">
        <f t="shared" si="2137"/>
        <v/>
      </c>
      <c r="UOI92" s="90" t="str">
        <f t="shared" si="2137"/>
        <v/>
      </c>
      <c r="UOJ92" s="90" t="str">
        <f t="shared" si="2137"/>
        <v/>
      </c>
      <c r="UOK92" s="90" t="str">
        <f t="shared" si="2137"/>
        <v/>
      </c>
      <c r="UOL92" s="90" t="str">
        <f t="shared" si="2137"/>
        <v/>
      </c>
      <c r="UOM92" s="90" t="str">
        <f t="shared" si="2137"/>
        <v/>
      </c>
      <c r="UON92" s="90" t="str">
        <f t="shared" si="2137"/>
        <v/>
      </c>
      <c r="UOO92" s="90" t="str">
        <f t="shared" si="2137"/>
        <v/>
      </c>
      <c r="UOP92" s="90" t="str">
        <f t="shared" si="2137"/>
        <v/>
      </c>
      <c r="UOQ92" s="90" t="str">
        <f t="shared" si="2137"/>
        <v/>
      </c>
      <c r="UOR92" s="90" t="str">
        <f t="shared" si="2137"/>
        <v/>
      </c>
      <c r="UOS92" s="90" t="str">
        <f t="shared" si="2137"/>
        <v/>
      </c>
      <c r="UOT92" s="90" t="str">
        <f t="shared" si="2137"/>
        <v/>
      </c>
      <c r="UOU92" s="90" t="str">
        <f t="shared" si="2137"/>
        <v/>
      </c>
      <c r="UOV92" s="90" t="str">
        <f t="shared" si="2137"/>
        <v/>
      </c>
      <c r="UOW92" s="90" t="str">
        <f t="shared" si="2137"/>
        <v/>
      </c>
      <c r="UOX92" s="90" t="str">
        <f t="shared" si="2137"/>
        <v/>
      </c>
      <c r="UOY92" s="90" t="str">
        <f t="shared" si="2137"/>
        <v/>
      </c>
      <c r="UOZ92" s="90" t="str">
        <f t="shared" si="2137"/>
        <v/>
      </c>
      <c r="UPA92" s="90" t="str">
        <f t="shared" si="2137"/>
        <v/>
      </c>
      <c r="UPB92" s="90" t="str">
        <f t="shared" si="2137"/>
        <v/>
      </c>
      <c r="UPC92" s="90" t="str">
        <f t="shared" si="2137"/>
        <v/>
      </c>
      <c r="UPD92" s="90" t="str">
        <f t="shared" si="2137"/>
        <v/>
      </c>
      <c r="UPE92" s="90" t="str">
        <f t="shared" si="2137"/>
        <v/>
      </c>
      <c r="UPF92" s="90" t="str">
        <f t="shared" si="2137"/>
        <v/>
      </c>
      <c r="UPG92" s="90" t="str">
        <f t="shared" si="2137"/>
        <v/>
      </c>
      <c r="UPH92" s="90" t="str">
        <f t="shared" si="2137"/>
        <v/>
      </c>
      <c r="UPI92" s="90" t="str">
        <f t="shared" si="2137"/>
        <v/>
      </c>
      <c r="UPJ92" s="90" t="str">
        <f t="shared" si="2137"/>
        <v/>
      </c>
      <c r="UPK92" s="90" t="str">
        <f t="shared" si="2137"/>
        <v/>
      </c>
      <c r="UPL92" s="90" t="str">
        <f t="shared" si="2137"/>
        <v/>
      </c>
      <c r="UPM92" s="90" t="str">
        <f t="shared" si="2137"/>
        <v/>
      </c>
      <c r="UPN92" s="90" t="str">
        <f t="shared" si="2137"/>
        <v/>
      </c>
      <c r="UPO92" s="90" t="str">
        <f t="shared" si="2137"/>
        <v/>
      </c>
      <c r="UPP92" s="90" t="str">
        <f t="shared" si="2137"/>
        <v/>
      </c>
      <c r="UPQ92" s="90" t="str">
        <f t="shared" si="2137"/>
        <v/>
      </c>
      <c r="UPR92" s="90" t="str">
        <f t="shared" si="2137"/>
        <v/>
      </c>
      <c r="UPS92" s="90" t="str">
        <f t="shared" si="2137"/>
        <v/>
      </c>
      <c r="UPT92" s="90" t="str">
        <f t="shared" si="2137"/>
        <v/>
      </c>
      <c r="UPU92" s="90" t="str">
        <f t="shared" si="2137"/>
        <v/>
      </c>
      <c r="UPV92" s="90" t="str">
        <f t="shared" si="2137"/>
        <v/>
      </c>
      <c r="UPW92" s="90" t="str">
        <f t="shared" si="2137"/>
        <v/>
      </c>
      <c r="UPX92" s="90" t="str">
        <f t="shared" si="2137"/>
        <v/>
      </c>
      <c r="UPY92" s="90" t="str">
        <f t="shared" si="2137"/>
        <v/>
      </c>
      <c r="UPZ92" s="90" t="str">
        <f t="shared" si="2137"/>
        <v/>
      </c>
      <c r="UQA92" s="90" t="str">
        <f t="shared" si="2137"/>
        <v/>
      </c>
      <c r="UQB92" s="90" t="str">
        <f t="shared" si="2137"/>
        <v/>
      </c>
      <c r="UQC92" s="90" t="str">
        <f t="shared" si="2137"/>
        <v/>
      </c>
      <c r="UQD92" s="90" t="str">
        <f t="shared" si="2137"/>
        <v/>
      </c>
      <c r="UQE92" s="90" t="str">
        <f t="shared" si="2137"/>
        <v/>
      </c>
      <c r="UQF92" s="90" t="str">
        <f t="shared" si="2137"/>
        <v/>
      </c>
      <c r="UQG92" s="90" t="str">
        <f t="shared" si="2137"/>
        <v/>
      </c>
      <c r="UQH92" s="90" t="str">
        <f t="shared" si="2137"/>
        <v/>
      </c>
      <c r="UQI92" s="90" t="str">
        <f t="shared" si="2137"/>
        <v/>
      </c>
      <c r="UQJ92" s="90" t="str">
        <f t="shared" si="2137"/>
        <v/>
      </c>
      <c r="UQK92" s="90" t="str">
        <f t="shared" si="2137"/>
        <v/>
      </c>
      <c r="UQL92" s="90" t="str">
        <f t="shared" si="2137"/>
        <v/>
      </c>
      <c r="UQM92" s="90" t="str">
        <f t="shared" si="2137"/>
        <v/>
      </c>
      <c r="UQN92" s="90" t="str">
        <f t="shared" si="2137"/>
        <v/>
      </c>
      <c r="UQO92" s="90" t="str">
        <f t="shared" si="2137"/>
        <v/>
      </c>
      <c r="UQP92" s="90" t="str">
        <f t="shared" si="2137"/>
        <v/>
      </c>
      <c r="UQQ92" s="90" t="str">
        <f t="shared" si="2137"/>
        <v/>
      </c>
      <c r="UQR92" s="90" t="str">
        <f t="shared" si="2137"/>
        <v/>
      </c>
      <c r="UQS92" s="90" t="str">
        <f t="shared" ref="UQS92:UTD92" si="2138">IF(AND(UQS$8&gt;14,UQS$8&lt;19, UQS$6="Female"),1,"")</f>
        <v/>
      </c>
      <c r="UQT92" s="90" t="str">
        <f t="shared" si="2138"/>
        <v/>
      </c>
      <c r="UQU92" s="90" t="str">
        <f t="shared" si="2138"/>
        <v/>
      </c>
      <c r="UQV92" s="90" t="str">
        <f t="shared" si="2138"/>
        <v/>
      </c>
      <c r="UQW92" s="90" t="str">
        <f t="shared" si="2138"/>
        <v/>
      </c>
      <c r="UQX92" s="90" t="str">
        <f t="shared" si="2138"/>
        <v/>
      </c>
      <c r="UQY92" s="90" t="str">
        <f t="shared" si="2138"/>
        <v/>
      </c>
      <c r="UQZ92" s="90" t="str">
        <f t="shared" si="2138"/>
        <v/>
      </c>
      <c r="URA92" s="90" t="str">
        <f t="shared" si="2138"/>
        <v/>
      </c>
      <c r="URB92" s="90" t="str">
        <f t="shared" si="2138"/>
        <v/>
      </c>
      <c r="URC92" s="90" t="str">
        <f t="shared" si="2138"/>
        <v/>
      </c>
      <c r="URD92" s="90" t="str">
        <f t="shared" si="2138"/>
        <v/>
      </c>
      <c r="URE92" s="90" t="str">
        <f t="shared" si="2138"/>
        <v/>
      </c>
      <c r="URF92" s="90" t="str">
        <f t="shared" si="2138"/>
        <v/>
      </c>
      <c r="URG92" s="90" t="str">
        <f t="shared" si="2138"/>
        <v/>
      </c>
      <c r="URH92" s="90" t="str">
        <f t="shared" si="2138"/>
        <v/>
      </c>
      <c r="URI92" s="90" t="str">
        <f t="shared" si="2138"/>
        <v/>
      </c>
      <c r="URJ92" s="90" t="str">
        <f t="shared" si="2138"/>
        <v/>
      </c>
      <c r="URK92" s="90" t="str">
        <f t="shared" si="2138"/>
        <v/>
      </c>
      <c r="URL92" s="90" t="str">
        <f t="shared" si="2138"/>
        <v/>
      </c>
      <c r="URM92" s="90" t="str">
        <f t="shared" si="2138"/>
        <v/>
      </c>
      <c r="URN92" s="90" t="str">
        <f t="shared" si="2138"/>
        <v/>
      </c>
      <c r="URO92" s="90" t="str">
        <f t="shared" si="2138"/>
        <v/>
      </c>
      <c r="URP92" s="90" t="str">
        <f t="shared" si="2138"/>
        <v/>
      </c>
      <c r="URQ92" s="90" t="str">
        <f t="shared" si="2138"/>
        <v/>
      </c>
      <c r="URR92" s="90" t="str">
        <f t="shared" si="2138"/>
        <v/>
      </c>
      <c r="URS92" s="90" t="str">
        <f t="shared" si="2138"/>
        <v/>
      </c>
      <c r="URT92" s="90" t="str">
        <f t="shared" si="2138"/>
        <v/>
      </c>
      <c r="URU92" s="90" t="str">
        <f t="shared" si="2138"/>
        <v/>
      </c>
      <c r="URV92" s="90" t="str">
        <f t="shared" si="2138"/>
        <v/>
      </c>
      <c r="URW92" s="90" t="str">
        <f t="shared" si="2138"/>
        <v/>
      </c>
      <c r="URX92" s="90" t="str">
        <f t="shared" si="2138"/>
        <v/>
      </c>
      <c r="URY92" s="90" t="str">
        <f t="shared" si="2138"/>
        <v/>
      </c>
      <c r="URZ92" s="90" t="str">
        <f t="shared" si="2138"/>
        <v/>
      </c>
      <c r="USA92" s="90" t="str">
        <f t="shared" si="2138"/>
        <v/>
      </c>
      <c r="USB92" s="90" t="str">
        <f t="shared" si="2138"/>
        <v/>
      </c>
      <c r="USC92" s="90" t="str">
        <f t="shared" si="2138"/>
        <v/>
      </c>
      <c r="USD92" s="90" t="str">
        <f t="shared" si="2138"/>
        <v/>
      </c>
      <c r="USE92" s="90" t="str">
        <f t="shared" si="2138"/>
        <v/>
      </c>
      <c r="USF92" s="90" t="str">
        <f t="shared" si="2138"/>
        <v/>
      </c>
      <c r="USG92" s="90" t="str">
        <f t="shared" si="2138"/>
        <v/>
      </c>
      <c r="USH92" s="90" t="str">
        <f t="shared" si="2138"/>
        <v/>
      </c>
      <c r="USI92" s="90" t="str">
        <f t="shared" si="2138"/>
        <v/>
      </c>
      <c r="USJ92" s="90" t="str">
        <f t="shared" si="2138"/>
        <v/>
      </c>
      <c r="USK92" s="90" t="str">
        <f t="shared" si="2138"/>
        <v/>
      </c>
      <c r="USL92" s="90" t="str">
        <f t="shared" si="2138"/>
        <v/>
      </c>
      <c r="USM92" s="90" t="str">
        <f t="shared" si="2138"/>
        <v/>
      </c>
      <c r="USN92" s="90" t="str">
        <f t="shared" si="2138"/>
        <v/>
      </c>
      <c r="USO92" s="90" t="str">
        <f t="shared" si="2138"/>
        <v/>
      </c>
      <c r="USP92" s="90" t="str">
        <f t="shared" si="2138"/>
        <v/>
      </c>
      <c r="USQ92" s="90" t="str">
        <f t="shared" si="2138"/>
        <v/>
      </c>
      <c r="USR92" s="90" t="str">
        <f t="shared" si="2138"/>
        <v/>
      </c>
      <c r="USS92" s="90" t="str">
        <f t="shared" si="2138"/>
        <v/>
      </c>
      <c r="UST92" s="90" t="str">
        <f t="shared" si="2138"/>
        <v/>
      </c>
      <c r="USU92" s="90" t="str">
        <f t="shared" si="2138"/>
        <v/>
      </c>
      <c r="USV92" s="90" t="str">
        <f t="shared" si="2138"/>
        <v/>
      </c>
      <c r="USW92" s="90" t="str">
        <f t="shared" si="2138"/>
        <v/>
      </c>
      <c r="USX92" s="90" t="str">
        <f t="shared" si="2138"/>
        <v/>
      </c>
      <c r="USY92" s="90" t="str">
        <f t="shared" si="2138"/>
        <v/>
      </c>
      <c r="USZ92" s="90" t="str">
        <f t="shared" si="2138"/>
        <v/>
      </c>
      <c r="UTA92" s="90" t="str">
        <f t="shared" si="2138"/>
        <v/>
      </c>
      <c r="UTB92" s="90" t="str">
        <f t="shared" si="2138"/>
        <v/>
      </c>
      <c r="UTC92" s="90" t="str">
        <f t="shared" si="2138"/>
        <v/>
      </c>
      <c r="UTD92" s="90" t="str">
        <f t="shared" si="2138"/>
        <v/>
      </c>
      <c r="UTE92" s="90" t="str">
        <f t="shared" ref="UTE92:UVP92" si="2139">IF(AND(UTE$8&gt;14,UTE$8&lt;19, UTE$6="Female"),1,"")</f>
        <v/>
      </c>
      <c r="UTF92" s="90" t="str">
        <f t="shared" si="2139"/>
        <v/>
      </c>
      <c r="UTG92" s="90" t="str">
        <f t="shared" si="2139"/>
        <v/>
      </c>
      <c r="UTH92" s="90" t="str">
        <f t="shared" si="2139"/>
        <v/>
      </c>
      <c r="UTI92" s="90" t="str">
        <f t="shared" si="2139"/>
        <v/>
      </c>
      <c r="UTJ92" s="90" t="str">
        <f t="shared" si="2139"/>
        <v/>
      </c>
      <c r="UTK92" s="90" t="str">
        <f t="shared" si="2139"/>
        <v/>
      </c>
      <c r="UTL92" s="90" t="str">
        <f t="shared" si="2139"/>
        <v/>
      </c>
      <c r="UTM92" s="90" t="str">
        <f t="shared" si="2139"/>
        <v/>
      </c>
      <c r="UTN92" s="90" t="str">
        <f t="shared" si="2139"/>
        <v/>
      </c>
      <c r="UTO92" s="90" t="str">
        <f t="shared" si="2139"/>
        <v/>
      </c>
      <c r="UTP92" s="90" t="str">
        <f t="shared" si="2139"/>
        <v/>
      </c>
      <c r="UTQ92" s="90" t="str">
        <f t="shared" si="2139"/>
        <v/>
      </c>
      <c r="UTR92" s="90" t="str">
        <f t="shared" si="2139"/>
        <v/>
      </c>
      <c r="UTS92" s="90" t="str">
        <f t="shared" si="2139"/>
        <v/>
      </c>
      <c r="UTT92" s="90" t="str">
        <f t="shared" si="2139"/>
        <v/>
      </c>
      <c r="UTU92" s="90" t="str">
        <f t="shared" si="2139"/>
        <v/>
      </c>
      <c r="UTV92" s="90" t="str">
        <f t="shared" si="2139"/>
        <v/>
      </c>
      <c r="UTW92" s="90" t="str">
        <f t="shared" si="2139"/>
        <v/>
      </c>
      <c r="UTX92" s="90" t="str">
        <f t="shared" si="2139"/>
        <v/>
      </c>
      <c r="UTY92" s="90" t="str">
        <f t="shared" si="2139"/>
        <v/>
      </c>
      <c r="UTZ92" s="90" t="str">
        <f t="shared" si="2139"/>
        <v/>
      </c>
      <c r="UUA92" s="90" t="str">
        <f t="shared" si="2139"/>
        <v/>
      </c>
      <c r="UUB92" s="90" t="str">
        <f t="shared" si="2139"/>
        <v/>
      </c>
      <c r="UUC92" s="90" t="str">
        <f t="shared" si="2139"/>
        <v/>
      </c>
      <c r="UUD92" s="90" t="str">
        <f t="shared" si="2139"/>
        <v/>
      </c>
      <c r="UUE92" s="90" t="str">
        <f t="shared" si="2139"/>
        <v/>
      </c>
      <c r="UUF92" s="90" t="str">
        <f t="shared" si="2139"/>
        <v/>
      </c>
      <c r="UUG92" s="90" t="str">
        <f t="shared" si="2139"/>
        <v/>
      </c>
      <c r="UUH92" s="90" t="str">
        <f t="shared" si="2139"/>
        <v/>
      </c>
      <c r="UUI92" s="90" t="str">
        <f t="shared" si="2139"/>
        <v/>
      </c>
      <c r="UUJ92" s="90" t="str">
        <f t="shared" si="2139"/>
        <v/>
      </c>
      <c r="UUK92" s="90" t="str">
        <f t="shared" si="2139"/>
        <v/>
      </c>
      <c r="UUL92" s="90" t="str">
        <f t="shared" si="2139"/>
        <v/>
      </c>
      <c r="UUM92" s="90" t="str">
        <f t="shared" si="2139"/>
        <v/>
      </c>
      <c r="UUN92" s="90" t="str">
        <f t="shared" si="2139"/>
        <v/>
      </c>
      <c r="UUO92" s="90" t="str">
        <f t="shared" si="2139"/>
        <v/>
      </c>
      <c r="UUP92" s="90" t="str">
        <f t="shared" si="2139"/>
        <v/>
      </c>
      <c r="UUQ92" s="90" t="str">
        <f t="shared" si="2139"/>
        <v/>
      </c>
      <c r="UUR92" s="90" t="str">
        <f t="shared" si="2139"/>
        <v/>
      </c>
      <c r="UUS92" s="90" t="str">
        <f t="shared" si="2139"/>
        <v/>
      </c>
      <c r="UUT92" s="90" t="str">
        <f t="shared" si="2139"/>
        <v/>
      </c>
      <c r="UUU92" s="90" t="str">
        <f t="shared" si="2139"/>
        <v/>
      </c>
      <c r="UUV92" s="90" t="str">
        <f t="shared" si="2139"/>
        <v/>
      </c>
      <c r="UUW92" s="90" t="str">
        <f t="shared" si="2139"/>
        <v/>
      </c>
      <c r="UUX92" s="90" t="str">
        <f t="shared" si="2139"/>
        <v/>
      </c>
      <c r="UUY92" s="90" t="str">
        <f t="shared" si="2139"/>
        <v/>
      </c>
      <c r="UUZ92" s="90" t="str">
        <f t="shared" si="2139"/>
        <v/>
      </c>
      <c r="UVA92" s="90" t="str">
        <f t="shared" si="2139"/>
        <v/>
      </c>
      <c r="UVB92" s="90" t="str">
        <f t="shared" si="2139"/>
        <v/>
      </c>
      <c r="UVC92" s="90" t="str">
        <f t="shared" si="2139"/>
        <v/>
      </c>
      <c r="UVD92" s="90" t="str">
        <f t="shared" si="2139"/>
        <v/>
      </c>
      <c r="UVE92" s="90" t="str">
        <f t="shared" si="2139"/>
        <v/>
      </c>
      <c r="UVF92" s="90" t="str">
        <f t="shared" si="2139"/>
        <v/>
      </c>
      <c r="UVG92" s="90" t="str">
        <f t="shared" si="2139"/>
        <v/>
      </c>
      <c r="UVH92" s="90" t="str">
        <f t="shared" si="2139"/>
        <v/>
      </c>
      <c r="UVI92" s="90" t="str">
        <f t="shared" si="2139"/>
        <v/>
      </c>
      <c r="UVJ92" s="90" t="str">
        <f t="shared" si="2139"/>
        <v/>
      </c>
      <c r="UVK92" s="90" t="str">
        <f t="shared" si="2139"/>
        <v/>
      </c>
      <c r="UVL92" s="90" t="str">
        <f t="shared" si="2139"/>
        <v/>
      </c>
      <c r="UVM92" s="90" t="str">
        <f t="shared" si="2139"/>
        <v/>
      </c>
      <c r="UVN92" s="90" t="str">
        <f t="shared" si="2139"/>
        <v/>
      </c>
      <c r="UVO92" s="90" t="str">
        <f t="shared" si="2139"/>
        <v/>
      </c>
      <c r="UVP92" s="90" t="str">
        <f t="shared" si="2139"/>
        <v/>
      </c>
      <c r="UVQ92" s="90" t="str">
        <f t="shared" ref="UVQ92:UYB92" si="2140">IF(AND(UVQ$8&gt;14,UVQ$8&lt;19, UVQ$6="Female"),1,"")</f>
        <v/>
      </c>
      <c r="UVR92" s="90" t="str">
        <f t="shared" si="2140"/>
        <v/>
      </c>
      <c r="UVS92" s="90" t="str">
        <f t="shared" si="2140"/>
        <v/>
      </c>
      <c r="UVT92" s="90" t="str">
        <f t="shared" si="2140"/>
        <v/>
      </c>
      <c r="UVU92" s="90" t="str">
        <f t="shared" si="2140"/>
        <v/>
      </c>
      <c r="UVV92" s="90" t="str">
        <f t="shared" si="2140"/>
        <v/>
      </c>
      <c r="UVW92" s="90" t="str">
        <f t="shared" si="2140"/>
        <v/>
      </c>
      <c r="UVX92" s="90" t="str">
        <f t="shared" si="2140"/>
        <v/>
      </c>
      <c r="UVY92" s="90" t="str">
        <f t="shared" si="2140"/>
        <v/>
      </c>
      <c r="UVZ92" s="90" t="str">
        <f t="shared" si="2140"/>
        <v/>
      </c>
      <c r="UWA92" s="90" t="str">
        <f t="shared" si="2140"/>
        <v/>
      </c>
      <c r="UWB92" s="90" t="str">
        <f t="shared" si="2140"/>
        <v/>
      </c>
      <c r="UWC92" s="90" t="str">
        <f t="shared" si="2140"/>
        <v/>
      </c>
      <c r="UWD92" s="90" t="str">
        <f t="shared" si="2140"/>
        <v/>
      </c>
      <c r="UWE92" s="90" t="str">
        <f t="shared" si="2140"/>
        <v/>
      </c>
      <c r="UWF92" s="90" t="str">
        <f t="shared" si="2140"/>
        <v/>
      </c>
      <c r="UWG92" s="90" t="str">
        <f t="shared" si="2140"/>
        <v/>
      </c>
      <c r="UWH92" s="90" t="str">
        <f t="shared" si="2140"/>
        <v/>
      </c>
      <c r="UWI92" s="90" t="str">
        <f t="shared" si="2140"/>
        <v/>
      </c>
      <c r="UWJ92" s="90" t="str">
        <f t="shared" si="2140"/>
        <v/>
      </c>
      <c r="UWK92" s="90" t="str">
        <f t="shared" si="2140"/>
        <v/>
      </c>
      <c r="UWL92" s="90" t="str">
        <f t="shared" si="2140"/>
        <v/>
      </c>
      <c r="UWM92" s="90" t="str">
        <f t="shared" si="2140"/>
        <v/>
      </c>
      <c r="UWN92" s="90" t="str">
        <f t="shared" si="2140"/>
        <v/>
      </c>
      <c r="UWO92" s="90" t="str">
        <f t="shared" si="2140"/>
        <v/>
      </c>
      <c r="UWP92" s="90" t="str">
        <f t="shared" si="2140"/>
        <v/>
      </c>
      <c r="UWQ92" s="90" t="str">
        <f t="shared" si="2140"/>
        <v/>
      </c>
      <c r="UWR92" s="90" t="str">
        <f t="shared" si="2140"/>
        <v/>
      </c>
      <c r="UWS92" s="90" t="str">
        <f t="shared" si="2140"/>
        <v/>
      </c>
      <c r="UWT92" s="90" t="str">
        <f t="shared" si="2140"/>
        <v/>
      </c>
      <c r="UWU92" s="90" t="str">
        <f t="shared" si="2140"/>
        <v/>
      </c>
      <c r="UWV92" s="90" t="str">
        <f t="shared" si="2140"/>
        <v/>
      </c>
      <c r="UWW92" s="90" t="str">
        <f t="shared" si="2140"/>
        <v/>
      </c>
      <c r="UWX92" s="90" t="str">
        <f t="shared" si="2140"/>
        <v/>
      </c>
      <c r="UWY92" s="90" t="str">
        <f t="shared" si="2140"/>
        <v/>
      </c>
      <c r="UWZ92" s="90" t="str">
        <f t="shared" si="2140"/>
        <v/>
      </c>
      <c r="UXA92" s="90" t="str">
        <f t="shared" si="2140"/>
        <v/>
      </c>
      <c r="UXB92" s="90" t="str">
        <f t="shared" si="2140"/>
        <v/>
      </c>
      <c r="UXC92" s="90" t="str">
        <f t="shared" si="2140"/>
        <v/>
      </c>
      <c r="UXD92" s="90" t="str">
        <f t="shared" si="2140"/>
        <v/>
      </c>
      <c r="UXE92" s="90" t="str">
        <f t="shared" si="2140"/>
        <v/>
      </c>
      <c r="UXF92" s="90" t="str">
        <f t="shared" si="2140"/>
        <v/>
      </c>
      <c r="UXG92" s="90" t="str">
        <f t="shared" si="2140"/>
        <v/>
      </c>
      <c r="UXH92" s="90" t="str">
        <f t="shared" si="2140"/>
        <v/>
      </c>
      <c r="UXI92" s="90" t="str">
        <f t="shared" si="2140"/>
        <v/>
      </c>
      <c r="UXJ92" s="90" t="str">
        <f t="shared" si="2140"/>
        <v/>
      </c>
      <c r="UXK92" s="90" t="str">
        <f t="shared" si="2140"/>
        <v/>
      </c>
      <c r="UXL92" s="90" t="str">
        <f t="shared" si="2140"/>
        <v/>
      </c>
      <c r="UXM92" s="90" t="str">
        <f t="shared" si="2140"/>
        <v/>
      </c>
      <c r="UXN92" s="90" t="str">
        <f t="shared" si="2140"/>
        <v/>
      </c>
      <c r="UXO92" s="90" t="str">
        <f t="shared" si="2140"/>
        <v/>
      </c>
      <c r="UXP92" s="90" t="str">
        <f t="shared" si="2140"/>
        <v/>
      </c>
      <c r="UXQ92" s="90" t="str">
        <f t="shared" si="2140"/>
        <v/>
      </c>
      <c r="UXR92" s="90" t="str">
        <f t="shared" si="2140"/>
        <v/>
      </c>
      <c r="UXS92" s="90" t="str">
        <f t="shared" si="2140"/>
        <v/>
      </c>
      <c r="UXT92" s="90" t="str">
        <f t="shared" si="2140"/>
        <v/>
      </c>
      <c r="UXU92" s="90" t="str">
        <f t="shared" si="2140"/>
        <v/>
      </c>
      <c r="UXV92" s="90" t="str">
        <f t="shared" si="2140"/>
        <v/>
      </c>
      <c r="UXW92" s="90" t="str">
        <f t="shared" si="2140"/>
        <v/>
      </c>
      <c r="UXX92" s="90" t="str">
        <f t="shared" si="2140"/>
        <v/>
      </c>
      <c r="UXY92" s="90" t="str">
        <f t="shared" si="2140"/>
        <v/>
      </c>
      <c r="UXZ92" s="90" t="str">
        <f t="shared" si="2140"/>
        <v/>
      </c>
      <c r="UYA92" s="90" t="str">
        <f t="shared" si="2140"/>
        <v/>
      </c>
      <c r="UYB92" s="90" t="str">
        <f t="shared" si="2140"/>
        <v/>
      </c>
      <c r="UYC92" s="90" t="str">
        <f t="shared" ref="UYC92:VAN92" si="2141">IF(AND(UYC$8&gt;14,UYC$8&lt;19, UYC$6="Female"),1,"")</f>
        <v/>
      </c>
      <c r="UYD92" s="90" t="str">
        <f t="shared" si="2141"/>
        <v/>
      </c>
      <c r="UYE92" s="90" t="str">
        <f t="shared" si="2141"/>
        <v/>
      </c>
      <c r="UYF92" s="90" t="str">
        <f t="shared" si="2141"/>
        <v/>
      </c>
      <c r="UYG92" s="90" t="str">
        <f t="shared" si="2141"/>
        <v/>
      </c>
      <c r="UYH92" s="90" t="str">
        <f t="shared" si="2141"/>
        <v/>
      </c>
      <c r="UYI92" s="90" t="str">
        <f t="shared" si="2141"/>
        <v/>
      </c>
      <c r="UYJ92" s="90" t="str">
        <f t="shared" si="2141"/>
        <v/>
      </c>
      <c r="UYK92" s="90" t="str">
        <f t="shared" si="2141"/>
        <v/>
      </c>
      <c r="UYL92" s="90" t="str">
        <f t="shared" si="2141"/>
        <v/>
      </c>
      <c r="UYM92" s="90" t="str">
        <f t="shared" si="2141"/>
        <v/>
      </c>
      <c r="UYN92" s="90" t="str">
        <f t="shared" si="2141"/>
        <v/>
      </c>
      <c r="UYO92" s="90" t="str">
        <f t="shared" si="2141"/>
        <v/>
      </c>
      <c r="UYP92" s="90" t="str">
        <f t="shared" si="2141"/>
        <v/>
      </c>
      <c r="UYQ92" s="90" t="str">
        <f t="shared" si="2141"/>
        <v/>
      </c>
      <c r="UYR92" s="90" t="str">
        <f t="shared" si="2141"/>
        <v/>
      </c>
      <c r="UYS92" s="90" t="str">
        <f t="shared" si="2141"/>
        <v/>
      </c>
      <c r="UYT92" s="90" t="str">
        <f t="shared" si="2141"/>
        <v/>
      </c>
      <c r="UYU92" s="90" t="str">
        <f t="shared" si="2141"/>
        <v/>
      </c>
      <c r="UYV92" s="90" t="str">
        <f t="shared" si="2141"/>
        <v/>
      </c>
      <c r="UYW92" s="90" t="str">
        <f t="shared" si="2141"/>
        <v/>
      </c>
      <c r="UYX92" s="90" t="str">
        <f t="shared" si="2141"/>
        <v/>
      </c>
      <c r="UYY92" s="90" t="str">
        <f t="shared" si="2141"/>
        <v/>
      </c>
      <c r="UYZ92" s="90" t="str">
        <f t="shared" si="2141"/>
        <v/>
      </c>
      <c r="UZA92" s="90" t="str">
        <f t="shared" si="2141"/>
        <v/>
      </c>
      <c r="UZB92" s="90" t="str">
        <f t="shared" si="2141"/>
        <v/>
      </c>
      <c r="UZC92" s="90" t="str">
        <f t="shared" si="2141"/>
        <v/>
      </c>
      <c r="UZD92" s="90" t="str">
        <f t="shared" si="2141"/>
        <v/>
      </c>
      <c r="UZE92" s="90" t="str">
        <f t="shared" si="2141"/>
        <v/>
      </c>
      <c r="UZF92" s="90" t="str">
        <f t="shared" si="2141"/>
        <v/>
      </c>
      <c r="UZG92" s="90" t="str">
        <f t="shared" si="2141"/>
        <v/>
      </c>
      <c r="UZH92" s="90" t="str">
        <f t="shared" si="2141"/>
        <v/>
      </c>
      <c r="UZI92" s="90" t="str">
        <f t="shared" si="2141"/>
        <v/>
      </c>
      <c r="UZJ92" s="90" t="str">
        <f t="shared" si="2141"/>
        <v/>
      </c>
      <c r="UZK92" s="90" t="str">
        <f t="shared" si="2141"/>
        <v/>
      </c>
      <c r="UZL92" s="90" t="str">
        <f t="shared" si="2141"/>
        <v/>
      </c>
      <c r="UZM92" s="90" t="str">
        <f t="shared" si="2141"/>
        <v/>
      </c>
      <c r="UZN92" s="90" t="str">
        <f t="shared" si="2141"/>
        <v/>
      </c>
      <c r="UZO92" s="90" t="str">
        <f t="shared" si="2141"/>
        <v/>
      </c>
      <c r="UZP92" s="90" t="str">
        <f t="shared" si="2141"/>
        <v/>
      </c>
      <c r="UZQ92" s="90" t="str">
        <f t="shared" si="2141"/>
        <v/>
      </c>
      <c r="UZR92" s="90" t="str">
        <f t="shared" si="2141"/>
        <v/>
      </c>
      <c r="UZS92" s="90" t="str">
        <f t="shared" si="2141"/>
        <v/>
      </c>
      <c r="UZT92" s="90" t="str">
        <f t="shared" si="2141"/>
        <v/>
      </c>
      <c r="UZU92" s="90" t="str">
        <f t="shared" si="2141"/>
        <v/>
      </c>
      <c r="UZV92" s="90" t="str">
        <f t="shared" si="2141"/>
        <v/>
      </c>
      <c r="UZW92" s="90" t="str">
        <f t="shared" si="2141"/>
        <v/>
      </c>
      <c r="UZX92" s="90" t="str">
        <f t="shared" si="2141"/>
        <v/>
      </c>
      <c r="UZY92" s="90" t="str">
        <f t="shared" si="2141"/>
        <v/>
      </c>
      <c r="UZZ92" s="90" t="str">
        <f t="shared" si="2141"/>
        <v/>
      </c>
      <c r="VAA92" s="90" t="str">
        <f t="shared" si="2141"/>
        <v/>
      </c>
      <c r="VAB92" s="90" t="str">
        <f t="shared" si="2141"/>
        <v/>
      </c>
      <c r="VAC92" s="90" t="str">
        <f t="shared" si="2141"/>
        <v/>
      </c>
      <c r="VAD92" s="90" t="str">
        <f t="shared" si="2141"/>
        <v/>
      </c>
      <c r="VAE92" s="90" t="str">
        <f t="shared" si="2141"/>
        <v/>
      </c>
      <c r="VAF92" s="90" t="str">
        <f t="shared" si="2141"/>
        <v/>
      </c>
      <c r="VAG92" s="90" t="str">
        <f t="shared" si="2141"/>
        <v/>
      </c>
      <c r="VAH92" s="90" t="str">
        <f t="shared" si="2141"/>
        <v/>
      </c>
      <c r="VAI92" s="90" t="str">
        <f t="shared" si="2141"/>
        <v/>
      </c>
      <c r="VAJ92" s="90" t="str">
        <f t="shared" si="2141"/>
        <v/>
      </c>
      <c r="VAK92" s="90" t="str">
        <f t="shared" si="2141"/>
        <v/>
      </c>
      <c r="VAL92" s="90" t="str">
        <f t="shared" si="2141"/>
        <v/>
      </c>
      <c r="VAM92" s="90" t="str">
        <f t="shared" si="2141"/>
        <v/>
      </c>
      <c r="VAN92" s="90" t="str">
        <f t="shared" si="2141"/>
        <v/>
      </c>
      <c r="VAO92" s="90" t="str">
        <f t="shared" ref="VAO92:VCZ92" si="2142">IF(AND(VAO$8&gt;14,VAO$8&lt;19, VAO$6="Female"),1,"")</f>
        <v/>
      </c>
      <c r="VAP92" s="90" t="str">
        <f t="shared" si="2142"/>
        <v/>
      </c>
      <c r="VAQ92" s="90" t="str">
        <f t="shared" si="2142"/>
        <v/>
      </c>
      <c r="VAR92" s="90" t="str">
        <f t="shared" si="2142"/>
        <v/>
      </c>
      <c r="VAS92" s="90" t="str">
        <f t="shared" si="2142"/>
        <v/>
      </c>
      <c r="VAT92" s="90" t="str">
        <f t="shared" si="2142"/>
        <v/>
      </c>
      <c r="VAU92" s="90" t="str">
        <f t="shared" si="2142"/>
        <v/>
      </c>
      <c r="VAV92" s="90" t="str">
        <f t="shared" si="2142"/>
        <v/>
      </c>
      <c r="VAW92" s="90" t="str">
        <f t="shared" si="2142"/>
        <v/>
      </c>
      <c r="VAX92" s="90" t="str">
        <f t="shared" si="2142"/>
        <v/>
      </c>
      <c r="VAY92" s="90" t="str">
        <f t="shared" si="2142"/>
        <v/>
      </c>
      <c r="VAZ92" s="90" t="str">
        <f t="shared" si="2142"/>
        <v/>
      </c>
      <c r="VBA92" s="90" t="str">
        <f t="shared" si="2142"/>
        <v/>
      </c>
      <c r="VBB92" s="90" t="str">
        <f t="shared" si="2142"/>
        <v/>
      </c>
      <c r="VBC92" s="90" t="str">
        <f t="shared" si="2142"/>
        <v/>
      </c>
      <c r="VBD92" s="90" t="str">
        <f t="shared" si="2142"/>
        <v/>
      </c>
      <c r="VBE92" s="90" t="str">
        <f t="shared" si="2142"/>
        <v/>
      </c>
      <c r="VBF92" s="90" t="str">
        <f t="shared" si="2142"/>
        <v/>
      </c>
      <c r="VBG92" s="90" t="str">
        <f t="shared" si="2142"/>
        <v/>
      </c>
      <c r="VBH92" s="90" t="str">
        <f t="shared" si="2142"/>
        <v/>
      </c>
      <c r="VBI92" s="90" t="str">
        <f t="shared" si="2142"/>
        <v/>
      </c>
      <c r="VBJ92" s="90" t="str">
        <f t="shared" si="2142"/>
        <v/>
      </c>
      <c r="VBK92" s="90" t="str">
        <f t="shared" si="2142"/>
        <v/>
      </c>
      <c r="VBL92" s="90" t="str">
        <f t="shared" si="2142"/>
        <v/>
      </c>
      <c r="VBM92" s="90" t="str">
        <f t="shared" si="2142"/>
        <v/>
      </c>
      <c r="VBN92" s="90" t="str">
        <f t="shared" si="2142"/>
        <v/>
      </c>
      <c r="VBO92" s="90" t="str">
        <f t="shared" si="2142"/>
        <v/>
      </c>
      <c r="VBP92" s="90" t="str">
        <f t="shared" si="2142"/>
        <v/>
      </c>
      <c r="VBQ92" s="90" t="str">
        <f t="shared" si="2142"/>
        <v/>
      </c>
      <c r="VBR92" s="90" t="str">
        <f t="shared" si="2142"/>
        <v/>
      </c>
      <c r="VBS92" s="90" t="str">
        <f t="shared" si="2142"/>
        <v/>
      </c>
      <c r="VBT92" s="90" t="str">
        <f t="shared" si="2142"/>
        <v/>
      </c>
      <c r="VBU92" s="90" t="str">
        <f t="shared" si="2142"/>
        <v/>
      </c>
      <c r="VBV92" s="90" t="str">
        <f t="shared" si="2142"/>
        <v/>
      </c>
      <c r="VBW92" s="90" t="str">
        <f t="shared" si="2142"/>
        <v/>
      </c>
      <c r="VBX92" s="90" t="str">
        <f t="shared" si="2142"/>
        <v/>
      </c>
      <c r="VBY92" s="90" t="str">
        <f t="shared" si="2142"/>
        <v/>
      </c>
      <c r="VBZ92" s="90" t="str">
        <f t="shared" si="2142"/>
        <v/>
      </c>
      <c r="VCA92" s="90" t="str">
        <f t="shared" si="2142"/>
        <v/>
      </c>
      <c r="VCB92" s="90" t="str">
        <f t="shared" si="2142"/>
        <v/>
      </c>
      <c r="VCC92" s="90" t="str">
        <f t="shared" si="2142"/>
        <v/>
      </c>
      <c r="VCD92" s="90" t="str">
        <f t="shared" si="2142"/>
        <v/>
      </c>
      <c r="VCE92" s="90" t="str">
        <f t="shared" si="2142"/>
        <v/>
      </c>
      <c r="VCF92" s="90" t="str">
        <f t="shared" si="2142"/>
        <v/>
      </c>
      <c r="VCG92" s="90" t="str">
        <f t="shared" si="2142"/>
        <v/>
      </c>
      <c r="VCH92" s="90" t="str">
        <f t="shared" si="2142"/>
        <v/>
      </c>
      <c r="VCI92" s="90" t="str">
        <f t="shared" si="2142"/>
        <v/>
      </c>
      <c r="VCJ92" s="90" t="str">
        <f t="shared" si="2142"/>
        <v/>
      </c>
      <c r="VCK92" s="90" t="str">
        <f t="shared" si="2142"/>
        <v/>
      </c>
      <c r="VCL92" s="90" t="str">
        <f t="shared" si="2142"/>
        <v/>
      </c>
      <c r="VCM92" s="90" t="str">
        <f t="shared" si="2142"/>
        <v/>
      </c>
      <c r="VCN92" s="90" t="str">
        <f t="shared" si="2142"/>
        <v/>
      </c>
      <c r="VCO92" s="90" t="str">
        <f t="shared" si="2142"/>
        <v/>
      </c>
      <c r="VCP92" s="90" t="str">
        <f t="shared" si="2142"/>
        <v/>
      </c>
      <c r="VCQ92" s="90" t="str">
        <f t="shared" si="2142"/>
        <v/>
      </c>
      <c r="VCR92" s="90" t="str">
        <f t="shared" si="2142"/>
        <v/>
      </c>
      <c r="VCS92" s="90" t="str">
        <f t="shared" si="2142"/>
        <v/>
      </c>
      <c r="VCT92" s="90" t="str">
        <f t="shared" si="2142"/>
        <v/>
      </c>
      <c r="VCU92" s="90" t="str">
        <f t="shared" si="2142"/>
        <v/>
      </c>
      <c r="VCV92" s="90" t="str">
        <f t="shared" si="2142"/>
        <v/>
      </c>
      <c r="VCW92" s="90" t="str">
        <f t="shared" si="2142"/>
        <v/>
      </c>
      <c r="VCX92" s="90" t="str">
        <f t="shared" si="2142"/>
        <v/>
      </c>
      <c r="VCY92" s="90" t="str">
        <f t="shared" si="2142"/>
        <v/>
      </c>
      <c r="VCZ92" s="90" t="str">
        <f t="shared" si="2142"/>
        <v/>
      </c>
      <c r="VDA92" s="90" t="str">
        <f t="shared" ref="VDA92:VFL92" si="2143">IF(AND(VDA$8&gt;14,VDA$8&lt;19, VDA$6="Female"),1,"")</f>
        <v/>
      </c>
      <c r="VDB92" s="90" t="str">
        <f t="shared" si="2143"/>
        <v/>
      </c>
      <c r="VDC92" s="90" t="str">
        <f t="shared" si="2143"/>
        <v/>
      </c>
      <c r="VDD92" s="90" t="str">
        <f t="shared" si="2143"/>
        <v/>
      </c>
      <c r="VDE92" s="90" t="str">
        <f t="shared" si="2143"/>
        <v/>
      </c>
      <c r="VDF92" s="90" t="str">
        <f t="shared" si="2143"/>
        <v/>
      </c>
      <c r="VDG92" s="90" t="str">
        <f t="shared" si="2143"/>
        <v/>
      </c>
      <c r="VDH92" s="90" t="str">
        <f t="shared" si="2143"/>
        <v/>
      </c>
      <c r="VDI92" s="90" t="str">
        <f t="shared" si="2143"/>
        <v/>
      </c>
      <c r="VDJ92" s="90" t="str">
        <f t="shared" si="2143"/>
        <v/>
      </c>
      <c r="VDK92" s="90" t="str">
        <f t="shared" si="2143"/>
        <v/>
      </c>
      <c r="VDL92" s="90" t="str">
        <f t="shared" si="2143"/>
        <v/>
      </c>
      <c r="VDM92" s="90" t="str">
        <f t="shared" si="2143"/>
        <v/>
      </c>
      <c r="VDN92" s="90" t="str">
        <f t="shared" si="2143"/>
        <v/>
      </c>
      <c r="VDO92" s="90" t="str">
        <f t="shared" si="2143"/>
        <v/>
      </c>
      <c r="VDP92" s="90" t="str">
        <f t="shared" si="2143"/>
        <v/>
      </c>
      <c r="VDQ92" s="90" t="str">
        <f t="shared" si="2143"/>
        <v/>
      </c>
      <c r="VDR92" s="90" t="str">
        <f t="shared" si="2143"/>
        <v/>
      </c>
      <c r="VDS92" s="90" t="str">
        <f t="shared" si="2143"/>
        <v/>
      </c>
      <c r="VDT92" s="90" t="str">
        <f t="shared" si="2143"/>
        <v/>
      </c>
      <c r="VDU92" s="90" t="str">
        <f t="shared" si="2143"/>
        <v/>
      </c>
      <c r="VDV92" s="90" t="str">
        <f t="shared" si="2143"/>
        <v/>
      </c>
      <c r="VDW92" s="90" t="str">
        <f t="shared" si="2143"/>
        <v/>
      </c>
      <c r="VDX92" s="90" t="str">
        <f t="shared" si="2143"/>
        <v/>
      </c>
      <c r="VDY92" s="90" t="str">
        <f t="shared" si="2143"/>
        <v/>
      </c>
      <c r="VDZ92" s="90" t="str">
        <f t="shared" si="2143"/>
        <v/>
      </c>
      <c r="VEA92" s="90" t="str">
        <f t="shared" si="2143"/>
        <v/>
      </c>
      <c r="VEB92" s="90" t="str">
        <f t="shared" si="2143"/>
        <v/>
      </c>
      <c r="VEC92" s="90" t="str">
        <f t="shared" si="2143"/>
        <v/>
      </c>
      <c r="VED92" s="90" t="str">
        <f t="shared" si="2143"/>
        <v/>
      </c>
      <c r="VEE92" s="90" t="str">
        <f t="shared" si="2143"/>
        <v/>
      </c>
      <c r="VEF92" s="90" t="str">
        <f t="shared" si="2143"/>
        <v/>
      </c>
      <c r="VEG92" s="90" t="str">
        <f t="shared" si="2143"/>
        <v/>
      </c>
      <c r="VEH92" s="90" t="str">
        <f t="shared" si="2143"/>
        <v/>
      </c>
      <c r="VEI92" s="90" t="str">
        <f t="shared" si="2143"/>
        <v/>
      </c>
      <c r="VEJ92" s="90" t="str">
        <f t="shared" si="2143"/>
        <v/>
      </c>
      <c r="VEK92" s="90" t="str">
        <f t="shared" si="2143"/>
        <v/>
      </c>
      <c r="VEL92" s="90" t="str">
        <f t="shared" si="2143"/>
        <v/>
      </c>
      <c r="VEM92" s="90" t="str">
        <f t="shared" si="2143"/>
        <v/>
      </c>
      <c r="VEN92" s="90" t="str">
        <f t="shared" si="2143"/>
        <v/>
      </c>
      <c r="VEO92" s="90" t="str">
        <f t="shared" si="2143"/>
        <v/>
      </c>
      <c r="VEP92" s="90" t="str">
        <f t="shared" si="2143"/>
        <v/>
      </c>
      <c r="VEQ92" s="90" t="str">
        <f t="shared" si="2143"/>
        <v/>
      </c>
      <c r="VER92" s="90" t="str">
        <f t="shared" si="2143"/>
        <v/>
      </c>
      <c r="VES92" s="90" t="str">
        <f t="shared" si="2143"/>
        <v/>
      </c>
      <c r="VET92" s="90" t="str">
        <f t="shared" si="2143"/>
        <v/>
      </c>
      <c r="VEU92" s="90" t="str">
        <f t="shared" si="2143"/>
        <v/>
      </c>
      <c r="VEV92" s="90" t="str">
        <f t="shared" si="2143"/>
        <v/>
      </c>
      <c r="VEW92" s="90" t="str">
        <f t="shared" si="2143"/>
        <v/>
      </c>
      <c r="VEX92" s="90" t="str">
        <f t="shared" si="2143"/>
        <v/>
      </c>
      <c r="VEY92" s="90" t="str">
        <f t="shared" si="2143"/>
        <v/>
      </c>
      <c r="VEZ92" s="90" t="str">
        <f t="shared" si="2143"/>
        <v/>
      </c>
      <c r="VFA92" s="90" t="str">
        <f t="shared" si="2143"/>
        <v/>
      </c>
      <c r="VFB92" s="90" t="str">
        <f t="shared" si="2143"/>
        <v/>
      </c>
      <c r="VFC92" s="90" t="str">
        <f t="shared" si="2143"/>
        <v/>
      </c>
      <c r="VFD92" s="90" t="str">
        <f t="shared" si="2143"/>
        <v/>
      </c>
      <c r="VFE92" s="90" t="str">
        <f t="shared" si="2143"/>
        <v/>
      </c>
      <c r="VFF92" s="90" t="str">
        <f t="shared" si="2143"/>
        <v/>
      </c>
      <c r="VFG92" s="90" t="str">
        <f t="shared" si="2143"/>
        <v/>
      </c>
      <c r="VFH92" s="90" t="str">
        <f t="shared" si="2143"/>
        <v/>
      </c>
      <c r="VFI92" s="90" t="str">
        <f t="shared" si="2143"/>
        <v/>
      </c>
      <c r="VFJ92" s="90" t="str">
        <f t="shared" si="2143"/>
        <v/>
      </c>
      <c r="VFK92" s="90" t="str">
        <f t="shared" si="2143"/>
        <v/>
      </c>
      <c r="VFL92" s="90" t="str">
        <f t="shared" si="2143"/>
        <v/>
      </c>
      <c r="VFM92" s="90" t="str">
        <f t="shared" ref="VFM92:VHX92" si="2144">IF(AND(VFM$8&gt;14,VFM$8&lt;19, VFM$6="Female"),1,"")</f>
        <v/>
      </c>
      <c r="VFN92" s="90" t="str">
        <f t="shared" si="2144"/>
        <v/>
      </c>
      <c r="VFO92" s="90" t="str">
        <f t="shared" si="2144"/>
        <v/>
      </c>
      <c r="VFP92" s="90" t="str">
        <f t="shared" si="2144"/>
        <v/>
      </c>
      <c r="VFQ92" s="90" t="str">
        <f t="shared" si="2144"/>
        <v/>
      </c>
      <c r="VFR92" s="90" t="str">
        <f t="shared" si="2144"/>
        <v/>
      </c>
      <c r="VFS92" s="90" t="str">
        <f t="shared" si="2144"/>
        <v/>
      </c>
      <c r="VFT92" s="90" t="str">
        <f t="shared" si="2144"/>
        <v/>
      </c>
      <c r="VFU92" s="90" t="str">
        <f t="shared" si="2144"/>
        <v/>
      </c>
      <c r="VFV92" s="90" t="str">
        <f t="shared" si="2144"/>
        <v/>
      </c>
      <c r="VFW92" s="90" t="str">
        <f t="shared" si="2144"/>
        <v/>
      </c>
      <c r="VFX92" s="90" t="str">
        <f t="shared" si="2144"/>
        <v/>
      </c>
      <c r="VFY92" s="90" t="str">
        <f t="shared" si="2144"/>
        <v/>
      </c>
      <c r="VFZ92" s="90" t="str">
        <f t="shared" si="2144"/>
        <v/>
      </c>
      <c r="VGA92" s="90" t="str">
        <f t="shared" si="2144"/>
        <v/>
      </c>
      <c r="VGB92" s="90" t="str">
        <f t="shared" si="2144"/>
        <v/>
      </c>
      <c r="VGC92" s="90" t="str">
        <f t="shared" si="2144"/>
        <v/>
      </c>
      <c r="VGD92" s="90" t="str">
        <f t="shared" si="2144"/>
        <v/>
      </c>
      <c r="VGE92" s="90" t="str">
        <f t="shared" si="2144"/>
        <v/>
      </c>
      <c r="VGF92" s="90" t="str">
        <f t="shared" si="2144"/>
        <v/>
      </c>
      <c r="VGG92" s="90" t="str">
        <f t="shared" si="2144"/>
        <v/>
      </c>
      <c r="VGH92" s="90" t="str">
        <f t="shared" si="2144"/>
        <v/>
      </c>
      <c r="VGI92" s="90" t="str">
        <f t="shared" si="2144"/>
        <v/>
      </c>
      <c r="VGJ92" s="90" t="str">
        <f t="shared" si="2144"/>
        <v/>
      </c>
      <c r="VGK92" s="90" t="str">
        <f t="shared" si="2144"/>
        <v/>
      </c>
      <c r="VGL92" s="90" t="str">
        <f t="shared" si="2144"/>
        <v/>
      </c>
      <c r="VGM92" s="90" t="str">
        <f t="shared" si="2144"/>
        <v/>
      </c>
      <c r="VGN92" s="90" t="str">
        <f t="shared" si="2144"/>
        <v/>
      </c>
      <c r="VGO92" s="90" t="str">
        <f t="shared" si="2144"/>
        <v/>
      </c>
      <c r="VGP92" s="90" t="str">
        <f t="shared" si="2144"/>
        <v/>
      </c>
      <c r="VGQ92" s="90" t="str">
        <f t="shared" si="2144"/>
        <v/>
      </c>
      <c r="VGR92" s="90" t="str">
        <f t="shared" si="2144"/>
        <v/>
      </c>
      <c r="VGS92" s="90" t="str">
        <f t="shared" si="2144"/>
        <v/>
      </c>
      <c r="VGT92" s="90" t="str">
        <f t="shared" si="2144"/>
        <v/>
      </c>
      <c r="VGU92" s="90" t="str">
        <f t="shared" si="2144"/>
        <v/>
      </c>
      <c r="VGV92" s="90" t="str">
        <f t="shared" si="2144"/>
        <v/>
      </c>
      <c r="VGW92" s="90" t="str">
        <f t="shared" si="2144"/>
        <v/>
      </c>
      <c r="VGX92" s="90" t="str">
        <f t="shared" si="2144"/>
        <v/>
      </c>
      <c r="VGY92" s="90" t="str">
        <f t="shared" si="2144"/>
        <v/>
      </c>
      <c r="VGZ92" s="90" t="str">
        <f t="shared" si="2144"/>
        <v/>
      </c>
      <c r="VHA92" s="90" t="str">
        <f t="shared" si="2144"/>
        <v/>
      </c>
      <c r="VHB92" s="90" t="str">
        <f t="shared" si="2144"/>
        <v/>
      </c>
      <c r="VHC92" s="90" t="str">
        <f t="shared" si="2144"/>
        <v/>
      </c>
      <c r="VHD92" s="90" t="str">
        <f t="shared" si="2144"/>
        <v/>
      </c>
      <c r="VHE92" s="90" t="str">
        <f t="shared" si="2144"/>
        <v/>
      </c>
      <c r="VHF92" s="90" t="str">
        <f t="shared" si="2144"/>
        <v/>
      </c>
      <c r="VHG92" s="90" t="str">
        <f t="shared" si="2144"/>
        <v/>
      </c>
      <c r="VHH92" s="90" t="str">
        <f t="shared" si="2144"/>
        <v/>
      </c>
      <c r="VHI92" s="90" t="str">
        <f t="shared" si="2144"/>
        <v/>
      </c>
      <c r="VHJ92" s="90" t="str">
        <f t="shared" si="2144"/>
        <v/>
      </c>
      <c r="VHK92" s="90" t="str">
        <f t="shared" si="2144"/>
        <v/>
      </c>
      <c r="VHL92" s="90" t="str">
        <f t="shared" si="2144"/>
        <v/>
      </c>
      <c r="VHM92" s="90" t="str">
        <f t="shared" si="2144"/>
        <v/>
      </c>
      <c r="VHN92" s="90" t="str">
        <f t="shared" si="2144"/>
        <v/>
      </c>
      <c r="VHO92" s="90" t="str">
        <f t="shared" si="2144"/>
        <v/>
      </c>
      <c r="VHP92" s="90" t="str">
        <f t="shared" si="2144"/>
        <v/>
      </c>
      <c r="VHQ92" s="90" t="str">
        <f t="shared" si="2144"/>
        <v/>
      </c>
      <c r="VHR92" s="90" t="str">
        <f t="shared" si="2144"/>
        <v/>
      </c>
      <c r="VHS92" s="90" t="str">
        <f t="shared" si="2144"/>
        <v/>
      </c>
      <c r="VHT92" s="90" t="str">
        <f t="shared" si="2144"/>
        <v/>
      </c>
      <c r="VHU92" s="90" t="str">
        <f t="shared" si="2144"/>
        <v/>
      </c>
      <c r="VHV92" s="90" t="str">
        <f t="shared" si="2144"/>
        <v/>
      </c>
      <c r="VHW92" s="90" t="str">
        <f t="shared" si="2144"/>
        <v/>
      </c>
      <c r="VHX92" s="90" t="str">
        <f t="shared" si="2144"/>
        <v/>
      </c>
      <c r="VHY92" s="90" t="str">
        <f t="shared" ref="VHY92:VKJ92" si="2145">IF(AND(VHY$8&gt;14,VHY$8&lt;19, VHY$6="Female"),1,"")</f>
        <v/>
      </c>
      <c r="VHZ92" s="90" t="str">
        <f t="shared" si="2145"/>
        <v/>
      </c>
      <c r="VIA92" s="90" t="str">
        <f t="shared" si="2145"/>
        <v/>
      </c>
      <c r="VIB92" s="90" t="str">
        <f t="shared" si="2145"/>
        <v/>
      </c>
      <c r="VIC92" s="90" t="str">
        <f t="shared" si="2145"/>
        <v/>
      </c>
      <c r="VID92" s="90" t="str">
        <f t="shared" si="2145"/>
        <v/>
      </c>
      <c r="VIE92" s="90" t="str">
        <f t="shared" si="2145"/>
        <v/>
      </c>
      <c r="VIF92" s="90" t="str">
        <f t="shared" si="2145"/>
        <v/>
      </c>
      <c r="VIG92" s="90" t="str">
        <f t="shared" si="2145"/>
        <v/>
      </c>
      <c r="VIH92" s="90" t="str">
        <f t="shared" si="2145"/>
        <v/>
      </c>
      <c r="VII92" s="90" t="str">
        <f t="shared" si="2145"/>
        <v/>
      </c>
      <c r="VIJ92" s="90" t="str">
        <f t="shared" si="2145"/>
        <v/>
      </c>
      <c r="VIK92" s="90" t="str">
        <f t="shared" si="2145"/>
        <v/>
      </c>
      <c r="VIL92" s="90" t="str">
        <f t="shared" si="2145"/>
        <v/>
      </c>
      <c r="VIM92" s="90" t="str">
        <f t="shared" si="2145"/>
        <v/>
      </c>
      <c r="VIN92" s="90" t="str">
        <f t="shared" si="2145"/>
        <v/>
      </c>
      <c r="VIO92" s="90" t="str">
        <f t="shared" si="2145"/>
        <v/>
      </c>
      <c r="VIP92" s="90" t="str">
        <f t="shared" si="2145"/>
        <v/>
      </c>
      <c r="VIQ92" s="90" t="str">
        <f t="shared" si="2145"/>
        <v/>
      </c>
      <c r="VIR92" s="90" t="str">
        <f t="shared" si="2145"/>
        <v/>
      </c>
      <c r="VIS92" s="90" t="str">
        <f t="shared" si="2145"/>
        <v/>
      </c>
      <c r="VIT92" s="90" t="str">
        <f t="shared" si="2145"/>
        <v/>
      </c>
      <c r="VIU92" s="90" t="str">
        <f t="shared" si="2145"/>
        <v/>
      </c>
      <c r="VIV92" s="90" t="str">
        <f t="shared" si="2145"/>
        <v/>
      </c>
      <c r="VIW92" s="90" t="str">
        <f t="shared" si="2145"/>
        <v/>
      </c>
      <c r="VIX92" s="90" t="str">
        <f t="shared" si="2145"/>
        <v/>
      </c>
      <c r="VIY92" s="90" t="str">
        <f t="shared" si="2145"/>
        <v/>
      </c>
      <c r="VIZ92" s="90" t="str">
        <f t="shared" si="2145"/>
        <v/>
      </c>
      <c r="VJA92" s="90" t="str">
        <f t="shared" si="2145"/>
        <v/>
      </c>
      <c r="VJB92" s="90" t="str">
        <f t="shared" si="2145"/>
        <v/>
      </c>
      <c r="VJC92" s="90" t="str">
        <f t="shared" si="2145"/>
        <v/>
      </c>
      <c r="VJD92" s="90" t="str">
        <f t="shared" si="2145"/>
        <v/>
      </c>
      <c r="VJE92" s="90" t="str">
        <f t="shared" si="2145"/>
        <v/>
      </c>
      <c r="VJF92" s="90" t="str">
        <f t="shared" si="2145"/>
        <v/>
      </c>
      <c r="VJG92" s="90" t="str">
        <f t="shared" si="2145"/>
        <v/>
      </c>
      <c r="VJH92" s="90" t="str">
        <f t="shared" si="2145"/>
        <v/>
      </c>
      <c r="VJI92" s="90" t="str">
        <f t="shared" si="2145"/>
        <v/>
      </c>
      <c r="VJJ92" s="90" t="str">
        <f t="shared" si="2145"/>
        <v/>
      </c>
      <c r="VJK92" s="90" t="str">
        <f t="shared" si="2145"/>
        <v/>
      </c>
      <c r="VJL92" s="90" t="str">
        <f t="shared" si="2145"/>
        <v/>
      </c>
      <c r="VJM92" s="90" t="str">
        <f t="shared" si="2145"/>
        <v/>
      </c>
      <c r="VJN92" s="90" t="str">
        <f t="shared" si="2145"/>
        <v/>
      </c>
      <c r="VJO92" s="90" t="str">
        <f t="shared" si="2145"/>
        <v/>
      </c>
      <c r="VJP92" s="90" t="str">
        <f t="shared" si="2145"/>
        <v/>
      </c>
      <c r="VJQ92" s="90" t="str">
        <f t="shared" si="2145"/>
        <v/>
      </c>
      <c r="VJR92" s="90" t="str">
        <f t="shared" si="2145"/>
        <v/>
      </c>
      <c r="VJS92" s="90" t="str">
        <f t="shared" si="2145"/>
        <v/>
      </c>
      <c r="VJT92" s="90" t="str">
        <f t="shared" si="2145"/>
        <v/>
      </c>
      <c r="VJU92" s="90" t="str">
        <f t="shared" si="2145"/>
        <v/>
      </c>
      <c r="VJV92" s="90" t="str">
        <f t="shared" si="2145"/>
        <v/>
      </c>
      <c r="VJW92" s="90" t="str">
        <f t="shared" si="2145"/>
        <v/>
      </c>
      <c r="VJX92" s="90" t="str">
        <f t="shared" si="2145"/>
        <v/>
      </c>
      <c r="VJY92" s="90" t="str">
        <f t="shared" si="2145"/>
        <v/>
      </c>
      <c r="VJZ92" s="90" t="str">
        <f t="shared" si="2145"/>
        <v/>
      </c>
      <c r="VKA92" s="90" t="str">
        <f t="shared" si="2145"/>
        <v/>
      </c>
      <c r="VKB92" s="90" t="str">
        <f t="shared" si="2145"/>
        <v/>
      </c>
      <c r="VKC92" s="90" t="str">
        <f t="shared" si="2145"/>
        <v/>
      </c>
      <c r="VKD92" s="90" t="str">
        <f t="shared" si="2145"/>
        <v/>
      </c>
      <c r="VKE92" s="90" t="str">
        <f t="shared" si="2145"/>
        <v/>
      </c>
      <c r="VKF92" s="90" t="str">
        <f t="shared" si="2145"/>
        <v/>
      </c>
      <c r="VKG92" s="90" t="str">
        <f t="shared" si="2145"/>
        <v/>
      </c>
      <c r="VKH92" s="90" t="str">
        <f t="shared" si="2145"/>
        <v/>
      </c>
      <c r="VKI92" s="90" t="str">
        <f t="shared" si="2145"/>
        <v/>
      </c>
      <c r="VKJ92" s="90" t="str">
        <f t="shared" si="2145"/>
        <v/>
      </c>
      <c r="VKK92" s="90" t="str">
        <f t="shared" ref="VKK92:VMV92" si="2146">IF(AND(VKK$8&gt;14,VKK$8&lt;19, VKK$6="Female"),1,"")</f>
        <v/>
      </c>
      <c r="VKL92" s="90" t="str">
        <f t="shared" si="2146"/>
        <v/>
      </c>
      <c r="VKM92" s="90" t="str">
        <f t="shared" si="2146"/>
        <v/>
      </c>
      <c r="VKN92" s="90" t="str">
        <f t="shared" si="2146"/>
        <v/>
      </c>
      <c r="VKO92" s="90" t="str">
        <f t="shared" si="2146"/>
        <v/>
      </c>
      <c r="VKP92" s="90" t="str">
        <f t="shared" si="2146"/>
        <v/>
      </c>
      <c r="VKQ92" s="90" t="str">
        <f t="shared" si="2146"/>
        <v/>
      </c>
      <c r="VKR92" s="90" t="str">
        <f t="shared" si="2146"/>
        <v/>
      </c>
      <c r="VKS92" s="90" t="str">
        <f t="shared" si="2146"/>
        <v/>
      </c>
      <c r="VKT92" s="90" t="str">
        <f t="shared" si="2146"/>
        <v/>
      </c>
      <c r="VKU92" s="90" t="str">
        <f t="shared" si="2146"/>
        <v/>
      </c>
      <c r="VKV92" s="90" t="str">
        <f t="shared" si="2146"/>
        <v/>
      </c>
      <c r="VKW92" s="90" t="str">
        <f t="shared" si="2146"/>
        <v/>
      </c>
      <c r="VKX92" s="90" t="str">
        <f t="shared" si="2146"/>
        <v/>
      </c>
      <c r="VKY92" s="90" t="str">
        <f t="shared" si="2146"/>
        <v/>
      </c>
      <c r="VKZ92" s="90" t="str">
        <f t="shared" si="2146"/>
        <v/>
      </c>
      <c r="VLA92" s="90" t="str">
        <f t="shared" si="2146"/>
        <v/>
      </c>
      <c r="VLB92" s="90" t="str">
        <f t="shared" si="2146"/>
        <v/>
      </c>
      <c r="VLC92" s="90" t="str">
        <f t="shared" si="2146"/>
        <v/>
      </c>
      <c r="VLD92" s="90" t="str">
        <f t="shared" si="2146"/>
        <v/>
      </c>
      <c r="VLE92" s="90" t="str">
        <f t="shared" si="2146"/>
        <v/>
      </c>
      <c r="VLF92" s="90" t="str">
        <f t="shared" si="2146"/>
        <v/>
      </c>
      <c r="VLG92" s="90" t="str">
        <f t="shared" si="2146"/>
        <v/>
      </c>
      <c r="VLH92" s="90" t="str">
        <f t="shared" si="2146"/>
        <v/>
      </c>
      <c r="VLI92" s="90" t="str">
        <f t="shared" si="2146"/>
        <v/>
      </c>
      <c r="VLJ92" s="90" t="str">
        <f t="shared" si="2146"/>
        <v/>
      </c>
      <c r="VLK92" s="90" t="str">
        <f t="shared" si="2146"/>
        <v/>
      </c>
      <c r="VLL92" s="90" t="str">
        <f t="shared" si="2146"/>
        <v/>
      </c>
      <c r="VLM92" s="90" t="str">
        <f t="shared" si="2146"/>
        <v/>
      </c>
      <c r="VLN92" s="90" t="str">
        <f t="shared" si="2146"/>
        <v/>
      </c>
      <c r="VLO92" s="90" t="str">
        <f t="shared" si="2146"/>
        <v/>
      </c>
      <c r="VLP92" s="90" t="str">
        <f t="shared" si="2146"/>
        <v/>
      </c>
      <c r="VLQ92" s="90" t="str">
        <f t="shared" si="2146"/>
        <v/>
      </c>
      <c r="VLR92" s="90" t="str">
        <f t="shared" si="2146"/>
        <v/>
      </c>
      <c r="VLS92" s="90" t="str">
        <f t="shared" si="2146"/>
        <v/>
      </c>
      <c r="VLT92" s="90" t="str">
        <f t="shared" si="2146"/>
        <v/>
      </c>
      <c r="VLU92" s="90" t="str">
        <f t="shared" si="2146"/>
        <v/>
      </c>
      <c r="VLV92" s="90" t="str">
        <f t="shared" si="2146"/>
        <v/>
      </c>
      <c r="VLW92" s="90" t="str">
        <f t="shared" si="2146"/>
        <v/>
      </c>
      <c r="VLX92" s="90" t="str">
        <f t="shared" si="2146"/>
        <v/>
      </c>
      <c r="VLY92" s="90" t="str">
        <f t="shared" si="2146"/>
        <v/>
      </c>
      <c r="VLZ92" s="90" t="str">
        <f t="shared" si="2146"/>
        <v/>
      </c>
      <c r="VMA92" s="90" t="str">
        <f t="shared" si="2146"/>
        <v/>
      </c>
      <c r="VMB92" s="90" t="str">
        <f t="shared" si="2146"/>
        <v/>
      </c>
      <c r="VMC92" s="90" t="str">
        <f t="shared" si="2146"/>
        <v/>
      </c>
      <c r="VMD92" s="90" t="str">
        <f t="shared" si="2146"/>
        <v/>
      </c>
      <c r="VME92" s="90" t="str">
        <f t="shared" si="2146"/>
        <v/>
      </c>
      <c r="VMF92" s="90" t="str">
        <f t="shared" si="2146"/>
        <v/>
      </c>
      <c r="VMG92" s="90" t="str">
        <f t="shared" si="2146"/>
        <v/>
      </c>
      <c r="VMH92" s="90" t="str">
        <f t="shared" si="2146"/>
        <v/>
      </c>
      <c r="VMI92" s="90" t="str">
        <f t="shared" si="2146"/>
        <v/>
      </c>
      <c r="VMJ92" s="90" t="str">
        <f t="shared" si="2146"/>
        <v/>
      </c>
      <c r="VMK92" s="90" t="str">
        <f t="shared" si="2146"/>
        <v/>
      </c>
      <c r="VML92" s="90" t="str">
        <f t="shared" si="2146"/>
        <v/>
      </c>
      <c r="VMM92" s="90" t="str">
        <f t="shared" si="2146"/>
        <v/>
      </c>
      <c r="VMN92" s="90" t="str">
        <f t="shared" si="2146"/>
        <v/>
      </c>
      <c r="VMO92" s="90" t="str">
        <f t="shared" si="2146"/>
        <v/>
      </c>
      <c r="VMP92" s="90" t="str">
        <f t="shared" si="2146"/>
        <v/>
      </c>
      <c r="VMQ92" s="90" t="str">
        <f t="shared" si="2146"/>
        <v/>
      </c>
      <c r="VMR92" s="90" t="str">
        <f t="shared" si="2146"/>
        <v/>
      </c>
      <c r="VMS92" s="90" t="str">
        <f t="shared" si="2146"/>
        <v/>
      </c>
      <c r="VMT92" s="90" t="str">
        <f t="shared" si="2146"/>
        <v/>
      </c>
      <c r="VMU92" s="90" t="str">
        <f t="shared" si="2146"/>
        <v/>
      </c>
      <c r="VMV92" s="90" t="str">
        <f t="shared" si="2146"/>
        <v/>
      </c>
      <c r="VMW92" s="90" t="str">
        <f t="shared" ref="VMW92:VPH92" si="2147">IF(AND(VMW$8&gt;14,VMW$8&lt;19, VMW$6="Female"),1,"")</f>
        <v/>
      </c>
      <c r="VMX92" s="90" t="str">
        <f t="shared" si="2147"/>
        <v/>
      </c>
      <c r="VMY92" s="90" t="str">
        <f t="shared" si="2147"/>
        <v/>
      </c>
      <c r="VMZ92" s="90" t="str">
        <f t="shared" si="2147"/>
        <v/>
      </c>
      <c r="VNA92" s="90" t="str">
        <f t="shared" si="2147"/>
        <v/>
      </c>
      <c r="VNB92" s="90" t="str">
        <f t="shared" si="2147"/>
        <v/>
      </c>
      <c r="VNC92" s="90" t="str">
        <f t="shared" si="2147"/>
        <v/>
      </c>
      <c r="VND92" s="90" t="str">
        <f t="shared" si="2147"/>
        <v/>
      </c>
      <c r="VNE92" s="90" t="str">
        <f t="shared" si="2147"/>
        <v/>
      </c>
      <c r="VNF92" s="90" t="str">
        <f t="shared" si="2147"/>
        <v/>
      </c>
      <c r="VNG92" s="90" t="str">
        <f t="shared" si="2147"/>
        <v/>
      </c>
      <c r="VNH92" s="90" t="str">
        <f t="shared" si="2147"/>
        <v/>
      </c>
      <c r="VNI92" s="90" t="str">
        <f t="shared" si="2147"/>
        <v/>
      </c>
      <c r="VNJ92" s="90" t="str">
        <f t="shared" si="2147"/>
        <v/>
      </c>
      <c r="VNK92" s="90" t="str">
        <f t="shared" si="2147"/>
        <v/>
      </c>
      <c r="VNL92" s="90" t="str">
        <f t="shared" si="2147"/>
        <v/>
      </c>
      <c r="VNM92" s="90" t="str">
        <f t="shared" si="2147"/>
        <v/>
      </c>
      <c r="VNN92" s="90" t="str">
        <f t="shared" si="2147"/>
        <v/>
      </c>
      <c r="VNO92" s="90" t="str">
        <f t="shared" si="2147"/>
        <v/>
      </c>
      <c r="VNP92" s="90" t="str">
        <f t="shared" si="2147"/>
        <v/>
      </c>
      <c r="VNQ92" s="90" t="str">
        <f t="shared" si="2147"/>
        <v/>
      </c>
      <c r="VNR92" s="90" t="str">
        <f t="shared" si="2147"/>
        <v/>
      </c>
      <c r="VNS92" s="90" t="str">
        <f t="shared" si="2147"/>
        <v/>
      </c>
      <c r="VNT92" s="90" t="str">
        <f t="shared" si="2147"/>
        <v/>
      </c>
      <c r="VNU92" s="90" t="str">
        <f t="shared" si="2147"/>
        <v/>
      </c>
      <c r="VNV92" s="90" t="str">
        <f t="shared" si="2147"/>
        <v/>
      </c>
      <c r="VNW92" s="90" t="str">
        <f t="shared" si="2147"/>
        <v/>
      </c>
      <c r="VNX92" s="90" t="str">
        <f t="shared" si="2147"/>
        <v/>
      </c>
      <c r="VNY92" s="90" t="str">
        <f t="shared" si="2147"/>
        <v/>
      </c>
      <c r="VNZ92" s="90" t="str">
        <f t="shared" si="2147"/>
        <v/>
      </c>
      <c r="VOA92" s="90" t="str">
        <f t="shared" si="2147"/>
        <v/>
      </c>
      <c r="VOB92" s="90" t="str">
        <f t="shared" si="2147"/>
        <v/>
      </c>
      <c r="VOC92" s="90" t="str">
        <f t="shared" si="2147"/>
        <v/>
      </c>
      <c r="VOD92" s="90" t="str">
        <f t="shared" si="2147"/>
        <v/>
      </c>
      <c r="VOE92" s="90" t="str">
        <f t="shared" si="2147"/>
        <v/>
      </c>
      <c r="VOF92" s="90" t="str">
        <f t="shared" si="2147"/>
        <v/>
      </c>
      <c r="VOG92" s="90" t="str">
        <f t="shared" si="2147"/>
        <v/>
      </c>
      <c r="VOH92" s="90" t="str">
        <f t="shared" si="2147"/>
        <v/>
      </c>
      <c r="VOI92" s="90" t="str">
        <f t="shared" si="2147"/>
        <v/>
      </c>
      <c r="VOJ92" s="90" t="str">
        <f t="shared" si="2147"/>
        <v/>
      </c>
      <c r="VOK92" s="90" t="str">
        <f t="shared" si="2147"/>
        <v/>
      </c>
      <c r="VOL92" s="90" t="str">
        <f t="shared" si="2147"/>
        <v/>
      </c>
      <c r="VOM92" s="90" t="str">
        <f t="shared" si="2147"/>
        <v/>
      </c>
      <c r="VON92" s="90" t="str">
        <f t="shared" si="2147"/>
        <v/>
      </c>
      <c r="VOO92" s="90" t="str">
        <f t="shared" si="2147"/>
        <v/>
      </c>
      <c r="VOP92" s="90" t="str">
        <f t="shared" si="2147"/>
        <v/>
      </c>
      <c r="VOQ92" s="90" t="str">
        <f t="shared" si="2147"/>
        <v/>
      </c>
      <c r="VOR92" s="90" t="str">
        <f t="shared" si="2147"/>
        <v/>
      </c>
      <c r="VOS92" s="90" t="str">
        <f t="shared" si="2147"/>
        <v/>
      </c>
      <c r="VOT92" s="90" t="str">
        <f t="shared" si="2147"/>
        <v/>
      </c>
      <c r="VOU92" s="90" t="str">
        <f t="shared" si="2147"/>
        <v/>
      </c>
      <c r="VOV92" s="90" t="str">
        <f t="shared" si="2147"/>
        <v/>
      </c>
      <c r="VOW92" s="90" t="str">
        <f t="shared" si="2147"/>
        <v/>
      </c>
      <c r="VOX92" s="90" t="str">
        <f t="shared" si="2147"/>
        <v/>
      </c>
      <c r="VOY92" s="90" t="str">
        <f t="shared" si="2147"/>
        <v/>
      </c>
      <c r="VOZ92" s="90" t="str">
        <f t="shared" si="2147"/>
        <v/>
      </c>
      <c r="VPA92" s="90" t="str">
        <f t="shared" si="2147"/>
        <v/>
      </c>
      <c r="VPB92" s="90" t="str">
        <f t="shared" si="2147"/>
        <v/>
      </c>
      <c r="VPC92" s="90" t="str">
        <f t="shared" si="2147"/>
        <v/>
      </c>
      <c r="VPD92" s="90" t="str">
        <f t="shared" si="2147"/>
        <v/>
      </c>
      <c r="VPE92" s="90" t="str">
        <f t="shared" si="2147"/>
        <v/>
      </c>
      <c r="VPF92" s="90" t="str">
        <f t="shared" si="2147"/>
        <v/>
      </c>
      <c r="VPG92" s="90" t="str">
        <f t="shared" si="2147"/>
        <v/>
      </c>
      <c r="VPH92" s="90" t="str">
        <f t="shared" si="2147"/>
        <v/>
      </c>
      <c r="VPI92" s="90" t="str">
        <f t="shared" ref="VPI92:VRT92" si="2148">IF(AND(VPI$8&gt;14,VPI$8&lt;19, VPI$6="Female"),1,"")</f>
        <v/>
      </c>
      <c r="VPJ92" s="90" t="str">
        <f t="shared" si="2148"/>
        <v/>
      </c>
      <c r="VPK92" s="90" t="str">
        <f t="shared" si="2148"/>
        <v/>
      </c>
      <c r="VPL92" s="90" t="str">
        <f t="shared" si="2148"/>
        <v/>
      </c>
      <c r="VPM92" s="90" t="str">
        <f t="shared" si="2148"/>
        <v/>
      </c>
      <c r="VPN92" s="90" t="str">
        <f t="shared" si="2148"/>
        <v/>
      </c>
      <c r="VPO92" s="90" t="str">
        <f t="shared" si="2148"/>
        <v/>
      </c>
      <c r="VPP92" s="90" t="str">
        <f t="shared" si="2148"/>
        <v/>
      </c>
      <c r="VPQ92" s="90" t="str">
        <f t="shared" si="2148"/>
        <v/>
      </c>
      <c r="VPR92" s="90" t="str">
        <f t="shared" si="2148"/>
        <v/>
      </c>
      <c r="VPS92" s="90" t="str">
        <f t="shared" si="2148"/>
        <v/>
      </c>
      <c r="VPT92" s="90" t="str">
        <f t="shared" si="2148"/>
        <v/>
      </c>
      <c r="VPU92" s="90" t="str">
        <f t="shared" si="2148"/>
        <v/>
      </c>
      <c r="VPV92" s="90" t="str">
        <f t="shared" si="2148"/>
        <v/>
      </c>
      <c r="VPW92" s="90" t="str">
        <f t="shared" si="2148"/>
        <v/>
      </c>
      <c r="VPX92" s="90" t="str">
        <f t="shared" si="2148"/>
        <v/>
      </c>
      <c r="VPY92" s="90" t="str">
        <f t="shared" si="2148"/>
        <v/>
      </c>
      <c r="VPZ92" s="90" t="str">
        <f t="shared" si="2148"/>
        <v/>
      </c>
      <c r="VQA92" s="90" t="str">
        <f t="shared" si="2148"/>
        <v/>
      </c>
      <c r="VQB92" s="90" t="str">
        <f t="shared" si="2148"/>
        <v/>
      </c>
      <c r="VQC92" s="90" t="str">
        <f t="shared" si="2148"/>
        <v/>
      </c>
      <c r="VQD92" s="90" t="str">
        <f t="shared" si="2148"/>
        <v/>
      </c>
      <c r="VQE92" s="90" t="str">
        <f t="shared" si="2148"/>
        <v/>
      </c>
      <c r="VQF92" s="90" t="str">
        <f t="shared" si="2148"/>
        <v/>
      </c>
      <c r="VQG92" s="90" t="str">
        <f t="shared" si="2148"/>
        <v/>
      </c>
      <c r="VQH92" s="90" t="str">
        <f t="shared" si="2148"/>
        <v/>
      </c>
      <c r="VQI92" s="90" t="str">
        <f t="shared" si="2148"/>
        <v/>
      </c>
      <c r="VQJ92" s="90" t="str">
        <f t="shared" si="2148"/>
        <v/>
      </c>
      <c r="VQK92" s="90" t="str">
        <f t="shared" si="2148"/>
        <v/>
      </c>
      <c r="VQL92" s="90" t="str">
        <f t="shared" si="2148"/>
        <v/>
      </c>
      <c r="VQM92" s="90" t="str">
        <f t="shared" si="2148"/>
        <v/>
      </c>
      <c r="VQN92" s="90" t="str">
        <f t="shared" si="2148"/>
        <v/>
      </c>
      <c r="VQO92" s="90" t="str">
        <f t="shared" si="2148"/>
        <v/>
      </c>
      <c r="VQP92" s="90" t="str">
        <f t="shared" si="2148"/>
        <v/>
      </c>
      <c r="VQQ92" s="90" t="str">
        <f t="shared" si="2148"/>
        <v/>
      </c>
      <c r="VQR92" s="90" t="str">
        <f t="shared" si="2148"/>
        <v/>
      </c>
      <c r="VQS92" s="90" t="str">
        <f t="shared" si="2148"/>
        <v/>
      </c>
      <c r="VQT92" s="90" t="str">
        <f t="shared" si="2148"/>
        <v/>
      </c>
      <c r="VQU92" s="90" t="str">
        <f t="shared" si="2148"/>
        <v/>
      </c>
      <c r="VQV92" s="90" t="str">
        <f t="shared" si="2148"/>
        <v/>
      </c>
      <c r="VQW92" s="90" t="str">
        <f t="shared" si="2148"/>
        <v/>
      </c>
      <c r="VQX92" s="90" t="str">
        <f t="shared" si="2148"/>
        <v/>
      </c>
      <c r="VQY92" s="90" t="str">
        <f t="shared" si="2148"/>
        <v/>
      </c>
      <c r="VQZ92" s="90" t="str">
        <f t="shared" si="2148"/>
        <v/>
      </c>
      <c r="VRA92" s="90" t="str">
        <f t="shared" si="2148"/>
        <v/>
      </c>
      <c r="VRB92" s="90" t="str">
        <f t="shared" si="2148"/>
        <v/>
      </c>
      <c r="VRC92" s="90" t="str">
        <f t="shared" si="2148"/>
        <v/>
      </c>
      <c r="VRD92" s="90" t="str">
        <f t="shared" si="2148"/>
        <v/>
      </c>
      <c r="VRE92" s="90" t="str">
        <f t="shared" si="2148"/>
        <v/>
      </c>
      <c r="VRF92" s="90" t="str">
        <f t="shared" si="2148"/>
        <v/>
      </c>
      <c r="VRG92" s="90" t="str">
        <f t="shared" si="2148"/>
        <v/>
      </c>
      <c r="VRH92" s="90" t="str">
        <f t="shared" si="2148"/>
        <v/>
      </c>
      <c r="VRI92" s="90" t="str">
        <f t="shared" si="2148"/>
        <v/>
      </c>
      <c r="VRJ92" s="90" t="str">
        <f t="shared" si="2148"/>
        <v/>
      </c>
      <c r="VRK92" s="90" t="str">
        <f t="shared" si="2148"/>
        <v/>
      </c>
      <c r="VRL92" s="90" t="str">
        <f t="shared" si="2148"/>
        <v/>
      </c>
      <c r="VRM92" s="90" t="str">
        <f t="shared" si="2148"/>
        <v/>
      </c>
      <c r="VRN92" s="90" t="str">
        <f t="shared" si="2148"/>
        <v/>
      </c>
      <c r="VRO92" s="90" t="str">
        <f t="shared" si="2148"/>
        <v/>
      </c>
      <c r="VRP92" s="90" t="str">
        <f t="shared" si="2148"/>
        <v/>
      </c>
      <c r="VRQ92" s="90" t="str">
        <f t="shared" si="2148"/>
        <v/>
      </c>
      <c r="VRR92" s="90" t="str">
        <f t="shared" si="2148"/>
        <v/>
      </c>
      <c r="VRS92" s="90" t="str">
        <f t="shared" si="2148"/>
        <v/>
      </c>
      <c r="VRT92" s="90" t="str">
        <f t="shared" si="2148"/>
        <v/>
      </c>
      <c r="VRU92" s="90" t="str">
        <f t="shared" ref="VRU92:VUF92" si="2149">IF(AND(VRU$8&gt;14,VRU$8&lt;19, VRU$6="Female"),1,"")</f>
        <v/>
      </c>
      <c r="VRV92" s="90" t="str">
        <f t="shared" si="2149"/>
        <v/>
      </c>
      <c r="VRW92" s="90" t="str">
        <f t="shared" si="2149"/>
        <v/>
      </c>
      <c r="VRX92" s="90" t="str">
        <f t="shared" si="2149"/>
        <v/>
      </c>
      <c r="VRY92" s="90" t="str">
        <f t="shared" si="2149"/>
        <v/>
      </c>
      <c r="VRZ92" s="90" t="str">
        <f t="shared" si="2149"/>
        <v/>
      </c>
      <c r="VSA92" s="90" t="str">
        <f t="shared" si="2149"/>
        <v/>
      </c>
      <c r="VSB92" s="90" t="str">
        <f t="shared" si="2149"/>
        <v/>
      </c>
      <c r="VSC92" s="90" t="str">
        <f t="shared" si="2149"/>
        <v/>
      </c>
      <c r="VSD92" s="90" t="str">
        <f t="shared" si="2149"/>
        <v/>
      </c>
      <c r="VSE92" s="90" t="str">
        <f t="shared" si="2149"/>
        <v/>
      </c>
      <c r="VSF92" s="90" t="str">
        <f t="shared" si="2149"/>
        <v/>
      </c>
      <c r="VSG92" s="90" t="str">
        <f t="shared" si="2149"/>
        <v/>
      </c>
      <c r="VSH92" s="90" t="str">
        <f t="shared" si="2149"/>
        <v/>
      </c>
      <c r="VSI92" s="90" t="str">
        <f t="shared" si="2149"/>
        <v/>
      </c>
      <c r="VSJ92" s="90" t="str">
        <f t="shared" si="2149"/>
        <v/>
      </c>
      <c r="VSK92" s="90" t="str">
        <f t="shared" si="2149"/>
        <v/>
      </c>
      <c r="VSL92" s="90" t="str">
        <f t="shared" si="2149"/>
        <v/>
      </c>
      <c r="VSM92" s="90" t="str">
        <f t="shared" si="2149"/>
        <v/>
      </c>
      <c r="VSN92" s="90" t="str">
        <f t="shared" si="2149"/>
        <v/>
      </c>
      <c r="VSO92" s="90" t="str">
        <f t="shared" si="2149"/>
        <v/>
      </c>
      <c r="VSP92" s="90" t="str">
        <f t="shared" si="2149"/>
        <v/>
      </c>
      <c r="VSQ92" s="90" t="str">
        <f t="shared" si="2149"/>
        <v/>
      </c>
      <c r="VSR92" s="90" t="str">
        <f t="shared" si="2149"/>
        <v/>
      </c>
      <c r="VSS92" s="90" t="str">
        <f t="shared" si="2149"/>
        <v/>
      </c>
      <c r="VST92" s="90" t="str">
        <f t="shared" si="2149"/>
        <v/>
      </c>
      <c r="VSU92" s="90" t="str">
        <f t="shared" si="2149"/>
        <v/>
      </c>
      <c r="VSV92" s="90" t="str">
        <f t="shared" si="2149"/>
        <v/>
      </c>
      <c r="VSW92" s="90" t="str">
        <f t="shared" si="2149"/>
        <v/>
      </c>
      <c r="VSX92" s="90" t="str">
        <f t="shared" si="2149"/>
        <v/>
      </c>
      <c r="VSY92" s="90" t="str">
        <f t="shared" si="2149"/>
        <v/>
      </c>
      <c r="VSZ92" s="90" t="str">
        <f t="shared" si="2149"/>
        <v/>
      </c>
      <c r="VTA92" s="90" t="str">
        <f t="shared" si="2149"/>
        <v/>
      </c>
      <c r="VTB92" s="90" t="str">
        <f t="shared" si="2149"/>
        <v/>
      </c>
      <c r="VTC92" s="90" t="str">
        <f t="shared" si="2149"/>
        <v/>
      </c>
      <c r="VTD92" s="90" t="str">
        <f t="shared" si="2149"/>
        <v/>
      </c>
      <c r="VTE92" s="90" t="str">
        <f t="shared" si="2149"/>
        <v/>
      </c>
      <c r="VTF92" s="90" t="str">
        <f t="shared" si="2149"/>
        <v/>
      </c>
      <c r="VTG92" s="90" t="str">
        <f t="shared" si="2149"/>
        <v/>
      </c>
      <c r="VTH92" s="90" t="str">
        <f t="shared" si="2149"/>
        <v/>
      </c>
      <c r="VTI92" s="90" t="str">
        <f t="shared" si="2149"/>
        <v/>
      </c>
      <c r="VTJ92" s="90" t="str">
        <f t="shared" si="2149"/>
        <v/>
      </c>
      <c r="VTK92" s="90" t="str">
        <f t="shared" si="2149"/>
        <v/>
      </c>
      <c r="VTL92" s="90" t="str">
        <f t="shared" si="2149"/>
        <v/>
      </c>
      <c r="VTM92" s="90" t="str">
        <f t="shared" si="2149"/>
        <v/>
      </c>
      <c r="VTN92" s="90" t="str">
        <f t="shared" si="2149"/>
        <v/>
      </c>
      <c r="VTO92" s="90" t="str">
        <f t="shared" si="2149"/>
        <v/>
      </c>
      <c r="VTP92" s="90" t="str">
        <f t="shared" si="2149"/>
        <v/>
      </c>
      <c r="VTQ92" s="90" t="str">
        <f t="shared" si="2149"/>
        <v/>
      </c>
      <c r="VTR92" s="90" t="str">
        <f t="shared" si="2149"/>
        <v/>
      </c>
      <c r="VTS92" s="90" t="str">
        <f t="shared" si="2149"/>
        <v/>
      </c>
      <c r="VTT92" s="90" t="str">
        <f t="shared" si="2149"/>
        <v/>
      </c>
      <c r="VTU92" s="90" t="str">
        <f t="shared" si="2149"/>
        <v/>
      </c>
      <c r="VTV92" s="90" t="str">
        <f t="shared" si="2149"/>
        <v/>
      </c>
      <c r="VTW92" s="90" t="str">
        <f t="shared" si="2149"/>
        <v/>
      </c>
      <c r="VTX92" s="90" t="str">
        <f t="shared" si="2149"/>
        <v/>
      </c>
      <c r="VTY92" s="90" t="str">
        <f t="shared" si="2149"/>
        <v/>
      </c>
      <c r="VTZ92" s="90" t="str">
        <f t="shared" si="2149"/>
        <v/>
      </c>
      <c r="VUA92" s="90" t="str">
        <f t="shared" si="2149"/>
        <v/>
      </c>
      <c r="VUB92" s="90" t="str">
        <f t="shared" si="2149"/>
        <v/>
      </c>
      <c r="VUC92" s="90" t="str">
        <f t="shared" si="2149"/>
        <v/>
      </c>
      <c r="VUD92" s="90" t="str">
        <f t="shared" si="2149"/>
        <v/>
      </c>
      <c r="VUE92" s="90" t="str">
        <f t="shared" si="2149"/>
        <v/>
      </c>
      <c r="VUF92" s="90" t="str">
        <f t="shared" si="2149"/>
        <v/>
      </c>
      <c r="VUG92" s="90" t="str">
        <f t="shared" ref="VUG92:VWR92" si="2150">IF(AND(VUG$8&gt;14,VUG$8&lt;19, VUG$6="Female"),1,"")</f>
        <v/>
      </c>
      <c r="VUH92" s="90" t="str">
        <f t="shared" si="2150"/>
        <v/>
      </c>
      <c r="VUI92" s="90" t="str">
        <f t="shared" si="2150"/>
        <v/>
      </c>
      <c r="VUJ92" s="90" t="str">
        <f t="shared" si="2150"/>
        <v/>
      </c>
      <c r="VUK92" s="90" t="str">
        <f t="shared" si="2150"/>
        <v/>
      </c>
      <c r="VUL92" s="90" t="str">
        <f t="shared" si="2150"/>
        <v/>
      </c>
      <c r="VUM92" s="90" t="str">
        <f t="shared" si="2150"/>
        <v/>
      </c>
      <c r="VUN92" s="90" t="str">
        <f t="shared" si="2150"/>
        <v/>
      </c>
      <c r="VUO92" s="90" t="str">
        <f t="shared" si="2150"/>
        <v/>
      </c>
      <c r="VUP92" s="90" t="str">
        <f t="shared" si="2150"/>
        <v/>
      </c>
      <c r="VUQ92" s="90" t="str">
        <f t="shared" si="2150"/>
        <v/>
      </c>
      <c r="VUR92" s="90" t="str">
        <f t="shared" si="2150"/>
        <v/>
      </c>
      <c r="VUS92" s="90" t="str">
        <f t="shared" si="2150"/>
        <v/>
      </c>
      <c r="VUT92" s="90" t="str">
        <f t="shared" si="2150"/>
        <v/>
      </c>
      <c r="VUU92" s="90" t="str">
        <f t="shared" si="2150"/>
        <v/>
      </c>
      <c r="VUV92" s="90" t="str">
        <f t="shared" si="2150"/>
        <v/>
      </c>
      <c r="VUW92" s="90" t="str">
        <f t="shared" si="2150"/>
        <v/>
      </c>
      <c r="VUX92" s="90" t="str">
        <f t="shared" si="2150"/>
        <v/>
      </c>
      <c r="VUY92" s="90" t="str">
        <f t="shared" si="2150"/>
        <v/>
      </c>
      <c r="VUZ92" s="90" t="str">
        <f t="shared" si="2150"/>
        <v/>
      </c>
      <c r="VVA92" s="90" t="str">
        <f t="shared" si="2150"/>
        <v/>
      </c>
      <c r="VVB92" s="90" t="str">
        <f t="shared" si="2150"/>
        <v/>
      </c>
      <c r="VVC92" s="90" t="str">
        <f t="shared" si="2150"/>
        <v/>
      </c>
      <c r="VVD92" s="90" t="str">
        <f t="shared" si="2150"/>
        <v/>
      </c>
      <c r="VVE92" s="90" t="str">
        <f t="shared" si="2150"/>
        <v/>
      </c>
      <c r="VVF92" s="90" t="str">
        <f t="shared" si="2150"/>
        <v/>
      </c>
      <c r="VVG92" s="90" t="str">
        <f t="shared" si="2150"/>
        <v/>
      </c>
      <c r="VVH92" s="90" t="str">
        <f t="shared" si="2150"/>
        <v/>
      </c>
      <c r="VVI92" s="90" t="str">
        <f t="shared" si="2150"/>
        <v/>
      </c>
      <c r="VVJ92" s="90" t="str">
        <f t="shared" si="2150"/>
        <v/>
      </c>
      <c r="VVK92" s="90" t="str">
        <f t="shared" si="2150"/>
        <v/>
      </c>
      <c r="VVL92" s="90" t="str">
        <f t="shared" si="2150"/>
        <v/>
      </c>
      <c r="VVM92" s="90" t="str">
        <f t="shared" si="2150"/>
        <v/>
      </c>
      <c r="VVN92" s="90" t="str">
        <f t="shared" si="2150"/>
        <v/>
      </c>
      <c r="VVO92" s="90" t="str">
        <f t="shared" si="2150"/>
        <v/>
      </c>
      <c r="VVP92" s="90" t="str">
        <f t="shared" si="2150"/>
        <v/>
      </c>
      <c r="VVQ92" s="90" t="str">
        <f t="shared" si="2150"/>
        <v/>
      </c>
      <c r="VVR92" s="90" t="str">
        <f t="shared" si="2150"/>
        <v/>
      </c>
      <c r="VVS92" s="90" t="str">
        <f t="shared" si="2150"/>
        <v/>
      </c>
      <c r="VVT92" s="90" t="str">
        <f t="shared" si="2150"/>
        <v/>
      </c>
      <c r="VVU92" s="90" t="str">
        <f t="shared" si="2150"/>
        <v/>
      </c>
      <c r="VVV92" s="90" t="str">
        <f t="shared" si="2150"/>
        <v/>
      </c>
      <c r="VVW92" s="90" t="str">
        <f t="shared" si="2150"/>
        <v/>
      </c>
      <c r="VVX92" s="90" t="str">
        <f t="shared" si="2150"/>
        <v/>
      </c>
      <c r="VVY92" s="90" t="str">
        <f t="shared" si="2150"/>
        <v/>
      </c>
      <c r="VVZ92" s="90" t="str">
        <f t="shared" si="2150"/>
        <v/>
      </c>
      <c r="VWA92" s="90" t="str">
        <f t="shared" si="2150"/>
        <v/>
      </c>
      <c r="VWB92" s="90" t="str">
        <f t="shared" si="2150"/>
        <v/>
      </c>
      <c r="VWC92" s="90" t="str">
        <f t="shared" si="2150"/>
        <v/>
      </c>
      <c r="VWD92" s="90" t="str">
        <f t="shared" si="2150"/>
        <v/>
      </c>
      <c r="VWE92" s="90" t="str">
        <f t="shared" si="2150"/>
        <v/>
      </c>
      <c r="VWF92" s="90" t="str">
        <f t="shared" si="2150"/>
        <v/>
      </c>
      <c r="VWG92" s="90" t="str">
        <f t="shared" si="2150"/>
        <v/>
      </c>
      <c r="VWH92" s="90" t="str">
        <f t="shared" si="2150"/>
        <v/>
      </c>
      <c r="VWI92" s="90" t="str">
        <f t="shared" si="2150"/>
        <v/>
      </c>
      <c r="VWJ92" s="90" t="str">
        <f t="shared" si="2150"/>
        <v/>
      </c>
      <c r="VWK92" s="90" t="str">
        <f t="shared" si="2150"/>
        <v/>
      </c>
      <c r="VWL92" s="90" t="str">
        <f t="shared" si="2150"/>
        <v/>
      </c>
      <c r="VWM92" s="90" t="str">
        <f t="shared" si="2150"/>
        <v/>
      </c>
      <c r="VWN92" s="90" t="str">
        <f t="shared" si="2150"/>
        <v/>
      </c>
      <c r="VWO92" s="90" t="str">
        <f t="shared" si="2150"/>
        <v/>
      </c>
      <c r="VWP92" s="90" t="str">
        <f t="shared" si="2150"/>
        <v/>
      </c>
      <c r="VWQ92" s="90" t="str">
        <f t="shared" si="2150"/>
        <v/>
      </c>
      <c r="VWR92" s="90" t="str">
        <f t="shared" si="2150"/>
        <v/>
      </c>
      <c r="VWS92" s="90" t="str">
        <f t="shared" ref="VWS92:VZD92" si="2151">IF(AND(VWS$8&gt;14,VWS$8&lt;19, VWS$6="Female"),1,"")</f>
        <v/>
      </c>
      <c r="VWT92" s="90" t="str">
        <f t="shared" si="2151"/>
        <v/>
      </c>
      <c r="VWU92" s="90" t="str">
        <f t="shared" si="2151"/>
        <v/>
      </c>
      <c r="VWV92" s="90" t="str">
        <f t="shared" si="2151"/>
        <v/>
      </c>
      <c r="VWW92" s="90" t="str">
        <f t="shared" si="2151"/>
        <v/>
      </c>
      <c r="VWX92" s="90" t="str">
        <f t="shared" si="2151"/>
        <v/>
      </c>
      <c r="VWY92" s="90" t="str">
        <f t="shared" si="2151"/>
        <v/>
      </c>
      <c r="VWZ92" s="90" t="str">
        <f t="shared" si="2151"/>
        <v/>
      </c>
      <c r="VXA92" s="90" t="str">
        <f t="shared" si="2151"/>
        <v/>
      </c>
      <c r="VXB92" s="90" t="str">
        <f t="shared" si="2151"/>
        <v/>
      </c>
      <c r="VXC92" s="90" t="str">
        <f t="shared" si="2151"/>
        <v/>
      </c>
      <c r="VXD92" s="90" t="str">
        <f t="shared" si="2151"/>
        <v/>
      </c>
      <c r="VXE92" s="90" t="str">
        <f t="shared" si="2151"/>
        <v/>
      </c>
      <c r="VXF92" s="90" t="str">
        <f t="shared" si="2151"/>
        <v/>
      </c>
      <c r="VXG92" s="90" t="str">
        <f t="shared" si="2151"/>
        <v/>
      </c>
      <c r="VXH92" s="90" t="str">
        <f t="shared" si="2151"/>
        <v/>
      </c>
      <c r="VXI92" s="90" t="str">
        <f t="shared" si="2151"/>
        <v/>
      </c>
      <c r="VXJ92" s="90" t="str">
        <f t="shared" si="2151"/>
        <v/>
      </c>
      <c r="VXK92" s="90" t="str">
        <f t="shared" si="2151"/>
        <v/>
      </c>
      <c r="VXL92" s="90" t="str">
        <f t="shared" si="2151"/>
        <v/>
      </c>
      <c r="VXM92" s="90" t="str">
        <f t="shared" si="2151"/>
        <v/>
      </c>
      <c r="VXN92" s="90" t="str">
        <f t="shared" si="2151"/>
        <v/>
      </c>
      <c r="VXO92" s="90" t="str">
        <f t="shared" si="2151"/>
        <v/>
      </c>
      <c r="VXP92" s="90" t="str">
        <f t="shared" si="2151"/>
        <v/>
      </c>
      <c r="VXQ92" s="90" t="str">
        <f t="shared" si="2151"/>
        <v/>
      </c>
      <c r="VXR92" s="90" t="str">
        <f t="shared" si="2151"/>
        <v/>
      </c>
      <c r="VXS92" s="90" t="str">
        <f t="shared" si="2151"/>
        <v/>
      </c>
      <c r="VXT92" s="90" t="str">
        <f t="shared" si="2151"/>
        <v/>
      </c>
      <c r="VXU92" s="90" t="str">
        <f t="shared" si="2151"/>
        <v/>
      </c>
      <c r="VXV92" s="90" t="str">
        <f t="shared" si="2151"/>
        <v/>
      </c>
      <c r="VXW92" s="90" t="str">
        <f t="shared" si="2151"/>
        <v/>
      </c>
      <c r="VXX92" s="90" t="str">
        <f t="shared" si="2151"/>
        <v/>
      </c>
      <c r="VXY92" s="90" t="str">
        <f t="shared" si="2151"/>
        <v/>
      </c>
      <c r="VXZ92" s="90" t="str">
        <f t="shared" si="2151"/>
        <v/>
      </c>
      <c r="VYA92" s="90" t="str">
        <f t="shared" si="2151"/>
        <v/>
      </c>
      <c r="VYB92" s="90" t="str">
        <f t="shared" si="2151"/>
        <v/>
      </c>
      <c r="VYC92" s="90" t="str">
        <f t="shared" si="2151"/>
        <v/>
      </c>
      <c r="VYD92" s="90" t="str">
        <f t="shared" si="2151"/>
        <v/>
      </c>
      <c r="VYE92" s="90" t="str">
        <f t="shared" si="2151"/>
        <v/>
      </c>
      <c r="VYF92" s="90" t="str">
        <f t="shared" si="2151"/>
        <v/>
      </c>
      <c r="VYG92" s="90" t="str">
        <f t="shared" si="2151"/>
        <v/>
      </c>
      <c r="VYH92" s="90" t="str">
        <f t="shared" si="2151"/>
        <v/>
      </c>
      <c r="VYI92" s="90" t="str">
        <f t="shared" si="2151"/>
        <v/>
      </c>
      <c r="VYJ92" s="90" t="str">
        <f t="shared" si="2151"/>
        <v/>
      </c>
      <c r="VYK92" s="90" t="str">
        <f t="shared" si="2151"/>
        <v/>
      </c>
      <c r="VYL92" s="90" t="str">
        <f t="shared" si="2151"/>
        <v/>
      </c>
      <c r="VYM92" s="90" t="str">
        <f t="shared" si="2151"/>
        <v/>
      </c>
      <c r="VYN92" s="90" t="str">
        <f t="shared" si="2151"/>
        <v/>
      </c>
      <c r="VYO92" s="90" t="str">
        <f t="shared" si="2151"/>
        <v/>
      </c>
      <c r="VYP92" s="90" t="str">
        <f t="shared" si="2151"/>
        <v/>
      </c>
      <c r="VYQ92" s="90" t="str">
        <f t="shared" si="2151"/>
        <v/>
      </c>
      <c r="VYR92" s="90" t="str">
        <f t="shared" si="2151"/>
        <v/>
      </c>
      <c r="VYS92" s="90" t="str">
        <f t="shared" si="2151"/>
        <v/>
      </c>
      <c r="VYT92" s="90" t="str">
        <f t="shared" si="2151"/>
        <v/>
      </c>
      <c r="VYU92" s="90" t="str">
        <f t="shared" si="2151"/>
        <v/>
      </c>
      <c r="VYV92" s="90" t="str">
        <f t="shared" si="2151"/>
        <v/>
      </c>
      <c r="VYW92" s="90" t="str">
        <f t="shared" si="2151"/>
        <v/>
      </c>
      <c r="VYX92" s="90" t="str">
        <f t="shared" si="2151"/>
        <v/>
      </c>
      <c r="VYY92" s="90" t="str">
        <f t="shared" si="2151"/>
        <v/>
      </c>
      <c r="VYZ92" s="90" t="str">
        <f t="shared" si="2151"/>
        <v/>
      </c>
      <c r="VZA92" s="90" t="str">
        <f t="shared" si="2151"/>
        <v/>
      </c>
      <c r="VZB92" s="90" t="str">
        <f t="shared" si="2151"/>
        <v/>
      </c>
      <c r="VZC92" s="90" t="str">
        <f t="shared" si="2151"/>
        <v/>
      </c>
      <c r="VZD92" s="90" t="str">
        <f t="shared" si="2151"/>
        <v/>
      </c>
      <c r="VZE92" s="90" t="str">
        <f t="shared" ref="VZE92:WBP92" si="2152">IF(AND(VZE$8&gt;14,VZE$8&lt;19, VZE$6="Female"),1,"")</f>
        <v/>
      </c>
      <c r="VZF92" s="90" t="str">
        <f t="shared" si="2152"/>
        <v/>
      </c>
      <c r="VZG92" s="90" t="str">
        <f t="shared" si="2152"/>
        <v/>
      </c>
      <c r="VZH92" s="90" t="str">
        <f t="shared" si="2152"/>
        <v/>
      </c>
      <c r="VZI92" s="90" t="str">
        <f t="shared" si="2152"/>
        <v/>
      </c>
      <c r="VZJ92" s="90" t="str">
        <f t="shared" si="2152"/>
        <v/>
      </c>
      <c r="VZK92" s="90" t="str">
        <f t="shared" si="2152"/>
        <v/>
      </c>
      <c r="VZL92" s="90" t="str">
        <f t="shared" si="2152"/>
        <v/>
      </c>
      <c r="VZM92" s="90" t="str">
        <f t="shared" si="2152"/>
        <v/>
      </c>
      <c r="VZN92" s="90" t="str">
        <f t="shared" si="2152"/>
        <v/>
      </c>
      <c r="VZO92" s="90" t="str">
        <f t="shared" si="2152"/>
        <v/>
      </c>
      <c r="VZP92" s="90" t="str">
        <f t="shared" si="2152"/>
        <v/>
      </c>
      <c r="VZQ92" s="90" t="str">
        <f t="shared" si="2152"/>
        <v/>
      </c>
      <c r="VZR92" s="90" t="str">
        <f t="shared" si="2152"/>
        <v/>
      </c>
      <c r="VZS92" s="90" t="str">
        <f t="shared" si="2152"/>
        <v/>
      </c>
      <c r="VZT92" s="90" t="str">
        <f t="shared" si="2152"/>
        <v/>
      </c>
      <c r="VZU92" s="90" t="str">
        <f t="shared" si="2152"/>
        <v/>
      </c>
      <c r="VZV92" s="90" t="str">
        <f t="shared" si="2152"/>
        <v/>
      </c>
      <c r="VZW92" s="90" t="str">
        <f t="shared" si="2152"/>
        <v/>
      </c>
      <c r="VZX92" s="90" t="str">
        <f t="shared" si="2152"/>
        <v/>
      </c>
      <c r="VZY92" s="90" t="str">
        <f t="shared" si="2152"/>
        <v/>
      </c>
      <c r="VZZ92" s="90" t="str">
        <f t="shared" si="2152"/>
        <v/>
      </c>
      <c r="WAA92" s="90" t="str">
        <f t="shared" si="2152"/>
        <v/>
      </c>
      <c r="WAB92" s="90" t="str">
        <f t="shared" si="2152"/>
        <v/>
      </c>
      <c r="WAC92" s="90" t="str">
        <f t="shared" si="2152"/>
        <v/>
      </c>
      <c r="WAD92" s="90" t="str">
        <f t="shared" si="2152"/>
        <v/>
      </c>
      <c r="WAE92" s="90" t="str">
        <f t="shared" si="2152"/>
        <v/>
      </c>
      <c r="WAF92" s="90" t="str">
        <f t="shared" si="2152"/>
        <v/>
      </c>
      <c r="WAG92" s="90" t="str">
        <f t="shared" si="2152"/>
        <v/>
      </c>
      <c r="WAH92" s="90" t="str">
        <f t="shared" si="2152"/>
        <v/>
      </c>
      <c r="WAI92" s="90" t="str">
        <f t="shared" si="2152"/>
        <v/>
      </c>
      <c r="WAJ92" s="90" t="str">
        <f t="shared" si="2152"/>
        <v/>
      </c>
      <c r="WAK92" s="90" t="str">
        <f t="shared" si="2152"/>
        <v/>
      </c>
      <c r="WAL92" s="90" t="str">
        <f t="shared" si="2152"/>
        <v/>
      </c>
      <c r="WAM92" s="90" t="str">
        <f t="shared" si="2152"/>
        <v/>
      </c>
      <c r="WAN92" s="90" t="str">
        <f t="shared" si="2152"/>
        <v/>
      </c>
      <c r="WAO92" s="90" t="str">
        <f t="shared" si="2152"/>
        <v/>
      </c>
      <c r="WAP92" s="90" t="str">
        <f t="shared" si="2152"/>
        <v/>
      </c>
      <c r="WAQ92" s="90" t="str">
        <f t="shared" si="2152"/>
        <v/>
      </c>
      <c r="WAR92" s="90" t="str">
        <f t="shared" si="2152"/>
        <v/>
      </c>
      <c r="WAS92" s="90" t="str">
        <f t="shared" si="2152"/>
        <v/>
      </c>
      <c r="WAT92" s="90" t="str">
        <f t="shared" si="2152"/>
        <v/>
      </c>
      <c r="WAU92" s="90" t="str">
        <f t="shared" si="2152"/>
        <v/>
      </c>
      <c r="WAV92" s="90" t="str">
        <f t="shared" si="2152"/>
        <v/>
      </c>
      <c r="WAW92" s="90" t="str">
        <f t="shared" si="2152"/>
        <v/>
      </c>
      <c r="WAX92" s="90" t="str">
        <f t="shared" si="2152"/>
        <v/>
      </c>
      <c r="WAY92" s="90" t="str">
        <f t="shared" si="2152"/>
        <v/>
      </c>
      <c r="WAZ92" s="90" t="str">
        <f t="shared" si="2152"/>
        <v/>
      </c>
      <c r="WBA92" s="90" t="str">
        <f t="shared" si="2152"/>
        <v/>
      </c>
      <c r="WBB92" s="90" t="str">
        <f t="shared" si="2152"/>
        <v/>
      </c>
      <c r="WBC92" s="90" t="str">
        <f t="shared" si="2152"/>
        <v/>
      </c>
      <c r="WBD92" s="90" t="str">
        <f t="shared" si="2152"/>
        <v/>
      </c>
      <c r="WBE92" s="90" t="str">
        <f t="shared" si="2152"/>
        <v/>
      </c>
      <c r="WBF92" s="90" t="str">
        <f t="shared" si="2152"/>
        <v/>
      </c>
      <c r="WBG92" s="90" t="str">
        <f t="shared" si="2152"/>
        <v/>
      </c>
      <c r="WBH92" s="90" t="str">
        <f t="shared" si="2152"/>
        <v/>
      </c>
      <c r="WBI92" s="90" t="str">
        <f t="shared" si="2152"/>
        <v/>
      </c>
      <c r="WBJ92" s="90" t="str">
        <f t="shared" si="2152"/>
        <v/>
      </c>
      <c r="WBK92" s="90" t="str">
        <f t="shared" si="2152"/>
        <v/>
      </c>
      <c r="WBL92" s="90" t="str">
        <f t="shared" si="2152"/>
        <v/>
      </c>
      <c r="WBM92" s="90" t="str">
        <f t="shared" si="2152"/>
        <v/>
      </c>
      <c r="WBN92" s="90" t="str">
        <f t="shared" si="2152"/>
        <v/>
      </c>
      <c r="WBO92" s="90" t="str">
        <f t="shared" si="2152"/>
        <v/>
      </c>
      <c r="WBP92" s="90" t="str">
        <f t="shared" si="2152"/>
        <v/>
      </c>
      <c r="WBQ92" s="90" t="str">
        <f t="shared" ref="WBQ92:WEB92" si="2153">IF(AND(WBQ$8&gt;14,WBQ$8&lt;19, WBQ$6="Female"),1,"")</f>
        <v/>
      </c>
      <c r="WBR92" s="90" t="str">
        <f t="shared" si="2153"/>
        <v/>
      </c>
      <c r="WBS92" s="90" t="str">
        <f t="shared" si="2153"/>
        <v/>
      </c>
      <c r="WBT92" s="90" t="str">
        <f t="shared" si="2153"/>
        <v/>
      </c>
      <c r="WBU92" s="90" t="str">
        <f t="shared" si="2153"/>
        <v/>
      </c>
      <c r="WBV92" s="90" t="str">
        <f t="shared" si="2153"/>
        <v/>
      </c>
      <c r="WBW92" s="90" t="str">
        <f t="shared" si="2153"/>
        <v/>
      </c>
      <c r="WBX92" s="90" t="str">
        <f t="shared" si="2153"/>
        <v/>
      </c>
      <c r="WBY92" s="90" t="str">
        <f t="shared" si="2153"/>
        <v/>
      </c>
      <c r="WBZ92" s="90" t="str">
        <f t="shared" si="2153"/>
        <v/>
      </c>
      <c r="WCA92" s="90" t="str">
        <f t="shared" si="2153"/>
        <v/>
      </c>
      <c r="WCB92" s="90" t="str">
        <f t="shared" si="2153"/>
        <v/>
      </c>
      <c r="WCC92" s="90" t="str">
        <f t="shared" si="2153"/>
        <v/>
      </c>
      <c r="WCD92" s="90" t="str">
        <f t="shared" si="2153"/>
        <v/>
      </c>
      <c r="WCE92" s="90" t="str">
        <f t="shared" si="2153"/>
        <v/>
      </c>
      <c r="WCF92" s="90" t="str">
        <f t="shared" si="2153"/>
        <v/>
      </c>
      <c r="WCG92" s="90" t="str">
        <f t="shared" si="2153"/>
        <v/>
      </c>
      <c r="WCH92" s="90" t="str">
        <f t="shared" si="2153"/>
        <v/>
      </c>
      <c r="WCI92" s="90" t="str">
        <f t="shared" si="2153"/>
        <v/>
      </c>
      <c r="WCJ92" s="90" t="str">
        <f t="shared" si="2153"/>
        <v/>
      </c>
      <c r="WCK92" s="90" t="str">
        <f t="shared" si="2153"/>
        <v/>
      </c>
      <c r="WCL92" s="90" t="str">
        <f t="shared" si="2153"/>
        <v/>
      </c>
      <c r="WCM92" s="90" t="str">
        <f t="shared" si="2153"/>
        <v/>
      </c>
      <c r="WCN92" s="90" t="str">
        <f t="shared" si="2153"/>
        <v/>
      </c>
      <c r="WCO92" s="90" t="str">
        <f t="shared" si="2153"/>
        <v/>
      </c>
      <c r="WCP92" s="90" t="str">
        <f t="shared" si="2153"/>
        <v/>
      </c>
      <c r="WCQ92" s="90" t="str">
        <f t="shared" si="2153"/>
        <v/>
      </c>
      <c r="WCR92" s="90" t="str">
        <f t="shared" si="2153"/>
        <v/>
      </c>
      <c r="WCS92" s="90" t="str">
        <f t="shared" si="2153"/>
        <v/>
      </c>
      <c r="WCT92" s="90" t="str">
        <f t="shared" si="2153"/>
        <v/>
      </c>
      <c r="WCU92" s="90" t="str">
        <f t="shared" si="2153"/>
        <v/>
      </c>
      <c r="WCV92" s="90" t="str">
        <f t="shared" si="2153"/>
        <v/>
      </c>
      <c r="WCW92" s="90" t="str">
        <f t="shared" si="2153"/>
        <v/>
      </c>
      <c r="WCX92" s="90" t="str">
        <f t="shared" si="2153"/>
        <v/>
      </c>
      <c r="WCY92" s="90" t="str">
        <f t="shared" si="2153"/>
        <v/>
      </c>
      <c r="WCZ92" s="90" t="str">
        <f t="shared" si="2153"/>
        <v/>
      </c>
      <c r="WDA92" s="90" t="str">
        <f t="shared" si="2153"/>
        <v/>
      </c>
      <c r="WDB92" s="90" t="str">
        <f t="shared" si="2153"/>
        <v/>
      </c>
      <c r="WDC92" s="90" t="str">
        <f t="shared" si="2153"/>
        <v/>
      </c>
      <c r="WDD92" s="90" t="str">
        <f t="shared" si="2153"/>
        <v/>
      </c>
      <c r="WDE92" s="90" t="str">
        <f t="shared" si="2153"/>
        <v/>
      </c>
      <c r="WDF92" s="90" t="str">
        <f t="shared" si="2153"/>
        <v/>
      </c>
      <c r="WDG92" s="90" t="str">
        <f t="shared" si="2153"/>
        <v/>
      </c>
      <c r="WDH92" s="90" t="str">
        <f t="shared" si="2153"/>
        <v/>
      </c>
      <c r="WDI92" s="90" t="str">
        <f t="shared" si="2153"/>
        <v/>
      </c>
      <c r="WDJ92" s="90" t="str">
        <f t="shared" si="2153"/>
        <v/>
      </c>
      <c r="WDK92" s="90" t="str">
        <f t="shared" si="2153"/>
        <v/>
      </c>
      <c r="WDL92" s="90" t="str">
        <f t="shared" si="2153"/>
        <v/>
      </c>
      <c r="WDM92" s="90" t="str">
        <f t="shared" si="2153"/>
        <v/>
      </c>
      <c r="WDN92" s="90" t="str">
        <f t="shared" si="2153"/>
        <v/>
      </c>
      <c r="WDO92" s="90" t="str">
        <f t="shared" si="2153"/>
        <v/>
      </c>
      <c r="WDP92" s="90" t="str">
        <f t="shared" si="2153"/>
        <v/>
      </c>
      <c r="WDQ92" s="90" t="str">
        <f t="shared" si="2153"/>
        <v/>
      </c>
      <c r="WDR92" s="90" t="str">
        <f t="shared" si="2153"/>
        <v/>
      </c>
      <c r="WDS92" s="90" t="str">
        <f t="shared" si="2153"/>
        <v/>
      </c>
      <c r="WDT92" s="90" t="str">
        <f t="shared" si="2153"/>
        <v/>
      </c>
      <c r="WDU92" s="90" t="str">
        <f t="shared" si="2153"/>
        <v/>
      </c>
      <c r="WDV92" s="90" t="str">
        <f t="shared" si="2153"/>
        <v/>
      </c>
      <c r="WDW92" s="90" t="str">
        <f t="shared" si="2153"/>
        <v/>
      </c>
      <c r="WDX92" s="90" t="str">
        <f t="shared" si="2153"/>
        <v/>
      </c>
      <c r="WDY92" s="90" t="str">
        <f t="shared" si="2153"/>
        <v/>
      </c>
      <c r="WDZ92" s="90" t="str">
        <f t="shared" si="2153"/>
        <v/>
      </c>
      <c r="WEA92" s="90" t="str">
        <f t="shared" si="2153"/>
        <v/>
      </c>
      <c r="WEB92" s="90" t="str">
        <f t="shared" si="2153"/>
        <v/>
      </c>
      <c r="WEC92" s="90" t="str">
        <f t="shared" ref="WEC92:WGN92" si="2154">IF(AND(WEC$8&gt;14,WEC$8&lt;19, WEC$6="Female"),1,"")</f>
        <v/>
      </c>
      <c r="WED92" s="90" t="str">
        <f t="shared" si="2154"/>
        <v/>
      </c>
      <c r="WEE92" s="90" t="str">
        <f t="shared" si="2154"/>
        <v/>
      </c>
      <c r="WEF92" s="90" t="str">
        <f t="shared" si="2154"/>
        <v/>
      </c>
      <c r="WEG92" s="90" t="str">
        <f t="shared" si="2154"/>
        <v/>
      </c>
      <c r="WEH92" s="90" t="str">
        <f t="shared" si="2154"/>
        <v/>
      </c>
      <c r="WEI92" s="90" t="str">
        <f t="shared" si="2154"/>
        <v/>
      </c>
      <c r="WEJ92" s="90" t="str">
        <f t="shared" si="2154"/>
        <v/>
      </c>
      <c r="WEK92" s="90" t="str">
        <f t="shared" si="2154"/>
        <v/>
      </c>
      <c r="WEL92" s="90" t="str">
        <f t="shared" si="2154"/>
        <v/>
      </c>
      <c r="WEM92" s="90" t="str">
        <f t="shared" si="2154"/>
        <v/>
      </c>
      <c r="WEN92" s="90" t="str">
        <f t="shared" si="2154"/>
        <v/>
      </c>
      <c r="WEO92" s="90" t="str">
        <f t="shared" si="2154"/>
        <v/>
      </c>
      <c r="WEP92" s="90" t="str">
        <f t="shared" si="2154"/>
        <v/>
      </c>
      <c r="WEQ92" s="90" t="str">
        <f t="shared" si="2154"/>
        <v/>
      </c>
      <c r="WER92" s="90" t="str">
        <f t="shared" si="2154"/>
        <v/>
      </c>
      <c r="WES92" s="90" t="str">
        <f t="shared" si="2154"/>
        <v/>
      </c>
      <c r="WET92" s="90" t="str">
        <f t="shared" si="2154"/>
        <v/>
      </c>
      <c r="WEU92" s="90" t="str">
        <f t="shared" si="2154"/>
        <v/>
      </c>
      <c r="WEV92" s="90" t="str">
        <f t="shared" si="2154"/>
        <v/>
      </c>
      <c r="WEW92" s="90" t="str">
        <f t="shared" si="2154"/>
        <v/>
      </c>
      <c r="WEX92" s="90" t="str">
        <f t="shared" si="2154"/>
        <v/>
      </c>
      <c r="WEY92" s="90" t="str">
        <f t="shared" si="2154"/>
        <v/>
      </c>
      <c r="WEZ92" s="90" t="str">
        <f t="shared" si="2154"/>
        <v/>
      </c>
      <c r="WFA92" s="90" t="str">
        <f t="shared" si="2154"/>
        <v/>
      </c>
      <c r="WFB92" s="90" t="str">
        <f t="shared" si="2154"/>
        <v/>
      </c>
      <c r="WFC92" s="90" t="str">
        <f t="shared" si="2154"/>
        <v/>
      </c>
      <c r="WFD92" s="90" t="str">
        <f t="shared" si="2154"/>
        <v/>
      </c>
      <c r="WFE92" s="90" t="str">
        <f t="shared" si="2154"/>
        <v/>
      </c>
      <c r="WFF92" s="90" t="str">
        <f t="shared" si="2154"/>
        <v/>
      </c>
      <c r="WFG92" s="90" t="str">
        <f t="shared" si="2154"/>
        <v/>
      </c>
      <c r="WFH92" s="90" t="str">
        <f t="shared" si="2154"/>
        <v/>
      </c>
      <c r="WFI92" s="90" t="str">
        <f t="shared" si="2154"/>
        <v/>
      </c>
      <c r="WFJ92" s="90" t="str">
        <f t="shared" si="2154"/>
        <v/>
      </c>
      <c r="WFK92" s="90" t="str">
        <f t="shared" si="2154"/>
        <v/>
      </c>
      <c r="WFL92" s="90" t="str">
        <f t="shared" si="2154"/>
        <v/>
      </c>
      <c r="WFM92" s="90" t="str">
        <f t="shared" si="2154"/>
        <v/>
      </c>
      <c r="WFN92" s="90" t="str">
        <f t="shared" si="2154"/>
        <v/>
      </c>
      <c r="WFO92" s="90" t="str">
        <f t="shared" si="2154"/>
        <v/>
      </c>
      <c r="WFP92" s="90" t="str">
        <f t="shared" si="2154"/>
        <v/>
      </c>
      <c r="WFQ92" s="90" t="str">
        <f t="shared" si="2154"/>
        <v/>
      </c>
      <c r="WFR92" s="90" t="str">
        <f t="shared" si="2154"/>
        <v/>
      </c>
      <c r="WFS92" s="90" t="str">
        <f t="shared" si="2154"/>
        <v/>
      </c>
      <c r="WFT92" s="90" t="str">
        <f t="shared" si="2154"/>
        <v/>
      </c>
      <c r="WFU92" s="90" t="str">
        <f t="shared" si="2154"/>
        <v/>
      </c>
      <c r="WFV92" s="90" t="str">
        <f t="shared" si="2154"/>
        <v/>
      </c>
      <c r="WFW92" s="90" t="str">
        <f t="shared" si="2154"/>
        <v/>
      </c>
      <c r="WFX92" s="90" t="str">
        <f t="shared" si="2154"/>
        <v/>
      </c>
      <c r="WFY92" s="90" t="str">
        <f t="shared" si="2154"/>
        <v/>
      </c>
      <c r="WFZ92" s="90" t="str">
        <f t="shared" si="2154"/>
        <v/>
      </c>
      <c r="WGA92" s="90" t="str">
        <f t="shared" si="2154"/>
        <v/>
      </c>
      <c r="WGB92" s="90" t="str">
        <f t="shared" si="2154"/>
        <v/>
      </c>
      <c r="WGC92" s="90" t="str">
        <f t="shared" si="2154"/>
        <v/>
      </c>
      <c r="WGD92" s="90" t="str">
        <f t="shared" si="2154"/>
        <v/>
      </c>
      <c r="WGE92" s="90" t="str">
        <f t="shared" si="2154"/>
        <v/>
      </c>
      <c r="WGF92" s="90" t="str">
        <f t="shared" si="2154"/>
        <v/>
      </c>
      <c r="WGG92" s="90" t="str">
        <f t="shared" si="2154"/>
        <v/>
      </c>
      <c r="WGH92" s="90" t="str">
        <f t="shared" si="2154"/>
        <v/>
      </c>
      <c r="WGI92" s="90" t="str">
        <f t="shared" si="2154"/>
        <v/>
      </c>
      <c r="WGJ92" s="90" t="str">
        <f t="shared" si="2154"/>
        <v/>
      </c>
      <c r="WGK92" s="90" t="str">
        <f t="shared" si="2154"/>
        <v/>
      </c>
      <c r="WGL92" s="90" t="str">
        <f t="shared" si="2154"/>
        <v/>
      </c>
      <c r="WGM92" s="90" t="str">
        <f t="shared" si="2154"/>
        <v/>
      </c>
      <c r="WGN92" s="90" t="str">
        <f t="shared" si="2154"/>
        <v/>
      </c>
      <c r="WGO92" s="90" t="str">
        <f t="shared" ref="WGO92:WIZ92" si="2155">IF(AND(WGO$8&gt;14,WGO$8&lt;19, WGO$6="Female"),1,"")</f>
        <v/>
      </c>
      <c r="WGP92" s="90" t="str">
        <f t="shared" si="2155"/>
        <v/>
      </c>
      <c r="WGQ92" s="90" t="str">
        <f t="shared" si="2155"/>
        <v/>
      </c>
      <c r="WGR92" s="90" t="str">
        <f t="shared" si="2155"/>
        <v/>
      </c>
      <c r="WGS92" s="90" t="str">
        <f t="shared" si="2155"/>
        <v/>
      </c>
      <c r="WGT92" s="90" t="str">
        <f t="shared" si="2155"/>
        <v/>
      </c>
      <c r="WGU92" s="90" t="str">
        <f t="shared" si="2155"/>
        <v/>
      </c>
      <c r="WGV92" s="90" t="str">
        <f t="shared" si="2155"/>
        <v/>
      </c>
      <c r="WGW92" s="90" t="str">
        <f t="shared" si="2155"/>
        <v/>
      </c>
      <c r="WGX92" s="90" t="str">
        <f t="shared" si="2155"/>
        <v/>
      </c>
      <c r="WGY92" s="90" t="str">
        <f t="shared" si="2155"/>
        <v/>
      </c>
      <c r="WGZ92" s="90" t="str">
        <f t="shared" si="2155"/>
        <v/>
      </c>
      <c r="WHA92" s="90" t="str">
        <f t="shared" si="2155"/>
        <v/>
      </c>
      <c r="WHB92" s="90" t="str">
        <f t="shared" si="2155"/>
        <v/>
      </c>
      <c r="WHC92" s="90" t="str">
        <f t="shared" si="2155"/>
        <v/>
      </c>
      <c r="WHD92" s="90" t="str">
        <f t="shared" si="2155"/>
        <v/>
      </c>
      <c r="WHE92" s="90" t="str">
        <f t="shared" si="2155"/>
        <v/>
      </c>
      <c r="WHF92" s="90" t="str">
        <f t="shared" si="2155"/>
        <v/>
      </c>
      <c r="WHG92" s="90" t="str">
        <f t="shared" si="2155"/>
        <v/>
      </c>
      <c r="WHH92" s="90" t="str">
        <f t="shared" si="2155"/>
        <v/>
      </c>
      <c r="WHI92" s="90" t="str">
        <f t="shared" si="2155"/>
        <v/>
      </c>
      <c r="WHJ92" s="90" t="str">
        <f t="shared" si="2155"/>
        <v/>
      </c>
      <c r="WHK92" s="90" t="str">
        <f t="shared" si="2155"/>
        <v/>
      </c>
      <c r="WHL92" s="90" t="str">
        <f t="shared" si="2155"/>
        <v/>
      </c>
      <c r="WHM92" s="90" t="str">
        <f t="shared" si="2155"/>
        <v/>
      </c>
      <c r="WHN92" s="90" t="str">
        <f t="shared" si="2155"/>
        <v/>
      </c>
      <c r="WHO92" s="90" t="str">
        <f t="shared" si="2155"/>
        <v/>
      </c>
      <c r="WHP92" s="90" t="str">
        <f t="shared" si="2155"/>
        <v/>
      </c>
      <c r="WHQ92" s="90" t="str">
        <f t="shared" si="2155"/>
        <v/>
      </c>
      <c r="WHR92" s="90" t="str">
        <f t="shared" si="2155"/>
        <v/>
      </c>
      <c r="WHS92" s="90" t="str">
        <f t="shared" si="2155"/>
        <v/>
      </c>
      <c r="WHT92" s="90" t="str">
        <f t="shared" si="2155"/>
        <v/>
      </c>
      <c r="WHU92" s="90" t="str">
        <f t="shared" si="2155"/>
        <v/>
      </c>
      <c r="WHV92" s="90" t="str">
        <f t="shared" si="2155"/>
        <v/>
      </c>
      <c r="WHW92" s="90" t="str">
        <f t="shared" si="2155"/>
        <v/>
      </c>
      <c r="WHX92" s="90" t="str">
        <f t="shared" si="2155"/>
        <v/>
      </c>
      <c r="WHY92" s="90" t="str">
        <f t="shared" si="2155"/>
        <v/>
      </c>
      <c r="WHZ92" s="90" t="str">
        <f t="shared" si="2155"/>
        <v/>
      </c>
      <c r="WIA92" s="90" t="str">
        <f t="shared" si="2155"/>
        <v/>
      </c>
      <c r="WIB92" s="90" t="str">
        <f t="shared" si="2155"/>
        <v/>
      </c>
      <c r="WIC92" s="90" t="str">
        <f t="shared" si="2155"/>
        <v/>
      </c>
      <c r="WID92" s="90" t="str">
        <f t="shared" si="2155"/>
        <v/>
      </c>
      <c r="WIE92" s="90" t="str">
        <f t="shared" si="2155"/>
        <v/>
      </c>
      <c r="WIF92" s="90" t="str">
        <f t="shared" si="2155"/>
        <v/>
      </c>
      <c r="WIG92" s="90" t="str">
        <f t="shared" si="2155"/>
        <v/>
      </c>
      <c r="WIH92" s="90" t="str">
        <f t="shared" si="2155"/>
        <v/>
      </c>
      <c r="WII92" s="90" t="str">
        <f t="shared" si="2155"/>
        <v/>
      </c>
      <c r="WIJ92" s="90" t="str">
        <f t="shared" si="2155"/>
        <v/>
      </c>
      <c r="WIK92" s="90" t="str">
        <f t="shared" si="2155"/>
        <v/>
      </c>
      <c r="WIL92" s="90" t="str">
        <f t="shared" si="2155"/>
        <v/>
      </c>
      <c r="WIM92" s="90" t="str">
        <f t="shared" si="2155"/>
        <v/>
      </c>
      <c r="WIN92" s="90" t="str">
        <f t="shared" si="2155"/>
        <v/>
      </c>
      <c r="WIO92" s="90" t="str">
        <f t="shared" si="2155"/>
        <v/>
      </c>
      <c r="WIP92" s="90" t="str">
        <f t="shared" si="2155"/>
        <v/>
      </c>
      <c r="WIQ92" s="90" t="str">
        <f t="shared" si="2155"/>
        <v/>
      </c>
      <c r="WIR92" s="90" t="str">
        <f t="shared" si="2155"/>
        <v/>
      </c>
      <c r="WIS92" s="90" t="str">
        <f t="shared" si="2155"/>
        <v/>
      </c>
      <c r="WIT92" s="90" t="str">
        <f t="shared" si="2155"/>
        <v/>
      </c>
      <c r="WIU92" s="90" t="str">
        <f t="shared" si="2155"/>
        <v/>
      </c>
      <c r="WIV92" s="90" t="str">
        <f t="shared" si="2155"/>
        <v/>
      </c>
      <c r="WIW92" s="90" t="str">
        <f t="shared" si="2155"/>
        <v/>
      </c>
      <c r="WIX92" s="90" t="str">
        <f t="shared" si="2155"/>
        <v/>
      </c>
      <c r="WIY92" s="90" t="str">
        <f t="shared" si="2155"/>
        <v/>
      </c>
      <c r="WIZ92" s="90" t="str">
        <f t="shared" si="2155"/>
        <v/>
      </c>
      <c r="WJA92" s="90" t="str">
        <f t="shared" ref="WJA92:WLL92" si="2156">IF(AND(WJA$8&gt;14,WJA$8&lt;19, WJA$6="Female"),1,"")</f>
        <v/>
      </c>
      <c r="WJB92" s="90" t="str">
        <f t="shared" si="2156"/>
        <v/>
      </c>
      <c r="WJC92" s="90" t="str">
        <f t="shared" si="2156"/>
        <v/>
      </c>
      <c r="WJD92" s="90" t="str">
        <f t="shared" si="2156"/>
        <v/>
      </c>
      <c r="WJE92" s="90" t="str">
        <f t="shared" si="2156"/>
        <v/>
      </c>
      <c r="WJF92" s="90" t="str">
        <f t="shared" si="2156"/>
        <v/>
      </c>
      <c r="WJG92" s="90" t="str">
        <f t="shared" si="2156"/>
        <v/>
      </c>
      <c r="WJH92" s="90" t="str">
        <f t="shared" si="2156"/>
        <v/>
      </c>
      <c r="WJI92" s="90" t="str">
        <f t="shared" si="2156"/>
        <v/>
      </c>
      <c r="WJJ92" s="90" t="str">
        <f t="shared" si="2156"/>
        <v/>
      </c>
      <c r="WJK92" s="90" t="str">
        <f t="shared" si="2156"/>
        <v/>
      </c>
      <c r="WJL92" s="90" t="str">
        <f t="shared" si="2156"/>
        <v/>
      </c>
      <c r="WJM92" s="90" t="str">
        <f t="shared" si="2156"/>
        <v/>
      </c>
      <c r="WJN92" s="90" t="str">
        <f t="shared" si="2156"/>
        <v/>
      </c>
      <c r="WJO92" s="90" t="str">
        <f t="shared" si="2156"/>
        <v/>
      </c>
      <c r="WJP92" s="90" t="str">
        <f t="shared" si="2156"/>
        <v/>
      </c>
      <c r="WJQ92" s="90" t="str">
        <f t="shared" si="2156"/>
        <v/>
      </c>
      <c r="WJR92" s="90" t="str">
        <f t="shared" si="2156"/>
        <v/>
      </c>
      <c r="WJS92" s="90" t="str">
        <f t="shared" si="2156"/>
        <v/>
      </c>
      <c r="WJT92" s="90" t="str">
        <f t="shared" si="2156"/>
        <v/>
      </c>
      <c r="WJU92" s="90" t="str">
        <f t="shared" si="2156"/>
        <v/>
      </c>
      <c r="WJV92" s="90" t="str">
        <f t="shared" si="2156"/>
        <v/>
      </c>
      <c r="WJW92" s="90" t="str">
        <f t="shared" si="2156"/>
        <v/>
      </c>
      <c r="WJX92" s="90" t="str">
        <f t="shared" si="2156"/>
        <v/>
      </c>
      <c r="WJY92" s="90" t="str">
        <f t="shared" si="2156"/>
        <v/>
      </c>
      <c r="WJZ92" s="90" t="str">
        <f t="shared" si="2156"/>
        <v/>
      </c>
      <c r="WKA92" s="90" t="str">
        <f t="shared" si="2156"/>
        <v/>
      </c>
      <c r="WKB92" s="90" t="str">
        <f t="shared" si="2156"/>
        <v/>
      </c>
      <c r="WKC92" s="90" t="str">
        <f t="shared" si="2156"/>
        <v/>
      </c>
      <c r="WKD92" s="90" t="str">
        <f t="shared" si="2156"/>
        <v/>
      </c>
      <c r="WKE92" s="90" t="str">
        <f t="shared" si="2156"/>
        <v/>
      </c>
      <c r="WKF92" s="90" t="str">
        <f t="shared" si="2156"/>
        <v/>
      </c>
      <c r="WKG92" s="90" t="str">
        <f t="shared" si="2156"/>
        <v/>
      </c>
      <c r="WKH92" s="90" t="str">
        <f t="shared" si="2156"/>
        <v/>
      </c>
      <c r="WKI92" s="90" t="str">
        <f t="shared" si="2156"/>
        <v/>
      </c>
      <c r="WKJ92" s="90" t="str">
        <f t="shared" si="2156"/>
        <v/>
      </c>
      <c r="WKK92" s="90" t="str">
        <f t="shared" si="2156"/>
        <v/>
      </c>
      <c r="WKL92" s="90" t="str">
        <f t="shared" si="2156"/>
        <v/>
      </c>
      <c r="WKM92" s="90" t="str">
        <f t="shared" si="2156"/>
        <v/>
      </c>
      <c r="WKN92" s="90" t="str">
        <f t="shared" si="2156"/>
        <v/>
      </c>
      <c r="WKO92" s="90" t="str">
        <f t="shared" si="2156"/>
        <v/>
      </c>
      <c r="WKP92" s="90" t="str">
        <f t="shared" si="2156"/>
        <v/>
      </c>
      <c r="WKQ92" s="90" t="str">
        <f t="shared" si="2156"/>
        <v/>
      </c>
      <c r="WKR92" s="90" t="str">
        <f t="shared" si="2156"/>
        <v/>
      </c>
      <c r="WKS92" s="90" t="str">
        <f t="shared" si="2156"/>
        <v/>
      </c>
      <c r="WKT92" s="90" t="str">
        <f t="shared" si="2156"/>
        <v/>
      </c>
      <c r="WKU92" s="90" t="str">
        <f t="shared" si="2156"/>
        <v/>
      </c>
      <c r="WKV92" s="90" t="str">
        <f t="shared" si="2156"/>
        <v/>
      </c>
      <c r="WKW92" s="90" t="str">
        <f t="shared" si="2156"/>
        <v/>
      </c>
      <c r="WKX92" s="90" t="str">
        <f t="shared" si="2156"/>
        <v/>
      </c>
      <c r="WKY92" s="90" t="str">
        <f t="shared" si="2156"/>
        <v/>
      </c>
      <c r="WKZ92" s="90" t="str">
        <f t="shared" si="2156"/>
        <v/>
      </c>
      <c r="WLA92" s="90" t="str">
        <f t="shared" si="2156"/>
        <v/>
      </c>
      <c r="WLB92" s="90" t="str">
        <f t="shared" si="2156"/>
        <v/>
      </c>
      <c r="WLC92" s="90" t="str">
        <f t="shared" si="2156"/>
        <v/>
      </c>
      <c r="WLD92" s="90" t="str">
        <f t="shared" si="2156"/>
        <v/>
      </c>
      <c r="WLE92" s="90" t="str">
        <f t="shared" si="2156"/>
        <v/>
      </c>
      <c r="WLF92" s="90" t="str">
        <f t="shared" si="2156"/>
        <v/>
      </c>
      <c r="WLG92" s="90" t="str">
        <f t="shared" si="2156"/>
        <v/>
      </c>
      <c r="WLH92" s="90" t="str">
        <f t="shared" si="2156"/>
        <v/>
      </c>
      <c r="WLI92" s="90" t="str">
        <f t="shared" si="2156"/>
        <v/>
      </c>
      <c r="WLJ92" s="90" t="str">
        <f t="shared" si="2156"/>
        <v/>
      </c>
      <c r="WLK92" s="90" t="str">
        <f t="shared" si="2156"/>
        <v/>
      </c>
      <c r="WLL92" s="90" t="str">
        <f t="shared" si="2156"/>
        <v/>
      </c>
      <c r="WLM92" s="90" t="str">
        <f t="shared" ref="WLM92:WNX92" si="2157">IF(AND(WLM$8&gt;14,WLM$8&lt;19, WLM$6="Female"),1,"")</f>
        <v/>
      </c>
      <c r="WLN92" s="90" t="str">
        <f t="shared" si="2157"/>
        <v/>
      </c>
      <c r="WLO92" s="90" t="str">
        <f t="shared" si="2157"/>
        <v/>
      </c>
      <c r="WLP92" s="90" t="str">
        <f t="shared" si="2157"/>
        <v/>
      </c>
      <c r="WLQ92" s="90" t="str">
        <f t="shared" si="2157"/>
        <v/>
      </c>
      <c r="WLR92" s="90" t="str">
        <f t="shared" si="2157"/>
        <v/>
      </c>
      <c r="WLS92" s="90" t="str">
        <f t="shared" si="2157"/>
        <v/>
      </c>
      <c r="WLT92" s="90" t="str">
        <f t="shared" si="2157"/>
        <v/>
      </c>
      <c r="WLU92" s="90" t="str">
        <f t="shared" si="2157"/>
        <v/>
      </c>
      <c r="WLV92" s="90" t="str">
        <f t="shared" si="2157"/>
        <v/>
      </c>
      <c r="WLW92" s="90" t="str">
        <f t="shared" si="2157"/>
        <v/>
      </c>
      <c r="WLX92" s="90" t="str">
        <f t="shared" si="2157"/>
        <v/>
      </c>
      <c r="WLY92" s="90" t="str">
        <f t="shared" si="2157"/>
        <v/>
      </c>
      <c r="WLZ92" s="90" t="str">
        <f t="shared" si="2157"/>
        <v/>
      </c>
      <c r="WMA92" s="90" t="str">
        <f t="shared" si="2157"/>
        <v/>
      </c>
      <c r="WMB92" s="90" t="str">
        <f t="shared" si="2157"/>
        <v/>
      </c>
      <c r="WMC92" s="90" t="str">
        <f t="shared" si="2157"/>
        <v/>
      </c>
      <c r="WMD92" s="90" t="str">
        <f t="shared" si="2157"/>
        <v/>
      </c>
      <c r="WME92" s="90" t="str">
        <f t="shared" si="2157"/>
        <v/>
      </c>
      <c r="WMF92" s="90" t="str">
        <f t="shared" si="2157"/>
        <v/>
      </c>
      <c r="WMG92" s="90" t="str">
        <f t="shared" si="2157"/>
        <v/>
      </c>
      <c r="WMH92" s="90" t="str">
        <f t="shared" si="2157"/>
        <v/>
      </c>
      <c r="WMI92" s="90" t="str">
        <f t="shared" si="2157"/>
        <v/>
      </c>
      <c r="WMJ92" s="90" t="str">
        <f t="shared" si="2157"/>
        <v/>
      </c>
      <c r="WMK92" s="90" t="str">
        <f t="shared" si="2157"/>
        <v/>
      </c>
      <c r="WML92" s="90" t="str">
        <f t="shared" si="2157"/>
        <v/>
      </c>
      <c r="WMM92" s="90" t="str">
        <f t="shared" si="2157"/>
        <v/>
      </c>
      <c r="WMN92" s="90" t="str">
        <f t="shared" si="2157"/>
        <v/>
      </c>
      <c r="WMO92" s="90" t="str">
        <f t="shared" si="2157"/>
        <v/>
      </c>
      <c r="WMP92" s="90" t="str">
        <f t="shared" si="2157"/>
        <v/>
      </c>
      <c r="WMQ92" s="90" t="str">
        <f t="shared" si="2157"/>
        <v/>
      </c>
      <c r="WMR92" s="90" t="str">
        <f t="shared" si="2157"/>
        <v/>
      </c>
      <c r="WMS92" s="90" t="str">
        <f t="shared" si="2157"/>
        <v/>
      </c>
      <c r="WMT92" s="90" t="str">
        <f t="shared" si="2157"/>
        <v/>
      </c>
      <c r="WMU92" s="90" t="str">
        <f t="shared" si="2157"/>
        <v/>
      </c>
      <c r="WMV92" s="90" t="str">
        <f t="shared" si="2157"/>
        <v/>
      </c>
      <c r="WMW92" s="90" t="str">
        <f t="shared" si="2157"/>
        <v/>
      </c>
      <c r="WMX92" s="90" t="str">
        <f t="shared" si="2157"/>
        <v/>
      </c>
      <c r="WMY92" s="90" t="str">
        <f t="shared" si="2157"/>
        <v/>
      </c>
      <c r="WMZ92" s="90" t="str">
        <f t="shared" si="2157"/>
        <v/>
      </c>
      <c r="WNA92" s="90" t="str">
        <f t="shared" si="2157"/>
        <v/>
      </c>
      <c r="WNB92" s="90" t="str">
        <f t="shared" si="2157"/>
        <v/>
      </c>
      <c r="WNC92" s="90" t="str">
        <f t="shared" si="2157"/>
        <v/>
      </c>
      <c r="WND92" s="90" t="str">
        <f t="shared" si="2157"/>
        <v/>
      </c>
      <c r="WNE92" s="90" t="str">
        <f t="shared" si="2157"/>
        <v/>
      </c>
      <c r="WNF92" s="90" t="str">
        <f t="shared" si="2157"/>
        <v/>
      </c>
      <c r="WNG92" s="90" t="str">
        <f t="shared" si="2157"/>
        <v/>
      </c>
      <c r="WNH92" s="90" t="str">
        <f t="shared" si="2157"/>
        <v/>
      </c>
      <c r="WNI92" s="90" t="str">
        <f t="shared" si="2157"/>
        <v/>
      </c>
      <c r="WNJ92" s="90" t="str">
        <f t="shared" si="2157"/>
        <v/>
      </c>
      <c r="WNK92" s="90" t="str">
        <f t="shared" si="2157"/>
        <v/>
      </c>
      <c r="WNL92" s="90" t="str">
        <f t="shared" si="2157"/>
        <v/>
      </c>
      <c r="WNM92" s="90" t="str">
        <f t="shared" si="2157"/>
        <v/>
      </c>
      <c r="WNN92" s="90" t="str">
        <f t="shared" si="2157"/>
        <v/>
      </c>
      <c r="WNO92" s="90" t="str">
        <f t="shared" si="2157"/>
        <v/>
      </c>
      <c r="WNP92" s="90" t="str">
        <f t="shared" si="2157"/>
        <v/>
      </c>
      <c r="WNQ92" s="90" t="str">
        <f t="shared" si="2157"/>
        <v/>
      </c>
      <c r="WNR92" s="90" t="str">
        <f t="shared" si="2157"/>
        <v/>
      </c>
      <c r="WNS92" s="90" t="str">
        <f t="shared" si="2157"/>
        <v/>
      </c>
      <c r="WNT92" s="90" t="str">
        <f t="shared" si="2157"/>
        <v/>
      </c>
      <c r="WNU92" s="90" t="str">
        <f t="shared" si="2157"/>
        <v/>
      </c>
      <c r="WNV92" s="90" t="str">
        <f t="shared" si="2157"/>
        <v/>
      </c>
      <c r="WNW92" s="90" t="str">
        <f t="shared" si="2157"/>
        <v/>
      </c>
      <c r="WNX92" s="90" t="str">
        <f t="shared" si="2157"/>
        <v/>
      </c>
      <c r="WNY92" s="90" t="str">
        <f t="shared" ref="WNY92:WQJ92" si="2158">IF(AND(WNY$8&gt;14,WNY$8&lt;19, WNY$6="Female"),1,"")</f>
        <v/>
      </c>
      <c r="WNZ92" s="90" t="str">
        <f t="shared" si="2158"/>
        <v/>
      </c>
      <c r="WOA92" s="90" t="str">
        <f t="shared" si="2158"/>
        <v/>
      </c>
      <c r="WOB92" s="90" t="str">
        <f t="shared" si="2158"/>
        <v/>
      </c>
      <c r="WOC92" s="90" t="str">
        <f t="shared" si="2158"/>
        <v/>
      </c>
      <c r="WOD92" s="90" t="str">
        <f t="shared" si="2158"/>
        <v/>
      </c>
      <c r="WOE92" s="90" t="str">
        <f t="shared" si="2158"/>
        <v/>
      </c>
      <c r="WOF92" s="90" t="str">
        <f t="shared" si="2158"/>
        <v/>
      </c>
      <c r="WOG92" s="90" t="str">
        <f t="shared" si="2158"/>
        <v/>
      </c>
      <c r="WOH92" s="90" t="str">
        <f t="shared" si="2158"/>
        <v/>
      </c>
      <c r="WOI92" s="90" t="str">
        <f t="shared" si="2158"/>
        <v/>
      </c>
      <c r="WOJ92" s="90" t="str">
        <f t="shared" si="2158"/>
        <v/>
      </c>
      <c r="WOK92" s="90" t="str">
        <f t="shared" si="2158"/>
        <v/>
      </c>
      <c r="WOL92" s="90" t="str">
        <f t="shared" si="2158"/>
        <v/>
      </c>
      <c r="WOM92" s="90" t="str">
        <f t="shared" si="2158"/>
        <v/>
      </c>
      <c r="WON92" s="90" t="str">
        <f t="shared" si="2158"/>
        <v/>
      </c>
      <c r="WOO92" s="90" t="str">
        <f t="shared" si="2158"/>
        <v/>
      </c>
      <c r="WOP92" s="90" t="str">
        <f t="shared" si="2158"/>
        <v/>
      </c>
      <c r="WOQ92" s="90" t="str">
        <f t="shared" si="2158"/>
        <v/>
      </c>
      <c r="WOR92" s="90" t="str">
        <f t="shared" si="2158"/>
        <v/>
      </c>
      <c r="WOS92" s="90" t="str">
        <f t="shared" si="2158"/>
        <v/>
      </c>
      <c r="WOT92" s="90" t="str">
        <f t="shared" si="2158"/>
        <v/>
      </c>
      <c r="WOU92" s="90" t="str">
        <f t="shared" si="2158"/>
        <v/>
      </c>
      <c r="WOV92" s="90" t="str">
        <f t="shared" si="2158"/>
        <v/>
      </c>
      <c r="WOW92" s="90" t="str">
        <f t="shared" si="2158"/>
        <v/>
      </c>
      <c r="WOX92" s="90" t="str">
        <f t="shared" si="2158"/>
        <v/>
      </c>
      <c r="WOY92" s="90" t="str">
        <f t="shared" si="2158"/>
        <v/>
      </c>
      <c r="WOZ92" s="90" t="str">
        <f t="shared" si="2158"/>
        <v/>
      </c>
      <c r="WPA92" s="90" t="str">
        <f t="shared" si="2158"/>
        <v/>
      </c>
      <c r="WPB92" s="90" t="str">
        <f t="shared" si="2158"/>
        <v/>
      </c>
      <c r="WPC92" s="90" t="str">
        <f t="shared" si="2158"/>
        <v/>
      </c>
      <c r="WPD92" s="90" t="str">
        <f t="shared" si="2158"/>
        <v/>
      </c>
      <c r="WPE92" s="90" t="str">
        <f t="shared" si="2158"/>
        <v/>
      </c>
      <c r="WPF92" s="90" t="str">
        <f t="shared" si="2158"/>
        <v/>
      </c>
      <c r="WPG92" s="90" t="str">
        <f t="shared" si="2158"/>
        <v/>
      </c>
      <c r="WPH92" s="90" t="str">
        <f t="shared" si="2158"/>
        <v/>
      </c>
      <c r="WPI92" s="90" t="str">
        <f t="shared" si="2158"/>
        <v/>
      </c>
      <c r="WPJ92" s="90" t="str">
        <f t="shared" si="2158"/>
        <v/>
      </c>
      <c r="WPK92" s="90" t="str">
        <f t="shared" si="2158"/>
        <v/>
      </c>
      <c r="WPL92" s="90" t="str">
        <f t="shared" si="2158"/>
        <v/>
      </c>
      <c r="WPM92" s="90" t="str">
        <f t="shared" si="2158"/>
        <v/>
      </c>
      <c r="WPN92" s="90" t="str">
        <f t="shared" si="2158"/>
        <v/>
      </c>
      <c r="WPO92" s="90" t="str">
        <f t="shared" si="2158"/>
        <v/>
      </c>
      <c r="WPP92" s="90" t="str">
        <f t="shared" si="2158"/>
        <v/>
      </c>
      <c r="WPQ92" s="90" t="str">
        <f t="shared" si="2158"/>
        <v/>
      </c>
      <c r="WPR92" s="90" t="str">
        <f t="shared" si="2158"/>
        <v/>
      </c>
      <c r="WPS92" s="90" t="str">
        <f t="shared" si="2158"/>
        <v/>
      </c>
      <c r="WPT92" s="90" t="str">
        <f t="shared" si="2158"/>
        <v/>
      </c>
      <c r="WPU92" s="90" t="str">
        <f t="shared" si="2158"/>
        <v/>
      </c>
      <c r="WPV92" s="90" t="str">
        <f t="shared" si="2158"/>
        <v/>
      </c>
      <c r="WPW92" s="90" t="str">
        <f t="shared" si="2158"/>
        <v/>
      </c>
      <c r="WPX92" s="90" t="str">
        <f t="shared" si="2158"/>
        <v/>
      </c>
      <c r="WPY92" s="90" t="str">
        <f t="shared" si="2158"/>
        <v/>
      </c>
      <c r="WPZ92" s="90" t="str">
        <f t="shared" si="2158"/>
        <v/>
      </c>
      <c r="WQA92" s="90" t="str">
        <f t="shared" si="2158"/>
        <v/>
      </c>
      <c r="WQB92" s="90" t="str">
        <f t="shared" si="2158"/>
        <v/>
      </c>
      <c r="WQC92" s="90" t="str">
        <f t="shared" si="2158"/>
        <v/>
      </c>
      <c r="WQD92" s="90" t="str">
        <f t="shared" si="2158"/>
        <v/>
      </c>
      <c r="WQE92" s="90" t="str">
        <f t="shared" si="2158"/>
        <v/>
      </c>
      <c r="WQF92" s="90" t="str">
        <f t="shared" si="2158"/>
        <v/>
      </c>
      <c r="WQG92" s="90" t="str">
        <f t="shared" si="2158"/>
        <v/>
      </c>
      <c r="WQH92" s="90" t="str">
        <f t="shared" si="2158"/>
        <v/>
      </c>
      <c r="WQI92" s="90" t="str">
        <f t="shared" si="2158"/>
        <v/>
      </c>
      <c r="WQJ92" s="90" t="str">
        <f t="shared" si="2158"/>
        <v/>
      </c>
      <c r="WQK92" s="90" t="str">
        <f t="shared" ref="WQK92:WSV92" si="2159">IF(AND(WQK$8&gt;14,WQK$8&lt;19, WQK$6="Female"),1,"")</f>
        <v/>
      </c>
      <c r="WQL92" s="90" t="str">
        <f t="shared" si="2159"/>
        <v/>
      </c>
      <c r="WQM92" s="90" t="str">
        <f t="shared" si="2159"/>
        <v/>
      </c>
      <c r="WQN92" s="90" t="str">
        <f t="shared" si="2159"/>
        <v/>
      </c>
      <c r="WQO92" s="90" t="str">
        <f t="shared" si="2159"/>
        <v/>
      </c>
      <c r="WQP92" s="90" t="str">
        <f t="shared" si="2159"/>
        <v/>
      </c>
      <c r="WQQ92" s="90" t="str">
        <f t="shared" si="2159"/>
        <v/>
      </c>
      <c r="WQR92" s="90" t="str">
        <f t="shared" si="2159"/>
        <v/>
      </c>
      <c r="WQS92" s="90" t="str">
        <f t="shared" si="2159"/>
        <v/>
      </c>
      <c r="WQT92" s="90" t="str">
        <f t="shared" si="2159"/>
        <v/>
      </c>
      <c r="WQU92" s="90" t="str">
        <f t="shared" si="2159"/>
        <v/>
      </c>
      <c r="WQV92" s="90" t="str">
        <f t="shared" si="2159"/>
        <v/>
      </c>
      <c r="WQW92" s="90" t="str">
        <f t="shared" si="2159"/>
        <v/>
      </c>
      <c r="WQX92" s="90" t="str">
        <f t="shared" si="2159"/>
        <v/>
      </c>
      <c r="WQY92" s="90" t="str">
        <f t="shared" si="2159"/>
        <v/>
      </c>
      <c r="WQZ92" s="90" t="str">
        <f t="shared" si="2159"/>
        <v/>
      </c>
      <c r="WRA92" s="90" t="str">
        <f t="shared" si="2159"/>
        <v/>
      </c>
      <c r="WRB92" s="90" t="str">
        <f t="shared" si="2159"/>
        <v/>
      </c>
      <c r="WRC92" s="90" t="str">
        <f t="shared" si="2159"/>
        <v/>
      </c>
      <c r="WRD92" s="90" t="str">
        <f t="shared" si="2159"/>
        <v/>
      </c>
      <c r="WRE92" s="90" t="str">
        <f t="shared" si="2159"/>
        <v/>
      </c>
      <c r="WRF92" s="90" t="str">
        <f t="shared" si="2159"/>
        <v/>
      </c>
      <c r="WRG92" s="90" t="str">
        <f t="shared" si="2159"/>
        <v/>
      </c>
      <c r="WRH92" s="90" t="str">
        <f t="shared" si="2159"/>
        <v/>
      </c>
      <c r="WRI92" s="90" t="str">
        <f t="shared" si="2159"/>
        <v/>
      </c>
      <c r="WRJ92" s="90" t="str">
        <f t="shared" si="2159"/>
        <v/>
      </c>
      <c r="WRK92" s="90" t="str">
        <f t="shared" si="2159"/>
        <v/>
      </c>
      <c r="WRL92" s="90" t="str">
        <f t="shared" si="2159"/>
        <v/>
      </c>
      <c r="WRM92" s="90" t="str">
        <f t="shared" si="2159"/>
        <v/>
      </c>
      <c r="WRN92" s="90" t="str">
        <f t="shared" si="2159"/>
        <v/>
      </c>
      <c r="WRO92" s="90" t="str">
        <f t="shared" si="2159"/>
        <v/>
      </c>
      <c r="WRP92" s="90" t="str">
        <f t="shared" si="2159"/>
        <v/>
      </c>
      <c r="WRQ92" s="90" t="str">
        <f t="shared" si="2159"/>
        <v/>
      </c>
      <c r="WRR92" s="90" t="str">
        <f t="shared" si="2159"/>
        <v/>
      </c>
      <c r="WRS92" s="90" t="str">
        <f t="shared" si="2159"/>
        <v/>
      </c>
      <c r="WRT92" s="90" t="str">
        <f t="shared" si="2159"/>
        <v/>
      </c>
      <c r="WRU92" s="90" t="str">
        <f t="shared" si="2159"/>
        <v/>
      </c>
      <c r="WRV92" s="90" t="str">
        <f t="shared" si="2159"/>
        <v/>
      </c>
      <c r="WRW92" s="90" t="str">
        <f t="shared" si="2159"/>
        <v/>
      </c>
      <c r="WRX92" s="90" t="str">
        <f t="shared" si="2159"/>
        <v/>
      </c>
      <c r="WRY92" s="90" t="str">
        <f t="shared" si="2159"/>
        <v/>
      </c>
      <c r="WRZ92" s="90" t="str">
        <f t="shared" si="2159"/>
        <v/>
      </c>
      <c r="WSA92" s="90" t="str">
        <f t="shared" si="2159"/>
        <v/>
      </c>
      <c r="WSB92" s="90" t="str">
        <f t="shared" si="2159"/>
        <v/>
      </c>
      <c r="WSC92" s="90" t="str">
        <f t="shared" si="2159"/>
        <v/>
      </c>
      <c r="WSD92" s="90" t="str">
        <f t="shared" si="2159"/>
        <v/>
      </c>
      <c r="WSE92" s="90" t="str">
        <f t="shared" si="2159"/>
        <v/>
      </c>
      <c r="WSF92" s="90" t="str">
        <f t="shared" si="2159"/>
        <v/>
      </c>
      <c r="WSG92" s="90" t="str">
        <f t="shared" si="2159"/>
        <v/>
      </c>
      <c r="WSH92" s="90" t="str">
        <f t="shared" si="2159"/>
        <v/>
      </c>
      <c r="WSI92" s="90" t="str">
        <f t="shared" si="2159"/>
        <v/>
      </c>
      <c r="WSJ92" s="90" t="str">
        <f t="shared" si="2159"/>
        <v/>
      </c>
      <c r="WSK92" s="90" t="str">
        <f t="shared" si="2159"/>
        <v/>
      </c>
      <c r="WSL92" s="90" t="str">
        <f t="shared" si="2159"/>
        <v/>
      </c>
      <c r="WSM92" s="90" t="str">
        <f t="shared" si="2159"/>
        <v/>
      </c>
      <c r="WSN92" s="90" t="str">
        <f t="shared" si="2159"/>
        <v/>
      </c>
      <c r="WSO92" s="90" t="str">
        <f t="shared" si="2159"/>
        <v/>
      </c>
      <c r="WSP92" s="90" t="str">
        <f t="shared" si="2159"/>
        <v/>
      </c>
      <c r="WSQ92" s="90" t="str">
        <f t="shared" si="2159"/>
        <v/>
      </c>
      <c r="WSR92" s="90" t="str">
        <f t="shared" si="2159"/>
        <v/>
      </c>
      <c r="WSS92" s="90" t="str">
        <f t="shared" si="2159"/>
        <v/>
      </c>
      <c r="WST92" s="90" t="str">
        <f t="shared" si="2159"/>
        <v/>
      </c>
      <c r="WSU92" s="90" t="str">
        <f t="shared" si="2159"/>
        <v/>
      </c>
      <c r="WSV92" s="90" t="str">
        <f t="shared" si="2159"/>
        <v/>
      </c>
      <c r="WSW92" s="90" t="str">
        <f t="shared" ref="WSW92:WVH92" si="2160">IF(AND(WSW$8&gt;14,WSW$8&lt;19, WSW$6="Female"),1,"")</f>
        <v/>
      </c>
      <c r="WSX92" s="90" t="str">
        <f t="shared" si="2160"/>
        <v/>
      </c>
      <c r="WSY92" s="90" t="str">
        <f t="shared" si="2160"/>
        <v/>
      </c>
      <c r="WSZ92" s="90" t="str">
        <f t="shared" si="2160"/>
        <v/>
      </c>
      <c r="WTA92" s="90" t="str">
        <f t="shared" si="2160"/>
        <v/>
      </c>
      <c r="WTB92" s="90" t="str">
        <f t="shared" si="2160"/>
        <v/>
      </c>
      <c r="WTC92" s="90" t="str">
        <f t="shared" si="2160"/>
        <v/>
      </c>
      <c r="WTD92" s="90" t="str">
        <f t="shared" si="2160"/>
        <v/>
      </c>
      <c r="WTE92" s="90" t="str">
        <f t="shared" si="2160"/>
        <v/>
      </c>
      <c r="WTF92" s="90" t="str">
        <f t="shared" si="2160"/>
        <v/>
      </c>
      <c r="WTG92" s="90" t="str">
        <f t="shared" si="2160"/>
        <v/>
      </c>
      <c r="WTH92" s="90" t="str">
        <f t="shared" si="2160"/>
        <v/>
      </c>
      <c r="WTI92" s="90" t="str">
        <f t="shared" si="2160"/>
        <v/>
      </c>
      <c r="WTJ92" s="90" t="str">
        <f t="shared" si="2160"/>
        <v/>
      </c>
      <c r="WTK92" s="90" t="str">
        <f t="shared" si="2160"/>
        <v/>
      </c>
      <c r="WTL92" s="90" t="str">
        <f t="shared" si="2160"/>
        <v/>
      </c>
      <c r="WTM92" s="90" t="str">
        <f t="shared" si="2160"/>
        <v/>
      </c>
      <c r="WTN92" s="90" t="str">
        <f t="shared" si="2160"/>
        <v/>
      </c>
      <c r="WTO92" s="90" t="str">
        <f t="shared" si="2160"/>
        <v/>
      </c>
      <c r="WTP92" s="90" t="str">
        <f t="shared" si="2160"/>
        <v/>
      </c>
      <c r="WTQ92" s="90" t="str">
        <f t="shared" si="2160"/>
        <v/>
      </c>
      <c r="WTR92" s="90" t="str">
        <f t="shared" si="2160"/>
        <v/>
      </c>
      <c r="WTS92" s="90" t="str">
        <f t="shared" si="2160"/>
        <v/>
      </c>
      <c r="WTT92" s="90" t="str">
        <f t="shared" si="2160"/>
        <v/>
      </c>
      <c r="WTU92" s="90" t="str">
        <f t="shared" si="2160"/>
        <v/>
      </c>
      <c r="WTV92" s="90" t="str">
        <f t="shared" si="2160"/>
        <v/>
      </c>
      <c r="WTW92" s="90" t="str">
        <f t="shared" si="2160"/>
        <v/>
      </c>
      <c r="WTX92" s="90" t="str">
        <f t="shared" si="2160"/>
        <v/>
      </c>
      <c r="WTY92" s="90" t="str">
        <f t="shared" si="2160"/>
        <v/>
      </c>
      <c r="WTZ92" s="90" t="str">
        <f t="shared" si="2160"/>
        <v/>
      </c>
      <c r="WUA92" s="90" t="str">
        <f t="shared" si="2160"/>
        <v/>
      </c>
      <c r="WUB92" s="90" t="str">
        <f t="shared" si="2160"/>
        <v/>
      </c>
      <c r="WUC92" s="90" t="str">
        <f t="shared" si="2160"/>
        <v/>
      </c>
      <c r="WUD92" s="90" t="str">
        <f t="shared" si="2160"/>
        <v/>
      </c>
      <c r="WUE92" s="90" t="str">
        <f t="shared" si="2160"/>
        <v/>
      </c>
      <c r="WUF92" s="90" t="str">
        <f t="shared" si="2160"/>
        <v/>
      </c>
      <c r="WUG92" s="90" t="str">
        <f t="shared" si="2160"/>
        <v/>
      </c>
      <c r="WUH92" s="90" t="str">
        <f t="shared" si="2160"/>
        <v/>
      </c>
      <c r="WUI92" s="90" t="str">
        <f t="shared" si="2160"/>
        <v/>
      </c>
      <c r="WUJ92" s="90" t="str">
        <f t="shared" si="2160"/>
        <v/>
      </c>
      <c r="WUK92" s="90" t="str">
        <f t="shared" si="2160"/>
        <v/>
      </c>
      <c r="WUL92" s="90" t="str">
        <f t="shared" si="2160"/>
        <v/>
      </c>
      <c r="WUM92" s="90" t="str">
        <f t="shared" si="2160"/>
        <v/>
      </c>
      <c r="WUN92" s="90" t="str">
        <f t="shared" si="2160"/>
        <v/>
      </c>
      <c r="WUO92" s="90" t="str">
        <f t="shared" si="2160"/>
        <v/>
      </c>
      <c r="WUP92" s="90" t="str">
        <f t="shared" si="2160"/>
        <v/>
      </c>
      <c r="WUQ92" s="90" t="str">
        <f t="shared" si="2160"/>
        <v/>
      </c>
      <c r="WUR92" s="90" t="str">
        <f t="shared" si="2160"/>
        <v/>
      </c>
      <c r="WUS92" s="90" t="str">
        <f t="shared" si="2160"/>
        <v/>
      </c>
      <c r="WUT92" s="90" t="str">
        <f t="shared" si="2160"/>
        <v/>
      </c>
      <c r="WUU92" s="90" t="str">
        <f t="shared" si="2160"/>
        <v/>
      </c>
      <c r="WUV92" s="90" t="str">
        <f t="shared" si="2160"/>
        <v/>
      </c>
      <c r="WUW92" s="90" t="str">
        <f t="shared" si="2160"/>
        <v/>
      </c>
      <c r="WUX92" s="90" t="str">
        <f t="shared" si="2160"/>
        <v/>
      </c>
      <c r="WUY92" s="90" t="str">
        <f t="shared" si="2160"/>
        <v/>
      </c>
      <c r="WUZ92" s="90" t="str">
        <f t="shared" si="2160"/>
        <v/>
      </c>
      <c r="WVA92" s="90" t="str">
        <f t="shared" si="2160"/>
        <v/>
      </c>
      <c r="WVB92" s="90" t="str">
        <f t="shared" si="2160"/>
        <v/>
      </c>
      <c r="WVC92" s="90" t="str">
        <f t="shared" si="2160"/>
        <v/>
      </c>
      <c r="WVD92" s="90" t="str">
        <f t="shared" si="2160"/>
        <v/>
      </c>
      <c r="WVE92" s="90" t="str">
        <f t="shared" si="2160"/>
        <v/>
      </c>
      <c r="WVF92" s="90" t="str">
        <f t="shared" si="2160"/>
        <v/>
      </c>
      <c r="WVG92" s="90" t="str">
        <f t="shared" si="2160"/>
        <v/>
      </c>
      <c r="WVH92" s="90" t="str">
        <f t="shared" si="2160"/>
        <v/>
      </c>
      <c r="WVI92" s="90" t="str">
        <f t="shared" ref="WVI92:WXT92" si="2161">IF(AND(WVI$8&gt;14,WVI$8&lt;19, WVI$6="Female"),1,"")</f>
        <v/>
      </c>
      <c r="WVJ92" s="90" t="str">
        <f t="shared" si="2161"/>
        <v/>
      </c>
      <c r="WVK92" s="90" t="str">
        <f t="shared" si="2161"/>
        <v/>
      </c>
      <c r="WVL92" s="90" t="str">
        <f t="shared" si="2161"/>
        <v/>
      </c>
      <c r="WVM92" s="90" t="str">
        <f t="shared" si="2161"/>
        <v/>
      </c>
      <c r="WVN92" s="90" t="str">
        <f t="shared" si="2161"/>
        <v/>
      </c>
      <c r="WVO92" s="90" t="str">
        <f t="shared" si="2161"/>
        <v/>
      </c>
      <c r="WVP92" s="90" t="str">
        <f t="shared" si="2161"/>
        <v/>
      </c>
      <c r="WVQ92" s="90" t="str">
        <f t="shared" si="2161"/>
        <v/>
      </c>
      <c r="WVR92" s="90" t="str">
        <f t="shared" si="2161"/>
        <v/>
      </c>
      <c r="WVS92" s="90" t="str">
        <f t="shared" si="2161"/>
        <v/>
      </c>
      <c r="WVT92" s="90" t="str">
        <f t="shared" si="2161"/>
        <v/>
      </c>
      <c r="WVU92" s="90" t="str">
        <f t="shared" si="2161"/>
        <v/>
      </c>
      <c r="WVV92" s="90" t="str">
        <f t="shared" si="2161"/>
        <v/>
      </c>
      <c r="WVW92" s="90" t="str">
        <f t="shared" si="2161"/>
        <v/>
      </c>
      <c r="WVX92" s="90" t="str">
        <f t="shared" si="2161"/>
        <v/>
      </c>
      <c r="WVY92" s="90" t="str">
        <f t="shared" si="2161"/>
        <v/>
      </c>
      <c r="WVZ92" s="90" t="str">
        <f t="shared" si="2161"/>
        <v/>
      </c>
      <c r="WWA92" s="90" t="str">
        <f t="shared" si="2161"/>
        <v/>
      </c>
      <c r="WWB92" s="90" t="str">
        <f t="shared" si="2161"/>
        <v/>
      </c>
      <c r="WWC92" s="90" t="str">
        <f t="shared" si="2161"/>
        <v/>
      </c>
      <c r="WWD92" s="90" t="str">
        <f t="shared" si="2161"/>
        <v/>
      </c>
      <c r="WWE92" s="90" t="str">
        <f t="shared" si="2161"/>
        <v/>
      </c>
      <c r="WWF92" s="90" t="str">
        <f t="shared" si="2161"/>
        <v/>
      </c>
      <c r="WWG92" s="90" t="str">
        <f t="shared" si="2161"/>
        <v/>
      </c>
      <c r="WWH92" s="90" t="str">
        <f t="shared" si="2161"/>
        <v/>
      </c>
      <c r="WWI92" s="90" t="str">
        <f t="shared" si="2161"/>
        <v/>
      </c>
      <c r="WWJ92" s="90" t="str">
        <f t="shared" si="2161"/>
        <v/>
      </c>
      <c r="WWK92" s="90" t="str">
        <f t="shared" si="2161"/>
        <v/>
      </c>
      <c r="WWL92" s="90" t="str">
        <f t="shared" si="2161"/>
        <v/>
      </c>
      <c r="WWM92" s="90" t="str">
        <f t="shared" si="2161"/>
        <v/>
      </c>
      <c r="WWN92" s="90" t="str">
        <f t="shared" si="2161"/>
        <v/>
      </c>
      <c r="WWO92" s="90" t="str">
        <f t="shared" si="2161"/>
        <v/>
      </c>
      <c r="WWP92" s="90" t="str">
        <f t="shared" si="2161"/>
        <v/>
      </c>
      <c r="WWQ92" s="90" t="str">
        <f t="shared" si="2161"/>
        <v/>
      </c>
      <c r="WWR92" s="90" t="str">
        <f t="shared" si="2161"/>
        <v/>
      </c>
      <c r="WWS92" s="90" t="str">
        <f t="shared" si="2161"/>
        <v/>
      </c>
      <c r="WWT92" s="90" t="str">
        <f t="shared" si="2161"/>
        <v/>
      </c>
      <c r="WWU92" s="90" t="str">
        <f t="shared" si="2161"/>
        <v/>
      </c>
      <c r="WWV92" s="90" t="str">
        <f t="shared" si="2161"/>
        <v/>
      </c>
      <c r="WWW92" s="90" t="str">
        <f t="shared" si="2161"/>
        <v/>
      </c>
      <c r="WWX92" s="90" t="str">
        <f t="shared" si="2161"/>
        <v/>
      </c>
      <c r="WWY92" s="90" t="str">
        <f t="shared" si="2161"/>
        <v/>
      </c>
      <c r="WWZ92" s="90" t="str">
        <f t="shared" si="2161"/>
        <v/>
      </c>
      <c r="WXA92" s="90" t="str">
        <f t="shared" si="2161"/>
        <v/>
      </c>
      <c r="WXB92" s="90" t="str">
        <f t="shared" si="2161"/>
        <v/>
      </c>
      <c r="WXC92" s="90" t="str">
        <f t="shared" si="2161"/>
        <v/>
      </c>
      <c r="WXD92" s="90" t="str">
        <f t="shared" si="2161"/>
        <v/>
      </c>
      <c r="WXE92" s="90" t="str">
        <f t="shared" si="2161"/>
        <v/>
      </c>
      <c r="WXF92" s="90" t="str">
        <f t="shared" si="2161"/>
        <v/>
      </c>
      <c r="WXG92" s="90" t="str">
        <f t="shared" si="2161"/>
        <v/>
      </c>
      <c r="WXH92" s="90" t="str">
        <f t="shared" si="2161"/>
        <v/>
      </c>
      <c r="WXI92" s="90" t="str">
        <f t="shared" si="2161"/>
        <v/>
      </c>
      <c r="WXJ92" s="90" t="str">
        <f t="shared" si="2161"/>
        <v/>
      </c>
      <c r="WXK92" s="90" t="str">
        <f t="shared" si="2161"/>
        <v/>
      </c>
      <c r="WXL92" s="90" t="str">
        <f t="shared" si="2161"/>
        <v/>
      </c>
      <c r="WXM92" s="90" t="str">
        <f t="shared" si="2161"/>
        <v/>
      </c>
      <c r="WXN92" s="90" t="str">
        <f t="shared" si="2161"/>
        <v/>
      </c>
      <c r="WXO92" s="90" t="str">
        <f t="shared" si="2161"/>
        <v/>
      </c>
      <c r="WXP92" s="90" t="str">
        <f t="shared" si="2161"/>
        <v/>
      </c>
      <c r="WXQ92" s="90" t="str">
        <f t="shared" si="2161"/>
        <v/>
      </c>
      <c r="WXR92" s="90" t="str">
        <f t="shared" si="2161"/>
        <v/>
      </c>
      <c r="WXS92" s="90" t="str">
        <f t="shared" si="2161"/>
        <v/>
      </c>
      <c r="WXT92" s="90" t="str">
        <f t="shared" si="2161"/>
        <v/>
      </c>
      <c r="WXU92" s="90" t="str">
        <f t="shared" ref="WXU92:XAF92" si="2162">IF(AND(WXU$8&gt;14,WXU$8&lt;19, WXU$6="Female"),1,"")</f>
        <v/>
      </c>
      <c r="WXV92" s="90" t="str">
        <f t="shared" si="2162"/>
        <v/>
      </c>
      <c r="WXW92" s="90" t="str">
        <f t="shared" si="2162"/>
        <v/>
      </c>
      <c r="WXX92" s="90" t="str">
        <f t="shared" si="2162"/>
        <v/>
      </c>
      <c r="WXY92" s="90" t="str">
        <f t="shared" si="2162"/>
        <v/>
      </c>
      <c r="WXZ92" s="90" t="str">
        <f t="shared" si="2162"/>
        <v/>
      </c>
      <c r="WYA92" s="90" t="str">
        <f t="shared" si="2162"/>
        <v/>
      </c>
      <c r="WYB92" s="90" t="str">
        <f t="shared" si="2162"/>
        <v/>
      </c>
      <c r="WYC92" s="90" t="str">
        <f t="shared" si="2162"/>
        <v/>
      </c>
      <c r="WYD92" s="90" t="str">
        <f t="shared" si="2162"/>
        <v/>
      </c>
      <c r="WYE92" s="90" t="str">
        <f t="shared" si="2162"/>
        <v/>
      </c>
      <c r="WYF92" s="90" t="str">
        <f t="shared" si="2162"/>
        <v/>
      </c>
      <c r="WYG92" s="90" t="str">
        <f t="shared" si="2162"/>
        <v/>
      </c>
      <c r="WYH92" s="90" t="str">
        <f t="shared" si="2162"/>
        <v/>
      </c>
      <c r="WYI92" s="90" t="str">
        <f t="shared" si="2162"/>
        <v/>
      </c>
      <c r="WYJ92" s="90" t="str">
        <f t="shared" si="2162"/>
        <v/>
      </c>
      <c r="WYK92" s="90" t="str">
        <f t="shared" si="2162"/>
        <v/>
      </c>
      <c r="WYL92" s="90" t="str">
        <f t="shared" si="2162"/>
        <v/>
      </c>
      <c r="WYM92" s="90" t="str">
        <f t="shared" si="2162"/>
        <v/>
      </c>
      <c r="WYN92" s="90" t="str">
        <f t="shared" si="2162"/>
        <v/>
      </c>
      <c r="WYO92" s="90" t="str">
        <f t="shared" si="2162"/>
        <v/>
      </c>
      <c r="WYP92" s="90" t="str">
        <f t="shared" si="2162"/>
        <v/>
      </c>
      <c r="WYQ92" s="90" t="str">
        <f t="shared" si="2162"/>
        <v/>
      </c>
      <c r="WYR92" s="90" t="str">
        <f t="shared" si="2162"/>
        <v/>
      </c>
      <c r="WYS92" s="90" t="str">
        <f t="shared" si="2162"/>
        <v/>
      </c>
      <c r="WYT92" s="90" t="str">
        <f t="shared" si="2162"/>
        <v/>
      </c>
      <c r="WYU92" s="90" t="str">
        <f t="shared" si="2162"/>
        <v/>
      </c>
      <c r="WYV92" s="90" t="str">
        <f t="shared" si="2162"/>
        <v/>
      </c>
      <c r="WYW92" s="90" t="str">
        <f t="shared" si="2162"/>
        <v/>
      </c>
      <c r="WYX92" s="90" t="str">
        <f t="shared" si="2162"/>
        <v/>
      </c>
      <c r="WYY92" s="90" t="str">
        <f t="shared" si="2162"/>
        <v/>
      </c>
      <c r="WYZ92" s="90" t="str">
        <f t="shared" si="2162"/>
        <v/>
      </c>
      <c r="WZA92" s="90" t="str">
        <f t="shared" si="2162"/>
        <v/>
      </c>
      <c r="WZB92" s="90" t="str">
        <f t="shared" si="2162"/>
        <v/>
      </c>
      <c r="WZC92" s="90" t="str">
        <f t="shared" si="2162"/>
        <v/>
      </c>
      <c r="WZD92" s="90" t="str">
        <f t="shared" si="2162"/>
        <v/>
      </c>
      <c r="WZE92" s="90" t="str">
        <f t="shared" si="2162"/>
        <v/>
      </c>
      <c r="WZF92" s="90" t="str">
        <f t="shared" si="2162"/>
        <v/>
      </c>
      <c r="WZG92" s="90" t="str">
        <f t="shared" si="2162"/>
        <v/>
      </c>
      <c r="WZH92" s="90" t="str">
        <f t="shared" si="2162"/>
        <v/>
      </c>
      <c r="WZI92" s="90" t="str">
        <f t="shared" si="2162"/>
        <v/>
      </c>
      <c r="WZJ92" s="90" t="str">
        <f t="shared" si="2162"/>
        <v/>
      </c>
      <c r="WZK92" s="90" t="str">
        <f t="shared" si="2162"/>
        <v/>
      </c>
      <c r="WZL92" s="90" t="str">
        <f t="shared" si="2162"/>
        <v/>
      </c>
      <c r="WZM92" s="90" t="str">
        <f t="shared" si="2162"/>
        <v/>
      </c>
      <c r="WZN92" s="90" t="str">
        <f t="shared" si="2162"/>
        <v/>
      </c>
      <c r="WZO92" s="90" t="str">
        <f t="shared" si="2162"/>
        <v/>
      </c>
      <c r="WZP92" s="90" t="str">
        <f t="shared" si="2162"/>
        <v/>
      </c>
      <c r="WZQ92" s="90" t="str">
        <f t="shared" si="2162"/>
        <v/>
      </c>
      <c r="WZR92" s="90" t="str">
        <f t="shared" si="2162"/>
        <v/>
      </c>
      <c r="WZS92" s="90" t="str">
        <f t="shared" si="2162"/>
        <v/>
      </c>
      <c r="WZT92" s="90" t="str">
        <f t="shared" si="2162"/>
        <v/>
      </c>
      <c r="WZU92" s="90" t="str">
        <f t="shared" si="2162"/>
        <v/>
      </c>
      <c r="WZV92" s="90" t="str">
        <f t="shared" si="2162"/>
        <v/>
      </c>
      <c r="WZW92" s="90" t="str">
        <f t="shared" si="2162"/>
        <v/>
      </c>
      <c r="WZX92" s="90" t="str">
        <f t="shared" si="2162"/>
        <v/>
      </c>
      <c r="WZY92" s="90" t="str">
        <f t="shared" si="2162"/>
        <v/>
      </c>
      <c r="WZZ92" s="90" t="str">
        <f t="shared" si="2162"/>
        <v/>
      </c>
      <c r="XAA92" s="90" t="str">
        <f t="shared" si="2162"/>
        <v/>
      </c>
      <c r="XAB92" s="90" t="str">
        <f t="shared" si="2162"/>
        <v/>
      </c>
      <c r="XAC92" s="90" t="str">
        <f t="shared" si="2162"/>
        <v/>
      </c>
      <c r="XAD92" s="90" t="str">
        <f t="shared" si="2162"/>
        <v/>
      </c>
      <c r="XAE92" s="90" t="str">
        <f t="shared" si="2162"/>
        <v/>
      </c>
      <c r="XAF92" s="90" t="str">
        <f t="shared" si="2162"/>
        <v/>
      </c>
      <c r="XAG92" s="90" t="str">
        <f t="shared" ref="XAG92:XCR92" si="2163">IF(AND(XAG$8&gt;14,XAG$8&lt;19, XAG$6="Female"),1,"")</f>
        <v/>
      </c>
      <c r="XAH92" s="90" t="str">
        <f t="shared" si="2163"/>
        <v/>
      </c>
      <c r="XAI92" s="90" t="str">
        <f t="shared" si="2163"/>
        <v/>
      </c>
      <c r="XAJ92" s="90" t="str">
        <f t="shared" si="2163"/>
        <v/>
      </c>
      <c r="XAK92" s="90" t="str">
        <f t="shared" si="2163"/>
        <v/>
      </c>
      <c r="XAL92" s="90" t="str">
        <f t="shared" si="2163"/>
        <v/>
      </c>
      <c r="XAM92" s="90" t="str">
        <f t="shared" si="2163"/>
        <v/>
      </c>
      <c r="XAN92" s="90" t="str">
        <f t="shared" si="2163"/>
        <v/>
      </c>
      <c r="XAO92" s="90" t="str">
        <f t="shared" si="2163"/>
        <v/>
      </c>
      <c r="XAP92" s="90" t="str">
        <f t="shared" si="2163"/>
        <v/>
      </c>
      <c r="XAQ92" s="90" t="str">
        <f t="shared" si="2163"/>
        <v/>
      </c>
      <c r="XAR92" s="90" t="str">
        <f t="shared" si="2163"/>
        <v/>
      </c>
      <c r="XAS92" s="90" t="str">
        <f t="shared" si="2163"/>
        <v/>
      </c>
      <c r="XAT92" s="90" t="str">
        <f t="shared" si="2163"/>
        <v/>
      </c>
      <c r="XAU92" s="90" t="str">
        <f t="shared" si="2163"/>
        <v/>
      </c>
      <c r="XAV92" s="90" t="str">
        <f t="shared" si="2163"/>
        <v/>
      </c>
      <c r="XAW92" s="90" t="str">
        <f t="shared" si="2163"/>
        <v/>
      </c>
      <c r="XAX92" s="90" t="str">
        <f t="shared" si="2163"/>
        <v/>
      </c>
      <c r="XAY92" s="90" t="str">
        <f t="shared" si="2163"/>
        <v/>
      </c>
      <c r="XAZ92" s="90" t="str">
        <f t="shared" si="2163"/>
        <v/>
      </c>
      <c r="XBA92" s="90" t="str">
        <f t="shared" si="2163"/>
        <v/>
      </c>
      <c r="XBB92" s="90" t="str">
        <f t="shared" si="2163"/>
        <v/>
      </c>
      <c r="XBC92" s="90" t="str">
        <f t="shared" si="2163"/>
        <v/>
      </c>
      <c r="XBD92" s="90" t="str">
        <f t="shared" si="2163"/>
        <v/>
      </c>
      <c r="XBE92" s="90" t="str">
        <f t="shared" si="2163"/>
        <v/>
      </c>
      <c r="XBF92" s="90" t="str">
        <f t="shared" si="2163"/>
        <v/>
      </c>
      <c r="XBG92" s="90" t="str">
        <f t="shared" si="2163"/>
        <v/>
      </c>
      <c r="XBH92" s="90" t="str">
        <f t="shared" si="2163"/>
        <v/>
      </c>
      <c r="XBI92" s="90" t="str">
        <f t="shared" si="2163"/>
        <v/>
      </c>
      <c r="XBJ92" s="90" t="str">
        <f t="shared" si="2163"/>
        <v/>
      </c>
      <c r="XBK92" s="90" t="str">
        <f t="shared" si="2163"/>
        <v/>
      </c>
      <c r="XBL92" s="90" t="str">
        <f t="shared" si="2163"/>
        <v/>
      </c>
      <c r="XBM92" s="90" t="str">
        <f t="shared" si="2163"/>
        <v/>
      </c>
      <c r="XBN92" s="90" t="str">
        <f t="shared" si="2163"/>
        <v/>
      </c>
      <c r="XBO92" s="90" t="str">
        <f t="shared" si="2163"/>
        <v/>
      </c>
      <c r="XBP92" s="90" t="str">
        <f t="shared" si="2163"/>
        <v/>
      </c>
      <c r="XBQ92" s="90" t="str">
        <f t="shared" si="2163"/>
        <v/>
      </c>
      <c r="XBR92" s="90" t="str">
        <f t="shared" si="2163"/>
        <v/>
      </c>
      <c r="XBS92" s="90" t="str">
        <f t="shared" si="2163"/>
        <v/>
      </c>
      <c r="XBT92" s="90" t="str">
        <f t="shared" si="2163"/>
        <v/>
      </c>
      <c r="XBU92" s="90" t="str">
        <f t="shared" si="2163"/>
        <v/>
      </c>
      <c r="XBV92" s="90" t="str">
        <f t="shared" si="2163"/>
        <v/>
      </c>
      <c r="XBW92" s="90" t="str">
        <f t="shared" si="2163"/>
        <v/>
      </c>
      <c r="XBX92" s="90" t="str">
        <f t="shared" si="2163"/>
        <v/>
      </c>
      <c r="XBY92" s="90" t="str">
        <f t="shared" si="2163"/>
        <v/>
      </c>
      <c r="XBZ92" s="90" t="str">
        <f t="shared" si="2163"/>
        <v/>
      </c>
      <c r="XCA92" s="90" t="str">
        <f t="shared" si="2163"/>
        <v/>
      </c>
      <c r="XCB92" s="90" t="str">
        <f t="shared" si="2163"/>
        <v/>
      </c>
      <c r="XCC92" s="90" t="str">
        <f t="shared" si="2163"/>
        <v/>
      </c>
      <c r="XCD92" s="90" t="str">
        <f t="shared" si="2163"/>
        <v/>
      </c>
      <c r="XCE92" s="90" t="str">
        <f t="shared" si="2163"/>
        <v/>
      </c>
      <c r="XCF92" s="90" t="str">
        <f t="shared" si="2163"/>
        <v/>
      </c>
      <c r="XCG92" s="90" t="str">
        <f t="shared" si="2163"/>
        <v/>
      </c>
      <c r="XCH92" s="90" t="str">
        <f t="shared" si="2163"/>
        <v/>
      </c>
      <c r="XCI92" s="90" t="str">
        <f t="shared" si="2163"/>
        <v/>
      </c>
      <c r="XCJ92" s="90" t="str">
        <f t="shared" si="2163"/>
        <v/>
      </c>
      <c r="XCK92" s="90" t="str">
        <f t="shared" si="2163"/>
        <v/>
      </c>
      <c r="XCL92" s="90" t="str">
        <f t="shared" si="2163"/>
        <v/>
      </c>
      <c r="XCM92" s="90" t="str">
        <f t="shared" si="2163"/>
        <v/>
      </c>
      <c r="XCN92" s="90" t="str">
        <f t="shared" si="2163"/>
        <v/>
      </c>
      <c r="XCO92" s="90" t="str">
        <f t="shared" si="2163"/>
        <v/>
      </c>
      <c r="XCP92" s="90" t="str">
        <f t="shared" si="2163"/>
        <v/>
      </c>
      <c r="XCQ92" s="90" t="str">
        <f t="shared" si="2163"/>
        <v/>
      </c>
      <c r="XCR92" s="90" t="str">
        <f t="shared" si="2163"/>
        <v/>
      </c>
      <c r="XCS92" s="90" t="str">
        <f t="shared" ref="XCS92:XFD92" si="2164">IF(AND(XCS$8&gt;14,XCS$8&lt;19, XCS$6="Female"),1,"")</f>
        <v/>
      </c>
      <c r="XCT92" s="90" t="str">
        <f t="shared" si="2164"/>
        <v/>
      </c>
      <c r="XCU92" s="90" t="str">
        <f t="shared" si="2164"/>
        <v/>
      </c>
      <c r="XCV92" s="90" t="str">
        <f t="shared" si="2164"/>
        <v/>
      </c>
      <c r="XCW92" s="90" t="str">
        <f t="shared" si="2164"/>
        <v/>
      </c>
      <c r="XCX92" s="90" t="str">
        <f t="shared" si="2164"/>
        <v/>
      </c>
      <c r="XCY92" s="90" t="str">
        <f t="shared" si="2164"/>
        <v/>
      </c>
      <c r="XCZ92" s="90" t="str">
        <f t="shared" si="2164"/>
        <v/>
      </c>
      <c r="XDA92" s="90" t="str">
        <f t="shared" si="2164"/>
        <v/>
      </c>
      <c r="XDB92" s="90" t="str">
        <f t="shared" si="2164"/>
        <v/>
      </c>
      <c r="XDC92" s="90" t="str">
        <f t="shared" si="2164"/>
        <v/>
      </c>
      <c r="XDD92" s="90" t="str">
        <f t="shared" si="2164"/>
        <v/>
      </c>
      <c r="XDE92" s="90" t="str">
        <f t="shared" si="2164"/>
        <v/>
      </c>
      <c r="XDF92" s="90" t="str">
        <f t="shared" si="2164"/>
        <v/>
      </c>
      <c r="XDG92" s="90" t="str">
        <f t="shared" si="2164"/>
        <v/>
      </c>
      <c r="XDH92" s="90" t="str">
        <f t="shared" si="2164"/>
        <v/>
      </c>
      <c r="XDI92" s="90" t="str">
        <f t="shared" si="2164"/>
        <v/>
      </c>
      <c r="XDJ92" s="90" t="str">
        <f t="shared" si="2164"/>
        <v/>
      </c>
      <c r="XDK92" s="90" t="str">
        <f t="shared" si="2164"/>
        <v/>
      </c>
      <c r="XDL92" s="90" t="str">
        <f t="shared" si="2164"/>
        <v/>
      </c>
      <c r="XDM92" s="90" t="str">
        <f t="shared" si="2164"/>
        <v/>
      </c>
      <c r="XDN92" s="90" t="str">
        <f t="shared" si="2164"/>
        <v/>
      </c>
      <c r="XDO92" s="90" t="str">
        <f t="shared" si="2164"/>
        <v/>
      </c>
      <c r="XDP92" s="90" t="str">
        <f t="shared" si="2164"/>
        <v/>
      </c>
      <c r="XDQ92" s="90" t="str">
        <f t="shared" si="2164"/>
        <v/>
      </c>
      <c r="XDR92" s="90" t="str">
        <f t="shared" si="2164"/>
        <v/>
      </c>
      <c r="XDS92" s="90" t="str">
        <f t="shared" si="2164"/>
        <v/>
      </c>
      <c r="XDT92" s="90" t="str">
        <f t="shared" si="2164"/>
        <v/>
      </c>
      <c r="XDU92" s="90" t="str">
        <f t="shared" si="2164"/>
        <v/>
      </c>
      <c r="XDV92" s="90" t="str">
        <f t="shared" si="2164"/>
        <v/>
      </c>
      <c r="XDW92" s="90" t="str">
        <f t="shared" si="2164"/>
        <v/>
      </c>
      <c r="XDX92" s="90" t="str">
        <f t="shared" si="2164"/>
        <v/>
      </c>
      <c r="XDY92" s="90" t="str">
        <f t="shared" si="2164"/>
        <v/>
      </c>
      <c r="XDZ92" s="90" t="str">
        <f t="shared" si="2164"/>
        <v/>
      </c>
      <c r="XEA92" s="90" t="str">
        <f t="shared" si="2164"/>
        <v/>
      </c>
      <c r="XEB92" s="90" t="str">
        <f t="shared" si="2164"/>
        <v/>
      </c>
      <c r="XEC92" s="90" t="str">
        <f t="shared" si="2164"/>
        <v/>
      </c>
      <c r="XED92" s="90" t="str">
        <f t="shared" si="2164"/>
        <v/>
      </c>
      <c r="XEE92" s="90" t="str">
        <f t="shared" si="2164"/>
        <v/>
      </c>
      <c r="XEF92" s="90" t="str">
        <f t="shared" si="2164"/>
        <v/>
      </c>
      <c r="XEG92" s="90" t="str">
        <f t="shared" si="2164"/>
        <v/>
      </c>
      <c r="XEH92" s="90" t="str">
        <f t="shared" si="2164"/>
        <v/>
      </c>
      <c r="XEI92" s="90" t="str">
        <f t="shared" si="2164"/>
        <v/>
      </c>
      <c r="XEJ92" s="90" t="str">
        <f t="shared" si="2164"/>
        <v/>
      </c>
      <c r="XEK92" s="90" t="str">
        <f t="shared" si="2164"/>
        <v/>
      </c>
      <c r="XEL92" s="90" t="str">
        <f t="shared" si="2164"/>
        <v/>
      </c>
      <c r="XEM92" s="90" t="str">
        <f t="shared" si="2164"/>
        <v/>
      </c>
      <c r="XEN92" s="90" t="str">
        <f t="shared" si="2164"/>
        <v/>
      </c>
      <c r="XEO92" s="90" t="str">
        <f t="shared" si="2164"/>
        <v/>
      </c>
      <c r="XEP92" s="90" t="str">
        <f t="shared" si="2164"/>
        <v/>
      </c>
      <c r="XEQ92" s="90" t="str">
        <f t="shared" si="2164"/>
        <v/>
      </c>
      <c r="XER92" s="90" t="str">
        <f t="shared" si="2164"/>
        <v/>
      </c>
      <c r="XES92" s="90" t="str">
        <f t="shared" si="2164"/>
        <v/>
      </c>
      <c r="XET92" s="90" t="str">
        <f t="shared" si="2164"/>
        <v/>
      </c>
      <c r="XEU92" s="90" t="str">
        <f t="shared" si="2164"/>
        <v/>
      </c>
      <c r="XEV92" s="90" t="str">
        <f t="shared" si="2164"/>
        <v/>
      </c>
      <c r="XEW92" s="90" t="str">
        <f t="shared" si="2164"/>
        <v/>
      </c>
      <c r="XEX92" s="90" t="str">
        <f t="shared" si="2164"/>
        <v/>
      </c>
      <c r="XEY92" s="90" t="str">
        <f t="shared" si="2164"/>
        <v/>
      </c>
      <c r="XEZ92" s="90" t="str">
        <f t="shared" si="2164"/>
        <v/>
      </c>
      <c r="XFA92" s="90" t="str">
        <f t="shared" si="2164"/>
        <v/>
      </c>
      <c r="XFB92" s="90" t="str">
        <f t="shared" si="2164"/>
        <v/>
      </c>
      <c r="XFC92" s="90" t="str">
        <f t="shared" si="2164"/>
        <v/>
      </c>
      <c r="XFD92" s="90" t="str">
        <f t="shared" si="2164"/>
        <v/>
      </c>
    </row>
    <row r="93" spans="1:16384" s="90" customFormat="1" hidden="1" x14ac:dyDescent="0.2">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row>
    <row r="94" spans="1:16384" s="90" customFormat="1" hidden="1" x14ac:dyDescent="0.2">
      <c r="A94" s="91" t="s">
        <v>357</v>
      </c>
      <c r="B94" s="91" t="str">
        <f>IF(B70=1,IF(AND(B9&gt;=15,B9&lt;19),1,""),"")</f>
        <v/>
      </c>
      <c r="C94" s="91" t="str">
        <f t="shared" ref="C94:BN94" si="2165">IF(C70=1,IF(AND(C9&gt;=15,C9&lt;19),1,""),"")</f>
        <v/>
      </c>
      <c r="D94" s="91" t="str">
        <f t="shared" si="2165"/>
        <v/>
      </c>
      <c r="E94" s="91" t="str">
        <f t="shared" si="2165"/>
        <v/>
      </c>
      <c r="F94" s="91" t="str">
        <f t="shared" si="2165"/>
        <v/>
      </c>
      <c r="G94" s="91" t="str">
        <f t="shared" si="2165"/>
        <v/>
      </c>
      <c r="H94" s="91" t="str">
        <f t="shared" si="2165"/>
        <v/>
      </c>
      <c r="I94" s="91" t="str">
        <f t="shared" si="2165"/>
        <v/>
      </c>
      <c r="J94" s="91" t="str">
        <f t="shared" si="2165"/>
        <v/>
      </c>
      <c r="K94" s="91" t="str">
        <f t="shared" si="2165"/>
        <v/>
      </c>
      <c r="L94" s="91" t="str">
        <f t="shared" si="2165"/>
        <v/>
      </c>
      <c r="M94" s="91" t="str">
        <f t="shared" si="2165"/>
        <v/>
      </c>
      <c r="N94" s="91" t="str">
        <f t="shared" si="2165"/>
        <v/>
      </c>
      <c r="O94" s="91" t="str">
        <f t="shared" si="2165"/>
        <v/>
      </c>
      <c r="P94" s="91" t="str">
        <f t="shared" si="2165"/>
        <v/>
      </c>
      <c r="Q94" s="91" t="str">
        <f t="shared" si="2165"/>
        <v/>
      </c>
      <c r="R94" s="91" t="str">
        <f t="shared" si="2165"/>
        <v/>
      </c>
      <c r="S94" s="91" t="str">
        <f t="shared" si="2165"/>
        <v/>
      </c>
      <c r="T94" s="91" t="str">
        <f t="shared" si="2165"/>
        <v/>
      </c>
      <c r="U94" s="91" t="str">
        <f t="shared" si="2165"/>
        <v/>
      </c>
      <c r="V94" s="91" t="str">
        <f t="shared" si="2165"/>
        <v/>
      </c>
      <c r="W94" s="91" t="str">
        <f t="shared" si="2165"/>
        <v/>
      </c>
      <c r="X94" s="91" t="str">
        <f t="shared" si="2165"/>
        <v/>
      </c>
      <c r="Y94" s="91" t="str">
        <f t="shared" si="2165"/>
        <v/>
      </c>
      <c r="Z94" s="91" t="str">
        <f t="shared" si="2165"/>
        <v/>
      </c>
      <c r="AA94" s="91" t="str">
        <f t="shared" si="2165"/>
        <v/>
      </c>
      <c r="AB94" s="91" t="str">
        <f t="shared" si="2165"/>
        <v/>
      </c>
      <c r="AC94" s="91" t="str">
        <f t="shared" si="2165"/>
        <v/>
      </c>
      <c r="AD94" s="91" t="str">
        <f t="shared" si="2165"/>
        <v/>
      </c>
      <c r="AE94" s="91" t="str">
        <f t="shared" si="2165"/>
        <v/>
      </c>
      <c r="AF94" s="91" t="str">
        <f t="shared" si="2165"/>
        <v/>
      </c>
      <c r="AG94" s="91" t="str">
        <f t="shared" si="2165"/>
        <v/>
      </c>
      <c r="AH94" s="91" t="str">
        <f t="shared" si="2165"/>
        <v/>
      </c>
      <c r="AI94" s="91" t="str">
        <f t="shared" si="2165"/>
        <v/>
      </c>
      <c r="AJ94" s="91" t="str">
        <f t="shared" si="2165"/>
        <v/>
      </c>
      <c r="AK94" s="91" t="str">
        <f t="shared" si="2165"/>
        <v/>
      </c>
      <c r="AL94" s="91" t="str">
        <f t="shared" si="2165"/>
        <v/>
      </c>
      <c r="AM94" s="91" t="str">
        <f t="shared" si="2165"/>
        <v/>
      </c>
      <c r="AN94" s="91" t="str">
        <f t="shared" si="2165"/>
        <v/>
      </c>
      <c r="AO94" s="91" t="str">
        <f t="shared" si="2165"/>
        <v/>
      </c>
      <c r="AP94" s="91" t="str">
        <f t="shared" si="2165"/>
        <v/>
      </c>
      <c r="AQ94" s="91" t="str">
        <f t="shared" si="2165"/>
        <v/>
      </c>
      <c r="AR94" s="91" t="str">
        <f t="shared" si="2165"/>
        <v/>
      </c>
      <c r="AS94" s="91" t="str">
        <f t="shared" si="2165"/>
        <v/>
      </c>
      <c r="AT94" s="91" t="str">
        <f t="shared" si="2165"/>
        <v/>
      </c>
      <c r="AU94" s="91" t="str">
        <f t="shared" si="2165"/>
        <v/>
      </c>
      <c r="AV94" s="91" t="str">
        <f t="shared" si="2165"/>
        <v/>
      </c>
      <c r="AW94" s="91" t="str">
        <f t="shared" si="2165"/>
        <v/>
      </c>
      <c r="AX94" s="91" t="str">
        <f t="shared" si="2165"/>
        <v/>
      </c>
      <c r="AY94" s="91" t="str">
        <f t="shared" si="2165"/>
        <v/>
      </c>
      <c r="AZ94" s="91" t="str">
        <f t="shared" si="2165"/>
        <v/>
      </c>
      <c r="BA94" s="91" t="str">
        <f t="shared" si="2165"/>
        <v/>
      </c>
      <c r="BB94" s="91" t="str">
        <f t="shared" si="2165"/>
        <v/>
      </c>
      <c r="BC94" s="91" t="str">
        <f t="shared" si="2165"/>
        <v/>
      </c>
      <c r="BD94" s="91" t="str">
        <f t="shared" si="2165"/>
        <v/>
      </c>
      <c r="BE94" s="91" t="str">
        <f t="shared" si="2165"/>
        <v/>
      </c>
      <c r="BF94" s="91" t="str">
        <f t="shared" si="2165"/>
        <v/>
      </c>
      <c r="BG94" s="91" t="str">
        <f t="shared" si="2165"/>
        <v/>
      </c>
      <c r="BH94" s="91" t="str">
        <f t="shared" si="2165"/>
        <v/>
      </c>
      <c r="BI94" s="91" t="str">
        <f t="shared" si="2165"/>
        <v/>
      </c>
      <c r="BJ94" s="91" t="str">
        <f t="shared" si="2165"/>
        <v/>
      </c>
      <c r="BK94" s="91" t="str">
        <f t="shared" si="2165"/>
        <v/>
      </c>
      <c r="BL94" s="91" t="str">
        <f t="shared" si="2165"/>
        <v/>
      </c>
      <c r="BM94" s="91" t="str">
        <f t="shared" si="2165"/>
        <v/>
      </c>
      <c r="BN94" s="91" t="str">
        <f t="shared" si="2165"/>
        <v/>
      </c>
      <c r="BO94" s="91" t="str">
        <f t="shared" ref="BO94:DZ94" si="2166">IF(BO70=1,IF(AND(BO9&gt;=15,BO9&lt;19),1,""),"")</f>
        <v/>
      </c>
      <c r="BP94" s="91" t="str">
        <f t="shared" si="2166"/>
        <v/>
      </c>
      <c r="BQ94" s="91" t="str">
        <f t="shared" si="2166"/>
        <v/>
      </c>
      <c r="BR94" s="91" t="str">
        <f t="shared" si="2166"/>
        <v/>
      </c>
      <c r="BS94" s="91" t="str">
        <f t="shared" si="2166"/>
        <v/>
      </c>
      <c r="BT94" s="91" t="str">
        <f t="shared" si="2166"/>
        <v/>
      </c>
      <c r="BU94" s="91" t="str">
        <f t="shared" si="2166"/>
        <v/>
      </c>
      <c r="BV94" s="91" t="str">
        <f t="shared" si="2166"/>
        <v/>
      </c>
      <c r="BW94" s="91" t="str">
        <f t="shared" si="2166"/>
        <v/>
      </c>
      <c r="BX94" s="91" t="str">
        <f t="shared" si="2166"/>
        <v/>
      </c>
      <c r="BY94" s="91" t="str">
        <f t="shared" si="2166"/>
        <v/>
      </c>
      <c r="BZ94" s="91" t="str">
        <f t="shared" si="2166"/>
        <v/>
      </c>
      <c r="CA94" s="91" t="str">
        <f t="shared" si="2166"/>
        <v/>
      </c>
      <c r="CB94" s="91" t="str">
        <f t="shared" si="2166"/>
        <v/>
      </c>
      <c r="CC94" s="91" t="str">
        <f t="shared" si="2166"/>
        <v/>
      </c>
      <c r="CD94" s="91" t="str">
        <f t="shared" si="2166"/>
        <v/>
      </c>
      <c r="CE94" s="91" t="str">
        <f t="shared" si="2166"/>
        <v/>
      </c>
      <c r="CF94" s="91" t="str">
        <f t="shared" si="2166"/>
        <v/>
      </c>
      <c r="CG94" s="91" t="str">
        <f t="shared" si="2166"/>
        <v/>
      </c>
      <c r="CH94" s="91" t="str">
        <f t="shared" si="2166"/>
        <v/>
      </c>
      <c r="CI94" s="91" t="str">
        <f t="shared" si="2166"/>
        <v/>
      </c>
      <c r="CJ94" s="91" t="str">
        <f t="shared" si="2166"/>
        <v/>
      </c>
      <c r="CK94" s="91" t="str">
        <f t="shared" si="2166"/>
        <v/>
      </c>
      <c r="CL94" s="91" t="str">
        <f t="shared" si="2166"/>
        <v/>
      </c>
      <c r="CM94" s="91" t="str">
        <f t="shared" si="2166"/>
        <v/>
      </c>
      <c r="CN94" s="91" t="str">
        <f t="shared" si="2166"/>
        <v/>
      </c>
      <c r="CO94" s="91" t="str">
        <f t="shared" si="2166"/>
        <v/>
      </c>
      <c r="CP94" s="91" t="str">
        <f t="shared" si="2166"/>
        <v/>
      </c>
      <c r="CQ94" s="91" t="str">
        <f t="shared" si="2166"/>
        <v/>
      </c>
      <c r="CR94" s="91" t="str">
        <f t="shared" si="2166"/>
        <v/>
      </c>
      <c r="CS94" s="91" t="str">
        <f t="shared" si="2166"/>
        <v/>
      </c>
      <c r="CT94" s="91" t="str">
        <f t="shared" si="2166"/>
        <v/>
      </c>
      <c r="CU94" s="91" t="str">
        <f t="shared" si="2166"/>
        <v/>
      </c>
      <c r="CV94" s="91" t="str">
        <f t="shared" si="2166"/>
        <v/>
      </c>
      <c r="CW94" s="91" t="str">
        <f t="shared" si="2166"/>
        <v/>
      </c>
      <c r="CX94" s="91" t="str">
        <f t="shared" si="2166"/>
        <v/>
      </c>
      <c r="CY94" s="91" t="str">
        <f t="shared" si="2166"/>
        <v/>
      </c>
      <c r="CZ94" s="91" t="str">
        <f t="shared" si="2166"/>
        <v/>
      </c>
      <c r="DA94" s="91" t="str">
        <f t="shared" si="2166"/>
        <v/>
      </c>
      <c r="DB94" s="91" t="str">
        <f t="shared" si="2166"/>
        <v/>
      </c>
      <c r="DC94" s="91" t="str">
        <f t="shared" si="2166"/>
        <v/>
      </c>
      <c r="DD94" s="91" t="str">
        <f t="shared" si="2166"/>
        <v/>
      </c>
      <c r="DE94" s="91" t="str">
        <f t="shared" si="2166"/>
        <v/>
      </c>
      <c r="DF94" s="91" t="str">
        <f t="shared" si="2166"/>
        <v/>
      </c>
      <c r="DG94" s="91" t="str">
        <f t="shared" si="2166"/>
        <v/>
      </c>
      <c r="DH94" s="91" t="str">
        <f t="shared" si="2166"/>
        <v/>
      </c>
      <c r="DI94" s="91" t="str">
        <f t="shared" si="2166"/>
        <v/>
      </c>
      <c r="DJ94" s="91" t="str">
        <f t="shared" si="2166"/>
        <v/>
      </c>
      <c r="DK94" s="91" t="str">
        <f t="shared" si="2166"/>
        <v/>
      </c>
      <c r="DL94" s="91" t="str">
        <f t="shared" si="2166"/>
        <v/>
      </c>
      <c r="DM94" s="91" t="str">
        <f t="shared" si="2166"/>
        <v/>
      </c>
      <c r="DN94" s="91" t="str">
        <f t="shared" si="2166"/>
        <v/>
      </c>
      <c r="DO94" s="91" t="str">
        <f t="shared" si="2166"/>
        <v/>
      </c>
      <c r="DP94" s="91" t="str">
        <f t="shared" si="2166"/>
        <v/>
      </c>
      <c r="DQ94" s="91" t="str">
        <f t="shared" si="2166"/>
        <v/>
      </c>
      <c r="DR94" s="91" t="str">
        <f t="shared" si="2166"/>
        <v/>
      </c>
      <c r="DS94" s="91" t="str">
        <f t="shared" si="2166"/>
        <v/>
      </c>
      <c r="DT94" s="91" t="str">
        <f t="shared" si="2166"/>
        <v/>
      </c>
      <c r="DU94" s="91" t="str">
        <f t="shared" si="2166"/>
        <v/>
      </c>
      <c r="DV94" s="91" t="str">
        <f t="shared" si="2166"/>
        <v/>
      </c>
      <c r="DW94" s="91" t="str">
        <f t="shared" si="2166"/>
        <v/>
      </c>
      <c r="DX94" s="91" t="str">
        <f t="shared" si="2166"/>
        <v/>
      </c>
      <c r="DY94" s="91" t="str">
        <f t="shared" si="2166"/>
        <v/>
      </c>
      <c r="DZ94" s="91" t="str">
        <f t="shared" si="2166"/>
        <v/>
      </c>
      <c r="EA94" s="91" t="str">
        <f t="shared" ref="EA94:GL94" si="2167">IF(EA70=1,IF(AND(EA9&gt;=15,EA9&lt;19),1,""),"")</f>
        <v/>
      </c>
      <c r="EB94" s="91" t="str">
        <f t="shared" si="2167"/>
        <v/>
      </c>
      <c r="EC94" s="91" t="str">
        <f t="shared" si="2167"/>
        <v/>
      </c>
      <c r="ED94" s="91" t="str">
        <f t="shared" si="2167"/>
        <v/>
      </c>
      <c r="EE94" s="91" t="str">
        <f t="shared" si="2167"/>
        <v/>
      </c>
      <c r="EF94" s="91" t="str">
        <f t="shared" si="2167"/>
        <v/>
      </c>
      <c r="EG94" s="91" t="str">
        <f t="shared" si="2167"/>
        <v/>
      </c>
      <c r="EH94" s="91" t="str">
        <f t="shared" si="2167"/>
        <v/>
      </c>
      <c r="EI94" s="91" t="str">
        <f t="shared" si="2167"/>
        <v/>
      </c>
      <c r="EJ94" s="91" t="str">
        <f t="shared" si="2167"/>
        <v/>
      </c>
      <c r="EK94" s="91" t="str">
        <f t="shared" si="2167"/>
        <v/>
      </c>
      <c r="EL94" s="91" t="str">
        <f t="shared" si="2167"/>
        <v/>
      </c>
      <c r="EM94" s="91" t="str">
        <f t="shared" si="2167"/>
        <v/>
      </c>
      <c r="EN94" s="91" t="str">
        <f t="shared" si="2167"/>
        <v/>
      </c>
      <c r="EO94" s="91" t="str">
        <f t="shared" si="2167"/>
        <v/>
      </c>
      <c r="EP94" s="91" t="str">
        <f t="shared" si="2167"/>
        <v/>
      </c>
      <c r="EQ94" s="91" t="str">
        <f t="shared" si="2167"/>
        <v/>
      </c>
      <c r="ER94" s="91" t="str">
        <f t="shared" si="2167"/>
        <v/>
      </c>
      <c r="ES94" s="91" t="str">
        <f t="shared" si="2167"/>
        <v/>
      </c>
      <c r="ET94" s="91" t="str">
        <f t="shared" si="2167"/>
        <v/>
      </c>
      <c r="EU94" s="91" t="str">
        <f t="shared" si="2167"/>
        <v/>
      </c>
      <c r="EV94" s="91" t="str">
        <f t="shared" si="2167"/>
        <v/>
      </c>
      <c r="EW94" s="91" t="str">
        <f t="shared" si="2167"/>
        <v/>
      </c>
      <c r="EX94" s="91" t="str">
        <f t="shared" si="2167"/>
        <v/>
      </c>
      <c r="EY94" s="91" t="str">
        <f t="shared" si="2167"/>
        <v/>
      </c>
      <c r="EZ94" s="91" t="str">
        <f t="shared" si="2167"/>
        <v/>
      </c>
      <c r="FA94" s="91" t="str">
        <f t="shared" si="2167"/>
        <v/>
      </c>
      <c r="FB94" s="91" t="str">
        <f t="shared" si="2167"/>
        <v/>
      </c>
      <c r="FC94" s="91" t="str">
        <f t="shared" si="2167"/>
        <v/>
      </c>
      <c r="FD94" s="91" t="str">
        <f t="shared" si="2167"/>
        <v/>
      </c>
      <c r="FE94" s="91" t="str">
        <f t="shared" si="2167"/>
        <v/>
      </c>
      <c r="FF94" s="91" t="str">
        <f t="shared" si="2167"/>
        <v/>
      </c>
      <c r="FG94" s="91" t="str">
        <f t="shared" si="2167"/>
        <v/>
      </c>
      <c r="FH94" s="91" t="str">
        <f t="shared" si="2167"/>
        <v/>
      </c>
      <c r="FI94" s="91" t="str">
        <f t="shared" si="2167"/>
        <v/>
      </c>
      <c r="FJ94" s="91" t="str">
        <f t="shared" si="2167"/>
        <v/>
      </c>
      <c r="FK94" s="91" t="str">
        <f t="shared" si="2167"/>
        <v/>
      </c>
      <c r="FL94" s="91" t="str">
        <f t="shared" si="2167"/>
        <v/>
      </c>
      <c r="FM94" s="91" t="str">
        <f t="shared" si="2167"/>
        <v/>
      </c>
      <c r="FN94" s="91" t="str">
        <f t="shared" si="2167"/>
        <v/>
      </c>
      <c r="FO94" s="91" t="str">
        <f t="shared" si="2167"/>
        <v/>
      </c>
      <c r="FP94" s="91" t="str">
        <f t="shared" si="2167"/>
        <v/>
      </c>
      <c r="FQ94" s="91" t="str">
        <f t="shared" si="2167"/>
        <v/>
      </c>
      <c r="FR94" s="91" t="str">
        <f t="shared" si="2167"/>
        <v/>
      </c>
      <c r="FS94" s="91" t="str">
        <f t="shared" si="2167"/>
        <v/>
      </c>
      <c r="FT94" s="91" t="str">
        <f t="shared" si="2167"/>
        <v/>
      </c>
      <c r="FU94" s="91" t="str">
        <f t="shared" si="2167"/>
        <v/>
      </c>
      <c r="FV94" s="91" t="str">
        <f t="shared" si="2167"/>
        <v/>
      </c>
      <c r="FW94" s="91" t="str">
        <f t="shared" si="2167"/>
        <v/>
      </c>
      <c r="FX94" s="91" t="str">
        <f t="shared" si="2167"/>
        <v/>
      </c>
      <c r="FY94" s="91" t="str">
        <f t="shared" si="2167"/>
        <v/>
      </c>
      <c r="FZ94" s="91" t="str">
        <f t="shared" si="2167"/>
        <v/>
      </c>
      <c r="GA94" s="91" t="str">
        <f t="shared" si="2167"/>
        <v/>
      </c>
      <c r="GB94" s="91" t="str">
        <f t="shared" si="2167"/>
        <v/>
      </c>
      <c r="GC94" s="91" t="str">
        <f t="shared" si="2167"/>
        <v/>
      </c>
      <c r="GD94" s="91" t="str">
        <f t="shared" si="2167"/>
        <v/>
      </c>
      <c r="GE94" s="91" t="str">
        <f t="shared" si="2167"/>
        <v/>
      </c>
      <c r="GF94" s="91" t="str">
        <f t="shared" si="2167"/>
        <v/>
      </c>
      <c r="GG94" s="91" t="str">
        <f t="shared" si="2167"/>
        <v/>
      </c>
      <c r="GH94" s="91" t="str">
        <f t="shared" si="2167"/>
        <v/>
      </c>
      <c r="GI94" s="91" t="str">
        <f t="shared" si="2167"/>
        <v/>
      </c>
      <c r="GJ94" s="91" t="str">
        <f t="shared" si="2167"/>
        <v/>
      </c>
      <c r="GK94" s="91" t="str">
        <f t="shared" si="2167"/>
        <v/>
      </c>
      <c r="GL94" s="91" t="str">
        <f t="shared" si="2167"/>
        <v/>
      </c>
      <c r="GM94" s="91" t="str">
        <f t="shared" ref="GM94:IV94" si="2168">IF(GM70=1,IF(AND(GM9&gt;=15,GM9&lt;19),1,""),"")</f>
        <v/>
      </c>
      <c r="GN94" s="91" t="str">
        <f t="shared" si="2168"/>
        <v/>
      </c>
      <c r="GO94" s="91" t="str">
        <f t="shared" si="2168"/>
        <v/>
      </c>
      <c r="GP94" s="91" t="str">
        <f t="shared" si="2168"/>
        <v/>
      </c>
      <c r="GQ94" s="91" t="str">
        <f t="shared" si="2168"/>
        <v/>
      </c>
      <c r="GR94" s="91" t="str">
        <f t="shared" si="2168"/>
        <v/>
      </c>
      <c r="GS94" s="91" t="str">
        <f t="shared" si="2168"/>
        <v/>
      </c>
      <c r="GT94" s="91" t="str">
        <f t="shared" si="2168"/>
        <v/>
      </c>
      <c r="GU94" s="91" t="str">
        <f t="shared" si="2168"/>
        <v/>
      </c>
      <c r="GV94" s="91" t="str">
        <f t="shared" si="2168"/>
        <v/>
      </c>
      <c r="GW94" s="91" t="str">
        <f t="shared" si="2168"/>
        <v/>
      </c>
      <c r="GX94" s="91" t="str">
        <f t="shared" si="2168"/>
        <v/>
      </c>
      <c r="GY94" s="91" t="str">
        <f t="shared" si="2168"/>
        <v/>
      </c>
      <c r="GZ94" s="91" t="str">
        <f t="shared" si="2168"/>
        <v/>
      </c>
      <c r="HA94" s="91" t="str">
        <f t="shared" si="2168"/>
        <v/>
      </c>
      <c r="HB94" s="91" t="str">
        <f t="shared" si="2168"/>
        <v/>
      </c>
      <c r="HC94" s="91" t="str">
        <f t="shared" si="2168"/>
        <v/>
      </c>
      <c r="HD94" s="91" t="str">
        <f t="shared" si="2168"/>
        <v/>
      </c>
      <c r="HE94" s="91" t="str">
        <f t="shared" si="2168"/>
        <v/>
      </c>
      <c r="HF94" s="91" t="str">
        <f t="shared" si="2168"/>
        <v/>
      </c>
      <c r="HG94" s="91" t="str">
        <f t="shared" si="2168"/>
        <v/>
      </c>
      <c r="HH94" s="91" t="str">
        <f t="shared" si="2168"/>
        <v/>
      </c>
      <c r="HI94" s="91" t="str">
        <f t="shared" si="2168"/>
        <v/>
      </c>
      <c r="HJ94" s="91" t="str">
        <f t="shared" si="2168"/>
        <v/>
      </c>
      <c r="HK94" s="91" t="str">
        <f t="shared" si="2168"/>
        <v/>
      </c>
      <c r="HL94" s="91" t="str">
        <f t="shared" si="2168"/>
        <v/>
      </c>
      <c r="HM94" s="91" t="str">
        <f t="shared" si="2168"/>
        <v/>
      </c>
      <c r="HN94" s="91" t="str">
        <f t="shared" si="2168"/>
        <v/>
      </c>
      <c r="HO94" s="91" t="str">
        <f t="shared" si="2168"/>
        <v/>
      </c>
      <c r="HP94" s="91" t="str">
        <f t="shared" si="2168"/>
        <v/>
      </c>
      <c r="HQ94" s="91" t="str">
        <f t="shared" si="2168"/>
        <v/>
      </c>
      <c r="HR94" s="91" t="str">
        <f t="shared" si="2168"/>
        <v/>
      </c>
      <c r="HS94" s="91" t="str">
        <f t="shared" si="2168"/>
        <v/>
      </c>
      <c r="HT94" s="91" t="str">
        <f t="shared" si="2168"/>
        <v/>
      </c>
      <c r="HU94" s="91" t="str">
        <f t="shared" si="2168"/>
        <v/>
      </c>
      <c r="HV94" s="91" t="str">
        <f t="shared" si="2168"/>
        <v/>
      </c>
      <c r="HW94" s="91" t="str">
        <f t="shared" si="2168"/>
        <v/>
      </c>
      <c r="HX94" s="91" t="str">
        <f t="shared" si="2168"/>
        <v/>
      </c>
      <c r="HY94" s="91" t="str">
        <f t="shared" si="2168"/>
        <v/>
      </c>
      <c r="HZ94" s="91" t="str">
        <f t="shared" si="2168"/>
        <v/>
      </c>
      <c r="IA94" s="91" t="str">
        <f t="shared" si="2168"/>
        <v/>
      </c>
      <c r="IB94" s="91" t="str">
        <f t="shared" si="2168"/>
        <v/>
      </c>
      <c r="IC94" s="91" t="str">
        <f t="shared" si="2168"/>
        <v/>
      </c>
      <c r="ID94" s="91" t="str">
        <f t="shared" si="2168"/>
        <v/>
      </c>
      <c r="IE94" s="91" t="str">
        <f t="shared" si="2168"/>
        <v/>
      </c>
      <c r="IF94" s="91" t="str">
        <f t="shared" si="2168"/>
        <v/>
      </c>
      <c r="IG94" s="91" t="str">
        <f t="shared" si="2168"/>
        <v/>
      </c>
      <c r="IH94" s="91" t="str">
        <f t="shared" si="2168"/>
        <v/>
      </c>
      <c r="II94" s="91" t="str">
        <f t="shared" si="2168"/>
        <v/>
      </c>
      <c r="IJ94" s="91" t="str">
        <f t="shared" si="2168"/>
        <v/>
      </c>
      <c r="IK94" s="91" t="str">
        <f t="shared" si="2168"/>
        <v/>
      </c>
      <c r="IL94" s="91" t="str">
        <f t="shared" si="2168"/>
        <v/>
      </c>
      <c r="IM94" s="91" t="str">
        <f t="shared" si="2168"/>
        <v/>
      </c>
      <c r="IN94" s="91" t="str">
        <f t="shared" si="2168"/>
        <v/>
      </c>
      <c r="IO94" s="91" t="str">
        <f t="shared" si="2168"/>
        <v/>
      </c>
      <c r="IP94" s="91" t="str">
        <f t="shared" si="2168"/>
        <v/>
      </c>
      <c r="IQ94" s="91" t="str">
        <f t="shared" si="2168"/>
        <v/>
      </c>
      <c r="IR94" s="91" t="str">
        <f t="shared" si="2168"/>
        <v/>
      </c>
      <c r="IS94" s="91" t="str">
        <f t="shared" si="2168"/>
        <v/>
      </c>
      <c r="IT94" s="91" t="str">
        <f t="shared" si="2168"/>
        <v/>
      </c>
      <c r="IU94" s="91" t="str">
        <f t="shared" si="2168"/>
        <v/>
      </c>
      <c r="IV94" s="91" t="str">
        <f t="shared" si="2168"/>
        <v/>
      </c>
    </row>
    <row r="95" spans="1:16384" s="90" customFormat="1" hidden="1" x14ac:dyDescent="0.2">
      <c r="A95" s="91" t="s">
        <v>358</v>
      </c>
      <c r="B95" s="91" t="str">
        <f>IF(B71=1,IF(AND(B9&gt;=15,B9&lt;19),1,""),"")</f>
        <v/>
      </c>
      <c r="C95" s="91" t="str">
        <f t="shared" ref="C95:BN95" si="2169">IF(C71=1,IF(AND(C9&gt;=15,C9&lt;19),1,""),"")</f>
        <v/>
      </c>
      <c r="D95" s="91" t="str">
        <f t="shared" si="2169"/>
        <v/>
      </c>
      <c r="E95" s="91" t="str">
        <f t="shared" si="2169"/>
        <v/>
      </c>
      <c r="F95" s="91" t="str">
        <f t="shared" si="2169"/>
        <v/>
      </c>
      <c r="G95" s="91" t="str">
        <f t="shared" si="2169"/>
        <v/>
      </c>
      <c r="H95" s="91" t="str">
        <f t="shared" si="2169"/>
        <v/>
      </c>
      <c r="I95" s="91" t="str">
        <f t="shared" si="2169"/>
        <v/>
      </c>
      <c r="J95" s="91" t="str">
        <f t="shared" si="2169"/>
        <v/>
      </c>
      <c r="K95" s="91" t="str">
        <f t="shared" si="2169"/>
        <v/>
      </c>
      <c r="L95" s="91" t="str">
        <f t="shared" si="2169"/>
        <v/>
      </c>
      <c r="M95" s="91" t="str">
        <f t="shared" si="2169"/>
        <v/>
      </c>
      <c r="N95" s="91" t="str">
        <f t="shared" si="2169"/>
        <v/>
      </c>
      <c r="O95" s="91" t="str">
        <f t="shared" si="2169"/>
        <v/>
      </c>
      <c r="P95" s="91" t="str">
        <f t="shared" si="2169"/>
        <v/>
      </c>
      <c r="Q95" s="91" t="str">
        <f t="shared" si="2169"/>
        <v/>
      </c>
      <c r="R95" s="91" t="str">
        <f t="shared" si="2169"/>
        <v/>
      </c>
      <c r="S95" s="91" t="str">
        <f t="shared" si="2169"/>
        <v/>
      </c>
      <c r="T95" s="91" t="str">
        <f t="shared" si="2169"/>
        <v/>
      </c>
      <c r="U95" s="91" t="str">
        <f t="shared" si="2169"/>
        <v/>
      </c>
      <c r="V95" s="91" t="str">
        <f t="shared" si="2169"/>
        <v/>
      </c>
      <c r="W95" s="91" t="str">
        <f t="shared" si="2169"/>
        <v/>
      </c>
      <c r="X95" s="91" t="str">
        <f t="shared" si="2169"/>
        <v/>
      </c>
      <c r="Y95" s="91" t="str">
        <f t="shared" si="2169"/>
        <v/>
      </c>
      <c r="Z95" s="91" t="str">
        <f t="shared" si="2169"/>
        <v/>
      </c>
      <c r="AA95" s="91" t="str">
        <f t="shared" si="2169"/>
        <v/>
      </c>
      <c r="AB95" s="91" t="str">
        <f t="shared" si="2169"/>
        <v/>
      </c>
      <c r="AC95" s="91" t="str">
        <f t="shared" si="2169"/>
        <v/>
      </c>
      <c r="AD95" s="91" t="str">
        <f t="shared" si="2169"/>
        <v/>
      </c>
      <c r="AE95" s="91" t="str">
        <f t="shared" si="2169"/>
        <v/>
      </c>
      <c r="AF95" s="91" t="str">
        <f t="shared" si="2169"/>
        <v/>
      </c>
      <c r="AG95" s="91" t="str">
        <f t="shared" si="2169"/>
        <v/>
      </c>
      <c r="AH95" s="91" t="str">
        <f t="shared" si="2169"/>
        <v/>
      </c>
      <c r="AI95" s="91" t="str">
        <f t="shared" si="2169"/>
        <v/>
      </c>
      <c r="AJ95" s="91" t="str">
        <f t="shared" si="2169"/>
        <v/>
      </c>
      <c r="AK95" s="91" t="str">
        <f t="shared" si="2169"/>
        <v/>
      </c>
      <c r="AL95" s="91" t="str">
        <f t="shared" si="2169"/>
        <v/>
      </c>
      <c r="AM95" s="91" t="str">
        <f t="shared" si="2169"/>
        <v/>
      </c>
      <c r="AN95" s="91" t="str">
        <f t="shared" si="2169"/>
        <v/>
      </c>
      <c r="AO95" s="91" t="str">
        <f t="shared" si="2169"/>
        <v/>
      </c>
      <c r="AP95" s="91" t="str">
        <f t="shared" si="2169"/>
        <v/>
      </c>
      <c r="AQ95" s="91" t="str">
        <f t="shared" si="2169"/>
        <v/>
      </c>
      <c r="AR95" s="91" t="str">
        <f t="shared" si="2169"/>
        <v/>
      </c>
      <c r="AS95" s="91" t="str">
        <f t="shared" si="2169"/>
        <v/>
      </c>
      <c r="AT95" s="91" t="str">
        <f t="shared" si="2169"/>
        <v/>
      </c>
      <c r="AU95" s="91" t="str">
        <f t="shared" si="2169"/>
        <v/>
      </c>
      <c r="AV95" s="91" t="str">
        <f t="shared" si="2169"/>
        <v/>
      </c>
      <c r="AW95" s="91" t="str">
        <f t="shared" si="2169"/>
        <v/>
      </c>
      <c r="AX95" s="91" t="str">
        <f t="shared" si="2169"/>
        <v/>
      </c>
      <c r="AY95" s="91" t="str">
        <f t="shared" si="2169"/>
        <v/>
      </c>
      <c r="AZ95" s="91" t="str">
        <f t="shared" si="2169"/>
        <v/>
      </c>
      <c r="BA95" s="91" t="str">
        <f t="shared" si="2169"/>
        <v/>
      </c>
      <c r="BB95" s="91" t="str">
        <f t="shared" si="2169"/>
        <v/>
      </c>
      <c r="BC95" s="91" t="str">
        <f t="shared" si="2169"/>
        <v/>
      </c>
      <c r="BD95" s="91" t="str">
        <f t="shared" si="2169"/>
        <v/>
      </c>
      <c r="BE95" s="91" t="str">
        <f t="shared" si="2169"/>
        <v/>
      </c>
      <c r="BF95" s="91" t="str">
        <f t="shared" si="2169"/>
        <v/>
      </c>
      <c r="BG95" s="91" t="str">
        <f t="shared" si="2169"/>
        <v/>
      </c>
      <c r="BH95" s="91" t="str">
        <f t="shared" si="2169"/>
        <v/>
      </c>
      <c r="BI95" s="91" t="str">
        <f t="shared" si="2169"/>
        <v/>
      </c>
      <c r="BJ95" s="91" t="str">
        <f t="shared" si="2169"/>
        <v/>
      </c>
      <c r="BK95" s="91" t="str">
        <f t="shared" si="2169"/>
        <v/>
      </c>
      <c r="BL95" s="91" t="str">
        <f t="shared" si="2169"/>
        <v/>
      </c>
      <c r="BM95" s="91" t="str">
        <f t="shared" si="2169"/>
        <v/>
      </c>
      <c r="BN95" s="91" t="str">
        <f t="shared" si="2169"/>
        <v/>
      </c>
      <c r="BO95" s="91" t="str">
        <f t="shared" ref="BO95:DZ95" si="2170">IF(BO71=1,IF(AND(BO9&gt;=15,BO9&lt;19),1,""),"")</f>
        <v/>
      </c>
      <c r="BP95" s="91" t="str">
        <f t="shared" si="2170"/>
        <v/>
      </c>
      <c r="BQ95" s="91" t="str">
        <f t="shared" si="2170"/>
        <v/>
      </c>
      <c r="BR95" s="91" t="str">
        <f t="shared" si="2170"/>
        <v/>
      </c>
      <c r="BS95" s="91" t="str">
        <f t="shared" si="2170"/>
        <v/>
      </c>
      <c r="BT95" s="91" t="str">
        <f t="shared" si="2170"/>
        <v/>
      </c>
      <c r="BU95" s="91" t="str">
        <f t="shared" si="2170"/>
        <v/>
      </c>
      <c r="BV95" s="91" t="str">
        <f t="shared" si="2170"/>
        <v/>
      </c>
      <c r="BW95" s="91" t="str">
        <f t="shared" si="2170"/>
        <v/>
      </c>
      <c r="BX95" s="91" t="str">
        <f t="shared" si="2170"/>
        <v/>
      </c>
      <c r="BY95" s="91" t="str">
        <f t="shared" si="2170"/>
        <v/>
      </c>
      <c r="BZ95" s="91" t="str">
        <f t="shared" si="2170"/>
        <v/>
      </c>
      <c r="CA95" s="91" t="str">
        <f t="shared" si="2170"/>
        <v/>
      </c>
      <c r="CB95" s="91" t="str">
        <f t="shared" si="2170"/>
        <v/>
      </c>
      <c r="CC95" s="91" t="str">
        <f t="shared" si="2170"/>
        <v/>
      </c>
      <c r="CD95" s="91" t="str">
        <f t="shared" si="2170"/>
        <v/>
      </c>
      <c r="CE95" s="91" t="str">
        <f t="shared" si="2170"/>
        <v/>
      </c>
      <c r="CF95" s="91" t="str">
        <f t="shared" si="2170"/>
        <v/>
      </c>
      <c r="CG95" s="91" t="str">
        <f t="shared" si="2170"/>
        <v/>
      </c>
      <c r="CH95" s="91" t="str">
        <f t="shared" si="2170"/>
        <v/>
      </c>
      <c r="CI95" s="91" t="str">
        <f t="shared" si="2170"/>
        <v/>
      </c>
      <c r="CJ95" s="91" t="str">
        <f t="shared" si="2170"/>
        <v/>
      </c>
      <c r="CK95" s="91" t="str">
        <f t="shared" si="2170"/>
        <v/>
      </c>
      <c r="CL95" s="91" t="str">
        <f t="shared" si="2170"/>
        <v/>
      </c>
      <c r="CM95" s="91" t="str">
        <f t="shared" si="2170"/>
        <v/>
      </c>
      <c r="CN95" s="91" t="str">
        <f t="shared" si="2170"/>
        <v/>
      </c>
      <c r="CO95" s="91" t="str">
        <f t="shared" si="2170"/>
        <v/>
      </c>
      <c r="CP95" s="91" t="str">
        <f t="shared" si="2170"/>
        <v/>
      </c>
      <c r="CQ95" s="91" t="str">
        <f t="shared" si="2170"/>
        <v/>
      </c>
      <c r="CR95" s="91" t="str">
        <f t="shared" si="2170"/>
        <v/>
      </c>
      <c r="CS95" s="91" t="str">
        <f t="shared" si="2170"/>
        <v/>
      </c>
      <c r="CT95" s="91" t="str">
        <f t="shared" si="2170"/>
        <v/>
      </c>
      <c r="CU95" s="91" t="str">
        <f t="shared" si="2170"/>
        <v/>
      </c>
      <c r="CV95" s="91" t="str">
        <f t="shared" si="2170"/>
        <v/>
      </c>
      <c r="CW95" s="91" t="str">
        <f t="shared" si="2170"/>
        <v/>
      </c>
      <c r="CX95" s="91" t="str">
        <f t="shared" si="2170"/>
        <v/>
      </c>
      <c r="CY95" s="91" t="str">
        <f t="shared" si="2170"/>
        <v/>
      </c>
      <c r="CZ95" s="91" t="str">
        <f t="shared" si="2170"/>
        <v/>
      </c>
      <c r="DA95" s="91" t="str">
        <f t="shared" si="2170"/>
        <v/>
      </c>
      <c r="DB95" s="91" t="str">
        <f t="shared" si="2170"/>
        <v/>
      </c>
      <c r="DC95" s="91" t="str">
        <f t="shared" si="2170"/>
        <v/>
      </c>
      <c r="DD95" s="91" t="str">
        <f t="shared" si="2170"/>
        <v/>
      </c>
      <c r="DE95" s="91" t="str">
        <f t="shared" si="2170"/>
        <v/>
      </c>
      <c r="DF95" s="91" t="str">
        <f t="shared" si="2170"/>
        <v/>
      </c>
      <c r="DG95" s="91" t="str">
        <f t="shared" si="2170"/>
        <v/>
      </c>
      <c r="DH95" s="91" t="str">
        <f t="shared" si="2170"/>
        <v/>
      </c>
      <c r="DI95" s="91" t="str">
        <f t="shared" si="2170"/>
        <v/>
      </c>
      <c r="DJ95" s="91" t="str">
        <f t="shared" si="2170"/>
        <v/>
      </c>
      <c r="DK95" s="91" t="str">
        <f t="shared" si="2170"/>
        <v/>
      </c>
      <c r="DL95" s="91" t="str">
        <f t="shared" si="2170"/>
        <v/>
      </c>
      <c r="DM95" s="91" t="str">
        <f t="shared" si="2170"/>
        <v/>
      </c>
      <c r="DN95" s="91" t="str">
        <f t="shared" si="2170"/>
        <v/>
      </c>
      <c r="DO95" s="91" t="str">
        <f t="shared" si="2170"/>
        <v/>
      </c>
      <c r="DP95" s="91" t="str">
        <f t="shared" si="2170"/>
        <v/>
      </c>
      <c r="DQ95" s="91" t="str">
        <f t="shared" si="2170"/>
        <v/>
      </c>
      <c r="DR95" s="91" t="str">
        <f t="shared" si="2170"/>
        <v/>
      </c>
      <c r="DS95" s="91" t="str">
        <f t="shared" si="2170"/>
        <v/>
      </c>
      <c r="DT95" s="91" t="str">
        <f t="shared" si="2170"/>
        <v/>
      </c>
      <c r="DU95" s="91" t="str">
        <f t="shared" si="2170"/>
        <v/>
      </c>
      <c r="DV95" s="91" t="str">
        <f t="shared" si="2170"/>
        <v/>
      </c>
      <c r="DW95" s="91" t="str">
        <f t="shared" si="2170"/>
        <v/>
      </c>
      <c r="DX95" s="91" t="str">
        <f t="shared" si="2170"/>
        <v/>
      </c>
      <c r="DY95" s="91" t="str">
        <f t="shared" si="2170"/>
        <v/>
      </c>
      <c r="DZ95" s="91" t="str">
        <f t="shared" si="2170"/>
        <v/>
      </c>
      <c r="EA95" s="91" t="str">
        <f t="shared" ref="EA95:GL95" si="2171">IF(EA71=1,IF(AND(EA9&gt;=15,EA9&lt;19),1,""),"")</f>
        <v/>
      </c>
      <c r="EB95" s="91" t="str">
        <f t="shared" si="2171"/>
        <v/>
      </c>
      <c r="EC95" s="91" t="str">
        <f t="shared" si="2171"/>
        <v/>
      </c>
      <c r="ED95" s="91" t="str">
        <f t="shared" si="2171"/>
        <v/>
      </c>
      <c r="EE95" s="91" t="str">
        <f t="shared" si="2171"/>
        <v/>
      </c>
      <c r="EF95" s="91" t="str">
        <f t="shared" si="2171"/>
        <v/>
      </c>
      <c r="EG95" s="91" t="str">
        <f t="shared" si="2171"/>
        <v/>
      </c>
      <c r="EH95" s="91" t="str">
        <f t="shared" si="2171"/>
        <v/>
      </c>
      <c r="EI95" s="91" t="str">
        <f t="shared" si="2171"/>
        <v/>
      </c>
      <c r="EJ95" s="91" t="str">
        <f t="shared" si="2171"/>
        <v/>
      </c>
      <c r="EK95" s="91" t="str">
        <f t="shared" si="2171"/>
        <v/>
      </c>
      <c r="EL95" s="91" t="str">
        <f t="shared" si="2171"/>
        <v/>
      </c>
      <c r="EM95" s="91" t="str">
        <f t="shared" si="2171"/>
        <v/>
      </c>
      <c r="EN95" s="91" t="str">
        <f t="shared" si="2171"/>
        <v/>
      </c>
      <c r="EO95" s="91" t="str">
        <f t="shared" si="2171"/>
        <v/>
      </c>
      <c r="EP95" s="91" t="str">
        <f t="shared" si="2171"/>
        <v/>
      </c>
      <c r="EQ95" s="91" t="str">
        <f t="shared" si="2171"/>
        <v/>
      </c>
      <c r="ER95" s="91" t="str">
        <f t="shared" si="2171"/>
        <v/>
      </c>
      <c r="ES95" s="91" t="str">
        <f t="shared" si="2171"/>
        <v/>
      </c>
      <c r="ET95" s="91" t="str">
        <f t="shared" si="2171"/>
        <v/>
      </c>
      <c r="EU95" s="91" t="str">
        <f t="shared" si="2171"/>
        <v/>
      </c>
      <c r="EV95" s="91" t="str">
        <f t="shared" si="2171"/>
        <v/>
      </c>
      <c r="EW95" s="91" t="str">
        <f t="shared" si="2171"/>
        <v/>
      </c>
      <c r="EX95" s="91" t="str">
        <f t="shared" si="2171"/>
        <v/>
      </c>
      <c r="EY95" s="91" t="str">
        <f t="shared" si="2171"/>
        <v/>
      </c>
      <c r="EZ95" s="91" t="str">
        <f t="shared" si="2171"/>
        <v/>
      </c>
      <c r="FA95" s="91" t="str">
        <f t="shared" si="2171"/>
        <v/>
      </c>
      <c r="FB95" s="91" t="str">
        <f t="shared" si="2171"/>
        <v/>
      </c>
      <c r="FC95" s="91" t="str">
        <f t="shared" si="2171"/>
        <v/>
      </c>
      <c r="FD95" s="91" t="str">
        <f t="shared" si="2171"/>
        <v/>
      </c>
      <c r="FE95" s="91" t="str">
        <f t="shared" si="2171"/>
        <v/>
      </c>
      <c r="FF95" s="91" t="str">
        <f t="shared" si="2171"/>
        <v/>
      </c>
      <c r="FG95" s="91" t="str">
        <f t="shared" si="2171"/>
        <v/>
      </c>
      <c r="FH95" s="91" t="str">
        <f t="shared" si="2171"/>
        <v/>
      </c>
      <c r="FI95" s="91" t="str">
        <f t="shared" si="2171"/>
        <v/>
      </c>
      <c r="FJ95" s="91" t="str">
        <f t="shared" si="2171"/>
        <v/>
      </c>
      <c r="FK95" s="91" t="str">
        <f t="shared" si="2171"/>
        <v/>
      </c>
      <c r="FL95" s="91" t="str">
        <f t="shared" si="2171"/>
        <v/>
      </c>
      <c r="FM95" s="91" t="str">
        <f t="shared" si="2171"/>
        <v/>
      </c>
      <c r="FN95" s="91" t="str">
        <f t="shared" si="2171"/>
        <v/>
      </c>
      <c r="FO95" s="91" t="str">
        <f t="shared" si="2171"/>
        <v/>
      </c>
      <c r="FP95" s="91" t="str">
        <f t="shared" si="2171"/>
        <v/>
      </c>
      <c r="FQ95" s="91" t="str">
        <f t="shared" si="2171"/>
        <v/>
      </c>
      <c r="FR95" s="91" t="str">
        <f t="shared" si="2171"/>
        <v/>
      </c>
      <c r="FS95" s="91" t="str">
        <f t="shared" si="2171"/>
        <v/>
      </c>
      <c r="FT95" s="91" t="str">
        <f t="shared" si="2171"/>
        <v/>
      </c>
      <c r="FU95" s="91" t="str">
        <f t="shared" si="2171"/>
        <v/>
      </c>
      <c r="FV95" s="91" t="str">
        <f t="shared" si="2171"/>
        <v/>
      </c>
      <c r="FW95" s="91" t="str">
        <f t="shared" si="2171"/>
        <v/>
      </c>
      <c r="FX95" s="91" t="str">
        <f t="shared" si="2171"/>
        <v/>
      </c>
      <c r="FY95" s="91" t="str">
        <f t="shared" si="2171"/>
        <v/>
      </c>
      <c r="FZ95" s="91" t="str">
        <f t="shared" si="2171"/>
        <v/>
      </c>
      <c r="GA95" s="91" t="str">
        <f t="shared" si="2171"/>
        <v/>
      </c>
      <c r="GB95" s="91" t="str">
        <f t="shared" si="2171"/>
        <v/>
      </c>
      <c r="GC95" s="91" t="str">
        <f t="shared" si="2171"/>
        <v/>
      </c>
      <c r="GD95" s="91" t="str">
        <f t="shared" si="2171"/>
        <v/>
      </c>
      <c r="GE95" s="91" t="str">
        <f t="shared" si="2171"/>
        <v/>
      </c>
      <c r="GF95" s="91" t="str">
        <f t="shared" si="2171"/>
        <v/>
      </c>
      <c r="GG95" s="91" t="str">
        <f t="shared" si="2171"/>
        <v/>
      </c>
      <c r="GH95" s="91" t="str">
        <f t="shared" si="2171"/>
        <v/>
      </c>
      <c r="GI95" s="91" t="str">
        <f t="shared" si="2171"/>
        <v/>
      </c>
      <c r="GJ95" s="91" t="str">
        <f t="shared" si="2171"/>
        <v/>
      </c>
      <c r="GK95" s="91" t="str">
        <f t="shared" si="2171"/>
        <v/>
      </c>
      <c r="GL95" s="91" t="str">
        <f t="shared" si="2171"/>
        <v/>
      </c>
      <c r="GM95" s="91" t="str">
        <f t="shared" ref="GM95:IV95" si="2172">IF(GM71=1,IF(AND(GM9&gt;=15,GM9&lt;19),1,""),"")</f>
        <v/>
      </c>
      <c r="GN95" s="91" t="str">
        <f t="shared" si="2172"/>
        <v/>
      </c>
      <c r="GO95" s="91" t="str">
        <f t="shared" si="2172"/>
        <v/>
      </c>
      <c r="GP95" s="91" t="str">
        <f t="shared" si="2172"/>
        <v/>
      </c>
      <c r="GQ95" s="91" t="str">
        <f t="shared" si="2172"/>
        <v/>
      </c>
      <c r="GR95" s="91" t="str">
        <f t="shared" si="2172"/>
        <v/>
      </c>
      <c r="GS95" s="91" t="str">
        <f t="shared" si="2172"/>
        <v/>
      </c>
      <c r="GT95" s="91" t="str">
        <f t="shared" si="2172"/>
        <v/>
      </c>
      <c r="GU95" s="91" t="str">
        <f t="shared" si="2172"/>
        <v/>
      </c>
      <c r="GV95" s="91" t="str">
        <f t="shared" si="2172"/>
        <v/>
      </c>
      <c r="GW95" s="91" t="str">
        <f t="shared" si="2172"/>
        <v/>
      </c>
      <c r="GX95" s="91" t="str">
        <f t="shared" si="2172"/>
        <v/>
      </c>
      <c r="GY95" s="91" t="str">
        <f t="shared" si="2172"/>
        <v/>
      </c>
      <c r="GZ95" s="91" t="str">
        <f t="shared" si="2172"/>
        <v/>
      </c>
      <c r="HA95" s="91" t="str">
        <f t="shared" si="2172"/>
        <v/>
      </c>
      <c r="HB95" s="91" t="str">
        <f t="shared" si="2172"/>
        <v/>
      </c>
      <c r="HC95" s="91" t="str">
        <f t="shared" si="2172"/>
        <v/>
      </c>
      <c r="HD95" s="91" t="str">
        <f t="shared" si="2172"/>
        <v/>
      </c>
      <c r="HE95" s="91" t="str">
        <f t="shared" si="2172"/>
        <v/>
      </c>
      <c r="HF95" s="91" t="str">
        <f t="shared" si="2172"/>
        <v/>
      </c>
      <c r="HG95" s="91" t="str">
        <f t="shared" si="2172"/>
        <v/>
      </c>
      <c r="HH95" s="91" t="str">
        <f t="shared" si="2172"/>
        <v/>
      </c>
      <c r="HI95" s="91" t="str">
        <f t="shared" si="2172"/>
        <v/>
      </c>
      <c r="HJ95" s="91" t="str">
        <f t="shared" si="2172"/>
        <v/>
      </c>
      <c r="HK95" s="91" t="str">
        <f t="shared" si="2172"/>
        <v/>
      </c>
      <c r="HL95" s="91" t="str">
        <f t="shared" si="2172"/>
        <v/>
      </c>
      <c r="HM95" s="91" t="str">
        <f t="shared" si="2172"/>
        <v/>
      </c>
      <c r="HN95" s="91" t="str">
        <f t="shared" si="2172"/>
        <v/>
      </c>
      <c r="HO95" s="91" t="str">
        <f t="shared" si="2172"/>
        <v/>
      </c>
      <c r="HP95" s="91" t="str">
        <f t="shared" si="2172"/>
        <v/>
      </c>
      <c r="HQ95" s="91" t="str">
        <f t="shared" si="2172"/>
        <v/>
      </c>
      <c r="HR95" s="91" t="str">
        <f t="shared" si="2172"/>
        <v/>
      </c>
      <c r="HS95" s="91" t="str">
        <f t="shared" si="2172"/>
        <v/>
      </c>
      <c r="HT95" s="91" t="str">
        <f t="shared" si="2172"/>
        <v/>
      </c>
      <c r="HU95" s="91" t="str">
        <f t="shared" si="2172"/>
        <v/>
      </c>
      <c r="HV95" s="91" t="str">
        <f t="shared" si="2172"/>
        <v/>
      </c>
      <c r="HW95" s="91" t="str">
        <f t="shared" si="2172"/>
        <v/>
      </c>
      <c r="HX95" s="91" t="str">
        <f t="shared" si="2172"/>
        <v/>
      </c>
      <c r="HY95" s="91" t="str">
        <f t="shared" si="2172"/>
        <v/>
      </c>
      <c r="HZ95" s="91" t="str">
        <f t="shared" si="2172"/>
        <v/>
      </c>
      <c r="IA95" s="91" t="str">
        <f t="shared" si="2172"/>
        <v/>
      </c>
      <c r="IB95" s="91" t="str">
        <f t="shared" si="2172"/>
        <v/>
      </c>
      <c r="IC95" s="91" t="str">
        <f t="shared" si="2172"/>
        <v/>
      </c>
      <c r="ID95" s="91" t="str">
        <f t="shared" si="2172"/>
        <v/>
      </c>
      <c r="IE95" s="91" t="str">
        <f t="shared" si="2172"/>
        <v/>
      </c>
      <c r="IF95" s="91" t="str">
        <f t="shared" si="2172"/>
        <v/>
      </c>
      <c r="IG95" s="91" t="str">
        <f t="shared" si="2172"/>
        <v/>
      </c>
      <c r="IH95" s="91" t="str">
        <f t="shared" si="2172"/>
        <v/>
      </c>
      <c r="II95" s="91" t="str">
        <f t="shared" si="2172"/>
        <v/>
      </c>
      <c r="IJ95" s="91" t="str">
        <f t="shared" si="2172"/>
        <v/>
      </c>
      <c r="IK95" s="91" t="str">
        <f t="shared" si="2172"/>
        <v/>
      </c>
      <c r="IL95" s="91" t="str">
        <f t="shared" si="2172"/>
        <v/>
      </c>
      <c r="IM95" s="91" t="str">
        <f t="shared" si="2172"/>
        <v/>
      </c>
      <c r="IN95" s="91" t="str">
        <f t="shared" si="2172"/>
        <v/>
      </c>
      <c r="IO95" s="91" t="str">
        <f t="shared" si="2172"/>
        <v/>
      </c>
      <c r="IP95" s="91" t="str">
        <f t="shared" si="2172"/>
        <v/>
      </c>
      <c r="IQ95" s="91" t="str">
        <f t="shared" si="2172"/>
        <v/>
      </c>
      <c r="IR95" s="91" t="str">
        <f t="shared" si="2172"/>
        <v/>
      </c>
      <c r="IS95" s="91" t="str">
        <f t="shared" si="2172"/>
        <v/>
      </c>
      <c r="IT95" s="91" t="str">
        <f t="shared" si="2172"/>
        <v/>
      </c>
      <c r="IU95" s="91" t="str">
        <f t="shared" si="2172"/>
        <v/>
      </c>
      <c r="IV95" s="91" t="str">
        <f t="shared" si="2172"/>
        <v/>
      </c>
    </row>
    <row r="96" spans="1:16384" s="90" customFormat="1" hidden="1" x14ac:dyDescent="0.2">
      <c r="A96" s="91" t="s">
        <v>359</v>
      </c>
      <c r="B96" s="91" t="str">
        <f>IF(B72=1,IF(AND(B9&gt;=15,B9&lt;19),1,""),"")</f>
        <v/>
      </c>
      <c r="C96" s="91" t="str">
        <f t="shared" ref="C96:BN96" si="2173">IF(C72=1,IF(AND(C9&gt;=15,C9&lt;19),1,""),"")</f>
        <v/>
      </c>
      <c r="D96" s="91" t="str">
        <f t="shared" si="2173"/>
        <v/>
      </c>
      <c r="E96" s="91" t="str">
        <f t="shared" si="2173"/>
        <v/>
      </c>
      <c r="F96" s="91" t="str">
        <f t="shared" si="2173"/>
        <v/>
      </c>
      <c r="G96" s="91" t="str">
        <f t="shared" si="2173"/>
        <v/>
      </c>
      <c r="H96" s="91" t="str">
        <f t="shared" si="2173"/>
        <v/>
      </c>
      <c r="I96" s="91" t="str">
        <f t="shared" si="2173"/>
        <v/>
      </c>
      <c r="J96" s="91" t="str">
        <f t="shared" si="2173"/>
        <v/>
      </c>
      <c r="K96" s="91" t="str">
        <f t="shared" si="2173"/>
        <v/>
      </c>
      <c r="L96" s="91" t="str">
        <f t="shared" si="2173"/>
        <v/>
      </c>
      <c r="M96" s="91" t="str">
        <f t="shared" si="2173"/>
        <v/>
      </c>
      <c r="N96" s="91" t="str">
        <f t="shared" si="2173"/>
        <v/>
      </c>
      <c r="O96" s="91" t="str">
        <f t="shared" si="2173"/>
        <v/>
      </c>
      <c r="P96" s="91" t="str">
        <f t="shared" si="2173"/>
        <v/>
      </c>
      <c r="Q96" s="91" t="str">
        <f t="shared" si="2173"/>
        <v/>
      </c>
      <c r="R96" s="91" t="str">
        <f t="shared" si="2173"/>
        <v/>
      </c>
      <c r="S96" s="91" t="str">
        <f t="shared" si="2173"/>
        <v/>
      </c>
      <c r="T96" s="91" t="str">
        <f t="shared" si="2173"/>
        <v/>
      </c>
      <c r="U96" s="91" t="str">
        <f t="shared" si="2173"/>
        <v/>
      </c>
      <c r="V96" s="91" t="str">
        <f t="shared" si="2173"/>
        <v/>
      </c>
      <c r="W96" s="91" t="str">
        <f t="shared" si="2173"/>
        <v/>
      </c>
      <c r="X96" s="91" t="str">
        <f t="shared" si="2173"/>
        <v/>
      </c>
      <c r="Y96" s="91" t="str">
        <f t="shared" si="2173"/>
        <v/>
      </c>
      <c r="Z96" s="91" t="str">
        <f t="shared" si="2173"/>
        <v/>
      </c>
      <c r="AA96" s="91" t="str">
        <f t="shared" si="2173"/>
        <v/>
      </c>
      <c r="AB96" s="91" t="str">
        <f t="shared" si="2173"/>
        <v/>
      </c>
      <c r="AC96" s="91" t="str">
        <f t="shared" si="2173"/>
        <v/>
      </c>
      <c r="AD96" s="91" t="str">
        <f t="shared" si="2173"/>
        <v/>
      </c>
      <c r="AE96" s="91" t="str">
        <f t="shared" si="2173"/>
        <v/>
      </c>
      <c r="AF96" s="91" t="str">
        <f t="shared" si="2173"/>
        <v/>
      </c>
      <c r="AG96" s="91" t="str">
        <f t="shared" si="2173"/>
        <v/>
      </c>
      <c r="AH96" s="91" t="str">
        <f t="shared" si="2173"/>
        <v/>
      </c>
      <c r="AI96" s="91" t="str">
        <f t="shared" si="2173"/>
        <v/>
      </c>
      <c r="AJ96" s="91" t="str">
        <f t="shared" si="2173"/>
        <v/>
      </c>
      <c r="AK96" s="91" t="str">
        <f t="shared" si="2173"/>
        <v/>
      </c>
      <c r="AL96" s="91" t="str">
        <f t="shared" si="2173"/>
        <v/>
      </c>
      <c r="AM96" s="91" t="str">
        <f t="shared" si="2173"/>
        <v/>
      </c>
      <c r="AN96" s="91" t="str">
        <f t="shared" si="2173"/>
        <v/>
      </c>
      <c r="AO96" s="91" t="str">
        <f t="shared" si="2173"/>
        <v/>
      </c>
      <c r="AP96" s="91" t="str">
        <f t="shared" si="2173"/>
        <v/>
      </c>
      <c r="AQ96" s="91" t="str">
        <f t="shared" si="2173"/>
        <v/>
      </c>
      <c r="AR96" s="91" t="str">
        <f t="shared" si="2173"/>
        <v/>
      </c>
      <c r="AS96" s="91" t="str">
        <f t="shared" si="2173"/>
        <v/>
      </c>
      <c r="AT96" s="91" t="str">
        <f t="shared" si="2173"/>
        <v/>
      </c>
      <c r="AU96" s="91" t="str">
        <f t="shared" si="2173"/>
        <v/>
      </c>
      <c r="AV96" s="91" t="str">
        <f t="shared" si="2173"/>
        <v/>
      </c>
      <c r="AW96" s="91" t="str">
        <f t="shared" si="2173"/>
        <v/>
      </c>
      <c r="AX96" s="91" t="str">
        <f t="shared" si="2173"/>
        <v/>
      </c>
      <c r="AY96" s="91" t="str">
        <f t="shared" si="2173"/>
        <v/>
      </c>
      <c r="AZ96" s="91" t="str">
        <f t="shared" si="2173"/>
        <v/>
      </c>
      <c r="BA96" s="91" t="str">
        <f t="shared" si="2173"/>
        <v/>
      </c>
      <c r="BB96" s="91" t="str">
        <f t="shared" si="2173"/>
        <v/>
      </c>
      <c r="BC96" s="91" t="str">
        <f t="shared" si="2173"/>
        <v/>
      </c>
      <c r="BD96" s="91" t="str">
        <f t="shared" si="2173"/>
        <v/>
      </c>
      <c r="BE96" s="91" t="str">
        <f t="shared" si="2173"/>
        <v/>
      </c>
      <c r="BF96" s="91" t="str">
        <f t="shared" si="2173"/>
        <v/>
      </c>
      <c r="BG96" s="91" t="str">
        <f t="shared" si="2173"/>
        <v/>
      </c>
      <c r="BH96" s="91" t="str">
        <f t="shared" si="2173"/>
        <v/>
      </c>
      <c r="BI96" s="91" t="str">
        <f t="shared" si="2173"/>
        <v/>
      </c>
      <c r="BJ96" s="91" t="str">
        <f t="shared" si="2173"/>
        <v/>
      </c>
      <c r="BK96" s="91" t="str">
        <f t="shared" si="2173"/>
        <v/>
      </c>
      <c r="BL96" s="91" t="str">
        <f t="shared" si="2173"/>
        <v/>
      </c>
      <c r="BM96" s="91" t="str">
        <f t="shared" si="2173"/>
        <v/>
      </c>
      <c r="BN96" s="91" t="str">
        <f t="shared" si="2173"/>
        <v/>
      </c>
      <c r="BO96" s="91" t="str">
        <f t="shared" ref="BO96:DZ96" si="2174">IF(BO72=1,IF(AND(BO9&gt;=15,BO9&lt;19),1,""),"")</f>
        <v/>
      </c>
      <c r="BP96" s="91" t="str">
        <f t="shared" si="2174"/>
        <v/>
      </c>
      <c r="BQ96" s="91" t="str">
        <f t="shared" si="2174"/>
        <v/>
      </c>
      <c r="BR96" s="91" t="str">
        <f t="shared" si="2174"/>
        <v/>
      </c>
      <c r="BS96" s="91" t="str">
        <f t="shared" si="2174"/>
        <v/>
      </c>
      <c r="BT96" s="91" t="str">
        <f t="shared" si="2174"/>
        <v/>
      </c>
      <c r="BU96" s="91" t="str">
        <f t="shared" si="2174"/>
        <v/>
      </c>
      <c r="BV96" s="91" t="str">
        <f t="shared" si="2174"/>
        <v/>
      </c>
      <c r="BW96" s="91" t="str">
        <f t="shared" si="2174"/>
        <v/>
      </c>
      <c r="BX96" s="91" t="str">
        <f t="shared" si="2174"/>
        <v/>
      </c>
      <c r="BY96" s="91" t="str">
        <f t="shared" si="2174"/>
        <v/>
      </c>
      <c r="BZ96" s="91" t="str">
        <f t="shared" si="2174"/>
        <v/>
      </c>
      <c r="CA96" s="91" t="str">
        <f t="shared" si="2174"/>
        <v/>
      </c>
      <c r="CB96" s="91" t="str">
        <f t="shared" si="2174"/>
        <v/>
      </c>
      <c r="CC96" s="91" t="str">
        <f t="shared" si="2174"/>
        <v/>
      </c>
      <c r="CD96" s="91" t="str">
        <f t="shared" si="2174"/>
        <v/>
      </c>
      <c r="CE96" s="91" t="str">
        <f t="shared" si="2174"/>
        <v/>
      </c>
      <c r="CF96" s="91" t="str">
        <f t="shared" si="2174"/>
        <v/>
      </c>
      <c r="CG96" s="91" t="str">
        <f t="shared" si="2174"/>
        <v/>
      </c>
      <c r="CH96" s="91" t="str">
        <f t="shared" si="2174"/>
        <v/>
      </c>
      <c r="CI96" s="91" t="str">
        <f t="shared" si="2174"/>
        <v/>
      </c>
      <c r="CJ96" s="91" t="str">
        <f t="shared" si="2174"/>
        <v/>
      </c>
      <c r="CK96" s="91" t="str">
        <f t="shared" si="2174"/>
        <v/>
      </c>
      <c r="CL96" s="91" t="str">
        <f t="shared" si="2174"/>
        <v/>
      </c>
      <c r="CM96" s="91" t="str">
        <f t="shared" si="2174"/>
        <v/>
      </c>
      <c r="CN96" s="91" t="str">
        <f t="shared" si="2174"/>
        <v/>
      </c>
      <c r="CO96" s="91" t="str">
        <f t="shared" si="2174"/>
        <v/>
      </c>
      <c r="CP96" s="91" t="str">
        <f t="shared" si="2174"/>
        <v/>
      </c>
      <c r="CQ96" s="91" t="str">
        <f t="shared" si="2174"/>
        <v/>
      </c>
      <c r="CR96" s="91" t="str">
        <f t="shared" si="2174"/>
        <v/>
      </c>
      <c r="CS96" s="91" t="str">
        <f t="shared" si="2174"/>
        <v/>
      </c>
      <c r="CT96" s="91" t="str">
        <f t="shared" si="2174"/>
        <v/>
      </c>
      <c r="CU96" s="91" t="str">
        <f t="shared" si="2174"/>
        <v/>
      </c>
      <c r="CV96" s="91" t="str">
        <f t="shared" si="2174"/>
        <v/>
      </c>
      <c r="CW96" s="91" t="str">
        <f t="shared" si="2174"/>
        <v/>
      </c>
      <c r="CX96" s="91" t="str">
        <f t="shared" si="2174"/>
        <v/>
      </c>
      <c r="CY96" s="91" t="str">
        <f t="shared" si="2174"/>
        <v/>
      </c>
      <c r="CZ96" s="91" t="str">
        <f t="shared" si="2174"/>
        <v/>
      </c>
      <c r="DA96" s="91" t="str">
        <f t="shared" si="2174"/>
        <v/>
      </c>
      <c r="DB96" s="91" t="str">
        <f t="shared" si="2174"/>
        <v/>
      </c>
      <c r="DC96" s="91" t="str">
        <f t="shared" si="2174"/>
        <v/>
      </c>
      <c r="DD96" s="91" t="str">
        <f t="shared" si="2174"/>
        <v/>
      </c>
      <c r="DE96" s="91" t="str">
        <f t="shared" si="2174"/>
        <v/>
      </c>
      <c r="DF96" s="91" t="str">
        <f t="shared" si="2174"/>
        <v/>
      </c>
      <c r="DG96" s="91" t="str">
        <f t="shared" si="2174"/>
        <v/>
      </c>
      <c r="DH96" s="91" t="str">
        <f t="shared" si="2174"/>
        <v/>
      </c>
      <c r="DI96" s="91" t="str">
        <f t="shared" si="2174"/>
        <v/>
      </c>
      <c r="DJ96" s="91" t="str">
        <f t="shared" si="2174"/>
        <v/>
      </c>
      <c r="DK96" s="91" t="str">
        <f t="shared" si="2174"/>
        <v/>
      </c>
      <c r="DL96" s="91" t="str">
        <f t="shared" si="2174"/>
        <v/>
      </c>
      <c r="DM96" s="91" t="str">
        <f t="shared" si="2174"/>
        <v/>
      </c>
      <c r="DN96" s="91" t="str">
        <f t="shared" si="2174"/>
        <v/>
      </c>
      <c r="DO96" s="91" t="str">
        <f t="shared" si="2174"/>
        <v/>
      </c>
      <c r="DP96" s="91" t="str">
        <f t="shared" si="2174"/>
        <v/>
      </c>
      <c r="DQ96" s="91" t="str">
        <f t="shared" si="2174"/>
        <v/>
      </c>
      <c r="DR96" s="91" t="str">
        <f t="shared" si="2174"/>
        <v/>
      </c>
      <c r="DS96" s="91" t="str">
        <f t="shared" si="2174"/>
        <v/>
      </c>
      <c r="DT96" s="91" t="str">
        <f t="shared" si="2174"/>
        <v/>
      </c>
      <c r="DU96" s="91" t="str">
        <f t="shared" si="2174"/>
        <v/>
      </c>
      <c r="DV96" s="91" t="str">
        <f t="shared" si="2174"/>
        <v/>
      </c>
      <c r="DW96" s="91" t="str">
        <f t="shared" si="2174"/>
        <v/>
      </c>
      <c r="DX96" s="91" t="str">
        <f t="shared" si="2174"/>
        <v/>
      </c>
      <c r="DY96" s="91" t="str">
        <f t="shared" si="2174"/>
        <v/>
      </c>
      <c r="DZ96" s="91" t="str">
        <f t="shared" si="2174"/>
        <v/>
      </c>
      <c r="EA96" s="91" t="str">
        <f t="shared" ref="EA96:GL96" si="2175">IF(EA72=1,IF(AND(EA9&gt;=15,EA9&lt;19),1,""),"")</f>
        <v/>
      </c>
      <c r="EB96" s="91" t="str">
        <f t="shared" si="2175"/>
        <v/>
      </c>
      <c r="EC96" s="91" t="str">
        <f t="shared" si="2175"/>
        <v/>
      </c>
      <c r="ED96" s="91" t="str">
        <f t="shared" si="2175"/>
        <v/>
      </c>
      <c r="EE96" s="91" t="str">
        <f t="shared" si="2175"/>
        <v/>
      </c>
      <c r="EF96" s="91" t="str">
        <f t="shared" si="2175"/>
        <v/>
      </c>
      <c r="EG96" s="91" t="str">
        <f t="shared" si="2175"/>
        <v/>
      </c>
      <c r="EH96" s="91" t="str">
        <f t="shared" si="2175"/>
        <v/>
      </c>
      <c r="EI96" s="91" t="str">
        <f t="shared" si="2175"/>
        <v/>
      </c>
      <c r="EJ96" s="91" t="str">
        <f t="shared" si="2175"/>
        <v/>
      </c>
      <c r="EK96" s="91" t="str">
        <f t="shared" si="2175"/>
        <v/>
      </c>
      <c r="EL96" s="91" t="str">
        <f t="shared" si="2175"/>
        <v/>
      </c>
      <c r="EM96" s="91" t="str">
        <f t="shared" si="2175"/>
        <v/>
      </c>
      <c r="EN96" s="91" t="str">
        <f t="shared" si="2175"/>
        <v/>
      </c>
      <c r="EO96" s="91" t="str">
        <f t="shared" si="2175"/>
        <v/>
      </c>
      <c r="EP96" s="91" t="str">
        <f t="shared" si="2175"/>
        <v/>
      </c>
      <c r="EQ96" s="91" t="str">
        <f t="shared" si="2175"/>
        <v/>
      </c>
      <c r="ER96" s="91" t="str">
        <f t="shared" si="2175"/>
        <v/>
      </c>
      <c r="ES96" s="91" t="str">
        <f t="shared" si="2175"/>
        <v/>
      </c>
      <c r="ET96" s="91" t="str">
        <f t="shared" si="2175"/>
        <v/>
      </c>
      <c r="EU96" s="91" t="str">
        <f t="shared" si="2175"/>
        <v/>
      </c>
      <c r="EV96" s="91" t="str">
        <f t="shared" si="2175"/>
        <v/>
      </c>
      <c r="EW96" s="91" t="str">
        <f t="shared" si="2175"/>
        <v/>
      </c>
      <c r="EX96" s="91" t="str">
        <f t="shared" si="2175"/>
        <v/>
      </c>
      <c r="EY96" s="91" t="str">
        <f t="shared" si="2175"/>
        <v/>
      </c>
      <c r="EZ96" s="91" t="str">
        <f t="shared" si="2175"/>
        <v/>
      </c>
      <c r="FA96" s="91" t="str">
        <f t="shared" si="2175"/>
        <v/>
      </c>
      <c r="FB96" s="91" t="str">
        <f t="shared" si="2175"/>
        <v/>
      </c>
      <c r="FC96" s="91" t="str">
        <f t="shared" si="2175"/>
        <v/>
      </c>
      <c r="FD96" s="91" t="str">
        <f t="shared" si="2175"/>
        <v/>
      </c>
      <c r="FE96" s="91" t="str">
        <f t="shared" si="2175"/>
        <v/>
      </c>
      <c r="FF96" s="91" t="str">
        <f t="shared" si="2175"/>
        <v/>
      </c>
      <c r="FG96" s="91" t="str">
        <f t="shared" si="2175"/>
        <v/>
      </c>
      <c r="FH96" s="91" t="str">
        <f t="shared" si="2175"/>
        <v/>
      </c>
      <c r="FI96" s="91" t="str">
        <f t="shared" si="2175"/>
        <v/>
      </c>
      <c r="FJ96" s="91" t="str">
        <f t="shared" si="2175"/>
        <v/>
      </c>
      <c r="FK96" s="91" t="str">
        <f t="shared" si="2175"/>
        <v/>
      </c>
      <c r="FL96" s="91" t="str">
        <f t="shared" si="2175"/>
        <v/>
      </c>
      <c r="FM96" s="91" t="str">
        <f t="shared" si="2175"/>
        <v/>
      </c>
      <c r="FN96" s="91" t="str">
        <f t="shared" si="2175"/>
        <v/>
      </c>
      <c r="FO96" s="91" t="str">
        <f t="shared" si="2175"/>
        <v/>
      </c>
      <c r="FP96" s="91" t="str">
        <f t="shared" si="2175"/>
        <v/>
      </c>
      <c r="FQ96" s="91" t="str">
        <f t="shared" si="2175"/>
        <v/>
      </c>
      <c r="FR96" s="91" t="str">
        <f t="shared" si="2175"/>
        <v/>
      </c>
      <c r="FS96" s="91" t="str">
        <f t="shared" si="2175"/>
        <v/>
      </c>
      <c r="FT96" s="91" t="str">
        <f t="shared" si="2175"/>
        <v/>
      </c>
      <c r="FU96" s="91" t="str">
        <f t="shared" si="2175"/>
        <v/>
      </c>
      <c r="FV96" s="91" t="str">
        <f t="shared" si="2175"/>
        <v/>
      </c>
      <c r="FW96" s="91" t="str">
        <f t="shared" si="2175"/>
        <v/>
      </c>
      <c r="FX96" s="91" t="str">
        <f t="shared" si="2175"/>
        <v/>
      </c>
      <c r="FY96" s="91" t="str">
        <f t="shared" si="2175"/>
        <v/>
      </c>
      <c r="FZ96" s="91" t="str">
        <f t="shared" si="2175"/>
        <v/>
      </c>
      <c r="GA96" s="91" t="str">
        <f t="shared" si="2175"/>
        <v/>
      </c>
      <c r="GB96" s="91" t="str">
        <f t="shared" si="2175"/>
        <v/>
      </c>
      <c r="GC96" s="91" t="str">
        <f t="shared" si="2175"/>
        <v/>
      </c>
      <c r="GD96" s="91" t="str">
        <f t="shared" si="2175"/>
        <v/>
      </c>
      <c r="GE96" s="91" t="str">
        <f t="shared" si="2175"/>
        <v/>
      </c>
      <c r="GF96" s="91" t="str">
        <f t="shared" si="2175"/>
        <v/>
      </c>
      <c r="GG96" s="91" t="str">
        <f t="shared" si="2175"/>
        <v/>
      </c>
      <c r="GH96" s="91" t="str">
        <f t="shared" si="2175"/>
        <v/>
      </c>
      <c r="GI96" s="91" t="str">
        <f t="shared" si="2175"/>
        <v/>
      </c>
      <c r="GJ96" s="91" t="str">
        <f t="shared" si="2175"/>
        <v/>
      </c>
      <c r="GK96" s="91" t="str">
        <f t="shared" si="2175"/>
        <v/>
      </c>
      <c r="GL96" s="91" t="str">
        <f t="shared" si="2175"/>
        <v/>
      </c>
      <c r="GM96" s="91" t="str">
        <f t="shared" ref="GM96:IV96" si="2176">IF(GM72=1,IF(AND(GM9&gt;=15,GM9&lt;19),1,""),"")</f>
        <v/>
      </c>
      <c r="GN96" s="91" t="str">
        <f t="shared" si="2176"/>
        <v/>
      </c>
      <c r="GO96" s="91" t="str">
        <f t="shared" si="2176"/>
        <v/>
      </c>
      <c r="GP96" s="91" t="str">
        <f t="shared" si="2176"/>
        <v/>
      </c>
      <c r="GQ96" s="91" t="str">
        <f t="shared" si="2176"/>
        <v/>
      </c>
      <c r="GR96" s="91" t="str">
        <f t="shared" si="2176"/>
        <v/>
      </c>
      <c r="GS96" s="91" t="str">
        <f t="shared" si="2176"/>
        <v/>
      </c>
      <c r="GT96" s="91" t="str">
        <f t="shared" si="2176"/>
        <v/>
      </c>
      <c r="GU96" s="91" t="str">
        <f t="shared" si="2176"/>
        <v/>
      </c>
      <c r="GV96" s="91" t="str">
        <f t="shared" si="2176"/>
        <v/>
      </c>
      <c r="GW96" s="91" t="str">
        <f t="shared" si="2176"/>
        <v/>
      </c>
      <c r="GX96" s="91" t="str">
        <f t="shared" si="2176"/>
        <v/>
      </c>
      <c r="GY96" s="91" t="str">
        <f t="shared" si="2176"/>
        <v/>
      </c>
      <c r="GZ96" s="91" t="str">
        <f t="shared" si="2176"/>
        <v/>
      </c>
      <c r="HA96" s="91" t="str">
        <f t="shared" si="2176"/>
        <v/>
      </c>
      <c r="HB96" s="91" t="str">
        <f t="shared" si="2176"/>
        <v/>
      </c>
      <c r="HC96" s="91" t="str">
        <f t="shared" si="2176"/>
        <v/>
      </c>
      <c r="HD96" s="91" t="str">
        <f t="shared" si="2176"/>
        <v/>
      </c>
      <c r="HE96" s="91" t="str">
        <f t="shared" si="2176"/>
        <v/>
      </c>
      <c r="HF96" s="91" t="str">
        <f t="shared" si="2176"/>
        <v/>
      </c>
      <c r="HG96" s="91" t="str">
        <f t="shared" si="2176"/>
        <v/>
      </c>
      <c r="HH96" s="91" t="str">
        <f t="shared" si="2176"/>
        <v/>
      </c>
      <c r="HI96" s="91" t="str">
        <f t="shared" si="2176"/>
        <v/>
      </c>
      <c r="HJ96" s="91" t="str">
        <f t="shared" si="2176"/>
        <v/>
      </c>
      <c r="HK96" s="91" t="str">
        <f t="shared" si="2176"/>
        <v/>
      </c>
      <c r="HL96" s="91" t="str">
        <f t="shared" si="2176"/>
        <v/>
      </c>
      <c r="HM96" s="91" t="str">
        <f t="shared" si="2176"/>
        <v/>
      </c>
      <c r="HN96" s="91" t="str">
        <f t="shared" si="2176"/>
        <v/>
      </c>
      <c r="HO96" s="91" t="str">
        <f t="shared" si="2176"/>
        <v/>
      </c>
      <c r="HP96" s="91" t="str">
        <f t="shared" si="2176"/>
        <v/>
      </c>
      <c r="HQ96" s="91" t="str">
        <f t="shared" si="2176"/>
        <v/>
      </c>
      <c r="HR96" s="91" t="str">
        <f t="shared" si="2176"/>
        <v/>
      </c>
      <c r="HS96" s="91" t="str">
        <f t="shared" si="2176"/>
        <v/>
      </c>
      <c r="HT96" s="91" t="str">
        <f t="shared" si="2176"/>
        <v/>
      </c>
      <c r="HU96" s="91" t="str">
        <f t="shared" si="2176"/>
        <v/>
      </c>
      <c r="HV96" s="91" t="str">
        <f t="shared" si="2176"/>
        <v/>
      </c>
      <c r="HW96" s="91" t="str">
        <f t="shared" si="2176"/>
        <v/>
      </c>
      <c r="HX96" s="91" t="str">
        <f t="shared" si="2176"/>
        <v/>
      </c>
      <c r="HY96" s="91" t="str">
        <f t="shared" si="2176"/>
        <v/>
      </c>
      <c r="HZ96" s="91" t="str">
        <f t="shared" si="2176"/>
        <v/>
      </c>
      <c r="IA96" s="91" t="str">
        <f t="shared" si="2176"/>
        <v/>
      </c>
      <c r="IB96" s="91" t="str">
        <f t="shared" si="2176"/>
        <v/>
      </c>
      <c r="IC96" s="91" t="str">
        <f t="shared" si="2176"/>
        <v/>
      </c>
      <c r="ID96" s="91" t="str">
        <f t="shared" si="2176"/>
        <v/>
      </c>
      <c r="IE96" s="91" t="str">
        <f t="shared" si="2176"/>
        <v/>
      </c>
      <c r="IF96" s="91" t="str">
        <f t="shared" si="2176"/>
        <v/>
      </c>
      <c r="IG96" s="91" t="str">
        <f t="shared" si="2176"/>
        <v/>
      </c>
      <c r="IH96" s="91" t="str">
        <f t="shared" si="2176"/>
        <v/>
      </c>
      <c r="II96" s="91" t="str">
        <f t="shared" si="2176"/>
        <v/>
      </c>
      <c r="IJ96" s="91" t="str">
        <f t="shared" si="2176"/>
        <v/>
      </c>
      <c r="IK96" s="91" t="str">
        <f t="shared" si="2176"/>
        <v/>
      </c>
      <c r="IL96" s="91" t="str">
        <f t="shared" si="2176"/>
        <v/>
      </c>
      <c r="IM96" s="91" t="str">
        <f t="shared" si="2176"/>
        <v/>
      </c>
      <c r="IN96" s="91" t="str">
        <f t="shared" si="2176"/>
        <v/>
      </c>
      <c r="IO96" s="91" t="str">
        <f t="shared" si="2176"/>
        <v/>
      </c>
      <c r="IP96" s="91" t="str">
        <f t="shared" si="2176"/>
        <v/>
      </c>
      <c r="IQ96" s="91" t="str">
        <f t="shared" si="2176"/>
        <v/>
      </c>
      <c r="IR96" s="91" t="str">
        <f t="shared" si="2176"/>
        <v/>
      </c>
      <c r="IS96" s="91" t="str">
        <f t="shared" si="2176"/>
        <v/>
      </c>
      <c r="IT96" s="91" t="str">
        <f t="shared" si="2176"/>
        <v/>
      </c>
      <c r="IU96" s="91" t="str">
        <f t="shared" si="2176"/>
        <v/>
      </c>
      <c r="IV96" s="91" t="str">
        <f t="shared" si="2176"/>
        <v/>
      </c>
    </row>
    <row r="97" spans="1:256" s="90" customFormat="1" hidden="1" x14ac:dyDescent="0.2">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row>
    <row r="98" spans="1:256" s="90" customFormat="1" hidden="1" x14ac:dyDescent="0.2">
      <c r="A98" s="91" t="s">
        <v>406</v>
      </c>
      <c r="B98" s="91" t="str">
        <f>IF(AND(B70=1,B9&gt;=19),1,"")</f>
        <v/>
      </c>
      <c r="C98" s="91" t="str">
        <f t="shared" ref="C98:BN98" si="2177">IF(AND(C70=1,C9&gt;=19),1,"")</f>
        <v/>
      </c>
      <c r="D98" s="91" t="str">
        <f t="shared" si="2177"/>
        <v/>
      </c>
      <c r="E98" s="91" t="str">
        <f t="shared" si="2177"/>
        <v/>
      </c>
      <c r="F98" s="91" t="str">
        <f t="shared" si="2177"/>
        <v/>
      </c>
      <c r="G98" s="91" t="str">
        <f t="shared" si="2177"/>
        <v/>
      </c>
      <c r="H98" s="91" t="str">
        <f t="shared" si="2177"/>
        <v/>
      </c>
      <c r="I98" s="91" t="str">
        <f t="shared" si="2177"/>
        <v/>
      </c>
      <c r="J98" s="91" t="str">
        <f t="shared" si="2177"/>
        <v/>
      </c>
      <c r="K98" s="91" t="str">
        <f t="shared" si="2177"/>
        <v/>
      </c>
      <c r="L98" s="91" t="str">
        <f t="shared" si="2177"/>
        <v/>
      </c>
      <c r="M98" s="91" t="str">
        <f t="shared" si="2177"/>
        <v/>
      </c>
      <c r="N98" s="91" t="str">
        <f t="shared" si="2177"/>
        <v/>
      </c>
      <c r="O98" s="91" t="str">
        <f t="shared" si="2177"/>
        <v/>
      </c>
      <c r="P98" s="91" t="str">
        <f t="shared" si="2177"/>
        <v/>
      </c>
      <c r="Q98" s="91" t="str">
        <f t="shared" si="2177"/>
        <v/>
      </c>
      <c r="R98" s="91" t="str">
        <f t="shared" si="2177"/>
        <v/>
      </c>
      <c r="S98" s="91" t="str">
        <f t="shared" si="2177"/>
        <v/>
      </c>
      <c r="T98" s="91" t="str">
        <f t="shared" si="2177"/>
        <v/>
      </c>
      <c r="U98" s="91" t="str">
        <f t="shared" si="2177"/>
        <v/>
      </c>
      <c r="V98" s="91" t="str">
        <f t="shared" si="2177"/>
        <v/>
      </c>
      <c r="W98" s="91" t="str">
        <f t="shared" si="2177"/>
        <v/>
      </c>
      <c r="X98" s="91" t="str">
        <f t="shared" si="2177"/>
        <v/>
      </c>
      <c r="Y98" s="91" t="str">
        <f t="shared" si="2177"/>
        <v/>
      </c>
      <c r="Z98" s="91" t="str">
        <f t="shared" si="2177"/>
        <v/>
      </c>
      <c r="AA98" s="91" t="str">
        <f t="shared" si="2177"/>
        <v/>
      </c>
      <c r="AB98" s="91" t="str">
        <f t="shared" si="2177"/>
        <v/>
      </c>
      <c r="AC98" s="91" t="str">
        <f t="shared" si="2177"/>
        <v/>
      </c>
      <c r="AD98" s="91" t="str">
        <f t="shared" si="2177"/>
        <v/>
      </c>
      <c r="AE98" s="91" t="str">
        <f t="shared" si="2177"/>
        <v/>
      </c>
      <c r="AF98" s="91" t="str">
        <f t="shared" si="2177"/>
        <v/>
      </c>
      <c r="AG98" s="91" t="str">
        <f t="shared" si="2177"/>
        <v/>
      </c>
      <c r="AH98" s="91" t="str">
        <f t="shared" si="2177"/>
        <v/>
      </c>
      <c r="AI98" s="91" t="str">
        <f t="shared" si="2177"/>
        <v/>
      </c>
      <c r="AJ98" s="91" t="str">
        <f t="shared" si="2177"/>
        <v/>
      </c>
      <c r="AK98" s="91" t="str">
        <f t="shared" si="2177"/>
        <v/>
      </c>
      <c r="AL98" s="91" t="str">
        <f t="shared" si="2177"/>
        <v/>
      </c>
      <c r="AM98" s="91" t="str">
        <f t="shared" si="2177"/>
        <v/>
      </c>
      <c r="AN98" s="91" t="str">
        <f t="shared" si="2177"/>
        <v/>
      </c>
      <c r="AO98" s="91" t="str">
        <f t="shared" si="2177"/>
        <v/>
      </c>
      <c r="AP98" s="91" t="str">
        <f t="shared" si="2177"/>
        <v/>
      </c>
      <c r="AQ98" s="91" t="str">
        <f t="shared" si="2177"/>
        <v/>
      </c>
      <c r="AR98" s="91" t="str">
        <f t="shared" si="2177"/>
        <v/>
      </c>
      <c r="AS98" s="91" t="str">
        <f t="shared" si="2177"/>
        <v/>
      </c>
      <c r="AT98" s="91" t="str">
        <f t="shared" si="2177"/>
        <v/>
      </c>
      <c r="AU98" s="91" t="str">
        <f t="shared" si="2177"/>
        <v/>
      </c>
      <c r="AV98" s="91" t="str">
        <f t="shared" si="2177"/>
        <v/>
      </c>
      <c r="AW98" s="91" t="str">
        <f t="shared" si="2177"/>
        <v/>
      </c>
      <c r="AX98" s="91" t="str">
        <f t="shared" si="2177"/>
        <v/>
      </c>
      <c r="AY98" s="91" t="str">
        <f t="shared" si="2177"/>
        <v/>
      </c>
      <c r="AZ98" s="91" t="str">
        <f t="shared" si="2177"/>
        <v/>
      </c>
      <c r="BA98" s="91" t="str">
        <f t="shared" si="2177"/>
        <v/>
      </c>
      <c r="BB98" s="91" t="str">
        <f t="shared" si="2177"/>
        <v/>
      </c>
      <c r="BC98" s="91" t="str">
        <f t="shared" si="2177"/>
        <v/>
      </c>
      <c r="BD98" s="91" t="str">
        <f t="shared" si="2177"/>
        <v/>
      </c>
      <c r="BE98" s="91" t="str">
        <f t="shared" si="2177"/>
        <v/>
      </c>
      <c r="BF98" s="91" t="str">
        <f t="shared" si="2177"/>
        <v/>
      </c>
      <c r="BG98" s="91" t="str">
        <f t="shared" si="2177"/>
        <v/>
      </c>
      <c r="BH98" s="91" t="str">
        <f t="shared" si="2177"/>
        <v/>
      </c>
      <c r="BI98" s="91" t="str">
        <f t="shared" si="2177"/>
        <v/>
      </c>
      <c r="BJ98" s="91" t="str">
        <f t="shared" si="2177"/>
        <v/>
      </c>
      <c r="BK98" s="91" t="str">
        <f t="shared" si="2177"/>
        <v/>
      </c>
      <c r="BL98" s="91" t="str">
        <f t="shared" si="2177"/>
        <v/>
      </c>
      <c r="BM98" s="91" t="str">
        <f t="shared" si="2177"/>
        <v/>
      </c>
      <c r="BN98" s="91" t="str">
        <f t="shared" si="2177"/>
        <v/>
      </c>
      <c r="BO98" s="91" t="str">
        <f t="shared" ref="BO98:DZ98" si="2178">IF(AND(BO70=1,BO9&gt;=19),1,"")</f>
        <v/>
      </c>
      <c r="BP98" s="91" t="str">
        <f t="shared" si="2178"/>
        <v/>
      </c>
      <c r="BQ98" s="91" t="str">
        <f t="shared" si="2178"/>
        <v/>
      </c>
      <c r="BR98" s="91" t="str">
        <f t="shared" si="2178"/>
        <v/>
      </c>
      <c r="BS98" s="91" t="str">
        <f t="shared" si="2178"/>
        <v/>
      </c>
      <c r="BT98" s="91" t="str">
        <f t="shared" si="2178"/>
        <v/>
      </c>
      <c r="BU98" s="91" t="str">
        <f t="shared" si="2178"/>
        <v/>
      </c>
      <c r="BV98" s="91" t="str">
        <f t="shared" si="2178"/>
        <v/>
      </c>
      <c r="BW98" s="91" t="str">
        <f t="shared" si="2178"/>
        <v/>
      </c>
      <c r="BX98" s="91" t="str">
        <f t="shared" si="2178"/>
        <v/>
      </c>
      <c r="BY98" s="91" t="str">
        <f t="shared" si="2178"/>
        <v/>
      </c>
      <c r="BZ98" s="91" t="str">
        <f t="shared" si="2178"/>
        <v/>
      </c>
      <c r="CA98" s="91" t="str">
        <f t="shared" si="2178"/>
        <v/>
      </c>
      <c r="CB98" s="91" t="str">
        <f t="shared" si="2178"/>
        <v/>
      </c>
      <c r="CC98" s="91" t="str">
        <f t="shared" si="2178"/>
        <v/>
      </c>
      <c r="CD98" s="91" t="str">
        <f t="shared" si="2178"/>
        <v/>
      </c>
      <c r="CE98" s="91" t="str">
        <f t="shared" si="2178"/>
        <v/>
      </c>
      <c r="CF98" s="91" t="str">
        <f t="shared" si="2178"/>
        <v/>
      </c>
      <c r="CG98" s="91" t="str">
        <f t="shared" si="2178"/>
        <v/>
      </c>
      <c r="CH98" s="91" t="str">
        <f t="shared" si="2178"/>
        <v/>
      </c>
      <c r="CI98" s="91" t="str">
        <f t="shared" si="2178"/>
        <v/>
      </c>
      <c r="CJ98" s="91" t="str">
        <f t="shared" si="2178"/>
        <v/>
      </c>
      <c r="CK98" s="91" t="str">
        <f t="shared" si="2178"/>
        <v/>
      </c>
      <c r="CL98" s="91" t="str">
        <f t="shared" si="2178"/>
        <v/>
      </c>
      <c r="CM98" s="91" t="str">
        <f t="shared" si="2178"/>
        <v/>
      </c>
      <c r="CN98" s="91" t="str">
        <f t="shared" si="2178"/>
        <v/>
      </c>
      <c r="CO98" s="91" t="str">
        <f t="shared" si="2178"/>
        <v/>
      </c>
      <c r="CP98" s="91" t="str">
        <f t="shared" si="2178"/>
        <v/>
      </c>
      <c r="CQ98" s="91" t="str">
        <f t="shared" si="2178"/>
        <v/>
      </c>
      <c r="CR98" s="91" t="str">
        <f t="shared" si="2178"/>
        <v/>
      </c>
      <c r="CS98" s="91" t="str">
        <f t="shared" si="2178"/>
        <v/>
      </c>
      <c r="CT98" s="91" t="str">
        <f t="shared" si="2178"/>
        <v/>
      </c>
      <c r="CU98" s="91" t="str">
        <f t="shared" si="2178"/>
        <v/>
      </c>
      <c r="CV98" s="91" t="str">
        <f t="shared" si="2178"/>
        <v/>
      </c>
      <c r="CW98" s="91" t="str">
        <f t="shared" si="2178"/>
        <v/>
      </c>
      <c r="CX98" s="91" t="str">
        <f t="shared" si="2178"/>
        <v/>
      </c>
      <c r="CY98" s="91" t="str">
        <f t="shared" si="2178"/>
        <v/>
      </c>
      <c r="CZ98" s="91" t="str">
        <f t="shared" si="2178"/>
        <v/>
      </c>
      <c r="DA98" s="91" t="str">
        <f t="shared" si="2178"/>
        <v/>
      </c>
      <c r="DB98" s="91" t="str">
        <f t="shared" si="2178"/>
        <v/>
      </c>
      <c r="DC98" s="91" t="str">
        <f t="shared" si="2178"/>
        <v/>
      </c>
      <c r="DD98" s="91" t="str">
        <f t="shared" si="2178"/>
        <v/>
      </c>
      <c r="DE98" s="91" t="str">
        <f t="shared" si="2178"/>
        <v/>
      </c>
      <c r="DF98" s="91" t="str">
        <f t="shared" si="2178"/>
        <v/>
      </c>
      <c r="DG98" s="91" t="str">
        <f t="shared" si="2178"/>
        <v/>
      </c>
      <c r="DH98" s="91" t="str">
        <f t="shared" si="2178"/>
        <v/>
      </c>
      <c r="DI98" s="91" t="str">
        <f t="shared" si="2178"/>
        <v/>
      </c>
      <c r="DJ98" s="91" t="str">
        <f t="shared" si="2178"/>
        <v/>
      </c>
      <c r="DK98" s="91" t="str">
        <f t="shared" si="2178"/>
        <v/>
      </c>
      <c r="DL98" s="91" t="str">
        <f t="shared" si="2178"/>
        <v/>
      </c>
      <c r="DM98" s="91" t="str">
        <f t="shared" si="2178"/>
        <v/>
      </c>
      <c r="DN98" s="91" t="str">
        <f t="shared" si="2178"/>
        <v/>
      </c>
      <c r="DO98" s="91" t="str">
        <f t="shared" si="2178"/>
        <v/>
      </c>
      <c r="DP98" s="91" t="str">
        <f t="shared" si="2178"/>
        <v/>
      </c>
      <c r="DQ98" s="91" t="str">
        <f t="shared" si="2178"/>
        <v/>
      </c>
      <c r="DR98" s="91" t="str">
        <f t="shared" si="2178"/>
        <v/>
      </c>
      <c r="DS98" s="91" t="str">
        <f t="shared" si="2178"/>
        <v/>
      </c>
      <c r="DT98" s="91" t="str">
        <f t="shared" si="2178"/>
        <v/>
      </c>
      <c r="DU98" s="91" t="str">
        <f t="shared" si="2178"/>
        <v/>
      </c>
      <c r="DV98" s="91" t="str">
        <f t="shared" si="2178"/>
        <v/>
      </c>
      <c r="DW98" s="91" t="str">
        <f t="shared" si="2178"/>
        <v/>
      </c>
      <c r="DX98" s="91" t="str">
        <f t="shared" si="2178"/>
        <v/>
      </c>
      <c r="DY98" s="91" t="str">
        <f t="shared" si="2178"/>
        <v/>
      </c>
      <c r="DZ98" s="91" t="str">
        <f t="shared" si="2178"/>
        <v/>
      </c>
      <c r="EA98" s="91" t="str">
        <f t="shared" ref="EA98:GL98" si="2179">IF(AND(EA70=1,EA9&gt;=19),1,"")</f>
        <v/>
      </c>
      <c r="EB98" s="91" t="str">
        <f t="shared" si="2179"/>
        <v/>
      </c>
      <c r="EC98" s="91" t="str">
        <f t="shared" si="2179"/>
        <v/>
      </c>
      <c r="ED98" s="91" t="str">
        <f t="shared" si="2179"/>
        <v/>
      </c>
      <c r="EE98" s="91" t="str">
        <f t="shared" si="2179"/>
        <v/>
      </c>
      <c r="EF98" s="91" t="str">
        <f t="shared" si="2179"/>
        <v/>
      </c>
      <c r="EG98" s="91" t="str">
        <f t="shared" si="2179"/>
        <v/>
      </c>
      <c r="EH98" s="91" t="str">
        <f t="shared" si="2179"/>
        <v/>
      </c>
      <c r="EI98" s="91" t="str">
        <f t="shared" si="2179"/>
        <v/>
      </c>
      <c r="EJ98" s="91" t="str">
        <f t="shared" si="2179"/>
        <v/>
      </c>
      <c r="EK98" s="91" t="str">
        <f t="shared" si="2179"/>
        <v/>
      </c>
      <c r="EL98" s="91" t="str">
        <f t="shared" si="2179"/>
        <v/>
      </c>
      <c r="EM98" s="91" t="str">
        <f t="shared" si="2179"/>
        <v/>
      </c>
      <c r="EN98" s="91" t="str">
        <f t="shared" si="2179"/>
        <v/>
      </c>
      <c r="EO98" s="91" t="str">
        <f t="shared" si="2179"/>
        <v/>
      </c>
      <c r="EP98" s="91" t="str">
        <f t="shared" si="2179"/>
        <v/>
      </c>
      <c r="EQ98" s="91" t="str">
        <f t="shared" si="2179"/>
        <v/>
      </c>
      <c r="ER98" s="91" t="str">
        <f t="shared" si="2179"/>
        <v/>
      </c>
      <c r="ES98" s="91" t="str">
        <f t="shared" si="2179"/>
        <v/>
      </c>
      <c r="ET98" s="91" t="str">
        <f t="shared" si="2179"/>
        <v/>
      </c>
      <c r="EU98" s="91" t="str">
        <f t="shared" si="2179"/>
        <v/>
      </c>
      <c r="EV98" s="91" t="str">
        <f t="shared" si="2179"/>
        <v/>
      </c>
      <c r="EW98" s="91" t="str">
        <f t="shared" si="2179"/>
        <v/>
      </c>
      <c r="EX98" s="91" t="str">
        <f t="shared" si="2179"/>
        <v/>
      </c>
      <c r="EY98" s="91" t="str">
        <f t="shared" si="2179"/>
        <v/>
      </c>
      <c r="EZ98" s="91" t="str">
        <f t="shared" si="2179"/>
        <v/>
      </c>
      <c r="FA98" s="91" t="str">
        <f t="shared" si="2179"/>
        <v/>
      </c>
      <c r="FB98" s="91" t="str">
        <f t="shared" si="2179"/>
        <v/>
      </c>
      <c r="FC98" s="91" t="str">
        <f t="shared" si="2179"/>
        <v/>
      </c>
      <c r="FD98" s="91" t="str">
        <f t="shared" si="2179"/>
        <v/>
      </c>
      <c r="FE98" s="91" t="str">
        <f t="shared" si="2179"/>
        <v/>
      </c>
      <c r="FF98" s="91" t="str">
        <f t="shared" si="2179"/>
        <v/>
      </c>
      <c r="FG98" s="91" t="str">
        <f t="shared" si="2179"/>
        <v/>
      </c>
      <c r="FH98" s="91" t="str">
        <f t="shared" si="2179"/>
        <v/>
      </c>
      <c r="FI98" s="91" t="str">
        <f t="shared" si="2179"/>
        <v/>
      </c>
      <c r="FJ98" s="91" t="str">
        <f t="shared" si="2179"/>
        <v/>
      </c>
      <c r="FK98" s="91" t="str">
        <f t="shared" si="2179"/>
        <v/>
      </c>
      <c r="FL98" s="91" t="str">
        <f t="shared" si="2179"/>
        <v/>
      </c>
      <c r="FM98" s="91" t="str">
        <f t="shared" si="2179"/>
        <v/>
      </c>
      <c r="FN98" s="91" t="str">
        <f t="shared" si="2179"/>
        <v/>
      </c>
      <c r="FO98" s="91" t="str">
        <f t="shared" si="2179"/>
        <v/>
      </c>
      <c r="FP98" s="91" t="str">
        <f t="shared" si="2179"/>
        <v/>
      </c>
      <c r="FQ98" s="91" t="str">
        <f t="shared" si="2179"/>
        <v/>
      </c>
      <c r="FR98" s="91" t="str">
        <f t="shared" si="2179"/>
        <v/>
      </c>
      <c r="FS98" s="91" t="str">
        <f t="shared" si="2179"/>
        <v/>
      </c>
      <c r="FT98" s="91" t="str">
        <f t="shared" si="2179"/>
        <v/>
      </c>
      <c r="FU98" s="91" t="str">
        <f t="shared" si="2179"/>
        <v/>
      </c>
      <c r="FV98" s="91" t="str">
        <f t="shared" si="2179"/>
        <v/>
      </c>
      <c r="FW98" s="91" t="str">
        <f t="shared" si="2179"/>
        <v/>
      </c>
      <c r="FX98" s="91" t="str">
        <f t="shared" si="2179"/>
        <v/>
      </c>
      <c r="FY98" s="91" t="str">
        <f t="shared" si="2179"/>
        <v/>
      </c>
      <c r="FZ98" s="91" t="str">
        <f t="shared" si="2179"/>
        <v/>
      </c>
      <c r="GA98" s="91" t="str">
        <f t="shared" si="2179"/>
        <v/>
      </c>
      <c r="GB98" s="91" t="str">
        <f t="shared" si="2179"/>
        <v/>
      </c>
      <c r="GC98" s="91" t="str">
        <f t="shared" si="2179"/>
        <v/>
      </c>
      <c r="GD98" s="91" t="str">
        <f t="shared" si="2179"/>
        <v/>
      </c>
      <c r="GE98" s="91" t="str">
        <f t="shared" si="2179"/>
        <v/>
      </c>
      <c r="GF98" s="91" t="str">
        <f t="shared" si="2179"/>
        <v/>
      </c>
      <c r="GG98" s="91" t="str">
        <f t="shared" si="2179"/>
        <v/>
      </c>
      <c r="GH98" s="91" t="str">
        <f t="shared" si="2179"/>
        <v/>
      </c>
      <c r="GI98" s="91" t="str">
        <f t="shared" si="2179"/>
        <v/>
      </c>
      <c r="GJ98" s="91" t="str">
        <f t="shared" si="2179"/>
        <v/>
      </c>
      <c r="GK98" s="91" t="str">
        <f t="shared" si="2179"/>
        <v/>
      </c>
      <c r="GL98" s="91" t="str">
        <f t="shared" si="2179"/>
        <v/>
      </c>
      <c r="GM98" s="91" t="str">
        <f t="shared" ref="GM98:IV98" si="2180">IF(AND(GM70=1,GM9&gt;=19),1,"")</f>
        <v/>
      </c>
      <c r="GN98" s="91" t="str">
        <f t="shared" si="2180"/>
        <v/>
      </c>
      <c r="GO98" s="91" t="str">
        <f t="shared" si="2180"/>
        <v/>
      </c>
      <c r="GP98" s="91" t="str">
        <f t="shared" si="2180"/>
        <v/>
      </c>
      <c r="GQ98" s="91" t="str">
        <f t="shared" si="2180"/>
        <v/>
      </c>
      <c r="GR98" s="91" t="str">
        <f t="shared" si="2180"/>
        <v/>
      </c>
      <c r="GS98" s="91" t="str">
        <f t="shared" si="2180"/>
        <v/>
      </c>
      <c r="GT98" s="91" t="str">
        <f t="shared" si="2180"/>
        <v/>
      </c>
      <c r="GU98" s="91" t="str">
        <f t="shared" si="2180"/>
        <v/>
      </c>
      <c r="GV98" s="91" t="str">
        <f t="shared" si="2180"/>
        <v/>
      </c>
      <c r="GW98" s="91" t="str">
        <f t="shared" si="2180"/>
        <v/>
      </c>
      <c r="GX98" s="91" t="str">
        <f t="shared" si="2180"/>
        <v/>
      </c>
      <c r="GY98" s="91" t="str">
        <f t="shared" si="2180"/>
        <v/>
      </c>
      <c r="GZ98" s="91" t="str">
        <f t="shared" si="2180"/>
        <v/>
      </c>
      <c r="HA98" s="91" t="str">
        <f t="shared" si="2180"/>
        <v/>
      </c>
      <c r="HB98" s="91" t="str">
        <f t="shared" si="2180"/>
        <v/>
      </c>
      <c r="HC98" s="91" t="str">
        <f t="shared" si="2180"/>
        <v/>
      </c>
      <c r="HD98" s="91" t="str">
        <f t="shared" si="2180"/>
        <v/>
      </c>
      <c r="HE98" s="91" t="str">
        <f t="shared" si="2180"/>
        <v/>
      </c>
      <c r="HF98" s="91" t="str">
        <f t="shared" si="2180"/>
        <v/>
      </c>
      <c r="HG98" s="91" t="str">
        <f t="shared" si="2180"/>
        <v/>
      </c>
      <c r="HH98" s="91" t="str">
        <f t="shared" si="2180"/>
        <v/>
      </c>
      <c r="HI98" s="91" t="str">
        <f t="shared" si="2180"/>
        <v/>
      </c>
      <c r="HJ98" s="91" t="str">
        <f t="shared" si="2180"/>
        <v/>
      </c>
      <c r="HK98" s="91" t="str">
        <f t="shared" si="2180"/>
        <v/>
      </c>
      <c r="HL98" s="91" t="str">
        <f t="shared" si="2180"/>
        <v/>
      </c>
      <c r="HM98" s="91" t="str">
        <f t="shared" si="2180"/>
        <v/>
      </c>
      <c r="HN98" s="91" t="str">
        <f t="shared" si="2180"/>
        <v/>
      </c>
      <c r="HO98" s="91" t="str">
        <f t="shared" si="2180"/>
        <v/>
      </c>
      <c r="HP98" s="91" t="str">
        <f t="shared" si="2180"/>
        <v/>
      </c>
      <c r="HQ98" s="91" t="str">
        <f t="shared" si="2180"/>
        <v/>
      </c>
      <c r="HR98" s="91" t="str">
        <f t="shared" si="2180"/>
        <v/>
      </c>
      <c r="HS98" s="91" t="str">
        <f t="shared" si="2180"/>
        <v/>
      </c>
      <c r="HT98" s="91" t="str">
        <f t="shared" si="2180"/>
        <v/>
      </c>
      <c r="HU98" s="91" t="str">
        <f t="shared" si="2180"/>
        <v/>
      </c>
      <c r="HV98" s="91" t="str">
        <f t="shared" si="2180"/>
        <v/>
      </c>
      <c r="HW98" s="91" t="str">
        <f t="shared" si="2180"/>
        <v/>
      </c>
      <c r="HX98" s="91" t="str">
        <f t="shared" si="2180"/>
        <v/>
      </c>
      <c r="HY98" s="91" t="str">
        <f t="shared" si="2180"/>
        <v/>
      </c>
      <c r="HZ98" s="91" t="str">
        <f t="shared" si="2180"/>
        <v/>
      </c>
      <c r="IA98" s="91" t="str">
        <f t="shared" si="2180"/>
        <v/>
      </c>
      <c r="IB98" s="91" t="str">
        <f t="shared" si="2180"/>
        <v/>
      </c>
      <c r="IC98" s="91" t="str">
        <f t="shared" si="2180"/>
        <v/>
      </c>
      <c r="ID98" s="91" t="str">
        <f t="shared" si="2180"/>
        <v/>
      </c>
      <c r="IE98" s="91" t="str">
        <f t="shared" si="2180"/>
        <v/>
      </c>
      <c r="IF98" s="91" t="str">
        <f t="shared" si="2180"/>
        <v/>
      </c>
      <c r="IG98" s="91" t="str">
        <f t="shared" si="2180"/>
        <v/>
      </c>
      <c r="IH98" s="91" t="str">
        <f t="shared" si="2180"/>
        <v/>
      </c>
      <c r="II98" s="91" t="str">
        <f t="shared" si="2180"/>
        <v/>
      </c>
      <c r="IJ98" s="91" t="str">
        <f t="shared" si="2180"/>
        <v/>
      </c>
      <c r="IK98" s="91" t="str">
        <f t="shared" si="2180"/>
        <v/>
      </c>
      <c r="IL98" s="91" t="str">
        <f t="shared" si="2180"/>
        <v/>
      </c>
      <c r="IM98" s="91" t="str">
        <f t="shared" si="2180"/>
        <v/>
      </c>
      <c r="IN98" s="91" t="str">
        <f t="shared" si="2180"/>
        <v/>
      </c>
      <c r="IO98" s="91" t="str">
        <f t="shared" si="2180"/>
        <v/>
      </c>
      <c r="IP98" s="91" t="str">
        <f t="shared" si="2180"/>
        <v/>
      </c>
      <c r="IQ98" s="91" t="str">
        <f t="shared" si="2180"/>
        <v/>
      </c>
      <c r="IR98" s="91" t="str">
        <f t="shared" si="2180"/>
        <v/>
      </c>
      <c r="IS98" s="91" t="str">
        <f t="shared" si="2180"/>
        <v/>
      </c>
      <c r="IT98" s="91" t="str">
        <f t="shared" si="2180"/>
        <v/>
      </c>
      <c r="IU98" s="91" t="str">
        <f t="shared" si="2180"/>
        <v/>
      </c>
      <c r="IV98" s="91" t="str">
        <f t="shared" si="2180"/>
        <v/>
      </c>
    </row>
    <row r="99" spans="1:256" s="104" customFormat="1" hidden="1" x14ac:dyDescent="0.2">
      <c r="A99" s="91" t="s">
        <v>407</v>
      </c>
      <c r="B99" s="91" t="str">
        <f>IF(AND(B71=1,B9&gt;=19),1,"")</f>
        <v/>
      </c>
      <c r="C99" s="91" t="str">
        <f t="shared" ref="C99:BN99" si="2181">IF(AND(C71=1,C9&gt;=19),1,"")</f>
        <v/>
      </c>
      <c r="D99" s="91" t="str">
        <f t="shared" si="2181"/>
        <v/>
      </c>
      <c r="E99" s="91" t="str">
        <f t="shared" si="2181"/>
        <v/>
      </c>
      <c r="F99" s="91" t="str">
        <f t="shared" si="2181"/>
        <v/>
      </c>
      <c r="G99" s="91" t="str">
        <f t="shared" si="2181"/>
        <v/>
      </c>
      <c r="H99" s="91" t="str">
        <f t="shared" si="2181"/>
        <v/>
      </c>
      <c r="I99" s="91" t="str">
        <f t="shared" si="2181"/>
        <v/>
      </c>
      <c r="J99" s="91" t="str">
        <f t="shared" si="2181"/>
        <v/>
      </c>
      <c r="K99" s="91" t="str">
        <f t="shared" si="2181"/>
        <v/>
      </c>
      <c r="L99" s="91" t="str">
        <f t="shared" si="2181"/>
        <v/>
      </c>
      <c r="M99" s="91" t="str">
        <f t="shared" si="2181"/>
        <v/>
      </c>
      <c r="N99" s="91" t="str">
        <f t="shared" si="2181"/>
        <v/>
      </c>
      <c r="O99" s="91" t="str">
        <f t="shared" si="2181"/>
        <v/>
      </c>
      <c r="P99" s="91" t="str">
        <f t="shared" si="2181"/>
        <v/>
      </c>
      <c r="Q99" s="91" t="str">
        <f t="shared" si="2181"/>
        <v/>
      </c>
      <c r="R99" s="91" t="str">
        <f t="shared" si="2181"/>
        <v/>
      </c>
      <c r="S99" s="91" t="str">
        <f t="shared" si="2181"/>
        <v/>
      </c>
      <c r="T99" s="91" t="str">
        <f t="shared" si="2181"/>
        <v/>
      </c>
      <c r="U99" s="91" t="str">
        <f t="shared" si="2181"/>
        <v/>
      </c>
      <c r="V99" s="91" t="str">
        <f t="shared" si="2181"/>
        <v/>
      </c>
      <c r="W99" s="91" t="str">
        <f t="shared" si="2181"/>
        <v/>
      </c>
      <c r="X99" s="91" t="str">
        <f t="shared" si="2181"/>
        <v/>
      </c>
      <c r="Y99" s="91" t="str">
        <f t="shared" si="2181"/>
        <v/>
      </c>
      <c r="Z99" s="91" t="str">
        <f t="shared" si="2181"/>
        <v/>
      </c>
      <c r="AA99" s="91" t="str">
        <f t="shared" si="2181"/>
        <v/>
      </c>
      <c r="AB99" s="91" t="str">
        <f t="shared" si="2181"/>
        <v/>
      </c>
      <c r="AC99" s="91" t="str">
        <f t="shared" si="2181"/>
        <v/>
      </c>
      <c r="AD99" s="91" t="str">
        <f t="shared" si="2181"/>
        <v/>
      </c>
      <c r="AE99" s="91" t="str">
        <f t="shared" si="2181"/>
        <v/>
      </c>
      <c r="AF99" s="91" t="str">
        <f t="shared" si="2181"/>
        <v/>
      </c>
      <c r="AG99" s="91" t="str">
        <f t="shared" si="2181"/>
        <v/>
      </c>
      <c r="AH99" s="91" t="str">
        <f t="shared" si="2181"/>
        <v/>
      </c>
      <c r="AI99" s="91" t="str">
        <f t="shared" si="2181"/>
        <v/>
      </c>
      <c r="AJ99" s="91" t="str">
        <f t="shared" si="2181"/>
        <v/>
      </c>
      <c r="AK99" s="91" t="str">
        <f t="shared" si="2181"/>
        <v/>
      </c>
      <c r="AL99" s="91" t="str">
        <f t="shared" si="2181"/>
        <v/>
      </c>
      <c r="AM99" s="91" t="str">
        <f t="shared" si="2181"/>
        <v/>
      </c>
      <c r="AN99" s="91" t="str">
        <f t="shared" si="2181"/>
        <v/>
      </c>
      <c r="AO99" s="91" t="str">
        <f t="shared" si="2181"/>
        <v/>
      </c>
      <c r="AP99" s="91" t="str">
        <f t="shared" si="2181"/>
        <v/>
      </c>
      <c r="AQ99" s="91" t="str">
        <f t="shared" si="2181"/>
        <v/>
      </c>
      <c r="AR99" s="91" t="str">
        <f t="shared" si="2181"/>
        <v/>
      </c>
      <c r="AS99" s="91" t="str">
        <f t="shared" si="2181"/>
        <v/>
      </c>
      <c r="AT99" s="91" t="str">
        <f t="shared" si="2181"/>
        <v/>
      </c>
      <c r="AU99" s="91" t="str">
        <f t="shared" si="2181"/>
        <v/>
      </c>
      <c r="AV99" s="91" t="str">
        <f t="shared" si="2181"/>
        <v/>
      </c>
      <c r="AW99" s="91" t="str">
        <f t="shared" si="2181"/>
        <v/>
      </c>
      <c r="AX99" s="91" t="str">
        <f t="shared" si="2181"/>
        <v/>
      </c>
      <c r="AY99" s="91" t="str">
        <f t="shared" si="2181"/>
        <v/>
      </c>
      <c r="AZ99" s="91" t="str">
        <f t="shared" si="2181"/>
        <v/>
      </c>
      <c r="BA99" s="91" t="str">
        <f t="shared" si="2181"/>
        <v/>
      </c>
      <c r="BB99" s="91" t="str">
        <f t="shared" si="2181"/>
        <v/>
      </c>
      <c r="BC99" s="91" t="str">
        <f t="shared" si="2181"/>
        <v/>
      </c>
      <c r="BD99" s="91" t="str">
        <f t="shared" si="2181"/>
        <v/>
      </c>
      <c r="BE99" s="91" t="str">
        <f t="shared" si="2181"/>
        <v/>
      </c>
      <c r="BF99" s="91" t="str">
        <f t="shared" si="2181"/>
        <v/>
      </c>
      <c r="BG99" s="91" t="str">
        <f t="shared" si="2181"/>
        <v/>
      </c>
      <c r="BH99" s="91" t="str">
        <f t="shared" si="2181"/>
        <v/>
      </c>
      <c r="BI99" s="91" t="str">
        <f t="shared" si="2181"/>
        <v/>
      </c>
      <c r="BJ99" s="91" t="str">
        <f t="shared" si="2181"/>
        <v/>
      </c>
      <c r="BK99" s="91" t="str">
        <f t="shared" si="2181"/>
        <v/>
      </c>
      <c r="BL99" s="91" t="str">
        <f t="shared" si="2181"/>
        <v/>
      </c>
      <c r="BM99" s="91" t="str">
        <f t="shared" si="2181"/>
        <v/>
      </c>
      <c r="BN99" s="91" t="str">
        <f t="shared" si="2181"/>
        <v/>
      </c>
      <c r="BO99" s="91" t="str">
        <f t="shared" ref="BO99:DZ99" si="2182">IF(AND(BO71=1,BO9&gt;=19),1,"")</f>
        <v/>
      </c>
      <c r="BP99" s="91" t="str">
        <f t="shared" si="2182"/>
        <v/>
      </c>
      <c r="BQ99" s="91" t="str">
        <f t="shared" si="2182"/>
        <v/>
      </c>
      <c r="BR99" s="91" t="str">
        <f t="shared" si="2182"/>
        <v/>
      </c>
      <c r="BS99" s="91" t="str">
        <f t="shared" si="2182"/>
        <v/>
      </c>
      <c r="BT99" s="91" t="str">
        <f t="shared" si="2182"/>
        <v/>
      </c>
      <c r="BU99" s="91" t="str">
        <f t="shared" si="2182"/>
        <v/>
      </c>
      <c r="BV99" s="91" t="str">
        <f t="shared" si="2182"/>
        <v/>
      </c>
      <c r="BW99" s="91" t="str">
        <f t="shared" si="2182"/>
        <v/>
      </c>
      <c r="BX99" s="91" t="str">
        <f t="shared" si="2182"/>
        <v/>
      </c>
      <c r="BY99" s="91" t="str">
        <f t="shared" si="2182"/>
        <v/>
      </c>
      <c r="BZ99" s="91" t="str">
        <f t="shared" si="2182"/>
        <v/>
      </c>
      <c r="CA99" s="91" t="str">
        <f t="shared" si="2182"/>
        <v/>
      </c>
      <c r="CB99" s="91" t="str">
        <f t="shared" si="2182"/>
        <v/>
      </c>
      <c r="CC99" s="91" t="str">
        <f t="shared" si="2182"/>
        <v/>
      </c>
      <c r="CD99" s="91" t="str">
        <f t="shared" si="2182"/>
        <v/>
      </c>
      <c r="CE99" s="91" t="str">
        <f t="shared" si="2182"/>
        <v/>
      </c>
      <c r="CF99" s="91" t="str">
        <f t="shared" si="2182"/>
        <v/>
      </c>
      <c r="CG99" s="91" t="str">
        <f t="shared" si="2182"/>
        <v/>
      </c>
      <c r="CH99" s="91" t="str">
        <f t="shared" si="2182"/>
        <v/>
      </c>
      <c r="CI99" s="91" t="str">
        <f t="shared" si="2182"/>
        <v/>
      </c>
      <c r="CJ99" s="91" t="str">
        <f t="shared" si="2182"/>
        <v/>
      </c>
      <c r="CK99" s="91" t="str">
        <f t="shared" si="2182"/>
        <v/>
      </c>
      <c r="CL99" s="91" t="str">
        <f t="shared" si="2182"/>
        <v/>
      </c>
      <c r="CM99" s="91" t="str">
        <f t="shared" si="2182"/>
        <v/>
      </c>
      <c r="CN99" s="91" t="str">
        <f t="shared" si="2182"/>
        <v/>
      </c>
      <c r="CO99" s="91" t="str">
        <f t="shared" si="2182"/>
        <v/>
      </c>
      <c r="CP99" s="91" t="str">
        <f t="shared" si="2182"/>
        <v/>
      </c>
      <c r="CQ99" s="91" t="str">
        <f t="shared" si="2182"/>
        <v/>
      </c>
      <c r="CR99" s="91" t="str">
        <f t="shared" si="2182"/>
        <v/>
      </c>
      <c r="CS99" s="91" t="str">
        <f t="shared" si="2182"/>
        <v/>
      </c>
      <c r="CT99" s="91" t="str">
        <f t="shared" si="2182"/>
        <v/>
      </c>
      <c r="CU99" s="91" t="str">
        <f t="shared" si="2182"/>
        <v/>
      </c>
      <c r="CV99" s="91" t="str">
        <f t="shared" si="2182"/>
        <v/>
      </c>
      <c r="CW99" s="91" t="str">
        <f t="shared" si="2182"/>
        <v/>
      </c>
      <c r="CX99" s="91" t="str">
        <f t="shared" si="2182"/>
        <v/>
      </c>
      <c r="CY99" s="91" t="str">
        <f t="shared" si="2182"/>
        <v/>
      </c>
      <c r="CZ99" s="91" t="str">
        <f t="shared" si="2182"/>
        <v/>
      </c>
      <c r="DA99" s="91" t="str">
        <f t="shared" si="2182"/>
        <v/>
      </c>
      <c r="DB99" s="91" t="str">
        <f t="shared" si="2182"/>
        <v/>
      </c>
      <c r="DC99" s="91" t="str">
        <f t="shared" si="2182"/>
        <v/>
      </c>
      <c r="DD99" s="91" t="str">
        <f t="shared" si="2182"/>
        <v/>
      </c>
      <c r="DE99" s="91" t="str">
        <f t="shared" si="2182"/>
        <v/>
      </c>
      <c r="DF99" s="91" t="str">
        <f t="shared" si="2182"/>
        <v/>
      </c>
      <c r="DG99" s="91" t="str">
        <f t="shared" si="2182"/>
        <v/>
      </c>
      <c r="DH99" s="91" t="str">
        <f t="shared" si="2182"/>
        <v/>
      </c>
      <c r="DI99" s="91" t="str">
        <f t="shared" si="2182"/>
        <v/>
      </c>
      <c r="DJ99" s="91" t="str">
        <f t="shared" si="2182"/>
        <v/>
      </c>
      <c r="DK99" s="91" t="str">
        <f t="shared" si="2182"/>
        <v/>
      </c>
      <c r="DL99" s="91" t="str">
        <f t="shared" si="2182"/>
        <v/>
      </c>
      <c r="DM99" s="91" t="str">
        <f t="shared" si="2182"/>
        <v/>
      </c>
      <c r="DN99" s="91" t="str">
        <f t="shared" si="2182"/>
        <v/>
      </c>
      <c r="DO99" s="91" t="str">
        <f t="shared" si="2182"/>
        <v/>
      </c>
      <c r="DP99" s="91" t="str">
        <f t="shared" si="2182"/>
        <v/>
      </c>
      <c r="DQ99" s="91" t="str">
        <f t="shared" si="2182"/>
        <v/>
      </c>
      <c r="DR99" s="91" t="str">
        <f t="shared" si="2182"/>
        <v/>
      </c>
      <c r="DS99" s="91" t="str">
        <f t="shared" si="2182"/>
        <v/>
      </c>
      <c r="DT99" s="91" t="str">
        <f t="shared" si="2182"/>
        <v/>
      </c>
      <c r="DU99" s="91" t="str">
        <f t="shared" si="2182"/>
        <v/>
      </c>
      <c r="DV99" s="91" t="str">
        <f t="shared" si="2182"/>
        <v/>
      </c>
      <c r="DW99" s="91" t="str">
        <f t="shared" si="2182"/>
        <v/>
      </c>
      <c r="DX99" s="91" t="str">
        <f t="shared" si="2182"/>
        <v/>
      </c>
      <c r="DY99" s="91" t="str">
        <f t="shared" si="2182"/>
        <v/>
      </c>
      <c r="DZ99" s="91" t="str">
        <f t="shared" si="2182"/>
        <v/>
      </c>
      <c r="EA99" s="91" t="str">
        <f t="shared" ref="EA99:GL99" si="2183">IF(AND(EA71=1,EA9&gt;=19),1,"")</f>
        <v/>
      </c>
      <c r="EB99" s="91" t="str">
        <f t="shared" si="2183"/>
        <v/>
      </c>
      <c r="EC99" s="91" t="str">
        <f t="shared" si="2183"/>
        <v/>
      </c>
      <c r="ED99" s="91" t="str">
        <f t="shared" si="2183"/>
        <v/>
      </c>
      <c r="EE99" s="91" t="str">
        <f t="shared" si="2183"/>
        <v/>
      </c>
      <c r="EF99" s="91" t="str">
        <f t="shared" si="2183"/>
        <v/>
      </c>
      <c r="EG99" s="91" t="str">
        <f t="shared" si="2183"/>
        <v/>
      </c>
      <c r="EH99" s="91" t="str">
        <f t="shared" si="2183"/>
        <v/>
      </c>
      <c r="EI99" s="91" t="str">
        <f t="shared" si="2183"/>
        <v/>
      </c>
      <c r="EJ99" s="91" t="str">
        <f t="shared" si="2183"/>
        <v/>
      </c>
      <c r="EK99" s="91" t="str">
        <f t="shared" si="2183"/>
        <v/>
      </c>
      <c r="EL99" s="91" t="str">
        <f t="shared" si="2183"/>
        <v/>
      </c>
      <c r="EM99" s="91" t="str">
        <f t="shared" si="2183"/>
        <v/>
      </c>
      <c r="EN99" s="91" t="str">
        <f t="shared" si="2183"/>
        <v/>
      </c>
      <c r="EO99" s="91" t="str">
        <f t="shared" si="2183"/>
        <v/>
      </c>
      <c r="EP99" s="91" t="str">
        <f t="shared" si="2183"/>
        <v/>
      </c>
      <c r="EQ99" s="91" t="str">
        <f t="shared" si="2183"/>
        <v/>
      </c>
      <c r="ER99" s="91" t="str">
        <f t="shared" si="2183"/>
        <v/>
      </c>
      <c r="ES99" s="91" t="str">
        <f t="shared" si="2183"/>
        <v/>
      </c>
      <c r="ET99" s="91" t="str">
        <f t="shared" si="2183"/>
        <v/>
      </c>
      <c r="EU99" s="91" t="str">
        <f t="shared" si="2183"/>
        <v/>
      </c>
      <c r="EV99" s="91" t="str">
        <f t="shared" si="2183"/>
        <v/>
      </c>
      <c r="EW99" s="91" t="str">
        <f t="shared" si="2183"/>
        <v/>
      </c>
      <c r="EX99" s="91" t="str">
        <f t="shared" si="2183"/>
        <v/>
      </c>
      <c r="EY99" s="91" t="str">
        <f t="shared" si="2183"/>
        <v/>
      </c>
      <c r="EZ99" s="91" t="str">
        <f t="shared" si="2183"/>
        <v/>
      </c>
      <c r="FA99" s="91" t="str">
        <f t="shared" si="2183"/>
        <v/>
      </c>
      <c r="FB99" s="91" t="str">
        <f t="shared" si="2183"/>
        <v/>
      </c>
      <c r="FC99" s="91" t="str">
        <f t="shared" si="2183"/>
        <v/>
      </c>
      <c r="FD99" s="91" t="str">
        <f t="shared" si="2183"/>
        <v/>
      </c>
      <c r="FE99" s="91" t="str">
        <f t="shared" si="2183"/>
        <v/>
      </c>
      <c r="FF99" s="91" t="str">
        <f t="shared" si="2183"/>
        <v/>
      </c>
      <c r="FG99" s="91" t="str">
        <f t="shared" si="2183"/>
        <v/>
      </c>
      <c r="FH99" s="91" t="str">
        <f t="shared" si="2183"/>
        <v/>
      </c>
      <c r="FI99" s="91" t="str">
        <f t="shared" si="2183"/>
        <v/>
      </c>
      <c r="FJ99" s="91" t="str">
        <f t="shared" si="2183"/>
        <v/>
      </c>
      <c r="FK99" s="91" t="str">
        <f t="shared" si="2183"/>
        <v/>
      </c>
      <c r="FL99" s="91" t="str">
        <f t="shared" si="2183"/>
        <v/>
      </c>
      <c r="FM99" s="91" t="str">
        <f t="shared" si="2183"/>
        <v/>
      </c>
      <c r="FN99" s="91" t="str">
        <f t="shared" si="2183"/>
        <v/>
      </c>
      <c r="FO99" s="91" t="str">
        <f t="shared" si="2183"/>
        <v/>
      </c>
      <c r="FP99" s="91" t="str">
        <f t="shared" si="2183"/>
        <v/>
      </c>
      <c r="FQ99" s="91" t="str">
        <f t="shared" si="2183"/>
        <v/>
      </c>
      <c r="FR99" s="91" t="str">
        <f t="shared" si="2183"/>
        <v/>
      </c>
      <c r="FS99" s="91" t="str">
        <f t="shared" si="2183"/>
        <v/>
      </c>
      <c r="FT99" s="91" t="str">
        <f t="shared" si="2183"/>
        <v/>
      </c>
      <c r="FU99" s="91" t="str">
        <f t="shared" si="2183"/>
        <v/>
      </c>
      <c r="FV99" s="91" t="str">
        <f t="shared" si="2183"/>
        <v/>
      </c>
      <c r="FW99" s="91" t="str">
        <f t="shared" si="2183"/>
        <v/>
      </c>
      <c r="FX99" s="91" t="str">
        <f t="shared" si="2183"/>
        <v/>
      </c>
      <c r="FY99" s="91" t="str">
        <f t="shared" si="2183"/>
        <v/>
      </c>
      <c r="FZ99" s="91" t="str">
        <f t="shared" si="2183"/>
        <v/>
      </c>
      <c r="GA99" s="91" t="str">
        <f t="shared" si="2183"/>
        <v/>
      </c>
      <c r="GB99" s="91" t="str">
        <f t="shared" si="2183"/>
        <v/>
      </c>
      <c r="GC99" s="91" t="str">
        <f t="shared" si="2183"/>
        <v/>
      </c>
      <c r="GD99" s="91" t="str">
        <f t="shared" si="2183"/>
        <v/>
      </c>
      <c r="GE99" s="91" t="str">
        <f t="shared" si="2183"/>
        <v/>
      </c>
      <c r="GF99" s="91" t="str">
        <f t="shared" si="2183"/>
        <v/>
      </c>
      <c r="GG99" s="91" t="str">
        <f t="shared" si="2183"/>
        <v/>
      </c>
      <c r="GH99" s="91" t="str">
        <f t="shared" si="2183"/>
        <v/>
      </c>
      <c r="GI99" s="91" t="str">
        <f t="shared" si="2183"/>
        <v/>
      </c>
      <c r="GJ99" s="91" t="str">
        <f t="shared" si="2183"/>
        <v/>
      </c>
      <c r="GK99" s="91" t="str">
        <f t="shared" si="2183"/>
        <v/>
      </c>
      <c r="GL99" s="91" t="str">
        <f t="shared" si="2183"/>
        <v/>
      </c>
      <c r="GM99" s="91" t="str">
        <f t="shared" ref="GM99:IV99" si="2184">IF(AND(GM71=1,GM9&gt;=19),1,"")</f>
        <v/>
      </c>
      <c r="GN99" s="91" t="str">
        <f t="shared" si="2184"/>
        <v/>
      </c>
      <c r="GO99" s="91" t="str">
        <f t="shared" si="2184"/>
        <v/>
      </c>
      <c r="GP99" s="91" t="str">
        <f t="shared" si="2184"/>
        <v/>
      </c>
      <c r="GQ99" s="91" t="str">
        <f t="shared" si="2184"/>
        <v/>
      </c>
      <c r="GR99" s="91" t="str">
        <f t="shared" si="2184"/>
        <v/>
      </c>
      <c r="GS99" s="91" t="str">
        <f t="shared" si="2184"/>
        <v/>
      </c>
      <c r="GT99" s="91" t="str">
        <f t="shared" si="2184"/>
        <v/>
      </c>
      <c r="GU99" s="91" t="str">
        <f t="shared" si="2184"/>
        <v/>
      </c>
      <c r="GV99" s="91" t="str">
        <f t="shared" si="2184"/>
        <v/>
      </c>
      <c r="GW99" s="91" t="str">
        <f t="shared" si="2184"/>
        <v/>
      </c>
      <c r="GX99" s="91" t="str">
        <f t="shared" si="2184"/>
        <v/>
      </c>
      <c r="GY99" s="91" t="str">
        <f t="shared" si="2184"/>
        <v/>
      </c>
      <c r="GZ99" s="91" t="str">
        <f t="shared" si="2184"/>
        <v/>
      </c>
      <c r="HA99" s="91" t="str">
        <f t="shared" si="2184"/>
        <v/>
      </c>
      <c r="HB99" s="91" t="str">
        <f t="shared" si="2184"/>
        <v/>
      </c>
      <c r="HC99" s="91" t="str">
        <f t="shared" si="2184"/>
        <v/>
      </c>
      <c r="HD99" s="91" t="str">
        <f t="shared" si="2184"/>
        <v/>
      </c>
      <c r="HE99" s="91" t="str">
        <f t="shared" si="2184"/>
        <v/>
      </c>
      <c r="HF99" s="91" t="str">
        <f t="shared" si="2184"/>
        <v/>
      </c>
      <c r="HG99" s="91" t="str">
        <f t="shared" si="2184"/>
        <v/>
      </c>
      <c r="HH99" s="91" t="str">
        <f t="shared" si="2184"/>
        <v/>
      </c>
      <c r="HI99" s="91" t="str">
        <f t="shared" si="2184"/>
        <v/>
      </c>
      <c r="HJ99" s="91" t="str">
        <f t="shared" si="2184"/>
        <v/>
      </c>
      <c r="HK99" s="91" t="str">
        <f t="shared" si="2184"/>
        <v/>
      </c>
      <c r="HL99" s="91" t="str">
        <f t="shared" si="2184"/>
        <v/>
      </c>
      <c r="HM99" s="91" t="str">
        <f t="shared" si="2184"/>
        <v/>
      </c>
      <c r="HN99" s="91" t="str">
        <f t="shared" si="2184"/>
        <v/>
      </c>
      <c r="HO99" s="91" t="str">
        <f t="shared" si="2184"/>
        <v/>
      </c>
      <c r="HP99" s="91" t="str">
        <f t="shared" si="2184"/>
        <v/>
      </c>
      <c r="HQ99" s="91" t="str">
        <f t="shared" si="2184"/>
        <v/>
      </c>
      <c r="HR99" s="91" t="str">
        <f t="shared" si="2184"/>
        <v/>
      </c>
      <c r="HS99" s="91" t="str">
        <f t="shared" si="2184"/>
        <v/>
      </c>
      <c r="HT99" s="91" t="str">
        <f t="shared" si="2184"/>
        <v/>
      </c>
      <c r="HU99" s="91" t="str">
        <f t="shared" si="2184"/>
        <v/>
      </c>
      <c r="HV99" s="91" t="str">
        <f t="shared" si="2184"/>
        <v/>
      </c>
      <c r="HW99" s="91" t="str">
        <f t="shared" si="2184"/>
        <v/>
      </c>
      <c r="HX99" s="91" t="str">
        <f t="shared" si="2184"/>
        <v/>
      </c>
      <c r="HY99" s="91" t="str">
        <f t="shared" si="2184"/>
        <v/>
      </c>
      <c r="HZ99" s="91" t="str">
        <f t="shared" si="2184"/>
        <v/>
      </c>
      <c r="IA99" s="91" t="str">
        <f t="shared" si="2184"/>
        <v/>
      </c>
      <c r="IB99" s="91" t="str">
        <f t="shared" si="2184"/>
        <v/>
      </c>
      <c r="IC99" s="91" t="str">
        <f t="shared" si="2184"/>
        <v/>
      </c>
      <c r="ID99" s="91" t="str">
        <f t="shared" si="2184"/>
        <v/>
      </c>
      <c r="IE99" s="91" t="str">
        <f t="shared" si="2184"/>
        <v/>
      </c>
      <c r="IF99" s="91" t="str">
        <f t="shared" si="2184"/>
        <v/>
      </c>
      <c r="IG99" s="91" t="str">
        <f t="shared" si="2184"/>
        <v/>
      </c>
      <c r="IH99" s="91" t="str">
        <f t="shared" si="2184"/>
        <v/>
      </c>
      <c r="II99" s="91" t="str">
        <f t="shared" si="2184"/>
        <v/>
      </c>
      <c r="IJ99" s="91" t="str">
        <f t="shared" si="2184"/>
        <v/>
      </c>
      <c r="IK99" s="91" t="str">
        <f t="shared" si="2184"/>
        <v/>
      </c>
      <c r="IL99" s="91" t="str">
        <f t="shared" si="2184"/>
        <v/>
      </c>
      <c r="IM99" s="91" t="str">
        <f t="shared" si="2184"/>
        <v/>
      </c>
      <c r="IN99" s="91" t="str">
        <f t="shared" si="2184"/>
        <v/>
      </c>
      <c r="IO99" s="91" t="str">
        <f t="shared" si="2184"/>
        <v/>
      </c>
      <c r="IP99" s="91" t="str">
        <f t="shared" si="2184"/>
        <v/>
      </c>
      <c r="IQ99" s="91" t="str">
        <f t="shared" si="2184"/>
        <v/>
      </c>
      <c r="IR99" s="91" t="str">
        <f t="shared" si="2184"/>
        <v/>
      </c>
      <c r="IS99" s="91" t="str">
        <f t="shared" si="2184"/>
        <v/>
      </c>
      <c r="IT99" s="91" t="str">
        <f t="shared" si="2184"/>
        <v/>
      </c>
      <c r="IU99" s="91" t="str">
        <f t="shared" si="2184"/>
        <v/>
      </c>
      <c r="IV99" s="91" t="str">
        <f t="shared" si="2184"/>
        <v/>
      </c>
    </row>
    <row r="100" spans="1:256" s="17" customFormat="1" hidden="1" x14ac:dyDescent="0.2">
      <c r="A100" s="91" t="s">
        <v>408</v>
      </c>
      <c r="B100" s="91" t="str">
        <f>IF(AND(B72=1,B9&gt;=19),1,"")</f>
        <v/>
      </c>
      <c r="C100" s="91" t="str">
        <f t="shared" ref="C100:BN100" si="2185">IF(AND(C72=1,C9&gt;=19),1,"")</f>
        <v/>
      </c>
      <c r="D100" s="91" t="str">
        <f t="shared" si="2185"/>
        <v/>
      </c>
      <c r="E100" s="91" t="str">
        <f t="shared" si="2185"/>
        <v/>
      </c>
      <c r="F100" s="91" t="str">
        <f t="shared" si="2185"/>
        <v/>
      </c>
      <c r="G100" s="91" t="str">
        <f t="shared" si="2185"/>
        <v/>
      </c>
      <c r="H100" s="91" t="str">
        <f t="shared" si="2185"/>
        <v/>
      </c>
      <c r="I100" s="91" t="str">
        <f t="shared" si="2185"/>
        <v/>
      </c>
      <c r="J100" s="91" t="str">
        <f t="shared" si="2185"/>
        <v/>
      </c>
      <c r="K100" s="91" t="str">
        <f t="shared" si="2185"/>
        <v/>
      </c>
      <c r="L100" s="91" t="str">
        <f t="shared" si="2185"/>
        <v/>
      </c>
      <c r="M100" s="91" t="str">
        <f t="shared" si="2185"/>
        <v/>
      </c>
      <c r="N100" s="91" t="str">
        <f t="shared" si="2185"/>
        <v/>
      </c>
      <c r="O100" s="91" t="str">
        <f t="shared" si="2185"/>
        <v/>
      </c>
      <c r="P100" s="91" t="str">
        <f t="shared" si="2185"/>
        <v/>
      </c>
      <c r="Q100" s="91" t="str">
        <f t="shared" si="2185"/>
        <v/>
      </c>
      <c r="R100" s="91" t="str">
        <f t="shared" si="2185"/>
        <v/>
      </c>
      <c r="S100" s="91" t="str">
        <f t="shared" si="2185"/>
        <v/>
      </c>
      <c r="T100" s="91" t="str">
        <f t="shared" si="2185"/>
        <v/>
      </c>
      <c r="U100" s="91" t="str">
        <f t="shared" si="2185"/>
        <v/>
      </c>
      <c r="V100" s="91" t="str">
        <f t="shared" si="2185"/>
        <v/>
      </c>
      <c r="W100" s="91" t="str">
        <f t="shared" si="2185"/>
        <v/>
      </c>
      <c r="X100" s="91" t="str">
        <f t="shared" si="2185"/>
        <v/>
      </c>
      <c r="Y100" s="91" t="str">
        <f t="shared" si="2185"/>
        <v/>
      </c>
      <c r="Z100" s="91" t="str">
        <f t="shared" si="2185"/>
        <v/>
      </c>
      <c r="AA100" s="91" t="str">
        <f t="shared" si="2185"/>
        <v/>
      </c>
      <c r="AB100" s="91" t="str">
        <f t="shared" si="2185"/>
        <v/>
      </c>
      <c r="AC100" s="91" t="str">
        <f t="shared" si="2185"/>
        <v/>
      </c>
      <c r="AD100" s="91" t="str">
        <f t="shared" si="2185"/>
        <v/>
      </c>
      <c r="AE100" s="91" t="str">
        <f t="shared" si="2185"/>
        <v/>
      </c>
      <c r="AF100" s="91" t="str">
        <f t="shared" si="2185"/>
        <v/>
      </c>
      <c r="AG100" s="91" t="str">
        <f t="shared" si="2185"/>
        <v/>
      </c>
      <c r="AH100" s="91" t="str">
        <f t="shared" si="2185"/>
        <v/>
      </c>
      <c r="AI100" s="91" t="str">
        <f t="shared" si="2185"/>
        <v/>
      </c>
      <c r="AJ100" s="91" t="str">
        <f t="shared" si="2185"/>
        <v/>
      </c>
      <c r="AK100" s="91" t="str">
        <f t="shared" si="2185"/>
        <v/>
      </c>
      <c r="AL100" s="91" t="str">
        <f t="shared" si="2185"/>
        <v/>
      </c>
      <c r="AM100" s="91" t="str">
        <f t="shared" si="2185"/>
        <v/>
      </c>
      <c r="AN100" s="91" t="str">
        <f t="shared" si="2185"/>
        <v/>
      </c>
      <c r="AO100" s="91" t="str">
        <f t="shared" si="2185"/>
        <v/>
      </c>
      <c r="AP100" s="91" t="str">
        <f t="shared" si="2185"/>
        <v/>
      </c>
      <c r="AQ100" s="91" t="str">
        <f t="shared" si="2185"/>
        <v/>
      </c>
      <c r="AR100" s="91" t="str">
        <f t="shared" si="2185"/>
        <v/>
      </c>
      <c r="AS100" s="91" t="str">
        <f t="shared" si="2185"/>
        <v/>
      </c>
      <c r="AT100" s="91" t="str">
        <f t="shared" si="2185"/>
        <v/>
      </c>
      <c r="AU100" s="91" t="str">
        <f t="shared" si="2185"/>
        <v/>
      </c>
      <c r="AV100" s="91" t="str">
        <f t="shared" si="2185"/>
        <v/>
      </c>
      <c r="AW100" s="91" t="str">
        <f t="shared" si="2185"/>
        <v/>
      </c>
      <c r="AX100" s="91" t="str">
        <f t="shared" si="2185"/>
        <v/>
      </c>
      <c r="AY100" s="91" t="str">
        <f t="shared" si="2185"/>
        <v/>
      </c>
      <c r="AZ100" s="91" t="str">
        <f t="shared" si="2185"/>
        <v/>
      </c>
      <c r="BA100" s="91" t="str">
        <f t="shared" si="2185"/>
        <v/>
      </c>
      <c r="BB100" s="91" t="str">
        <f t="shared" si="2185"/>
        <v/>
      </c>
      <c r="BC100" s="91" t="str">
        <f t="shared" si="2185"/>
        <v/>
      </c>
      <c r="BD100" s="91" t="str">
        <f t="shared" si="2185"/>
        <v/>
      </c>
      <c r="BE100" s="91" t="str">
        <f t="shared" si="2185"/>
        <v/>
      </c>
      <c r="BF100" s="91" t="str">
        <f t="shared" si="2185"/>
        <v/>
      </c>
      <c r="BG100" s="91" t="str">
        <f t="shared" si="2185"/>
        <v/>
      </c>
      <c r="BH100" s="91" t="str">
        <f t="shared" si="2185"/>
        <v/>
      </c>
      <c r="BI100" s="91" t="str">
        <f t="shared" si="2185"/>
        <v/>
      </c>
      <c r="BJ100" s="91" t="str">
        <f t="shared" si="2185"/>
        <v/>
      </c>
      <c r="BK100" s="91" t="str">
        <f t="shared" si="2185"/>
        <v/>
      </c>
      <c r="BL100" s="91" t="str">
        <f t="shared" si="2185"/>
        <v/>
      </c>
      <c r="BM100" s="91" t="str">
        <f t="shared" si="2185"/>
        <v/>
      </c>
      <c r="BN100" s="91" t="str">
        <f t="shared" si="2185"/>
        <v/>
      </c>
      <c r="BO100" s="91" t="str">
        <f t="shared" ref="BO100:DZ100" si="2186">IF(AND(BO72=1,BO9&gt;=19),1,"")</f>
        <v/>
      </c>
      <c r="BP100" s="91" t="str">
        <f t="shared" si="2186"/>
        <v/>
      </c>
      <c r="BQ100" s="91" t="str">
        <f t="shared" si="2186"/>
        <v/>
      </c>
      <c r="BR100" s="91" t="str">
        <f t="shared" si="2186"/>
        <v/>
      </c>
      <c r="BS100" s="91" t="str">
        <f t="shared" si="2186"/>
        <v/>
      </c>
      <c r="BT100" s="91" t="str">
        <f t="shared" si="2186"/>
        <v/>
      </c>
      <c r="BU100" s="91" t="str">
        <f t="shared" si="2186"/>
        <v/>
      </c>
      <c r="BV100" s="91" t="str">
        <f t="shared" si="2186"/>
        <v/>
      </c>
      <c r="BW100" s="91" t="str">
        <f t="shared" si="2186"/>
        <v/>
      </c>
      <c r="BX100" s="91" t="str">
        <f t="shared" si="2186"/>
        <v/>
      </c>
      <c r="BY100" s="91" t="str">
        <f t="shared" si="2186"/>
        <v/>
      </c>
      <c r="BZ100" s="91" t="str">
        <f t="shared" si="2186"/>
        <v/>
      </c>
      <c r="CA100" s="91" t="str">
        <f t="shared" si="2186"/>
        <v/>
      </c>
      <c r="CB100" s="91" t="str">
        <f t="shared" si="2186"/>
        <v/>
      </c>
      <c r="CC100" s="91" t="str">
        <f t="shared" si="2186"/>
        <v/>
      </c>
      <c r="CD100" s="91" t="str">
        <f t="shared" si="2186"/>
        <v/>
      </c>
      <c r="CE100" s="91" t="str">
        <f t="shared" si="2186"/>
        <v/>
      </c>
      <c r="CF100" s="91" t="str">
        <f t="shared" si="2186"/>
        <v/>
      </c>
      <c r="CG100" s="91" t="str">
        <f t="shared" si="2186"/>
        <v/>
      </c>
      <c r="CH100" s="91" t="str">
        <f t="shared" si="2186"/>
        <v/>
      </c>
      <c r="CI100" s="91" t="str">
        <f t="shared" si="2186"/>
        <v/>
      </c>
      <c r="CJ100" s="91" t="str">
        <f t="shared" si="2186"/>
        <v/>
      </c>
      <c r="CK100" s="91" t="str">
        <f t="shared" si="2186"/>
        <v/>
      </c>
      <c r="CL100" s="91" t="str">
        <f t="shared" si="2186"/>
        <v/>
      </c>
      <c r="CM100" s="91" t="str">
        <f t="shared" si="2186"/>
        <v/>
      </c>
      <c r="CN100" s="91" t="str">
        <f t="shared" si="2186"/>
        <v/>
      </c>
      <c r="CO100" s="91" t="str">
        <f t="shared" si="2186"/>
        <v/>
      </c>
      <c r="CP100" s="91" t="str">
        <f t="shared" si="2186"/>
        <v/>
      </c>
      <c r="CQ100" s="91" t="str">
        <f t="shared" si="2186"/>
        <v/>
      </c>
      <c r="CR100" s="91" t="str">
        <f t="shared" si="2186"/>
        <v/>
      </c>
      <c r="CS100" s="91" t="str">
        <f t="shared" si="2186"/>
        <v/>
      </c>
      <c r="CT100" s="91" t="str">
        <f t="shared" si="2186"/>
        <v/>
      </c>
      <c r="CU100" s="91" t="str">
        <f t="shared" si="2186"/>
        <v/>
      </c>
      <c r="CV100" s="91" t="str">
        <f t="shared" si="2186"/>
        <v/>
      </c>
      <c r="CW100" s="91" t="str">
        <f t="shared" si="2186"/>
        <v/>
      </c>
      <c r="CX100" s="91" t="str">
        <f t="shared" si="2186"/>
        <v/>
      </c>
      <c r="CY100" s="91" t="str">
        <f t="shared" si="2186"/>
        <v/>
      </c>
      <c r="CZ100" s="91" t="str">
        <f t="shared" si="2186"/>
        <v/>
      </c>
      <c r="DA100" s="91" t="str">
        <f t="shared" si="2186"/>
        <v/>
      </c>
      <c r="DB100" s="91" t="str">
        <f t="shared" si="2186"/>
        <v/>
      </c>
      <c r="DC100" s="91" t="str">
        <f t="shared" si="2186"/>
        <v/>
      </c>
      <c r="DD100" s="91" t="str">
        <f t="shared" si="2186"/>
        <v/>
      </c>
      <c r="DE100" s="91" t="str">
        <f t="shared" si="2186"/>
        <v/>
      </c>
      <c r="DF100" s="91" t="str">
        <f t="shared" si="2186"/>
        <v/>
      </c>
      <c r="DG100" s="91" t="str">
        <f t="shared" si="2186"/>
        <v/>
      </c>
      <c r="DH100" s="91" t="str">
        <f t="shared" si="2186"/>
        <v/>
      </c>
      <c r="DI100" s="91" t="str">
        <f t="shared" si="2186"/>
        <v/>
      </c>
      <c r="DJ100" s="91" t="str">
        <f t="shared" si="2186"/>
        <v/>
      </c>
      <c r="DK100" s="91" t="str">
        <f t="shared" si="2186"/>
        <v/>
      </c>
      <c r="DL100" s="91" t="str">
        <f t="shared" si="2186"/>
        <v/>
      </c>
      <c r="DM100" s="91" t="str">
        <f t="shared" si="2186"/>
        <v/>
      </c>
      <c r="DN100" s="91" t="str">
        <f t="shared" si="2186"/>
        <v/>
      </c>
      <c r="DO100" s="91" t="str">
        <f t="shared" si="2186"/>
        <v/>
      </c>
      <c r="DP100" s="91" t="str">
        <f t="shared" si="2186"/>
        <v/>
      </c>
      <c r="DQ100" s="91" t="str">
        <f t="shared" si="2186"/>
        <v/>
      </c>
      <c r="DR100" s="91" t="str">
        <f t="shared" si="2186"/>
        <v/>
      </c>
      <c r="DS100" s="91" t="str">
        <f t="shared" si="2186"/>
        <v/>
      </c>
      <c r="DT100" s="91" t="str">
        <f t="shared" si="2186"/>
        <v/>
      </c>
      <c r="DU100" s="91" t="str">
        <f t="shared" si="2186"/>
        <v/>
      </c>
      <c r="DV100" s="91" t="str">
        <f t="shared" si="2186"/>
        <v/>
      </c>
      <c r="DW100" s="91" t="str">
        <f t="shared" si="2186"/>
        <v/>
      </c>
      <c r="DX100" s="91" t="str">
        <f t="shared" si="2186"/>
        <v/>
      </c>
      <c r="DY100" s="91" t="str">
        <f t="shared" si="2186"/>
        <v/>
      </c>
      <c r="DZ100" s="91" t="str">
        <f t="shared" si="2186"/>
        <v/>
      </c>
      <c r="EA100" s="91" t="str">
        <f t="shared" ref="EA100:GL100" si="2187">IF(AND(EA72=1,EA9&gt;=19),1,"")</f>
        <v/>
      </c>
      <c r="EB100" s="91" t="str">
        <f t="shared" si="2187"/>
        <v/>
      </c>
      <c r="EC100" s="91" t="str">
        <f t="shared" si="2187"/>
        <v/>
      </c>
      <c r="ED100" s="91" t="str">
        <f t="shared" si="2187"/>
        <v/>
      </c>
      <c r="EE100" s="91" t="str">
        <f t="shared" si="2187"/>
        <v/>
      </c>
      <c r="EF100" s="91" t="str">
        <f t="shared" si="2187"/>
        <v/>
      </c>
      <c r="EG100" s="91" t="str">
        <f t="shared" si="2187"/>
        <v/>
      </c>
      <c r="EH100" s="91" t="str">
        <f t="shared" si="2187"/>
        <v/>
      </c>
      <c r="EI100" s="91" t="str">
        <f t="shared" si="2187"/>
        <v/>
      </c>
      <c r="EJ100" s="91" t="str">
        <f t="shared" si="2187"/>
        <v/>
      </c>
      <c r="EK100" s="91" t="str">
        <f t="shared" si="2187"/>
        <v/>
      </c>
      <c r="EL100" s="91" t="str">
        <f t="shared" si="2187"/>
        <v/>
      </c>
      <c r="EM100" s="91" t="str">
        <f t="shared" si="2187"/>
        <v/>
      </c>
      <c r="EN100" s="91" t="str">
        <f t="shared" si="2187"/>
        <v/>
      </c>
      <c r="EO100" s="91" t="str">
        <f t="shared" si="2187"/>
        <v/>
      </c>
      <c r="EP100" s="91" t="str">
        <f t="shared" si="2187"/>
        <v/>
      </c>
      <c r="EQ100" s="91" t="str">
        <f t="shared" si="2187"/>
        <v/>
      </c>
      <c r="ER100" s="91" t="str">
        <f t="shared" si="2187"/>
        <v/>
      </c>
      <c r="ES100" s="91" t="str">
        <f t="shared" si="2187"/>
        <v/>
      </c>
      <c r="ET100" s="91" t="str">
        <f t="shared" si="2187"/>
        <v/>
      </c>
      <c r="EU100" s="91" t="str">
        <f t="shared" si="2187"/>
        <v/>
      </c>
      <c r="EV100" s="91" t="str">
        <f t="shared" si="2187"/>
        <v/>
      </c>
      <c r="EW100" s="91" t="str">
        <f t="shared" si="2187"/>
        <v/>
      </c>
      <c r="EX100" s="91" t="str">
        <f t="shared" si="2187"/>
        <v/>
      </c>
      <c r="EY100" s="91" t="str">
        <f t="shared" si="2187"/>
        <v/>
      </c>
      <c r="EZ100" s="91" t="str">
        <f t="shared" si="2187"/>
        <v/>
      </c>
      <c r="FA100" s="91" t="str">
        <f t="shared" si="2187"/>
        <v/>
      </c>
      <c r="FB100" s="91" t="str">
        <f t="shared" si="2187"/>
        <v/>
      </c>
      <c r="FC100" s="91" t="str">
        <f t="shared" si="2187"/>
        <v/>
      </c>
      <c r="FD100" s="91" t="str">
        <f t="shared" si="2187"/>
        <v/>
      </c>
      <c r="FE100" s="91" t="str">
        <f t="shared" si="2187"/>
        <v/>
      </c>
      <c r="FF100" s="91" t="str">
        <f t="shared" si="2187"/>
        <v/>
      </c>
      <c r="FG100" s="91" t="str">
        <f t="shared" si="2187"/>
        <v/>
      </c>
      <c r="FH100" s="91" t="str">
        <f t="shared" si="2187"/>
        <v/>
      </c>
      <c r="FI100" s="91" t="str">
        <f t="shared" si="2187"/>
        <v/>
      </c>
      <c r="FJ100" s="91" t="str">
        <f t="shared" si="2187"/>
        <v/>
      </c>
      <c r="FK100" s="91" t="str">
        <f t="shared" si="2187"/>
        <v/>
      </c>
      <c r="FL100" s="91" t="str">
        <f t="shared" si="2187"/>
        <v/>
      </c>
      <c r="FM100" s="91" t="str">
        <f t="shared" si="2187"/>
        <v/>
      </c>
      <c r="FN100" s="91" t="str">
        <f t="shared" si="2187"/>
        <v/>
      </c>
      <c r="FO100" s="91" t="str">
        <f t="shared" si="2187"/>
        <v/>
      </c>
      <c r="FP100" s="91" t="str">
        <f t="shared" si="2187"/>
        <v/>
      </c>
      <c r="FQ100" s="91" t="str">
        <f t="shared" si="2187"/>
        <v/>
      </c>
      <c r="FR100" s="91" t="str">
        <f t="shared" si="2187"/>
        <v/>
      </c>
      <c r="FS100" s="91" t="str">
        <f t="shared" si="2187"/>
        <v/>
      </c>
      <c r="FT100" s="91" t="str">
        <f t="shared" si="2187"/>
        <v/>
      </c>
      <c r="FU100" s="91" t="str">
        <f t="shared" si="2187"/>
        <v/>
      </c>
      <c r="FV100" s="91" t="str">
        <f t="shared" si="2187"/>
        <v/>
      </c>
      <c r="FW100" s="91" t="str">
        <f t="shared" si="2187"/>
        <v/>
      </c>
      <c r="FX100" s="91" t="str">
        <f t="shared" si="2187"/>
        <v/>
      </c>
      <c r="FY100" s="91" t="str">
        <f t="shared" si="2187"/>
        <v/>
      </c>
      <c r="FZ100" s="91" t="str">
        <f t="shared" si="2187"/>
        <v/>
      </c>
      <c r="GA100" s="91" t="str">
        <f t="shared" si="2187"/>
        <v/>
      </c>
      <c r="GB100" s="91" t="str">
        <f t="shared" si="2187"/>
        <v/>
      </c>
      <c r="GC100" s="91" t="str">
        <f t="shared" si="2187"/>
        <v/>
      </c>
      <c r="GD100" s="91" t="str">
        <f t="shared" si="2187"/>
        <v/>
      </c>
      <c r="GE100" s="91" t="str">
        <f t="shared" si="2187"/>
        <v/>
      </c>
      <c r="GF100" s="91" t="str">
        <f t="shared" si="2187"/>
        <v/>
      </c>
      <c r="GG100" s="91" t="str">
        <f t="shared" si="2187"/>
        <v/>
      </c>
      <c r="GH100" s="91" t="str">
        <f t="shared" si="2187"/>
        <v/>
      </c>
      <c r="GI100" s="91" t="str">
        <f t="shared" si="2187"/>
        <v/>
      </c>
      <c r="GJ100" s="91" t="str">
        <f t="shared" si="2187"/>
        <v/>
      </c>
      <c r="GK100" s="91" t="str">
        <f t="shared" si="2187"/>
        <v/>
      </c>
      <c r="GL100" s="91" t="str">
        <f t="shared" si="2187"/>
        <v/>
      </c>
      <c r="GM100" s="91" t="str">
        <f t="shared" ref="GM100:IV100" si="2188">IF(AND(GM72=1,GM9&gt;=19),1,"")</f>
        <v/>
      </c>
      <c r="GN100" s="91" t="str">
        <f t="shared" si="2188"/>
        <v/>
      </c>
      <c r="GO100" s="91" t="str">
        <f t="shared" si="2188"/>
        <v/>
      </c>
      <c r="GP100" s="91" t="str">
        <f t="shared" si="2188"/>
        <v/>
      </c>
      <c r="GQ100" s="91" t="str">
        <f t="shared" si="2188"/>
        <v/>
      </c>
      <c r="GR100" s="91" t="str">
        <f t="shared" si="2188"/>
        <v/>
      </c>
      <c r="GS100" s="91" t="str">
        <f t="shared" si="2188"/>
        <v/>
      </c>
      <c r="GT100" s="91" t="str">
        <f t="shared" si="2188"/>
        <v/>
      </c>
      <c r="GU100" s="91" t="str">
        <f t="shared" si="2188"/>
        <v/>
      </c>
      <c r="GV100" s="91" t="str">
        <f t="shared" si="2188"/>
        <v/>
      </c>
      <c r="GW100" s="91" t="str">
        <f t="shared" si="2188"/>
        <v/>
      </c>
      <c r="GX100" s="91" t="str">
        <f t="shared" si="2188"/>
        <v/>
      </c>
      <c r="GY100" s="91" t="str">
        <f t="shared" si="2188"/>
        <v/>
      </c>
      <c r="GZ100" s="91" t="str">
        <f t="shared" si="2188"/>
        <v/>
      </c>
      <c r="HA100" s="91" t="str">
        <f t="shared" si="2188"/>
        <v/>
      </c>
      <c r="HB100" s="91" t="str">
        <f t="shared" si="2188"/>
        <v/>
      </c>
      <c r="HC100" s="91" t="str">
        <f t="shared" si="2188"/>
        <v/>
      </c>
      <c r="HD100" s="91" t="str">
        <f t="shared" si="2188"/>
        <v/>
      </c>
      <c r="HE100" s="91" t="str">
        <f t="shared" si="2188"/>
        <v/>
      </c>
      <c r="HF100" s="91" t="str">
        <f t="shared" si="2188"/>
        <v/>
      </c>
      <c r="HG100" s="91" t="str">
        <f t="shared" si="2188"/>
        <v/>
      </c>
      <c r="HH100" s="91" t="str">
        <f t="shared" si="2188"/>
        <v/>
      </c>
      <c r="HI100" s="91" t="str">
        <f t="shared" si="2188"/>
        <v/>
      </c>
      <c r="HJ100" s="91" t="str">
        <f t="shared" si="2188"/>
        <v/>
      </c>
      <c r="HK100" s="91" t="str">
        <f t="shared" si="2188"/>
        <v/>
      </c>
      <c r="HL100" s="91" t="str">
        <f t="shared" si="2188"/>
        <v/>
      </c>
      <c r="HM100" s="91" t="str">
        <f t="shared" si="2188"/>
        <v/>
      </c>
      <c r="HN100" s="91" t="str">
        <f t="shared" si="2188"/>
        <v/>
      </c>
      <c r="HO100" s="91" t="str">
        <f t="shared" si="2188"/>
        <v/>
      </c>
      <c r="HP100" s="91" t="str">
        <f t="shared" si="2188"/>
        <v/>
      </c>
      <c r="HQ100" s="91" t="str">
        <f t="shared" si="2188"/>
        <v/>
      </c>
      <c r="HR100" s="91" t="str">
        <f t="shared" si="2188"/>
        <v/>
      </c>
      <c r="HS100" s="91" t="str">
        <f t="shared" si="2188"/>
        <v/>
      </c>
      <c r="HT100" s="91" t="str">
        <f t="shared" si="2188"/>
        <v/>
      </c>
      <c r="HU100" s="91" t="str">
        <f t="shared" si="2188"/>
        <v/>
      </c>
      <c r="HV100" s="91" t="str">
        <f t="shared" si="2188"/>
        <v/>
      </c>
      <c r="HW100" s="91" t="str">
        <f t="shared" si="2188"/>
        <v/>
      </c>
      <c r="HX100" s="91" t="str">
        <f t="shared" si="2188"/>
        <v/>
      </c>
      <c r="HY100" s="91" t="str">
        <f t="shared" si="2188"/>
        <v/>
      </c>
      <c r="HZ100" s="91" t="str">
        <f t="shared" si="2188"/>
        <v/>
      </c>
      <c r="IA100" s="91" t="str">
        <f t="shared" si="2188"/>
        <v/>
      </c>
      <c r="IB100" s="91" t="str">
        <f t="shared" si="2188"/>
        <v/>
      </c>
      <c r="IC100" s="91" t="str">
        <f t="shared" si="2188"/>
        <v/>
      </c>
      <c r="ID100" s="91" t="str">
        <f t="shared" si="2188"/>
        <v/>
      </c>
      <c r="IE100" s="91" t="str">
        <f t="shared" si="2188"/>
        <v/>
      </c>
      <c r="IF100" s="91" t="str">
        <f t="shared" si="2188"/>
        <v/>
      </c>
      <c r="IG100" s="91" t="str">
        <f t="shared" si="2188"/>
        <v/>
      </c>
      <c r="IH100" s="91" t="str">
        <f t="shared" si="2188"/>
        <v/>
      </c>
      <c r="II100" s="91" t="str">
        <f t="shared" si="2188"/>
        <v/>
      </c>
      <c r="IJ100" s="91" t="str">
        <f t="shared" si="2188"/>
        <v/>
      </c>
      <c r="IK100" s="91" t="str">
        <f t="shared" si="2188"/>
        <v/>
      </c>
      <c r="IL100" s="91" t="str">
        <f t="shared" si="2188"/>
        <v/>
      </c>
      <c r="IM100" s="91" t="str">
        <f t="shared" si="2188"/>
        <v/>
      </c>
      <c r="IN100" s="91" t="str">
        <f t="shared" si="2188"/>
        <v/>
      </c>
      <c r="IO100" s="91" t="str">
        <f t="shared" si="2188"/>
        <v/>
      </c>
      <c r="IP100" s="91" t="str">
        <f t="shared" si="2188"/>
        <v/>
      </c>
      <c r="IQ100" s="91" t="str">
        <f t="shared" si="2188"/>
        <v/>
      </c>
      <c r="IR100" s="91" t="str">
        <f t="shared" si="2188"/>
        <v/>
      </c>
      <c r="IS100" s="91" t="str">
        <f t="shared" si="2188"/>
        <v/>
      </c>
      <c r="IT100" s="91" t="str">
        <f t="shared" si="2188"/>
        <v/>
      </c>
      <c r="IU100" s="91" t="str">
        <f t="shared" si="2188"/>
        <v/>
      </c>
      <c r="IV100" s="91" t="str">
        <f t="shared" si="2188"/>
        <v/>
      </c>
    </row>
    <row r="101" spans="1:256" s="17" customFormat="1" hidden="1" x14ac:dyDescent="0.2">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row>
    <row r="102" spans="1:256" s="90" customFormat="1" ht="15" hidden="1" x14ac:dyDescent="0.25">
      <c r="A102" s="117" t="s">
        <v>427</v>
      </c>
    </row>
    <row r="103" spans="1:256" s="90" customFormat="1" hidden="1" x14ac:dyDescent="0.2">
      <c r="A103" s="90" t="s">
        <v>422</v>
      </c>
      <c r="B103" s="90" t="str">
        <f>IF(OR(B70=1,B36=1),1,"")</f>
        <v/>
      </c>
      <c r="C103" s="90" t="str">
        <f t="shared" ref="C103:BN103" si="2189">IF(OR(C70=1,C36=1),1,"")</f>
        <v/>
      </c>
      <c r="D103" s="90" t="str">
        <f t="shared" si="2189"/>
        <v/>
      </c>
      <c r="E103" s="90" t="str">
        <f t="shared" si="2189"/>
        <v/>
      </c>
      <c r="F103" s="90" t="str">
        <f t="shared" si="2189"/>
        <v/>
      </c>
      <c r="G103" s="90" t="str">
        <f t="shared" si="2189"/>
        <v/>
      </c>
      <c r="H103" s="90" t="str">
        <f t="shared" si="2189"/>
        <v/>
      </c>
      <c r="I103" s="90" t="str">
        <f t="shared" si="2189"/>
        <v/>
      </c>
      <c r="J103" s="90" t="str">
        <f t="shared" si="2189"/>
        <v/>
      </c>
      <c r="K103" s="90" t="str">
        <f t="shared" si="2189"/>
        <v/>
      </c>
      <c r="L103" s="90" t="str">
        <f t="shared" si="2189"/>
        <v/>
      </c>
      <c r="M103" s="90" t="str">
        <f t="shared" si="2189"/>
        <v/>
      </c>
      <c r="N103" s="90" t="str">
        <f t="shared" si="2189"/>
        <v/>
      </c>
      <c r="O103" s="90" t="str">
        <f t="shared" si="2189"/>
        <v/>
      </c>
      <c r="P103" s="90" t="str">
        <f t="shared" si="2189"/>
        <v/>
      </c>
      <c r="Q103" s="90" t="str">
        <f t="shared" si="2189"/>
        <v/>
      </c>
      <c r="R103" s="90" t="str">
        <f t="shared" si="2189"/>
        <v/>
      </c>
      <c r="S103" s="90" t="str">
        <f t="shared" si="2189"/>
        <v/>
      </c>
      <c r="T103" s="90" t="str">
        <f t="shared" si="2189"/>
        <v/>
      </c>
      <c r="U103" s="90" t="str">
        <f t="shared" si="2189"/>
        <v/>
      </c>
      <c r="V103" s="90" t="str">
        <f t="shared" si="2189"/>
        <v/>
      </c>
      <c r="W103" s="90" t="str">
        <f t="shared" si="2189"/>
        <v/>
      </c>
      <c r="X103" s="90" t="str">
        <f t="shared" si="2189"/>
        <v/>
      </c>
      <c r="Y103" s="90" t="str">
        <f t="shared" si="2189"/>
        <v/>
      </c>
      <c r="Z103" s="90" t="str">
        <f t="shared" si="2189"/>
        <v/>
      </c>
      <c r="AA103" s="90" t="str">
        <f t="shared" si="2189"/>
        <v/>
      </c>
      <c r="AB103" s="90" t="str">
        <f t="shared" si="2189"/>
        <v/>
      </c>
      <c r="AC103" s="90" t="str">
        <f t="shared" si="2189"/>
        <v/>
      </c>
      <c r="AD103" s="90" t="str">
        <f t="shared" si="2189"/>
        <v/>
      </c>
      <c r="AE103" s="90" t="str">
        <f t="shared" si="2189"/>
        <v/>
      </c>
      <c r="AF103" s="90" t="str">
        <f t="shared" si="2189"/>
        <v/>
      </c>
      <c r="AG103" s="90" t="str">
        <f t="shared" si="2189"/>
        <v/>
      </c>
      <c r="AH103" s="90" t="str">
        <f t="shared" si="2189"/>
        <v/>
      </c>
      <c r="AI103" s="90" t="str">
        <f t="shared" si="2189"/>
        <v/>
      </c>
      <c r="AJ103" s="90" t="str">
        <f t="shared" si="2189"/>
        <v/>
      </c>
      <c r="AK103" s="90" t="str">
        <f t="shared" si="2189"/>
        <v/>
      </c>
      <c r="AL103" s="90" t="str">
        <f t="shared" si="2189"/>
        <v/>
      </c>
      <c r="AM103" s="90" t="str">
        <f t="shared" si="2189"/>
        <v/>
      </c>
      <c r="AN103" s="90" t="str">
        <f t="shared" si="2189"/>
        <v/>
      </c>
      <c r="AO103" s="90" t="str">
        <f t="shared" si="2189"/>
        <v/>
      </c>
      <c r="AP103" s="90" t="str">
        <f t="shared" si="2189"/>
        <v/>
      </c>
      <c r="AQ103" s="90" t="str">
        <f t="shared" si="2189"/>
        <v/>
      </c>
      <c r="AR103" s="90" t="str">
        <f t="shared" si="2189"/>
        <v/>
      </c>
      <c r="AS103" s="90" t="str">
        <f t="shared" si="2189"/>
        <v/>
      </c>
      <c r="AT103" s="90" t="str">
        <f t="shared" si="2189"/>
        <v/>
      </c>
      <c r="AU103" s="90" t="str">
        <f t="shared" si="2189"/>
        <v/>
      </c>
      <c r="AV103" s="90" t="str">
        <f t="shared" si="2189"/>
        <v/>
      </c>
      <c r="AW103" s="90" t="str">
        <f t="shared" si="2189"/>
        <v/>
      </c>
      <c r="AX103" s="90" t="str">
        <f t="shared" si="2189"/>
        <v/>
      </c>
      <c r="AY103" s="90" t="str">
        <f t="shared" si="2189"/>
        <v/>
      </c>
      <c r="AZ103" s="90" t="str">
        <f t="shared" si="2189"/>
        <v/>
      </c>
      <c r="BA103" s="90" t="str">
        <f t="shared" si="2189"/>
        <v/>
      </c>
      <c r="BB103" s="90" t="str">
        <f t="shared" si="2189"/>
        <v/>
      </c>
      <c r="BC103" s="90" t="str">
        <f t="shared" si="2189"/>
        <v/>
      </c>
      <c r="BD103" s="90" t="str">
        <f t="shared" si="2189"/>
        <v/>
      </c>
      <c r="BE103" s="90" t="str">
        <f t="shared" si="2189"/>
        <v/>
      </c>
      <c r="BF103" s="90" t="str">
        <f t="shared" si="2189"/>
        <v/>
      </c>
      <c r="BG103" s="90" t="str">
        <f t="shared" si="2189"/>
        <v/>
      </c>
      <c r="BH103" s="90" t="str">
        <f t="shared" si="2189"/>
        <v/>
      </c>
      <c r="BI103" s="90" t="str">
        <f t="shared" si="2189"/>
        <v/>
      </c>
      <c r="BJ103" s="90" t="str">
        <f t="shared" si="2189"/>
        <v/>
      </c>
      <c r="BK103" s="90" t="str">
        <f t="shared" si="2189"/>
        <v/>
      </c>
      <c r="BL103" s="90" t="str">
        <f t="shared" si="2189"/>
        <v/>
      </c>
      <c r="BM103" s="90" t="str">
        <f t="shared" si="2189"/>
        <v/>
      </c>
      <c r="BN103" s="90" t="str">
        <f t="shared" si="2189"/>
        <v/>
      </c>
      <c r="BO103" s="90" t="str">
        <f t="shared" ref="BO103:DZ103" si="2190">IF(OR(BO70=1,BO36=1),1,"")</f>
        <v/>
      </c>
      <c r="BP103" s="90" t="str">
        <f t="shared" si="2190"/>
        <v/>
      </c>
      <c r="BQ103" s="90" t="str">
        <f t="shared" si="2190"/>
        <v/>
      </c>
      <c r="BR103" s="90" t="str">
        <f t="shared" si="2190"/>
        <v/>
      </c>
      <c r="BS103" s="90" t="str">
        <f t="shared" si="2190"/>
        <v/>
      </c>
      <c r="BT103" s="90" t="str">
        <f t="shared" si="2190"/>
        <v/>
      </c>
      <c r="BU103" s="90" t="str">
        <f t="shared" si="2190"/>
        <v/>
      </c>
      <c r="BV103" s="90" t="str">
        <f t="shared" si="2190"/>
        <v/>
      </c>
      <c r="BW103" s="90" t="str">
        <f t="shared" si="2190"/>
        <v/>
      </c>
      <c r="BX103" s="90" t="str">
        <f t="shared" si="2190"/>
        <v/>
      </c>
      <c r="BY103" s="90" t="str">
        <f t="shared" si="2190"/>
        <v/>
      </c>
      <c r="BZ103" s="90" t="str">
        <f t="shared" si="2190"/>
        <v/>
      </c>
      <c r="CA103" s="90" t="str">
        <f t="shared" si="2190"/>
        <v/>
      </c>
      <c r="CB103" s="90" t="str">
        <f t="shared" si="2190"/>
        <v/>
      </c>
      <c r="CC103" s="90" t="str">
        <f t="shared" si="2190"/>
        <v/>
      </c>
      <c r="CD103" s="90" t="str">
        <f t="shared" si="2190"/>
        <v/>
      </c>
      <c r="CE103" s="90" t="str">
        <f t="shared" si="2190"/>
        <v/>
      </c>
      <c r="CF103" s="90" t="str">
        <f t="shared" si="2190"/>
        <v/>
      </c>
      <c r="CG103" s="90" t="str">
        <f t="shared" si="2190"/>
        <v/>
      </c>
      <c r="CH103" s="90" t="str">
        <f t="shared" si="2190"/>
        <v/>
      </c>
      <c r="CI103" s="90" t="str">
        <f t="shared" si="2190"/>
        <v/>
      </c>
      <c r="CJ103" s="90" t="str">
        <f t="shared" si="2190"/>
        <v/>
      </c>
      <c r="CK103" s="90" t="str">
        <f t="shared" si="2190"/>
        <v/>
      </c>
      <c r="CL103" s="90" t="str">
        <f t="shared" si="2190"/>
        <v/>
      </c>
      <c r="CM103" s="90" t="str">
        <f t="shared" si="2190"/>
        <v/>
      </c>
      <c r="CN103" s="90" t="str">
        <f t="shared" si="2190"/>
        <v/>
      </c>
      <c r="CO103" s="90" t="str">
        <f t="shared" si="2190"/>
        <v/>
      </c>
      <c r="CP103" s="90" t="str">
        <f t="shared" si="2190"/>
        <v/>
      </c>
      <c r="CQ103" s="90" t="str">
        <f t="shared" si="2190"/>
        <v/>
      </c>
      <c r="CR103" s="90" t="str">
        <f t="shared" si="2190"/>
        <v/>
      </c>
      <c r="CS103" s="90" t="str">
        <f t="shared" si="2190"/>
        <v/>
      </c>
      <c r="CT103" s="90" t="str">
        <f t="shared" si="2190"/>
        <v/>
      </c>
      <c r="CU103" s="90" t="str">
        <f t="shared" si="2190"/>
        <v/>
      </c>
      <c r="CV103" s="90" t="str">
        <f t="shared" si="2190"/>
        <v/>
      </c>
      <c r="CW103" s="90" t="str">
        <f t="shared" si="2190"/>
        <v/>
      </c>
      <c r="CX103" s="90" t="str">
        <f t="shared" si="2190"/>
        <v/>
      </c>
      <c r="CY103" s="90" t="str">
        <f t="shared" si="2190"/>
        <v/>
      </c>
      <c r="CZ103" s="90" t="str">
        <f t="shared" si="2190"/>
        <v/>
      </c>
      <c r="DA103" s="90" t="str">
        <f t="shared" si="2190"/>
        <v/>
      </c>
      <c r="DB103" s="90" t="str">
        <f t="shared" si="2190"/>
        <v/>
      </c>
      <c r="DC103" s="90" t="str">
        <f t="shared" si="2190"/>
        <v/>
      </c>
      <c r="DD103" s="90" t="str">
        <f t="shared" si="2190"/>
        <v/>
      </c>
      <c r="DE103" s="90" t="str">
        <f t="shared" si="2190"/>
        <v/>
      </c>
      <c r="DF103" s="90" t="str">
        <f t="shared" si="2190"/>
        <v/>
      </c>
      <c r="DG103" s="90" t="str">
        <f t="shared" si="2190"/>
        <v/>
      </c>
      <c r="DH103" s="90" t="str">
        <f t="shared" si="2190"/>
        <v/>
      </c>
      <c r="DI103" s="90" t="str">
        <f t="shared" si="2190"/>
        <v/>
      </c>
      <c r="DJ103" s="90" t="str">
        <f t="shared" si="2190"/>
        <v/>
      </c>
      <c r="DK103" s="90" t="str">
        <f t="shared" si="2190"/>
        <v/>
      </c>
      <c r="DL103" s="90" t="str">
        <f t="shared" si="2190"/>
        <v/>
      </c>
      <c r="DM103" s="90" t="str">
        <f t="shared" si="2190"/>
        <v/>
      </c>
      <c r="DN103" s="90" t="str">
        <f t="shared" si="2190"/>
        <v/>
      </c>
      <c r="DO103" s="90" t="str">
        <f t="shared" si="2190"/>
        <v/>
      </c>
      <c r="DP103" s="90" t="str">
        <f t="shared" si="2190"/>
        <v/>
      </c>
      <c r="DQ103" s="90" t="str">
        <f t="shared" si="2190"/>
        <v/>
      </c>
      <c r="DR103" s="90" t="str">
        <f t="shared" si="2190"/>
        <v/>
      </c>
      <c r="DS103" s="90" t="str">
        <f t="shared" si="2190"/>
        <v/>
      </c>
      <c r="DT103" s="90" t="str">
        <f t="shared" si="2190"/>
        <v/>
      </c>
      <c r="DU103" s="90" t="str">
        <f t="shared" si="2190"/>
        <v/>
      </c>
      <c r="DV103" s="90" t="str">
        <f t="shared" si="2190"/>
        <v/>
      </c>
      <c r="DW103" s="90" t="str">
        <f t="shared" si="2190"/>
        <v/>
      </c>
      <c r="DX103" s="90" t="str">
        <f t="shared" si="2190"/>
        <v/>
      </c>
      <c r="DY103" s="90" t="str">
        <f t="shared" si="2190"/>
        <v/>
      </c>
      <c r="DZ103" s="90" t="str">
        <f t="shared" si="2190"/>
        <v/>
      </c>
      <c r="EA103" s="90" t="str">
        <f t="shared" ref="EA103:GL103" si="2191">IF(OR(EA70=1,EA36=1),1,"")</f>
        <v/>
      </c>
      <c r="EB103" s="90" t="str">
        <f t="shared" si="2191"/>
        <v/>
      </c>
      <c r="EC103" s="90" t="str">
        <f t="shared" si="2191"/>
        <v/>
      </c>
      <c r="ED103" s="90" t="str">
        <f t="shared" si="2191"/>
        <v/>
      </c>
      <c r="EE103" s="90" t="str">
        <f t="shared" si="2191"/>
        <v/>
      </c>
      <c r="EF103" s="90" t="str">
        <f t="shared" si="2191"/>
        <v/>
      </c>
      <c r="EG103" s="90" t="str">
        <f t="shared" si="2191"/>
        <v/>
      </c>
      <c r="EH103" s="90" t="str">
        <f t="shared" si="2191"/>
        <v/>
      </c>
      <c r="EI103" s="90" t="str">
        <f t="shared" si="2191"/>
        <v/>
      </c>
      <c r="EJ103" s="90" t="str">
        <f t="shared" si="2191"/>
        <v/>
      </c>
      <c r="EK103" s="90" t="str">
        <f t="shared" si="2191"/>
        <v/>
      </c>
      <c r="EL103" s="90" t="str">
        <f t="shared" si="2191"/>
        <v/>
      </c>
      <c r="EM103" s="90" t="str">
        <f t="shared" si="2191"/>
        <v/>
      </c>
      <c r="EN103" s="90" t="str">
        <f t="shared" si="2191"/>
        <v/>
      </c>
      <c r="EO103" s="90" t="str">
        <f t="shared" si="2191"/>
        <v/>
      </c>
      <c r="EP103" s="90" t="str">
        <f t="shared" si="2191"/>
        <v/>
      </c>
      <c r="EQ103" s="90" t="str">
        <f t="shared" si="2191"/>
        <v/>
      </c>
      <c r="ER103" s="90" t="str">
        <f t="shared" si="2191"/>
        <v/>
      </c>
      <c r="ES103" s="90" t="str">
        <f t="shared" si="2191"/>
        <v/>
      </c>
      <c r="ET103" s="90" t="str">
        <f t="shared" si="2191"/>
        <v/>
      </c>
      <c r="EU103" s="90" t="str">
        <f t="shared" si="2191"/>
        <v/>
      </c>
      <c r="EV103" s="90" t="str">
        <f t="shared" si="2191"/>
        <v/>
      </c>
      <c r="EW103" s="90" t="str">
        <f t="shared" si="2191"/>
        <v/>
      </c>
      <c r="EX103" s="90" t="str">
        <f t="shared" si="2191"/>
        <v/>
      </c>
      <c r="EY103" s="90" t="str">
        <f t="shared" si="2191"/>
        <v/>
      </c>
      <c r="EZ103" s="90" t="str">
        <f t="shared" si="2191"/>
        <v/>
      </c>
      <c r="FA103" s="90" t="str">
        <f t="shared" si="2191"/>
        <v/>
      </c>
      <c r="FB103" s="90" t="str">
        <f t="shared" si="2191"/>
        <v/>
      </c>
      <c r="FC103" s="90" t="str">
        <f t="shared" si="2191"/>
        <v/>
      </c>
      <c r="FD103" s="90" t="str">
        <f t="shared" si="2191"/>
        <v/>
      </c>
      <c r="FE103" s="90" t="str">
        <f t="shared" si="2191"/>
        <v/>
      </c>
      <c r="FF103" s="90" t="str">
        <f t="shared" si="2191"/>
        <v/>
      </c>
      <c r="FG103" s="90" t="str">
        <f t="shared" si="2191"/>
        <v/>
      </c>
      <c r="FH103" s="90" t="str">
        <f t="shared" si="2191"/>
        <v/>
      </c>
      <c r="FI103" s="90" t="str">
        <f t="shared" si="2191"/>
        <v/>
      </c>
      <c r="FJ103" s="90" t="str">
        <f t="shared" si="2191"/>
        <v/>
      </c>
      <c r="FK103" s="90" t="str">
        <f t="shared" si="2191"/>
        <v/>
      </c>
      <c r="FL103" s="90" t="str">
        <f t="shared" si="2191"/>
        <v/>
      </c>
      <c r="FM103" s="90" t="str">
        <f t="shared" si="2191"/>
        <v/>
      </c>
      <c r="FN103" s="90" t="str">
        <f t="shared" si="2191"/>
        <v/>
      </c>
      <c r="FO103" s="90" t="str">
        <f t="shared" si="2191"/>
        <v/>
      </c>
      <c r="FP103" s="90" t="str">
        <f t="shared" si="2191"/>
        <v/>
      </c>
      <c r="FQ103" s="90" t="str">
        <f t="shared" si="2191"/>
        <v/>
      </c>
      <c r="FR103" s="90" t="str">
        <f t="shared" si="2191"/>
        <v/>
      </c>
      <c r="FS103" s="90" t="str">
        <f t="shared" si="2191"/>
        <v/>
      </c>
      <c r="FT103" s="90" t="str">
        <f t="shared" si="2191"/>
        <v/>
      </c>
      <c r="FU103" s="90" t="str">
        <f t="shared" si="2191"/>
        <v/>
      </c>
      <c r="FV103" s="90" t="str">
        <f t="shared" si="2191"/>
        <v/>
      </c>
      <c r="FW103" s="90" t="str">
        <f t="shared" si="2191"/>
        <v/>
      </c>
      <c r="FX103" s="90" t="str">
        <f t="shared" si="2191"/>
        <v/>
      </c>
      <c r="FY103" s="90" t="str">
        <f t="shared" si="2191"/>
        <v/>
      </c>
      <c r="FZ103" s="90" t="str">
        <f t="shared" si="2191"/>
        <v/>
      </c>
      <c r="GA103" s="90" t="str">
        <f t="shared" si="2191"/>
        <v/>
      </c>
      <c r="GB103" s="90" t="str">
        <f t="shared" si="2191"/>
        <v/>
      </c>
      <c r="GC103" s="90" t="str">
        <f t="shared" si="2191"/>
        <v/>
      </c>
      <c r="GD103" s="90" t="str">
        <f t="shared" si="2191"/>
        <v/>
      </c>
      <c r="GE103" s="90" t="str">
        <f t="shared" si="2191"/>
        <v/>
      </c>
      <c r="GF103" s="90" t="str">
        <f t="shared" si="2191"/>
        <v/>
      </c>
      <c r="GG103" s="90" t="str">
        <f t="shared" si="2191"/>
        <v/>
      </c>
      <c r="GH103" s="90" t="str">
        <f t="shared" si="2191"/>
        <v/>
      </c>
      <c r="GI103" s="90" t="str">
        <f t="shared" si="2191"/>
        <v/>
      </c>
      <c r="GJ103" s="90" t="str">
        <f t="shared" si="2191"/>
        <v/>
      </c>
      <c r="GK103" s="90" t="str">
        <f t="shared" si="2191"/>
        <v/>
      </c>
      <c r="GL103" s="90" t="str">
        <f t="shared" si="2191"/>
        <v/>
      </c>
      <c r="GM103" s="90" t="str">
        <f t="shared" ref="GM103:IV103" si="2192">IF(OR(GM70=1,GM36=1),1,"")</f>
        <v/>
      </c>
      <c r="GN103" s="90" t="str">
        <f t="shared" si="2192"/>
        <v/>
      </c>
      <c r="GO103" s="90" t="str">
        <f t="shared" si="2192"/>
        <v/>
      </c>
      <c r="GP103" s="90" t="str">
        <f t="shared" si="2192"/>
        <v/>
      </c>
      <c r="GQ103" s="90" t="str">
        <f t="shared" si="2192"/>
        <v/>
      </c>
      <c r="GR103" s="90" t="str">
        <f t="shared" si="2192"/>
        <v/>
      </c>
      <c r="GS103" s="90" t="str">
        <f t="shared" si="2192"/>
        <v/>
      </c>
      <c r="GT103" s="90" t="str">
        <f t="shared" si="2192"/>
        <v/>
      </c>
      <c r="GU103" s="90" t="str">
        <f t="shared" si="2192"/>
        <v/>
      </c>
      <c r="GV103" s="90" t="str">
        <f t="shared" si="2192"/>
        <v/>
      </c>
      <c r="GW103" s="90" t="str">
        <f t="shared" si="2192"/>
        <v/>
      </c>
      <c r="GX103" s="90" t="str">
        <f t="shared" si="2192"/>
        <v/>
      </c>
      <c r="GY103" s="90" t="str">
        <f t="shared" si="2192"/>
        <v/>
      </c>
      <c r="GZ103" s="90" t="str">
        <f t="shared" si="2192"/>
        <v/>
      </c>
      <c r="HA103" s="90" t="str">
        <f t="shared" si="2192"/>
        <v/>
      </c>
      <c r="HB103" s="90" t="str">
        <f t="shared" si="2192"/>
        <v/>
      </c>
      <c r="HC103" s="90" t="str">
        <f t="shared" si="2192"/>
        <v/>
      </c>
      <c r="HD103" s="90" t="str">
        <f t="shared" si="2192"/>
        <v/>
      </c>
      <c r="HE103" s="90" t="str">
        <f t="shared" si="2192"/>
        <v/>
      </c>
      <c r="HF103" s="90" t="str">
        <f t="shared" si="2192"/>
        <v/>
      </c>
      <c r="HG103" s="90" t="str">
        <f t="shared" si="2192"/>
        <v/>
      </c>
      <c r="HH103" s="90" t="str">
        <f t="shared" si="2192"/>
        <v/>
      </c>
      <c r="HI103" s="90" t="str">
        <f t="shared" si="2192"/>
        <v/>
      </c>
      <c r="HJ103" s="90" t="str">
        <f t="shared" si="2192"/>
        <v/>
      </c>
      <c r="HK103" s="90" t="str">
        <f t="shared" si="2192"/>
        <v/>
      </c>
      <c r="HL103" s="90" t="str">
        <f t="shared" si="2192"/>
        <v/>
      </c>
      <c r="HM103" s="90" t="str">
        <f t="shared" si="2192"/>
        <v/>
      </c>
      <c r="HN103" s="90" t="str">
        <f t="shared" si="2192"/>
        <v/>
      </c>
      <c r="HO103" s="90" t="str">
        <f t="shared" si="2192"/>
        <v/>
      </c>
      <c r="HP103" s="90" t="str">
        <f t="shared" si="2192"/>
        <v/>
      </c>
      <c r="HQ103" s="90" t="str">
        <f t="shared" si="2192"/>
        <v/>
      </c>
      <c r="HR103" s="90" t="str">
        <f t="shared" si="2192"/>
        <v/>
      </c>
      <c r="HS103" s="90" t="str">
        <f t="shared" si="2192"/>
        <v/>
      </c>
      <c r="HT103" s="90" t="str">
        <f t="shared" si="2192"/>
        <v/>
      </c>
      <c r="HU103" s="90" t="str">
        <f t="shared" si="2192"/>
        <v/>
      </c>
      <c r="HV103" s="90" t="str">
        <f t="shared" si="2192"/>
        <v/>
      </c>
      <c r="HW103" s="90" t="str">
        <f t="shared" si="2192"/>
        <v/>
      </c>
      <c r="HX103" s="90" t="str">
        <f t="shared" si="2192"/>
        <v/>
      </c>
      <c r="HY103" s="90" t="str">
        <f t="shared" si="2192"/>
        <v/>
      </c>
      <c r="HZ103" s="90" t="str">
        <f t="shared" si="2192"/>
        <v/>
      </c>
      <c r="IA103" s="90" t="str">
        <f t="shared" si="2192"/>
        <v/>
      </c>
      <c r="IB103" s="90" t="str">
        <f t="shared" si="2192"/>
        <v/>
      </c>
      <c r="IC103" s="90" t="str">
        <f t="shared" si="2192"/>
        <v/>
      </c>
      <c r="ID103" s="90" t="str">
        <f t="shared" si="2192"/>
        <v/>
      </c>
      <c r="IE103" s="90" t="str">
        <f t="shared" si="2192"/>
        <v/>
      </c>
      <c r="IF103" s="90" t="str">
        <f t="shared" si="2192"/>
        <v/>
      </c>
      <c r="IG103" s="90" t="str">
        <f t="shared" si="2192"/>
        <v/>
      </c>
      <c r="IH103" s="90" t="str">
        <f t="shared" si="2192"/>
        <v/>
      </c>
      <c r="II103" s="90" t="str">
        <f t="shared" si="2192"/>
        <v/>
      </c>
      <c r="IJ103" s="90" t="str">
        <f t="shared" si="2192"/>
        <v/>
      </c>
      <c r="IK103" s="90" t="str">
        <f t="shared" si="2192"/>
        <v/>
      </c>
      <c r="IL103" s="90" t="str">
        <f t="shared" si="2192"/>
        <v/>
      </c>
      <c r="IM103" s="90" t="str">
        <f t="shared" si="2192"/>
        <v/>
      </c>
      <c r="IN103" s="90" t="str">
        <f t="shared" si="2192"/>
        <v/>
      </c>
      <c r="IO103" s="90" t="str">
        <f t="shared" si="2192"/>
        <v/>
      </c>
      <c r="IP103" s="90" t="str">
        <f t="shared" si="2192"/>
        <v/>
      </c>
      <c r="IQ103" s="90" t="str">
        <f t="shared" si="2192"/>
        <v/>
      </c>
      <c r="IR103" s="90" t="str">
        <f t="shared" si="2192"/>
        <v/>
      </c>
      <c r="IS103" s="90" t="str">
        <f t="shared" si="2192"/>
        <v/>
      </c>
      <c r="IT103" s="90" t="str">
        <f t="shared" si="2192"/>
        <v/>
      </c>
      <c r="IU103" s="90" t="str">
        <f t="shared" si="2192"/>
        <v/>
      </c>
      <c r="IV103" s="90" t="str">
        <f t="shared" si="2192"/>
        <v/>
      </c>
    </row>
    <row r="104" spans="1:256" s="90" customFormat="1" hidden="1" x14ac:dyDescent="0.2">
      <c r="A104" s="90" t="s">
        <v>423</v>
      </c>
      <c r="B104" s="90" t="str">
        <f>IF(OR(B71=1,B37=1),1,"")</f>
        <v/>
      </c>
      <c r="C104" s="90" t="str">
        <f t="shared" ref="C104:BN104" si="2193">IF(OR(C71=1,C37=1),1,"")</f>
        <v/>
      </c>
      <c r="D104" s="90" t="str">
        <f t="shared" si="2193"/>
        <v/>
      </c>
      <c r="E104" s="90" t="str">
        <f t="shared" si="2193"/>
        <v/>
      </c>
      <c r="F104" s="90" t="str">
        <f t="shared" si="2193"/>
        <v/>
      </c>
      <c r="G104" s="90" t="str">
        <f t="shared" si="2193"/>
        <v/>
      </c>
      <c r="H104" s="90" t="str">
        <f t="shared" si="2193"/>
        <v/>
      </c>
      <c r="I104" s="90" t="str">
        <f t="shared" si="2193"/>
        <v/>
      </c>
      <c r="J104" s="90" t="str">
        <f t="shared" si="2193"/>
        <v/>
      </c>
      <c r="K104" s="90" t="str">
        <f t="shared" si="2193"/>
        <v/>
      </c>
      <c r="L104" s="90" t="str">
        <f t="shared" si="2193"/>
        <v/>
      </c>
      <c r="M104" s="90" t="str">
        <f t="shared" si="2193"/>
        <v/>
      </c>
      <c r="N104" s="90" t="str">
        <f t="shared" si="2193"/>
        <v/>
      </c>
      <c r="O104" s="90" t="str">
        <f t="shared" si="2193"/>
        <v/>
      </c>
      <c r="P104" s="90" t="str">
        <f t="shared" si="2193"/>
        <v/>
      </c>
      <c r="Q104" s="90" t="str">
        <f t="shared" si="2193"/>
        <v/>
      </c>
      <c r="R104" s="90" t="str">
        <f t="shared" si="2193"/>
        <v/>
      </c>
      <c r="S104" s="90" t="str">
        <f t="shared" si="2193"/>
        <v/>
      </c>
      <c r="T104" s="90" t="str">
        <f t="shared" si="2193"/>
        <v/>
      </c>
      <c r="U104" s="90" t="str">
        <f t="shared" si="2193"/>
        <v/>
      </c>
      <c r="V104" s="90" t="str">
        <f t="shared" si="2193"/>
        <v/>
      </c>
      <c r="W104" s="90" t="str">
        <f t="shared" si="2193"/>
        <v/>
      </c>
      <c r="X104" s="90" t="str">
        <f t="shared" si="2193"/>
        <v/>
      </c>
      <c r="Y104" s="90" t="str">
        <f t="shared" si="2193"/>
        <v/>
      </c>
      <c r="Z104" s="90" t="str">
        <f t="shared" si="2193"/>
        <v/>
      </c>
      <c r="AA104" s="90" t="str">
        <f t="shared" si="2193"/>
        <v/>
      </c>
      <c r="AB104" s="90" t="str">
        <f t="shared" si="2193"/>
        <v/>
      </c>
      <c r="AC104" s="90" t="str">
        <f t="shared" si="2193"/>
        <v/>
      </c>
      <c r="AD104" s="90" t="str">
        <f t="shared" si="2193"/>
        <v/>
      </c>
      <c r="AE104" s="90" t="str">
        <f t="shared" si="2193"/>
        <v/>
      </c>
      <c r="AF104" s="90" t="str">
        <f t="shared" si="2193"/>
        <v/>
      </c>
      <c r="AG104" s="90" t="str">
        <f t="shared" si="2193"/>
        <v/>
      </c>
      <c r="AH104" s="90" t="str">
        <f t="shared" si="2193"/>
        <v/>
      </c>
      <c r="AI104" s="90" t="str">
        <f t="shared" si="2193"/>
        <v/>
      </c>
      <c r="AJ104" s="90" t="str">
        <f t="shared" si="2193"/>
        <v/>
      </c>
      <c r="AK104" s="90" t="str">
        <f t="shared" si="2193"/>
        <v/>
      </c>
      <c r="AL104" s="90" t="str">
        <f t="shared" si="2193"/>
        <v/>
      </c>
      <c r="AM104" s="90" t="str">
        <f t="shared" si="2193"/>
        <v/>
      </c>
      <c r="AN104" s="90" t="str">
        <f t="shared" si="2193"/>
        <v/>
      </c>
      <c r="AO104" s="90" t="str">
        <f t="shared" si="2193"/>
        <v/>
      </c>
      <c r="AP104" s="90" t="str">
        <f t="shared" si="2193"/>
        <v/>
      </c>
      <c r="AQ104" s="90" t="str">
        <f t="shared" si="2193"/>
        <v/>
      </c>
      <c r="AR104" s="90" t="str">
        <f t="shared" si="2193"/>
        <v/>
      </c>
      <c r="AS104" s="90" t="str">
        <f t="shared" si="2193"/>
        <v/>
      </c>
      <c r="AT104" s="90" t="str">
        <f t="shared" si="2193"/>
        <v/>
      </c>
      <c r="AU104" s="90" t="str">
        <f t="shared" si="2193"/>
        <v/>
      </c>
      <c r="AV104" s="90" t="str">
        <f t="shared" si="2193"/>
        <v/>
      </c>
      <c r="AW104" s="90" t="str">
        <f t="shared" si="2193"/>
        <v/>
      </c>
      <c r="AX104" s="90" t="str">
        <f t="shared" si="2193"/>
        <v/>
      </c>
      <c r="AY104" s="90" t="str">
        <f t="shared" si="2193"/>
        <v/>
      </c>
      <c r="AZ104" s="90" t="str">
        <f t="shared" si="2193"/>
        <v/>
      </c>
      <c r="BA104" s="90" t="str">
        <f t="shared" si="2193"/>
        <v/>
      </c>
      <c r="BB104" s="90" t="str">
        <f t="shared" si="2193"/>
        <v/>
      </c>
      <c r="BC104" s="90" t="str">
        <f t="shared" si="2193"/>
        <v/>
      </c>
      <c r="BD104" s="90" t="str">
        <f t="shared" si="2193"/>
        <v/>
      </c>
      <c r="BE104" s="90" t="str">
        <f t="shared" si="2193"/>
        <v/>
      </c>
      <c r="BF104" s="90" t="str">
        <f t="shared" si="2193"/>
        <v/>
      </c>
      <c r="BG104" s="90" t="str">
        <f t="shared" si="2193"/>
        <v/>
      </c>
      <c r="BH104" s="90" t="str">
        <f t="shared" si="2193"/>
        <v/>
      </c>
      <c r="BI104" s="90" t="str">
        <f t="shared" si="2193"/>
        <v/>
      </c>
      <c r="BJ104" s="90" t="str">
        <f t="shared" si="2193"/>
        <v/>
      </c>
      <c r="BK104" s="90" t="str">
        <f t="shared" si="2193"/>
        <v/>
      </c>
      <c r="BL104" s="90" t="str">
        <f t="shared" si="2193"/>
        <v/>
      </c>
      <c r="BM104" s="90" t="str">
        <f t="shared" si="2193"/>
        <v/>
      </c>
      <c r="BN104" s="90" t="str">
        <f t="shared" si="2193"/>
        <v/>
      </c>
      <c r="BO104" s="90" t="str">
        <f t="shared" ref="BO104:DZ104" si="2194">IF(OR(BO71=1,BO37=1),1,"")</f>
        <v/>
      </c>
      <c r="BP104" s="90" t="str">
        <f t="shared" si="2194"/>
        <v/>
      </c>
      <c r="BQ104" s="90" t="str">
        <f t="shared" si="2194"/>
        <v/>
      </c>
      <c r="BR104" s="90" t="str">
        <f t="shared" si="2194"/>
        <v/>
      </c>
      <c r="BS104" s="90" t="str">
        <f t="shared" si="2194"/>
        <v/>
      </c>
      <c r="BT104" s="90" t="str">
        <f t="shared" si="2194"/>
        <v/>
      </c>
      <c r="BU104" s="90" t="str">
        <f t="shared" si="2194"/>
        <v/>
      </c>
      <c r="BV104" s="90" t="str">
        <f t="shared" si="2194"/>
        <v/>
      </c>
      <c r="BW104" s="90" t="str">
        <f t="shared" si="2194"/>
        <v/>
      </c>
      <c r="BX104" s="90" t="str">
        <f t="shared" si="2194"/>
        <v/>
      </c>
      <c r="BY104" s="90" t="str">
        <f t="shared" si="2194"/>
        <v/>
      </c>
      <c r="BZ104" s="90" t="str">
        <f t="shared" si="2194"/>
        <v/>
      </c>
      <c r="CA104" s="90" t="str">
        <f t="shared" si="2194"/>
        <v/>
      </c>
      <c r="CB104" s="90" t="str">
        <f t="shared" si="2194"/>
        <v/>
      </c>
      <c r="CC104" s="90" t="str">
        <f t="shared" si="2194"/>
        <v/>
      </c>
      <c r="CD104" s="90" t="str">
        <f t="shared" si="2194"/>
        <v/>
      </c>
      <c r="CE104" s="90" t="str">
        <f t="shared" si="2194"/>
        <v/>
      </c>
      <c r="CF104" s="90" t="str">
        <f t="shared" si="2194"/>
        <v/>
      </c>
      <c r="CG104" s="90" t="str">
        <f t="shared" si="2194"/>
        <v/>
      </c>
      <c r="CH104" s="90" t="str">
        <f t="shared" si="2194"/>
        <v/>
      </c>
      <c r="CI104" s="90" t="str">
        <f t="shared" si="2194"/>
        <v/>
      </c>
      <c r="CJ104" s="90" t="str">
        <f t="shared" si="2194"/>
        <v/>
      </c>
      <c r="CK104" s="90" t="str">
        <f t="shared" si="2194"/>
        <v/>
      </c>
      <c r="CL104" s="90" t="str">
        <f t="shared" si="2194"/>
        <v/>
      </c>
      <c r="CM104" s="90" t="str">
        <f t="shared" si="2194"/>
        <v/>
      </c>
      <c r="CN104" s="90" t="str">
        <f t="shared" si="2194"/>
        <v/>
      </c>
      <c r="CO104" s="90" t="str">
        <f t="shared" si="2194"/>
        <v/>
      </c>
      <c r="CP104" s="90" t="str">
        <f t="shared" si="2194"/>
        <v/>
      </c>
      <c r="CQ104" s="90" t="str">
        <f t="shared" si="2194"/>
        <v/>
      </c>
      <c r="CR104" s="90" t="str">
        <f t="shared" si="2194"/>
        <v/>
      </c>
      <c r="CS104" s="90" t="str">
        <f t="shared" si="2194"/>
        <v/>
      </c>
      <c r="CT104" s="90" t="str">
        <f t="shared" si="2194"/>
        <v/>
      </c>
      <c r="CU104" s="90" t="str">
        <f t="shared" si="2194"/>
        <v/>
      </c>
      <c r="CV104" s="90" t="str">
        <f t="shared" si="2194"/>
        <v/>
      </c>
      <c r="CW104" s="90" t="str">
        <f t="shared" si="2194"/>
        <v/>
      </c>
      <c r="CX104" s="90" t="str">
        <f t="shared" si="2194"/>
        <v/>
      </c>
      <c r="CY104" s="90" t="str">
        <f t="shared" si="2194"/>
        <v/>
      </c>
      <c r="CZ104" s="90" t="str">
        <f t="shared" si="2194"/>
        <v/>
      </c>
      <c r="DA104" s="90" t="str">
        <f t="shared" si="2194"/>
        <v/>
      </c>
      <c r="DB104" s="90" t="str">
        <f t="shared" si="2194"/>
        <v/>
      </c>
      <c r="DC104" s="90" t="str">
        <f t="shared" si="2194"/>
        <v/>
      </c>
      <c r="DD104" s="90" t="str">
        <f t="shared" si="2194"/>
        <v/>
      </c>
      <c r="DE104" s="90" t="str">
        <f t="shared" si="2194"/>
        <v/>
      </c>
      <c r="DF104" s="90" t="str">
        <f t="shared" si="2194"/>
        <v/>
      </c>
      <c r="DG104" s="90" t="str">
        <f t="shared" si="2194"/>
        <v/>
      </c>
      <c r="DH104" s="90" t="str">
        <f t="shared" si="2194"/>
        <v/>
      </c>
      <c r="DI104" s="90" t="str">
        <f t="shared" si="2194"/>
        <v/>
      </c>
      <c r="DJ104" s="90" t="str">
        <f t="shared" si="2194"/>
        <v/>
      </c>
      <c r="DK104" s="90" t="str">
        <f t="shared" si="2194"/>
        <v/>
      </c>
      <c r="DL104" s="90" t="str">
        <f t="shared" si="2194"/>
        <v/>
      </c>
      <c r="DM104" s="90" t="str">
        <f t="shared" si="2194"/>
        <v/>
      </c>
      <c r="DN104" s="90" t="str">
        <f t="shared" si="2194"/>
        <v/>
      </c>
      <c r="DO104" s="90" t="str">
        <f t="shared" si="2194"/>
        <v/>
      </c>
      <c r="DP104" s="90" t="str">
        <f t="shared" si="2194"/>
        <v/>
      </c>
      <c r="DQ104" s="90" t="str">
        <f t="shared" si="2194"/>
        <v/>
      </c>
      <c r="DR104" s="90" t="str">
        <f t="shared" si="2194"/>
        <v/>
      </c>
      <c r="DS104" s="90" t="str">
        <f t="shared" si="2194"/>
        <v/>
      </c>
      <c r="DT104" s="90" t="str">
        <f t="shared" si="2194"/>
        <v/>
      </c>
      <c r="DU104" s="90" t="str">
        <f t="shared" si="2194"/>
        <v/>
      </c>
      <c r="DV104" s="90" t="str">
        <f t="shared" si="2194"/>
        <v/>
      </c>
      <c r="DW104" s="90" t="str">
        <f t="shared" si="2194"/>
        <v/>
      </c>
      <c r="DX104" s="90" t="str">
        <f t="shared" si="2194"/>
        <v/>
      </c>
      <c r="DY104" s="90" t="str">
        <f t="shared" si="2194"/>
        <v/>
      </c>
      <c r="DZ104" s="90" t="str">
        <f t="shared" si="2194"/>
        <v/>
      </c>
      <c r="EA104" s="90" t="str">
        <f t="shared" ref="EA104:GL104" si="2195">IF(OR(EA71=1,EA37=1),1,"")</f>
        <v/>
      </c>
      <c r="EB104" s="90" t="str">
        <f t="shared" si="2195"/>
        <v/>
      </c>
      <c r="EC104" s="90" t="str">
        <f t="shared" si="2195"/>
        <v/>
      </c>
      <c r="ED104" s="90" t="str">
        <f t="shared" si="2195"/>
        <v/>
      </c>
      <c r="EE104" s="90" t="str">
        <f t="shared" si="2195"/>
        <v/>
      </c>
      <c r="EF104" s="90" t="str">
        <f t="shared" si="2195"/>
        <v/>
      </c>
      <c r="EG104" s="90" t="str">
        <f t="shared" si="2195"/>
        <v/>
      </c>
      <c r="EH104" s="90" t="str">
        <f t="shared" si="2195"/>
        <v/>
      </c>
      <c r="EI104" s="90" t="str">
        <f t="shared" si="2195"/>
        <v/>
      </c>
      <c r="EJ104" s="90" t="str">
        <f t="shared" si="2195"/>
        <v/>
      </c>
      <c r="EK104" s="90" t="str">
        <f t="shared" si="2195"/>
        <v/>
      </c>
      <c r="EL104" s="90" t="str">
        <f t="shared" si="2195"/>
        <v/>
      </c>
      <c r="EM104" s="90" t="str">
        <f t="shared" si="2195"/>
        <v/>
      </c>
      <c r="EN104" s="90" t="str">
        <f t="shared" si="2195"/>
        <v/>
      </c>
      <c r="EO104" s="90" t="str">
        <f t="shared" si="2195"/>
        <v/>
      </c>
      <c r="EP104" s="90" t="str">
        <f t="shared" si="2195"/>
        <v/>
      </c>
      <c r="EQ104" s="90" t="str">
        <f t="shared" si="2195"/>
        <v/>
      </c>
      <c r="ER104" s="90" t="str">
        <f t="shared" si="2195"/>
        <v/>
      </c>
      <c r="ES104" s="90" t="str">
        <f t="shared" si="2195"/>
        <v/>
      </c>
      <c r="ET104" s="90" t="str">
        <f t="shared" si="2195"/>
        <v/>
      </c>
      <c r="EU104" s="90" t="str">
        <f t="shared" si="2195"/>
        <v/>
      </c>
      <c r="EV104" s="90" t="str">
        <f t="shared" si="2195"/>
        <v/>
      </c>
      <c r="EW104" s="90" t="str">
        <f t="shared" si="2195"/>
        <v/>
      </c>
      <c r="EX104" s="90" t="str">
        <f t="shared" si="2195"/>
        <v/>
      </c>
      <c r="EY104" s="90" t="str">
        <f t="shared" si="2195"/>
        <v/>
      </c>
      <c r="EZ104" s="90" t="str">
        <f t="shared" si="2195"/>
        <v/>
      </c>
      <c r="FA104" s="90" t="str">
        <f t="shared" si="2195"/>
        <v/>
      </c>
      <c r="FB104" s="90" t="str">
        <f t="shared" si="2195"/>
        <v/>
      </c>
      <c r="FC104" s="90" t="str">
        <f t="shared" si="2195"/>
        <v/>
      </c>
      <c r="FD104" s="90" t="str">
        <f t="shared" si="2195"/>
        <v/>
      </c>
      <c r="FE104" s="90" t="str">
        <f t="shared" si="2195"/>
        <v/>
      </c>
      <c r="FF104" s="90" t="str">
        <f t="shared" si="2195"/>
        <v/>
      </c>
      <c r="FG104" s="90" t="str">
        <f t="shared" si="2195"/>
        <v/>
      </c>
      <c r="FH104" s="90" t="str">
        <f t="shared" si="2195"/>
        <v/>
      </c>
      <c r="FI104" s="90" t="str">
        <f t="shared" si="2195"/>
        <v/>
      </c>
      <c r="FJ104" s="90" t="str">
        <f t="shared" si="2195"/>
        <v/>
      </c>
      <c r="FK104" s="90" t="str">
        <f t="shared" si="2195"/>
        <v/>
      </c>
      <c r="FL104" s="90" t="str">
        <f t="shared" si="2195"/>
        <v/>
      </c>
      <c r="FM104" s="90" t="str">
        <f t="shared" si="2195"/>
        <v/>
      </c>
      <c r="FN104" s="90" t="str">
        <f t="shared" si="2195"/>
        <v/>
      </c>
      <c r="FO104" s="90" t="str">
        <f t="shared" si="2195"/>
        <v/>
      </c>
      <c r="FP104" s="90" t="str">
        <f t="shared" si="2195"/>
        <v/>
      </c>
      <c r="FQ104" s="90" t="str">
        <f t="shared" si="2195"/>
        <v/>
      </c>
      <c r="FR104" s="90" t="str">
        <f t="shared" si="2195"/>
        <v/>
      </c>
      <c r="FS104" s="90" t="str">
        <f t="shared" si="2195"/>
        <v/>
      </c>
      <c r="FT104" s="90" t="str">
        <f t="shared" si="2195"/>
        <v/>
      </c>
      <c r="FU104" s="90" t="str">
        <f t="shared" si="2195"/>
        <v/>
      </c>
      <c r="FV104" s="90" t="str">
        <f t="shared" si="2195"/>
        <v/>
      </c>
      <c r="FW104" s="90" t="str">
        <f t="shared" si="2195"/>
        <v/>
      </c>
      <c r="FX104" s="90" t="str">
        <f t="shared" si="2195"/>
        <v/>
      </c>
      <c r="FY104" s="90" t="str">
        <f t="shared" si="2195"/>
        <v/>
      </c>
      <c r="FZ104" s="90" t="str">
        <f t="shared" si="2195"/>
        <v/>
      </c>
      <c r="GA104" s="90" t="str">
        <f t="shared" si="2195"/>
        <v/>
      </c>
      <c r="GB104" s="90" t="str">
        <f t="shared" si="2195"/>
        <v/>
      </c>
      <c r="GC104" s="90" t="str">
        <f t="shared" si="2195"/>
        <v/>
      </c>
      <c r="GD104" s="90" t="str">
        <f t="shared" si="2195"/>
        <v/>
      </c>
      <c r="GE104" s="90" t="str">
        <f t="shared" si="2195"/>
        <v/>
      </c>
      <c r="GF104" s="90" t="str">
        <f t="shared" si="2195"/>
        <v/>
      </c>
      <c r="GG104" s="90" t="str">
        <f t="shared" si="2195"/>
        <v/>
      </c>
      <c r="GH104" s="90" t="str">
        <f t="shared" si="2195"/>
        <v/>
      </c>
      <c r="GI104" s="90" t="str">
        <f t="shared" si="2195"/>
        <v/>
      </c>
      <c r="GJ104" s="90" t="str">
        <f t="shared" si="2195"/>
        <v/>
      </c>
      <c r="GK104" s="90" t="str">
        <f t="shared" si="2195"/>
        <v/>
      </c>
      <c r="GL104" s="90" t="str">
        <f t="shared" si="2195"/>
        <v/>
      </c>
      <c r="GM104" s="90" t="str">
        <f t="shared" ref="GM104:IV104" si="2196">IF(OR(GM71=1,GM37=1),1,"")</f>
        <v/>
      </c>
      <c r="GN104" s="90" t="str">
        <f t="shared" si="2196"/>
        <v/>
      </c>
      <c r="GO104" s="90" t="str">
        <f t="shared" si="2196"/>
        <v/>
      </c>
      <c r="GP104" s="90" t="str">
        <f t="shared" si="2196"/>
        <v/>
      </c>
      <c r="GQ104" s="90" t="str">
        <f t="shared" si="2196"/>
        <v/>
      </c>
      <c r="GR104" s="90" t="str">
        <f t="shared" si="2196"/>
        <v/>
      </c>
      <c r="GS104" s="90" t="str">
        <f t="shared" si="2196"/>
        <v/>
      </c>
      <c r="GT104" s="90" t="str">
        <f t="shared" si="2196"/>
        <v/>
      </c>
      <c r="GU104" s="90" t="str">
        <f t="shared" si="2196"/>
        <v/>
      </c>
      <c r="GV104" s="90" t="str">
        <f t="shared" si="2196"/>
        <v/>
      </c>
      <c r="GW104" s="90" t="str">
        <f t="shared" si="2196"/>
        <v/>
      </c>
      <c r="GX104" s="90" t="str">
        <f t="shared" si="2196"/>
        <v/>
      </c>
      <c r="GY104" s="90" t="str">
        <f t="shared" si="2196"/>
        <v/>
      </c>
      <c r="GZ104" s="90" t="str">
        <f t="shared" si="2196"/>
        <v/>
      </c>
      <c r="HA104" s="90" t="str">
        <f t="shared" si="2196"/>
        <v/>
      </c>
      <c r="HB104" s="90" t="str">
        <f t="shared" si="2196"/>
        <v/>
      </c>
      <c r="HC104" s="90" t="str">
        <f t="shared" si="2196"/>
        <v/>
      </c>
      <c r="HD104" s="90" t="str">
        <f t="shared" si="2196"/>
        <v/>
      </c>
      <c r="HE104" s="90" t="str">
        <f t="shared" si="2196"/>
        <v/>
      </c>
      <c r="HF104" s="90" t="str">
        <f t="shared" si="2196"/>
        <v/>
      </c>
      <c r="HG104" s="90" t="str">
        <f t="shared" si="2196"/>
        <v/>
      </c>
      <c r="HH104" s="90" t="str">
        <f t="shared" si="2196"/>
        <v/>
      </c>
      <c r="HI104" s="90" t="str">
        <f t="shared" si="2196"/>
        <v/>
      </c>
      <c r="HJ104" s="90" t="str">
        <f t="shared" si="2196"/>
        <v/>
      </c>
      <c r="HK104" s="90" t="str">
        <f t="shared" si="2196"/>
        <v/>
      </c>
      <c r="HL104" s="90" t="str">
        <f t="shared" si="2196"/>
        <v/>
      </c>
      <c r="HM104" s="90" t="str">
        <f t="shared" si="2196"/>
        <v/>
      </c>
      <c r="HN104" s="90" t="str">
        <f t="shared" si="2196"/>
        <v/>
      </c>
      <c r="HO104" s="90" t="str">
        <f t="shared" si="2196"/>
        <v/>
      </c>
      <c r="HP104" s="90" t="str">
        <f t="shared" si="2196"/>
        <v/>
      </c>
      <c r="HQ104" s="90" t="str">
        <f t="shared" si="2196"/>
        <v/>
      </c>
      <c r="HR104" s="90" t="str">
        <f t="shared" si="2196"/>
        <v/>
      </c>
      <c r="HS104" s="90" t="str">
        <f t="shared" si="2196"/>
        <v/>
      </c>
      <c r="HT104" s="90" t="str">
        <f t="shared" si="2196"/>
        <v/>
      </c>
      <c r="HU104" s="90" t="str">
        <f t="shared" si="2196"/>
        <v/>
      </c>
      <c r="HV104" s="90" t="str">
        <f t="shared" si="2196"/>
        <v/>
      </c>
      <c r="HW104" s="90" t="str">
        <f t="shared" si="2196"/>
        <v/>
      </c>
      <c r="HX104" s="90" t="str">
        <f t="shared" si="2196"/>
        <v/>
      </c>
      <c r="HY104" s="90" t="str">
        <f t="shared" si="2196"/>
        <v/>
      </c>
      <c r="HZ104" s="90" t="str">
        <f t="shared" si="2196"/>
        <v/>
      </c>
      <c r="IA104" s="90" t="str">
        <f t="shared" si="2196"/>
        <v/>
      </c>
      <c r="IB104" s="90" t="str">
        <f t="shared" si="2196"/>
        <v/>
      </c>
      <c r="IC104" s="90" t="str">
        <f t="shared" si="2196"/>
        <v/>
      </c>
      <c r="ID104" s="90" t="str">
        <f t="shared" si="2196"/>
        <v/>
      </c>
      <c r="IE104" s="90" t="str">
        <f t="shared" si="2196"/>
        <v/>
      </c>
      <c r="IF104" s="90" t="str">
        <f t="shared" si="2196"/>
        <v/>
      </c>
      <c r="IG104" s="90" t="str">
        <f t="shared" si="2196"/>
        <v/>
      </c>
      <c r="IH104" s="90" t="str">
        <f t="shared" si="2196"/>
        <v/>
      </c>
      <c r="II104" s="90" t="str">
        <f t="shared" si="2196"/>
        <v/>
      </c>
      <c r="IJ104" s="90" t="str">
        <f t="shared" si="2196"/>
        <v/>
      </c>
      <c r="IK104" s="90" t="str">
        <f t="shared" si="2196"/>
        <v/>
      </c>
      <c r="IL104" s="90" t="str">
        <f t="shared" si="2196"/>
        <v/>
      </c>
      <c r="IM104" s="90" t="str">
        <f t="shared" si="2196"/>
        <v/>
      </c>
      <c r="IN104" s="90" t="str">
        <f t="shared" si="2196"/>
        <v/>
      </c>
      <c r="IO104" s="90" t="str">
        <f t="shared" si="2196"/>
        <v/>
      </c>
      <c r="IP104" s="90" t="str">
        <f t="shared" si="2196"/>
        <v/>
      </c>
      <c r="IQ104" s="90" t="str">
        <f t="shared" si="2196"/>
        <v/>
      </c>
      <c r="IR104" s="90" t="str">
        <f t="shared" si="2196"/>
        <v/>
      </c>
      <c r="IS104" s="90" t="str">
        <f t="shared" si="2196"/>
        <v/>
      </c>
      <c r="IT104" s="90" t="str">
        <f t="shared" si="2196"/>
        <v/>
      </c>
      <c r="IU104" s="90" t="str">
        <f t="shared" si="2196"/>
        <v/>
      </c>
      <c r="IV104" s="90" t="str">
        <f t="shared" si="2196"/>
        <v/>
      </c>
    </row>
    <row r="105" spans="1:256" s="90" customFormat="1" hidden="1" x14ac:dyDescent="0.2">
      <c r="A105" s="90" t="s">
        <v>424</v>
      </c>
      <c r="B105" s="90" t="str">
        <f>IF(OR(B72=1,B38=1),1,"")</f>
        <v/>
      </c>
      <c r="C105" s="90" t="str">
        <f t="shared" ref="C105:BN105" si="2197">IF(OR(C72=1,C38=1),1,"")</f>
        <v/>
      </c>
      <c r="D105" s="90" t="str">
        <f t="shared" si="2197"/>
        <v/>
      </c>
      <c r="E105" s="90" t="str">
        <f t="shared" si="2197"/>
        <v/>
      </c>
      <c r="F105" s="90" t="str">
        <f t="shared" si="2197"/>
        <v/>
      </c>
      <c r="G105" s="90" t="str">
        <f t="shared" si="2197"/>
        <v/>
      </c>
      <c r="H105" s="90" t="str">
        <f t="shared" si="2197"/>
        <v/>
      </c>
      <c r="I105" s="90" t="str">
        <f t="shared" si="2197"/>
        <v/>
      </c>
      <c r="J105" s="90" t="str">
        <f t="shared" si="2197"/>
        <v/>
      </c>
      <c r="K105" s="90" t="str">
        <f t="shared" si="2197"/>
        <v/>
      </c>
      <c r="L105" s="90" t="str">
        <f t="shared" si="2197"/>
        <v/>
      </c>
      <c r="M105" s="90" t="str">
        <f t="shared" si="2197"/>
        <v/>
      </c>
      <c r="N105" s="90" t="str">
        <f t="shared" si="2197"/>
        <v/>
      </c>
      <c r="O105" s="90" t="str">
        <f t="shared" si="2197"/>
        <v/>
      </c>
      <c r="P105" s="90" t="str">
        <f t="shared" si="2197"/>
        <v/>
      </c>
      <c r="Q105" s="90" t="str">
        <f t="shared" si="2197"/>
        <v/>
      </c>
      <c r="R105" s="90" t="str">
        <f t="shared" si="2197"/>
        <v/>
      </c>
      <c r="S105" s="90" t="str">
        <f t="shared" si="2197"/>
        <v/>
      </c>
      <c r="T105" s="90" t="str">
        <f t="shared" si="2197"/>
        <v/>
      </c>
      <c r="U105" s="90" t="str">
        <f t="shared" si="2197"/>
        <v/>
      </c>
      <c r="V105" s="90" t="str">
        <f t="shared" si="2197"/>
        <v/>
      </c>
      <c r="W105" s="90" t="str">
        <f t="shared" si="2197"/>
        <v/>
      </c>
      <c r="X105" s="90" t="str">
        <f t="shared" si="2197"/>
        <v/>
      </c>
      <c r="Y105" s="90" t="str">
        <f t="shared" si="2197"/>
        <v/>
      </c>
      <c r="Z105" s="90" t="str">
        <f t="shared" si="2197"/>
        <v/>
      </c>
      <c r="AA105" s="90" t="str">
        <f t="shared" si="2197"/>
        <v/>
      </c>
      <c r="AB105" s="90" t="str">
        <f t="shared" si="2197"/>
        <v/>
      </c>
      <c r="AC105" s="90" t="str">
        <f t="shared" si="2197"/>
        <v/>
      </c>
      <c r="AD105" s="90" t="str">
        <f t="shared" si="2197"/>
        <v/>
      </c>
      <c r="AE105" s="90" t="str">
        <f t="shared" si="2197"/>
        <v/>
      </c>
      <c r="AF105" s="90" t="str">
        <f t="shared" si="2197"/>
        <v/>
      </c>
      <c r="AG105" s="90" t="str">
        <f t="shared" si="2197"/>
        <v/>
      </c>
      <c r="AH105" s="90" t="str">
        <f t="shared" si="2197"/>
        <v/>
      </c>
      <c r="AI105" s="90" t="str">
        <f t="shared" si="2197"/>
        <v/>
      </c>
      <c r="AJ105" s="90" t="str">
        <f t="shared" si="2197"/>
        <v/>
      </c>
      <c r="AK105" s="90" t="str">
        <f t="shared" si="2197"/>
        <v/>
      </c>
      <c r="AL105" s="90" t="str">
        <f t="shared" si="2197"/>
        <v/>
      </c>
      <c r="AM105" s="90" t="str">
        <f t="shared" si="2197"/>
        <v/>
      </c>
      <c r="AN105" s="90" t="str">
        <f t="shared" si="2197"/>
        <v/>
      </c>
      <c r="AO105" s="90" t="str">
        <f t="shared" si="2197"/>
        <v/>
      </c>
      <c r="AP105" s="90" t="str">
        <f t="shared" si="2197"/>
        <v/>
      </c>
      <c r="AQ105" s="90" t="str">
        <f t="shared" si="2197"/>
        <v/>
      </c>
      <c r="AR105" s="90" t="str">
        <f t="shared" si="2197"/>
        <v/>
      </c>
      <c r="AS105" s="90" t="str">
        <f t="shared" si="2197"/>
        <v/>
      </c>
      <c r="AT105" s="90" t="str">
        <f t="shared" si="2197"/>
        <v/>
      </c>
      <c r="AU105" s="90" t="str">
        <f t="shared" si="2197"/>
        <v/>
      </c>
      <c r="AV105" s="90" t="str">
        <f t="shared" si="2197"/>
        <v/>
      </c>
      <c r="AW105" s="90" t="str">
        <f t="shared" si="2197"/>
        <v/>
      </c>
      <c r="AX105" s="90" t="str">
        <f t="shared" si="2197"/>
        <v/>
      </c>
      <c r="AY105" s="90" t="str">
        <f t="shared" si="2197"/>
        <v/>
      </c>
      <c r="AZ105" s="90" t="str">
        <f t="shared" si="2197"/>
        <v/>
      </c>
      <c r="BA105" s="90" t="str">
        <f t="shared" si="2197"/>
        <v/>
      </c>
      <c r="BB105" s="90" t="str">
        <f t="shared" si="2197"/>
        <v/>
      </c>
      <c r="BC105" s="90" t="str">
        <f t="shared" si="2197"/>
        <v/>
      </c>
      <c r="BD105" s="90" t="str">
        <f t="shared" si="2197"/>
        <v/>
      </c>
      <c r="BE105" s="90" t="str">
        <f t="shared" si="2197"/>
        <v/>
      </c>
      <c r="BF105" s="90" t="str">
        <f t="shared" si="2197"/>
        <v/>
      </c>
      <c r="BG105" s="90" t="str">
        <f t="shared" si="2197"/>
        <v/>
      </c>
      <c r="BH105" s="90" t="str">
        <f t="shared" si="2197"/>
        <v/>
      </c>
      <c r="BI105" s="90" t="str">
        <f t="shared" si="2197"/>
        <v/>
      </c>
      <c r="BJ105" s="90" t="str">
        <f t="shared" si="2197"/>
        <v/>
      </c>
      <c r="BK105" s="90" t="str">
        <f t="shared" si="2197"/>
        <v/>
      </c>
      <c r="BL105" s="90" t="str">
        <f t="shared" si="2197"/>
        <v/>
      </c>
      <c r="BM105" s="90" t="str">
        <f t="shared" si="2197"/>
        <v/>
      </c>
      <c r="BN105" s="90" t="str">
        <f t="shared" si="2197"/>
        <v/>
      </c>
      <c r="BO105" s="90" t="str">
        <f t="shared" ref="BO105:DZ105" si="2198">IF(OR(BO72=1,BO38=1),1,"")</f>
        <v/>
      </c>
      <c r="BP105" s="90" t="str">
        <f t="shared" si="2198"/>
        <v/>
      </c>
      <c r="BQ105" s="90" t="str">
        <f t="shared" si="2198"/>
        <v/>
      </c>
      <c r="BR105" s="90" t="str">
        <f t="shared" si="2198"/>
        <v/>
      </c>
      <c r="BS105" s="90" t="str">
        <f t="shared" si="2198"/>
        <v/>
      </c>
      <c r="BT105" s="90" t="str">
        <f t="shared" si="2198"/>
        <v/>
      </c>
      <c r="BU105" s="90" t="str">
        <f t="shared" si="2198"/>
        <v/>
      </c>
      <c r="BV105" s="90" t="str">
        <f t="shared" si="2198"/>
        <v/>
      </c>
      <c r="BW105" s="90" t="str">
        <f t="shared" si="2198"/>
        <v/>
      </c>
      <c r="BX105" s="90" t="str">
        <f t="shared" si="2198"/>
        <v/>
      </c>
      <c r="BY105" s="90" t="str">
        <f t="shared" si="2198"/>
        <v/>
      </c>
      <c r="BZ105" s="90" t="str">
        <f t="shared" si="2198"/>
        <v/>
      </c>
      <c r="CA105" s="90" t="str">
        <f t="shared" si="2198"/>
        <v/>
      </c>
      <c r="CB105" s="90" t="str">
        <f t="shared" si="2198"/>
        <v/>
      </c>
      <c r="CC105" s="90" t="str">
        <f t="shared" si="2198"/>
        <v/>
      </c>
      <c r="CD105" s="90" t="str">
        <f t="shared" si="2198"/>
        <v/>
      </c>
      <c r="CE105" s="90" t="str">
        <f t="shared" si="2198"/>
        <v/>
      </c>
      <c r="CF105" s="90" t="str">
        <f t="shared" si="2198"/>
        <v/>
      </c>
      <c r="CG105" s="90" t="str">
        <f t="shared" si="2198"/>
        <v/>
      </c>
      <c r="CH105" s="90" t="str">
        <f t="shared" si="2198"/>
        <v/>
      </c>
      <c r="CI105" s="90" t="str">
        <f t="shared" si="2198"/>
        <v/>
      </c>
      <c r="CJ105" s="90" t="str">
        <f t="shared" si="2198"/>
        <v/>
      </c>
      <c r="CK105" s="90" t="str">
        <f t="shared" si="2198"/>
        <v/>
      </c>
      <c r="CL105" s="90" t="str">
        <f t="shared" si="2198"/>
        <v/>
      </c>
      <c r="CM105" s="90" t="str">
        <f t="shared" si="2198"/>
        <v/>
      </c>
      <c r="CN105" s="90" t="str">
        <f t="shared" si="2198"/>
        <v/>
      </c>
      <c r="CO105" s="90" t="str">
        <f t="shared" si="2198"/>
        <v/>
      </c>
      <c r="CP105" s="90" t="str">
        <f t="shared" si="2198"/>
        <v/>
      </c>
      <c r="CQ105" s="90" t="str">
        <f t="shared" si="2198"/>
        <v/>
      </c>
      <c r="CR105" s="90" t="str">
        <f t="shared" si="2198"/>
        <v/>
      </c>
      <c r="CS105" s="90" t="str">
        <f t="shared" si="2198"/>
        <v/>
      </c>
      <c r="CT105" s="90" t="str">
        <f t="shared" si="2198"/>
        <v/>
      </c>
      <c r="CU105" s="90" t="str">
        <f t="shared" si="2198"/>
        <v/>
      </c>
      <c r="CV105" s="90" t="str">
        <f t="shared" si="2198"/>
        <v/>
      </c>
      <c r="CW105" s="90" t="str">
        <f t="shared" si="2198"/>
        <v/>
      </c>
      <c r="CX105" s="90" t="str">
        <f t="shared" si="2198"/>
        <v/>
      </c>
      <c r="CY105" s="90" t="str">
        <f t="shared" si="2198"/>
        <v/>
      </c>
      <c r="CZ105" s="90" t="str">
        <f t="shared" si="2198"/>
        <v/>
      </c>
      <c r="DA105" s="90" t="str">
        <f t="shared" si="2198"/>
        <v/>
      </c>
      <c r="DB105" s="90" t="str">
        <f t="shared" si="2198"/>
        <v/>
      </c>
      <c r="DC105" s="90" t="str">
        <f t="shared" si="2198"/>
        <v/>
      </c>
      <c r="DD105" s="90" t="str">
        <f t="shared" si="2198"/>
        <v/>
      </c>
      <c r="DE105" s="90" t="str">
        <f t="shared" si="2198"/>
        <v/>
      </c>
      <c r="DF105" s="90" t="str">
        <f t="shared" si="2198"/>
        <v/>
      </c>
      <c r="DG105" s="90" t="str">
        <f t="shared" si="2198"/>
        <v/>
      </c>
      <c r="DH105" s="90" t="str">
        <f t="shared" si="2198"/>
        <v/>
      </c>
      <c r="DI105" s="90" t="str">
        <f t="shared" si="2198"/>
        <v/>
      </c>
      <c r="DJ105" s="90" t="str">
        <f t="shared" si="2198"/>
        <v/>
      </c>
      <c r="DK105" s="90" t="str">
        <f t="shared" si="2198"/>
        <v/>
      </c>
      <c r="DL105" s="90" t="str">
        <f t="shared" si="2198"/>
        <v/>
      </c>
      <c r="DM105" s="90" t="str">
        <f t="shared" si="2198"/>
        <v/>
      </c>
      <c r="DN105" s="90" t="str">
        <f t="shared" si="2198"/>
        <v/>
      </c>
      <c r="DO105" s="90" t="str">
        <f t="shared" si="2198"/>
        <v/>
      </c>
      <c r="DP105" s="90" t="str">
        <f t="shared" si="2198"/>
        <v/>
      </c>
      <c r="DQ105" s="90" t="str">
        <f t="shared" si="2198"/>
        <v/>
      </c>
      <c r="DR105" s="90" t="str">
        <f t="shared" si="2198"/>
        <v/>
      </c>
      <c r="DS105" s="90" t="str">
        <f t="shared" si="2198"/>
        <v/>
      </c>
      <c r="DT105" s="90" t="str">
        <f t="shared" si="2198"/>
        <v/>
      </c>
      <c r="DU105" s="90" t="str">
        <f t="shared" si="2198"/>
        <v/>
      </c>
      <c r="DV105" s="90" t="str">
        <f t="shared" si="2198"/>
        <v/>
      </c>
      <c r="DW105" s="90" t="str">
        <f t="shared" si="2198"/>
        <v/>
      </c>
      <c r="DX105" s="90" t="str">
        <f t="shared" si="2198"/>
        <v/>
      </c>
      <c r="DY105" s="90" t="str">
        <f t="shared" si="2198"/>
        <v/>
      </c>
      <c r="DZ105" s="90" t="str">
        <f t="shared" si="2198"/>
        <v/>
      </c>
      <c r="EA105" s="90" t="str">
        <f t="shared" ref="EA105:GL105" si="2199">IF(OR(EA72=1,EA38=1),1,"")</f>
        <v/>
      </c>
      <c r="EB105" s="90" t="str">
        <f t="shared" si="2199"/>
        <v/>
      </c>
      <c r="EC105" s="90" t="str">
        <f t="shared" si="2199"/>
        <v/>
      </c>
      <c r="ED105" s="90" t="str">
        <f t="shared" si="2199"/>
        <v/>
      </c>
      <c r="EE105" s="90" t="str">
        <f t="shared" si="2199"/>
        <v/>
      </c>
      <c r="EF105" s="90" t="str">
        <f t="shared" si="2199"/>
        <v/>
      </c>
      <c r="EG105" s="90" t="str">
        <f t="shared" si="2199"/>
        <v/>
      </c>
      <c r="EH105" s="90" t="str">
        <f t="shared" si="2199"/>
        <v/>
      </c>
      <c r="EI105" s="90" t="str">
        <f t="shared" si="2199"/>
        <v/>
      </c>
      <c r="EJ105" s="90" t="str">
        <f t="shared" si="2199"/>
        <v/>
      </c>
      <c r="EK105" s="90" t="str">
        <f t="shared" si="2199"/>
        <v/>
      </c>
      <c r="EL105" s="90" t="str">
        <f t="shared" si="2199"/>
        <v/>
      </c>
      <c r="EM105" s="90" t="str">
        <f t="shared" si="2199"/>
        <v/>
      </c>
      <c r="EN105" s="90" t="str">
        <f t="shared" si="2199"/>
        <v/>
      </c>
      <c r="EO105" s="90" t="str">
        <f t="shared" si="2199"/>
        <v/>
      </c>
      <c r="EP105" s="90" t="str">
        <f t="shared" si="2199"/>
        <v/>
      </c>
      <c r="EQ105" s="90" t="str">
        <f t="shared" si="2199"/>
        <v/>
      </c>
      <c r="ER105" s="90" t="str">
        <f t="shared" si="2199"/>
        <v/>
      </c>
      <c r="ES105" s="90" t="str">
        <f t="shared" si="2199"/>
        <v/>
      </c>
      <c r="ET105" s="90" t="str">
        <f t="shared" si="2199"/>
        <v/>
      </c>
      <c r="EU105" s="90" t="str">
        <f t="shared" si="2199"/>
        <v/>
      </c>
      <c r="EV105" s="90" t="str">
        <f t="shared" si="2199"/>
        <v/>
      </c>
      <c r="EW105" s="90" t="str">
        <f t="shared" si="2199"/>
        <v/>
      </c>
      <c r="EX105" s="90" t="str">
        <f t="shared" si="2199"/>
        <v/>
      </c>
      <c r="EY105" s="90" t="str">
        <f t="shared" si="2199"/>
        <v/>
      </c>
      <c r="EZ105" s="90" t="str">
        <f t="shared" si="2199"/>
        <v/>
      </c>
      <c r="FA105" s="90" t="str">
        <f t="shared" si="2199"/>
        <v/>
      </c>
      <c r="FB105" s="90" t="str">
        <f t="shared" si="2199"/>
        <v/>
      </c>
      <c r="FC105" s="90" t="str">
        <f t="shared" si="2199"/>
        <v/>
      </c>
      <c r="FD105" s="90" t="str">
        <f t="shared" si="2199"/>
        <v/>
      </c>
      <c r="FE105" s="90" t="str">
        <f t="shared" si="2199"/>
        <v/>
      </c>
      <c r="FF105" s="90" t="str">
        <f t="shared" si="2199"/>
        <v/>
      </c>
      <c r="FG105" s="90" t="str">
        <f t="shared" si="2199"/>
        <v/>
      </c>
      <c r="FH105" s="90" t="str">
        <f t="shared" si="2199"/>
        <v/>
      </c>
      <c r="FI105" s="90" t="str">
        <f t="shared" si="2199"/>
        <v/>
      </c>
      <c r="FJ105" s="90" t="str">
        <f t="shared" si="2199"/>
        <v/>
      </c>
      <c r="FK105" s="90" t="str">
        <f t="shared" si="2199"/>
        <v/>
      </c>
      <c r="FL105" s="90" t="str">
        <f t="shared" si="2199"/>
        <v/>
      </c>
      <c r="FM105" s="90" t="str">
        <f t="shared" si="2199"/>
        <v/>
      </c>
      <c r="FN105" s="90" t="str">
        <f t="shared" si="2199"/>
        <v/>
      </c>
      <c r="FO105" s="90" t="str">
        <f t="shared" si="2199"/>
        <v/>
      </c>
      <c r="FP105" s="90" t="str">
        <f t="shared" si="2199"/>
        <v/>
      </c>
      <c r="FQ105" s="90" t="str">
        <f t="shared" si="2199"/>
        <v/>
      </c>
      <c r="FR105" s="90" t="str">
        <f t="shared" si="2199"/>
        <v/>
      </c>
      <c r="FS105" s="90" t="str">
        <f t="shared" si="2199"/>
        <v/>
      </c>
      <c r="FT105" s="90" t="str">
        <f t="shared" si="2199"/>
        <v/>
      </c>
      <c r="FU105" s="90" t="str">
        <f t="shared" si="2199"/>
        <v/>
      </c>
      <c r="FV105" s="90" t="str">
        <f t="shared" si="2199"/>
        <v/>
      </c>
      <c r="FW105" s="90" t="str">
        <f t="shared" si="2199"/>
        <v/>
      </c>
      <c r="FX105" s="90" t="str">
        <f t="shared" si="2199"/>
        <v/>
      </c>
      <c r="FY105" s="90" t="str">
        <f t="shared" si="2199"/>
        <v/>
      </c>
      <c r="FZ105" s="90" t="str">
        <f t="shared" si="2199"/>
        <v/>
      </c>
      <c r="GA105" s="90" t="str">
        <f t="shared" si="2199"/>
        <v/>
      </c>
      <c r="GB105" s="90" t="str">
        <f t="shared" si="2199"/>
        <v/>
      </c>
      <c r="GC105" s="90" t="str">
        <f t="shared" si="2199"/>
        <v/>
      </c>
      <c r="GD105" s="90" t="str">
        <f t="shared" si="2199"/>
        <v/>
      </c>
      <c r="GE105" s="90" t="str">
        <f t="shared" si="2199"/>
        <v/>
      </c>
      <c r="GF105" s="90" t="str">
        <f t="shared" si="2199"/>
        <v/>
      </c>
      <c r="GG105" s="90" t="str">
        <f t="shared" si="2199"/>
        <v/>
      </c>
      <c r="GH105" s="90" t="str">
        <f t="shared" si="2199"/>
        <v/>
      </c>
      <c r="GI105" s="90" t="str">
        <f t="shared" si="2199"/>
        <v/>
      </c>
      <c r="GJ105" s="90" t="str">
        <f t="shared" si="2199"/>
        <v/>
      </c>
      <c r="GK105" s="90" t="str">
        <f t="shared" si="2199"/>
        <v/>
      </c>
      <c r="GL105" s="90" t="str">
        <f t="shared" si="2199"/>
        <v/>
      </c>
      <c r="GM105" s="90" t="str">
        <f t="shared" ref="GM105:IV105" si="2200">IF(OR(GM72=1,GM38=1),1,"")</f>
        <v/>
      </c>
      <c r="GN105" s="90" t="str">
        <f t="shared" si="2200"/>
        <v/>
      </c>
      <c r="GO105" s="90" t="str">
        <f t="shared" si="2200"/>
        <v/>
      </c>
      <c r="GP105" s="90" t="str">
        <f t="shared" si="2200"/>
        <v/>
      </c>
      <c r="GQ105" s="90" t="str">
        <f t="shared" si="2200"/>
        <v/>
      </c>
      <c r="GR105" s="90" t="str">
        <f t="shared" si="2200"/>
        <v/>
      </c>
      <c r="GS105" s="90" t="str">
        <f t="shared" si="2200"/>
        <v/>
      </c>
      <c r="GT105" s="90" t="str">
        <f t="shared" si="2200"/>
        <v/>
      </c>
      <c r="GU105" s="90" t="str">
        <f t="shared" si="2200"/>
        <v/>
      </c>
      <c r="GV105" s="90" t="str">
        <f t="shared" si="2200"/>
        <v/>
      </c>
      <c r="GW105" s="90" t="str">
        <f t="shared" si="2200"/>
        <v/>
      </c>
      <c r="GX105" s="90" t="str">
        <f t="shared" si="2200"/>
        <v/>
      </c>
      <c r="GY105" s="90" t="str">
        <f t="shared" si="2200"/>
        <v/>
      </c>
      <c r="GZ105" s="90" t="str">
        <f t="shared" si="2200"/>
        <v/>
      </c>
      <c r="HA105" s="90" t="str">
        <f t="shared" si="2200"/>
        <v/>
      </c>
      <c r="HB105" s="90" t="str">
        <f t="shared" si="2200"/>
        <v/>
      </c>
      <c r="HC105" s="90" t="str">
        <f t="shared" si="2200"/>
        <v/>
      </c>
      <c r="HD105" s="90" t="str">
        <f t="shared" si="2200"/>
        <v/>
      </c>
      <c r="HE105" s="90" t="str">
        <f t="shared" si="2200"/>
        <v/>
      </c>
      <c r="HF105" s="90" t="str">
        <f t="shared" si="2200"/>
        <v/>
      </c>
      <c r="HG105" s="90" t="str">
        <f t="shared" si="2200"/>
        <v/>
      </c>
      <c r="HH105" s="90" t="str">
        <f t="shared" si="2200"/>
        <v/>
      </c>
      <c r="HI105" s="90" t="str">
        <f t="shared" si="2200"/>
        <v/>
      </c>
      <c r="HJ105" s="90" t="str">
        <f t="shared" si="2200"/>
        <v/>
      </c>
      <c r="HK105" s="90" t="str">
        <f t="shared" si="2200"/>
        <v/>
      </c>
      <c r="HL105" s="90" t="str">
        <f t="shared" si="2200"/>
        <v/>
      </c>
      <c r="HM105" s="90" t="str">
        <f t="shared" si="2200"/>
        <v/>
      </c>
      <c r="HN105" s="90" t="str">
        <f t="shared" si="2200"/>
        <v/>
      </c>
      <c r="HO105" s="90" t="str">
        <f t="shared" si="2200"/>
        <v/>
      </c>
      <c r="HP105" s="90" t="str">
        <f t="shared" si="2200"/>
        <v/>
      </c>
      <c r="HQ105" s="90" t="str">
        <f t="shared" si="2200"/>
        <v/>
      </c>
      <c r="HR105" s="90" t="str">
        <f t="shared" si="2200"/>
        <v/>
      </c>
      <c r="HS105" s="90" t="str">
        <f t="shared" si="2200"/>
        <v/>
      </c>
      <c r="HT105" s="90" t="str">
        <f t="shared" si="2200"/>
        <v/>
      </c>
      <c r="HU105" s="90" t="str">
        <f t="shared" si="2200"/>
        <v/>
      </c>
      <c r="HV105" s="90" t="str">
        <f t="shared" si="2200"/>
        <v/>
      </c>
      <c r="HW105" s="90" t="str">
        <f t="shared" si="2200"/>
        <v/>
      </c>
      <c r="HX105" s="90" t="str">
        <f t="shared" si="2200"/>
        <v/>
      </c>
      <c r="HY105" s="90" t="str">
        <f t="shared" si="2200"/>
        <v/>
      </c>
      <c r="HZ105" s="90" t="str">
        <f t="shared" si="2200"/>
        <v/>
      </c>
      <c r="IA105" s="90" t="str">
        <f t="shared" si="2200"/>
        <v/>
      </c>
      <c r="IB105" s="90" t="str">
        <f t="shared" si="2200"/>
        <v/>
      </c>
      <c r="IC105" s="90" t="str">
        <f t="shared" si="2200"/>
        <v/>
      </c>
      <c r="ID105" s="90" t="str">
        <f t="shared" si="2200"/>
        <v/>
      </c>
      <c r="IE105" s="90" t="str">
        <f t="shared" si="2200"/>
        <v/>
      </c>
      <c r="IF105" s="90" t="str">
        <f t="shared" si="2200"/>
        <v/>
      </c>
      <c r="IG105" s="90" t="str">
        <f t="shared" si="2200"/>
        <v/>
      </c>
      <c r="IH105" s="90" t="str">
        <f t="shared" si="2200"/>
        <v/>
      </c>
      <c r="II105" s="90" t="str">
        <f t="shared" si="2200"/>
        <v/>
      </c>
      <c r="IJ105" s="90" t="str">
        <f t="shared" si="2200"/>
        <v/>
      </c>
      <c r="IK105" s="90" t="str">
        <f t="shared" si="2200"/>
        <v/>
      </c>
      <c r="IL105" s="90" t="str">
        <f t="shared" si="2200"/>
        <v/>
      </c>
      <c r="IM105" s="90" t="str">
        <f t="shared" si="2200"/>
        <v/>
      </c>
      <c r="IN105" s="90" t="str">
        <f t="shared" si="2200"/>
        <v/>
      </c>
      <c r="IO105" s="90" t="str">
        <f t="shared" si="2200"/>
        <v/>
      </c>
      <c r="IP105" s="90" t="str">
        <f t="shared" si="2200"/>
        <v/>
      </c>
      <c r="IQ105" s="90" t="str">
        <f t="shared" si="2200"/>
        <v/>
      </c>
      <c r="IR105" s="90" t="str">
        <f t="shared" si="2200"/>
        <v/>
      </c>
      <c r="IS105" s="90" t="str">
        <f t="shared" si="2200"/>
        <v/>
      </c>
      <c r="IT105" s="90" t="str">
        <f t="shared" si="2200"/>
        <v/>
      </c>
      <c r="IU105" s="90" t="str">
        <f t="shared" si="2200"/>
        <v/>
      </c>
      <c r="IV105" s="90" t="str">
        <f t="shared" si="2200"/>
        <v/>
      </c>
    </row>
    <row r="106" spans="1:256" s="90" customFormat="1" ht="15" hidden="1" x14ac:dyDescent="0.25">
      <c r="A106" s="117"/>
    </row>
    <row r="107" spans="1:256" s="90" customFormat="1" hidden="1" x14ac:dyDescent="0.2">
      <c r="A107" s="91" t="s">
        <v>403</v>
      </c>
      <c r="B107" s="90" t="str">
        <f t="shared" ref="B107:D133" si="2201">IF(OR(B74=1,B40=1),1,"")</f>
        <v/>
      </c>
      <c r="C107" s="90" t="str">
        <f t="shared" ref="C107:BN107" si="2202">IF(OR(C74=1,C40=1),1,"")</f>
        <v/>
      </c>
      <c r="D107" s="90" t="str">
        <f t="shared" si="2202"/>
        <v/>
      </c>
      <c r="E107" s="90" t="str">
        <f t="shared" si="2202"/>
        <v/>
      </c>
      <c r="F107" s="90" t="str">
        <f t="shared" si="2202"/>
        <v/>
      </c>
      <c r="G107" s="90" t="str">
        <f t="shared" si="2202"/>
        <v/>
      </c>
      <c r="H107" s="90" t="str">
        <f t="shared" si="2202"/>
        <v/>
      </c>
      <c r="I107" s="90" t="str">
        <f t="shared" si="2202"/>
        <v/>
      </c>
      <c r="J107" s="90" t="str">
        <f t="shared" si="2202"/>
        <v/>
      </c>
      <c r="K107" s="90" t="str">
        <f t="shared" si="2202"/>
        <v/>
      </c>
      <c r="L107" s="90" t="str">
        <f t="shared" si="2202"/>
        <v/>
      </c>
      <c r="M107" s="90" t="str">
        <f t="shared" si="2202"/>
        <v/>
      </c>
      <c r="N107" s="90" t="str">
        <f t="shared" si="2202"/>
        <v/>
      </c>
      <c r="O107" s="90" t="str">
        <f t="shared" si="2202"/>
        <v/>
      </c>
      <c r="P107" s="90" t="str">
        <f t="shared" si="2202"/>
        <v/>
      </c>
      <c r="Q107" s="90" t="str">
        <f t="shared" si="2202"/>
        <v/>
      </c>
      <c r="R107" s="90" t="str">
        <f t="shared" si="2202"/>
        <v/>
      </c>
      <c r="S107" s="90" t="str">
        <f t="shared" si="2202"/>
        <v/>
      </c>
      <c r="T107" s="90" t="str">
        <f t="shared" si="2202"/>
        <v/>
      </c>
      <c r="U107" s="90" t="str">
        <f t="shared" si="2202"/>
        <v/>
      </c>
      <c r="V107" s="90" t="str">
        <f t="shared" si="2202"/>
        <v/>
      </c>
      <c r="W107" s="90" t="str">
        <f t="shared" si="2202"/>
        <v/>
      </c>
      <c r="X107" s="90" t="str">
        <f t="shared" si="2202"/>
        <v/>
      </c>
      <c r="Y107" s="90" t="str">
        <f t="shared" si="2202"/>
        <v/>
      </c>
      <c r="Z107" s="90" t="str">
        <f t="shared" si="2202"/>
        <v/>
      </c>
      <c r="AA107" s="90" t="str">
        <f t="shared" si="2202"/>
        <v/>
      </c>
      <c r="AB107" s="90" t="str">
        <f t="shared" si="2202"/>
        <v/>
      </c>
      <c r="AC107" s="90" t="str">
        <f t="shared" si="2202"/>
        <v/>
      </c>
      <c r="AD107" s="90" t="str">
        <f t="shared" si="2202"/>
        <v/>
      </c>
      <c r="AE107" s="90" t="str">
        <f t="shared" si="2202"/>
        <v/>
      </c>
      <c r="AF107" s="90" t="str">
        <f t="shared" si="2202"/>
        <v/>
      </c>
      <c r="AG107" s="90" t="str">
        <f t="shared" si="2202"/>
        <v/>
      </c>
      <c r="AH107" s="90" t="str">
        <f t="shared" si="2202"/>
        <v/>
      </c>
      <c r="AI107" s="90" t="str">
        <f t="shared" si="2202"/>
        <v/>
      </c>
      <c r="AJ107" s="90" t="str">
        <f t="shared" si="2202"/>
        <v/>
      </c>
      <c r="AK107" s="90" t="str">
        <f t="shared" si="2202"/>
        <v/>
      </c>
      <c r="AL107" s="90" t="str">
        <f t="shared" si="2202"/>
        <v/>
      </c>
      <c r="AM107" s="90" t="str">
        <f t="shared" si="2202"/>
        <v/>
      </c>
      <c r="AN107" s="90" t="str">
        <f t="shared" si="2202"/>
        <v/>
      </c>
      <c r="AO107" s="90" t="str">
        <f t="shared" si="2202"/>
        <v/>
      </c>
      <c r="AP107" s="90" t="str">
        <f t="shared" si="2202"/>
        <v/>
      </c>
      <c r="AQ107" s="90" t="str">
        <f t="shared" si="2202"/>
        <v/>
      </c>
      <c r="AR107" s="90" t="str">
        <f t="shared" si="2202"/>
        <v/>
      </c>
      <c r="AS107" s="90" t="str">
        <f t="shared" si="2202"/>
        <v/>
      </c>
      <c r="AT107" s="90" t="str">
        <f t="shared" si="2202"/>
        <v/>
      </c>
      <c r="AU107" s="90" t="str">
        <f t="shared" si="2202"/>
        <v/>
      </c>
      <c r="AV107" s="90" t="str">
        <f t="shared" si="2202"/>
        <v/>
      </c>
      <c r="AW107" s="90" t="str">
        <f t="shared" si="2202"/>
        <v/>
      </c>
      <c r="AX107" s="90" t="str">
        <f t="shared" si="2202"/>
        <v/>
      </c>
      <c r="AY107" s="90" t="str">
        <f t="shared" si="2202"/>
        <v/>
      </c>
      <c r="AZ107" s="90" t="str">
        <f t="shared" si="2202"/>
        <v/>
      </c>
      <c r="BA107" s="90" t="str">
        <f t="shared" si="2202"/>
        <v/>
      </c>
      <c r="BB107" s="90" t="str">
        <f t="shared" si="2202"/>
        <v/>
      </c>
      <c r="BC107" s="90" t="str">
        <f t="shared" si="2202"/>
        <v/>
      </c>
      <c r="BD107" s="90" t="str">
        <f t="shared" si="2202"/>
        <v/>
      </c>
      <c r="BE107" s="90" t="str">
        <f t="shared" si="2202"/>
        <v/>
      </c>
      <c r="BF107" s="90" t="str">
        <f t="shared" si="2202"/>
        <v/>
      </c>
      <c r="BG107" s="90" t="str">
        <f t="shared" si="2202"/>
        <v/>
      </c>
      <c r="BH107" s="90" t="str">
        <f t="shared" si="2202"/>
        <v/>
      </c>
      <c r="BI107" s="90" t="str">
        <f t="shared" si="2202"/>
        <v/>
      </c>
      <c r="BJ107" s="90" t="str">
        <f t="shared" si="2202"/>
        <v/>
      </c>
      <c r="BK107" s="90" t="str">
        <f t="shared" si="2202"/>
        <v/>
      </c>
      <c r="BL107" s="90" t="str">
        <f t="shared" si="2202"/>
        <v/>
      </c>
      <c r="BM107" s="90" t="str">
        <f t="shared" si="2202"/>
        <v/>
      </c>
      <c r="BN107" s="90" t="str">
        <f t="shared" si="2202"/>
        <v/>
      </c>
      <c r="BO107" s="90" t="str">
        <f t="shared" ref="BO107:DZ107" si="2203">IF(OR(BO74=1,BO40=1),1,"")</f>
        <v/>
      </c>
      <c r="BP107" s="90" t="str">
        <f t="shared" si="2203"/>
        <v/>
      </c>
      <c r="BQ107" s="90" t="str">
        <f t="shared" si="2203"/>
        <v/>
      </c>
      <c r="BR107" s="90" t="str">
        <f t="shared" si="2203"/>
        <v/>
      </c>
      <c r="BS107" s="90" t="str">
        <f t="shared" si="2203"/>
        <v/>
      </c>
      <c r="BT107" s="90" t="str">
        <f t="shared" si="2203"/>
        <v/>
      </c>
      <c r="BU107" s="90" t="str">
        <f t="shared" si="2203"/>
        <v/>
      </c>
      <c r="BV107" s="90" t="str">
        <f t="shared" si="2203"/>
        <v/>
      </c>
      <c r="BW107" s="90" t="str">
        <f t="shared" si="2203"/>
        <v/>
      </c>
      <c r="BX107" s="90" t="str">
        <f t="shared" si="2203"/>
        <v/>
      </c>
      <c r="BY107" s="90" t="str">
        <f t="shared" si="2203"/>
        <v/>
      </c>
      <c r="BZ107" s="90" t="str">
        <f t="shared" si="2203"/>
        <v/>
      </c>
      <c r="CA107" s="90" t="str">
        <f t="shared" si="2203"/>
        <v/>
      </c>
      <c r="CB107" s="90" t="str">
        <f t="shared" si="2203"/>
        <v/>
      </c>
      <c r="CC107" s="90" t="str">
        <f t="shared" si="2203"/>
        <v/>
      </c>
      <c r="CD107" s="90" t="str">
        <f t="shared" si="2203"/>
        <v/>
      </c>
      <c r="CE107" s="90" t="str">
        <f t="shared" si="2203"/>
        <v/>
      </c>
      <c r="CF107" s="90" t="str">
        <f t="shared" si="2203"/>
        <v/>
      </c>
      <c r="CG107" s="90" t="str">
        <f t="shared" si="2203"/>
        <v/>
      </c>
      <c r="CH107" s="90" t="str">
        <f t="shared" si="2203"/>
        <v/>
      </c>
      <c r="CI107" s="90" t="str">
        <f t="shared" si="2203"/>
        <v/>
      </c>
      <c r="CJ107" s="90" t="str">
        <f t="shared" si="2203"/>
        <v/>
      </c>
      <c r="CK107" s="90" t="str">
        <f t="shared" si="2203"/>
        <v/>
      </c>
      <c r="CL107" s="90" t="str">
        <f t="shared" si="2203"/>
        <v/>
      </c>
      <c r="CM107" s="90" t="str">
        <f t="shared" si="2203"/>
        <v/>
      </c>
      <c r="CN107" s="90" t="str">
        <f t="shared" si="2203"/>
        <v/>
      </c>
      <c r="CO107" s="90" t="str">
        <f t="shared" si="2203"/>
        <v/>
      </c>
      <c r="CP107" s="90" t="str">
        <f t="shared" si="2203"/>
        <v/>
      </c>
      <c r="CQ107" s="90" t="str">
        <f t="shared" si="2203"/>
        <v/>
      </c>
      <c r="CR107" s="90" t="str">
        <f t="shared" si="2203"/>
        <v/>
      </c>
      <c r="CS107" s="90" t="str">
        <f t="shared" si="2203"/>
        <v/>
      </c>
      <c r="CT107" s="90" t="str">
        <f t="shared" si="2203"/>
        <v/>
      </c>
      <c r="CU107" s="90" t="str">
        <f t="shared" si="2203"/>
        <v/>
      </c>
      <c r="CV107" s="90" t="str">
        <f t="shared" si="2203"/>
        <v/>
      </c>
      <c r="CW107" s="90" t="str">
        <f t="shared" si="2203"/>
        <v/>
      </c>
      <c r="CX107" s="90" t="str">
        <f t="shared" si="2203"/>
        <v/>
      </c>
      <c r="CY107" s="90" t="str">
        <f t="shared" si="2203"/>
        <v/>
      </c>
      <c r="CZ107" s="90" t="str">
        <f t="shared" si="2203"/>
        <v/>
      </c>
      <c r="DA107" s="90" t="str">
        <f t="shared" si="2203"/>
        <v/>
      </c>
      <c r="DB107" s="90" t="str">
        <f t="shared" si="2203"/>
        <v/>
      </c>
      <c r="DC107" s="90" t="str">
        <f t="shared" si="2203"/>
        <v/>
      </c>
      <c r="DD107" s="90" t="str">
        <f t="shared" si="2203"/>
        <v/>
      </c>
      <c r="DE107" s="90" t="str">
        <f t="shared" si="2203"/>
        <v/>
      </c>
      <c r="DF107" s="90" t="str">
        <f t="shared" si="2203"/>
        <v/>
      </c>
      <c r="DG107" s="90" t="str">
        <f t="shared" si="2203"/>
        <v/>
      </c>
      <c r="DH107" s="90" t="str">
        <f t="shared" si="2203"/>
        <v/>
      </c>
      <c r="DI107" s="90" t="str">
        <f t="shared" si="2203"/>
        <v/>
      </c>
      <c r="DJ107" s="90" t="str">
        <f t="shared" si="2203"/>
        <v/>
      </c>
      <c r="DK107" s="90" t="str">
        <f t="shared" si="2203"/>
        <v/>
      </c>
      <c r="DL107" s="90" t="str">
        <f t="shared" si="2203"/>
        <v/>
      </c>
      <c r="DM107" s="90" t="str">
        <f t="shared" si="2203"/>
        <v/>
      </c>
      <c r="DN107" s="90" t="str">
        <f t="shared" si="2203"/>
        <v/>
      </c>
      <c r="DO107" s="90" t="str">
        <f t="shared" si="2203"/>
        <v/>
      </c>
      <c r="DP107" s="90" t="str">
        <f t="shared" si="2203"/>
        <v/>
      </c>
      <c r="DQ107" s="90" t="str">
        <f t="shared" si="2203"/>
        <v/>
      </c>
      <c r="DR107" s="90" t="str">
        <f t="shared" si="2203"/>
        <v/>
      </c>
      <c r="DS107" s="90" t="str">
        <f t="shared" si="2203"/>
        <v/>
      </c>
      <c r="DT107" s="90" t="str">
        <f t="shared" si="2203"/>
        <v/>
      </c>
      <c r="DU107" s="90" t="str">
        <f t="shared" si="2203"/>
        <v/>
      </c>
      <c r="DV107" s="90" t="str">
        <f t="shared" si="2203"/>
        <v/>
      </c>
      <c r="DW107" s="90" t="str">
        <f t="shared" si="2203"/>
        <v/>
      </c>
      <c r="DX107" s="90" t="str">
        <f t="shared" si="2203"/>
        <v/>
      </c>
      <c r="DY107" s="90" t="str">
        <f t="shared" si="2203"/>
        <v/>
      </c>
      <c r="DZ107" s="90" t="str">
        <f t="shared" si="2203"/>
        <v/>
      </c>
      <c r="EA107" s="90" t="str">
        <f t="shared" ref="EA107:GL107" si="2204">IF(OR(EA74=1,EA40=1),1,"")</f>
        <v/>
      </c>
      <c r="EB107" s="90" t="str">
        <f t="shared" si="2204"/>
        <v/>
      </c>
      <c r="EC107" s="90" t="str">
        <f t="shared" si="2204"/>
        <v/>
      </c>
      <c r="ED107" s="90" t="str">
        <f t="shared" si="2204"/>
        <v/>
      </c>
      <c r="EE107" s="90" t="str">
        <f t="shared" si="2204"/>
        <v/>
      </c>
      <c r="EF107" s="90" t="str">
        <f t="shared" si="2204"/>
        <v/>
      </c>
      <c r="EG107" s="90" t="str">
        <f t="shared" si="2204"/>
        <v/>
      </c>
      <c r="EH107" s="90" t="str">
        <f t="shared" si="2204"/>
        <v/>
      </c>
      <c r="EI107" s="90" t="str">
        <f t="shared" si="2204"/>
        <v/>
      </c>
      <c r="EJ107" s="90" t="str">
        <f t="shared" si="2204"/>
        <v/>
      </c>
      <c r="EK107" s="90" t="str">
        <f t="shared" si="2204"/>
        <v/>
      </c>
      <c r="EL107" s="90" t="str">
        <f t="shared" si="2204"/>
        <v/>
      </c>
      <c r="EM107" s="90" t="str">
        <f t="shared" si="2204"/>
        <v/>
      </c>
      <c r="EN107" s="90" t="str">
        <f t="shared" si="2204"/>
        <v/>
      </c>
      <c r="EO107" s="90" t="str">
        <f t="shared" si="2204"/>
        <v/>
      </c>
      <c r="EP107" s="90" t="str">
        <f t="shared" si="2204"/>
        <v/>
      </c>
      <c r="EQ107" s="90" t="str">
        <f t="shared" si="2204"/>
        <v/>
      </c>
      <c r="ER107" s="90" t="str">
        <f t="shared" si="2204"/>
        <v/>
      </c>
      <c r="ES107" s="90" t="str">
        <f t="shared" si="2204"/>
        <v/>
      </c>
      <c r="ET107" s="90" t="str">
        <f t="shared" si="2204"/>
        <v/>
      </c>
      <c r="EU107" s="90" t="str">
        <f t="shared" si="2204"/>
        <v/>
      </c>
      <c r="EV107" s="90" t="str">
        <f t="shared" si="2204"/>
        <v/>
      </c>
      <c r="EW107" s="90" t="str">
        <f t="shared" si="2204"/>
        <v/>
      </c>
      <c r="EX107" s="90" t="str">
        <f t="shared" si="2204"/>
        <v/>
      </c>
      <c r="EY107" s="90" t="str">
        <f t="shared" si="2204"/>
        <v/>
      </c>
      <c r="EZ107" s="90" t="str">
        <f t="shared" si="2204"/>
        <v/>
      </c>
      <c r="FA107" s="90" t="str">
        <f t="shared" si="2204"/>
        <v/>
      </c>
      <c r="FB107" s="90" t="str">
        <f t="shared" si="2204"/>
        <v/>
      </c>
      <c r="FC107" s="90" t="str">
        <f t="shared" si="2204"/>
        <v/>
      </c>
      <c r="FD107" s="90" t="str">
        <f t="shared" si="2204"/>
        <v/>
      </c>
      <c r="FE107" s="90" t="str">
        <f t="shared" si="2204"/>
        <v/>
      </c>
      <c r="FF107" s="90" t="str">
        <f t="shared" si="2204"/>
        <v/>
      </c>
      <c r="FG107" s="90" t="str">
        <f t="shared" si="2204"/>
        <v/>
      </c>
      <c r="FH107" s="90" t="str">
        <f t="shared" si="2204"/>
        <v/>
      </c>
      <c r="FI107" s="90" t="str">
        <f t="shared" si="2204"/>
        <v/>
      </c>
      <c r="FJ107" s="90" t="str">
        <f t="shared" si="2204"/>
        <v/>
      </c>
      <c r="FK107" s="90" t="str">
        <f t="shared" si="2204"/>
        <v/>
      </c>
      <c r="FL107" s="90" t="str">
        <f t="shared" si="2204"/>
        <v/>
      </c>
      <c r="FM107" s="90" t="str">
        <f t="shared" si="2204"/>
        <v/>
      </c>
      <c r="FN107" s="90" t="str">
        <f t="shared" si="2204"/>
        <v/>
      </c>
      <c r="FO107" s="90" t="str">
        <f t="shared" si="2204"/>
        <v/>
      </c>
      <c r="FP107" s="90" t="str">
        <f t="shared" si="2204"/>
        <v/>
      </c>
      <c r="FQ107" s="90" t="str">
        <f t="shared" si="2204"/>
        <v/>
      </c>
      <c r="FR107" s="90" t="str">
        <f t="shared" si="2204"/>
        <v/>
      </c>
      <c r="FS107" s="90" t="str">
        <f t="shared" si="2204"/>
        <v/>
      </c>
      <c r="FT107" s="90" t="str">
        <f t="shared" si="2204"/>
        <v/>
      </c>
      <c r="FU107" s="90" t="str">
        <f t="shared" si="2204"/>
        <v/>
      </c>
      <c r="FV107" s="90" t="str">
        <f t="shared" si="2204"/>
        <v/>
      </c>
      <c r="FW107" s="90" t="str">
        <f t="shared" si="2204"/>
        <v/>
      </c>
      <c r="FX107" s="90" t="str">
        <f t="shared" si="2204"/>
        <v/>
      </c>
      <c r="FY107" s="90" t="str">
        <f t="shared" si="2204"/>
        <v/>
      </c>
      <c r="FZ107" s="90" t="str">
        <f t="shared" si="2204"/>
        <v/>
      </c>
      <c r="GA107" s="90" t="str">
        <f t="shared" si="2204"/>
        <v/>
      </c>
      <c r="GB107" s="90" t="str">
        <f t="shared" si="2204"/>
        <v/>
      </c>
      <c r="GC107" s="90" t="str">
        <f t="shared" si="2204"/>
        <v/>
      </c>
      <c r="GD107" s="90" t="str">
        <f t="shared" si="2204"/>
        <v/>
      </c>
      <c r="GE107" s="90" t="str">
        <f t="shared" si="2204"/>
        <v/>
      </c>
      <c r="GF107" s="90" t="str">
        <f t="shared" si="2204"/>
        <v/>
      </c>
      <c r="GG107" s="90" t="str">
        <f t="shared" si="2204"/>
        <v/>
      </c>
      <c r="GH107" s="90" t="str">
        <f t="shared" si="2204"/>
        <v/>
      </c>
      <c r="GI107" s="90" t="str">
        <f t="shared" si="2204"/>
        <v/>
      </c>
      <c r="GJ107" s="90" t="str">
        <f t="shared" si="2204"/>
        <v/>
      </c>
      <c r="GK107" s="90" t="str">
        <f t="shared" si="2204"/>
        <v/>
      </c>
      <c r="GL107" s="90" t="str">
        <f t="shared" si="2204"/>
        <v/>
      </c>
      <c r="GM107" s="90" t="str">
        <f t="shared" ref="GM107:IV107" si="2205">IF(OR(GM74=1,GM40=1),1,"")</f>
        <v/>
      </c>
      <c r="GN107" s="90" t="str">
        <f t="shared" si="2205"/>
        <v/>
      </c>
      <c r="GO107" s="90" t="str">
        <f t="shared" si="2205"/>
        <v/>
      </c>
      <c r="GP107" s="90" t="str">
        <f t="shared" si="2205"/>
        <v/>
      </c>
      <c r="GQ107" s="90" t="str">
        <f t="shared" si="2205"/>
        <v/>
      </c>
      <c r="GR107" s="90" t="str">
        <f t="shared" si="2205"/>
        <v/>
      </c>
      <c r="GS107" s="90" t="str">
        <f t="shared" si="2205"/>
        <v/>
      </c>
      <c r="GT107" s="90" t="str">
        <f t="shared" si="2205"/>
        <v/>
      </c>
      <c r="GU107" s="90" t="str">
        <f t="shared" si="2205"/>
        <v/>
      </c>
      <c r="GV107" s="90" t="str">
        <f t="shared" si="2205"/>
        <v/>
      </c>
      <c r="GW107" s="90" t="str">
        <f t="shared" si="2205"/>
        <v/>
      </c>
      <c r="GX107" s="90" t="str">
        <f t="shared" si="2205"/>
        <v/>
      </c>
      <c r="GY107" s="90" t="str">
        <f t="shared" si="2205"/>
        <v/>
      </c>
      <c r="GZ107" s="90" t="str">
        <f t="shared" si="2205"/>
        <v/>
      </c>
      <c r="HA107" s="90" t="str">
        <f t="shared" si="2205"/>
        <v/>
      </c>
      <c r="HB107" s="90" t="str">
        <f t="shared" si="2205"/>
        <v/>
      </c>
      <c r="HC107" s="90" t="str">
        <f t="shared" si="2205"/>
        <v/>
      </c>
      <c r="HD107" s="90" t="str">
        <f t="shared" si="2205"/>
        <v/>
      </c>
      <c r="HE107" s="90" t="str">
        <f t="shared" si="2205"/>
        <v/>
      </c>
      <c r="HF107" s="90" t="str">
        <f t="shared" si="2205"/>
        <v/>
      </c>
      <c r="HG107" s="90" t="str">
        <f t="shared" si="2205"/>
        <v/>
      </c>
      <c r="HH107" s="90" t="str">
        <f t="shared" si="2205"/>
        <v/>
      </c>
      <c r="HI107" s="90" t="str">
        <f t="shared" si="2205"/>
        <v/>
      </c>
      <c r="HJ107" s="90" t="str">
        <f t="shared" si="2205"/>
        <v/>
      </c>
      <c r="HK107" s="90" t="str">
        <f t="shared" si="2205"/>
        <v/>
      </c>
      <c r="HL107" s="90" t="str">
        <f t="shared" si="2205"/>
        <v/>
      </c>
      <c r="HM107" s="90" t="str">
        <f t="shared" si="2205"/>
        <v/>
      </c>
      <c r="HN107" s="90" t="str">
        <f t="shared" si="2205"/>
        <v/>
      </c>
      <c r="HO107" s="90" t="str">
        <f t="shared" si="2205"/>
        <v/>
      </c>
      <c r="HP107" s="90" t="str">
        <f t="shared" si="2205"/>
        <v/>
      </c>
      <c r="HQ107" s="90" t="str">
        <f t="shared" si="2205"/>
        <v/>
      </c>
      <c r="HR107" s="90" t="str">
        <f t="shared" si="2205"/>
        <v/>
      </c>
      <c r="HS107" s="90" t="str">
        <f t="shared" si="2205"/>
        <v/>
      </c>
      <c r="HT107" s="90" t="str">
        <f t="shared" si="2205"/>
        <v/>
      </c>
      <c r="HU107" s="90" t="str">
        <f t="shared" si="2205"/>
        <v/>
      </c>
      <c r="HV107" s="90" t="str">
        <f t="shared" si="2205"/>
        <v/>
      </c>
      <c r="HW107" s="90" t="str">
        <f t="shared" si="2205"/>
        <v/>
      </c>
      <c r="HX107" s="90" t="str">
        <f t="shared" si="2205"/>
        <v/>
      </c>
      <c r="HY107" s="90" t="str">
        <f t="shared" si="2205"/>
        <v/>
      </c>
      <c r="HZ107" s="90" t="str">
        <f t="shared" si="2205"/>
        <v/>
      </c>
      <c r="IA107" s="90" t="str">
        <f t="shared" si="2205"/>
        <v/>
      </c>
      <c r="IB107" s="90" t="str">
        <f t="shared" si="2205"/>
        <v/>
      </c>
      <c r="IC107" s="90" t="str">
        <f t="shared" si="2205"/>
        <v/>
      </c>
      <c r="ID107" s="90" t="str">
        <f t="shared" si="2205"/>
        <v/>
      </c>
      <c r="IE107" s="90" t="str">
        <f t="shared" si="2205"/>
        <v/>
      </c>
      <c r="IF107" s="90" t="str">
        <f t="shared" si="2205"/>
        <v/>
      </c>
      <c r="IG107" s="90" t="str">
        <f t="shared" si="2205"/>
        <v/>
      </c>
      <c r="IH107" s="90" t="str">
        <f t="shared" si="2205"/>
        <v/>
      </c>
      <c r="II107" s="90" t="str">
        <f t="shared" si="2205"/>
        <v/>
      </c>
      <c r="IJ107" s="90" t="str">
        <f t="shared" si="2205"/>
        <v/>
      </c>
      <c r="IK107" s="90" t="str">
        <f t="shared" si="2205"/>
        <v/>
      </c>
      <c r="IL107" s="90" t="str">
        <f t="shared" si="2205"/>
        <v/>
      </c>
      <c r="IM107" s="90" t="str">
        <f t="shared" si="2205"/>
        <v/>
      </c>
      <c r="IN107" s="90" t="str">
        <f t="shared" si="2205"/>
        <v/>
      </c>
      <c r="IO107" s="90" t="str">
        <f t="shared" si="2205"/>
        <v/>
      </c>
      <c r="IP107" s="90" t="str">
        <f t="shared" si="2205"/>
        <v/>
      </c>
      <c r="IQ107" s="90" t="str">
        <f t="shared" si="2205"/>
        <v/>
      </c>
      <c r="IR107" s="90" t="str">
        <f t="shared" si="2205"/>
        <v/>
      </c>
      <c r="IS107" s="90" t="str">
        <f t="shared" si="2205"/>
        <v/>
      </c>
      <c r="IT107" s="90" t="str">
        <f t="shared" si="2205"/>
        <v/>
      </c>
      <c r="IU107" s="90" t="str">
        <f t="shared" si="2205"/>
        <v/>
      </c>
      <c r="IV107" s="90" t="str">
        <f t="shared" si="2205"/>
        <v/>
      </c>
    </row>
    <row r="108" spans="1:256" s="90" customFormat="1" hidden="1" x14ac:dyDescent="0.2">
      <c r="A108" s="91" t="s">
        <v>404</v>
      </c>
      <c r="B108" s="90" t="str">
        <f t="shared" si="2201"/>
        <v/>
      </c>
      <c r="C108" s="90" t="str">
        <f t="shared" ref="C108:BN108" si="2206">IF(OR(C75=1,C41=1),1,"")</f>
        <v/>
      </c>
      <c r="D108" s="90" t="str">
        <f t="shared" si="2206"/>
        <v/>
      </c>
      <c r="E108" s="90" t="str">
        <f t="shared" si="2206"/>
        <v/>
      </c>
      <c r="F108" s="90" t="str">
        <f t="shared" si="2206"/>
        <v/>
      </c>
      <c r="G108" s="90" t="str">
        <f t="shared" si="2206"/>
        <v/>
      </c>
      <c r="H108" s="90" t="str">
        <f t="shared" si="2206"/>
        <v/>
      </c>
      <c r="I108" s="90" t="str">
        <f t="shared" si="2206"/>
        <v/>
      </c>
      <c r="J108" s="90" t="str">
        <f t="shared" si="2206"/>
        <v/>
      </c>
      <c r="K108" s="90" t="str">
        <f t="shared" si="2206"/>
        <v/>
      </c>
      <c r="L108" s="90" t="str">
        <f t="shared" si="2206"/>
        <v/>
      </c>
      <c r="M108" s="90" t="str">
        <f t="shared" si="2206"/>
        <v/>
      </c>
      <c r="N108" s="90" t="str">
        <f t="shared" si="2206"/>
        <v/>
      </c>
      <c r="O108" s="90" t="str">
        <f t="shared" si="2206"/>
        <v/>
      </c>
      <c r="P108" s="90" t="str">
        <f t="shared" si="2206"/>
        <v/>
      </c>
      <c r="Q108" s="90" t="str">
        <f t="shared" si="2206"/>
        <v/>
      </c>
      <c r="R108" s="90" t="str">
        <f t="shared" si="2206"/>
        <v/>
      </c>
      <c r="S108" s="90" t="str">
        <f t="shared" si="2206"/>
        <v/>
      </c>
      <c r="T108" s="90" t="str">
        <f t="shared" si="2206"/>
        <v/>
      </c>
      <c r="U108" s="90" t="str">
        <f t="shared" si="2206"/>
        <v/>
      </c>
      <c r="V108" s="90" t="str">
        <f t="shared" si="2206"/>
        <v/>
      </c>
      <c r="W108" s="90" t="str">
        <f t="shared" si="2206"/>
        <v/>
      </c>
      <c r="X108" s="90" t="str">
        <f t="shared" si="2206"/>
        <v/>
      </c>
      <c r="Y108" s="90" t="str">
        <f t="shared" si="2206"/>
        <v/>
      </c>
      <c r="Z108" s="90" t="str">
        <f t="shared" si="2206"/>
        <v/>
      </c>
      <c r="AA108" s="90" t="str">
        <f t="shared" si="2206"/>
        <v/>
      </c>
      <c r="AB108" s="90" t="str">
        <f t="shared" si="2206"/>
        <v/>
      </c>
      <c r="AC108" s="90" t="str">
        <f t="shared" si="2206"/>
        <v/>
      </c>
      <c r="AD108" s="90" t="str">
        <f t="shared" si="2206"/>
        <v/>
      </c>
      <c r="AE108" s="90" t="str">
        <f t="shared" si="2206"/>
        <v/>
      </c>
      <c r="AF108" s="90" t="str">
        <f t="shared" si="2206"/>
        <v/>
      </c>
      <c r="AG108" s="90" t="str">
        <f t="shared" si="2206"/>
        <v/>
      </c>
      <c r="AH108" s="90" t="str">
        <f t="shared" si="2206"/>
        <v/>
      </c>
      <c r="AI108" s="90" t="str">
        <f t="shared" si="2206"/>
        <v/>
      </c>
      <c r="AJ108" s="90" t="str">
        <f t="shared" si="2206"/>
        <v/>
      </c>
      <c r="AK108" s="90" t="str">
        <f t="shared" si="2206"/>
        <v/>
      </c>
      <c r="AL108" s="90" t="str">
        <f t="shared" si="2206"/>
        <v/>
      </c>
      <c r="AM108" s="90" t="str">
        <f t="shared" si="2206"/>
        <v/>
      </c>
      <c r="AN108" s="90" t="str">
        <f t="shared" si="2206"/>
        <v/>
      </c>
      <c r="AO108" s="90" t="str">
        <f t="shared" si="2206"/>
        <v/>
      </c>
      <c r="AP108" s="90" t="str">
        <f t="shared" si="2206"/>
        <v/>
      </c>
      <c r="AQ108" s="90" t="str">
        <f t="shared" si="2206"/>
        <v/>
      </c>
      <c r="AR108" s="90" t="str">
        <f t="shared" si="2206"/>
        <v/>
      </c>
      <c r="AS108" s="90" t="str">
        <f t="shared" si="2206"/>
        <v/>
      </c>
      <c r="AT108" s="90" t="str">
        <f t="shared" si="2206"/>
        <v/>
      </c>
      <c r="AU108" s="90" t="str">
        <f t="shared" si="2206"/>
        <v/>
      </c>
      <c r="AV108" s="90" t="str">
        <f t="shared" si="2206"/>
        <v/>
      </c>
      <c r="AW108" s="90" t="str">
        <f t="shared" si="2206"/>
        <v/>
      </c>
      <c r="AX108" s="90" t="str">
        <f t="shared" si="2206"/>
        <v/>
      </c>
      <c r="AY108" s="90" t="str">
        <f t="shared" si="2206"/>
        <v/>
      </c>
      <c r="AZ108" s="90" t="str">
        <f t="shared" si="2206"/>
        <v/>
      </c>
      <c r="BA108" s="90" t="str">
        <f t="shared" si="2206"/>
        <v/>
      </c>
      <c r="BB108" s="90" t="str">
        <f t="shared" si="2206"/>
        <v/>
      </c>
      <c r="BC108" s="90" t="str">
        <f t="shared" si="2206"/>
        <v/>
      </c>
      <c r="BD108" s="90" t="str">
        <f t="shared" si="2206"/>
        <v/>
      </c>
      <c r="BE108" s="90" t="str">
        <f t="shared" si="2206"/>
        <v/>
      </c>
      <c r="BF108" s="90" t="str">
        <f t="shared" si="2206"/>
        <v/>
      </c>
      <c r="BG108" s="90" t="str">
        <f t="shared" si="2206"/>
        <v/>
      </c>
      <c r="BH108" s="90" t="str">
        <f t="shared" si="2206"/>
        <v/>
      </c>
      <c r="BI108" s="90" t="str">
        <f t="shared" si="2206"/>
        <v/>
      </c>
      <c r="BJ108" s="90" t="str">
        <f t="shared" si="2206"/>
        <v/>
      </c>
      <c r="BK108" s="90" t="str">
        <f t="shared" si="2206"/>
        <v/>
      </c>
      <c r="BL108" s="90" t="str">
        <f t="shared" si="2206"/>
        <v/>
      </c>
      <c r="BM108" s="90" t="str">
        <f t="shared" si="2206"/>
        <v/>
      </c>
      <c r="BN108" s="90" t="str">
        <f t="shared" si="2206"/>
        <v/>
      </c>
      <c r="BO108" s="90" t="str">
        <f t="shared" ref="BO108:DZ108" si="2207">IF(OR(BO75=1,BO41=1),1,"")</f>
        <v/>
      </c>
      <c r="BP108" s="90" t="str">
        <f t="shared" si="2207"/>
        <v/>
      </c>
      <c r="BQ108" s="90" t="str">
        <f t="shared" si="2207"/>
        <v/>
      </c>
      <c r="BR108" s="90" t="str">
        <f t="shared" si="2207"/>
        <v/>
      </c>
      <c r="BS108" s="90" t="str">
        <f t="shared" si="2207"/>
        <v/>
      </c>
      <c r="BT108" s="90" t="str">
        <f t="shared" si="2207"/>
        <v/>
      </c>
      <c r="BU108" s="90" t="str">
        <f t="shared" si="2207"/>
        <v/>
      </c>
      <c r="BV108" s="90" t="str">
        <f t="shared" si="2207"/>
        <v/>
      </c>
      <c r="BW108" s="90" t="str">
        <f t="shared" si="2207"/>
        <v/>
      </c>
      <c r="BX108" s="90" t="str">
        <f t="shared" si="2207"/>
        <v/>
      </c>
      <c r="BY108" s="90" t="str">
        <f t="shared" si="2207"/>
        <v/>
      </c>
      <c r="BZ108" s="90" t="str">
        <f t="shared" si="2207"/>
        <v/>
      </c>
      <c r="CA108" s="90" t="str">
        <f t="shared" si="2207"/>
        <v/>
      </c>
      <c r="CB108" s="90" t="str">
        <f t="shared" si="2207"/>
        <v/>
      </c>
      <c r="CC108" s="90" t="str">
        <f t="shared" si="2207"/>
        <v/>
      </c>
      <c r="CD108" s="90" t="str">
        <f t="shared" si="2207"/>
        <v/>
      </c>
      <c r="CE108" s="90" t="str">
        <f t="shared" si="2207"/>
        <v/>
      </c>
      <c r="CF108" s="90" t="str">
        <f t="shared" si="2207"/>
        <v/>
      </c>
      <c r="CG108" s="90" t="str">
        <f t="shared" si="2207"/>
        <v/>
      </c>
      <c r="CH108" s="90" t="str">
        <f t="shared" si="2207"/>
        <v/>
      </c>
      <c r="CI108" s="90" t="str">
        <f t="shared" si="2207"/>
        <v/>
      </c>
      <c r="CJ108" s="90" t="str">
        <f t="shared" si="2207"/>
        <v/>
      </c>
      <c r="CK108" s="90" t="str">
        <f t="shared" si="2207"/>
        <v/>
      </c>
      <c r="CL108" s="90" t="str">
        <f t="shared" si="2207"/>
        <v/>
      </c>
      <c r="CM108" s="90" t="str">
        <f t="shared" si="2207"/>
        <v/>
      </c>
      <c r="CN108" s="90" t="str">
        <f t="shared" si="2207"/>
        <v/>
      </c>
      <c r="CO108" s="90" t="str">
        <f t="shared" si="2207"/>
        <v/>
      </c>
      <c r="CP108" s="90" t="str">
        <f t="shared" si="2207"/>
        <v/>
      </c>
      <c r="CQ108" s="90" t="str">
        <f t="shared" si="2207"/>
        <v/>
      </c>
      <c r="CR108" s="90" t="str">
        <f t="shared" si="2207"/>
        <v/>
      </c>
      <c r="CS108" s="90" t="str">
        <f t="shared" si="2207"/>
        <v/>
      </c>
      <c r="CT108" s="90" t="str">
        <f t="shared" si="2207"/>
        <v/>
      </c>
      <c r="CU108" s="90" t="str">
        <f t="shared" si="2207"/>
        <v/>
      </c>
      <c r="CV108" s="90" t="str">
        <f t="shared" si="2207"/>
        <v/>
      </c>
      <c r="CW108" s="90" t="str">
        <f t="shared" si="2207"/>
        <v/>
      </c>
      <c r="CX108" s="90" t="str">
        <f t="shared" si="2207"/>
        <v/>
      </c>
      <c r="CY108" s="90" t="str">
        <f t="shared" si="2207"/>
        <v/>
      </c>
      <c r="CZ108" s="90" t="str">
        <f t="shared" si="2207"/>
        <v/>
      </c>
      <c r="DA108" s="90" t="str">
        <f t="shared" si="2207"/>
        <v/>
      </c>
      <c r="DB108" s="90" t="str">
        <f t="shared" si="2207"/>
        <v/>
      </c>
      <c r="DC108" s="90" t="str">
        <f t="shared" si="2207"/>
        <v/>
      </c>
      <c r="DD108" s="90" t="str">
        <f t="shared" si="2207"/>
        <v/>
      </c>
      <c r="DE108" s="90" t="str">
        <f t="shared" si="2207"/>
        <v/>
      </c>
      <c r="DF108" s="90" t="str">
        <f t="shared" si="2207"/>
        <v/>
      </c>
      <c r="DG108" s="90" t="str">
        <f t="shared" si="2207"/>
        <v/>
      </c>
      <c r="DH108" s="90" t="str">
        <f t="shared" si="2207"/>
        <v/>
      </c>
      <c r="DI108" s="90" t="str">
        <f t="shared" si="2207"/>
        <v/>
      </c>
      <c r="DJ108" s="90" t="str">
        <f t="shared" si="2207"/>
        <v/>
      </c>
      <c r="DK108" s="90" t="str">
        <f t="shared" si="2207"/>
        <v/>
      </c>
      <c r="DL108" s="90" t="str">
        <f t="shared" si="2207"/>
        <v/>
      </c>
      <c r="DM108" s="90" t="str">
        <f t="shared" si="2207"/>
        <v/>
      </c>
      <c r="DN108" s="90" t="str">
        <f t="shared" si="2207"/>
        <v/>
      </c>
      <c r="DO108" s="90" t="str">
        <f t="shared" si="2207"/>
        <v/>
      </c>
      <c r="DP108" s="90" t="str">
        <f t="shared" si="2207"/>
        <v/>
      </c>
      <c r="DQ108" s="90" t="str">
        <f t="shared" si="2207"/>
        <v/>
      </c>
      <c r="DR108" s="90" t="str">
        <f t="shared" si="2207"/>
        <v/>
      </c>
      <c r="DS108" s="90" t="str">
        <f t="shared" si="2207"/>
        <v/>
      </c>
      <c r="DT108" s="90" t="str">
        <f t="shared" si="2207"/>
        <v/>
      </c>
      <c r="DU108" s="90" t="str">
        <f t="shared" si="2207"/>
        <v/>
      </c>
      <c r="DV108" s="90" t="str">
        <f t="shared" si="2207"/>
        <v/>
      </c>
      <c r="DW108" s="90" t="str">
        <f t="shared" si="2207"/>
        <v/>
      </c>
      <c r="DX108" s="90" t="str">
        <f t="shared" si="2207"/>
        <v/>
      </c>
      <c r="DY108" s="90" t="str">
        <f t="shared" si="2207"/>
        <v/>
      </c>
      <c r="DZ108" s="90" t="str">
        <f t="shared" si="2207"/>
        <v/>
      </c>
      <c r="EA108" s="90" t="str">
        <f t="shared" ref="EA108:GL108" si="2208">IF(OR(EA75=1,EA41=1),1,"")</f>
        <v/>
      </c>
      <c r="EB108" s="90" t="str">
        <f t="shared" si="2208"/>
        <v/>
      </c>
      <c r="EC108" s="90" t="str">
        <f t="shared" si="2208"/>
        <v/>
      </c>
      <c r="ED108" s="90" t="str">
        <f t="shared" si="2208"/>
        <v/>
      </c>
      <c r="EE108" s="90" t="str">
        <f t="shared" si="2208"/>
        <v/>
      </c>
      <c r="EF108" s="90" t="str">
        <f t="shared" si="2208"/>
        <v/>
      </c>
      <c r="EG108" s="90" t="str">
        <f t="shared" si="2208"/>
        <v/>
      </c>
      <c r="EH108" s="90" t="str">
        <f t="shared" si="2208"/>
        <v/>
      </c>
      <c r="EI108" s="90" t="str">
        <f t="shared" si="2208"/>
        <v/>
      </c>
      <c r="EJ108" s="90" t="str">
        <f t="shared" si="2208"/>
        <v/>
      </c>
      <c r="EK108" s="90" t="str">
        <f t="shared" si="2208"/>
        <v/>
      </c>
      <c r="EL108" s="90" t="str">
        <f t="shared" si="2208"/>
        <v/>
      </c>
      <c r="EM108" s="90" t="str">
        <f t="shared" si="2208"/>
        <v/>
      </c>
      <c r="EN108" s="90" t="str">
        <f t="shared" si="2208"/>
        <v/>
      </c>
      <c r="EO108" s="90" t="str">
        <f t="shared" si="2208"/>
        <v/>
      </c>
      <c r="EP108" s="90" t="str">
        <f t="shared" si="2208"/>
        <v/>
      </c>
      <c r="EQ108" s="90" t="str">
        <f t="shared" si="2208"/>
        <v/>
      </c>
      <c r="ER108" s="90" t="str">
        <f t="shared" si="2208"/>
        <v/>
      </c>
      <c r="ES108" s="90" t="str">
        <f t="shared" si="2208"/>
        <v/>
      </c>
      <c r="ET108" s="90" t="str">
        <f t="shared" si="2208"/>
        <v/>
      </c>
      <c r="EU108" s="90" t="str">
        <f t="shared" si="2208"/>
        <v/>
      </c>
      <c r="EV108" s="90" t="str">
        <f t="shared" si="2208"/>
        <v/>
      </c>
      <c r="EW108" s="90" t="str">
        <f t="shared" si="2208"/>
        <v/>
      </c>
      <c r="EX108" s="90" t="str">
        <f t="shared" si="2208"/>
        <v/>
      </c>
      <c r="EY108" s="90" t="str">
        <f t="shared" si="2208"/>
        <v/>
      </c>
      <c r="EZ108" s="90" t="str">
        <f t="shared" si="2208"/>
        <v/>
      </c>
      <c r="FA108" s="90" t="str">
        <f t="shared" si="2208"/>
        <v/>
      </c>
      <c r="FB108" s="90" t="str">
        <f t="shared" si="2208"/>
        <v/>
      </c>
      <c r="FC108" s="90" t="str">
        <f t="shared" si="2208"/>
        <v/>
      </c>
      <c r="FD108" s="90" t="str">
        <f t="shared" si="2208"/>
        <v/>
      </c>
      <c r="FE108" s="90" t="str">
        <f t="shared" si="2208"/>
        <v/>
      </c>
      <c r="FF108" s="90" t="str">
        <f t="shared" si="2208"/>
        <v/>
      </c>
      <c r="FG108" s="90" t="str">
        <f t="shared" si="2208"/>
        <v/>
      </c>
      <c r="FH108" s="90" t="str">
        <f t="shared" si="2208"/>
        <v/>
      </c>
      <c r="FI108" s="90" t="str">
        <f t="shared" si="2208"/>
        <v/>
      </c>
      <c r="FJ108" s="90" t="str">
        <f t="shared" si="2208"/>
        <v/>
      </c>
      <c r="FK108" s="90" t="str">
        <f t="shared" si="2208"/>
        <v/>
      </c>
      <c r="FL108" s="90" t="str">
        <f t="shared" si="2208"/>
        <v/>
      </c>
      <c r="FM108" s="90" t="str">
        <f t="shared" si="2208"/>
        <v/>
      </c>
      <c r="FN108" s="90" t="str">
        <f t="shared" si="2208"/>
        <v/>
      </c>
      <c r="FO108" s="90" t="str">
        <f t="shared" si="2208"/>
        <v/>
      </c>
      <c r="FP108" s="90" t="str">
        <f t="shared" si="2208"/>
        <v/>
      </c>
      <c r="FQ108" s="90" t="str">
        <f t="shared" si="2208"/>
        <v/>
      </c>
      <c r="FR108" s="90" t="str">
        <f t="shared" si="2208"/>
        <v/>
      </c>
      <c r="FS108" s="90" t="str">
        <f t="shared" si="2208"/>
        <v/>
      </c>
      <c r="FT108" s="90" t="str">
        <f t="shared" si="2208"/>
        <v/>
      </c>
      <c r="FU108" s="90" t="str">
        <f t="shared" si="2208"/>
        <v/>
      </c>
      <c r="FV108" s="90" t="str">
        <f t="shared" si="2208"/>
        <v/>
      </c>
      <c r="FW108" s="90" t="str">
        <f t="shared" si="2208"/>
        <v/>
      </c>
      <c r="FX108" s="90" t="str">
        <f t="shared" si="2208"/>
        <v/>
      </c>
      <c r="FY108" s="90" t="str">
        <f t="shared" si="2208"/>
        <v/>
      </c>
      <c r="FZ108" s="90" t="str">
        <f t="shared" si="2208"/>
        <v/>
      </c>
      <c r="GA108" s="90" t="str">
        <f t="shared" si="2208"/>
        <v/>
      </c>
      <c r="GB108" s="90" t="str">
        <f t="shared" si="2208"/>
        <v/>
      </c>
      <c r="GC108" s="90" t="str">
        <f t="shared" si="2208"/>
        <v/>
      </c>
      <c r="GD108" s="90" t="str">
        <f t="shared" si="2208"/>
        <v/>
      </c>
      <c r="GE108" s="90" t="str">
        <f t="shared" si="2208"/>
        <v/>
      </c>
      <c r="GF108" s="90" t="str">
        <f t="shared" si="2208"/>
        <v/>
      </c>
      <c r="GG108" s="90" t="str">
        <f t="shared" si="2208"/>
        <v/>
      </c>
      <c r="GH108" s="90" t="str">
        <f t="shared" si="2208"/>
        <v/>
      </c>
      <c r="GI108" s="90" t="str">
        <f t="shared" si="2208"/>
        <v/>
      </c>
      <c r="GJ108" s="90" t="str">
        <f t="shared" si="2208"/>
        <v/>
      </c>
      <c r="GK108" s="90" t="str">
        <f t="shared" si="2208"/>
        <v/>
      </c>
      <c r="GL108" s="90" t="str">
        <f t="shared" si="2208"/>
        <v/>
      </c>
      <c r="GM108" s="90" t="str">
        <f t="shared" ref="GM108:IV108" si="2209">IF(OR(GM75=1,GM41=1),1,"")</f>
        <v/>
      </c>
      <c r="GN108" s="90" t="str">
        <f t="shared" si="2209"/>
        <v/>
      </c>
      <c r="GO108" s="90" t="str">
        <f t="shared" si="2209"/>
        <v/>
      </c>
      <c r="GP108" s="90" t="str">
        <f t="shared" si="2209"/>
        <v/>
      </c>
      <c r="GQ108" s="90" t="str">
        <f t="shared" si="2209"/>
        <v/>
      </c>
      <c r="GR108" s="90" t="str">
        <f t="shared" si="2209"/>
        <v/>
      </c>
      <c r="GS108" s="90" t="str">
        <f t="shared" si="2209"/>
        <v/>
      </c>
      <c r="GT108" s="90" t="str">
        <f t="shared" si="2209"/>
        <v/>
      </c>
      <c r="GU108" s="90" t="str">
        <f t="shared" si="2209"/>
        <v/>
      </c>
      <c r="GV108" s="90" t="str">
        <f t="shared" si="2209"/>
        <v/>
      </c>
      <c r="GW108" s="90" t="str">
        <f t="shared" si="2209"/>
        <v/>
      </c>
      <c r="GX108" s="90" t="str">
        <f t="shared" si="2209"/>
        <v/>
      </c>
      <c r="GY108" s="90" t="str">
        <f t="shared" si="2209"/>
        <v/>
      </c>
      <c r="GZ108" s="90" t="str">
        <f t="shared" si="2209"/>
        <v/>
      </c>
      <c r="HA108" s="90" t="str">
        <f t="shared" si="2209"/>
        <v/>
      </c>
      <c r="HB108" s="90" t="str">
        <f t="shared" si="2209"/>
        <v/>
      </c>
      <c r="HC108" s="90" t="str">
        <f t="shared" si="2209"/>
        <v/>
      </c>
      <c r="HD108" s="90" t="str">
        <f t="shared" si="2209"/>
        <v/>
      </c>
      <c r="HE108" s="90" t="str">
        <f t="shared" si="2209"/>
        <v/>
      </c>
      <c r="HF108" s="90" t="str">
        <f t="shared" si="2209"/>
        <v/>
      </c>
      <c r="HG108" s="90" t="str">
        <f t="shared" si="2209"/>
        <v/>
      </c>
      <c r="HH108" s="90" t="str">
        <f t="shared" si="2209"/>
        <v/>
      </c>
      <c r="HI108" s="90" t="str">
        <f t="shared" si="2209"/>
        <v/>
      </c>
      <c r="HJ108" s="90" t="str">
        <f t="shared" si="2209"/>
        <v/>
      </c>
      <c r="HK108" s="90" t="str">
        <f t="shared" si="2209"/>
        <v/>
      </c>
      <c r="HL108" s="90" t="str">
        <f t="shared" si="2209"/>
        <v/>
      </c>
      <c r="HM108" s="90" t="str">
        <f t="shared" si="2209"/>
        <v/>
      </c>
      <c r="HN108" s="90" t="str">
        <f t="shared" si="2209"/>
        <v/>
      </c>
      <c r="HO108" s="90" t="str">
        <f t="shared" si="2209"/>
        <v/>
      </c>
      <c r="HP108" s="90" t="str">
        <f t="shared" si="2209"/>
        <v/>
      </c>
      <c r="HQ108" s="90" t="str">
        <f t="shared" si="2209"/>
        <v/>
      </c>
      <c r="HR108" s="90" t="str">
        <f t="shared" si="2209"/>
        <v/>
      </c>
      <c r="HS108" s="90" t="str">
        <f t="shared" si="2209"/>
        <v/>
      </c>
      <c r="HT108" s="90" t="str">
        <f t="shared" si="2209"/>
        <v/>
      </c>
      <c r="HU108" s="90" t="str">
        <f t="shared" si="2209"/>
        <v/>
      </c>
      <c r="HV108" s="90" t="str">
        <f t="shared" si="2209"/>
        <v/>
      </c>
      <c r="HW108" s="90" t="str">
        <f t="shared" si="2209"/>
        <v/>
      </c>
      <c r="HX108" s="90" t="str">
        <f t="shared" si="2209"/>
        <v/>
      </c>
      <c r="HY108" s="90" t="str">
        <f t="shared" si="2209"/>
        <v/>
      </c>
      <c r="HZ108" s="90" t="str">
        <f t="shared" si="2209"/>
        <v/>
      </c>
      <c r="IA108" s="90" t="str">
        <f t="shared" si="2209"/>
        <v/>
      </c>
      <c r="IB108" s="90" t="str">
        <f t="shared" si="2209"/>
        <v/>
      </c>
      <c r="IC108" s="90" t="str">
        <f t="shared" si="2209"/>
        <v/>
      </c>
      <c r="ID108" s="90" t="str">
        <f t="shared" si="2209"/>
        <v/>
      </c>
      <c r="IE108" s="90" t="str">
        <f t="shared" si="2209"/>
        <v/>
      </c>
      <c r="IF108" s="90" t="str">
        <f t="shared" si="2209"/>
        <v/>
      </c>
      <c r="IG108" s="90" t="str">
        <f t="shared" si="2209"/>
        <v/>
      </c>
      <c r="IH108" s="90" t="str">
        <f t="shared" si="2209"/>
        <v/>
      </c>
      <c r="II108" s="90" t="str">
        <f t="shared" si="2209"/>
        <v/>
      </c>
      <c r="IJ108" s="90" t="str">
        <f t="shared" si="2209"/>
        <v/>
      </c>
      <c r="IK108" s="90" t="str">
        <f t="shared" si="2209"/>
        <v/>
      </c>
      <c r="IL108" s="90" t="str">
        <f t="shared" si="2209"/>
        <v/>
      </c>
      <c r="IM108" s="90" t="str">
        <f t="shared" si="2209"/>
        <v/>
      </c>
      <c r="IN108" s="90" t="str">
        <f t="shared" si="2209"/>
        <v/>
      </c>
      <c r="IO108" s="90" t="str">
        <f t="shared" si="2209"/>
        <v/>
      </c>
      <c r="IP108" s="90" t="str">
        <f t="shared" si="2209"/>
        <v/>
      </c>
      <c r="IQ108" s="90" t="str">
        <f t="shared" si="2209"/>
        <v/>
      </c>
      <c r="IR108" s="90" t="str">
        <f t="shared" si="2209"/>
        <v/>
      </c>
      <c r="IS108" s="90" t="str">
        <f t="shared" si="2209"/>
        <v/>
      </c>
      <c r="IT108" s="90" t="str">
        <f t="shared" si="2209"/>
        <v/>
      </c>
      <c r="IU108" s="90" t="str">
        <f t="shared" si="2209"/>
        <v/>
      </c>
      <c r="IV108" s="90" t="str">
        <f t="shared" si="2209"/>
        <v/>
      </c>
    </row>
    <row r="109" spans="1:256" s="90" customFormat="1" hidden="1" x14ac:dyDescent="0.2">
      <c r="A109" s="91" t="s">
        <v>405</v>
      </c>
      <c r="B109" s="90" t="str">
        <f t="shared" si="2201"/>
        <v/>
      </c>
      <c r="C109" s="90" t="str">
        <f t="shared" ref="C109:BN109" si="2210">IF(OR(C76=1,C42=1),1,"")</f>
        <v/>
      </c>
      <c r="D109" s="90" t="str">
        <f t="shared" si="2210"/>
        <v/>
      </c>
      <c r="E109" s="90" t="str">
        <f t="shared" si="2210"/>
        <v/>
      </c>
      <c r="F109" s="90" t="str">
        <f t="shared" si="2210"/>
        <v/>
      </c>
      <c r="G109" s="90" t="str">
        <f t="shared" si="2210"/>
        <v/>
      </c>
      <c r="H109" s="90" t="str">
        <f t="shared" si="2210"/>
        <v/>
      </c>
      <c r="I109" s="90" t="str">
        <f t="shared" si="2210"/>
        <v/>
      </c>
      <c r="J109" s="90" t="str">
        <f t="shared" si="2210"/>
        <v/>
      </c>
      <c r="K109" s="90" t="str">
        <f t="shared" si="2210"/>
        <v/>
      </c>
      <c r="L109" s="90" t="str">
        <f t="shared" si="2210"/>
        <v/>
      </c>
      <c r="M109" s="90" t="str">
        <f t="shared" si="2210"/>
        <v/>
      </c>
      <c r="N109" s="90" t="str">
        <f t="shared" si="2210"/>
        <v/>
      </c>
      <c r="O109" s="90" t="str">
        <f t="shared" si="2210"/>
        <v/>
      </c>
      <c r="P109" s="90" t="str">
        <f t="shared" si="2210"/>
        <v/>
      </c>
      <c r="Q109" s="90" t="str">
        <f t="shared" si="2210"/>
        <v/>
      </c>
      <c r="R109" s="90" t="str">
        <f t="shared" si="2210"/>
        <v/>
      </c>
      <c r="S109" s="90" t="str">
        <f t="shared" si="2210"/>
        <v/>
      </c>
      <c r="T109" s="90" t="str">
        <f t="shared" si="2210"/>
        <v/>
      </c>
      <c r="U109" s="90" t="str">
        <f t="shared" si="2210"/>
        <v/>
      </c>
      <c r="V109" s="90" t="str">
        <f t="shared" si="2210"/>
        <v/>
      </c>
      <c r="W109" s="90" t="str">
        <f t="shared" si="2210"/>
        <v/>
      </c>
      <c r="X109" s="90" t="str">
        <f t="shared" si="2210"/>
        <v/>
      </c>
      <c r="Y109" s="90" t="str">
        <f t="shared" si="2210"/>
        <v/>
      </c>
      <c r="Z109" s="90" t="str">
        <f t="shared" si="2210"/>
        <v/>
      </c>
      <c r="AA109" s="90" t="str">
        <f t="shared" si="2210"/>
        <v/>
      </c>
      <c r="AB109" s="90" t="str">
        <f t="shared" si="2210"/>
        <v/>
      </c>
      <c r="AC109" s="90" t="str">
        <f t="shared" si="2210"/>
        <v/>
      </c>
      <c r="AD109" s="90" t="str">
        <f t="shared" si="2210"/>
        <v/>
      </c>
      <c r="AE109" s="90" t="str">
        <f t="shared" si="2210"/>
        <v/>
      </c>
      <c r="AF109" s="90" t="str">
        <f t="shared" si="2210"/>
        <v/>
      </c>
      <c r="AG109" s="90" t="str">
        <f t="shared" si="2210"/>
        <v/>
      </c>
      <c r="AH109" s="90" t="str">
        <f t="shared" si="2210"/>
        <v/>
      </c>
      <c r="AI109" s="90" t="str">
        <f t="shared" si="2210"/>
        <v/>
      </c>
      <c r="AJ109" s="90" t="str">
        <f t="shared" si="2210"/>
        <v/>
      </c>
      <c r="AK109" s="90" t="str">
        <f t="shared" si="2210"/>
        <v/>
      </c>
      <c r="AL109" s="90" t="str">
        <f t="shared" si="2210"/>
        <v/>
      </c>
      <c r="AM109" s="90" t="str">
        <f t="shared" si="2210"/>
        <v/>
      </c>
      <c r="AN109" s="90" t="str">
        <f t="shared" si="2210"/>
        <v/>
      </c>
      <c r="AO109" s="90" t="str">
        <f t="shared" si="2210"/>
        <v/>
      </c>
      <c r="AP109" s="90" t="str">
        <f t="shared" si="2210"/>
        <v/>
      </c>
      <c r="AQ109" s="90" t="str">
        <f t="shared" si="2210"/>
        <v/>
      </c>
      <c r="AR109" s="90" t="str">
        <f t="shared" si="2210"/>
        <v/>
      </c>
      <c r="AS109" s="90" t="str">
        <f t="shared" si="2210"/>
        <v/>
      </c>
      <c r="AT109" s="90" t="str">
        <f t="shared" si="2210"/>
        <v/>
      </c>
      <c r="AU109" s="90" t="str">
        <f t="shared" si="2210"/>
        <v/>
      </c>
      <c r="AV109" s="90" t="str">
        <f t="shared" si="2210"/>
        <v/>
      </c>
      <c r="AW109" s="90" t="str">
        <f t="shared" si="2210"/>
        <v/>
      </c>
      <c r="AX109" s="90" t="str">
        <f t="shared" si="2210"/>
        <v/>
      </c>
      <c r="AY109" s="90" t="str">
        <f t="shared" si="2210"/>
        <v/>
      </c>
      <c r="AZ109" s="90" t="str">
        <f t="shared" si="2210"/>
        <v/>
      </c>
      <c r="BA109" s="90" t="str">
        <f t="shared" si="2210"/>
        <v/>
      </c>
      <c r="BB109" s="90" t="str">
        <f t="shared" si="2210"/>
        <v/>
      </c>
      <c r="BC109" s="90" t="str">
        <f t="shared" si="2210"/>
        <v/>
      </c>
      <c r="BD109" s="90" t="str">
        <f t="shared" si="2210"/>
        <v/>
      </c>
      <c r="BE109" s="90" t="str">
        <f t="shared" si="2210"/>
        <v/>
      </c>
      <c r="BF109" s="90" t="str">
        <f t="shared" si="2210"/>
        <v/>
      </c>
      <c r="BG109" s="90" t="str">
        <f t="shared" si="2210"/>
        <v/>
      </c>
      <c r="BH109" s="90" t="str">
        <f t="shared" si="2210"/>
        <v/>
      </c>
      <c r="BI109" s="90" t="str">
        <f t="shared" si="2210"/>
        <v/>
      </c>
      <c r="BJ109" s="90" t="str">
        <f t="shared" si="2210"/>
        <v/>
      </c>
      <c r="BK109" s="90" t="str">
        <f t="shared" si="2210"/>
        <v/>
      </c>
      <c r="BL109" s="90" t="str">
        <f t="shared" si="2210"/>
        <v/>
      </c>
      <c r="BM109" s="90" t="str">
        <f t="shared" si="2210"/>
        <v/>
      </c>
      <c r="BN109" s="90" t="str">
        <f t="shared" si="2210"/>
        <v/>
      </c>
      <c r="BO109" s="90" t="str">
        <f t="shared" ref="BO109:DZ109" si="2211">IF(OR(BO76=1,BO42=1),1,"")</f>
        <v/>
      </c>
      <c r="BP109" s="90" t="str">
        <f t="shared" si="2211"/>
        <v/>
      </c>
      <c r="BQ109" s="90" t="str">
        <f t="shared" si="2211"/>
        <v/>
      </c>
      <c r="BR109" s="90" t="str">
        <f t="shared" si="2211"/>
        <v/>
      </c>
      <c r="BS109" s="90" t="str">
        <f t="shared" si="2211"/>
        <v/>
      </c>
      <c r="BT109" s="90" t="str">
        <f t="shared" si="2211"/>
        <v/>
      </c>
      <c r="BU109" s="90" t="str">
        <f t="shared" si="2211"/>
        <v/>
      </c>
      <c r="BV109" s="90" t="str">
        <f t="shared" si="2211"/>
        <v/>
      </c>
      <c r="BW109" s="90" t="str">
        <f t="shared" si="2211"/>
        <v/>
      </c>
      <c r="BX109" s="90" t="str">
        <f t="shared" si="2211"/>
        <v/>
      </c>
      <c r="BY109" s="90" t="str">
        <f t="shared" si="2211"/>
        <v/>
      </c>
      <c r="BZ109" s="90" t="str">
        <f t="shared" si="2211"/>
        <v/>
      </c>
      <c r="CA109" s="90" t="str">
        <f t="shared" si="2211"/>
        <v/>
      </c>
      <c r="CB109" s="90" t="str">
        <f t="shared" si="2211"/>
        <v/>
      </c>
      <c r="CC109" s="90" t="str">
        <f t="shared" si="2211"/>
        <v/>
      </c>
      <c r="CD109" s="90" t="str">
        <f t="shared" si="2211"/>
        <v/>
      </c>
      <c r="CE109" s="90" t="str">
        <f t="shared" si="2211"/>
        <v/>
      </c>
      <c r="CF109" s="90" t="str">
        <f t="shared" si="2211"/>
        <v/>
      </c>
      <c r="CG109" s="90" t="str">
        <f t="shared" si="2211"/>
        <v/>
      </c>
      <c r="CH109" s="90" t="str">
        <f t="shared" si="2211"/>
        <v/>
      </c>
      <c r="CI109" s="90" t="str">
        <f t="shared" si="2211"/>
        <v/>
      </c>
      <c r="CJ109" s="90" t="str">
        <f t="shared" si="2211"/>
        <v/>
      </c>
      <c r="CK109" s="90" t="str">
        <f t="shared" si="2211"/>
        <v/>
      </c>
      <c r="CL109" s="90" t="str">
        <f t="shared" si="2211"/>
        <v/>
      </c>
      <c r="CM109" s="90" t="str">
        <f t="shared" si="2211"/>
        <v/>
      </c>
      <c r="CN109" s="90" t="str">
        <f t="shared" si="2211"/>
        <v/>
      </c>
      <c r="CO109" s="90" t="str">
        <f t="shared" si="2211"/>
        <v/>
      </c>
      <c r="CP109" s="90" t="str">
        <f t="shared" si="2211"/>
        <v/>
      </c>
      <c r="CQ109" s="90" t="str">
        <f t="shared" si="2211"/>
        <v/>
      </c>
      <c r="CR109" s="90" t="str">
        <f t="shared" si="2211"/>
        <v/>
      </c>
      <c r="CS109" s="90" t="str">
        <f t="shared" si="2211"/>
        <v/>
      </c>
      <c r="CT109" s="90" t="str">
        <f t="shared" si="2211"/>
        <v/>
      </c>
      <c r="CU109" s="90" t="str">
        <f t="shared" si="2211"/>
        <v/>
      </c>
      <c r="CV109" s="90" t="str">
        <f t="shared" si="2211"/>
        <v/>
      </c>
      <c r="CW109" s="90" t="str">
        <f t="shared" si="2211"/>
        <v/>
      </c>
      <c r="CX109" s="90" t="str">
        <f t="shared" si="2211"/>
        <v/>
      </c>
      <c r="CY109" s="90" t="str">
        <f t="shared" si="2211"/>
        <v/>
      </c>
      <c r="CZ109" s="90" t="str">
        <f t="shared" si="2211"/>
        <v/>
      </c>
      <c r="DA109" s="90" t="str">
        <f t="shared" si="2211"/>
        <v/>
      </c>
      <c r="DB109" s="90" t="str">
        <f t="shared" si="2211"/>
        <v/>
      </c>
      <c r="DC109" s="90" t="str">
        <f t="shared" si="2211"/>
        <v/>
      </c>
      <c r="DD109" s="90" t="str">
        <f t="shared" si="2211"/>
        <v/>
      </c>
      <c r="DE109" s="90" t="str">
        <f t="shared" si="2211"/>
        <v/>
      </c>
      <c r="DF109" s="90" t="str">
        <f t="shared" si="2211"/>
        <v/>
      </c>
      <c r="DG109" s="90" t="str">
        <f t="shared" si="2211"/>
        <v/>
      </c>
      <c r="DH109" s="90" t="str">
        <f t="shared" si="2211"/>
        <v/>
      </c>
      <c r="DI109" s="90" t="str">
        <f t="shared" si="2211"/>
        <v/>
      </c>
      <c r="DJ109" s="90" t="str">
        <f t="shared" si="2211"/>
        <v/>
      </c>
      <c r="DK109" s="90" t="str">
        <f t="shared" si="2211"/>
        <v/>
      </c>
      <c r="DL109" s="90" t="str">
        <f t="shared" si="2211"/>
        <v/>
      </c>
      <c r="DM109" s="90" t="str">
        <f t="shared" si="2211"/>
        <v/>
      </c>
      <c r="DN109" s="90" t="str">
        <f t="shared" si="2211"/>
        <v/>
      </c>
      <c r="DO109" s="90" t="str">
        <f t="shared" si="2211"/>
        <v/>
      </c>
      <c r="DP109" s="90" t="str">
        <f t="shared" si="2211"/>
        <v/>
      </c>
      <c r="DQ109" s="90" t="str">
        <f t="shared" si="2211"/>
        <v/>
      </c>
      <c r="DR109" s="90" t="str">
        <f t="shared" si="2211"/>
        <v/>
      </c>
      <c r="DS109" s="90" t="str">
        <f t="shared" si="2211"/>
        <v/>
      </c>
      <c r="DT109" s="90" t="str">
        <f t="shared" si="2211"/>
        <v/>
      </c>
      <c r="DU109" s="90" t="str">
        <f t="shared" si="2211"/>
        <v/>
      </c>
      <c r="DV109" s="90" t="str">
        <f t="shared" si="2211"/>
        <v/>
      </c>
      <c r="DW109" s="90" t="str">
        <f t="shared" si="2211"/>
        <v/>
      </c>
      <c r="DX109" s="90" t="str">
        <f t="shared" si="2211"/>
        <v/>
      </c>
      <c r="DY109" s="90" t="str">
        <f t="shared" si="2211"/>
        <v/>
      </c>
      <c r="DZ109" s="90" t="str">
        <f t="shared" si="2211"/>
        <v/>
      </c>
      <c r="EA109" s="90" t="str">
        <f t="shared" ref="EA109:GL109" si="2212">IF(OR(EA76=1,EA42=1),1,"")</f>
        <v/>
      </c>
      <c r="EB109" s="90" t="str">
        <f t="shared" si="2212"/>
        <v/>
      </c>
      <c r="EC109" s="90" t="str">
        <f t="shared" si="2212"/>
        <v/>
      </c>
      <c r="ED109" s="90" t="str">
        <f t="shared" si="2212"/>
        <v/>
      </c>
      <c r="EE109" s="90" t="str">
        <f t="shared" si="2212"/>
        <v/>
      </c>
      <c r="EF109" s="90" t="str">
        <f t="shared" si="2212"/>
        <v/>
      </c>
      <c r="EG109" s="90" t="str">
        <f t="shared" si="2212"/>
        <v/>
      </c>
      <c r="EH109" s="90" t="str">
        <f t="shared" si="2212"/>
        <v/>
      </c>
      <c r="EI109" s="90" t="str">
        <f t="shared" si="2212"/>
        <v/>
      </c>
      <c r="EJ109" s="90" t="str">
        <f t="shared" si="2212"/>
        <v/>
      </c>
      <c r="EK109" s="90" t="str">
        <f t="shared" si="2212"/>
        <v/>
      </c>
      <c r="EL109" s="90" t="str">
        <f t="shared" si="2212"/>
        <v/>
      </c>
      <c r="EM109" s="90" t="str">
        <f t="shared" si="2212"/>
        <v/>
      </c>
      <c r="EN109" s="90" t="str">
        <f t="shared" si="2212"/>
        <v/>
      </c>
      <c r="EO109" s="90" t="str">
        <f t="shared" si="2212"/>
        <v/>
      </c>
      <c r="EP109" s="90" t="str">
        <f t="shared" si="2212"/>
        <v/>
      </c>
      <c r="EQ109" s="90" t="str">
        <f t="shared" si="2212"/>
        <v/>
      </c>
      <c r="ER109" s="90" t="str">
        <f t="shared" si="2212"/>
        <v/>
      </c>
      <c r="ES109" s="90" t="str">
        <f t="shared" si="2212"/>
        <v/>
      </c>
      <c r="ET109" s="90" t="str">
        <f t="shared" si="2212"/>
        <v/>
      </c>
      <c r="EU109" s="90" t="str">
        <f t="shared" si="2212"/>
        <v/>
      </c>
      <c r="EV109" s="90" t="str">
        <f t="shared" si="2212"/>
        <v/>
      </c>
      <c r="EW109" s="90" t="str">
        <f t="shared" si="2212"/>
        <v/>
      </c>
      <c r="EX109" s="90" t="str">
        <f t="shared" si="2212"/>
        <v/>
      </c>
      <c r="EY109" s="90" t="str">
        <f t="shared" si="2212"/>
        <v/>
      </c>
      <c r="EZ109" s="90" t="str">
        <f t="shared" si="2212"/>
        <v/>
      </c>
      <c r="FA109" s="90" t="str">
        <f t="shared" si="2212"/>
        <v/>
      </c>
      <c r="FB109" s="90" t="str">
        <f t="shared" si="2212"/>
        <v/>
      </c>
      <c r="FC109" s="90" t="str">
        <f t="shared" si="2212"/>
        <v/>
      </c>
      <c r="FD109" s="90" t="str">
        <f t="shared" si="2212"/>
        <v/>
      </c>
      <c r="FE109" s="90" t="str">
        <f t="shared" si="2212"/>
        <v/>
      </c>
      <c r="FF109" s="90" t="str">
        <f t="shared" si="2212"/>
        <v/>
      </c>
      <c r="FG109" s="90" t="str">
        <f t="shared" si="2212"/>
        <v/>
      </c>
      <c r="FH109" s="90" t="str">
        <f t="shared" si="2212"/>
        <v/>
      </c>
      <c r="FI109" s="90" t="str">
        <f t="shared" si="2212"/>
        <v/>
      </c>
      <c r="FJ109" s="90" t="str">
        <f t="shared" si="2212"/>
        <v/>
      </c>
      <c r="FK109" s="90" t="str">
        <f t="shared" si="2212"/>
        <v/>
      </c>
      <c r="FL109" s="90" t="str">
        <f t="shared" si="2212"/>
        <v/>
      </c>
      <c r="FM109" s="90" t="str">
        <f t="shared" si="2212"/>
        <v/>
      </c>
      <c r="FN109" s="90" t="str">
        <f t="shared" si="2212"/>
        <v/>
      </c>
      <c r="FO109" s="90" t="str">
        <f t="shared" si="2212"/>
        <v/>
      </c>
      <c r="FP109" s="90" t="str">
        <f t="shared" si="2212"/>
        <v/>
      </c>
      <c r="FQ109" s="90" t="str">
        <f t="shared" si="2212"/>
        <v/>
      </c>
      <c r="FR109" s="90" t="str">
        <f t="shared" si="2212"/>
        <v/>
      </c>
      <c r="FS109" s="90" t="str">
        <f t="shared" si="2212"/>
        <v/>
      </c>
      <c r="FT109" s="90" t="str">
        <f t="shared" si="2212"/>
        <v/>
      </c>
      <c r="FU109" s="90" t="str">
        <f t="shared" si="2212"/>
        <v/>
      </c>
      <c r="FV109" s="90" t="str">
        <f t="shared" si="2212"/>
        <v/>
      </c>
      <c r="FW109" s="90" t="str">
        <f t="shared" si="2212"/>
        <v/>
      </c>
      <c r="FX109" s="90" t="str">
        <f t="shared" si="2212"/>
        <v/>
      </c>
      <c r="FY109" s="90" t="str">
        <f t="shared" si="2212"/>
        <v/>
      </c>
      <c r="FZ109" s="90" t="str">
        <f t="shared" si="2212"/>
        <v/>
      </c>
      <c r="GA109" s="90" t="str">
        <f t="shared" si="2212"/>
        <v/>
      </c>
      <c r="GB109" s="90" t="str">
        <f t="shared" si="2212"/>
        <v/>
      </c>
      <c r="GC109" s="90" t="str">
        <f t="shared" si="2212"/>
        <v/>
      </c>
      <c r="GD109" s="90" t="str">
        <f t="shared" si="2212"/>
        <v/>
      </c>
      <c r="GE109" s="90" t="str">
        <f t="shared" si="2212"/>
        <v/>
      </c>
      <c r="GF109" s="90" t="str">
        <f t="shared" si="2212"/>
        <v/>
      </c>
      <c r="GG109" s="90" t="str">
        <f t="shared" si="2212"/>
        <v/>
      </c>
      <c r="GH109" s="90" t="str">
        <f t="shared" si="2212"/>
        <v/>
      </c>
      <c r="GI109" s="90" t="str">
        <f t="shared" si="2212"/>
        <v/>
      </c>
      <c r="GJ109" s="90" t="str">
        <f t="shared" si="2212"/>
        <v/>
      </c>
      <c r="GK109" s="90" t="str">
        <f t="shared" si="2212"/>
        <v/>
      </c>
      <c r="GL109" s="90" t="str">
        <f t="shared" si="2212"/>
        <v/>
      </c>
      <c r="GM109" s="90" t="str">
        <f t="shared" ref="GM109:IV109" si="2213">IF(OR(GM76=1,GM42=1),1,"")</f>
        <v/>
      </c>
      <c r="GN109" s="90" t="str">
        <f t="shared" si="2213"/>
        <v/>
      </c>
      <c r="GO109" s="90" t="str">
        <f t="shared" si="2213"/>
        <v/>
      </c>
      <c r="GP109" s="90" t="str">
        <f t="shared" si="2213"/>
        <v/>
      </c>
      <c r="GQ109" s="90" t="str">
        <f t="shared" si="2213"/>
        <v/>
      </c>
      <c r="GR109" s="90" t="str">
        <f t="shared" si="2213"/>
        <v/>
      </c>
      <c r="GS109" s="90" t="str">
        <f t="shared" si="2213"/>
        <v/>
      </c>
      <c r="GT109" s="90" t="str">
        <f t="shared" si="2213"/>
        <v/>
      </c>
      <c r="GU109" s="90" t="str">
        <f t="shared" si="2213"/>
        <v/>
      </c>
      <c r="GV109" s="90" t="str">
        <f t="shared" si="2213"/>
        <v/>
      </c>
      <c r="GW109" s="90" t="str">
        <f t="shared" si="2213"/>
        <v/>
      </c>
      <c r="GX109" s="90" t="str">
        <f t="shared" si="2213"/>
        <v/>
      </c>
      <c r="GY109" s="90" t="str">
        <f t="shared" si="2213"/>
        <v/>
      </c>
      <c r="GZ109" s="90" t="str">
        <f t="shared" si="2213"/>
        <v/>
      </c>
      <c r="HA109" s="90" t="str">
        <f t="shared" si="2213"/>
        <v/>
      </c>
      <c r="HB109" s="90" t="str">
        <f t="shared" si="2213"/>
        <v/>
      </c>
      <c r="HC109" s="90" t="str">
        <f t="shared" si="2213"/>
        <v/>
      </c>
      <c r="HD109" s="90" t="str">
        <f t="shared" si="2213"/>
        <v/>
      </c>
      <c r="HE109" s="90" t="str">
        <f t="shared" si="2213"/>
        <v/>
      </c>
      <c r="HF109" s="90" t="str">
        <f t="shared" si="2213"/>
        <v/>
      </c>
      <c r="HG109" s="90" t="str">
        <f t="shared" si="2213"/>
        <v/>
      </c>
      <c r="HH109" s="90" t="str">
        <f t="shared" si="2213"/>
        <v/>
      </c>
      <c r="HI109" s="90" t="str">
        <f t="shared" si="2213"/>
        <v/>
      </c>
      <c r="HJ109" s="90" t="str">
        <f t="shared" si="2213"/>
        <v/>
      </c>
      <c r="HK109" s="90" t="str">
        <f t="shared" si="2213"/>
        <v/>
      </c>
      <c r="HL109" s="90" t="str">
        <f t="shared" si="2213"/>
        <v/>
      </c>
      <c r="HM109" s="90" t="str">
        <f t="shared" si="2213"/>
        <v/>
      </c>
      <c r="HN109" s="90" t="str">
        <f t="shared" si="2213"/>
        <v/>
      </c>
      <c r="HO109" s="90" t="str">
        <f t="shared" si="2213"/>
        <v/>
      </c>
      <c r="HP109" s="90" t="str">
        <f t="shared" si="2213"/>
        <v/>
      </c>
      <c r="HQ109" s="90" t="str">
        <f t="shared" si="2213"/>
        <v/>
      </c>
      <c r="HR109" s="90" t="str">
        <f t="shared" si="2213"/>
        <v/>
      </c>
      <c r="HS109" s="90" t="str">
        <f t="shared" si="2213"/>
        <v/>
      </c>
      <c r="HT109" s="90" t="str">
        <f t="shared" si="2213"/>
        <v/>
      </c>
      <c r="HU109" s="90" t="str">
        <f t="shared" si="2213"/>
        <v/>
      </c>
      <c r="HV109" s="90" t="str">
        <f t="shared" si="2213"/>
        <v/>
      </c>
      <c r="HW109" s="90" t="str">
        <f t="shared" si="2213"/>
        <v/>
      </c>
      <c r="HX109" s="90" t="str">
        <f t="shared" si="2213"/>
        <v/>
      </c>
      <c r="HY109" s="90" t="str">
        <f t="shared" si="2213"/>
        <v/>
      </c>
      <c r="HZ109" s="90" t="str">
        <f t="shared" si="2213"/>
        <v/>
      </c>
      <c r="IA109" s="90" t="str">
        <f t="shared" si="2213"/>
        <v/>
      </c>
      <c r="IB109" s="90" t="str">
        <f t="shared" si="2213"/>
        <v/>
      </c>
      <c r="IC109" s="90" t="str">
        <f t="shared" si="2213"/>
        <v/>
      </c>
      <c r="ID109" s="90" t="str">
        <f t="shared" si="2213"/>
        <v/>
      </c>
      <c r="IE109" s="90" t="str">
        <f t="shared" si="2213"/>
        <v/>
      </c>
      <c r="IF109" s="90" t="str">
        <f t="shared" si="2213"/>
        <v/>
      </c>
      <c r="IG109" s="90" t="str">
        <f t="shared" si="2213"/>
        <v/>
      </c>
      <c r="IH109" s="90" t="str">
        <f t="shared" si="2213"/>
        <v/>
      </c>
      <c r="II109" s="90" t="str">
        <f t="shared" si="2213"/>
        <v/>
      </c>
      <c r="IJ109" s="90" t="str">
        <f t="shared" si="2213"/>
        <v/>
      </c>
      <c r="IK109" s="90" t="str">
        <f t="shared" si="2213"/>
        <v/>
      </c>
      <c r="IL109" s="90" t="str">
        <f t="shared" si="2213"/>
        <v/>
      </c>
      <c r="IM109" s="90" t="str">
        <f t="shared" si="2213"/>
        <v/>
      </c>
      <c r="IN109" s="90" t="str">
        <f t="shared" si="2213"/>
        <v/>
      </c>
      <c r="IO109" s="90" t="str">
        <f t="shared" si="2213"/>
        <v/>
      </c>
      <c r="IP109" s="90" t="str">
        <f t="shared" si="2213"/>
        <v/>
      </c>
      <c r="IQ109" s="90" t="str">
        <f t="shared" si="2213"/>
        <v/>
      </c>
      <c r="IR109" s="90" t="str">
        <f t="shared" si="2213"/>
        <v/>
      </c>
      <c r="IS109" s="90" t="str">
        <f t="shared" si="2213"/>
        <v/>
      </c>
      <c r="IT109" s="90" t="str">
        <f t="shared" si="2213"/>
        <v/>
      </c>
      <c r="IU109" s="90" t="str">
        <f t="shared" si="2213"/>
        <v/>
      </c>
      <c r="IV109" s="90" t="str">
        <f t="shared" si="2213"/>
        <v/>
      </c>
    </row>
    <row r="110" spans="1:256" s="90" customFormat="1" hidden="1" x14ac:dyDescent="0.2">
      <c r="A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row>
    <row r="111" spans="1:256" s="90" customFormat="1" hidden="1" x14ac:dyDescent="0.2">
      <c r="A111" s="91" t="s">
        <v>353</v>
      </c>
      <c r="B111" s="90" t="str">
        <f t="shared" si="2201"/>
        <v/>
      </c>
      <c r="C111" s="90" t="str">
        <f t="shared" ref="C111:BN111" si="2214">IF(OR(C78=1,C44=1),1,"")</f>
        <v/>
      </c>
      <c r="D111" s="90" t="str">
        <f t="shared" si="2214"/>
        <v/>
      </c>
      <c r="E111" s="90" t="str">
        <f t="shared" si="2214"/>
        <v/>
      </c>
      <c r="F111" s="90" t="str">
        <f t="shared" si="2214"/>
        <v/>
      </c>
      <c r="G111" s="90" t="str">
        <f t="shared" si="2214"/>
        <v/>
      </c>
      <c r="H111" s="90" t="str">
        <f t="shared" si="2214"/>
        <v/>
      </c>
      <c r="I111" s="90" t="str">
        <f t="shared" si="2214"/>
        <v/>
      </c>
      <c r="J111" s="90" t="str">
        <f t="shared" si="2214"/>
        <v/>
      </c>
      <c r="K111" s="90" t="str">
        <f t="shared" si="2214"/>
        <v/>
      </c>
      <c r="L111" s="90" t="str">
        <f t="shared" si="2214"/>
        <v/>
      </c>
      <c r="M111" s="90" t="str">
        <f t="shared" si="2214"/>
        <v/>
      </c>
      <c r="N111" s="90" t="str">
        <f t="shared" si="2214"/>
        <v/>
      </c>
      <c r="O111" s="90" t="str">
        <f t="shared" si="2214"/>
        <v/>
      </c>
      <c r="P111" s="90" t="str">
        <f t="shared" si="2214"/>
        <v/>
      </c>
      <c r="Q111" s="90" t="str">
        <f t="shared" si="2214"/>
        <v/>
      </c>
      <c r="R111" s="90" t="str">
        <f t="shared" si="2214"/>
        <v/>
      </c>
      <c r="S111" s="90" t="str">
        <f t="shared" si="2214"/>
        <v/>
      </c>
      <c r="T111" s="90" t="str">
        <f t="shared" si="2214"/>
        <v/>
      </c>
      <c r="U111" s="90" t="str">
        <f t="shared" si="2214"/>
        <v/>
      </c>
      <c r="V111" s="90" t="str">
        <f t="shared" si="2214"/>
        <v/>
      </c>
      <c r="W111" s="90" t="str">
        <f t="shared" si="2214"/>
        <v/>
      </c>
      <c r="X111" s="90" t="str">
        <f t="shared" si="2214"/>
        <v/>
      </c>
      <c r="Y111" s="90" t="str">
        <f t="shared" si="2214"/>
        <v/>
      </c>
      <c r="Z111" s="90" t="str">
        <f t="shared" si="2214"/>
        <v/>
      </c>
      <c r="AA111" s="90" t="str">
        <f t="shared" si="2214"/>
        <v/>
      </c>
      <c r="AB111" s="90" t="str">
        <f t="shared" si="2214"/>
        <v/>
      </c>
      <c r="AC111" s="90" t="str">
        <f t="shared" si="2214"/>
        <v/>
      </c>
      <c r="AD111" s="90" t="str">
        <f t="shared" si="2214"/>
        <v/>
      </c>
      <c r="AE111" s="90" t="str">
        <f t="shared" si="2214"/>
        <v/>
      </c>
      <c r="AF111" s="90" t="str">
        <f t="shared" si="2214"/>
        <v/>
      </c>
      <c r="AG111" s="90" t="str">
        <f t="shared" si="2214"/>
        <v/>
      </c>
      <c r="AH111" s="90" t="str">
        <f t="shared" si="2214"/>
        <v/>
      </c>
      <c r="AI111" s="90" t="str">
        <f t="shared" si="2214"/>
        <v/>
      </c>
      <c r="AJ111" s="90" t="str">
        <f t="shared" si="2214"/>
        <v/>
      </c>
      <c r="AK111" s="90" t="str">
        <f t="shared" si="2214"/>
        <v/>
      </c>
      <c r="AL111" s="90" t="str">
        <f t="shared" si="2214"/>
        <v/>
      </c>
      <c r="AM111" s="90" t="str">
        <f t="shared" si="2214"/>
        <v/>
      </c>
      <c r="AN111" s="90" t="str">
        <f t="shared" si="2214"/>
        <v/>
      </c>
      <c r="AO111" s="90" t="str">
        <f t="shared" si="2214"/>
        <v/>
      </c>
      <c r="AP111" s="90" t="str">
        <f t="shared" si="2214"/>
        <v/>
      </c>
      <c r="AQ111" s="90" t="str">
        <f t="shared" si="2214"/>
        <v/>
      </c>
      <c r="AR111" s="90" t="str">
        <f t="shared" si="2214"/>
        <v/>
      </c>
      <c r="AS111" s="90" t="str">
        <f t="shared" si="2214"/>
        <v/>
      </c>
      <c r="AT111" s="90" t="str">
        <f t="shared" si="2214"/>
        <v/>
      </c>
      <c r="AU111" s="90" t="str">
        <f t="shared" si="2214"/>
        <v/>
      </c>
      <c r="AV111" s="90" t="str">
        <f t="shared" si="2214"/>
        <v/>
      </c>
      <c r="AW111" s="90" t="str">
        <f t="shared" si="2214"/>
        <v/>
      </c>
      <c r="AX111" s="90" t="str">
        <f t="shared" si="2214"/>
        <v/>
      </c>
      <c r="AY111" s="90" t="str">
        <f t="shared" si="2214"/>
        <v/>
      </c>
      <c r="AZ111" s="90" t="str">
        <f t="shared" si="2214"/>
        <v/>
      </c>
      <c r="BA111" s="90" t="str">
        <f t="shared" si="2214"/>
        <v/>
      </c>
      <c r="BB111" s="90" t="str">
        <f t="shared" si="2214"/>
        <v/>
      </c>
      <c r="BC111" s="90" t="str">
        <f t="shared" si="2214"/>
        <v/>
      </c>
      <c r="BD111" s="90" t="str">
        <f t="shared" si="2214"/>
        <v/>
      </c>
      <c r="BE111" s="90" t="str">
        <f t="shared" si="2214"/>
        <v/>
      </c>
      <c r="BF111" s="90" t="str">
        <f t="shared" si="2214"/>
        <v/>
      </c>
      <c r="BG111" s="90" t="str">
        <f t="shared" si="2214"/>
        <v/>
      </c>
      <c r="BH111" s="90" t="str">
        <f t="shared" si="2214"/>
        <v/>
      </c>
      <c r="BI111" s="90" t="str">
        <f t="shared" si="2214"/>
        <v/>
      </c>
      <c r="BJ111" s="90" t="str">
        <f t="shared" si="2214"/>
        <v/>
      </c>
      <c r="BK111" s="90" t="str">
        <f t="shared" si="2214"/>
        <v/>
      </c>
      <c r="BL111" s="90" t="str">
        <f t="shared" si="2214"/>
        <v/>
      </c>
      <c r="BM111" s="90" t="str">
        <f t="shared" si="2214"/>
        <v/>
      </c>
      <c r="BN111" s="90" t="str">
        <f t="shared" si="2214"/>
        <v/>
      </c>
      <c r="BO111" s="90" t="str">
        <f t="shared" ref="BO111:DZ111" si="2215">IF(OR(BO78=1,BO44=1),1,"")</f>
        <v/>
      </c>
      <c r="BP111" s="90" t="str">
        <f t="shared" si="2215"/>
        <v/>
      </c>
      <c r="BQ111" s="90" t="str">
        <f t="shared" si="2215"/>
        <v/>
      </c>
      <c r="BR111" s="90" t="str">
        <f t="shared" si="2215"/>
        <v/>
      </c>
      <c r="BS111" s="90" t="str">
        <f t="shared" si="2215"/>
        <v/>
      </c>
      <c r="BT111" s="90" t="str">
        <f t="shared" si="2215"/>
        <v/>
      </c>
      <c r="BU111" s="90" t="str">
        <f t="shared" si="2215"/>
        <v/>
      </c>
      <c r="BV111" s="90" t="str">
        <f t="shared" si="2215"/>
        <v/>
      </c>
      <c r="BW111" s="90" t="str">
        <f t="shared" si="2215"/>
        <v/>
      </c>
      <c r="BX111" s="90" t="str">
        <f t="shared" si="2215"/>
        <v/>
      </c>
      <c r="BY111" s="90" t="str">
        <f t="shared" si="2215"/>
        <v/>
      </c>
      <c r="BZ111" s="90" t="str">
        <f t="shared" si="2215"/>
        <v/>
      </c>
      <c r="CA111" s="90" t="str">
        <f t="shared" si="2215"/>
        <v/>
      </c>
      <c r="CB111" s="90" t="str">
        <f t="shared" si="2215"/>
        <v/>
      </c>
      <c r="CC111" s="90" t="str">
        <f t="shared" si="2215"/>
        <v/>
      </c>
      <c r="CD111" s="90" t="str">
        <f t="shared" si="2215"/>
        <v/>
      </c>
      <c r="CE111" s="90" t="str">
        <f t="shared" si="2215"/>
        <v/>
      </c>
      <c r="CF111" s="90" t="str">
        <f t="shared" si="2215"/>
        <v/>
      </c>
      <c r="CG111" s="90" t="str">
        <f t="shared" si="2215"/>
        <v/>
      </c>
      <c r="CH111" s="90" t="str">
        <f t="shared" si="2215"/>
        <v/>
      </c>
      <c r="CI111" s="90" t="str">
        <f t="shared" si="2215"/>
        <v/>
      </c>
      <c r="CJ111" s="90" t="str">
        <f t="shared" si="2215"/>
        <v/>
      </c>
      <c r="CK111" s="90" t="str">
        <f t="shared" si="2215"/>
        <v/>
      </c>
      <c r="CL111" s="90" t="str">
        <f t="shared" si="2215"/>
        <v/>
      </c>
      <c r="CM111" s="90" t="str">
        <f t="shared" si="2215"/>
        <v/>
      </c>
      <c r="CN111" s="90" t="str">
        <f t="shared" si="2215"/>
        <v/>
      </c>
      <c r="CO111" s="90" t="str">
        <f t="shared" si="2215"/>
        <v/>
      </c>
      <c r="CP111" s="90" t="str">
        <f t="shared" si="2215"/>
        <v/>
      </c>
      <c r="CQ111" s="90" t="str">
        <f t="shared" si="2215"/>
        <v/>
      </c>
      <c r="CR111" s="90" t="str">
        <f t="shared" si="2215"/>
        <v/>
      </c>
      <c r="CS111" s="90" t="str">
        <f t="shared" si="2215"/>
        <v/>
      </c>
      <c r="CT111" s="90" t="str">
        <f t="shared" si="2215"/>
        <v/>
      </c>
      <c r="CU111" s="90" t="str">
        <f t="shared" si="2215"/>
        <v/>
      </c>
      <c r="CV111" s="90" t="str">
        <f t="shared" si="2215"/>
        <v/>
      </c>
      <c r="CW111" s="90" t="str">
        <f t="shared" si="2215"/>
        <v/>
      </c>
      <c r="CX111" s="90" t="str">
        <f t="shared" si="2215"/>
        <v/>
      </c>
      <c r="CY111" s="90" t="str">
        <f t="shared" si="2215"/>
        <v/>
      </c>
      <c r="CZ111" s="90" t="str">
        <f t="shared" si="2215"/>
        <v/>
      </c>
      <c r="DA111" s="90" t="str">
        <f t="shared" si="2215"/>
        <v/>
      </c>
      <c r="DB111" s="90" t="str">
        <f t="shared" si="2215"/>
        <v/>
      </c>
      <c r="DC111" s="90" t="str">
        <f t="shared" si="2215"/>
        <v/>
      </c>
      <c r="DD111" s="90" t="str">
        <f t="shared" si="2215"/>
        <v/>
      </c>
      <c r="DE111" s="90" t="str">
        <f t="shared" si="2215"/>
        <v/>
      </c>
      <c r="DF111" s="90" t="str">
        <f t="shared" si="2215"/>
        <v/>
      </c>
      <c r="DG111" s="90" t="str">
        <f t="shared" si="2215"/>
        <v/>
      </c>
      <c r="DH111" s="90" t="str">
        <f t="shared" si="2215"/>
        <v/>
      </c>
      <c r="DI111" s="90" t="str">
        <f t="shared" si="2215"/>
        <v/>
      </c>
      <c r="DJ111" s="90" t="str">
        <f t="shared" si="2215"/>
        <v/>
      </c>
      <c r="DK111" s="90" t="str">
        <f t="shared" si="2215"/>
        <v/>
      </c>
      <c r="DL111" s="90" t="str">
        <f t="shared" si="2215"/>
        <v/>
      </c>
      <c r="DM111" s="90" t="str">
        <f t="shared" si="2215"/>
        <v/>
      </c>
      <c r="DN111" s="90" t="str">
        <f t="shared" si="2215"/>
        <v/>
      </c>
      <c r="DO111" s="90" t="str">
        <f t="shared" si="2215"/>
        <v/>
      </c>
      <c r="DP111" s="90" t="str">
        <f t="shared" si="2215"/>
        <v/>
      </c>
      <c r="DQ111" s="90" t="str">
        <f t="shared" si="2215"/>
        <v/>
      </c>
      <c r="DR111" s="90" t="str">
        <f t="shared" si="2215"/>
        <v/>
      </c>
      <c r="DS111" s="90" t="str">
        <f t="shared" si="2215"/>
        <v/>
      </c>
      <c r="DT111" s="90" t="str">
        <f t="shared" si="2215"/>
        <v/>
      </c>
      <c r="DU111" s="90" t="str">
        <f t="shared" si="2215"/>
        <v/>
      </c>
      <c r="DV111" s="90" t="str">
        <f t="shared" si="2215"/>
        <v/>
      </c>
      <c r="DW111" s="90" t="str">
        <f t="shared" si="2215"/>
        <v/>
      </c>
      <c r="DX111" s="90" t="str">
        <f t="shared" si="2215"/>
        <v/>
      </c>
      <c r="DY111" s="90" t="str">
        <f t="shared" si="2215"/>
        <v/>
      </c>
      <c r="DZ111" s="90" t="str">
        <f t="shared" si="2215"/>
        <v/>
      </c>
      <c r="EA111" s="90" t="str">
        <f t="shared" ref="EA111:GL111" si="2216">IF(OR(EA78=1,EA44=1),1,"")</f>
        <v/>
      </c>
      <c r="EB111" s="90" t="str">
        <f t="shared" si="2216"/>
        <v/>
      </c>
      <c r="EC111" s="90" t="str">
        <f t="shared" si="2216"/>
        <v/>
      </c>
      <c r="ED111" s="90" t="str">
        <f t="shared" si="2216"/>
        <v/>
      </c>
      <c r="EE111" s="90" t="str">
        <f t="shared" si="2216"/>
        <v/>
      </c>
      <c r="EF111" s="90" t="str">
        <f t="shared" si="2216"/>
        <v/>
      </c>
      <c r="EG111" s="90" t="str">
        <f t="shared" si="2216"/>
        <v/>
      </c>
      <c r="EH111" s="90" t="str">
        <f t="shared" si="2216"/>
        <v/>
      </c>
      <c r="EI111" s="90" t="str">
        <f t="shared" si="2216"/>
        <v/>
      </c>
      <c r="EJ111" s="90" t="str">
        <f t="shared" si="2216"/>
        <v/>
      </c>
      <c r="EK111" s="90" t="str">
        <f t="shared" si="2216"/>
        <v/>
      </c>
      <c r="EL111" s="90" t="str">
        <f t="shared" si="2216"/>
        <v/>
      </c>
      <c r="EM111" s="90" t="str">
        <f t="shared" si="2216"/>
        <v/>
      </c>
      <c r="EN111" s="90" t="str">
        <f t="shared" si="2216"/>
        <v/>
      </c>
      <c r="EO111" s="90" t="str">
        <f t="shared" si="2216"/>
        <v/>
      </c>
      <c r="EP111" s="90" t="str">
        <f t="shared" si="2216"/>
        <v/>
      </c>
      <c r="EQ111" s="90" t="str">
        <f t="shared" si="2216"/>
        <v/>
      </c>
      <c r="ER111" s="90" t="str">
        <f t="shared" si="2216"/>
        <v/>
      </c>
      <c r="ES111" s="90" t="str">
        <f t="shared" si="2216"/>
        <v/>
      </c>
      <c r="ET111" s="90" t="str">
        <f t="shared" si="2216"/>
        <v/>
      </c>
      <c r="EU111" s="90" t="str">
        <f t="shared" si="2216"/>
        <v/>
      </c>
      <c r="EV111" s="90" t="str">
        <f t="shared" si="2216"/>
        <v/>
      </c>
      <c r="EW111" s="90" t="str">
        <f t="shared" si="2216"/>
        <v/>
      </c>
      <c r="EX111" s="90" t="str">
        <f t="shared" si="2216"/>
        <v/>
      </c>
      <c r="EY111" s="90" t="str">
        <f t="shared" si="2216"/>
        <v/>
      </c>
      <c r="EZ111" s="90" t="str">
        <f t="shared" si="2216"/>
        <v/>
      </c>
      <c r="FA111" s="90" t="str">
        <f t="shared" si="2216"/>
        <v/>
      </c>
      <c r="FB111" s="90" t="str">
        <f t="shared" si="2216"/>
        <v/>
      </c>
      <c r="FC111" s="90" t="str">
        <f t="shared" si="2216"/>
        <v/>
      </c>
      <c r="FD111" s="90" t="str">
        <f t="shared" si="2216"/>
        <v/>
      </c>
      <c r="FE111" s="90" t="str">
        <f t="shared" si="2216"/>
        <v/>
      </c>
      <c r="FF111" s="90" t="str">
        <f t="shared" si="2216"/>
        <v/>
      </c>
      <c r="FG111" s="90" t="str">
        <f t="shared" si="2216"/>
        <v/>
      </c>
      <c r="FH111" s="90" t="str">
        <f t="shared" si="2216"/>
        <v/>
      </c>
      <c r="FI111" s="90" t="str">
        <f t="shared" si="2216"/>
        <v/>
      </c>
      <c r="FJ111" s="90" t="str">
        <f t="shared" si="2216"/>
        <v/>
      </c>
      <c r="FK111" s="90" t="str">
        <f t="shared" si="2216"/>
        <v/>
      </c>
      <c r="FL111" s="90" t="str">
        <f t="shared" si="2216"/>
        <v/>
      </c>
      <c r="FM111" s="90" t="str">
        <f t="shared" si="2216"/>
        <v/>
      </c>
      <c r="FN111" s="90" t="str">
        <f t="shared" si="2216"/>
        <v/>
      </c>
      <c r="FO111" s="90" t="str">
        <f t="shared" si="2216"/>
        <v/>
      </c>
      <c r="FP111" s="90" t="str">
        <f t="shared" si="2216"/>
        <v/>
      </c>
      <c r="FQ111" s="90" t="str">
        <f t="shared" si="2216"/>
        <v/>
      </c>
      <c r="FR111" s="90" t="str">
        <f t="shared" si="2216"/>
        <v/>
      </c>
      <c r="FS111" s="90" t="str">
        <f t="shared" si="2216"/>
        <v/>
      </c>
      <c r="FT111" s="90" t="str">
        <f t="shared" si="2216"/>
        <v/>
      </c>
      <c r="FU111" s="90" t="str">
        <f t="shared" si="2216"/>
        <v/>
      </c>
      <c r="FV111" s="90" t="str">
        <f t="shared" si="2216"/>
        <v/>
      </c>
      <c r="FW111" s="90" t="str">
        <f t="shared" si="2216"/>
        <v/>
      </c>
      <c r="FX111" s="90" t="str">
        <f t="shared" si="2216"/>
        <v/>
      </c>
      <c r="FY111" s="90" t="str">
        <f t="shared" si="2216"/>
        <v/>
      </c>
      <c r="FZ111" s="90" t="str">
        <f t="shared" si="2216"/>
        <v/>
      </c>
      <c r="GA111" s="90" t="str">
        <f t="shared" si="2216"/>
        <v/>
      </c>
      <c r="GB111" s="90" t="str">
        <f t="shared" si="2216"/>
        <v/>
      </c>
      <c r="GC111" s="90" t="str">
        <f t="shared" si="2216"/>
        <v/>
      </c>
      <c r="GD111" s="90" t="str">
        <f t="shared" si="2216"/>
        <v/>
      </c>
      <c r="GE111" s="90" t="str">
        <f t="shared" si="2216"/>
        <v/>
      </c>
      <c r="GF111" s="90" t="str">
        <f t="shared" si="2216"/>
        <v/>
      </c>
      <c r="GG111" s="90" t="str">
        <f t="shared" si="2216"/>
        <v/>
      </c>
      <c r="GH111" s="90" t="str">
        <f t="shared" si="2216"/>
        <v/>
      </c>
      <c r="GI111" s="90" t="str">
        <f t="shared" si="2216"/>
        <v/>
      </c>
      <c r="GJ111" s="90" t="str">
        <f t="shared" si="2216"/>
        <v/>
      </c>
      <c r="GK111" s="90" t="str">
        <f t="shared" si="2216"/>
        <v/>
      </c>
      <c r="GL111" s="90" t="str">
        <f t="shared" si="2216"/>
        <v/>
      </c>
      <c r="GM111" s="90" t="str">
        <f t="shared" ref="GM111:IV111" si="2217">IF(OR(GM78=1,GM44=1),1,"")</f>
        <v/>
      </c>
      <c r="GN111" s="90" t="str">
        <f t="shared" si="2217"/>
        <v/>
      </c>
      <c r="GO111" s="90" t="str">
        <f t="shared" si="2217"/>
        <v/>
      </c>
      <c r="GP111" s="90" t="str">
        <f t="shared" si="2217"/>
        <v/>
      </c>
      <c r="GQ111" s="90" t="str">
        <f t="shared" si="2217"/>
        <v/>
      </c>
      <c r="GR111" s="90" t="str">
        <f t="shared" si="2217"/>
        <v/>
      </c>
      <c r="GS111" s="90" t="str">
        <f t="shared" si="2217"/>
        <v/>
      </c>
      <c r="GT111" s="90" t="str">
        <f t="shared" si="2217"/>
        <v/>
      </c>
      <c r="GU111" s="90" t="str">
        <f t="shared" si="2217"/>
        <v/>
      </c>
      <c r="GV111" s="90" t="str">
        <f t="shared" si="2217"/>
        <v/>
      </c>
      <c r="GW111" s="90" t="str">
        <f t="shared" si="2217"/>
        <v/>
      </c>
      <c r="GX111" s="90" t="str">
        <f t="shared" si="2217"/>
        <v/>
      </c>
      <c r="GY111" s="90" t="str">
        <f t="shared" si="2217"/>
        <v/>
      </c>
      <c r="GZ111" s="90" t="str">
        <f t="shared" si="2217"/>
        <v/>
      </c>
      <c r="HA111" s="90" t="str">
        <f t="shared" si="2217"/>
        <v/>
      </c>
      <c r="HB111" s="90" t="str">
        <f t="shared" si="2217"/>
        <v/>
      </c>
      <c r="HC111" s="90" t="str">
        <f t="shared" si="2217"/>
        <v/>
      </c>
      <c r="HD111" s="90" t="str">
        <f t="shared" si="2217"/>
        <v/>
      </c>
      <c r="HE111" s="90" t="str">
        <f t="shared" si="2217"/>
        <v/>
      </c>
      <c r="HF111" s="90" t="str">
        <f t="shared" si="2217"/>
        <v/>
      </c>
      <c r="HG111" s="90" t="str">
        <f t="shared" si="2217"/>
        <v/>
      </c>
      <c r="HH111" s="90" t="str">
        <f t="shared" si="2217"/>
        <v/>
      </c>
      <c r="HI111" s="90" t="str">
        <f t="shared" si="2217"/>
        <v/>
      </c>
      <c r="HJ111" s="90" t="str">
        <f t="shared" si="2217"/>
        <v/>
      </c>
      <c r="HK111" s="90" t="str">
        <f t="shared" si="2217"/>
        <v/>
      </c>
      <c r="HL111" s="90" t="str">
        <f t="shared" si="2217"/>
        <v/>
      </c>
      <c r="HM111" s="90" t="str">
        <f t="shared" si="2217"/>
        <v/>
      </c>
      <c r="HN111" s="90" t="str">
        <f t="shared" si="2217"/>
        <v/>
      </c>
      <c r="HO111" s="90" t="str">
        <f t="shared" si="2217"/>
        <v/>
      </c>
      <c r="HP111" s="90" t="str">
        <f t="shared" si="2217"/>
        <v/>
      </c>
      <c r="HQ111" s="90" t="str">
        <f t="shared" si="2217"/>
        <v/>
      </c>
      <c r="HR111" s="90" t="str">
        <f t="shared" si="2217"/>
        <v/>
      </c>
      <c r="HS111" s="90" t="str">
        <f t="shared" si="2217"/>
        <v/>
      </c>
      <c r="HT111" s="90" t="str">
        <f t="shared" si="2217"/>
        <v/>
      </c>
      <c r="HU111" s="90" t="str">
        <f t="shared" si="2217"/>
        <v/>
      </c>
      <c r="HV111" s="90" t="str">
        <f t="shared" si="2217"/>
        <v/>
      </c>
      <c r="HW111" s="90" t="str">
        <f t="shared" si="2217"/>
        <v/>
      </c>
      <c r="HX111" s="90" t="str">
        <f t="shared" si="2217"/>
        <v/>
      </c>
      <c r="HY111" s="90" t="str">
        <f t="shared" si="2217"/>
        <v/>
      </c>
      <c r="HZ111" s="90" t="str">
        <f t="shared" si="2217"/>
        <v/>
      </c>
      <c r="IA111" s="90" t="str">
        <f t="shared" si="2217"/>
        <v/>
      </c>
      <c r="IB111" s="90" t="str">
        <f t="shared" si="2217"/>
        <v/>
      </c>
      <c r="IC111" s="90" t="str">
        <f t="shared" si="2217"/>
        <v/>
      </c>
      <c r="ID111" s="90" t="str">
        <f t="shared" si="2217"/>
        <v/>
      </c>
      <c r="IE111" s="90" t="str">
        <f t="shared" si="2217"/>
        <v/>
      </c>
      <c r="IF111" s="90" t="str">
        <f t="shared" si="2217"/>
        <v/>
      </c>
      <c r="IG111" s="90" t="str">
        <f t="shared" si="2217"/>
        <v/>
      </c>
      <c r="IH111" s="90" t="str">
        <f t="shared" si="2217"/>
        <v/>
      </c>
      <c r="II111" s="90" t="str">
        <f t="shared" si="2217"/>
        <v/>
      </c>
      <c r="IJ111" s="90" t="str">
        <f t="shared" si="2217"/>
        <v/>
      </c>
      <c r="IK111" s="90" t="str">
        <f t="shared" si="2217"/>
        <v/>
      </c>
      <c r="IL111" s="90" t="str">
        <f t="shared" si="2217"/>
        <v/>
      </c>
      <c r="IM111" s="90" t="str">
        <f t="shared" si="2217"/>
        <v/>
      </c>
      <c r="IN111" s="90" t="str">
        <f t="shared" si="2217"/>
        <v/>
      </c>
      <c r="IO111" s="90" t="str">
        <f t="shared" si="2217"/>
        <v/>
      </c>
      <c r="IP111" s="90" t="str">
        <f t="shared" si="2217"/>
        <v/>
      </c>
      <c r="IQ111" s="90" t="str">
        <f t="shared" si="2217"/>
        <v/>
      </c>
      <c r="IR111" s="90" t="str">
        <f t="shared" si="2217"/>
        <v/>
      </c>
      <c r="IS111" s="90" t="str">
        <f t="shared" si="2217"/>
        <v/>
      </c>
      <c r="IT111" s="90" t="str">
        <f t="shared" si="2217"/>
        <v/>
      </c>
      <c r="IU111" s="90" t="str">
        <f t="shared" si="2217"/>
        <v/>
      </c>
      <c r="IV111" s="90" t="str">
        <f t="shared" si="2217"/>
        <v/>
      </c>
    </row>
    <row r="112" spans="1:256" s="90" customFormat="1" hidden="1" x14ac:dyDescent="0.2">
      <c r="A112" s="91" t="s">
        <v>354</v>
      </c>
      <c r="B112" s="90" t="str">
        <f t="shared" si="2201"/>
        <v/>
      </c>
      <c r="C112" s="90" t="str">
        <f t="shared" ref="C112:BN112" si="2218">IF(OR(C79=1,C45=1),1,"")</f>
        <v/>
      </c>
      <c r="D112" s="90" t="str">
        <f t="shared" si="2218"/>
        <v/>
      </c>
      <c r="E112" s="90" t="str">
        <f t="shared" si="2218"/>
        <v/>
      </c>
      <c r="F112" s="90" t="str">
        <f t="shared" si="2218"/>
        <v/>
      </c>
      <c r="G112" s="90" t="str">
        <f t="shared" si="2218"/>
        <v/>
      </c>
      <c r="H112" s="90" t="str">
        <f t="shared" si="2218"/>
        <v/>
      </c>
      <c r="I112" s="90" t="str">
        <f t="shared" si="2218"/>
        <v/>
      </c>
      <c r="J112" s="90" t="str">
        <f t="shared" si="2218"/>
        <v/>
      </c>
      <c r="K112" s="90" t="str">
        <f t="shared" si="2218"/>
        <v/>
      </c>
      <c r="L112" s="90" t="str">
        <f t="shared" si="2218"/>
        <v/>
      </c>
      <c r="M112" s="90" t="str">
        <f t="shared" si="2218"/>
        <v/>
      </c>
      <c r="N112" s="90" t="str">
        <f t="shared" si="2218"/>
        <v/>
      </c>
      <c r="O112" s="90" t="str">
        <f t="shared" si="2218"/>
        <v/>
      </c>
      <c r="P112" s="90" t="str">
        <f t="shared" si="2218"/>
        <v/>
      </c>
      <c r="Q112" s="90" t="str">
        <f t="shared" si="2218"/>
        <v/>
      </c>
      <c r="R112" s="90" t="str">
        <f t="shared" si="2218"/>
        <v/>
      </c>
      <c r="S112" s="90" t="str">
        <f t="shared" si="2218"/>
        <v/>
      </c>
      <c r="T112" s="90" t="str">
        <f t="shared" si="2218"/>
        <v/>
      </c>
      <c r="U112" s="90" t="str">
        <f t="shared" si="2218"/>
        <v/>
      </c>
      <c r="V112" s="90" t="str">
        <f t="shared" si="2218"/>
        <v/>
      </c>
      <c r="W112" s="90" t="str">
        <f t="shared" si="2218"/>
        <v/>
      </c>
      <c r="X112" s="90" t="str">
        <f t="shared" si="2218"/>
        <v/>
      </c>
      <c r="Y112" s="90" t="str">
        <f t="shared" si="2218"/>
        <v/>
      </c>
      <c r="Z112" s="90" t="str">
        <f t="shared" si="2218"/>
        <v/>
      </c>
      <c r="AA112" s="90" t="str">
        <f t="shared" si="2218"/>
        <v/>
      </c>
      <c r="AB112" s="90" t="str">
        <f t="shared" si="2218"/>
        <v/>
      </c>
      <c r="AC112" s="90" t="str">
        <f t="shared" si="2218"/>
        <v/>
      </c>
      <c r="AD112" s="90" t="str">
        <f t="shared" si="2218"/>
        <v/>
      </c>
      <c r="AE112" s="90" t="str">
        <f t="shared" si="2218"/>
        <v/>
      </c>
      <c r="AF112" s="90" t="str">
        <f t="shared" si="2218"/>
        <v/>
      </c>
      <c r="AG112" s="90" t="str">
        <f t="shared" si="2218"/>
        <v/>
      </c>
      <c r="AH112" s="90" t="str">
        <f t="shared" si="2218"/>
        <v/>
      </c>
      <c r="AI112" s="90" t="str">
        <f t="shared" si="2218"/>
        <v/>
      </c>
      <c r="AJ112" s="90" t="str">
        <f t="shared" si="2218"/>
        <v/>
      </c>
      <c r="AK112" s="90" t="str">
        <f t="shared" si="2218"/>
        <v/>
      </c>
      <c r="AL112" s="90" t="str">
        <f t="shared" si="2218"/>
        <v/>
      </c>
      <c r="AM112" s="90" t="str">
        <f t="shared" si="2218"/>
        <v/>
      </c>
      <c r="AN112" s="90" t="str">
        <f t="shared" si="2218"/>
        <v/>
      </c>
      <c r="AO112" s="90" t="str">
        <f t="shared" si="2218"/>
        <v/>
      </c>
      <c r="AP112" s="90" t="str">
        <f t="shared" si="2218"/>
        <v/>
      </c>
      <c r="AQ112" s="90" t="str">
        <f t="shared" si="2218"/>
        <v/>
      </c>
      <c r="AR112" s="90" t="str">
        <f t="shared" si="2218"/>
        <v/>
      </c>
      <c r="AS112" s="90" t="str">
        <f t="shared" si="2218"/>
        <v/>
      </c>
      <c r="AT112" s="90" t="str">
        <f t="shared" si="2218"/>
        <v/>
      </c>
      <c r="AU112" s="90" t="str">
        <f t="shared" si="2218"/>
        <v/>
      </c>
      <c r="AV112" s="90" t="str">
        <f t="shared" si="2218"/>
        <v/>
      </c>
      <c r="AW112" s="90" t="str">
        <f t="shared" si="2218"/>
        <v/>
      </c>
      <c r="AX112" s="90" t="str">
        <f t="shared" si="2218"/>
        <v/>
      </c>
      <c r="AY112" s="90" t="str">
        <f t="shared" si="2218"/>
        <v/>
      </c>
      <c r="AZ112" s="90" t="str">
        <f t="shared" si="2218"/>
        <v/>
      </c>
      <c r="BA112" s="90" t="str">
        <f t="shared" si="2218"/>
        <v/>
      </c>
      <c r="BB112" s="90" t="str">
        <f t="shared" si="2218"/>
        <v/>
      </c>
      <c r="BC112" s="90" t="str">
        <f t="shared" si="2218"/>
        <v/>
      </c>
      <c r="BD112" s="90" t="str">
        <f t="shared" si="2218"/>
        <v/>
      </c>
      <c r="BE112" s="90" t="str">
        <f t="shared" si="2218"/>
        <v/>
      </c>
      <c r="BF112" s="90" t="str">
        <f t="shared" si="2218"/>
        <v/>
      </c>
      <c r="BG112" s="90" t="str">
        <f t="shared" si="2218"/>
        <v/>
      </c>
      <c r="BH112" s="90" t="str">
        <f t="shared" si="2218"/>
        <v/>
      </c>
      <c r="BI112" s="90" t="str">
        <f t="shared" si="2218"/>
        <v/>
      </c>
      <c r="BJ112" s="90" t="str">
        <f t="shared" si="2218"/>
        <v/>
      </c>
      <c r="BK112" s="90" t="str">
        <f t="shared" si="2218"/>
        <v/>
      </c>
      <c r="BL112" s="90" t="str">
        <f t="shared" si="2218"/>
        <v/>
      </c>
      <c r="BM112" s="90" t="str">
        <f t="shared" si="2218"/>
        <v/>
      </c>
      <c r="BN112" s="90" t="str">
        <f t="shared" si="2218"/>
        <v/>
      </c>
      <c r="BO112" s="90" t="str">
        <f t="shared" ref="BO112:DZ112" si="2219">IF(OR(BO79=1,BO45=1),1,"")</f>
        <v/>
      </c>
      <c r="BP112" s="90" t="str">
        <f t="shared" si="2219"/>
        <v/>
      </c>
      <c r="BQ112" s="90" t="str">
        <f t="shared" si="2219"/>
        <v/>
      </c>
      <c r="BR112" s="90" t="str">
        <f t="shared" si="2219"/>
        <v/>
      </c>
      <c r="BS112" s="90" t="str">
        <f t="shared" si="2219"/>
        <v/>
      </c>
      <c r="BT112" s="90" t="str">
        <f t="shared" si="2219"/>
        <v/>
      </c>
      <c r="BU112" s="90" t="str">
        <f t="shared" si="2219"/>
        <v/>
      </c>
      <c r="BV112" s="90" t="str">
        <f t="shared" si="2219"/>
        <v/>
      </c>
      <c r="BW112" s="90" t="str">
        <f t="shared" si="2219"/>
        <v/>
      </c>
      <c r="BX112" s="90" t="str">
        <f t="shared" si="2219"/>
        <v/>
      </c>
      <c r="BY112" s="90" t="str">
        <f t="shared" si="2219"/>
        <v/>
      </c>
      <c r="BZ112" s="90" t="str">
        <f t="shared" si="2219"/>
        <v/>
      </c>
      <c r="CA112" s="90" t="str">
        <f t="shared" si="2219"/>
        <v/>
      </c>
      <c r="CB112" s="90" t="str">
        <f t="shared" si="2219"/>
        <v/>
      </c>
      <c r="CC112" s="90" t="str">
        <f t="shared" si="2219"/>
        <v/>
      </c>
      <c r="CD112" s="90" t="str">
        <f t="shared" si="2219"/>
        <v/>
      </c>
      <c r="CE112" s="90" t="str">
        <f t="shared" si="2219"/>
        <v/>
      </c>
      <c r="CF112" s="90" t="str">
        <f t="shared" si="2219"/>
        <v/>
      </c>
      <c r="CG112" s="90" t="str">
        <f t="shared" si="2219"/>
        <v/>
      </c>
      <c r="CH112" s="90" t="str">
        <f t="shared" si="2219"/>
        <v/>
      </c>
      <c r="CI112" s="90" t="str">
        <f t="shared" si="2219"/>
        <v/>
      </c>
      <c r="CJ112" s="90" t="str">
        <f t="shared" si="2219"/>
        <v/>
      </c>
      <c r="CK112" s="90" t="str">
        <f t="shared" si="2219"/>
        <v/>
      </c>
      <c r="CL112" s="90" t="str">
        <f t="shared" si="2219"/>
        <v/>
      </c>
      <c r="CM112" s="90" t="str">
        <f t="shared" si="2219"/>
        <v/>
      </c>
      <c r="CN112" s="90" t="str">
        <f t="shared" si="2219"/>
        <v/>
      </c>
      <c r="CO112" s="90" t="str">
        <f t="shared" si="2219"/>
        <v/>
      </c>
      <c r="CP112" s="90" t="str">
        <f t="shared" si="2219"/>
        <v/>
      </c>
      <c r="CQ112" s="90" t="str">
        <f t="shared" si="2219"/>
        <v/>
      </c>
      <c r="CR112" s="90" t="str">
        <f t="shared" si="2219"/>
        <v/>
      </c>
      <c r="CS112" s="90" t="str">
        <f t="shared" si="2219"/>
        <v/>
      </c>
      <c r="CT112" s="90" t="str">
        <f t="shared" si="2219"/>
        <v/>
      </c>
      <c r="CU112" s="90" t="str">
        <f t="shared" si="2219"/>
        <v/>
      </c>
      <c r="CV112" s="90" t="str">
        <f t="shared" si="2219"/>
        <v/>
      </c>
      <c r="CW112" s="90" t="str">
        <f t="shared" si="2219"/>
        <v/>
      </c>
      <c r="CX112" s="90" t="str">
        <f t="shared" si="2219"/>
        <v/>
      </c>
      <c r="CY112" s="90" t="str">
        <f t="shared" si="2219"/>
        <v/>
      </c>
      <c r="CZ112" s="90" t="str">
        <f t="shared" si="2219"/>
        <v/>
      </c>
      <c r="DA112" s="90" t="str">
        <f t="shared" si="2219"/>
        <v/>
      </c>
      <c r="DB112" s="90" t="str">
        <f t="shared" si="2219"/>
        <v/>
      </c>
      <c r="DC112" s="90" t="str">
        <f t="shared" si="2219"/>
        <v/>
      </c>
      <c r="DD112" s="90" t="str">
        <f t="shared" si="2219"/>
        <v/>
      </c>
      <c r="DE112" s="90" t="str">
        <f t="shared" si="2219"/>
        <v/>
      </c>
      <c r="DF112" s="90" t="str">
        <f t="shared" si="2219"/>
        <v/>
      </c>
      <c r="DG112" s="90" t="str">
        <f t="shared" si="2219"/>
        <v/>
      </c>
      <c r="DH112" s="90" t="str">
        <f t="shared" si="2219"/>
        <v/>
      </c>
      <c r="DI112" s="90" t="str">
        <f t="shared" si="2219"/>
        <v/>
      </c>
      <c r="DJ112" s="90" t="str">
        <f t="shared" si="2219"/>
        <v/>
      </c>
      <c r="DK112" s="90" t="str">
        <f t="shared" si="2219"/>
        <v/>
      </c>
      <c r="DL112" s="90" t="str">
        <f t="shared" si="2219"/>
        <v/>
      </c>
      <c r="DM112" s="90" t="str">
        <f t="shared" si="2219"/>
        <v/>
      </c>
      <c r="DN112" s="90" t="str">
        <f t="shared" si="2219"/>
        <v/>
      </c>
      <c r="DO112" s="90" t="str">
        <f t="shared" si="2219"/>
        <v/>
      </c>
      <c r="DP112" s="90" t="str">
        <f t="shared" si="2219"/>
        <v/>
      </c>
      <c r="DQ112" s="90" t="str">
        <f t="shared" si="2219"/>
        <v/>
      </c>
      <c r="DR112" s="90" t="str">
        <f t="shared" si="2219"/>
        <v/>
      </c>
      <c r="DS112" s="90" t="str">
        <f t="shared" si="2219"/>
        <v/>
      </c>
      <c r="DT112" s="90" t="str">
        <f t="shared" si="2219"/>
        <v/>
      </c>
      <c r="DU112" s="90" t="str">
        <f t="shared" si="2219"/>
        <v/>
      </c>
      <c r="DV112" s="90" t="str">
        <f t="shared" si="2219"/>
        <v/>
      </c>
      <c r="DW112" s="90" t="str">
        <f t="shared" si="2219"/>
        <v/>
      </c>
      <c r="DX112" s="90" t="str">
        <f t="shared" si="2219"/>
        <v/>
      </c>
      <c r="DY112" s="90" t="str">
        <f t="shared" si="2219"/>
        <v/>
      </c>
      <c r="DZ112" s="90" t="str">
        <f t="shared" si="2219"/>
        <v/>
      </c>
      <c r="EA112" s="90" t="str">
        <f t="shared" ref="EA112:GL112" si="2220">IF(OR(EA79=1,EA45=1),1,"")</f>
        <v/>
      </c>
      <c r="EB112" s="90" t="str">
        <f t="shared" si="2220"/>
        <v/>
      </c>
      <c r="EC112" s="90" t="str">
        <f t="shared" si="2220"/>
        <v/>
      </c>
      <c r="ED112" s="90" t="str">
        <f t="shared" si="2220"/>
        <v/>
      </c>
      <c r="EE112" s="90" t="str">
        <f t="shared" si="2220"/>
        <v/>
      </c>
      <c r="EF112" s="90" t="str">
        <f t="shared" si="2220"/>
        <v/>
      </c>
      <c r="EG112" s="90" t="str">
        <f t="shared" si="2220"/>
        <v/>
      </c>
      <c r="EH112" s="90" t="str">
        <f t="shared" si="2220"/>
        <v/>
      </c>
      <c r="EI112" s="90" t="str">
        <f t="shared" si="2220"/>
        <v/>
      </c>
      <c r="EJ112" s="90" t="str">
        <f t="shared" si="2220"/>
        <v/>
      </c>
      <c r="EK112" s="90" t="str">
        <f t="shared" si="2220"/>
        <v/>
      </c>
      <c r="EL112" s="90" t="str">
        <f t="shared" si="2220"/>
        <v/>
      </c>
      <c r="EM112" s="90" t="str">
        <f t="shared" si="2220"/>
        <v/>
      </c>
      <c r="EN112" s="90" t="str">
        <f t="shared" si="2220"/>
        <v/>
      </c>
      <c r="EO112" s="90" t="str">
        <f t="shared" si="2220"/>
        <v/>
      </c>
      <c r="EP112" s="90" t="str">
        <f t="shared" si="2220"/>
        <v/>
      </c>
      <c r="EQ112" s="90" t="str">
        <f t="shared" si="2220"/>
        <v/>
      </c>
      <c r="ER112" s="90" t="str">
        <f t="shared" si="2220"/>
        <v/>
      </c>
      <c r="ES112" s="90" t="str">
        <f t="shared" si="2220"/>
        <v/>
      </c>
      <c r="ET112" s="90" t="str">
        <f t="shared" si="2220"/>
        <v/>
      </c>
      <c r="EU112" s="90" t="str">
        <f t="shared" si="2220"/>
        <v/>
      </c>
      <c r="EV112" s="90" t="str">
        <f t="shared" si="2220"/>
        <v/>
      </c>
      <c r="EW112" s="90" t="str">
        <f t="shared" si="2220"/>
        <v/>
      </c>
      <c r="EX112" s="90" t="str">
        <f t="shared" si="2220"/>
        <v/>
      </c>
      <c r="EY112" s="90" t="str">
        <f t="shared" si="2220"/>
        <v/>
      </c>
      <c r="EZ112" s="90" t="str">
        <f t="shared" si="2220"/>
        <v/>
      </c>
      <c r="FA112" s="90" t="str">
        <f t="shared" si="2220"/>
        <v/>
      </c>
      <c r="FB112" s="90" t="str">
        <f t="shared" si="2220"/>
        <v/>
      </c>
      <c r="FC112" s="90" t="str">
        <f t="shared" si="2220"/>
        <v/>
      </c>
      <c r="FD112" s="90" t="str">
        <f t="shared" si="2220"/>
        <v/>
      </c>
      <c r="FE112" s="90" t="str">
        <f t="shared" si="2220"/>
        <v/>
      </c>
      <c r="FF112" s="90" t="str">
        <f t="shared" si="2220"/>
        <v/>
      </c>
      <c r="FG112" s="90" t="str">
        <f t="shared" si="2220"/>
        <v/>
      </c>
      <c r="FH112" s="90" t="str">
        <f t="shared" si="2220"/>
        <v/>
      </c>
      <c r="FI112" s="90" t="str">
        <f t="shared" si="2220"/>
        <v/>
      </c>
      <c r="FJ112" s="90" t="str">
        <f t="shared" si="2220"/>
        <v/>
      </c>
      <c r="FK112" s="90" t="str">
        <f t="shared" si="2220"/>
        <v/>
      </c>
      <c r="FL112" s="90" t="str">
        <f t="shared" si="2220"/>
        <v/>
      </c>
      <c r="FM112" s="90" t="str">
        <f t="shared" si="2220"/>
        <v/>
      </c>
      <c r="FN112" s="90" t="str">
        <f t="shared" si="2220"/>
        <v/>
      </c>
      <c r="FO112" s="90" t="str">
        <f t="shared" si="2220"/>
        <v/>
      </c>
      <c r="FP112" s="90" t="str">
        <f t="shared" si="2220"/>
        <v/>
      </c>
      <c r="FQ112" s="90" t="str">
        <f t="shared" si="2220"/>
        <v/>
      </c>
      <c r="FR112" s="90" t="str">
        <f t="shared" si="2220"/>
        <v/>
      </c>
      <c r="FS112" s="90" t="str">
        <f t="shared" si="2220"/>
        <v/>
      </c>
      <c r="FT112" s="90" t="str">
        <f t="shared" si="2220"/>
        <v/>
      </c>
      <c r="FU112" s="90" t="str">
        <f t="shared" si="2220"/>
        <v/>
      </c>
      <c r="FV112" s="90" t="str">
        <f t="shared" si="2220"/>
        <v/>
      </c>
      <c r="FW112" s="90" t="str">
        <f t="shared" si="2220"/>
        <v/>
      </c>
      <c r="FX112" s="90" t="str">
        <f t="shared" si="2220"/>
        <v/>
      </c>
      <c r="FY112" s="90" t="str">
        <f t="shared" si="2220"/>
        <v/>
      </c>
      <c r="FZ112" s="90" t="str">
        <f t="shared" si="2220"/>
        <v/>
      </c>
      <c r="GA112" s="90" t="str">
        <f t="shared" si="2220"/>
        <v/>
      </c>
      <c r="GB112" s="90" t="str">
        <f t="shared" si="2220"/>
        <v/>
      </c>
      <c r="GC112" s="90" t="str">
        <f t="shared" si="2220"/>
        <v/>
      </c>
      <c r="GD112" s="90" t="str">
        <f t="shared" si="2220"/>
        <v/>
      </c>
      <c r="GE112" s="90" t="str">
        <f t="shared" si="2220"/>
        <v/>
      </c>
      <c r="GF112" s="90" t="str">
        <f t="shared" si="2220"/>
        <v/>
      </c>
      <c r="GG112" s="90" t="str">
        <f t="shared" si="2220"/>
        <v/>
      </c>
      <c r="GH112" s="90" t="str">
        <f t="shared" si="2220"/>
        <v/>
      </c>
      <c r="GI112" s="90" t="str">
        <f t="shared" si="2220"/>
        <v/>
      </c>
      <c r="GJ112" s="90" t="str">
        <f t="shared" si="2220"/>
        <v/>
      </c>
      <c r="GK112" s="90" t="str">
        <f t="shared" si="2220"/>
        <v/>
      </c>
      <c r="GL112" s="90" t="str">
        <f t="shared" si="2220"/>
        <v/>
      </c>
      <c r="GM112" s="90" t="str">
        <f t="shared" ref="GM112:IV112" si="2221">IF(OR(GM79=1,GM45=1),1,"")</f>
        <v/>
      </c>
      <c r="GN112" s="90" t="str">
        <f t="shared" si="2221"/>
        <v/>
      </c>
      <c r="GO112" s="90" t="str">
        <f t="shared" si="2221"/>
        <v/>
      </c>
      <c r="GP112" s="90" t="str">
        <f t="shared" si="2221"/>
        <v/>
      </c>
      <c r="GQ112" s="90" t="str">
        <f t="shared" si="2221"/>
        <v/>
      </c>
      <c r="GR112" s="90" t="str">
        <f t="shared" si="2221"/>
        <v/>
      </c>
      <c r="GS112" s="90" t="str">
        <f t="shared" si="2221"/>
        <v/>
      </c>
      <c r="GT112" s="90" t="str">
        <f t="shared" si="2221"/>
        <v/>
      </c>
      <c r="GU112" s="90" t="str">
        <f t="shared" si="2221"/>
        <v/>
      </c>
      <c r="GV112" s="90" t="str">
        <f t="shared" si="2221"/>
        <v/>
      </c>
      <c r="GW112" s="90" t="str">
        <f t="shared" si="2221"/>
        <v/>
      </c>
      <c r="GX112" s="90" t="str">
        <f t="shared" si="2221"/>
        <v/>
      </c>
      <c r="GY112" s="90" t="str">
        <f t="shared" si="2221"/>
        <v/>
      </c>
      <c r="GZ112" s="90" t="str">
        <f t="shared" si="2221"/>
        <v/>
      </c>
      <c r="HA112" s="90" t="str">
        <f t="shared" si="2221"/>
        <v/>
      </c>
      <c r="HB112" s="90" t="str">
        <f t="shared" si="2221"/>
        <v/>
      </c>
      <c r="HC112" s="90" t="str">
        <f t="shared" si="2221"/>
        <v/>
      </c>
      <c r="HD112" s="90" t="str">
        <f t="shared" si="2221"/>
        <v/>
      </c>
      <c r="HE112" s="90" t="str">
        <f t="shared" si="2221"/>
        <v/>
      </c>
      <c r="HF112" s="90" t="str">
        <f t="shared" si="2221"/>
        <v/>
      </c>
      <c r="HG112" s="90" t="str">
        <f t="shared" si="2221"/>
        <v/>
      </c>
      <c r="HH112" s="90" t="str">
        <f t="shared" si="2221"/>
        <v/>
      </c>
      <c r="HI112" s="90" t="str">
        <f t="shared" si="2221"/>
        <v/>
      </c>
      <c r="HJ112" s="90" t="str">
        <f t="shared" si="2221"/>
        <v/>
      </c>
      <c r="HK112" s="90" t="str">
        <f t="shared" si="2221"/>
        <v/>
      </c>
      <c r="HL112" s="90" t="str">
        <f t="shared" si="2221"/>
        <v/>
      </c>
      <c r="HM112" s="90" t="str">
        <f t="shared" si="2221"/>
        <v/>
      </c>
      <c r="HN112" s="90" t="str">
        <f t="shared" si="2221"/>
        <v/>
      </c>
      <c r="HO112" s="90" t="str">
        <f t="shared" si="2221"/>
        <v/>
      </c>
      <c r="HP112" s="90" t="str">
        <f t="shared" si="2221"/>
        <v/>
      </c>
      <c r="HQ112" s="90" t="str">
        <f t="shared" si="2221"/>
        <v/>
      </c>
      <c r="HR112" s="90" t="str">
        <f t="shared" si="2221"/>
        <v/>
      </c>
      <c r="HS112" s="90" t="str">
        <f t="shared" si="2221"/>
        <v/>
      </c>
      <c r="HT112" s="90" t="str">
        <f t="shared" si="2221"/>
        <v/>
      </c>
      <c r="HU112" s="90" t="str">
        <f t="shared" si="2221"/>
        <v/>
      </c>
      <c r="HV112" s="90" t="str">
        <f t="shared" si="2221"/>
        <v/>
      </c>
      <c r="HW112" s="90" t="str">
        <f t="shared" si="2221"/>
        <v/>
      </c>
      <c r="HX112" s="90" t="str">
        <f t="shared" si="2221"/>
        <v/>
      </c>
      <c r="HY112" s="90" t="str">
        <f t="shared" si="2221"/>
        <v/>
      </c>
      <c r="HZ112" s="90" t="str">
        <f t="shared" si="2221"/>
        <v/>
      </c>
      <c r="IA112" s="90" t="str">
        <f t="shared" si="2221"/>
        <v/>
      </c>
      <c r="IB112" s="90" t="str">
        <f t="shared" si="2221"/>
        <v/>
      </c>
      <c r="IC112" s="90" t="str">
        <f t="shared" si="2221"/>
        <v/>
      </c>
      <c r="ID112" s="90" t="str">
        <f t="shared" si="2221"/>
        <v/>
      </c>
      <c r="IE112" s="90" t="str">
        <f t="shared" si="2221"/>
        <v/>
      </c>
      <c r="IF112" s="90" t="str">
        <f t="shared" si="2221"/>
        <v/>
      </c>
      <c r="IG112" s="90" t="str">
        <f t="shared" si="2221"/>
        <v/>
      </c>
      <c r="IH112" s="90" t="str">
        <f t="shared" si="2221"/>
        <v/>
      </c>
      <c r="II112" s="90" t="str">
        <f t="shared" si="2221"/>
        <v/>
      </c>
      <c r="IJ112" s="90" t="str">
        <f t="shared" si="2221"/>
        <v/>
      </c>
      <c r="IK112" s="90" t="str">
        <f t="shared" si="2221"/>
        <v/>
      </c>
      <c r="IL112" s="90" t="str">
        <f t="shared" si="2221"/>
        <v/>
      </c>
      <c r="IM112" s="90" t="str">
        <f t="shared" si="2221"/>
        <v/>
      </c>
      <c r="IN112" s="90" t="str">
        <f t="shared" si="2221"/>
        <v/>
      </c>
      <c r="IO112" s="90" t="str">
        <f t="shared" si="2221"/>
        <v/>
      </c>
      <c r="IP112" s="90" t="str">
        <f t="shared" si="2221"/>
        <v/>
      </c>
      <c r="IQ112" s="90" t="str">
        <f t="shared" si="2221"/>
        <v/>
      </c>
      <c r="IR112" s="90" t="str">
        <f t="shared" si="2221"/>
        <v/>
      </c>
      <c r="IS112" s="90" t="str">
        <f t="shared" si="2221"/>
        <v/>
      </c>
      <c r="IT112" s="90" t="str">
        <f t="shared" si="2221"/>
        <v/>
      </c>
      <c r="IU112" s="90" t="str">
        <f t="shared" si="2221"/>
        <v/>
      </c>
      <c r="IV112" s="90" t="str">
        <f t="shared" si="2221"/>
        <v/>
      </c>
    </row>
    <row r="113" spans="1:16384" s="90" customFormat="1" hidden="1" x14ac:dyDescent="0.2">
      <c r="A113" s="91" t="s">
        <v>355</v>
      </c>
      <c r="B113" s="90" t="str">
        <f t="shared" si="2201"/>
        <v/>
      </c>
      <c r="C113" s="90" t="str">
        <f t="shared" ref="C113:BN113" si="2222">IF(OR(C80=1,C46=1),1,"")</f>
        <v/>
      </c>
      <c r="D113" s="90" t="str">
        <f t="shared" si="2222"/>
        <v/>
      </c>
      <c r="E113" s="90" t="str">
        <f t="shared" si="2222"/>
        <v/>
      </c>
      <c r="F113" s="90" t="str">
        <f t="shared" si="2222"/>
        <v/>
      </c>
      <c r="G113" s="90" t="str">
        <f t="shared" si="2222"/>
        <v/>
      </c>
      <c r="H113" s="90" t="str">
        <f t="shared" si="2222"/>
        <v/>
      </c>
      <c r="I113" s="90" t="str">
        <f t="shared" si="2222"/>
        <v/>
      </c>
      <c r="J113" s="90" t="str">
        <f t="shared" si="2222"/>
        <v/>
      </c>
      <c r="K113" s="90" t="str">
        <f t="shared" si="2222"/>
        <v/>
      </c>
      <c r="L113" s="90" t="str">
        <f t="shared" si="2222"/>
        <v/>
      </c>
      <c r="M113" s="90" t="str">
        <f t="shared" si="2222"/>
        <v/>
      </c>
      <c r="N113" s="90" t="str">
        <f t="shared" si="2222"/>
        <v/>
      </c>
      <c r="O113" s="90" t="str">
        <f t="shared" si="2222"/>
        <v/>
      </c>
      <c r="P113" s="90" t="str">
        <f t="shared" si="2222"/>
        <v/>
      </c>
      <c r="Q113" s="90" t="str">
        <f t="shared" si="2222"/>
        <v/>
      </c>
      <c r="R113" s="90" t="str">
        <f t="shared" si="2222"/>
        <v/>
      </c>
      <c r="S113" s="90" t="str">
        <f t="shared" si="2222"/>
        <v/>
      </c>
      <c r="T113" s="90" t="str">
        <f t="shared" si="2222"/>
        <v/>
      </c>
      <c r="U113" s="90" t="str">
        <f t="shared" si="2222"/>
        <v/>
      </c>
      <c r="V113" s="90" t="str">
        <f t="shared" si="2222"/>
        <v/>
      </c>
      <c r="W113" s="90" t="str">
        <f t="shared" si="2222"/>
        <v/>
      </c>
      <c r="X113" s="90" t="str">
        <f t="shared" si="2222"/>
        <v/>
      </c>
      <c r="Y113" s="90" t="str">
        <f t="shared" si="2222"/>
        <v/>
      </c>
      <c r="Z113" s="90" t="str">
        <f t="shared" si="2222"/>
        <v/>
      </c>
      <c r="AA113" s="90" t="str">
        <f t="shared" si="2222"/>
        <v/>
      </c>
      <c r="AB113" s="90" t="str">
        <f t="shared" si="2222"/>
        <v/>
      </c>
      <c r="AC113" s="90" t="str">
        <f t="shared" si="2222"/>
        <v/>
      </c>
      <c r="AD113" s="90" t="str">
        <f t="shared" si="2222"/>
        <v/>
      </c>
      <c r="AE113" s="90" t="str">
        <f t="shared" si="2222"/>
        <v/>
      </c>
      <c r="AF113" s="90" t="str">
        <f t="shared" si="2222"/>
        <v/>
      </c>
      <c r="AG113" s="90" t="str">
        <f t="shared" si="2222"/>
        <v/>
      </c>
      <c r="AH113" s="90" t="str">
        <f t="shared" si="2222"/>
        <v/>
      </c>
      <c r="AI113" s="90" t="str">
        <f t="shared" si="2222"/>
        <v/>
      </c>
      <c r="AJ113" s="90" t="str">
        <f t="shared" si="2222"/>
        <v/>
      </c>
      <c r="AK113" s="90" t="str">
        <f t="shared" si="2222"/>
        <v/>
      </c>
      <c r="AL113" s="90" t="str">
        <f t="shared" si="2222"/>
        <v/>
      </c>
      <c r="AM113" s="90" t="str">
        <f t="shared" si="2222"/>
        <v/>
      </c>
      <c r="AN113" s="90" t="str">
        <f t="shared" si="2222"/>
        <v/>
      </c>
      <c r="AO113" s="90" t="str">
        <f t="shared" si="2222"/>
        <v/>
      </c>
      <c r="AP113" s="90" t="str">
        <f t="shared" si="2222"/>
        <v/>
      </c>
      <c r="AQ113" s="90" t="str">
        <f t="shared" si="2222"/>
        <v/>
      </c>
      <c r="AR113" s="90" t="str">
        <f t="shared" si="2222"/>
        <v/>
      </c>
      <c r="AS113" s="90" t="str">
        <f t="shared" si="2222"/>
        <v/>
      </c>
      <c r="AT113" s="90" t="str">
        <f t="shared" si="2222"/>
        <v/>
      </c>
      <c r="AU113" s="90" t="str">
        <f t="shared" si="2222"/>
        <v/>
      </c>
      <c r="AV113" s="90" t="str">
        <f t="shared" si="2222"/>
        <v/>
      </c>
      <c r="AW113" s="90" t="str">
        <f t="shared" si="2222"/>
        <v/>
      </c>
      <c r="AX113" s="90" t="str">
        <f t="shared" si="2222"/>
        <v/>
      </c>
      <c r="AY113" s="90" t="str">
        <f t="shared" si="2222"/>
        <v/>
      </c>
      <c r="AZ113" s="90" t="str">
        <f t="shared" si="2222"/>
        <v/>
      </c>
      <c r="BA113" s="90" t="str">
        <f t="shared" si="2222"/>
        <v/>
      </c>
      <c r="BB113" s="90" t="str">
        <f t="shared" si="2222"/>
        <v/>
      </c>
      <c r="BC113" s="90" t="str">
        <f t="shared" si="2222"/>
        <v/>
      </c>
      <c r="BD113" s="90" t="str">
        <f t="shared" si="2222"/>
        <v/>
      </c>
      <c r="BE113" s="90" t="str">
        <f t="shared" si="2222"/>
        <v/>
      </c>
      <c r="BF113" s="90" t="str">
        <f t="shared" si="2222"/>
        <v/>
      </c>
      <c r="BG113" s="90" t="str">
        <f t="shared" si="2222"/>
        <v/>
      </c>
      <c r="BH113" s="90" t="str">
        <f t="shared" si="2222"/>
        <v/>
      </c>
      <c r="BI113" s="90" t="str">
        <f t="shared" si="2222"/>
        <v/>
      </c>
      <c r="BJ113" s="90" t="str">
        <f t="shared" si="2222"/>
        <v/>
      </c>
      <c r="BK113" s="90" t="str">
        <f t="shared" si="2222"/>
        <v/>
      </c>
      <c r="BL113" s="90" t="str">
        <f t="shared" si="2222"/>
        <v/>
      </c>
      <c r="BM113" s="90" t="str">
        <f t="shared" si="2222"/>
        <v/>
      </c>
      <c r="BN113" s="90" t="str">
        <f t="shared" si="2222"/>
        <v/>
      </c>
      <c r="BO113" s="90" t="str">
        <f t="shared" ref="BO113:DZ113" si="2223">IF(OR(BO80=1,BO46=1),1,"")</f>
        <v/>
      </c>
      <c r="BP113" s="90" t="str">
        <f t="shared" si="2223"/>
        <v/>
      </c>
      <c r="BQ113" s="90" t="str">
        <f t="shared" si="2223"/>
        <v/>
      </c>
      <c r="BR113" s="90" t="str">
        <f t="shared" si="2223"/>
        <v/>
      </c>
      <c r="BS113" s="90" t="str">
        <f t="shared" si="2223"/>
        <v/>
      </c>
      <c r="BT113" s="90" t="str">
        <f t="shared" si="2223"/>
        <v/>
      </c>
      <c r="BU113" s="90" t="str">
        <f t="shared" si="2223"/>
        <v/>
      </c>
      <c r="BV113" s="90" t="str">
        <f t="shared" si="2223"/>
        <v/>
      </c>
      <c r="BW113" s="90" t="str">
        <f t="shared" si="2223"/>
        <v/>
      </c>
      <c r="BX113" s="90" t="str">
        <f t="shared" si="2223"/>
        <v/>
      </c>
      <c r="BY113" s="90" t="str">
        <f t="shared" si="2223"/>
        <v/>
      </c>
      <c r="BZ113" s="90" t="str">
        <f t="shared" si="2223"/>
        <v/>
      </c>
      <c r="CA113" s="90" t="str">
        <f t="shared" si="2223"/>
        <v/>
      </c>
      <c r="CB113" s="90" t="str">
        <f t="shared" si="2223"/>
        <v/>
      </c>
      <c r="CC113" s="90" t="str">
        <f t="shared" si="2223"/>
        <v/>
      </c>
      <c r="CD113" s="90" t="str">
        <f t="shared" si="2223"/>
        <v/>
      </c>
      <c r="CE113" s="90" t="str">
        <f t="shared" si="2223"/>
        <v/>
      </c>
      <c r="CF113" s="90" t="str">
        <f t="shared" si="2223"/>
        <v/>
      </c>
      <c r="CG113" s="90" t="str">
        <f t="shared" si="2223"/>
        <v/>
      </c>
      <c r="CH113" s="90" t="str">
        <f t="shared" si="2223"/>
        <v/>
      </c>
      <c r="CI113" s="90" t="str">
        <f t="shared" si="2223"/>
        <v/>
      </c>
      <c r="CJ113" s="90" t="str">
        <f t="shared" si="2223"/>
        <v/>
      </c>
      <c r="CK113" s="90" t="str">
        <f t="shared" si="2223"/>
        <v/>
      </c>
      <c r="CL113" s="90" t="str">
        <f t="shared" si="2223"/>
        <v/>
      </c>
      <c r="CM113" s="90" t="str">
        <f t="shared" si="2223"/>
        <v/>
      </c>
      <c r="CN113" s="90" t="str">
        <f t="shared" si="2223"/>
        <v/>
      </c>
      <c r="CO113" s="90" t="str">
        <f t="shared" si="2223"/>
        <v/>
      </c>
      <c r="CP113" s="90" t="str">
        <f t="shared" si="2223"/>
        <v/>
      </c>
      <c r="CQ113" s="90" t="str">
        <f t="shared" si="2223"/>
        <v/>
      </c>
      <c r="CR113" s="90" t="str">
        <f t="shared" si="2223"/>
        <v/>
      </c>
      <c r="CS113" s="90" t="str">
        <f t="shared" si="2223"/>
        <v/>
      </c>
      <c r="CT113" s="90" t="str">
        <f t="shared" si="2223"/>
        <v/>
      </c>
      <c r="CU113" s="90" t="str">
        <f t="shared" si="2223"/>
        <v/>
      </c>
      <c r="CV113" s="90" t="str">
        <f t="shared" si="2223"/>
        <v/>
      </c>
      <c r="CW113" s="90" t="str">
        <f t="shared" si="2223"/>
        <v/>
      </c>
      <c r="CX113" s="90" t="str">
        <f t="shared" si="2223"/>
        <v/>
      </c>
      <c r="CY113" s="90" t="str">
        <f t="shared" si="2223"/>
        <v/>
      </c>
      <c r="CZ113" s="90" t="str">
        <f t="shared" si="2223"/>
        <v/>
      </c>
      <c r="DA113" s="90" t="str">
        <f t="shared" si="2223"/>
        <v/>
      </c>
      <c r="DB113" s="90" t="str">
        <f t="shared" si="2223"/>
        <v/>
      </c>
      <c r="DC113" s="90" t="str">
        <f t="shared" si="2223"/>
        <v/>
      </c>
      <c r="DD113" s="90" t="str">
        <f t="shared" si="2223"/>
        <v/>
      </c>
      <c r="DE113" s="90" t="str">
        <f t="shared" si="2223"/>
        <v/>
      </c>
      <c r="DF113" s="90" t="str">
        <f t="shared" si="2223"/>
        <v/>
      </c>
      <c r="DG113" s="90" t="str">
        <f t="shared" si="2223"/>
        <v/>
      </c>
      <c r="DH113" s="90" t="str">
        <f t="shared" si="2223"/>
        <v/>
      </c>
      <c r="DI113" s="90" t="str">
        <f t="shared" si="2223"/>
        <v/>
      </c>
      <c r="DJ113" s="90" t="str">
        <f t="shared" si="2223"/>
        <v/>
      </c>
      <c r="DK113" s="90" t="str">
        <f t="shared" si="2223"/>
        <v/>
      </c>
      <c r="DL113" s="90" t="str">
        <f t="shared" si="2223"/>
        <v/>
      </c>
      <c r="DM113" s="90" t="str">
        <f t="shared" si="2223"/>
        <v/>
      </c>
      <c r="DN113" s="90" t="str">
        <f t="shared" si="2223"/>
        <v/>
      </c>
      <c r="DO113" s="90" t="str">
        <f t="shared" si="2223"/>
        <v/>
      </c>
      <c r="DP113" s="90" t="str">
        <f t="shared" si="2223"/>
        <v/>
      </c>
      <c r="DQ113" s="90" t="str">
        <f t="shared" si="2223"/>
        <v/>
      </c>
      <c r="DR113" s="90" t="str">
        <f t="shared" si="2223"/>
        <v/>
      </c>
      <c r="DS113" s="90" t="str">
        <f t="shared" si="2223"/>
        <v/>
      </c>
      <c r="DT113" s="90" t="str">
        <f t="shared" si="2223"/>
        <v/>
      </c>
      <c r="DU113" s="90" t="str">
        <f t="shared" si="2223"/>
        <v/>
      </c>
      <c r="DV113" s="90" t="str">
        <f t="shared" si="2223"/>
        <v/>
      </c>
      <c r="DW113" s="90" t="str">
        <f t="shared" si="2223"/>
        <v/>
      </c>
      <c r="DX113" s="90" t="str">
        <f t="shared" si="2223"/>
        <v/>
      </c>
      <c r="DY113" s="90" t="str">
        <f t="shared" si="2223"/>
        <v/>
      </c>
      <c r="DZ113" s="90" t="str">
        <f t="shared" si="2223"/>
        <v/>
      </c>
      <c r="EA113" s="90" t="str">
        <f t="shared" ref="EA113:GL113" si="2224">IF(OR(EA80=1,EA46=1),1,"")</f>
        <v/>
      </c>
      <c r="EB113" s="90" t="str">
        <f t="shared" si="2224"/>
        <v/>
      </c>
      <c r="EC113" s="90" t="str">
        <f t="shared" si="2224"/>
        <v/>
      </c>
      <c r="ED113" s="90" t="str">
        <f t="shared" si="2224"/>
        <v/>
      </c>
      <c r="EE113" s="90" t="str">
        <f t="shared" si="2224"/>
        <v/>
      </c>
      <c r="EF113" s="90" t="str">
        <f t="shared" si="2224"/>
        <v/>
      </c>
      <c r="EG113" s="90" t="str">
        <f t="shared" si="2224"/>
        <v/>
      </c>
      <c r="EH113" s="90" t="str">
        <f t="shared" si="2224"/>
        <v/>
      </c>
      <c r="EI113" s="90" t="str">
        <f t="shared" si="2224"/>
        <v/>
      </c>
      <c r="EJ113" s="90" t="str">
        <f t="shared" si="2224"/>
        <v/>
      </c>
      <c r="EK113" s="90" t="str">
        <f t="shared" si="2224"/>
        <v/>
      </c>
      <c r="EL113" s="90" t="str">
        <f t="shared" si="2224"/>
        <v/>
      </c>
      <c r="EM113" s="90" t="str">
        <f t="shared" si="2224"/>
        <v/>
      </c>
      <c r="EN113" s="90" t="str">
        <f t="shared" si="2224"/>
        <v/>
      </c>
      <c r="EO113" s="90" t="str">
        <f t="shared" si="2224"/>
        <v/>
      </c>
      <c r="EP113" s="90" t="str">
        <f t="shared" si="2224"/>
        <v/>
      </c>
      <c r="EQ113" s="90" t="str">
        <f t="shared" si="2224"/>
        <v/>
      </c>
      <c r="ER113" s="90" t="str">
        <f t="shared" si="2224"/>
        <v/>
      </c>
      <c r="ES113" s="90" t="str">
        <f t="shared" si="2224"/>
        <v/>
      </c>
      <c r="ET113" s="90" t="str">
        <f t="shared" si="2224"/>
        <v/>
      </c>
      <c r="EU113" s="90" t="str">
        <f t="shared" si="2224"/>
        <v/>
      </c>
      <c r="EV113" s="90" t="str">
        <f t="shared" si="2224"/>
        <v/>
      </c>
      <c r="EW113" s="90" t="str">
        <f t="shared" si="2224"/>
        <v/>
      </c>
      <c r="EX113" s="90" t="str">
        <f t="shared" si="2224"/>
        <v/>
      </c>
      <c r="EY113" s="90" t="str">
        <f t="shared" si="2224"/>
        <v/>
      </c>
      <c r="EZ113" s="90" t="str">
        <f t="shared" si="2224"/>
        <v/>
      </c>
      <c r="FA113" s="90" t="str">
        <f t="shared" si="2224"/>
        <v/>
      </c>
      <c r="FB113" s="90" t="str">
        <f t="shared" si="2224"/>
        <v/>
      </c>
      <c r="FC113" s="90" t="str">
        <f t="shared" si="2224"/>
        <v/>
      </c>
      <c r="FD113" s="90" t="str">
        <f t="shared" si="2224"/>
        <v/>
      </c>
      <c r="FE113" s="90" t="str">
        <f t="shared" si="2224"/>
        <v/>
      </c>
      <c r="FF113" s="90" t="str">
        <f t="shared" si="2224"/>
        <v/>
      </c>
      <c r="FG113" s="90" t="str">
        <f t="shared" si="2224"/>
        <v/>
      </c>
      <c r="FH113" s="90" t="str">
        <f t="shared" si="2224"/>
        <v/>
      </c>
      <c r="FI113" s="90" t="str">
        <f t="shared" si="2224"/>
        <v/>
      </c>
      <c r="FJ113" s="90" t="str">
        <f t="shared" si="2224"/>
        <v/>
      </c>
      <c r="FK113" s="90" t="str">
        <f t="shared" si="2224"/>
        <v/>
      </c>
      <c r="FL113" s="90" t="str">
        <f t="shared" si="2224"/>
        <v/>
      </c>
      <c r="FM113" s="90" t="str">
        <f t="shared" si="2224"/>
        <v/>
      </c>
      <c r="FN113" s="90" t="str">
        <f t="shared" si="2224"/>
        <v/>
      </c>
      <c r="FO113" s="90" t="str">
        <f t="shared" si="2224"/>
        <v/>
      </c>
      <c r="FP113" s="90" t="str">
        <f t="shared" si="2224"/>
        <v/>
      </c>
      <c r="FQ113" s="90" t="str">
        <f t="shared" si="2224"/>
        <v/>
      </c>
      <c r="FR113" s="90" t="str">
        <f t="shared" si="2224"/>
        <v/>
      </c>
      <c r="FS113" s="90" t="str">
        <f t="shared" si="2224"/>
        <v/>
      </c>
      <c r="FT113" s="90" t="str">
        <f t="shared" si="2224"/>
        <v/>
      </c>
      <c r="FU113" s="90" t="str">
        <f t="shared" si="2224"/>
        <v/>
      </c>
      <c r="FV113" s="90" t="str">
        <f t="shared" si="2224"/>
        <v/>
      </c>
      <c r="FW113" s="90" t="str">
        <f t="shared" si="2224"/>
        <v/>
      </c>
      <c r="FX113" s="90" t="str">
        <f t="shared" si="2224"/>
        <v/>
      </c>
      <c r="FY113" s="90" t="str">
        <f t="shared" si="2224"/>
        <v/>
      </c>
      <c r="FZ113" s="90" t="str">
        <f t="shared" si="2224"/>
        <v/>
      </c>
      <c r="GA113" s="90" t="str">
        <f t="shared" si="2224"/>
        <v/>
      </c>
      <c r="GB113" s="90" t="str">
        <f t="shared" si="2224"/>
        <v/>
      </c>
      <c r="GC113" s="90" t="str">
        <f t="shared" si="2224"/>
        <v/>
      </c>
      <c r="GD113" s="90" t="str">
        <f t="shared" si="2224"/>
        <v/>
      </c>
      <c r="GE113" s="90" t="str">
        <f t="shared" si="2224"/>
        <v/>
      </c>
      <c r="GF113" s="90" t="str">
        <f t="shared" si="2224"/>
        <v/>
      </c>
      <c r="GG113" s="90" t="str">
        <f t="shared" si="2224"/>
        <v/>
      </c>
      <c r="GH113" s="90" t="str">
        <f t="shared" si="2224"/>
        <v/>
      </c>
      <c r="GI113" s="90" t="str">
        <f t="shared" si="2224"/>
        <v/>
      </c>
      <c r="GJ113" s="90" t="str">
        <f t="shared" si="2224"/>
        <v/>
      </c>
      <c r="GK113" s="90" t="str">
        <f t="shared" si="2224"/>
        <v/>
      </c>
      <c r="GL113" s="90" t="str">
        <f t="shared" si="2224"/>
        <v/>
      </c>
      <c r="GM113" s="90" t="str">
        <f t="shared" ref="GM113:IV113" si="2225">IF(OR(GM80=1,GM46=1),1,"")</f>
        <v/>
      </c>
      <c r="GN113" s="90" t="str">
        <f t="shared" si="2225"/>
        <v/>
      </c>
      <c r="GO113" s="90" t="str">
        <f t="shared" si="2225"/>
        <v/>
      </c>
      <c r="GP113" s="90" t="str">
        <f t="shared" si="2225"/>
        <v/>
      </c>
      <c r="GQ113" s="90" t="str">
        <f t="shared" si="2225"/>
        <v/>
      </c>
      <c r="GR113" s="90" t="str">
        <f t="shared" si="2225"/>
        <v/>
      </c>
      <c r="GS113" s="90" t="str">
        <f t="shared" si="2225"/>
        <v/>
      </c>
      <c r="GT113" s="90" t="str">
        <f t="shared" si="2225"/>
        <v/>
      </c>
      <c r="GU113" s="90" t="str">
        <f t="shared" si="2225"/>
        <v/>
      </c>
      <c r="GV113" s="90" t="str">
        <f t="shared" si="2225"/>
        <v/>
      </c>
      <c r="GW113" s="90" t="str">
        <f t="shared" si="2225"/>
        <v/>
      </c>
      <c r="GX113" s="90" t="str">
        <f t="shared" si="2225"/>
        <v/>
      </c>
      <c r="GY113" s="90" t="str">
        <f t="shared" si="2225"/>
        <v/>
      </c>
      <c r="GZ113" s="90" t="str">
        <f t="shared" si="2225"/>
        <v/>
      </c>
      <c r="HA113" s="90" t="str">
        <f t="shared" si="2225"/>
        <v/>
      </c>
      <c r="HB113" s="90" t="str">
        <f t="shared" si="2225"/>
        <v/>
      </c>
      <c r="HC113" s="90" t="str">
        <f t="shared" si="2225"/>
        <v/>
      </c>
      <c r="HD113" s="90" t="str">
        <f t="shared" si="2225"/>
        <v/>
      </c>
      <c r="HE113" s="90" t="str">
        <f t="shared" si="2225"/>
        <v/>
      </c>
      <c r="HF113" s="90" t="str">
        <f t="shared" si="2225"/>
        <v/>
      </c>
      <c r="HG113" s="90" t="str">
        <f t="shared" si="2225"/>
        <v/>
      </c>
      <c r="HH113" s="90" t="str">
        <f t="shared" si="2225"/>
        <v/>
      </c>
      <c r="HI113" s="90" t="str">
        <f t="shared" si="2225"/>
        <v/>
      </c>
      <c r="HJ113" s="90" t="str">
        <f t="shared" si="2225"/>
        <v/>
      </c>
      <c r="HK113" s="90" t="str">
        <f t="shared" si="2225"/>
        <v/>
      </c>
      <c r="HL113" s="90" t="str">
        <f t="shared" si="2225"/>
        <v/>
      </c>
      <c r="HM113" s="90" t="str">
        <f t="shared" si="2225"/>
        <v/>
      </c>
      <c r="HN113" s="90" t="str">
        <f t="shared" si="2225"/>
        <v/>
      </c>
      <c r="HO113" s="90" t="str">
        <f t="shared" si="2225"/>
        <v/>
      </c>
      <c r="HP113" s="90" t="str">
        <f t="shared" si="2225"/>
        <v/>
      </c>
      <c r="HQ113" s="90" t="str">
        <f t="shared" si="2225"/>
        <v/>
      </c>
      <c r="HR113" s="90" t="str">
        <f t="shared" si="2225"/>
        <v/>
      </c>
      <c r="HS113" s="90" t="str">
        <f t="shared" si="2225"/>
        <v/>
      </c>
      <c r="HT113" s="90" t="str">
        <f t="shared" si="2225"/>
        <v/>
      </c>
      <c r="HU113" s="90" t="str">
        <f t="shared" si="2225"/>
        <v/>
      </c>
      <c r="HV113" s="90" t="str">
        <f t="shared" si="2225"/>
        <v/>
      </c>
      <c r="HW113" s="90" t="str">
        <f t="shared" si="2225"/>
        <v/>
      </c>
      <c r="HX113" s="90" t="str">
        <f t="shared" si="2225"/>
        <v/>
      </c>
      <c r="HY113" s="90" t="str">
        <f t="shared" si="2225"/>
        <v/>
      </c>
      <c r="HZ113" s="90" t="str">
        <f t="shared" si="2225"/>
        <v/>
      </c>
      <c r="IA113" s="90" t="str">
        <f t="shared" si="2225"/>
        <v/>
      </c>
      <c r="IB113" s="90" t="str">
        <f t="shared" si="2225"/>
        <v/>
      </c>
      <c r="IC113" s="90" t="str">
        <f t="shared" si="2225"/>
        <v/>
      </c>
      <c r="ID113" s="90" t="str">
        <f t="shared" si="2225"/>
        <v/>
      </c>
      <c r="IE113" s="90" t="str">
        <f t="shared" si="2225"/>
        <v/>
      </c>
      <c r="IF113" s="90" t="str">
        <f t="shared" si="2225"/>
        <v/>
      </c>
      <c r="IG113" s="90" t="str">
        <f t="shared" si="2225"/>
        <v/>
      </c>
      <c r="IH113" s="90" t="str">
        <f t="shared" si="2225"/>
        <v/>
      </c>
      <c r="II113" s="90" t="str">
        <f t="shared" si="2225"/>
        <v/>
      </c>
      <c r="IJ113" s="90" t="str">
        <f t="shared" si="2225"/>
        <v/>
      </c>
      <c r="IK113" s="90" t="str">
        <f t="shared" si="2225"/>
        <v/>
      </c>
      <c r="IL113" s="90" t="str">
        <f t="shared" si="2225"/>
        <v/>
      </c>
      <c r="IM113" s="90" t="str">
        <f t="shared" si="2225"/>
        <v/>
      </c>
      <c r="IN113" s="90" t="str">
        <f t="shared" si="2225"/>
        <v/>
      </c>
      <c r="IO113" s="90" t="str">
        <f t="shared" si="2225"/>
        <v/>
      </c>
      <c r="IP113" s="90" t="str">
        <f t="shared" si="2225"/>
        <v/>
      </c>
      <c r="IQ113" s="90" t="str">
        <f t="shared" si="2225"/>
        <v/>
      </c>
      <c r="IR113" s="90" t="str">
        <f t="shared" si="2225"/>
        <v/>
      </c>
      <c r="IS113" s="90" t="str">
        <f t="shared" si="2225"/>
        <v/>
      </c>
      <c r="IT113" s="90" t="str">
        <f t="shared" si="2225"/>
        <v/>
      </c>
      <c r="IU113" s="90" t="str">
        <f t="shared" si="2225"/>
        <v/>
      </c>
      <c r="IV113" s="90" t="str">
        <f t="shared" si="2225"/>
        <v/>
      </c>
    </row>
    <row r="114" spans="1:16384" s="90" customFormat="1" hidden="1" x14ac:dyDescent="0.2">
      <c r="A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row>
    <row r="115" spans="1:16384" s="90" customFormat="1" hidden="1" x14ac:dyDescent="0.2">
      <c r="A115" s="91" t="s">
        <v>284</v>
      </c>
      <c r="B115" s="90" t="str">
        <f t="shared" si="2201"/>
        <v/>
      </c>
      <c r="C115" s="90" t="str">
        <f t="shared" ref="C115:BN115" si="2226">IF(OR(C82=1,C48=1),1,"")</f>
        <v/>
      </c>
      <c r="D115" s="90" t="str">
        <f t="shared" si="2226"/>
        <v/>
      </c>
      <c r="E115" s="90" t="str">
        <f t="shared" si="2226"/>
        <v/>
      </c>
      <c r="F115" s="90" t="str">
        <f t="shared" si="2226"/>
        <v/>
      </c>
      <c r="G115" s="90" t="str">
        <f t="shared" si="2226"/>
        <v/>
      </c>
      <c r="H115" s="90" t="str">
        <f t="shared" si="2226"/>
        <v/>
      </c>
      <c r="I115" s="90" t="str">
        <f t="shared" si="2226"/>
        <v/>
      </c>
      <c r="J115" s="90" t="str">
        <f t="shared" si="2226"/>
        <v/>
      </c>
      <c r="K115" s="90" t="str">
        <f t="shared" si="2226"/>
        <v/>
      </c>
      <c r="L115" s="90" t="str">
        <f t="shared" si="2226"/>
        <v/>
      </c>
      <c r="M115" s="90" t="str">
        <f t="shared" si="2226"/>
        <v/>
      </c>
      <c r="N115" s="90" t="str">
        <f t="shared" si="2226"/>
        <v/>
      </c>
      <c r="O115" s="90" t="str">
        <f t="shared" si="2226"/>
        <v/>
      </c>
      <c r="P115" s="90" t="str">
        <f t="shared" si="2226"/>
        <v/>
      </c>
      <c r="Q115" s="90" t="str">
        <f t="shared" si="2226"/>
        <v/>
      </c>
      <c r="R115" s="90" t="str">
        <f t="shared" si="2226"/>
        <v/>
      </c>
      <c r="S115" s="90" t="str">
        <f t="shared" si="2226"/>
        <v/>
      </c>
      <c r="T115" s="90" t="str">
        <f t="shared" si="2226"/>
        <v/>
      </c>
      <c r="U115" s="90" t="str">
        <f t="shared" si="2226"/>
        <v/>
      </c>
      <c r="V115" s="90" t="str">
        <f t="shared" si="2226"/>
        <v/>
      </c>
      <c r="W115" s="90" t="str">
        <f t="shared" si="2226"/>
        <v/>
      </c>
      <c r="X115" s="90" t="str">
        <f t="shared" si="2226"/>
        <v/>
      </c>
      <c r="Y115" s="90" t="str">
        <f t="shared" si="2226"/>
        <v/>
      </c>
      <c r="Z115" s="90" t="str">
        <f t="shared" si="2226"/>
        <v/>
      </c>
      <c r="AA115" s="90" t="str">
        <f t="shared" si="2226"/>
        <v/>
      </c>
      <c r="AB115" s="90" t="str">
        <f t="shared" si="2226"/>
        <v/>
      </c>
      <c r="AC115" s="90" t="str">
        <f t="shared" si="2226"/>
        <v/>
      </c>
      <c r="AD115" s="90" t="str">
        <f t="shared" si="2226"/>
        <v/>
      </c>
      <c r="AE115" s="90" t="str">
        <f t="shared" si="2226"/>
        <v/>
      </c>
      <c r="AF115" s="90" t="str">
        <f t="shared" si="2226"/>
        <v/>
      </c>
      <c r="AG115" s="90" t="str">
        <f t="shared" si="2226"/>
        <v/>
      </c>
      <c r="AH115" s="90" t="str">
        <f t="shared" si="2226"/>
        <v/>
      </c>
      <c r="AI115" s="90" t="str">
        <f t="shared" si="2226"/>
        <v/>
      </c>
      <c r="AJ115" s="90" t="str">
        <f t="shared" si="2226"/>
        <v/>
      </c>
      <c r="AK115" s="90" t="str">
        <f t="shared" si="2226"/>
        <v/>
      </c>
      <c r="AL115" s="90" t="str">
        <f t="shared" si="2226"/>
        <v/>
      </c>
      <c r="AM115" s="90" t="str">
        <f t="shared" si="2226"/>
        <v/>
      </c>
      <c r="AN115" s="90" t="str">
        <f t="shared" si="2226"/>
        <v/>
      </c>
      <c r="AO115" s="90" t="str">
        <f t="shared" si="2226"/>
        <v/>
      </c>
      <c r="AP115" s="90" t="str">
        <f t="shared" si="2226"/>
        <v/>
      </c>
      <c r="AQ115" s="90" t="str">
        <f t="shared" si="2226"/>
        <v/>
      </c>
      <c r="AR115" s="90" t="str">
        <f t="shared" si="2226"/>
        <v/>
      </c>
      <c r="AS115" s="90" t="str">
        <f t="shared" si="2226"/>
        <v/>
      </c>
      <c r="AT115" s="90" t="str">
        <f t="shared" si="2226"/>
        <v/>
      </c>
      <c r="AU115" s="90" t="str">
        <f t="shared" si="2226"/>
        <v/>
      </c>
      <c r="AV115" s="90" t="str">
        <f t="shared" si="2226"/>
        <v/>
      </c>
      <c r="AW115" s="90" t="str">
        <f t="shared" si="2226"/>
        <v/>
      </c>
      <c r="AX115" s="90" t="str">
        <f t="shared" si="2226"/>
        <v/>
      </c>
      <c r="AY115" s="90" t="str">
        <f t="shared" si="2226"/>
        <v/>
      </c>
      <c r="AZ115" s="90" t="str">
        <f t="shared" si="2226"/>
        <v/>
      </c>
      <c r="BA115" s="90" t="str">
        <f t="shared" si="2226"/>
        <v/>
      </c>
      <c r="BB115" s="90" t="str">
        <f t="shared" si="2226"/>
        <v/>
      </c>
      <c r="BC115" s="90" t="str">
        <f t="shared" si="2226"/>
        <v/>
      </c>
      <c r="BD115" s="90" t="str">
        <f t="shared" si="2226"/>
        <v/>
      </c>
      <c r="BE115" s="90" t="str">
        <f t="shared" si="2226"/>
        <v/>
      </c>
      <c r="BF115" s="90" t="str">
        <f t="shared" si="2226"/>
        <v/>
      </c>
      <c r="BG115" s="90" t="str">
        <f t="shared" si="2226"/>
        <v/>
      </c>
      <c r="BH115" s="90" t="str">
        <f t="shared" si="2226"/>
        <v/>
      </c>
      <c r="BI115" s="90" t="str">
        <f t="shared" si="2226"/>
        <v/>
      </c>
      <c r="BJ115" s="90" t="str">
        <f t="shared" si="2226"/>
        <v/>
      </c>
      <c r="BK115" s="90" t="str">
        <f t="shared" si="2226"/>
        <v/>
      </c>
      <c r="BL115" s="90" t="str">
        <f t="shared" si="2226"/>
        <v/>
      </c>
      <c r="BM115" s="90" t="str">
        <f t="shared" si="2226"/>
        <v/>
      </c>
      <c r="BN115" s="90" t="str">
        <f t="shared" si="2226"/>
        <v/>
      </c>
      <c r="BO115" s="90" t="str">
        <f t="shared" ref="BO115:DZ115" si="2227">IF(OR(BO82=1,BO48=1),1,"")</f>
        <v/>
      </c>
      <c r="BP115" s="90" t="str">
        <f t="shared" si="2227"/>
        <v/>
      </c>
      <c r="BQ115" s="90" t="str">
        <f t="shared" si="2227"/>
        <v/>
      </c>
      <c r="BR115" s="90" t="str">
        <f t="shared" si="2227"/>
        <v/>
      </c>
      <c r="BS115" s="90" t="str">
        <f t="shared" si="2227"/>
        <v/>
      </c>
      <c r="BT115" s="90" t="str">
        <f t="shared" si="2227"/>
        <v/>
      </c>
      <c r="BU115" s="90" t="str">
        <f t="shared" si="2227"/>
        <v/>
      </c>
      <c r="BV115" s="90" t="str">
        <f t="shared" si="2227"/>
        <v/>
      </c>
      <c r="BW115" s="90" t="str">
        <f t="shared" si="2227"/>
        <v/>
      </c>
      <c r="BX115" s="90" t="str">
        <f t="shared" si="2227"/>
        <v/>
      </c>
      <c r="BY115" s="90" t="str">
        <f t="shared" si="2227"/>
        <v/>
      </c>
      <c r="BZ115" s="90" t="str">
        <f t="shared" si="2227"/>
        <v/>
      </c>
      <c r="CA115" s="90" t="str">
        <f t="shared" si="2227"/>
        <v/>
      </c>
      <c r="CB115" s="90" t="str">
        <f t="shared" si="2227"/>
        <v/>
      </c>
      <c r="CC115" s="90" t="str">
        <f t="shared" si="2227"/>
        <v/>
      </c>
      <c r="CD115" s="90" t="str">
        <f t="shared" si="2227"/>
        <v/>
      </c>
      <c r="CE115" s="90" t="str">
        <f t="shared" si="2227"/>
        <v/>
      </c>
      <c r="CF115" s="90" t="str">
        <f t="shared" si="2227"/>
        <v/>
      </c>
      <c r="CG115" s="90" t="str">
        <f t="shared" si="2227"/>
        <v/>
      </c>
      <c r="CH115" s="90" t="str">
        <f t="shared" si="2227"/>
        <v/>
      </c>
      <c r="CI115" s="90" t="str">
        <f t="shared" si="2227"/>
        <v/>
      </c>
      <c r="CJ115" s="90" t="str">
        <f t="shared" si="2227"/>
        <v/>
      </c>
      <c r="CK115" s="90" t="str">
        <f t="shared" si="2227"/>
        <v/>
      </c>
      <c r="CL115" s="90" t="str">
        <f t="shared" si="2227"/>
        <v/>
      </c>
      <c r="CM115" s="90" t="str">
        <f t="shared" si="2227"/>
        <v/>
      </c>
      <c r="CN115" s="90" t="str">
        <f t="shared" si="2227"/>
        <v/>
      </c>
      <c r="CO115" s="90" t="str">
        <f t="shared" si="2227"/>
        <v/>
      </c>
      <c r="CP115" s="90" t="str">
        <f t="shared" si="2227"/>
        <v/>
      </c>
      <c r="CQ115" s="90" t="str">
        <f t="shared" si="2227"/>
        <v/>
      </c>
      <c r="CR115" s="90" t="str">
        <f t="shared" si="2227"/>
        <v/>
      </c>
      <c r="CS115" s="90" t="str">
        <f t="shared" si="2227"/>
        <v/>
      </c>
      <c r="CT115" s="90" t="str">
        <f t="shared" si="2227"/>
        <v/>
      </c>
      <c r="CU115" s="90" t="str">
        <f t="shared" si="2227"/>
        <v/>
      </c>
      <c r="CV115" s="90" t="str">
        <f t="shared" si="2227"/>
        <v/>
      </c>
      <c r="CW115" s="90" t="str">
        <f t="shared" si="2227"/>
        <v/>
      </c>
      <c r="CX115" s="90" t="str">
        <f t="shared" si="2227"/>
        <v/>
      </c>
      <c r="CY115" s="90" t="str">
        <f t="shared" si="2227"/>
        <v/>
      </c>
      <c r="CZ115" s="90" t="str">
        <f t="shared" si="2227"/>
        <v/>
      </c>
      <c r="DA115" s="90" t="str">
        <f t="shared" si="2227"/>
        <v/>
      </c>
      <c r="DB115" s="90" t="str">
        <f t="shared" si="2227"/>
        <v/>
      </c>
      <c r="DC115" s="90" t="str">
        <f t="shared" si="2227"/>
        <v/>
      </c>
      <c r="DD115" s="90" t="str">
        <f t="shared" si="2227"/>
        <v/>
      </c>
      <c r="DE115" s="90" t="str">
        <f t="shared" si="2227"/>
        <v/>
      </c>
      <c r="DF115" s="90" t="str">
        <f t="shared" si="2227"/>
        <v/>
      </c>
      <c r="DG115" s="90" t="str">
        <f t="shared" si="2227"/>
        <v/>
      </c>
      <c r="DH115" s="90" t="str">
        <f t="shared" si="2227"/>
        <v/>
      </c>
      <c r="DI115" s="90" t="str">
        <f t="shared" si="2227"/>
        <v/>
      </c>
      <c r="DJ115" s="90" t="str">
        <f t="shared" si="2227"/>
        <v/>
      </c>
      <c r="DK115" s="90" t="str">
        <f t="shared" si="2227"/>
        <v/>
      </c>
      <c r="DL115" s="90" t="str">
        <f t="shared" si="2227"/>
        <v/>
      </c>
      <c r="DM115" s="90" t="str">
        <f t="shared" si="2227"/>
        <v/>
      </c>
      <c r="DN115" s="90" t="str">
        <f t="shared" si="2227"/>
        <v/>
      </c>
      <c r="DO115" s="90" t="str">
        <f t="shared" si="2227"/>
        <v/>
      </c>
      <c r="DP115" s="90" t="str">
        <f t="shared" si="2227"/>
        <v/>
      </c>
      <c r="DQ115" s="90" t="str">
        <f t="shared" si="2227"/>
        <v/>
      </c>
      <c r="DR115" s="90" t="str">
        <f t="shared" si="2227"/>
        <v/>
      </c>
      <c r="DS115" s="90" t="str">
        <f t="shared" si="2227"/>
        <v/>
      </c>
      <c r="DT115" s="90" t="str">
        <f t="shared" si="2227"/>
        <v/>
      </c>
      <c r="DU115" s="90" t="str">
        <f t="shared" si="2227"/>
        <v/>
      </c>
      <c r="DV115" s="90" t="str">
        <f t="shared" si="2227"/>
        <v/>
      </c>
      <c r="DW115" s="90" t="str">
        <f t="shared" si="2227"/>
        <v/>
      </c>
      <c r="DX115" s="90" t="str">
        <f t="shared" si="2227"/>
        <v/>
      </c>
      <c r="DY115" s="90" t="str">
        <f t="shared" si="2227"/>
        <v/>
      </c>
      <c r="DZ115" s="90" t="str">
        <f t="shared" si="2227"/>
        <v/>
      </c>
      <c r="EA115" s="90" t="str">
        <f t="shared" ref="EA115:GL115" si="2228">IF(OR(EA82=1,EA48=1),1,"")</f>
        <v/>
      </c>
      <c r="EB115" s="90" t="str">
        <f t="shared" si="2228"/>
        <v/>
      </c>
      <c r="EC115" s="90" t="str">
        <f t="shared" si="2228"/>
        <v/>
      </c>
      <c r="ED115" s="90" t="str">
        <f t="shared" si="2228"/>
        <v/>
      </c>
      <c r="EE115" s="90" t="str">
        <f t="shared" si="2228"/>
        <v/>
      </c>
      <c r="EF115" s="90" t="str">
        <f t="shared" si="2228"/>
        <v/>
      </c>
      <c r="EG115" s="90" t="str">
        <f t="shared" si="2228"/>
        <v/>
      </c>
      <c r="EH115" s="90" t="str">
        <f t="shared" si="2228"/>
        <v/>
      </c>
      <c r="EI115" s="90" t="str">
        <f t="shared" si="2228"/>
        <v/>
      </c>
      <c r="EJ115" s="90" t="str">
        <f t="shared" si="2228"/>
        <v/>
      </c>
      <c r="EK115" s="90" t="str">
        <f t="shared" si="2228"/>
        <v/>
      </c>
      <c r="EL115" s="90" t="str">
        <f t="shared" si="2228"/>
        <v/>
      </c>
      <c r="EM115" s="90" t="str">
        <f t="shared" si="2228"/>
        <v/>
      </c>
      <c r="EN115" s="90" t="str">
        <f t="shared" si="2228"/>
        <v/>
      </c>
      <c r="EO115" s="90" t="str">
        <f t="shared" si="2228"/>
        <v/>
      </c>
      <c r="EP115" s="90" t="str">
        <f t="shared" si="2228"/>
        <v/>
      </c>
      <c r="EQ115" s="90" t="str">
        <f t="shared" si="2228"/>
        <v/>
      </c>
      <c r="ER115" s="90" t="str">
        <f t="shared" si="2228"/>
        <v/>
      </c>
      <c r="ES115" s="90" t="str">
        <f t="shared" si="2228"/>
        <v/>
      </c>
      <c r="ET115" s="90" t="str">
        <f t="shared" si="2228"/>
        <v/>
      </c>
      <c r="EU115" s="90" t="str">
        <f t="shared" si="2228"/>
        <v/>
      </c>
      <c r="EV115" s="90" t="str">
        <f t="shared" si="2228"/>
        <v/>
      </c>
      <c r="EW115" s="90" t="str">
        <f t="shared" si="2228"/>
        <v/>
      </c>
      <c r="EX115" s="90" t="str">
        <f t="shared" si="2228"/>
        <v/>
      </c>
      <c r="EY115" s="90" t="str">
        <f t="shared" si="2228"/>
        <v/>
      </c>
      <c r="EZ115" s="90" t="str">
        <f t="shared" si="2228"/>
        <v/>
      </c>
      <c r="FA115" s="90" t="str">
        <f t="shared" si="2228"/>
        <v/>
      </c>
      <c r="FB115" s="90" t="str">
        <f t="shared" si="2228"/>
        <v/>
      </c>
      <c r="FC115" s="90" t="str">
        <f t="shared" si="2228"/>
        <v/>
      </c>
      <c r="FD115" s="90" t="str">
        <f t="shared" si="2228"/>
        <v/>
      </c>
      <c r="FE115" s="90" t="str">
        <f t="shared" si="2228"/>
        <v/>
      </c>
      <c r="FF115" s="90" t="str">
        <f t="shared" si="2228"/>
        <v/>
      </c>
      <c r="FG115" s="90" t="str">
        <f t="shared" si="2228"/>
        <v/>
      </c>
      <c r="FH115" s="90" t="str">
        <f t="shared" si="2228"/>
        <v/>
      </c>
      <c r="FI115" s="90" t="str">
        <f t="shared" si="2228"/>
        <v/>
      </c>
      <c r="FJ115" s="90" t="str">
        <f t="shared" si="2228"/>
        <v/>
      </c>
      <c r="FK115" s="90" t="str">
        <f t="shared" si="2228"/>
        <v/>
      </c>
      <c r="FL115" s="90" t="str">
        <f t="shared" si="2228"/>
        <v/>
      </c>
      <c r="FM115" s="90" t="str">
        <f t="shared" si="2228"/>
        <v/>
      </c>
      <c r="FN115" s="90" t="str">
        <f t="shared" si="2228"/>
        <v/>
      </c>
      <c r="FO115" s="90" t="str">
        <f t="shared" si="2228"/>
        <v/>
      </c>
      <c r="FP115" s="90" t="str">
        <f t="shared" si="2228"/>
        <v/>
      </c>
      <c r="FQ115" s="90" t="str">
        <f t="shared" si="2228"/>
        <v/>
      </c>
      <c r="FR115" s="90" t="str">
        <f t="shared" si="2228"/>
        <v/>
      </c>
      <c r="FS115" s="90" t="str">
        <f t="shared" si="2228"/>
        <v/>
      </c>
      <c r="FT115" s="90" t="str">
        <f t="shared" si="2228"/>
        <v/>
      </c>
      <c r="FU115" s="90" t="str">
        <f t="shared" si="2228"/>
        <v/>
      </c>
      <c r="FV115" s="90" t="str">
        <f t="shared" si="2228"/>
        <v/>
      </c>
      <c r="FW115" s="90" t="str">
        <f t="shared" si="2228"/>
        <v/>
      </c>
      <c r="FX115" s="90" t="str">
        <f t="shared" si="2228"/>
        <v/>
      </c>
      <c r="FY115" s="90" t="str">
        <f t="shared" si="2228"/>
        <v/>
      </c>
      <c r="FZ115" s="90" t="str">
        <f t="shared" si="2228"/>
        <v/>
      </c>
      <c r="GA115" s="90" t="str">
        <f t="shared" si="2228"/>
        <v/>
      </c>
      <c r="GB115" s="90" t="str">
        <f t="shared" si="2228"/>
        <v/>
      </c>
      <c r="GC115" s="90" t="str">
        <f t="shared" si="2228"/>
        <v/>
      </c>
      <c r="GD115" s="90" t="str">
        <f t="shared" si="2228"/>
        <v/>
      </c>
      <c r="GE115" s="90" t="str">
        <f t="shared" si="2228"/>
        <v/>
      </c>
      <c r="GF115" s="90" t="str">
        <f t="shared" si="2228"/>
        <v/>
      </c>
      <c r="GG115" s="90" t="str">
        <f t="shared" si="2228"/>
        <v/>
      </c>
      <c r="GH115" s="90" t="str">
        <f t="shared" si="2228"/>
        <v/>
      </c>
      <c r="GI115" s="90" t="str">
        <f t="shared" si="2228"/>
        <v/>
      </c>
      <c r="GJ115" s="90" t="str">
        <f t="shared" si="2228"/>
        <v/>
      </c>
      <c r="GK115" s="90" t="str">
        <f t="shared" si="2228"/>
        <v/>
      </c>
      <c r="GL115" s="90" t="str">
        <f t="shared" si="2228"/>
        <v/>
      </c>
      <c r="GM115" s="90" t="str">
        <f t="shared" ref="GM115:IV115" si="2229">IF(OR(GM82=1,GM48=1),1,"")</f>
        <v/>
      </c>
      <c r="GN115" s="90" t="str">
        <f t="shared" si="2229"/>
        <v/>
      </c>
      <c r="GO115" s="90" t="str">
        <f t="shared" si="2229"/>
        <v/>
      </c>
      <c r="GP115" s="90" t="str">
        <f t="shared" si="2229"/>
        <v/>
      </c>
      <c r="GQ115" s="90" t="str">
        <f t="shared" si="2229"/>
        <v/>
      </c>
      <c r="GR115" s="90" t="str">
        <f t="shared" si="2229"/>
        <v/>
      </c>
      <c r="GS115" s="90" t="str">
        <f t="shared" si="2229"/>
        <v/>
      </c>
      <c r="GT115" s="90" t="str">
        <f t="shared" si="2229"/>
        <v/>
      </c>
      <c r="GU115" s="90" t="str">
        <f t="shared" si="2229"/>
        <v/>
      </c>
      <c r="GV115" s="90" t="str">
        <f t="shared" si="2229"/>
        <v/>
      </c>
      <c r="GW115" s="90" t="str">
        <f t="shared" si="2229"/>
        <v/>
      </c>
      <c r="GX115" s="90" t="str">
        <f t="shared" si="2229"/>
        <v/>
      </c>
      <c r="GY115" s="90" t="str">
        <f t="shared" si="2229"/>
        <v/>
      </c>
      <c r="GZ115" s="90" t="str">
        <f t="shared" si="2229"/>
        <v/>
      </c>
      <c r="HA115" s="90" t="str">
        <f t="shared" si="2229"/>
        <v/>
      </c>
      <c r="HB115" s="90" t="str">
        <f t="shared" si="2229"/>
        <v/>
      </c>
      <c r="HC115" s="90" t="str">
        <f t="shared" si="2229"/>
        <v/>
      </c>
      <c r="HD115" s="90" t="str">
        <f t="shared" si="2229"/>
        <v/>
      </c>
      <c r="HE115" s="90" t="str">
        <f t="shared" si="2229"/>
        <v/>
      </c>
      <c r="HF115" s="90" t="str">
        <f t="shared" si="2229"/>
        <v/>
      </c>
      <c r="HG115" s="90" t="str">
        <f t="shared" si="2229"/>
        <v/>
      </c>
      <c r="HH115" s="90" t="str">
        <f t="shared" si="2229"/>
        <v/>
      </c>
      <c r="HI115" s="90" t="str">
        <f t="shared" si="2229"/>
        <v/>
      </c>
      <c r="HJ115" s="90" t="str">
        <f t="shared" si="2229"/>
        <v/>
      </c>
      <c r="HK115" s="90" t="str">
        <f t="shared" si="2229"/>
        <v/>
      </c>
      <c r="HL115" s="90" t="str">
        <f t="shared" si="2229"/>
        <v/>
      </c>
      <c r="HM115" s="90" t="str">
        <f t="shared" si="2229"/>
        <v/>
      </c>
      <c r="HN115" s="90" t="str">
        <f t="shared" si="2229"/>
        <v/>
      </c>
      <c r="HO115" s="90" t="str">
        <f t="shared" si="2229"/>
        <v/>
      </c>
      <c r="HP115" s="90" t="str">
        <f t="shared" si="2229"/>
        <v/>
      </c>
      <c r="HQ115" s="90" t="str">
        <f t="shared" si="2229"/>
        <v/>
      </c>
      <c r="HR115" s="90" t="str">
        <f t="shared" si="2229"/>
        <v/>
      </c>
      <c r="HS115" s="90" t="str">
        <f t="shared" si="2229"/>
        <v/>
      </c>
      <c r="HT115" s="90" t="str">
        <f t="shared" si="2229"/>
        <v/>
      </c>
      <c r="HU115" s="90" t="str">
        <f t="shared" si="2229"/>
        <v/>
      </c>
      <c r="HV115" s="90" t="str">
        <f t="shared" si="2229"/>
        <v/>
      </c>
      <c r="HW115" s="90" t="str">
        <f t="shared" si="2229"/>
        <v/>
      </c>
      <c r="HX115" s="90" t="str">
        <f t="shared" si="2229"/>
        <v/>
      </c>
      <c r="HY115" s="90" t="str">
        <f t="shared" si="2229"/>
        <v/>
      </c>
      <c r="HZ115" s="90" t="str">
        <f t="shared" si="2229"/>
        <v/>
      </c>
      <c r="IA115" s="90" t="str">
        <f t="shared" si="2229"/>
        <v/>
      </c>
      <c r="IB115" s="90" t="str">
        <f t="shared" si="2229"/>
        <v/>
      </c>
      <c r="IC115" s="90" t="str">
        <f t="shared" si="2229"/>
        <v/>
      </c>
      <c r="ID115" s="90" t="str">
        <f t="shared" si="2229"/>
        <v/>
      </c>
      <c r="IE115" s="90" t="str">
        <f t="shared" si="2229"/>
        <v/>
      </c>
      <c r="IF115" s="90" t="str">
        <f t="shared" si="2229"/>
        <v/>
      </c>
      <c r="IG115" s="90" t="str">
        <f t="shared" si="2229"/>
        <v/>
      </c>
      <c r="IH115" s="90" t="str">
        <f t="shared" si="2229"/>
        <v/>
      </c>
      <c r="II115" s="90" t="str">
        <f t="shared" si="2229"/>
        <v/>
      </c>
      <c r="IJ115" s="90" t="str">
        <f t="shared" si="2229"/>
        <v/>
      </c>
      <c r="IK115" s="90" t="str">
        <f t="shared" si="2229"/>
        <v/>
      </c>
      <c r="IL115" s="90" t="str">
        <f t="shared" si="2229"/>
        <v/>
      </c>
      <c r="IM115" s="90" t="str">
        <f t="shared" si="2229"/>
        <v/>
      </c>
      <c r="IN115" s="90" t="str">
        <f t="shared" si="2229"/>
        <v/>
      </c>
      <c r="IO115" s="90" t="str">
        <f t="shared" si="2229"/>
        <v/>
      </c>
      <c r="IP115" s="90" t="str">
        <f t="shared" si="2229"/>
        <v/>
      </c>
      <c r="IQ115" s="90" t="str">
        <f t="shared" si="2229"/>
        <v/>
      </c>
      <c r="IR115" s="90" t="str">
        <f t="shared" si="2229"/>
        <v/>
      </c>
      <c r="IS115" s="90" t="str">
        <f t="shared" si="2229"/>
        <v/>
      </c>
      <c r="IT115" s="90" t="str">
        <f t="shared" si="2229"/>
        <v/>
      </c>
      <c r="IU115" s="90" t="str">
        <f t="shared" si="2229"/>
        <v/>
      </c>
      <c r="IV115" s="90" t="str">
        <f t="shared" si="2229"/>
        <v/>
      </c>
    </row>
    <row r="116" spans="1:16384" s="90" customFormat="1" hidden="1" x14ac:dyDescent="0.2">
      <c r="A116" s="91" t="s">
        <v>285</v>
      </c>
      <c r="B116" s="90" t="str">
        <f t="shared" si="2201"/>
        <v/>
      </c>
      <c r="C116" s="90" t="str">
        <f t="shared" ref="C116:BN116" si="2230">IF(OR(C83=1,C49=1),1,"")</f>
        <v/>
      </c>
      <c r="D116" s="90" t="str">
        <f t="shared" si="2230"/>
        <v/>
      </c>
      <c r="E116" s="90" t="str">
        <f t="shared" si="2230"/>
        <v/>
      </c>
      <c r="F116" s="90" t="str">
        <f t="shared" si="2230"/>
        <v/>
      </c>
      <c r="G116" s="90" t="str">
        <f t="shared" si="2230"/>
        <v/>
      </c>
      <c r="H116" s="90" t="str">
        <f t="shared" si="2230"/>
        <v/>
      </c>
      <c r="I116" s="90" t="str">
        <f t="shared" si="2230"/>
        <v/>
      </c>
      <c r="J116" s="90" t="str">
        <f t="shared" si="2230"/>
        <v/>
      </c>
      <c r="K116" s="90" t="str">
        <f t="shared" si="2230"/>
        <v/>
      </c>
      <c r="L116" s="90" t="str">
        <f t="shared" si="2230"/>
        <v/>
      </c>
      <c r="M116" s="90" t="str">
        <f t="shared" si="2230"/>
        <v/>
      </c>
      <c r="N116" s="90" t="str">
        <f t="shared" si="2230"/>
        <v/>
      </c>
      <c r="O116" s="90" t="str">
        <f t="shared" si="2230"/>
        <v/>
      </c>
      <c r="P116" s="90" t="str">
        <f t="shared" si="2230"/>
        <v/>
      </c>
      <c r="Q116" s="90" t="str">
        <f t="shared" si="2230"/>
        <v/>
      </c>
      <c r="R116" s="90" t="str">
        <f t="shared" si="2230"/>
        <v/>
      </c>
      <c r="S116" s="90" t="str">
        <f t="shared" si="2230"/>
        <v/>
      </c>
      <c r="T116" s="90" t="str">
        <f t="shared" si="2230"/>
        <v/>
      </c>
      <c r="U116" s="90" t="str">
        <f t="shared" si="2230"/>
        <v/>
      </c>
      <c r="V116" s="90" t="str">
        <f t="shared" si="2230"/>
        <v/>
      </c>
      <c r="W116" s="90" t="str">
        <f t="shared" si="2230"/>
        <v/>
      </c>
      <c r="X116" s="90" t="str">
        <f t="shared" si="2230"/>
        <v/>
      </c>
      <c r="Y116" s="90" t="str">
        <f t="shared" si="2230"/>
        <v/>
      </c>
      <c r="Z116" s="90" t="str">
        <f t="shared" si="2230"/>
        <v/>
      </c>
      <c r="AA116" s="90" t="str">
        <f t="shared" si="2230"/>
        <v/>
      </c>
      <c r="AB116" s="90" t="str">
        <f t="shared" si="2230"/>
        <v/>
      </c>
      <c r="AC116" s="90" t="str">
        <f t="shared" si="2230"/>
        <v/>
      </c>
      <c r="AD116" s="90" t="str">
        <f t="shared" si="2230"/>
        <v/>
      </c>
      <c r="AE116" s="90" t="str">
        <f t="shared" si="2230"/>
        <v/>
      </c>
      <c r="AF116" s="90" t="str">
        <f t="shared" si="2230"/>
        <v/>
      </c>
      <c r="AG116" s="90" t="str">
        <f t="shared" si="2230"/>
        <v/>
      </c>
      <c r="AH116" s="90" t="str">
        <f t="shared" si="2230"/>
        <v/>
      </c>
      <c r="AI116" s="90" t="str">
        <f t="shared" si="2230"/>
        <v/>
      </c>
      <c r="AJ116" s="90" t="str">
        <f t="shared" si="2230"/>
        <v/>
      </c>
      <c r="AK116" s="90" t="str">
        <f t="shared" si="2230"/>
        <v/>
      </c>
      <c r="AL116" s="90" t="str">
        <f t="shared" si="2230"/>
        <v/>
      </c>
      <c r="AM116" s="90" t="str">
        <f t="shared" si="2230"/>
        <v/>
      </c>
      <c r="AN116" s="90" t="str">
        <f t="shared" si="2230"/>
        <v/>
      </c>
      <c r="AO116" s="90" t="str">
        <f t="shared" si="2230"/>
        <v/>
      </c>
      <c r="AP116" s="90" t="str">
        <f t="shared" si="2230"/>
        <v/>
      </c>
      <c r="AQ116" s="90" t="str">
        <f t="shared" si="2230"/>
        <v/>
      </c>
      <c r="AR116" s="90" t="str">
        <f t="shared" si="2230"/>
        <v/>
      </c>
      <c r="AS116" s="90" t="str">
        <f t="shared" si="2230"/>
        <v/>
      </c>
      <c r="AT116" s="90" t="str">
        <f t="shared" si="2230"/>
        <v/>
      </c>
      <c r="AU116" s="90" t="str">
        <f t="shared" si="2230"/>
        <v/>
      </c>
      <c r="AV116" s="90" t="str">
        <f t="shared" si="2230"/>
        <v/>
      </c>
      <c r="AW116" s="90" t="str">
        <f t="shared" si="2230"/>
        <v/>
      </c>
      <c r="AX116" s="90" t="str">
        <f t="shared" si="2230"/>
        <v/>
      </c>
      <c r="AY116" s="90" t="str">
        <f t="shared" si="2230"/>
        <v/>
      </c>
      <c r="AZ116" s="90" t="str">
        <f t="shared" si="2230"/>
        <v/>
      </c>
      <c r="BA116" s="90" t="str">
        <f t="shared" si="2230"/>
        <v/>
      </c>
      <c r="BB116" s="90" t="str">
        <f t="shared" si="2230"/>
        <v/>
      </c>
      <c r="BC116" s="90" t="str">
        <f t="shared" si="2230"/>
        <v/>
      </c>
      <c r="BD116" s="90" t="str">
        <f t="shared" si="2230"/>
        <v/>
      </c>
      <c r="BE116" s="90" t="str">
        <f t="shared" si="2230"/>
        <v/>
      </c>
      <c r="BF116" s="90" t="str">
        <f t="shared" si="2230"/>
        <v/>
      </c>
      <c r="BG116" s="90" t="str">
        <f t="shared" si="2230"/>
        <v/>
      </c>
      <c r="BH116" s="90" t="str">
        <f t="shared" si="2230"/>
        <v/>
      </c>
      <c r="BI116" s="90" t="str">
        <f t="shared" si="2230"/>
        <v/>
      </c>
      <c r="BJ116" s="90" t="str">
        <f t="shared" si="2230"/>
        <v/>
      </c>
      <c r="BK116" s="90" t="str">
        <f t="shared" si="2230"/>
        <v/>
      </c>
      <c r="BL116" s="90" t="str">
        <f t="shared" si="2230"/>
        <v/>
      </c>
      <c r="BM116" s="90" t="str">
        <f t="shared" si="2230"/>
        <v/>
      </c>
      <c r="BN116" s="90" t="str">
        <f t="shared" si="2230"/>
        <v/>
      </c>
      <c r="BO116" s="90" t="str">
        <f t="shared" ref="BO116:DZ116" si="2231">IF(OR(BO83=1,BO49=1),1,"")</f>
        <v/>
      </c>
      <c r="BP116" s="90" t="str">
        <f t="shared" si="2231"/>
        <v/>
      </c>
      <c r="BQ116" s="90" t="str">
        <f t="shared" si="2231"/>
        <v/>
      </c>
      <c r="BR116" s="90" t="str">
        <f t="shared" si="2231"/>
        <v/>
      </c>
      <c r="BS116" s="90" t="str">
        <f t="shared" si="2231"/>
        <v/>
      </c>
      <c r="BT116" s="90" t="str">
        <f t="shared" si="2231"/>
        <v/>
      </c>
      <c r="BU116" s="90" t="str">
        <f t="shared" si="2231"/>
        <v/>
      </c>
      <c r="BV116" s="90" t="str">
        <f t="shared" si="2231"/>
        <v/>
      </c>
      <c r="BW116" s="90" t="str">
        <f t="shared" si="2231"/>
        <v/>
      </c>
      <c r="BX116" s="90" t="str">
        <f t="shared" si="2231"/>
        <v/>
      </c>
      <c r="BY116" s="90" t="str">
        <f t="shared" si="2231"/>
        <v/>
      </c>
      <c r="BZ116" s="90" t="str">
        <f t="shared" si="2231"/>
        <v/>
      </c>
      <c r="CA116" s="90" t="str">
        <f t="shared" si="2231"/>
        <v/>
      </c>
      <c r="CB116" s="90" t="str">
        <f t="shared" si="2231"/>
        <v/>
      </c>
      <c r="CC116" s="90" t="str">
        <f t="shared" si="2231"/>
        <v/>
      </c>
      <c r="CD116" s="90" t="str">
        <f t="shared" si="2231"/>
        <v/>
      </c>
      <c r="CE116" s="90" t="str">
        <f t="shared" si="2231"/>
        <v/>
      </c>
      <c r="CF116" s="90" t="str">
        <f t="shared" si="2231"/>
        <v/>
      </c>
      <c r="CG116" s="90" t="str">
        <f t="shared" si="2231"/>
        <v/>
      </c>
      <c r="CH116" s="90" t="str">
        <f t="shared" si="2231"/>
        <v/>
      </c>
      <c r="CI116" s="90" t="str">
        <f t="shared" si="2231"/>
        <v/>
      </c>
      <c r="CJ116" s="90" t="str">
        <f t="shared" si="2231"/>
        <v/>
      </c>
      <c r="CK116" s="90" t="str">
        <f t="shared" si="2231"/>
        <v/>
      </c>
      <c r="CL116" s="90" t="str">
        <f t="shared" si="2231"/>
        <v/>
      </c>
      <c r="CM116" s="90" t="str">
        <f t="shared" si="2231"/>
        <v/>
      </c>
      <c r="CN116" s="90" t="str">
        <f t="shared" si="2231"/>
        <v/>
      </c>
      <c r="CO116" s="90" t="str">
        <f t="shared" si="2231"/>
        <v/>
      </c>
      <c r="CP116" s="90" t="str">
        <f t="shared" si="2231"/>
        <v/>
      </c>
      <c r="CQ116" s="90" t="str">
        <f t="shared" si="2231"/>
        <v/>
      </c>
      <c r="CR116" s="90" t="str">
        <f t="shared" si="2231"/>
        <v/>
      </c>
      <c r="CS116" s="90" t="str">
        <f t="shared" si="2231"/>
        <v/>
      </c>
      <c r="CT116" s="90" t="str">
        <f t="shared" si="2231"/>
        <v/>
      </c>
      <c r="CU116" s="90" t="str">
        <f t="shared" si="2231"/>
        <v/>
      </c>
      <c r="CV116" s="90" t="str">
        <f t="shared" si="2231"/>
        <v/>
      </c>
      <c r="CW116" s="90" t="str">
        <f t="shared" si="2231"/>
        <v/>
      </c>
      <c r="CX116" s="90" t="str">
        <f t="shared" si="2231"/>
        <v/>
      </c>
      <c r="CY116" s="90" t="str">
        <f t="shared" si="2231"/>
        <v/>
      </c>
      <c r="CZ116" s="90" t="str">
        <f t="shared" si="2231"/>
        <v/>
      </c>
      <c r="DA116" s="90" t="str">
        <f t="shared" si="2231"/>
        <v/>
      </c>
      <c r="DB116" s="90" t="str">
        <f t="shared" si="2231"/>
        <v/>
      </c>
      <c r="DC116" s="90" t="str">
        <f t="shared" si="2231"/>
        <v/>
      </c>
      <c r="DD116" s="90" t="str">
        <f t="shared" si="2231"/>
        <v/>
      </c>
      <c r="DE116" s="90" t="str">
        <f t="shared" si="2231"/>
        <v/>
      </c>
      <c r="DF116" s="90" t="str">
        <f t="shared" si="2231"/>
        <v/>
      </c>
      <c r="DG116" s="90" t="str">
        <f t="shared" si="2231"/>
        <v/>
      </c>
      <c r="DH116" s="90" t="str">
        <f t="shared" si="2231"/>
        <v/>
      </c>
      <c r="DI116" s="90" t="str">
        <f t="shared" si="2231"/>
        <v/>
      </c>
      <c r="DJ116" s="90" t="str">
        <f t="shared" si="2231"/>
        <v/>
      </c>
      <c r="DK116" s="90" t="str">
        <f t="shared" si="2231"/>
        <v/>
      </c>
      <c r="DL116" s="90" t="str">
        <f t="shared" si="2231"/>
        <v/>
      </c>
      <c r="DM116" s="90" t="str">
        <f t="shared" si="2231"/>
        <v/>
      </c>
      <c r="DN116" s="90" t="str">
        <f t="shared" si="2231"/>
        <v/>
      </c>
      <c r="DO116" s="90" t="str">
        <f t="shared" si="2231"/>
        <v/>
      </c>
      <c r="DP116" s="90" t="str">
        <f t="shared" si="2231"/>
        <v/>
      </c>
      <c r="DQ116" s="90" t="str">
        <f t="shared" si="2231"/>
        <v/>
      </c>
      <c r="DR116" s="90" t="str">
        <f t="shared" si="2231"/>
        <v/>
      </c>
      <c r="DS116" s="90" t="str">
        <f t="shared" si="2231"/>
        <v/>
      </c>
      <c r="DT116" s="90" t="str">
        <f t="shared" si="2231"/>
        <v/>
      </c>
      <c r="DU116" s="90" t="str">
        <f t="shared" si="2231"/>
        <v/>
      </c>
      <c r="DV116" s="90" t="str">
        <f t="shared" si="2231"/>
        <v/>
      </c>
      <c r="DW116" s="90" t="str">
        <f t="shared" si="2231"/>
        <v/>
      </c>
      <c r="DX116" s="90" t="str">
        <f t="shared" si="2231"/>
        <v/>
      </c>
      <c r="DY116" s="90" t="str">
        <f t="shared" si="2231"/>
        <v/>
      </c>
      <c r="DZ116" s="90" t="str">
        <f t="shared" si="2231"/>
        <v/>
      </c>
      <c r="EA116" s="90" t="str">
        <f t="shared" ref="EA116:GL116" si="2232">IF(OR(EA83=1,EA49=1),1,"")</f>
        <v/>
      </c>
      <c r="EB116" s="90" t="str">
        <f t="shared" si="2232"/>
        <v/>
      </c>
      <c r="EC116" s="90" t="str">
        <f t="shared" si="2232"/>
        <v/>
      </c>
      <c r="ED116" s="90" t="str">
        <f t="shared" si="2232"/>
        <v/>
      </c>
      <c r="EE116" s="90" t="str">
        <f t="shared" si="2232"/>
        <v/>
      </c>
      <c r="EF116" s="90" t="str">
        <f t="shared" si="2232"/>
        <v/>
      </c>
      <c r="EG116" s="90" t="str">
        <f t="shared" si="2232"/>
        <v/>
      </c>
      <c r="EH116" s="90" t="str">
        <f t="shared" si="2232"/>
        <v/>
      </c>
      <c r="EI116" s="90" t="str">
        <f t="shared" si="2232"/>
        <v/>
      </c>
      <c r="EJ116" s="90" t="str">
        <f t="shared" si="2232"/>
        <v/>
      </c>
      <c r="EK116" s="90" t="str">
        <f t="shared" si="2232"/>
        <v/>
      </c>
      <c r="EL116" s="90" t="str">
        <f t="shared" si="2232"/>
        <v/>
      </c>
      <c r="EM116" s="90" t="str">
        <f t="shared" si="2232"/>
        <v/>
      </c>
      <c r="EN116" s="90" t="str">
        <f t="shared" si="2232"/>
        <v/>
      </c>
      <c r="EO116" s="90" t="str">
        <f t="shared" si="2232"/>
        <v/>
      </c>
      <c r="EP116" s="90" t="str">
        <f t="shared" si="2232"/>
        <v/>
      </c>
      <c r="EQ116" s="90" t="str">
        <f t="shared" si="2232"/>
        <v/>
      </c>
      <c r="ER116" s="90" t="str">
        <f t="shared" si="2232"/>
        <v/>
      </c>
      <c r="ES116" s="90" t="str">
        <f t="shared" si="2232"/>
        <v/>
      </c>
      <c r="ET116" s="90" t="str">
        <f t="shared" si="2232"/>
        <v/>
      </c>
      <c r="EU116" s="90" t="str">
        <f t="shared" si="2232"/>
        <v/>
      </c>
      <c r="EV116" s="90" t="str">
        <f t="shared" si="2232"/>
        <v/>
      </c>
      <c r="EW116" s="90" t="str">
        <f t="shared" si="2232"/>
        <v/>
      </c>
      <c r="EX116" s="90" t="str">
        <f t="shared" si="2232"/>
        <v/>
      </c>
      <c r="EY116" s="90" t="str">
        <f t="shared" si="2232"/>
        <v/>
      </c>
      <c r="EZ116" s="90" t="str">
        <f t="shared" si="2232"/>
        <v/>
      </c>
      <c r="FA116" s="90" t="str">
        <f t="shared" si="2232"/>
        <v/>
      </c>
      <c r="FB116" s="90" t="str">
        <f t="shared" si="2232"/>
        <v/>
      </c>
      <c r="FC116" s="90" t="str">
        <f t="shared" si="2232"/>
        <v/>
      </c>
      <c r="FD116" s="90" t="str">
        <f t="shared" si="2232"/>
        <v/>
      </c>
      <c r="FE116" s="90" t="str">
        <f t="shared" si="2232"/>
        <v/>
      </c>
      <c r="FF116" s="90" t="str">
        <f t="shared" si="2232"/>
        <v/>
      </c>
      <c r="FG116" s="90" t="str">
        <f t="shared" si="2232"/>
        <v/>
      </c>
      <c r="FH116" s="90" t="str">
        <f t="shared" si="2232"/>
        <v/>
      </c>
      <c r="FI116" s="90" t="str">
        <f t="shared" si="2232"/>
        <v/>
      </c>
      <c r="FJ116" s="90" t="str">
        <f t="shared" si="2232"/>
        <v/>
      </c>
      <c r="FK116" s="90" t="str">
        <f t="shared" si="2232"/>
        <v/>
      </c>
      <c r="FL116" s="90" t="str">
        <f t="shared" si="2232"/>
        <v/>
      </c>
      <c r="FM116" s="90" t="str">
        <f t="shared" si="2232"/>
        <v/>
      </c>
      <c r="FN116" s="90" t="str">
        <f t="shared" si="2232"/>
        <v/>
      </c>
      <c r="FO116" s="90" t="str">
        <f t="shared" si="2232"/>
        <v/>
      </c>
      <c r="FP116" s="90" t="str">
        <f t="shared" si="2232"/>
        <v/>
      </c>
      <c r="FQ116" s="90" t="str">
        <f t="shared" si="2232"/>
        <v/>
      </c>
      <c r="FR116" s="90" t="str">
        <f t="shared" si="2232"/>
        <v/>
      </c>
      <c r="FS116" s="90" t="str">
        <f t="shared" si="2232"/>
        <v/>
      </c>
      <c r="FT116" s="90" t="str">
        <f t="shared" si="2232"/>
        <v/>
      </c>
      <c r="FU116" s="90" t="str">
        <f t="shared" si="2232"/>
        <v/>
      </c>
      <c r="FV116" s="90" t="str">
        <f t="shared" si="2232"/>
        <v/>
      </c>
      <c r="FW116" s="90" t="str">
        <f t="shared" si="2232"/>
        <v/>
      </c>
      <c r="FX116" s="90" t="str">
        <f t="shared" si="2232"/>
        <v/>
      </c>
      <c r="FY116" s="90" t="str">
        <f t="shared" si="2232"/>
        <v/>
      </c>
      <c r="FZ116" s="90" t="str">
        <f t="shared" si="2232"/>
        <v/>
      </c>
      <c r="GA116" s="90" t="str">
        <f t="shared" si="2232"/>
        <v/>
      </c>
      <c r="GB116" s="90" t="str">
        <f t="shared" si="2232"/>
        <v/>
      </c>
      <c r="GC116" s="90" t="str">
        <f t="shared" si="2232"/>
        <v/>
      </c>
      <c r="GD116" s="90" t="str">
        <f t="shared" si="2232"/>
        <v/>
      </c>
      <c r="GE116" s="90" t="str">
        <f t="shared" si="2232"/>
        <v/>
      </c>
      <c r="GF116" s="90" t="str">
        <f t="shared" si="2232"/>
        <v/>
      </c>
      <c r="GG116" s="90" t="str">
        <f t="shared" si="2232"/>
        <v/>
      </c>
      <c r="GH116" s="90" t="str">
        <f t="shared" si="2232"/>
        <v/>
      </c>
      <c r="GI116" s="90" t="str">
        <f t="shared" si="2232"/>
        <v/>
      </c>
      <c r="GJ116" s="90" t="str">
        <f t="shared" si="2232"/>
        <v/>
      </c>
      <c r="GK116" s="90" t="str">
        <f t="shared" si="2232"/>
        <v/>
      </c>
      <c r="GL116" s="90" t="str">
        <f t="shared" si="2232"/>
        <v/>
      </c>
      <c r="GM116" s="90" t="str">
        <f t="shared" ref="GM116:IV116" si="2233">IF(OR(GM83=1,GM49=1),1,"")</f>
        <v/>
      </c>
      <c r="GN116" s="90" t="str">
        <f t="shared" si="2233"/>
        <v/>
      </c>
      <c r="GO116" s="90" t="str">
        <f t="shared" si="2233"/>
        <v/>
      </c>
      <c r="GP116" s="90" t="str">
        <f t="shared" si="2233"/>
        <v/>
      </c>
      <c r="GQ116" s="90" t="str">
        <f t="shared" si="2233"/>
        <v/>
      </c>
      <c r="GR116" s="90" t="str">
        <f t="shared" si="2233"/>
        <v/>
      </c>
      <c r="GS116" s="90" t="str">
        <f t="shared" si="2233"/>
        <v/>
      </c>
      <c r="GT116" s="90" t="str">
        <f t="shared" si="2233"/>
        <v/>
      </c>
      <c r="GU116" s="90" t="str">
        <f t="shared" si="2233"/>
        <v/>
      </c>
      <c r="GV116" s="90" t="str">
        <f t="shared" si="2233"/>
        <v/>
      </c>
      <c r="GW116" s="90" t="str">
        <f t="shared" si="2233"/>
        <v/>
      </c>
      <c r="GX116" s="90" t="str">
        <f t="shared" si="2233"/>
        <v/>
      </c>
      <c r="GY116" s="90" t="str">
        <f t="shared" si="2233"/>
        <v/>
      </c>
      <c r="GZ116" s="90" t="str">
        <f t="shared" si="2233"/>
        <v/>
      </c>
      <c r="HA116" s="90" t="str">
        <f t="shared" si="2233"/>
        <v/>
      </c>
      <c r="HB116" s="90" t="str">
        <f t="shared" si="2233"/>
        <v/>
      </c>
      <c r="HC116" s="90" t="str">
        <f t="shared" si="2233"/>
        <v/>
      </c>
      <c r="HD116" s="90" t="str">
        <f t="shared" si="2233"/>
        <v/>
      </c>
      <c r="HE116" s="90" t="str">
        <f t="shared" si="2233"/>
        <v/>
      </c>
      <c r="HF116" s="90" t="str">
        <f t="shared" si="2233"/>
        <v/>
      </c>
      <c r="HG116" s="90" t="str">
        <f t="shared" si="2233"/>
        <v/>
      </c>
      <c r="HH116" s="90" t="str">
        <f t="shared" si="2233"/>
        <v/>
      </c>
      <c r="HI116" s="90" t="str">
        <f t="shared" si="2233"/>
        <v/>
      </c>
      <c r="HJ116" s="90" t="str">
        <f t="shared" si="2233"/>
        <v/>
      </c>
      <c r="HK116" s="90" t="str">
        <f t="shared" si="2233"/>
        <v/>
      </c>
      <c r="HL116" s="90" t="str">
        <f t="shared" si="2233"/>
        <v/>
      </c>
      <c r="HM116" s="90" t="str">
        <f t="shared" si="2233"/>
        <v/>
      </c>
      <c r="HN116" s="90" t="str">
        <f t="shared" si="2233"/>
        <v/>
      </c>
      <c r="HO116" s="90" t="str">
        <f t="shared" si="2233"/>
        <v/>
      </c>
      <c r="HP116" s="90" t="str">
        <f t="shared" si="2233"/>
        <v/>
      </c>
      <c r="HQ116" s="90" t="str">
        <f t="shared" si="2233"/>
        <v/>
      </c>
      <c r="HR116" s="90" t="str">
        <f t="shared" si="2233"/>
        <v/>
      </c>
      <c r="HS116" s="90" t="str">
        <f t="shared" si="2233"/>
        <v/>
      </c>
      <c r="HT116" s="90" t="str">
        <f t="shared" si="2233"/>
        <v/>
      </c>
      <c r="HU116" s="90" t="str">
        <f t="shared" si="2233"/>
        <v/>
      </c>
      <c r="HV116" s="90" t="str">
        <f t="shared" si="2233"/>
        <v/>
      </c>
      <c r="HW116" s="90" t="str">
        <f t="shared" si="2233"/>
        <v/>
      </c>
      <c r="HX116" s="90" t="str">
        <f t="shared" si="2233"/>
        <v/>
      </c>
      <c r="HY116" s="90" t="str">
        <f t="shared" si="2233"/>
        <v/>
      </c>
      <c r="HZ116" s="90" t="str">
        <f t="shared" si="2233"/>
        <v/>
      </c>
      <c r="IA116" s="90" t="str">
        <f t="shared" si="2233"/>
        <v/>
      </c>
      <c r="IB116" s="90" t="str">
        <f t="shared" si="2233"/>
        <v/>
      </c>
      <c r="IC116" s="90" t="str">
        <f t="shared" si="2233"/>
        <v/>
      </c>
      <c r="ID116" s="90" t="str">
        <f t="shared" si="2233"/>
        <v/>
      </c>
      <c r="IE116" s="90" t="str">
        <f t="shared" si="2233"/>
        <v/>
      </c>
      <c r="IF116" s="90" t="str">
        <f t="shared" si="2233"/>
        <v/>
      </c>
      <c r="IG116" s="90" t="str">
        <f t="shared" si="2233"/>
        <v/>
      </c>
      <c r="IH116" s="90" t="str">
        <f t="shared" si="2233"/>
        <v/>
      </c>
      <c r="II116" s="90" t="str">
        <f t="shared" si="2233"/>
        <v/>
      </c>
      <c r="IJ116" s="90" t="str">
        <f t="shared" si="2233"/>
        <v/>
      </c>
      <c r="IK116" s="90" t="str">
        <f t="shared" si="2233"/>
        <v/>
      </c>
      <c r="IL116" s="90" t="str">
        <f t="shared" si="2233"/>
        <v/>
      </c>
      <c r="IM116" s="90" t="str">
        <f t="shared" si="2233"/>
        <v/>
      </c>
      <c r="IN116" s="90" t="str">
        <f t="shared" si="2233"/>
        <v/>
      </c>
      <c r="IO116" s="90" t="str">
        <f t="shared" si="2233"/>
        <v/>
      </c>
      <c r="IP116" s="90" t="str">
        <f t="shared" si="2233"/>
        <v/>
      </c>
      <c r="IQ116" s="90" t="str">
        <f t="shared" si="2233"/>
        <v/>
      </c>
      <c r="IR116" s="90" t="str">
        <f t="shared" si="2233"/>
        <v/>
      </c>
      <c r="IS116" s="90" t="str">
        <f t="shared" si="2233"/>
        <v/>
      </c>
      <c r="IT116" s="90" t="str">
        <f t="shared" si="2233"/>
        <v/>
      </c>
      <c r="IU116" s="90" t="str">
        <f t="shared" si="2233"/>
        <v/>
      </c>
      <c r="IV116" s="90" t="str">
        <f t="shared" si="2233"/>
        <v/>
      </c>
    </row>
    <row r="117" spans="1:16384" s="90" customFormat="1" hidden="1" x14ac:dyDescent="0.2">
      <c r="A117" s="91" t="s">
        <v>286</v>
      </c>
      <c r="B117" s="90" t="str">
        <f t="shared" si="2201"/>
        <v/>
      </c>
      <c r="C117" s="90" t="str">
        <f t="shared" ref="C117:BN117" si="2234">IF(OR(C84=1,C50=1),1,"")</f>
        <v/>
      </c>
      <c r="D117" s="90" t="str">
        <f t="shared" si="2234"/>
        <v/>
      </c>
      <c r="E117" s="90" t="str">
        <f t="shared" si="2234"/>
        <v/>
      </c>
      <c r="F117" s="90" t="str">
        <f t="shared" si="2234"/>
        <v/>
      </c>
      <c r="G117" s="90" t="str">
        <f t="shared" si="2234"/>
        <v/>
      </c>
      <c r="H117" s="90" t="str">
        <f t="shared" si="2234"/>
        <v/>
      </c>
      <c r="I117" s="90" t="str">
        <f t="shared" si="2234"/>
        <v/>
      </c>
      <c r="J117" s="90" t="str">
        <f t="shared" si="2234"/>
        <v/>
      </c>
      <c r="K117" s="90" t="str">
        <f t="shared" si="2234"/>
        <v/>
      </c>
      <c r="L117" s="90" t="str">
        <f t="shared" si="2234"/>
        <v/>
      </c>
      <c r="M117" s="90" t="str">
        <f t="shared" si="2234"/>
        <v/>
      </c>
      <c r="N117" s="90" t="str">
        <f t="shared" si="2234"/>
        <v/>
      </c>
      <c r="O117" s="90" t="str">
        <f t="shared" si="2234"/>
        <v/>
      </c>
      <c r="P117" s="90" t="str">
        <f t="shared" si="2234"/>
        <v/>
      </c>
      <c r="Q117" s="90" t="str">
        <f t="shared" si="2234"/>
        <v/>
      </c>
      <c r="R117" s="90" t="str">
        <f t="shared" si="2234"/>
        <v/>
      </c>
      <c r="S117" s="90" t="str">
        <f t="shared" si="2234"/>
        <v/>
      </c>
      <c r="T117" s="90" t="str">
        <f t="shared" si="2234"/>
        <v/>
      </c>
      <c r="U117" s="90" t="str">
        <f t="shared" si="2234"/>
        <v/>
      </c>
      <c r="V117" s="90" t="str">
        <f t="shared" si="2234"/>
        <v/>
      </c>
      <c r="W117" s="90" t="str">
        <f t="shared" si="2234"/>
        <v/>
      </c>
      <c r="X117" s="90" t="str">
        <f t="shared" si="2234"/>
        <v/>
      </c>
      <c r="Y117" s="90" t="str">
        <f t="shared" si="2234"/>
        <v/>
      </c>
      <c r="Z117" s="90" t="str">
        <f t="shared" si="2234"/>
        <v/>
      </c>
      <c r="AA117" s="90" t="str">
        <f t="shared" si="2234"/>
        <v/>
      </c>
      <c r="AB117" s="90" t="str">
        <f t="shared" si="2234"/>
        <v/>
      </c>
      <c r="AC117" s="90" t="str">
        <f t="shared" si="2234"/>
        <v/>
      </c>
      <c r="AD117" s="90" t="str">
        <f t="shared" si="2234"/>
        <v/>
      </c>
      <c r="AE117" s="90" t="str">
        <f t="shared" si="2234"/>
        <v/>
      </c>
      <c r="AF117" s="90" t="str">
        <f t="shared" si="2234"/>
        <v/>
      </c>
      <c r="AG117" s="90" t="str">
        <f t="shared" si="2234"/>
        <v/>
      </c>
      <c r="AH117" s="90" t="str">
        <f t="shared" si="2234"/>
        <v/>
      </c>
      <c r="AI117" s="90" t="str">
        <f t="shared" si="2234"/>
        <v/>
      </c>
      <c r="AJ117" s="90" t="str">
        <f t="shared" si="2234"/>
        <v/>
      </c>
      <c r="AK117" s="90" t="str">
        <f t="shared" si="2234"/>
        <v/>
      </c>
      <c r="AL117" s="90" t="str">
        <f t="shared" si="2234"/>
        <v/>
      </c>
      <c r="AM117" s="90" t="str">
        <f t="shared" si="2234"/>
        <v/>
      </c>
      <c r="AN117" s="90" t="str">
        <f t="shared" si="2234"/>
        <v/>
      </c>
      <c r="AO117" s="90" t="str">
        <f t="shared" si="2234"/>
        <v/>
      </c>
      <c r="AP117" s="90" t="str">
        <f t="shared" si="2234"/>
        <v/>
      </c>
      <c r="AQ117" s="90" t="str">
        <f t="shared" si="2234"/>
        <v/>
      </c>
      <c r="AR117" s="90" t="str">
        <f t="shared" si="2234"/>
        <v/>
      </c>
      <c r="AS117" s="90" t="str">
        <f t="shared" si="2234"/>
        <v/>
      </c>
      <c r="AT117" s="90" t="str">
        <f t="shared" si="2234"/>
        <v/>
      </c>
      <c r="AU117" s="90" t="str">
        <f t="shared" si="2234"/>
        <v/>
      </c>
      <c r="AV117" s="90" t="str">
        <f t="shared" si="2234"/>
        <v/>
      </c>
      <c r="AW117" s="90" t="str">
        <f t="shared" si="2234"/>
        <v/>
      </c>
      <c r="AX117" s="90" t="str">
        <f t="shared" si="2234"/>
        <v/>
      </c>
      <c r="AY117" s="90" t="str">
        <f t="shared" si="2234"/>
        <v/>
      </c>
      <c r="AZ117" s="90" t="str">
        <f t="shared" si="2234"/>
        <v/>
      </c>
      <c r="BA117" s="90" t="str">
        <f t="shared" si="2234"/>
        <v/>
      </c>
      <c r="BB117" s="90" t="str">
        <f t="shared" si="2234"/>
        <v/>
      </c>
      <c r="BC117" s="90" t="str">
        <f t="shared" si="2234"/>
        <v/>
      </c>
      <c r="BD117" s="90" t="str">
        <f t="shared" si="2234"/>
        <v/>
      </c>
      <c r="BE117" s="90" t="str">
        <f t="shared" si="2234"/>
        <v/>
      </c>
      <c r="BF117" s="90" t="str">
        <f t="shared" si="2234"/>
        <v/>
      </c>
      <c r="BG117" s="90" t="str">
        <f t="shared" si="2234"/>
        <v/>
      </c>
      <c r="BH117" s="90" t="str">
        <f t="shared" si="2234"/>
        <v/>
      </c>
      <c r="BI117" s="90" t="str">
        <f t="shared" si="2234"/>
        <v/>
      </c>
      <c r="BJ117" s="90" t="str">
        <f t="shared" si="2234"/>
        <v/>
      </c>
      <c r="BK117" s="90" t="str">
        <f t="shared" si="2234"/>
        <v/>
      </c>
      <c r="BL117" s="90" t="str">
        <f t="shared" si="2234"/>
        <v/>
      </c>
      <c r="BM117" s="90" t="str">
        <f t="shared" si="2234"/>
        <v/>
      </c>
      <c r="BN117" s="90" t="str">
        <f t="shared" si="2234"/>
        <v/>
      </c>
      <c r="BO117" s="90" t="str">
        <f t="shared" ref="BO117:DZ117" si="2235">IF(OR(BO84=1,BO50=1),1,"")</f>
        <v/>
      </c>
      <c r="BP117" s="90" t="str">
        <f t="shared" si="2235"/>
        <v/>
      </c>
      <c r="BQ117" s="90" t="str">
        <f t="shared" si="2235"/>
        <v/>
      </c>
      <c r="BR117" s="90" t="str">
        <f t="shared" si="2235"/>
        <v/>
      </c>
      <c r="BS117" s="90" t="str">
        <f t="shared" si="2235"/>
        <v/>
      </c>
      <c r="BT117" s="90" t="str">
        <f t="shared" si="2235"/>
        <v/>
      </c>
      <c r="BU117" s="90" t="str">
        <f t="shared" si="2235"/>
        <v/>
      </c>
      <c r="BV117" s="90" t="str">
        <f t="shared" si="2235"/>
        <v/>
      </c>
      <c r="BW117" s="90" t="str">
        <f t="shared" si="2235"/>
        <v/>
      </c>
      <c r="BX117" s="90" t="str">
        <f t="shared" si="2235"/>
        <v/>
      </c>
      <c r="BY117" s="90" t="str">
        <f t="shared" si="2235"/>
        <v/>
      </c>
      <c r="BZ117" s="90" t="str">
        <f t="shared" si="2235"/>
        <v/>
      </c>
      <c r="CA117" s="90" t="str">
        <f t="shared" si="2235"/>
        <v/>
      </c>
      <c r="CB117" s="90" t="str">
        <f t="shared" si="2235"/>
        <v/>
      </c>
      <c r="CC117" s="90" t="str">
        <f t="shared" si="2235"/>
        <v/>
      </c>
      <c r="CD117" s="90" t="str">
        <f t="shared" si="2235"/>
        <v/>
      </c>
      <c r="CE117" s="90" t="str">
        <f t="shared" si="2235"/>
        <v/>
      </c>
      <c r="CF117" s="90" t="str">
        <f t="shared" si="2235"/>
        <v/>
      </c>
      <c r="CG117" s="90" t="str">
        <f t="shared" si="2235"/>
        <v/>
      </c>
      <c r="CH117" s="90" t="str">
        <f t="shared" si="2235"/>
        <v/>
      </c>
      <c r="CI117" s="90" t="str">
        <f t="shared" si="2235"/>
        <v/>
      </c>
      <c r="CJ117" s="90" t="str">
        <f t="shared" si="2235"/>
        <v/>
      </c>
      <c r="CK117" s="90" t="str">
        <f t="shared" si="2235"/>
        <v/>
      </c>
      <c r="CL117" s="90" t="str">
        <f t="shared" si="2235"/>
        <v/>
      </c>
      <c r="CM117" s="90" t="str">
        <f t="shared" si="2235"/>
        <v/>
      </c>
      <c r="CN117" s="90" t="str">
        <f t="shared" si="2235"/>
        <v/>
      </c>
      <c r="CO117" s="90" t="str">
        <f t="shared" si="2235"/>
        <v/>
      </c>
      <c r="CP117" s="90" t="str">
        <f t="shared" si="2235"/>
        <v/>
      </c>
      <c r="CQ117" s="90" t="str">
        <f t="shared" si="2235"/>
        <v/>
      </c>
      <c r="CR117" s="90" t="str">
        <f t="shared" si="2235"/>
        <v/>
      </c>
      <c r="CS117" s="90" t="str">
        <f t="shared" si="2235"/>
        <v/>
      </c>
      <c r="CT117" s="90" t="str">
        <f t="shared" si="2235"/>
        <v/>
      </c>
      <c r="CU117" s="90" t="str">
        <f t="shared" si="2235"/>
        <v/>
      </c>
      <c r="CV117" s="90" t="str">
        <f t="shared" si="2235"/>
        <v/>
      </c>
      <c r="CW117" s="90" t="str">
        <f t="shared" si="2235"/>
        <v/>
      </c>
      <c r="CX117" s="90" t="str">
        <f t="shared" si="2235"/>
        <v/>
      </c>
      <c r="CY117" s="90" t="str">
        <f t="shared" si="2235"/>
        <v/>
      </c>
      <c r="CZ117" s="90" t="str">
        <f t="shared" si="2235"/>
        <v/>
      </c>
      <c r="DA117" s="90" t="str">
        <f t="shared" si="2235"/>
        <v/>
      </c>
      <c r="DB117" s="90" t="str">
        <f t="shared" si="2235"/>
        <v/>
      </c>
      <c r="DC117" s="90" t="str">
        <f t="shared" si="2235"/>
        <v/>
      </c>
      <c r="DD117" s="90" t="str">
        <f t="shared" si="2235"/>
        <v/>
      </c>
      <c r="DE117" s="90" t="str">
        <f t="shared" si="2235"/>
        <v/>
      </c>
      <c r="DF117" s="90" t="str">
        <f t="shared" si="2235"/>
        <v/>
      </c>
      <c r="DG117" s="90" t="str">
        <f t="shared" si="2235"/>
        <v/>
      </c>
      <c r="DH117" s="90" t="str">
        <f t="shared" si="2235"/>
        <v/>
      </c>
      <c r="DI117" s="90" t="str">
        <f t="shared" si="2235"/>
        <v/>
      </c>
      <c r="DJ117" s="90" t="str">
        <f t="shared" si="2235"/>
        <v/>
      </c>
      <c r="DK117" s="90" t="str">
        <f t="shared" si="2235"/>
        <v/>
      </c>
      <c r="DL117" s="90" t="str">
        <f t="shared" si="2235"/>
        <v/>
      </c>
      <c r="DM117" s="90" t="str">
        <f t="shared" si="2235"/>
        <v/>
      </c>
      <c r="DN117" s="90" t="str">
        <f t="shared" si="2235"/>
        <v/>
      </c>
      <c r="DO117" s="90" t="str">
        <f t="shared" si="2235"/>
        <v/>
      </c>
      <c r="DP117" s="90" t="str">
        <f t="shared" si="2235"/>
        <v/>
      </c>
      <c r="DQ117" s="90" t="str">
        <f t="shared" si="2235"/>
        <v/>
      </c>
      <c r="DR117" s="90" t="str">
        <f t="shared" si="2235"/>
        <v/>
      </c>
      <c r="DS117" s="90" t="str">
        <f t="shared" si="2235"/>
        <v/>
      </c>
      <c r="DT117" s="90" t="str">
        <f t="shared" si="2235"/>
        <v/>
      </c>
      <c r="DU117" s="90" t="str">
        <f t="shared" si="2235"/>
        <v/>
      </c>
      <c r="DV117" s="90" t="str">
        <f t="shared" si="2235"/>
        <v/>
      </c>
      <c r="DW117" s="90" t="str">
        <f t="shared" si="2235"/>
        <v/>
      </c>
      <c r="DX117" s="90" t="str">
        <f t="shared" si="2235"/>
        <v/>
      </c>
      <c r="DY117" s="90" t="str">
        <f t="shared" si="2235"/>
        <v/>
      </c>
      <c r="DZ117" s="90" t="str">
        <f t="shared" si="2235"/>
        <v/>
      </c>
      <c r="EA117" s="90" t="str">
        <f t="shared" ref="EA117:GL117" si="2236">IF(OR(EA84=1,EA50=1),1,"")</f>
        <v/>
      </c>
      <c r="EB117" s="90" t="str">
        <f t="shared" si="2236"/>
        <v/>
      </c>
      <c r="EC117" s="90" t="str">
        <f t="shared" si="2236"/>
        <v/>
      </c>
      <c r="ED117" s="90" t="str">
        <f t="shared" si="2236"/>
        <v/>
      </c>
      <c r="EE117" s="90" t="str">
        <f t="shared" si="2236"/>
        <v/>
      </c>
      <c r="EF117" s="90" t="str">
        <f t="shared" si="2236"/>
        <v/>
      </c>
      <c r="EG117" s="90" t="str">
        <f t="shared" si="2236"/>
        <v/>
      </c>
      <c r="EH117" s="90" t="str">
        <f t="shared" si="2236"/>
        <v/>
      </c>
      <c r="EI117" s="90" t="str">
        <f t="shared" si="2236"/>
        <v/>
      </c>
      <c r="EJ117" s="90" t="str">
        <f t="shared" si="2236"/>
        <v/>
      </c>
      <c r="EK117" s="90" t="str">
        <f t="shared" si="2236"/>
        <v/>
      </c>
      <c r="EL117" s="90" t="str">
        <f t="shared" si="2236"/>
        <v/>
      </c>
      <c r="EM117" s="90" t="str">
        <f t="shared" si="2236"/>
        <v/>
      </c>
      <c r="EN117" s="90" t="str">
        <f t="shared" si="2236"/>
        <v/>
      </c>
      <c r="EO117" s="90" t="str">
        <f t="shared" si="2236"/>
        <v/>
      </c>
      <c r="EP117" s="90" t="str">
        <f t="shared" si="2236"/>
        <v/>
      </c>
      <c r="EQ117" s="90" t="str">
        <f t="shared" si="2236"/>
        <v/>
      </c>
      <c r="ER117" s="90" t="str">
        <f t="shared" si="2236"/>
        <v/>
      </c>
      <c r="ES117" s="90" t="str">
        <f t="shared" si="2236"/>
        <v/>
      </c>
      <c r="ET117" s="90" t="str">
        <f t="shared" si="2236"/>
        <v/>
      </c>
      <c r="EU117" s="90" t="str">
        <f t="shared" si="2236"/>
        <v/>
      </c>
      <c r="EV117" s="90" t="str">
        <f t="shared" si="2236"/>
        <v/>
      </c>
      <c r="EW117" s="90" t="str">
        <f t="shared" si="2236"/>
        <v/>
      </c>
      <c r="EX117" s="90" t="str">
        <f t="shared" si="2236"/>
        <v/>
      </c>
      <c r="EY117" s="90" t="str">
        <f t="shared" si="2236"/>
        <v/>
      </c>
      <c r="EZ117" s="90" t="str">
        <f t="shared" si="2236"/>
        <v/>
      </c>
      <c r="FA117" s="90" t="str">
        <f t="shared" si="2236"/>
        <v/>
      </c>
      <c r="FB117" s="90" t="str">
        <f t="shared" si="2236"/>
        <v/>
      </c>
      <c r="FC117" s="90" t="str">
        <f t="shared" si="2236"/>
        <v/>
      </c>
      <c r="FD117" s="90" t="str">
        <f t="shared" si="2236"/>
        <v/>
      </c>
      <c r="FE117" s="90" t="str">
        <f t="shared" si="2236"/>
        <v/>
      </c>
      <c r="FF117" s="90" t="str">
        <f t="shared" si="2236"/>
        <v/>
      </c>
      <c r="FG117" s="90" t="str">
        <f t="shared" si="2236"/>
        <v/>
      </c>
      <c r="FH117" s="90" t="str">
        <f t="shared" si="2236"/>
        <v/>
      </c>
      <c r="FI117" s="90" t="str">
        <f t="shared" si="2236"/>
        <v/>
      </c>
      <c r="FJ117" s="90" t="str">
        <f t="shared" si="2236"/>
        <v/>
      </c>
      <c r="FK117" s="90" t="str">
        <f t="shared" si="2236"/>
        <v/>
      </c>
      <c r="FL117" s="90" t="str">
        <f t="shared" si="2236"/>
        <v/>
      </c>
      <c r="FM117" s="90" t="str">
        <f t="shared" si="2236"/>
        <v/>
      </c>
      <c r="FN117" s="90" t="str">
        <f t="shared" si="2236"/>
        <v/>
      </c>
      <c r="FO117" s="90" t="str">
        <f t="shared" si="2236"/>
        <v/>
      </c>
      <c r="FP117" s="90" t="str">
        <f t="shared" si="2236"/>
        <v/>
      </c>
      <c r="FQ117" s="90" t="str">
        <f t="shared" si="2236"/>
        <v/>
      </c>
      <c r="FR117" s="90" t="str">
        <f t="shared" si="2236"/>
        <v/>
      </c>
      <c r="FS117" s="90" t="str">
        <f t="shared" si="2236"/>
        <v/>
      </c>
      <c r="FT117" s="90" t="str">
        <f t="shared" si="2236"/>
        <v/>
      </c>
      <c r="FU117" s="90" t="str">
        <f t="shared" si="2236"/>
        <v/>
      </c>
      <c r="FV117" s="90" t="str">
        <f t="shared" si="2236"/>
        <v/>
      </c>
      <c r="FW117" s="90" t="str">
        <f t="shared" si="2236"/>
        <v/>
      </c>
      <c r="FX117" s="90" t="str">
        <f t="shared" si="2236"/>
        <v/>
      </c>
      <c r="FY117" s="90" t="str">
        <f t="shared" si="2236"/>
        <v/>
      </c>
      <c r="FZ117" s="90" t="str">
        <f t="shared" si="2236"/>
        <v/>
      </c>
      <c r="GA117" s="90" t="str">
        <f t="shared" si="2236"/>
        <v/>
      </c>
      <c r="GB117" s="90" t="str">
        <f t="shared" si="2236"/>
        <v/>
      </c>
      <c r="GC117" s="90" t="str">
        <f t="shared" si="2236"/>
        <v/>
      </c>
      <c r="GD117" s="90" t="str">
        <f t="shared" si="2236"/>
        <v/>
      </c>
      <c r="GE117" s="90" t="str">
        <f t="shared" si="2236"/>
        <v/>
      </c>
      <c r="GF117" s="90" t="str">
        <f t="shared" si="2236"/>
        <v/>
      </c>
      <c r="GG117" s="90" t="str">
        <f t="shared" si="2236"/>
        <v/>
      </c>
      <c r="GH117" s="90" t="str">
        <f t="shared" si="2236"/>
        <v/>
      </c>
      <c r="GI117" s="90" t="str">
        <f t="shared" si="2236"/>
        <v/>
      </c>
      <c r="GJ117" s="90" t="str">
        <f t="shared" si="2236"/>
        <v/>
      </c>
      <c r="GK117" s="90" t="str">
        <f t="shared" si="2236"/>
        <v/>
      </c>
      <c r="GL117" s="90" t="str">
        <f t="shared" si="2236"/>
        <v/>
      </c>
      <c r="GM117" s="90" t="str">
        <f t="shared" ref="GM117:IV117" si="2237">IF(OR(GM84=1,GM50=1),1,"")</f>
        <v/>
      </c>
      <c r="GN117" s="90" t="str">
        <f t="shared" si="2237"/>
        <v/>
      </c>
      <c r="GO117" s="90" t="str">
        <f t="shared" si="2237"/>
        <v/>
      </c>
      <c r="GP117" s="90" t="str">
        <f t="shared" si="2237"/>
        <v/>
      </c>
      <c r="GQ117" s="90" t="str">
        <f t="shared" si="2237"/>
        <v/>
      </c>
      <c r="GR117" s="90" t="str">
        <f t="shared" si="2237"/>
        <v/>
      </c>
      <c r="GS117" s="90" t="str">
        <f t="shared" si="2237"/>
        <v/>
      </c>
      <c r="GT117" s="90" t="str">
        <f t="shared" si="2237"/>
        <v/>
      </c>
      <c r="GU117" s="90" t="str">
        <f t="shared" si="2237"/>
        <v/>
      </c>
      <c r="GV117" s="90" t="str">
        <f t="shared" si="2237"/>
        <v/>
      </c>
      <c r="GW117" s="90" t="str">
        <f t="shared" si="2237"/>
        <v/>
      </c>
      <c r="GX117" s="90" t="str">
        <f t="shared" si="2237"/>
        <v/>
      </c>
      <c r="GY117" s="90" t="str">
        <f t="shared" si="2237"/>
        <v/>
      </c>
      <c r="GZ117" s="90" t="str">
        <f t="shared" si="2237"/>
        <v/>
      </c>
      <c r="HA117" s="90" t="str">
        <f t="shared" si="2237"/>
        <v/>
      </c>
      <c r="HB117" s="90" t="str">
        <f t="shared" si="2237"/>
        <v/>
      </c>
      <c r="HC117" s="90" t="str">
        <f t="shared" si="2237"/>
        <v/>
      </c>
      <c r="HD117" s="90" t="str">
        <f t="shared" si="2237"/>
        <v/>
      </c>
      <c r="HE117" s="90" t="str">
        <f t="shared" si="2237"/>
        <v/>
      </c>
      <c r="HF117" s="90" t="str">
        <f t="shared" si="2237"/>
        <v/>
      </c>
      <c r="HG117" s="90" t="str">
        <f t="shared" si="2237"/>
        <v/>
      </c>
      <c r="HH117" s="90" t="str">
        <f t="shared" si="2237"/>
        <v/>
      </c>
      <c r="HI117" s="90" t="str">
        <f t="shared" si="2237"/>
        <v/>
      </c>
      <c r="HJ117" s="90" t="str">
        <f t="shared" si="2237"/>
        <v/>
      </c>
      <c r="HK117" s="90" t="str">
        <f t="shared" si="2237"/>
        <v/>
      </c>
      <c r="HL117" s="90" t="str">
        <f t="shared" si="2237"/>
        <v/>
      </c>
      <c r="HM117" s="90" t="str">
        <f t="shared" si="2237"/>
        <v/>
      </c>
      <c r="HN117" s="90" t="str">
        <f t="shared" si="2237"/>
        <v/>
      </c>
      <c r="HO117" s="90" t="str">
        <f t="shared" si="2237"/>
        <v/>
      </c>
      <c r="HP117" s="90" t="str">
        <f t="shared" si="2237"/>
        <v/>
      </c>
      <c r="HQ117" s="90" t="str">
        <f t="shared" si="2237"/>
        <v/>
      </c>
      <c r="HR117" s="90" t="str">
        <f t="shared" si="2237"/>
        <v/>
      </c>
      <c r="HS117" s="90" t="str">
        <f t="shared" si="2237"/>
        <v/>
      </c>
      <c r="HT117" s="90" t="str">
        <f t="shared" si="2237"/>
        <v/>
      </c>
      <c r="HU117" s="90" t="str">
        <f t="shared" si="2237"/>
        <v/>
      </c>
      <c r="HV117" s="90" t="str">
        <f t="shared" si="2237"/>
        <v/>
      </c>
      <c r="HW117" s="90" t="str">
        <f t="shared" si="2237"/>
        <v/>
      </c>
      <c r="HX117" s="90" t="str">
        <f t="shared" si="2237"/>
        <v/>
      </c>
      <c r="HY117" s="90" t="str">
        <f t="shared" si="2237"/>
        <v/>
      </c>
      <c r="HZ117" s="90" t="str">
        <f t="shared" si="2237"/>
        <v/>
      </c>
      <c r="IA117" s="90" t="str">
        <f t="shared" si="2237"/>
        <v/>
      </c>
      <c r="IB117" s="90" t="str">
        <f t="shared" si="2237"/>
        <v/>
      </c>
      <c r="IC117" s="90" t="str">
        <f t="shared" si="2237"/>
        <v/>
      </c>
      <c r="ID117" s="90" t="str">
        <f t="shared" si="2237"/>
        <v/>
      </c>
      <c r="IE117" s="90" t="str">
        <f t="shared" si="2237"/>
        <v/>
      </c>
      <c r="IF117" s="90" t="str">
        <f t="shared" si="2237"/>
        <v/>
      </c>
      <c r="IG117" s="90" t="str">
        <f t="shared" si="2237"/>
        <v/>
      </c>
      <c r="IH117" s="90" t="str">
        <f t="shared" si="2237"/>
        <v/>
      </c>
      <c r="II117" s="90" t="str">
        <f t="shared" si="2237"/>
        <v/>
      </c>
      <c r="IJ117" s="90" t="str">
        <f t="shared" si="2237"/>
        <v/>
      </c>
      <c r="IK117" s="90" t="str">
        <f t="shared" si="2237"/>
        <v/>
      </c>
      <c r="IL117" s="90" t="str">
        <f t="shared" si="2237"/>
        <v/>
      </c>
      <c r="IM117" s="90" t="str">
        <f t="shared" si="2237"/>
        <v/>
      </c>
      <c r="IN117" s="90" t="str">
        <f t="shared" si="2237"/>
        <v/>
      </c>
      <c r="IO117" s="90" t="str">
        <f t="shared" si="2237"/>
        <v/>
      </c>
      <c r="IP117" s="90" t="str">
        <f t="shared" si="2237"/>
        <v/>
      </c>
      <c r="IQ117" s="90" t="str">
        <f t="shared" si="2237"/>
        <v/>
      </c>
      <c r="IR117" s="90" t="str">
        <f t="shared" si="2237"/>
        <v/>
      </c>
      <c r="IS117" s="90" t="str">
        <f t="shared" si="2237"/>
        <v/>
      </c>
      <c r="IT117" s="90" t="str">
        <f t="shared" si="2237"/>
        <v/>
      </c>
      <c r="IU117" s="90" t="str">
        <f t="shared" si="2237"/>
        <v/>
      </c>
      <c r="IV117" s="90" t="str">
        <f t="shared" si="2237"/>
        <v/>
      </c>
    </row>
    <row r="118" spans="1:16384" s="90" customFormat="1" hidden="1" x14ac:dyDescent="0.2">
      <c r="A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row>
    <row r="119" spans="1:16384" s="90" customFormat="1" hidden="1" x14ac:dyDescent="0.2">
      <c r="A119" s="91" t="s">
        <v>287</v>
      </c>
      <c r="B119" s="90" t="str">
        <f t="shared" si="2201"/>
        <v/>
      </c>
      <c r="C119" s="90" t="str">
        <f t="shared" ref="C119:BN119" si="2238">IF(OR(C86=1,C52=1),1,"")</f>
        <v/>
      </c>
      <c r="D119" s="90" t="str">
        <f t="shared" si="2238"/>
        <v/>
      </c>
      <c r="E119" s="90" t="str">
        <f t="shared" si="2238"/>
        <v/>
      </c>
      <c r="F119" s="90" t="str">
        <f t="shared" si="2238"/>
        <v/>
      </c>
      <c r="G119" s="90" t="str">
        <f t="shared" si="2238"/>
        <v/>
      </c>
      <c r="H119" s="90" t="str">
        <f t="shared" si="2238"/>
        <v/>
      </c>
      <c r="I119" s="90" t="str">
        <f t="shared" si="2238"/>
        <v/>
      </c>
      <c r="J119" s="90" t="str">
        <f t="shared" si="2238"/>
        <v/>
      </c>
      <c r="K119" s="90" t="str">
        <f t="shared" si="2238"/>
        <v/>
      </c>
      <c r="L119" s="90" t="str">
        <f t="shared" si="2238"/>
        <v/>
      </c>
      <c r="M119" s="90" t="str">
        <f t="shared" si="2238"/>
        <v/>
      </c>
      <c r="N119" s="90" t="str">
        <f t="shared" si="2238"/>
        <v/>
      </c>
      <c r="O119" s="90" t="str">
        <f t="shared" si="2238"/>
        <v/>
      </c>
      <c r="P119" s="90" t="str">
        <f t="shared" si="2238"/>
        <v/>
      </c>
      <c r="Q119" s="90" t="str">
        <f t="shared" si="2238"/>
        <v/>
      </c>
      <c r="R119" s="90" t="str">
        <f t="shared" si="2238"/>
        <v/>
      </c>
      <c r="S119" s="90" t="str">
        <f t="shared" si="2238"/>
        <v/>
      </c>
      <c r="T119" s="90" t="str">
        <f t="shared" si="2238"/>
        <v/>
      </c>
      <c r="U119" s="90" t="str">
        <f t="shared" si="2238"/>
        <v/>
      </c>
      <c r="V119" s="90" t="str">
        <f t="shared" si="2238"/>
        <v/>
      </c>
      <c r="W119" s="90" t="str">
        <f t="shared" si="2238"/>
        <v/>
      </c>
      <c r="X119" s="90" t="str">
        <f t="shared" si="2238"/>
        <v/>
      </c>
      <c r="Y119" s="90" t="str">
        <f t="shared" si="2238"/>
        <v/>
      </c>
      <c r="Z119" s="90" t="str">
        <f t="shared" si="2238"/>
        <v/>
      </c>
      <c r="AA119" s="90" t="str">
        <f t="shared" si="2238"/>
        <v/>
      </c>
      <c r="AB119" s="90" t="str">
        <f t="shared" si="2238"/>
        <v/>
      </c>
      <c r="AC119" s="90" t="str">
        <f t="shared" si="2238"/>
        <v/>
      </c>
      <c r="AD119" s="90" t="str">
        <f t="shared" si="2238"/>
        <v/>
      </c>
      <c r="AE119" s="90" t="str">
        <f t="shared" si="2238"/>
        <v/>
      </c>
      <c r="AF119" s="90" t="str">
        <f t="shared" si="2238"/>
        <v/>
      </c>
      <c r="AG119" s="90" t="str">
        <f t="shared" si="2238"/>
        <v/>
      </c>
      <c r="AH119" s="90" t="str">
        <f t="shared" si="2238"/>
        <v/>
      </c>
      <c r="AI119" s="90" t="str">
        <f t="shared" si="2238"/>
        <v/>
      </c>
      <c r="AJ119" s="90" t="str">
        <f t="shared" si="2238"/>
        <v/>
      </c>
      <c r="AK119" s="90" t="str">
        <f t="shared" si="2238"/>
        <v/>
      </c>
      <c r="AL119" s="90" t="str">
        <f t="shared" si="2238"/>
        <v/>
      </c>
      <c r="AM119" s="90" t="str">
        <f t="shared" si="2238"/>
        <v/>
      </c>
      <c r="AN119" s="90" t="str">
        <f t="shared" si="2238"/>
        <v/>
      </c>
      <c r="AO119" s="90" t="str">
        <f t="shared" si="2238"/>
        <v/>
      </c>
      <c r="AP119" s="90" t="str">
        <f t="shared" si="2238"/>
        <v/>
      </c>
      <c r="AQ119" s="90" t="str">
        <f t="shared" si="2238"/>
        <v/>
      </c>
      <c r="AR119" s="90" t="str">
        <f t="shared" si="2238"/>
        <v/>
      </c>
      <c r="AS119" s="90" t="str">
        <f t="shared" si="2238"/>
        <v/>
      </c>
      <c r="AT119" s="90" t="str">
        <f t="shared" si="2238"/>
        <v/>
      </c>
      <c r="AU119" s="90" t="str">
        <f t="shared" si="2238"/>
        <v/>
      </c>
      <c r="AV119" s="90" t="str">
        <f t="shared" si="2238"/>
        <v/>
      </c>
      <c r="AW119" s="90" t="str">
        <f t="shared" si="2238"/>
        <v/>
      </c>
      <c r="AX119" s="90" t="str">
        <f t="shared" si="2238"/>
        <v/>
      </c>
      <c r="AY119" s="90" t="str">
        <f t="shared" si="2238"/>
        <v/>
      </c>
      <c r="AZ119" s="90" t="str">
        <f t="shared" si="2238"/>
        <v/>
      </c>
      <c r="BA119" s="90" t="str">
        <f t="shared" si="2238"/>
        <v/>
      </c>
      <c r="BB119" s="90" t="str">
        <f t="shared" si="2238"/>
        <v/>
      </c>
      <c r="BC119" s="90" t="str">
        <f t="shared" si="2238"/>
        <v/>
      </c>
      <c r="BD119" s="90" t="str">
        <f t="shared" si="2238"/>
        <v/>
      </c>
      <c r="BE119" s="90" t="str">
        <f t="shared" si="2238"/>
        <v/>
      </c>
      <c r="BF119" s="90" t="str">
        <f t="shared" si="2238"/>
        <v/>
      </c>
      <c r="BG119" s="90" t="str">
        <f t="shared" si="2238"/>
        <v/>
      </c>
      <c r="BH119" s="90" t="str">
        <f t="shared" si="2238"/>
        <v/>
      </c>
      <c r="BI119" s="90" t="str">
        <f t="shared" si="2238"/>
        <v/>
      </c>
      <c r="BJ119" s="90" t="str">
        <f t="shared" si="2238"/>
        <v/>
      </c>
      <c r="BK119" s="90" t="str">
        <f t="shared" si="2238"/>
        <v/>
      </c>
      <c r="BL119" s="90" t="str">
        <f t="shared" si="2238"/>
        <v/>
      </c>
      <c r="BM119" s="90" t="str">
        <f t="shared" si="2238"/>
        <v/>
      </c>
      <c r="BN119" s="90" t="str">
        <f t="shared" si="2238"/>
        <v/>
      </c>
      <c r="BO119" s="90" t="str">
        <f t="shared" ref="BO119:DZ119" si="2239">IF(OR(BO86=1,BO52=1),1,"")</f>
        <v/>
      </c>
      <c r="BP119" s="90" t="str">
        <f t="shared" si="2239"/>
        <v/>
      </c>
      <c r="BQ119" s="90" t="str">
        <f t="shared" si="2239"/>
        <v/>
      </c>
      <c r="BR119" s="90" t="str">
        <f t="shared" si="2239"/>
        <v/>
      </c>
      <c r="BS119" s="90" t="str">
        <f t="shared" si="2239"/>
        <v/>
      </c>
      <c r="BT119" s="90" t="str">
        <f t="shared" si="2239"/>
        <v/>
      </c>
      <c r="BU119" s="90" t="str">
        <f t="shared" si="2239"/>
        <v/>
      </c>
      <c r="BV119" s="90" t="str">
        <f t="shared" si="2239"/>
        <v/>
      </c>
      <c r="BW119" s="90" t="str">
        <f t="shared" si="2239"/>
        <v/>
      </c>
      <c r="BX119" s="90" t="str">
        <f t="shared" si="2239"/>
        <v/>
      </c>
      <c r="BY119" s="90" t="str">
        <f t="shared" si="2239"/>
        <v/>
      </c>
      <c r="BZ119" s="90" t="str">
        <f t="shared" si="2239"/>
        <v/>
      </c>
      <c r="CA119" s="90" t="str">
        <f t="shared" si="2239"/>
        <v/>
      </c>
      <c r="CB119" s="90" t="str">
        <f t="shared" si="2239"/>
        <v/>
      </c>
      <c r="CC119" s="90" t="str">
        <f t="shared" si="2239"/>
        <v/>
      </c>
      <c r="CD119" s="90" t="str">
        <f t="shared" si="2239"/>
        <v/>
      </c>
      <c r="CE119" s="90" t="str">
        <f t="shared" si="2239"/>
        <v/>
      </c>
      <c r="CF119" s="90" t="str">
        <f t="shared" si="2239"/>
        <v/>
      </c>
      <c r="CG119" s="90" t="str">
        <f t="shared" si="2239"/>
        <v/>
      </c>
      <c r="CH119" s="90" t="str">
        <f t="shared" si="2239"/>
        <v/>
      </c>
      <c r="CI119" s="90" t="str">
        <f t="shared" si="2239"/>
        <v/>
      </c>
      <c r="CJ119" s="90" t="str">
        <f t="shared" si="2239"/>
        <v/>
      </c>
      <c r="CK119" s="90" t="str">
        <f t="shared" si="2239"/>
        <v/>
      </c>
      <c r="CL119" s="90" t="str">
        <f t="shared" si="2239"/>
        <v/>
      </c>
      <c r="CM119" s="90" t="str">
        <f t="shared" si="2239"/>
        <v/>
      </c>
      <c r="CN119" s="90" t="str">
        <f t="shared" si="2239"/>
        <v/>
      </c>
      <c r="CO119" s="90" t="str">
        <f t="shared" si="2239"/>
        <v/>
      </c>
      <c r="CP119" s="90" t="str">
        <f t="shared" si="2239"/>
        <v/>
      </c>
      <c r="CQ119" s="90" t="str">
        <f t="shared" si="2239"/>
        <v/>
      </c>
      <c r="CR119" s="90" t="str">
        <f t="shared" si="2239"/>
        <v/>
      </c>
      <c r="CS119" s="90" t="str">
        <f t="shared" si="2239"/>
        <v/>
      </c>
      <c r="CT119" s="90" t="str">
        <f t="shared" si="2239"/>
        <v/>
      </c>
      <c r="CU119" s="90" t="str">
        <f t="shared" si="2239"/>
        <v/>
      </c>
      <c r="CV119" s="90" t="str">
        <f t="shared" si="2239"/>
        <v/>
      </c>
      <c r="CW119" s="90" t="str">
        <f t="shared" si="2239"/>
        <v/>
      </c>
      <c r="CX119" s="90" t="str">
        <f t="shared" si="2239"/>
        <v/>
      </c>
      <c r="CY119" s="90" t="str">
        <f t="shared" si="2239"/>
        <v/>
      </c>
      <c r="CZ119" s="90" t="str">
        <f t="shared" si="2239"/>
        <v/>
      </c>
      <c r="DA119" s="90" t="str">
        <f t="shared" si="2239"/>
        <v/>
      </c>
      <c r="DB119" s="90" t="str">
        <f t="shared" si="2239"/>
        <v/>
      </c>
      <c r="DC119" s="90" t="str">
        <f t="shared" si="2239"/>
        <v/>
      </c>
      <c r="DD119" s="90" t="str">
        <f t="shared" si="2239"/>
        <v/>
      </c>
      <c r="DE119" s="90" t="str">
        <f t="shared" si="2239"/>
        <v/>
      </c>
      <c r="DF119" s="90" t="str">
        <f t="shared" si="2239"/>
        <v/>
      </c>
      <c r="DG119" s="90" t="str">
        <f t="shared" si="2239"/>
        <v/>
      </c>
      <c r="DH119" s="90" t="str">
        <f t="shared" si="2239"/>
        <v/>
      </c>
      <c r="DI119" s="90" t="str">
        <f t="shared" si="2239"/>
        <v/>
      </c>
      <c r="DJ119" s="90" t="str">
        <f t="shared" si="2239"/>
        <v/>
      </c>
      <c r="DK119" s="90" t="str">
        <f t="shared" si="2239"/>
        <v/>
      </c>
      <c r="DL119" s="90" t="str">
        <f t="shared" si="2239"/>
        <v/>
      </c>
      <c r="DM119" s="90" t="str">
        <f t="shared" si="2239"/>
        <v/>
      </c>
      <c r="DN119" s="90" t="str">
        <f t="shared" si="2239"/>
        <v/>
      </c>
      <c r="DO119" s="90" t="str">
        <f t="shared" si="2239"/>
        <v/>
      </c>
      <c r="DP119" s="90" t="str">
        <f t="shared" si="2239"/>
        <v/>
      </c>
      <c r="DQ119" s="90" t="str">
        <f t="shared" si="2239"/>
        <v/>
      </c>
      <c r="DR119" s="90" t="str">
        <f t="shared" si="2239"/>
        <v/>
      </c>
      <c r="DS119" s="90" t="str">
        <f t="shared" si="2239"/>
        <v/>
      </c>
      <c r="DT119" s="90" t="str">
        <f t="shared" si="2239"/>
        <v/>
      </c>
      <c r="DU119" s="90" t="str">
        <f t="shared" si="2239"/>
        <v/>
      </c>
      <c r="DV119" s="90" t="str">
        <f t="shared" si="2239"/>
        <v/>
      </c>
      <c r="DW119" s="90" t="str">
        <f t="shared" si="2239"/>
        <v/>
      </c>
      <c r="DX119" s="90" t="str">
        <f t="shared" si="2239"/>
        <v/>
      </c>
      <c r="DY119" s="90" t="str">
        <f t="shared" si="2239"/>
        <v/>
      </c>
      <c r="DZ119" s="90" t="str">
        <f t="shared" si="2239"/>
        <v/>
      </c>
      <c r="EA119" s="90" t="str">
        <f t="shared" ref="EA119:GL119" si="2240">IF(OR(EA86=1,EA52=1),1,"")</f>
        <v/>
      </c>
      <c r="EB119" s="90" t="str">
        <f t="shared" si="2240"/>
        <v/>
      </c>
      <c r="EC119" s="90" t="str">
        <f t="shared" si="2240"/>
        <v/>
      </c>
      <c r="ED119" s="90" t="str">
        <f t="shared" si="2240"/>
        <v/>
      </c>
      <c r="EE119" s="90" t="str">
        <f t="shared" si="2240"/>
        <v/>
      </c>
      <c r="EF119" s="90" t="str">
        <f t="shared" si="2240"/>
        <v/>
      </c>
      <c r="EG119" s="90" t="str">
        <f t="shared" si="2240"/>
        <v/>
      </c>
      <c r="EH119" s="90" t="str">
        <f t="shared" si="2240"/>
        <v/>
      </c>
      <c r="EI119" s="90" t="str">
        <f t="shared" si="2240"/>
        <v/>
      </c>
      <c r="EJ119" s="90" t="str">
        <f t="shared" si="2240"/>
        <v/>
      </c>
      <c r="EK119" s="90" t="str">
        <f t="shared" si="2240"/>
        <v/>
      </c>
      <c r="EL119" s="90" t="str">
        <f t="shared" si="2240"/>
        <v/>
      </c>
      <c r="EM119" s="90" t="str">
        <f t="shared" si="2240"/>
        <v/>
      </c>
      <c r="EN119" s="90" t="str">
        <f t="shared" si="2240"/>
        <v/>
      </c>
      <c r="EO119" s="90" t="str">
        <f t="shared" si="2240"/>
        <v/>
      </c>
      <c r="EP119" s="90" t="str">
        <f t="shared" si="2240"/>
        <v/>
      </c>
      <c r="EQ119" s="90" t="str">
        <f t="shared" si="2240"/>
        <v/>
      </c>
      <c r="ER119" s="90" t="str">
        <f t="shared" si="2240"/>
        <v/>
      </c>
      <c r="ES119" s="90" t="str">
        <f t="shared" si="2240"/>
        <v/>
      </c>
      <c r="ET119" s="90" t="str">
        <f t="shared" si="2240"/>
        <v/>
      </c>
      <c r="EU119" s="90" t="str">
        <f t="shared" si="2240"/>
        <v/>
      </c>
      <c r="EV119" s="90" t="str">
        <f t="shared" si="2240"/>
        <v/>
      </c>
      <c r="EW119" s="90" t="str">
        <f t="shared" si="2240"/>
        <v/>
      </c>
      <c r="EX119" s="90" t="str">
        <f t="shared" si="2240"/>
        <v/>
      </c>
      <c r="EY119" s="90" t="str">
        <f t="shared" si="2240"/>
        <v/>
      </c>
      <c r="EZ119" s="90" t="str">
        <f t="shared" si="2240"/>
        <v/>
      </c>
      <c r="FA119" s="90" t="str">
        <f t="shared" si="2240"/>
        <v/>
      </c>
      <c r="FB119" s="90" t="str">
        <f t="shared" si="2240"/>
        <v/>
      </c>
      <c r="FC119" s="90" t="str">
        <f t="shared" si="2240"/>
        <v/>
      </c>
      <c r="FD119" s="90" t="str">
        <f t="shared" si="2240"/>
        <v/>
      </c>
      <c r="FE119" s="90" t="str">
        <f t="shared" si="2240"/>
        <v/>
      </c>
      <c r="FF119" s="90" t="str">
        <f t="shared" si="2240"/>
        <v/>
      </c>
      <c r="FG119" s="90" t="str">
        <f t="shared" si="2240"/>
        <v/>
      </c>
      <c r="FH119" s="90" t="str">
        <f t="shared" si="2240"/>
        <v/>
      </c>
      <c r="FI119" s="90" t="str">
        <f t="shared" si="2240"/>
        <v/>
      </c>
      <c r="FJ119" s="90" t="str">
        <f t="shared" si="2240"/>
        <v/>
      </c>
      <c r="FK119" s="90" t="str">
        <f t="shared" si="2240"/>
        <v/>
      </c>
      <c r="FL119" s="90" t="str">
        <f t="shared" si="2240"/>
        <v/>
      </c>
      <c r="FM119" s="90" t="str">
        <f t="shared" si="2240"/>
        <v/>
      </c>
      <c r="FN119" s="90" t="str">
        <f t="shared" si="2240"/>
        <v/>
      </c>
      <c r="FO119" s="90" t="str">
        <f t="shared" si="2240"/>
        <v/>
      </c>
      <c r="FP119" s="90" t="str">
        <f t="shared" si="2240"/>
        <v/>
      </c>
      <c r="FQ119" s="90" t="str">
        <f t="shared" si="2240"/>
        <v/>
      </c>
      <c r="FR119" s="90" t="str">
        <f t="shared" si="2240"/>
        <v/>
      </c>
      <c r="FS119" s="90" t="str">
        <f t="shared" si="2240"/>
        <v/>
      </c>
      <c r="FT119" s="90" t="str">
        <f t="shared" si="2240"/>
        <v/>
      </c>
      <c r="FU119" s="90" t="str">
        <f t="shared" si="2240"/>
        <v/>
      </c>
      <c r="FV119" s="90" t="str">
        <f t="shared" si="2240"/>
        <v/>
      </c>
      <c r="FW119" s="90" t="str">
        <f t="shared" si="2240"/>
        <v/>
      </c>
      <c r="FX119" s="90" t="str">
        <f t="shared" si="2240"/>
        <v/>
      </c>
      <c r="FY119" s="90" t="str">
        <f t="shared" si="2240"/>
        <v/>
      </c>
      <c r="FZ119" s="90" t="str">
        <f t="shared" si="2240"/>
        <v/>
      </c>
      <c r="GA119" s="90" t="str">
        <f t="shared" si="2240"/>
        <v/>
      </c>
      <c r="GB119" s="90" t="str">
        <f t="shared" si="2240"/>
        <v/>
      </c>
      <c r="GC119" s="90" t="str">
        <f t="shared" si="2240"/>
        <v/>
      </c>
      <c r="GD119" s="90" t="str">
        <f t="shared" si="2240"/>
        <v/>
      </c>
      <c r="GE119" s="90" t="str">
        <f t="shared" si="2240"/>
        <v/>
      </c>
      <c r="GF119" s="90" t="str">
        <f t="shared" si="2240"/>
        <v/>
      </c>
      <c r="GG119" s="90" t="str">
        <f t="shared" si="2240"/>
        <v/>
      </c>
      <c r="GH119" s="90" t="str">
        <f t="shared" si="2240"/>
        <v/>
      </c>
      <c r="GI119" s="90" t="str">
        <f t="shared" si="2240"/>
        <v/>
      </c>
      <c r="GJ119" s="90" t="str">
        <f t="shared" si="2240"/>
        <v/>
      </c>
      <c r="GK119" s="90" t="str">
        <f t="shared" si="2240"/>
        <v/>
      </c>
      <c r="GL119" s="90" t="str">
        <f t="shared" si="2240"/>
        <v/>
      </c>
      <c r="GM119" s="90" t="str">
        <f t="shared" ref="GM119:IV119" si="2241">IF(OR(GM86=1,GM52=1),1,"")</f>
        <v/>
      </c>
      <c r="GN119" s="90" t="str">
        <f t="shared" si="2241"/>
        <v/>
      </c>
      <c r="GO119" s="90" t="str">
        <f t="shared" si="2241"/>
        <v/>
      </c>
      <c r="GP119" s="90" t="str">
        <f t="shared" si="2241"/>
        <v/>
      </c>
      <c r="GQ119" s="90" t="str">
        <f t="shared" si="2241"/>
        <v/>
      </c>
      <c r="GR119" s="90" t="str">
        <f t="shared" si="2241"/>
        <v/>
      </c>
      <c r="GS119" s="90" t="str">
        <f t="shared" si="2241"/>
        <v/>
      </c>
      <c r="GT119" s="90" t="str">
        <f t="shared" si="2241"/>
        <v/>
      </c>
      <c r="GU119" s="90" t="str">
        <f t="shared" si="2241"/>
        <v/>
      </c>
      <c r="GV119" s="90" t="str">
        <f t="shared" si="2241"/>
        <v/>
      </c>
      <c r="GW119" s="90" t="str">
        <f t="shared" si="2241"/>
        <v/>
      </c>
      <c r="GX119" s="90" t="str">
        <f t="shared" si="2241"/>
        <v/>
      </c>
      <c r="GY119" s="90" t="str">
        <f t="shared" si="2241"/>
        <v/>
      </c>
      <c r="GZ119" s="90" t="str">
        <f t="shared" si="2241"/>
        <v/>
      </c>
      <c r="HA119" s="90" t="str">
        <f t="shared" si="2241"/>
        <v/>
      </c>
      <c r="HB119" s="90" t="str">
        <f t="shared" si="2241"/>
        <v/>
      </c>
      <c r="HC119" s="90" t="str">
        <f t="shared" si="2241"/>
        <v/>
      </c>
      <c r="HD119" s="90" t="str">
        <f t="shared" si="2241"/>
        <v/>
      </c>
      <c r="HE119" s="90" t="str">
        <f t="shared" si="2241"/>
        <v/>
      </c>
      <c r="HF119" s="90" t="str">
        <f t="shared" si="2241"/>
        <v/>
      </c>
      <c r="HG119" s="90" t="str">
        <f t="shared" si="2241"/>
        <v/>
      </c>
      <c r="HH119" s="90" t="str">
        <f t="shared" si="2241"/>
        <v/>
      </c>
      <c r="HI119" s="90" t="str">
        <f t="shared" si="2241"/>
        <v/>
      </c>
      <c r="HJ119" s="90" t="str">
        <f t="shared" si="2241"/>
        <v/>
      </c>
      <c r="HK119" s="90" t="str">
        <f t="shared" si="2241"/>
        <v/>
      </c>
      <c r="HL119" s="90" t="str">
        <f t="shared" si="2241"/>
        <v/>
      </c>
      <c r="HM119" s="90" t="str">
        <f t="shared" si="2241"/>
        <v/>
      </c>
      <c r="HN119" s="90" t="str">
        <f t="shared" si="2241"/>
        <v/>
      </c>
      <c r="HO119" s="90" t="str">
        <f t="shared" si="2241"/>
        <v/>
      </c>
      <c r="HP119" s="90" t="str">
        <f t="shared" si="2241"/>
        <v/>
      </c>
      <c r="HQ119" s="90" t="str">
        <f t="shared" si="2241"/>
        <v/>
      </c>
      <c r="HR119" s="90" t="str">
        <f t="shared" si="2241"/>
        <v/>
      </c>
      <c r="HS119" s="90" t="str">
        <f t="shared" si="2241"/>
        <v/>
      </c>
      <c r="HT119" s="90" t="str">
        <f t="shared" si="2241"/>
        <v/>
      </c>
      <c r="HU119" s="90" t="str">
        <f t="shared" si="2241"/>
        <v/>
      </c>
      <c r="HV119" s="90" t="str">
        <f t="shared" si="2241"/>
        <v/>
      </c>
      <c r="HW119" s="90" t="str">
        <f t="shared" si="2241"/>
        <v/>
      </c>
      <c r="HX119" s="90" t="str">
        <f t="shared" si="2241"/>
        <v/>
      </c>
      <c r="HY119" s="90" t="str">
        <f t="shared" si="2241"/>
        <v/>
      </c>
      <c r="HZ119" s="90" t="str">
        <f t="shared" si="2241"/>
        <v/>
      </c>
      <c r="IA119" s="90" t="str">
        <f t="shared" si="2241"/>
        <v/>
      </c>
      <c r="IB119" s="90" t="str">
        <f t="shared" si="2241"/>
        <v/>
      </c>
      <c r="IC119" s="90" t="str">
        <f t="shared" si="2241"/>
        <v/>
      </c>
      <c r="ID119" s="90" t="str">
        <f t="shared" si="2241"/>
        <v/>
      </c>
      <c r="IE119" s="90" t="str">
        <f t="shared" si="2241"/>
        <v/>
      </c>
      <c r="IF119" s="90" t="str">
        <f t="shared" si="2241"/>
        <v/>
      </c>
      <c r="IG119" s="90" t="str">
        <f t="shared" si="2241"/>
        <v/>
      </c>
      <c r="IH119" s="90" t="str">
        <f t="shared" si="2241"/>
        <v/>
      </c>
      <c r="II119" s="90" t="str">
        <f t="shared" si="2241"/>
        <v/>
      </c>
      <c r="IJ119" s="90" t="str">
        <f t="shared" si="2241"/>
        <v/>
      </c>
      <c r="IK119" s="90" t="str">
        <f t="shared" si="2241"/>
        <v/>
      </c>
      <c r="IL119" s="90" t="str">
        <f t="shared" si="2241"/>
        <v/>
      </c>
      <c r="IM119" s="90" t="str">
        <f t="shared" si="2241"/>
        <v/>
      </c>
      <c r="IN119" s="90" t="str">
        <f t="shared" si="2241"/>
        <v/>
      </c>
      <c r="IO119" s="90" t="str">
        <f t="shared" si="2241"/>
        <v/>
      </c>
      <c r="IP119" s="90" t="str">
        <f t="shared" si="2241"/>
        <v/>
      </c>
      <c r="IQ119" s="90" t="str">
        <f t="shared" si="2241"/>
        <v/>
      </c>
      <c r="IR119" s="90" t="str">
        <f t="shared" si="2241"/>
        <v/>
      </c>
      <c r="IS119" s="90" t="str">
        <f t="shared" si="2241"/>
        <v/>
      </c>
      <c r="IT119" s="90" t="str">
        <f t="shared" si="2241"/>
        <v/>
      </c>
      <c r="IU119" s="90" t="str">
        <f t="shared" si="2241"/>
        <v/>
      </c>
      <c r="IV119" s="90" t="str">
        <f t="shared" si="2241"/>
        <v/>
      </c>
    </row>
    <row r="120" spans="1:16384" s="90" customFormat="1" hidden="1" x14ac:dyDescent="0.2">
      <c r="A120" s="91" t="s">
        <v>288</v>
      </c>
      <c r="B120" s="90" t="str">
        <f t="shared" si="2201"/>
        <v/>
      </c>
      <c r="C120" s="90" t="str">
        <f t="shared" ref="C120:BN120" si="2242">IF(OR(C87=1,C53=1),1,"")</f>
        <v/>
      </c>
      <c r="D120" s="90" t="str">
        <f t="shared" si="2242"/>
        <v/>
      </c>
      <c r="E120" s="90" t="str">
        <f t="shared" si="2242"/>
        <v/>
      </c>
      <c r="F120" s="90" t="str">
        <f t="shared" si="2242"/>
        <v/>
      </c>
      <c r="G120" s="90" t="str">
        <f t="shared" si="2242"/>
        <v/>
      </c>
      <c r="H120" s="90" t="str">
        <f t="shared" si="2242"/>
        <v/>
      </c>
      <c r="I120" s="90" t="str">
        <f t="shared" si="2242"/>
        <v/>
      </c>
      <c r="J120" s="90" t="str">
        <f t="shared" si="2242"/>
        <v/>
      </c>
      <c r="K120" s="90" t="str">
        <f t="shared" si="2242"/>
        <v/>
      </c>
      <c r="L120" s="90" t="str">
        <f t="shared" si="2242"/>
        <v/>
      </c>
      <c r="M120" s="90" t="str">
        <f t="shared" si="2242"/>
        <v/>
      </c>
      <c r="N120" s="90" t="str">
        <f t="shared" si="2242"/>
        <v/>
      </c>
      <c r="O120" s="90" t="str">
        <f t="shared" si="2242"/>
        <v/>
      </c>
      <c r="P120" s="90" t="str">
        <f t="shared" si="2242"/>
        <v/>
      </c>
      <c r="Q120" s="90" t="str">
        <f t="shared" si="2242"/>
        <v/>
      </c>
      <c r="R120" s="90" t="str">
        <f t="shared" si="2242"/>
        <v/>
      </c>
      <c r="S120" s="90" t="str">
        <f t="shared" si="2242"/>
        <v/>
      </c>
      <c r="T120" s="90" t="str">
        <f t="shared" si="2242"/>
        <v/>
      </c>
      <c r="U120" s="90" t="str">
        <f t="shared" si="2242"/>
        <v/>
      </c>
      <c r="V120" s="90" t="str">
        <f t="shared" si="2242"/>
        <v/>
      </c>
      <c r="W120" s="90" t="str">
        <f t="shared" si="2242"/>
        <v/>
      </c>
      <c r="X120" s="90" t="str">
        <f t="shared" si="2242"/>
        <v/>
      </c>
      <c r="Y120" s="90" t="str">
        <f t="shared" si="2242"/>
        <v/>
      </c>
      <c r="Z120" s="90" t="str">
        <f t="shared" si="2242"/>
        <v/>
      </c>
      <c r="AA120" s="90" t="str">
        <f t="shared" si="2242"/>
        <v/>
      </c>
      <c r="AB120" s="90" t="str">
        <f t="shared" si="2242"/>
        <v/>
      </c>
      <c r="AC120" s="90" t="str">
        <f t="shared" si="2242"/>
        <v/>
      </c>
      <c r="AD120" s="90" t="str">
        <f t="shared" si="2242"/>
        <v/>
      </c>
      <c r="AE120" s="90" t="str">
        <f t="shared" si="2242"/>
        <v/>
      </c>
      <c r="AF120" s="90" t="str">
        <f t="shared" si="2242"/>
        <v/>
      </c>
      <c r="AG120" s="90" t="str">
        <f t="shared" si="2242"/>
        <v/>
      </c>
      <c r="AH120" s="90" t="str">
        <f t="shared" si="2242"/>
        <v/>
      </c>
      <c r="AI120" s="90" t="str">
        <f t="shared" si="2242"/>
        <v/>
      </c>
      <c r="AJ120" s="90" t="str">
        <f t="shared" si="2242"/>
        <v/>
      </c>
      <c r="AK120" s="90" t="str">
        <f t="shared" si="2242"/>
        <v/>
      </c>
      <c r="AL120" s="90" t="str">
        <f t="shared" si="2242"/>
        <v/>
      </c>
      <c r="AM120" s="90" t="str">
        <f t="shared" si="2242"/>
        <v/>
      </c>
      <c r="AN120" s="90" t="str">
        <f t="shared" si="2242"/>
        <v/>
      </c>
      <c r="AO120" s="90" t="str">
        <f t="shared" si="2242"/>
        <v/>
      </c>
      <c r="AP120" s="90" t="str">
        <f t="shared" si="2242"/>
        <v/>
      </c>
      <c r="AQ120" s="90" t="str">
        <f t="shared" si="2242"/>
        <v/>
      </c>
      <c r="AR120" s="90" t="str">
        <f t="shared" si="2242"/>
        <v/>
      </c>
      <c r="AS120" s="90" t="str">
        <f t="shared" si="2242"/>
        <v/>
      </c>
      <c r="AT120" s="90" t="str">
        <f t="shared" si="2242"/>
        <v/>
      </c>
      <c r="AU120" s="90" t="str">
        <f t="shared" si="2242"/>
        <v/>
      </c>
      <c r="AV120" s="90" t="str">
        <f t="shared" si="2242"/>
        <v/>
      </c>
      <c r="AW120" s="90" t="str">
        <f t="shared" si="2242"/>
        <v/>
      </c>
      <c r="AX120" s="90" t="str">
        <f t="shared" si="2242"/>
        <v/>
      </c>
      <c r="AY120" s="90" t="str">
        <f t="shared" si="2242"/>
        <v/>
      </c>
      <c r="AZ120" s="90" t="str">
        <f t="shared" si="2242"/>
        <v/>
      </c>
      <c r="BA120" s="90" t="str">
        <f t="shared" si="2242"/>
        <v/>
      </c>
      <c r="BB120" s="90" t="str">
        <f t="shared" si="2242"/>
        <v/>
      </c>
      <c r="BC120" s="90" t="str">
        <f t="shared" si="2242"/>
        <v/>
      </c>
      <c r="BD120" s="90" t="str">
        <f t="shared" si="2242"/>
        <v/>
      </c>
      <c r="BE120" s="90" t="str">
        <f t="shared" si="2242"/>
        <v/>
      </c>
      <c r="BF120" s="90" t="str">
        <f t="shared" si="2242"/>
        <v/>
      </c>
      <c r="BG120" s="90" t="str">
        <f t="shared" si="2242"/>
        <v/>
      </c>
      <c r="BH120" s="90" t="str">
        <f t="shared" si="2242"/>
        <v/>
      </c>
      <c r="BI120" s="90" t="str">
        <f t="shared" si="2242"/>
        <v/>
      </c>
      <c r="BJ120" s="90" t="str">
        <f t="shared" si="2242"/>
        <v/>
      </c>
      <c r="BK120" s="90" t="str">
        <f t="shared" si="2242"/>
        <v/>
      </c>
      <c r="BL120" s="90" t="str">
        <f t="shared" si="2242"/>
        <v/>
      </c>
      <c r="BM120" s="90" t="str">
        <f t="shared" si="2242"/>
        <v/>
      </c>
      <c r="BN120" s="90" t="str">
        <f t="shared" si="2242"/>
        <v/>
      </c>
      <c r="BO120" s="90" t="str">
        <f t="shared" ref="BO120:DZ120" si="2243">IF(OR(BO87=1,BO53=1),1,"")</f>
        <v/>
      </c>
      <c r="BP120" s="90" t="str">
        <f t="shared" si="2243"/>
        <v/>
      </c>
      <c r="BQ120" s="90" t="str">
        <f t="shared" si="2243"/>
        <v/>
      </c>
      <c r="BR120" s="90" t="str">
        <f t="shared" si="2243"/>
        <v/>
      </c>
      <c r="BS120" s="90" t="str">
        <f t="shared" si="2243"/>
        <v/>
      </c>
      <c r="BT120" s="90" t="str">
        <f t="shared" si="2243"/>
        <v/>
      </c>
      <c r="BU120" s="90" t="str">
        <f t="shared" si="2243"/>
        <v/>
      </c>
      <c r="BV120" s="90" t="str">
        <f t="shared" si="2243"/>
        <v/>
      </c>
      <c r="BW120" s="90" t="str">
        <f t="shared" si="2243"/>
        <v/>
      </c>
      <c r="BX120" s="90" t="str">
        <f t="shared" si="2243"/>
        <v/>
      </c>
      <c r="BY120" s="90" t="str">
        <f t="shared" si="2243"/>
        <v/>
      </c>
      <c r="BZ120" s="90" t="str">
        <f t="shared" si="2243"/>
        <v/>
      </c>
      <c r="CA120" s="90" t="str">
        <f t="shared" si="2243"/>
        <v/>
      </c>
      <c r="CB120" s="90" t="str">
        <f t="shared" si="2243"/>
        <v/>
      </c>
      <c r="CC120" s="90" t="str">
        <f t="shared" si="2243"/>
        <v/>
      </c>
      <c r="CD120" s="90" t="str">
        <f t="shared" si="2243"/>
        <v/>
      </c>
      <c r="CE120" s="90" t="str">
        <f t="shared" si="2243"/>
        <v/>
      </c>
      <c r="CF120" s="90" t="str">
        <f t="shared" si="2243"/>
        <v/>
      </c>
      <c r="CG120" s="90" t="str">
        <f t="shared" si="2243"/>
        <v/>
      </c>
      <c r="CH120" s="90" t="str">
        <f t="shared" si="2243"/>
        <v/>
      </c>
      <c r="CI120" s="90" t="str">
        <f t="shared" si="2243"/>
        <v/>
      </c>
      <c r="CJ120" s="90" t="str">
        <f t="shared" si="2243"/>
        <v/>
      </c>
      <c r="CK120" s="90" t="str">
        <f t="shared" si="2243"/>
        <v/>
      </c>
      <c r="CL120" s="90" t="str">
        <f t="shared" si="2243"/>
        <v/>
      </c>
      <c r="CM120" s="90" t="str">
        <f t="shared" si="2243"/>
        <v/>
      </c>
      <c r="CN120" s="90" t="str">
        <f t="shared" si="2243"/>
        <v/>
      </c>
      <c r="CO120" s="90" t="str">
        <f t="shared" si="2243"/>
        <v/>
      </c>
      <c r="CP120" s="90" t="str">
        <f t="shared" si="2243"/>
        <v/>
      </c>
      <c r="CQ120" s="90" t="str">
        <f t="shared" si="2243"/>
        <v/>
      </c>
      <c r="CR120" s="90" t="str">
        <f t="shared" si="2243"/>
        <v/>
      </c>
      <c r="CS120" s="90" t="str">
        <f t="shared" si="2243"/>
        <v/>
      </c>
      <c r="CT120" s="90" t="str">
        <f t="shared" si="2243"/>
        <v/>
      </c>
      <c r="CU120" s="90" t="str">
        <f t="shared" si="2243"/>
        <v/>
      </c>
      <c r="CV120" s="90" t="str">
        <f t="shared" si="2243"/>
        <v/>
      </c>
      <c r="CW120" s="90" t="str">
        <f t="shared" si="2243"/>
        <v/>
      </c>
      <c r="CX120" s="90" t="str">
        <f t="shared" si="2243"/>
        <v/>
      </c>
      <c r="CY120" s="90" t="str">
        <f t="shared" si="2243"/>
        <v/>
      </c>
      <c r="CZ120" s="90" t="str">
        <f t="shared" si="2243"/>
        <v/>
      </c>
      <c r="DA120" s="90" t="str">
        <f t="shared" si="2243"/>
        <v/>
      </c>
      <c r="DB120" s="90" t="str">
        <f t="shared" si="2243"/>
        <v/>
      </c>
      <c r="DC120" s="90" t="str">
        <f t="shared" si="2243"/>
        <v/>
      </c>
      <c r="DD120" s="90" t="str">
        <f t="shared" si="2243"/>
        <v/>
      </c>
      <c r="DE120" s="90" t="str">
        <f t="shared" si="2243"/>
        <v/>
      </c>
      <c r="DF120" s="90" t="str">
        <f t="shared" si="2243"/>
        <v/>
      </c>
      <c r="DG120" s="90" t="str">
        <f t="shared" si="2243"/>
        <v/>
      </c>
      <c r="DH120" s="90" t="str">
        <f t="shared" si="2243"/>
        <v/>
      </c>
      <c r="DI120" s="90" t="str">
        <f t="shared" si="2243"/>
        <v/>
      </c>
      <c r="DJ120" s="90" t="str">
        <f t="shared" si="2243"/>
        <v/>
      </c>
      <c r="DK120" s="90" t="str">
        <f t="shared" si="2243"/>
        <v/>
      </c>
      <c r="DL120" s="90" t="str">
        <f t="shared" si="2243"/>
        <v/>
      </c>
      <c r="DM120" s="90" t="str">
        <f t="shared" si="2243"/>
        <v/>
      </c>
      <c r="DN120" s="90" t="str">
        <f t="shared" si="2243"/>
        <v/>
      </c>
      <c r="DO120" s="90" t="str">
        <f t="shared" si="2243"/>
        <v/>
      </c>
      <c r="DP120" s="90" t="str">
        <f t="shared" si="2243"/>
        <v/>
      </c>
      <c r="DQ120" s="90" t="str">
        <f t="shared" si="2243"/>
        <v/>
      </c>
      <c r="DR120" s="90" t="str">
        <f t="shared" si="2243"/>
        <v/>
      </c>
      <c r="DS120" s="90" t="str">
        <f t="shared" si="2243"/>
        <v/>
      </c>
      <c r="DT120" s="90" t="str">
        <f t="shared" si="2243"/>
        <v/>
      </c>
      <c r="DU120" s="90" t="str">
        <f t="shared" si="2243"/>
        <v/>
      </c>
      <c r="DV120" s="90" t="str">
        <f t="shared" si="2243"/>
        <v/>
      </c>
      <c r="DW120" s="90" t="str">
        <f t="shared" si="2243"/>
        <v/>
      </c>
      <c r="DX120" s="90" t="str">
        <f t="shared" si="2243"/>
        <v/>
      </c>
      <c r="DY120" s="90" t="str">
        <f t="shared" si="2243"/>
        <v/>
      </c>
      <c r="DZ120" s="90" t="str">
        <f t="shared" si="2243"/>
        <v/>
      </c>
      <c r="EA120" s="90" t="str">
        <f t="shared" ref="EA120:GL120" si="2244">IF(OR(EA87=1,EA53=1),1,"")</f>
        <v/>
      </c>
      <c r="EB120" s="90" t="str">
        <f t="shared" si="2244"/>
        <v/>
      </c>
      <c r="EC120" s="90" t="str">
        <f t="shared" si="2244"/>
        <v/>
      </c>
      <c r="ED120" s="90" t="str">
        <f t="shared" si="2244"/>
        <v/>
      </c>
      <c r="EE120" s="90" t="str">
        <f t="shared" si="2244"/>
        <v/>
      </c>
      <c r="EF120" s="90" t="str">
        <f t="shared" si="2244"/>
        <v/>
      </c>
      <c r="EG120" s="90" t="str">
        <f t="shared" si="2244"/>
        <v/>
      </c>
      <c r="EH120" s="90" t="str">
        <f t="shared" si="2244"/>
        <v/>
      </c>
      <c r="EI120" s="90" t="str">
        <f t="shared" si="2244"/>
        <v/>
      </c>
      <c r="EJ120" s="90" t="str">
        <f t="shared" si="2244"/>
        <v/>
      </c>
      <c r="EK120" s="90" t="str">
        <f t="shared" si="2244"/>
        <v/>
      </c>
      <c r="EL120" s="90" t="str">
        <f t="shared" si="2244"/>
        <v/>
      </c>
      <c r="EM120" s="90" t="str">
        <f t="shared" si="2244"/>
        <v/>
      </c>
      <c r="EN120" s="90" t="str">
        <f t="shared" si="2244"/>
        <v/>
      </c>
      <c r="EO120" s="90" t="str">
        <f t="shared" si="2244"/>
        <v/>
      </c>
      <c r="EP120" s="90" t="str">
        <f t="shared" si="2244"/>
        <v/>
      </c>
      <c r="EQ120" s="90" t="str">
        <f t="shared" si="2244"/>
        <v/>
      </c>
      <c r="ER120" s="90" t="str">
        <f t="shared" si="2244"/>
        <v/>
      </c>
      <c r="ES120" s="90" t="str">
        <f t="shared" si="2244"/>
        <v/>
      </c>
      <c r="ET120" s="90" t="str">
        <f t="shared" si="2244"/>
        <v/>
      </c>
      <c r="EU120" s="90" t="str">
        <f t="shared" si="2244"/>
        <v/>
      </c>
      <c r="EV120" s="90" t="str">
        <f t="shared" si="2244"/>
        <v/>
      </c>
      <c r="EW120" s="90" t="str">
        <f t="shared" si="2244"/>
        <v/>
      </c>
      <c r="EX120" s="90" t="str">
        <f t="shared" si="2244"/>
        <v/>
      </c>
      <c r="EY120" s="90" t="str">
        <f t="shared" si="2244"/>
        <v/>
      </c>
      <c r="EZ120" s="90" t="str">
        <f t="shared" si="2244"/>
        <v/>
      </c>
      <c r="FA120" s="90" t="str">
        <f t="shared" si="2244"/>
        <v/>
      </c>
      <c r="FB120" s="90" t="str">
        <f t="shared" si="2244"/>
        <v/>
      </c>
      <c r="FC120" s="90" t="str">
        <f t="shared" si="2244"/>
        <v/>
      </c>
      <c r="FD120" s="90" t="str">
        <f t="shared" si="2244"/>
        <v/>
      </c>
      <c r="FE120" s="90" t="str">
        <f t="shared" si="2244"/>
        <v/>
      </c>
      <c r="FF120" s="90" t="str">
        <f t="shared" si="2244"/>
        <v/>
      </c>
      <c r="FG120" s="90" t="str">
        <f t="shared" si="2244"/>
        <v/>
      </c>
      <c r="FH120" s="90" t="str">
        <f t="shared" si="2244"/>
        <v/>
      </c>
      <c r="FI120" s="90" t="str">
        <f t="shared" si="2244"/>
        <v/>
      </c>
      <c r="FJ120" s="90" t="str">
        <f t="shared" si="2244"/>
        <v/>
      </c>
      <c r="FK120" s="90" t="str">
        <f t="shared" si="2244"/>
        <v/>
      </c>
      <c r="FL120" s="90" t="str">
        <f t="shared" si="2244"/>
        <v/>
      </c>
      <c r="FM120" s="90" t="str">
        <f t="shared" si="2244"/>
        <v/>
      </c>
      <c r="FN120" s="90" t="str">
        <f t="shared" si="2244"/>
        <v/>
      </c>
      <c r="FO120" s="90" t="str">
        <f t="shared" si="2244"/>
        <v/>
      </c>
      <c r="FP120" s="90" t="str">
        <f t="shared" si="2244"/>
        <v/>
      </c>
      <c r="FQ120" s="90" t="str">
        <f t="shared" si="2244"/>
        <v/>
      </c>
      <c r="FR120" s="90" t="str">
        <f t="shared" si="2244"/>
        <v/>
      </c>
      <c r="FS120" s="90" t="str">
        <f t="shared" si="2244"/>
        <v/>
      </c>
      <c r="FT120" s="90" t="str">
        <f t="shared" si="2244"/>
        <v/>
      </c>
      <c r="FU120" s="90" t="str">
        <f t="shared" si="2244"/>
        <v/>
      </c>
      <c r="FV120" s="90" t="str">
        <f t="shared" si="2244"/>
        <v/>
      </c>
      <c r="FW120" s="90" t="str">
        <f t="shared" si="2244"/>
        <v/>
      </c>
      <c r="FX120" s="90" t="str">
        <f t="shared" si="2244"/>
        <v/>
      </c>
      <c r="FY120" s="90" t="str">
        <f t="shared" si="2244"/>
        <v/>
      </c>
      <c r="FZ120" s="90" t="str">
        <f t="shared" si="2244"/>
        <v/>
      </c>
      <c r="GA120" s="90" t="str">
        <f t="shared" si="2244"/>
        <v/>
      </c>
      <c r="GB120" s="90" t="str">
        <f t="shared" si="2244"/>
        <v/>
      </c>
      <c r="GC120" s="90" t="str">
        <f t="shared" si="2244"/>
        <v/>
      </c>
      <c r="GD120" s="90" t="str">
        <f t="shared" si="2244"/>
        <v/>
      </c>
      <c r="GE120" s="90" t="str">
        <f t="shared" si="2244"/>
        <v/>
      </c>
      <c r="GF120" s="90" t="str">
        <f t="shared" si="2244"/>
        <v/>
      </c>
      <c r="GG120" s="90" t="str">
        <f t="shared" si="2244"/>
        <v/>
      </c>
      <c r="GH120" s="90" t="str">
        <f t="shared" si="2244"/>
        <v/>
      </c>
      <c r="GI120" s="90" t="str">
        <f t="shared" si="2244"/>
        <v/>
      </c>
      <c r="GJ120" s="90" t="str">
        <f t="shared" si="2244"/>
        <v/>
      </c>
      <c r="GK120" s="90" t="str">
        <f t="shared" si="2244"/>
        <v/>
      </c>
      <c r="GL120" s="90" t="str">
        <f t="shared" si="2244"/>
        <v/>
      </c>
      <c r="GM120" s="90" t="str">
        <f t="shared" ref="GM120:IV120" si="2245">IF(OR(GM87=1,GM53=1),1,"")</f>
        <v/>
      </c>
      <c r="GN120" s="90" t="str">
        <f t="shared" si="2245"/>
        <v/>
      </c>
      <c r="GO120" s="90" t="str">
        <f t="shared" si="2245"/>
        <v/>
      </c>
      <c r="GP120" s="90" t="str">
        <f t="shared" si="2245"/>
        <v/>
      </c>
      <c r="GQ120" s="90" t="str">
        <f t="shared" si="2245"/>
        <v/>
      </c>
      <c r="GR120" s="90" t="str">
        <f t="shared" si="2245"/>
        <v/>
      </c>
      <c r="GS120" s="90" t="str">
        <f t="shared" si="2245"/>
        <v/>
      </c>
      <c r="GT120" s="90" t="str">
        <f t="shared" si="2245"/>
        <v/>
      </c>
      <c r="GU120" s="90" t="str">
        <f t="shared" si="2245"/>
        <v/>
      </c>
      <c r="GV120" s="90" t="str">
        <f t="shared" si="2245"/>
        <v/>
      </c>
      <c r="GW120" s="90" t="str">
        <f t="shared" si="2245"/>
        <v/>
      </c>
      <c r="GX120" s="90" t="str">
        <f t="shared" si="2245"/>
        <v/>
      </c>
      <c r="GY120" s="90" t="str">
        <f t="shared" si="2245"/>
        <v/>
      </c>
      <c r="GZ120" s="90" t="str">
        <f t="shared" si="2245"/>
        <v/>
      </c>
      <c r="HA120" s="90" t="str">
        <f t="shared" si="2245"/>
        <v/>
      </c>
      <c r="HB120" s="90" t="str">
        <f t="shared" si="2245"/>
        <v/>
      </c>
      <c r="HC120" s="90" t="str">
        <f t="shared" si="2245"/>
        <v/>
      </c>
      <c r="HD120" s="90" t="str">
        <f t="shared" si="2245"/>
        <v/>
      </c>
      <c r="HE120" s="90" t="str">
        <f t="shared" si="2245"/>
        <v/>
      </c>
      <c r="HF120" s="90" t="str">
        <f t="shared" si="2245"/>
        <v/>
      </c>
      <c r="HG120" s="90" t="str">
        <f t="shared" si="2245"/>
        <v/>
      </c>
      <c r="HH120" s="90" t="str">
        <f t="shared" si="2245"/>
        <v/>
      </c>
      <c r="HI120" s="90" t="str">
        <f t="shared" si="2245"/>
        <v/>
      </c>
      <c r="HJ120" s="90" t="str">
        <f t="shared" si="2245"/>
        <v/>
      </c>
      <c r="HK120" s="90" t="str">
        <f t="shared" si="2245"/>
        <v/>
      </c>
      <c r="HL120" s="90" t="str">
        <f t="shared" si="2245"/>
        <v/>
      </c>
      <c r="HM120" s="90" t="str">
        <f t="shared" si="2245"/>
        <v/>
      </c>
      <c r="HN120" s="90" t="str">
        <f t="shared" si="2245"/>
        <v/>
      </c>
      <c r="HO120" s="90" t="str">
        <f t="shared" si="2245"/>
        <v/>
      </c>
      <c r="HP120" s="90" t="str">
        <f t="shared" si="2245"/>
        <v/>
      </c>
      <c r="HQ120" s="90" t="str">
        <f t="shared" si="2245"/>
        <v/>
      </c>
      <c r="HR120" s="90" t="str">
        <f t="shared" si="2245"/>
        <v/>
      </c>
      <c r="HS120" s="90" t="str">
        <f t="shared" si="2245"/>
        <v/>
      </c>
      <c r="HT120" s="90" t="str">
        <f t="shared" si="2245"/>
        <v/>
      </c>
      <c r="HU120" s="90" t="str">
        <f t="shared" si="2245"/>
        <v/>
      </c>
      <c r="HV120" s="90" t="str">
        <f t="shared" si="2245"/>
        <v/>
      </c>
      <c r="HW120" s="90" t="str">
        <f t="shared" si="2245"/>
        <v/>
      </c>
      <c r="HX120" s="90" t="str">
        <f t="shared" si="2245"/>
        <v/>
      </c>
      <c r="HY120" s="90" t="str">
        <f t="shared" si="2245"/>
        <v/>
      </c>
      <c r="HZ120" s="90" t="str">
        <f t="shared" si="2245"/>
        <v/>
      </c>
      <c r="IA120" s="90" t="str">
        <f t="shared" si="2245"/>
        <v/>
      </c>
      <c r="IB120" s="90" t="str">
        <f t="shared" si="2245"/>
        <v/>
      </c>
      <c r="IC120" s="90" t="str">
        <f t="shared" si="2245"/>
        <v/>
      </c>
      <c r="ID120" s="90" t="str">
        <f t="shared" si="2245"/>
        <v/>
      </c>
      <c r="IE120" s="90" t="str">
        <f t="shared" si="2245"/>
        <v/>
      </c>
      <c r="IF120" s="90" t="str">
        <f t="shared" si="2245"/>
        <v/>
      </c>
      <c r="IG120" s="90" t="str">
        <f t="shared" si="2245"/>
        <v/>
      </c>
      <c r="IH120" s="90" t="str">
        <f t="shared" si="2245"/>
        <v/>
      </c>
      <c r="II120" s="90" t="str">
        <f t="shared" si="2245"/>
        <v/>
      </c>
      <c r="IJ120" s="90" t="str">
        <f t="shared" si="2245"/>
        <v/>
      </c>
      <c r="IK120" s="90" t="str">
        <f t="shared" si="2245"/>
        <v/>
      </c>
      <c r="IL120" s="90" t="str">
        <f t="shared" si="2245"/>
        <v/>
      </c>
      <c r="IM120" s="90" t="str">
        <f t="shared" si="2245"/>
        <v/>
      </c>
      <c r="IN120" s="90" t="str">
        <f t="shared" si="2245"/>
        <v/>
      </c>
      <c r="IO120" s="90" t="str">
        <f t="shared" si="2245"/>
        <v/>
      </c>
      <c r="IP120" s="90" t="str">
        <f t="shared" si="2245"/>
        <v/>
      </c>
      <c r="IQ120" s="90" t="str">
        <f t="shared" si="2245"/>
        <v/>
      </c>
      <c r="IR120" s="90" t="str">
        <f t="shared" si="2245"/>
        <v/>
      </c>
      <c r="IS120" s="90" t="str">
        <f t="shared" si="2245"/>
        <v/>
      </c>
      <c r="IT120" s="90" t="str">
        <f t="shared" si="2245"/>
        <v/>
      </c>
      <c r="IU120" s="90" t="str">
        <f t="shared" si="2245"/>
        <v/>
      </c>
      <c r="IV120" s="90" t="str">
        <f t="shared" si="2245"/>
        <v/>
      </c>
    </row>
    <row r="121" spans="1:16384" s="90" customFormat="1" hidden="1" x14ac:dyDescent="0.2">
      <c r="A121" s="91" t="s">
        <v>289</v>
      </c>
      <c r="B121" s="90" t="str">
        <f t="shared" si="2201"/>
        <v/>
      </c>
      <c r="C121" s="90" t="str">
        <f t="shared" ref="C121:BN121" si="2246">IF(OR(C88=1,C54=1),1,"")</f>
        <v/>
      </c>
      <c r="D121" s="90" t="str">
        <f t="shared" si="2246"/>
        <v/>
      </c>
      <c r="E121" s="90" t="str">
        <f t="shared" si="2246"/>
        <v/>
      </c>
      <c r="F121" s="90" t="str">
        <f t="shared" si="2246"/>
        <v/>
      </c>
      <c r="G121" s="90" t="str">
        <f t="shared" si="2246"/>
        <v/>
      </c>
      <c r="H121" s="90" t="str">
        <f t="shared" si="2246"/>
        <v/>
      </c>
      <c r="I121" s="90" t="str">
        <f t="shared" si="2246"/>
        <v/>
      </c>
      <c r="J121" s="90" t="str">
        <f t="shared" si="2246"/>
        <v/>
      </c>
      <c r="K121" s="90" t="str">
        <f t="shared" si="2246"/>
        <v/>
      </c>
      <c r="L121" s="90" t="str">
        <f t="shared" si="2246"/>
        <v/>
      </c>
      <c r="M121" s="90" t="str">
        <f t="shared" si="2246"/>
        <v/>
      </c>
      <c r="N121" s="90" t="str">
        <f t="shared" si="2246"/>
        <v/>
      </c>
      <c r="O121" s="90" t="str">
        <f t="shared" si="2246"/>
        <v/>
      </c>
      <c r="P121" s="90" t="str">
        <f t="shared" si="2246"/>
        <v/>
      </c>
      <c r="Q121" s="90" t="str">
        <f t="shared" si="2246"/>
        <v/>
      </c>
      <c r="R121" s="90" t="str">
        <f t="shared" si="2246"/>
        <v/>
      </c>
      <c r="S121" s="90" t="str">
        <f t="shared" si="2246"/>
        <v/>
      </c>
      <c r="T121" s="90" t="str">
        <f t="shared" si="2246"/>
        <v/>
      </c>
      <c r="U121" s="90" t="str">
        <f t="shared" si="2246"/>
        <v/>
      </c>
      <c r="V121" s="90" t="str">
        <f t="shared" si="2246"/>
        <v/>
      </c>
      <c r="W121" s="90" t="str">
        <f t="shared" si="2246"/>
        <v/>
      </c>
      <c r="X121" s="90" t="str">
        <f t="shared" si="2246"/>
        <v/>
      </c>
      <c r="Y121" s="90" t="str">
        <f t="shared" si="2246"/>
        <v/>
      </c>
      <c r="Z121" s="90" t="str">
        <f t="shared" si="2246"/>
        <v/>
      </c>
      <c r="AA121" s="90" t="str">
        <f t="shared" si="2246"/>
        <v/>
      </c>
      <c r="AB121" s="90" t="str">
        <f t="shared" si="2246"/>
        <v/>
      </c>
      <c r="AC121" s="90" t="str">
        <f t="shared" si="2246"/>
        <v/>
      </c>
      <c r="AD121" s="90" t="str">
        <f t="shared" si="2246"/>
        <v/>
      </c>
      <c r="AE121" s="90" t="str">
        <f t="shared" si="2246"/>
        <v/>
      </c>
      <c r="AF121" s="90" t="str">
        <f t="shared" si="2246"/>
        <v/>
      </c>
      <c r="AG121" s="90" t="str">
        <f t="shared" si="2246"/>
        <v/>
      </c>
      <c r="AH121" s="90" t="str">
        <f t="shared" si="2246"/>
        <v/>
      </c>
      <c r="AI121" s="90" t="str">
        <f t="shared" si="2246"/>
        <v/>
      </c>
      <c r="AJ121" s="90" t="str">
        <f t="shared" si="2246"/>
        <v/>
      </c>
      <c r="AK121" s="90" t="str">
        <f t="shared" si="2246"/>
        <v/>
      </c>
      <c r="AL121" s="90" t="str">
        <f t="shared" si="2246"/>
        <v/>
      </c>
      <c r="AM121" s="90" t="str">
        <f t="shared" si="2246"/>
        <v/>
      </c>
      <c r="AN121" s="90" t="str">
        <f t="shared" si="2246"/>
        <v/>
      </c>
      <c r="AO121" s="90" t="str">
        <f t="shared" si="2246"/>
        <v/>
      </c>
      <c r="AP121" s="90" t="str">
        <f t="shared" si="2246"/>
        <v/>
      </c>
      <c r="AQ121" s="90" t="str">
        <f t="shared" si="2246"/>
        <v/>
      </c>
      <c r="AR121" s="90" t="str">
        <f t="shared" si="2246"/>
        <v/>
      </c>
      <c r="AS121" s="90" t="str">
        <f t="shared" si="2246"/>
        <v/>
      </c>
      <c r="AT121" s="90" t="str">
        <f t="shared" si="2246"/>
        <v/>
      </c>
      <c r="AU121" s="90" t="str">
        <f t="shared" si="2246"/>
        <v/>
      </c>
      <c r="AV121" s="90" t="str">
        <f t="shared" si="2246"/>
        <v/>
      </c>
      <c r="AW121" s="90" t="str">
        <f t="shared" si="2246"/>
        <v/>
      </c>
      <c r="AX121" s="90" t="str">
        <f t="shared" si="2246"/>
        <v/>
      </c>
      <c r="AY121" s="90" t="str">
        <f t="shared" si="2246"/>
        <v/>
      </c>
      <c r="AZ121" s="90" t="str">
        <f t="shared" si="2246"/>
        <v/>
      </c>
      <c r="BA121" s="90" t="str">
        <f t="shared" si="2246"/>
        <v/>
      </c>
      <c r="BB121" s="90" t="str">
        <f t="shared" si="2246"/>
        <v/>
      </c>
      <c r="BC121" s="90" t="str">
        <f t="shared" si="2246"/>
        <v/>
      </c>
      <c r="BD121" s="90" t="str">
        <f t="shared" si="2246"/>
        <v/>
      </c>
      <c r="BE121" s="90" t="str">
        <f t="shared" si="2246"/>
        <v/>
      </c>
      <c r="BF121" s="90" t="str">
        <f t="shared" si="2246"/>
        <v/>
      </c>
      <c r="BG121" s="90" t="str">
        <f t="shared" si="2246"/>
        <v/>
      </c>
      <c r="BH121" s="90" t="str">
        <f t="shared" si="2246"/>
        <v/>
      </c>
      <c r="BI121" s="90" t="str">
        <f t="shared" si="2246"/>
        <v/>
      </c>
      <c r="BJ121" s="90" t="str">
        <f t="shared" si="2246"/>
        <v/>
      </c>
      <c r="BK121" s="90" t="str">
        <f t="shared" si="2246"/>
        <v/>
      </c>
      <c r="BL121" s="90" t="str">
        <f t="shared" si="2246"/>
        <v/>
      </c>
      <c r="BM121" s="90" t="str">
        <f t="shared" si="2246"/>
        <v/>
      </c>
      <c r="BN121" s="90" t="str">
        <f t="shared" si="2246"/>
        <v/>
      </c>
      <c r="BO121" s="90" t="str">
        <f t="shared" ref="BO121:DZ121" si="2247">IF(OR(BO88=1,BO54=1),1,"")</f>
        <v/>
      </c>
      <c r="BP121" s="90" t="str">
        <f t="shared" si="2247"/>
        <v/>
      </c>
      <c r="BQ121" s="90" t="str">
        <f t="shared" si="2247"/>
        <v/>
      </c>
      <c r="BR121" s="90" t="str">
        <f t="shared" si="2247"/>
        <v/>
      </c>
      <c r="BS121" s="90" t="str">
        <f t="shared" si="2247"/>
        <v/>
      </c>
      <c r="BT121" s="90" t="str">
        <f t="shared" si="2247"/>
        <v/>
      </c>
      <c r="BU121" s="90" t="str">
        <f t="shared" si="2247"/>
        <v/>
      </c>
      <c r="BV121" s="90" t="str">
        <f t="shared" si="2247"/>
        <v/>
      </c>
      <c r="BW121" s="90" t="str">
        <f t="shared" si="2247"/>
        <v/>
      </c>
      <c r="BX121" s="90" t="str">
        <f t="shared" si="2247"/>
        <v/>
      </c>
      <c r="BY121" s="90" t="str">
        <f t="shared" si="2247"/>
        <v/>
      </c>
      <c r="BZ121" s="90" t="str">
        <f t="shared" si="2247"/>
        <v/>
      </c>
      <c r="CA121" s="90" t="str">
        <f t="shared" si="2247"/>
        <v/>
      </c>
      <c r="CB121" s="90" t="str">
        <f t="shared" si="2247"/>
        <v/>
      </c>
      <c r="CC121" s="90" t="str">
        <f t="shared" si="2247"/>
        <v/>
      </c>
      <c r="CD121" s="90" t="str">
        <f t="shared" si="2247"/>
        <v/>
      </c>
      <c r="CE121" s="90" t="str">
        <f t="shared" si="2247"/>
        <v/>
      </c>
      <c r="CF121" s="90" t="str">
        <f t="shared" si="2247"/>
        <v/>
      </c>
      <c r="CG121" s="90" t="str">
        <f t="shared" si="2247"/>
        <v/>
      </c>
      <c r="CH121" s="90" t="str">
        <f t="shared" si="2247"/>
        <v/>
      </c>
      <c r="CI121" s="90" t="str">
        <f t="shared" si="2247"/>
        <v/>
      </c>
      <c r="CJ121" s="90" t="str">
        <f t="shared" si="2247"/>
        <v/>
      </c>
      <c r="CK121" s="90" t="str">
        <f t="shared" si="2247"/>
        <v/>
      </c>
      <c r="CL121" s="90" t="str">
        <f t="shared" si="2247"/>
        <v/>
      </c>
      <c r="CM121" s="90" t="str">
        <f t="shared" si="2247"/>
        <v/>
      </c>
      <c r="CN121" s="90" t="str">
        <f t="shared" si="2247"/>
        <v/>
      </c>
      <c r="CO121" s="90" t="str">
        <f t="shared" si="2247"/>
        <v/>
      </c>
      <c r="CP121" s="90" t="str">
        <f t="shared" si="2247"/>
        <v/>
      </c>
      <c r="CQ121" s="90" t="str">
        <f t="shared" si="2247"/>
        <v/>
      </c>
      <c r="CR121" s="90" t="str">
        <f t="shared" si="2247"/>
        <v/>
      </c>
      <c r="CS121" s="90" t="str">
        <f t="shared" si="2247"/>
        <v/>
      </c>
      <c r="CT121" s="90" t="str">
        <f t="shared" si="2247"/>
        <v/>
      </c>
      <c r="CU121" s="90" t="str">
        <f t="shared" si="2247"/>
        <v/>
      </c>
      <c r="CV121" s="90" t="str">
        <f t="shared" si="2247"/>
        <v/>
      </c>
      <c r="CW121" s="90" t="str">
        <f t="shared" si="2247"/>
        <v/>
      </c>
      <c r="CX121" s="90" t="str">
        <f t="shared" si="2247"/>
        <v/>
      </c>
      <c r="CY121" s="90" t="str">
        <f t="shared" si="2247"/>
        <v/>
      </c>
      <c r="CZ121" s="90" t="str">
        <f t="shared" si="2247"/>
        <v/>
      </c>
      <c r="DA121" s="90" t="str">
        <f t="shared" si="2247"/>
        <v/>
      </c>
      <c r="DB121" s="90" t="str">
        <f t="shared" si="2247"/>
        <v/>
      </c>
      <c r="DC121" s="90" t="str">
        <f t="shared" si="2247"/>
        <v/>
      </c>
      <c r="DD121" s="90" t="str">
        <f t="shared" si="2247"/>
        <v/>
      </c>
      <c r="DE121" s="90" t="str">
        <f t="shared" si="2247"/>
        <v/>
      </c>
      <c r="DF121" s="90" t="str">
        <f t="shared" si="2247"/>
        <v/>
      </c>
      <c r="DG121" s="90" t="str">
        <f t="shared" si="2247"/>
        <v/>
      </c>
      <c r="DH121" s="90" t="str">
        <f t="shared" si="2247"/>
        <v/>
      </c>
      <c r="DI121" s="90" t="str">
        <f t="shared" si="2247"/>
        <v/>
      </c>
      <c r="DJ121" s="90" t="str">
        <f t="shared" si="2247"/>
        <v/>
      </c>
      <c r="DK121" s="90" t="str">
        <f t="shared" si="2247"/>
        <v/>
      </c>
      <c r="DL121" s="90" t="str">
        <f t="shared" si="2247"/>
        <v/>
      </c>
      <c r="DM121" s="90" t="str">
        <f t="shared" si="2247"/>
        <v/>
      </c>
      <c r="DN121" s="90" t="str">
        <f t="shared" si="2247"/>
        <v/>
      </c>
      <c r="DO121" s="90" t="str">
        <f t="shared" si="2247"/>
        <v/>
      </c>
      <c r="DP121" s="90" t="str">
        <f t="shared" si="2247"/>
        <v/>
      </c>
      <c r="DQ121" s="90" t="str">
        <f t="shared" si="2247"/>
        <v/>
      </c>
      <c r="DR121" s="90" t="str">
        <f t="shared" si="2247"/>
        <v/>
      </c>
      <c r="DS121" s="90" t="str">
        <f t="shared" si="2247"/>
        <v/>
      </c>
      <c r="DT121" s="90" t="str">
        <f t="shared" si="2247"/>
        <v/>
      </c>
      <c r="DU121" s="90" t="str">
        <f t="shared" si="2247"/>
        <v/>
      </c>
      <c r="DV121" s="90" t="str">
        <f t="shared" si="2247"/>
        <v/>
      </c>
      <c r="DW121" s="90" t="str">
        <f t="shared" si="2247"/>
        <v/>
      </c>
      <c r="DX121" s="90" t="str">
        <f t="shared" si="2247"/>
        <v/>
      </c>
      <c r="DY121" s="90" t="str">
        <f t="shared" si="2247"/>
        <v/>
      </c>
      <c r="DZ121" s="90" t="str">
        <f t="shared" si="2247"/>
        <v/>
      </c>
      <c r="EA121" s="90" t="str">
        <f t="shared" ref="EA121:GL121" si="2248">IF(OR(EA88=1,EA54=1),1,"")</f>
        <v/>
      </c>
      <c r="EB121" s="90" t="str">
        <f t="shared" si="2248"/>
        <v/>
      </c>
      <c r="EC121" s="90" t="str">
        <f t="shared" si="2248"/>
        <v/>
      </c>
      <c r="ED121" s="90" t="str">
        <f t="shared" si="2248"/>
        <v/>
      </c>
      <c r="EE121" s="90" t="str">
        <f t="shared" si="2248"/>
        <v/>
      </c>
      <c r="EF121" s="90" t="str">
        <f t="shared" si="2248"/>
        <v/>
      </c>
      <c r="EG121" s="90" t="str">
        <f t="shared" si="2248"/>
        <v/>
      </c>
      <c r="EH121" s="90" t="str">
        <f t="shared" si="2248"/>
        <v/>
      </c>
      <c r="EI121" s="90" t="str">
        <f t="shared" si="2248"/>
        <v/>
      </c>
      <c r="EJ121" s="90" t="str">
        <f t="shared" si="2248"/>
        <v/>
      </c>
      <c r="EK121" s="90" t="str">
        <f t="shared" si="2248"/>
        <v/>
      </c>
      <c r="EL121" s="90" t="str">
        <f t="shared" si="2248"/>
        <v/>
      </c>
      <c r="EM121" s="90" t="str">
        <f t="shared" si="2248"/>
        <v/>
      </c>
      <c r="EN121" s="90" t="str">
        <f t="shared" si="2248"/>
        <v/>
      </c>
      <c r="EO121" s="90" t="str">
        <f t="shared" si="2248"/>
        <v/>
      </c>
      <c r="EP121" s="90" t="str">
        <f t="shared" si="2248"/>
        <v/>
      </c>
      <c r="EQ121" s="90" t="str">
        <f t="shared" si="2248"/>
        <v/>
      </c>
      <c r="ER121" s="90" t="str">
        <f t="shared" si="2248"/>
        <v/>
      </c>
      <c r="ES121" s="90" t="str">
        <f t="shared" si="2248"/>
        <v/>
      </c>
      <c r="ET121" s="90" t="str">
        <f t="shared" si="2248"/>
        <v/>
      </c>
      <c r="EU121" s="90" t="str">
        <f t="shared" si="2248"/>
        <v/>
      </c>
      <c r="EV121" s="90" t="str">
        <f t="shared" si="2248"/>
        <v/>
      </c>
      <c r="EW121" s="90" t="str">
        <f t="shared" si="2248"/>
        <v/>
      </c>
      <c r="EX121" s="90" t="str">
        <f t="shared" si="2248"/>
        <v/>
      </c>
      <c r="EY121" s="90" t="str">
        <f t="shared" si="2248"/>
        <v/>
      </c>
      <c r="EZ121" s="90" t="str">
        <f t="shared" si="2248"/>
        <v/>
      </c>
      <c r="FA121" s="90" t="str">
        <f t="shared" si="2248"/>
        <v/>
      </c>
      <c r="FB121" s="90" t="str">
        <f t="shared" si="2248"/>
        <v/>
      </c>
      <c r="FC121" s="90" t="str">
        <f t="shared" si="2248"/>
        <v/>
      </c>
      <c r="FD121" s="90" t="str">
        <f t="shared" si="2248"/>
        <v/>
      </c>
      <c r="FE121" s="90" t="str">
        <f t="shared" si="2248"/>
        <v/>
      </c>
      <c r="FF121" s="90" t="str">
        <f t="shared" si="2248"/>
        <v/>
      </c>
      <c r="FG121" s="90" t="str">
        <f t="shared" si="2248"/>
        <v/>
      </c>
      <c r="FH121" s="90" t="str">
        <f t="shared" si="2248"/>
        <v/>
      </c>
      <c r="FI121" s="90" t="str">
        <f t="shared" si="2248"/>
        <v/>
      </c>
      <c r="FJ121" s="90" t="str">
        <f t="shared" si="2248"/>
        <v/>
      </c>
      <c r="FK121" s="90" t="str">
        <f t="shared" si="2248"/>
        <v/>
      </c>
      <c r="FL121" s="90" t="str">
        <f t="shared" si="2248"/>
        <v/>
      </c>
      <c r="FM121" s="90" t="str">
        <f t="shared" si="2248"/>
        <v/>
      </c>
      <c r="FN121" s="90" t="str">
        <f t="shared" si="2248"/>
        <v/>
      </c>
      <c r="FO121" s="90" t="str">
        <f t="shared" si="2248"/>
        <v/>
      </c>
      <c r="FP121" s="90" t="str">
        <f t="shared" si="2248"/>
        <v/>
      </c>
      <c r="FQ121" s="90" t="str">
        <f t="shared" si="2248"/>
        <v/>
      </c>
      <c r="FR121" s="90" t="str">
        <f t="shared" si="2248"/>
        <v/>
      </c>
      <c r="FS121" s="90" t="str">
        <f t="shared" si="2248"/>
        <v/>
      </c>
      <c r="FT121" s="90" t="str">
        <f t="shared" si="2248"/>
        <v/>
      </c>
      <c r="FU121" s="90" t="str">
        <f t="shared" si="2248"/>
        <v/>
      </c>
      <c r="FV121" s="90" t="str">
        <f t="shared" si="2248"/>
        <v/>
      </c>
      <c r="FW121" s="90" t="str">
        <f t="shared" si="2248"/>
        <v/>
      </c>
      <c r="FX121" s="90" t="str">
        <f t="shared" si="2248"/>
        <v/>
      </c>
      <c r="FY121" s="90" t="str">
        <f t="shared" si="2248"/>
        <v/>
      </c>
      <c r="FZ121" s="90" t="str">
        <f t="shared" si="2248"/>
        <v/>
      </c>
      <c r="GA121" s="90" t="str">
        <f t="shared" si="2248"/>
        <v/>
      </c>
      <c r="GB121" s="90" t="str">
        <f t="shared" si="2248"/>
        <v/>
      </c>
      <c r="GC121" s="90" t="str">
        <f t="shared" si="2248"/>
        <v/>
      </c>
      <c r="GD121" s="90" t="str">
        <f t="shared" si="2248"/>
        <v/>
      </c>
      <c r="GE121" s="90" t="str">
        <f t="shared" si="2248"/>
        <v/>
      </c>
      <c r="GF121" s="90" t="str">
        <f t="shared" si="2248"/>
        <v/>
      </c>
      <c r="GG121" s="90" t="str">
        <f t="shared" si="2248"/>
        <v/>
      </c>
      <c r="GH121" s="90" t="str">
        <f t="shared" si="2248"/>
        <v/>
      </c>
      <c r="GI121" s="90" t="str">
        <f t="shared" si="2248"/>
        <v/>
      </c>
      <c r="GJ121" s="90" t="str">
        <f t="shared" si="2248"/>
        <v/>
      </c>
      <c r="GK121" s="90" t="str">
        <f t="shared" si="2248"/>
        <v/>
      </c>
      <c r="GL121" s="90" t="str">
        <f t="shared" si="2248"/>
        <v/>
      </c>
      <c r="GM121" s="90" t="str">
        <f t="shared" ref="GM121:IV121" si="2249">IF(OR(GM88=1,GM54=1),1,"")</f>
        <v/>
      </c>
      <c r="GN121" s="90" t="str">
        <f t="shared" si="2249"/>
        <v/>
      </c>
      <c r="GO121" s="90" t="str">
        <f t="shared" si="2249"/>
        <v/>
      </c>
      <c r="GP121" s="90" t="str">
        <f t="shared" si="2249"/>
        <v/>
      </c>
      <c r="GQ121" s="90" t="str">
        <f t="shared" si="2249"/>
        <v/>
      </c>
      <c r="GR121" s="90" t="str">
        <f t="shared" si="2249"/>
        <v/>
      </c>
      <c r="GS121" s="90" t="str">
        <f t="shared" si="2249"/>
        <v/>
      </c>
      <c r="GT121" s="90" t="str">
        <f t="shared" si="2249"/>
        <v/>
      </c>
      <c r="GU121" s="90" t="str">
        <f t="shared" si="2249"/>
        <v/>
      </c>
      <c r="GV121" s="90" t="str">
        <f t="shared" si="2249"/>
        <v/>
      </c>
      <c r="GW121" s="90" t="str">
        <f t="shared" si="2249"/>
        <v/>
      </c>
      <c r="GX121" s="90" t="str">
        <f t="shared" si="2249"/>
        <v/>
      </c>
      <c r="GY121" s="90" t="str">
        <f t="shared" si="2249"/>
        <v/>
      </c>
      <c r="GZ121" s="90" t="str">
        <f t="shared" si="2249"/>
        <v/>
      </c>
      <c r="HA121" s="90" t="str">
        <f t="shared" si="2249"/>
        <v/>
      </c>
      <c r="HB121" s="90" t="str">
        <f t="shared" si="2249"/>
        <v/>
      </c>
      <c r="HC121" s="90" t="str">
        <f t="shared" si="2249"/>
        <v/>
      </c>
      <c r="HD121" s="90" t="str">
        <f t="shared" si="2249"/>
        <v/>
      </c>
      <c r="HE121" s="90" t="str">
        <f t="shared" si="2249"/>
        <v/>
      </c>
      <c r="HF121" s="90" t="str">
        <f t="shared" si="2249"/>
        <v/>
      </c>
      <c r="HG121" s="90" t="str">
        <f t="shared" si="2249"/>
        <v/>
      </c>
      <c r="HH121" s="90" t="str">
        <f t="shared" si="2249"/>
        <v/>
      </c>
      <c r="HI121" s="90" t="str">
        <f t="shared" si="2249"/>
        <v/>
      </c>
      <c r="HJ121" s="90" t="str">
        <f t="shared" si="2249"/>
        <v/>
      </c>
      <c r="HK121" s="90" t="str">
        <f t="shared" si="2249"/>
        <v/>
      </c>
      <c r="HL121" s="90" t="str">
        <f t="shared" si="2249"/>
        <v/>
      </c>
      <c r="HM121" s="90" t="str">
        <f t="shared" si="2249"/>
        <v/>
      </c>
      <c r="HN121" s="90" t="str">
        <f t="shared" si="2249"/>
        <v/>
      </c>
      <c r="HO121" s="90" t="str">
        <f t="shared" si="2249"/>
        <v/>
      </c>
      <c r="HP121" s="90" t="str">
        <f t="shared" si="2249"/>
        <v/>
      </c>
      <c r="HQ121" s="90" t="str">
        <f t="shared" si="2249"/>
        <v/>
      </c>
      <c r="HR121" s="90" t="str">
        <f t="shared" si="2249"/>
        <v/>
      </c>
      <c r="HS121" s="90" t="str">
        <f t="shared" si="2249"/>
        <v/>
      </c>
      <c r="HT121" s="90" t="str">
        <f t="shared" si="2249"/>
        <v/>
      </c>
      <c r="HU121" s="90" t="str">
        <f t="shared" si="2249"/>
        <v/>
      </c>
      <c r="HV121" s="90" t="str">
        <f t="shared" si="2249"/>
        <v/>
      </c>
      <c r="HW121" s="90" t="str">
        <f t="shared" si="2249"/>
        <v/>
      </c>
      <c r="HX121" s="90" t="str">
        <f t="shared" si="2249"/>
        <v/>
      </c>
      <c r="HY121" s="90" t="str">
        <f t="shared" si="2249"/>
        <v/>
      </c>
      <c r="HZ121" s="90" t="str">
        <f t="shared" si="2249"/>
        <v/>
      </c>
      <c r="IA121" s="90" t="str">
        <f t="shared" si="2249"/>
        <v/>
      </c>
      <c r="IB121" s="90" t="str">
        <f t="shared" si="2249"/>
        <v/>
      </c>
      <c r="IC121" s="90" t="str">
        <f t="shared" si="2249"/>
        <v/>
      </c>
      <c r="ID121" s="90" t="str">
        <f t="shared" si="2249"/>
        <v/>
      </c>
      <c r="IE121" s="90" t="str">
        <f t="shared" si="2249"/>
        <v/>
      </c>
      <c r="IF121" s="90" t="str">
        <f t="shared" si="2249"/>
        <v/>
      </c>
      <c r="IG121" s="90" t="str">
        <f t="shared" si="2249"/>
        <v/>
      </c>
      <c r="IH121" s="90" t="str">
        <f t="shared" si="2249"/>
        <v/>
      </c>
      <c r="II121" s="90" t="str">
        <f t="shared" si="2249"/>
        <v/>
      </c>
      <c r="IJ121" s="90" t="str">
        <f t="shared" si="2249"/>
        <v/>
      </c>
      <c r="IK121" s="90" t="str">
        <f t="shared" si="2249"/>
        <v/>
      </c>
      <c r="IL121" s="90" t="str">
        <f t="shared" si="2249"/>
        <v/>
      </c>
      <c r="IM121" s="90" t="str">
        <f t="shared" si="2249"/>
        <v/>
      </c>
      <c r="IN121" s="90" t="str">
        <f t="shared" si="2249"/>
        <v/>
      </c>
      <c r="IO121" s="90" t="str">
        <f t="shared" si="2249"/>
        <v/>
      </c>
      <c r="IP121" s="90" t="str">
        <f t="shared" si="2249"/>
        <v/>
      </c>
      <c r="IQ121" s="90" t="str">
        <f t="shared" si="2249"/>
        <v/>
      </c>
      <c r="IR121" s="90" t="str">
        <f t="shared" si="2249"/>
        <v/>
      </c>
      <c r="IS121" s="90" t="str">
        <f t="shared" si="2249"/>
        <v/>
      </c>
      <c r="IT121" s="90" t="str">
        <f t="shared" si="2249"/>
        <v/>
      </c>
      <c r="IU121" s="90" t="str">
        <f t="shared" si="2249"/>
        <v/>
      </c>
      <c r="IV121" s="90" t="str">
        <f t="shared" si="2249"/>
        <v/>
      </c>
    </row>
    <row r="122" spans="1:16384" s="90" customFormat="1" hidden="1" x14ac:dyDescent="0.2">
      <c r="A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row>
    <row r="123" spans="1:16384" s="90" customFormat="1" hidden="1" x14ac:dyDescent="0.2">
      <c r="A123" s="91" t="s">
        <v>290</v>
      </c>
      <c r="B123" s="90" t="str">
        <f t="shared" si="2201"/>
        <v/>
      </c>
      <c r="C123" s="90" t="str">
        <f t="shared" si="2201"/>
        <v/>
      </c>
      <c r="D123" s="90" t="str">
        <f t="shared" si="2201"/>
        <v/>
      </c>
      <c r="E123" s="90" t="str">
        <f t="shared" ref="E123:BP123" si="2250">IF(OR(E90=1,E56=1),1,"")</f>
        <v/>
      </c>
      <c r="F123" s="90" t="str">
        <f t="shared" si="2250"/>
        <v/>
      </c>
      <c r="G123" s="90" t="str">
        <f t="shared" si="2250"/>
        <v/>
      </c>
      <c r="H123" s="90" t="str">
        <f t="shared" si="2250"/>
        <v/>
      </c>
      <c r="I123" s="90" t="str">
        <f t="shared" si="2250"/>
        <v/>
      </c>
      <c r="J123" s="90" t="str">
        <f t="shared" si="2250"/>
        <v/>
      </c>
      <c r="K123" s="90" t="str">
        <f t="shared" si="2250"/>
        <v/>
      </c>
      <c r="L123" s="90" t="str">
        <f t="shared" si="2250"/>
        <v/>
      </c>
      <c r="M123" s="90" t="str">
        <f t="shared" si="2250"/>
        <v/>
      </c>
      <c r="N123" s="90" t="str">
        <f t="shared" si="2250"/>
        <v/>
      </c>
      <c r="O123" s="90" t="str">
        <f t="shared" si="2250"/>
        <v/>
      </c>
      <c r="P123" s="90" t="str">
        <f t="shared" si="2250"/>
        <v/>
      </c>
      <c r="Q123" s="90" t="str">
        <f t="shared" si="2250"/>
        <v/>
      </c>
      <c r="R123" s="90" t="str">
        <f t="shared" si="2250"/>
        <v/>
      </c>
      <c r="S123" s="90" t="str">
        <f t="shared" si="2250"/>
        <v/>
      </c>
      <c r="T123" s="90" t="str">
        <f t="shared" si="2250"/>
        <v/>
      </c>
      <c r="U123" s="90" t="str">
        <f t="shared" si="2250"/>
        <v/>
      </c>
      <c r="V123" s="90" t="str">
        <f t="shared" si="2250"/>
        <v/>
      </c>
      <c r="W123" s="90" t="str">
        <f t="shared" si="2250"/>
        <v/>
      </c>
      <c r="X123" s="90" t="str">
        <f t="shared" si="2250"/>
        <v/>
      </c>
      <c r="Y123" s="90" t="str">
        <f t="shared" si="2250"/>
        <v/>
      </c>
      <c r="Z123" s="90" t="str">
        <f t="shared" si="2250"/>
        <v/>
      </c>
      <c r="AA123" s="90" t="str">
        <f t="shared" si="2250"/>
        <v/>
      </c>
      <c r="AB123" s="90" t="str">
        <f t="shared" si="2250"/>
        <v/>
      </c>
      <c r="AC123" s="90" t="str">
        <f t="shared" si="2250"/>
        <v/>
      </c>
      <c r="AD123" s="90" t="str">
        <f t="shared" si="2250"/>
        <v/>
      </c>
      <c r="AE123" s="90" t="str">
        <f t="shared" si="2250"/>
        <v/>
      </c>
      <c r="AF123" s="90" t="str">
        <f t="shared" si="2250"/>
        <v/>
      </c>
      <c r="AG123" s="90" t="str">
        <f t="shared" si="2250"/>
        <v/>
      </c>
      <c r="AH123" s="90" t="str">
        <f t="shared" si="2250"/>
        <v/>
      </c>
      <c r="AI123" s="90" t="str">
        <f t="shared" si="2250"/>
        <v/>
      </c>
      <c r="AJ123" s="90" t="str">
        <f t="shared" si="2250"/>
        <v/>
      </c>
      <c r="AK123" s="90" t="str">
        <f t="shared" si="2250"/>
        <v/>
      </c>
      <c r="AL123" s="90" t="str">
        <f t="shared" si="2250"/>
        <v/>
      </c>
      <c r="AM123" s="90" t="str">
        <f t="shared" si="2250"/>
        <v/>
      </c>
      <c r="AN123" s="90" t="str">
        <f t="shared" si="2250"/>
        <v/>
      </c>
      <c r="AO123" s="90" t="str">
        <f t="shared" si="2250"/>
        <v/>
      </c>
      <c r="AP123" s="90" t="str">
        <f t="shared" si="2250"/>
        <v/>
      </c>
      <c r="AQ123" s="90" t="str">
        <f t="shared" si="2250"/>
        <v/>
      </c>
      <c r="AR123" s="90" t="str">
        <f t="shared" si="2250"/>
        <v/>
      </c>
      <c r="AS123" s="90" t="str">
        <f t="shared" si="2250"/>
        <v/>
      </c>
      <c r="AT123" s="90" t="str">
        <f t="shared" si="2250"/>
        <v/>
      </c>
      <c r="AU123" s="90" t="str">
        <f t="shared" si="2250"/>
        <v/>
      </c>
      <c r="AV123" s="90" t="str">
        <f t="shared" si="2250"/>
        <v/>
      </c>
      <c r="AW123" s="90" t="str">
        <f t="shared" si="2250"/>
        <v/>
      </c>
      <c r="AX123" s="90" t="str">
        <f t="shared" si="2250"/>
        <v/>
      </c>
      <c r="AY123" s="90" t="str">
        <f t="shared" si="2250"/>
        <v/>
      </c>
      <c r="AZ123" s="90" t="str">
        <f t="shared" si="2250"/>
        <v/>
      </c>
      <c r="BA123" s="90" t="str">
        <f t="shared" si="2250"/>
        <v/>
      </c>
      <c r="BB123" s="90" t="str">
        <f t="shared" si="2250"/>
        <v/>
      </c>
      <c r="BC123" s="90" t="str">
        <f t="shared" si="2250"/>
        <v/>
      </c>
      <c r="BD123" s="90" t="str">
        <f t="shared" si="2250"/>
        <v/>
      </c>
      <c r="BE123" s="90" t="str">
        <f t="shared" si="2250"/>
        <v/>
      </c>
      <c r="BF123" s="90" t="str">
        <f t="shared" si="2250"/>
        <v/>
      </c>
      <c r="BG123" s="90" t="str">
        <f t="shared" si="2250"/>
        <v/>
      </c>
      <c r="BH123" s="90" t="str">
        <f t="shared" si="2250"/>
        <v/>
      </c>
      <c r="BI123" s="90" t="str">
        <f t="shared" si="2250"/>
        <v/>
      </c>
      <c r="BJ123" s="90" t="str">
        <f t="shared" si="2250"/>
        <v/>
      </c>
      <c r="BK123" s="90" t="str">
        <f t="shared" si="2250"/>
        <v/>
      </c>
      <c r="BL123" s="90" t="str">
        <f t="shared" si="2250"/>
        <v/>
      </c>
      <c r="BM123" s="90" t="str">
        <f t="shared" si="2250"/>
        <v/>
      </c>
      <c r="BN123" s="90" t="str">
        <f t="shared" si="2250"/>
        <v/>
      </c>
      <c r="BO123" s="90" t="str">
        <f t="shared" si="2250"/>
        <v/>
      </c>
      <c r="BP123" s="90" t="str">
        <f t="shared" si="2250"/>
        <v/>
      </c>
      <c r="BQ123" s="90" t="str">
        <f t="shared" ref="BQ123:EB123" si="2251">IF(OR(BQ90=1,BQ56=1),1,"")</f>
        <v/>
      </c>
      <c r="BR123" s="90" t="str">
        <f t="shared" si="2251"/>
        <v/>
      </c>
      <c r="BS123" s="90" t="str">
        <f t="shared" si="2251"/>
        <v/>
      </c>
      <c r="BT123" s="90" t="str">
        <f t="shared" si="2251"/>
        <v/>
      </c>
      <c r="BU123" s="90" t="str">
        <f t="shared" si="2251"/>
        <v/>
      </c>
      <c r="BV123" s="90" t="str">
        <f t="shared" si="2251"/>
        <v/>
      </c>
      <c r="BW123" s="90" t="str">
        <f t="shared" si="2251"/>
        <v/>
      </c>
      <c r="BX123" s="90" t="str">
        <f t="shared" si="2251"/>
        <v/>
      </c>
      <c r="BY123" s="90" t="str">
        <f t="shared" si="2251"/>
        <v/>
      </c>
      <c r="BZ123" s="90" t="str">
        <f t="shared" si="2251"/>
        <v/>
      </c>
      <c r="CA123" s="90" t="str">
        <f t="shared" si="2251"/>
        <v/>
      </c>
      <c r="CB123" s="90" t="str">
        <f t="shared" si="2251"/>
        <v/>
      </c>
      <c r="CC123" s="90" t="str">
        <f t="shared" si="2251"/>
        <v/>
      </c>
      <c r="CD123" s="90" t="str">
        <f t="shared" si="2251"/>
        <v/>
      </c>
      <c r="CE123" s="90" t="str">
        <f t="shared" si="2251"/>
        <v/>
      </c>
      <c r="CF123" s="90" t="str">
        <f t="shared" si="2251"/>
        <v/>
      </c>
      <c r="CG123" s="90" t="str">
        <f t="shared" si="2251"/>
        <v/>
      </c>
      <c r="CH123" s="90" t="str">
        <f t="shared" si="2251"/>
        <v/>
      </c>
      <c r="CI123" s="90" t="str">
        <f t="shared" si="2251"/>
        <v/>
      </c>
      <c r="CJ123" s="90" t="str">
        <f t="shared" si="2251"/>
        <v/>
      </c>
      <c r="CK123" s="90" t="str">
        <f t="shared" si="2251"/>
        <v/>
      </c>
      <c r="CL123" s="90" t="str">
        <f t="shared" si="2251"/>
        <v/>
      </c>
      <c r="CM123" s="90" t="str">
        <f t="shared" si="2251"/>
        <v/>
      </c>
      <c r="CN123" s="90" t="str">
        <f t="shared" si="2251"/>
        <v/>
      </c>
      <c r="CO123" s="90" t="str">
        <f t="shared" si="2251"/>
        <v/>
      </c>
      <c r="CP123" s="90" t="str">
        <f t="shared" si="2251"/>
        <v/>
      </c>
      <c r="CQ123" s="90" t="str">
        <f t="shared" si="2251"/>
        <v/>
      </c>
      <c r="CR123" s="90" t="str">
        <f t="shared" si="2251"/>
        <v/>
      </c>
      <c r="CS123" s="90" t="str">
        <f t="shared" si="2251"/>
        <v/>
      </c>
      <c r="CT123" s="90" t="str">
        <f t="shared" si="2251"/>
        <v/>
      </c>
      <c r="CU123" s="90" t="str">
        <f t="shared" si="2251"/>
        <v/>
      </c>
      <c r="CV123" s="90" t="str">
        <f t="shared" si="2251"/>
        <v/>
      </c>
      <c r="CW123" s="90" t="str">
        <f t="shared" si="2251"/>
        <v/>
      </c>
      <c r="CX123" s="90" t="str">
        <f t="shared" si="2251"/>
        <v/>
      </c>
      <c r="CY123" s="90" t="str">
        <f t="shared" si="2251"/>
        <v/>
      </c>
      <c r="CZ123" s="90" t="str">
        <f t="shared" si="2251"/>
        <v/>
      </c>
      <c r="DA123" s="90" t="str">
        <f t="shared" si="2251"/>
        <v/>
      </c>
      <c r="DB123" s="90" t="str">
        <f t="shared" si="2251"/>
        <v/>
      </c>
      <c r="DC123" s="90" t="str">
        <f t="shared" si="2251"/>
        <v/>
      </c>
      <c r="DD123" s="90" t="str">
        <f t="shared" si="2251"/>
        <v/>
      </c>
      <c r="DE123" s="90" t="str">
        <f t="shared" si="2251"/>
        <v/>
      </c>
      <c r="DF123" s="90" t="str">
        <f t="shared" si="2251"/>
        <v/>
      </c>
      <c r="DG123" s="90" t="str">
        <f t="shared" si="2251"/>
        <v/>
      </c>
      <c r="DH123" s="90" t="str">
        <f t="shared" si="2251"/>
        <v/>
      </c>
      <c r="DI123" s="90" t="str">
        <f t="shared" si="2251"/>
        <v/>
      </c>
      <c r="DJ123" s="90" t="str">
        <f t="shared" si="2251"/>
        <v/>
      </c>
      <c r="DK123" s="90" t="str">
        <f t="shared" si="2251"/>
        <v/>
      </c>
      <c r="DL123" s="90" t="str">
        <f t="shared" si="2251"/>
        <v/>
      </c>
      <c r="DM123" s="90" t="str">
        <f t="shared" si="2251"/>
        <v/>
      </c>
      <c r="DN123" s="90" t="str">
        <f t="shared" si="2251"/>
        <v/>
      </c>
      <c r="DO123" s="90" t="str">
        <f t="shared" si="2251"/>
        <v/>
      </c>
      <c r="DP123" s="90" t="str">
        <f t="shared" si="2251"/>
        <v/>
      </c>
      <c r="DQ123" s="90" t="str">
        <f t="shared" si="2251"/>
        <v/>
      </c>
      <c r="DR123" s="90" t="str">
        <f t="shared" si="2251"/>
        <v/>
      </c>
      <c r="DS123" s="90" t="str">
        <f t="shared" si="2251"/>
        <v/>
      </c>
      <c r="DT123" s="90" t="str">
        <f t="shared" si="2251"/>
        <v/>
      </c>
      <c r="DU123" s="90" t="str">
        <f t="shared" si="2251"/>
        <v/>
      </c>
      <c r="DV123" s="90" t="str">
        <f t="shared" si="2251"/>
        <v/>
      </c>
      <c r="DW123" s="90" t="str">
        <f t="shared" si="2251"/>
        <v/>
      </c>
      <c r="DX123" s="90" t="str">
        <f t="shared" si="2251"/>
        <v/>
      </c>
      <c r="DY123" s="90" t="str">
        <f t="shared" si="2251"/>
        <v/>
      </c>
      <c r="DZ123" s="90" t="str">
        <f t="shared" si="2251"/>
        <v/>
      </c>
      <c r="EA123" s="90" t="str">
        <f t="shared" si="2251"/>
        <v/>
      </c>
      <c r="EB123" s="90" t="str">
        <f t="shared" si="2251"/>
        <v/>
      </c>
      <c r="EC123" s="90" t="str">
        <f t="shared" ref="EC123:GN123" si="2252">IF(OR(EC90=1,EC56=1),1,"")</f>
        <v/>
      </c>
      <c r="ED123" s="90" t="str">
        <f t="shared" si="2252"/>
        <v/>
      </c>
      <c r="EE123" s="90" t="str">
        <f t="shared" si="2252"/>
        <v/>
      </c>
      <c r="EF123" s="90" t="str">
        <f t="shared" si="2252"/>
        <v/>
      </c>
      <c r="EG123" s="90" t="str">
        <f t="shared" si="2252"/>
        <v/>
      </c>
      <c r="EH123" s="90" t="str">
        <f t="shared" si="2252"/>
        <v/>
      </c>
      <c r="EI123" s="90" t="str">
        <f t="shared" si="2252"/>
        <v/>
      </c>
      <c r="EJ123" s="90" t="str">
        <f t="shared" si="2252"/>
        <v/>
      </c>
      <c r="EK123" s="90" t="str">
        <f t="shared" si="2252"/>
        <v/>
      </c>
      <c r="EL123" s="90" t="str">
        <f t="shared" si="2252"/>
        <v/>
      </c>
      <c r="EM123" s="90" t="str">
        <f t="shared" si="2252"/>
        <v/>
      </c>
      <c r="EN123" s="90" t="str">
        <f t="shared" si="2252"/>
        <v/>
      </c>
      <c r="EO123" s="90" t="str">
        <f t="shared" si="2252"/>
        <v/>
      </c>
      <c r="EP123" s="90" t="str">
        <f t="shared" si="2252"/>
        <v/>
      </c>
      <c r="EQ123" s="90" t="str">
        <f t="shared" si="2252"/>
        <v/>
      </c>
      <c r="ER123" s="90" t="str">
        <f t="shared" si="2252"/>
        <v/>
      </c>
      <c r="ES123" s="90" t="str">
        <f t="shared" si="2252"/>
        <v/>
      </c>
      <c r="ET123" s="90" t="str">
        <f t="shared" si="2252"/>
        <v/>
      </c>
      <c r="EU123" s="90" t="str">
        <f t="shared" si="2252"/>
        <v/>
      </c>
      <c r="EV123" s="90" t="str">
        <f t="shared" si="2252"/>
        <v/>
      </c>
      <c r="EW123" s="90" t="str">
        <f t="shared" si="2252"/>
        <v/>
      </c>
      <c r="EX123" s="90" t="str">
        <f t="shared" si="2252"/>
        <v/>
      </c>
      <c r="EY123" s="90" t="str">
        <f t="shared" si="2252"/>
        <v/>
      </c>
      <c r="EZ123" s="90" t="str">
        <f t="shared" si="2252"/>
        <v/>
      </c>
      <c r="FA123" s="90" t="str">
        <f t="shared" si="2252"/>
        <v/>
      </c>
      <c r="FB123" s="90" t="str">
        <f t="shared" si="2252"/>
        <v/>
      </c>
      <c r="FC123" s="90" t="str">
        <f t="shared" si="2252"/>
        <v/>
      </c>
      <c r="FD123" s="90" t="str">
        <f t="shared" si="2252"/>
        <v/>
      </c>
      <c r="FE123" s="90" t="str">
        <f t="shared" si="2252"/>
        <v/>
      </c>
      <c r="FF123" s="90" t="str">
        <f t="shared" si="2252"/>
        <v/>
      </c>
      <c r="FG123" s="90" t="str">
        <f t="shared" si="2252"/>
        <v/>
      </c>
      <c r="FH123" s="90" t="str">
        <f t="shared" si="2252"/>
        <v/>
      </c>
      <c r="FI123" s="90" t="str">
        <f t="shared" si="2252"/>
        <v/>
      </c>
      <c r="FJ123" s="90" t="str">
        <f t="shared" si="2252"/>
        <v/>
      </c>
      <c r="FK123" s="90" t="str">
        <f t="shared" si="2252"/>
        <v/>
      </c>
      <c r="FL123" s="90" t="str">
        <f t="shared" si="2252"/>
        <v/>
      </c>
      <c r="FM123" s="90" t="str">
        <f t="shared" si="2252"/>
        <v/>
      </c>
      <c r="FN123" s="90" t="str">
        <f t="shared" si="2252"/>
        <v/>
      </c>
      <c r="FO123" s="90" t="str">
        <f t="shared" si="2252"/>
        <v/>
      </c>
      <c r="FP123" s="90" t="str">
        <f t="shared" si="2252"/>
        <v/>
      </c>
      <c r="FQ123" s="90" t="str">
        <f t="shared" si="2252"/>
        <v/>
      </c>
      <c r="FR123" s="90" t="str">
        <f t="shared" si="2252"/>
        <v/>
      </c>
      <c r="FS123" s="90" t="str">
        <f t="shared" si="2252"/>
        <v/>
      </c>
      <c r="FT123" s="90" t="str">
        <f t="shared" si="2252"/>
        <v/>
      </c>
      <c r="FU123" s="90" t="str">
        <f t="shared" si="2252"/>
        <v/>
      </c>
      <c r="FV123" s="90" t="str">
        <f t="shared" si="2252"/>
        <v/>
      </c>
      <c r="FW123" s="90" t="str">
        <f t="shared" si="2252"/>
        <v/>
      </c>
      <c r="FX123" s="90" t="str">
        <f t="shared" si="2252"/>
        <v/>
      </c>
      <c r="FY123" s="90" t="str">
        <f t="shared" si="2252"/>
        <v/>
      </c>
      <c r="FZ123" s="90" t="str">
        <f t="shared" si="2252"/>
        <v/>
      </c>
      <c r="GA123" s="90" t="str">
        <f t="shared" si="2252"/>
        <v/>
      </c>
      <c r="GB123" s="90" t="str">
        <f t="shared" si="2252"/>
        <v/>
      </c>
      <c r="GC123" s="90" t="str">
        <f t="shared" si="2252"/>
        <v/>
      </c>
      <c r="GD123" s="90" t="str">
        <f t="shared" si="2252"/>
        <v/>
      </c>
      <c r="GE123" s="90" t="str">
        <f t="shared" si="2252"/>
        <v/>
      </c>
      <c r="GF123" s="90" t="str">
        <f t="shared" si="2252"/>
        <v/>
      </c>
      <c r="GG123" s="90" t="str">
        <f t="shared" si="2252"/>
        <v/>
      </c>
      <c r="GH123" s="90" t="str">
        <f t="shared" si="2252"/>
        <v/>
      </c>
      <c r="GI123" s="90" t="str">
        <f t="shared" si="2252"/>
        <v/>
      </c>
      <c r="GJ123" s="90" t="str">
        <f t="shared" si="2252"/>
        <v/>
      </c>
      <c r="GK123" s="90" t="str">
        <f t="shared" si="2252"/>
        <v/>
      </c>
      <c r="GL123" s="90" t="str">
        <f t="shared" si="2252"/>
        <v/>
      </c>
      <c r="GM123" s="90" t="str">
        <f t="shared" si="2252"/>
        <v/>
      </c>
      <c r="GN123" s="90" t="str">
        <f t="shared" si="2252"/>
        <v/>
      </c>
      <c r="GO123" s="90" t="str">
        <f t="shared" ref="GO123:IV123" si="2253">IF(OR(GO90=1,GO56=1),1,"")</f>
        <v/>
      </c>
      <c r="GP123" s="90" t="str">
        <f t="shared" si="2253"/>
        <v/>
      </c>
      <c r="GQ123" s="90" t="str">
        <f t="shared" si="2253"/>
        <v/>
      </c>
      <c r="GR123" s="90" t="str">
        <f t="shared" si="2253"/>
        <v/>
      </c>
      <c r="GS123" s="90" t="str">
        <f t="shared" si="2253"/>
        <v/>
      </c>
      <c r="GT123" s="90" t="str">
        <f t="shared" si="2253"/>
        <v/>
      </c>
      <c r="GU123" s="90" t="str">
        <f t="shared" si="2253"/>
        <v/>
      </c>
      <c r="GV123" s="90" t="str">
        <f t="shared" si="2253"/>
        <v/>
      </c>
      <c r="GW123" s="90" t="str">
        <f t="shared" si="2253"/>
        <v/>
      </c>
      <c r="GX123" s="90" t="str">
        <f t="shared" si="2253"/>
        <v/>
      </c>
      <c r="GY123" s="90" t="str">
        <f t="shared" si="2253"/>
        <v/>
      </c>
      <c r="GZ123" s="90" t="str">
        <f t="shared" si="2253"/>
        <v/>
      </c>
      <c r="HA123" s="90" t="str">
        <f t="shared" si="2253"/>
        <v/>
      </c>
      <c r="HB123" s="90" t="str">
        <f t="shared" si="2253"/>
        <v/>
      </c>
      <c r="HC123" s="90" t="str">
        <f t="shared" si="2253"/>
        <v/>
      </c>
      <c r="HD123" s="90" t="str">
        <f t="shared" si="2253"/>
        <v/>
      </c>
      <c r="HE123" s="90" t="str">
        <f t="shared" si="2253"/>
        <v/>
      </c>
      <c r="HF123" s="90" t="str">
        <f t="shared" si="2253"/>
        <v/>
      </c>
      <c r="HG123" s="90" t="str">
        <f t="shared" si="2253"/>
        <v/>
      </c>
      <c r="HH123" s="90" t="str">
        <f t="shared" si="2253"/>
        <v/>
      </c>
      <c r="HI123" s="90" t="str">
        <f t="shared" si="2253"/>
        <v/>
      </c>
      <c r="HJ123" s="90" t="str">
        <f t="shared" si="2253"/>
        <v/>
      </c>
      <c r="HK123" s="90" t="str">
        <f t="shared" si="2253"/>
        <v/>
      </c>
      <c r="HL123" s="90" t="str">
        <f t="shared" si="2253"/>
        <v/>
      </c>
      <c r="HM123" s="90" t="str">
        <f t="shared" si="2253"/>
        <v/>
      </c>
      <c r="HN123" s="90" t="str">
        <f t="shared" si="2253"/>
        <v/>
      </c>
      <c r="HO123" s="90" t="str">
        <f t="shared" si="2253"/>
        <v/>
      </c>
      <c r="HP123" s="90" t="str">
        <f t="shared" si="2253"/>
        <v/>
      </c>
      <c r="HQ123" s="90" t="str">
        <f t="shared" si="2253"/>
        <v/>
      </c>
      <c r="HR123" s="90" t="str">
        <f t="shared" si="2253"/>
        <v/>
      </c>
      <c r="HS123" s="90" t="str">
        <f t="shared" si="2253"/>
        <v/>
      </c>
      <c r="HT123" s="90" t="str">
        <f t="shared" si="2253"/>
        <v/>
      </c>
      <c r="HU123" s="90" t="str">
        <f t="shared" si="2253"/>
        <v/>
      </c>
      <c r="HV123" s="90" t="str">
        <f t="shared" si="2253"/>
        <v/>
      </c>
      <c r="HW123" s="90" t="str">
        <f t="shared" si="2253"/>
        <v/>
      </c>
      <c r="HX123" s="90" t="str">
        <f t="shared" si="2253"/>
        <v/>
      </c>
      <c r="HY123" s="90" t="str">
        <f t="shared" si="2253"/>
        <v/>
      </c>
      <c r="HZ123" s="90" t="str">
        <f t="shared" si="2253"/>
        <v/>
      </c>
      <c r="IA123" s="90" t="str">
        <f t="shared" si="2253"/>
        <v/>
      </c>
      <c r="IB123" s="90" t="str">
        <f t="shared" si="2253"/>
        <v/>
      </c>
      <c r="IC123" s="90" t="str">
        <f t="shared" si="2253"/>
        <v/>
      </c>
      <c r="ID123" s="90" t="str">
        <f t="shared" si="2253"/>
        <v/>
      </c>
      <c r="IE123" s="90" t="str">
        <f t="shared" si="2253"/>
        <v/>
      </c>
      <c r="IF123" s="90" t="str">
        <f t="shared" si="2253"/>
        <v/>
      </c>
      <c r="IG123" s="90" t="str">
        <f t="shared" si="2253"/>
        <v/>
      </c>
      <c r="IH123" s="90" t="str">
        <f t="shared" si="2253"/>
        <v/>
      </c>
      <c r="II123" s="90" t="str">
        <f t="shared" si="2253"/>
        <v/>
      </c>
      <c r="IJ123" s="90" t="str">
        <f t="shared" si="2253"/>
        <v/>
      </c>
      <c r="IK123" s="90" t="str">
        <f t="shared" si="2253"/>
        <v/>
      </c>
      <c r="IL123" s="90" t="str">
        <f t="shared" si="2253"/>
        <v/>
      </c>
      <c r="IM123" s="90" t="str">
        <f t="shared" si="2253"/>
        <v/>
      </c>
      <c r="IN123" s="90" t="str">
        <f t="shared" si="2253"/>
        <v/>
      </c>
      <c r="IO123" s="90" t="str">
        <f t="shared" si="2253"/>
        <v/>
      </c>
      <c r="IP123" s="90" t="str">
        <f t="shared" si="2253"/>
        <v/>
      </c>
      <c r="IQ123" s="90" t="str">
        <f t="shared" si="2253"/>
        <v/>
      </c>
      <c r="IR123" s="90" t="str">
        <f t="shared" si="2253"/>
        <v/>
      </c>
      <c r="IS123" s="90" t="str">
        <f t="shared" si="2253"/>
        <v/>
      </c>
      <c r="IT123" s="90" t="str">
        <f t="shared" si="2253"/>
        <v/>
      </c>
      <c r="IU123" s="90" t="str">
        <f t="shared" si="2253"/>
        <v/>
      </c>
      <c r="IV123" s="90" t="str">
        <f t="shared" si="2253"/>
        <v/>
      </c>
      <c r="IW123" s="90" t="str">
        <f t="shared" ref="IW123:LH123" si="2254">IF(AND(IW$8&gt;14,IW$8&lt;19,IW$8&lt;&gt;""),1,"")</f>
        <v/>
      </c>
      <c r="IX123" s="90" t="str">
        <f t="shared" si="2254"/>
        <v/>
      </c>
      <c r="IY123" s="90" t="str">
        <f t="shared" si="2254"/>
        <v/>
      </c>
      <c r="IZ123" s="90" t="str">
        <f t="shared" si="2254"/>
        <v/>
      </c>
      <c r="JA123" s="90" t="str">
        <f t="shared" si="2254"/>
        <v/>
      </c>
      <c r="JB123" s="90" t="str">
        <f t="shared" si="2254"/>
        <v/>
      </c>
      <c r="JC123" s="90" t="str">
        <f t="shared" si="2254"/>
        <v/>
      </c>
      <c r="JD123" s="90" t="str">
        <f t="shared" si="2254"/>
        <v/>
      </c>
      <c r="JE123" s="90" t="str">
        <f t="shared" si="2254"/>
        <v/>
      </c>
      <c r="JF123" s="90" t="str">
        <f t="shared" si="2254"/>
        <v/>
      </c>
      <c r="JG123" s="90" t="str">
        <f t="shared" si="2254"/>
        <v/>
      </c>
      <c r="JH123" s="90" t="str">
        <f t="shared" si="2254"/>
        <v/>
      </c>
      <c r="JI123" s="90" t="str">
        <f t="shared" si="2254"/>
        <v/>
      </c>
      <c r="JJ123" s="90" t="str">
        <f t="shared" si="2254"/>
        <v/>
      </c>
      <c r="JK123" s="90" t="str">
        <f t="shared" si="2254"/>
        <v/>
      </c>
      <c r="JL123" s="90" t="str">
        <f t="shared" si="2254"/>
        <v/>
      </c>
      <c r="JM123" s="90" t="str">
        <f t="shared" si="2254"/>
        <v/>
      </c>
      <c r="JN123" s="90" t="str">
        <f t="shared" si="2254"/>
        <v/>
      </c>
      <c r="JO123" s="90" t="str">
        <f t="shared" si="2254"/>
        <v/>
      </c>
      <c r="JP123" s="90" t="str">
        <f t="shared" si="2254"/>
        <v/>
      </c>
      <c r="JQ123" s="90" t="str">
        <f t="shared" si="2254"/>
        <v/>
      </c>
      <c r="JR123" s="90" t="str">
        <f t="shared" si="2254"/>
        <v/>
      </c>
      <c r="JS123" s="90" t="str">
        <f t="shared" si="2254"/>
        <v/>
      </c>
      <c r="JT123" s="90" t="str">
        <f t="shared" si="2254"/>
        <v/>
      </c>
      <c r="JU123" s="90" t="str">
        <f t="shared" si="2254"/>
        <v/>
      </c>
      <c r="JV123" s="90" t="str">
        <f t="shared" si="2254"/>
        <v/>
      </c>
      <c r="JW123" s="90" t="str">
        <f t="shared" si="2254"/>
        <v/>
      </c>
      <c r="JX123" s="90" t="str">
        <f t="shared" si="2254"/>
        <v/>
      </c>
      <c r="JY123" s="90" t="str">
        <f t="shared" si="2254"/>
        <v/>
      </c>
      <c r="JZ123" s="90" t="str">
        <f t="shared" si="2254"/>
        <v/>
      </c>
      <c r="KA123" s="90" t="str">
        <f t="shared" si="2254"/>
        <v/>
      </c>
      <c r="KB123" s="90" t="str">
        <f t="shared" si="2254"/>
        <v/>
      </c>
      <c r="KC123" s="90" t="str">
        <f t="shared" si="2254"/>
        <v/>
      </c>
      <c r="KD123" s="90" t="str">
        <f t="shared" si="2254"/>
        <v/>
      </c>
      <c r="KE123" s="90" t="str">
        <f t="shared" si="2254"/>
        <v/>
      </c>
      <c r="KF123" s="90" t="str">
        <f t="shared" si="2254"/>
        <v/>
      </c>
      <c r="KG123" s="90" t="str">
        <f t="shared" si="2254"/>
        <v/>
      </c>
      <c r="KH123" s="90" t="str">
        <f t="shared" si="2254"/>
        <v/>
      </c>
      <c r="KI123" s="90" t="str">
        <f t="shared" si="2254"/>
        <v/>
      </c>
      <c r="KJ123" s="90" t="str">
        <f t="shared" si="2254"/>
        <v/>
      </c>
      <c r="KK123" s="90" t="str">
        <f t="shared" si="2254"/>
        <v/>
      </c>
      <c r="KL123" s="90" t="str">
        <f t="shared" si="2254"/>
        <v/>
      </c>
      <c r="KM123" s="90" t="str">
        <f t="shared" si="2254"/>
        <v/>
      </c>
      <c r="KN123" s="90" t="str">
        <f t="shared" si="2254"/>
        <v/>
      </c>
      <c r="KO123" s="90" t="str">
        <f t="shared" si="2254"/>
        <v/>
      </c>
      <c r="KP123" s="90" t="str">
        <f t="shared" si="2254"/>
        <v/>
      </c>
      <c r="KQ123" s="90" t="str">
        <f t="shared" si="2254"/>
        <v/>
      </c>
      <c r="KR123" s="90" t="str">
        <f t="shared" si="2254"/>
        <v/>
      </c>
      <c r="KS123" s="90" t="str">
        <f t="shared" si="2254"/>
        <v/>
      </c>
      <c r="KT123" s="90" t="str">
        <f t="shared" si="2254"/>
        <v/>
      </c>
      <c r="KU123" s="90" t="str">
        <f t="shared" si="2254"/>
        <v/>
      </c>
      <c r="KV123" s="90" t="str">
        <f t="shared" si="2254"/>
        <v/>
      </c>
      <c r="KW123" s="90" t="str">
        <f t="shared" si="2254"/>
        <v/>
      </c>
      <c r="KX123" s="90" t="str">
        <f t="shared" si="2254"/>
        <v/>
      </c>
      <c r="KY123" s="90" t="str">
        <f t="shared" si="2254"/>
        <v/>
      </c>
      <c r="KZ123" s="90" t="str">
        <f t="shared" si="2254"/>
        <v/>
      </c>
      <c r="LA123" s="90" t="str">
        <f t="shared" si="2254"/>
        <v/>
      </c>
      <c r="LB123" s="90" t="str">
        <f t="shared" si="2254"/>
        <v/>
      </c>
      <c r="LC123" s="90" t="str">
        <f t="shared" si="2254"/>
        <v/>
      </c>
      <c r="LD123" s="90" t="str">
        <f t="shared" si="2254"/>
        <v/>
      </c>
      <c r="LE123" s="90" t="str">
        <f t="shared" si="2254"/>
        <v/>
      </c>
      <c r="LF123" s="90" t="str">
        <f t="shared" si="2254"/>
        <v/>
      </c>
      <c r="LG123" s="90" t="str">
        <f t="shared" si="2254"/>
        <v/>
      </c>
      <c r="LH123" s="90" t="str">
        <f t="shared" si="2254"/>
        <v/>
      </c>
      <c r="LI123" s="90" t="str">
        <f t="shared" ref="LI123:NT123" si="2255">IF(AND(LI$8&gt;14,LI$8&lt;19,LI$8&lt;&gt;""),1,"")</f>
        <v/>
      </c>
      <c r="LJ123" s="90" t="str">
        <f t="shared" si="2255"/>
        <v/>
      </c>
      <c r="LK123" s="90" t="str">
        <f t="shared" si="2255"/>
        <v/>
      </c>
      <c r="LL123" s="90" t="str">
        <f t="shared" si="2255"/>
        <v/>
      </c>
      <c r="LM123" s="90" t="str">
        <f t="shared" si="2255"/>
        <v/>
      </c>
      <c r="LN123" s="90" t="str">
        <f t="shared" si="2255"/>
        <v/>
      </c>
      <c r="LO123" s="90" t="str">
        <f t="shared" si="2255"/>
        <v/>
      </c>
      <c r="LP123" s="90" t="str">
        <f t="shared" si="2255"/>
        <v/>
      </c>
      <c r="LQ123" s="90" t="str">
        <f t="shared" si="2255"/>
        <v/>
      </c>
      <c r="LR123" s="90" t="str">
        <f t="shared" si="2255"/>
        <v/>
      </c>
      <c r="LS123" s="90" t="str">
        <f t="shared" si="2255"/>
        <v/>
      </c>
      <c r="LT123" s="90" t="str">
        <f t="shared" si="2255"/>
        <v/>
      </c>
      <c r="LU123" s="90" t="str">
        <f t="shared" si="2255"/>
        <v/>
      </c>
      <c r="LV123" s="90" t="str">
        <f t="shared" si="2255"/>
        <v/>
      </c>
      <c r="LW123" s="90" t="str">
        <f t="shared" si="2255"/>
        <v/>
      </c>
      <c r="LX123" s="90" t="str">
        <f t="shared" si="2255"/>
        <v/>
      </c>
      <c r="LY123" s="90" t="str">
        <f t="shared" si="2255"/>
        <v/>
      </c>
      <c r="LZ123" s="90" t="str">
        <f t="shared" si="2255"/>
        <v/>
      </c>
      <c r="MA123" s="90" t="str">
        <f t="shared" si="2255"/>
        <v/>
      </c>
      <c r="MB123" s="90" t="str">
        <f t="shared" si="2255"/>
        <v/>
      </c>
      <c r="MC123" s="90" t="str">
        <f t="shared" si="2255"/>
        <v/>
      </c>
      <c r="MD123" s="90" t="str">
        <f t="shared" si="2255"/>
        <v/>
      </c>
      <c r="ME123" s="90" t="str">
        <f t="shared" si="2255"/>
        <v/>
      </c>
      <c r="MF123" s="90" t="str">
        <f t="shared" si="2255"/>
        <v/>
      </c>
      <c r="MG123" s="90" t="str">
        <f t="shared" si="2255"/>
        <v/>
      </c>
      <c r="MH123" s="90" t="str">
        <f t="shared" si="2255"/>
        <v/>
      </c>
      <c r="MI123" s="90" t="str">
        <f t="shared" si="2255"/>
        <v/>
      </c>
      <c r="MJ123" s="90" t="str">
        <f t="shared" si="2255"/>
        <v/>
      </c>
      <c r="MK123" s="90" t="str">
        <f t="shared" si="2255"/>
        <v/>
      </c>
      <c r="ML123" s="90" t="str">
        <f t="shared" si="2255"/>
        <v/>
      </c>
      <c r="MM123" s="90" t="str">
        <f t="shared" si="2255"/>
        <v/>
      </c>
      <c r="MN123" s="90" t="str">
        <f t="shared" si="2255"/>
        <v/>
      </c>
      <c r="MO123" s="90" t="str">
        <f t="shared" si="2255"/>
        <v/>
      </c>
      <c r="MP123" s="90" t="str">
        <f t="shared" si="2255"/>
        <v/>
      </c>
      <c r="MQ123" s="90" t="str">
        <f t="shared" si="2255"/>
        <v/>
      </c>
      <c r="MR123" s="90" t="str">
        <f t="shared" si="2255"/>
        <v/>
      </c>
      <c r="MS123" s="90" t="str">
        <f t="shared" si="2255"/>
        <v/>
      </c>
      <c r="MT123" s="90" t="str">
        <f t="shared" si="2255"/>
        <v/>
      </c>
      <c r="MU123" s="90" t="str">
        <f t="shared" si="2255"/>
        <v/>
      </c>
      <c r="MV123" s="90" t="str">
        <f t="shared" si="2255"/>
        <v/>
      </c>
      <c r="MW123" s="90" t="str">
        <f t="shared" si="2255"/>
        <v/>
      </c>
      <c r="MX123" s="90" t="str">
        <f t="shared" si="2255"/>
        <v/>
      </c>
      <c r="MY123" s="90" t="str">
        <f t="shared" si="2255"/>
        <v/>
      </c>
      <c r="MZ123" s="90" t="str">
        <f t="shared" si="2255"/>
        <v/>
      </c>
      <c r="NA123" s="90" t="str">
        <f t="shared" si="2255"/>
        <v/>
      </c>
      <c r="NB123" s="90" t="str">
        <f t="shared" si="2255"/>
        <v/>
      </c>
      <c r="NC123" s="90" t="str">
        <f t="shared" si="2255"/>
        <v/>
      </c>
      <c r="ND123" s="90" t="str">
        <f t="shared" si="2255"/>
        <v/>
      </c>
      <c r="NE123" s="90" t="str">
        <f t="shared" si="2255"/>
        <v/>
      </c>
      <c r="NF123" s="90" t="str">
        <f t="shared" si="2255"/>
        <v/>
      </c>
      <c r="NG123" s="90" t="str">
        <f t="shared" si="2255"/>
        <v/>
      </c>
      <c r="NH123" s="90" t="str">
        <f t="shared" si="2255"/>
        <v/>
      </c>
      <c r="NI123" s="90" t="str">
        <f t="shared" si="2255"/>
        <v/>
      </c>
      <c r="NJ123" s="90" t="str">
        <f t="shared" si="2255"/>
        <v/>
      </c>
      <c r="NK123" s="90" t="str">
        <f t="shared" si="2255"/>
        <v/>
      </c>
      <c r="NL123" s="90" t="str">
        <f t="shared" si="2255"/>
        <v/>
      </c>
      <c r="NM123" s="90" t="str">
        <f t="shared" si="2255"/>
        <v/>
      </c>
      <c r="NN123" s="90" t="str">
        <f t="shared" si="2255"/>
        <v/>
      </c>
      <c r="NO123" s="90" t="str">
        <f t="shared" si="2255"/>
        <v/>
      </c>
      <c r="NP123" s="90" t="str">
        <f t="shared" si="2255"/>
        <v/>
      </c>
      <c r="NQ123" s="90" t="str">
        <f t="shared" si="2255"/>
        <v/>
      </c>
      <c r="NR123" s="90" t="str">
        <f t="shared" si="2255"/>
        <v/>
      </c>
      <c r="NS123" s="90" t="str">
        <f t="shared" si="2255"/>
        <v/>
      </c>
      <c r="NT123" s="90" t="str">
        <f t="shared" si="2255"/>
        <v/>
      </c>
      <c r="NU123" s="90" t="str">
        <f t="shared" ref="NU123:QF123" si="2256">IF(AND(NU$8&gt;14,NU$8&lt;19,NU$8&lt;&gt;""),1,"")</f>
        <v/>
      </c>
      <c r="NV123" s="90" t="str">
        <f t="shared" si="2256"/>
        <v/>
      </c>
      <c r="NW123" s="90" t="str">
        <f t="shared" si="2256"/>
        <v/>
      </c>
      <c r="NX123" s="90" t="str">
        <f t="shared" si="2256"/>
        <v/>
      </c>
      <c r="NY123" s="90" t="str">
        <f t="shared" si="2256"/>
        <v/>
      </c>
      <c r="NZ123" s="90" t="str">
        <f t="shared" si="2256"/>
        <v/>
      </c>
      <c r="OA123" s="90" t="str">
        <f t="shared" si="2256"/>
        <v/>
      </c>
      <c r="OB123" s="90" t="str">
        <f t="shared" si="2256"/>
        <v/>
      </c>
      <c r="OC123" s="90" t="str">
        <f t="shared" si="2256"/>
        <v/>
      </c>
      <c r="OD123" s="90" t="str">
        <f t="shared" si="2256"/>
        <v/>
      </c>
      <c r="OE123" s="90" t="str">
        <f t="shared" si="2256"/>
        <v/>
      </c>
      <c r="OF123" s="90" t="str">
        <f t="shared" si="2256"/>
        <v/>
      </c>
      <c r="OG123" s="90" t="str">
        <f t="shared" si="2256"/>
        <v/>
      </c>
      <c r="OH123" s="90" t="str">
        <f t="shared" si="2256"/>
        <v/>
      </c>
      <c r="OI123" s="90" t="str">
        <f t="shared" si="2256"/>
        <v/>
      </c>
      <c r="OJ123" s="90" t="str">
        <f t="shared" si="2256"/>
        <v/>
      </c>
      <c r="OK123" s="90" t="str">
        <f t="shared" si="2256"/>
        <v/>
      </c>
      <c r="OL123" s="90" t="str">
        <f t="shared" si="2256"/>
        <v/>
      </c>
      <c r="OM123" s="90" t="str">
        <f t="shared" si="2256"/>
        <v/>
      </c>
      <c r="ON123" s="90" t="str">
        <f t="shared" si="2256"/>
        <v/>
      </c>
      <c r="OO123" s="90" t="str">
        <f t="shared" si="2256"/>
        <v/>
      </c>
      <c r="OP123" s="90" t="str">
        <f t="shared" si="2256"/>
        <v/>
      </c>
      <c r="OQ123" s="90" t="str">
        <f t="shared" si="2256"/>
        <v/>
      </c>
      <c r="OR123" s="90" t="str">
        <f t="shared" si="2256"/>
        <v/>
      </c>
      <c r="OS123" s="90" t="str">
        <f t="shared" si="2256"/>
        <v/>
      </c>
      <c r="OT123" s="90" t="str">
        <f t="shared" si="2256"/>
        <v/>
      </c>
      <c r="OU123" s="90" t="str">
        <f t="shared" si="2256"/>
        <v/>
      </c>
      <c r="OV123" s="90" t="str">
        <f t="shared" si="2256"/>
        <v/>
      </c>
      <c r="OW123" s="90" t="str">
        <f t="shared" si="2256"/>
        <v/>
      </c>
      <c r="OX123" s="90" t="str">
        <f t="shared" si="2256"/>
        <v/>
      </c>
      <c r="OY123" s="90" t="str">
        <f t="shared" si="2256"/>
        <v/>
      </c>
      <c r="OZ123" s="90" t="str">
        <f t="shared" si="2256"/>
        <v/>
      </c>
      <c r="PA123" s="90" t="str">
        <f t="shared" si="2256"/>
        <v/>
      </c>
      <c r="PB123" s="90" t="str">
        <f t="shared" si="2256"/>
        <v/>
      </c>
      <c r="PC123" s="90" t="str">
        <f t="shared" si="2256"/>
        <v/>
      </c>
      <c r="PD123" s="90" t="str">
        <f t="shared" si="2256"/>
        <v/>
      </c>
      <c r="PE123" s="90" t="str">
        <f t="shared" si="2256"/>
        <v/>
      </c>
      <c r="PF123" s="90" t="str">
        <f t="shared" si="2256"/>
        <v/>
      </c>
      <c r="PG123" s="90" t="str">
        <f t="shared" si="2256"/>
        <v/>
      </c>
      <c r="PH123" s="90" t="str">
        <f t="shared" si="2256"/>
        <v/>
      </c>
      <c r="PI123" s="90" t="str">
        <f t="shared" si="2256"/>
        <v/>
      </c>
      <c r="PJ123" s="90" t="str">
        <f t="shared" si="2256"/>
        <v/>
      </c>
      <c r="PK123" s="90" t="str">
        <f t="shared" si="2256"/>
        <v/>
      </c>
      <c r="PL123" s="90" t="str">
        <f t="shared" si="2256"/>
        <v/>
      </c>
      <c r="PM123" s="90" t="str">
        <f t="shared" si="2256"/>
        <v/>
      </c>
      <c r="PN123" s="90" t="str">
        <f t="shared" si="2256"/>
        <v/>
      </c>
      <c r="PO123" s="90" t="str">
        <f t="shared" si="2256"/>
        <v/>
      </c>
      <c r="PP123" s="90" t="str">
        <f t="shared" si="2256"/>
        <v/>
      </c>
      <c r="PQ123" s="90" t="str">
        <f t="shared" si="2256"/>
        <v/>
      </c>
      <c r="PR123" s="90" t="str">
        <f t="shared" si="2256"/>
        <v/>
      </c>
      <c r="PS123" s="90" t="str">
        <f t="shared" si="2256"/>
        <v/>
      </c>
      <c r="PT123" s="90" t="str">
        <f t="shared" si="2256"/>
        <v/>
      </c>
      <c r="PU123" s="90" t="str">
        <f t="shared" si="2256"/>
        <v/>
      </c>
      <c r="PV123" s="90" t="str">
        <f t="shared" si="2256"/>
        <v/>
      </c>
      <c r="PW123" s="90" t="str">
        <f t="shared" si="2256"/>
        <v/>
      </c>
      <c r="PX123" s="90" t="str">
        <f t="shared" si="2256"/>
        <v/>
      </c>
      <c r="PY123" s="90" t="str">
        <f t="shared" si="2256"/>
        <v/>
      </c>
      <c r="PZ123" s="90" t="str">
        <f t="shared" si="2256"/>
        <v/>
      </c>
      <c r="QA123" s="90" t="str">
        <f t="shared" si="2256"/>
        <v/>
      </c>
      <c r="QB123" s="90" t="str">
        <f t="shared" si="2256"/>
        <v/>
      </c>
      <c r="QC123" s="90" t="str">
        <f t="shared" si="2256"/>
        <v/>
      </c>
      <c r="QD123" s="90" t="str">
        <f t="shared" si="2256"/>
        <v/>
      </c>
      <c r="QE123" s="90" t="str">
        <f t="shared" si="2256"/>
        <v/>
      </c>
      <c r="QF123" s="90" t="str">
        <f t="shared" si="2256"/>
        <v/>
      </c>
      <c r="QG123" s="90" t="str">
        <f t="shared" ref="QG123:SR123" si="2257">IF(AND(QG$8&gt;14,QG$8&lt;19,QG$8&lt;&gt;""),1,"")</f>
        <v/>
      </c>
      <c r="QH123" s="90" t="str">
        <f t="shared" si="2257"/>
        <v/>
      </c>
      <c r="QI123" s="90" t="str">
        <f t="shared" si="2257"/>
        <v/>
      </c>
      <c r="QJ123" s="90" t="str">
        <f t="shared" si="2257"/>
        <v/>
      </c>
      <c r="QK123" s="90" t="str">
        <f t="shared" si="2257"/>
        <v/>
      </c>
      <c r="QL123" s="90" t="str">
        <f t="shared" si="2257"/>
        <v/>
      </c>
      <c r="QM123" s="90" t="str">
        <f t="shared" si="2257"/>
        <v/>
      </c>
      <c r="QN123" s="90" t="str">
        <f t="shared" si="2257"/>
        <v/>
      </c>
      <c r="QO123" s="90" t="str">
        <f t="shared" si="2257"/>
        <v/>
      </c>
      <c r="QP123" s="90" t="str">
        <f t="shared" si="2257"/>
        <v/>
      </c>
      <c r="QQ123" s="90" t="str">
        <f t="shared" si="2257"/>
        <v/>
      </c>
      <c r="QR123" s="90" t="str">
        <f t="shared" si="2257"/>
        <v/>
      </c>
      <c r="QS123" s="90" t="str">
        <f t="shared" si="2257"/>
        <v/>
      </c>
      <c r="QT123" s="90" t="str">
        <f t="shared" si="2257"/>
        <v/>
      </c>
      <c r="QU123" s="90" t="str">
        <f t="shared" si="2257"/>
        <v/>
      </c>
      <c r="QV123" s="90" t="str">
        <f t="shared" si="2257"/>
        <v/>
      </c>
      <c r="QW123" s="90" t="str">
        <f t="shared" si="2257"/>
        <v/>
      </c>
      <c r="QX123" s="90" t="str">
        <f t="shared" si="2257"/>
        <v/>
      </c>
      <c r="QY123" s="90" t="str">
        <f t="shared" si="2257"/>
        <v/>
      </c>
      <c r="QZ123" s="90" t="str">
        <f t="shared" si="2257"/>
        <v/>
      </c>
      <c r="RA123" s="90" t="str">
        <f t="shared" si="2257"/>
        <v/>
      </c>
      <c r="RB123" s="90" t="str">
        <f t="shared" si="2257"/>
        <v/>
      </c>
      <c r="RC123" s="90" t="str">
        <f t="shared" si="2257"/>
        <v/>
      </c>
      <c r="RD123" s="90" t="str">
        <f t="shared" si="2257"/>
        <v/>
      </c>
      <c r="RE123" s="90" t="str">
        <f t="shared" si="2257"/>
        <v/>
      </c>
      <c r="RF123" s="90" t="str">
        <f t="shared" si="2257"/>
        <v/>
      </c>
      <c r="RG123" s="90" t="str">
        <f t="shared" si="2257"/>
        <v/>
      </c>
      <c r="RH123" s="90" t="str">
        <f t="shared" si="2257"/>
        <v/>
      </c>
      <c r="RI123" s="90" t="str">
        <f t="shared" si="2257"/>
        <v/>
      </c>
      <c r="RJ123" s="90" t="str">
        <f t="shared" si="2257"/>
        <v/>
      </c>
      <c r="RK123" s="90" t="str">
        <f t="shared" si="2257"/>
        <v/>
      </c>
      <c r="RL123" s="90" t="str">
        <f t="shared" si="2257"/>
        <v/>
      </c>
      <c r="RM123" s="90" t="str">
        <f t="shared" si="2257"/>
        <v/>
      </c>
      <c r="RN123" s="90" t="str">
        <f t="shared" si="2257"/>
        <v/>
      </c>
      <c r="RO123" s="90" t="str">
        <f t="shared" si="2257"/>
        <v/>
      </c>
      <c r="RP123" s="90" t="str">
        <f t="shared" si="2257"/>
        <v/>
      </c>
      <c r="RQ123" s="90" t="str">
        <f t="shared" si="2257"/>
        <v/>
      </c>
      <c r="RR123" s="90" t="str">
        <f t="shared" si="2257"/>
        <v/>
      </c>
      <c r="RS123" s="90" t="str">
        <f t="shared" si="2257"/>
        <v/>
      </c>
      <c r="RT123" s="90" t="str">
        <f t="shared" si="2257"/>
        <v/>
      </c>
      <c r="RU123" s="90" t="str">
        <f t="shared" si="2257"/>
        <v/>
      </c>
      <c r="RV123" s="90" t="str">
        <f t="shared" si="2257"/>
        <v/>
      </c>
      <c r="RW123" s="90" t="str">
        <f t="shared" si="2257"/>
        <v/>
      </c>
      <c r="RX123" s="90" t="str">
        <f t="shared" si="2257"/>
        <v/>
      </c>
      <c r="RY123" s="90" t="str">
        <f t="shared" si="2257"/>
        <v/>
      </c>
      <c r="RZ123" s="90" t="str">
        <f t="shared" si="2257"/>
        <v/>
      </c>
      <c r="SA123" s="90" t="str">
        <f t="shared" si="2257"/>
        <v/>
      </c>
      <c r="SB123" s="90" t="str">
        <f t="shared" si="2257"/>
        <v/>
      </c>
      <c r="SC123" s="90" t="str">
        <f t="shared" si="2257"/>
        <v/>
      </c>
      <c r="SD123" s="90" t="str">
        <f t="shared" si="2257"/>
        <v/>
      </c>
      <c r="SE123" s="90" t="str">
        <f t="shared" si="2257"/>
        <v/>
      </c>
      <c r="SF123" s="90" t="str">
        <f t="shared" si="2257"/>
        <v/>
      </c>
      <c r="SG123" s="90" t="str">
        <f t="shared" si="2257"/>
        <v/>
      </c>
      <c r="SH123" s="90" t="str">
        <f t="shared" si="2257"/>
        <v/>
      </c>
      <c r="SI123" s="90" t="str">
        <f t="shared" si="2257"/>
        <v/>
      </c>
      <c r="SJ123" s="90" t="str">
        <f t="shared" si="2257"/>
        <v/>
      </c>
      <c r="SK123" s="90" t="str">
        <f t="shared" si="2257"/>
        <v/>
      </c>
      <c r="SL123" s="90" t="str">
        <f t="shared" si="2257"/>
        <v/>
      </c>
      <c r="SM123" s="90" t="str">
        <f t="shared" si="2257"/>
        <v/>
      </c>
      <c r="SN123" s="90" t="str">
        <f t="shared" si="2257"/>
        <v/>
      </c>
      <c r="SO123" s="90" t="str">
        <f t="shared" si="2257"/>
        <v/>
      </c>
      <c r="SP123" s="90" t="str">
        <f t="shared" si="2257"/>
        <v/>
      </c>
      <c r="SQ123" s="90" t="str">
        <f t="shared" si="2257"/>
        <v/>
      </c>
      <c r="SR123" s="90" t="str">
        <f t="shared" si="2257"/>
        <v/>
      </c>
      <c r="SS123" s="90" t="str">
        <f t="shared" ref="SS123:VD123" si="2258">IF(AND(SS$8&gt;14,SS$8&lt;19,SS$8&lt;&gt;""),1,"")</f>
        <v/>
      </c>
      <c r="ST123" s="90" t="str">
        <f t="shared" si="2258"/>
        <v/>
      </c>
      <c r="SU123" s="90" t="str">
        <f t="shared" si="2258"/>
        <v/>
      </c>
      <c r="SV123" s="90" t="str">
        <f t="shared" si="2258"/>
        <v/>
      </c>
      <c r="SW123" s="90" t="str">
        <f t="shared" si="2258"/>
        <v/>
      </c>
      <c r="SX123" s="90" t="str">
        <f t="shared" si="2258"/>
        <v/>
      </c>
      <c r="SY123" s="90" t="str">
        <f t="shared" si="2258"/>
        <v/>
      </c>
      <c r="SZ123" s="90" t="str">
        <f t="shared" si="2258"/>
        <v/>
      </c>
      <c r="TA123" s="90" t="str">
        <f t="shared" si="2258"/>
        <v/>
      </c>
      <c r="TB123" s="90" t="str">
        <f t="shared" si="2258"/>
        <v/>
      </c>
      <c r="TC123" s="90" t="str">
        <f t="shared" si="2258"/>
        <v/>
      </c>
      <c r="TD123" s="90" t="str">
        <f t="shared" si="2258"/>
        <v/>
      </c>
      <c r="TE123" s="90" t="str">
        <f t="shared" si="2258"/>
        <v/>
      </c>
      <c r="TF123" s="90" t="str">
        <f t="shared" si="2258"/>
        <v/>
      </c>
      <c r="TG123" s="90" t="str">
        <f t="shared" si="2258"/>
        <v/>
      </c>
      <c r="TH123" s="90" t="str">
        <f t="shared" si="2258"/>
        <v/>
      </c>
      <c r="TI123" s="90" t="str">
        <f t="shared" si="2258"/>
        <v/>
      </c>
      <c r="TJ123" s="90" t="str">
        <f t="shared" si="2258"/>
        <v/>
      </c>
      <c r="TK123" s="90" t="str">
        <f t="shared" si="2258"/>
        <v/>
      </c>
      <c r="TL123" s="90" t="str">
        <f t="shared" si="2258"/>
        <v/>
      </c>
      <c r="TM123" s="90" t="str">
        <f t="shared" si="2258"/>
        <v/>
      </c>
      <c r="TN123" s="90" t="str">
        <f t="shared" si="2258"/>
        <v/>
      </c>
      <c r="TO123" s="90" t="str">
        <f t="shared" si="2258"/>
        <v/>
      </c>
      <c r="TP123" s="90" t="str">
        <f t="shared" si="2258"/>
        <v/>
      </c>
      <c r="TQ123" s="90" t="str">
        <f t="shared" si="2258"/>
        <v/>
      </c>
      <c r="TR123" s="90" t="str">
        <f t="shared" si="2258"/>
        <v/>
      </c>
      <c r="TS123" s="90" t="str">
        <f t="shared" si="2258"/>
        <v/>
      </c>
      <c r="TT123" s="90" t="str">
        <f t="shared" si="2258"/>
        <v/>
      </c>
      <c r="TU123" s="90" t="str">
        <f t="shared" si="2258"/>
        <v/>
      </c>
      <c r="TV123" s="90" t="str">
        <f t="shared" si="2258"/>
        <v/>
      </c>
      <c r="TW123" s="90" t="str">
        <f t="shared" si="2258"/>
        <v/>
      </c>
      <c r="TX123" s="90" t="str">
        <f t="shared" si="2258"/>
        <v/>
      </c>
      <c r="TY123" s="90" t="str">
        <f t="shared" si="2258"/>
        <v/>
      </c>
      <c r="TZ123" s="90" t="str">
        <f t="shared" si="2258"/>
        <v/>
      </c>
      <c r="UA123" s="90" t="str">
        <f t="shared" si="2258"/>
        <v/>
      </c>
      <c r="UB123" s="90" t="str">
        <f t="shared" si="2258"/>
        <v/>
      </c>
      <c r="UC123" s="90" t="str">
        <f t="shared" si="2258"/>
        <v/>
      </c>
      <c r="UD123" s="90" t="str">
        <f t="shared" si="2258"/>
        <v/>
      </c>
      <c r="UE123" s="90" t="str">
        <f t="shared" si="2258"/>
        <v/>
      </c>
      <c r="UF123" s="90" t="str">
        <f t="shared" si="2258"/>
        <v/>
      </c>
      <c r="UG123" s="90" t="str">
        <f t="shared" si="2258"/>
        <v/>
      </c>
      <c r="UH123" s="90" t="str">
        <f t="shared" si="2258"/>
        <v/>
      </c>
      <c r="UI123" s="90" t="str">
        <f t="shared" si="2258"/>
        <v/>
      </c>
      <c r="UJ123" s="90" t="str">
        <f t="shared" si="2258"/>
        <v/>
      </c>
      <c r="UK123" s="90" t="str">
        <f t="shared" si="2258"/>
        <v/>
      </c>
      <c r="UL123" s="90" t="str">
        <f t="shared" si="2258"/>
        <v/>
      </c>
      <c r="UM123" s="90" t="str">
        <f t="shared" si="2258"/>
        <v/>
      </c>
      <c r="UN123" s="90" t="str">
        <f t="shared" si="2258"/>
        <v/>
      </c>
      <c r="UO123" s="90" t="str">
        <f t="shared" si="2258"/>
        <v/>
      </c>
      <c r="UP123" s="90" t="str">
        <f t="shared" si="2258"/>
        <v/>
      </c>
      <c r="UQ123" s="90" t="str">
        <f t="shared" si="2258"/>
        <v/>
      </c>
      <c r="UR123" s="90" t="str">
        <f t="shared" si="2258"/>
        <v/>
      </c>
      <c r="US123" s="90" t="str">
        <f t="shared" si="2258"/>
        <v/>
      </c>
      <c r="UT123" s="90" t="str">
        <f t="shared" si="2258"/>
        <v/>
      </c>
      <c r="UU123" s="90" t="str">
        <f t="shared" si="2258"/>
        <v/>
      </c>
      <c r="UV123" s="90" t="str">
        <f t="shared" si="2258"/>
        <v/>
      </c>
      <c r="UW123" s="90" t="str">
        <f t="shared" si="2258"/>
        <v/>
      </c>
      <c r="UX123" s="90" t="str">
        <f t="shared" si="2258"/>
        <v/>
      </c>
      <c r="UY123" s="90" t="str">
        <f t="shared" si="2258"/>
        <v/>
      </c>
      <c r="UZ123" s="90" t="str">
        <f t="shared" si="2258"/>
        <v/>
      </c>
      <c r="VA123" s="90" t="str">
        <f t="shared" si="2258"/>
        <v/>
      </c>
      <c r="VB123" s="90" t="str">
        <f t="shared" si="2258"/>
        <v/>
      </c>
      <c r="VC123" s="90" t="str">
        <f t="shared" si="2258"/>
        <v/>
      </c>
      <c r="VD123" s="90" t="str">
        <f t="shared" si="2258"/>
        <v/>
      </c>
      <c r="VE123" s="90" t="str">
        <f t="shared" ref="VE123:XP123" si="2259">IF(AND(VE$8&gt;14,VE$8&lt;19,VE$8&lt;&gt;""),1,"")</f>
        <v/>
      </c>
      <c r="VF123" s="90" t="str">
        <f t="shared" si="2259"/>
        <v/>
      </c>
      <c r="VG123" s="90" t="str">
        <f t="shared" si="2259"/>
        <v/>
      </c>
      <c r="VH123" s="90" t="str">
        <f t="shared" si="2259"/>
        <v/>
      </c>
      <c r="VI123" s="90" t="str">
        <f t="shared" si="2259"/>
        <v/>
      </c>
      <c r="VJ123" s="90" t="str">
        <f t="shared" si="2259"/>
        <v/>
      </c>
      <c r="VK123" s="90" t="str">
        <f t="shared" si="2259"/>
        <v/>
      </c>
      <c r="VL123" s="90" t="str">
        <f t="shared" si="2259"/>
        <v/>
      </c>
      <c r="VM123" s="90" t="str">
        <f t="shared" si="2259"/>
        <v/>
      </c>
      <c r="VN123" s="90" t="str">
        <f t="shared" si="2259"/>
        <v/>
      </c>
      <c r="VO123" s="90" t="str">
        <f t="shared" si="2259"/>
        <v/>
      </c>
      <c r="VP123" s="90" t="str">
        <f t="shared" si="2259"/>
        <v/>
      </c>
      <c r="VQ123" s="90" t="str">
        <f t="shared" si="2259"/>
        <v/>
      </c>
      <c r="VR123" s="90" t="str">
        <f t="shared" si="2259"/>
        <v/>
      </c>
      <c r="VS123" s="90" t="str">
        <f t="shared" si="2259"/>
        <v/>
      </c>
      <c r="VT123" s="90" t="str">
        <f t="shared" si="2259"/>
        <v/>
      </c>
      <c r="VU123" s="90" t="str">
        <f t="shared" si="2259"/>
        <v/>
      </c>
      <c r="VV123" s="90" t="str">
        <f t="shared" si="2259"/>
        <v/>
      </c>
      <c r="VW123" s="90" t="str">
        <f t="shared" si="2259"/>
        <v/>
      </c>
      <c r="VX123" s="90" t="str">
        <f t="shared" si="2259"/>
        <v/>
      </c>
      <c r="VY123" s="90" t="str">
        <f t="shared" si="2259"/>
        <v/>
      </c>
      <c r="VZ123" s="90" t="str">
        <f t="shared" si="2259"/>
        <v/>
      </c>
      <c r="WA123" s="90" t="str">
        <f t="shared" si="2259"/>
        <v/>
      </c>
      <c r="WB123" s="90" t="str">
        <f t="shared" si="2259"/>
        <v/>
      </c>
      <c r="WC123" s="90" t="str">
        <f t="shared" si="2259"/>
        <v/>
      </c>
      <c r="WD123" s="90" t="str">
        <f t="shared" si="2259"/>
        <v/>
      </c>
      <c r="WE123" s="90" t="str">
        <f t="shared" si="2259"/>
        <v/>
      </c>
      <c r="WF123" s="90" t="str">
        <f t="shared" si="2259"/>
        <v/>
      </c>
      <c r="WG123" s="90" t="str">
        <f t="shared" si="2259"/>
        <v/>
      </c>
      <c r="WH123" s="90" t="str">
        <f t="shared" si="2259"/>
        <v/>
      </c>
      <c r="WI123" s="90" t="str">
        <f t="shared" si="2259"/>
        <v/>
      </c>
      <c r="WJ123" s="90" t="str">
        <f t="shared" si="2259"/>
        <v/>
      </c>
      <c r="WK123" s="90" t="str">
        <f t="shared" si="2259"/>
        <v/>
      </c>
      <c r="WL123" s="90" t="str">
        <f t="shared" si="2259"/>
        <v/>
      </c>
      <c r="WM123" s="90" t="str">
        <f t="shared" si="2259"/>
        <v/>
      </c>
      <c r="WN123" s="90" t="str">
        <f t="shared" si="2259"/>
        <v/>
      </c>
      <c r="WO123" s="90" t="str">
        <f t="shared" si="2259"/>
        <v/>
      </c>
      <c r="WP123" s="90" t="str">
        <f t="shared" si="2259"/>
        <v/>
      </c>
      <c r="WQ123" s="90" t="str">
        <f t="shared" si="2259"/>
        <v/>
      </c>
      <c r="WR123" s="90" t="str">
        <f t="shared" si="2259"/>
        <v/>
      </c>
      <c r="WS123" s="90" t="str">
        <f t="shared" si="2259"/>
        <v/>
      </c>
      <c r="WT123" s="90" t="str">
        <f t="shared" si="2259"/>
        <v/>
      </c>
      <c r="WU123" s="90" t="str">
        <f t="shared" si="2259"/>
        <v/>
      </c>
      <c r="WV123" s="90" t="str">
        <f t="shared" si="2259"/>
        <v/>
      </c>
      <c r="WW123" s="90" t="str">
        <f t="shared" si="2259"/>
        <v/>
      </c>
      <c r="WX123" s="90" t="str">
        <f t="shared" si="2259"/>
        <v/>
      </c>
      <c r="WY123" s="90" t="str">
        <f t="shared" si="2259"/>
        <v/>
      </c>
      <c r="WZ123" s="90" t="str">
        <f t="shared" si="2259"/>
        <v/>
      </c>
      <c r="XA123" s="90" t="str">
        <f t="shared" si="2259"/>
        <v/>
      </c>
      <c r="XB123" s="90" t="str">
        <f t="shared" si="2259"/>
        <v/>
      </c>
      <c r="XC123" s="90" t="str">
        <f t="shared" si="2259"/>
        <v/>
      </c>
      <c r="XD123" s="90" t="str">
        <f t="shared" si="2259"/>
        <v/>
      </c>
      <c r="XE123" s="90" t="str">
        <f t="shared" si="2259"/>
        <v/>
      </c>
      <c r="XF123" s="90" t="str">
        <f t="shared" si="2259"/>
        <v/>
      </c>
      <c r="XG123" s="90" t="str">
        <f t="shared" si="2259"/>
        <v/>
      </c>
      <c r="XH123" s="90" t="str">
        <f t="shared" si="2259"/>
        <v/>
      </c>
      <c r="XI123" s="90" t="str">
        <f t="shared" si="2259"/>
        <v/>
      </c>
      <c r="XJ123" s="90" t="str">
        <f t="shared" si="2259"/>
        <v/>
      </c>
      <c r="XK123" s="90" t="str">
        <f t="shared" si="2259"/>
        <v/>
      </c>
      <c r="XL123" s="90" t="str">
        <f t="shared" si="2259"/>
        <v/>
      </c>
      <c r="XM123" s="90" t="str">
        <f t="shared" si="2259"/>
        <v/>
      </c>
      <c r="XN123" s="90" t="str">
        <f t="shared" si="2259"/>
        <v/>
      </c>
      <c r="XO123" s="90" t="str">
        <f t="shared" si="2259"/>
        <v/>
      </c>
      <c r="XP123" s="90" t="str">
        <f t="shared" si="2259"/>
        <v/>
      </c>
      <c r="XQ123" s="90" t="str">
        <f t="shared" ref="XQ123:AAB123" si="2260">IF(AND(XQ$8&gt;14,XQ$8&lt;19,XQ$8&lt;&gt;""),1,"")</f>
        <v/>
      </c>
      <c r="XR123" s="90" t="str">
        <f t="shared" si="2260"/>
        <v/>
      </c>
      <c r="XS123" s="90" t="str">
        <f t="shared" si="2260"/>
        <v/>
      </c>
      <c r="XT123" s="90" t="str">
        <f t="shared" si="2260"/>
        <v/>
      </c>
      <c r="XU123" s="90" t="str">
        <f t="shared" si="2260"/>
        <v/>
      </c>
      <c r="XV123" s="90" t="str">
        <f t="shared" si="2260"/>
        <v/>
      </c>
      <c r="XW123" s="90" t="str">
        <f t="shared" si="2260"/>
        <v/>
      </c>
      <c r="XX123" s="90" t="str">
        <f t="shared" si="2260"/>
        <v/>
      </c>
      <c r="XY123" s="90" t="str">
        <f t="shared" si="2260"/>
        <v/>
      </c>
      <c r="XZ123" s="90" t="str">
        <f t="shared" si="2260"/>
        <v/>
      </c>
      <c r="YA123" s="90" t="str">
        <f t="shared" si="2260"/>
        <v/>
      </c>
      <c r="YB123" s="90" t="str">
        <f t="shared" si="2260"/>
        <v/>
      </c>
      <c r="YC123" s="90" t="str">
        <f t="shared" si="2260"/>
        <v/>
      </c>
      <c r="YD123" s="90" t="str">
        <f t="shared" si="2260"/>
        <v/>
      </c>
      <c r="YE123" s="90" t="str">
        <f t="shared" si="2260"/>
        <v/>
      </c>
      <c r="YF123" s="90" t="str">
        <f t="shared" si="2260"/>
        <v/>
      </c>
      <c r="YG123" s="90" t="str">
        <f t="shared" si="2260"/>
        <v/>
      </c>
      <c r="YH123" s="90" t="str">
        <f t="shared" si="2260"/>
        <v/>
      </c>
      <c r="YI123" s="90" t="str">
        <f t="shared" si="2260"/>
        <v/>
      </c>
      <c r="YJ123" s="90" t="str">
        <f t="shared" si="2260"/>
        <v/>
      </c>
      <c r="YK123" s="90" t="str">
        <f t="shared" si="2260"/>
        <v/>
      </c>
      <c r="YL123" s="90" t="str">
        <f t="shared" si="2260"/>
        <v/>
      </c>
      <c r="YM123" s="90" t="str">
        <f t="shared" si="2260"/>
        <v/>
      </c>
      <c r="YN123" s="90" t="str">
        <f t="shared" si="2260"/>
        <v/>
      </c>
      <c r="YO123" s="90" t="str">
        <f t="shared" si="2260"/>
        <v/>
      </c>
      <c r="YP123" s="90" t="str">
        <f t="shared" si="2260"/>
        <v/>
      </c>
      <c r="YQ123" s="90" t="str">
        <f t="shared" si="2260"/>
        <v/>
      </c>
      <c r="YR123" s="90" t="str">
        <f t="shared" si="2260"/>
        <v/>
      </c>
      <c r="YS123" s="90" t="str">
        <f t="shared" si="2260"/>
        <v/>
      </c>
      <c r="YT123" s="90" t="str">
        <f t="shared" si="2260"/>
        <v/>
      </c>
      <c r="YU123" s="90" t="str">
        <f t="shared" si="2260"/>
        <v/>
      </c>
      <c r="YV123" s="90" t="str">
        <f t="shared" si="2260"/>
        <v/>
      </c>
      <c r="YW123" s="90" t="str">
        <f t="shared" si="2260"/>
        <v/>
      </c>
      <c r="YX123" s="90" t="str">
        <f t="shared" si="2260"/>
        <v/>
      </c>
      <c r="YY123" s="90" t="str">
        <f t="shared" si="2260"/>
        <v/>
      </c>
      <c r="YZ123" s="90" t="str">
        <f t="shared" si="2260"/>
        <v/>
      </c>
      <c r="ZA123" s="90" t="str">
        <f t="shared" si="2260"/>
        <v/>
      </c>
      <c r="ZB123" s="90" t="str">
        <f t="shared" si="2260"/>
        <v/>
      </c>
      <c r="ZC123" s="90" t="str">
        <f t="shared" si="2260"/>
        <v/>
      </c>
      <c r="ZD123" s="90" t="str">
        <f t="shared" si="2260"/>
        <v/>
      </c>
      <c r="ZE123" s="90" t="str">
        <f t="shared" si="2260"/>
        <v/>
      </c>
      <c r="ZF123" s="90" t="str">
        <f t="shared" si="2260"/>
        <v/>
      </c>
      <c r="ZG123" s="90" t="str">
        <f t="shared" si="2260"/>
        <v/>
      </c>
      <c r="ZH123" s="90" t="str">
        <f t="shared" si="2260"/>
        <v/>
      </c>
      <c r="ZI123" s="90" t="str">
        <f t="shared" si="2260"/>
        <v/>
      </c>
      <c r="ZJ123" s="90" t="str">
        <f t="shared" si="2260"/>
        <v/>
      </c>
      <c r="ZK123" s="90" t="str">
        <f t="shared" si="2260"/>
        <v/>
      </c>
      <c r="ZL123" s="90" t="str">
        <f t="shared" si="2260"/>
        <v/>
      </c>
      <c r="ZM123" s="90" t="str">
        <f t="shared" si="2260"/>
        <v/>
      </c>
      <c r="ZN123" s="90" t="str">
        <f t="shared" si="2260"/>
        <v/>
      </c>
      <c r="ZO123" s="90" t="str">
        <f t="shared" si="2260"/>
        <v/>
      </c>
      <c r="ZP123" s="90" t="str">
        <f t="shared" si="2260"/>
        <v/>
      </c>
      <c r="ZQ123" s="90" t="str">
        <f t="shared" si="2260"/>
        <v/>
      </c>
      <c r="ZR123" s="90" t="str">
        <f t="shared" si="2260"/>
        <v/>
      </c>
      <c r="ZS123" s="90" t="str">
        <f t="shared" si="2260"/>
        <v/>
      </c>
      <c r="ZT123" s="90" t="str">
        <f t="shared" si="2260"/>
        <v/>
      </c>
      <c r="ZU123" s="90" t="str">
        <f t="shared" si="2260"/>
        <v/>
      </c>
      <c r="ZV123" s="90" t="str">
        <f t="shared" si="2260"/>
        <v/>
      </c>
      <c r="ZW123" s="90" t="str">
        <f t="shared" si="2260"/>
        <v/>
      </c>
      <c r="ZX123" s="90" t="str">
        <f t="shared" si="2260"/>
        <v/>
      </c>
      <c r="ZY123" s="90" t="str">
        <f t="shared" si="2260"/>
        <v/>
      </c>
      <c r="ZZ123" s="90" t="str">
        <f t="shared" si="2260"/>
        <v/>
      </c>
      <c r="AAA123" s="90" t="str">
        <f t="shared" si="2260"/>
        <v/>
      </c>
      <c r="AAB123" s="90" t="str">
        <f t="shared" si="2260"/>
        <v/>
      </c>
      <c r="AAC123" s="90" t="str">
        <f t="shared" ref="AAC123:ACN123" si="2261">IF(AND(AAC$8&gt;14,AAC$8&lt;19,AAC$8&lt;&gt;""),1,"")</f>
        <v/>
      </c>
      <c r="AAD123" s="90" t="str">
        <f t="shared" si="2261"/>
        <v/>
      </c>
      <c r="AAE123" s="90" t="str">
        <f t="shared" si="2261"/>
        <v/>
      </c>
      <c r="AAF123" s="90" t="str">
        <f t="shared" si="2261"/>
        <v/>
      </c>
      <c r="AAG123" s="90" t="str">
        <f t="shared" si="2261"/>
        <v/>
      </c>
      <c r="AAH123" s="90" t="str">
        <f t="shared" si="2261"/>
        <v/>
      </c>
      <c r="AAI123" s="90" t="str">
        <f t="shared" si="2261"/>
        <v/>
      </c>
      <c r="AAJ123" s="90" t="str">
        <f t="shared" si="2261"/>
        <v/>
      </c>
      <c r="AAK123" s="90" t="str">
        <f t="shared" si="2261"/>
        <v/>
      </c>
      <c r="AAL123" s="90" t="str">
        <f t="shared" si="2261"/>
        <v/>
      </c>
      <c r="AAM123" s="90" t="str">
        <f t="shared" si="2261"/>
        <v/>
      </c>
      <c r="AAN123" s="90" t="str">
        <f t="shared" si="2261"/>
        <v/>
      </c>
      <c r="AAO123" s="90" t="str">
        <f t="shared" si="2261"/>
        <v/>
      </c>
      <c r="AAP123" s="90" t="str">
        <f t="shared" si="2261"/>
        <v/>
      </c>
      <c r="AAQ123" s="90" t="str">
        <f t="shared" si="2261"/>
        <v/>
      </c>
      <c r="AAR123" s="90" t="str">
        <f t="shared" si="2261"/>
        <v/>
      </c>
      <c r="AAS123" s="90" t="str">
        <f t="shared" si="2261"/>
        <v/>
      </c>
      <c r="AAT123" s="90" t="str">
        <f t="shared" si="2261"/>
        <v/>
      </c>
      <c r="AAU123" s="90" t="str">
        <f t="shared" si="2261"/>
        <v/>
      </c>
      <c r="AAV123" s="90" t="str">
        <f t="shared" si="2261"/>
        <v/>
      </c>
      <c r="AAW123" s="90" t="str">
        <f t="shared" si="2261"/>
        <v/>
      </c>
      <c r="AAX123" s="90" t="str">
        <f t="shared" si="2261"/>
        <v/>
      </c>
      <c r="AAY123" s="90" t="str">
        <f t="shared" si="2261"/>
        <v/>
      </c>
      <c r="AAZ123" s="90" t="str">
        <f t="shared" si="2261"/>
        <v/>
      </c>
      <c r="ABA123" s="90" t="str">
        <f t="shared" si="2261"/>
        <v/>
      </c>
      <c r="ABB123" s="90" t="str">
        <f t="shared" si="2261"/>
        <v/>
      </c>
      <c r="ABC123" s="90" t="str">
        <f t="shared" si="2261"/>
        <v/>
      </c>
      <c r="ABD123" s="90" t="str">
        <f t="shared" si="2261"/>
        <v/>
      </c>
      <c r="ABE123" s="90" t="str">
        <f t="shared" si="2261"/>
        <v/>
      </c>
      <c r="ABF123" s="90" t="str">
        <f t="shared" si="2261"/>
        <v/>
      </c>
      <c r="ABG123" s="90" t="str">
        <f t="shared" si="2261"/>
        <v/>
      </c>
      <c r="ABH123" s="90" t="str">
        <f t="shared" si="2261"/>
        <v/>
      </c>
      <c r="ABI123" s="90" t="str">
        <f t="shared" si="2261"/>
        <v/>
      </c>
      <c r="ABJ123" s="90" t="str">
        <f t="shared" si="2261"/>
        <v/>
      </c>
      <c r="ABK123" s="90" t="str">
        <f t="shared" si="2261"/>
        <v/>
      </c>
      <c r="ABL123" s="90" t="str">
        <f t="shared" si="2261"/>
        <v/>
      </c>
      <c r="ABM123" s="90" t="str">
        <f t="shared" si="2261"/>
        <v/>
      </c>
      <c r="ABN123" s="90" t="str">
        <f t="shared" si="2261"/>
        <v/>
      </c>
      <c r="ABO123" s="90" t="str">
        <f t="shared" si="2261"/>
        <v/>
      </c>
      <c r="ABP123" s="90" t="str">
        <f t="shared" si="2261"/>
        <v/>
      </c>
      <c r="ABQ123" s="90" t="str">
        <f t="shared" si="2261"/>
        <v/>
      </c>
      <c r="ABR123" s="90" t="str">
        <f t="shared" si="2261"/>
        <v/>
      </c>
      <c r="ABS123" s="90" t="str">
        <f t="shared" si="2261"/>
        <v/>
      </c>
      <c r="ABT123" s="90" t="str">
        <f t="shared" si="2261"/>
        <v/>
      </c>
      <c r="ABU123" s="90" t="str">
        <f t="shared" si="2261"/>
        <v/>
      </c>
      <c r="ABV123" s="90" t="str">
        <f t="shared" si="2261"/>
        <v/>
      </c>
      <c r="ABW123" s="90" t="str">
        <f t="shared" si="2261"/>
        <v/>
      </c>
      <c r="ABX123" s="90" t="str">
        <f t="shared" si="2261"/>
        <v/>
      </c>
      <c r="ABY123" s="90" t="str">
        <f t="shared" si="2261"/>
        <v/>
      </c>
      <c r="ABZ123" s="90" t="str">
        <f t="shared" si="2261"/>
        <v/>
      </c>
      <c r="ACA123" s="90" t="str">
        <f t="shared" si="2261"/>
        <v/>
      </c>
      <c r="ACB123" s="90" t="str">
        <f t="shared" si="2261"/>
        <v/>
      </c>
      <c r="ACC123" s="90" t="str">
        <f t="shared" si="2261"/>
        <v/>
      </c>
      <c r="ACD123" s="90" t="str">
        <f t="shared" si="2261"/>
        <v/>
      </c>
      <c r="ACE123" s="90" t="str">
        <f t="shared" si="2261"/>
        <v/>
      </c>
      <c r="ACF123" s="90" t="str">
        <f t="shared" si="2261"/>
        <v/>
      </c>
      <c r="ACG123" s="90" t="str">
        <f t="shared" si="2261"/>
        <v/>
      </c>
      <c r="ACH123" s="90" t="str">
        <f t="shared" si="2261"/>
        <v/>
      </c>
      <c r="ACI123" s="90" t="str">
        <f t="shared" si="2261"/>
        <v/>
      </c>
      <c r="ACJ123" s="90" t="str">
        <f t="shared" si="2261"/>
        <v/>
      </c>
      <c r="ACK123" s="90" t="str">
        <f t="shared" si="2261"/>
        <v/>
      </c>
      <c r="ACL123" s="90" t="str">
        <f t="shared" si="2261"/>
        <v/>
      </c>
      <c r="ACM123" s="90" t="str">
        <f t="shared" si="2261"/>
        <v/>
      </c>
      <c r="ACN123" s="90" t="str">
        <f t="shared" si="2261"/>
        <v/>
      </c>
      <c r="ACO123" s="90" t="str">
        <f t="shared" ref="ACO123:AEZ123" si="2262">IF(AND(ACO$8&gt;14,ACO$8&lt;19,ACO$8&lt;&gt;""),1,"")</f>
        <v/>
      </c>
      <c r="ACP123" s="90" t="str">
        <f t="shared" si="2262"/>
        <v/>
      </c>
      <c r="ACQ123" s="90" t="str">
        <f t="shared" si="2262"/>
        <v/>
      </c>
      <c r="ACR123" s="90" t="str">
        <f t="shared" si="2262"/>
        <v/>
      </c>
      <c r="ACS123" s="90" t="str">
        <f t="shared" si="2262"/>
        <v/>
      </c>
      <c r="ACT123" s="90" t="str">
        <f t="shared" si="2262"/>
        <v/>
      </c>
      <c r="ACU123" s="90" t="str">
        <f t="shared" si="2262"/>
        <v/>
      </c>
      <c r="ACV123" s="90" t="str">
        <f t="shared" si="2262"/>
        <v/>
      </c>
      <c r="ACW123" s="90" t="str">
        <f t="shared" si="2262"/>
        <v/>
      </c>
      <c r="ACX123" s="90" t="str">
        <f t="shared" si="2262"/>
        <v/>
      </c>
      <c r="ACY123" s="90" t="str">
        <f t="shared" si="2262"/>
        <v/>
      </c>
      <c r="ACZ123" s="90" t="str">
        <f t="shared" si="2262"/>
        <v/>
      </c>
      <c r="ADA123" s="90" t="str">
        <f t="shared" si="2262"/>
        <v/>
      </c>
      <c r="ADB123" s="90" t="str">
        <f t="shared" si="2262"/>
        <v/>
      </c>
      <c r="ADC123" s="90" t="str">
        <f t="shared" si="2262"/>
        <v/>
      </c>
      <c r="ADD123" s="90" t="str">
        <f t="shared" si="2262"/>
        <v/>
      </c>
      <c r="ADE123" s="90" t="str">
        <f t="shared" si="2262"/>
        <v/>
      </c>
      <c r="ADF123" s="90" t="str">
        <f t="shared" si="2262"/>
        <v/>
      </c>
      <c r="ADG123" s="90" t="str">
        <f t="shared" si="2262"/>
        <v/>
      </c>
      <c r="ADH123" s="90" t="str">
        <f t="shared" si="2262"/>
        <v/>
      </c>
      <c r="ADI123" s="90" t="str">
        <f t="shared" si="2262"/>
        <v/>
      </c>
      <c r="ADJ123" s="90" t="str">
        <f t="shared" si="2262"/>
        <v/>
      </c>
      <c r="ADK123" s="90" t="str">
        <f t="shared" si="2262"/>
        <v/>
      </c>
      <c r="ADL123" s="90" t="str">
        <f t="shared" si="2262"/>
        <v/>
      </c>
      <c r="ADM123" s="90" t="str">
        <f t="shared" si="2262"/>
        <v/>
      </c>
      <c r="ADN123" s="90" t="str">
        <f t="shared" si="2262"/>
        <v/>
      </c>
      <c r="ADO123" s="90" t="str">
        <f t="shared" si="2262"/>
        <v/>
      </c>
      <c r="ADP123" s="90" t="str">
        <f t="shared" si="2262"/>
        <v/>
      </c>
      <c r="ADQ123" s="90" t="str">
        <f t="shared" si="2262"/>
        <v/>
      </c>
      <c r="ADR123" s="90" t="str">
        <f t="shared" si="2262"/>
        <v/>
      </c>
      <c r="ADS123" s="90" t="str">
        <f t="shared" si="2262"/>
        <v/>
      </c>
      <c r="ADT123" s="90" t="str">
        <f t="shared" si="2262"/>
        <v/>
      </c>
      <c r="ADU123" s="90" t="str">
        <f t="shared" si="2262"/>
        <v/>
      </c>
      <c r="ADV123" s="90" t="str">
        <f t="shared" si="2262"/>
        <v/>
      </c>
      <c r="ADW123" s="90" t="str">
        <f t="shared" si="2262"/>
        <v/>
      </c>
      <c r="ADX123" s="90" t="str">
        <f t="shared" si="2262"/>
        <v/>
      </c>
      <c r="ADY123" s="90" t="str">
        <f t="shared" si="2262"/>
        <v/>
      </c>
      <c r="ADZ123" s="90" t="str">
        <f t="shared" si="2262"/>
        <v/>
      </c>
      <c r="AEA123" s="90" t="str">
        <f t="shared" si="2262"/>
        <v/>
      </c>
      <c r="AEB123" s="90" t="str">
        <f t="shared" si="2262"/>
        <v/>
      </c>
      <c r="AEC123" s="90" t="str">
        <f t="shared" si="2262"/>
        <v/>
      </c>
      <c r="AED123" s="90" t="str">
        <f t="shared" si="2262"/>
        <v/>
      </c>
      <c r="AEE123" s="90" t="str">
        <f t="shared" si="2262"/>
        <v/>
      </c>
      <c r="AEF123" s="90" t="str">
        <f t="shared" si="2262"/>
        <v/>
      </c>
      <c r="AEG123" s="90" t="str">
        <f t="shared" si="2262"/>
        <v/>
      </c>
      <c r="AEH123" s="90" t="str">
        <f t="shared" si="2262"/>
        <v/>
      </c>
      <c r="AEI123" s="90" t="str">
        <f t="shared" si="2262"/>
        <v/>
      </c>
      <c r="AEJ123" s="90" t="str">
        <f t="shared" si="2262"/>
        <v/>
      </c>
      <c r="AEK123" s="90" t="str">
        <f t="shared" si="2262"/>
        <v/>
      </c>
      <c r="AEL123" s="90" t="str">
        <f t="shared" si="2262"/>
        <v/>
      </c>
      <c r="AEM123" s="90" t="str">
        <f t="shared" si="2262"/>
        <v/>
      </c>
      <c r="AEN123" s="90" t="str">
        <f t="shared" si="2262"/>
        <v/>
      </c>
      <c r="AEO123" s="90" t="str">
        <f t="shared" si="2262"/>
        <v/>
      </c>
      <c r="AEP123" s="90" t="str">
        <f t="shared" si="2262"/>
        <v/>
      </c>
      <c r="AEQ123" s="90" t="str">
        <f t="shared" si="2262"/>
        <v/>
      </c>
      <c r="AER123" s="90" t="str">
        <f t="shared" si="2262"/>
        <v/>
      </c>
      <c r="AES123" s="90" t="str">
        <f t="shared" si="2262"/>
        <v/>
      </c>
      <c r="AET123" s="90" t="str">
        <f t="shared" si="2262"/>
        <v/>
      </c>
      <c r="AEU123" s="90" t="str">
        <f t="shared" si="2262"/>
        <v/>
      </c>
      <c r="AEV123" s="90" t="str">
        <f t="shared" si="2262"/>
        <v/>
      </c>
      <c r="AEW123" s="90" t="str">
        <f t="shared" si="2262"/>
        <v/>
      </c>
      <c r="AEX123" s="90" t="str">
        <f t="shared" si="2262"/>
        <v/>
      </c>
      <c r="AEY123" s="90" t="str">
        <f t="shared" si="2262"/>
        <v/>
      </c>
      <c r="AEZ123" s="90" t="str">
        <f t="shared" si="2262"/>
        <v/>
      </c>
      <c r="AFA123" s="90" t="str">
        <f t="shared" ref="AFA123:AHL123" si="2263">IF(AND(AFA$8&gt;14,AFA$8&lt;19,AFA$8&lt;&gt;""),1,"")</f>
        <v/>
      </c>
      <c r="AFB123" s="90" t="str">
        <f t="shared" si="2263"/>
        <v/>
      </c>
      <c r="AFC123" s="90" t="str">
        <f t="shared" si="2263"/>
        <v/>
      </c>
      <c r="AFD123" s="90" t="str">
        <f t="shared" si="2263"/>
        <v/>
      </c>
      <c r="AFE123" s="90" t="str">
        <f t="shared" si="2263"/>
        <v/>
      </c>
      <c r="AFF123" s="90" t="str">
        <f t="shared" si="2263"/>
        <v/>
      </c>
      <c r="AFG123" s="90" t="str">
        <f t="shared" si="2263"/>
        <v/>
      </c>
      <c r="AFH123" s="90" t="str">
        <f t="shared" si="2263"/>
        <v/>
      </c>
      <c r="AFI123" s="90" t="str">
        <f t="shared" si="2263"/>
        <v/>
      </c>
      <c r="AFJ123" s="90" t="str">
        <f t="shared" si="2263"/>
        <v/>
      </c>
      <c r="AFK123" s="90" t="str">
        <f t="shared" si="2263"/>
        <v/>
      </c>
      <c r="AFL123" s="90" t="str">
        <f t="shared" si="2263"/>
        <v/>
      </c>
      <c r="AFM123" s="90" t="str">
        <f t="shared" si="2263"/>
        <v/>
      </c>
      <c r="AFN123" s="90" t="str">
        <f t="shared" si="2263"/>
        <v/>
      </c>
      <c r="AFO123" s="90" t="str">
        <f t="shared" si="2263"/>
        <v/>
      </c>
      <c r="AFP123" s="90" t="str">
        <f t="shared" si="2263"/>
        <v/>
      </c>
      <c r="AFQ123" s="90" t="str">
        <f t="shared" si="2263"/>
        <v/>
      </c>
      <c r="AFR123" s="90" t="str">
        <f t="shared" si="2263"/>
        <v/>
      </c>
      <c r="AFS123" s="90" t="str">
        <f t="shared" si="2263"/>
        <v/>
      </c>
      <c r="AFT123" s="90" t="str">
        <f t="shared" si="2263"/>
        <v/>
      </c>
      <c r="AFU123" s="90" t="str">
        <f t="shared" si="2263"/>
        <v/>
      </c>
      <c r="AFV123" s="90" t="str">
        <f t="shared" si="2263"/>
        <v/>
      </c>
      <c r="AFW123" s="90" t="str">
        <f t="shared" si="2263"/>
        <v/>
      </c>
      <c r="AFX123" s="90" t="str">
        <f t="shared" si="2263"/>
        <v/>
      </c>
      <c r="AFY123" s="90" t="str">
        <f t="shared" si="2263"/>
        <v/>
      </c>
      <c r="AFZ123" s="90" t="str">
        <f t="shared" si="2263"/>
        <v/>
      </c>
      <c r="AGA123" s="90" t="str">
        <f t="shared" si="2263"/>
        <v/>
      </c>
      <c r="AGB123" s="90" t="str">
        <f t="shared" si="2263"/>
        <v/>
      </c>
      <c r="AGC123" s="90" t="str">
        <f t="shared" si="2263"/>
        <v/>
      </c>
      <c r="AGD123" s="90" t="str">
        <f t="shared" si="2263"/>
        <v/>
      </c>
      <c r="AGE123" s="90" t="str">
        <f t="shared" si="2263"/>
        <v/>
      </c>
      <c r="AGF123" s="90" t="str">
        <f t="shared" si="2263"/>
        <v/>
      </c>
      <c r="AGG123" s="90" t="str">
        <f t="shared" si="2263"/>
        <v/>
      </c>
      <c r="AGH123" s="90" t="str">
        <f t="shared" si="2263"/>
        <v/>
      </c>
      <c r="AGI123" s="90" t="str">
        <f t="shared" si="2263"/>
        <v/>
      </c>
      <c r="AGJ123" s="90" t="str">
        <f t="shared" si="2263"/>
        <v/>
      </c>
      <c r="AGK123" s="90" t="str">
        <f t="shared" si="2263"/>
        <v/>
      </c>
      <c r="AGL123" s="90" t="str">
        <f t="shared" si="2263"/>
        <v/>
      </c>
      <c r="AGM123" s="90" t="str">
        <f t="shared" si="2263"/>
        <v/>
      </c>
      <c r="AGN123" s="90" t="str">
        <f t="shared" si="2263"/>
        <v/>
      </c>
      <c r="AGO123" s="90" t="str">
        <f t="shared" si="2263"/>
        <v/>
      </c>
      <c r="AGP123" s="90" t="str">
        <f t="shared" si="2263"/>
        <v/>
      </c>
      <c r="AGQ123" s="90" t="str">
        <f t="shared" si="2263"/>
        <v/>
      </c>
      <c r="AGR123" s="90" t="str">
        <f t="shared" si="2263"/>
        <v/>
      </c>
      <c r="AGS123" s="90" t="str">
        <f t="shared" si="2263"/>
        <v/>
      </c>
      <c r="AGT123" s="90" t="str">
        <f t="shared" si="2263"/>
        <v/>
      </c>
      <c r="AGU123" s="90" t="str">
        <f t="shared" si="2263"/>
        <v/>
      </c>
      <c r="AGV123" s="90" t="str">
        <f t="shared" si="2263"/>
        <v/>
      </c>
      <c r="AGW123" s="90" t="str">
        <f t="shared" si="2263"/>
        <v/>
      </c>
      <c r="AGX123" s="90" t="str">
        <f t="shared" si="2263"/>
        <v/>
      </c>
      <c r="AGY123" s="90" t="str">
        <f t="shared" si="2263"/>
        <v/>
      </c>
      <c r="AGZ123" s="90" t="str">
        <f t="shared" si="2263"/>
        <v/>
      </c>
      <c r="AHA123" s="90" t="str">
        <f t="shared" si="2263"/>
        <v/>
      </c>
      <c r="AHB123" s="90" t="str">
        <f t="shared" si="2263"/>
        <v/>
      </c>
      <c r="AHC123" s="90" t="str">
        <f t="shared" si="2263"/>
        <v/>
      </c>
      <c r="AHD123" s="90" t="str">
        <f t="shared" si="2263"/>
        <v/>
      </c>
      <c r="AHE123" s="90" t="str">
        <f t="shared" si="2263"/>
        <v/>
      </c>
      <c r="AHF123" s="90" t="str">
        <f t="shared" si="2263"/>
        <v/>
      </c>
      <c r="AHG123" s="90" t="str">
        <f t="shared" si="2263"/>
        <v/>
      </c>
      <c r="AHH123" s="90" t="str">
        <f t="shared" si="2263"/>
        <v/>
      </c>
      <c r="AHI123" s="90" t="str">
        <f t="shared" si="2263"/>
        <v/>
      </c>
      <c r="AHJ123" s="90" t="str">
        <f t="shared" si="2263"/>
        <v/>
      </c>
      <c r="AHK123" s="90" t="str">
        <f t="shared" si="2263"/>
        <v/>
      </c>
      <c r="AHL123" s="90" t="str">
        <f t="shared" si="2263"/>
        <v/>
      </c>
      <c r="AHM123" s="90" t="str">
        <f t="shared" ref="AHM123:AJX123" si="2264">IF(AND(AHM$8&gt;14,AHM$8&lt;19,AHM$8&lt;&gt;""),1,"")</f>
        <v/>
      </c>
      <c r="AHN123" s="90" t="str">
        <f t="shared" si="2264"/>
        <v/>
      </c>
      <c r="AHO123" s="90" t="str">
        <f t="shared" si="2264"/>
        <v/>
      </c>
      <c r="AHP123" s="90" t="str">
        <f t="shared" si="2264"/>
        <v/>
      </c>
      <c r="AHQ123" s="90" t="str">
        <f t="shared" si="2264"/>
        <v/>
      </c>
      <c r="AHR123" s="90" t="str">
        <f t="shared" si="2264"/>
        <v/>
      </c>
      <c r="AHS123" s="90" t="str">
        <f t="shared" si="2264"/>
        <v/>
      </c>
      <c r="AHT123" s="90" t="str">
        <f t="shared" si="2264"/>
        <v/>
      </c>
      <c r="AHU123" s="90" t="str">
        <f t="shared" si="2264"/>
        <v/>
      </c>
      <c r="AHV123" s="90" t="str">
        <f t="shared" si="2264"/>
        <v/>
      </c>
      <c r="AHW123" s="90" t="str">
        <f t="shared" si="2264"/>
        <v/>
      </c>
      <c r="AHX123" s="90" t="str">
        <f t="shared" si="2264"/>
        <v/>
      </c>
      <c r="AHY123" s="90" t="str">
        <f t="shared" si="2264"/>
        <v/>
      </c>
      <c r="AHZ123" s="90" t="str">
        <f t="shared" si="2264"/>
        <v/>
      </c>
      <c r="AIA123" s="90" t="str">
        <f t="shared" si="2264"/>
        <v/>
      </c>
      <c r="AIB123" s="90" t="str">
        <f t="shared" si="2264"/>
        <v/>
      </c>
      <c r="AIC123" s="90" t="str">
        <f t="shared" si="2264"/>
        <v/>
      </c>
      <c r="AID123" s="90" t="str">
        <f t="shared" si="2264"/>
        <v/>
      </c>
      <c r="AIE123" s="90" t="str">
        <f t="shared" si="2264"/>
        <v/>
      </c>
      <c r="AIF123" s="90" t="str">
        <f t="shared" si="2264"/>
        <v/>
      </c>
      <c r="AIG123" s="90" t="str">
        <f t="shared" si="2264"/>
        <v/>
      </c>
      <c r="AIH123" s="90" t="str">
        <f t="shared" si="2264"/>
        <v/>
      </c>
      <c r="AII123" s="90" t="str">
        <f t="shared" si="2264"/>
        <v/>
      </c>
      <c r="AIJ123" s="90" t="str">
        <f t="shared" si="2264"/>
        <v/>
      </c>
      <c r="AIK123" s="90" t="str">
        <f t="shared" si="2264"/>
        <v/>
      </c>
      <c r="AIL123" s="90" t="str">
        <f t="shared" si="2264"/>
        <v/>
      </c>
      <c r="AIM123" s="90" t="str">
        <f t="shared" si="2264"/>
        <v/>
      </c>
      <c r="AIN123" s="90" t="str">
        <f t="shared" si="2264"/>
        <v/>
      </c>
      <c r="AIO123" s="90" t="str">
        <f t="shared" si="2264"/>
        <v/>
      </c>
      <c r="AIP123" s="90" t="str">
        <f t="shared" si="2264"/>
        <v/>
      </c>
      <c r="AIQ123" s="90" t="str">
        <f t="shared" si="2264"/>
        <v/>
      </c>
      <c r="AIR123" s="90" t="str">
        <f t="shared" si="2264"/>
        <v/>
      </c>
      <c r="AIS123" s="90" t="str">
        <f t="shared" si="2264"/>
        <v/>
      </c>
      <c r="AIT123" s="90" t="str">
        <f t="shared" si="2264"/>
        <v/>
      </c>
      <c r="AIU123" s="90" t="str">
        <f t="shared" si="2264"/>
        <v/>
      </c>
      <c r="AIV123" s="90" t="str">
        <f t="shared" si="2264"/>
        <v/>
      </c>
      <c r="AIW123" s="90" t="str">
        <f t="shared" si="2264"/>
        <v/>
      </c>
      <c r="AIX123" s="90" t="str">
        <f t="shared" si="2264"/>
        <v/>
      </c>
      <c r="AIY123" s="90" t="str">
        <f t="shared" si="2264"/>
        <v/>
      </c>
      <c r="AIZ123" s="90" t="str">
        <f t="shared" si="2264"/>
        <v/>
      </c>
      <c r="AJA123" s="90" t="str">
        <f t="shared" si="2264"/>
        <v/>
      </c>
      <c r="AJB123" s="90" t="str">
        <f t="shared" si="2264"/>
        <v/>
      </c>
      <c r="AJC123" s="90" t="str">
        <f t="shared" si="2264"/>
        <v/>
      </c>
      <c r="AJD123" s="90" t="str">
        <f t="shared" si="2264"/>
        <v/>
      </c>
      <c r="AJE123" s="90" t="str">
        <f t="shared" si="2264"/>
        <v/>
      </c>
      <c r="AJF123" s="90" t="str">
        <f t="shared" si="2264"/>
        <v/>
      </c>
      <c r="AJG123" s="90" t="str">
        <f t="shared" si="2264"/>
        <v/>
      </c>
      <c r="AJH123" s="90" t="str">
        <f t="shared" si="2264"/>
        <v/>
      </c>
      <c r="AJI123" s="90" t="str">
        <f t="shared" si="2264"/>
        <v/>
      </c>
      <c r="AJJ123" s="90" t="str">
        <f t="shared" si="2264"/>
        <v/>
      </c>
      <c r="AJK123" s="90" t="str">
        <f t="shared" si="2264"/>
        <v/>
      </c>
      <c r="AJL123" s="90" t="str">
        <f t="shared" si="2264"/>
        <v/>
      </c>
      <c r="AJM123" s="90" t="str">
        <f t="shared" si="2264"/>
        <v/>
      </c>
      <c r="AJN123" s="90" t="str">
        <f t="shared" si="2264"/>
        <v/>
      </c>
      <c r="AJO123" s="90" t="str">
        <f t="shared" si="2264"/>
        <v/>
      </c>
      <c r="AJP123" s="90" t="str">
        <f t="shared" si="2264"/>
        <v/>
      </c>
      <c r="AJQ123" s="90" t="str">
        <f t="shared" si="2264"/>
        <v/>
      </c>
      <c r="AJR123" s="90" t="str">
        <f t="shared" si="2264"/>
        <v/>
      </c>
      <c r="AJS123" s="90" t="str">
        <f t="shared" si="2264"/>
        <v/>
      </c>
      <c r="AJT123" s="90" t="str">
        <f t="shared" si="2264"/>
        <v/>
      </c>
      <c r="AJU123" s="90" t="str">
        <f t="shared" si="2264"/>
        <v/>
      </c>
      <c r="AJV123" s="90" t="str">
        <f t="shared" si="2264"/>
        <v/>
      </c>
      <c r="AJW123" s="90" t="str">
        <f t="shared" si="2264"/>
        <v/>
      </c>
      <c r="AJX123" s="90" t="str">
        <f t="shared" si="2264"/>
        <v/>
      </c>
      <c r="AJY123" s="90" t="str">
        <f t="shared" ref="AJY123:AMJ123" si="2265">IF(AND(AJY$8&gt;14,AJY$8&lt;19,AJY$8&lt;&gt;""),1,"")</f>
        <v/>
      </c>
      <c r="AJZ123" s="90" t="str">
        <f t="shared" si="2265"/>
        <v/>
      </c>
      <c r="AKA123" s="90" t="str">
        <f t="shared" si="2265"/>
        <v/>
      </c>
      <c r="AKB123" s="90" t="str">
        <f t="shared" si="2265"/>
        <v/>
      </c>
      <c r="AKC123" s="90" t="str">
        <f t="shared" si="2265"/>
        <v/>
      </c>
      <c r="AKD123" s="90" t="str">
        <f t="shared" si="2265"/>
        <v/>
      </c>
      <c r="AKE123" s="90" t="str">
        <f t="shared" si="2265"/>
        <v/>
      </c>
      <c r="AKF123" s="90" t="str">
        <f t="shared" si="2265"/>
        <v/>
      </c>
      <c r="AKG123" s="90" t="str">
        <f t="shared" si="2265"/>
        <v/>
      </c>
      <c r="AKH123" s="90" t="str">
        <f t="shared" si="2265"/>
        <v/>
      </c>
      <c r="AKI123" s="90" t="str">
        <f t="shared" si="2265"/>
        <v/>
      </c>
      <c r="AKJ123" s="90" t="str">
        <f t="shared" si="2265"/>
        <v/>
      </c>
      <c r="AKK123" s="90" t="str">
        <f t="shared" si="2265"/>
        <v/>
      </c>
      <c r="AKL123" s="90" t="str">
        <f t="shared" si="2265"/>
        <v/>
      </c>
      <c r="AKM123" s="90" t="str">
        <f t="shared" si="2265"/>
        <v/>
      </c>
      <c r="AKN123" s="90" t="str">
        <f t="shared" si="2265"/>
        <v/>
      </c>
      <c r="AKO123" s="90" t="str">
        <f t="shared" si="2265"/>
        <v/>
      </c>
      <c r="AKP123" s="90" t="str">
        <f t="shared" si="2265"/>
        <v/>
      </c>
      <c r="AKQ123" s="90" t="str">
        <f t="shared" si="2265"/>
        <v/>
      </c>
      <c r="AKR123" s="90" t="str">
        <f t="shared" si="2265"/>
        <v/>
      </c>
      <c r="AKS123" s="90" t="str">
        <f t="shared" si="2265"/>
        <v/>
      </c>
      <c r="AKT123" s="90" t="str">
        <f t="shared" si="2265"/>
        <v/>
      </c>
      <c r="AKU123" s="90" t="str">
        <f t="shared" si="2265"/>
        <v/>
      </c>
      <c r="AKV123" s="90" t="str">
        <f t="shared" si="2265"/>
        <v/>
      </c>
      <c r="AKW123" s="90" t="str">
        <f t="shared" si="2265"/>
        <v/>
      </c>
      <c r="AKX123" s="90" t="str">
        <f t="shared" si="2265"/>
        <v/>
      </c>
      <c r="AKY123" s="90" t="str">
        <f t="shared" si="2265"/>
        <v/>
      </c>
      <c r="AKZ123" s="90" t="str">
        <f t="shared" si="2265"/>
        <v/>
      </c>
      <c r="ALA123" s="90" t="str">
        <f t="shared" si="2265"/>
        <v/>
      </c>
      <c r="ALB123" s="90" t="str">
        <f t="shared" si="2265"/>
        <v/>
      </c>
      <c r="ALC123" s="90" t="str">
        <f t="shared" si="2265"/>
        <v/>
      </c>
      <c r="ALD123" s="90" t="str">
        <f t="shared" si="2265"/>
        <v/>
      </c>
      <c r="ALE123" s="90" t="str">
        <f t="shared" si="2265"/>
        <v/>
      </c>
      <c r="ALF123" s="90" t="str">
        <f t="shared" si="2265"/>
        <v/>
      </c>
      <c r="ALG123" s="90" t="str">
        <f t="shared" si="2265"/>
        <v/>
      </c>
      <c r="ALH123" s="90" t="str">
        <f t="shared" si="2265"/>
        <v/>
      </c>
      <c r="ALI123" s="90" t="str">
        <f t="shared" si="2265"/>
        <v/>
      </c>
      <c r="ALJ123" s="90" t="str">
        <f t="shared" si="2265"/>
        <v/>
      </c>
      <c r="ALK123" s="90" t="str">
        <f t="shared" si="2265"/>
        <v/>
      </c>
      <c r="ALL123" s="90" t="str">
        <f t="shared" si="2265"/>
        <v/>
      </c>
      <c r="ALM123" s="90" t="str">
        <f t="shared" si="2265"/>
        <v/>
      </c>
      <c r="ALN123" s="90" t="str">
        <f t="shared" si="2265"/>
        <v/>
      </c>
      <c r="ALO123" s="90" t="str">
        <f t="shared" si="2265"/>
        <v/>
      </c>
      <c r="ALP123" s="90" t="str">
        <f t="shared" si="2265"/>
        <v/>
      </c>
      <c r="ALQ123" s="90" t="str">
        <f t="shared" si="2265"/>
        <v/>
      </c>
      <c r="ALR123" s="90" t="str">
        <f t="shared" si="2265"/>
        <v/>
      </c>
      <c r="ALS123" s="90" t="str">
        <f t="shared" si="2265"/>
        <v/>
      </c>
      <c r="ALT123" s="90" t="str">
        <f t="shared" si="2265"/>
        <v/>
      </c>
      <c r="ALU123" s="90" t="str">
        <f t="shared" si="2265"/>
        <v/>
      </c>
      <c r="ALV123" s="90" t="str">
        <f t="shared" si="2265"/>
        <v/>
      </c>
      <c r="ALW123" s="90" t="str">
        <f t="shared" si="2265"/>
        <v/>
      </c>
      <c r="ALX123" s="90" t="str">
        <f t="shared" si="2265"/>
        <v/>
      </c>
      <c r="ALY123" s="90" t="str">
        <f t="shared" si="2265"/>
        <v/>
      </c>
      <c r="ALZ123" s="90" t="str">
        <f t="shared" si="2265"/>
        <v/>
      </c>
      <c r="AMA123" s="90" t="str">
        <f t="shared" si="2265"/>
        <v/>
      </c>
      <c r="AMB123" s="90" t="str">
        <f t="shared" si="2265"/>
        <v/>
      </c>
      <c r="AMC123" s="90" t="str">
        <f t="shared" si="2265"/>
        <v/>
      </c>
      <c r="AMD123" s="90" t="str">
        <f t="shared" si="2265"/>
        <v/>
      </c>
      <c r="AME123" s="90" t="str">
        <f t="shared" si="2265"/>
        <v/>
      </c>
      <c r="AMF123" s="90" t="str">
        <f t="shared" si="2265"/>
        <v/>
      </c>
      <c r="AMG123" s="90" t="str">
        <f t="shared" si="2265"/>
        <v/>
      </c>
      <c r="AMH123" s="90" t="str">
        <f t="shared" si="2265"/>
        <v/>
      </c>
      <c r="AMI123" s="90" t="str">
        <f t="shared" si="2265"/>
        <v/>
      </c>
      <c r="AMJ123" s="90" t="str">
        <f t="shared" si="2265"/>
        <v/>
      </c>
      <c r="AMK123" s="90" t="str">
        <f t="shared" ref="AMK123:AOV123" si="2266">IF(AND(AMK$8&gt;14,AMK$8&lt;19,AMK$8&lt;&gt;""),1,"")</f>
        <v/>
      </c>
      <c r="AML123" s="90" t="str">
        <f t="shared" si="2266"/>
        <v/>
      </c>
      <c r="AMM123" s="90" t="str">
        <f t="shared" si="2266"/>
        <v/>
      </c>
      <c r="AMN123" s="90" t="str">
        <f t="shared" si="2266"/>
        <v/>
      </c>
      <c r="AMO123" s="90" t="str">
        <f t="shared" si="2266"/>
        <v/>
      </c>
      <c r="AMP123" s="90" t="str">
        <f t="shared" si="2266"/>
        <v/>
      </c>
      <c r="AMQ123" s="90" t="str">
        <f t="shared" si="2266"/>
        <v/>
      </c>
      <c r="AMR123" s="90" t="str">
        <f t="shared" si="2266"/>
        <v/>
      </c>
      <c r="AMS123" s="90" t="str">
        <f t="shared" si="2266"/>
        <v/>
      </c>
      <c r="AMT123" s="90" t="str">
        <f t="shared" si="2266"/>
        <v/>
      </c>
      <c r="AMU123" s="90" t="str">
        <f t="shared" si="2266"/>
        <v/>
      </c>
      <c r="AMV123" s="90" t="str">
        <f t="shared" si="2266"/>
        <v/>
      </c>
      <c r="AMW123" s="90" t="str">
        <f t="shared" si="2266"/>
        <v/>
      </c>
      <c r="AMX123" s="90" t="str">
        <f t="shared" si="2266"/>
        <v/>
      </c>
      <c r="AMY123" s="90" t="str">
        <f t="shared" si="2266"/>
        <v/>
      </c>
      <c r="AMZ123" s="90" t="str">
        <f t="shared" si="2266"/>
        <v/>
      </c>
      <c r="ANA123" s="90" t="str">
        <f t="shared" si="2266"/>
        <v/>
      </c>
      <c r="ANB123" s="90" t="str">
        <f t="shared" si="2266"/>
        <v/>
      </c>
      <c r="ANC123" s="90" t="str">
        <f t="shared" si="2266"/>
        <v/>
      </c>
      <c r="AND123" s="90" t="str">
        <f t="shared" si="2266"/>
        <v/>
      </c>
      <c r="ANE123" s="90" t="str">
        <f t="shared" si="2266"/>
        <v/>
      </c>
      <c r="ANF123" s="90" t="str">
        <f t="shared" si="2266"/>
        <v/>
      </c>
      <c r="ANG123" s="90" t="str">
        <f t="shared" si="2266"/>
        <v/>
      </c>
      <c r="ANH123" s="90" t="str">
        <f t="shared" si="2266"/>
        <v/>
      </c>
      <c r="ANI123" s="90" t="str">
        <f t="shared" si="2266"/>
        <v/>
      </c>
      <c r="ANJ123" s="90" t="str">
        <f t="shared" si="2266"/>
        <v/>
      </c>
      <c r="ANK123" s="90" t="str">
        <f t="shared" si="2266"/>
        <v/>
      </c>
      <c r="ANL123" s="90" t="str">
        <f t="shared" si="2266"/>
        <v/>
      </c>
      <c r="ANM123" s="90" t="str">
        <f t="shared" si="2266"/>
        <v/>
      </c>
      <c r="ANN123" s="90" t="str">
        <f t="shared" si="2266"/>
        <v/>
      </c>
      <c r="ANO123" s="90" t="str">
        <f t="shared" si="2266"/>
        <v/>
      </c>
      <c r="ANP123" s="90" t="str">
        <f t="shared" si="2266"/>
        <v/>
      </c>
      <c r="ANQ123" s="90" t="str">
        <f t="shared" si="2266"/>
        <v/>
      </c>
      <c r="ANR123" s="90" t="str">
        <f t="shared" si="2266"/>
        <v/>
      </c>
      <c r="ANS123" s="90" t="str">
        <f t="shared" si="2266"/>
        <v/>
      </c>
      <c r="ANT123" s="90" t="str">
        <f t="shared" si="2266"/>
        <v/>
      </c>
      <c r="ANU123" s="90" t="str">
        <f t="shared" si="2266"/>
        <v/>
      </c>
      <c r="ANV123" s="90" t="str">
        <f t="shared" si="2266"/>
        <v/>
      </c>
      <c r="ANW123" s="90" t="str">
        <f t="shared" si="2266"/>
        <v/>
      </c>
      <c r="ANX123" s="90" t="str">
        <f t="shared" si="2266"/>
        <v/>
      </c>
      <c r="ANY123" s="90" t="str">
        <f t="shared" si="2266"/>
        <v/>
      </c>
      <c r="ANZ123" s="90" t="str">
        <f t="shared" si="2266"/>
        <v/>
      </c>
      <c r="AOA123" s="90" t="str">
        <f t="shared" si="2266"/>
        <v/>
      </c>
      <c r="AOB123" s="90" t="str">
        <f t="shared" si="2266"/>
        <v/>
      </c>
      <c r="AOC123" s="90" t="str">
        <f t="shared" si="2266"/>
        <v/>
      </c>
      <c r="AOD123" s="90" t="str">
        <f t="shared" si="2266"/>
        <v/>
      </c>
      <c r="AOE123" s="90" t="str">
        <f t="shared" si="2266"/>
        <v/>
      </c>
      <c r="AOF123" s="90" t="str">
        <f t="shared" si="2266"/>
        <v/>
      </c>
      <c r="AOG123" s="90" t="str">
        <f t="shared" si="2266"/>
        <v/>
      </c>
      <c r="AOH123" s="90" t="str">
        <f t="shared" si="2266"/>
        <v/>
      </c>
      <c r="AOI123" s="90" t="str">
        <f t="shared" si="2266"/>
        <v/>
      </c>
      <c r="AOJ123" s="90" t="str">
        <f t="shared" si="2266"/>
        <v/>
      </c>
      <c r="AOK123" s="90" t="str">
        <f t="shared" si="2266"/>
        <v/>
      </c>
      <c r="AOL123" s="90" t="str">
        <f t="shared" si="2266"/>
        <v/>
      </c>
      <c r="AOM123" s="90" t="str">
        <f t="shared" si="2266"/>
        <v/>
      </c>
      <c r="AON123" s="90" t="str">
        <f t="shared" si="2266"/>
        <v/>
      </c>
      <c r="AOO123" s="90" t="str">
        <f t="shared" si="2266"/>
        <v/>
      </c>
      <c r="AOP123" s="90" t="str">
        <f t="shared" si="2266"/>
        <v/>
      </c>
      <c r="AOQ123" s="90" t="str">
        <f t="shared" si="2266"/>
        <v/>
      </c>
      <c r="AOR123" s="90" t="str">
        <f t="shared" si="2266"/>
        <v/>
      </c>
      <c r="AOS123" s="90" t="str">
        <f t="shared" si="2266"/>
        <v/>
      </c>
      <c r="AOT123" s="90" t="str">
        <f t="shared" si="2266"/>
        <v/>
      </c>
      <c r="AOU123" s="90" t="str">
        <f t="shared" si="2266"/>
        <v/>
      </c>
      <c r="AOV123" s="90" t="str">
        <f t="shared" si="2266"/>
        <v/>
      </c>
      <c r="AOW123" s="90" t="str">
        <f t="shared" ref="AOW123:ARH123" si="2267">IF(AND(AOW$8&gt;14,AOW$8&lt;19,AOW$8&lt;&gt;""),1,"")</f>
        <v/>
      </c>
      <c r="AOX123" s="90" t="str">
        <f t="shared" si="2267"/>
        <v/>
      </c>
      <c r="AOY123" s="90" t="str">
        <f t="shared" si="2267"/>
        <v/>
      </c>
      <c r="AOZ123" s="90" t="str">
        <f t="shared" si="2267"/>
        <v/>
      </c>
      <c r="APA123" s="90" t="str">
        <f t="shared" si="2267"/>
        <v/>
      </c>
      <c r="APB123" s="90" t="str">
        <f t="shared" si="2267"/>
        <v/>
      </c>
      <c r="APC123" s="90" t="str">
        <f t="shared" si="2267"/>
        <v/>
      </c>
      <c r="APD123" s="90" t="str">
        <f t="shared" si="2267"/>
        <v/>
      </c>
      <c r="APE123" s="90" t="str">
        <f t="shared" si="2267"/>
        <v/>
      </c>
      <c r="APF123" s="90" t="str">
        <f t="shared" si="2267"/>
        <v/>
      </c>
      <c r="APG123" s="90" t="str">
        <f t="shared" si="2267"/>
        <v/>
      </c>
      <c r="APH123" s="90" t="str">
        <f t="shared" si="2267"/>
        <v/>
      </c>
      <c r="API123" s="90" t="str">
        <f t="shared" si="2267"/>
        <v/>
      </c>
      <c r="APJ123" s="90" t="str">
        <f t="shared" si="2267"/>
        <v/>
      </c>
      <c r="APK123" s="90" t="str">
        <f t="shared" si="2267"/>
        <v/>
      </c>
      <c r="APL123" s="90" t="str">
        <f t="shared" si="2267"/>
        <v/>
      </c>
      <c r="APM123" s="90" t="str">
        <f t="shared" si="2267"/>
        <v/>
      </c>
      <c r="APN123" s="90" t="str">
        <f t="shared" si="2267"/>
        <v/>
      </c>
      <c r="APO123" s="90" t="str">
        <f t="shared" si="2267"/>
        <v/>
      </c>
      <c r="APP123" s="90" t="str">
        <f t="shared" si="2267"/>
        <v/>
      </c>
      <c r="APQ123" s="90" t="str">
        <f t="shared" si="2267"/>
        <v/>
      </c>
      <c r="APR123" s="90" t="str">
        <f t="shared" si="2267"/>
        <v/>
      </c>
      <c r="APS123" s="90" t="str">
        <f t="shared" si="2267"/>
        <v/>
      </c>
      <c r="APT123" s="90" t="str">
        <f t="shared" si="2267"/>
        <v/>
      </c>
      <c r="APU123" s="90" t="str">
        <f t="shared" si="2267"/>
        <v/>
      </c>
      <c r="APV123" s="90" t="str">
        <f t="shared" si="2267"/>
        <v/>
      </c>
      <c r="APW123" s="90" t="str">
        <f t="shared" si="2267"/>
        <v/>
      </c>
      <c r="APX123" s="90" t="str">
        <f t="shared" si="2267"/>
        <v/>
      </c>
      <c r="APY123" s="90" t="str">
        <f t="shared" si="2267"/>
        <v/>
      </c>
      <c r="APZ123" s="90" t="str">
        <f t="shared" si="2267"/>
        <v/>
      </c>
      <c r="AQA123" s="90" t="str">
        <f t="shared" si="2267"/>
        <v/>
      </c>
      <c r="AQB123" s="90" t="str">
        <f t="shared" si="2267"/>
        <v/>
      </c>
      <c r="AQC123" s="90" t="str">
        <f t="shared" si="2267"/>
        <v/>
      </c>
      <c r="AQD123" s="90" t="str">
        <f t="shared" si="2267"/>
        <v/>
      </c>
      <c r="AQE123" s="90" t="str">
        <f t="shared" si="2267"/>
        <v/>
      </c>
      <c r="AQF123" s="90" t="str">
        <f t="shared" si="2267"/>
        <v/>
      </c>
      <c r="AQG123" s="90" t="str">
        <f t="shared" si="2267"/>
        <v/>
      </c>
      <c r="AQH123" s="90" t="str">
        <f t="shared" si="2267"/>
        <v/>
      </c>
      <c r="AQI123" s="90" t="str">
        <f t="shared" si="2267"/>
        <v/>
      </c>
      <c r="AQJ123" s="90" t="str">
        <f t="shared" si="2267"/>
        <v/>
      </c>
      <c r="AQK123" s="90" t="str">
        <f t="shared" si="2267"/>
        <v/>
      </c>
      <c r="AQL123" s="90" t="str">
        <f t="shared" si="2267"/>
        <v/>
      </c>
      <c r="AQM123" s="90" t="str">
        <f t="shared" si="2267"/>
        <v/>
      </c>
      <c r="AQN123" s="90" t="str">
        <f t="shared" si="2267"/>
        <v/>
      </c>
      <c r="AQO123" s="90" t="str">
        <f t="shared" si="2267"/>
        <v/>
      </c>
      <c r="AQP123" s="90" t="str">
        <f t="shared" si="2267"/>
        <v/>
      </c>
      <c r="AQQ123" s="90" t="str">
        <f t="shared" si="2267"/>
        <v/>
      </c>
      <c r="AQR123" s="90" t="str">
        <f t="shared" si="2267"/>
        <v/>
      </c>
      <c r="AQS123" s="90" t="str">
        <f t="shared" si="2267"/>
        <v/>
      </c>
      <c r="AQT123" s="90" t="str">
        <f t="shared" si="2267"/>
        <v/>
      </c>
      <c r="AQU123" s="90" t="str">
        <f t="shared" si="2267"/>
        <v/>
      </c>
      <c r="AQV123" s="90" t="str">
        <f t="shared" si="2267"/>
        <v/>
      </c>
      <c r="AQW123" s="90" t="str">
        <f t="shared" si="2267"/>
        <v/>
      </c>
      <c r="AQX123" s="90" t="str">
        <f t="shared" si="2267"/>
        <v/>
      </c>
      <c r="AQY123" s="90" t="str">
        <f t="shared" si="2267"/>
        <v/>
      </c>
      <c r="AQZ123" s="90" t="str">
        <f t="shared" si="2267"/>
        <v/>
      </c>
      <c r="ARA123" s="90" t="str">
        <f t="shared" si="2267"/>
        <v/>
      </c>
      <c r="ARB123" s="90" t="str">
        <f t="shared" si="2267"/>
        <v/>
      </c>
      <c r="ARC123" s="90" t="str">
        <f t="shared" si="2267"/>
        <v/>
      </c>
      <c r="ARD123" s="90" t="str">
        <f t="shared" si="2267"/>
        <v/>
      </c>
      <c r="ARE123" s="90" t="str">
        <f t="shared" si="2267"/>
        <v/>
      </c>
      <c r="ARF123" s="90" t="str">
        <f t="shared" si="2267"/>
        <v/>
      </c>
      <c r="ARG123" s="90" t="str">
        <f t="shared" si="2267"/>
        <v/>
      </c>
      <c r="ARH123" s="90" t="str">
        <f t="shared" si="2267"/>
        <v/>
      </c>
      <c r="ARI123" s="90" t="str">
        <f t="shared" ref="ARI123:ATT123" si="2268">IF(AND(ARI$8&gt;14,ARI$8&lt;19,ARI$8&lt;&gt;""),1,"")</f>
        <v/>
      </c>
      <c r="ARJ123" s="90" t="str">
        <f t="shared" si="2268"/>
        <v/>
      </c>
      <c r="ARK123" s="90" t="str">
        <f t="shared" si="2268"/>
        <v/>
      </c>
      <c r="ARL123" s="90" t="str">
        <f t="shared" si="2268"/>
        <v/>
      </c>
      <c r="ARM123" s="90" t="str">
        <f t="shared" si="2268"/>
        <v/>
      </c>
      <c r="ARN123" s="90" t="str">
        <f t="shared" si="2268"/>
        <v/>
      </c>
      <c r="ARO123" s="90" t="str">
        <f t="shared" si="2268"/>
        <v/>
      </c>
      <c r="ARP123" s="90" t="str">
        <f t="shared" si="2268"/>
        <v/>
      </c>
      <c r="ARQ123" s="90" t="str">
        <f t="shared" si="2268"/>
        <v/>
      </c>
      <c r="ARR123" s="90" t="str">
        <f t="shared" si="2268"/>
        <v/>
      </c>
      <c r="ARS123" s="90" t="str">
        <f t="shared" si="2268"/>
        <v/>
      </c>
      <c r="ART123" s="90" t="str">
        <f t="shared" si="2268"/>
        <v/>
      </c>
      <c r="ARU123" s="90" t="str">
        <f t="shared" si="2268"/>
        <v/>
      </c>
      <c r="ARV123" s="90" t="str">
        <f t="shared" si="2268"/>
        <v/>
      </c>
      <c r="ARW123" s="90" t="str">
        <f t="shared" si="2268"/>
        <v/>
      </c>
      <c r="ARX123" s="90" t="str">
        <f t="shared" si="2268"/>
        <v/>
      </c>
      <c r="ARY123" s="90" t="str">
        <f t="shared" si="2268"/>
        <v/>
      </c>
      <c r="ARZ123" s="90" t="str">
        <f t="shared" si="2268"/>
        <v/>
      </c>
      <c r="ASA123" s="90" t="str">
        <f t="shared" si="2268"/>
        <v/>
      </c>
      <c r="ASB123" s="90" t="str">
        <f t="shared" si="2268"/>
        <v/>
      </c>
      <c r="ASC123" s="90" t="str">
        <f t="shared" si="2268"/>
        <v/>
      </c>
      <c r="ASD123" s="90" t="str">
        <f t="shared" si="2268"/>
        <v/>
      </c>
      <c r="ASE123" s="90" t="str">
        <f t="shared" si="2268"/>
        <v/>
      </c>
      <c r="ASF123" s="90" t="str">
        <f t="shared" si="2268"/>
        <v/>
      </c>
      <c r="ASG123" s="90" t="str">
        <f t="shared" si="2268"/>
        <v/>
      </c>
      <c r="ASH123" s="90" t="str">
        <f t="shared" si="2268"/>
        <v/>
      </c>
      <c r="ASI123" s="90" t="str">
        <f t="shared" si="2268"/>
        <v/>
      </c>
      <c r="ASJ123" s="90" t="str">
        <f t="shared" si="2268"/>
        <v/>
      </c>
      <c r="ASK123" s="90" t="str">
        <f t="shared" si="2268"/>
        <v/>
      </c>
      <c r="ASL123" s="90" t="str">
        <f t="shared" si="2268"/>
        <v/>
      </c>
      <c r="ASM123" s="90" t="str">
        <f t="shared" si="2268"/>
        <v/>
      </c>
      <c r="ASN123" s="90" t="str">
        <f t="shared" si="2268"/>
        <v/>
      </c>
      <c r="ASO123" s="90" t="str">
        <f t="shared" si="2268"/>
        <v/>
      </c>
      <c r="ASP123" s="90" t="str">
        <f t="shared" si="2268"/>
        <v/>
      </c>
      <c r="ASQ123" s="90" t="str">
        <f t="shared" si="2268"/>
        <v/>
      </c>
      <c r="ASR123" s="90" t="str">
        <f t="shared" si="2268"/>
        <v/>
      </c>
      <c r="ASS123" s="90" t="str">
        <f t="shared" si="2268"/>
        <v/>
      </c>
      <c r="AST123" s="90" t="str">
        <f t="shared" si="2268"/>
        <v/>
      </c>
      <c r="ASU123" s="90" t="str">
        <f t="shared" si="2268"/>
        <v/>
      </c>
      <c r="ASV123" s="90" t="str">
        <f t="shared" si="2268"/>
        <v/>
      </c>
      <c r="ASW123" s="90" t="str">
        <f t="shared" si="2268"/>
        <v/>
      </c>
      <c r="ASX123" s="90" t="str">
        <f t="shared" si="2268"/>
        <v/>
      </c>
      <c r="ASY123" s="90" t="str">
        <f t="shared" si="2268"/>
        <v/>
      </c>
      <c r="ASZ123" s="90" t="str">
        <f t="shared" si="2268"/>
        <v/>
      </c>
      <c r="ATA123" s="90" t="str">
        <f t="shared" si="2268"/>
        <v/>
      </c>
      <c r="ATB123" s="90" t="str">
        <f t="shared" si="2268"/>
        <v/>
      </c>
      <c r="ATC123" s="90" t="str">
        <f t="shared" si="2268"/>
        <v/>
      </c>
      <c r="ATD123" s="90" t="str">
        <f t="shared" si="2268"/>
        <v/>
      </c>
      <c r="ATE123" s="90" t="str">
        <f t="shared" si="2268"/>
        <v/>
      </c>
      <c r="ATF123" s="90" t="str">
        <f t="shared" si="2268"/>
        <v/>
      </c>
      <c r="ATG123" s="90" t="str">
        <f t="shared" si="2268"/>
        <v/>
      </c>
      <c r="ATH123" s="90" t="str">
        <f t="shared" si="2268"/>
        <v/>
      </c>
      <c r="ATI123" s="90" t="str">
        <f t="shared" si="2268"/>
        <v/>
      </c>
      <c r="ATJ123" s="90" t="str">
        <f t="shared" si="2268"/>
        <v/>
      </c>
      <c r="ATK123" s="90" t="str">
        <f t="shared" si="2268"/>
        <v/>
      </c>
      <c r="ATL123" s="90" t="str">
        <f t="shared" si="2268"/>
        <v/>
      </c>
      <c r="ATM123" s="90" t="str">
        <f t="shared" si="2268"/>
        <v/>
      </c>
      <c r="ATN123" s="90" t="str">
        <f t="shared" si="2268"/>
        <v/>
      </c>
      <c r="ATO123" s="90" t="str">
        <f t="shared" si="2268"/>
        <v/>
      </c>
      <c r="ATP123" s="90" t="str">
        <f t="shared" si="2268"/>
        <v/>
      </c>
      <c r="ATQ123" s="90" t="str">
        <f t="shared" si="2268"/>
        <v/>
      </c>
      <c r="ATR123" s="90" t="str">
        <f t="shared" si="2268"/>
        <v/>
      </c>
      <c r="ATS123" s="90" t="str">
        <f t="shared" si="2268"/>
        <v/>
      </c>
      <c r="ATT123" s="90" t="str">
        <f t="shared" si="2268"/>
        <v/>
      </c>
      <c r="ATU123" s="90" t="str">
        <f t="shared" ref="ATU123:AWF123" si="2269">IF(AND(ATU$8&gt;14,ATU$8&lt;19,ATU$8&lt;&gt;""),1,"")</f>
        <v/>
      </c>
      <c r="ATV123" s="90" t="str">
        <f t="shared" si="2269"/>
        <v/>
      </c>
      <c r="ATW123" s="90" t="str">
        <f t="shared" si="2269"/>
        <v/>
      </c>
      <c r="ATX123" s="90" t="str">
        <f t="shared" si="2269"/>
        <v/>
      </c>
      <c r="ATY123" s="90" t="str">
        <f t="shared" si="2269"/>
        <v/>
      </c>
      <c r="ATZ123" s="90" t="str">
        <f t="shared" si="2269"/>
        <v/>
      </c>
      <c r="AUA123" s="90" t="str">
        <f t="shared" si="2269"/>
        <v/>
      </c>
      <c r="AUB123" s="90" t="str">
        <f t="shared" si="2269"/>
        <v/>
      </c>
      <c r="AUC123" s="90" t="str">
        <f t="shared" si="2269"/>
        <v/>
      </c>
      <c r="AUD123" s="90" t="str">
        <f t="shared" si="2269"/>
        <v/>
      </c>
      <c r="AUE123" s="90" t="str">
        <f t="shared" si="2269"/>
        <v/>
      </c>
      <c r="AUF123" s="90" t="str">
        <f t="shared" si="2269"/>
        <v/>
      </c>
      <c r="AUG123" s="90" t="str">
        <f t="shared" si="2269"/>
        <v/>
      </c>
      <c r="AUH123" s="90" t="str">
        <f t="shared" si="2269"/>
        <v/>
      </c>
      <c r="AUI123" s="90" t="str">
        <f t="shared" si="2269"/>
        <v/>
      </c>
      <c r="AUJ123" s="90" t="str">
        <f t="shared" si="2269"/>
        <v/>
      </c>
      <c r="AUK123" s="90" t="str">
        <f t="shared" si="2269"/>
        <v/>
      </c>
      <c r="AUL123" s="90" t="str">
        <f t="shared" si="2269"/>
        <v/>
      </c>
      <c r="AUM123" s="90" t="str">
        <f t="shared" si="2269"/>
        <v/>
      </c>
      <c r="AUN123" s="90" t="str">
        <f t="shared" si="2269"/>
        <v/>
      </c>
      <c r="AUO123" s="90" t="str">
        <f t="shared" si="2269"/>
        <v/>
      </c>
      <c r="AUP123" s="90" t="str">
        <f t="shared" si="2269"/>
        <v/>
      </c>
      <c r="AUQ123" s="90" t="str">
        <f t="shared" si="2269"/>
        <v/>
      </c>
      <c r="AUR123" s="90" t="str">
        <f t="shared" si="2269"/>
        <v/>
      </c>
      <c r="AUS123" s="90" t="str">
        <f t="shared" si="2269"/>
        <v/>
      </c>
      <c r="AUT123" s="90" t="str">
        <f t="shared" si="2269"/>
        <v/>
      </c>
      <c r="AUU123" s="90" t="str">
        <f t="shared" si="2269"/>
        <v/>
      </c>
      <c r="AUV123" s="90" t="str">
        <f t="shared" si="2269"/>
        <v/>
      </c>
      <c r="AUW123" s="90" t="str">
        <f t="shared" si="2269"/>
        <v/>
      </c>
      <c r="AUX123" s="90" t="str">
        <f t="shared" si="2269"/>
        <v/>
      </c>
      <c r="AUY123" s="90" t="str">
        <f t="shared" si="2269"/>
        <v/>
      </c>
      <c r="AUZ123" s="90" t="str">
        <f t="shared" si="2269"/>
        <v/>
      </c>
      <c r="AVA123" s="90" t="str">
        <f t="shared" si="2269"/>
        <v/>
      </c>
      <c r="AVB123" s="90" t="str">
        <f t="shared" si="2269"/>
        <v/>
      </c>
      <c r="AVC123" s="90" t="str">
        <f t="shared" si="2269"/>
        <v/>
      </c>
      <c r="AVD123" s="90" t="str">
        <f t="shared" si="2269"/>
        <v/>
      </c>
      <c r="AVE123" s="90" t="str">
        <f t="shared" si="2269"/>
        <v/>
      </c>
      <c r="AVF123" s="90" t="str">
        <f t="shared" si="2269"/>
        <v/>
      </c>
      <c r="AVG123" s="90" t="str">
        <f t="shared" si="2269"/>
        <v/>
      </c>
      <c r="AVH123" s="90" t="str">
        <f t="shared" si="2269"/>
        <v/>
      </c>
      <c r="AVI123" s="90" t="str">
        <f t="shared" si="2269"/>
        <v/>
      </c>
      <c r="AVJ123" s="90" t="str">
        <f t="shared" si="2269"/>
        <v/>
      </c>
      <c r="AVK123" s="90" t="str">
        <f t="shared" si="2269"/>
        <v/>
      </c>
      <c r="AVL123" s="90" t="str">
        <f t="shared" si="2269"/>
        <v/>
      </c>
      <c r="AVM123" s="90" t="str">
        <f t="shared" si="2269"/>
        <v/>
      </c>
      <c r="AVN123" s="90" t="str">
        <f t="shared" si="2269"/>
        <v/>
      </c>
      <c r="AVO123" s="90" t="str">
        <f t="shared" si="2269"/>
        <v/>
      </c>
      <c r="AVP123" s="90" t="str">
        <f t="shared" si="2269"/>
        <v/>
      </c>
      <c r="AVQ123" s="90" t="str">
        <f t="shared" si="2269"/>
        <v/>
      </c>
      <c r="AVR123" s="90" t="str">
        <f t="shared" si="2269"/>
        <v/>
      </c>
      <c r="AVS123" s="90" t="str">
        <f t="shared" si="2269"/>
        <v/>
      </c>
      <c r="AVT123" s="90" t="str">
        <f t="shared" si="2269"/>
        <v/>
      </c>
      <c r="AVU123" s="90" t="str">
        <f t="shared" si="2269"/>
        <v/>
      </c>
      <c r="AVV123" s="90" t="str">
        <f t="shared" si="2269"/>
        <v/>
      </c>
      <c r="AVW123" s="90" t="str">
        <f t="shared" si="2269"/>
        <v/>
      </c>
      <c r="AVX123" s="90" t="str">
        <f t="shared" si="2269"/>
        <v/>
      </c>
      <c r="AVY123" s="90" t="str">
        <f t="shared" si="2269"/>
        <v/>
      </c>
      <c r="AVZ123" s="90" t="str">
        <f t="shared" si="2269"/>
        <v/>
      </c>
      <c r="AWA123" s="90" t="str">
        <f t="shared" si="2269"/>
        <v/>
      </c>
      <c r="AWB123" s="90" t="str">
        <f t="shared" si="2269"/>
        <v/>
      </c>
      <c r="AWC123" s="90" t="str">
        <f t="shared" si="2269"/>
        <v/>
      </c>
      <c r="AWD123" s="90" t="str">
        <f t="shared" si="2269"/>
        <v/>
      </c>
      <c r="AWE123" s="90" t="str">
        <f t="shared" si="2269"/>
        <v/>
      </c>
      <c r="AWF123" s="90" t="str">
        <f t="shared" si="2269"/>
        <v/>
      </c>
      <c r="AWG123" s="90" t="str">
        <f t="shared" ref="AWG123:AYR123" si="2270">IF(AND(AWG$8&gt;14,AWG$8&lt;19,AWG$8&lt;&gt;""),1,"")</f>
        <v/>
      </c>
      <c r="AWH123" s="90" t="str">
        <f t="shared" si="2270"/>
        <v/>
      </c>
      <c r="AWI123" s="90" t="str">
        <f t="shared" si="2270"/>
        <v/>
      </c>
      <c r="AWJ123" s="90" t="str">
        <f t="shared" si="2270"/>
        <v/>
      </c>
      <c r="AWK123" s="90" t="str">
        <f t="shared" si="2270"/>
        <v/>
      </c>
      <c r="AWL123" s="90" t="str">
        <f t="shared" si="2270"/>
        <v/>
      </c>
      <c r="AWM123" s="90" t="str">
        <f t="shared" si="2270"/>
        <v/>
      </c>
      <c r="AWN123" s="90" t="str">
        <f t="shared" si="2270"/>
        <v/>
      </c>
      <c r="AWO123" s="90" t="str">
        <f t="shared" si="2270"/>
        <v/>
      </c>
      <c r="AWP123" s="90" t="str">
        <f t="shared" si="2270"/>
        <v/>
      </c>
      <c r="AWQ123" s="90" t="str">
        <f t="shared" si="2270"/>
        <v/>
      </c>
      <c r="AWR123" s="90" t="str">
        <f t="shared" si="2270"/>
        <v/>
      </c>
      <c r="AWS123" s="90" t="str">
        <f t="shared" si="2270"/>
        <v/>
      </c>
      <c r="AWT123" s="90" t="str">
        <f t="shared" si="2270"/>
        <v/>
      </c>
      <c r="AWU123" s="90" t="str">
        <f t="shared" si="2270"/>
        <v/>
      </c>
      <c r="AWV123" s="90" t="str">
        <f t="shared" si="2270"/>
        <v/>
      </c>
      <c r="AWW123" s="90" t="str">
        <f t="shared" si="2270"/>
        <v/>
      </c>
      <c r="AWX123" s="90" t="str">
        <f t="shared" si="2270"/>
        <v/>
      </c>
      <c r="AWY123" s="90" t="str">
        <f t="shared" si="2270"/>
        <v/>
      </c>
      <c r="AWZ123" s="90" t="str">
        <f t="shared" si="2270"/>
        <v/>
      </c>
      <c r="AXA123" s="90" t="str">
        <f t="shared" si="2270"/>
        <v/>
      </c>
      <c r="AXB123" s="90" t="str">
        <f t="shared" si="2270"/>
        <v/>
      </c>
      <c r="AXC123" s="90" t="str">
        <f t="shared" si="2270"/>
        <v/>
      </c>
      <c r="AXD123" s="90" t="str">
        <f t="shared" si="2270"/>
        <v/>
      </c>
      <c r="AXE123" s="90" t="str">
        <f t="shared" si="2270"/>
        <v/>
      </c>
      <c r="AXF123" s="90" t="str">
        <f t="shared" si="2270"/>
        <v/>
      </c>
      <c r="AXG123" s="90" t="str">
        <f t="shared" si="2270"/>
        <v/>
      </c>
      <c r="AXH123" s="90" t="str">
        <f t="shared" si="2270"/>
        <v/>
      </c>
      <c r="AXI123" s="90" t="str">
        <f t="shared" si="2270"/>
        <v/>
      </c>
      <c r="AXJ123" s="90" t="str">
        <f t="shared" si="2270"/>
        <v/>
      </c>
      <c r="AXK123" s="90" t="str">
        <f t="shared" si="2270"/>
        <v/>
      </c>
      <c r="AXL123" s="90" t="str">
        <f t="shared" si="2270"/>
        <v/>
      </c>
      <c r="AXM123" s="90" t="str">
        <f t="shared" si="2270"/>
        <v/>
      </c>
      <c r="AXN123" s="90" t="str">
        <f t="shared" si="2270"/>
        <v/>
      </c>
      <c r="AXO123" s="90" t="str">
        <f t="shared" si="2270"/>
        <v/>
      </c>
      <c r="AXP123" s="90" t="str">
        <f t="shared" si="2270"/>
        <v/>
      </c>
      <c r="AXQ123" s="90" t="str">
        <f t="shared" si="2270"/>
        <v/>
      </c>
      <c r="AXR123" s="90" t="str">
        <f t="shared" si="2270"/>
        <v/>
      </c>
      <c r="AXS123" s="90" t="str">
        <f t="shared" si="2270"/>
        <v/>
      </c>
      <c r="AXT123" s="90" t="str">
        <f t="shared" si="2270"/>
        <v/>
      </c>
      <c r="AXU123" s="90" t="str">
        <f t="shared" si="2270"/>
        <v/>
      </c>
      <c r="AXV123" s="90" t="str">
        <f t="shared" si="2270"/>
        <v/>
      </c>
      <c r="AXW123" s="90" t="str">
        <f t="shared" si="2270"/>
        <v/>
      </c>
      <c r="AXX123" s="90" t="str">
        <f t="shared" si="2270"/>
        <v/>
      </c>
      <c r="AXY123" s="90" t="str">
        <f t="shared" si="2270"/>
        <v/>
      </c>
      <c r="AXZ123" s="90" t="str">
        <f t="shared" si="2270"/>
        <v/>
      </c>
      <c r="AYA123" s="90" t="str">
        <f t="shared" si="2270"/>
        <v/>
      </c>
      <c r="AYB123" s="90" t="str">
        <f t="shared" si="2270"/>
        <v/>
      </c>
      <c r="AYC123" s="90" t="str">
        <f t="shared" si="2270"/>
        <v/>
      </c>
      <c r="AYD123" s="90" t="str">
        <f t="shared" si="2270"/>
        <v/>
      </c>
      <c r="AYE123" s="90" t="str">
        <f t="shared" si="2270"/>
        <v/>
      </c>
      <c r="AYF123" s="90" t="str">
        <f t="shared" si="2270"/>
        <v/>
      </c>
      <c r="AYG123" s="90" t="str">
        <f t="shared" si="2270"/>
        <v/>
      </c>
      <c r="AYH123" s="90" t="str">
        <f t="shared" si="2270"/>
        <v/>
      </c>
      <c r="AYI123" s="90" t="str">
        <f t="shared" si="2270"/>
        <v/>
      </c>
      <c r="AYJ123" s="90" t="str">
        <f t="shared" si="2270"/>
        <v/>
      </c>
      <c r="AYK123" s="90" t="str">
        <f t="shared" si="2270"/>
        <v/>
      </c>
      <c r="AYL123" s="90" t="str">
        <f t="shared" si="2270"/>
        <v/>
      </c>
      <c r="AYM123" s="90" t="str">
        <f t="shared" si="2270"/>
        <v/>
      </c>
      <c r="AYN123" s="90" t="str">
        <f t="shared" si="2270"/>
        <v/>
      </c>
      <c r="AYO123" s="90" t="str">
        <f t="shared" si="2270"/>
        <v/>
      </c>
      <c r="AYP123" s="90" t="str">
        <f t="shared" si="2270"/>
        <v/>
      </c>
      <c r="AYQ123" s="90" t="str">
        <f t="shared" si="2270"/>
        <v/>
      </c>
      <c r="AYR123" s="90" t="str">
        <f t="shared" si="2270"/>
        <v/>
      </c>
      <c r="AYS123" s="90" t="str">
        <f t="shared" ref="AYS123:BBD123" si="2271">IF(AND(AYS$8&gt;14,AYS$8&lt;19,AYS$8&lt;&gt;""),1,"")</f>
        <v/>
      </c>
      <c r="AYT123" s="90" t="str">
        <f t="shared" si="2271"/>
        <v/>
      </c>
      <c r="AYU123" s="90" t="str">
        <f t="shared" si="2271"/>
        <v/>
      </c>
      <c r="AYV123" s="90" t="str">
        <f t="shared" si="2271"/>
        <v/>
      </c>
      <c r="AYW123" s="90" t="str">
        <f t="shared" si="2271"/>
        <v/>
      </c>
      <c r="AYX123" s="90" t="str">
        <f t="shared" si="2271"/>
        <v/>
      </c>
      <c r="AYY123" s="90" t="str">
        <f t="shared" si="2271"/>
        <v/>
      </c>
      <c r="AYZ123" s="90" t="str">
        <f t="shared" si="2271"/>
        <v/>
      </c>
      <c r="AZA123" s="90" t="str">
        <f t="shared" si="2271"/>
        <v/>
      </c>
      <c r="AZB123" s="90" t="str">
        <f t="shared" si="2271"/>
        <v/>
      </c>
      <c r="AZC123" s="90" t="str">
        <f t="shared" si="2271"/>
        <v/>
      </c>
      <c r="AZD123" s="90" t="str">
        <f t="shared" si="2271"/>
        <v/>
      </c>
      <c r="AZE123" s="90" t="str">
        <f t="shared" si="2271"/>
        <v/>
      </c>
      <c r="AZF123" s="90" t="str">
        <f t="shared" si="2271"/>
        <v/>
      </c>
      <c r="AZG123" s="90" t="str">
        <f t="shared" si="2271"/>
        <v/>
      </c>
      <c r="AZH123" s="90" t="str">
        <f t="shared" si="2271"/>
        <v/>
      </c>
      <c r="AZI123" s="90" t="str">
        <f t="shared" si="2271"/>
        <v/>
      </c>
      <c r="AZJ123" s="90" t="str">
        <f t="shared" si="2271"/>
        <v/>
      </c>
      <c r="AZK123" s="90" t="str">
        <f t="shared" si="2271"/>
        <v/>
      </c>
      <c r="AZL123" s="90" t="str">
        <f t="shared" si="2271"/>
        <v/>
      </c>
      <c r="AZM123" s="90" t="str">
        <f t="shared" si="2271"/>
        <v/>
      </c>
      <c r="AZN123" s="90" t="str">
        <f t="shared" si="2271"/>
        <v/>
      </c>
      <c r="AZO123" s="90" t="str">
        <f t="shared" si="2271"/>
        <v/>
      </c>
      <c r="AZP123" s="90" t="str">
        <f t="shared" si="2271"/>
        <v/>
      </c>
      <c r="AZQ123" s="90" t="str">
        <f t="shared" si="2271"/>
        <v/>
      </c>
      <c r="AZR123" s="90" t="str">
        <f t="shared" si="2271"/>
        <v/>
      </c>
      <c r="AZS123" s="90" t="str">
        <f t="shared" si="2271"/>
        <v/>
      </c>
      <c r="AZT123" s="90" t="str">
        <f t="shared" si="2271"/>
        <v/>
      </c>
      <c r="AZU123" s="90" t="str">
        <f t="shared" si="2271"/>
        <v/>
      </c>
      <c r="AZV123" s="90" t="str">
        <f t="shared" si="2271"/>
        <v/>
      </c>
      <c r="AZW123" s="90" t="str">
        <f t="shared" si="2271"/>
        <v/>
      </c>
      <c r="AZX123" s="90" t="str">
        <f t="shared" si="2271"/>
        <v/>
      </c>
      <c r="AZY123" s="90" t="str">
        <f t="shared" si="2271"/>
        <v/>
      </c>
      <c r="AZZ123" s="90" t="str">
        <f t="shared" si="2271"/>
        <v/>
      </c>
      <c r="BAA123" s="90" t="str">
        <f t="shared" si="2271"/>
        <v/>
      </c>
      <c r="BAB123" s="90" t="str">
        <f t="shared" si="2271"/>
        <v/>
      </c>
      <c r="BAC123" s="90" t="str">
        <f t="shared" si="2271"/>
        <v/>
      </c>
      <c r="BAD123" s="90" t="str">
        <f t="shared" si="2271"/>
        <v/>
      </c>
      <c r="BAE123" s="90" t="str">
        <f t="shared" si="2271"/>
        <v/>
      </c>
      <c r="BAF123" s="90" t="str">
        <f t="shared" si="2271"/>
        <v/>
      </c>
      <c r="BAG123" s="90" t="str">
        <f t="shared" si="2271"/>
        <v/>
      </c>
      <c r="BAH123" s="90" t="str">
        <f t="shared" si="2271"/>
        <v/>
      </c>
      <c r="BAI123" s="90" t="str">
        <f t="shared" si="2271"/>
        <v/>
      </c>
      <c r="BAJ123" s="90" t="str">
        <f t="shared" si="2271"/>
        <v/>
      </c>
      <c r="BAK123" s="90" t="str">
        <f t="shared" si="2271"/>
        <v/>
      </c>
      <c r="BAL123" s="90" t="str">
        <f t="shared" si="2271"/>
        <v/>
      </c>
      <c r="BAM123" s="90" t="str">
        <f t="shared" si="2271"/>
        <v/>
      </c>
      <c r="BAN123" s="90" t="str">
        <f t="shared" si="2271"/>
        <v/>
      </c>
      <c r="BAO123" s="90" t="str">
        <f t="shared" si="2271"/>
        <v/>
      </c>
      <c r="BAP123" s="90" t="str">
        <f t="shared" si="2271"/>
        <v/>
      </c>
      <c r="BAQ123" s="90" t="str">
        <f t="shared" si="2271"/>
        <v/>
      </c>
      <c r="BAR123" s="90" t="str">
        <f t="shared" si="2271"/>
        <v/>
      </c>
      <c r="BAS123" s="90" t="str">
        <f t="shared" si="2271"/>
        <v/>
      </c>
      <c r="BAT123" s="90" t="str">
        <f t="shared" si="2271"/>
        <v/>
      </c>
      <c r="BAU123" s="90" t="str">
        <f t="shared" si="2271"/>
        <v/>
      </c>
      <c r="BAV123" s="90" t="str">
        <f t="shared" si="2271"/>
        <v/>
      </c>
      <c r="BAW123" s="90" t="str">
        <f t="shared" si="2271"/>
        <v/>
      </c>
      <c r="BAX123" s="90" t="str">
        <f t="shared" si="2271"/>
        <v/>
      </c>
      <c r="BAY123" s="90" t="str">
        <f t="shared" si="2271"/>
        <v/>
      </c>
      <c r="BAZ123" s="90" t="str">
        <f t="shared" si="2271"/>
        <v/>
      </c>
      <c r="BBA123" s="90" t="str">
        <f t="shared" si="2271"/>
        <v/>
      </c>
      <c r="BBB123" s="90" t="str">
        <f t="shared" si="2271"/>
        <v/>
      </c>
      <c r="BBC123" s="90" t="str">
        <f t="shared" si="2271"/>
        <v/>
      </c>
      <c r="BBD123" s="90" t="str">
        <f t="shared" si="2271"/>
        <v/>
      </c>
      <c r="BBE123" s="90" t="str">
        <f t="shared" ref="BBE123:BDP123" si="2272">IF(AND(BBE$8&gt;14,BBE$8&lt;19,BBE$8&lt;&gt;""),1,"")</f>
        <v/>
      </c>
      <c r="BBF123" s="90" t="str">
        <f t="shared" si="2272"/>
        <v/>
      </c>
      <c r="BBG123" s="90" t="str">
        <f t="shared" si="2272"/>
        <v/>
      </c>
      <c r="BBH123" s="90" t="str">
        <f t="shared" si="2272"/>
        <v/>
      </c>
      <c r="BBI123" s="90" t="str">
        <f t="shared" si="2272"/>
        <v/>
      </c>
      <c r="BBJ123" s="90" t="str">
        <f t="shared" si="2272"/>
        <v/>
      </c>
      <c r="BBK123" s="90" t="str">
        <f t="shared" si="2272"/>
        <v/>
      </c>
      <c r="BBL123" s="90" t="str">
        <f t="shared" si="2272"/>
        <v/>
      </c>
      <c r="BBM123" s="90" t="str">
        <f t="shared" si="2272"/>
        <v/>
      </c>
      <c r="BBN123" s="90" t="str">
        <f t="shared" si="2272"/>
        <v/>
      </c>
      <c r="BBO123" s="90" t="str">
        <f t="shared" si="2272"/>
        <v/>
      </c>
      <c r="BBP123" s="90" t="str">
        <f t="shared" si="2272"/>
        <v/>
      </c>
      <c r="BBQ123" s="90" t="str">
        <f t="shared" si="2272"/>
        <v/>
      </c>
      <c r="BBR123" s="90" t="str">
        <f t="shared" si="2272"/>
        <v/>
      </c>
      <c r="BBS123" s="90" t="str">
        <f t="shared" si="2272"/>
        <v/>
      </c>
      <c r="BBT123" s="90" t="str">
        <f t="shared" si="2272"/>
        <v/>
      </c>
      <c r="BBU123" s="90" t="str">
        <f t="shared" si="2272"/>
        <v/>
      </c>
      <c r="BBV123" s="90" t="str">
        <f t="shared" si="2272"/>
        <v/>
      </c>
      <c r="BBW123" s="90" t="str">
        <f t="shared" si="2272"/>
        <v/>
      </c>
      <c r="BBX123" s="90" t="str">
        <f t="shared" si="2272"/>
        <v/>
      </c>
      <c r="BBY123" s="90" t="str">
        <f t="shared" si="2272"/>
        <v/>
      </c>
      <c r="BBZ123" s="90" t="str">
        <f t="shared" si="2272"/>
        <v/>
      </c>
      <c r="BCA123" s="90" t="str">
        <f t="shared" si="2272"/>
        <v/>
      </c>
      <c r="BCB123" s="90" t="str">
        <f t="shared" si="2272"/>
        <v/>
      </c>
      <c r="BCC123" s="90" t="str">
        <f t="shared" si="2272"/>
        <v/>
      </c>
      <c r="BCD123" s="90" t="str">
        <f t="shared" si="2272"/>
        <v/>
      </c>
      <c r="BCE123" s="90" t="str">
        <f t="shared" si="2272"/>
        <v/>
      </c>
      <c r="BCF123" s="90" t="str">
        <f t="shared" si="2272"/>
        <v/>
      </c>
      <c r="BCG123" s="90" t="str">
        <f t="shared" si="2272"/>
        <v/>
      </c>
      <c r="BCH123" s="90" t="str">
        <f t="shared" si="2272"/>
        <v/>
      </c>
      <c r="BCI123" s="90" t="str">
        <f t="shared" si="2272"/>
        <v/>
      </c>
      <c r="BCJ123" s="90" t="str">
        <f t="shared" si="2272"/>
        <v/>
      </c>
      <c r="BCK123" s="90" t="str">
        <f t="shared" si="2272"/>
        <v/>
      </c>
      <c r="BCL123" s="90" t="str">
        <f t="shared" si="2272"/>
        <v/>
      </c>
      <c r="BCM123" s="90" t="str">
        <f t="shared" si="2272"/>
        <v/>
      </c>
      <c r="BCN123" s="90" t="str">
        <f t="shared" si="2272"/>
        <v/>
      </c>
      <c r="BCO123" s="90" t="str">
        <f t="shared" si="2272"/>
        <v/>
      </c>
      <c r="BCP123" s="90" t="str">
        <f t="shared" si="2272"/>
        <v/>
      </c>
      <c r="BCQ123" s="90" t="str">
        <f t="shared" si="2272"/>
        <v/>
      </c>
      <c r="BCR123" s="90" t="str">
        <f t="shared" si="2272"/>
        <v/>
      </c>
      <c r="BCS123" s="90" t="str">
        <f t="shared" si="2272"/>
        <v/>
      </c>
      <c r="BCT123" s="90" t="str">
        <f t="shared" si="2272"/>
        <v/>
      </c>
      <c r="BCU123" s="90" t="str">
        <f t="shared" si="2272"/>
        <v/>
      </c>
      <c r="BCV123" s="90" t="str">
        <f t="shared" si="2272"/>
        <v/>
      </c>
      <c r="BCW123" s="90" t="str">
        <f t="shared" si="2272"/>
        <v/>
      </c>
      <c r="BCX123" s="90" t="str">
        <f t="shared" si="2272"/>
        <v/>
      </c>
      <c r="BCY123" s="90" t="str">
        <f t="shared" si="2272"/>
        <v/>
      </c>
      <c r="BCZ123" s="90" t="str">
        <f t="shared" si="2272"/>
        <v/>
      </c>
      <c r="BDA123" s="90" t="str">
        <f t="shared" si="2272"/>
        <v/>
      </c>
      <c r="BDB123" s="90" t="str">
        <f t="shared" si="2272"/>
        <v/>
      </c>
      <c r="BDC123" s="90" t="str">
        <f t="shared" si="2272"/>
        <v/>
      </c>
      <c r="BDD123" s="90" t="str">
        <f t="shared" si="2272"/>
        <v/>
      </c>
      <c r="BDE123" s="90" t="str">
        <f t="shared" si="2272"/>
        <v/>
      </c>
      <c r="BDF123" s="90" t="str">
        <f t="shared" si="2272"/>
        <v/>
      </c>
      <c r="BDG123" s="90" t="str">
        <f t="shared" si="2272"/>
        <v/>
      </c>
      <c r="BDH123" s="90" t="str">
        <f t="shared" si="2272"/>
        <v/>
      </c>
      <c r="BDI123" s="90" t="str">
        <f t="shared" si="2272"/>
        <v/>
      </c>
      <c r="BDJ123" s="90" t="str">
        <f t="shared" si="2272"/>
        <v/>
      </c>
      <c r="BDK123" s="90" t="str">
        <f t="shared" si="2272"/>
        <v/>
      </c>
      <c r="BDL123" s="90" t="str">
        <f t="shared" si="2272"/>
        <v/>
      </c>
      <c r="BDM123" s="90" t="str">
        <f t="shared" si="2272"/>
        <v/>
      </c>
      <c r="BDN123" s="90" t="str">
        <f t="shared" si="2272"/>
        <v/>
      </c>
      <c r="BDO123" s="90" t="str">
        <f t="shared" si="2272"/>
        <v/>
      </c>
      <c r="BDP123" s="90" t="str">
        <f t="shared" si="2272"/>
        <v/>
      </c>
      <c r="BDQ123" s="90" t="str">
        <f t="shared" ref="BDQ123:BGB123" si="2273">IF(AND(BDQ$8&gt;14,BDQ$8&lt;19,BDQ$8&lt;&gt;""),1,"")</f>
        <v/>
      </c>
      <c r="BDR123" s="90" t="str">
        <f t="shared" si="2273"/>
        <v/>
      </c>
      <c r="BDS123" s="90" t="str">
        <f t="shared" si="2273"/>
        <v/>
      </c>
      <c r="BDT123" s="90" t="str">
        <f t="shared" si="2273"/>
        <v/>
      </c>
      <c r="BDU123" s="90" t="str">
        <f t="shared" si="2273"/>
        <v/>
      </c>
      <c r="BDV123" s="90" t="str">
        <f t="shared" si="2273"/>
        <v/>
      </c>
      <c r="BDW123" s="90" t="str">
        <f t="shared" si="2273"/>
        <v/>
      </c>
      <c r="BDX123" s="90" t="str">
        <f t="shared" si="2273"/>
        <v/>
      </c>
      <c r="BDY123" s="90" t="str">
        <f t="shared" si="2273"/>
        <v/>
      </c>
      <c r="BDZ123" s="90" t="str">
        <f t="shared" si="2273"/>
        <v/>
      </c>
      <c r="BEA123" s="90" t="str">
        <f t="shared" si="2273"/>
        <v/>
      </c>
      <c r="BEB123" s="90" t="str">
        <f t="shared" si="2273"/>
        <v/>
      </c>
      <c r="BEC123" s="90" t="str">
        <f t="shared" si="2273"/>
        <v/>
      </c>
      <c r="BED123" s="90" t="str">
        <f t="shared" si="2273"/>
        <v/>
      </c>
      <c r="BEE123" s="90" t="str">
        <f t="shared" si="2273"/>
        <v/>
      </c>
      <c r="BEF123" s="90" t="str">
        <f t="shared" si="2273"/>
        <v/>
      </c>
      <c r="BEG123" s="90" t="str">
        <f t="shared" si="2273"/>
        <v/>
      </c>
      <c r="BEH123" s="90" t="str">
        <f t="shared" si="2273"/>
        <v/>
      </c>
      <c r="BEI123" s="90" t="str">
        <f t="shared" si="2273"/>
        <v/>
      </c>
      <c r="BEJ123" s="90" t="str">
        <f t="shared" si="2273"/>
        <v/>
      </c>
      <c r="BEK123" s="90" t="str">
        <f t="shared" si="2273"/>
        <v/>
      </c>
      <c r="BEL123" s="90" t="str">
        <f t="shared" si="2273"/>
        <v/>
      </c>
      <c r="BEM123" s="90" t="str">
        <f t="shared" si="2273"/>
        <v/>
      </c>
      <c r="BEN123" s="90" t="str">
        <f t="shared" si="2273"/>
        <v/>
      </c>
      <c r="BEO123" s="90" t="str">
        <f t="shared" si="2273"/>
        <v/>
      </c>
      <c r="BEP123" s="90" t="str">
        <f t="shared" si="2273"/>
        <v/>
      </c>
      <c r="BEQ123" s="90" t="str">
        <f t="shared" si="2273"/>
        <v/>
      </c>
      <c r="BER123" s="90" t="str">
        <f t="shared" si="2273"/>
        <v/>
      </c>
      <c r="BES123" s="90" t="str">
        <f t="shared" si="2273"/>
        <v/>
      </c>
      <c r="BET123" s="90" t="str">
        <f t="shared" si="2273"/>
        <v/>
      </c>
      <c r="BEU123" s="90" t="str">
        <f t="shared" si="2273"/>
        <v/>
      </c>
      <c r="BEV123" s="90" t="str">
        <f t="shared" si="2273"/>
        <v/>
      </c>
      <c r="BEW123" s="90" t="str">
        <f t="shared" si="2273"/>
        <v/>
      </c>
      <c r="BEX123" s="90" t="str">
        <f t="shared" si="2273"/>
        <v/>
      </c>
      <c r="BEY123" s="90" t="str">
        <f t="shared" si="2273"/>
        <v/>
      </c>
      <c r="BEZ123" s="90" t="str">
        <f t="shared" si="2273"/>
        <v/>
      </c>
      <c r="BFA123" s="90" t="str">
        <f t="shared" si="2273"/>
        <v/>
      </c>
      <c r="BFB123" s="90" t="str">
        <f t="shared" si="2273"/>
        <v/>
      </c>
      <c r="BFC123" s="90" t="str">
        <f t="shared" si="2273"/>
        <v/>
      </c>
      <c r="BFD123" s="90" t="str">
        <f t="shared" si="2273"/>
        <v/>
      </c>
      <c r="BFE123" s="90" t="str">
        <f t="shared" si="2273"/>
        <v/>
      </c>
      <c r="BFF123" s="90" t="str">
        <f t="shared" si="2273"/>
        <v/>
      </c>
      <c r="BFG123" s="90" t="str">
        <f t="shared" si="2273"/>
        <v/>
      </c>
      <c r="BFH123" s="90" t="str">
        <f t="shared" si="2273"/>
        <v/>
      </c>
      <c r="BFI123" s="90" t="str">
        <f t="shared" si="2273"/>
        <v/>
      </c>
      <c r="BFJ123" s="90" t="str">
        <f t="shared" si="2273"/>
        <v/>
      </c>
      <c r="BFK123" s="90" t="str">
        <f t="shared" si="2273"/>
        <v/>
      </c>
      <c r="BFL123" s="90" t="str">
        <f t="shared" si="2273"/>
        <v/>
      </c>
      <c r="BFM123" s="90" t="str">
        <f t="shared" si="2273"/>
        <v/>
      </c>
      <c r="BFN123" s="90" t="str">
        <f t="shared" si="2273"/>
        <v/>
      </c>
      <c r="BFO123" s="90" t="str">
        <f t="shared" si="2273"/>
        <v/>
      </c>
      <c r="BFP123" s="90" t="str">
        <f t="shared" si="2273"/>
        <v/>
      </c>
      <c r="BFQ123" s="90" t="str">
        <f t="shared" si="2273"/>
        <v/>
      </c>
      <c r="BFR123" s="90" t="str">
        <f t="shared" si="2273"/>
        <v/>
      </c>
      <c r="BFS123" s="90" t="str">
        <f t="shared" si="2273"/>
        <v/>
      </c>
      <c r="BFT123" s="90" t="str">
        <f t="shared" si="2273"/>
        <v/>
      </c>
      <c r="BFU123" s="90" t="str">
        <f t="shared" si="2273"/>
        <v/>
      </c>
      <c r="BFV123" s="90" t="str">
        <f t="shared" si="2273"/>
        <v/>
      </c>
      <c r="BFW123" s="90" t="str">
        <f t="shared" si="2273"/>
        <v/>
      </c>
      <c r="BFX123" s="90" t="str">
        <f t="shared" si="2273"/>
        <v/>
      </c>
      <c r="BFY123" s="90" t="str">
        <f t="shared" si="2273"/>
        <v/>
      </c>
      <c r="BFZ123" s="90" t="str">
        <f t="shared" si="2273"/>
        <v/>
      </c>
      <c r="BGA123" s="90" t="str">
        <f t="shared" si="2273"/>
        <v/>
      </c>
      <c r="BGB123" s="90" t="str">
        <f t="shared" si="2273"/>
        <v/>
      </c>
      <c r="BGC123" s="90" t="str">
        <f t="shared" ref="BGC123:BIN123" si="2274">IF(AND(BGC$8&gt;14,BGC$8&lt;19,BGC$8&lt;&gt;""),1,"")</f>
        <v/>
      </c>
      <c r="BGD123" s="90" t="str">
        <f t="shared" si="2274"/>
        <v/>
      </c>
      <c r="BGE123" s="90" t="str">
        <f t="shared" si="2274"/>
        <v/>
      </c>
      <c r="BGF123" s="90" t="str">
        <f t="shared" si="2274"/>
        <v/>
      </c>
      <c r="BGG123" s="90" t="str">
        <f t="shared" si="2274"/>
        <v/>
      </c>
      <c r="BGH123" s="90" t="str">
        <f t="shared" si="2274"/>
        <v/>
      </c>
      <c r="BGI123" s="90" t="str">
        <f t="shared" si="2274"/>
        <v/>
      </c>
      <c r="BGJ123" s="90" t="str">
        <f t="shared" si="2274"/>
        <v/>
      </c>
      <c r="BGK123" s="90" t="str">
        <f t="shared" si="2274"/>
        <v/>
      </c>
      <c r="BGL123" s="90" t="str">
        <f t="shared" si="2274"/>
        <v/>
      </c>
      <c r="BGM123" s="90" t="str">
        <f t="shared" si="2274"/>
        <v/>
      </c>
      <c r="BGN123" s="90" t="str">
        <f t="shared" si="2274"/>
        <v/>
      </c>
      <c r="BGO123" s="90" t="str">
        <f t="shared" si="2274"/>
        <v/>
      </c>
      <c r="BGP123" s="90" t="str">
        <f t="shared" si="2274"/>
        <v/>
      </c>
      <c r="BGQ123" s="90" t="str">
        <f t="shared" si="2274"/>
        <v/>
      </c>
      <c r="BGR123" s="90" t="str">
        <f t="shared" si="2274"/>
        <v/>
      </c>
      <c r="BGS123" s="90" t="str">
        <f t="shared" si="2274"/>
        <v/>
      </c>
      <c r="BGT123" s="90" t="str">
        <f t="shared" si="2274"/>
        <v/>
      </c>
      <c r="BGU123" s="90" t="str">
        <f t="shared" si="2274"/>
        <v/>
      </c>
      <c r="BGV123" s="90" t="str">
        <f t="shared" si="2274"/>
        <v/>
      </c>
      <c r="BGW123" s="90" t="str">
        <f t="shared" si="2274"/>
        <v/>
      </c>
      <c r="BGX123" s="90" t="str">
        <f t="shared" si="2274"/>
        <v/>
      </c>
      <c r="BGY123" s="90" t="str">
        <f t="shared" si="2274"/>
        <v/>
      </c>
      <c r="BGZ123" s="90" t="str">
        <f t="shared" si="2274"/>
        <v/>
      </c>
      <c r="BHA123" s="90" t="str">
        <f t="shared" si="2274"/>
        <v/>
      </c>
      <c r="BHB123" s="90" t="str">
        <f t="shared" si="2274"/>
        <v/>
      </c>
      <c r="BHC123" s="90" t="str">
        <f t="shared" si="2274"/>
        <v/>
      </c>
      <c r="BHD123" s="90" t="str">
        <f t="shared" si="2274"/>
        <v/>
      </c>
      <c r="BHE123" s="90" t="str">
        <f t="shared" si="2274"/>
        <v/>
      </c>
      <c r="BHF123" s="90" t="str">
        <f t="shared" si="2274"/>
        <v/>
      </c>
      <c r="BHG123" s="90" t="str">
        <f t="shared" si="2274"/>
        <v/>
      </c>
      <c r="BHH123" s="90" t="str">
        <f t="shared" si="2274"/>
        <v/>
      </c>
      <c r="BHI123" s="90" t="str">
        <f t="shared" si="2274"/>
        <v/>
      </c>
      <c r="BHJ123" s="90" t="str">
        <f t="shared" si="2274"/>
        <v/>
      </c>
      <c r="BHK123" s="90" t="str">
        <f t="shared" si="2274"/>
        <v/>
      </c>
      <c r="BHL123" s="90" t="str">
        <f t="shared" si="2274"/>
        <v/>
      </c>
      <c r="BHM123" s="90" t="str">
        <f t="shared" si="2274"/>
        <v/>
      </c>
      <c r="BHN123" s="90" t="str">
        <f t="shared" si="2274"/>
        <v/>
      </c>
      <c r="BHO123" s="90" t="str">
        <f t="shared" si="2274"/>
        <v/>
      </c>
      <c r="BHP123" s="90" t="str">
        <f t="shared" si="2274"/>
        <v/>
      </c>
      <c r="BHQ123" s="90" t="str">
        <f t="shared" si="2274"/>
        <v/>
      </c>
      <c r="BHR123" s="90" t="str">
        <f t="shared" si="2274"/>
        <v/>
      </c>
      <c r="BHS123" s="90" t="str">
        <f t="shared" si="2274"/>
        <v/>
      </c>
      <c r="BHT123" s="90" t="str">
        <f t="shared" si="2274"/>
        <v/>
      </c>
      <c r="BHU123" s="90" t="str">
        <f t="shared" si="2274"/>
        <v/>
      </c>
      <c r="BHV123" s="90" t="str">
        <f t="shared" si="2274"/>
        <v/>
      </c>
      <c r="BHW123" s="90" t="str">
        <f t="shared" si="2274"/>
        <v/>
      </c>
      <c r="BHX123" s="90" t="str">
        <f t="shared" si="2274"/>
        <v/>
      </c>
      <c r="BHY123" s="90" t="str">
        <f t="shared" si="2274"/>
        <v/>
      </c>
      <c r="BHZ123" s="90" t="str">
        <f t="shared" si="2274"/>
        <v/>
      </c>
      <c r="BIA123" s="90" t="str">
        <f t="shared" si="2274"/>
        <v/>
      </c>
      <c r="BIB123" s="90" t="str">
        <f t="shared" si="2274"/>
        <v/>
      </c>
      <c r="BIC123" s="90" t="str">
        <f t="shared" si="2274"/>
        <v/>
      </c>
      <c r="BID123" s="90" t="str">
        <f t="shared" si="2274"/>
        <v/>
      </c>
      <c r="BIE123" s="90" t="str">
        <f t="shared" si="2274"/>
        <v/>
      </c>
      <c r="BIF123" s="90" t="str">
        <f t="shared" si="2274"/>
        <v/>
      </c>
      <c r="BIG123" s="90" t="str">
        <f t="shared" si="2274"/>
        <v/>
      </c>
      <c r="BIH123" s="90" t="str">
        <f t="shared" si="2274"/>
        <v/>
      </c>
      <c r="BII123" s="90" t="str">
        <f t="shared" si="2274"/>
        <v/>
      </c>
      <c r="BIJ123" s="90" t="str">
        <f t="shared" si="2274"/>
        <v/>
      </c>
      <c r="BIK123" s="90" t="str">
        <f t="shared" si="2274"/>
        <v/>
      </c>
      <c r="BIL123" s="90" t="str">
        <f t="shared" si="2274"/>
        <v/>
      </c>
      <c r="BIM123" s="90" t="str">
        <f t="shared" si="2274"/>
        <v/>
      </c>
      <c r="BIN123" s="90" t="str">
        <f t="shared" si="2274"/>
        <v/>
      </c>
      <c r="BIO123" s="90" t="str">
        <f t="shared" ref="BIO123:BKZ123" si="2275">IF(AND(BIO$8&gt;14,BIO$8&lt;19,BIO$8&lt;&gt;""),1,"")</f>
        <v/>
      </c>
      <c r="BIP123" s="90" t="str">
        <f t="shared" si="2275"/>
        <v/>
      </c>
      <c r="BIQ123" s="90" t="str">
        <f t="shared" si="2275"/>
        <v/>
      </c>
      <c r="BIR123" s="90" t="str">
        <f t="shared" si="2275"/>
        <v/>
      </c>
      <c r="BIS123" s="90" t="str">
        <f t="shared" si="2275"/>
        <v/>
      </c>
      <c r="BIT123" s="90" t="str">
        <f t="shared" si="2275"/>
        <v/>
      </c>
      <c r="BIU123" s="90" t="str">
        <f t="shared" si="2275"/>
        <v/>
      </c>
      <c r="BIV123" s="90" t="str">
        <f t="shared" si="2275"/>
        <v/>
      </c>
      <c r="BIW123" s="90" t="str">
        <f t="shared" si="2275"/>
        <v/>
      </c>
      <c r="BIX123" s="90" t="str">
        <f t="shared" si="2275"/>
        <v/>
      </c>
      <c r="BIY123" s="90" t="str">
        <f t="shared" si="2275"/>
        <v/>
      </c>
      <c r="BIZ123" s="90" t="str">
        <f t="shared" si="2275"/>
        <v/>
      </c>
      <c r="BJA123" s="90" t="str">
        <f t="shared" si="2275"/>
        <v/>
      </c>
      <c r="BJB123" s="90" t="str">
        <f t="shared" si="2275"/>
        <v/>
      </c>
      <c r="BJC123" s="90" t="str">
        <f t="shared" si="2275"/>
        <v/>
      </c>
      <c r="BJD123" s="90" t="str">
        <f t="shared" si="2275"/>
        <v/>
      </c>
      <c r="BJE123" s="90" t="str">
        <f t="shared" si="2275"/>
        <v/>
      </c>
      <c r="BJF123" s="90" t="str">
        <f t="shared" si="2275"/>
        <v/>
      </c>
      <c r="BJG123" s="90" t="str">
        <f t="shared" si="2275"/>
        <v/>
      </c>
      <c r="BJH123" s="90" t="str">
        <f t="shared" si="2275"/>
        <v/>
      </c>
      <c r="BJI123" s="90" t="str">
        <f t="shared" si="2275"/>
        <v/>
      </c>
      <c r="BJJ123" s="90" t="str">
        <f t="shared" si="2275"/>
        <v/>
      </c>
      <c r="BJK123" s="90" t="str">
        <f t="shared" si="2275"/>
        <v/>
      </c>
      <c r="BJL123" s="90" t="str">
        <f t="shared" si="2275"/>
        <v/>
      </c>
      <c r="BJM123" s="90" t="str">
        <f t="shared" si="2275"/>
        <v/>
      </c>
      <c r="BJN123" s="90" t="str">
        <f t="shared" si="2275"/>
        <v/>
      </c>
      <c r="BJO123" s="90" t="str">
        <f t="shared" si="2275"/>
        <v/>
      </c>
      <c r="BJP123" s="90" t="str">
        <f t="shared" si="2275"/>
        <v/>
      </c>
      <c r="BJQ123" s="90" t="str">
        <f t="shared" si="2275"/>
        <v/>
      </c>
      <c r="BJR123" s="90" t="str">
        <f t="shared" si="2275"/>
        <v/>
      </c>
      <c r="BJS123" s="90" t="str">
        <f t="shared" si="2275"/>
        <v/>
      </c>
      <c r="BJT123" s="90" t="str">
        <f t="shared" si="2275"/>
        <v/>
      </c>
      <c r="BJU123" s="90" t="str">
        <f t="shared" si="2275"/>
        <v/>
      </c>
      <c r="BJV123" s="90" t="str">
        <f t="shared" si="2275"/>
        <v/>
      </c>
      <c r="BJW123" s="90" t="str">
        <f t="shared" si="2275"/>
        <v/>
      </c>
      <c r="BJX123" s="90" t="str">
        <f t="shared" si="2275"/>
        <v/>
      </c>
      <c r="BJY123" s="90" t="str">
        <f t="shared" si="2275"/>
        <v/>
      </c>
      <c r="BJZ123" s="90" t="str">
        <f t="shared" si="2275"/>
        <v/>
      </c>
      <c r="BKA123" s="90" t="str">
        <f t="shared" si="2275"/>
        <v/>
      </c>
      <c r="BKB123" s="90" t="str">
        <f t="shared" si="2275"/>
        <v/>
      </c>
      <c r="BKC123" s="90" t="str">
        <f t="shared" si="2275"/>
        <v/>
      </c>
      <c r="BKD123" s="90" t="str">
        <f t="shared" si="2275"/>
        <v/>
      </c>
      <c r="BKE123" s="90" t="str">
        <f t="shared" si="2275"/>
        <v/>
      </c>
      <c r="BKF123" s="90" t="str">
        <f t="shared" si="2275"/>
        <v/>
      </c>
      <c r="BKG123" s="90" t="str">
        <f t="shared" si="2275"/>
        <v/>
      </c>
      <c r="BKH123" s="90" t="str">
        <f t="shared" si="2275"/>
        <v/>
      </c>
      <c r="BKI123" s="90" t="str">
        <f t="shared" si="2275"/>
        <v/>
      </c>
      <c r="BKJ123" s="90" t="str">
        <f t="shared" si="2275"/>
        <v/>
      </c>
      <c r="BKK123" s="90" t="str">
        <f t="shared" si="2275"/>
        <v/>
      </c>
      <c r="BKL123" s="90" t="str">
        <f t="shared" si="2275"/>
        <v/>
      </c>
      <c r="BKM123" s="90" t="str">
        <f t="shared" si="2275"/>
        <v/>
      </c>
      <c r="BKN123" s="90" t="str">
        <f t="shared" si="2275"/>
        <v/>
      </c>
      <c r="BKO123" s="90" t="str">
        <f t="shared" si="2275"/>
        <v/>
      </c>
      <c r="BKP123" s="90" t="str">
        <f t="shared" si="2275"/>
        <v/>
      </c>
      <c r="BKQ123" s="90" t="str">
        <f t="shared" si="2275"/>
        <v/>
      </c>
      <c r="BKR123" s="90" t="str">
        <f t="shared" si="2275"/>
        <v/>
      </c>
      <c r="BKS123" s="90" t="str">
        <f t="shared" si="2275"/>
        <v/>
      </c>
      <c r="BKT123" s="90" t="str">
        <f t="shared" si="2275"/>
        <v/>
      </c>
      <c r="BKU123" s="90" t="str">
        <f t="shared" si="2275"/>
        <v/>
      </c>
      <c r="BKV123" s="90" t="str">
        <f t="shared" si="2275"/>
        <v/>
      </c>
      <c r="BKW123" s="90" t="str">
        <f t="shared" si="2275"/>
        <v/>
      </c>
      <c r="BKX123" s="90" t="str">
        <f t="shared" si="2275"/>
        <v/>
      </c>
      <c r="BKY123" s="90" t="str">
        <f t="shared" si="2275"/>
        <v/>
      </c>
      <c r="BKZ123" s="90" t="str">
        <f t="shared" si="2275"/>
        <v/>
      </c>
      <c r="BLA123" s="90" t="str">
        <f t="shared" ref="BLA123:BNL123" si="2276">IF(AND(BLA$8&gt;14,BLA$8&lt;19,BLA$8&lt;&gt;""),1,"")</f>
        <v/>
      </c>
      <c r="BLB123" s="90" t="str">
        <f t="shared" si="2276"/>
        <v/>
      </c>
      <c r="BLC123" s="90" t="str">
        <f t="shared" si="2276"/>
        <v/>
      </c>
      <c r="BLD123" s="90" t="str">
        <f t="shared" si="2276"/>
        <v/>
      </c>
      <c r="BLE123" s="90" t="str">
        <f t="shared" si="2276"/>
        <v/>
      </c>
      <c r="BLF123" s="90" t="str">
        <f t="shared" si="2276"/>
        <v/>
      </c>
      <c r="BLG123" s="90" t="str">
        <f t="shared" si="2276"/>
        <v/>
      </c>
      <c r="BLH123" s="90" t="str">
        <f t="shared" si="2276"/>
        <v/>
      </c>
      <c r="BLI123" s="90" t="str">
        <f t="shared" si="2276"/>
        <v/>
      </c>
      <c r="BLJ123" s="90" t="str">
        <f t="shared" si="2276"/>
        <v/>
      </c>
      <c r="BLK123" s="90" t="str">
        <f t="shared" si="2276"/>
        <v/>
      </c>
      <c r="BLL123" s="90" t="str">
        <f t="shared" si="2276"/>
        <v/>
      </c>
      <c r="BLM123" s="90" t="str">
        <f t="shared" si="2276"/>
        <v/>
      </c>
      <c r="BLN123" s="90" t="str">
        <f t="shared" si="2276"/>
        <v/>
      </c>
      <c r="BLO123" s="90" t="str">
        <f t="shared" si="2276"/>
        <v/>
      </c>
      <c r="BLP123" s="90" t="str">
        <f t="shared" si="2276"/>
        <v/>
      </c>
      <c r="BLQ123" s="90" t="str">
        <f t="shared" si="2276"/>
        <v/>
      </c>
      <c r="BLR123" s="90" t="str">
        <f t="shared" si="2276"/>
        <v/>
      </c>
      <c r="BLS123" s="90" t="str">
        <f t="shared" si="2276"/>
        <v/>
      </c>
      <c r="BLT123" s="90" t="str">
        <f t="shared" si="2276"/>
        <v/>
      </c>
      <c r="BLU123" s="90" t="str">
        <f t="shared" si="2276"/>
        <v/>
      </c>
      <c r="BLV123" s="90" t="str">
        <f t="shared" si="2276"/>
        <v/>
      </c>
      <c r="BLW123" s="90" t="str">
        <f t="shared" si="2276"/>
        <v/>
      </c>
      <c r="BLX123" s="90" t="str">
        <f t="shared" si="2276"/>
        <v/>
      </c>
      <c r="BLY123" s="90" t="str">
        <f t="shared" si="2276"/>
        <v/>
      </c>
      <c r="BLZ123" s="90" t="str">
        <f t="shared" si="2276"/>
        <v/>
      </c>
      <c r="BMA123" s="90" t="str">
        <f t="shared" si="2276"/>
        <v/>
      </c>
      <c r="BMB123" s="90" t="str">
        <f t="shared" si="2276"/>
        <v/>
      </c>
      <c r="BMC123" s="90" t="str">
        <f t="shared" si="2276"/>
        <v/>
      </c>
      <c r="BMD123" s="90" t="str">
        <f t="shared" si="2276"/>
        <v/>
      </c>
      <c r="BME123" s="90" t="str">
        <f t="shared" si="2276"/>
        <v/>
      </c>
      <c r="BMF123" s="90" t="str">
        <f t="shared" si="2276"/>
        <v/>
      </c>
      <c r="BMG123" s="90" t="str">
        <f t="shared" si="2276"/>
        <v/>
      </c>
      <c r="BMH123" s="90" t="str">
        <f t="shared" si="2276"/>
        <v/>
      </c>
      <c r="BMI123" s="90" t="str">
        <f t="shared" si="2276"/>
        <v/>
      </c>
      <c r="BMJ123" s="90" t="str">
        <f t="shared" si="2276"/>
        <v/>
      </c>
      <c r="BMK123" s="90" t="str">
        <f t="shared" si="2276"/>
        <v/>
      </c>
      <c r="BML123" s="90" t="str">
        <f t="shared" si="2276"/>
        <v/>
      </c>
      <c r="BMM123" s="90" t="str">
        <f t="shared" si="2276"/>
        <v/>
      </c>
      <c r="BMN123" s="90" t="str">
        <f t="shared" si="2276"/>
        <v/>
      </c>
      <c r="BMO123" s="90" t="str">
        <f t="shared" si="2276"/>
        <v/>
      </c>
      <c r="BMP123" s="90" t="str">
        <f t="shared" si="2276"/>
        <v/>
      </c>
      <c r="BMQ123" s="90" t="str">
        <f t="shared" si="2276"/>
        <v/>
      </c>
      <c r="BMR123" s="90" t="str">
        <f t="shared" si="2276"/>
        <v/>
      </c>
      <c r="BMS123" s="90" t="str">
        <f t="shared" si="2276"/>
        <v/>
      </c>
      <c r="BMT123" s="90" t="str">
        <f t="shared" si="2276"/>
        <v/>
      </c>
      <c r="BMU123" s="90" t="str">
        <f t="shared" si="2276"/>
        <v/>
      </c>
      <c r="BMV123" s="90" t="str">
        <f t="shared" si="2276"/>
        <v/>
      </c>
      <c r="BMW123" s="90" t="str">
        <f t="shared" si="2276"/>
        <v/>
      </c>
      <c r="BMX123" s="90" t="str">
        <f t="shared" si="2276"/>
        <v/>
      </c>
      <c r="BMY123" s="90" t="str">
        <f t="shared" si="2276"/>
        <v/>
      </c>
      <c r="BMZ123" s="90" t="str">
        <f t="shared" si="2276"/>
        <v/>
      </c>
      <c r="BNA123" s="90" t="str">
        <f t="shared" si="2276"/>
        <v/>
      </c>
      <c r="BNB123" s="90" t="str">
        <f t="shared" si="2276"/>
        <v/>
      </c>
      <c r="BNC123" s="90" t="str">
        <f t="shared" si="2276"/>
        <v/>
      </c>
      <c r="BND123" s="90" t="str">
        <f t="shared" si="2276"/>
        <v/>
      </c>
      <c r="BNE123" s="90" t="str">
        <f t="shared" si="2276"/>
        <v/>
      </c>
      <c r="BNF123" s="90" t="str">
        <f t="shared" si="2276"/>
        <v/>
      </c>
      <c r="BNG123" s="90" t="str">
        <f t="shared" si="2276"/>
        <v/>
      </c>
      <c r="BNH123" s="90" t="str">
        <f t="shared" si="2276"/>
        <v/>
      </c>
      <c r="BNI123" s="90" t="str">
        <f t="shared" si="2276"/>
        <v/>
      </c>
      <c r="BNJ123" s="90" t="str">
        <f t="shared" si="2276"/>
        <v/>
      </c>
      <c r="BNK123" s="90" t="str">
        <f t="shared" si="2276"/>
        <v/>
      </c>
      <c r="BNL123" s="90" t="str">
        <f t="shared" si="2276"/>
        <v/>
      </c>
      <c r="BNM123" s="90" t="str">
        <f t="shared" ref="BNM123:BPX123" si="2277">IF(AND(BNM$8&gt;14,BNM$8&lt;19,BNM$8&lt;&gt;""),1,"")</f>
        <v/>
      </c>
      <c r="BNN123" s="90" t="str">
        <f t="shared" si="2277"/>
        <v/>
      </c>
      <c r="BNO123" s="90" t="str">
        <f t="shared" si="2277"/>
        <v/>
      </c>
      <c r="BNP123" s="90" t="str">
        <f t="shared" si="2277"/>
        <v/>
      </c>
      <c r="BNQ123" s="90" t="str">
        <f t="shared" si="2277"/>
        <v/>
      </c>
      <c r="BNR123" s="90" t="str">
        <f t="shared" si="2277"/>
        <v/>
      </c>
      <c r="BNS123" s="90" t="str">
        <f t="shared" si="2277"/>
        <v/>
      </c>
      <c r="BNT123" s="90" t="str">
        <f t="shared" si="2277"/>
        <v/>
      </c>
      <c r="BNU123" s="90" t="str">
        <f t="shared" si="2277"/>
        <v/>
      </c>
      <c r="BNV123" s="90" t="str">
        <f t="shared" si="2277"/>
        <v/>
      </c>
      <c r="BNW123" s="90" t="str">
        <f t="shared" si="2277"/>
        <v/>
      </c>
      <c r="BNX123" s="90" t="str">
        <f t="shared" si="2277"/>
        <v/>
      </c>
      <c r="BNY123" s="90" t="str">
        <f t="shared" si="2277"/>
        <v/>
      </c>
      <c r="BNZ123" s="90" t="str">
        <f t="shared" si="2277"/>
        <v/>
      </c>
      <c r="BOA123" s="90" t="str">
        <f t="shared" si="2277"/>
        <v/>
      </c>
      <c r="BOB123" s="90" t="str">
        <f t="shared" si="2277"/>
        <v/>
      </c>
      <c r="BOC123" s="90" t="str">
        <f t="shared" si="2277"/>
        <v/>
      </c>
      <c r="BOD123" s="90" t="str">
        <f t="shared" si="2277"/>
        <v/>
      </c>
      <c r="BOE123" s="90" t="str">
        <f t="shared" si="2277"/>
        <v/>
      </c>
      <c r="BOF123" s="90" t="str">
        <f t="shared" si="2277"/>
        <v/>
      </c>
      <c r="BOG123" s="90" t="str">
        <f t="shared" si="2277"/>
        <v/>
      </c>
      <c r="BOH123" s="90" t="str">
        <f t="shared" si="2277"/>
        <v/>
      </c>
      <c r="BOI123" s="90" t="str">
        <f t="shared" si="2277"/>
        <v/>
      </c>
      <c r="BOJ123" s="90" t="str">
        <f t="shared" si="2277"/>
        <v/>
      </c>
      <c r="BOK123" s="90" t="str">
        <f t="shared" si="2277"/>
        <v/>
      </c>
      <c r="BOL123" s="90" t="str">
        <f t="shared" si="2277"/>
        <v/>
      </c>
      <c r="BOM123" s="90" t="str">
        <f t="shared" si="2277"/>
        <v/>
      </c>
      <c r="BON123" s="90" t="str">
        <f t="shared" si="2277"/>
        <v/>
      </c>
      <c r="BOO123" s="90" t="str">
        <f t="shared" si="2277"/>
        <v/>
      </c>
      <c r="BOP123" s="90" t="str">
        <f t="shared" si="2277"/>
        <v/>
      </c>
      <c r="BOQ123" s="90" t="str">
        <f t="shared" si="2277"/>
        <v/>
      </c>
      <c r="BOR123" s="90" t="str">
        <f t="shared" si="2277"/>
        <v/>
      </c>
      <c r="BOS123" s="90" t="str">
        <f t="shared" si="2277"/>
        <v/>
      </c>
      <c r="BOT123" s="90" t="str">
        <f t="shared" si="2277"/>
        <v/>
      </c>
      <c r="BOU123" s="90" t="str">
        <f t="shared" si="2277"/>
        <v/>
      </c>
      <c r="BOV123" s="90" t="str">
        <f t="shared" si="2277"/>
        <v/>
      </c>
      <c r="BOW123" s="90" t="str">
        <f t="shared" si="2277"/>
        <v/>
      </c>
      <c r="BOX123" s="90" t="str">
        <f t="shared" si="2277"/>
        <v/>
      </c>
      <c r="BOY123" s="90" t="str">
        <f t="shared" si="2277"/>
        <v/>
      </c>
      <c r="BOZ123" s="90" t="str">
        <f t="shared" si="2277"/>
        <v/>
      </c>
      <c r="BPA123" s="90" t="str">
        <f t="shared" si="2277"/>
        <v/>
      </c>
      <c r="BPB123" s="90" t="str">
        <f t="shared" si="2277"/>
        <v/>
      </c>
      <c r="BPC123" s="90" t="str">
        <f t="shared" si="2277"/>
        <v/>
      </c>
      <c r="BPD123" s="90" t="str">
        <f t="shared" si="2277"/>
        <v/>
      </c>
      <c r="BPE123" s="90" t="str">
        <f t="shared" si="2277"/>
        <v/>
      </c>
      <c r="BPF123" s="90" t="str">
        <f t="shared" si="2277"/>
        <v/>
      </c>
      <c r="BPG123" s="90" t="str">
        <f t="shared" si="2277"/>
        <v/>
      </c>
      <c r="BPH123" s="90" t="str">
        <f t="shared" si="2277"/>
        <v/>
      </c>
      <c r="BPI123" s="90" t="str">
        <f t="shared" si="2277"/>
        <v/>
      </c>
      <c r="BPJ123" s="90" t="str">
        <f t="shared" si="2277"/>
        <v/>
      </c>
      <c r="BPK123" s="90" t="str">
        <f t="shared" si="2277"/>
        <v/>
      </c>
      <c r="BPL123" s="90" t="str">
        <f t="shared" si="2277"/>
        <v/>
      </c>
      <c r="BPM123" s="90" t="str">
        <f t="shared" si="2277"/>
        <v/>
      </c>
      <c r="BPN123" s="90" t="str">
        <f t="shared" si="2277"/>
        <v/>
      </c>
      <c r="BPO123" s="90" t="str">
        <f t="shared" si="2277"/>
        <v/>
      </c>
      <c r="BPP123" s="90" t="str">
        <f t="shared" si="2277"/>
        <v/>
      </c>
      <c r="BPQ123" s="90" t="str">
        <f t="shared" si="2277"/>
        <v/>
      </c>
      <c r="BPR123" s="90" t="str">
        <f t="shared" si="2277"/>
        <v/>
      </c>
      <c r="BPS123" s="90" t="str">
        <f t="shared" si="2277"/>
        <v/>
      </c>
      <c r="BPT123" s="90" t="str">
        <f t="shared" si="2277"/>
        <v/>
      </c>
      <c r="BPU123" s="90" t="str">
        <f t="shared" si="2277"/>
        <v/>
      </c>
      <c r="BPV123" s="90" t="str">
        <f t="shared" si="2277"/>
        <v/>
      </c>
      <c r="BPW123" s="90" t="str">
        <f t="shared" si="2277"/>
        <v/>
      </c>
      <c r="BPX123" s="90" t="str">
        <f t="shared" si="2277"/>
        <v/>
      </c>
      <c r="BPY123" s="90" t="str">
        <f t="shared" ref="BPY123:BSJ123" si="2278">IF(AND(BPY$8&gt;14,BPY$8&lt;19,BPY$8&lt;&gt;""),1,"")</f>
        <v/>
      </c>
      <c r="BPZ123" s="90" t="str">
        <f t="shared" si="2278"/>
        <v/>
      </c>
      <c r="BQA123" s="90" t="str">
        <f t="shared" si="2278"/>
        <v/>
      </c>
      <c r="BQB123" s="90" t="str">
        <f t="shared" si="2278"/>
        <v/>
      </c>
      <c r="BQC123" s="90" t="str">
        <f t="shared" si="2278"/>
        <v/>
      </c>
      <c r="BQD123" s="90" t="str">
        <f t="shared" si="2278"/>
        <v/>
      </c>
      <c r="BQE123" s="90" t="str">
        <f t="shared" si="2278"/>
        <v/>
      </c>
      <c r="BQF123" s="90" t="str">
        <f t="shared" si="2278"/>
        <v/>
      </c>
      <c r="BQG123" s="90" t="str">
        <f t="shared" si="2278"/>
        <v/>
      </c>
      <c r="BQH123" s="90" t="str">
        <f t="shared" si="2278"/>
        <v/>
      </c>
      <c r="BQI123" s="90" t="str">
        <f t="shared" si="2278"/>
        <v/>
      </c>
      <c r="BQJ123" s="90" t="str">
        <f t="shared" si="2278"/>
        <v/>
      </c>
      <c r="BQK123" s="90" t="str">
        <f t="shared" si="2278"/>
        <v/>
      </c>
      <c r="BQL123" s="90" t="str">
        <f t="shared" si="2278"/>
        <v/>
      </c>
      <c r="BQM123" s="90" t="str">
        <f t="shared" si="2278"/>
        <v/>
      </c>
      <c r="BQN123" s="90" t="str">
        <f t="shared" si="2278"/>
        <v/>
      </c>
      <c r="BQO123" s="90" t="str">
        <f t="shared" si="2278"/>
        <v/>
      </c>
      <c r="BQP123" s="90" t="str">
        <f t="shared" si="2278"/>
        <v/>
      </c>
      <c r="BQQ123" s="90" t="str">
        <f t="shared" si="2278"/>
        <v/>
      </c>
      <c r="BQR123" s="90" t="str">
        <f t="shared" si="2278"/>
        <v/>
      </c>
      <c r="BQS123" s="90" t="str">
        <f t="shared" si="2278"/>
        <v/>
      </c>
      <c r="BQT123" s="90" t="str">
        <f t="shared" si="2278"/>
        <v/>
      </c>
      <c r="BQU123" s="90" t="str">
        <f t="shared" si="2278"/>
        <v/>
      </c>
      <c r="BQV123" s="90" t="str">
        <f t="shared" si="2278"/>
        <v/>
      </c>
      <c r="BQW123" s="90" t="str">
        <f t="shared" si="2278"/>
        <v/>
      </c>
      <c r="BQX123" s="90" t="str">
        <f t="shared" si="2278"/>
        <v/>
      </c>
      <c r="BQY123" s="90" t="str">
        <f t="shared" si="2278"/>
        <v/>
      </c>
      <c r="BQZ123" s="90" t="str">
        <f t="shared" si="2278"/>
        <v/>
      </c>
      <c r="BRA123" s="90" t="str">
        <f t="shared" si="2278"/>
        <v/>
      </c>
      <c r="BRB123" s="90" t="str">
        <f t="shared" si="2278"/>
        <v/>
      </c>
      <c r="BRC123" s="90" t="str">
        <f t="shared" si="2278"/>
        <v/>
      </c>
      <c r="BRD123" s="90" t="str">
        <f t="shared" si="2278"/>
        <v/>
      </c>
      <c r="BRE123" s="90" t="str">
        <f t="shared" si="2278"/>
        <v/>
      </c>
      <c r="BRF123" s="90" t="str">
        <f t="shared" si="2278"/>
        <v/>
      </c>
      <c r="BRG123" s="90" t="str">
        <f t="shared" si="2278"/>
        <v/>
      </c>
      <c r="BRH123" s="90" t="str">
        <f t="shared" si="2278"/>
        <v/>
      </c>
      <c r="BRI123" s="90" t="str">
        <f t="shared" si="2278"/>
        <v/>
      </c>
      <c r="BRJ123" s="90" t="str">
        <f t="shared" si="2278"/>
        <v/>
      </c>
      <c r="BRK123" s="90" t="str">
        <f t="shared" si="2278"/>
        <v/>
      </c>
      <c r="BRL123" s="90" t="str">
        <f t="shared" si="2278"/>
        <v/>
      </c>
      <c r="BRM123" s="90" t="str">
        <f t="shared" si="2278"/>
        <v/>
      </c>
      <c r="BRN123" s="90" t="str">
        <f t="shared" si="2278"/>
        <v/>
      </c>
      <c r="BRO123" s="90" t="str">
        <f t="shared" si="2278"/>
        <v/>
      </c>
      <c r="BRP123" s="90" t="str">
        <f t="shared" si="2278"/>
        <v/>
      </c>
      <c r="BRQ123" s="90" t="str">
        <f t="shared" si="2278"/>
        <v/>
      </c>
      <c r="BRR123" s="90" t="str">
        <f t="shared" si="2278"/>
        <v/>
      </c>
      <c r="BRS123" s="90" t="str">
        <f t="shared" si="2278"/>
        <v/>
      </c>
      <c r="BRT123" s="90" t="str">
        <f t="shared" si="2278"/>
        <v/>
      </c>
      <c r="BRU123" s="90" t="str">
        <f t="shared" si="2278"/>
        <v/>
      </c>
      <c r="BRV123" s="90" t="str">
        <f t="shared" si="2278"/>
        <v/>
      </c>
      <c r="BRW123" s="90" t="str">
        <f t="shared" si="2278"/>
        <v/>
      </c>
      <c r="BRX123" s="90" t="str">
        <f t="shared" si="2278"/>
        <v/>
      </c>
      <c r="BRY123" s="90" t="str">
        <f t="shared" si="2278"/>
        <v/>
      </c>
      <c r="BRZ123" s="90" t="str">
        <f t="shared" si="2278"/>
        <v/>
      </c>
      <c r="BSA123" s="90" t="str">
        <f t="shared" si="2278"/>
        <v/>
      </c>
      <c r="BSB123" s="90" t="str">
        <f t="shared" si="2278"/>
        <v/>
      </c>
      <c r="BSC123" s="90" t="str">
        <f t="shared" si="2278"/>
        <v/>
      </c>
      <c r="BSD123" s="90" t="str">
        <f t="shared" si="2278"/>
        <v/>
      </c>
      <c r="BSE123" s="90" t="str">
        <f t="shared" si="2278"/>
        <v/>
      </c>
      <c r="BSF123" s="90" t="str">
        <f t="shared" si="2278"/>
        <v/>
      </c>
      <c r="BSG123" s="90" t="str">
        <f t="shared" si="2278"/>
        <v/>
      </c>
      <c r="BSH123" s="90" t="str">
        <f t="shared" si="2278"/>
        <v/>
      </c>
      <c r="BSI123" s="90" t="str">
        <f t="shared" si="2278"/>
        <v/>
      </c>
      <c r="BSJ123" s="90" t="str">
        <f t="shared" si="2278"/>
        <v/>
      </c>
      <c r="BSK123" s="90" t="str">
        <f t="shared" ref="BSK123:BUV123" si="2279">IF(AND(BSK$8&gt;14,BSK$8&lt;19,BSK$8&lt;&gt;""),1,"")</f>
        <v/>
      </c>
      <c r="BSL123" s="90" t="str">
        <f t="shared" si="2279"/>
        <v/>
      </c>
      <c r="BSM123" s="90" t="str">
        <f t="shared" si="2279"/>
        <v/>
      </c>
      <c r="BSN123" s="90" t="str">
        <f t="shared" si="2279"/>
        <v/>
      </c>
      <c r="BSO123" s="90" t="str">
        <f t="shared" si="2279"/>
        <v/>
      </c>
      <c r="BSP123" s="90" t="str">
        <f t="shared" si="2279"/>
        <v/>
      </c>
      <c r="BSQ123" s="90" t="str">
        <f t="shared" si="2279"/>
        <v/>
      </c>
      <c r="BSR123" s="90" t="str">
        <f t="shared" si="2279"/>
        <v/>
      </c>
      <c r="BSS123" s="90" t="str">
        <f t="shared" si="2279"/>
        <v/>
      </c>
      <c r="BST123" s="90" t="str">
        <f t="shared" si="2279"/>
        <v/>
      </c>
      <c r="BSU123" s="90" t="str">
        <f t="shared" si="2279"/>
        <v/>
      </c>
      <c r="BSV123" s="90" t="str">
        <f t="shared" si="2279"/>
        <v/>
      </c>
      <c r="BSW123" s="90" t="str">
        <f t="shared" si="2279"/>
        <v/>
      </c>
      <c r="BSX123" s="90" t="str">
        <f t="shared" si="2279"/>
        <v/>
      </c>
      <c r="BSY123" s="90" t="str">
        <f t="shared" si="2279"/>
        <v/>
      </c>
      <c r="BSZ123" s="90" t="str">
        <f t="shared" si="2279"/>
        <v/>
      </c>
      <c r="BTA123" s="90" t="str">
        <f t="shared" si="2279"/>
        <v/>
      </c>
      <c r="BTB123" s="90" t="str">
        <f t="shared" si="2279"/>
        <v/>
      </c>
      <c r="BTC123" s="90" t="str">
        <f t="shared" si="2279"/>
        <v/>
      </c>
      <c r="BTD123" s="90" t="str">
        <f t="shared" si="2279"/>
        <v/>
      </c>
      <c r="BTE123" s="90" t="str">
        <f t="shared" si="2279"/>
        <v/>
      </c>
      <c r="BTF123" s="90" t="str">
        <f t="shared" si="2279"/>
        <v/>
      </c>
      <c r="BTG123" s="90" t="str">
        <f t="shared" si="2279"/>
        <v/>
      </c>
      <c r="BTH123" s="90" t="str">
        <f t="shared" si="2279"/>
        <v/>
      </c>
      <c r="BTI123" s="90" t="str">
        <f t="shared" si="2279"/>
        <v/>
      </c>
      <c r="BTJ123" s="90" t="str">
        <f t="shared" si="2279"/>
        <v/>
      </c>
      <c r="BTK123" s="90" t="str">
        <f t="shared" si="2279"/>
        <v/>
      </c>
      <c r="BTL123" s="90" t="str">
        <f t="shared" si="2279"/>
        <v/>
      </c>
      <c r="BTM123" s="90" t="str">
        <f t="shared" si="2279"/>
        <v/>
      </c>
      <c r="BTN123" s="90" t="str">
        <f t="shared" si="2279"/>
        <v/>
      </c>
      <c r="BTO123" s="90" t="str">
        <f t="shared" si="2279"/>
        <v/>
      </c>
      <c r="BTP123" s="90" t="str">
        <f t="shared" si="2279"/>
        <v/>
      </c>
      <c r="BTQ123" s="90" t="str">
        <f t="shared" si="2279"/>
        <v/>
      </c>
      <c r="BTR123" s="90" t="str">
        <f t="shared" si="2279"/>
        <v/>
      </c>
      <c r="BTS123" s="90" t="str">
        <f t="shared" si="2279"/>
        <v/>
      </c>
      <c r="BTT123" s="90" t="str">
        <f t="shared" si="2279"/>
        <v/>
      </c>
      <c r="BTU123" s="90" t="str">
        <f t="shared" si="2279"/>
        <v/>
      </c>
      <c r="BTV123" s="90" t="str">
        <f t="shared" si="2279"/>
        <v/>
      </c>
      <c r="BTW123" s="90" t="str">
        <f t="shared" si="2279"/>
        <v/>
      </c>
      <c r="BTX123" s="90" t="str">
        <f t="shared" si="2279"/>
        <v/>
      </c>
      <c r="BTY123" s="90" t="str">
        <f t="shared" si="2279"/>
        <v/>
      </c>
      <c r="BTZ123" s="90" t="str">
        <f t="shared" si="2279"/>
        <v/>
      </c>
      <c r="BUA123" s="90" t="str">
        <f t="shared" si="2279"/>
        <v/>
      </c>
      <c r="BUB123" s="90" t="str">
        <f t="shared" si="2279"/>
        <v/>
      </c>
      <c r="BUC123" s="90" t="str">
        <f t="shared" si="2279"/>
        <v/>
      </c>
      <c r="BUD123" s="90" t="str">
        <f t="shared" si="2279"/>
        <v/>
      </c>
      <c r="BUE123" s="90" t="str">
        <f t="shared" si="2279"/>
        <v/>
      </c>
      <c r="BUF123" s="90" t="str">
        <f t="shared" si="2279"/>
        <v/>
      </c>
      <c r="BUG123" s="90" t="str">
        <f t="shared" si="2279"/>
        <v/>
      </c>
      <c r="BUH123" s="90" t="str">
        <f t="shared" si="2279"/>
        <v/>
      </c>
      <c r="BUI123" s="90" t="str">
        <f t="shared" si="2279"/>
        <v/>
      </c>
      <c r="BUJ123" s="90" t="str">
        <f t="shared" si="2279"/>
        <v/>
      </c>
      <c r="BUK123" s="90" t="str">
        <f t="shared" si="2279"/>
        <v/>
      </c>
      <c r="BUL123" s="90" t="str">
        <f t="shared" si="2279"/>
        <v/>
      </c>
      <c r="BUM123" s="90" t="str">
        <f t="shared" si="2279"/>
        <v/>
      </c>
      <c r="BUN123" s="90" t="str">
        <f t="shared" si="2279"/>
        <v/>
      </c>
      <c r="BUO123" s="90" t="str">
        <f t="shared" si="2279"/>
        <v/>
      </c>
      <c r="BUP123" s="90" t="str">
        <f t="shared" si="2279"/>
        <v/>
      </c>
      <c r="BUQ123" s="90" t="str">
        <f t="shared" si="2279"/>
        <v/>
      </c>
      <c r="BUR123" s="90" t="str">
        <f t="shared" si="2279"/>
        <v/>
      </c>
      <c r="BUS123" s="90" t="str">
        <f t="shared" si="2279"/>
        <v/>
      </c>
      <c r="BUT123" s="90" t="str">
        <f t="shared" si="2279"/>
        <v/>
      </c>
      <c r="BUU123" s="90" t="str">
        <f t="shared" si="2279"/>
        <v/>
      </c>
      <c r="BUV123" s="90" t="str">
        <f t="shared" si="2279"/>
        <v/>
      </c>
      <c r="BUW123" s="90" t="str">
        <f t="shared" ref="BUW123:BXH123" si="2280">IF(AND(BUW$8&gt;14,BUW$8&lt;19,BUW$8&lt;&gt;""),1,"")</f>
        <v/>
      </c>
      <c r="BUX123" s="90" t="str">
        <f t="shared" si="2280"/>
        <v/>
      </c>
      <c r="BUY123" s="90" t="str">
        <f t="shared" si="2280"/>
        <v/>
      </c>
      <c r="BUZ123" s="90" t="str">
        <f t="shared" si="2280"/>
        <v/>
      </c>
      <c r="BVA123" s="90" t="str">
        <f t="shared" si="2280"/>
        <v/>
      </c>
      <c r="BVB123" s="90" t="str">
        <f t="shared" si="2280"/>
        <v/>
      </c>
      <c r="BVC123" s="90" t="str">
        <f t="shared" si="2280"/>
        <v/>
      </c>
      <c r="BVD123" s="90" t="str">
        <f t="shared" si="2280"/>
        <v/>
      </c>
      <c r="BVE123" s="90" t="str">
        <f t="shared" si="2280"/>
        <v/>
      </c>
      <c r="BVF123" s="90" t="str">
        <f t="shared" si="2280"/>
        <v/>
      </c>
      <c r="BVG123" s="90" t="str">
        <f t="shared" si="2280"/>
        <v/>
      </c>
      <c r="BVH123" s="90" t="str">
        <f t="shared" si="2280"/>
        <v/>
      </c>
      <c r="BVI123" s="90" t="str">
        <f t="shared" si="2280"/>
        <v/>
      </c>
      <c r="BVJ123" s="90" t="str">
        <f t="shared" si="2280"/>
        <v/>
      </c>
      <c r="BVK123" s="90" t="str">
        <f t="shared" si="2280"/>
        <v/>
      </c>
      <c r="BVL123" s="90" t="str">
        <f t="shared" si="2280"/>
        <v/>
      </c>
      <c r="BVM123" s="90" t="str">
        <f t="shared" si="2280"/>
        <v/>
      </c>
      <c r="BVN123" s="90" t="str">
        <f t="shared" si="2280"/>
        <v/>
      </c>
      <c r="BVO123" s="90" t="str">
        <f t="shared" si="2280"/>
        <v/>
      </c>
      <c r="BVP123" s="90" t="str">
        <f t="shared" si="2280"/>
        <v/>
      </c>
      <c r="BVQ123" s="90" t="str">
        <f t="shared" si="2280"/>
        <v/>
      </c>
      <c r="BVR123" s="90" t="str">
        <f t="shared" si="2280"/>
        <v/>
      </c>
      <c r="BVS123" s="90" t="str">
        <f t="shared" si="2280"/>
        <v/>
      </c>
      <c r="BVT123" s="90" t="str">
        <f t="shared" si="2280"/>
        <v/>
      </c>
      <c r="BVU123" s="90" t="str">
        <f t="shared" si="2280"/>
        <v/>
      </c>
      <c r="BVV123" s="90" t="str">
        <f t="shared" si="2280"/>
        <v/>
      </c>
      <c r="BVW123" s="90" t="str">
        <f t="shared" si="2280"/>
        <v/>
      </c>
      <c r="BVX123" s="90" t="str">
        <f t="shared" si="2280"/>
        <v/>
      </c>
      <c r="BVY123" s="90" t="str">
        <f t="shared" si="2280"/>
        <v/>
      </c>
      <c r="BVZ123" s="90" t="str">
        <f t="shared" si="2280"/>
        <v/>
      </c>
      <c r="BWA123" s="90" t="str">
        <f t="shared" si="2280"/>
        <v/>
      </c>
      <c r="BWB123" s="90" t="str">
        <f t="shared" si="2280"/>
        <v/>
      </c>
      <c r="BWC123" s="90" t="str">
        <f t="shared" si="2280"/>
        <v/>
      </c>
      <c r="BWD123" s="90" t="str">
        <f t="shared" si="2280"/>
        <v/>
      </c>
      <c r="BWE123" s="90" t="str">
        <f t="shared" si="2280"/>
        <v/>
      </c>
      <c r="BWF123" s="90" t="str">
        <f t="shared" si="2280"/>
        <v/>
      </c>
      <c r="BWG123" s="90" t="str">
        <f t="shared" si="2280"/>
        <v/>
      </c>
      <c r="BWH123" s="90" t="str">
        <f t="shared" si="2280"/>
        <v/>
      </c>
      <c r="BWI123" s="90" t="str">
        <f t="shared" si="2280"/>
        <v/>
      </c>
      <c r="BWJ123" s="90" t="str">
        <f t="shared" si="2280"/>
        <v/>
      </c>
      <c r="BWK123" s="90" t="str">
        <f t="shared" si="2280"/>
        <v/>
      </c>
      <c r="BWL123" s="90" t="str">
        <f t="shared" si="2280"/>
        <v/>
      </c>
      <c r="BWM123" s="90" t="str">
        <f t="shared" si="2280"/>
        <v/>
      </c>
      <c r="BWN123" s="90" t="str">
        <f t="shared" si="2280"/>
        <v/>
      </c>
      <c r="BWO123" s="90" t="str">
        <f t="shared" si="2280"/>
        <v/>
      </c>
      <c r="BWP123" s="90" t="str">
        <f t="shared" si="2280"/>
        <v/>
      </c>
      <c r="BWQ123" s="90" t="str">
        <f t="shared" si="2280"/>
        <v/>
      </c>
      <c r="BWR123" s="90" t="str">
        <f t="shared" si="2280"/>
        <v/>
      </c>
      <c r="BWS123" s="90" t="str">
        <f t="shared" si="2280"/>
        <v/>
      </c>
      <c r="BWT123" s="90" t="str">
        <f t="shared" si="2280"/>
        <v/>
      </c>
      <c r="BWU123" s="90" t="str">
        <f t="shared" si="2280"/>
        <v/>
      </c>
      <c r="BWV123" s="90" t="str">
        <f t="shared" si="2280"/>
        <v/>
      </c>
      <c r="BWW123" s="90" t="str">
        <f t="shared" si="2280"/>
        <v/>
      </c>
      <c r="BWX123" s="90" t="str">
        <f t="shared" si="2280"/>
        <v/>
      </c>
      <c r="BWY123" s="90" t="str">
        <f t="shared" si="2280"/>
        <v/>
      </c>
      <c r="BWZ123" s="90" t="str">
        <f t="shared" si="2280"/>
        <v/>
      </c>
      <c r="BXA123" s="90" t="str">
        <f t="shared" si="2280"/>
        <v/>
      </c>
      <c r="BXB123" s="90" t="str">
        <f t="shared" si="2280"/>
        <v/>
      </c>
      <c r="BXC123" s="90" t="str">
        <f t="shared" si="2280"/>
        <v/>
      </c>
      <c r="BXD123" s="90" t="str">
        <f t="shared" si="2280"/>
        <v/>
      </c>
      <c r="BXE123" s="90" t="str">
        <f t="shared" si="2280"/>
        <v/>
      </c>
      <c r="BXF123" s="90" t="str">
        <f t="shared" si="2280"/>
        <v/>
      </c>
      <c r="BXG123" s="90" t="str">
        <f t="shared" si="2280"/>
        <v/>
      </c>
      <c r="BXH123" s="90" t="str">
        <f t="shared" si="2280"/>
        <v/>
      </c>
      <c r="BXI123" s="90" t="str">
        <f t="shared" ref="BXI123:BZT123" si="2281">IF(AND(BXI$8&gt;14,BXI$8&lt;19,BXI$8&lt;&gt;""),1,"")</f>
        <v/>
      </c>
      <c r="BXJ123" s="90" t="str">
        <f t="shared" si="2281"/>
        <v/>
      </c>
      <c r="BXK123" s="90" t="str">
        <f t="shared" si="2281"/>
        <v/>
      </c>
      <c r="BXL123" s="90" t="str">
        <f t="shared" si="2281"/>
        <v/>
      </c>
      <c r="BXM123" s="90" t="str">
        <f t="shared" si="2281"/>
        <v/>
      </c>
      <c r="BXN123" s="90" t="str">
        <f t="shared" si="2281"/>
        <v/>
      </c>
      <c r="BXO123" s="90" t="str">
        <f t="shared" si="2281"/>
        <v/>
      </c>
      <c r="BXP123" s="90" t="str">
        <f t="shared" si="2281"/>
        <v/>
      </c>
      <c r="BXQ123" s="90" t="str">
        <f t="shared" si="2281"/>
        <v/>
      </c>
      <c r="BXR123" s="90" t="str">
        <f t="shared" si="2281"/>
        <v/>
      </c>
      <c r="BXS123" s="90" t="str">
        <f t="shared" si="2281"/>
        <v/>
      </c>
      <c r="BXT123" s="90" t="str">
        <f t="shared" si="2281"/>
        <v/>
      </c>
      <c r="BXU123" s="90" t="str">
        <f t="shared" si="2281"/>
        <v/>
      </c>
      <c r="BXV123" s="90" t="str">
        <f t="shared" si="2281"/>
        <v/>
      </c>
      <c r="BXW123" s="90" t="str">
        <f t="shared" si="2281"/>
        <v/>
      </c>
      <c r="BXX123" s="90" t="str">
        <f t="shared" si="2281"/>
        <v/>
      </c>
      <c r="BXY123" s="90" t="str">
        <f t="shared" si="2281"/>
        <v/>
      </c>
      <c r="BXZ123" s="90" t="str">
        <f t="shared" si="2281"/>
        <v/>
      </c>
      <c r="BYA123" s="90" t="str">
        <f t="shared" si="2281"/>
        <v/>
      </c>
      <c r="BYB123" s="90" t="str">
        <f t="shared" si="2281"/>
        <v/>
      </c>
      <c r="BYC123" s="90" t="str">
        <f t="shared" si="2281"/>
        <v/>
      </c>
      <c r="BYD123" s="90" t="str">
        <f t="shared" si="2281"/>
        <v/>
      </c>
      <c r="BYE123" s="90" t="str">
        <f t="shared" si="2281"/>
        <v/>
      </c>
      <c r="BYF123" s="90" t="str">
        <f t="shared" si="2281"/>
        <v/>
      </c>
      <c r="BYG123" s="90" t="str">
        <f t="shared" si="2281"/>
        <v/>
      </c>
      <c r="BYH123" s="90" t="str">
        <f t="shared" si="2281"/>
        <v/>
      </c>
      <c r="BYI123" s="90" t="str">
        <f t="shared" si="2281"/>
        <v/>
      </c>
      <c r="BYJ123" s="90" t="str">
        <f t="shared" si="2281"/>
        <v/>
      </c>
      <c r="BYK123" s="90" t="str">
        <f t="shared" si="2281"/>
        <v/>
      </c>
      <c r="BYL123" s="90" t="str">
        <f t="shared" si="2281"/>
        <v/>
      </c>
      <c r="BYM123" s="90" t="str">
        <f t="shared" si="2281"/>
        <v/>
      </c>
      <c r="BYN123" s="90" t="str">
        <f t="shared" si="2281"/>
        <v/>
      </c>
      <c r="BYO123" s="90" t="str">
        <f t="shared" si="2281"/>
        <v/>
      </c>
      <c r="BYP123" s="90" t="str">
        <f t="shared" si="2281"/>
        <v/>
      </c>
      <c r="BYQ123" s="90" t="str">
        <f t="shared" si="2281"/>
        <v/>
      </c>
      <c r="BYR123" s="90" t="str">
        <f t="shared" si="2281"/>
        <v/>
      </c>
      <c r="BYS123" s="90" t="str">
        <f t="shared" si="2281"/>
        <v/>
      </c>
      <c r="BYT123" s="90" t="str">
        <f t="shared" si="2281"/>
        <v/>
      </c>
      <c r="BYU123" s="90" t="str">
        <f t="shared" si="2281"/>
        <v/>
      </c>
      <c r="BYV123" s="90" t="str">
        <f t="shared" si="2281"/>
        <v/>
      </c>
      <c r="BYW123" s="90" t="str">
        <f t="shared" si="2281"/>
        <v/>
      </c>
      <c r="BYX123" s="90" t="str">
        <f t="shared" si="2281"/>
        <v/>
      </c>
      <c r="BYY123" s="90" t="str">
        <f t="shared" si="2281"/>
        <v/>
      </c>
      <c r="BYZ123" s="90" t="str">
        <f t="shared" si="2281"/>
        <v/>
      </c>
      <c r="BZA123" s="90" t="str">
        <f t="shared" si="2281"/>
        <v/>
      </c>
      <c r="BZB123" s="90" t="str">
        <f t="shared" si="2281"/>
        <v/>
      </c>
      <c r="BZC123" s="90" t="str">
        <f t="shared" si="2281"/>
        <v/>
      </c>
      <c r="BZD123" s="90" t="str">
        <f t="shared" si="2281"/>
        <v/>
      </c>
      <c r="BZE123" s="90" t="str">
        <f t="shared" si="2281"/>
        <v/>
      </c>
      <c r="BZF123" s="90" t="str">
        <f t="shared" si="2281"/>
        <v/>
      </c>
      <c r="BZG123" s="90" t="str">
        <f t="shared" si="2281"/>
        <v/>
      </c>
      <c r="BZH123" s="90" t="str">
        <f t="shared" si="2281"/>
        <v/>
      </c>
      <c r="BZI123" s="90" t="str">
        <f t="shared" si="2281"/>
        <v/>
      </c>
      <c r="BZJ123" s="90" t="str">
        <f t="shared" si="2281"/>
        <v/>
      </c>
      <c r="BZK123" s="90" t="str">
        <f t="shared" si="2281"/>
        <v/>
      </c>
      <c r="BZL123" s="90" t="str">
        <f t="shared" si="2281"/>
        <v/>
      </c>
      <c r="BZM123" s="90" t="str">
        <f t="shared" si="2281"/>
        <v/>
      </c>
      <c r="BZN123" s="90" t="str">
        <f t="shared" si="2281"/>
        <v/>
      </c>
      <c r="BZO123" s="90" t="str">
        <f t="shared" si="2281"/>
        <v/>
      </c>
      <c r="BZP123" s="90" t="str">
        <f t="shared" si="2281"/>
        <v/>
      </c>
      <c r="BZQ123" s="90" t="str">
        <f t="shared" si="2281"/>
        <v/>
      </c>
      <c r="BZR123" s="90" t="str">
        <f t="shared" si="2281"/>
        <v/>
      </c>
      <c r="BZS123" s="90" t="str">
        <f t="shared" si="2281"/>
        <v/>
      </c>
      <c r="BZT123" s="90" t="str">
        <f t="shared" si="2281"/>
        <v/>
      </c>
      <c r="BZU123" s="90" t="str">
        <f t="shared" ref="BZU123:CCF123" si="2282">IF(AND(BZU$8&gt;14,BZU$8&lt;19,BZU$8&lt;&gt;""),1,"")</f>
        <v/>
      </c>
      <c r="BZV123" s="90" t="str">
        <f t="shared" si="2282"/>
        <v/>
      </c>
      <c r="BZW123" s="90" t="str">
        <f t="shared" si="2282"/>
        <v/>
      </c>
      <c r="BZX123" s="90" t="str">
        <f t="shared" si="2282"/>
        <v/>
      </c>
      <c r="BZY123" s="90" t="str">
        <f t="shared" si="2282"/>
        <v/>
      </c>
      <c r="BZZ123" s="90" t="str">
        <f t="shared" si="2282"/>
        <v/>
      </c>
      <c r="CAA123" s="90" t="str">
        <f t="shared" si="2282"/>
        <v/>
      </c>
      <c r="CAB123" s="90" t="str">
        <f t="shared" si="2282"/>
        <v/>
      </c>
      <c r="CAC123" s="90" t="str">
        <f t="shared" si="2282"/>
        <v/>
      </c>
      <c r="CAD123" s="90" t="str">
        <f t="shared" si="2282"/>
        <v/>
      </c>
      <c r="CAE123" s="90" t="str">
        <f t="shared" si="2282"/>
        <v/>
      </c>
      <c r="CAF123" s="90" t="str">
        <f t="shared" si="2282"/>
        <v/>
      </c>
      <c r="CAG123" s="90" t="str">
        <f t="shared" si="2282"/>
        <v/>
      </c>
      <c r="CAH123" s="90" t="str">
        <f t="shared" si="2282"/>
        <v/>
      </c>
      <c r="CAI123" s="90" t="str">
        <f t="shared" si="2282"/>
        <v/>
      </c>
      <c r="CAJ123" s="90" t="str">
        <f t="shared" si="2282"/>
        <v/>
      </c>
      <c r="CAK123" s="90" t="str">
        <f t="shared" si="2282"/>
        <v/>
      </c>
      <c r="CAL123" s="90" t="str">
        <f t="shared" si="2282"/>
        <v/>
      </c>
      <c r="CAM123" s="90" t="str">
        <f t="shared" si="2282"/>
        <v/>
      </c>
      <c r="CAN123" s="90" t="str">
        <f t="shared" si="2282"/>
        <v/>
      </c>
      <c r="CAO123" s="90" t="str">
        <f t="shared" si="2282"/>
        <v/>
      </c>
      <c r="CAP123" s="90" t="str">
        <f t="shared" si="2282"/>
        <v/>
      </c>
      <c r="CAQ123" s="90" t="str">
        <f t="shared" si="2282"/>
        <v/>
      </c>
      <c r="CAR123" s="90" t="str">
        <f t="shared" si="2282"/>
        <v/>
      </c>
      <c r="CAS123" s="90" t="str">
        <f t="shared" si="2282"/>
        <v/>
      </c>
      <c r="CAT123" s="90" t="str">
        <f t="shared" si="2282"/>
        <v/>
      </c>
      <c r="CAU123" s="90" t="str">
        <f t="shared" si="2282"/>
        <v/>
      </c>
      <c r="CAV123" s="90" t="str">
        <f t="shared" si="2282"/>
        <v/>
      </c>
      <c r="CAW123" s="90" t="str">
        <f t="shared" si="2282"/>
        <v/>
      </c>
      <c r="CAX123" s="90" t="str">
        <f t="shared" si="2282"/>
        <v/>
      </c>
      <c r="CAY123" s="90" t="str">
        <f t="shared" si="2282"/>
        <v/>
      </c>
      <c r="CAZ123" s="90" t="str">
        <f t="shared" si="2282"/>
        <v/>
      </c>
      <c r="CBA123" s="90" t="str">
        <f t="shared" si="2282"/>
        <v/>
      </c>
      <c r="CBB123" s="90" t="str">
        <f t="shared" si="2282"/>
        <v/>
      </c>
      <c r="CBC123" s="90" t="str">
        <f t="shared" si="2282"/>
        <v/>
      </c>
      <c r="CBD123" s="90" t="str">
        <f t="shared" si="2282"/>
        <v/>
      </c>
      <c r="CBE123" s="90" t="str">
        <f t="shared" si="2282"/>
        <v/>
      </c>
      <c r="CBF123" s="90" t="str">
        <f t="shared" si="2282"/>
        <v/>
      </c>
      <c r="CBG123" s="90" t="str">
        <f t="shared" si="2282"/>
        <v/>
      </c>
      <c r="CBH123" s="90" t="str">
        <f t="shared" si="2282"/>
        <v/>
      </c>
      <c r="CBI123" s="90" t="str">
        <f t="shared" si="2282"/>
        <v/>
      </c>
      <c r="CBJ123" s="90" t="str">
        <f t="shared" si="2282"/>
        <v/>
      </c>
      <c r="CBK123" s="90" t="str">
        <f t="shared" si="2282"/>
        <v/>
      </c>
      <c r="CBL123" s="90" t="str">
        <f t="shared" si="2282"/>
        <v/>
      </c>
      <c r="CBM123" s="90" t="str">
        <f t="shared" si="2282"/>
        <v/>
      </c>
      <c r="CBN123" s="90" t="str">
        <f t="shared" si="2282"/>
        <v/>
      </c>
      <c r="CBO123" s="90" t="str">
        <f t="shared" si="2282"/>
        <v/>
      </c>
      <c r="CBP123" s="90" t="str">
        <f t="shared" si="2282"/>
        <v/>
      </c>
      <c r="CBQ123" s="90" t="str">
        <f t="shared" si="2282"/>
        <v/>
      </c>
      <c r="CBR123" s="90" t="str">
        <f t="shared" si="2282"/>
        <v/>
      </c>
      <c r="CBS123" s="90" t="str">
        <f t="shared" si="2282"/>
        <v/>
      </c>
      <c r="CBT123" s="90" t="str">
        <f t="shared" si="2282"/>
        <v/>
      </c>
      <c r="CBU123" s="90" t="str">
        <f t="shared" si="2282"/>
        <v/>
      </c>
      <c r="CBV123" s="90" t="str">
        <f t="shared" si="2282"/>
        <v/>
      </c>
      <c r="CBW123" s="90" t="str">
        <f t="shared" si="2282"/>
        <v/>
      </c>
      <c r="CBX123" s="90" t="str">
        <f t="shared" si="2282"/>
        <v/>
      </c>
      <c r="CBY123" s="90" t="str">
        <f t="shared" si="2282"/>
        <v/>
      </c>
      <c r="CBZ123" s="90" t="str">
        <f t="shared" si="2282"/>
        <v/>
      </c>
      <c r="CCA123" s="90" t="str">
        <f t="shared" si="2282"/>
        <v/>
      </c>
      <c r="CCB123" s="90" t="str">
        <f t="shared" si="2282"/>
        <v/>
      </c>
      <c r="CCC123" s="90" t="str">
        <f t="shared" si="2282"/>
        <v/>
      </c>
      <c r="CCD123" s="90" t="str">
        <f t="shared" si="2282"/>
        <v/>
      </c>
      <c r="CCE123" s="90" t="str">
        <f t="shared" si="2282"/>
        <v/>
      </c>
      <c r="CCF123" s="90" t="str">
        <f t="shared" si="2282"/>
        <v/>
      </c>
      <c r="CCG123" s="90" t="str">
        <f t="shared" ref="CCG123:CER123" si="2283">IF(AND(CCG$8&gt;14,CCG$8&lt;19,CCG$8&lt;&gt;""),1,"")</f>
        <v/>
      </c>
      <c r="CCH123" s="90" t="str">
        <f t="shared" si="2283"/>
        <v/>
      </c>
      <c r="CCI123" s="90" t="str">
        <f t="shared" si="2283"/>
        <v/>
      </c>
      <c r="CCJ123" s="90" t="str">
        <f t="shared" si="2283"/>
        <v/>
      </c>
      <c r="CCK123" s="90" t="str">
        <f t="shared" si="2283"/>
        <v/>
      </c>
      <c r="CCL123" s="90" t="str">
        <f t="shared" si="2283"/>
        <v/>
      </c>
      <c r="CCM123" s="90" t="str">
        <f t="shared" si="2283"/>
        <v/>
      </c>
      <c r="CCN123" s="90" t="str">
        <f t="shared" si="2283"/>
        <v/>
      </c>
      <c r="CCO123" s="90" t="str">
        <f t="shared" si="2283"/>
        <v/>
      </c>
      <c r="CCP123" s="90" t="str">
        <f t="shared" si="2283"/>
        <v/>
      </c>
      <c r="CCQ123" s="90" t="str">
        <f t="shared" si="2283"/>
        <v/>
      </c>
      <c r="CCR123" s="90" t="str">
        <f t="shared" si="2283"/>
        <v/>
      </c>
      <c r="CCS123" s="90" t="str">
        <f t="shared" si="2283"/>
        <v/>
      </c>
      <c r="CCT123" s="90" t="str">
        <f t="shared" si="2283"/>
        <v/>
      </c>
      <c r="CCU123" s="90" t="str">
        <f t="shared" si="2283"/>
        <v/>
      </c>
      <c r="CCV123" s="90" t="str">
        <f t="shared" si="2283"/>
        <v/>
      </c>
      <c r="CCW123" s="90" t="str">
        <f t="shared" si="2283"/>
        <v/>
      </c>
      <c r="CCX123" s="90" t="str">
        <f t="shared" si="2283"/>
        <v/>
      </c>
      <c r="CCY123" s="90" t="str">
        <f t="shared" si="2283"/>
        <v/>
      </c>
      <c r="CCZ123" s="90" t="str">
        <f t="shared" si="2283"/>
        <v/>
      </c>
      <c r="CDA123" s="90" t="str">
        <f t="shared" si="2283"/>
        <v/>
      </c>
      <c r="CDB123" s="90" t="str">
        <f t="shared" si="2283"/>
        <v/>
      </c>
      <c r="CDC123" s="90" t="str">
        <f t="shared" si="2283"/>
        <v/>
      </c>
      <c r="CDD123" s="90" t="str">
        <f t="shared" si="2283"/>
        <v/>
      </c>
      <c r="CDE123" s="90" t="str">
        <f t="shared" si="2283"/>
        <v/>
      </c>
      <c r="CDF123" s="90" t="str">
        <f t="shared" si="2283"/>
        <v/>
      </c>
      <c r="CDG123" s="90" t="str">
        <f t="shared" si="2283"/>
        <v/>
      </c>
      <c r="CDH123" s="90" t="str">
        <f t="shared" si="2283"/>
        <v/>
      </c>
      <c r="CDI123" s="90" t="str">
        <f t="shared" si="2283"/>
        <v/>
      </c>
      <c r="CDJ123" s="90" t="str">
        <f t="shared" si="2283"/>
        <v/>
      </c>
      <c r="CDK123" s="90" t="str">
        <f t="shared" si="2283"/>
        <v/>
      </c>
      <c r="CDL123" s="90" t="str">
        <f t="shared" si="2283"/>
        <v/>
      </c>
      <c r="CDM123" s="90" t="str">
        <f t="shared" si="2283"/>
        <v/>
      </c>
      <c r="CDN123" s="90" t="str">
        <f t="shared" si="2283"/>
        <v/>
      </c>
      <c r="CDO123" s="90" t="str">
        <f t="shared" si="2283"/>
        <v/>
      </c>
      <c r="CDP123" s="90" t="str">
        <f t="shared" si="2283"/>
        <v/>
      </c>
      <c r="CDQ123" s="90" t="str">
        <f t="shared" si="2283"/>
        <v/>
      </c>
      <c r="CDR123" s="90" t="str">
        <f t="shared" si="2283"/>
        <v/>
      </c>
      <c r="CDS123" s="90" t="str">
        <f t="shared" si="2283"/>
        <v/>
      </c>
      <c r="CDT123" s="90" t="str">
        <f t="shared" si="2283"/>
        <v/>
      </c>
      <c r="CDU123" s="90" t="str">
        <f t="shared" si="2283"/>
        <v/>
      </c>
      <c r="CDV123" s="90" t="str">
        <f t="shared" si="2283"/>
        <v/>
      </c>
      <c r="CDW123" s="90" t="str">
        <f t="shared" si="2283"/>
        <v/>
      </c>
      <c r="CDX123" s="90" t="str">
        <f t="shared" si="2283"/>
        <v/>
      </c>
      <c r="CDY123" s="90" t="str">
        <f t="shared" si="2283"/>
        <v/>
      </c>
      <c r="CDZ123" s="90" t="str">
        <f t="shared" si="2283"/>
        <v/>
      </c>
      <c r="CEA123" s="90" t="str">
        <f t="shared" si="2283"/>
        <v/>
      </c>
      <c r="CEB123" s="90" t="str">
        <f t="shared" si="2283"/>
        <v/>
      </c>
      <c r="CEC123" s="90" t="str">
        <f t="shared" si="2283"/>
        <v/>
      </c>
      <c r="CED123" s="90" t="str">
        <f t="shared" si="2283"/>
        <v/>
      </c>
      <c r="CEE123" s="90" t="str">
        <f t="shared" si="2283"/>
        <v/>
      </c>
      <c r="CEF123" s="90" t="str">
        <f t="shared" si="2283"/>
        <v/>
      </c>
      <c r="CEG123" s="90" t="str">
        <f t="shared" si="2283"/>
        <v/>
      </c>
      <c r="CEH123" s="90" t="str">
        <f t="shared" si="2283"/>
        <v/>
      </c>
      <c r="CEI123" s="90" t="str">
        <f t="shared" si="2283"/>
        <v/>
      </c>
      <c r="CEJ123" s="90" t="str">
        <f t="shared" si="2283"/>
        <v/>
      </c>
      <c r="CEK123" s="90" t="str">
        <f t="shared" si="2283"/>
        <v/>
      </c>
      <c r="CEL123" s="90" t="str">
        <f t="shared" si="2283"/>
        <v/>
      </c>
      <c r="CEM123" s="90" t="str">
        <f t="shared" si="2283"/>
        <v/>
      </c>
      <c r="CEN123" s="90" t="str">
        <f t="shared" si="2283"/>
        <v/>
      </c>
      <c r="CEO123" s="90" t="str">
        <f t="shared" si="2283"/>
        <v/>
      </c>
      <c r="CEP123" s="90" t="str">
        <f t="shared" si="2283"/>
        <v/>
      </c>
      <c r="CEQ123" s="90" t="str">
        <f t="shared" si="2283"/>
        <v/>
      </c>
      <c r="CER123" s="90" t="str">
        <f t="shared" si="2283"/>
        <v/>
      </c>
      <c r="CES123" s="90" t="str">
        <f t="shared" ref="CES123:CHD123" si="2284">IF(AND(CES$8&gt;14,CES$8&lt;19,CES$8&lt;&gt;""),1,"")</f>
        <v/>
      </c>
      <c r="CET123" s="90" t="str">
        <f t="shared" si="2284"/>
        <v/>
      </c>
      <c r="CEU123" s="90" t="str">
        <f t="shared" si="2284"/>
        <v/>
      </c>
      <c r="CEV123" s="90" t="str">
        <f t="shared" si="2284"/>
        <v/>
      </c>
      <c r="CEW123" s="90" t="str">
        <f t="shared" si="2284"/>
        <v/>
      </c>
      <c r="CEX123" s="90" t="str">
        <f t="shared" si="2284"/>
        <v/>
      </c>
      <c r="CEY123" s="90" t="str">
        <f t="shared" si="2284"/>
        <v/>
      </c>
      <c r="CEZ123" s="90" t="str">
        <f t="shared" si="2284"/>
        <v/>
      </c>
      <c r="CFA123" s="90" t="str">
        <f t="shared" si="2284"/>
        <v/>
      </c>
      <c r="CFB123" s="90" t="str">
        <f t="shared" si="2284"/>
        <v/>
      </c>
      <c r="CFC123" s="90" t="str">
        <f t="shared" si="2284"/>
        <v/>
      </c>
      <c r="CFD123" s="90" t="str">
        <f t="shared" si="2284"/>
        <v/>
      </c>
      <c r="CFE123" s="90" t="str">
        <f t="shared" si="2284"/>
        <v/>
      </c>
      <c r="CFF123" s="90" t="str">
        <f t="shared" si="2284"/>
        <v/>
      </c>
      <c r="CFG123" s="90" t="str">
        <f t="shared" si="2284"/>
        <v/>
      </c>
      <c r="CFH123" s="90" t="str">
        <f t="shared" si="2284"/>
        <v/>
      </c>
      <c r="CFI123" s="90" t="str">
        <f t="shared" si="2284"/>
        <v/>
      </c>
      <c r="CFJ123" s="90" t="str">
        <f t="shared" si="2284"/>
        <v/>
      </c>
      <c r="CFK123" s="90" t="str">
        <f t="shared" si="2284"/>
        <v/>
      </c>
      <c r="CFL123" s="90" t="str">
        <f t="shared" si="2284"/>
        <v/>
      </c>
      <c r="CFM123" s="90" t="str">
        <f t="shared" si="2284"/>
        <v/>
      </c>
      <c r="CFN123" s="90" t="str">
        <f t="shared" si="2284"/>
        <v/>
      </c>
      <c r="CFO123" s="90" t="str">
        <f t="shared" si="2284"/>
        <v/>
      </c>
      <c r="CFP123" s="90" t="str">
        <f t="shared" si="2284"/>
        <v/>
      </c>
      <c r="CFQ123" s="90" t="str">
        <f t="shared" si="2284"/>
        <v/>
      </c>
      <c r="CFR123" s="90" t="str">
        <f t="shared" si="2284"/>
        <v/>
      </c>
      <c r="CFS123" s="90" t="str">
        <f t="shared" si="2284"/>
        <v/>
      </c>
      <c r="CFT123" s="90" t="str">
        <f t="shared" si="2284"/>
        <v/>
      </c>
      <c r="CFU123" s="90" t="str">
        <f t="shared" si="2284"/>
        <v/>
      </c>
      <c r="CFV123" s="90" t="str">
        <f t="shared" si="2284"/>
        <v/>
      </c>
      <c r="CFW123" s="90" t="str">
        <f t="shared" si="2284"/>
        <v/>
      </c>
      <c r="CFX123" s="90" t="str">
        <f t="shared" si="2284"/>
        <v/>
      </c>
      <c r="CFY123" s="90" t="str">
        <f t="shared" si="2284"/>
        <v/>
      </c>
      <c r="CFZ123" s="90" t="str">
        <f t="shared" si="2284"/>
        <v/>
      </c>
      <c r="CGA123" s="90" t="str">
        <f t="shared" si="2284"/>
        <v/>
      </c>
      <c r="CGB123" s="90" t="str">
        <f t="shared" si="2284"/>
        <v/>
      </c>
      <c r="CGC123" s="90" t="str">
        <f t="shared" si="2284"/>
        <v/>
      </c>
      <c r="CGD123" s="90" t="str">
        <f t="shared" si="2284"/>
        <v/>
      </c>
      <c r="CGE123" s="90" t="str">
        <f t="shared" si="2284"/>
        <v/>
      </c>
      <c r="CGF123" s="90" t="str">
        <f t="shared" si="2284"/>
        <v/>
      </c>
      <c r="CGG123" s="90" t="str">
        <f t="shared" si="2284"/>
        <v/>
      </c>
      <c r="CGH123" s="90" t="str">
        <f t="shared" si="2284"/>
        <v/>
      </c>
      <c r="CGI123" s="90" t="str">
        <f t="shared" si="2284"/>
        <v/>
      </c>
      <c r="CGJ123" s="90" t="str">
        <f t="shared" si="2284"/>
        <v/>
      </c>
      <c r="CGK123" s="90" t="str">
        <f t="shared" si="2284"/>
        <v/>
      </c>
      <c r="CGL123" s="90" t="str">
        <f t="shared" si="2284"/>
        <v/>
      </c>
      <c r="CGM123" s="90" t="str">
        <f t="shared" si="2284"/>
        <v/>
      </c>
      <c r="CGN123" s="90" t="str">
        <f t="shared" si="2284"/>
        <v/>
      </c>
      <c r="CGO123" s="90" t="str">
        <f t="shared" si="2284"/>
        <v/>
      </c>
      <c r="CGP123" s="90" t="str">
        <f t="shared" si="2284"/>
        <v/>
      </c>
      <c r="CGQ123" s="90" t="str">
        <f t="shared" si="2284"/>
        <v/>
      </c>
      <c r="CGR123" s="90" t="str">
        <f t="shared" si="2284"/>
        <v/>
      </c>
      <c r="CGS123" s="90" t="str">
        <f t="shared" si="2284"/>
        <v/>
      </c>
      <c r="CGT123" s="90" t="str">
        <f t="shared" si="2284"/>
        <v/>
      </c>
      <c r="CGU123" s="90" t="str">
        <f t="shared" si="2284"/>
        <v/>
      </c>
      <c r="CGV123" s="90" t="str">
        <f t="shared" si="2284"/>
        <v/>
      </c>
      <c r="CGW123" s="90" t="str">
        <f t="shared" si="2284"/>
        <v/>
      </c>
      <c r="CGX123" s="90" t="str">
        <f t="shared" si="2284"/>
        <v/>
      </c>
      <c r="CGY123" s="90" t="str">
        <f t="shared" si="2284"/>
        <v/>
      </c>
      <c r="CGZ123" s="90" t="str">
        <f t="shared" si="2284"/>
        <v/>
      </c>
      <c r="CHA123" s="90" t="str">
        <f t="shared" si="2284"/>
        <v/>
      </c>
      <c r="CHB123" s="90" t="str">
        <f t="shared" si="2284"/>
        <v/>
      </c>
      <c r="CHC123" s="90" t="str">
        <f t="shared" si="2284"/>
        <v/>
      </c>
      <c r="CHD123" s="90" t="str">
        <f t="shared" si="2284"/>
        <v/>
      </c>
      <c r="CHE123" s="90" t="str">
        <f t="shared" ref="CHE123:CJP123" si="2285">IF(AND(CHE$8&gt;14,CHE$8&lt;19,CHE$8&lt;&gt;""),1,"")</f>
        <v/>
      </c>
      <c r="CHF123" s="90" t="str">
        <f t="shared" si="2285"/>
        <v/>
      </c>
      <c r="CHG123" s="90" t="str">
        <f t="shared" si="2285"/>
        <v/>
      </c>
      <c r="CHH123" s="90" t="str">
        <f t="shared" si="2285"/>
        <v/>
      </c>
      <c r="CHI123" s="90" t="str">
        <f t="shared" si="2285"/>
        <v/>
      </c>
      <c r="CHJ123" s="90" t="str">
        <f t="shared" si="2285"/>
        <v/>
      </c>
      <c r="CHK123" s="90" t="str">
        <f t="shared" si="2285"/>
        <v/>
      </c>
      <c r="CHL123" s="90" t="str">
        <f t="shared" si="2285"/>
        <v/>
      </c>
      <c r="CHM123" s="90" t="str">
        <f t="shared" si="2285"/>
        <v/>
      </c>
      <c r="CHN123" s="90" t="str">
        <f t="shared" si="2285"/>
        <v/>
      </c>
      <c r="CHO123" s="90" t="str">
        <f t="shared" si="2285"/>
        <v/>
      </c>
      <c r="CHP123" s="90" t="str">
        <f t="shared" si="2285"/>
        <v/>
      </c>
      <c r="CHQ123" s="90" t="str">
        <f t="shared" si="2285"/>
        <v/>
      </c>
      <c r="CHR123" s="90" t="str">
        <f t="shared" si="2285"/>
        <v/>
      </c>
      <c r="CHS123" s="90" t="str">
        <f t="shared" si="2285"/>
        <v/>
      </c>
      <c r="CHT123" s="90" t="str">
        <f t="shared" si="2285"/>
        <v/>
      </c>
      <c r="CHU123" s="90" t="str">
        <f t="shared" si="2285"/>
        <v/>
      </c>
      <c r="CHV123" s="90" t="str">
        <f t="shared" si="2285"/>
        <v/>
      </c>
      <c r="CHW123" s="90" t="str">
        <f t="shared" si="2285"/>
        <v/>
      </c>
      <c r="CHX123" s="90" t="str">
        <f t="shared" si="2285"/>
        <v/>
      </c>
      <c r="CHY123" s="90" t="str">
        <f t="shared" si="2285"/>
        <v/>
      </c>
      <c r="CHZ123" s="90" t="str">
        <f t="shared" si="2285"/>
        <v/>
      </c>
      <c r="CIA123" s="90" t="str">
        <f t="shared" si="2285"/>
        <v/>
      </c>
      <c r="CIB123" s="90" t="str">
        <f t="shared" si="2285"/>
        <v/>
      </c>
      <c r="CIC123" s="90" t="str">
        <f t="shared" si="2285"/>
        <v/>
      </c>
      <c r="CID123" s="90" t="str">
        <f t="shared" si="2285"/>
        <v/>
      </c>
      <c r="CIE123" s="90" t="str">
        <f t="shared" si="2285"/>
        <v/>
      </c>
      <c r="CIF123" s="90" t="str">
        <f t="shared" si="2285"/>
        <v/>
      </c>
      <c r="CIG123" s="90" t="str">
        <f t="shared" si="2285"/>
        <v/>
      </c>
      <c r="CIH123" s="90" t="str">
        <f t="shared" si="2285"/>
        <v/>
      </c>
      <c r="CII123" s="90" t="str">
        <f t="shared" si="2285"/>
        <v/>
      </c>
      <c r="CIJ123" s="90" t="str">
        <f t="shared" si="2285"/>
        <v/>
      </c>
      <c r="CIK123" s="90" t="str">
        <f t="shared" si="2285"/>
        <v/>
      </c>
      <c r="CIL123" s="90" t="str">
        <f t="shared" si="2285"/>
        <v/>
      </c>
      <c r="CIM123" s="90" t="str">
        <f t="shared" si="2285"/>
        <v/>
      </c>
      <c r="CIN123" s="90" t="str">
        <f t="shared" si="2285"/>
        <v/>
      </c>
      <c r="CIO123" s="90" t="str">
        <f t="shared" si="2285"/>
        <v/>
      </c>
      <c r="CIP123" s="90" t="str">
        <f t="shared" si="2285"/>
        <v/>
      </c>
      <c r="CIQ123" s="90" t="str">
        <f t="shared" si="2285"/>
        <v/>
      </c>
      <c r="CIR123" s="90" t="str">
        <f t="shared" si="2285"/>
        <v/>
      </c>
      <c r="CIS123" s="90" t="str">
        <f t="shared" si="2285"/>
        <v/>
      </c>
      <c r="CIT123" s="90" t="str">
        <f t="shared" si="2285"/>
        <v/>
      </c>
      <c r="CIU123" s="90" t="str">
        <f t="shared" si="2285"/>
        <v/>
      </c>
      <c r="CIV123" s="90" t="str">
        <f t="shared" si="2285"/>
        <v/>
      </c>
      <c r="CIW123" s="90" t="str">
        <f t="shared" si="2285"/>
        <v/>
      </c>
      <c r="CIX123" s="90" t="str">
        <f t="shared" si="2285"/>
        <v/>
      </c>
      <c r="CIY123" s="90" t="str">
        <f t="shared" si="2285"/>
        <v/>
      </c>
      <c r="CIZ123" s="90" t="str">
        <f t="shared" si="2285"/>
        <v/>
      </c>
      <c r="CJA123" s="90" t="str">
        <f t="shared" si="2285"/>
        <v/>
      </c>
      <c r="CJB123" s="90" t="str">
        <f t="shared" si="2285"/>
        <v/>
      </c>
      <c r="CJC123" s="90" t="str">
        <f t="shared" si="2285"/>
        <v/>
      </c>
      <c r="CJD123" s="90" t="str">
        <f t="shared" si="2285"/>
        <v/>
      </c>
      <c r="CJE123" s="90" t="str">
        <f t="shared" si="2285"/>
        <v/>
      </c>
      <c r="CJF123" s="90" t="str">
        <f t="shared" si="2285"/>
        <v/>
      </c>
      <c r="CJG123" s="90" t="str">
        <f t="shared" si="2285"/>
        <v/>
      </c>
      <c r="CJH123" s="90" t="str">
        <f t="shared" si="2285"/>
        <v/>
      </c>
      <c r="CJI123" s="90" t="str">
        <f t="shared" si="2285"/>
        <v/>
      </c>
      <c r="CJJ123" s="90" t="str">
        <f t="shared" si="2285"/>
        <v/>
      </c>
      <c r="CJK123" s="90" t="str">
        <f t="shared" si="2285"/>
        <v/>
      </c>
      <c r="CJL123" s="90" t="str">
        <f t="shared" si="2285"/>
        <v/>
      </c>
      <c r="CJM123" s="90" t="str">
        <f t="shared" si="2285"/>
        <v/>
      </c>
      <c r="CJN123" s="90" t="str">
        <f t="shared" si="2285"/>
        <v/>
      </c>
      <c r="CJO123" s="90" t="str">
        <f t="shared" si="2285"/>
        <v/>
      </c>
      <c r="CJP123" s="90" t="str">
        <f t="shared" si="2285"/>
        <v/>
      </c>
      <c r="CJQ123" s="90" t="str">
        <f t="shared" ref="CJQ123:CMB123" si="2286">IF(AND(CJQ$8&gt;14,CJQ$8&lt;19,CJQ$8&lt;&gt;""),1,"")</f>
        <v/>
      </c>
      <c r="CJR123" s="90" t="str">
        <f t="shared" si="2286"/>
        <v/>
      </c>
      <c r="CJS123" s="90" t="str">
        <f t="shared" si="2286"/>
        <v/>
      </c>
      <c r="CJT123" s="90" t="str">
        <f t="shared" si="2286"/>
        <v/>
      </c>
      <c r="CJU123" s="90" t="str">
        <f t="shared" si="2286"/>
        <v/>
      </c>
      <c r="CJV123" s="90" t="str">
        <f t="shared" si="2286"/>
        <v/>
      </c>
      <c r="CJW123" s="90" t="str">
        <f t="shared" si="2286"/>
        <v/>
      </c>
      <c r="CJX123" s="90" t="str">
        <f t="shared" si="2286"/>
        <v/>
      </c>
      <c r="CJY123" s="90" t="str">
        <f t="shared" si="2286"/>
        <v/>
      </c>
      <c r="CJZ123" s="90" t="str">
        <f t="shared" si="2286"/>
        <v/>
      </c>
      <c r="CKA123" s="90" t="str">
        <f t="shared" si="2286"/>
        <v/>
      </c>
      <c r="CKB123" s="90" t="str">
        <f t="shared" si="2286"/>
        <v/>
      </c>
      <c r="CKC123" s="90" t="str">
        <f t="shared" si="2286"/>
        <v/>
      </c>
      <c r="CKD123" s="90" t="str">
        <f t="shared" si="2286"/>
        <v/>
      </c>
      <c r="CKE123" s="90" t="str">
        <f t="shared" si="2286"/>
        <v/>
      </c>
      <c r="CKF123" s="90" t="str">
        <f t="shared" si="2286"/>
        <v/>
      </c>
      <c r="CKG123" s="90" t="str">
        <f t="shared" si="2286"/>
        <v/>
      </c>
      <c r="CKH123" s="90" t="str">
        <f t="shared" si="2286"/>
        <v/>
      </c>
      <c r="CKI123" s="90" t="str">
        <f t="shared" si="2286"/>
        <v/>
      </c>
      <c r="CKJ123" s="90" t="str">
        <f t="shared" si="2286"/>
        <v/>
      </c>
      <c r="CKK123" s="90" t="str">
        <f t="shared" si="2286"/>
        <v/>
      </c>
      <c r="CKL123" s="90" t="str">
        <f t="shared" si="2286"/>
        <v/>
      </c>
      <c r="CKM123" s="90" t="str">
        <f t="shared" si="2286"/>
        <v/>
      </c>
      <c r="CKN123" s="90" t="str">
        <f t="shared" si="2286"/>
        <v/>
      </c>
      <c r="CKO123" s="90" t="str">
        <f t="shared" si="2286"/>
        <v/>
      </c>
      <c r="CKP123" s="90" t="str">
        <f t="shared" si="2286"/>
        <v/>
      </c>
      <c r="CKQ123" s="90" t="str">
        <f t="shared" si="2286"/>
        <v/>
      </c>
      <c r="CKR123" s="90" t="str">
        <f t="shared" si="2286"/>
        <v/>
      </c>
      <c r="CKS123" s="90" t="str">
        <f t="shared" si="2286"/>
        <v/>
      </c>
      <c r="CKT123" s="90" t="str">
        <f t="shared" si="2286"/>
        <v/>
      </c>
      <c r="CKU123" s="90" t="str">
        <f t="shared" si="2286"/>
        <v/>
      </c>
      <c r="CKV123" s="90" t="str">
        <f t="shared" si="2286"/>
        <v/>
      </c>
      <c r="CKW123" s="90" t="str">
        <f t="shared" si="2286"/>
        <v/>
      </c>
      <c r="CKX123" s="90" t="str">
        <f t="shared" si="2286"/>
        <v/>
      </c>
      <c r="CKY123" s="90" t="str">
        <f t="shared" si="2286"/>
        <v/>
      </c>
      <c r="CKZ123" s="90" t="str">
        <f t="shared" si="2286"/>
        <v/>
      </c>
      <c r="CLA123" s="90" t="str">
        <f t="shared" si="2286"/>
        <v/>
      </c>
      <c r="CLB123" s="90" t="str">
        <f t="shared" si="2286"/>
        <v/>
      </c>
      <c r="CLC123" s="90" t="str">
        <f t="shared" si="2286"/>
        <v/>
      </c>
      <c r="CLD123" s="90" t="str">
        <f t="shared" si="2286"/>
        <v/>
      </c>
      <c r="CLE123" s="90" t="str">
        <f t="shared" si="2286"/>
        <v/>
      </c>
      <c r="CLF123" s="90" t="str">
        <f t="shared" si="2286"/>
        <v/>
      </c>
      <c r="CLG123" s="90" t="str">
        <f t="shared" si="2286"/>
        <v/>
      </c>
      <c r="CLH123" s="90" t="str">
        <f t="shared" si="2286"/>
        <v/>
      </c>
      <c r="CLI123" s="90" t="str">
        <f t="shared" si="2286"/>
        <v/>
      </c>
      <c r="CLJ123" s="90" t="str">
        <f t="shared" si="2286"/>
        <v/>
      </c>
      <c r="CLK123" s="90" t="str">
        <f t="shared" si="2286"/>
        <v/>
      </c>
      <c r="CLL123" s="90" t="str">
        <f t="shared" si="2286"/>
        <v/>
      </c>
      <c r="CLM123" s="90" t="str">
        <f t="shared" si="2286"/>
        <v/>
      </c>
      <c r="CLN123" s="90" t="str">
        <f t="shared" si="2286"/>
        <v/>
      </c>
      <c r="CLO123" s="90" t="str">
        <f t="shared" si="2286"/>
        <v/>
      </c>
      <c r="CLP123" s="90" t="str">
        <f t="shared" si="2286"/>
        <v/>
      </c>
      <c r="CLQ123" s="90" t="str">
        <f t="shared" si="2286"/>
        <v/>
      </c>
      <c r="CLR123" s="90" t="str">
        <f t="shared" si="2286"/>
        <v/>
      </c>
      <c r="CLS123" s="90" t="str">
        <f t="shared" si="2286"/>
        <v/>
      </c>
      <c r="CLT123" s="90" t="str">
        <f t="shared" si="2286"/>
        <v/>
      </c>
      <c r="CLU123" s="90" t="str">
        <f t="shared" si="2286"/>
        <v/>
      </c>
      <c r="CLV123" s="90" t="str">
        <f t="shared" si="2286"/>
        <v/>
      </c>
      <c r="CLW123" s="90" t="str">
        <f t="shared" si="2286"/>
        <v/>
      </c>
      <c r="CLX123" s="90" t="str">
        <f t="shared" si="2286"/>
        <v/>
      </c>
      <c r="CLY123" s="90" t="str">
        <f t="shared" si="2286"/>
        <v/>
      </c>
      <c r="CLZ123" s="90" t="str">
        <f t="shared" si="2286"/>
        <v/>
      </c>
      <c r="CMA123" s="90" t="str">
        <f t="shared" si="2286"/>
        <v/>
      </c>
      <c r="CMB123" s="90" t="str">
        <f t="shared" si="2286"/>
        <v/>
      </c>
      <c r="CMC123" s="90" t="str">
        <f t="shared" ref="CMC123:CON123" si="2287">IF(AND(CMC$8&gt;14,CMC$8&lt;19,CMC$8&lt;&gt;""),1,"")</f>
        <v/>
      </c>
      <c r="CMD123" s="90" t="str">
        <f t="shared" si="2287"/>
        <v/>
      </c>
      <c r="CME123" s="90" t="str">
        <f t="shared" si="2287"/>
        <v/>
      </c>
      <c r="CMF123" s="90" t="str">
        <f t="shared" si="2287"/>
        <v/>
      </c>
      <c r="CMG123" s="90" t="str">
        <f t="shared" si="2287"/>
        <v/>
      </c>
      <c r="CMH123" s="90" t="str">
        <f t="shared" si="2287"/>
        <v/>
      </c>
      <c r="CMI123" s="90" t="str">
        <f t="shared" si="2287"/>
        <v/>
      </c>
      <c r="CMJ123" s="90" t="str">
        <f t="shared" si="2287"/>
        <v/>
      </c>
      <c r="CMK123" s="90" t="str">
        <f t="shared" si="2287"/>
        <v/>
      </c>
      <c r="CML123" s="90" t="str">
        <f t="shared" si="2287"/>
        <v/>
      </c>
      <c r="CMM123" s="90" t="str">
        <f t="shared" si="2287"/>
        <v/>
      </c>
      <c r="CMN123" s="90" t="str">
        <f t="shared" si="2287"/>
        <v/>
      </c>
      <c r="CMO123" s="90" t="str">
        <f t="shared" si="2287"/>
        <v/>
      </c>
      <c r="CMP123" s="90" t="str">
        <f t="shared" si="2287"/>
        <v/>
      </c>
      <c r="CMQ123" s="90" t="str">
        <f t="shared" si="2287"/>
        <v/>
      </c>
      <c r="CMR123" s="90" t="str">
        <f t="shared" si="2287"/>
        <v/>
      </c>
      <c r="CMS123" s="90" t="str">
        <f t="shared" si="2287"/>
        <v/>
      </c>
      <c r="CMT123" s="90" t="str">
        <f t="shared" si="2287"/>
        <v/>
      </c>
      <c r="CMU123" s="90" t="str">
        <f t="shared" si="2287"/>
        <v/>
      </c>
      <c r="CMV123" s="90" t="str">
        <f t="shared" si="2287"/>
        <v/>
      </c>
      <c r="CMW123" s="90" t="str">
        <f t="shared" si="2287"/>
        <v/>
      </c>
      <c r="CMX123" s="90" t="str">
        <f t="shared" si="2287"/>
        <v/>
      </c>
      <c r="CMY123" s="90" t="str">
        <f t="shared" si="2287"/>
        <v/>
      </c>
      <c r="CMZ123" s="90" t="str">
        <f t="shared" si="2287"/>
        <v/>
      </c>
      <c r="CNA123" s="90" t="str">
        <f t="shared" si="2287"/>
        <v/>
      </c>
      <c r="CNB123" s="90" t="str">
        <f t="shared" si="2287"/>
        <v/>
      </c>
      <c r="CNC123" s="90" t="str">
        <f t="shared" si="2287"/>
        <v/>
      </c>
      <c r="CND123" s="90" t="str">
        <f t="shared" si="2287"/>
        <v/>
      </c>
      <c r="CNE123" s="90" t="str">
        <f t="shared" si="2287"/>
        <v/>
      </c>
      <c r="CNF123" s="90" t="str">
        <f t="shared" si="2287"/>
        <v/>
      </c>
      <c r="CNG123" s="90" t="str">
        <f t="shared" si="2287"/>
        <v/>
      </c>
      <c r="CNH123" s="90" t="str">
        <f t="shared" si="2287"/>
        <v/>
      </c>
      <c r="CNI123" s="90" t="str">
        <f t="shared" si="2287"/>
        <v/>
      </c>
      <c r="CNJ123" s="90" t="str">
        <f t="shared" si="2287"/>
        <v/>
      </c>
      <c r="CNK123" s="90" t="str">
        <f t="shared" si="2287"/>
        <v/>
      </c>
      <c r="CNL123" s="90" t="str">
        <f t="shared" si="2287"/>
        <v/>
      </c>
      <c r="CNM123" s="90" t="str">
        <f t="shared" si="2287"/>
        <v/>
      </c>
      <c r="CNN123" s="90" t="str">
        <f t="shared" si="2287"/>
        <v/>
      </c>
      <c r="CNO123" s="90" t="str">
        <f t="shared" si="2287"/>
        <v/>
      </c>
      <c r="CNP123" s="90" t="str">
        <f t="shared" si="2287"/>
        <v/>
      </c>
      <c r="CNQ123" s="90" t="str">
        <f t="shared" si="2287"/>
        <v/>
      </c>
      <c r="CNR123" s="90" t="str">
        <f t="shared" si="2287"/>
        <v/>
      </c>
      <c r="CNS123" s="90" t="str">
        <f t="shared" si="2287"/>
        <v/>
      </c>
      <c r="CNT123" s="90" t="str">
        <f t="shared" si="2287"/>
        <v/>
      </c>
      <c r="CNU123" s="90" t="str">
        <f t="shared" si="2287"/>
        <v/>
      </c>
      <c r="CNV123" s="90" t="str">
        <f t="shared" si="2287"/>
        <v/>
      </c>
      <c r="CNW123" s="90" t="str">
        <f t="shared" si="2287"/>
        <v/>
      </c>
      <c r="CNX123" s="90" t="str">
        <f t="shared" si="2287"/>
        <v/>
      </c>
      <c r="CNY123" s="90" t="str">
        <f t="shared" si="2287"/>
        <v/>
      </c>
      <c r="CNZ123" s="90" t="str">
        <f t="shared" si="2287"/>
        <v/>
      </c>
      <c r="COA123" s="90" t="str">
        <f t="shared" si="2287"/>
        <v/>
      </c>
      <c r="COB123" s="90" t="str">
        <f t="shared" si="2287"/>
        <v/>
      </c>
      <c r="COC123" s="90" t="str">
        <f t="shared" si="2287"/>
        <v/>
      </c>
      <c r="COD123" s="90" t="str">
        <f t="shared" si="2287"/>
        <v/>
      </c>
      <c r="COE123" s="90" t="str">
        <f t="shared" si="2287"/>
        <v/>
      </c>
      <c r="COF123" s="90" t="str">
        <f t="shared" si="2287"/>
        <v/>
      </c>
      <c r="COG123" s="90" t="str">
        <f t="shared" si="2287"/>
        <v/>
      </c>
      <c r="COH123" s="90" t="str">
        <f t="shared" si="2287"/>
        <v/>
      </c>
      <c r="COI123" s="90" t="str">
        <f t="shared" si="2287"/>
        <v/>
      </c>
      <c r="COJ123" s="90" t="str">
        <f t="shared" si="2287"/>
        <v/>
      </c>
      <c r="COK123" s="90" t="str">
        <f t="shared" si="2287"/>
        <v/>
      </c>
      <c r="COL123" s="90" t="str">
        <f t="shared" si="2287"/>
        <v/>
      </c>
      <c r="COM123" s="90" t="str">
        <f t="shared" si="2287"/>
        <v/>
      </c>
      <c r="CON123" s="90" t="str">
        <f t="shared" si="2287"/>
        <v/>
      </c>
      <c r="COO123" s="90" t="str">
        <f t="shared" ref="COO123:CQZ123" si="2288">IF(AND(COO$8&gt;14,COO$8&lt;19,COO$8&lt;&gt;""),1,"")</f>
        <v/>
      </c>
      <c r="COP123" s="90" t="str">
        <f t="shared" si="2288"/>
        <v/>
      </c>
      <c r="COQ123" s="90" t="str">
        <f t="shared" si="2288"/>
        <v/>
      </c>
      <c r="COR123" s="90" t="str">
        <f t="shared" si="2288"/>
        <v/>
      </c>
      <c r="COS123" s="90" t="str">
        <f t="shared" si="2288"/>
        <v/>
      </c>
      <c r="COT123" s="90" t="str">
        <f t="shared" si="2288"/>
        <v/>
      </c>
      <c r="COU123" s="90" t="str">
        <f t="shared" si="2288"/>
        <v/>
      </c>
      <c r="COV123" s="90" t="str">
        <f t="shared" si="2288"/>
        <v/>
      </c>
      <c r="COW123" s="90" t="str">
        <f t="shared" si="2288"/>
        <v/>
      </c>
      <c r="COX123" s="90" t="str">
        <f t="shared" si="2288"/>
        <v/>
      </c>
      <c r="COY123" s="90" t="str">
        <f t="shared" si="2288"/>
        <v/>
      </c>
      <c r="COZ123" s="90" t="str">
        <f t="shared" si="2288"/>
        <v/>
      </c>
      <c r="CPA123" s="90" t="str">
        <f t="shared" si="2288"/>
        <v/>
      </c>
      <c r="CPB123" s="90" t="str">
        <f t="shared" si="2288"/>
        <v/>
      </c>
      <c r="CPC123" s="90" t="str">
        <f t="shared" si="2288"/>
        <v/>
      </c>
      <c r="CPD123" s="90" t="str">
        <f t="shared" si="2288"/>
        <v/>
      </c>
      <c r="CPE123" s="90" t="str">
        <f t="shared" si="2288"/>
        <v/>
      </c>
      <c r="CPF123" s="90" t="str">
        <f t="shared" si="2288"/>
        <v/>
      </c>
      <c r="CPG123" s="90" t="str">
        <f t="shared" si="2288"/>
        <v/>
      </c>
      <c r="CPH123" s="90" t="str">
        <f t="shared" si="2288"/>
        <v/>
      </c>
      <c r="CPI123" s="90" t="str">
        <f t="shared" si="2288"/>
        <v/>
      </c>
      <c r="CPJ123" s="90" t="str">
        <f t="shared" si="2288"/>
        <v/>
      </c>
      <c r="CPK123" s="90" t="str">
        <f t="shared" si="2288"/>
        <v/>
      </c>
      <c r="CPL123" s="90" t="str">
        <f t="shared" si="2288"/>
        <v/>
      </c>
      <c r="CPM123" s="90" t="str">
        <f t="shared" si="2288"/>
        <v/>
      </c>
      <c r="CPN123" s="90" t="str">
        <f t="shared" si="2288"/>
        <v/>
      </c>
      <c r="CPO123" s="90" t="str">
        <f t="shared" si="2288"/>
        <v/>
      </c>
      <c r="CPP123" s="90" t="str">
        <f t="shared" si="2288"/>
        <v/>
      </c>
      <c r="CPQ123" s="90" t="str">
        <f t="shared" si="2288"/>
        <v/>
      </c>
      <c r="CPR123" s="90" t="str">
        <f t="shared" si="2288"/>
        <v/>
      </c>
      <c r="CPS123" s="90" t="str">
        <f t="shared" si="2288"/>
        <v/>
      </c>
      <c r="CPT123" s="90" t="str">
        <f t="shared" si="2288"/>
        <v/>
      </c>
      <c r="CPU123" s="90" t="str">
        <f t="shared" si="2288"/>
        <v/>
      </c>
      <c r="CPV123" s="90" t="str">
        <f t="shared" si="2288"/>
        <v/>
      </c>
      <c r="CPW123" s="90" t="str">
        <f t="shared" si="2288"/>
        <v/>
      </c>
      <c r="CPX123" s="90" t="str">
        <f t="shared" si="2288"/>
        <v/>
      </c>
      <c r="CPY123" s="90" t="str">
        <f t="shared" si="2288"/>
        <v/>
      </c>
      <c r="CPZ123" s="90" t="str">
        <f t="shared" si="2288"/>
        <v/>
      </c>
      <c r="CQA123" s="90" t="str">
        <f t="shared" si="2288"/>
        <v/>
      </c>
      <c r="CQB123" s="90" t="str">
        <f t="shared" si="2288"/>
        <v/>
      </c>
      <c r="CQC123" s="90" t="str">
        <f t="shared" si="2288"/>
        <v/>
      </c>
      <c r="CQD123" s="90" t="str">
        <f t="shared" si="2288"/>
        <v/>
      </c>
      <c r="CQE123" s="90" t="str">
        <f t="shared" si="2288"/>
        <v/>
      </c>
      <c r="CQF123" s="90" t="str">
        <f t="shared" si="2288"/>
        <v/>
      </c>
      <c r="CQG123" s="90" t="str">
        <f t="shared" si="2288"/>
        <v/>
      </c>
      <c r="CQH123" s="90" t="str">
        <f t="shared" si="2288"/>
        <v/>
      </c>
      <c r="CQI123" s="90" t="str">
        <f t="shared" si="2288"/>
        <v/>
      </c>
      <c r="CQJ123" s="90" t="str">
        <f t="shared" si="2288"/>
        <v/>
      </c>
      <c r="CQK123" s="90" t="str">
        <f t="shared" si="2288"/>
        <v/>
      </c>
      <c r="CQL123" s="90" t="str">
        <f t="shared" si="2288"/>
        <v/>
      </c>
      <c r="CQM123" s="90" t="str">
        <f t="shared" si="2288"/>
        <v/>
      </c>
      <c r="CQN123" s="90" t="str">
        <f t="shared" si="2288"/>
        <v/>
      </c>
      <c r="CQO123" s="90" t="str">
        <f t="shared" si="2288"/>
        <v/>
      </c>
      <c r="CQP123" s="90" t="str">
        <f t="shared" si="2288"/>
        <v/>
      </c>
      <c r="CQQ123" s="90" t="str">
        <f t="shared" si="2288"/>
        <v/>
      </c>
      <c r="CQR123" s="90" t="str">
        <f t="shared" si="2288"/>
        <v/>
      </c>
      <c r="CQS123" s="90" t="str">
        <f t="shared" si="2288"/>
        <v/>
      </c>
      <c r="CQT123" s="90" t="str">
        <f t="shared" si="2288"/>
        <v/>
      </c>
      <c r="CQU123" s="90" t="str">
        <f t="shared" si="2288"/>
        <v/>
      </c>
      <c r="CQV123" s="90" t="str">
        <f t="shared" si="2288"/>
        <v/>
      </c>
      <c r="CQW123" s="90" t="str">
        <f t="shared" si="2288"/>
        <v/>
      </c>
      <c r="CQX123" s="90" t="str">
        <f t="shared" si="2288"/>
        <v/>
      </c>
      <c r="CQY123" s="90" t="str">
        <f t="shared" si="2288"/>
        <v/>
      </c>
      <c r="CQZ123" s="90" t="str">
        <f t="shared" si="2288"/>
        <v/>
      </c>
      <c r="CRA123" s="90" t="str">
        <f t="shared" ref="CRA123:CTL123" si="2289">IF(AND(CRA$8&gt;14,CRA$8&lt;19,CRA$8&lt;&gt;""),1,"")</f>
        <v/>
      </c>
      <c r="CRB123" s="90" t="str">
        <f t="shared" si="2289"/>
        <v/>
      </c>
      <c r="CRC123" s="90" t="str">
        <f t="shared" si="2289"/>
        <v/>
      </c>
      <c r="CRD123" s="90" t="str">
        <f t="shared" si="2289"/>
        <v/>
      </c>
      <c r="CRE123" s="90" t="str">
        <f t="shared" si="2289"/>
        <v/>
      </c>
      <c r="CRF123" s="90" t="str">
        <f t="shared" si="2289"/>
        <v/>
      </c>
      <c r="CRG123" s="90" t="str">
        <f t="shared" si="2289"/>
        <v/>
      </c>
      <c r="CRH123" s="90" t="str">
        <f t="shared" si="2289"/>
        <v/>
      </c>
      <c r="CRI123" s="90" t="str">
        <f t="shared" si="2289"/>
        <v/>
      </c>
      <c r="CRJ123" s="90" t="str">
        <f t="shared" si="2289"/>
        <v/>
      </c>
      <c r="CRK123" s="90" t="str">
        <f t="shared" si="2289"/>
        <v/>
      </c>
      <c r="CRL123" s="90" t="str">
        <f t="shared" si="2289"/>
        <v/>
      </c>
      <c r="CRM123" s="90" t="str">
        <f t="shared" si="2289"/>
        <v/>
      </c>
      <c r="CRN123" s="90" t="str">
        <f t="shared" si="2289"/>
        <v/>
      </c>
      <c r="CRO123" s="90" t="str">
        <f t="shared" si="2289"/>
        <v/>
      </c>
      <c r="CRP123" s="90" t="str">
        <f t="shared" si="2289"/>
        <v/>
      </c>
      <c r="CRQ123" s="90" t="str">
        <f t="shared" si="2289"/>
        <v/>
      </c>
      <c r="CRR123" s="90" t="str">
        <f t="shared" si="2289"/>
        <v/>
      </c>
      <c r="CRS123" s="90" t="str">
        <f t="shared" si="2289"/>
        <v/>
      </c>
      <c r="CRT123" s="90" t="str">
        <f t="shared" si="2289"/>
        <v/>
      </c>
      <c r="CRU123" s="90" t="str">
        <f t="shared" si="2289"/>
        <v/>
      </c>
      <c r="CRV123" s="90" t="str">
        <f t="shared" si="2289"/>
        <v/>
      </c>
      <c r="CRW123" s="90" t="str">
        <f t="shared" si="2289"/>
        <v/>
      </c>
      <c r="CRX123" s="90" t="str">
        <f t="shared" si="2289"/>
        <v/>
      </c>
      <c r="CRY123" s="90" t="str">
        <f t="shared" si="2289"/>
        <v/>
      </c>
      <c r="CRZ123" s="90" t="str">
        <f t="shared" si="2289"/>
        <v/>
      </c>
      <c r="CSA123" s="90" t="str">
        <f t="shared" si="2289"/>
        <v/>
      </c>
      <c r="CSB123" s="90" t="str">
        <f t="shared" si="2289"/>
        <v/>
      </c>
      <c r="CSC123" s="90" t="str">
        <f t="shared" si="2289"/>
        <v/>
      </c>
      <c r="CSD123" s="90" t="str">
        <f t="shared" si="2289"/>
        <v/>
      </c>
      <c r="CSE123" s="90" t="str">
        <f t="shared" si="2289"/>
        <v/>
      </c>
      <c r="CSF123" s="90" t="str">
        <f t="shared" si="2289"/>
        <v/>
      </c>
      <c r="CSG123" s="90" t="str">
        <f t="shared" si="2289"/>
        <v/>
      </c>
      <c r="CSH123" s="90" t="str">
        <f t="shared" si="2289"/>
        <v/>
      </c>
      <c r="CSI123" s="90" t="str">
        <f t="shared" si="2289"/>
        <v/>
      </c>
      <c r="CSJ123" s="90" t="str">
        <f t="shared" si="2289"/>
        <v/>
      </c>
      <c r="CSK123" s="90" t="str">
        <f t="shared" si="2289"/>
        <v/>
      </c>
      <c r="CSL123" s="90" t="str">
        <f t="shared" si="2289"/>
        <v/>
      </c>
      <c r="CSM123" s="90" t="str">
        <f t="shared" si="2289"/>
        <v/>
      </c>
      <c r="CSN123" s="90" t="str">
        <f t="shared" si="2289"/>
        <v/>
      </c>
      <c r="CSO123" s="90" t="str">
        <f t="shared" si="2289"/>
        <v/>
      </c>
      <c r="CSP123" s="90" t="str">
        <f t="shared" si="2289"/>
        <v/>
      </c>
      <c r="CSQ123" s="90" t="str">
        <f t="shared" si="2289"/>
        <v/>
      </c>
      <c r="CSR123" s="90" t="str">
        <f t="shared" si="2289"/>
        <v/>
      </c>
      <c r="CSS123" s="90" t="str">
        <f t="shared" si="2289"/>
        <v/>
      </c>
      <c r="CST123" s="90" t="str">
        <f t="shared" si="2289"/>
        <v/>
      </c>
      <c r="CSU123" s="90" t="str">
        <f t="shared" si="2289"/>
        <v/>
      </c>
      <c r="CSV123" s="90" t="str">
        <f t="shared" si="2289"/>
        <v/>
      </c>
      <c r="CSW123" s="90" t="str">
        <f t="shared" si="2289"/>
        <v/>
      </c>
      <c r="CSX123" s="90" t="str">
        <f t="shared" si="2289"/>
        <v/>
      </c>
      <c r="CSY123" s="90" t="str">
        <f t="shared" si="2289"/>
        <v/>
      </c>
      <c r="CSZ123" s="90" t="str">
        <f t="shared" si="2289"/>
        <v/>
      </c>
      <c r="CTA123" s="90" t="str">
        <f t="shared" si="2289"/>
        <v/>
      </c>
      <c r="CTB123" s="90" t="str">
        <f t="shared" si="2289"/>
        <v/>
      </c>
      <c r="CTC123" s="90" t="str">
        <f t="shared" si="2289"/>
        <v/>
      </c>
      <c r="CTD123" s="90" t="str">
        <f t="shared" si="2289"/>
        <v/>
      </c>
      <c r="CTE123" s="90" t="str">
        <f t="shared" si="2289"/>
        <v/>
      </c>
      <c r="CTF123" s="90" t="str">
        <f t="shared" si="2289"/>
        <v/>
      </c>
      <c r="CTG123" s="90" t="str">
        <f t="shared" si="2289"/>
        <v/>
      </c>
      <c r="CTH123" s="90" t="str">
        <f t="shared" si="2289"/>
        <v/>
      </c>
      <c r="CTI123" s="90" t="str">
        <f t="shared" si="2289"/>
        <v/>
      </c>
      <c r="CTJ123" s="90" t="str">
        <f t="shared" si="2289"/>
        <v/>
      </c>
      <c r="CTK123" s="90" t="str">
        <f t="shared" si="2289"/>
        <v/>
      </c>
      <c r="CTL123" s="90" t="str">
        <f t="shared" si="2289"/>
        <v/>
      </c>
      <c r="CTM123" s="90" t="str">
        <f t="shared" ref="CTM123:CVX123" si="2290">IF(AND(CTM$8&gt;14,CTM$8&lt;19,CTM$8&lt;&gt;""),1,"")</f>
        <v/>
      </c>
      <c r="CTN123" s="90" t="str">
        <f t="shared" si="2290"/>
        <v/>
      </c>
      <c r="CTO123" s="90" t="str">
        <f t="shared" si="2290"/>
        <v/>
      </c>
      <c r="CTP123" s="90" t="str">
        <f t="shared" si="2290"/>
        <v/>
      </c>
      <c r="CTQ123" s="90" t="str">
        <f t="shared" si="2290"/>
        <v/>
      </c>
      <c r="CTR123" s="90" t="str">
        <f t="shared" si="2290"/>
        <v/>
      </c>
      <c r="CTS123" s="90" t="str">
        <f t="shared" si="2290"/>
        <v/>
      </c>
      <c r="CTT123" s="90" t="str">
        <f t="shared" si="2290"/>
        <v/>
      </c>
      <c r="CTU123" s="90" t="str">
        <f t="shared" si="2290"/>
        <v/>
      </c>
      <c r="CTV123" s="90" t="str">
        <f t="shared" si="2290"/>
        <v/>
      </c>
      <c r="CTW123" s="90" t="str">
        <f t="shared" si="2290"/>
        <v/>
      </c>
      <c r="CTX123" s="90" t="str">
        <f t="shared" si="2290"/>
        <v/>
      </c>
      <c r="CTY123" s="90" t="str">
        <f t="shared" si="2290"/>
        <v/>
      </c>
      <c r="CTZ123" s="90" t="str">
        <f t="shared" si="2290"/>
        <v/>
      </c>
      <c r="CUA123" s="90" t="str">
        <f t="shared" si="2290"/>
        <v/>
      </c>
      <c r="CUB123" s="90" t="str">
        <f t="shared" si="2290"/>
        <v/>
      </c>
      <c r="CUC123" s="90" t="str">
        <f t="shared" si="2290"/>
        <v/>
      </c>
      <c r="CUD123" s="90" t="str">
        <f t="shared" si="2290"/>
        <v/>
      </c>
      <c r="CUE123" s="90" t="str">
        <f t="shared" si="2290"/>
        <v/>
      </c>
      <c r="CUF123" s="90" t="str">
        <f t="shared" si="2290"/>
        <v/>
      </c>
      <c r="CUG123" s="90" t="str">
        <f t="shared" si="2290"/>
        <v/>
      </c>
      <c r="CUH123" s="90" t="str">
        <f t="shared" si="2290"/>
        <v/>
      </c>
      <c r="CUI123" s="90" t="str">
        <f t="shared" si="2290"/>
        <v/>
      </c>
      <c r="CUJ123" s="90" t="str">
        <f t="shared" si="2290"/>
        <v/>
      </c>
      <c r="CUK123" s="90" t="str">
        <f t="shared" si="2290"/>
        <v/>
      </c>
      <c r="CUL123" s="90" t="str">
        <f t="shared" si="2290"/>
        <v/>
      </c>
      <c r="CUM123" s="90" t="str">
        <f t="shared" si="2290"/>
        <v/>
      </c>
      <c r="CUN123" s="90" t="str">
        <f t="shared" si="2290"/>
        <v/>
      </c>
      <c r="CUO123" s="90" t="str">
        <f t="shared" si="2290"/>
        <v/>
      </c>
      <c r="CUP123" s="90" t="str">
        <f t="shared" si="2290"/>
        <v/>
      </c>
      <c r="CUQ123" s="90" t="str">
        <f t="shared" si="2290"/>
        <v/>
      </c>
      <c r="CUR123" s="90" t="str">
        <f t="shared" si="2290"/>
        <v/>
      </c>
      <c r="CUS123" s="90" t="str">
        <f t="shared" si="2290"/>
        <v/>
      </c>
      <c r="CUT123" s="90" t="str">
        <f t="shared" si="2290"/>
        <v/>
      </c>
      <c r="CUU123" s="90" t="str">
        <f t="shared" si="2290"/>
        <v/>
      </c>
      <c r="CUV123" s="90" t="str">
        <f t="shared" si="2290"/>
        <v/>
      </c>
      <c r="CUW123" s="90" t="str">
        <f t="shared" si="2290"/>
        <v/>
      </c>
      <c r="CUX123" s="90" t="str">
        <f t="shared" si="2290"/>
        <v/>
      </c>
      <c r="CUY123" s="90" t="str">
        <f t="shared" si="2290"/>
        <v/>
      </c>
      <c r="CUZ123" s="90" t="str">
        <f t="shared" si="2290"/>
        <v/>
      </c>
      <c r="CVA123" s="90" t="str">
        <f t="shared" si="2290"/>
        <v/>
      </c>
      <c r="CVB123" s="90" t="str">
        <f t="shared" si="2290"/>
        <v/>
      </c>
      <c r="CVC123" s="90" t="str">
        <f t="shared" si="2290"/>
        <v/>
      </c>
      <c r="CVD123" s="90" t="str">
        <f t="shared" si="2290"/>
        <v/>
      </c>
      <c r="CVE123" s="90" t="str">
        <f t="shared" si="2290"/>
        <v/>
      </c>
      <c r="CVF123" s="90" t="str">
        <f t="shared" si="2290"/>
        <v/>
      </c>
      <c r="CVG123" s="90" t="str">
        <f t="shared" si="2290"/>
        <v/>
      </c>
      <c r="CVH123" s="90" t="str">
        <f t="shared" si="2290"/>
        <v/>
      </c>
      <c r="CVI123" s="90" t="str">
        <f t="shared" si="2290"/>
        <v/>
      </c>
      <c r="CVJ123" s="90" t="str">
        <f t="shared" si="2290"/>
        <v/>
      </c>
      <c r="CVK123" s="90" t="str">
        <f t="shared" si="2290"/>
        <v/>
      </c>
      <c r="CVL123" s="90" t="str">
        <f t="shared" si="2290"/>
        <v/>
      </c>
      <c r="CVM123" s="90" t="str">
        <f t="shared" si="2290"/>
        <v/>
      </c>
      <c r="CVN123" s="90" t="str">
        <f t="shared" si="2290"/>
        <v/>
      </c>
      <c r="CVO123" s="90" t="str">
        <f t="shared" si="2290"/>
        <v/>
      </c>
      <c r="CVP123" s="90" t="str">
        <f t="shared" si="2290"/>
        <v/>
      </c>
      <c r="CVQ123" s="90" t="str">
        <f t="shared" si="2290"/>
        <v/>
      </c>
      <c r="CVR123" s="90" t="str">
        <f t="shared" si="2290"/>
        <v/>
      </c>
      <c r="CVS123" s="90" t="str">
        <f t="shared" si="2290"/>
        <v/>
      </c>
      <c r="CVT123" s="90" t="str">
        <f t="shared" si="2290"/>
        <v/>
      </c>
      <c r="CVU123" s="90" t="str">
        <f t="shared" si="2290"/>
        <v/>
      </c>
      <c r="CVV123" s="90" t="str">
        <f t="shared" si="2290"/>
        <v/>
      </c>
      <c r="CVW123" s="90" t="str">
        <f t="shared" si="2290"/>
        <v/>
      </c>
      <c r="CVX123" s="90" t="str">
        <f t="shared" si="2290"/>
        <v/>
      </c>
      <c r="CVY123" s="90" t="str">
        <f t="shared" ref="CVY123:CYJ123" si="2291">IF(AND(CVY$8&gt;14,CVY$8&lt;19,CVY$8&lt;&gt;""),1,"")</f>
        <v/>
      </c>
      <c r="CVZ123" s="90" t="str">
        <f t="shared" si="2291"/>
        <v/>
      </c>
      <c r="CWA123" s="90" t="str">
        <f t="shared" si="2291"/>
        <v/>
      </c>
      <c r="CWB123" s="90" t="str">
        <f t="shared" si="2291"/>
        <v/>
      </c>
      <c r="CWC123" s="90" t="str">
        <f t="shared" si="2291"/>
        <v/>
      </c>
      <c r="CWD123" s="90" t="str">
        <f t="shared" si="2291"/>
        <v/>
      </c>
      <c r="CWE123" s="90" t="str">
        <f t="shared" si="2291"/>
        <v/>
      </c>
      <c r="CWF123" s="90" t="str">
        <f t="shared" si="2291"/>
        <v/>
      </c>
      <c r="CWG123" s="90" t="str">
        <f t="shared" si="2291"/>
        <v/>
      </c>
      <c r="CWH123" s="90" t="str">
        <f t="shared" si="2291"/>
        <v/>
      </c>
      <c r="CWI123" s="90" t="str">
        <f t="shared" si="2291"/>
        <v/>
      </c>
      <c r="CWJ123" s="90" t="str">
        <f t="shared" si="2291"/>
        <v/>
      </c>
      <c r="CWK123" s="90" t="str">
        <f t="shared" si="2291"/>
        <v/>
      </c>
      <c r="CWL123" s="90" t="str">
        <f t="shared" si="2291"/>
        <v/>
      </c>
      <c r="CWM123" s="90" t="str">
        <f t="shared" si="2291"/>
        <v/>
      </c>
      <c r="CWN123" s="90" t="str">
        <f t="shared" si="2291"/>
        <v/>
      </c>
      <c r="CWO123" s="90" t="str">
        <f t="shared" si="2291"/>
        <v/>
      </c>
      <c r="CWP123" s="90" t="str">
        <f t="shared" si="2291"/>
        <v/>
      </c>
      <c r="CWQ123" s="90" t="str">
        <f t="shared" si="2291"/>
        <v/>
      </c>
      <c r="CWR123" s="90" t="str">
        <f t="shared" si="2291"/>
        <v/>
      </c>
      <c r="CWS123" s="90" t="str">
        <f t="shared" si="2291"/>
        <v/>
      </c>
      <c r="CWT123" s="90" t="str">
        <f t="shared" si="2291"/>
        <v/>
      </c>
      <c r="CWU123" s="90" t="str">
        <f t="shared" si="2291"/>
        <v/>
      </c>
      <c r="CWV123" s="90" t="str">
        <f t="shared" si="2291"/>
        <v/>
      </c>
      <c r="CWW123" s="90" t="str">
        <f t="shared" si="2291"/>
        <v/>
      </c>
      <c r="CWX123" s="90" t="str">
        <f t="shared" si="2291"/>
        <v/>
      </c>
      <c r="CWY123" s="90" t="str">
        <f t="shared" si="2291"/>
        <v/>
      </c>
      <c r="CWZ123" s="90" t="str">
        <f t="shared" si="2291"/>
        <v/>
      </c>
      <c r="CXA123" s="90" t="str">
        <f t="shared" si="2291"/>
        <v/>
      </c>
      <c r="CXB123" s="90" t="str">
        <f t="shared" si="2291"/>
        <v/>
      </c>
      <c r="CXC123" s="90" t="str">
        <f t="shared" si="2291"/>
        <v/>
      </c>
      <c r="CXD123" s="90" t="str">
        <f t="shared" si="2291"/>
        <v/>
      </c>
      <c r="CXE123" s="90" t="str">
        <f t="shared" si="2291"/>
        <v/>
      </c>
      <c r="CXF123" s="90" t="str">
        <f t="shared" si="2291"/>
        <v/>
      </c>
      <c r="CXG123" s="90" t="str">
        <f t="shared" si="2291"/>
        <v/>
      </c>
      <c r="CXH123" s="90" t="str">
        <f t="shared" si="2291"/>
        <v/>
      </c>
      <c r="CXI123" s="90" t="str">
        <f t="shared" si="2291"/>
        <v/>
      </c>
      <c r="CXJ123" s="90" t="str">
        <f t="shared" si="2291"/>
        <v/>
      </c>
      <c r="CXK123" s="90" t="str">
        <f t="shared" si="2291"/>
        <v/>
      </c>
      <c r="CXL123" s="90" t="str">
        <f t="shared" si="2291"/>
        <v/>
      </c>
      <c r="CXM123" s="90" t="str">
        <f t="shared" si="2291"/>
        <v/>
      </c>
      <c r="CXN123" s="90" t="str">
        <f t="shared" si="2291"/>
        <v/>
      </c>
      <c r="CXO123" s="90" t="str">
        <f t="shared" si="2291"/>
        <v/>
      </c>
      <c r="CXP123" s="90" t="str">
        <f t="shared" si="2291"/>
        <v/>
      </c>
      <c r="CXQ123" s="90" t="str">
        <f t="shared" si="2291"/>
        <v/>
      </c>
      <c r="CXR123" s="90" t="str">
        <f t="shared" si="2291"/>
        <v/>
      </c>
      <c r="CXS123" s="90" t="str">
        <f t="shared" si="2291"/>
        <v/>
      </c>
      <c r="CXT123" s="90" t="str">
        <f t="shared" si="2291"/>
        <v/>
      </c>
      <c r="CXU123" s="90" t="str">
        <f t="shared" si="2291"/>
        <v/>
      </c>
      <c r="CXV123" s="90" t="str">
        <f t="shared" si="2291"/>
        <v/>
      </c>
      <c r="CXW123" s="90" t="str">
        <f t="shared" si="2291"/>
        <v/>
      </c>
      <c r="CXX123" s="90" t="str">
        <f t="shared" si="2291"/>
        <v/>
      </c>
      <c r="CXY123" s="90" t="str">
        <f t="shared" si="2291"/>
        <v/>
      </c>
      <c r="CXZ123" s="90" t="str">
        <f t="shared" si="2291"/>
        <v/>
      </c>
      <c r="CYA123" s="90" t="str">
        <f t="shared" si="2291"/>
        <v/>
      </c>
      <c r="CYB123" s="90" t="str">
        <f t="shared" si="2291"/>
        <v/>
      </c>
      <c r="CYC123" s="90" t="str">
        <f t="shared" si="2291"/>
        <v/>
      </c>
      <c r="CYD123" s="90" t="str">
        <f t="shared" si="2291"/>
        <v/>
      </c>
      <c r="CYE123" s="90" t="str">
        <f t="shared" si="2291"/>
        <v/>
      </c>
      <c r="CYF123" s="90" t="str">
        <f t="shared" si="2291"/>
        <v/>
      </c>
      <c r="CYG123" s="90" t="str">
        <f t="shared" si="2291"/>
        <v/>
      </c>
      <c r="CYH123" s="90" t="str">
        <f t="shared" si="2291"/>
        <v/>
      </c>
      <c r="CYI123" s="90" t="str">
        <f t="shared" si="2291"/>
        <v/>
      </c>
      <c r="CYJ123" s="90" t="str">
        <f t="shared" si="2291"/>
        <v/>
      </c>
      <c r="CYK123" s="90" t="str">
        <f t="shared" ref="CYK123:DAV123" si="2292">IF(AND(CYK$8&gt;14,CYK$8&lt;19,CYK$8&lt;&gt;""),1,"")</f>
        <v/>
      </c>
      <c r="CYL123" s="90" t="str">
        <f t="shared" si="2292"/>
        <v/>
      </c>
      <c r="CYM123" s="90" t="str">
        <f t="shared" si="2292"/>
        <v/>
      </c>
      <c r="CYN123" s="90" t="str">
        <f t="shared" si="2292"/>
        <v/>
      </c>
      <c r="CYO123" s="90" t="str">
        <f t="shared" si="2292"/>
        <v/>
      </c>
      <c r="CYP123" s="90" t="str">
        <f t="shared" si="2292"/>
        <v/>
      </c>
      <c r="CYQ123" s="90" t="str">
        <f t="shared" si="2292"/>
        <v/>
      </c>
      <c r="CYR123" s="90" t="str">
        <f t="shared" si="2292"/>
        <v/>
      </c>
      <c r="CYS123" s="90" t="str">
        <f t="shared" si="2292"/>
        <v/>
      </c>
      <c r="CYT123" s="90" t="str">
        <f t="shared" si="2292"/>
        <v/>
      </c>
      <c r="CYU123" s="90" t="str">
        <f t="shared" si="2292"/>
        <v/>
      </c>
      <c r="CYV123" s="90" t="str">
        <f t="shared" si="2292"/>
        <v/>
      </c>
      <c r="CYW123" s="90" t="str">
        <f t="shared" si="2292"/>
        <v/>
      </c>
      <c r="CYX123" s="90" t="str">
        <f t="shared" si="2292"/>
        <v/>
      </c>
      <c r="CYY123" s="90" t="str">
        <f t="shared" si="2292"/>
        <v/>
      </c>
      <c r="CYZ123" s="90" t="str">
        <f t="shared" si="2292"/>
        <v/>
      </c>
      <c r="CZA123" s="90" t="str">
        <f t="shared" si="2292"/>
        <v/>
      </c>
      <c r="CZB123" s="90" t="str">
        <f t="shared" si="2292"/>
        <v/>
      </c>
      <c r="CZC123" s="90" t="str">
        <f t="shared" si="2292"/>
        <v/>
      </c>
      <c r="CZD123" s="90" t="str">
        <f t="shared" si="2292"/>
        <v/>
      </c>
      <c r="CZE123" s="90" t="str">
        <f t="shared" si="2292"/>
        <v/>
      </c>
      <c r="CZF123" s="90" t="str">
        <f t="shared" si="2292"/>
        <v/>
      </c>
      <c r="CZG123" s="90" t="str">
        <f t="shared" si="2292"/>
        <v/>
      </c>
      <c r="CZH123" s="90" t="str">
        <f t="shared" si="2292"/>
        <v/>
      </c>
      <c r="CZI123" s="90" t="str">
        <f t="shared" si="2292"/>
        <v/>
      </c>
      <c r="CZJ123" s="90" t="str">
        <f t="shared" si="2292"/>
        <v/>
      </c>
      <c r="CZK123" s="90" t="str">
        <f t="shared" si="2292"/>
        <v/>
      </c>
      <c r="CZL123" s="90" t="str">
        <f t="shared" si="2292"/>
        <v/>
      </c>
      <c r="CZM123" s="90" t="str">
        <f t="shared" si="2292"/>
        <v/>
      </c>
      <c r="CZN123" s="90" t="str">
        <f t="shared" si="2292"/>
        <v/>
      </c>
      <c r="CZO123" s="90" t="str">
        <f t="shared" si="2292"/>
        <v/>
      </c>
      <c r="CZP123" s="90" t="str">
        <f t="shared" si="2292"/>
        <v/>
      </c>
      <c r="CZQ123" s="90" t="str">
        <f t="shared" si="2292"/>
        <v/>
      </c>
      <c r="CZR123" s="90" t="str">
        <f t="shared" si="2292"/>
        <v/>
      </c>
      <c r="CZS123" s="90" t="str">
        <f t="shared" si="2292"/>
        <v/>
      </c>
      <c r="CZT123" s="90" t="str">
        <f t="shared" si="2292"/>
        <v/>
      </c>
      <c r="CZU123" s="90" t="str">
        <f t="shared" si="2292"/>
        <v/>
      </c>
      <c r="CZV123" s="90" t="str">
        <f t="shared" si="2292"/>
        <v/>
      </c>
      <c r="CZW123" s="90" t="str">
        <f t="shared" si="2292"/>
        <v/>
      </c>
      <c r="CZX123" s="90" t="str">
        <f t="shared" si="2292"/>
        <v/>
      </c>
      <c r="CZY123" s="90" t="str">
        <f t="shared" si="2292"/>
        <v/>
      </c>
      <c r="CZZ123" s="90" t="str">
        <f t="shared" si="2292"/>
        <v/>
      </c>
      <c r="DAA123" s="90" t="str">
        <f t="shared" si="2292"/>
        <v/>
      </c>
      <c r="DAB123" s="90" t="str">
        <f t="shared" si="2292"/>
        <v/>
      </c>
      <c r="DAC123" s="90" t="str">
        <f t="shared" si="2292"/>
        <v/>
      </c>
      <c r="DAD123" s="90" t="str">
        <f t="shared" si="2292"/>
        <v/>
      </c>
      <c r="DAE123" s="90" t="str">
        <f t="shared" si="2292"/>
        <v/>
      </c>
      <c r="DAF123" s="90" t="str">
        <f t="shared" si="2292"/>
        <v/>
      </c>
      <c r="DAG123" s="90" t="str">
        <f t="shared" si="2292"/>
        <v/>
      </c>
      <c r="DAH123" s="90" t="str">
        <f t="shared" si="2292"/>
        <v/>
      </c>
      <c r="DAI123" s="90" t="str">
        <f t="shared" si="2292"/>
        <v/>
      </c>
      <c r="DAJ123" s="90" t="str">
        <f t="shared" si="2292"/>
        <v/>
      </c>
      <c r="DAK123" s="90" t="str">
        <f t="shared" si="2292"/>
        <v/>
      </c>
      <c r="DAL123" s="90" t="str">
        <f t="shared" si="2292"/>
        <v/>
      </c>
      <c r="DAM123" s="90" t="str">
        <f t="shared" si="2292"/>
        <v/>
      </c>
      <c r="DAN123" s="90" t="str">
        <f t="shared" si="2292"/>
        <v/>
      </c>
      <c r="DAO123" s="90" t="str">
        <f t="shared" si="2292"/>
        <v/>
      </c>
      <c r="DAP123" s="90" t="str">
        <f t="shared" si="2292"/>
        <v/>
      </c>
      <c r="DAQ123" s="90" t="str">
        <f t="shared" si="2292"/>
        <v/>
      </c>
      <c r="DAR123" s="90" t="str">
        <f t="shared" si="2292"/>
        <v/>
      </c>
      <c r="DAS123" s="90" t="str">
        <f t="shared" si="2292"/>
        <v/>
      </c>
      <c r="DAT123" s="90" t="str">
        <f t="shared" si="2292"/>
        <v/>
      </c>
      <c r="DAU123" s="90" t="str">
        <f t="shared" si="2292"/>
        <v/>
      </c>
      <c r="DAV123" s="90" t="str">
        <f t="shared" si="2292"/>
        <v/>
      </c>
      <c r="DAW123" s="90" t="str">
        <f t="shared" ref="DAW123:DDH123" si="2293">IF(AND(DAW$8&gt;14,DAW$8&lt;19,DAW$8&lt;&gt;""),1,"")</f>
        <v/>
      </c>
      <c r="DAX123" s="90" t="str">
        <f t="shared" si="2293"/>
        <v/>
      </c>
      <c r="DAY123" s="90" t="str">
        <f t="shared" si="2293"/>
        <v/>
      </c>
      <c r="DAZ123" s="90" t="str">
        <f t="shared" si="2293"/>
        <v/>
      </c>
      <c r="DBA123" s="90" t="str">
        <f t="shared" si="2293"/>
        <v/>
      </c>
      <c r="DBB123" s="90" t="str">
        <f t="shared" si="2293"/>
        <v/>
      </c>
      <c r="DBC123" s="90" t="str">
        <f t="shared" si="2293"/>
        <v/>
      </c>
      <c r="DBD123" s="90" t="str">
        <f t="shared" si="2293"/>
        <v/>
      </c>
      <c r="DBE123" s="90" t="str">
        <f t="shared" si="2293"/>
        <v/>
      </c>
      <c r="DBF123" s="90" t="str">
        <f t="shared" si="2293"/>
        <v/>
      </c>
      <c r="DBG123" s="90" t="str">
        <f t="shared" si="2293"/>
        <v/>
      </c>
      <c r="DBH123" s="90" t="str">
        <f t="shared" si="2293"/>
        <v/>
      </c>
      <c r="DBI123" s="90" t="str">
        <f t="shared" si="2293"/>
        <v/>
      </c>
      <c r="DBJ123" s="90" t="str">
        <f t="shared" si="2293"/>
        <v/>
      </c>
      <c r="DBK123" s="90" t="str">
        <f t="shared" si="2293"/>
        <v/>
      </c>
      <c r="DBL123" s="90" t="str">
        <f t="shared" si="2293"/>
        <v/>
      </c>
      <c r="DBM123" s="90" t="str">
        <f t="shared" si="2293"/>
        <v/>
      </c>
      <c r="DBN123" s="90" t="str">
        <f t="shared" si="2293"/>
        <v/>
      </c>
      <c r="DBO123" s="90" t="str">
        <f t="shared" si="2293"/>
        <v/>
      </c>
      <c r="DBP123" s="90" t="str">
        <f t="shared" si="2293"/>
        <v/>
      </c>
      <c r="DBQ123" s="90" t="str">
        <f t="shared" si="2293"/>
        <v/>
      </c>
      <c r="DBR123" s="90" t="str">
        <f t="shared" si="2293"/>
        <v/>
      </c>
      <c r="DBS123" s="90" t="str">
        <f t="shared" si="2293"/>
        <v/>
      </c>
      <c r="DBT123" s="90" t="str">
        <f t="shared" si="2293"/>
        <v/>
      </c>
      <c r="DBU123" s="90" t="str">
        <f t="shared" si="2293"/>
        <v/>
      </c>
      <c r="DBV123" s="90" t="str">
        <f t="shared" si="2293"/>
        <v/>
      </c>
      <c r="DBW123" s="90" t="str">
        <f t="shared" si="2293"/>
        <v/>
      </c>
      <c r="DBX123" s="90" t="str">
        <f t="shared" si="2293"/>
        <v/>
      </c>
      <c r="DBY123" s="90" t="str">
        <f t="shared" si="2293"/>
        <v/>
      </c>
      <c r="DBZ123" s="90" t="str">
        <f t="shared" si="2293"/>
        <v/>
      </c>
      <c r="DCA123" s="90" t="str">
        <f t="shared" si="2293"/>
        <v/>
      </c>
      <c r="DCB123" s="90" t="str">
        <f t="shared" si="2293"/>
        <v/>
      </c>
      <c r="DCC123" s="90" t="str">
        <f t="shared" si="2293"/>
        <v/>
      </c>
      <c r="DCD123" s="90" t="str">
        <f t="shared" si="2293"/>
        <v/>
      </c>
      <c r="DCE123" s="90" t="str">
        <f t="shared" si="2293"/>
        <v/>
      </c>
      <c r="DCF123" s="90" t="str">
        <f t="shared" si="2293"/>
        <v/>
      </c>
      <c r="DCG123" s="90" t="str">
        <f t="shared" si="2293"/>
        <v/>
      </c>
      <c r="DCH123" s="90" t="str">
        <f t="shared" si="2293"/>
        <v/>
      </c>
      <c r="DCI123" s="90" t="str">
        <f t="shared" si="2293"/>
        <v/>
      </c>
      <c r="DCJ123" s="90" t="str">
        <f t="shared" si="2293"/>
        <v/>
      </c>
      <c r="DCK123" s="90" t="str">
        <f t="shared" si="2293"/>
        <v/>
      </c>
      <c r="DCL123" s="90" t="str">
        <f t="shared" si="2293"/>
        <v/>
      </c>
      <c r="DCM123" s="90" t="str">
        <f t="shared" si="2293"/>
        <v/>
      </c>
      <c r="DCN123" s="90" t="str">
        <f t="shared" si="2293"/>
        <v/>
      </c>
      <c r="DCO123" s="90" t="str">
        <f t="shared" si="2293"/>
        <v/>
      </c>
      <c r="DCP123" s="90" t="str">
        <f t="shared" si="2293"/>
        <v/>
      </c>
      <c r="DCQ123" s="90" t="str">
        <f t="shared" si="2293"/>
        <v/>
      </c>
      <c r="DCR123" s="90" t="str">
        <f t="shared" si="2293"/>
        <v/>
      </c>
      <c r="DCS123" s="90" t="str">
        <f t="shared" si="2293"/>
        <v/>
      </c>
      <c r="DCT123" s="90" t="str">
        <f t="shared" si="2293"/>
        <v/>
      </c>
      <c r="DCU123" s="90" t="str">
        <f t="shared" si="2293"/>
        <v/>
      </c>
      <c r="DCV123" s="90" t="str">
        <f t="shared" si="2293"/>
        <v/>
      </c>
      <c r="DCW123" s="90" t="str">
        <f t="shared" si="2293"/>
        <v/>
      </c>
      <c r="DCX123" s="90" t="str">
        <f t="shared" si="2293"/>
        <v/>
      </c>
      <c r="DCY123" s="90" t="str">
        <f t="shared" si="2293"/>
        <v/>
      </c>
      <c r="DCZ123" s="90" t="str">
        <f t="shared" si="2293"/>
        <v/>
      </c>
      <c r="DDA123" s="90" t="str">
        <f t="shared" si="2293"/>
        <v/>
      </c>
      <c r="DDB123" s="90" t="str">
        <f t="shared" si="2293"/>
        <v/>
      </c>
      <c r="DDC123" s="90" t="str">
        <f t="shared" si="2293"/>
        <v/>
      </c>
      <c r="DDD123" s="90" t="str">
        <f t="shared" si="2293"/>
        <v/>
      </c>
      <c r="DDE123" s="90" t="str">
        <f t="shared" si="2293"/>
        <v/>
      </c>
      <c r="DDF123" s="90" t="str">
        <f t="shared" si="2293"/>
        <v/>
      </c>
      <c r="DDG123" s="90" t="str">
        <f t="shared" si="2293"/>
        <v/>
      </c>
      <c r="DDH123" s="90" t="str">
        <f t="shared" si="2293"/>
        <v/>
      </c>
      <c r="DDI123" s="90" t="str">
        <f t="shared" ref="DDI123:DFT123" si="2294">IF(AND(DDI$8&gt;14,DDI$8&lt;19,DDI$8&lt;&gt;""),1,"")</f>
        <v/>
      </c>
      <c r="DDJ123" s="90" t="str">
        <f t="shared" si="2294"/>
        <v/>
      </c>
      <c r="DDK123" s="90" t="str">
        <f t="shared" si="2294"/>
        <v/>
      </c>
      <c r="DDL123" s="90" t="str">
        <f t="shared" si="2294"/>
        <v/>
      </c>
      <c r="DDM123" s="90" t="str">
        <f t="shared" si="2294"/>
        <v/>
      </c>
      <c r="DDN123" s="90" t="str">
        <f t="shared" si="2294"/>
        <v/>
      </c>
      <c r="DDO123" s="90" t="str">
        <f t="shared" si="2294"/>
        <v/>
      </c>
      <c r="DDP123" s="90" t="str">
        <f t="shared" si="2294"/>
        <v/>
      </c>
      <c r="DDQ123" s="90" t="str">
        <f t="shared" si="2294"/>
        <v/>
      </c>
      <c r="DDR123" s="90" t="str">
        <f t="shared" si="2294"/>
        <v/>
      </c>
      <c r="DDS123" s="90" t="str">
        <f t="shared" si="2294"/>
        <v/>
      </c>
      <c r="DDT123" s="90" t="str">
        <f t="shared" si="2294"/>
        <v/>
      </c>
      <c r="DDU123" s="90" t="str">
        <f t="shared" si="2294"/>
        <v/>
      </c>
      <c r="DDV123" s="90" t="str">
        <f t="shared" si="2294"/>
        <v/>
      </c>
      <c r="DDW123" s="90" t="str">
        <f t="shared" si="2294"/>
        <v/>
      </c>
      <c r="DDX123" s="90" t="str">
        <f t="shared" si="2294"/>
        <v/>
      </c>
      <c r="DDY123" s="90" t="str">
        <f t="shared" si="2294"/>
        <v/>
      </c>
      <c r="DDZ123" s="90" t="str">
        <f t="shared" si="2294"/>
        <v/>
      </c>
      <c r="DEA123" s="90" t="str">
        <f t="shared" si="2294"/>
        <v/>
      </c>
      <c r="DEB123" s="90" t="str">
        <f t="shared" si="2294"/>
        <v/>
      </c>
      <c r="DEC123" s="90" t="str">
        <f t="shared" si="2294"/>
        <v/>
      </c>
      <c r="DED123" s="90" t="str">
        <f t="shared" si="2294"/>
        <v/>
      </c>
      <c r="DEE123" s="90" t="str">
        <f t="shared" si="2294"/>
        <v/>
      </c>
      <c r="DEF123" s="90" t="str">
        <f t="shared" si="2294"/>
        <v/>
      </c>
      <c r="DEG123" s="90" t="str">
        <f t="shared" si="2294"/>
        <v/>
      </c>
      <c r="DEH123" s="90" t="str">
        <f t="shared" si="2294"/>
        <v/>
      </c>
      <c r="DEI123" s="90" t="str">
        <f t="shared" si="2294"/>
        <v/>
      </c>
      <c r="DEJ123" s="90" t="str">
        <f t="shared" si="2294"/>
        <v/>
      </c>
      <c r="DEK123" s="90" t="str">
        <f t="shared" si="2294"/>
        <v/>
      </c>
      <c r="DEL123" s="90" t="str">
        <f t="shared" si="2294"/>
        <v/>
      </c>
      <c r="DEM123" s="90" t="str">
        <f t="shared" si="2294"/>
        <v/>
      </c>
      <c r="DEN123" s="90" t="str">
        <f t="shared" si="2294"/>
        <v/>
      </c>
      <c r="DEO123" s="90" t="str">
        <f t="shared" si="2294"/>
        <v/>
      </c>
      <c r="DEP123" s="90" t="str">
        <f t="shared" si="2294"/>
        <v/>
      </c>
      <c r="DEQ123" s="90" t="str">
        <f t="shared" si="2294"/>
        <v/>
      </c>
      <c r="DER123" s="90" t="str">
        <f t="shared" si="2294"/>
        <v/>
      </c>
      <c r="DES123" s="90" t="str">
        <f t="shared" si="2294"/>
        <v/>
      </c>
      <c r="DET123" s="90" t="str">
        <f t="shared" si="2294"/>
        <v/>
      </c>
      <c r="DEU123" s="90" t="str">
        <f t="shared" si="2294"/>
        <v/>
      </c>
      <c r="DEV123" s="90" t="str">
        <f t="shared" si="2294"/>
        <v/>
      </c>
      <c r="DEW123" s="90" t="str">
        <f t="shared" si="2294"/>
        <v/>
      </c>
      <c r="DEX123" s="90" t="str">
        <f t="shared" si="2294"/>
        <v/>
      </c>
      <c r="DEY123" s="90" t="str">
        <f t="shared" si="2294"/>
        <v/>
      </c>
      <c r="DEZ123" s="90" t="str">
        <f t="shared" si="2294"/>
        <v/>
      </c>
      <c r="DFA123" s="90" t="str">
        <f t="shared" si="2294"/>
        <v/>
      </c>
      <c r="DFB123" s="90" t="str">
        <f t="shared" si="2294"/>
        <v/>
      </c>
      <c r="DFC123" s="90" t="str">
        <f t="shared" si="2294"/>
        <v/>
      </c>
      <c r="DFD123" s="90" t="str">
        <f t="shared" si="2294"/>
        <v/>
      </c>
      <c r="DFE123" s="90" t="str">
        <f t="shared" si="2294"/>
        <v/>
      </c>
      <c r="DFF123" s="90" t="str">
        <f t="shared" si="2294"/>
        <v/>
      </c>
      <c r="DFG123" s="90" t="str">
        <f t="shared" si="2294"/>
        <v/>
      </c>
      <c r="DFH123" s="90" t="str">
        <f t="shared" si="2294"/>
        <v/>
      </c>
      <c r="DFI123" s="90" t="str">
        <f t="shared" si="2294"/>
        <v/>
      </c>
      <c r="DFJ123" s="90" t="str">
        <f t="shared" si="2294"/>
        <v/>
      </c>
      <c r="DFK123" s="90" t="str">
        <f t="shared" si="2294"/>
        <v/>
      </c>
      <c r="DFL123" s="90" t="str">
        <f t="shared" si="2294"/>
        <v/>
      </c>
      <c r="DFM123" s="90" t="str">
        <f t="shared" si="2294"/>
        <v/>
      </c>
      <c r="DFN123" s="90" t="str">
        <f t="shared" si="2294"/>
        <v/>
      </c>
      <c r="DFO123" s="90" t="str">
        <f t="shared" si="2294"/>
        <v/>
      </c>
      <c r="DFP123" s="90" t="str">
        <f t="shared" si="2294"/>
        <v/>
      </c>
      <c r="DFQ123" s="90" t="str">
        <f t="shared" si="2294"/>
        <v/>
      </c>
      <c r="DFR123" s="90" t="str">
        <f t="shared" si="2294"/>
        <v/>
      </c>
      <c r="DFS123" s="90" t="str">
        <f t="shared" si="2294"/>
        <v/>
      </c>
      <c r="DFT123" s="90" t="str">
        <f t="shared" si="2294"/>
        <v/>
      </c>
      <c r="DFU123" s="90" t="str">
        <f t="shared" ref="DFU123:DIF123" si="2295">IF(AND(DFU$8&gt;14,DFU$8&lt;19,DFU$8&lt;&gt;""),1,"")</f>
        <v/>
      </c>
      <c r="DFV123" s="90" t="str">
        <f t="shared" si="2295"/>
        <v/>
      </c>
      <c r="DFW123" s="90" t="str">
        <f t="shared" si="2295"/>
        <v/>
      </c>
      <c r="DFX123" s="90" t="str">
        <f t="shared" si="2295"/>
        <v/>
      </c>
      <c r="DFY123" s="90" t="str">
        <f t="shared" si="2295"/>
        <v/>
      </c>
      <c r="DFZ123" s="90" t="str">
        <f t="shared" si="2295"/>
        <v/>
      </c>
      <c r="DGA123" s="90" t="str">
        <f t="shared" si="2295"/>
        <v/>
      </c>
      <c r="DGB123" s="90" t="str">
        <f t="shared" si="2295"/>
        <v/>
      </c>
      <c r="DGC123" s="90" t="str">
        <f t="shared" si="2295"/>
        <v/>
      </c>
      <c r="DGD123" s="90" t="str">
        <f t="shared" si="2295"/>
        <v/>
      </c>
      <c r="DGE123" s="90" t="str">
        <f t="shared" si="2295"/>
        <v/>
      </c>
      <c r="DGF123" s="90" t="str">
        <f t="shared" si="2295"/>
        <v/>
      </c>
      <c r="DGG123" s="90" t="str">
        <f t="shared" si="2295"/>
        <v/>
      </c>
      <c r="DGH123" s="90" t="str">
        <f t="shared" si="2295"/>
        <v/>
      </c>
      <c r="DGI123" s="90" t="str">
        <f t="shared" si="2295"/>
        <v/>
      </c>
      <c r="DGJ123" s="90" t="str">
        <f t="shared" si="2295"/>
        <v/>
      </c>
      <c r="DGK123" s="90" t="str">
        <f t="shared" si="2295"/>
        <v/>
      </c>
      <c r="DGL123" s="90" t="str">
        <f t="shared" si="2295"/>
        <v/>
      </c>
      <c r="DGM123" s="90" t="str">
        <f t="shared" si="2295"/>
        <v/>
      </c>
      <c r="DGN123" s="90" t="str">
        <f t="shared" si="2295"/>
        <v/>
      </c>
      <c r="DGO123" s="90" t="str">
        <f t="shared" si="2295"/>
        <v/>
      </c>
      <c r="DGP123" s="90" t="str">
        <f t="shared" si="2295"/>
        <v/>
      </c>
      <c r="DGQ123" s="90" t="str">
        <f t="shared" si="2295"/>
        <v/>
      </c>
      <c r="DGR123" s="90" t="str">
        <f t="shared" si="2295"/>
        <v/>
      </c>
      <c r="DGS123" s="90" t="str">
        <f t="shared" si="2295"/>
        <v/>
      </c>
      <c r="DGT123" s="90" t="str">
        <f t="shared" si="2295"/>
        <v/>
      </c>
      <c r="DGU123" s="90" t="str">
        <f t="shared" si="2295"/>
        <v/>
      </c>
      <c r="DGV123" s="90" t="str">
        <f t="shared" si="2295"/>
        <v/>
      </c>
      <c r="DGW123" s="90" t="str">
        <f t="shared" si="2295"/>
        <v/>
      </c>
      <c r="DGX123" s="90" t="str">
        <f t="shared" si="2295"/>
        <v/>
      </c>
      <c r="DGY123" s="90" t="str">
        <f t="shared" si="2295"/>
        <v/>
      </c>
      <c r="DGZ123" s="90" t="str">
        <f t="shared" si="2295"/>
        <v/>
      </c>
      <c r="DHA123" s="90" t="str">
        <f t="shared" si="2295"/>
        <v/>
      </c>
      <c r="DHB123" s="90" t="str">
        <f t="shared" si="2295"/>
        <v/>
      </c>
      <c r="DHC123" s="90" t="str">
        <f t="shared" si="2295"/>
        <v/>
      </c>
      <c r="DHD123" s="90" t="str">
        <f t="shared" si="2295"/>
        <v/>
      </c>
      <c r="DHE123" s="90" t="str">
        <f t="shared" si="2295"/>
        <v/>
      </c>
      <c r="DHF123" s="90" t="str">
        <f t="shared" si="2295"/>
        <v/>
      </c>
      <c r="DHG123" s="90" t="str">
        <f t="shared" si="2295"/>
        <v/>
      </c>
      <c r="DHH123" s="90" t="str">
        <f t="shared" si="2295"/>
        <v/>
      </c>
      <c r="DHI123" s="90" t="str">
        <f t="shared" si="2295"/>
        <v/>
      </c>
      <c r="DHJ123" s="90" t="str">
        <f t="shared" si="2295"/>
        <v/>
      </c>
      <c r="DHK123" s="90" t="str">
        <f t="shared" si="2295"/>
        <v/>
      </c>
      <c r="DHL123" s="90" t="str">
        <f t="shared" si="2295"/>
        <v/>
      </c>
      <c r="DHM123" s="90" t="str">
        <f t="shared" si="2295"/>
        <v/>
      </c>
      <c r="DHN123" s="90" t="str">
        <f t="shared" si="2295"/>
        <v/>
      </c>
      <c r="DHO123" s="90" t="str">
        <f t="shared" si="2295"/>
        <v/>
      </c>
      <c r="DHP123" s="90" t="str">
        <f t="shared" si="2295"/>
        <v/>
      </c>
      <c r="DHQ123" s="90" t="str">
        <f t="shared" si="2295"/>
        <v/>
      </c>
      <c r="DHR123" s="90" t="str">
        <f t="shared" si="2295"/>
        <v/>
      </c>
      <c r="DHS123" s="90" t="str">
        <f t="shared" si="2295"/>
        <v/>
      </c>
      <c r="DHT123" s="90" t="str">
        <f t="shared" si="2295"/>
        <v/>
      </c>
      <c r="DHU123" s="90" t="str">
        <f t="shared" si="2295"/>
        <v/>
      </c>
      <c r="DHV123" s="90" t="str">
        <f t="shared" si="2295"/>
        <v/>
      </c>
      <c r="DHW123" s="90" t="str">
        <f t="shared" si="2295"/>
        <v/>
      </c>
      <c r="DHX123" s="90" t="str">
        <f t="shared" si="2295"/>
        <v/>
      </c>
      <c r="DHY123" s="90" t="str">
        <f t="shared" si="2295"/>
        <v/>
      </c>
      <c r="DHZ123" s="90" t="str">
        <f t="shared" si="2295"/>
        <v/>
      </c>
      <c r="DIA123" s="90" t="str">
        <f t="shared" si="2295"/>
        <v/>
      </c>
      <c r="DIB123" s="90" t="str">
        <f t="shared" si="2295"/>
        <v/>
      </c>
      <c r="DIC123" s="90" t="str">
        <f t="shared" si="2295"/>
        <v/>
      </c>
      <c r="DID123" s="90" t="str">
        <f t="shared" si="2295"/>
        <v/>
      </c>
      <c r="DIE123" s="90" t="str">
        <f t="shared" si="2295"/>
        <v/>
      </c>
      <c r="DIF123" s="90" t="str">
        <f t="shared" si="2295"/>
        <v/>
      </c>
      <c r="DIG123" s="90" t="str">
        <f t="shared" ref="DIG123:DKR123" si="2296">IF(AND(DIG$8&gt;14,DIG$8&lt;19,DIG$8&lt;&gt;""),1,"")</f>
        <v/>
      </c>
      <c r="DIH123" s="90" t="str">
        <f t="shared" si="2296"/>
        <v/>
      </c>
      <c r="DII123" s="90" t="str">
        <f t="shared" si="2296"/>
        <v/>
      </c>
      <c r="DIJ123" s="90" t="str">
        <f t="shared" si="2296"/>
        <v/>
      </c>
      <c r="DIK123" s="90" t="str">
        <f t="shared" si="2296"/>
        <v/>
      </c>
      <c r="DIL123" s="90" t="str">
        <f t="shared" si="2296"/>
        <v/>
      </c>
      <c r="DIM123" s="90" t="str">
        <f t="shared" si="2296"/>
        <v/>
      </c>
      <c r="DIN123" s="90" t="str">
        <f t="shared" si="2296"/>
        <v/>
      </c>
      <c r="DIO123" s="90" t="str">
        <f t="shared" si="2296"/>
        <v/>
      </c>
      <c r="DIP123" s="90" t="str">
        <f t="shared" si="2296"/>
        <v/>
      </c>
      <c r="DIQ123" s="90" t="str">
        <f t="shared" si="2296"/>
        <v/>
      </c>
      <c r="DIR123" s="90" t="str">
        <f t="shared" si="2296"/>
        <v/>
      </c>
      <c r="DIS123" s="90" t="str">
        <f t="shared" si="2296"/>
        <v/>
      </c>
      <c r="DIT123" s="90" t="str">
        <f t="shared" si="2296"/>
        <v/>
      </c>
      <c r="DIU123" s="90" t="str">
        <f t="shared" si="2296"/>
        <v/>
      </c>
      <c r="DIV123" s="90" t="str">
        <f t="shared" si="2296"/>
        <v/>
      </c>
      <c r="DIW123" s="90" t="str">
        <f t="shared" si="2296"/>
        <v/>
      </c>
      <c r="DIX123" s="90" t="str">
        <f t="shared" si="2296"/>
        <v/>
      </c>
      <c r="DIY123" s="90" t="str">
        <f t="shared" si="2296"/>
        <v/>
      </c>
      <c r="DIZ123" s="90" t="str">
        <f t="shared" si="2296"/>
        <v/>
      </c>
      <c r="DJA123" s="90" t="str">
        <f t="shared" si="2296"/>
        <v/>
      </c>
      <c r="DJB123" s="90" t="str">
        <f t="shared" si="2296"/>
        <v/>
      </c>
      <c r="DJC123" s="90" t="str">
        <f t="shared" si="2296"/>
        <v/>
      </c>
      <c r="DJD123" s="90" t="str">
        <f t="shared" si="2296"/>
        <v/>
      </c>
      <c r="DJE123" s="90" t="str">
        <f t="shared" si="2296"/>
        <v/>
      </c>
      <c r="DJF123" s="90" t="str">
        <f t="shared" si="2296"/>
        <v/>
      </c>
      <c r="DJG123" s="90" t="str">
        <f t="shared" si="2296"/>
        <v/>
      </c>
      <c r="DJH123" s="90" t="str">
        <f t="shared" si="2296"/>
        <v/>
      </c>
      <c r="DJI123" s="90" t="str">
        <f t="shared" si="2296"/>
        <v/>
      </c>
      <c r="DJJ123" s="90" t="str">
        <f t="shared" si="2296"/>
        <v/>
      </c>
      <c r="DJK123" s="90" t="str">
        <f t="shared" si="2296"/>
        <v/>
      </c>
      <c r="DJL123" s="90" t="str">
        <f t="shared" si="2296"/>
        <v/>
      </c>
      <c r="DJM123" s="90" t="str">
        <f t="shared" si="2296"/>
        <v/>
      </c>
      <c r="DJN123" s="90" t="str">
        <f t="shared" si="2296"/>
        <v/>
      </c>
      <c r="DJO123" s="90" t="str">
        <f t="shared" si="2296"/>
        <v/>
      </c>
      <c r="DJP123" s="90" t="str">
        <f t="shared" si="2296"/>
        <v/>
      </c>
      <c r="DJQ123" s="90" t="str">
        <f t="shared" si="2296"/>
        <v/>
      </c>
      <c r="DJR123" s="90" t="str">
        <f t="shared" si="2296"/>
        <v/>
      </c>
      <c r="DJS123" s="90" t="str">
        <f t="shared" si="2296"/>
        <v/>
      </c>
      <c r="DJT123" s="90" t="str">
        <f t="shared" si="2296"/>
        <v/>
      </c>
      <c r="DJU123" s="90" t="str">
        <f t="shared" si="2296"/>
        <v/>
      </c>
      <c r="DJV123" s="90" t="str">
        <f t="shared" si="2296"/>
        <v/>
      </c>
      <c r="DJW123" s="90" t="str">
        <f t="shared" si="2296"/>
        <v/>
      </c>
      <c r="DJX123" s="90" t="str">
        <f t="shared" si="2296"/>
        <v/>
      </c>
      <c r="DJY123" s="90" t="str">
        <f t="shared" si="2296"/>
        <v/>
      </c>
      <c r="DJZ123" s="90" t="str">
        <f t="shared" si="2296"/>
        <v/>
      </c>
      <c r="DKA123" s="90" t="str">
        <f t="shared" si="2296"/>
        <v/>
      </c>
      <c r="DKB123" s="90" t="str">
        <f t="shared" si="2296"/>
        <v/>
      </c>
      <c r="DKC123" s="90" t="str">
        <f t="shared" si="2296"/>
        <v/>
      </c>
      <c r="DKD123" s="90" t="str">
        <f t="shared" si="2296"/>
        <v/>
      </c>
      <c r="DKE123" s="90" t="str">
        <f t="shared" si="2296"/>
        <v/>
      </c>
      <c r="DKF123" s="90" t="str">
        <f t="shared" si="2296"/>
        <v/>
      </c>
      <c r="DKG123" s="90" t="str">
        <f t="shared" si="2296"/>
        <v/>
      </c>
      <c r="DKH123" s="90" t="str">
        <f t="shared" si="2296"/>
        <v/>
      </c>
      <c r="DKI123" s="90" t="str">
        <f t="shared" si="2296"/>
        <v/>
      </c>
      <c r="DKJ123" s="90" t="str">
        <f t="shared" si="2296"/>
        <v/>
      </c>
      <c r="DKK123" s="90" t="str">
        <f t="shared" si="2296"/>
        <v/>
      </c>
      <c r="DKL123" s="90" t="str">
        <f t="shared" si="2296"/>
        <v/>
      </c>
      <c r="DKM123" s="90" t="str">
        <f t="shared" si="2296"/>
        <v/>
      </c>
      <c r="DKN123" s="90" t="str">
        <f t="shared" si="2296"/>
        <v/>
      </c>
      <c r="DKO123" s="90" t="str">
        <f t="shared" si="2296"/>
        <v/>
      </c>
      <c r="DKP123" s="90" t="str">
        <f t="shared" si="2296"/>
        <v/>
      </c>
      <c r="DKQ123" s="90" t="str">
        <f t="shared" si="2296"/>
        <v/>
      </c>
      <c r="DKR123" s="90" t="str">
        <f t="shared" si="2296"/>
        <v/>
      </c>
      <c r="DKS123" s="90" t="str">
        <f t="shared" ref="DKS123:DND123" si="2297">IF(AND(DKS$8&gt;14,DKS$8&lt;19,DKS$8&lt;&gt;""),1,"")</f>
        <v/>
      </c>
      <c r="DKT123" s="90" t="str">
        <f t="shared" si="2297"/>
        <v/>
      </c>
      <c r="DKU123" s="90" t="str">
        <f t="shared" si="2297"/>
        <v/>
      </c>
      <c r="DKV123" s="90" t="str">
        <f t="shared" si="2297"/>
        <v/>
      </c>
      <c r="DKW123" s="90" t="str">
        <f t="shared" si="2297"/>
        <v/>
      </c>
      <c r="DKX123" s="90" t="str">
        <f t="shared" si="2297"/>
        <v/>
      </c>
      <c r="DKY123" s="90" t="str">
        <f t="shared" si="2297"/>
        <v/>
      </c>
      <c r="DKZ123" s="90" t="str">
        <f t="shared" si="2297"/>
        <v/>
      </c>
      <c r="DLA123" s="90" t="str">
        <f t="shared" si="2297"/>
        <v/>
      </c>
      <c r="DLB123" s="90" t="str">
        <f t="shared" si="2297"/>
        <v/>
      </c>
      <c r="DLC123" s="90" t="str">
        <f t="shared" si="2297"/>
        <v/>
      </c>
      <c r="DLD123" s="90" t="str">
        <f t="shared" si="2297"/>
        <v/>
      </c>
      <c r="DLE123" s="90" t="str">
        <f t="shared" si="2297"/>
        <v/>
      </c>
      <c r="DLF123" s="90" t="str">
        <f t="shared" si="2297"/>
        <v/>
      </c>
      <c r="DLG123" s="90" t="str">
        <f t="shared" si="2297"/>
        <v/>
      </c>
      <c r="DLH123" s="90" t="str">
        <f t="shared" si="2297"/>
        <v/>
      </c>
      <c r="DLI123" s="90" t="str">
        <f t="shared" si="2297"/>
        <v/>
      </c>
      <c r="DLJ123" s="90" t="str">
        <f t="shared" si="2297"/>
        <v/>
      </c>
      <c r="DLK123" s="90" t="str">
        <f t="shared" si="2297"/>
        <v/>
      </c>
      <c r="DLL123" s="90" t="str">
        <f t="shared" si="2297"/>
        <v/>
      </c>
      <c r="DLM123" s="90" t="str">
        <f t="shared" si="2297"/>
        <v/>
      </c>
      <c r="DLN123" s="90" t="str">
        <f t="shared" si="2297"/>
        <v/>
      </c>
      <c r="DLO123" s="90" t="str">
        <f t="shared" si="2297"/>
        <v/>
      </c>
      <c r="DLP123" s="90" t="str">
        <f t="shared" si="2297"/>
        <v/>
      </c>
      <c r="DLQ123" s="90" t="str">
        <f t="shared" si="2297"/>
        <v/>
      </c>
      <c r="DLR123" s="90" t="str">
        <f t="shared" si="2297"/>
        <v/>
      </c>
      <c r="DLS123" s="90" t="str">
        <f t="shared" si="2297"/>
        <v/>
      </c>
      <c r="DLT123" s="90" t="str">
        <f t="shared" si="2297"/>
        <v/>
      </c>
      <c r="DLU123" s="90" t="str">
        <f t="shared" si="2297"/>
        <v/>
      </c>
      <c r="DLV123" s="90" t="str">
        <f t="shared" si="2297"/>
        <v/>
      </c>
      <c r="DLW123" s="90" t="str">
        <f t="shared" si="2297"/>
        <v/>
      </c>
      <c r="DLX123" s="90" t="str">
        <f t="shared" si="2297"/>
        <v/>
      </c>
      <c r="DLY123" s="90" t="str">
        <f t="shared" si="2297"/>
        <v/>
      </c>
      <c r="DLZ123" s="90" t="str">
        <f t="shared" si="2297"/>
        <v/>
      </c>
      <c r="DMA123" s="90" t="str">
        <f t="shared" si="2297"/>
        <v/>
      </c>
      <c r="DMB123" s="90" t="str">
        <f t="shared" si="2297"/>
        <v/>
      </c>
      <c r="DMC123" s="90" t="str">
        <f t="shared" si="2297"/>
        <v/>
      </c>
      <c r="DMD123" s="90" t="str">
        <f t="shared" si="2297"/>
        <v/>
      </c>
      <c r="DME123" s="90" t="str">
        <f t="shared" si="2297"/>
        <v/>
      </c>
      <c r="DMF123" s="90" t="str">
        <f t="shared" si="2297"/>
        <v/>
      </c>
      <c r="DMG123" s="90" t="str">
        <f t="shared" si="2297"/>
        <v/>
      </c>
      <c r="DMH123" s="90" t="str">
        <f t="shared" si="2297"/>
        <v/>
      </c>
      <c r="DMI123" s="90" t="str">
        <f t="shared" si="2297"/>
        <v/>
      </c>
      <c r="DMJ123" s="90" t="str">
        <f t="shared" si="2297"/>
        <v/>
      </c>
      <c r="DMK123" s="90" t="str">
        <f t="shared" si="2297"/>
        <v/>
      </c>
      <c r="DML123" s="90" t="str">
        <f t="shared" si="2297"/>
        <v/>
      </c>
      <c r="DMM123" s="90" t="str">
        <f t="shared" si="2297"/>
        <v/>
      </c>
      <c r="DMN123" s="90" t="str">
        <f t="shared" si="2297"/>
        <v/>
      </c>
      <c r="DMO123" s="90" t="str">
        <f t="shared" si="2297"/>
        <v/>
      </c>
      <c r="DMP123" s="90" t="str">
        <f t="shared" si="2297"/>
        <v/>
      </c>
      <c r="DMQ123" s="90" t="str">
        <f t="shared" si="2297"/>
        <v/>
      </c>
      <c r="DMR123" s="90" t="str">
        <f t="shared" si="2297"/>
        <v/>
      </c>
      <c r="DMS123" s="90" t="str">
        <f t="shared" si="2297"/>
        <v/>
      </c>
      <c r="DMT123" s="90" t="str">
        <f t="shared" si="2297"/>
        <v/>
      </c>
      <c r="DMU123" s="90" t="str">
        <f t="shared" si="2297"/>
        <v/>
      </c>
      <c r="DMV123" s="90" t="str">
        <f t="shared" si="2297"/>
        <v/>
      </c>
      <c r="DMW123" s="90" t="str">
        <f t="shared" si="2297"/>
        <v/>
      </c>
      <c r="DMX123" s="90" t="str">
        <f t="shared" si="2297"/>
        <v/>
      </c>
      <c r="DMY123" s="90" t="str">
        <f t="shared" si="2297"/>
        <v/>
      </c>
      <c r="DMZ123" s="90" t="str">
        <f t="shared" si="2297"/>
        <v/>
      </c>
      <c r="DNA123" s="90" t="str">
        <f t="shared" si="2297"/>
        <v/>
      </c>
      <c r="DNB123" s="90" t="str">
        <f t="shared" si="2297"/>
        <v/>
      </c>
      <c r="DNC123" s="90" t="str">
        <f t="shared" si="2297"/>
        <v/>
      </c>
      <c r="DND123" s="90" t="str">
        <f t="shared" si="2297"/>
        <v/>
      </c>
      <c r="DNE123" s="90" t="str">
        <f t="shared" ref="DNE123:DPP123" si="2298">IF(AND(DNE$8&gt;14,DNE$8&lt;19,DNE$8&lt;&gt;""),1,"")</f>
        <v/>
      </c>
      <c r="DNF123" s="90" t="str">
        <f t="shared" si="2298"/>
        <v/>
      </c>
      <c r="DNG123" s="90" t="str">
        <f t="shared" si="2298"/>
        <v/>
      </c>
      <c r="DNH123" s="90" t="str">
        <f t="shared" si="2298"/>
        <v/>
      </c>
      <c r="DNI123" s="90" t="str">
        <f t="shared" si="2298"/>
        <v/>
      </c>
      <c r="DNJ123" s="90" t="str">
        <f t="shared" si="2298"/>
        <v/>
      </c>
      <c r="DNK123" s="90" t="str">
        <f t="shared" si="2298"/>
        <v/>
      </c>
      <c r="DNL123" s="90" t="str">
        <f t="shared" si="2298"/>
        <v/>
      </c>
      <c r="DNM123" s="90" t="str">
        <f t="shared" si="2298"/>
        <v/>
      </c>
      <c r="DNN123" s="90" t="str">
        <f t="shared" si="2298"/>
        <v/>
      </c>
      <c r="DNO123" s="90" t="str">
        <f t="shared" si="2298"/>
        <v/>
      </c>
      <c r="DNP123" s="90" t="str">
        <f t="shared" si="2298"/>
        <v/>
      </c>
      <c r="DNQ123" s="90" t="str">
        <f t="shared" si="2298"/>
        <v/>
      </c>
      <c r="DNR123" s="90" t="str">
        <f t="shared" si="2298"/>
        <v/>
      </c>
      <c r="DNS123" s="90" t="str">
        <f t="shared" si="2298"/>
        <v/>
      </c>
      <c r="DNT123" s="90" t="str">
        <f t="shared" si="2298"/>
        <v/>
      </c>
      <c r="DNU123" s="90" t="str">
        <f t="shared" si="2298"/>
        <v/>
      </c>
      <c r="DNV123" s="90" t="str">
        <f t="shared" si="2298"/>
        <v/>
      </c>
      <c r="DNW123" s="90" t="str">
        <f t="shared" si="2298"/>
        <v/>
      </c>
      <c r="DNX123" s="90" t="str">
        <f t="shared" si="2298"/>
        <v/>
      </c>
      <c r="DNY123" s="90" t="str">
        <f t="shared" si="2298"/>
        <v/>
      </c>
      <c r="DNZ123" s="90" t="str">
        <f t="shared" si="2298"/>
        <v/>
      </c>
      <c r="DOA123" s="90" t="str">
        <f t="shared" si="2298"/>
        <v/>
      </c>
      <c r="DOB123" s="90" t="str">
        <f t="shared" si="2298"/>
        <v/>
      </c>
      <c r="DOC123" s="90" t="str">
        <f t="shared" si="2298"/>
        <v/>
      </c>
      <c r="DOD123" s="90" t="str">
        <f t="shared" si="2298"/>
        <v/>
      </c>
      <c r="DOE123" s="90" t="str">
        <f t="shared" si="2298"/>
        <v/>
      </c>
      <c r="DOF123" s="90" t="str">
        <f t="shared" si="2298"/>
        <v/>
      </c>
      <c r="DOG123" s="90" t="str">
        <f t="shared" si="2298"/>
        <v/>
      </c>
      <c r="DOH123" s="90" t="str">
        <f t="shared" si="2298"/>
        <v/>
      </c>
      <c r="DOI123" s="90" t="str">
        <f t="shared" si="2298"/>
        <v/>
      </c>
      <c r="DOJ123" s="90" t="str">
        <f t="shared" si="2298"/>
        <v/>
      </c>
      <c r="DOK123" s="90" t="str">
        <f t="shared" si="2298"/>
        <v/>
      </c>
      <c r="DOL123" s="90" t="str">
        <f t="shared" si="2298"/>
        <v/>
      </c>
      <c r="DOM123" s="90" t="str">
        <f t="shared" si="2298"/>
        <v/>
      </c>
      <c r="DON123" s="90" t="str">
        <f t="shared" si="2298"/>
        <v/>
      </c>
      <c r="DOO123" s="90" t="str">
        <f t="shared" si="2298"/>
        <v/>
      </c>
      <c r="DOP123" s="90" t="str">
        <f t="shared" si="2298"/>
        <v/>
      </c>
      <c r="DOQ123" s="90" t="str">
        <f t="shared" si="2298"/>
        <v/>
      </c>
      <c r="DOR123" s="90" t="str">
        <f t="shared" si="2298"/>
        <v/>
      </c>
      <c r="DOS123" s="90" t="str">
        <f t="shared" si="2298"/>
        <v/>
      </c>
      <c r="DOT123" s="90" t="str">
        <f t="shared" si="2298"/>
        <v/>
      </c>
      <c r="DOU123" s="90" t="str">
        <f t="shared" si="2298"/>
        <v/>
      </c>
      <c r="DOV123" s="90" t="str">
        <f t="shared" si="2298"/>
        <v/>
      </c>
      <c r="DOW123" s="90" t="str">
        <f t="shared" si="2298"/>
        <v/>
      </c>
      <c r="DOX123" s="90" t="str">
        <f t="shared" si="2298"/>
        <v/>
      </c>
      <c r="DOY123" s="90" t="str">
        <f t="shared" si="2298"/>
        <v/>
      </c>
      <c r="DOZ123" s="90" t="str">
        <f t="shared" si="2298"/>
        <v/>
      </c>
      <c r="DPA123" s="90" t="str">
        <f t="shared" si="2298"/>
        <v/>
      </c>
      <c r="DPB123" s="90" t="str">
        <f t="shared" si="2298"/>
        <v/>
      </c>
      <c r="DPC123" s="90" t="str">
        <f t="shared" si="2298"/>
        <v/>
      </c>
      <c r="DPD123" s="90" t="str">
        <f t="shared" si="2298"/>
        <v/>
      </c>
      <c r="DPE123" s="90" t="str">
        <f t="shared" si="2298"/>
        <v/>
      </c>
      <c r="DPF123" s="90" t="str">
        <f t="shared" si="2298"/>
        <v/>
      </c>
      <c r="DPG123" s="90" t="str">
        <f t="shared" si="2298"/>
        <v/>
      </c>
      <c r="DPH123" s="90" t="str">
        <f t="shared" si="2298"/>
        <v/>
      </c>
      <c r="DPI123" s="90" t="str">
        <f t="shared" si="2298"/>
        <v/>
      </c>
      <c r="DPJ123" s="90" t="str">
        <f t="shared" si="2298"/>
        <v/>
      </c>
      <c r="DPK123" s="90" t="str">
        <f t="shared" si="2298"/>
        <v/>
      </c>
      <c r="DPL123" s="90" t="str">
        <f t="shared" si="2298"/>
        <v/>
      </c>
      <c r="DPM123" s="90" t="str">
        <f t="shared" si="2298"/>
        <v/>
      </c>
      <c r="DPN123" s="90" t="str">
        <f t="shared" si="2298"/>
        <v/>
      </c>
      <c r="DPO123" s="90" t="str">
        <f t="shared" si="2298"/>
        <v/>
      </c>
      <c r="DPP123" s="90" t="str">
        <f t="shared" si="2298"/>
        <v/>
      </c>
      <c r="DPQ123" s="90" t="str">
        <f t="shared" ref="DPQ123:DSB123" si="2299">IF(AND(DPQ$8&gt;14,DPQ$8&lt;19,DPQ$8&lt;&gt;""),1,"")</f>
        <v/>
      </c>
      <c r="DPR123" s="90" t="str">
        <f t="shared" si="2299"/>
        <v/>
      </c>
      <c r="DPS123" s="90" t="str">
        <f t="shared" si="2299"/>
        <v/>
      </c>
      <c r="DPT123" s="90" t="str">
        <f t="shared" si="2299"/>
        <v/>
      </c>
      <c r="DPU123" s="90" t="str">
        <f t="shared" si="2299"/>
        <v/>
      </c>
      <c r="DPV123" s="90" t="str">
        <f t="shared" si="2299"/>
        <v/>
      </c>
      <c r="DPW123" s="90" t="str">
        <f t="shared" si="2299"/>
        <v/>
      </c>
      <c r="DPX123" s="90" t="str">
        <f t="shared" si="2299"/>
        <v/>
      </c>
      <c r="DPY123" s="90" t="str">
        <f t="shared" si="2299"/>
        <v/>
      </c>
      <c r="DPZ123" s="90" t="str">
        <f t="shared" si="2299"/>
        <v/>
      </c>
      <c r="DQA123" s="90" t="str">
        <f t="shared" si="2299"/>
        <v/>
      </c>
      <c r="DQB123" s="90" t="str">
        <f t="shared" si="2299"/>
        <v/>
      </c>
      <c r="DQC123" s="90" t="str">
        <f t="shared" si="2299"/>
        <v/>
      </c>
      <c r="DQD123" s="90" t="str">
        <f t="shared" si="2299"/>
        <v/>
      </c>
      <c r="DQE123" s="90" t="str">
        <f t="shared" si="2299"/>
        <v/>
      </c>
      <c r="DQF123" s="90" t="str">
        <f t="shared" si="2299"/>
        <v/>
      </c>
      <c r="DQG123" s="90" t="str">
        <f t="shared" si="2299"/>
        <v/>
      </c>
      <c r="DQH123" s="90" t="str">
        <f t="shared" si="2299"/>
        <v/>
      </c>
      <c r="DQI123" s="90" t="str">
        <f t="shared" si="2299"/>
        <v/>
      </c>
      <c r="DQJ123" s="90" t="str">
        <f t="shared" si="2299"/>
        <v/>
      </c>
      <c r="DQK123" s="90" t="str">
        <f t="shared" si="2299"/>
        <v/>
      </c>
      <c r="DQL123" s="90" t="str">
        <f t="shared" si="2299"/>
        <v/>
      </c>
      <c r="DQM123" s="90" t="str">
        <f t="shared" si="2299"/>
        <v/>
      </c>
      <c r="DQN123" s="90" t="str">
        <f t="shared" si="2299"/>
        <v/>
      </c>
      <c r="DQO123" s="90" t="str">
        <f t="shared" si="2299"/>
        <v/>
      </c>
      <c r="DQP123" s="90" t="str">
        <f t="shared" si="2299"/>
        <v/>
      </c>
      <c r="DQQ123" s="90" t="str">
        <f t="shared" si="2299"/>
        <v/>
      </c>
      <c r="DQR123" s="90" t="str">
        <f t="shared" si="2299"/>
        <v/>
      </c>
      <c r="DQS123" s="90" t="str">
        <f t="shared" si="2299"/>
        <v/>
      </c>
      <c r="DQT123" s="90" t="str">
        <f t="shared" si="2299"/>
        <v/>
      </c>
      <c r="DQU123" s="90" t="str">
        <f t="shared" si="2299"/>
        <v/>
      </c>
      <c r="DQV123" s="90" t="str">
        <f t="shared" si="2299"/>
        <v/>
      </c>
      <c r="DQW123" s="90" t="str">
        <f t="shared" si="2299"/>
        <v/>
      </c>
      <c r="DQX123" s="90" t="str">
        <f t="shared" si="2299"/>
        <v/>
      </c>
      <c r="DQY123" s="90" t="str">
        <f t="shared" si="2299"/>
        <v/>
      </c>
      <c r="DQZ123" s="90" t="str">
        <f t="shared" si="2299"/>
        <v/>
      </c>
      <c r="DRA123" s="90" t="str">
        <f t="shared" si="2299"/>
        <v/>
      </c>
      <c r="DRB123" s="90" t="str">
        <f t="shared" si="2299"/>
        <v/>
      </c>
      <c r="DRC123" s="90" t="str">
        <f t="shared" si="2299"/>
        <v/>
      </c>
      <c r="DRD123" s="90" t="str">
        <f t="shared" si="2299"/>
        <v/>
      </c>
      <c r="DRE123" s="90" t="str">
        <f t="shared" si="2299"/>
        <v/>
      </c>
      <c r="DRF123" s="90" t="str">
        <f t="shared" si="2299"/>
        <v/>
      </c>
      <c r="DRG123" s="90" t="str">
        <f t="shared" si="2299"/>
        <v/>
      </c>
      <c r="DRH123" s="90" t="str">
        <f t="shared" si="2299"/>
        <v/>
      </c>
      <c r="DRI123" s="90" t="str">
        <f t="shared" si="2299"/>
        <v/>
      </c>
      <c r="DRJ123" s="90" t="str">
        <f t="shared" si="2299"/>
        <v/>
      </c>
      <c r="DRK123" s="90" t="str">
        <f t="shared" si="2299"/>
        <v/>
      </c>
      <c r="DRL123" s="90" t="str">
        <f t="shared" si="2299"/>
        <v/>
      </c>
      <c r="DRM123" s="90" t="str">
        <f t="shared" si="2299"/>
        <v/>
      </c>
      <c r="DRN123" s="90" t="str">
        <f t="shared" si="2299"/>
        <v/>
      </c>
      <c r="DRO123" s="90" t="str">
        <f t="shared" si="2299"/>
        <v/>
      </c>
      <c r="DRP123" s="90" t="str">
        <f t="shared" si="2299"/>
        <v/>
      </c>
      <c r="DRQ123" s="90" t="str">
        <f t="shared" si="2299"/>
        <v/>
      </c>
      <c r="DRR123" s="90" t="str">
        <f t="shared" si="2299"/>
        <v/>
      </c>
      <c r="DRS123" s="90" t="str">
        <f t="shared" si="2299"/>
        <v/>
      </c>
      <c r="DRT123" s="90" t="str">
        <f t="shared" si="2299"/>
        <v/>
      </c>
      <c r="DRU123" s="90" t="str">
        <f t="shared" si="2299"/>
        <v/>
      </c>
      <c r="DRV123" s="90" t="str">
        <f t="shared" si="2299"/>
        <v/>
      </c>
      <c r="DRW123" s="90" t="str">
        <f t="shared" si="2299"/>
        <v/>
      </c>
      <c r="DRX123" s="90" t="str">
        <f t="shared" si="2299"/>
        <v/>
      </c>
      <c r="DRY123" s="90" t="str">
        <f t="shared" si="2299"/>
        <v/>
      </c>
      <c r="DRZ123" s="90" t="str">
        <f t="shared" si="2299"/>
        <v/>
      </c>
      <c r="DSA123" s="90" t="str">
        <f t="shared" si="2299"/>
        <v/>
      </c>
      <c r="DSB123" s="90" t="str">
        <f t="shared" si="2299"/>
        <v/>
      </c>
      <c r="DSC123" s="90" t="str">
        <f t="shared" ref="DSC123:DUN123" si="2300">IF(AND(DSC$8&gt;14,DSC$8&lt;19,DSC$8&lt;&gt;""),1,"")</f>
        <v/>
      </c>
      <c r="DSD123" s="90" t="str">
        <f t="shared" si="2300"/>
        <v/>
      </c>
      <c r="DSE123" s="90" t="str">
        <f t="shared" si="2300"/>
        <v/>
      </c>
      <c r="DSF123" s="90" t="str">
        <f t="shared" si="2300"/>
        <v/>
      </c>
      <c r="DSG123" s="90" t="str">
        <f t="shared" si="2300"/>
        <v/>
      </c>
      <c r="DSH123" s="90" t="str">
        <f t="shared" si="2300"/>
        <v/>
      </c>
      <c r="DSI123" s="90" t="str">
        <f t="shared" si="2300"/>
        <v/>
      </c>
      <c r="DSJ123" s="90" t="str">
        <f t="shared" si="2300"/>
        <v/>
      </c>
      <c r="DSK123" s="90" t="str">
        <f t="shared" si="2300"/>
        <v/>
      </c>
      <c r="DSL123" s="90" t="str">
        <f t="shared" si="2300"/>
        <v/>
      </c>
      <c r="DSM123" s="90" t="str">
        <f t="shared" si="2300"/>
        <v/>
      </c>
      <c r="DSN123" s="90" t="str">
        <f t="shared" si="2300"/>
        <v/>
      </c>
      <c r="DSO123" s="90" t="str">
        <f t="shared" si="2300"/>
        <v/>
      </c>
      <c r="DSP123" s="90" t="str">
        <f t="shared" si="2300"/>
        <v/>
      </c>
      <c r="DSQ123" s="90" t="str">
        <f t="shared" si="2300"/>
        <v/>
      </c>
      <c r="DSR123" s="90" t="str">
        <f t="shared" si="2300"/>
        <v/>
      </c>
      <c r="DSS123" s="90" t="str">
        <f t="shared" si="2300"/>
        <v/>
      </c>
      <c r="DST123" s="90" t="str">
        <f t="shared" si="2300"/>
        <v/>
      </c>
      <c r="DSU123" s="90" t="str">
        <f t="shared" si="2300"/>
        <v/>
      </c>
      <c r="DSV123" s="90" t="str">
        <f t="shared" si="2300"/>
        <v/>
      </c>
      <c r="DSW123" s="90" t="str">
        <f t="shared" si="2300"/>
        <v/>
      </c>
      <c r="DSX123" s="90" t="str">
        <f t="shared" si="2300"/>
        <v/>
      </c>
      <c r="DSY123" s="90" t="str">
        <f t="shared" si="2300"/>
        <v/>
      </c>
      <c r="DSZ123" s="90" t="str">
        <f t="shared" si="2300"/>
        <v/>
      </c>
      <c r="DTA123" s="90" t="str">
        <f t="shared" si="2300"/>
        <v/>
      </c>
      <c r="DTB123" s="90" t="str">
        <f t="shared" si="2300"/>
        <v/>
      </c>
      <c r="DTC123" s="90" t="str">
        <f t="shared" si="2300"/>
        <v/>
      </c>
      <c r="DTD123" s="90" t="str">
        <f t="shared" si="2300"/>
        <v/>
      </c>
      <c r="DTE123" s="90" t="str">
        <f t="shared" si="2300"/>
        <v/>
      </c>
      <c r="DTF123" s="90" t="str">
        <f t="shared" si="2300"/>
        <v/>
      </c>
      <c r="DTG123" s="90" t="str">
        <f t="shared" si="2300"/>
        <v/>
      </c>
      <c r="DTH123" s="90" t="str">
        <f t="shared" si="2300"/>
        <v/>
      </c>
      <c r="DTI123" s="90" t="str">
        <f t="shared" si="2300"/>
        <v/>
      </c>
      <c r="DTJ123" s="90" t="str">
        <f t="shared" si="2300"/>
        <v/>
      </c>
      <c r="DTK123" s="90" t="str">
        <f t="shared" si="2300"/>
        <v/>
      </c>
      <c r="DTL123" s="90" t="str">
        <f t="shared" si="2300"/>
        <v/>
      </c>
      <c r="DTM123" s="90" t="str">
        <f t="shared" si="2300"/>
        <v/>
      </c>
      <c r="DTN123" s="90" t="str">
        <f t="shared" si="2300"/>
        <v/>
      </c>
      <c r="DTO123" s="90" t="str">
        <f t="shared" si="2300"/>
        <v/>
      </c>
      <c r="DTP123" s="90" t="str">
        <f t="shared" si="2300"/>
        <v/>
      </c>
      <c r="DTQ123" s="90" t="str">
        <f t="shared" si="2300"/>
        <v/>
      </c>
      <c r="DTR123" s="90" t="str">
        <f t="shared" si="2300"/>
        <v/>
      </c>
      <c r="DTS123" s="90" t="str">
        <f t="shared" si="2300"/>
        <v/>
      </c>
      <c r="DTT123" s="90" t="str">
        <f t="shared" si="2300"/>
        <v/>
      </c>
      <c r="DTU123" s="90" t="str">
        <f t="shared" si="2300"/>
        <v/>
      </c>
      <c r="DTV123" s="90" t="str">
        <f t="shared" si="2300"/>
        <v/>
      </c>
      <c r="DTW123" s="90" t="str">
        <f t="shared" si="2300"/>
        <v/>
      </c>
      <c r="DTX123" s="90" t="str">
        <f t="shared" si="2300"/>
        <v/>
      </c>
      <c r="DTY123" s="90" t="str">
        <f t="shared" si="2300"/>
        <v/>
      </c>
      <c r="DTZ123" s="90" t="str">
        <f t="shared" si="2300"/>
        <v/>
      </c>
      <c r="DUA123" s="90" t="str">
        <f t="shared" si="2300"/>
        <v/>
      </c>
      <c r="DUB123" s="90" t="str">
        <f t="shared" si="2300"/>
        <v/>
      </c>
      <c r="DUC123" s="90" t="str">
        <f t="shared" si="2300"/>
        <v/>
      </c>
      <c r="DUD123" s="90" t="str">
        <f t="shared" si="2300"/>
        <v/>
      </c>
      <c r="DUE123" s="90" t="str">
        <f t="shared" si="2300"/>
        <v/>
      </c>
      <c r="DUF123" s="90" t="str">
        <f t="shared" si="2300"/>
        <v/>
      </c>
      <c r="DUG123" s="90" t="str">
        <f t="shared" si="2300"/>
        <v/>
      </c>
      <c r="DUH123" s="90" t="str">
        <f t="shared" si="2300"/>
        <v/>
      </c>
      <c r="DUI123" s="90" t="str">
        <f t="shared" si="2300"/>
        <v/>
      </c>
      <c r="DUJ123" s="90" t="str">
        <f t="shared" si="2300"/>
        <v/>
      </c>
      <c r="DUK123" s="90" t="str">
        <f t="shared" si="2300"/>
        <v/>
      </c>
      <c r="DUL123" s="90" t="str">
        <f t="shared" si="2300"/>
        <v/>
      </c>
      <c r="DUM123" s="90" t="str">
        <f t="shared" si="2300"/>
        <v/>
      </c>
      <c r="DUN123" s="90" t="str">
        <f t="shared" si="2300"/>
        <v/>
      </c>
      <c r="DUO123" s="90" t="str">
        <f t="shared" ref="DUO123:DWZ123" si="2301">IF(AND(DUO$8&gt;14,DUO$8&lt;19,DUO$8&lt;&gt;""),1,"")</f>
        <v/>
      </c>
      <c r="DUP123" s="90" t="str">
        <f t="shared" si="2301"/>
        <v/>
      </c>
      <c r="DUQ123" s="90" t="str">
        <f t="shared" si="2301"/>
        <v/>
      </c>
      <c r="DUR123" s="90" t="str">
        <f t="shared" si="2301"/>
        <v/>
      </c>
      <c r="DUS123" s="90" t="str">
        <f t="shared" si="2301"/>
        <v/>
      </c>
      <c r="DUT123" s="90" t="str">
        <f t="shared" si="2301"/>
        <v/>
      </c>
      <c r="DUU123" s="90" t="str">
        <f t="shared" si="2301"/>
        <v/>
      </c>
      <c r="DUV123" s="90" t="str">
        <f t="shared" si="2301"/>
        <v/>
      </c>
      <c r="DUW123" s="90" t="str">
        <f t="shared" si="2301"/>
        <v/>
      </c>
      <c r="DUX123" s="90" t="str">
        <f t="shared" si="2301"/>
        <v/>
      </c>
      <c r="DUY123" s="90" t="str">
        <f t="shared" si="2301"/>
        <v/>
      </c>
      <c r="DUZ123" s="90" t="str">
        <f t="shared" si="2301"/>
        <v/>
      </c>
      <c r="DVA123" s="90" t="str">
        <f t="shared" si="2301"/>
        <v/>
      </c>
      <c r="DVB123" s="90" t="str">
        <f t="shared" si="2301"/>
        <v/>
      </c>
      <c r="DVC123" s="90" t="str">
        <f t="shared" si="2301"/>
        <v/>
      </c>
      <c r="DVD123" s="90" t="str">
        <f t="shared" si="2301"/>
        <v/>
      </c>
      <c r="DVE123" s="90" t="str">
        <f t="shared" si="2301"/>
        <v/>
      </c>
      <c r="DVF123" s="90" t="str">
        <f t="shared" si="2301"/>
        <v/>
      </c>
      <c r="DVG123" s="90" t="str">
        <f t="shared" si="2301"/>
        <v/>
      </c>
      <c r="DVH123" s="90" t="str">
        <f t="shared" si="2301"/>
        <v/>
      </c>
      <c r="DVI123" s="90" t="str">
        <f t="shared" si="2301"/>
        <v/>
      </c>
      <c r="DVJ123" s="90" t="str">
        <f t="shared" si="2301"/>
        <v/>
      </c>
      <c r="DVK123" s="90" t="str">
        <f t="shared" si="2301"/>
        <v/>
      </c>
      <c r="DVL123" s="90" t="str">
        <f t="shared" si="2301"/>
        <v/>
      </c>
      <c r="DVM123" s="90" t="str">
        <f t="shared" si="2301"/>
        <v/>
      </c>
      <c r="DVN123" s="90" t="str">
        <f t="shared" si="2301"/>
        <v/>
      </c>
      <c r="DVO123" s="90" t="str">
        <f t="shared" si="2301"/>
        <v/>
      </c>
      <c r="DVP123" s="90" t="str">
        <f t="shared" si="2301"/>
        <v/>
      </c>
      <c r="DVQ123" s="90" t="str">
        <f t="shared" si="2301"/>
        <v/>
      </c>
      <c r="DVR123" s="90" t="str">
        <f t="shared" si="2301"/>
        <v/>
      </c>
      <c r="DVS123" s="90" t="str">
        <f t="shared" si="2301"/>
        <v/>
      </c>
      <c r="DVT123" s="90" t="str">
        <f t="shared" si="2301"/>
        <v/>
      </c>
      <c r="DVU123" s="90" t="str">
        <f t="shared" si="2301"/>
        <v/>
      </c>
      <c r="DVV123" s="90" t="str">
        <f t="shared" si="2301"/>
        <v/>
      </c>
      <c r="DVW123" s="90" t="str">
        <f t="shared" si="2301"/>
        <v/>
      </c>
      <c r="DVX123" s="90" t="str">
        <f t="shared" si="2301"/>
        <v/>
      </c>
      <c r="DVY123" s="90" t="str">
        <f t="shared" si="2301"/>
        <v/>
      </c>
      <c r="DVZ123" s="90" t="str">
        <f t="shared" si="2301"/>
        <v/>
      </c>
      <c r="DWA123" s="90" t="str">
        <f t="shared" si="2301"/>
        <v/>
      </c>
      <c r="DWB123" s="90" t="str">
        <f t="shared" si="2301"/>
        <v/>
      </c>
      <c r="DWC123" s="90" t="str">
        <f t="shared" si="2301"/>
        <v/>
      </c>
      <c r="DWD123" s="90" t="str">
        <f t="shared" si="2301"/>
        <v/>
      </c>
      <c r="DWE123" s="90" t="str">
        <f t="shared" si="2301"/>
        <v/>
      </c>
      <c r="DWF123" s="90" t="str">
        <f t="shared" si="2301"/>
        <v/>
      </c>
      <c r="DWG123" s="90" t="str">
        <f t="shared" si="2301"/>
        <v/>
      </c>
      <c r="DWH123" s="90" t="str">
        <f t="shared" si="2301"/>
        <v/>
      </c>
      <c r="DWI123" s="90" t="str">
        <f t="shared" si="2301"/>
        <v/>
      </c>
      <c r="DWJ123" s="90" t="str">
        <f t="shared" si="2301"/>
        <v/>
      </c>
      <c r="DWK123" s="90" t="str">
        <f t="shared" si="2301"/>
        <v/>
      </c>
      <c r="DWL123" s="90" t="str">
        <f t="shared" si="2301"/>
        <v/>
      </c>
      <c r="DWM123" s="90" t="str">
        <f t="shared" si="2301"/>
        <v/>
      </c>
      <c r="DWN123" s="90" t="str">
        <f t="shared" si="2301"/>
        <v/>
      </c>
      <c r="DWO123" s="90" t="str">
        <f t="shared" si="2301"/>
        <v/>
      </c>
      <c r="DWP123" s="90" t="str">
        <f t="shared" si="2301"/>
        <v/>
      </c>
      <c r="DWQ123" s="90" t="str">
        <f t="shared" si="2301"/>
        <v/>
      </c>
      <c r="DWR123" s="90" t="str">
        <f t="shared" si="2301"/>
        <v/>
      </c>
      <c r="DWS123" s="90" t="str">
        <f t="shared" si="2301"/>
        <v/>
      </c>
      <c r="DWT123" s="90" t="str">
        <f t="shared" si="2301"/>
        <v/>
      </c>
      <c r="DWU123" s="90" t="str">
        <f t="shared" si="2301"/>
        <v/>
      </c>
      <c r="DWV123" s="90" t="str">
        <f t="shared" si="2301"/>
        <v/>
      </c>
      <c r="DWW123" s="90" t="str">
        <f t="shared" si="2301"/>
        <v/>
      </c>
      <c r="DWX123" s="90" t="str">
        <f t="shared" si="2301"/>
        <v/>
      </c>
      <c r="DWY123" s="90" t="str">
        <f t="shared" si="2301"/>
        <v/>
      </c>
      <c r="DWZ123" s="90" t="str">
        <f t="shared" si="2301"/>
        <v/>
      </c>
      <c r="DXA123" s="90" t="str">
        <f t="shared" ref="DXA123:DZL123" si="2302">IF(AND(DXA$8&gt;14,DXA$8&lt;19,DXA$8&lt;&gt;""),1,"")</f>
        <v/>
      </c>
      <c r="DXB123" s="90" t="str">
        <f t="shared" si="2302"/>
        <v/>
      </c>
      <c r="DXC123" s="90" t="str">
        <f t="shared" si="2302"/>
        <v/>
      </c>
      <c r="DXD123" s="90" t="str">
        <f t="shared" si="2302"/>
        <v/>
      </c>
      <c r="DXE123" s="90" t="str">
        <f t="shared" si="2302"/>
        <v/>
      </c>
      <c r="DXF123" s="90" t="str">
        <f t="shared" si="2302"/>
        <v/>
      </c>
      <c r="DXG123" s="90" t="str">
        <f t="shared" si="2302"/>
        <v/>
      </c>
      <c r="DXH123" s="90" t="str">
        <f t="shared" si="2302"/>
        <v/>
      </c>
      <c r="DXI123" s="90" t="str">
        <f t="shared" si="2302"/>
        <v/>
      </c>
      <c r="DXJ123" s="90" t="str">
        <f t="shared" si="2302"/>
        <v/>
      </c>
      <c r="DXK123" s="90" t="str">
        <f t="shared" si="2302"/>
        <v/>
      </c>
      <c r="DXL123" s="90" t="str">
        <f t="shared" si="2302"/>
        <v/>
      </c>
      <c r="DXM123" s="90" t="str">
        <f t="shared" si="2302"/>
        <v/>
      </c>
      <c r="DXN123" s="90" t="str">
        <f t="shared" si="2302"/>
        <v/>
      </c>
      <c r="DXO123" s="90" t="str">
        <f t="shared" si="2302"/>
        <v/>
      </c>
      <c r="DXP123" s="90" t="str">
        <f t="shared" si="2302"/>
        <v/>
      </c>
      <c r="DXQ123" s="90" t="str">
        <f t="shared" si="2302"/>
        <v/>
      </c>
      <c r="DXR123" s="90" t="str">
        <f t="shared" si="2302"/>
        <v/>
      </c>
      <c r="DXS123" s="90" t="str">
        <f t="shared" si="2302"/>
        <v/>
      </c>
      <c r="DXT123" s="90" t="str">
        <f t="shared" si="2302"/>
        <v/>
      </c>
      <c r="DXU123" s="90" t="str">
        <f t="shared" si="2302"/>
        <v/>
      </c>
      <c r="DXV123" s="90" t="str">
        <f t="shared" si="2302"/>
        <v/>
      </c>
      <c r="DXW123" s="90" t="str">
        <f t="shared" si="2302"/>
        <v/>
      </c>
      <c r="DXX123" s="90" t="str">
        <f t="shared" si="2302"/>
        <v/>
      </c>
      <c r="DXY123" s="90" t="str">
        <f t="shared" si="2302"/>
        <v/>
      </c>
      <c r="DXZ123" s="90" t="str">
        <f t="shared" si="2302"/>
        <v/>
      </c>
      <c r="DYA123" s="90" t="str">
        <f t="shared" si="2302"/>
        <v/>
      </c>
      <c r="DYB123" s="90" t="str">
        <f t="shared" si="2302"/>
        <v/>
      </c>
      <c r="DYC123" s="90" t="str">
        <f t="shared" si="2302"/>
        <v/>
      </c>
      <c r="DYD123" s="90" t="str">
        <f t="shared" si="2302"/>
        <v/>
      </c>
      <c r="DYE123" s="90" t="str">
        <f t="shared" si="2302"/>
        <v/>
      </c>
      <c r="DYF123" s="90" t="str">
        <f t="shared" si="2302"/>
        <v/>
      </c>
      <c r="DYG123" s="90" t="str">
        <f t="shared" si="2302"/>
        <v/>
      </c>
      <c r="DYH123" s="90" t="str">
        <f t="shared" si="2302"/>
        <v/>
      </c>
      <c r="DYI123" s="90" t="str">
        <f t="shared" si="2302"/>
        <v/>
      </c>
      <c r="DYJ123" s="90" t="str">
        <f t="shared" si="2302"/>
        <v/>
      </c>
      <c r="DYK123" s="90" t="str">
        <f t="shared" si="2302"/>
        <v/>
      </c>
      <c r="DYL123" s="90" t="str">
        <f t="shared" si="2302"/>
        <v/>
      </c>
      <c r="DYM123" s="90" t="str">
        <f t="shared" si="2302"/>
        <v/>
      </c>
      <c r="DYN123" s="90" t="str">
        <f t="shared" si="2302"/>
        <v/>
      </c>
      <c r="DYO123" s="90" t="str">
        <f t="shared" si="2302"/>
        <v/>
      </c>
      <c r="DYP123" s="90" t="str">
        <f t="shared" si="2302"/>
        <v/>
      </c>
      <c r="DYQ123" s="90" t="str">
        <f t="shared" si="2302"/>
        <v/>
      </c>
      <c r="DYR123" s="90" t="str">
        <f t="shared" si="2302"/>
        <v/>
      </c>
      <c r="DYS123" s="90" t="str">
        <f t="shared" si="2302"/>
        <v/>
      </c>
      <c r="DYT123" s="90" t="str">
        <f t="shared" si="2302"/>
        <v/>
      </c>
      <c r="DYU123" s="90" t="str">
        <f t="shared" si="2302"/>
        <v/>
      </c>
      <c r="DYV123" s="90" t="str">
        <f t="shared" si="2302"/>
        <v/>
      </c>
      <c r="DYW123" s="90" t="str">
        <f t="shared" si="2302"/>
        <v/>
      </c>
      <c r="DYX123" s="90" t="str">
        <f t="shared" si="2302"/>
        <v/>
      </c>
      <c r="DYY123" s="90" t="str">
        <f t="shared" si="2302"/>
        <v/>
      </c>
      <c r="DYZ123" s="90" t="str">
        <f t="shared" si="2302"/>
        <v/>
      </c>
      <c r="DZA123" s="90" t="str">
        <f t="shared" si="2302"/>
        <v/>
      </c>
      <c r="DZB123" s="90" t="str">
        <f t="shared" si="2302"/>
        <v/>
      </c>
      <c r="DZC123" s="90" t="str">
        <f t="shared" si="2302"/>
        <v/>
      </c>
      <c r="DZD123" s="90" t="str">
        <f t="shared" si="2302"/>
        <v/>
      </c>
      <c r="DZE123" s="90" t="str">
        <f t="shared" si="2302"/>
        <v/>
      </c>
      <c r="DZF123" s="90" t="str">
        <f t="shared" si="2302"/>
        <v/>
      </c>
      <c r="DZG123" s="90" t="str">
        <f t="shared" si="2302"/>
        <v/>
      </c>
      <c r="DZH123" s="90" t="str">
        <f t="shared" si="2302"/>
        <v/>
      </c>
      <c r="DZI123" s="90" t="str">
        <f t="shared" si="2302"/>
        <v/>
      </c>
      <c r="DZJ123" s="90" t="str">
        <f t="shared" si="2302"/>
        <v/>
      </c>
      <c r="DZK123" s="90" t="str">
        <f t="shared" si="2302"/>
        <v/>
      </c>
      <c r="DZL123" s="90" t="str">
        <f t="shared" si="2302"/>
        <v/>
      </c>
      <c r="DZM123" s="90" t="str">
        <f t="shared" ref="DZM123:EBX123" si="2303">IF(AND(DZM$8&gt;14,DZM$8&lt;19,DZM$8&lt;&gt;""),1,"")</f>
        <v/>
      </c>
      <c r="DZN123" s="90" t="str">
        <f t="shared" si="2303"/>
        <v/>
      </c>
      <c r="DZO123" s="90" t="str">
        <f t="shared" si="2303"/>
        <v/>
      </c>
      <c r="DZP123" s="90" t="str">
        <f t="shared" si="2303"/>
        <v/>
      </c>
      <c r="DZQ123" s="90" t="str">
        <f t="shared" si="2303"/>
        <v/>
      </c>
      <c r="DZR123" s="90" t="str">
        <f t="shared" si="2303"/>
        <v/>
      </c>
      <c r="DZS123" s="90" t="str">
        <f t="shared" si="2303"/>
        <v/>
      </c>
      <c r="DZT123" s="90" t="str">
        <f t="shared" si="2303"/>
        <v/>
      </c>
      <c r="DZU123" s="90" t="str">
        <f t="shared" si="2303"/>
        <v/>
      </c>
      <c r="DZV123" s="90" t="str">
        <f t="shared" si="2303"/>
        <v/>
      </c>
      <c r="DZW123" s="90" t="str">
        <f t="shared" si="2303"/>
        <v/>
      </c>
      <c r="DZX123" s="90" t="str">
        <f t="shared" si="2303"/>
        <v/>
      </c>
      <c r="DZY123" s="90" t="str">
        <f t="shared" si="2303"/>
        <v/>
      </c>
      <c r="DZZ123" s="90" t="str">
        <f t="shared" si="2303"/>
        <v/>
      </c>
      <c r="EAA123" s="90" t="str">
        <f t="shared" si="2303"/>
        <v/>
      </c>
      <c r="EAB123" s="90" t="str">
        <f t="shared" si="2303"/>
        <v/>
      </c>
      <c r="EAC123" s="90" t="str">
        <f t="shared" si="2303"/>
        <v/>
      </c>
      <c r="EAD123" s="90" t="str">
        <f t="shared" si="2303"/>
        <v/>
      </c>
      <c r="EAE123" s="90" t="str">
        <f t="shared" si="2303"/>
        <v/>
      </c>
      <c r="EAF123" s="90" t="str">
        <f t="shared" si="2303"/>
        <v/>
      </c>
      <c r="EAG123" s="90" t="str">
        <f t="shared" si="2303"/>
        <v/>
      </c>
      <c r="EAH123" s="90" t="str">
        <f t="shared" si="2303"/>
        <v/>
      </c>
      <c r="EAI123" s="90" t="str">
        <f t="shared" si="2303"/>
        <v/>
      </c>
      <c r="EAJ123" s="90" t="str">
        <f t="shared" si="2303"/>
        <v/>
      </c>
      <c r="EAK123" s="90" t="str">
        <f t="shared" si="2303"/>
        <v/>
      </c>
      <c r="EAL123" s="90" t="str">
        <f t="shared" si="2303"/>
        <v/>
      </c>
      <c r="EAM123" s="90" t="str">
        <f t="shared" si="2303"/>
        <v/>
      </c>
      <c r="EAN123" s="90" t="str">
        <f t="shared" si="2303"/>
        <v/>
      </c>
      <c r="EAO123" s="90" t="str">
        <f t="shared" si="2303"/>
        <v/>
      </c>
      <c r="EAP123" s="90" t="str">
        <f t="shared" si="2303"/>
        <v/>
      </c>
      <c r="EAQ123" s="90" t="str">
        <f t="shared" si="2303"/>
        <v/>
      </c>
      <c r="EAR123" s="90" t="str">
        <f t="shared" si="2303"/>
        <v/>
      </c>
      <c r="EAS123" s="90" t="str">
        <f t="shared" si="2303"/>
        <v/>
      </c>
      <c r="EAT123" s="90" t="str">
        <f t="shared" si="2303"/>
        <v/>
      </c>
      <c r="EAU123" s="90" t="str">
        <f t="shared" si="2303"/>
        <v/>
      </c>
      <c r="EAV123" s="90" t="str">
        <f t="shared" si="2303"/>
        <v/>
      </c>
      <c r="EAW123" s="90" t="str">
        <f t="shared" si="2303"/>
        <v/>
      </c>
      <c r="EAX123" s="90" t="str">
        <f t="shared" si="2303"/>
        <v/>
      </c>
      <c r="EAY123" s="90" t="str">
        <f t="shared" si="2303"/>
        <v/>
      </c>
      <c r="EAZ123" s="90" t="str">
        <f t="shared" si="2303"/>
        <v/>
      </c>
      <c r="EBA123" s="90" t="str">
        <f t="shared" si="2303"/>
        <v/>
      </c>
      <c r="EBB123" s="90" t="str">
        <f t="shared" si="2303"/>
        <v/>
      </c>
      <c r="EBC123" s="90" t="str">
        <f t="shared" si="2303"/>
        <v/>
      </c>
      <c r="EBD123" s="90" t="str">
        <f t="shared" si="2303"/>
        <v/>
      </c>
      <c r="EBE123" s="90" t="str">
        <f t="shared" si="2303"/>
        <v/>
      </c>
      <c r="EBF123" s="90" t="str">
        <f t="shared" si="2303"/>
        <v/>
      </c>
      <c r="EBG123" s="90" t="str">
        <f t="shared" si="2303"/>
        <v/>
      </c>
      <c r="EBH123" s="90" t="str">
        <f t="shared" si="2303"/>
        <v/>
      </c>
      <c r="EBI123" s="90" t="str">
        <f t="shared" si="2303"/>
        <v/>
      </c>
      <c r="EBJ123" s="90" t="str">
        <f t="shared" si="2303"/>
        <v/>
      </c>
      <c r="EBK123" s="90" t="str">
        <f t="shared" si="2303"/>
        <v/>
      </c>
      <c r="EBL123" s="90" t="str">
        <f t="shared" si="2303"/>
        <v/>
      </c>
      <c r="EBM123" s="90" t="str">
        <f t="shared" si="2303"/>
        <v/>
      </c>
      <c r="EBN123" s="90" t="str">
        <f t="shared" si="2303"/>
        <v/>
      </c>
      <c r="EBO123" s="90" t="str">
        <f t="shared" si="2303"/>
        <v/>
      </c>
      <c r="EBP123" s="90" t="str">
        <f t="shared" si="2303"/>
        <v/>
      </c>
      <c r="EBQ123" s="90" t="str">
        <f t="shared" si="2303"/>
        <v/>
      </c>
      <c r="EBR123" s="90" t="str">
        <f t="shared" si="2303"/>
        <v/>
      </c>
      <c r="EBS123" s="90" t="str">
        <f t="shared" si="2303"/>
        <v/>
      </c>
      <c r="EBT123" s="90" t="str">
        <f t="shared" si="2303"/>
        <v/>
      </c>
      <c r="EBU123" s="90" t="str">
        <f t="shared" si="2303"/>
        <v/>
      </c>
      <c r="EBV123" s="90" t="str">
        <f t="shared" si="2303"/>
        <v/>
      </c>
      <c r="EBW123" s="90" t="str">
        <f t="shared" si="2303"/>
        <v/>
      </c>
      <c r="EBX123" s="90" t="str">
        <f t="shared" si="2303"/>
        <v/>
      </c>
      <c r="EBY123" s="90" t="str">
        <f t="shared" ref="EBY123:EEJ123" si="2304">IF(AND(EBY$8&gt;14,EBY$8&lt;19,EBY$8&lt;&gt;""),1,"")</f>
        <v/>
      </c>
      <c r="EBZ123" s="90" t="str">
        <f t="shared" si="2304"/>
        <v/>
      </c>
      <c r="ECA123" s="90" t="str">
        <f t="shared" si="2304"/>
        <v/>
      </c>
      <c r="ECB123" s="90" t="str">
        <f t="shared" si="2304"/>
        <v/>
      </c>
      <c r="ECC123" s="90" t="str">
        <f t="shared" si="2304"/>
        <v/>
      </c>
      <c r="ECD123" s="90" t="str">
        <f t="shared" si="2304"/>
        <v/>
      </c>
      <c r="ECE123" s="90" t="str">
        <f t="shared" si="2304"/>
        <v/>
      </c>
      <c r="ECF123" s="90" t="str">
        <f t="shared" si="2304"/>
        <v/>
      </c>
      <c r="ECG123" s="90" t="str">
        <f t="shared" si="2304"/>
        <v/>
      </c>
      <c r="ECH123" s="90" t="str">
        <f t="shared" si="2304"/>
        <v/>
      </c>
      <c r="ECI123" s="90" t="str">
        <f t="shared" si="2304"/>
        <v/>
      </c>
      <c r="ECJ123" s="90" t="str">
        <f t="shared" si="2304"/>
        <v/>
      </c>
      <c r="ECK123" s="90" t="str">
        <f t="shared" si="2304"/>
        <v/>
      </c>
      <c r="ECL123" s="90" t="str">
        <f t="shared" si="2304"/>
        <v/>
      </c>
      <c r="ECM123" s="90" t="str">
        <f t="shared" si="2304"/>
        <v/>
      </c>
      <c r="ECN123" s="90" t="str">
        <f t="shared" si="2304"/>
        <v/>
      </c>
      <c r="ECO123" s="90" t="str">
        <f t="shared" si="2304"/>
        <v/>
      </c>
      <c r="ECP123" s="90" t="str">
        <f t="shared" si="2304"/>
        <v/>
      </c>
      <c r="ECQ123" s="90" t="str">
        <f t="shared" si="2304"/>
        <v/>
      </c>
      <c r="ECR123" s="90" t="str">
        <f t="shared" si="2304"/>
        <v/>
      </c>
      <c r="ECS123" s="90" t="str">
        <f t="shared" si="2304"/>
        <v/>
      </c>
      <c r="ECT123" s="90" t="str">
        <f t="shared" si="2304"/>
        <v/>
      </c>
      <c r="ECU123" s="90" t="str">
        <f t="shared" si="2304"/>
        <v/>
      </c>
      <c r="ECV123" s="90" t="str">
        <f t="shared" si="2304"/>
        <v/>
      </c>
      <c r="ECW123" s="90" t="str">
        <f t="shared" si="2304"/>
        <v/>
      </c>
      <c r="ECX123" s="90" t="str">
        <f t="shared" si="2304"/>
        <v/>
      </c>
      <c r="ECY123" s="90" t="str">
        <f t="shared" si="2304"/>
        <v/>
      </c>
      <c r="ECZ123" s="90" t="str">
        <f t="shared" si="2304"/>
        <v/>
      </c>
      <c r="EDA123" s="90" t="str">
        <f t="shared" si="2304"/>
        <v/>
      </c>
      <c r="EDB123" s="90" t="str">
        <f t="shared" si="2304"/>
        <v/>
      </c>
      <c r="EDC123" s="90" t="str">
        <f t="shared" si="2304"/>
        <v/>
      </c>
      <c r="EDD123" s="90" t="str">
        <f t="shared" si="2304"/>
        <v/>
      </c>
      <c r="EDE123" s="90" t="str">
        <f t="shared" si="2304"/>
        <v/>
      </c>
      <c r="EDF123" s="90" t="str">
        <f t="shared" si="2304"/>
        <v/>
      </c>
      <c r="EDG123" s="90" t="str">
        <f t="shared" si="2304"/>
        <v/>
      </c>
      <c r="EDH123" s="90" t="str">
        <f t="shared" si="2304"/>
        <v/>
      </c>
      <c r="EDI123" s="90" t="str">
        <f t="shared" si="2304"/>
        <v/>
      </c>
      <c r="EDJ123" s="90" t="str">
        <f t="shared" si="2304"/>
        <v/>
      </c>
      <c r="EDK123" s="90" t="str">
        <f t="shared" si="2304"/>
        <v/>
      </c>
      <c r="EDL123" s="90" t="str">
        <f t="shared" si="2304"/>
        <v/>
      </c>
      <c r="EDM123" s="90" t="str">
        <f t="shared" si="2304"/>
        <v/>
      </c>
      <c r="EDN123" s="90" t="str">
        <f t="shared" si="2304"/>
        <v/>
      </c>
      <c r="EDO123" s="90" t="str">
        <f t="shared" si="2304"/>
        <v/>
      </c>
      <c r="EDP123" s="90" t="str">
        <f t="shared" si="2304"/>
        <v/>
      </c>
      <c r="EDQ123" s="90" t="str">
        <f t="shared" si="2304"/>
        <v/>
      </c>
      <c r="EDR123" s="90" t="str">
        <f t="shared" si="2304"/>
        <v/>
      </c>
      <c r="EDS123" s="90" t="str">
        <f t="shared" si="2304"/>
        <v/>
      </c>
      <c r="EDT123" s="90" t="str">
        <f t="shared" si="2304"/>
        <v/>
      </c>
      <c r="EDU123" s="90" t="str">
        <f t="shared" si="2304"/>
        <v/>
      </c>
      <c r="EDV123" s="90" t="str">
        <f t="shared" si="2304"/>
        <v/>
      </c>
      <c r="EDW123" s="90" t="str">
        <f t="shared" si="2304"/>
        <v/>
      </c>
      <c r="EDX123" s="90" t="str">
        <f t="shared" si="2304"/>
        <v/>
      </c>
      <c r="EDY123" s="90" t="str">
        <f t="shared" si="2304"/>
        <v/>
      </c>
      <c r="EDZ123" s="90" t="str">
        <f t="shared" si="2304"/>
        <v/>
      </c>
      <c r="EEA123" s="90" t="str">
        <f t="shared" si="2304"/>
        <v/>
      </c>
      <c r="EEB123" s="90" t="str">
        <f t="shared" si="2304"/>
        <v/>
      </c>
      <c r="EEC123" s="90" t="str">
        <f t="shared" si="2304"/>
        <v/>
      </c>
      <c r="EED123" s="90" t="str">
        <f t="shared" si="2304"/>
        <v/>
      </c>
      <c r="EEE123" s="90" t="str">
        <f t="shared" si="2304"/>
        <v/>
      </c>
      <c r="EEF123" s="90" t="str">
        <f t="shared" si="2304"/>
        <v/>
      </c>
      <c r="EEG123" s="90" t="str">
        <f t="shared" si="2304"/>
        <v/>
      </c>
      <c r="EEH123" s="90" t="str">
        <f t="shared" si="2304"/>
        <v/>
      </c>
      <c r="EEI123" s="90" t="str">
        <f t="shared" si="2304"/>
        <v/>
      </c>
      <c r="EEJ123" s="90" t="str">
        <f t="shared" si="2304"/>
        <v/>
      </c>
      <c r="EEK123" s="90" t="str">
        <f t="shared" ref="EEK123:EGV123" si="2305">IF(AND(EEK$8&gt;14,EEK$8&lt;19,EEK$8&lt;&gt;""),1,"")</f>
        <v/>
      </c>
      <c r="EEL123" s="90" t="str">
        <f t="shared" si="2305"/>
        <v/>
      </c>
      <c r="EEM123" s="90" t="str">
        <f t="shared" si="2305"/>
        <v/>
      </c>
      <c r="EEN123" s="90" t="str">
        <f t="shared" si="2305"/>
        <v/>
      </c>
      <c r="EEO123" s="90" t="str">
        <f t="shared" si="2305"/>
        <v/>
      </c>
      <c r="EEP123" s="90" t="str">
        <f t="shared" si="2305"/>
        <v/>
      </c>
      <c r="EEQ123" s="90" t="str">
        <f t="shared" si="2305"/>
        <v/>
      </c>
      <c r="EER123" s="90" t="str">
        <f t="shared" si="2305"/>
        <v/>
      </c>
      <c r="EES123" s="90" t="str">
        <f t="shared" si="2305"/>
        <v/>
      </c>
      <c r="EET123" s="90" t="str">
        <f t="shared" si="2305"/>
        <v/>
      </c>
      <c r="EEU123" s="90" t="str">
        <f t="shared" si="2305"/>
        <v/>
      </c>
      <c r="EEV123" s="90" t="str">
        <f t="shared" si="2305"/>
        <v/>
      </c>
      <c r="EEW123" s="90" t="str">
        <f t="shared" si="2305"/>
        <v/>
      </c>
      <c r="EEX123" s="90" t="str">
        <f t="shared" si="2305"/>
        <v/>
      </c>
      <c r="EEY123" s="90" t="str">
        <f t="shared" si="2305"/>
        <v/>
      </c>
      <c r="EEZ123" s="90" t="str">
        <f t="shared" si="2305"/>
        <v/>
      </c>
      <c r="EFA123" s="90" t="str">
        <f t="shared" si="2305"/>
        <v/>
      </c>
      <c r="EFB123" s="90" t="str">
        <f t="shared" si="2305"/>
        <v/>
      </c>
      <c r="EFC123" s="90" t="str">
        <f t="shared" si="2305"/>
        <v/>
      </c>
      <c r="EFD123" s="90" t="str">
        <f t="shared" si="2305"/>
        <v/>
      </c>
      <c r="EFE123" s="90" t="str">
        <f t="shared" si="2305"/>
        <v/>
      </c>
      <c r="EFF123" s="90" t="str">
        <f t="shared" si="2305"/>
        <v/>
      </c>
      <c r="EFG123" s="90" t="str">
        <f t="shared" si="2305"/>
        <v/>
      </c>
      <c r="EFH123" s="90" t="str">
        <f t="shared" si="2305"/>
        <v/>
      </c>
      <c r="EFI123" s="90" t="str">
        <f t="shared" si="2305"/>
        <v/>
      </c>
      <c r="EFJ123" s="90" t="str">
        <f t="shared" si="2305"/>
        <v/>
      </c>
      <c r="EFK123" s="90" t="str">
        <f t="shared" si="2305"/>
        <v/>
      </c>
      <c r="EFL123" s="90" t="str">
        <f t="shared" si="2305"/>
        <v/>
      </c>
      <c r="EFM123" s="90" t="str">
        <f t="shared" si="2305"/>
        <v/>
      </c>
      <c r="EFN123" s="90" t="str">
        <f t="shared" si="2305"/>
        <v/>
      </c>
      <c r="EFO123" s="90" t="str">
        <f t="shared" si="2305"/>
        <v/>
      </c>
      <c r="EFP123" s="90" t="str">
        <f t="shared" si="2305"/>
        <v/>
      </c>
      <c r="EFQ123" s="90" t="str">
        <f t="shared" si="2305"/>
        <v/>
      </c>
      <c r="EFR123" s="90" t="str">
        <f t="shared" si="2305"/>
        <v/>
      </c>
      <c r="EFS123" s="90" t="str">
        <f t="shared" si="2305"/>
        <v/>
      </c>
      <c r="EFT123" s="90" t="str">
        <f t="shared" si="2305"/>
        <v/>
      </c>
      <c r="EFU123" s="90" t="str">
        <f t="shared" si="2305"/>
        <v/>
      </c>
      <c r="EFV123" s="90" t="str">
        <f t="shared" si="2305"/>
        <v/>
      </c>
      <c r="EFW123" s="90" t="str">
        <f t="shared" si="2305"/>
        <v/>
      </c>
      <c r="EFX123" s="90" t="str">
        <f t="shared" si="2305"/>
        <v/>
      </c>
      <c r="EFY123" s="90" t="str">
        <f t="shared" si="2305"/>
        <v/>
      </c>
      <c r="EFZ123" s="90" t="str">
        <f t="shared" si="2305"/>
        <v/>
      </c>
      <c r="EGA123" s="90" t="str">
        <f t="shared" si="2305"/>
        <v/>
      </c>
      <c r="EGB123" s="90" t="str">
        <f t="shared" si="2305"/>
        <v/>
      </c>
      <c r="EGC123" s="90" t="str">
        <f t="shared" si="2305"/>
        <v/>
      </c>
      <c r="EGD123" s="90" t="str">
        <f t="shared" si="2305"/>
        <v/>
      </c>
      <c r="EGE123" s="90" t="str">
        <f t="shared" si="2305"/>
        <v/>
      </c>
      <c r="EGF123" s="90" t="str">
        <f t="shared" si="2305"/>
        <v/>
      </c>
      <c r="EGG123" s="90" t="str">
        <f t="shared" si="2305"/>
        <v/>
      </c>
      <c r="EGH123" s="90" t="str">
        <f t="shared" si="2305"/>
        <v/>
      </c>
      <c r="EGI123" s="90" t="str">
        <f t="shared" si="2305"/>
        <v/>
      </c>
      <c r="EGJ123" s="90" t="str">
        <f t="shared" si="2305"/>
        <v/>
      </c>
      <c r="EGK123" s="90" t="str">
        <f t="shared" si="2305"/>
        <v/>
      </c>
      <c r="EGL123" s="90" t="str">
        <f t="shared" si="2305"/>
        <v/>
      </c>
      <c r="EGM123" s="90" t="str">
        <f t="shared" si="2305"/>
        <v/>
      </c>
      <c r="EGN123" s="90" t="str">
        <f t="shared" si="2305"/>
        <v/>
      </c>
      <c r="EGO123" s="90" t="str">
        <f t="shared" si="2305"/>
        <v/>
      </c>
      <c r="EGP123" s="90" t="str">
        <f t="shared" si="2305"/>
        <v/>
      </c>
      <c r="EGQ123" s="90" t="str">
        <f t="shared" si="2305"/>
        <v/>
      </c>
      <c r="EGR123" s="90" t="str">
        <f t="shared" si="2305"/>
        <v/>
      </c>
      <c r="EGS123" s="90" t="str">
        <f t="shared" si="2305"/>
        <v/>
      </c>
      <c r="EGT123" s="90" t="str">
        <f t="shared" si="2305"/>
        <v/>
      </c>
      <c r="EGU123" s="90" t="str">
        <f t="shared" si="2305"/>
        <v/>
      </c>
      <c r="EGV123" s="90" t="str">
        <f t="shared" si="2305"/>
        <v/>
      </c>
      <c r="EGW123" s="90" t="str">
        <f t="shared" ref="EGW123:EJH123" si="2306">IF(AND(EGW$8&gt;14,EGW$8&lt;19,EGW$8&lt;&gt;""),1,"")</f>
        <v/>
      </c>
      <c r="EGX123" s="90" t="str">
        <f t="shared" si="2306"/>
        <v/>
      </c>
      <c r="EGY123" s="90" t="str">
        <f t="shared" si="2306"/>
        <v/>
      </c>
      <c r="EGZ123" s="90" t="str">
        <f t="shared" si="2306"/>
        <v/>
      </c>
      <c r="EHA123" s="90" t="str">
        <f t="shared" si="2306"/>
        <v/>
      </c>
      <c r="EHB123" s="90" t="str">
        <f t="shared" si="2306"/>
        <v/>
      </c>
      <c r="EHC123" s="90" t="str">
        <f t="shared" si="2306"/>
        <v/>
      </c>
      <c r="EHD123" s="90" t="str">
        <f t="shared" si="2306"/>
        <v/>
      </c>
      <c r="EHE123" s="90" t="str">
        <f t="shared" si="2306"/>
        <v/>
      </c>
      <c r="EHF123" s="90" t="str">
        <f t="shared" si="2306"/>
        <v/>
      </c>
      <c r="EHG123" s="90" t="str">
        <f t="shared" si="2306"/>
        <v/>
      </c>
      <c r="EHH123" s="90" t="str">
        <f t="shared" si="2306"/>
        <v/>
      </c>
      <c r="EHI123" s="90" t="str">
        <f t="shared" si="2306"/>
        <v/>
      </c>
      <c r="EHJ123" s="90" t="str">
        <f t="shared" si="2306"/>
        <v/>
      </c>
      <c r="EHK123" s="90" t="str">
        <f t="shared" si="2306"/>
        <v/>
      </c>
      <c r="EHL123" s="90" t="str">
        <f t="shared" si="2306"/>
        <v/>
      </c>
      <c r="EHM123" s="90" t="str">
        <f t="shared" si="2306"/>
        <v/>
      </c>
      <c r="EHN123" s="90" t="str">
        <f t="shared" si="2306"/>
        <v/>
      </c>
      <c r="EHO123" s="90" t="str">
        <f t="shared" si="2306"/>
        <v/>
      </c>
      <c r="EHP123" s="90" t="str">
        <f t="shared" si="2306"/>
        <v/>
      </c>
      <c r="EHQ123" s="90" t="str">
        <f t="shared" si="2306"/>
        <v/>
      </c>
      <c r="EHR123" s="90" t="str">
        <f t="shared" si="2306"/>
        <v/>
      </c>
      <c r="EHS123" s="90" t="str">
        <f t="shared" si="2306"/>
        <v/>
      </c>
      <c r="EHT123" s="90" t="str">
        <f t="shared" si="2306"/>
        <v/>
      </c>
      <c r="EHU123" s="90" t="str">
        <f t="shared" si="2306"/>
        <v/>
      </c>
      <c r="EHV123" s="90" t="str">
        <f t="shared" si="2306"/>
        <v/>
      </c>
      <c r="EHW123" s="90" t="str">
        <f t="shared" si="2306"/>
        <v/>
      </c>
      <c r="EHX123" s="90" t="str">
        <f t="shared" si="2306"/>
        <v/>
      </c>
      <c r="EHY123" s="90" t="str">
        <f t="shared" si="2306"/>
        <v/>
      </c>
      <c r="EHZ123" s="90" t="str">
        <f t="shared" si="2306"/>
        <v/>
      </c>
      <c r="EIA123" s="90" t="str">
        <f t="shared" si="2306"/>
        <v/>
      </c>
      <c r="EIB123" s="90" t="str">
        <f t="shared" si="2306"/>
        <v/>
      </c>
      <c r="EIC123" s="90" t="str">
        <f t="shared" si="2306"/>
        <v/>
      </c>
      <c r="EID123" s="90" t="str">
        <f t="shared" si="2306"/>
        <v/>
      </c>
      <c r="EIE123" s="90" t="str">
        <f t="shared" si="2306"/>
        <v/>
      </c>
      <c r="EIF123" s="90" t="str">
        <f t="shared" si="2306"/>
        <v/>
      </c>
      <c r="EIG123" s="90" t="str">
        <f t="shared" si="2306"/>
        <v/>
      </c>
      <c r="EIH123" s="90" t="str">
        <f t="shared" si="2306"/>
        <v/>
      </c>
      <c r="EII123" s="90" t="str">
        <f t="shared" si="2306"/>
        <v/>
      </c>
      <c r="EIJ123" s="90" t="str">
        <f t="shared" si="2306"/>
        <v/>
      </c>
      <c r="EIK123" s="90" t="str">
        <f t="shared" si="2306"/>
        <v/>
      </c>
      <c r="EIL123" s="90" t="str">
        <f t="shared" si="2306"/>
        <v/>
      </c>
      <c r="EIM123" s="90" t="str">
        <f t="shared" si="2306"/>
        <v/>
      </c>
      <c r="EIN123" s="90" t="str">
        <f t="shared" si="2306"/>
        <v/>
      </c>
      <c r="EIO123" s="90" t="str">
        <f t="shared" si="2306"/>
        <v/>
      </c>
      <c r="EIP123" s="90" t="str">
        <f t="shared" si="2306"/>
        <v/>
      </c>
      <c r="EIQ123" s="90" t="str">
        <f t="shared" si="2306"/>
        <v/>
      </c>
      <c r="EIR123" s="90" t="str">
        <f t="shared" si="2306"/>
        <v/>
      </c>
      <c r="EIS123" s="90" t="str">
        <f t="shared" si="2306"/>
        <v/>
      </c>
      <c r="EIT123" s="90" t="str">
        <f t="shared" si="2306"/>
        <v/>
      </c>
      <c r="EIU123" s="90" t="str">
        <f t="shared" si="2306"/>
        <v/>
      </c>
      <c r="EIV123" s="90" t="str">
        <f t="shared" si="2306"/>
        <v/>
      </c>
      <c r="EIW123" s="90" t="str">
        <f t="shared" si="2306"/>
        <v/>
      </c>
      <c r="EIX123" s="90" t="str">
        <f t="shared" si="2306"/>
        <v/>
      </c>
      <c r="EIY123" s="90" t="str">
        <f t="shared" si="2306"/>
        <v/>
      </c>
      <c r="EIZ123" s="90" t="str">
        <f t="shared" si="2306"/>
        <v/>
      </c>
      <c r="EJA123" s="90" t="str">
        <f t="shared" si="2306"/>
        <v/>
      </c>
      <c r="EJB123" s="90" t="str">
        <f t="shared" si="2306"/>
        <v/>
      </c>
      <c r="EJC123" s="90" t="str">
        <f t="shared" si="2306"/>
        <v/>
      </c>
      <c r="EJD123" s="90" t="str">
        <f t="shared" si="2306"/>
        <v/>
      </c>
      <c r="EJE123" s="90" t="str">
        <f t="shared" si="2306"/>
        <v/>
      </c>
      <c r="EJF123" s="90" t="str">
        <f t="shared" si="2306"/>
        <v/>
      </c>
      <c r="EJG123" s="90" t="str">
        <f t="shared" si="2306"/>
        <v/>
      </c>
      <c r="EJH123" s="90" t="str">
        <f t="shared" si="2306"/>
        <v/>
      </c>
      <c r="EJI123" s="90" t="str">
        <f t="shared" ref="EJI123:ELT123" si="2307">IF(AND(EJI$8&gt;14,EJI$8&lt;19,EJI$8&lt;&gt;""),1,"")</f>
        <v/>
      </c>
      <c r="EJJ123" s="90" t="str">
        <f t="shared" si="2307"/>
        <v/>
      </c>
      <c r="EJK123" s="90" t="str">
        <f t="shared" si="2307"/>
        <v/>
      </c>
      <c r="EJL123" s="90" t="str">
        <f t="shared" si="2307"/>
        <v/>
      </c>
      <c r="EJM123" s="90" t="str">
        <f t="shared" si="2307"/>
        <v/>
      </c>
      <c r="EJN123" s="90" t="str">
        <f t="shared" si="2307"/>
        <v/>
      </c>
      <c r="EJO123" s="90" t="str">
        <f t="shared" si="2307"/>
        <v/>
      </c>
      <c r="EJP123" s="90" t="str">
        <f t="shared" si="2307"/>
        <v/>
      </c>
      <c r="EJQ123" s="90" t="str">
        <f t="shared" si="2307"/>
        <v/>
      </c>
      <c r="EJR123" s="90" t="str">
        <f t="shared" si="2307"/>
        <v/>
      </c>
      <c r="EJS123" s="90" t="str">
        <f t="shared" si="2307"/>
        <v/>
      </c>
      <c r="EJT123" s="90" t="str">
        <f t="shared" si="2307"/>
        <v/>
      </c>
      <c r="EJU123" s="90" t="str">
        <f t="shared" si="2307"/>
        <v/>
      </c>
      <c r="EJV123" s="90" t="str">
        <f t="shared" si="2307"/>
        <v/>
      </c>
      <c r="EJW123" s="90" t="str">
        <f t="shared" si="2307"/>
        <v/>
      </c>
      <c r="EJX123" s="90" t="str">
        <f t="shared" si="2307"/>
        <v/>
      </c>
      <c r="EJY123" s="90" t="str">
        <f t="shared" si="2307"/>
        <v/>
      </c>
      <c r="EJZ123" s="90" t="str">
        <f t="shared" si="2307"/>
        <v/>
      </c>
      <c r="EKA123" s="90" t="str">
        <f t="shared" si="2307"/>
        <v/>
      </c>
      <c r="EKB123" s="90" t="str">
        <f t="shared" si="2307"/>
        <v/>
      </c>
      <c r="EKC123" s="90" t="str">
        <f t="shared" si="2307"/>
        <v/>
      </c>
      <c r="EKD123" s="90" t="str">
        <f t="shared" si="2307"/>
        <v/>
      </c>
      <c r="EKE123" s="90" t="str">
        <f t="shared" si="2307"/>
        <v/>
      </c>
      <c r="EKF123" s="90" t="str">
        <f t="shared" si="2307"/>
        <v/>
      </c>
      <c r="EKG123" s="90" t="str">
        <f t="shared" si="2307"/>
        <v/>
      </c>
      <c r="EKH123" s="90" t="str">
        <f t="shared" si="2307"/>
        <v/>
      </c>
      <c r="EKI123" s="90" t="str">
        <f t="shared" si="2307"/>
        <v/>
      </c>
      <c r="EKJ123" s="90" t="str">
        <f t="shared" si="2307"/>
        <v/>
      </c>
      <c r="EKK123" s="90" t="str">
        <f t="shared" si="2307"/>
        <v/>
      </c>
      <c r="EKL123" s="90" t="str">
        <f t="shared" si="2307"/>
        <v/>
      </c>
      <c r="EKM123" s="90" t="str">
        <f t="shared" si="2307"/>
        <v/>
      </c>
      <c r="EKN123" s="90" t="str">
        <f t="shared" si="2307"/>
        <v/>
      </c>
      <c r="EKO123" s="90" t="str">
        <f t="shared" si="2307"/>
        <v/>
      </c>
      <c r="EKP123" s="90" t="str">
        <f t="shared" si="2307"/>
        <v/>
      </c>
      <c r="EKQ123" s="90" t="str">
        <f t="shared" si="2307"/>
        <v/>
      </c>
      <c r="EKR123" s="90" t="str">
        <f t="shared" si="2307"/>
        <v/>
      </c>
      <c r="EKS123" s="90" t="str">
        <f t="shared" si="2307"/>
        <v/>
      </c>
      <c r="EKT123" s="90" t="str">
        <f t="shared" si="2307"/>
        <v/>
      </c>
      <c r="EKU123" s="90" t="str">
        <f t="shared" si="2307"/>
        <v/>
      </c>
      <c r="EKV123" s="90" t="str">
        <f t="shared" si="2307"/>
        <v/>
      </c>
      <c r="EKW123" s="90" t="str">
        <f t="shared" si="2307"/>
        <v/>
      </c>
      <c r="EKX123" s="90" t="str">
        <f t="shared" si="2307"/>
        <v/>
      </c>
      <c r="EKY123" s="90" t="str">
        <f t="shared" si="2307"/>
        <v/>
      </c>
      <c r="EKZ123" s="90" t="str">
        <f t="shared" si="2307"/>
        <v/>
      </c>
      <c r="ELA123" s="90" t="str">
        <f t="shared" si="2307"/>
        <v/>
      </c>
      <c r="ELB123" s="90" t="str">
        <f t="shared" si="2307"/>
        <v/>
      </c>
      <c r="ELC123" s="90" t="str">
        <f t="shared" si="2307"/>
        <v/>
      </c>
      <c r="ELD123" s="90" t="str">
        <f t="shared" si="2307"/>
        <v/>
      </c>
      <c r="ELE123" s="90" t="str">
        <f t="shared" si="2307"/>
        <v/>
      </c>
      <c r="ELF123" s="90" t="str">
        <f t="shared" si="2307"/>
        <v/>
      </c>
      <c r="ELG123" s="90" t="str">
        <f t="shared" si="2307"/>
        <v/>
      </c>
      <c r="ELH123" s="90" t="str">
        <f t="shared" si="2307"/>
        <v/>
      </c>
      <c r="ELI123" s="90" t="str">
        <f t="shared" si="2307"/>
        <v/>
      </c>
      <c r="ELJ123" s="90" t="str">
        <f t="shared" si="2307"/>
        <v/>
      </c>
      <c r="ELK123" s="90" t="str">
        <f t="shared" si="2307"/>
        <v/>
      </c>
      <c r="ELL123" s="90" t="str">
        <f t="shared" si="2307"/>
        <v/>
      </c>
      <c r="ELM123" s="90" t="str">
        <f t="shared" si="2307"/>
        <v/>
      </c>
      <c r="ELN123" s="90" t="str">
        <f t="shared" si="2307"/>
        <v/>
      </c>
      <c r="ELO123" s="90" t="str">
        <f t="shared" si="2307"/>
        <v/>
      </c>
      <c r="ELP123" s="90" t="str">
        <f t="shared" si="2307"/>
        <v/>
      </c>
      <c r="ELQ123" s="90" t="str">
        <f t="shared" si="2307"/>
        <v/>
      </c>
      <c r="ELR123" s="90" t="str">
        <f t="shared" si="2307"/>
        <v/>
      </c>
      <c r="ELS123" s="90" t="str">
        <f t="shared" si="2307"/>
        <v/>
      </c>
      <c r="ELT123" s="90" t="str">
        <f t="shared" si="2307"/>
        <v/>
      </c>
      <c r="ELU123" s="90" t="str">
        <f t="shared" ref="ELU123:EOF123" si="2308">IF(AND(ELU$8&gt;14,ELU$8&lt;19,ELU$8&lt;&gt;""),1,"")</f>
        <v/>
      </c>
      <c r="ELV123" s="90" t="str">
        <f t="shared" si="2308"/>
        <v/>
      </c>
      <c r="ELW123" s="90" t="str">
        <f t="shared" si="2308"/>
        <v/>
      </c>
      <c r="ELX123" s="90" t="str">
        <f t="shared" si="2308"/>
        <v/>
      </c>
      <c r="ELY123" s="90" t="str">
        <f t="shared" si="2308"/>
        <v/>
      </c>
      <c r="ELZ123" s="90" t="str">
        <f t="shared" si="2308"/>
        <v/>
      </c>
      <c r="EMA123" s="90" t="str">
        <f t="shared" si="2308"/>
        <v/>
      </c>
      <c r="EMB123" s="90" t="str">
        <f t="shared" si="2308"/>
        <v/>
      </c>
      <c r="EMC123" s="90" t="str">
        <f t="shared" si="2308"/>
        <v/>
      </c>
      <c r="EMD123" s="90" t="str">
        <f t="shared" si="2308"/>
        <v/>
      </c>
      <c r="EME123" s="90" t="str">
        <f t="shared" si="2308"/>
        <v/>
      </c>
      <c r="EMF123" s="90" t="str">
        <f t="shared" si="2308"/>
        <v/>
      </c>
      <c r="EMG123" s="90" t="str">
        <f t="shared" si="2308"/>
        <v/>
      </c>
      <c r="EMH123" s="90" t="str">
        <f t="shared" si="2308"/>
        <v/>
      </c>
      <c r="EMI123" s="90" t="str">
        <f t="shared" si="2308"/>
        <v/>
      </c>
      <c r="EMJ123" s="90" t="str">
        <f t="shared" si="2308"/>
        <v/>
      </c>
      <c r="EMK123" s="90" t="str">
        <f t="shared" si="2308"/>
        <v/>
      </c>
      <c r="EML123" s="90" t="str">
        <f t="shared" si="2308"/>
        <v/>
      </c>
      <c r="EMM123" s="90" t="str">
        <f t="shared" si="2308"/>
        <v/>
      </c>
      <c r="EMN123" s="90" t="str">
        <f t="shared" si="2308"/>
        <v/>
      </c>
      <c r="EMO123" s="90" t="str">
        <f t="shared" si="2308"/>
        <v/>
      </c>
      <c r="EMP123" s="90" t="str">
        <f t="shared" si="2308"/>
        <v/>
      </c>
      <c r="EMQ123" s="90" t="str">
        <f t="shared" si="2308"/>
        <v/>
      </c>
      <c r="EMR123" s="90" t="str">
        <f t="shared" si="2308"/>
        <v/>
      </c>
      <c r="EMS123" s="90" t="str">
        <f t="shared" si="2308"/>
        <v/>
      </c>
      <c r="EMT123" s="90" t="str">
        <f t="shared" si="2308"/>
        <v/>
      </c>
      <c r="EMU123" s="90" t="str">
        <f t="shared" si="2308"/>
        <v/>
      </c>
      <c r="EMV123" s="90" t="str">
        <f t="shared" si="2308"/>
        <v/>
      </c>
      <c r="EMW123" s="90" t="str">
        <f t="shared" si="2308"/>
        <v/>
      </c>
      <c r="EMX123" s="90" t="str">
        <f t="shared" si="2308"/>
        <v/>
      </c>
      <c r="EMY123" s="90" t="str">
        <f t="shared" si="2308"/>
        <v/>
      </c>
      <c r="EMZ123" s="90" t="str">
        <f t="shared" si="2308"/>
        <v/>
      </c>
      <c r="ENA123" s="90" t="str">
        <f t="shared" si="2308"/>
        <v/>
      </c>
      <c r="ENB123" s="90" t="str">
        <f t="shared" si="2308"/>
        <v/>
      </c>
      <c r="ENC123" s="90" t="str">
        <f t="shared" si="2308"/>
        <v/>
      </c>
      <c r="END123" s="90" t="str">
        <f t="shared" si="2308"/>
        <v/>
      </c>
      <c r="ENE123" s="90" t="str">
        <f t="shared" si="2308"/>
        <v/>
      </c>
      <c r="ENF123" s="90" t="str">
        <f t="shared" si="2308"/>
        <v/>
      </c>
      <c r="ENG123" s="90" t="str">
        <f t="shared" si="2308"/>
        <v/>
      </c>
      <c r="ENH123" s="90" t="str">
        <f t="shared" si="2308"/>
        <v/>
      </c>
      <c r="ENI123" s="90" t="str">
        <f t="shared" si="2308"/>
        <v/>
      </c>
      <c r="ENJ123" s="90" t="str">
        <f t="shared" si="2308"/>
        <v/>
      </c>
      <c r="ENK123" s="90" t="str">
        <f t="shared" si="2308"/>
        <v/>
      </c>
      <c r="ENL123" s="90" t="str">
        <f t="shared" si="2308"/>
        <v/>
      </c>
      <c r="ENM123" s="90" t="str">
        <f t="shared" si="2308"/>
        <v/>
      </c>
      <c r="ENN123" s="90" t="str">
        <f t="shared" si="2308"/>
        <v/>
      </c>
      <c r="ENO123" s="90" t="str">
        <f t="shared" si="2308"/>
        <v/>
      </c>
      <c r="ENP123" s="90" t="str">
        <f t="shared" si="2308"/>
        <v/>
      </c>
      <c r="ENQ123" s="90" t="str">
        <f t="shared" si="2308"/>
        <v/>
      </c>
      <c r="ENR123" s="90" t="str">
        <f t="shared" si="2308"/>
        <v/>
      </c>
      <c r="ENS123" s="90" t="str">
        <f t="shared" si="2308"/>
        <v/>
      </c>
      <c r="ENT123" s="90" t="str">
        <f t="shared" si="2308"/>
        <v/>
      </c>
      <c r="ENU123" s="90" t="str">
        <f t="shared" si="2308"/>
        <v/>
      </c>
      <c r="ENV123" s="90" t="str">
        <f t="shared" si="2308"/>
        <v/>
      </c>
      <c r="ENW123" s="90" t="str">
        <f t="shared" si="2308"/>
        <v/>
      </c>
      <c r="ENX123" s="90" t="str">
        <f t="shared" si="2308"/>
        <v/>
      </c>
      <c r="ENY123" s="90" t="str">
        <f t="shared" si="2308"/>
        <v/>
      </c>
      <c r="ENZ123" s="90" t="str">
        <f t="shared" si="2308"/>
        <v/>
      </c>
      <c r="EOA123" s="90" t="str">
        <f t="shared" si="2308"/>
        <v/>
      </c>
      <c r="EOB123" s="90" t="str">
        <f t="shared" si="2308"/>
        <v/>
      </c>
      <c r="EOC123" s="90" t="str">
        <f t="shared" si="2308"/>
        <v/>
      </c>
      <c r="EOD123" s="90" t="str">
        <f t="shared" si="2308"/>
        <v/>
      </c>
      <c r="EOE123" s="90" t="str">
        <f t="shared" si="2308"/>
        <v/>
      </c>
      <c r="EOF123" s="90" t="str">
        <f t="shared" si="2308"/>
        <v/>
      </c>
      <c r="EOG123" s="90" t="str">
        <f t="shared" ref="EOG123:EQR123" si="2309">IF(AND(EOG$8&gt;14,EOG$8&lt;19,EOG$8&lt;&gt;""),1,"")</f>
        <v/>
      </c>
      <c r="EOH123" s="90" t="str">
        <f t="shared" si="2309"/>
        <v/>
      </c>
      <c r="EOI123" s="90" t="str">
        <f t="shared" si="2309"/>
        <v/>
      </c>
      <c r="EOJ123" s="90" t="str">
        <f t="shared" si="2309"/>
        <v/>
      </c>
      <c r="EOK123" s="90" t="str">
        <f t="shared" si="2309"/>
        <v/>
      </c>
      <c r="EOL123" s="90" t="str">
        <f t="shared" si="2309"/>
        <v/>
      </c>
      <c r="EOM123" s="90" t="str">
        <f t="shared" si="2309"/>
        <v/>
      </c>
      <c r="EON123" s="90" t="str">
        <f t="shared" si="2309"/>
        <v/>
      </c>
      <c r="EOO123" s="90" t="str">
        <f t="shared" si="2309"/>
        <v/>
      </c>
      <c r="EOP123" s="90" t="str">
        <f t="shared" si="2309"/>
        <v/>
      </c>
      <c r="EOQ123" s="90" t="str">
        <f t="shared" si="2309"/>
        <v/>
      </c>
      <c r="EOR123" s="90" t="str">
        <f t="shared" si="2309"/>
        <v/>
      </c>
      <c r="EOS123" s="90" t="str">
        <f t="shared" si="2309"/>
        <v/>
      </c>
      <c r="EOT123" s="90" t="str">
        <f t="shared" si="2309"/>
        <v/>
      </c>
      <c r="EOU123" s="90" t="str">
        <f t="shared" si="2309"/>
        <v/>
      </c>
      <c r="EOV123" s="90" t="str">
        <f t="shared" si="2309"/>
        <v/>
      </c>
      <c r="EOW123" s="90" t="str">
        <f t="shared" si="2309"/>
        <v/>
      </c>
      <c r="EOX123" s="90" t="str">
        <f t="shared" si="2309"/>
        <v/>
      </c>
      <c r="EOY123" s="90" t="str">
        <f t="shared" si="2309"/>
        <v/>
      </c>
      <c r="EOZ123" s="90" t="str">
        <f t="shared" si="2309"/>
        <v/>
      </c>
      <c r="EPA123" s="90" t="str">
        <f t="shared" si="2309"/>
        <v/>
      </c>
      <c r="EPB123" s="90" t="str">
        <f t="shared" si="2309"/>
        <v/>
      </c>
      <c r="EPC123" s="90" t="str">
        <f t="shared" si="2309"/>
        <v/>
      </c>
      <c r="EPD123" s="90" t="str">
        <f t="shared" si="2309"/>
        <v/>
      </c>
      <c r="EPE123" s="90" t="str">
        <f t="shared" si="2309"/>
        <v/>
      </c>
      <c r="EPF123" s="90" t="str">
        <f t="shared" si="2309"/>
        <v/>
      </c>
      <c r="EPG123" s="90" t="str">
        <f t="shared" si="2309"/>
        <v/>
      </c>
      <c r="EPH123" s="90" t="str">
        <f t="shared" si="2309"/>
        <v/>
      </c>
      <c r="EPI123" s="90" t="str">
        <f t="shared" si="2309"/>
        <v/>
      </c>
      <c r="EPJ123" s="90" t="str">
        <f t="shared" si="2309"/>
        <v/>
      </c>
      <c r="EPK123" s="90" t="str">
        <f t="shared" si="2309"/>
        <v/>
      </c>
      <c r="EPL123" s="90" t="str">
        <f t="shared" si="2309"/>
        <v/>
      </c>
      <c r="EPM123" s="90" t="str">
        <f t="shared" si="2309"/>
        <v/>
      </c>
      <c r="EPN123" s="90" t="str">
        <f t="shared" si="2309"/>
        <v/>
      </c>
      <c r="EPO123" s="90" t="str">
        <f t="shared" si="2309"/>
        <v/>
      </c>
      <c r="EPP123" s="90" t="str">
        <f t="shared" si="2309"/>
        <v/>
      </c>
      <c r="EPQ123" s="90" t="str">
        <f t="shared" si="2309"/>
        <v/>
      </c>
      <c r="EPR123" s="90" t="str">
        <f t="shared" si="2309"/>
        <v/>
      </c>
      <c r="EPS123" s="90" t="str">
        <f t="shared" si="2309"/>
        <v/>
      </c>
      <c r="EPT123" s="90" t="str">
        <f t="shared" si="2309"/>
        <v/>
      </c>
      <c r="EPU123" s="90" t="str">
        <f t="shared" si="2309"/>
        <v/>
      </c>
      <c r="EPV123" s="90" t="str">
        <f t="shared" si="2309"/>
        <v/>
      </c>
      <c r="EPW123" s="90" t="str">
        <f t="shared" si="2309"/>
        <v/>
      </c>
      <c r="EPX123" s="90" t="str">
        <f t="shared" si="2309"/>
        <v/>
      </c>
      <c r="EPY123" s="90" t="str">
        <f t="shared" si="2309"/>
        <v/>
      </c>
      <c r="EPZ123" s="90" t="str">
        <f t="shared" si="2309"/>
        <v/>
      </c>
      <c r="EQA123" s="90" t="str">
        <f t="shared" si="2309"/>
        <v/>
      </c>
      <c r="EQB123" s="90" t="str">
        <f t="shared" si="2309"/>
        <v/>
      </c>
      <c r="EQC123" s="90" t="str">
        <f t="shared" si="2309"/>
        <v/>
      </c>
      <c r="EQD123" s="90" t="str">
        <f t="shared" si="2309"/>
        <v/>
      </c>
      <c r="EQE123" s="90" t="str">
        <f t="shared" si="2309"/>
        <v/>
      </c>
      <c r="EQF123" s="90" t="str">
        <f t="shared" si="2309"/>
        <v/>
      </c>
      <c r="EQG123" s="90" t="str">
        <f t="shared" si="2309"/>
        <v/>
      </c>
      <c r="EQH123" s="90" t="str">
        <f t="shared" si="2309"/>
        <v/>
      </c>
      <c r="EQI123" s="90" t="str">
        <f t="shared" si="2309"/>
        <v/>
      </c>
      <c r="EQJ123" s="90" t="str">
        <f t="shared" si="2309"/>
        <v/>
      </c>
      <c r="EQK123" s="90" t="str">
        <f t="shared" si="2309"/>
        <v/>
      </c>
      <c r="EQL123" s="90" t="str">
        <f t="shared" si="2309"/>
        <v/>
      </c>
      <c r="EQM123" s="90" t="str">
        <f t="shared" si="2309"/>
        <v/>
      </c>
      <c r="EQN123" s="90" t="str">
        <f t="shared" si="2309"/>
        <v/>
      </c>
      <c r="EQO123" s="90" t="str">
        <f t="shared" si="2309"/>
        <v/>
      </c>
      <c r="EQP123" s="90" t="str">
        <f t="shared" si="2309"/>
        <v/>
      </c>
      <c r="EQQ123" s="90" t="str">
        <f t="shared" si="2309"/>
        <v/>
      </c>
      <c r="EQR123" s="90" t="str">
        <f t="shared" si="2309"/>
        <v/>
      </c>
      <c r="EQS123" s="90" t="str">
        <f t="shared" ref="EQS123:ETD123" si="2310">IF(AND(EQS$8&gt;14,EQS$8&lt;19,EQS$8&lt;&gt;""),1,"")</f>
        <v/>
      </c>
      <c r="EQT123" s="90" t="str">
        <f t="shared" si="2310"/>
        <v/>
      </c>
      <c r="EQU123" s="90" t="str">
        <f t="shared" si="2310"/>
        <v/>
      </c>
      <c r="EQV123" s="90" t="str">
        <f t="shared" si="2310"/>
        <v/>
      </c>
      <c r="EQW123" s="90" t="str">
        <f t="shared" si="2310"/>
        <v/>
      </c>
      <c r="EQX123" s="90" t="str">
        <f t="shared" si="2310"/>
        <v/>
      </c>
      <c r="EQY123" s="90" t="str">
        <f t="shared" si="2310"/>
        <v/>
      </c>
      <c r="EQZ123" s="90" t="str">
        <f t="shared" si="2310"/>
        <v/>
      </c>
      <c r="ERA123" s="90" t="str">
        <f t="shared" si="2310"/>
        <v/>
      </c>
      <c r="ERB123" s="90" t="str">
        <f t="shared" si="2310"/>
        <v/>
      </c>
      <c r="ERC123" s="90" t="str">
        <f t="shared" si="2310"/>
        <v/>
      </c>
      <c r="ERD123" s="90" t="str">
        <f t="shared" si="2310"/>
        <v/>
      </c>
      <c r="ERE123" s="90" t="str">
        <f t="shared" si="2310"/>
        <v/>
      </c>
      <c r="ERF123" s="90" t="str">
        <f t="shared" si="2310"/>
        <v/>
      </c>
      <c r="ERG123" s="90" t="str">
        <f t="shared" si="2310"/>
        <v/>
      </c>
      <c r="ERH123" s="90" t="str">
        <f t="shared" si="2310"/>
        <v/>
      </c>
      <c r="ERI123" s="90" t="str">
        <f t="shared" si="2310"/>
        <v/>
      </c>
      <c r="ERJ123" s="90" t="str">
        <f t="shared" si="2310"/>
        <v/>
      </c>
      <c r="ERK123" s="90" t="str">
        <f t="shared" si="2310"/>
        <v/>
      </c>
      <c r="ERL123" s="90" t="str">
        <f t="shared" si="2310"/>
        <v/>
      </c>
      <c r="ERM123" s="90" t="str">
        <f t="shared" si="2310"/>
        <v/>
      </c>
      <c r="ERN123" s="90" t="str">
        <f t="shared" si="2310"/>
        <v/>
      </c>
      <c r="ERO123" s="90" t="str">
        <f t="shared" si="2310"/>
        <v/>
      </c>
      <c r="ERP123" s="90" t="str">
        <f t="shared" si="2310"/>
        <v/>
      </c>
      <c r="ERQ123" s="90" t="str">
        <f t="shared" si="2310"/>
        <v/>
      </c>
      <c r="ERR123" s="90" t="str">
        <f t="shared" si="2310"/>
        <v/>
      </c>
      <c r="ERS123" s="90" t="str">
        <f t="shared" si="2310"/>
        <v/>
      </c>
      <c r="ERT123" s="90" t="str">
        <f t="shared" si="2310"/>
        <v/>
      </c>
      <c r="ERU123" s="90" t="str">
        <f t="shared" si="2310"/>
        <v/>
      </c>
      <c r="ERV123" s="90" t="str">
        <f t="shared" si="2310"/>
        <v/>
      </c>
      <c r="ERW123" s="90" t="str">
        <f t="shared" si="2310"/>
        <v/>
      </c>
      <c r="ERX123" s="90" t="str">
        <f t="shared" si="2310"/>
        <v/>
      </c>
      <c r="ERY123" s="90" t="str">
        <f t="shared" si="2310"/>
        <v/>
      </c>
      <c r="ERZ123" s="90" t="str">
        <f t="shared" si="2310"/>
        <v/>
      </c>
      <c r="ESA123" s="90" t="str">
        <f t="shared" si="2310"/>
        <v/>
      </c>
      <c r="ESB123" s="90" t="str">
        <f t="shared" si="2310"/>
        <v/>
      </c>
      <c r="ESC123" s="90" t="str">
        <f t="shared" si="2310"/>
        <v/>
      </c>
      <c r="ESD123" s="90" t="str">
        <f t="shared" si="2310"/>
        <v/>
      </c>
      <c r="ESE123" s="90" t="str">
        <f t="shared" si="2310"/>
        <v/>
      </c>
      <c r="ESF123" s="90" t="str">
        <f t="shared" si="2310"/>
        <v/>
      </c>
      <c r="ESG123" s="90" t="str">
        <f t="shared" si="2310"/>
        <v/>
      </c>
      <c r="ESH123" s="90" t="str">
        <f t="shared" si="2310"/>
        <v/>
      </c>
      <c r="ESI123" s="90" t="str">
        <f t="shared" si="2310"/>
        <v/>
      </c>
      <c r="ESJ123" s="90" t="str">
        <f t="shared" si="2310"/>
        <v/>
      </c>
      <c r="ESK123" s="90" t="str">
        <f t="shared" si="2310"/>
        <v/>
      </c>
      <c r="ESL123" s="90" t="str">
        <f t="shared" si="2310"/>
        <v/>
      </c>
      <c r="ESM123" s="90" t="str">
        <f t="shared" si="2310"/>
        <v/>
      </c>
      <c r="ESN123" s="90" t="str">
        <f t="shared" si="2310"/>
        <v/>
      </c>
      <c r="ESO123" s="90" t="str">
        <f t="shared" si="2310"/>
        <v/>
      </c>
      <c r="ESP123" s="90" t="str">
        <f t="shared" si="2310"/>
        <v/>
      </c>
      <c r="ESQ123" s="90" t="str">
        <f t="shared" si="2310"/>
        <v/>
      </c>
      <c r="ESR123" s="90" t="str">
        <f t="shared" si="2310"/>
        <v/>
      </c>
      <c r="ESS123" s="90" t="str">
        <f t="shared" si="2310"/>
        <v/>
      </c>
      <c r="EST123" s="90" t="str">
        <f t="shared" si="2310"/>
        <v/>
      </c>
      <c r="ESU123" s="90" t="str">
        <f t="shared" si="2310"/>
        <v/>
      </c>
      <c r="ESV123" s="90" t="str">
        <f t="shared" si="2310"/>
        <v/>
      </c>
      <c r="ESW123" s="90" t="str">
        <f t="shared" si="2310"/>
        <v/>
      </c>
      <c r="ESX123" s="90" t="str">
        <f t="shared" si="2310"/>
        <v/>
      </c>
      <c r="ESY123" s="90" t="str">
        <f t="shared" si="2310"/>
        <v/>
      </c>
      <c r="ESZ123" s="90" t="str">
        <f t="shared" si="2310"/>
        <v/>
      </c>
      <c r="ETA123" s="90" t="str">
        <f t="shared" si="2310"/>
        <v/>
      </c>
      <c r="ETB123" s="90" t="str">
        <f t="shared" si="2310"/>
        <v/>
      </c>
      <c r="ETC123" s="90" t="str">
        <f t="shared" si="2310"/>
        <v/>
      </c>
      <c r="ETD123" s="90" t="str">
        <f t="shared" si="2310"/>
        <v/>
      </c>
      <c r="ETE123" s="90" t="str">
        <f t="shared" ref="ETE123:EVP123" si="2311">IF(AND(ETE$8&gt;14,ETE$8&lt;19,ETE$8&lt;&gt;""),1,"")</f>
        <v/>
      </c>
      <c r="ETF123" s="90" t="str">
        <f t="shared" si="2311"/>
        <v/>
      </c>
      <c r="ETG123" s="90" t="str">
        <f t="shared" si="2311"/>
        <v/>
      </c>
      <c r="ETH123" s="90" t="str">
        <f t="shared" si="2311"/>
        <v/>
      </c>
      <c r="ETI123" s="90" t="str">
        <f t="shared" si="2311"/>
        <v/>
      </c>
      <c r="ETJ123" s="90" t="str">
        <f t="shared" si="2311"/>
        <v/>
      </c>
      <c r="ETK123" s="90" t="str">
        <f t="shared" si="2311"/>
        <v/>
      </c>
      <c r="ETL123" s="90" t="str">
        <f t="shared" si="2311"/>
        <v/>
      </c>
      <c r="ETM123" s="90" t="str">
        <f t="shared" si="2311"/>
        <v/>
      </c>
      <c r="ETN123" s="90" t="str">
        <f t="shared" si="2311"/>
        <v/>
      </c>
      <c r="ETO123" s="90" t="str">
        <f t="shared" si="2311"/>
        <v/>
      </c>
      <c r="ETP123" s="90" t="str">
        <f t="shared" si="2311"/>
        <v/>
      </c>
      <c r="ETQ123" s="90" t="str">
        <f t="shared" si="2311"/>
        <v/>
      </c>
      <c r="ETR123" s="90" t="str">
        <f t="shared" si="2311"/>
        <v/>
      </c>
      <c r="ETS123" s="90" t="str">
        <f t="shared" si="2311"/>
        <v/>
      </c>
      <c r="ETT123" s="90" t="str">
        <f t="shared" si="2311"/>
        <v/>
      </c>
      <c r="ETU123" s="90" t="str">
        <f t="shared" si="2311"/>
        <v/>
      </c>
      <c r="ETV123" s="90" t="str">
        <f t="shared" si="2311"/>
        <v/>
      </c>
      <c r="ETW123" s="90" t="str">
        <f t="shared" si="2311"/>
        <v/>
      </c>
      <c r="ETX123" s="90" t="str">
        <f t="shared" si="2311"/>
        <v/>
      </c>
      <c r="ETY123" s="90" t="str">
        <f t="shared" si="2311"/>
        <v/>
      </c>
      <c r="ETZ123" s="90" t="str">
        <f t="shared" si="2311"/>
        <v/>
      </c>
      <c r="EUA123" s="90" t="str">
        <f t="shared" si="2311"/>
        <v/>
      </c>
      <c r="EUB123" s="90" t="str">
        <f t="shared" si="2311"/>
        <v/>
      </c>
      <c r="EUC123" s="90" t="str">
        <f t="shared" si="2311"/>
        <v/>
      </c>
      <c r="EUD123" s="90" t="str">
        <f t="shared" si="2311"/>
        <v/>
      </c>
      <c r="EUE123" s="90" t="str">
        <f t="shared" si="2311"/>
        <v/>
      </c>
      <c r="EUF123" s="90" t="str">
        <f t="shared" si="2311"/>
        <v/>
      </c>
      <c r="EUG123" s="90" t="str">
        <f t="shared" si="2311"/>
        <v/>
      </c>
      <c r="EUH123" s="90" t="str">
        <f t="shared" si="2311"/>
        <v/>
      </c>
      <c r="EUI123" s="90" t="str">
        <f t="shared" si="2311"/>
        <v/>
      </c>
      <c r="EUJ123" s="90" t="str">
        <f t="shared" si="2311"/>
        <v/>
      </c>
      <c r="EUK123" s="90" t="str">
        <f t="shared" si="2311"/>
        <v/>
      </c>
      <c r="EUL123" s="90" t="str">
        <f t="shared" si="2311"/>
        <v/>
      </c>
      <c r="EUM123" s="90" t="str">
        <f t="shared" si="2311"/>
        <v/>
      </c>
      <c r="EUN123" s="90" t="str">
        <f t="shared" si="2311"/>
        <v/>
      </c>
      <c r="EUO123" s="90" t="str">
        <f t="shared" si="2311"/>
        <v/>
      </c>
      <c r="EUP123" s="90" t="str">
        <f t="shared" si="2311"/>
        <v/>
      </c>
      <c r="EUQ123" s="90" t="str">
        <f t="shared" si="2311"/>
        <v/>
      </c>
      <c r="EUR123" s="90" t="str">
        <f t="shared" si="2311"/>
        <v/>
      </c>
      <c r="EUS123" s="90" t="str">
        <f t="shared" si="2311"/>
        <v/>
      </c>
      <c r="EUT123" s="90" t="str">
        <f t="shared" si="2311"/>
        <v/>
      </c>
      <c r="EUU123" s="90" t="str">
        <f t="shared" si="2311"/>
        <v/>
      </c>
      <c r="EUV123" s="90" t="str">
        <f t="shared" si="2311"/>
        <v/>
      </c>
      <c r="EUW123" s="90" t="str">
        <f t="shared" si="2311"/>
        <v/>
      </c>
      <c r="EUX123" s="90" t="str">
        <f t="shared" si="2311"/>
        <v/>
      </c>
      <c r="EUY123" s="90" t="str">
        <f t="shared" si="2311"/>
        <v/>
      </c>
      <c r="EUZ123" s="90" t="str">
        <f t="shared" si="2311"/>
        <v/>
      </c>
      <c r="EVA123" s="90" t="str">
        <f t="shared" si="2311"/>
        <v/>
      </c>
      <c r="EVB123" s="90" t="str">
        <f t="shared" si="2311"/>
        <v/>
      </c>
      <c r="EVC123" s="90" t="str">
        <f t="shared" si="2311"/>
        <v/>
      </c>
      <c r="EVD123" s="90" t="str">
        <f t="shared" si="2311"/>
        <v/>
      </c>
      <c r="EVE123" s="90" t="str">
        <f t="shared" si="2311"/>
        <v/>
      </c>
      <c r="EVF123" s="90" t="str">
        <f t="shared" si="2311"/>
        <v/>
      </c>
      <c r="EVG123" s="90" t="str">
        <f t="shared" si="2311"/>
        <v/>
      </c>
      <c r="EVH123" s="90" t="str">
        <f t="shared" si="2311"/>
        <v/>
      </c>
      <c r="EVI123" s="90" t="str">
        <f t="shared" si="2311"/>
        <v/>
      </c>
      <c r="EVJ123" s="90" t="str">
        <f t="shared" si="2311"/>
        <v/>
      </c>
      <c r="EVK123" s="90" t="str">
        <f t="shared" si="2311"/>
        <v/>
      </c>
      <c r="EVL123" s="90" t="str">
        <f t="shared" si="2311"/>
        <v/>
      </c>
      <c r="EVM123" s="90" t="str">
        <f t="shared" si="2311"/>
        <v/>
      </c>
      <c r="EVN123" s="90" t="str">
        <f t="shared" si="2311"/>
        <v/>
      </c>
      <c r="EVO123" s="90" t="str">
        <f t="shared" si="2311"/>
        <v/>
      </c>
      <c r="EVP123" s="90" t="str">
        <f t="shared" si="2311"/>
        <v/>
      </c>
      <c r="EVQ123" s="90" t="str">
        <f t="shared" ref="EVQ123:EYB123" si="2312">IF(AND(EVQ$8&gt;14,EVQ$8&lt;19,EVQ$8&lt;&gt;""),1,"")</f>
        <v/>
      </c>
      <c r="EVR123" s="90" t="str">
        <f t="shared" si="2312"/>
        <v/>
      </c>
      <c r="EVS123" s="90" t="str">
        <f t="shared" si="2312"/>
        <v/>
      </c>
      <c r="EVT123" s="90" t="str">
        <f t="shared" si="2312"/>
        <v/>
      </c>
      <c r="EVU123" s="90" t="str">
        <f t="shared" si="2312"/>
        <v/>
      </c>
      <c r="EVV123" s="90" t="str">
        <f t="shared" si="2312"/>
        <v/>
      </c>
      <c r="EVW123" s="90" t="str">
        <f t="shared" si="2312"/>
        <v/>
      </c>
      <c r="EVX123" s="90" t="str">
        <f t="shared" si="2312"/>
        <v/>
      </c>
      <c r="EVY123" s="90" t="str">
        <f t="shared" si="2312"/>
        <v/>
      </c>
      <c r="EVZ123" s="90" t="str">
        <f t="shared" si="2312"/>
        <v/>
      </c>
      <c r="EWA123" s="90" t="str">
        <f t="shared" si="2312"/>
        <v/>
      </c>
      <c r="EWB123" s="90" t="str">
        <f t="shared" si="2312"/>
        <v/>
      </c>
      <c r="EWC123" s="90" t="str">
        <f t="shared" si="2312"/>
        <v/>
      </c>
      <c r="EWD123" s="90" t="str">
        <f t="shared" si="2312"/>
        <v/>
      </c>
      <c r="EWE123" s="90" t="str">
        <f t="shared" si="2312"/>
        <v/>
      </c>
      <c r="EWF123" s="90" t="str">
        <f t="shared" si="2312"/>
        <v/>
      </c>
      <c r="EWG123" s="90" t="str">
        <f t="shared" si="2312"/>
        <v/>
      </c>
      <c r="EWH123" s="90" t="str">
        <f t="shared" si="2312"/>
        <v/>
      </c>
      <c r="EWI123" s="90" t="str">
        <f t="shared" si="2312"/>
        <v/>
      </c>
      <c r="EWJ123" s="90" t="str">
        <f t="shared" si="2312"/>
        <v/>
      </c>
      <c r="EWK123" s="90" t="str">
        <f t="shared" si="2312"/>
        <v/>
      </c>
      <c r="EWL123" s="90" t="str">
        <f t="shared" si="2312"/>
        <v/>
      </c>
      <c r="EWM123" s="90" t="str">
        <f t="shared" si="2312"/>
        <v/>
      </c>
      <c r="EWN123" s="90" t="str">
        <f t="shared" si="2312"/>
        <v/>
      </c>
      <c r="EWO123" s="90" t="str">
        <f t="shared" si="2312"/>
        <v/>
      </c>
      <c r="EWP123" s="90" t="str">
        <f t="shared" si="2312"/>
        <v/>
      </c>
      <c r="EWQ123" s="90" t="str">
        <f t="shared" si="2312"/>
        <v/>
      </c>
      <c r="EWR123" s="90" t="str">
        <f t="shared" si="2312"/>
        <v/>
      </c>
      <c r="EWS123" s="90" t="str">
        <f t="shared" si="2312"/>
        <v/>
      </c>
      <c r="EWT123" s="90" t="str">
        <f t="shared" si="2312"/>
        <v/>
      </c>
      <c r="EWU123" s="90" t="str">
        <f t="shared" si="2312"/>
        <v/>
      </c>
      <c r="EWV123" s="90" t="str">
        <f t="shared" si="2312"/>
        <v/>
      </c>
      <c r="EWW123" s="90" t="str">
        <f t="shared" si="2312"/>
        <v/>
      </c>
      <c r="EWX123" s="90" t="str">
        <f t="shared" si="2312"/>
        <v/>
      </c>
      <c r="EWY123" s="90" t="str">
        <f t="shared" si="2312"/>
        <v/>
      </c>
      <c r="EWZ123" s="90" t="str">
        <f t="shared" si="2312"/>
        <v/>
      </c>
      <c r="EXA123" s="90" t="str">
        <f t="shared" si="2312"/>
        <v/>
      </c>
      <c r="EXB123" s="90" t="str">
        <f t="shared" si="2312"/>
        <v/>
      </c>
      <c r="EXC123" s="90" t="str">
        <f t="shared" si="2312"/>
        <v/>
      </c>
      <c r="EXD123" s="90" t="str">
        <f t="shared" si="2312"/>
        <v/>
      </c>
      <c r="EXE123" s="90" t="str">
        <f t="shared" si="2312"/>
        <v/>
      </c>
      <c r="EXF123" s="90" t="str">
        <f t="shared" si="2312"/>
        <v/>
      </c>
      <c r="EXG123" s="90" t="str">
        <f t="shared" si="2312"/>
        <v/>
      </c>
      <c r="EXH123" s="90" t="str">
        <f t="shared" si="2312"/>
        <v/>
      </c>
      <c r="EXI123" s="90" t="str">
        <f t="shared" si="2312"/>
        <v/>
      </c>
      <c r="EXJ123" s="90" t="str">
        <f t="shared" si="2312"/>
        <v/>
      </c>
      <c r="EXK123" s="90" t="str">
        <f t="shared" si="2312"/>
        <v/>
      </c>
      <c r="EXL123" s="90" t="str">
        <f t="shared" si="2312"/>
        <v/>
      </c>
      <c r="EXM123" s="90" t="str">
        <f t="shared" si="2312"/>
        <v/>
      </c>
      <c r="EXN123" s="90" t="str">
        <f t="shared" si="2312"/>
        <v/>
      </c>
      <c r="EXO123" s="90" t="str">
        <f t="shared" si="2312"/>
        <v/>
      </c>
      <c r="EXP123" s="90" t="str">
        <f t="shared" si="2312"/>
        <v/>
      </c>
      <c r="EXQ123" s="90" t="str">
        <f t="shared" si="2312"/>
        <v/>
      </c>
      <c r="EXR123" s="90" t="str">
        <f t="shared" si="2312"/>
        <v/>
      </c>
      <c r="EXS123" s="90" t="str">
        <f t="shared" si="2312"/>
        <v/>
      </c>
      <c r="EXT123" s="90" t="str">
        <f t="shared" si="2312"/>
        <v/>
      </c>
      <c r="EXU123" s="90" t="str">
        <f t="shared" si="2312"/>
        <v/>
      </c>
      <c r="EXV123" s="90" t="str">
        <f t="shared" si="2312"/>
        <v/>
      </c>
      <c r="EXW123" s="90" t="str">
        <f t="shared" si="2312"/>
        <v/>
      </c>
      <c r="EXX123" s="90" t="str">
        <f t="shared" si="2312"/>
        <v/>
      </c>
      <c r="EXY123" s="90" t="str">
        <f t="shared" si="2312"/>
        <v/>
      </c>
      <c r="EXZ123" s="90" t="str">
        <f t="shared" si="2312"/>
        <v/>
      </c>
      <c r="EYA123" s="90" t="str">
        <f t="shared" si="2312"/>
        <v/>
      </c>
      <c r="EYB123" s="90" t="str">
        <f t="shared" si="2312"/>
        <v/>
      </c>
      <c r="EYC123" s="90" t="str">
        <f t="shared" ref="EYC123:FAN123" si="2313">IF(AND(EYC$8&gt;14,EYC$8&lt;19,EYC$8&lt;&gt;""),1,"")</f>
        <v/>
      </c>
      <c r="EYD123" s="90" t="str">
        <f t="shared" si="2313"/>
        <v/>
      </c>
      <c r="EYE123" s="90" t="str">
        <f t="shared" si="2313"/>
        <v/>
      </c>
      <c r="EYF123" s="90" t="str">
        <f t="shared" si="2313"/>
        <v/>
      </c>
      <c r="EYG123" s="90" t="str">
        <f t="shared" si="2313"/>
        <v/>
      </c>
      <c r="EYH123" s="90" t="str">
        <f t="shared" si="2313"/>
        <v/>
      </c>
      <c r="EYI123" s="90" t="str">
        <f t="shared" si="2313"/>
        <v/>
      </c>
      <c r="EYJ123" s="90" t="str">
        <f t="shared" si="2313"/>
        <v/>
      </c>
      <c r="EYK123" s="90" t="str">
        <f t="shared" si="2313"/>
        <v/>
      </c>
      <c r="EYL123" s="90" t="str">
        <f t="shared" si="2313"/>
        <v/>
      </c>
      <c r="EYM123" s="90" t="str">
        <f t="shared" si="2313"/>
        <v/>
      </c>
      <c r="EYN123" s="90" t="str">
        <f t="shared" si="2313"/>
        <v/>
      </c>
      <c r="EYO123" s="90" t="str">
        <f t="shared" si="2313"/>
        <v/>
      </c>
      <c r="EYP123" s="90" t="str">
        <f t="shared" si="2313"/>
        <v/>
      </c>
      <c r="EYQ123" s="90" t="str">
        <f t="shared" si="2313"/>
        <v/>
      </c>
      <c r="EYR123" s="90" t="str">
        <f t="shared" si="2313"/>
        <v/>
      </c>
      <c r="EYS123" s="90" t="str">
        <f t="shared" si="2313"/>
        <v/>
      </c>
      <c r="EYT123" s="90" t="str">
        <f t="shared" si="2313"/>
        <v/>
      </c>
      <c r="EYU123" s="90" t="str">
        <f t="shared" si="2313"/>
        <v/>
      </c>
      <c r="EYV123" s="90" t="str">
        <f t="shared" si="2313"/>
        <v/>
      </c>
      <c r="EYW123" s="90" t="str">
        <f t="shared" si="2313"/>
        <v/>
      </c>
      <c r="EYX123" s="90" t="str">
        <f t="shared" si="2313"/>
        <v/>
      </c>
      <c r="EYY123" s="90" t="str">
        <f t="shared" si="2313"/>
        <v/>
      </c>
      <c r="EYZ123" s="90" t="str">
        <f t="shared" si="2313"/>
        <v/>
      </c>
      <c r="EZA123" s="90" t="str">
        <f t="shared" si="2313"/>
        <v/>
      </c>
      <c r="EZB123" s="90" t="str">
        <f t="shared" si="2313"/>
        <v/>
      </c>
      <c r="EZC123" s="90" t="str">
        <f t="shared" si="2313"/>
        <v/>
      </c>
      <c r="EZD123" s="90" t="str">
        <f t="shared" si="2313"/>
        <v/>
      </c>
      <c r="EZE123" s="90" t="str">
        <f t="shared" si="2313"/>
        <v/>
      </c>
      <c r="EZF123" s="90" t="str">
        <f t="shared" si="2313"/>
        <v/>
      </c>
      <c r="EZG123" s="90" t="str">
        <f t="shared" si="2313"/>
        <v/>
      </c>
      <c r="EZH123" s="90" t="str">
        <f t="shared" si="2313"/>
        <v/>
      </c>
      <c r="EZI123" s="90" t="str">
        <f t="shared" si="2313"/>
        <v/>
      </c>
      <c r="EZJ123" s="90" t="str">
        <f t="shared" si="2313"/>
        <v/>
      </c>
      <c r="EZK123" s="90" t="str">
        <f t="shared" si="2313"/>
        <v/>
      </c>
      <c r="EZL123" s="90" t="str">
        <f t="shared" si="2313"/>
        <v/>
      </c>
      <c r="EZM123" s="90" t="str">
        <f t="shared" si="2313"/>
        <v/>
      </c>
      <c r="EZN123" s="90" t="str">
        <f t="shared" si="2313"/>
        <v/>
      </c>
      <c r="EZO123" s="90" t="str">
        <f t="shared" si="2313"/>
        <v/>
      </c>
      <c r="EZP123" s="90" t="str">
        <f t="shared" si="2313"/>
        <v/>
      </c>
      <c r="EZQ123" s="90" t="str">
        <f t="shared" si="2313"/>
        <v/>
      </c>
      <c r="EZR123" s="90" t="str">
        <f t="shared" si="2313"/>
        <v/>
      </c>
      <c r="EZS123" s="90" t="str">
        <f t="shared" si="2313"/>
        <v/>
      </c>
      <c r="EZT123" s="90" t="str">
        <f t="shared" si="2313"/>
        <v/>
      </c>
      <c r="EZU123" s="90" t="str">
        <f t="shared" si="2313"/>
        <v/>
      </c>
      <c r="EZV123" s="90" t="str">
        <f t="shared" si="2313"/>
        <v/>
      </c>
      <c r="EZW123" s="90" t="str">
        <f t="shared" si="2313"/>
        <v/>
      </c>
      <c r="EZX123" s="90" t="str">
        <f t="shared" si="2313"/>
        <v/>
      </c>
      <c r="EZY123" s="90" t="str">
        <f t="shared" si="2313"/>
        <v/>
      </c>
      <c r="EZZ123" s="90" t="str">
        <f t="shared" si="2313"/>
        <v/>
      </c>
      <c r="FAA123" s="90" t="str">
        <f t="shared" si="2313"/>
        <v/>
      </c>
      <c r="FAB123" s="90" t="str">
        <f t="shared" si="2313"/>
        <v/>
      </c>
      <c r="FAC123" s="90" t="str">
        <f t="shared" si="2313"/>
        <v/>
      </c>
      <c r="FAD123" s="90" t="str">
        <f t="shared" si="2313"/>
        <v/>
      </c>
      <c r="FAE123" s="90" t="str">
        <f t="shared" si="2313"/>
        <v/>
      </c>
      <c r="FAF123" s="90" t="str">
        <f t="shared" si="2313"/>
        <v/>
      </c>
      <c r="FAG123" s="90" t="str">
        <f t="shared" si="2313"/>
        <v/>
      </c>
      <c r="FAH123" s="90" t="str">
        <f t="shared" si="2313"/>
        <v/>
      </c>
      <c r="FAI123" s="90" t="str">
        <f t="shared" si="2313"/>
        <v/>
      </c>
      <c r="FAJ123" s="90" t="str">
        <f t="shared" si="2313"/>
        <v/>
      </c>
      <c r="FAK123" s="90" t="str">
        <f t="shared" si="2313"/>
        <v/>
      </c>
      <c r="FAL123" s="90" t="str">
        <f t="shared" si="2313"/>
        <v/>
      </c>
      <c r="FAM123" s="90" t="str">
        <f t="shared" si="2313"/>
        <v/>
      </c>
      <c r="FAN123" s="90" t="str">
        <f t="shared" si="2313"/>
        <v/>
      </c>
      <c r="FAO123" s="90" t="str">
        <f t="shared" ref="FAO123:FCZ123" si="2314">IF(AND(FAO$8&gt;14,FAO$8&lt;19,FAO$8&lt;&gt;""),1,"")</f>
        <v/>
      </c>
      <c r="FAP123" s="90" t="str">
        <f t="shared" si="2314"/>
        <v/>
      </c>
      <c r="FAQ123" s="90" t="str">
        <f t="shared" si="2314"/>
        <v/>
      </c>
      <c r="FAR123" s="90" t="str">
        <f t="shared" si="2314"/>
        <v/>
      </c>
      <c r="FAS123" s="90" t="str">
        <f t="shared" si="2314"/>
        <v/>
      </c>
      <c r="FAT123" s="90" t="str">
        <f t="shared" si="2314"/>
        <v/>
      </c>
      <c r="FAU123" s="90" t="str">
        <f t="shared" si="2314"/>
        <v/>
      </c>
      <c r="FAV123" s="90" t="str">
        <f t="shared" si="2314"/>
        <v/>
      </c>
      <c r="FAW123" s="90" t="str">
        <f t="shared" si="2314"/>
        <v/>
      </c>
      <c r="FAX123" s="90" t="str">
        <f t="shared" si="2314"/>
        <v/>
      </c>
      <c r="FAY123" s="90" t="str">
        <f t="shared" si="2314"/>
        <v/>
      </c>
      <c r="FAZ123" s="90" t="str">
        <f t="shared" si="2314"/>
        <v/>
      </c>
      <c r="FBA123" s="90" t="str">
        <f t="shared" si="2314"/>
        <v/>
      </c>
      <c r="FBB123" s="90" t="str">
        <f t="shared" si="2314"/>
        <v/>
      </c>
      <c r="FBC123" s="90" t="str">
        <f t="shared" si="2314"/>
        <v/>
      </c>
      <c r="FBD123" s="90" t="str">
        <f t="shared" si="2314"/>
        <v/>
      </c>
      <c r="FBE123" s="90" t="str">
        <f t="shared" si="2314"/>
        <v/>
      </c>
      <c r="FBF123" s="90" t="str">
        <f t="shared" si="2314"/>
        <v/>
      </c>
      <c r="FBG123" s="90" t="str">
        <f t="shared" si="2314"/>
        <v/>
      </c>
      <c r="FBH123" s="90" t="str">
        <f t="shared" si="2314"/>
        <v/>
      </c>
      <c r="FBI123" s="90" t="str">
        <f t="shared" si="2314"/>
        <v/>
      </c>
      <c r="FBJ123" s="90" t="str">
        <f t="shared" si="2314"/>
        <v/>
      </c>
      <c r="FBK123" s="90" t="str">
        <f t="shared" si="2314"/>
        <v/>
      </c>
      <c r="FBL123" s="90" t="str">
        <f t="shared" si="2314"/>
        <v/>
      </c>
      <c r="FBM123" s="90" t="str">
        <f t="shared" si="2314"/>
        <v/>
      </c>
      <c r="FBN123" s="90" t="str">
        <f t="shared" si="2314"/>
        <v/>
      </c>
      <c r="FBO123" s="90" t="str">
        <f t="shared" si="2314"/>
        <v/>
      </c>
      <c r="FBP123" s="90" t="str">
        <f t="shared" si="2314"/>
        <v/>
      </c>
      <c r="FBQ123" s="90" t="str">
        <f t="shared" si="2314"/>
        <v/>
      </c>
      <c r="FBR123" s="90" t="str">
        <f t="shared" si="2314"/>
        <v/>
      </c>
      <c r="FBS123" s="90" t="str">
        <f t="shared" si="2314"/>
        <v/>
      </c>
      <c r="FBT123" s="90" t="str">
        <f t="shared" si="2314"/>
        <v/>
      </c>
      <c r="FBU123" s="90" t="str">
        <f t="shared" si="2314"/>
        <v/>
      </c>
      <c r="FBV123" s="90" t="str">
        <f t="shared" si="2314"/>
        <v/>
      </c>
      <c r="FBW123" s="90" t="str">
        <f t="shared" si="2314"/>
        <v/>
      </c>
      <c r="FBX123" s="90" t="str">
        <f t="shared" si="2314"/>
        <v/>
      </c>
      <c r="FBY123" s="90" t="str">
        <f t="shared" si="2314"/>
        <v/>
      </c>
      <c r="FBZ123" s="90" t="str">
        <f t="shared" si="2314"/>
        <v/>
      </c>
      <c r="FCA123" s="90" t="str">
        <f t="shared" si="2314"/>
        <v/>
      </c>
      <c r="FCB123" s="90" t="str">
        <f t="shared" si="2314"/>
        <v/>
      </c>
      <c r="FCC123" s="90" t="str">
        <f t="shared" si="2314"/>
        <v/>
      </c>
      <c r="FCD123" s="90" t="str">
        <f t="shared" si="2314"/>
        <v/>
      </c>
      <c r="FCE123" s="90" t="str">
        <f t="shared" si="2314"/>
        <v/>
      </c>
      <c r="FCF123" s="90" t="str">
        <f t="shared" si="2314"/>
        <v/>
      </c>
      <c r="FCG123" s="90" t="str">
        <f t="shared" si="2314"/>
        <v/>
      </c>
      <c r="FCH123" s="90" t="str">
        <f t="shared" si="2314"/>
        <v/>
      </c>
      <c r="FCI123" s="90" t="str">
        <f t="shared" si="2314"/>
        <v/>
      </c>
      <c r="FCJ123" s="90" t="str">
        <f t="shared" si="2314"/>
        <v/>
      </c>
      <c r="FCK123" s="90" t="str">
        <f t="shared" si="2314"/>
        <v/>
      </c>
      <c r="FCL123" s="90" t="str">
        <f t="shared" si="2314"/>
        <v/>
      </c>
      <c r="FCM123" s="90" t="str">
        <f t="shared" si="2314"/>
        <v/>
      </c>
      <c r="FCN123" s="90" t="str">
        <f t="shared" si="2314"/>
        <v/>
      </c>
      <c r="FCO123" s="90" t="str">
        <f t="shared" si="2314"/>
        <v/>
      </c>
      <c r="FCP123" s="90" t="str">
        <f t="shared" si="2314"/>
        <v/>
      </c>
      <c r="FCQ123" s="90" t="str">
        <f t="shared" si="2314"/>
        <v/>
      </c>
      <c r="FCR123" s="90" t="str">
        <f t="shared" si="2314"/>
        <v/>
      </c>
      <c r="FCS123" s="90" t="str">
        <f t="shared" si="2314"/>
        <v/>
      </c>
      <c r="FCT123" s="90" t="str">
        <f t="shared" si="2314"/>
        <v/>
      </c>
      <c r="FCU123" s="90" t="str">
        <f t="shared" si="2314"/>
        <v/>
      </c>
      <c r="FCV123" s="90" t="str">
        <f t="shared" si="2314"/>
        <v/>
      </c>
      <c r="FCW123" s="90" t="str">
        <f t="shared" si="2314"/>
        <v/>
      </c>
      <c r="FCX123" s="90" t="str">
        <f t="shared" si="2314"/>
        <v/>
      </c>
      <c r="FCY123" s="90" t="str">
        <f t="shared" si="2314"/>
        <v/>
      </c>
      <c r="FCZ123" s="90" t="str">
        <f t="shared" si="2314"/>
        <v/>
      </c>
      <c r="FDA123" s="90" t="str">
        <f t="shared" ref="FDA123:FFL123" si="2315">IF(AND(FDA$8&gt;14,FDA$8&lt;19,FDA$8&lt;&gt;""),1,"")</f>
        <v/>
      </c>
      <c r="FDB123" s="90" t="str">
        <f t="shared" si="2315"/>
        <v/>
      </c>
      <c r="FDC123" s="90" t="str">
        <f t="shared" si="2315"/>
        <v/>
      </c>
      <c r="FDD123" s="90" t="str">
        <f t="shared" si="2315"/>
        <v/>
      </c>
      <c r="FDE123" s="90" t="str">
        <f t="shared" si="2315"/>
        <v/>
      </c>
      <c r="FDF123" s="90" t="str">
        <f t="shared" si="2315"/>
        <v/>
      </c>
      <c r="FDG123" s="90" t="str">
        <f t="shared" si="2315"/>
        <v/>
      </c>
      <c r="FDH123" s="90" t="str">
        <f t="shared" si="2315"/>
        <v/>
      </c>
      <c r="FDI123" s="90" t="str">
        <f t="shared" si="2315"/>
        <v/>
      </c>
      <c r="FDJ123" s="90" t="str">
        <f t="shared" si="2315"/>
        <v/>
      </c>
      <c r="FDK123" s="90" t="str">
        <f t="shared" si="2315"/>
        <v/>
      </c>
      <c r="FDL123" s="90" t="str">
        <f t="shared" si="2315"/>
        <v/>
      </c>
      <c r="FDM123" s="90" t="str">
        <f t="shared" si="2315"/>
        <v/>
      </c>
      <c r="FDN123" s="90" t="str">
        <f t="shared" si="2315"/>
        <v/>
      </c>
      <c r="FDO123" s="90" t="str">
        <f t="shared" si="2315"/>
        <v/>
      </c>
      <c r="FDP123" s="90" t="str">
        <f t="shared" si="2315"/>
        <v/>
      </c>
      <c r="FDQ123" s="90" t="str">
        <f t="shared" si="2315"/>
        <v/>
      </c>
      <c r="FDR123" s="90" t="str">
        <f t="shared" si="2315"/>
        <v/>
      </c>
      <c r="FDS123" s="90" t="str">
        <f t="shared" si="2315"/>
        <v/>
      </c>
      <c r="FDT123" s="90" t="str">
        <f t="shared" si="2315"/>
        <v/>
      </c>
      <c r="FDU123" s="90" t="str">
        <f t="shared" si="2315"/>
        <v/>
      </c>
      <c r="FDV123" s="90" t="str">
        <f t="shared" si="2315"/>
        <v/>
      </c>
      <c r="FDW123" s="90" t="str">
        <f t="shared" si="2315"/>
        <v/>
      </c>
      <c r="FDX123" s="90" t="str">
        <f t="shared" si="2315"/>
        <v/>
      </c>
      <c r="FDY123" s="90" t="str">
        <f t="shared" si="2315"/>
        <v/>
      </c>
      <c r="FDZ123" s="90" t="str">
        <f t="shared" si="2315"/>
        <v/>
      </c>
      <c r="FEA123" s="90" t="str">
        <f t="shared" si="2315"/>
        <v/>
      </c>
      <c r="FEB123" s="90" t="str">
        <f t="shared" si="2315"/>
        <v/>
      </c>
      <c r="FEC123" s="90" t="str">
        <f t="shared" si="2315"/>
        <v/>
      </c>
      <c r="FED123" s="90" t="str">
        <f t="shared" si="2315"/>
        <v/>
      </c>
      <c r="FEE123" s="90" t="str">
        <f t="shared" si="2315"/>
        <v/>
      </c>
      <c r="FEF123" s="90" t="str">
        <f t="shared" si="2315"/>
        <v/>
      </c>
      <c r="FEG123" s="90" t="str">
        <f t="shared" si="2315"/>
        <v/>
      </c>
      <c r="FEH123" s="90" t="str">
        <f t="shared" si="2315"/>
        <v/>
      </c>
      <c r="FEI123" s="90" t="str">
        <f t="shared" si="2315"/>
        <v/>
      </c>
      <c r="FEJ123" s="90" t="str">
        <f t="shared" si="2315"/>
        <v/>
      </c>
      <c r="FEK123" s="90" t="str">
        <f t="shared" si="2315"/>
        <v/>
      </c>
      <c r="FEL123" s="90" t="str">
        <f t="shared" si="2315"/>
        <v/>
      </c>
      <c r="FEM123" s="90" t="str">
        <f t="shared" si="2315"/>
        <v/>
      </c>
      <c r="FEN123" s="90" t="str">
        <f t="shared" si="2315"/>
        <v/>
      </c>
      <c r="FEO123" s="90" t="str">
        <f t="shared" si="2315"/>
        <v/>
      </c>
      <c r="FEP123" s="90" t="str">
        <f t="shared" si="2315"/>
        <v/>
      </c>
      <c r="FEQ123" s="90" t="str">
        <f t="shared" si="2315"/>
        <v/>
      </c>
      <c r="FER123" s="90" t="str">
        <f t="shared" si="2315"/>
        <v/>
      </c>
      <c r="FES123" s="90" t="str">
        <f t="shared" si="2315"/>
        <v/>
      </c>
      <c r="FET123" s="90" t="str">
        <f t="shared" si="2315"/>
        <v/>
      </c>
      <c r="FEU123" s="90" t="str">
        <f t="shared" si="2315"/>
        <v/>
      </c>
      <c r="FEV123" s="90" t="str">
        <f t="shared" si="2315"/>
        <v/>
      </c>
      <c r="FEW123" s="90" t="str">
        <f t="shared" si="2315"/>
        <v/>
      </c>
      <c r="FEX123" s="90" t="str">
        <f t="shared" si="2315"/>
        <v/>
      </c>
      <c r="FEY123" s="90" t="str">
        <f t="shared" si="2315"/>
        <v/>
      </c>
      <c r="FEZ123" s="90" t="str">
        <f t="shared" si="2315"/>
        <v/>
      </c>
      <c r="FFA123" s="90" t="str">
        <f t="shared" si="2315"/>
        <v/>
      </c>
      <c r="FFB123" s="90" t="str">
        <f t="shared" si="2315"/>
        <v/>
      </c>
      <c r="FFC123" s="90" t="str">
        <f t="shared" si="2315"/>
        <v/>
      </c>
      <c r="FFD123" s="90" t="str">
        <f t="shared" si="2315"/>
        <v/>
      </c>
      <c r="FFE123" s="90" t="str">
        <f t="shared" si="2315"/>
        <v/>
      </c>
      <c r="FFF123" s="90" t="str">
        <f t="shared" si="2315"/>
        <v/>
      </c>
      <c r="FFG123" s="90" t="str">
        <f t="shared" si="2315"/>
        <v/>
      </c>
      <c r="FFH123" s="90" t="str">
        <f t="shared" si="2315"/>
        <v/>
      </c>
      <c r="FFI123" s="90" t="str">
        <f t="shared" si="2315"/>
        <v/>
      </c>
      <c r="FFJ123" s="90" t="str">
        <f t="shared" si="2315"/>
        <v/>
      </c>
      <c r="FFK123" s="90" t="str">
        <f t="shared" si="2315"/>
        <v/>
      </c>
      <c r="FFL123" s="90" t="str">
        <f t="shared" si="2315"/>
        <v/>
      </c>
      <c r="FFM123" s="90" t="str">
        <f t="shared" ref="FFM123:FHX123" si="2316">IF(AND(FFM$8&gt;14,FFM$8&lt;19,FFM$8&lt;&gt;""),1,"")</f>
        <v/>
      </c>
      <c r="FFN123" s="90" t="str">
        <f t="shared" si="2316"/>
        <v/>
      </c>
      <c r="FFO123" s="90" t="str">
        <f t="shared" si="2316"/>
        <v/>
      </c>
      <c r="FFP123" s="90" t="str">
        <f t="shared" si="2316"/>
        <v/>
      </c>
      <c r="FFQ123" s="90" t="str">
        <f t="shared" si="2316"/>
        <v/>
      </c>
      <c r="FFR123" s="90" t="str">
        <f t="shared" si="2316"/>
        <v/>
      </c>
      <c r="FFS123" s="90" t="str">
        <f t="shared" si="2316"/>
        <v/>
      </c>
      <c r="FFT123" s="90" t="str">
        <f t="shared" si="2316"/>
        <v/>
      </c>
      <c r="FFU123" s="90" t="str">
        <f t="shared" si="2316"/>
        <v/>
      </c>
      <c r="FFV123" s="90" t="str">
        <f t="shared" si="2316"/>
        <v/>
      </c>
      <c r="FFW123" s="90" t="str">
        <f t="shared" si="2316"/>
        <v/>
      </c>
      <c r="FFX123" s="90" t="str">
        <f t="shared" si="2316"/>
        <v/>
      </c>
      <c r="FFY123" s="90" t="str">
        <f t="shared" si="2316"/>
        <v/>
      </c>
      <c r="FFZ123" s="90" t="str">
        <f t="shared" si="2316"/>
        <v/>
      </c>
      <c r="FGA123" s="90" t="str">
        <f t="shared" si="2316"/>
        <v/>
      </c>
      <c r="FGB123" s="90" t="str">
        <f t="shared" si="2316"/>
        <v/>
      </c>
      <c r="FGC123" s="90" t="str">
        <f t="shared" si="2316"/>
        <v/>
      </c>
      <c r="FGD123" s="90" t="str">
        <f t="shared" si="2316"/>
        <v/>
      </c>
      <c r="FGE123" s="90" t="str">
        <f t="shared" si="2316"/>
        <v/>
      </c>
      <c r="FGF123" s="90" t="str">
        <f t="shared" si="2316"/>
        <v/>
      </c>
      <c r="FGG123" s="90" t="str">
        <f t="shared" si="2316"/>
        <v/>
      </c>
      <c r="FGH123" s="90" t="str">
        <f t="shared" si="2316"/>
        <v/>
      </c>
      <c r="FGI123" s="90" t="str">
        <f t="shared" si="2316"/>
        <v/>
      </c>
      <c r="FGJ123" s="90" t="str">
        <f t="shared" si="2316"/>
        <v/>
      </c>
      <c r="FGK123" s="90" t="str">
        <f t="shared" si="2316"/>
        <v/>
      </c>
      <c r="FGL123" s="90" t="str">
        <f t="shared" si="2316"/>
        <v/>
      </c>
      <c r="FGM123" s="90" t="str">
        <f t="shared" si="2316"/>
        <v/>
      </c>
      <c r="FGN123" s="90" t="str">
        <f t="shared" si="2316"/>
        <v/>
      </c>
      <c r="FGO123" s="90" t="str">
        <f t="shared" si="2316"/>
        <v/>
      </c>
      <c r="FGP123" s="90" t="str">
        <f t="shared" si="2316"/>
        <v/>
      </c>
      <c r="FGQ123" s="90" t="str">
        <f t="shared" si="2316"/>
        <v/>
      </c>
      <c r="FGR123" s="90" t="str">
        <f t="shared" si="2316"/>
        <v/>
      </c>
      <c r="FGS123" s="90" t="str">
        <f t="shared" si="2316"/>
        <v/>
      </c>
      <c r="FGT123" s="90" t="str">
        <f t="shared" si="2316"/>
        <v/>
      </c>
      <c r="FGU123" s="90" t="str">
        <f t="shared" si="2316"/>
        <v/>
      </c>
      <c r="FGV123" s="90" t="str">
        <f t="shared" si="2316"/>
        <v/>
      </c>
      <c r="FGW123" s="90" t="str">
        <f t="shared" si="2316"/>
        <v/>
      </c>
      <c r="FGX123" s="90" t="str">
        <f t="shared" si="2316"/>
        <v/>
      </c>
      <c r="FGY123" s="90" t="str">
        <f t="shared" si="2316"/>
        <v/>
      </c>
      <c r="FGZ123" s="90" t="str">
        <f t="shared" si="2316"/>
        <v/>
      </c>
      <c r="FHA123" s="90" t="str">
        <f t="shared" si="2316"/>
        <v/>
      </c>
      <c r="FHB123" s="90" t="str">
        <f t="shared" si="2316"/>
        <v/>
      </c>
      <c r="FHC123" s="90" t="str">
        <f t="shared" si="2316"/>
        <v/>
      </c>
      <c r="FHD123" s="90" t="str">
        <f t="shared" si="2316"/>
        <v/>
      </c>
      <c r="FHE123" s="90" t="str">
        <f t="shared" si="2316"/>
        <v/>
      </c>
      <c r="FHF123" s="90" t="str">
        <f t="shared" si="2316"/>
        <v/>
      </c>
      <c r="FHG123" s="90" t="str">
        <f t="shared" si="2316"/>
        <v/>
      </c>
      <c r="FHH123" s="90" t="str">
        <f t="shared" si="2316"/>
        <v/>
      </c>
      <c r="FHI123" s="90" t="str">
        <f t="shared" si="2316"/>
        <v/>
      </c>
      <c r="FHJ123" s="90" t="str">
        <f t="shared" si="2316"/>
        <v/>
      </c>
      <c r="FHK123" s="90" t="str">
        <f t="shared" si="2316"/>
        <v/>
      </c>
      <c r="FHL123" s="90" t="str">
        <f t="shared" si="2316"/>
        <v/>
      </c>
      <c r="FHM123" s="90" t="str">
        <f t="shared" si="2316"/>
        <v/>
      </c>
      <c r="FHN123" s="90" t="str">
        <f t="shared" si="2316"/>
        <v/>
      </c>
      <c r="FHO123" s="90" t="str">
        <f t="shared" si="2316"/>
        <v/>
      </c>
      <c r="FHP123" s="90" t="str">
        <f t="shared" si="2316"/>
        <v/>
      </c>
      <c r="FHQ123" s="90" t="str">
        <f t="shared" si="2316"/>
        <v/>
      </c>
      <c r="FHR123" s="90" t="str">
        <f t="shared" si="2316"/>
        <v/>
      </c>
      <c r="FHS123" s="90" t="str">
        <f t="shared" si="2316"/>
        <v/>
      </c>
      <c r="FHT123" s="90" t="str">
        <f t="shared" si="2316"/>
        <v/>
      </c>
      <c r="FHU123" s="90" t="str">
        <f t="shared" si="2316"/>
        <v/>
      </c>
      <c r="FHV123" s="90" t="str">
        <f t="shared" si="2316"/>
        <v/>
      </c>
      <c r="FHW123" s="90" t="str">
        <f t="shared" si="2316"/>
        <v/>
      </c>
      <c r="FHX123" s="90" t="str">
        <f t="shared" si="2316"/>
        <v/>
      </c>
      <c r="FHY123" s="90" t="str">
        <f t="shared" ref="FHY123:FKJ123" si="2317">IF(AND(FHY$8&gt;14,FHY$8&lt;19,FHY$8&lt;&gt;""),1,"")</f>
        <v/>
      </c>
      <c r="FHZ123" s="90" t="str">
        <f t="shared" si="2317"/>
        <v/>
      </c>
      <c r="FIA123" s="90" t="str">
        <f t="shared" si="2317"/>
        <v/>
      </c>
      <c r="FIB123" s="90" t="str">
        <f t="shared" si="2317"/>
        <v/>
      </c>
      <c r="FIC123" s="90" t="str">
        <f t="shared" si="2317"/>
        <v/>
      </c>
      <c r="FID123" s="90" t="str">
        <f t="shared" si="2317"/>
        <v/>
      </c>
      <c r="FIE123" s="90" t="str">
        <f t="shared" si="2317"/>
        <v/>
      </c>
      <c r="FIF123" s="90" t="str">
        <f t="shared" si="2317"/>
        <v/>
      </c>
      <c r="FIG123" s="90" t="str">
        <f t="shared" si="2317"/>
        <v/>
      </c>
      <c r="FIH123" s="90" t="str">
        <f t="shared" si="2317"/>
        <v/>
      </c>
      <c r="FII123" s="90" t="str">
        <f t="shared" si="2317"/>
        <v/>
      </c>
      <c r="FIJ123" s="90" t="str">
        <f t="shared" si="2317"/>
        <v/>
      </c>
      <c r="FIK123" s="90" t="str">
        <f t="shared" si="2317"/>
        <v/>
      </c>
      <c r="FIL123" s="90" t="str">
        <f t="shared" si="2317"/>
        <v/>
      </c>
      <c r="FIM123" s="90" t="str">
        <f t="shared" si="2317"/>
        <v/>
      </c>
      <c r="FIN123" s="90" t="str">
        <f t="shared" si="2317"/>
        <v/>
      </c>
      <c r="FIO123" s="90" t="str">
        <f t="shared" si="2317"/>
        <v/>
      </c>
      <c r="FIP123" s="90" t="str">
        <f t="shared" si="2317"/>
        <v/>
      </c>
      <c r="FIQ123" s="90" t="str">
        <f t="shared" si="2317"/>
        <v/>
      </c>
      <c r="FIR123" s="90" t="str">
        <f t="shared" si="2317"/>
        <v/>
      </c>
      <c r="FIS123" s="90" t="str">
        <f t="shared" si="2317"/>
        <v/>
      </c>
      <c r="FIT123" s="90" t="str">
        <f t="shared" si="2317"/>
        <v/>
      </c>
      <c r="FIU123" s="90" t="str">
        <f t="shared" si="2317"/>
        <v/>
      </c>
      <c r="FIV123" s="90" t="str">
        <f t="shared" si="2317"/>
        <v/>
      </c>
      <c r="FIW123" s="90" t="str">
        <f t="shared" si="2317"/>
        <v/>
      </c>
      <c r="FIX123" s="90" t="str">
        <f t="shared" si="2317"/>
        <v/>
      </c>
      <c r="FIY123" s="90" t="str">
        <f t="shared" si="2317"/>
        <v/>
      </c>
      <c r="FIZ123" s="90" t="str">
        <f t="shared" si="2317"/>
        <v/>
      </c>
      <c r="FJA123" s="90" t="str">
        <f t="shared" si="2317"/>
        <v/>
      </c>
      <c r="FJB123" s="90" t="str">
        <f t="shared" si="2317"/>
        <v/>
      </c>
      <c r="FJC123" s="90" t="str">
        <f t="shared" si="2317"/>
        <v/>
      </c>
      <c r="FJD123" s="90" t="str">
        <f t="shared" si="2317"/>
        <v/>
      </c>
      <c r="FJE123" s="90" t="str">
        <f t="shared" si="2317"/>
        <v/>
      </c>
      <c r="FJF123" s="90" t="str">
        <f t="shared" si="2317"/>
        <v/>
      </c>
      <c r="FJG123" s="90" t="str">
        <f t="shared" si="2317"/>
        <v/>
      </c>
      <c r="FJH123" s="90" t="str">
        <f t="shared" si="2317"/>
        <v/>
      </c>
      <c r="FJI123" s="90" t="str">
        <f t="shared" si="2317"/>
        <v/>
      </c>
      <c r="FJJ123" s="90" t="str">
        <f t="shared" si="2317"/>
        <v/>
      </c>
      <c r="FJK123" s="90" t="str">
        <f t="shared" si="2317"/>
        <v/>
      </c>
      <c r="FJL123" s="90" t="str">
        <f t="shared" si="2317"/>
        <v/>
      </c>
      <c r="FJM123" s="90" t="str">
        <f t="shared" si="2317"/>
        <v/>
      </c>
      <c r="FJN123" s="90" t="str">
        <f t="shared" si="2317"/>
        <v/>
      </c>
      <c r="FJO123" s="90" t="str">
        <f t="shared" si="2317"/>
        <v/>
      </c>
      <c r="FJP123" s="90" t="str">
        <f t="shared" si="2317"/>
        <v/>
      </c>
      <c r="FJQ123" s="90" t="str">
        <f t="shared" si="2317"/>
        <v/>
      </c>
      <c r="FJR123" s="90" t="str">
        <f t="shared" si="2317"/>
        <v/>
      </c>
      <c r="FJS123" s="90" t="str">
        <f t="shared" si="2317"/>
        <v/>
      </c>
      <c r="FJT123" s="90" t="str">
        <f t="shared" si="2317"/>
        <v/>
      </c>
      <c r="FJU123" s="90" t="str">
        <f t="shared" si="2317"/>
        <v/>
      </c>
      <c r="FJV123" s="90" t="str">
        <f t="shared" si="2317"/>
        <v/>
      </c>
      <c r="FJW123" s="90" t="str">
        <f t="shared" si="2317"/>
        <v/>
      </c>
      <c r="FJX123" s="90" t="str">
        <f t="shared" si="2317"/>
        <v/>
      </c>
      <c r="FJY123" s="90" t="str">
        <f t="shared" si="2317"/>
        <v/>
      </c>
      <c r="FJZ123" s="90" t="str">
        <f t="shared" si="2317"/>
        <v/>
      </c>
      <c r="FKA123" s="90" t="str">
        <f t="shared" si="2317"/>
        <v/>
      </c>
      <c r="FKB123" s="90" t="str">
        <f t="shared" si="2317"/>
        <v/>
      </c>
      <c r="FKC123" s="90" t="str">
        <f t="shared" si="2317"/>
        <v/>
      </c>
      <c r="FKD123" s="90" t="str">
        <f t="shared" si="2317"/>
        <v/>
      </c>
      <c r="FKE123" s="90" t="str">
        <f t="shared" si="2317"/>
        <v/>
      </c>
      <c r="FKF123" s="90" t="str">
        <f t="shared" si="2317"/>
        <v/>
      </c>
      <c r="FKG123" s="90" t="str">
        <f t="shared" si="2317"/>
        <v/>
      </c>
      <c r="FKH123" s="90" t="str">
        <f t="shared" si="2317"/>
        <v/>
      </c>
      <c r="FKI123" s="90" t="str">
        <f t="shared" si="2317"/>
        <v/>
      </c>
      <c r="FKJ123" s="90" t="str">
        <f t="shared" si="2317"/>
        <v/>
      </c>
      <c r="FKK123" s="90" t="str">
        <f t="shared" ref="FKK123:FMV123" si="2318">IF(AND(FKK$8&gt;14,FKK$8&lt;19,FKK$8&lt;&gt;""),1,"")</f>
        <v/>
      </c>
      <c r="FKL123" s="90" t="str">
        <f t="shared" si="2318"/>
        <v/>
      </c>
      <c r="FKM123" s="90" t="str">
        <f t="shared" si="2318"/>
        <v/>
      </c>
      <c r="FKN123" s="90" t="str">
        <f t="shared" si="2318"/>
        <v/>
      </c>
      <c r="FKO123" s="90" t="str">
        <f t="shared" si="2318"/>
        <v/>
      </c>
      <c r="FKP123" s="90" t="str">
        <f t="shared" si="2318"/>
        <v/>
      </c>
      <c r="FKQ123" s="90" t="str">
        <f t="shared" si="2318"/>
        <v/>
      </c>
      <c r="FKR123" s="90" t="str">
        <f t="shared" si="2318"/>
        <v/>
      </c>
      <c r="FKS123" s="90" t="str">
        <f t="shared" si="2318"/>
        <v/>
      </c>
      <c r="FKT123" s="90" t="str">
        <f t="shared" si="2318"/>
        <v/>
      </c>
      <c r="FKU123" s="90" t="str">
        <f t="shared" si="2318"/>
        <v/>
      </c>
      <c r="FKV123" s="90" t="str">
        <f t="shared" si="2318"/>
        <v/>
      </c>
      <c r="FKW123" s="90" t="str">
        <f t="shared" si="2318"/>
        <v/>
      </c>
      <c r="FKX123" s="90" t="str">
        <f t="shared" si="2318"/>
        <v/>
      </c>
      <c r="FKY123" s="90" t="str">
        <f t="shared" si="2318"/>
        <v/>
      </c>
      <c r="FKZ123" s="90" t="str">
        <f t="shared" si="2318"/>
        <v/>
      </c>
      <c r="FLA123" s="90" t="str">
        <f t="shared" si="2318"/>
        <v/>
      </c>
      <c r="FLB123" s="90" t="str">
        <f t="shared" si="2318"/>
        <v/>
      </c>
      <c r="FLC123" s="90" t="str">
        <f t="shared" si="2318"/>
        <v/>
      </c>
      <c r="FLD123" s="90" t="str">
        <f t="shared" si="2318"/>
        <v/>
      </c>
      <c r="FLE123" s="90" t="str">
        <f t="shared" si="2318"/>
        <v/>
      </c>
      <c r="FLF123" s="90" t="str">
        <f t="shared" si="2318"/>
        <v/>
      </c>
      <c r="FLG123" s="90" t="str">
        <f t="shared" si="2318"/>
        <v/>
      </c>
      <c r="FLH123" s="90" t="str">
        <f t="shared" si="2318"/>
        <v/>
      </c>
      <c r="FLI123" s="90" t="str">
        <f t="shared" si="2318"/>
        <v/>
      </c>
      <c r="FLJ123" s="90" t="str">
        <f t="shared" si="2318"/>
        <v/>
      </c>
      <c r="FLK123" s="90" t="str">
        <f t="shared" si="2318"/>
        <v/>
      </c>
      <c r="FLL123" s="90" t="str">
        <f t="shared" si="2318"/>
        <v/>
      </c>
      <c r="FLM123" s="90" t="str">
        <f t="shared" si="2318"/>
        <v/>
      </c>
      <c r="FLN123" s="90" t="str">
        <f t="shared" si="2318"/>
        <v/>
      </c>
      <c r="FLO123" s="90" t="str">
        <f t="shared" si="2318"/>
        <v/>
      </c>
      <c r="FLP123" s="90" t="str">
        <f t="shared" si="2318"/>
        <v/>
      </c>
      <c r="FLQ123" s="90" t="str">
        <f t="shared" si="2318"/>
        <v/>
      </c>
      <c r="FLR123" s="90" t="str">
        <f t="shared" si="2318"/>
        <v/>
      </c>
      <c r="FLS123" s="90" t="str">
        <f t="shared" si="2318"/>
        <v/>
      </c>
      <c r="FLT123" s="90" t="str">
        <f t="shared" si="2318"/>
        <v/>
      </c>
      <c r="FLU123" s="90" t="str">
        <f t="shared" si="2318"/>
        <v/>
      </c>
      <c r="FLV123" s="90" t="str">
        <f t="shared" si="2318"/>
        <v/>
      </c>
      <c r="FLW123" s="90" t="str">
        <f t="shared" si="2318"/>
        <v/>
      </c>
      <c r="FLX123" s="90" t="str">
        <f t="shared" si="2318"/>
        <v/>
      </c>
      <c r="FLY123" s="90" t="str">
        <f t="shared" si="2318"/>
        <v/>
      </c>
      <c r="FLZ123" s="90" t="str">
        <f t="shared" si="2318"/>
        <v/>
      </c>
      <c r="FMA123" s="90" t="str">
        <f t="shared" si="2318"/>
        <v/>
      </c>
      <c r="FMB123" s="90" t="str">
        <f t="shared" si="2318"/>
        <v/>
      </c>
      <c r="FMC123" s="90" t="str">
        <f t="shared" si="2318"/>
        <v/>
      </c>
      <c r="FMD123" s="90" t="str">
        <f t="shared" si="2318"/>
        <v/>
      </c>
      <c r="FME123" s="90" t="str">
        <f t="shared" si="2318"/>
        <v/>
      </c>
      <c r="FMF123" s="90" t="str">
        <f t="shared" si="2318"/>
        <v/>
      </c>
      <c r="FMG123" s="90" t="str">
        <f t="shared" si="2318"/>
        <v/>
      </c>
      <c r="FMH123" s="90" t="str">
        <f t="shared" si="2318"/>
        <v/>
      </c>
      <c r="FMI123" s="90" t="str">
        <f t="shared" si="2318"/>
        <v/>
      </c>
      <c r="FMJ123" s="90" t="str">
        <f t="shared" si="2318"/>
        <v/>
      </c>
      <c r="FMK123" s="90" t="str">
        <f t="shared" si="2318"/>
        <v/>
      </c>
      <c r="FML123" s="90" t="str">
        <f t="shared" si="2318"/>
        <v/>
      </c>
      <c r="FMM123" s="90" t="str">
        <f t="shared" si="2318"/>
        <v/>
      </c>
      <c r="FMN123" s="90" t="str">
        <f t="shared" si="2318"/>
        <v/>
      </c>
      <c r="FMO123" s="90" t="str">
        <f t="shared" si="2318"/>
        <v/>
      </c>
      <c r="FMP123" s="90" t="str">
        <f t="shared" si="2318"/>
        <v/>
      </c>
      <c r="FMQ123" s="90" t="str">
        <f t="shared" si="2318"/>
        <v/>
      </c>
      <c r="FMR123" s="90" t="str">
        <f t="shared" si="2318"/>
        <v/>
      </c>
      <c r="FMS123" s="90" t="str">
        <f t="shared" si="2318"/>
        <v/>
      </c>
      <c r="FMT123" s="90" t="str">
        <f t="shared" si="2318"/>
        <v/>
      </c>
      <c r="FMU123" s="90" t="str">
        <f t="shared" si="2318"/>
        <v/>
      </c>
      <c r="FMV123" s="90" t="str">
        <f t="shared" si="2318"/>
        <v/>
      </c>
      <c r="FMW123" s="90" t="str">
        <f t="shared" ref="FMW123:FPH123" si="2319">IF(AND(FMW$8&gt;14,FMW$8&lt;19,FMW$8&lt;&gt;""),1,"")</f>
        <v/>
      </c>
      <c r="FMX123" s="90" t="str">
        <f t="shared" si="2319"/>
        <v/>
      </c>
      <c r="FMY123" s="90" t="str">
        <f t="shared" si="2319"/>
        <v/>
      </c>
      <c r="FMZ123" s="90" t="str">
        <f t="shared" si="2319"/>
        <v/>
      </c>
      <c r="FNA123" s="90" t="str">
        <f t="shared" si="2319"/>
        <v/>
      </c>
      <c r="FNB123" s="90" t="str">
        <f t="shared" si="2319"/>
        <v/>
      </c>
      <c r="FNC123" s="90" t="str">
        <f t="shared" si="2319"/>
        <v/>
      </c>
      <c r="FND123" s="90" t="str">
        <f t="shared" si="2319"/>
        <v/>
      </c>
      <c r="FNE123" s="90" t="str">
        <f t="shared" si="2319"/>
        <v/>
      </c>
      <c r="FNF123" s="90" t="str">
        <f t="shared" si="2319"/>
        <v/>
      </c>
      <c r="FNG123" s="90" t="str">
        <f t="shared" si="2319"/>
        <v/>
      </c>
      <c r="FNH123" s="90" t="str">
        <f t="shared" si="2319"/>
        <v/>
      </c>
      <c r="FNI123" s="90" t="str">
        <f t="shared" si="2319"/>
        <v/>
      </c>
      <c r="FNJ123" s="90" t="str">
        <f t="shared" si="2319"/>
        <v/>
      </c>
      <c r="FNK123" s="90" t="str">
        <f t="shared" si="2319"/>
        <v/>
      </c>
      <c r="FNL123" s="90" t="str">
        <f t="shared" si="2319"/>
        <v/>
      </c>
      <c r="FNM123" s="90" t="str">
        <f t="shared" si="2319"/>
        <v/>
      </c>
      <c r="FNN123" s="90" t="str">
        <f t="shared" si="2319"/>
        <v/>
      </c>
      <c r="FNO123" s="90" t="str">
        <f t="shared" si="2319"/>
        <v/>
      </c>
      <c r="FNP123" s="90" t="str">
        <f t="shared" si="2319"/>
        <v/>
      </c>
      <c r="FNQ123" s="90" t="str">
        <f t="shared" si="2319"/>
        <v/>
      </c>
      <c r="FNR123" s="90" t="str">
        <f t="shared" si="2319"/>
        <v/>
      </c>
      <c r="FNS123" s="90" t="str">
        <f t="shared" si="2319"/>
        <v/>
      </c>
      <c r="FNT123" s="90" t="str">
        <f t="shared" si="2319"/>
        <v/>
      </c>
      <c r="FNU123" s="90" t="str">
        <f t="shared" si="2319"/>
        <v/>
      </c>
      <c r="FNV123" s="90" t="str">
        <f t="shared" si="2319"/>
        <v/>
      </c>
      <c r="FNW123" s="90" t="str">
        <f t="shared" si="2319"/>
        <v/>
      </c>
      <c r="FNX123" s="90" t="str">
        <f t="shared" si="2319"/>
        <v/>
      </c>
      <c r="FNY123" s="90" t="str">
        <f t="shared" si="2319"/>
        <v/>
      </c>
      <c r="FNZ123" s="90" t="str">
        <f t="shared" si="2319"/>
        <v/>
      </c>
      <c r="FOA123" s="90" t="str">
        <f t="shared" si="2319"/>
        <v/>
      </c>
      <c r="FOB123" s="90" t="str">
        <f t="shared" si="2319"/>
        <v/>
      </c>
      <c r="FOC123" s="90" t="str">
        <f t="shared" si="2319"/>
        <v/>
      </c>
      <c r="FOD123" s="90" t="str">
        <f t="shared" si="2319"/>
        <v/>
      </c>
      <c r="FOE123" s="90" t="str">
        <f t="shared" si="2319"/>
        <v/>
      </c>
      <c r="FOF123" s="90" t="str">
        <f t="shared" si="2319"/>
        <v/>
      </c>
      <c r="FOG123" s="90" t="str">
        <f t="shared" si="2319"/>
        <v/>
      </c>
      <c r="FOH123" s="90" t="str">
        <f t="shared" si="2319"/>
        <v/>
      </c>
      <c r="FOI123" s="90" t="str">
        <f t="shared" si="2319"/>
        <v/>
      </c>
      <c r="FOJ123" s="90" t="str">
        <f t="shared" si="2319"/>
        <v/>
      </c>
      <c r="FOK123" s="90" t="str">
        <f t="shared" si="2319"/>
        <v/>
      </c>
      <c r="FOL123" s="90" t="str">
        <f t="shared" si="2319"/>
        <v/>
      </c>
      <c r="FOM123" s="90" t="str">
        <f t="shared" si="2319"/>
        <v/>
      </c>
      <c r="FON123" s="90" t="str">
        <f t="shared" si="2319"/>
        <v/>
      </c>
      <c r="FOO123" s="90" t="str">
        <f t="shared" si="2319"/>
        <v/>
      </c>
      <c r="FOP123" s="90" t="str">
        <f t="shared" si="2319"/>
        <v/>
      </c>
      <c r="FOQ123" s="90" t="str">
        <f t="shared" si="2319"/>
        <v/>
      </c>
      <c r="FOR123" s="90" t="str">
        <f t="shared" si="2319"/>
        <v/>
      </c>
      <c r="FOS123" s="90" t="str">
        <f t="shared" si="2319"/>
        <v/>
      </c>
      <c r="FOT123" s="90" t="str">
        <f t="shared" si="2319"/>
        <v/>
      </c>
      <c r="FOU123" s="90" t="str">
        <f t="shared" si="2319"/>
        <v/>
      </c>
      <c r="FOV123" s="90" t="str">
        <f t="shared" si="2319"/>
        <v/>
      </c>
      <c r="FOW123" s="90" t="str">
        <f t="shared" si="2319"/>
        <v/>
      </c>
      <c r="FOX123" s="90" t="str">
        <f t="shared" si="2319"/>
        <v/>
      </c>
      <c r="FOY123" s="90" t="str">
        <f t="shared" si="2319"/>
        <v/>
      </c>
      <c r="FOZ123" s="90" t="str">
        <f t="shared" si="2319"/>
        <v/>
      </c>
      <c r="FPA123" s="90" t="str">
        <f t="shared" si="2319"/>
        <v/>
      </c>
      <c r="FPB123" s="90" t="str">
        <f t="shared" si="2319"/>
        <v/>
      </c>
      <c r="FPC123" s="90" t="str">
        <f t="shared" si="2319"/>
        <v/>
      </c>
      <c r="FPD123" s="90" t="str">
        <f t="shared" si="2319"/>
        <v/>
      </c>
      <c r="FPE123" s="90" t="str">
        <f t="shared" si="2319"/>
        <v/>
      </c>
      <c r="FPF123" s="90" t="str">
        <f t="shared" si="2319"/>
        <v/>
      </c>
      <c r="FPG123" s="90" t="str">
        <f t="shared" si="2319"/>
        <v/>
      </c>
      <c r="FPH123" s="90" t="str">
        <f t="shared" si="2319"/>
        <v/>
      </c>
      <c r="FPI123" s="90" t="str">
        <f t="shared" ref="FPI123:FRT123" si="2320">IF(AND(FPI$8&gt;14,FPI$8&lt;19,FPI$8&lt;&gt;""),1,"")</f>
        <v/>
      </c>
      <c r="FPJ123" s="90" t="str">
        <f t="shared" si="2320"/>
        <v/>
      </c>
      <c r="FPK123" s="90" t="str">
        <f t="shared" si="2320"/>
        <v/>
      </c>
      <c r="FPL123" s="90" t="str">
        <f t="shared" si="2320"/>
        <v/>
      </c>
      <c r="FPM123" s="90" t="str">
        <f t="shared" si="2320"/>
        <v/>
      </c>
      <c r="FPN123" s="90" t="str">
        <f t="shared" si="2320"/>
        <v/>
      </c>
      <c r="FPO123" s="90" t="str">
        <f t="shared" si="2320"/>
        <v/>
      </c>
      <c r="FPP123" s="90" t="str">
        <f t="shared" si="2320"/>
        <v/>
      </c>
      <c r="FPQ123" s="90" t="str">
        <f t="shared" si="2320"/>
        <v/>
      </c>
      <c r="FPR123" s="90" t="str">
        <f t="shared" si="2320"/>
        <v/>
      </c>
      <c r="FPS123" s="90" t="str">
        <f t="shared" si="2320"/>
        <v/>
      </c>
      <c r="FPT123" s="90" t="str">
        <f t="shared" si="2320"/>
        <v/>
      </c>
      <c r="FPU123" s="90" t="str">
        <f t="shared" si="2320"/>
        <v/>
      </c>
      <c r="FPV123" s="90" t="str">
        <f t="shared" si="2320"/>
        <v/>
      </c>
      <c r="FPW123" s="90" t="str">
        <f t="shared" si="2320"/>
        <v/>
      </c>
      <c r="FPX123" s="90" t="str">
        <f t="shared" si="2320"/>
        <v/>
      </c>
      <c r="FPY123" s="90" t="str">
        <f t="shared" si="2320"/>
        <v/>
      </c>
      <c r="FPZ123" s="90" t="str">
        <f t="shared" si="2320"/>
        <v/>
      </c>
      <c r="FQA123" s="90" t="str">
        <f t="shared" si="2320"/>
        <v/>
      </c>
      <c r="FQB123" s="90" t="str">
        <f t="shared" si="2320"/>
        <v/>
      </c>
      <c r="FQC123" s="90" t="str">
        <f t="shared" si="2320"/>
        <v/>
      </c>
      <c r="FQD123" s="90" t="str">
        <f t="shared" si="2320"/>
        <v/>
      </c>
      <c r="FQE123" s="90" t="str">
        <f t="shared" si="2320"/>
        <v/>
      </c>
      <c r="FQF123" s="90" t="str">
        <f t="shared" si="2320"/>
        <v/>
      </c>
      <c r="FQG123" s="90" t="str">
        <f t="shared" si="2320"/>
        <v/>
      </c>
      <c r="FQH123" s="90" t="str">
        <f t="shared" si="2320"/>
        <v/>
      </c>
      <c r="FQI123" s="90" t="str">
        <f t="shared" si="2320"/>
        <v/>
      </c>
      <c r="FQJ123" s="90" t="str">
        <f t="shared" si="2320"/>
        <v/>
      </c>
      <c r="FQK123" s="90" t="str">
        <f t="shared" si="2320"/>
        <v/>
      </c>
      <c r="FQL123" s="90" t="str">
        <f t="shared" si="2320"/>
        <v/>
      </c>
      <c r="FQM123" s="90" t="str">
        <f t="shared" si="2320"/>
        <v/>
      </c>
      <c r="FQN123" s="90" t="str">
        <f t="shared" si="2320"/>
        <v/>
      </c>
      <c r="FQO123" s="90" t="str">
        <f t="shared" si="2320"/>
        <v/>
      </c>
      <c r="FQP123" s="90" t="str">
        <f t="shared" si="2320"/>
        <v/>
      </c>
      <c r="FQQ123" s="90" t="str">
        <f t="shared" si="2320"/>
        <v/>
      </c>
      <c r="FQR123" s="90" t="str">
        <f t="shared" si="2320"/>
        <v/>
      </c>
      <c r="FQS123" s="90" t="str">
        <f t="shared" si="2320"/>
        <v/>
      </c>
      <c r="FQT123" s="90" t="str">
        <f t="shared" si="2320"/>
        <v/>
      </c>
      <c r="FQU123" s="90" t="str">
        <f t="shared" si="2320"/>
        <v/>
      </c>
      <c r="FQV123" s="90" t="str">
        <f t="shared" si="2320"/>
        <v/>
      </c>
      <c r="FQW123" s="90" t="str">
        <f t="shared" si="2320"/>
        <v/>
      </c>
      <c r="FQX123" s="90" t="str">
        <f t="shared" si="2320"/>
        <v/>
      </c>
      <c r="FQY123" s="90" t="str">
        <f t="shared" si="2320"/>
        <v/>
      </c>
      <c r="FQZ123" s="90" t="str">
        <f t="shared" si="2320"/>
        <v/>
      </c>
      <c r="FRA123" s="90" t="str">
        <f t="shared" si="2320"/>
        <v/>
      </c>
      <c r="FRB123" s="90" t="str">
        <f t="shared" si="2320"/>
        <v/>
      </c>
      <c r="FRC123" s="90" t="str">
        <f t="shared" si="2320"/>
        <v/>
      </c>
      <c r="FRD123" s="90" t="str">
        <f t="shared" si="2320"/>
        <v/>
      </c>
      <c r="FRE123" s="90" t="str">
        <f t="shared" si="2320"/>
        <v/>
      </c>
      <c r="FRF123" s="90" t="str">
        <f t="shared" si="2320"/>
        <v/>
      </c>
      <c r="FRG123" s="90" t="str">
        <f t="shared" si="2320"/>
        <v/>
      </c>
      <c r="FRH123" s="90" t="str">
        <f t="shared" si="2320"/>
        <v/>
      </c>
      <c r="FRI123" s="90" t="str">
        <f t="shared" si="2320"/>
        <v/>
      </c>
      <c r="FRJ123" s="90" t="str">
        <f t="shared" si="2320"/>
        <v/>
      </c>
      <c r="FRK123" s="90" t="str">
        <f t="shared" si="2320"/>
        <v/>
      </c>
      <c r="FRL123" s="90" t="str">
        <f t="shared" si="2320"/>
        <v/>
      </c>
      <c r="FRM123" s="90" t="str">
        <f t="shared" si="2320"/>
        <v/>
      </c>
      <c r="FRN123" s="90" t="str">
        <f t="shared" si="2320"/>
        <v/>
      </c>
      <c r="FRO123" s="90" t="str">
        <f t="shared" si="2320"/>
        <v/>
      </c>
      <c r="FRP123" s="90" t="str">
        <f t="shared" si="2320"/>
        <v/>
      </c>
      <c r="FRQ123" s="90" t="str">
        <f t="shared" si="2320"/>
        <v/>
      </c>
      <c r="FRR123" s="90" t="str">
        <f t="shared" si="2320"/>
        <v/>
      </c>
      <c r="FRS123" s="90" t="str">
        <f t="shared" si="2320"/>
        <v/>
      </c>
      <c r="FRT123" s="90" t="str">
        <f t="shared" si="2320"/>
        <v/>
      </c>
      <c r="FRU123" s="90" t="str">
        <f t="shared" ref="FRU123:FUF123" si="2321">IF(AND(FRU$8&gt;14,FRU$8&lt;19,FRU$8&lt;&gt;""),1,"")</f>
        <v/>
      </c>
      <c r="FRV123" s="90" t="str">
        <f t="shared" si="2321"/>
        <v/>
      </c>
      <c r="FRW123" s="90" t="str">
        <f t="shared" si="2321"/>
        <v/>
      </c>
      <c r="FRX123" s="90" t="str">
        <f t="shared" si="2321"/>
        <v/>
      </c>
      <c r="FRY123" s="90" t="str">
        <f t="shared" si="2321"/>
        <v/>
      </c>
      <c r="FRZ123" s="90" t="str">
        <f t="shared" si="2321"/>
        <v/>
      </c>
      <c r="FSA123" s="90" t="str">
        <f t="shared" si="2321"/>
        <v/>
      </c>
      <c r="FSB123" s="90" t="str">
        <f t="shared" si="2321"/>
        <v/>
      </c>
      <c r="FSC123" s="90" t="str">
        <f t="shared" si="2321"/>
        <v/>
      </c>
      <c r="FSD123" s="90" t="str">
        <f t="shared" si="2321"/>
        <v/>
      </c>
      <c r="FSE123" s="90" t="str">
        <f t="shared" si="2321"/>
        <v/>
      </c>
      <c r="FSF123" s="90" t="str">
        <f t="shared" si="2321"/>
        <v/>
      </c>
      <c r="FSG123" s="90" t="str">
        <f t="shared" si="2321"/>
        <v/>
      </c>
      <c r="FSH123" s="90" t="str">
        <f t="shared" si="2321"/>
        <v/>
      </c>
      <c r="FSI123" s="90" t="str">
        <f t="shared" si="2321"/>
        <v/>
      </c>
      <c r="FSJ123" s="90" t="str">
        <f t="shared" si="2321"/>
        <v/>
      </c>
      <c r="FSK123" s="90" t="str">
        <f t="shared" si="2321"/>
        <v/>
      </c>
      <c r="FSL123" s="90" t="str">
        <f t="shared" si="2321"/>
        <v/>
      </c>
      <c r="FSM123" s="90" t="str">
        <f t="shared" si="2321"/>
        <v/>
      </c>
      <c r="FSN123" s="90" t="str">
        <f t="shared" si="2321"/>
        <v/>
      </c>
      <c r="FSO123" s="90" t="str">
        <f t="shared" si="2321"/>
        <v/>
      </c>
      <c r="FSP123" s="90" t="str">
        <f t="shared" si="2321"/>
        <v/>
      </c>
      <c r="FSQ123" s="90" t="str">
        <f t="shared" si="2321"/>
        <v/>
      </c>
      <c r="FSR123" s="90" t="str">
        <f t="shared" si="2321"/>
        <v/>
      </c>
      <c r="FSS123" s="90" t="str">
        <f t="shared" si="2321"/>
        <v/>
      </c>
      <c r="FST123" s="90" t="str">
        <f t="shared" si="2321"/>
        <v/>
      </c>
      <c r="FSU123" s="90" t="str">
        <f t="shared" si="2321"/>
        <v/>
      </c>
      <c r="FSV123" s="90" t="str">
        <f t="shared" si="2321"/>
        <v/>
      </c>
      <c r="FSW123" s="90" t="str">
        <f t="shared" si="2321"/>
        <v/>
      </c>
      <c r="FSX123" s="90" t="str">
        <f t="shared" si="2321"/>
        <v/>
      </c>
      <c r="FSY123" s="90" t="str">
        <f t="shared" si="2321"/>
        <v/>
      </c>
      <c r="FSZ123" s="90" t="str">
        <f t="shared" si="2321"/>
        <v/>
      </c>
      <c r="FTA123" s="90" t="str">
        <f t="shared" si="2321"/>
        <v/>
      </c>
      <c r="FTB123" s="90" t="str">
        <f t="shared" si="2321"/>
        <v/>
      </c>
      <c r="FTC123" s="90" t="str">
        <f t="shared" si="2321"/>
        <v/>
      </c>
      <c r="FTD123" s="90" t="str">
        <f t="shared" si="2321"/>
        <v/>
      </c>
      <c r="FTE123" s="90" t="str">
        <f t="shared" si="2321"/>
        <v/>
      </c>
      <c r="FTF123" s="90" t="str">
        <f t="shared" si="2321"/>
        <v/>
      </c>
      <c r="FTG123" s="90" t="str">
        <f t="shared" si="2321"/>
        <v/>
      </c>
      <c r="FTH123" s="90" t="str">
        <f t="shared" si="2321"/>
        <v/>
      </c>
      <c r="FTI123" s="90" t="str">
        <f t="shared" si="2321"/>
        <v/>
      </c>
      <c r="FTJ123" s="90" t="str">
        <f t="shared" si="2321"/>
        <v/>
      </c>
      <c r="FTK123" s="90" t="str">
        <f t="shared" si="2321"/>
        <v/>
      </c>
      <c r="FTL123" s="90" t="str">
        <f t="shared" si="2321"/>
        <v/>
      </c>
      <c r="FTM123" s="90" t="str">
        <f t="shared" si="2321"/>
        <v/>
      </c>
      <c r="FTN123" s="90" t="str">
        <f t="shared" si="2321"/>
        <v/>
      </c>
      <c r="FTO123" s="90" t="str">
        <f t="shared" si="2321"/>
        <v/>
      </c>
      <c r="FTP123" s="90" t="str">
        <f t="shared" si="2321"/>
        <v/>
      </c>
      <c r="FTQ123" s="90" t="str">
        <f t="shared" si="2321"/>
        <v/>
      </c>
      <c r="FTR123" s="90" t="str">
        <f t="shared" si="2321"/>
        <v/>
      </c>
      <c r="FTS123" s="90" t="str">
        <f t="shared" si="2321"/>
        <v/>
      </c>
      <c r="FTT123" s="90" t="str">
        <f t="shared" si="2321"/>
        <v/>
      </c>
      <c r="FTU123" s="90" t="str">
        <f t="shared" si="2321"/>
        <v/>
      </c>
      <c r="FTV123" s="90" t="str">
        <f t="shared" si="2321"/>
        <v/>
      </c>
      <c r="FTW123" s="90" t="str">
        <f t="shared" si="2321"/>
        <v/>
      </c>
      <c r="FTX123" s="90" t="str">
        <f t="shared" si="2321"/>
        <v/>
      </c>
      <c r="FTY123" s="90" t="str">
        <f t="shared" si="2321"/>
        <v/>
      </c>
      <c r="FTZ123" s="90" t="str">
        <f t="shared" si="2321"/>
        <v/>
      </c>
      <c r="FUA123" s="90" t="str">
        <f t="shared" si="2321"/>
        <v/>
      </c>
      <c r="FUB123" s="90" t="str">
        <f t="shared" si="2321"/>
        <v/>
      </c>
      <c r="FUC123" s="90" t="str">
        <f t="shared" si="2321"/>
        <v/>
      </c>
      <c r="FUD123" s="90" t="str">
        <f t="shared" si="2321"/>
        <v/>
      </c>
      <c r="FUE123" s="90" t="str">
        <f t="shared" si="2321"/>
        <v/>
      </c>
      <c r="FUF123" s="90" t="str">
        <f t="shared" si="2321"/>
        <v/>
      </c>
      <c r="FUG123" s="90" t="str">
        <f t="shared" ref="FUG123:FWR123" si="2322">IF(AND(FUG$8&gt;14,FUG$8&lt;19,FUG$8&lt;&gt;""),1,"")</f>
        <v/>
      </c>
      <c r="FUH123" s="90" t="str">
        <f t="shared" si="2322"/>
        <v/>
      </c>
      <c r="FUI123" s="90" t="str">
        <f t="shared" si="2322"/>
        <v/>
      </c>
      <c r="FUJ123" s="90" t="str">
        <f t="shared" si="2322"/>
        <v/>
      </c>
      <c r="FUK123" s="90" t="str">
        <f t="shared" si="2322"/>
        <v/>
      </c>
      <c r="FUL123" s="90" t="str">
        <f t="shared" si="2322"/>
        <v/>
      </c>
      <c r="FUM123" s="90" t="str">
        <f t="shared" si="2322"/>
        <v/>
      </c>
      <c r="FUN123" s="90" t="str">
        <f t="shared" si="2322"/>
        <v/>
      </c>
      <c r="FUO123" s="90" t="str">
        <f t="shared" si="2322"/>
        <v/>
      </c>
      <c r="FUP123" s="90" t="str">
        <f t="shared" si="2322"/>
        <v/>
      </c>
      <c r="FUQ123" s="90" t="str">
        <f t="shared" si="2322"/>
        <v/>
      </c>
      <c r="FUR123" s="90" t="str">
        <f t="shared" si="2322"/>
        <v/>
      </c>
      <c r="FUS123" s="90" t="str">
        <f t="shared" si="2322"/>
        <v/>
      </c>
      <c r="FUT123" s="90" t="str">
        <f t="shared" si="2322"/>
        <v/>
      </c>
      <c r="FUU123" s="90" t="str">
        <f t="shared" si="2322"/>
        <v/>
      </c>
      <c r="FUV123" s="90" t="str">
        <f t="shared" si="2322"/>
        <v/>
      </c>
      <c r="FUW123" s="90" t="str">
        <f t="shared" si="2322"/>
        <v/>
      </c>
      <c r="FUX123" s="90" t="str">
        <f t="shared" si="2322"/>
        <v/>
      </c>
      <c r="FUY123" s="90" t="str">
        <f t="shared" si="2322"/>
        <v/>
      </c>
      <c r="FUZ123" s="90" t="str">
        <f t="shared" si="2322"/>
        <v/>
      </c>
      <c r="FVA123" s="90" t="str">
        <f t="shared" si="2322"/>
        <v/>
      </c>
      <c r="FVB123" s="90" t="str">
        <f t="shared" si="2322"/>
        <v/>
      </c>
      <c r="FVC123" s="90" t="str">
        <f t="shared" si="2322"/>
        <v/>
      </c>
      <c r="FVD123" s="90" t="str">
        <f t="shared" si="2322"/>
        <v/>
      </c>
      <c r="FVE123" s="90" t="str">
        <f t="shared" si="2322"/>
        <v/>
      </c>
      <c r="FVF123" s="90" t="str">
        <f t="shared" si="2322"/>
        <v/>
      </c>
      <c r="FVG123" s="90" t="str">
        <f t="shared" si="2322"/>
        <v/>
      </c>
      <c r="FVH123" s="90" t="str">
        <f t="shared" si="2322"/>
        <v/>
      </c>
      <c r="FVI123" s="90" t="str">
        <f t="shared" si="2322"/>
        <v/>
      </c>
      <c r="FVJ123" s="90" t="str">
        <f t="shared" si="2322"/>
        <v/>
      </c>
      <c r="FVK123" s="90" t="str">
        <f t="shared" si="2322"/>
        <v/>
      </c>
      <c r="FVL123" s="90" t="str">
        <f t="shared" si="2322"/>
        <v/>
      </c>
      <c r="FVM123" s="90" t="str">
        <f t="shared" si="2322"/>
        <v/>
      </c>
      <c r="FVN123" s="90" t="str">
        <f t="shared" si="2322"/>
        <v/>
      </c>
      <c r="FVO123" s="90" t="str">
        <f t="shared" si="2322"/>
        <v/>
      </c>
      <c r="FVP123" s="90" t="str">
        <f t="shared" si="2322"/>
        <v/>
      </c>
      <c r="FVQ123" s="90" t="str">
        <f t="shared" si="2322"/>
        <v/>
      </c>
      <c r="FVR123" s="90" t="str">
        <f t="shared" si="2322"/>
        <v/>
      </c>
      <c r="FVS123" s="90" t="str">
        <f t="shared" si="2322"/>
        <v/>
      </c>
      <c r="FVT123" s="90" t="str">
        <f t="shared" si="2322"/>
        <v/>
      </c>
      <c r="FVU123" s="90" t="str">
        <f t="shared" si="2322"/>
        <v/>
      </c>
      <c r="FVV123" s="90" t="str">
        <f t="shared" si="2322"/>
        <v/>
      </c>
      <c r="FVW123" s="90" t="str">
        <f t="shared" si="2322"/>
        <v/>
      </c>
      <c r="FVX123" s="90" t="str">
        <f t="shared" si="2322"/>
        <v/>
      </c>
      <c r="FVY123" s="90" t="str">
        <f t="shared" si="2322"/>
        <v/>
      </c>
      <c r="FVZ123" s="90" t="str">
        <f t="shared" si="2322"/>
        <v/>
      </c>
      <c r="FWA123" s="90" t="str">
        <f t="shared" si="2322"/>
        <v/>
      </c>
      <c r="FWB123" s="90" t="str">
        <f t="shared" si="2322"/>
        <v/>
      </c>
      <c r="FWC123" s="90" t="str">
        <f t="shared" si="2322"/>
        <v/>
      </c>
      <c r="FWD123" s="90" t="str">
        <f t="shared" si="2322"/>
        <v/>
      </c>
      <c r="FWE123" s="90" t="str">
        <f t="shared" si="2322"/>
        <v/>
      </c>
      <c r="FWF123" s="90" t="str">
        <f t="shared" si="2322"/>
        <v/>
      </c>
      <c r="FWG123" s="90" t="str">
        <f t="shared" si="2322"/>
        <v/>
      </c>
      <c r="FWH123" s="90" t="str">
        <f t="shared" si="2322"/>
        <v/>
      </c>
      <c r="FWI123" s="90" t="str">
        <f t="shared" si="2322"/>
        <v/>
      </c>
      <c r="FWJ123" s="90" t="str">
        <f t="shared" si="2322"/>
        <v/>
      </c>
      <c r="FWK123" s="90" t="str">
        <f t="shared" si="2322"/>
        <v/>
      </c>
      <c r="FWL123" s="90" t="str">
        <f t="shared" si="2322"/>
        <v/>
      </c>
      <c r="FWM123" s="90" t="str">
        <f t="shared" si="2322"/>
        <v/>
      </c>
      <c r="FWN123" s="90" t="str">
        <f t="shared" si="2322"/>
        <v/>
      </c>
      <c r="FWO123" s="90" t="str">
        <f t="shared" si="2322"/>
        <v/>
      </c>
      <c r="FWP123" s="90" t="str">
        <f t="shared" si="2322"/>
        <v/>
      </c>
      <c r="FWQ123" s="90" t="str">
        <f t="shared" si="2322"/>
        <v/>
      </c>
      <c r="FWR123" s="90" t="str">
        <f t="shared" si="2322"/>
        <v/>
      </c>
      <c r="FWS123" s="90" t="str">
        <f t="shared" ref="FWS123:FZD123" si="2323">IF(AND(FWS$8&gt;14,FWS$8&lt;19,FWS$8&lt;&gt;""),1,"")</f>
        <v/>
      </c>
      <c r="FWT123" s="90" t="str">
        <f t="shared" si="2323"/>
        <v/>
      </c>
      <c r="FWU123" s="90" t="str">
        <f t="shared" si="2323"/>
        <v/>
      </c>
      <c r="FWV123" s="90" t="str">
        <f t="shared" si="2323"/>
        <v/>
      </c>
      <c r="FWW123" s="90" t="str">
        <f t="shared" si="2323"/>
        <v/>
      </c>
      <c r="FWX123" s="90" t="str">
        <f t="shared" si="2323"/>
        <v/>
      </c>
      <c r="FWY123" s="90" t="str">
        <f t="shared" si="2323"/>
        <v/>
      </c>
      <c r="FWZ123" s="90" t="str">
        <f t="shared" si="2323"/>
        <v/>
      </c>
      <c r="FXA123" s="90" t="str">
        <f t="shared" si="2323"/>
        <v/>
      </c>
      <c r="FXB123" s="90" t="str">
        <f t="shared" si="2323"/>
        <v/>
      </c>
      <c r="FXC123" s="90" t="str">
        <f t="shared" si="2323"/>
        <v/>
      </c>
      <c r="FXD123" s="90" t="str">
        <f t="shared" si="2323"/>
        <v/>
      </c>
      <c r="FXE123" s="90" t="str">
        <f t="shared" si="2323"/>
        <v/>
      </c>
      <c r="FXF123" s="90" t="str">
        <f t="shared" si="2323"/>
        <v/>
      </c>
      <c r="FXG123" s="90" t="str">
        <f t="shared" si="2323"/>
        <v/>
      </c>
      <c r="FXH123" s="90" t="str">
        <f t="shared" si="2323"/>
        <v/>
      </c>
      <c r="FXI123" s="90" t="str">
        <f t="shared" si="2323"/>
        <v/>
      </c>
      <c r="FXJ123" s="90" t="str">
        <f t="shared" si="2323"/>
        <v/>
      </c>
      <c r="FXK123" s="90" t="str">
        <f t="shared" si="2323"/>
        <v/>
      </c>
      <c r="FXL123" s="90" t="str">
        <f t="shared" si="2323"/>
        <v/>
      </c>
      <c r="FXM123" s="90" t="str">
        <f t="shared" si="2323"/>
        <v/>
      </c>
      <c r="FXN123" s="90" t="str">
        <f t="shared" si="2323"/>
        <v/>
      </c>
      <c r="FXO123" s="90" t="str">
        <f t="shared" si="2323"/>
        <v/>
      </c>
      <c r="FXP123" s="90" t="str">
        <f t="shared" si="2323"/>
        <v/>
      </c>
      <c r="FXQ123" s="90" t="str">
        <f t="shared" si="2323"/>
        <v/>
      </c>
      <c r="FXR123" s="90" t="str">
        <f t="shared" si="2323"/>
        <v/>
      </c>
      <c r="FXS123" s="90" t="str">
        <f t="shared" si="2323"/>
        <v/>
      </c>
      <c r="FXT123" s="90" t="str">
        <f t="shared" si="2323"/>
        <v/>
      </c>
      <c r="FXU123" s="90" t="str">
        <f t="shared" si="2323"/>
        <v/>
      </c>
      <c r="FXV123" s="90" t="str">
        <f t="shared" si="2323"/>
        <v/>
      </c>
      <c r="FXW123" s="90" t="str">
        <f t="shared" si="2323"/>
        <v/>
      </c>
      <c r="FXX123" s="90" t="str">
        <f t="shared" si="2323"/>
        <v/>
      </c>
      <c r="FXY123" s="90" t="str">
        <f t="shared" si="2323"/>
        <v/>
      </c>
      <c r="FXZ123" s="90" t="str">
        <f t="shared" si="2323"/>
        <v/>
      </c>
      <c r="FYA123" s="90" t="str">
        <f t="shared" si="2323"/>
        <v/>
      </c>
      <c r="FYB123" s="90" t="str">
        <f t="shared" si="2323"/>
        <v/>
      </c>
      <c r="FYC123" s="90" t="str">
        <f t="shared" si="2323"/>
        <v/>
      </c>
      <c r="FYD123" s="90" t="str">
        <f t="shared" si="2323"/>
        <v/>
      </c>
      <c r="FYE123" s="90" t="str">
        <f t="shared" si="2323"/>
        <v/>
      </c>
      <c r="FYF123" s="90" t="str">
        <f t="shared" si="2323"/>
        <v/>
      </c>
      <c r="FYG123" s="90" t="str">
        <f t="shared" si="2323"/>
        <v/>
      </c>
      <c r="FYH123" s="90" t="str">
        <f t="shared" si="2323"/>
        <v/>
      </c>
      <c r="FYI123" s="90" t="str">
        <f t="shared" si="2323"/>
        <v/>
      </c>
      <c r="FYJ123" s="90" t="str">
        <f t="shared" si="2323"/>
        <v/>
      </c>
      <c r="FYK123" s="90" t="str">
        <f t="shared" si="2323"/>
        <v/>
      </c>
      <c r="FYL123" s="90" t="str">
        <f t="shared" si="2323"/>
        <v/>
      </c>
      <c r="FYM123" s="90" t="str">
        <f t="shared" si="2323"/>
        <v/>
      </c>
      <c r="FYN123" s="90" t="str">
        <f t="shared" si="2323"/>
        <v/>
      </c>
      <c r="FYO123" s="90" t="str">
        <f t="shared" si="2323"/>
        <v/>
      </c>
      <c r="FYP123" s="90" t="str">
        <f t="shared" si="2323"/>
        <v/>
      </c>
      <c r="FYQ123" s="90" t="str">
        <f t="shared" si="2323"/>
        <v/>
      </c>
      <c r="FYR123" s="90" t="str">
        <f t="shared" si="2323"/>
        <v/>
      </c>
      <c r="FYS123" s="90" t="str">
        <f t="shared" si="2323"/>
        <v/>
      </c>
      <c r="FYT123" s="90" t="str">
        <f t="shared" si="2323"/>
        <v/>
      </c>
      <c r="FYU123" s="90" t="str">
        <f t="shared" si="2323"/>
        <v/>
      </c>
      <c r="FYV123" s="90" t="str">
        <f t="shared" si="2323"/>
        <v/>
      </c>
      <c r="FYW123" s="90" t="str">
        <f t="shared" si="2323"/>
        <v/>
      </c>
      <c r="FYX123" s="90" t="str">
        <f t="shared" si="2323"/>
        <v/>
      </c>
      <c r="FYY123" s="90" t="str">
        <f t="shared" si="2323"/>
        <v/>
      </c>
      <c r="FYZ123" s="90" t="str">
        <f t="shared" si="2323"/>
        <v/>
      </c>
      <c r="FZA123" s="90" t="str">
        <f t="shared" si="2323"/>
        <v/>
      </c>
      <c r="FZB123" s="90" t="str">
        <f t="shared" si="2323"/>
        <v/>
      </c>
      <c r="FZC123" s="90" t="str">
        <f t="shared" si="2323"/>
        <v/>
      </c>
      <c r="FZD123" s="90" t="str">
        <f t="shared" si="2323"/>
        <v/>
      </c>
      <c r="FZE123" s="90" t="str">
        <f t="shared" ref="FZE123:GBP123" si="2324">IF(AND(FZE$8&gt;14,FZE$8&lt;19,FZE$8&lt;&gt;""),1,"")</f>
        <v/>
      </c>
      <c r="FZF123" s="90" t="str">
        <f t="shared" si="2324"/>
        <v/>
      </c>
      <c r="FZG123" s="90" t="str">
        <f t="shared" si="2324"/>
        <v/>
      </c>
      <c r="FZH123" s="90" t="str">
        <f t="shared" si="2324"/>
        <v/>
      </c>
      <c r="FZI123" s="90" t="str">
        <f t="shared" si="2324"/>
        <v/>
      </c>
      <c r="FZJ123" s="90" t="str">
        <f t="shared" si="2324"/>
        <v/>
      </c>
      <c r="FZK123" s="90" t="str">
        <f t="shared" si="2324"/>
        <v/>
      </c>
      <c r="FZL123" s="90" t="str">
        <f t="shared" si="2324"/>
        <v/>
      </c>
      <c r="FZM123" s="90" t="str">
        <f t="shared" si="2324"/>
        <v/>
      </c>
      <c r="FZN123" s="90" t="str">
        <f t="shared" si="2324"/>
        <v/>
      </c>
      <c r="FZO123" s="90" t="str">
        <f t="shared" si="2324"/>
        <v/>
      </c>
      <c r="FZP123" s="90" t="str">
        <f t="shared" si="2324"/>
        <v/>
      </c>
      <c r="FZQ123" s="90" t="str">
        <f t="shared" si="2324"/>
        <v/>
      </c>
      <c r="FZR123" s="90" t="str">
        <f t="shared" si="2324"/>
        <v/>
      </c>
      <c r="FZS123" s="90" t="str">
        <f t="shared" si="2324"/>
        <v/>
      </c>
      <c r="FZT123" s="90" t="str">
        <f t="shared" si="2324"/>
        <v/>
      </c>
      <c r="FZU123" s="90" t="str">
        <f t="shared" si="2324"/>
        <v/>
      </c>
      <c r="FZV123" s="90" t="str">
        <f t="shared" si="2324"/>
        <v/>
      </c>
      <c r="FZW123" s="90" t="str">
        <f t="shared" si="2324"/>
        <v/>
      </c>
      <c r="FZX123" s="90" t="str">
        <f t="shared" si="2324"/>
        <v/>
      </c>
      <c r="FZY123" s="90" t="str">
        <f t="shared" si="2324"/>
        <v/>
      </c>
      <c r="FZZ123" s="90" t="str">
        <f t="shared" si="2324"/>
        <v/>
      </c>
      <c r="GAA123" s="90" t="str">
        <f t="shared" si="2324"/>
        <v/>
      </c>
      <c r="GAB123" s="90" t="str">
        <f t="shared" si="2324"/>
        <v/>
      </c>
      <c r="GAC123" s="90" t="str">
        <f t="shared" si="2324"/>
        <v/>
      </c>
      <c r="GAD123" s="90" t="str">
        <f t="shared" si="2324"/>
        <v/>
      </c>
      <c r="GAE123" s="90" t="str">
        <f t="shared" si="2324"/>
        <v/>
      </c>
      <c r="GAF123" s="90" t="str">
        <f t="shared" si="2324"/>
        <v/>
      </c>
      <c r="GAG123" s="90" t="str">
        <f t="shared" si="2324"/>
        <v/>
      </c>
      <c r="GAH123" s="90" t="str">
        <f t="shared" si="2324"/>
        <v/>
      </c>
      <c r="GAI123" s="90" t="str">
        <f t="shared" si="2324"/>
        <v/>
      </c>
      <c r="GAJ123" s="90" t="str">
        <f t="shared" si="2324"/>
        <v/>
      </c>
      <c r="GAK123" s="90" t="str">
        <f t="shared" si="2324"/>
        <v/>
      </c>
      <c r="GAL123" s="90" t="str">
        <f t="shared" si="2324"/>
        <v/>
      </c>
      <c r="GAM123" s="90" t="str">
        <f t="shared" si="2324"/>
        <v/>
      </c>
      <c r="GAN123" s="90" t="str">
        <f t="shared" si="2324"/>
        <v/>
      </c>
      <c r="GAO123" s="90" t="str">
        <f t="shared" si="2324"/>
        <v/>
      </c>
      <c r="GAP123" s="90" t="str">
        <f t="shared" si="2324"/>
        <v/>
      </c>
      <c r="GAQ123" s="90" t="str">
        <f t="shared" si="2324"/>
        <v/>
      </c>
      <c r="GAR123" s="90" t="str">
        <f t="shared" si="2324"/>
        <v/>
      </c>
      <c r="GAS123" s="90" t="str">
        <f t="shared" si="2324"/>
        <v/>
      </c>
      <c r="GAT123" s="90" t="str">
        <f t="shared" si="2324"/>
        <v/>
      </c>
      <c r="GAU123" s="90" t="str">
        <f t="shared" si="2324"/>
        <v/>
      </c>
      <c r="GAV123" s="90" t="str">
        <f t="shared" si="2324"/>
        <v/>
      </c>
      <c r="GAW123" s="90" t="str">
        <f t="shared" si="2324"/>
        <v/>
      </c>
      <c r="GAX123" s="90" t="str">
        <f t="shared" si="2324"/>
        <v/>
      </c>
      <c r="GAY123" s="90" t="str">
        <f t="shared" si="2324"/>
        <v/>
      </c>
      <c r="GAZ123" s="90" t="str">
        <f t="shared" si="2324"/>
        <v/>
      </c>
      <c r="GBA123" s="90" t="str">
        <f t="shared" si="2324"/>
        <v/>
      </c>
      <c r="GBB123" s="90" t="str">
        <f t="shared" si="2324"/>
        <v/>
      </c>
      <c r="GBC123" s="90" t="str">
        <f t="shared" si="2324"/>
        <v/>
      </c>
      <c r="GBD123" s="90" t="str">
        <f t="shared" si="2324"/>
        <v/>
      </c>
      <c r="GBE123" s="90" t="str">
        <f t="shared" si="2324"/>
        <v/>
      </c>
      <c r="GBF123" s="90" t="str">
        <f t="shared" si="2324"/>
        <v/>
      </c>
      <c r="GBG123" s="90" t="str">
        <f t="shared" si="2324"/>
        <v/>
      </c>
      <c r="GBH123" s="90" t="str">
        <f t="shared" si="2324"/>
        <v/>
      </c>
      <c r="GBI123" s="90" t="str">
        <f t="shared" si="2324"/>
        <v/>
      </c>
      <c r="GBJ123" s="90" t="str">
        <f t="shared" si="2324"/>
        <v/>
      </c>
      <c r="GBK123" s="90" t="str">
        <f t="shared" si="2324"/>
        <v/>
      </c>
      <c r="GBL123" s="90" t="str">
        <f t="shared" si="2324"/>
        <v/>
      </c>
      <c r="GBM123" s="90" t="str">
        <f t="shared" si="2324"/>
        <v/>
      </c>
      <c r="GBN123" s="90" t="str">
        <f t="shared" si="2324"/>
        <v/>
      </c>
      <c r="GBO123" s="90" t="str">
        <f t="shared" si="2324"/>
        <v/>
      </c>
      <c r="GBP123" s="90" t="str">
        <f t="shared" si="2324"/>
        <v/>
      </c>
      <c r="GBQ123" s="90" t="str">
        <f t="shared" ref="GBQ123:GEB123" si="2325">IF(AND(GBQ$8&gt;14,GBQ$8&lt;19,GBQ$8&lt;&gt;""),1,"")</f>
        <v/>
      </c>
      <c r="GBR123" s="90" t="str">
        <f t="shared" si="2325"/>
        <v/>
      </c>
      <c r="GBS123" s="90" t="str">
        <f t="shared" si="2325"/>
        <v/>
      </c>
      <c r="GBT123" s="90" t="str">
        <f t="shared" si="2325"/>
        <v/>
      </c>
      <c r="GBU123" s="90" t="str">
        <f t="shared" si="2325"/>
        <v/>
      </c>
      <c r="GBV123" s="90" t="str">
        <f t="shared" si="2325"/>
        <v/>
      </c>
      <c r="GBW123" s="90" t="str">
        <f t="shared" si="2325"/>
        <v/>
      </c>
      <c r="GBX123" s="90" t="str">
        <f t="shared" si="2325"/>
        <v/>
      </c>
      <c r="GBY123" s="90" t="str">
        <f t="shared" si="2325"/>
        <v/>
      </c>
      <c r="GBZ123" s="90" t="str">
        <f t="shared" si="2325"/>
        <v/>
      </c>
      <c r="GCA123" s="90" t="str">
        <f t="shared" si="2325"/>
        <v/>
      </c>
      <c r="GCB123" s="90" t="str">
        <f t="shared" si="2325"/>
        <v/>
      </c>
      <c r="GCC123" s="90" t="str">
        <f t="shared" si="2325"/>
        <v/>
      </c>
      <c r="GCD123" s="90" t="str">
        <f t="shared" si="2325"/>
        <v/>
      </c>
      <c r="GCE123" s="90" t="str">
        <f t="shared" si="2325"/>
        <v/>
      </c>
      <c r="GCF123" s="90" t="str">
        <f t="shared" si="2325"/>
        <v/>
      </c>
      <c r="GCG123" s="90" t="str">
        <f t="shared" si="2325"/>
        <v/>
      </c>
      <c r="GCH123" s="90" t="str">
        <f t="shared" si="2325"/>
        <v/>
      </c>
      <c r="GCI123" s="90" t="str">
        <f t="shared" si="2325"/>
        <v/>
      </c>
      <c r="GCJ123" s="90" t="str">
        <f t="shared" si="2325"/>
        <v/>
      </c>
      <c r="GCK123" s="90" t="str">
        <f t="shared" si="2325"/>
        <v/>
      </c>
      <c r="GCL123" s="90" t="str">
        <f t="shared" si="2325"/>
        <v/>
      </c>
      <c r="GCM123" s="90" t="str">
        <f t="shared" si="2325"/>
        <v/>
      </c>
      <c r="GCN123" s="90" t="str">
        <f t="shared" si="2325"/>
        <v/>
      </c>
      <c r="GCO123" s="90" t="str">
        <f t="shared" si="2325"/>
        <v/>
      </c>
      <c r="GCP123" s="90" t="str">
        <f t="shared" si="2325"/>
        <v/>
      </c>
      <c r="GCQ123" s="90" t="str">
        <f t="shared" si="2325"/>
        <v/>
      </c>
      <c r="GCR123" s="90" t="str">
        <f t="shared" si="2325"/>
        <v/>
      </c>
      <c r="GCS123" s="90" t="str">
        <f t="shared" si="2325"/>
        <v/>
      </c>
      <c r="GCT123" s="90" t="str">
        <f t="shared" si="2325"/>
        <v/>
      </c>
      <c r="GCU123" s="90" t="str">
        <f t="shared" si="2325"/>
        <v/>
      </c>
      <c r="GCV123" s="90" t="str">
        <f t="shared" si="2325"/>
        <v/>
      </c>
      <c r="GCW123" s="90" t="str">
        <f t="shared" si="2325"/>
        <v/>
      </c>
      <c r="GCX123" s="90" t="str">
        <f t="shared" si="2325"/>
        <v/>
      </c>
      <c r="GCY123" s="90" t="str">
        <f t="shared" si="2325"/>
        <v/>
      </c>
      <c r="GCZ123" s="90" t="str">
        <f t="shared" si="2325"/>
        <v/>
      </c>
      <c r="GDA123" s="90" t="str">
        <f t="shared" si="2325"/>
        <v/>
      </c>
      <c r="GDB123" s="90" t="str">
        <f t="shared" si="2325"/>
        <v/>
      </c>
      <c r="GDC123" s="90" t="str">
        <f t="shared" si="2325"/>
        <v/>
      </c>
      <c r="GDD123" s="90" t="str">
        <f t="shared" si="2325"/>
        <v/>
      </c>
      <c r="GDE123" s="90" t="str">
        <f t="shared" si="2325"/>
        <v/>
      </c>
      <c r="GDF123" s="90" t="str">
        <f t="shared" si="2325"/>
        <v/>
      </c>
      <c r="GDG123" s="90" t="str">
        <f t="shared" si="2325"/>
        <v/>
      </c>
      <c r="GDH123" s="90" t="str">
        <f t="shared" si="2325"/>
        <v/>
      </c>
      <c r="GDI123" s="90" t="str">
        <f t="shared" si="2325"/>
        <v/>
      </c>
      <c r="GDJ123" s="90" t="str">
        <f t="shared" si="2325"/>
        <v/>
      </c>
      <c r="GDK123" s="90" t="str">
        <f t="shared" si="2325"/>
        <v/>
      </c>
      <c r="GDL123" s="90" t="str">
        <f t="shared" si="2325"/>
        <v/>
      </c>
      <c r="GDM123" s="90" t="str">
        <f t="shared" si="2325"/>
        <v/>
      </c>
      <c r="GDN123" s="90" t="str">
        <f t="shared" si="2325"/>
        <v/>
      </c>
      <c r="GDO123" s="90" t="str">
        <f t="shared" si="2325"/>
        <v/>
      </c>
      <c r="GDP123" s="90" t="str">
        <f t="shared" si="2325"/>
        <v/>
      </c>
      <c r="GDQ123" s="90" t="str">
        <f t="shared" si="2325"/>
        <v/>
      </c>
      <c r="GDR123" s="90" t="str">
        <f t="shared" si="2325"/>
        <v/>
      </c>
      <c r="GDS123" s="90" t="str">
        <f t="shared" si="2325"/>
        <v/>
      </c>
      <c r="GDT123" s="90" t="str">
        <f t="shared" si="2325"/>
        <v/>
      </c>
      <c r="GDU123" s="90" t="str">
        <f t="shared" si="2325"/>
        <v/>
      </c>
      <c r="GDV123" s="90" t="str">
        <f t="shared" si="2325"/>
        <v/>
      </c>
      <c r="GDW123" s="90" t="str">
        <f t="shared" si="2325"/>
        <v/>
      </c>
      <c r="GDX123" s="90" t="str">
        <f t="shared" si="2325"/>
        <v/>
      </c>
      <c r="GDY123" s="90" t="str">
        <f t="shared" si="2325"/>
        <v/>
      </c>
      <c r="GDZ123" s="90" t="str">
        <f t="shared" si="2325"/>
        <v/>
      </c>
      <c r="GEA123" s="90" t="str">
        <f t="shared" si="2325"/>
        <v/>
      </c>
      <c r="GEB123" s="90" t="str">
        <f t="shared" si="2325"/>
        <v/>
      </c>
      <c r="GEC123" s="90" t="str">
        <f t="shared" ref="GEC123:GGN123" si="2326">IF(AND(GEC$8&gt;14,GEC$8&lt;19,GEC$8&lt;&gt;""),1,"")</f>
        <v/>
      </c>
      <c r="GED123" s="90" t="str">
        <f t="shared" si="2326"/>
        <v/>
      </c>
      <c r="GEE123" s="90" t="str">
        <f t="shared" si="2326"/>
        <v/>
      </c>
      <c r="GEF123" s="90" t="str">
        <f t="shared" si="2326"/>
        <v/>
      </c>
      <c r="GEG123" s="90" t="str">
        <f t="shared" si="2326"/>
        <v/>
      </c>
      <c r="GEH123" s="90" t="str">
        <f t="shared" si="2326"/>
        <v/>
      </c>
      <c r="GEI123" s="90" t="str">
        <f t="shared" si="2326"/>
        <v/>
      </c>
      <c r="GEJ123" s="90" t="str">
        <f t="shared" si="2326"/>
        <v/>
      </c>
      <c r="GEK123" s="90" t="str">
        <f t="shared" si="2326"/>
        <v/>
      </c>
      <c r="GEL123" s="90" t="str">
        <f t="shared" si="2326"/>
        <v/>
      </c>
      <c r="GEM123" s="90" t="str">
        <f t="shared" si="2326"/>
        <v/>
      </c>
      <c r="GEN123" s="90" t="str">
        <f t="shared" si="2326"/>
        <v/>
      </c>
      <c r="GEO123" s="90" t="str">
        <f t="shared" si="2326"/>
        <v/>
      </c>
      <c r="GEP123" s="90" t="str">
        <f t="shared" si="2326"/>
        <v/>
      </c>
      <c r="GEQ123" s="90" t="str">
        <f t="shared" si="2326"/>
        <v/>
      </c>
      <c r="GER123" s="90" t="str">
        <f t="shared" si="2326"/>
        <v/>
      </c>
      <c r="GES123" s="90" t="str">
        <f t="shared" si="2326"/>
        <v/>
      </c>
      <c r="GET123" s="90" t="str">
        <f t="shared" si="2326"/>
        <v/>
      </c>
      <c r="GEU123" s="90" t="str">
        <f t="shared" si="2326"/>
        <v/>
      </c>
      <c r="GEV123" s="90" t="str">
        <f t="shared" si="2326"/>
        <v/>
      </c>
      <c r="GEW123" s="90" t="str">
        <f t="shared" si="2326"/>
        <v/>
      </c>
      <c r="GEX123" s="90" t="str">
        <f t="shared" si="2326"/>
        <v/>
      </c>
      <c r="GEY123" s="90" t="str">
        <f t="shared" si="2326"/>
        <v/>
      </c>
      <c r="GEZ123" s="90" t="str">
        <f t="shared" si="2326"/>
        <v/>
      </c>
      <c r="GFA123" s="90" t="str">
        <f t="shared" si="2326"/>
        <v/>
      </c>
      <c r="GFB123" s="90" t="str">
        <f t="shared" si="2326"/>
        <v/>
      </c>
      <c r="GFC123" s="90" t="str">
        <f t="shared" si="2326"/>
        <v/>
      </c>
      <c r="GFD123" s="90" t="str">
        <f t="shared" si="2326"/>
        <v/>
      </c>
      <c r="GFE123" s="90" t="str">
        <f t="shared" si="2326"/>
        <v/>
      </c>
      <c r="GFF123" s="90" t="str">
        <f t="shared" si="2326"/>
        <v/>
      </c>
      <c r="GFG123" s="90" t="str">
        <f t="shared" si="2326"/>
        <v/>
      </c>
      <c r="GFH123" s="90" t="str">
        <f t="shared" si="2326"/>
        <v/>
      </c>
      <c r="GFI123" s="90" t="str">
        <f t="shared" si="2326"/>
        <v/>
      </c>
      <c r="GFJ123" s="90" t="str">
        <f t="shared" si="2326"/>
        <v/>
      </c>
      <c r="GFK123" s="90" t="str">
        <f t="shared" si="2326"/>
        <v/>
      </c>
      <c r="GFL123" s="90" t="str">
        <f t="shared" si="2326"/>
        <v/>
      </c>
      <c r="GFM123" s="90" t="str">
        <f t="shared" si="2326"/>
        <v/>
      </c>
      <c r="GFN123" s="90" t="str">
        <f t="shared" si="2326"/>
        <v/>
      </c>
      <c r="GFO123" s="90" t="str">
        <f t="shared" si="2326"/>
        <v/>
      </c>
      <c r="GFP123" s="90" t="str">
        <f t="shared" si="2326"/>
        <v/>
      </c>
      <c r="GFQ123" s="90" t="str">
        <f t="shared" si="2326"/>
        <v/>
      </c>
      <c r="GFR123" s="90" t="str">
        <f t="shared" si="2326"/>
        <v/>
      </c>
      <c r="GFS123" s="90" t="str">
        <f t="shared" si="2326"/>
        <v/>
      </c>
      <c r="GFT123" s="90" t="str">
        <f t="shared" si="2326"/>
        <v/>
      </c>
      <c r="GFU123" s="90" t="str">
        <f t="shared" si="2326"/>
        <v/>
      </c>
      <c r="GFV123" s="90" t="str">
        <f t="shared" si="2326"/>
        <v/>
      </c>
      <c r="GFW123" s="90" t="str">
        <f t="shared" si="2326"/>
        <v/>
      </c>
      <c r="GFX123" s="90" t="str">
        <f t="shared" si="2326"/>
        <v/>
      </c>
      <c r="GFY123" s="90" t="str">
        <f t="shared" si="2326"/>
        <v/>
      </c>
      <c r="GFZ123" s="90" t="str">
        <f t="shared" si="2326"/>
        <v/>
      </c>
      <c r="GGA123" s="90" t="str">
        <f t="shared" si="2326"/>
        <v/>
      </c>
      <c r="GGB123" s="90" t="str">
        <f t="shared" si="2326"/>
        <v/>
      </c>
      <c r="GGC123" s="90" t="str">
        <f t="shared" si="2326"/>
        <v/>
      </c>
      <c r="GGD123" s="90" t="str">
        <f t="shared" si="2326"/>
        <v/>
      </c>
      <c r="GGE123" s="90" t="str">
        <f t="shared" si="2326"/>
        <v/>
      </c>
      <c r="GGF123" s="90" t="str">
        <f t="shared" si="2326"/>
        <v/>
      </c>
      <c r="GGG123" s="90" t="str">
        <f t="shared" si="2326"/>
        <v/>
      </c>
      <c r="GGH123" s="90" t="str">
        <f t="shared" si="2326"/>
        <v/>
      </c>
      <c r="GGI123" s="90" t="str">
        <f t="shared" si="2326"/>
        <v/>
      </c>
      <c r="GGJ123" s="90" t="str">
        <f t="shared" si="2326"/>
        <v/>
      </c>
      <c r="GGK123" s="90" t="str">
        <f t="shared" si="2326"/>
        <v/>
      </c>
      <c r="GGL123" s="90" t="str">
        <f t="shared" si="2326"/>
        <v/>
      </c>
      <c r="GGM123" s="90" t="str">
        <f t="shared" si="2326"/>
        <v/>
      </c>
      <c r="GGN123" s="90" t="str">
        <f t="shared" si="2326"/>
        <v/>
      </c>
      <c r="GGO123" s="90" t="str">
        <f t="shared" ref="GGO123:GIZ123" si="2327">IF(AND(GGO$8&gt;14,GGO$8&lt;19,GGO$8&lt;&gt;""),1,"")</f>
        <v/>
      </c>
      <c r="GGP123" s="90" t="str">
        <f t="shared" si="2327"/>
        <v/>
      </c>
      <c r="GGQ123" s="90" t="str">
        <f t="shared" si="2327"/>
        <v/>
      </c>
      <c r="GGR123" s="90" t="str">
        <f t="shared" si="2327"/>
        <v/>
      </c>
      <c r="GGS123" s="90" t="str">
        <f t="shared" si="2327"/>
        <v/>
      </c>
      <c r="GGT123" s="90" t="str">
        <f t="shared" si="2327"/>
        <v/>
      </c>
      <c r="GGU123" s="90" t="str">
        <f t="shared" si="2327"/>
        <v/>
      </c>
      <c r="GGV123" s="90" t="str">
        <f t="shared" si="2327"/>
        <v/>
      </c>
      <c r="GGW123" s="90" t="str">
        <f t="shared" si="2327"/>
        <v/>
      </c>
      <c r="GGX123" s="90" t="str">
        <f t="shared" si="2327"/>
        <v/>
      </c>
      <c r="GGY123" s="90" t="str">
        <f t="shared" si="2327"/>
        <v/>
      </c>
      <c r="GGZ123" s="90" t="str">
        <f t="shared" si="2327"/>
        <v/>
      </c>
      <c r="GHA123" s="90" t="str">
        <f t="shared" si="2327"/>
        <v/>
      </c>
      <c r="GHB123" s="90" t="str">
        <f t="shared" si="2327"/>
        <v/>
      </c>
      <c r="GHC123" s="90" t="str">
        <f t="shared" si="2327"/>
        <v/>
      </c>
      <c r="GHD123" s="90" t="str">
        <f t="shared" si="2327"/>
        <v/>
      </c>
      <c r="GHE123" s="90" t="str">
        <f t="shared" si="2327"/>
        <v/>
      </c>
      <c r="GHF123" s="90" t="str">
        <f t="shared" si="2327"/>
        <v/>
      </c>
      <c r="GHG123" s="90" t="str">
        <f t="shared" si="2327"/>
        <v/>
      </c>
      <c r="GHH123" s="90" t="str">
        <f t="shared" si="2327"/>
        <v/>
      </c>
      <c r="GHI123" s="90" t="str">
        <f t="shared" si="2327"/>
        <v/>
      </c>
      <c r="GHJ123" s="90" t="str">
        <f t="shared" si="2327"/>
        <v/>
      </c>
      <c r="GHK123" s="90" t="str">
        <f t="shared" si="2327"/>
        <v/>
      </c>
      <c r="GHL123" s="90" t="str">
        <f t="shared" si="2327"/>
        <v/>
      </c>
      <c r="GHM123" s="90" t="str">
        <f t="shared" si="2327"/>
        <v/>
      </c>
      <c r="GHN123" s="90" t="str">
        <f t="shared" si="2327"/>
        <v/>
      </c>
      <c r="GHO123" s="90" t="str">
        <f t="shared" si="2327"/>
        <v/>
      </c>
      <c r="GHP123" s="90" t="str">
        <f t="shared" si="2327"/>
        <v/>
      </c>
      <c r="GHQ123" s="90" t="str">
        <f t="shared" si="2327"/>
        <v/>
      </c>
      <c r="GHR123" s="90" t="str">
        <f t="shared" si="2327"/>
        <v/>
      </c>
      <c r="GHS123" s="90" t="str">
        <f t="shared" si="2327"/>
        <v/>
      </c>
      <c r="GHT123" s="90" t="str">
        <f t="shared" si="2327"/>
        <v/>
      </c>
      <c r="GHU123" s="90" t="str">
        <f t="shared" si="2327"/>
        <v/>
      </c>
      <c r="GHV123" s="90" t="str">
        <f t="shared" si="2327"/>
        <v/>
      </c>
      <c r="GHW123" s="90" t="str">
        <f t="shared" si="2327"/>
        <v/>
      </c>
      <c r="GHX123" s="90" t="str">
        <f t="shared" si="2327"/>
        <v/>
      </c>
      <c r="GHY123" s="90" t="str">
        <f t="shared" si="2327"/>
        <v/>
      </c>
      <c r="GHZ123" s="90" t="str">
        <f t="shared" si="2327"/>
        <v/>
      </c>
      <c r="GIA123" s="90" t="str">
        <f t="shared" si="2327"/>
        <v/>
      </c>
      <c r="GIB123" s="90" t="str">
        <f t="shared" si="2327"/>
        <v/>
      </c>
      <c r="GIC123" s="90" t="str">
        <f t="shared" si="2327"/>
        <v/>
      </c>
      <c r="GID123" s="90" t="str">
        <f t="shared" si="2327"/>
        <v/>
      </c>
      <c r="GIE123" s="90" t="str">
        <f t="shared" si="2327"/>
        <v/>
      </c>
      <c r="GIF123" s="90" t="str">
        <f t="shared" si="2327"/>
        <v/>
      </c>
      <c r="GIG123" s="90" t="str">
        <f t="shared" si="2327"/>
        <v/>
      </c>
      <c r="GIH123" s="90" t="str">
        <f t="shared" si="2327"/>
        <v/>
      </c>
      <c r="GII123" s="90" t="str">
        <f t="shared" si="2327"/>
        <v/>
      </c>
      <c r="GIJ123" s="90" t="str">
        <f t="shared" si="2327"/>
        <v/>
      </c>
      <c r="GIK123" s="90" t="str">
        <f t="shared" si="2327"/>
        <v/>
      </c>
      <c r="GIL123" s="90" t="str">
        <f t="shared" si="2327"/>
        <v/>
      </c>
      <c r="GIM123" s="90" t="str">
        <f t="shared" si="2327"/>
        <v/>
      </c>
      <c r="GIN123" s="90" t="str">
        <f t="shared" si="2327"/>
        <v/>
      </c>
      <c r="GIO123" s="90" t="str">
        <f t="shared" si="2327"/>
        <v/>
      </c>
      <c r="GIP123" s="90" t="str">
        <f t="shared" si="2327"/>
        <v/>
      </c>
      <c r="GIQ123" s="90" t="str">
        <f t="shared" si="2327"/>
        <v/>
      </c>
      <c r="GIR123" s="90" t="str">
        <f t="shared" si="2327"/>
        <v/>
      </c>
      <c r="GIS123" s="90" t="str">
        <f t="shared" si="2327"/>
        <v/>
      </c>
      <c r="GIT123" s="90" t="str">
        <f t="shared" si="2327"/>
        <v/>
      </c>
      <c r="GIU123" s="90" t="str">
        <f t="shared" si="2327"/>
        <v/>
      </c>
      <c r="GIV123" s="90" t="str">
        <f t="shared" si="2327"/>
        <v/>
      </c>
      <c r="GIW123" s="90" t="str">
        <f t="shared" si="2327"/>
        <v/>
      </c>
      <c r="GIX123" s="90" t="str">
        <f t="shared" si="2327"/>
        <v/>
      </c>
      <c r="GIY123" s="90" t="str">
        <f t="shared" si="2327"/>
        <v/>
      </c>
      <c r="GIZ123" s="90" t="str">
        <f t="shared" si="2327"/>
        <v/>
      </c>
      <c r="GJA123" s="90" t="str">
        <f t="shared" ref="GJA123:GLL123" si="2328">IF(AND(GJA$8&gt;14,GJA$8&lt;19,GJA$8&lt;&gt;""),1,"")</f>
        <v/>
      </c>
      <c r="GJB123" s="90" t="str">
        <f t="shared" si="2328"/>
        <v/>
      </c>
      <c r="GJC123" s="90" t="str">
        <f t="shared" si="2328"/>
        <v/>
      </c>
      <c r="GJD123" s="90" t="str">
        <f t="shared" si="2328"/>
        <v/>
      </c>
      <c r="GJE123" s="90" t="str">
        <f t="shared" si="2328"/>
        <v/>
      </c>
      <c r="GJF123" s="90" t="str">
        <f t="shared" si="2328"/>
        <v/>
      </c>
      <c r="GJG123" s="90" t="str">
        <f t="shared" si="2328"/>
        <v/>
      </c>
      <c r="GJH123" s="90" t="str">
        <f t="shared" si="2328"/>
        <v/>
      </c>
      <c r="GJI123" s="90" t="str">
        <f t="shared" si="2328"/>
        <v/>
      </c>
      <c r="GJJ123" s="90" t="str">
        <f t="shared" si="2328"/>
        <v/>
      </c>
      <c r="GJK123" s="90" t="str">
        <f t="shared" si="2328"/>
        <v/>
      </c>
      <c r="GJL123" s="90" t="str">
        <f t="shared" si="2328"/>
        <v/>
      </c>
      <c r="GJM123" s="90" t="str">
        <f t="shared" si="2328"/>
        <v/>
      </c>
      <c r="GJN123" s="90" t="str">
        <f t="shared" si="2328"/>
        <v/>
      </c>
      <c r="GJO123" s="90" t="str">
        <f t="shared" si="2328"/>
        <v/>
      </c>
      <c r="GJP123" s="90" t="str">
        <f t="shared" si="2328"/>
        <v/>
      </c>
      <c r="GJQ123" s="90" t="str">
        <f t="shared" si="2328"/>
        <v/>
      </c>
      <c r="GJR123" s="90" t="str">
        <f t="shared" si="2328"/>
        <v/>
      </c>
      <c r="GJS123" s="90" t="str">
        <f t="shared" si="2328"/>
        <v/>
      </c>
      <c r="GJT123" s="90" t="str">
        <f t="shared" si="2328"/>
        <v/>
      </c>
      <c r="GJU123" s="90" t="str">
        <f t="shared" si="2328"/>
        <v/>
      </c>
      <c r="GJV123" s="90" t="str">
        <f t="shared" si="2328"/>
        <v/>
      </c>
      <c r="GJW123" s="90" t="str">
        <f t="shared" si="2328"/>
        <v/>
      </c>
      <c r="GJX123" s="90" t="str">
        <f t="shared" si="2328"/>
        <v/>
      </c>
      <c r="GJY123" s="90" t="str">
        <f t="shared" si="2328"/>
        <v/>
      </c>
      <c r="GJZ123" s="90" t="str">
        <f t="shared" si="2328"/>
        <v/>
      </c>
      <c r="GKA123" s="90" t="str">
        <f t="shared" si="2328"/>
        <v/>
      </c>
      <c r="GKB123" s="90" t="str">
        <f t="shared" si="2328"/>
        <v/>
      </c>
      <c r="GKC123" s="90" t="str">
        <f t="shared" si="2328"/>
        <v/>
      </c>
      <c r="GKD123" s="90" t="str">
        <f t="shared" si="2328"/>
        <v/>
      </c>
      <c r="GKE123" s="90" t="str">
        <f t="shared" si="2328"/>
        <v/>
      </c>
      <c r="GKF123" s="90" t="str">
        <f t="shared" si="2328"/>
        <v/>
      </c>
      <c r="GKG123" s="90" t="str">
        <f t="shared" si="2328"/>
        <v/>
      </c>
      <c r="GKH123" s="90" t="str">
        <f t="shared" si="2328"/>
        <v/>
      </c>
      <c r="GKI123" s="90" t="str">
        <f t="shared" si="2328"/>
        <v/>
      </c>
      <c r="GKJ123" s="90" t="str">
        <f t="shared" si="2328"/>
        <v/>
      </c>
      <c r="GKK123" s="90" t="str">
        <f t="shared" si="2328"/>
        <v/>
      </c>
      <c r="GKL123" s="90" t="str">
        <f t="shared" si="2328"/>
        <v/>
      </c>
      <c r="GKM123" s="90" t="str">
        <f t="shared" si="2328"/>
        <v/>
      </c>
      <c r="GKN123" s="90" t="str">
        <f t="shared" si="2328"/>
        <v/>
      </c>
      <c r="GKO123" s="90" t="str">
        <f t="shared" si="2328"/>
        <v/>
      </c>
      <c r="GKP123" s="90" t="str">
        <f t="shared" si="2328"/>
        <v/>
      </c>
      <c r="GKQ123" s="90" t="str">
        <f t="shared" si="2328"/>
        <v/>
      </c>
      <c r="GKR123" s="90" t="str">
        <f t="shared" si="2328"/>
        <v/>
      </c>
      <c r="GKS123" s="90" t="str">
        <f t="shared" si="2328"/>
        <v/>
      </c>
      <c r="GKT123" s="90" t="str">
        <f t="shared" si="2328"/>
        <v/>
      </c>
      <c r="GKU123" s="90" t="str">
        <f t="shared" si="2328"/>
        <v/>
      </c>
      <c r="GKV123" s="90" t="str">
        <f t="shared" si="2328"/>
        <v/>
      </c>
      <c r="GKW123" s="90" t="str">
        <f t="shared" si="2328"/>
        <v/>
      </c>
      <c r="GKX123" s="90" t="str">
        <f t="shared" si="2328"/>
        <v/>
      </c>
      <c r="GKY123" s="90" t="str">
        <f t="shared" si="2328"/>
        <v/>
      </c>
      <c r="GKZ123" s="90" t="str">
        <f t="shared" si="2328"/>
        <v/>
      </c>
      <c r="GLA123" s="90" t="str">
        <f t="shared" si="2328"/>
        <v/>
      </c>
      <c r="GLB123" s="90" t="str">
        <f t="shared" si="2328"/>
        <v/>
      </c>
      <c r="GLC123" s="90" t="str">
        <f t="shared" si="2328"/>
        <v/>
      </c>
      <c r="GLD123" s="90" t="str">
        <f t="shared" si="2328"/>
        <v/>
      </c>
      <c r="GLE123" s="90" t="str">
        <f t="shared" si="2328"/>
        <v/>
      </c>
      <c r="GLF123" s="90" t="str">
        <f t="shared" si="2328"/>
        <v/>
      </c>
      <c r="GLG123" s="90" t="str">
        <f t="shared" si="2328"/>
        <v/>
      </c>
      <c r="GLH123" s="90" t="str">
        <f t="shared" si="2328"/>
        <v/>
      </c>
      <c r="GLI123" s="90" t="str">
        <f t="shared" si="2328"/>
        <v/>
      </c>
      <c r="GLJ123" s="90" t="str">
        <f t="shared" si="2328"/>
        <v/>
      </c>
      <c r="GLK123" s="90" t="str">
        <f t="shared" si="2328"/>
        <v/>
      </c>
      <c r="GLL123" s="90" t="str">
        <f t="shared" si="2328"/>
        <v/>
      </c>
      <c r="GLM123" s="90" t="str">
        <f t="shared" ref="GLM123:GNX123" si="2329">IF(AND(GLM$8&gt;14,GLM$8&lt;19,GLM$8&lt;&gt;""),1,"")</f>
        <v/>
      </c>
      <c r="GLN123" s="90" t="str">
        <f t="shared" si="2329"/>
        <v/>
      </c>
      <c r="GLO123" s="90" t="str">
        <f t="shared" si="2329"/>
        <v/>
      </c>
      <c r="GLP123" s="90" t="str">
        <f t="shared" si="2329"/>
        <v/>
      </c>
      <c r="GLQ123" s="90" t="str">
        <f t="shared" si="2329"/>
        <v/>
      </c>
      <c r="GLR123" s="90" t="str">
        <f t="shared" si="2329"/>
        <v/>
      </c>
      <c r="GLS123" s="90" t="str">
        <f t="shared" si="2329"/>
        <v/>
      </c>
      <c r="GLT123" s="90" t="str">
        <f t="shared" si="2329"/>
        <v/>
      </c>
      <c r="GLU123" s="90" t="str">
        <f t="shared" si="2329"/>
        <v/>
      </c>
      <c r="GLV123" s="90" t="str">
        <f t="shared" si="2329"/>
        <v/>
      </c>
      <c r="GLW123" s="90" t="str">
        <f t="shared" si="2329"/>
        <v/>
      </c>
      <c r="GLX123" s="90" t="str">
        <f t="shared" si="2329"/>
        <v/>
      </c>
      <c r="GLY123" s="90" t="str">
        <f t="shared" si="2329"/>
        <v/>
      </c>
      <c r="GLZ123" s="90" t="str">
        <f t="shared" si="2329"/>
        <v/>
      </c>
      <c r="GMA123" s="90" t="str">
        <f t="shared" si="2329"/>
        <v/>
      </c>
      <c r="GMB123" s="90" t="str">
        <f t="shared" si="2329"/>
        <v/>
      </c>
      <c r="GMC123" s="90" t="str">
        <f t="shared" si="2329"/>
        <v/>
      </c>
      <c r="GMD123" s="90" t="str">
        <f t="shared" si="2329"/>
        <v/>
      </c>
      <c r="GME123" s="90" t="str">
        <f t="shared" si="2329"/>
        <v/>
      </c>
      <c r="GMF123" s="90" t="str">
        <f t="shared" si="2329"/>
        <v/>
      </c>
      <c r="GMG123" s="90" t="str">
        <f t="shared" si="2329"/>
        <v/>
      </c>
      <c r="GMH123" s="90" t="str">
        <f t="shared" si="2329"/>
        <v/>
      </c>
      <c r="GMI123" s="90" t="str">
        <f t="shared" si="2329"/>
        <v/>
      </c>
      <c r="GMJ123" s="90" t="str">
        <f t="shared" si="2329"/>
        <v/>
      </c>
      <c r="GMK123" s="90" t="str">
        <f t="shared" si="2329"/>
        <v/>
      </c>
      <c r="GML123" s="90" t="str">
        <f t="shared" si="2329"/>
        <v/>
      </c>
      <c r="GMM123" s="90" t="str">
        <f t="shared" si="2329"/>
        <v/>
      </c>
      <c r="GMN123" s="90" t="str">
        <f t="shared" si="2329"/>
        <v/>
      </c>
      <c r="GMO123" s="90" t="str">
        <f t="shared" si="2329"/>
        <v/>
      </c>
      <c r="GMP123" s="90" t="str">
        <f t="shared" si="2329"/>
        <v/>
      </c>
      <c r="GMQ123" s="90" t="str">
        <f t="shared" si="2329"/>
        <v/>
      </c>
      <c r="GMR123" s="90" t="str">
        <f t="shared" si="2329"/>
        <v/>
      </c>
      <c r="GMS123" s="90" t="str">
        <f t="shared" si="2329"/>
        <v/>
      </c>
      <c r="GMT123" s="90" t="str">
        <f t="shared" si="2329"/>
        <v/>
      </c>
      <c r="GMU123" s="90" t="str">
        <f t="shared" si="2329"/>
        <v/>
      </c>
      <c r="GMV123" s="90" t="str">
        <f t="shared" si="2329"/>
        <v/>
      </c>
      <c r="GMW123" s="90" t="str">
        <f t="shared" si="2329"/>
        <v/>
      </c>
      <c r="GMX123" s="90" t="str">
        <f t="shared" si="2329"/>
        <v/>
      </c>
      <c r="GMY123" s="90" t="str">
        <f t="shared" si="2329"/>
        <v/>
      </c>
      <c r="GMZ123" s="90" t="str">
        <f t="shared" si="2329"/>
        <v/>
      </c>
      <c r="GNA123" s="90" t="str">
        <f t="shared" si="2329"/>
        <v/>
      </c>
      <c r="GNB123" s="90" t="str">
        <f t="shared" si="2329"/>
        <v/>
      </c>
      <c r="GNC123" s="90" t="str">
        <f t="shared" si="2329"/>
        <v/>
      </c>
      <c r="GND123" s="90" t="str">
        <f t="shared" si="2329"/>
        <v/>
      </c>
      <c r="GNE123" s="90" t="str">
        <f t="shared" si="2329"/>
        <v/>
      </c>
      <c r="GNF123" s="90" t="str">
        <f t="shared" si="2329"/>
        <v/>
      </c>
      <c r="GNG123" s="90" t="str">
        <f t="shared" si="2329"/>
        <v/>
      </c>
      <c r="GNH123" s="90" t="str">
        <f t="shared" si="2329"/>
        <v/>
      </c>
      <c r="GNI123" s="90" t="str">
        <f t="shared" si="2329"/>
        <v/>
      </c>
      <c r="GNJ123" s="90" t="str">
        <f t="shared" si="2329"/>
        <v/>
      </c>
      <c r="GNK123" s="90" t="str">
        <f t="shared" si="2329"/>
        <v/>
      </c>
      <c r="GNL123" s="90" t="str">
        <f t="shared" si="2329"/>
        <v/>
      </c>
      <c r="GNM123" s="90" t="str">
        <f t="shared" si="2329"/>
        <v/>
      </c>
      <c r="GNN123" s="90" t="str">
        <f t="shared" si="2329"/>
        <v/>
      </c>
      <c r="GNO123" s="90" t="str">
        <f t="shared" si="2329"/>
        <v/>
      </c>
      <c r="GNP123" s="90" t="str">
        <f t="shared" si="2329"/>
        <v/>
      </c>
      <c r="GNQ123" s="90" t="str">
        <f t="shared" si="2329"/>
        <v/>
      </c>
      <c r="GNR123" s="90" t="str">
        <f t="shared" si="2329"/>
        <v/>
      </c>
      <c r="GNS123" s="90" t="str">
        <f t="shared" si="2329"/>
        <v/>
      </c>
      <c r="GNT123" s="90" t="str">
        <f t="shared" si="2329"/>
        <v/>
      </c>
      <c r="GNU123" s="90" t="str">
        <f t="shared" si="2329"/>
        <v/>
      </c>
      <c r="GNV123" s="90" t="str">
        <f t="shared" si="2329"/>
        <v/>
      </c>
      <c r="GNW123" s="90" t="str">
        <f t="shared" si="2329"/>
        <v/>
      </c>
      <c r="GNX123" s="90" t="str">
        <f t="shared" si="2329"/>
        <v/>
      </c>
      <c r="GNY123" s="90" t="str">
        <f t="shared" ref="GNY123:GQJ123" si="2330">IF(AND(GNY$8&gt;14,GNY$8&lt;19,GNY$8&lt;&gt;""),1,"")</f>
        <v/>
      </c>
      <c r="GNZ123" s="90" t="str">
        <f t="shared" si="2330"/>
        <v/>
      </c>
      <c r="GOA123" s="90" t="str">
        <f t="shared" si="2330"/>
        <v/>
      </c>
      <c r="GOB123" s="90" t="str">
        <f t="shared" si="2330"/>
        <v/>
      </c>
      <c r="GOC123" s="90" t="str">
        <f t="shared" si="2330"/>
        <v/>
      </c>
      <c r="GOD123" s="90" t="str">
        <f t="shared" si="2330"/>
        <v/>
      </c>
      <c r="GOE123" s="90" t="str">
        <f t="shared" si="2330"/>
        <v/>
      </c>
      <c r="GOF123" s="90" t="str">
        <f t="shared" si="2330"/>
        <v/>
      </c>
      <c r="GOG123" s="90" t="str">
        <f t="shared" si="2330"/>
        <v/>
      </c>
      <c r="GOH123" s="90" t="str">
        <f t="shared" si="2330"/>
        <v/>
      </c>
      <c r="GOI123" s="90" t="str">
        <f t="shared" si="2330"/>
        <v/>
      </c>
      <c r="GOJ123" s="90" t="str">
        <f t="shared" si="2330"/>
        <v/>
      </c>
      <c r="GOK123" s="90" t="str">
        <f t="shared" si="2330"/>
        <v/>
      </c>
      <c r="GOL123" s="90" t="str">
        <f t="shared" si="2330"/>
        <v/>
      </c>
      <c r="GOM123" s="90" t="str">
        <f t="shared" si="2330"/>
        <v/>
      </c>
      <c r="GON123" s="90" t="str">
        <f t="shared" si="2330"/>
        <v/>
      </c>
      <c r="GOO123" s="90" t="str">
        <f t="shared" si="2330"/>
        <v/>
      </c>
      <c r="GOP123" s="90" t="str">
        <f t="shared" si="2330"/>
        <v/>
      </c>
      <c r="GOQ123" s="90" t="str">
        <f t="shared" si="2330"/>
        <v/>
      </c>
      <c r="GOR123" s="90" t="str">
        <f t="shared" si="2330"/>
        <v/>
      </c>
      <c r="GOS123" s="90" t="str">
        <f t="shared" si="2330"/>
        <v/>
      </c>
      <c r="GOT123" s="90" t="str">
        <f t="shared" si="2330"/>
        <v/>
      </c>
      <c r="GOU123" s="90" t="str">
        <f t="shared" si="2330"/>
        <v/>
      </c>
      <c r="GOV123" s="90" t="str">
        <f t="shared" si="2330"/>
        <v/>
      </c>
      <c r="GOW123" s="90" t="str">
        <f t="shared" si="2330"/>
        <v/>
      </c>
      <c r="GOX123" s="90" t="str">
        <f t="shared" si="2330"/>
        <v/>
      </c>
      <c r="GOY123" s="90" t="str">
        <f t="shared" si="2330"/>
        <v/>
      </c>
      <c r="GOZ123" s="90" t="str">
        <f t="shared" si="2330"/>
        <v/>
      </c>
      <c r="GPA123" s="90" t="str">
        <f t="shared" si="2330"/>
        <v/>
      </c>
      <c r="GPB123" s="90" t="str">
        <f t="shared" si="2330"/>
        <v/>
      </c>
      <c r="GPC123" s="90" t="str">
        <f t="shared" si="2330"/>
        <v/>
      </c>
      <c r="GPD123" s="90" t="str">
        <f t="shared" si="2330"/>
        <v/>
      </c>
      <c r="GPE123" s="90" t="str">
        <f t="shared" si="2330"/>
        <v/>
      </c>
      <c r="GPF123" s="90" t="str">
        <f t="shared" si="2330"/>
        <v/>
      </c>
      <c r="GPG123" s="90" t="str">
        <f t="shared" si="2330"/>
        <v/>
      </c>
      <c r="GPH123" s="90" t="str">
        <f t="shared" si="2330"/>
        <v/>
      </c>
      <c r="GPI123" s="90" t="str">
        <f t="shared" si="2330"/>
        <v/>
      </c>
      <c r="GPJ123" s="90" t="str">
        <f t="shared" si="2330"/>
        <v/>
      </c>
      <c r="GPK123" s="90" t="str">
        <f t="shared" si="2330"/>
        <v/>
      </c>
      <c r="GPL123" s="90" t="str">
        <f t="shared" si="2330"/>
        <v/>
      </c>
      <c r="GPM123" s="90" t="str">
        <f t="shared" si="2330"/>
        <v/>
      </c>
      <c r="GPN123" s="90" t="str">
        <f t="shared" si="2330"/>
        <v/>
      </c>
      <c r="GPO123" s="90" t="str">
        <f t="shared" si="2330"/>
        <v/>
      </c>
      <c r="GPP123" s="90" t="str">
        <f t="shared" si="2330"/>
        <v/>
      </c>
      <c r="GPQ123" s="90" t="str">
        <f t="shared" si="2330"/>
        <v/>
      </c>
      <c r="GPR123" s="90" t="str">
        <f t="shared" si="2330"/>
        <v/>
      </c>
      <c r="GPS123" s="90" t="str">
        <f t="shared" si="2330"/>
        <v/>
      </c>
      <c r="GPT123" s="90" t="str">
        <f t="shared" si="2330"/>
        <v/>
      </c>
      <c r="GPU123" s="90" t="str">
        <f t="shared" si="2330"/>
        <v/>
      </c>
      <c r="GPV123" s="90" t="str">
        <f t="shared" si="2330"/>
        <v/>
      </c>
      <c r="GPW123" s="90" t="str">
        <f t="shared" si="2330"/>
        <v/>
      </c>
      <c r="GPX123" s="90" t="str">
        <f t="shared" si="2330"/>
        <v/>
      </c>
      <c r="GPY123" s="90" t="str">
        <f t="shared" si="2330"/>
        <v/>
      </c>
      <c r="GPZ123" s="90" t="str">
        <f t="shared" si="2330"/>
        <v/>
      </c>
      <c r="GQA123" s="90" t="str">
        <f t="shared" si="2330"/>
        <v/>
      </c>
      <c r="GQB123" s="90" t="str">
        <f t="shared" si="2330"/>
        <v/>
      </c>
      <c r="GQC123" s="90" t="str">
        <f t="shared" si="2330"/>
        <v/>
      </c>
      <c r="GQD123" s="90" t="str">
        <f t="shared" si="2330"/>
        <v/>
      </c>
      <c r="GQE123" s="90" t="str">
        <f t="shared" si="2330"/>
        <v/>
      </c>
      <c r="GQF123" s="90" t="str">
        <f t="shared" si="2330"/>
        <v/>
      </c>
      <c r="GQG123" s="90" t="str">
        <f t="shared" si="2330"/>
        <v/>
      </c>
      <c r="GQH123" s="90" t="str">
        <f t="shared" si="2330"/>
        <v/>
      </c>
      <c r="GQI123" s="90" t="str">
        <f t="shared" si="2330"/>
        <v/>
      </c>
      <c r="GQJ123" s="90" t="str">
        <f t="shared" si="2330"/>
        <v/>
      </c>
      <c r="GQK123" s="90" t="str">
        <f t="shared" ref="GQK123:GSV123" si="2331">IF(AND(GQK$8&gt;14,GQK$8&lt;19,GQK$8&lt;&gt;""),1,"")</f>
        <v/>
      </c>
      <c r="GQL123" s="90" t="str">
        <f t="shared" si="2331"/>
        <v/>
      </c>
      <c r="GQM123" s="90" t="str">
        <f t="shared" si="2331"/>
        <v/>
      </c>
      <c r="GQN123" s="90" t="str">
        <f t="shared" si="2331"/>
        <v/>
      </c>
      <c r="GQO123" s="90" t="str">
        <f t="shared" si="2331"/>
        <v/>
      </c>
      <c r="GQP123" s="90" t="str">
        <f t="shared" si="2331"/>
        <v/>
      </c>
      <c r="GQQ123" s="90" t="str">
        <f t="shared" si="2331"/>
        <v/>
      </c>
      <c r="GQR123" s="90" t="str">
        <f t="shared" si="2331"/>
        <v/>
      </c>
      <c r="GQS123" s="90" t="str">
        <f t="shared" si="2331"/>
        <v/>
      </c>
      <c r="GQT123" s="90" t="str">
        <f t="shared" si="2331"/>
        <v/>
      </c>
      <c r="GQU123" s="90" t="str">
        <f t="shared" si="2331"/>
        <v/>
      </c>
      <c r="GQV123" s="90" t="str">
        <f t="shared" si="2331"/>
        <v/>
      </c>
      <c r="GQW123" s="90" t="str">
        <f t="shared" si="2331"/>
        <v/>
      </c>
      <c r="GQX123" s="90" t="str">
        <f t="shared" si="2331"/>
        <v/>
      </c>
      <c r="GQY123" s="90" t="str">
        <f t="shared" si="2331"/>
        <v/>
      </c>
      <c r="GQZ123" s="90" t="str">
        <f t="shared" si="2331"/>
        <v/>
      </c>
      <c r="GRA123" s="90" t="str">
        <f t="shared" si="2331"/>
        <v/>
      </c>
      <c r="GRB123" s="90" t="str">
        <f t="shared" si="2331"/>
        <v/>
      </c>
      <c r="GRC123" s="90" t="str">
        <f t="shared" si="2331"/>
        <v/>
      </c>
      <c r="GRD123" s="90" t="str">
        <f t="shared" si="2331"/>
        <v/>
      </c>
      <c r="GRE123" s="90" t="str">
        <f t="shared" si="2331"/>
        <v/>
      </c>
      <c r="GRF123" s="90" t="str">
        <f t="shared" si="2331"/>
        <v/>
      </c>
      <c r="GRG123" s="90" t="str">
        <f t="shared" si="2331"/>
        <v/>
      </c>
      <c r="GRH123" s="90" t="str">
        <f t="shared" si="2331"/>
        <v/>
      </c>
      <c r="GRI123" s="90" t="str">
        <f t="shared" si="2331"/>
        <v/>
      </c>
      <c r="GRJ123" s="90" t="str">
        <f t="shared" si="2331"/>
        <v/>
      </c>
      <c r="GRK123" s="90" t="str">
        <f t="shared" si="2331"/>
        <v/>
      </c>
      <c r="GRL123" s="90" t="str">
        <f t="shared" si="2331"/>
        <v/>
      </c>
      <c r="GRM123" s="90" t="str">
        <f t="shared" si="2331"/>
        <v/>
      </c>
      <c r="GRN123" s="90" t="str">
        <f t="shared" si="2331"/>
        <v/>
      </c>
      <c r="GRO123" s="90" t="str">
        <f t="shared" si="2331"/>
        <v/>
      </c>
      <c r="GRP123" s="90" t="str">
        <f t="shared" si="2331"/>
        <v/>
      </c>
      <c r="GRQ123" s="90" t="str">
        <f t="shared" si="2331"/>
        <v/>
      </c>
      <c r="GRR123" s="90" t="str">
        <f t="shared" si="2331"/>
        <v/>
      </c>
      <c r="GRS123" s="90" t="str">
        <f t="shared" si="2331"/>
        <v/>
      </c>
      <c r="GRT123" s="90" t="str">
        <f t="shared" si="2331"/>
        <v/>
      </c>
      <c r="GRU123" s="90" t="str">
        <f t="shared" si="2331"/>
        <v/>
      </c>
      <c r="GRV123" s="90" t="str">
        <f t="shared" si="2331"/>
        <v/>
      </c>
      <c r="GRW123" s="90" t="str">
        <f t="shared" si="2331"/>
        <v/>
      </c>
      <c r="GRX123" s="90" t="str">
        <f t="shared" si="2331"/>
        <v/>
      </c>
      <c r="GRY123" s="90" t="str">
        <f t="shared" si="2331"/>
        <v/>
      </c>
      <c r="GRZ123" s="90" t="str">
        <f t="shared" si="2331"/>
        <v/>
      </c>
      <c r="GSA123" s="90" t="str">
        <f t="shared" si="2331"/>
        <v/>
      </c>
      <c r="GSB123" s="90" t="str">
        <f t="shared" si="2331"/>
        <v/>
      </c>
      <c r="GSC123" s="90" t="str">
        <f t="shared" si="2331"/>
        <v/>
      </c>
      <c r="GSD123" s="90" t="str">
        <f t="shared" si="2331"/>
        <v/>
      </c>
      <c r="GSE123" s="90" t="str">
        <f t="shared" si="2331"/>
        <v/>
      </c>
      <c r="GSF123" s="90" t="str">
        <f t="shared" si="2331"/>
        <v/>
      </c>
      <c r="GSG123" s="90" t="str">
        <f t="shared" si="2331"/>
        <v/>
      </c>
      <c r="GSH123" s="90" t="str">
        <f t="shared" si="2331"/>
        <v/>
      </c>
      <c r="GSI123" s="90" t="str">
        <f t="shared" si="2331"/>
        <v/>
      </c>
      <c r="GSJ123" s="90" t="str">
        <f t="shared" si="2331"/>
        <v/>
      </c>
      <c r="GSK123" s="90" t="str">
        <f t="shared" si="2331"/>
        <v/>
      </c>
      <c r="GSL123" s="90" t="str">
        <f t="shared" si="2331"/>
        <v/>
      </c>
      <c r="GSM123" s="90" t="str">
        <f t="shared" si="2331"/>
        <v/>
      </c>
      <c r="GSN123" s="90" t="str">
        <f t="shared" si="2331"/>
        <v/>
      </c>
      <c r="GSO123" s="90" t="str">
        <f t="shared" si="2331"/>
        <v/>
      </c>
      <c r="GSP123" s="90" t="str">
        <f t="shared" si="2331"/>
        <v/>
      </c>
      <c r="GSQ123" s="90" t="str">
        <f t="shared" si="2331"/>
        <v/>
      </c>
      <c r="GSR123" s="90" t="str">
        <f t="shared" si="2331"/>
        <v/>
      </c>
      <c r="GSS123" s="90" t="str">
        <f t="shared" si="2331"/>
        <v/>
      </c>
      <c r="GST123" s="90" t="str">
        <f t="shared" si="2331"/>
        <v/>
      </c>
      <c r="GSU123" s="90" t="str">
        <f t="shared" si="2331"/>
        <v/>
      </c>
      <c r="GSV123" s="90" t="str">
        <f t="shared" si="2331"/>
        <v/>
      </c>
      <c r="GSW123" s="90" t="str">
        <f t="shared" ref="GSW123:GVH123" si="2332">IF(AND(GSW$8&gt;14,GSW$8&lt;19,GSW$8&lt;&gt;""),1,"")</f>
        <v/>
      </c>
      <c r="GSX123" s="90" t="str">
        <f t="shared" si="2332"/>
        <v/>
      </c>
      <c r="GSY123" s="90" t="str">
        <f t="shared" si="2332"/>
        <v/>
      </c>
      <c r="GSZ123" s="90" t="str">
        <f t="shared" si="2332"/>
        <v/>
      </c>
      <c r="GTA123" s="90" t="str">
        <f t="shared" si="2332"/>
        <v/>
      </c>
      <c r="GTB123" s="90" t="str">
        <f t="shared" si="2332"/>
        <v/>
      </c>
      <c r="GTC123" s="90" t="str">
        <f t="shared" si="2332"/>
        <v/>
      </c>
      <c r="GTD123" s="90" t="str">
        <f t="shared" si="2332"/>
        <v/>
      </c>
      <c r="GTE123" s="90" t="str">
        <f t="shared" si="2332"/>
        <v/>
      </c>
      <c r="GTF123" s="90" t="str">
        <f t="shared" si="2332"/>
        <v/>
      </c>
      <c r="GTG123" s="90" t="str">
        <f t="shared" si="2332"/>
        <v/>
      </c>
      <c r="GTH123" s="90" t="str">
        <f t="shared" si="2332"/>
        <v/>
      </c>
      <c r="GTI123" s="90" t="str">
        <f t="shared" si="2332"/>
        <v/>
      </c>
      <c r="GTJ123" s="90" t="str">
        <f t="shared" si="2332"/>
        <v/>
      </c>
      <c r="GTK123" s="90" t="str">
        <f t="shared" si="2332"/>
        <v/>
      </c>
      <c r="GTL123" s="90" t="str">
        <f t="shared" si="2332"/>
        <v/>
      </c>
      <c r="GTM123" s="90" t="str">
        <f t="shared" si="2332"/>
        <v/>
      </c>
      <c r="GTN123" s="90" t="str">
        <f t="shared" si="2332"/>
        <v/>
      </c>
      <c r="GTO123" s="90" t="str">
        <f t="shared" si="2332"/>
        <v/>
      </c>
      <c r="GTP123" s="90" t="str">
        <f t="shared" si="2332"/>
        <v/>
      </c>
      <c r="GTQ123" s="90" t="str">
        <f t="shared" si="2332"/>
        <v/>
      </c>
      <c r="GTR123" s="90" t="str">
        <f t="shared" si="2332"/>
        <v/>
      </c>
      <c r="GTS123" s="90" t="str">
        <f t="shared" si="2332"/>
        <v/>
      </c>
      <c r="GTT123" s="90" t="str">
        <f t="shared" si="2332"/>
        <v/>
      </c>
      <c r="GTU123" s="90" t="str">
        <f t="shared" si="2332"/>
        <v/>
      </c>
      <c r="GTV123" s="90" t="str">
        <f t="shared" si="2332"/>
        <v/>
      </c>
      <c r="GTW123" s="90" t="str">
        <f t="shared" si="2332"/>
        <v/>
      </c>
      <c r="GTX123" s="90" t="str">
        <f t="shared" si="2332"/>
        <v/>
      </c>
      <c r="GTY123" s="90" t="str">
        <f t="shared" si="2332"/>
        <v/>
      </c>
      <c r="GTZ123" s="90" t="str">
        <f t="shared" si="2332"/>
        <v/>
      </c>
      <c r="GUA123" s="90" t="str">
        <f t="shared" si="2332"/>
        <v/>
      </c>
      <c r="GUB123" s="90" t="str">
        <f t="shared" si="2332"/>
        <v/>
      </c>
      <c r="GUC123" s="90" t="str">
        <f t="shared" si="2332"/>
        <v/>
      </c>
      <c r="GUD123" s="90" t="str">
        <f t="shared" si="2332"/>
        <v/>
      </c>
      <c r="GUE123" s="90" t="str">
        <f t="shared" si="2332"/>
        <v/>
      </c>
      <c r="GUF123" s="90" t="str">
        <f t="shared" si="2332"/>
        <v/>
      </c>
      <c r="GUG123" s="90" t="str">
        <f t="shared" si="2332"/>
        <v/>
      </c>
      <c r="GUH123" s="90" t="str">
        <f t="shared" si="2332"/>
        <v/>
      </c>
      <c r="GUI123" s="90" t="str">
        <f t="shared" si="2332"/>
        <v/>
      </c>
      <c r="GUJ123" s="90" t="str">
        <f t="shared" si="2332"/>
        <v/>
      </c>
      <c r="GUK123" s="90" t="str">
        <f t="shared" si="2332"/>
        <v/>
      </c>
      <c r="GUL123" s="90" t="str">
        <f t="shared" si="2332"/>
        <v/>
      </c>
      <c r="GUM123" s="90" t="str">
        <f t="shared" si="2332"/>
        <v/>
      </c>
      <c r="GUN123" s="90" t="str">
        <f t="shared" si="2332"/>
        <v/>
      </c>
      <c r="GUO123" s="90" t="str">
        <f t="shared" si="2332"/>
        <v/>
      </c>
      <c r="GUP123" s="90" t="str">
        <f t="shared" si="2332"/>
        <v/>
      </c>
      <c r="GUQ123" s="90" t="str">
        <f t="shared" si="2332"/>
        <v/>
      </c>
      <c r="GUR123" s="90" t="str">
        <f t="shared" si="2332"/>
        <v/>
      </c>
      <c r="GUS123" s="90" t="str">
        <f t="shared" si="2332"/>
        <v/>
      </c>
      <c r="GUT123" s="90" t="str">
        <f t="shared" si="2332"/>
        <v/>
      </c>
      <c r="GUU123" s="90" t="str">
        <f t="shared" si="2332"/>
        <v/>
      </c>
      <c r="GUV123" s="90" t="str">
        <f t="shared" si="2332"/>
        <v/>
      </c>
      <c r="GUW123" s="90" t="str">
        <f t="shared" si="2332"/>
        <v/>
      </c>
      <c r="GUX123" s="90" t="str">
        <f t="shared" si="2332"/>
        <v/>
      </c>
      <c r="GUY123" s="90" t="str">
        <f t="shared" si="2332"/>
        <v/>
      </c>
      <c r="GUZ123" s="90" t="str">
        <f t="shared" si="2332"/>
        <v/>
      </c>
      <c r="GVA123" s="90" t="str">
        <f t="shared" si="2332"/>
        <v/>
      </c>
      <c r="GVB123" s="90" t="str">
        <f t="shared" si="2332"/>
        <v/>
      </c>
      <c r="GVC123" s="90" t="str">
        <f t="shared" si="2332"/>
        <v/>
      </c>
      <c r="GVD123" s="90" t="str">
        <f t="shared" si="2332"/>
        <v/>
      </c>
      <c r="GVE123" s="90" t="str">
        <f t="shared" si="2332"/>
        <v/>
      </c>
      <c r="GVF123" s="90" t="str">
        <f t="shared" si="2332"/>
        <v/>
      </c>
      <c r="GVG123" s="90" t="str">
        <f t="shared" si="2332"/>
        <v/>
      </c>
      <c r="GVH123" s="90" t="str">
        <f t="shared" si="2332"/>
        <v/>
      </c>
      <c r="GVI123" s="90" t="str">
        <f t="shared" ref="GVI123:GXT123" si="2333">IF(AND(GVI$8&gt;14,GVI$8&lt;19,GVI$8&lt;&gt;""),1,"")</f>
        <v/>
      </c>
      <c r="GVJ123" s="90" t="str">
        <f t="shared" si="2333"/>
        <v/>
      </c>
      <c r="GVK123" s="90" t="str">
        <f t="shared" si="2333"/>
        <v/>
      </c>
      <c r="GVL123" s="90" t="str">
        <f t="shared" si="2333"/>
        <v/>
      </c>
      <c r="GVM123" s="90" t="str">
        <f t="shared" si="2333"/>
        <v/>
      </c>
      <c r="GVN123" s="90" t="str">
        <f t="shared" si="2333"/>
        <v/>
      </c>
      <c r="GVO123" s="90" t="str">
        <f t="shared" si="2333"/>
        <v/>
      </c>
      <c r="GVP123" s="90" t="str">
        <f t="shared" si="2333"/>
        <v/>
      </c>
      <c r="GVQ123" s="90" t="str">
        <f t="shared" si="2333"/>
        <v/>
      </c>
      <c r="GVR123" s="90" t="str">
        <f t="shared" si="2333"/>
        <v/>
      </c>
      <c r="GVS123" s="90" t="str">
        <f t="shared" si="2333"/>
        <v/>
      </c>
      <c r="GVT123" s="90" t="str">
        <f t="shared" si="2333"/>
        <v/>
      </c>
      <c r="GVU123" s="90" t="str">
        <f t="shared" si="2333"/>
        <v/>
      </c>
      <c r="GVV123" s="90" t="str">
        <f t="shared" si="2333"/>
        <v/>
      </c>
      <c r="GVW123" s="90" t="str">
        <f t="shared" si="2333"/>
        <v/>
      </c>
      <c r="GVX123" s="90" t="str">
        <f t="shared" si="2333"/>
        <v/>
      </c>
      <c r="GVY123" s="90" t="str">
        <f t="shared" si="2333"/>
        <v/>
      </c>
      <c r="GVZ123" s="90" t="str">
        <f t="shared" si="2333"/>
        <v/>
      </c>
      <c r="GWA123" s="90" t="str">
        <f t="shared" si="2333"/>
        <v/>
      </c>
      <c r="GWB123" s="90" t="str">
        <f t="shared" si="2333"/>
        <v/>
      </c>
      <c r="GWC123" s="90" t="str">
        <f t="shared" si="2333"/>
        <v/>
      </c>
      <c r="GWD123" s="90" t="str">
        <f t="shared" si="2333"/>
        <v/>
      </c>
      <c r="GWE123" s="90" t="str">
        <f t="shared" si="2333"/>
        <v/>
      </c>
      <c r="GWF123" s="90" t="str">
        <f t="shared" si="2333"/>
        <v/>
      </c>
      <c r="GWG123" s="90" t="str">
        <f t="shared" si="2333"/>
        <v/>
      </c>
      <c r="GWH123" s="90" t="str">
        <f t="shared" si="2333"/>
        <v/>
      </c>
      <c r="GWI123" s="90" t="str">
        <f t="shared" si="2333"/>
        <v/>
      </c>
      <c r="GWJ123" s="90" t="str">
        <f t="shared" si="2333"/>
        <v/>
      </c>
      <c r="GWK123" s="90" t="str">
        <f t="shared" si="2333"/>
        <v/>
      </c>
      <c r="GWL123" s="90" t="str">
        <f t="shared" si="2333"/>
        <v/>
      </c>
      <c r="GWM123" s="90" t="str">
        <f t="shared" si="2333"/>
        <v/>
      </c>
      <c r="GWN123" s="90" t="str">
        <f t="shared" si="2333"/>
        <v/>
      </c>
      <c r="GWO123" s="90" t="str">
        <f t="shared" si="2333"/>
        <v/>
      </c>
      <c r="GWP123" s="90" t="str">
        <f t="shared" si="2333"/>
        <v/>
      </c>
      <c r="GWQ123" s="90" t="str">
        <f t="shared" si="2333"/>
        <v/>
      </c>
      <c r="GWR123" s="90" t="str">
        <f t="shared" si="2333"/>
        <v/>
      </c>
      <c r="GWS123" s="90" t="str">
        <f t="shared" si="2333"/>
        <v/>
      </c>
      <c r="GWT123" s="90" t="str">
        <f t="shared" si="2333"/>
        <v/>
      </c>
      <c r="GWU123" s="90" t="str">
        <f t="shared" si="2333"/>
        <v/>
      </c>
      <c r="GWV123" s="90" t="str">
        <f t="shared" si="2333"/>
        <v/>
      </c>
      <c r="GWW123" s="90" t="str">
        <f t="shared" si="2333"/>
        <v/>
      </c>
      <c r="GWX123" s="90" t="str">
        <f t="shared" si="2333"/>
        <v/>
      </c>
      <c r="GWY123" s="90" t="str">
        <f t="shared" si="2333"/>
        <v/>
      </c>
      <c r="GWZ123" s="90" t="str">
        <f t="shared" si="2333"/>
        <v/>
      </c>
      <c r="GXA123" s="90" t="str">
        <f t="shared" si="2333"/>
        <v/>
      </c>
      <c r="GXB123" s="90" t="str">
        <f t="shared" si="2333"/>
        <v/>
      </c>
      <c r="GXC123" s="90" t="str">
        <f t="shared" si="2333"/>
        <v/>
      </c>
      <c r="GXD123" s="90" t="str">
        <f t="shared" si="2333"/>
        <v/>
      </c>
      <c r="GXE123" s="90" t="str">
        <f t="shared" si="2333"/>
        <v/>
      </c>
      <c r="GXF123" s="90" t="str">
        <f t="shared" si="2333"/>
        <v/>
      </c>
      <c r="GXG123" s="90" t="str">
        <f t="shared" si="2333"/>
        <v/>
      </c>
      <c r="GXH123" s="90" t="str">
        <f t="shared" si="2333"/>
        <v/>
      </c>
      <c r="GXI123" s="90" t="str">
        <f t="shared" si="2333"/>
        <v/>
      </c>
      <c r="GXJ123" s="90" t="str">
        <f t="shared" si="2333"/>
        <v/>
      </c>
      <c r="GXK123" s="90" t="str">
        <f t="shared" si="2333"/>
        <v/>
      </c>
      <c r="GXL123" s="90" t="str">
        <f t="shared" si="2333"/>
        <v/>
      </c>
      <c r="GXM123" s="90" t="str">
        <f t="shared" si="2333"/>
        <v/>
      </c>
      <c r="GXN123" s="90" t="str">
        <f t="shared" si="2333"/>
        <v/>
      </c>
      <c r="GXO123" s="90" t="str">
        <f t="shared" si="2333"/>
        <v/>
      </c>
      <c r="GXP123" s="90" t="str">
        <f t="shared" si="2333"/>
        <v/>
      </c>
      <c r="GXQ123" s="90" t="str">
        <f t="shared" si="2333"/>
        <v/>
      </c>
      <c r="GXR123" s="90" t="str">
        <f t="shared" si="2333"/>
        <v/>
      </c>
      <c r="GXS123" s="90" t="str">
        <f t="shared" si="2333"/>
        <v/>
      </c>
      <c r="GXT123" s="90" t="str">
        <f t="shared" si="2333"/>
        <v/>
      </c>
      <c r="GXU123" s="90" t="str">
        <f t="shared" ref="GXU123:HAF123" si="2334">IF(AND(GXU$8&gt;14,GXU$8&lt;19,GXU$8&lt;&gt;""),1,"")</f>
        <v/>
      </c>
      <c r="GXV123" s="90" t="str">
        <f t="shared" si="2334"/>
        <v/>
      </c>
      <c r="GXW123" s="90" t="str">
        <f t="shared" si="2334"/>
        <v/>
      </c>
      <c r="GXX123" s="90" t="str">
        <f t="shared" si="2334"/>
        <v/>
      </c>
      <c r="GXY123" s="90" t="str">
        <f t="shared" si="2334"/>
        <v/>
      </c>
      <c r="GXZ123" s="90" t="str">
        <f t="shared" si="2334"/>
        <v/>
      </c>
      <c r="GYA123" s="90" t="str">
        <f t="shared" si="2334"/>
        <v/>
      </c>
      <c r="GYB123" s="90" t="str">
        <f t="shared" si="2334"/>
        <v/>
      </c>
      <c r="GYC123" s="90" t="str">
        <f t="shared" si="2334"/>
        <v/>
      </c>
      <c r="GYD123" s="90" t="str">
        <f t="shared" si="2334"/>
        <v/>
      </c>
      <c r="GYE123" s="90" t="str">
        <f t="shared" si="2334"/>
        <v/>
      </c>
      <c r="GYF123" s="90" t="str">
        <f t="shared" si="2334"/>
        <v/>
      </c>
      <c r="GYG123" s="90" t="str">
        <f t="shared" si="2334"/>
        <v/>
      </c>
      <c r="GYH123" s="90" t="str">
        <f t="shared" si="2334"/>
        <v/>
      </c>
      <c r="GYI123" s="90" t="str">
        <f t="shared" si="2334"/>
        <v/>
      </c>
      <c r="GYJ123" s="90" t="str">
        <f t="shared" si="2334"/>
        <v/>
      </c>
      <c r="GYK123" s="90" t="str">
        <f t="shared" si="2334"/>
        <v/>
      </c>
      <c r="GYL123" s="90" t="str">
        <f t="shared" si="2334"/>
        <v/>
      </c>
      <c r="GYM123" s="90" t="str">
        <f t="shared" si="2334"/>
        <v/>
      </c>
      <c r="GYN123" s="90" t="str">
        <f t="shared" si="2334"/>
        <v/>
      </c>
      <c r="GYO123" s="90" t="str">
        <f t="shared" si="2334"/>
        <v/>
      </c>
      <c r="GYP123" s="90" t="str">
        <f t="shared" si="2334"/>
        <v/>
      </c>
      <c r="GYQ123" s="90" t="str">
        <f t="shared" si="2334"/>
        <v/>
      </c>
      <c r="GYR123" s="90" t="str">
        <f t="shared" si="2334"/>
        <v/>
      </c>
      <c r="GYS123" s="90" t="str">
        <f t="shared" si="2334"/>
        <v/>
      </c>
      <c r="GYT123" s="90" t="str">
        <f t="shared" si="2334"/>
        <v/>
      </c>
      <c r="GYU123" s="90" t="str">
        <f t="shared" si="2334"/>
        <v/>
      </c>
      <c r="GYV123" s="90" t="str">
        <f t="shared" si="2334"/>
        <v/>
      </c>
      <c r="GYW123" s="90" t="str">
        <f t="shared" si="2334"/>
        <v/>
      </c>
      <c r="GYX123" s="90" t="str">
        <f t="shared" si="2334"/>
        <v/>
      </c>
      <c r="GYY123" s="90" t="str">
        <f t="shared" si="2334"/>
        <v/>
      </c>
      <c r="GYZ123" s="90" t="str">
        <f t="shared" si="2334"/>
        <v/>
      </c>
      <c r="GZA123" s="90" t="str">
        <f t="shared" si="2334"/>
        <v/>
      </c>
      <c r="GZB123" s="90" t="str">
        <f t="shared" si="2334"/>
        <v/>
      </c>
      <c r="GZC123" s="90" t="str">
        <f t="shared" si="2334"/>
        <v/>
      </c>
      <c r="GZD123" s="90" t="str">
        <f t="shared" si="2334"/>
        <v/>
      </c>
      <c r="GZE123" s="90" t="str">
        <f t="shared" si="2334"/>
        <v/>
      </c>
      <c r="GZF123" s="90" t="str">
        <f t="shared" si="2334"/>
        <v/>
      </c>
      <c r="GZG123" s="90" t="str">
        <f t="shared" si="2334"/>
        <v/>
      </c>
      <c r="GZH123" s="90" t="str">
        <f t="shared" si="2334"/>
        <v/>
      </c>
      <c r="GZI123" s="90" t="str">
        <f t="shared" si="2334"/>
        <v/>
      </c>
      <c r="GZJ123" s="90" t="str">
        <f t="shared" si="2334"/>
        <v/>
      </c>
      <c r="GZK123" s="90" t="str">
        <f t="shared" si="2334"/>
        <v/>
      </c>
      <c r="GZL123" s="90" t="str">
        <f t="shared" si="2334"/>
        <v/>
      </c>
      <c r="GZM123" s="90" t="str">
        <f t="shared" si="2334"/>
        <v/>
      </c>
      <c r="GZN123" s="90" t="str">
        <f t="shared" si="2334"/>
        <v/>
      </c>
      <c r="GZO123" s="90" t="str">
        <f t="shared" si="2334"/>
        <v/>
      </c>
      <c r="GZP123" s="90" t="str">
        <f t="shared" si="2334"/>
        <v/>
      </c>
      <c r="GZQ123" s="90" t="str">
        <f t="shared" si="2334"/>
        <v/>
      </c>
      <c r="GZR123" s="90" t="str">
        <f t="shared" si="2334"/>
        <v/>
      </c>
      <c r="GZS123" s="90" t="str">
        <f t="shared" si="2334"/>
        <v/>
      </c>
      <c r="GZT123" s="90" t="str">
        <f t="shared" si="2334"/>
        <v/>
      </c>
      <c r="GZU123" s="90" t="str">
        <f t="shared" si="2334"/>
        <v/>
      </c>
      <c r="GZV123" s="90" t="str">
        <f t="shared" si="2334"/>
        <v/>
      </c>
      <c r="GZW123" s="90" t="str">
        <f t="shared" si="2334"/>
        <v/>
      </c>
      <c r="GZX123" s="90" t="str">
        <f t="shared" si="2334"/>
        <v/>
      </c>
      <c r="GZY123" s="90" t="str">
        <f t="shared" si="2334"/>
        <v/>
      </c>
      <c r="GZZ123" s="90" t="str">
        <f t="shared" si="2334"/>
        <v/>
      </c>
      <c r="HAA123" s="90" t="str">
        <f t="shared" si="2334"/>
        <v/>
      </c>
      <c r="HAB123" s="90" t="str">
        <f t="shared" si="2334"/>
        <v/>
      </c>
      <c r="HAC123" s="90" t="str">
        <f t="shared" si="2334"/>
        <v/>
      </c>
      <c r="HAD123" s="90" t="str">
        <f t="shared" si="2334"/>
        <v/>
      </c>
      <c r="HAE123" s="90" t="str">
        <f t="shared" si="2334"/>
        <v/>
      </c>
      <c r="HAF123" s="90" t="str">
        <f t="shared" si="2334"/>
        <v/>
      </c>
      <c r="HAG123" s="90" t="str">
        <f t="shared" ref="HAG123:HCR123" si="2335">IF(AND(HAG$8&gt;14,HAG$8&lt;19,HAG$8&lt;&gt;""),1,"")</f>
        <v/>
      </c>
      <c r="HAH123" s="90" t="str">
        <f t="shared" si="2335"/>
        <v/>
      </c>
      <c r="HAI123" s="90" t="str">
        <f t="shared" si="2335"/>
        <v/>
      </c>
      <c r="HAJ123" s="90" t="str">
        <f t="shared" si="2335"/>
        <v/>
      </c>
      <c r="HAK123" s="90" t="str">
        <f t="shared" si="2335"/>
        <v/>
      </c>
      <c r="HAL123" s="90" t="str">
        <f t="shared" si="2335"/>
        <v/>
      </c>
      <c r="HAM123" s="90" t="str">
        <f t="shared" si="2335"/>
        <v/>
      </c>
      <c r="HAN123" s="90" t="str">
        <f t="shared" si="2335"/>
        <v/>
      </c>
      <c r="HAO123" s="90" t="str">
        <f t="shared" si="2335"/>
        <v/>
      </c>
      <c r="HAP123" s="90" t="str">
        <f t="shared" si="2335"/>
        <v/>
      </c>
      <c r="HAQ123" s="90" t="str">
        <f t="shared" si="2335"/>
        <v/>
      </c>
      <c r="HAR123" s="90" t="str">
        <f t="shared" si="2335"/>
        <v/>
      </c>
      <c r="HAS123" s="90" t="str">
        <f t="shared" si="2335"/>
        <v/>
      </c>
      <c r="HAT123" s="90" t="str">
        <f t="shared" si="2335"/>
        <v/>
      </c>
      <c r="HAU123" s="90" t="str">
        <f t="shared" si="2335"/>
        <v/>
      </c>
      <c r="HAV123" s="90" t="str">
        <f t="shared" si="2335"/>
        <v/>
      </c>
      <c r="HAW123" s="90" t="str">
        <f t="shared" si="2335"/>
        <v/>
      </c>
      <c r="HAX123" s="90" t="str">
        <f t="shared" si="2335"/>
        <v/>
      </c>
      <c r="HAY123" s="90" t="str">
        <f t="shared" si="2335"/>
        <v/>
      </c>
      <c r="HAZ123" s="90" t="str">
        <f t="shared" si="2335"/>
        <v/>
      </c>
      <c r="HBA123" s="90" t="str">
        <f t="shared" si="2335"/>
        <v/>
      </c>
      <c r="HBB123" s="90" t="str">
        <f t="shared" si="2335"/>
        <v/>
      </c>
      <c r="HBC123" s="90" t="str">
        <f t="shared" si="2335"/>
        <v/>
      </c>
      <c r="HBD123" s="90" t="str">
        <f t="shared" si="2335"/>
        <v/>
      </c>
      <c r="HBE123" s="90" t="str">
        <f t="shared" si="2335"/>
        <v/>
      </c>
      <c r="HBF123" s="90" t="str">
        <f t="shared" si="2335"/>
        <v/>
      </c>
      <c r="HBG123" s="90" t="str">
        <f t="shared" si="2335"/>
        <v/>
      </c>
      <c r="HBH123" s="90" t="str">
        <f t="shared" si="2335"/>
        <v/>
      </c>
      <c r="HBI123" s="90" t="str">
        <f t="shared" si="2335"/>
        <v/>
      </c>
      <c r="HBJ123" s="90" t="str">
        <f t="shared" si="2335"/>
        <v/>
      </c>
      <c r="HBK123" s="90" t="str">
        <f t="shared" si="2335"/>
        <v/>
      </c>
      <c r="HBL123" s="90" t="str">
        <f t="shared" si="2335"/>
        <v/>
      </c>
      <c r="HBM123" s="90" t="str">
        <f t="shared" si="2335"/>
        <v/>
      </c>
      <c r="HBN123" s="90" t="str">
        <f t="shared" si="2335"/>
        <v/>
      </c>
      <c r="HBO123" s="90" t="str">
        <f t="shared" si="2335"/>
        <v/>
      </c>
      <c r="HBP123" s="90" t="str">
        <f t="shared" si="2335"/>
        <v/>
      </c>
      <c r="HBQ123" s="90" t="str">
        <f t="shared" si="2335"/>
        <v/>
      </c>
      <c r="HBR123" s="90" t="str">
        <f t="shared" si="2335"/>
        <v/>
      </c>
      <c r="HBS123" s="90" t="str">
        <f t="shared" si="2335"/>
        <v/>
      </c>
      <c r="HBT123" s="90" t="str">
        <f t="shared" si="2335"/>
        <v/>
      </c>
      <c r="HBU123" s="90" t="str">
        <f t="shared" si="2335"/>
        <v/>
      </c>
      <c r="HBV123" s="90" t="str">
        <f t="shared" si="2335"/>
        <v/>
      </c>
      <c r="HBW123" s="90" t="str">
        <f t="shared" si="2335"/>
        <v/>
      </c>
      <c r="HBX123" s="90" t="str">
        <f t="shared" si="2335"/>
        <v/>
      </c>
      <c r="HBY123" s="90" t="str">
        <f t="shared" si="2335"/>
        <v/>
      </c>
      <c r="HBZ123" s="90" t="str">
        <f t="shared" si="2335"/>
        <v/>
      </c>
      <c r="HCA123" s="90" t="str">
        <f t="shared" si="2335"/>
        <v/>
      </c>
      <c r="HCB123" s="90" t="str">
        <f t="shared" si="2335"/>
        <v/>
      </c>
      <c r="HCC123" s="90" t="str">
        <f t="shared" si="2335"/>
        <v/>
      </c>
      <c r="HCD123" s="90" t="str">
        <f t="shared" si="2335"/>
        <v/>
      </c>
      <c r="HCE123" s="90" t="str">
        <f t="shared" si="2335"/>
        <v/>
      </c>
      <c r="HCF123" s="90" t="str">
        <f t="shared" si="2335"/>
        <v/>
      </c>
      <c r="HCG123" s="90" t="str">
        <f t="shared" si="2335"/>
        <v/>
      </c>
      <c r="HCH123" s="90" t="str">
        <f t="shared" si="2335"/>
        <v/>
      </c>
      <c r="HCI123" s="90" t="str">
        <f t="shared" si="2335"/>
        <v/>
      </c>
      <c r="HCJ123" s="90" t="str">
        <f t="shared" si="2335"/>
        <v/>
      </c>
      <c r="HCK123" s="90" t="str">
        <f t="shared" si="2335"/>
        <v/>
      </c>
      <c r="HCL123" s="90" t="str">
        <f t="shared" si="2335"/>
        <v/>
      </c>
      <c r="HCM123" s="90" t="str">
        <f t="shared" si="2335"/>
        <v/>
      </c>
      <c r="HCN123" s="90" t="str">
        <f t="shared" si="2335"/>
        <v/>
      </c>
      <c r="HCO123" s="90" t="str">
        <f t="shared" si="2335"/>
        <v/>
      </c>
      <c r="HCP123" s="90" t="str">
        <f t="shared" si="2335"/>
        <v/>
      </c>
      <c r="HCQ123" s="90" t="str">
        <f t="shared" si="2335"/>
        <v/>
      </c>
      <c r="HCR123" s="90" t="str">
        <f t="shared" si="2335"/>
        <v/>
      </c>
      <c r="HCS123" s="90" t="str">
        <f t="shared" ref="HCS123:HFD123" si="2336">IF(AND(HCS$8&gt;14,HCS$8&lt;19,HCS$8&lt;&gt;""),1,"")</f>
        <v/>
      </c>
      <c r="HCT123" s="90" t="str">
        <f t="shared" si="2336"/>
        <v/>
      </c>
      <c r="HCU123" s="90" t="str">
        <f t="shared" si="2336"/>
        <v/>
      </c>
      <c r="HCV123" s="90" t="str">
        <f t="shared" si="2336"/>
        <v/>
      </c>
      <c r="HCW123" s="90" t="str">
        <f t="shared" si="2336"/>
        <v/>
      </c>
      <c r="HCX123" s="90" t="str">
        <f t="shared" si="2336"/>
        <v/>
      </c>
      <c r="HCY123" s="90" t="str">
        <f t="shared" si="2336"/>
        <v/>
      </c>
      <c r="HCZ123" s="90" t="str">
        <f t="shared" si="2336"/>
        <v/>
      </c>
      <c r="HDA123" s="90" t="str">
        <f t="shared" si="2336"/>
        <v/>
      </c>
      <c r="HDB123" s="90" t="str">
        <f t="shared" si="2336"/>
        <v/>
      </c>
      <c r="HDC123" s="90" t="str">
        <f t="shared" si="2336"/>
        <v/>
      </c>
      <c r="HDD123" s="90" t="str">
        <f t="shared" si="2336"/>
        <v/>
      </c>
      <c r="HDE123" s="90" t="str">
        <f t="shared" si="2336"/>
        <v/>
      </c>
      <c r="HDF123" s="90" t="str">
        <f t="shared" si="2336"/>
        <v/>
      </c>
      <c r="HDG123" s="90" t="str">
        <f t="shared" si="2336"/>
        <v/>
      </c>
      <c r="HDH123" s="90" t="str">
        <f t="shared" si="2336"/>
        <v/>
      </c>
      <c r="HDI123" s="90" t="str">
        <f t="shared" si="2336"/>
        <v/>
      </c>
      <c r="HDJ123" s="90" t="str">
        <f t="shared" si="2336"/>
        <v/>
      </c>
      <c r="HDK123" s="90" t="str">
        <f t="shared" si="2336"/>
        <v/>
      </c>
      <c r="HDL123" s="90" t="str">
        <f t="shared" si="2336"/>
        <v/>
      </c>
      <c r="HDM123" s="90" t="str">
        <f t="shared" si="2336"/>
        <v/>
      </c>
      <c r="HDN123" s="90" t="str">
        <f t="shared" si="2336"/>
        <v/>
      </c>
      <c r="HDO123" s="90" t="str">
        <f t="shared" si="2336"/>
        <v/>
      </c>
      <c r="HDP123" s="90" t="str">
        <f t="shared" si="2336"/>
        <v/>
      </c>
      <c r="HDQ123" s="90" t="str">
        <f t="shared" si="2336"/>
        <v/>
      </c>
      <c r="HDR123" s="90" t="str">
        <f t="shared" si="2336"/>
        <v/>
      </c>
      <c r="HDS123" s="90" t="str">
        <f t="shared" si="2336"/>
        <v/>
      </c>
      <c r="HDT123" s="90" t="str">
        <f t="shared" si="2336"/>
        <v/>
      </c>
      <c r="HDU123" s="90" t="str">
        <f t="shared" si="2336"/>
        <v/>
      </c>
      <c r="HDV123" s="90" t="str">
        <f t="shared" si="2336"/>
        <v/>
      </c>
      <c r="HDW123" s="90" t="str">
        <f t="shared" si="2336"/>
        <v/>
      </c>
      <c r="HDX123" s="90" t="str">
        <f t="shared" si="2336"/>
        <v/>
      </c>
      <c r="HDY123" s="90" t="str">
        <f t="shared" si="2336"/>
        <v/>
      </c>
      <c r="HDZ123" s="90" t="str">
        <f t="shared" si="2336"/>
        <v/>
      </c>
      <c r="HEA123" s="90" t="str">
        <f t="shared" si="2336"/>
        <v/>
      </c>
      <c r="HEB123" s="90" t="str">
        <f t="shared" si="2336"/>
        <v/>
      </c>
      <c r="HEC123" s="90" t="str">
        <f t="shared" si="2336"/>
        <v/>
      </c>
      <c r="HED123" s="90" t="str">
        <f t="shared" si="2336"/>
        <v/>
      </c>
      <c r="HEE123" s="90" t="str">
        <f t="shared" si="2336"/>
        <v/>
      </c>
      <c r="HEF123" s="90" t="str">
        <f t="shared" si="2336"/>
        <v/>
      </c>
      <c r="HEG123" s="90" t="str">
        <f t="shared" si="2336"/>
        <v/>
      </c>
      <c r="HEH123" s="90" t="str">
        <f t="shared" si="2336"/>
        <v/>
      </c>
      <c r="HEI123" s="90" t="str">
        <f t="shared" si="2336"/>
        <v/>
      </c>
      <c r="HEJ123" s="90" t="str">
        <f t="shared" si="2336"/>
        <v/>
      </c>
      <c r="HEK123" s="90" t="str">
        <f t="shared" si="2336"/>
        <v/>
      </c>
      <c r="HEL123" s="90" t="str">
        <f t="shared" si="2336"/>
        <v/>
      </c>
      <c r="HEM123" s="90" t="str">
        <f t="shared" si="2336"/>
        <v/>
      </c>
      <c r="HEN123" s="90" t="str">
        <f t="shared" si="2336"/>
        <v/>
      </c>
      <c r="HEO123" s="90" t="str">
        <f t="shared" si="2336"/>
        <v/>
      </c>
      <c r="HEP123" s="90" t="str">
        <f t="shared" si="2336"/>
        <v/>
      </c>
      <c r="HEQ123" s="90" t="str">
        <f t="shared" si="2336"/>
        <v/>
      </c>
      <c r="HER123" s="90" t="str">
        <f t="shared" si="2336"/>
        <v/>
      </c>
      <c r="HES123" s="90" t="str">
        <f t="shared" si="2336"/>
        <v/>
      </c>
      <c r="HET123" s="90" t="str">
        <f t="shared" si="2336"/>
        <v/>
      </c>
      <c r="HEU123" s="90" t="str">
        <f t="shared" si="2336"/>
        <v/>
      </c>
      <c r="HEV123" s="90" t="str">
        <f t="shared" si="2336"/>
        <v/>
      </c>
      <c r="HEW123" s="90" t="str">
        <f t="shared" si="2336"/>
        <v/>
      </c>
      <c r="HEX123" s="90" t="str">
        <f t="shared" si="2336"/>
        <v/>
      </c>
      <c r="HEY123" s="90" t="str">
        <f t="shared" si="2336"/>
        <v/>
      </c>
      <c r="HEZ123" s="90" t="str">
        <f t="shared" si="2336"/>
        <v/>
      </c>
      <c r="HFA123" s="90" t="str">
        <f t="shared" si="2336"/>
        <v/>
      </c>
      <c r="HFB123" s="90" t="str">
        <f t="shared" si="2336"/>
        <v/>
      </c>
      <c r="HFC123" s="90" t="str">
        <f t="shared" si="2336"/>
        <v/>
      </c>
      <c r="HFD123" s="90" t="str">
        <f t="shared" si="2336"/>
        <v/>
      </c>
      <c r="HFE123" s="90" t="str">
        <f t="shared" ref="HFE123:HHP123" si="2337">IF(AND(HFE$8&gt;14,HFE$8&lt;19,HFE$8&lt;&gt;""),1,"")</f>
        <v/>
      </c>
      <c r="HFF123" s="90" t="str">
        <f t="shared" si="2337"/>
        <v/>
      </c>
      <c r="HFG123" s="90" t="str">
        <f t="shared" si="2337"/>
        <v/>
      </c>
      <c r="HFH123" s="90" t="str">
        <f t="shared" si="2337"/>
        <v/>
      </c>
      <c r="HFI123" s="90" t="str">
        <f t="shared" si="2337"/>
        <v/>
      </c>
      <c r="HFJ123" s="90" t="str">
        <f t="shared" si="2337"/>
        <v/>
      </c>
      <c r="HFK123" s="90" t="str">
        <f t="shared" si="2337"/>
        <v/>
      </c>
      <c r="HFL123" s="90" t="str">
        <f t="shared" si="2337"/>
        <v/>
      </c>
      <c r="HFM123" s="90" t="str">
        <f t="shared" si="2337"/>
        <v/>
      </c>
      <c r="HFN123" s="90" t="str">
        <f t="shared" si="2337"/>
        <v/>
      </c>
      <c r="HFO123" s="90" t="str">
        <f t="shared" si="2337"/>
        <v/>
      </c>
      <c r="HFP123" s="90" t="str">
        <f t="shared" si="2337"/>
        <v/>
      </c>
      <c r="HFQ123" s="90" t="str">
        <f t="shared" si="2337"/>
        <v/>
      </c>
      <c r="HFR123" s="90" t="str">
        <f t="shared" si="2337"/>
        <v/>
      </c>
      <c r="HFS123" s="90" t="str">
        <f t="shared" si="2337"/>
        <v/>
      </c>
      <c r="HFT123" s="90" t="str">
        <f t="shared" si="2337"/>
        <v/>
      </c>
      <c r="HFU123" s="90" t="str">
        <f t="shared" si="2337"/>
        <v/>
      </c>
      <c r="HFV123" s="90" t="str">
        <f t="shared" si="2337"/>
        <v/>
      </c>
      <c r="HFW123" s="90" t="str">
        <f t="shared" si="2337"/>
        <v/>
      </c>
      <c r="HFX123" s="90" t="str">
        <f t="shared" si="2337"/>
        <v/>
      </c>
      <c r="HFY123" s="90" t="str">
        <f t="shared" si="2337"/>
        <v/>
      </c>
      <c r="HFZ123" s="90" t="str">
        <f t="shared" si="2337"/>
        <v/>
      </c>
      <c r="HGA123" s="90" t="str">
        <f t="shared" si="2337"/>
        <v/>
      </c>
      <c r="HGB123" s="90" t="str">
        <f t="shared" si="2337"/>
        <v/>
      </c>
      <c r="HGC123" s="90" t="str">
        <f t="shared" si="2337"/>
        <v/>
      </c>
      <c r="HGD123" s="90" t="str">
        <f t="shared" si="2337"/>
        <v/>
      </c>
      <c r="HGE123" s="90" t="str">
        <f t="shared" si="2337"/>
        <v/>
      </c>
      <c r="HGF123" s="90" t="str">
        <f t="shared" si="2337"/>
        <v/>
      </c>
      <c r="HGG123" s="90" t="str">
        <f t="shared" si="2337"/>
        <v/>
      </c>
      <c r="HGH123" s="90" t="str">
        <f t="shared" si="2337"/>
        <v/>
      </c>
      <c r="HGI123" s="90" t="str">
        <f t="shared" si="2337"/>
        <v/>
      </c>
      <c r="HGJ123" s="90" t="str">
        <f t="shared" si="2337"/>
        <v/>
      </c>
      <c r="HGK123" s="90" t="str">
        <f t="shared" si="2337"/>
        <v/>
      </c>
      <c r="HGL123" s="90" t="str">
        <f t="shared" si="2337"/>
        <v/>
      </c>
      <c r="HGM123" s="90" t="str">
        <f t="shared" si="2337"/>
        <v/>
      </c>
      <c r="HGN123" s="90" t="str">
        <f t="shared" si="2337"/>
        <v/>
      </c>
      <c r="HGO123" s="90" t="str">
        <f t="shared" si="2337"/>
        <v/>
      </c>
      <c r="HGP123" s="90" t="str">
        <f t="shared" si="2337"/>
        <v/>
      </c>
      <c r="HGQ123" s="90" t="str">
        <f t="shared" si="2337"/>
        <v/>
      </c>
      <c r="HGR123" s="90" t="str">
        <f t="shared" si="2337"/>
        <v/>
      </c>
      <c r="HGS123" s="90" t="str">
        <f t="shared" si="2337"/>
        <v/>
      </c>
      <c r="HGT123" s="90" t="str">
        <f t="shared" si="2337"/>
        <v/>
      </c>
      <c r="HGU123" s="90" t="str">
        <f t="shared" si="2337"/>
        <v/>
      </c>
      <c r="HGV123" s="90" t="str">
        <f t="shared" si="2337"/>
        <v/>
      </c>
      <c r="HGW123" s="90" t="str">
        <f t="shared" si="2337"/>
        <v/>
      </c>
      <c r="HGX123" s="90" t="str">
        <f t="shared" si="2337"/>
        <v/>
      </c>
      <c r="HGY123" s="90" t="str">
        <f t="shared" si="2337"/>
        <v/>
      </c>
      <c r="HGZ123" s="90" t="str">
        <f t="shared" si="2337"/>
        <v/>
      </c>
      <c r="HHA123" s="90" t="str">
        <f t="shared" si="2337"/>
        <v/>
      </c>
      <c r="HHB123" s="90" t="str">
        <f t="shared" si="2337"/>
        <v/>
      </c>
      <c r="HHC123" s="90" t="str">
        <f t="shared" si="2337"/>
        <v/>
      </c>
      <c r="HHD123" s="90" t="str">
        <f t="shared" si="2337"/>
        <v/>
      </c>
      <c r="HHE123" s="90" t="str">
        <f t="shared" si="2337"/>
        <v/>
      </c>
      <c r="HHF123" s="90" t="str">
        <f t="shared" si="2337"/>
        <v/>
      </c>
      <c r="HHG123" s="90" t="str">
        <f t="shared" si="2337"/>
        <v/>
      </c>
      <c r="HHH123" s="90" t="str">
        <f t="shared" si="2337"/>
        <v/>
      </c>
      <c r="HHI123" s="90" t="str">
        <f t="shared" si="2337"/>
        <v/>
      </c>
      <c r="HHJ123" s="90" t="str">
        <f t="shared" si="2337"/>
        <v/>
      </c>
      <c r="HHK123" s="90" t="str">
        <f t="shared" si="2337"/>
        <v/>
      </c>
      <c r="HHL123" s="90" t="str">
        <f t="shared" si="2337"/>
        <v/>
      </c>
      <c r="HHM123" s="90" t="str">
        <f t="shared" si="2337"/>
        <v/>
      </c>
      <c r="HHN123" s="90" t="str">
        <f t="shared" si="2337"/>
        <v/>
      </c>
      <c r="HHO123" s="90" t="str">
        <f t="shared" si="2337"/>
        <v/>
      </c>
      <c r="HHP123" s="90" t="str">
        <f t="shared" si="2337"/>
        <v/>
      </c>
      <c r="HHQ123" s="90" t="str">
        <f t="shared" ref="HHQ123:HKB123" si="2338">IF(AND(HHQ$8&gt;14,HHQ$8&lt;19,HHQ$8&lt;&gt;""),1,"")</f>
        <v/>
      </c>
      <c r="HHR123" s="90" t="str">
        <f t="shared" si="2338"/>
        <v/>
      </c>
      <c r="HHS123" s="90" t="str">
        <f t="shared" si="2338"/>
        <v/>
      </c>
      <c r="HHT123" s="90" t="str">
        <f t="shared" si="2338"/>
        <v/>
      </c>
      <c r="HHU123" s="90" t="str">
        <f t="shared" si="2338"/>
        <v/>
      </c>
      <c r="HHV123" s="90" t="str">
        <f t="shared" si="2338"/>
        <v/>
      </c>
      <c r="HHW123" s="90" t="str">
        <f t="shared" si="2338"/>
        <v/>
      </c>
      <c r="HHX123" s="90" t="str">
        <f t="shared" si="2338"/>
        <v/>
      </c>
      <c r="HHY123" s="90" t="str">
        <f t="shared" si="2338"/>
        <v/>
      </c>
      <c r="HHZ123" s="90" t="str">
        <f t="shared" si="2338"/>
        <v/>
      </c>
      <c r="HIA123" s="90" t="str">
        <f t="shared" si="2338"/>
        <v/>
      </c>
      <c r="HIB123" s="90" t="str">
        <f t="shared" si="2338"/>
        <v/>
      </c>
      <c r="HIC123" s="90" t="str">
        <f t="shared" si="2338"/>
        <v/>
      </c>
      <c r="HID123" s="90" t="str">
        <f t="shared" si="2338"/>
        <v/>
      </c>
      <c r="HIE123" s="90" t="str">
        <f t="shared" si="2338"/>
        <v/>
      </c>
      <c r="HIF123" s="90" t="str">
        <f t="shared" si="2338"/>
        <v/>
      </c>
      <c r="HIG123" s="90" t="str">
        <f t="shared" si="2338"/>
        <v/>
      </c>
      <c r="HIH123" s="90" t="str">
        <f t="shared" si="2338"/>
        <v/>
      </c>
      <c r="HII123" s="90" t="str">
        <f t="shared" si="2338"/>
        <v/>
      </c>
      <c r="HIJ123" s="90" t="str">
        <f t="shared" si="2338"/>
        <v/>
      </c>
      <c r="HIK123" s="90" t="str">
        <f t="shared" si="2338"/>
        <v/>
      </c>
      <c r="HIL123" s="90" t="str">
        <f t="shared" si="2338"/>
        <v/>
      </c>
      <c r="HIM123" s="90" t="str">
        <f t="shared" si="2338"/>
        <v/>
      </c>
      <c r="HIN123" s="90" t="str">
        <f t="shared" si="2338"/>
        <v/>
      </c>
      <c r="HIO123" s="90" t="str">
        <f t="shared" si="2338"/>
        <v/>
      </c>
      <c r="HIP123" s="90" t="str">
        <f t="shared" si="2338"/>
        <v/>
      </c>
      <c r="HIQ123" s="90" t="str">
        <f t="shared" si="2338"/>
        <v/>
      </c>
      <c r="HIR123" s="90" t="str">
        <f t="shared" si="2338"/>
        <v/>
      </c>
      <c r="HIS123" s="90" t="str">
        <f t="shared" si="2338"/>
        <v/>
      </c>
      <c r="HIT123" s="90" t="str">
        <f t="shared" si="2338"/>
        <v/>
      </c>
      <c r="HIU123" s="90" t="str">
        <f t="shared" si="2338"/>
        <v/>
      </c>
      <c r="HIV123" s="90" t="str">
        <f t="shared" si="2338"/>
        <v/>
      </c>
      <c r="HIW123" s="90" t="str">
        <f t="shared" si="2338"/>
        <v/>
      </c>
      <c r="HIX123" s="90" t="str">
        <f t="shared" si="2338"/>
        <v/>
      </c>
      <c r="HIY123" s="90" t="str">
        <f t="shared" si="2338"/>
        <v/>
      </c>
      <c r="HIZ123" s="90" t="str">
        <f t="shared" si="2338"/>
        <v/>
      </c>
      <c r="HJA123" s="90" t="str">
        <f t="shared" si="2338"/>
        <v/>
      </c>
      <c r="HJB123" s="90" t="str">
        <f t="shared" si="2338"/>
        <v/>
      </c>
      <c r="HJC123" s="90" t="str">
        <f t="shared" si="2338"/>
        <v/>
      </c>
      <c r="HJD123" s="90" t="str">
        <f t="shared" si="2338"/>
        <v/>
      </c>
      <c r="HJE123" s="90" t="str">
        <f t="shared" si="2338"/>
        <v/>
      </c>
      <c r="HJF123" s="90" t="str">
        <f t="shared" si="2338"/>
        <v/>
      </c>
      <c r="HJG123" s="90" t="str">
        <f t="shared" si="2338"/>
        <v/>
      </c>
      <c r="HJH123" s="90" t="str">
        <f t="shared" si="2338"/>
        <v/>
      </c>
      <c r="HJI123" s="90" t="str">
        <f t="shared" si="2338"/>
        <v/>
      </c>
      <c r="HJJ123" s="90" t="str">
        <f t="shared" si="2338"/>
        <v/>
      </c>
      <c r="HJK123" s="90" t="str">
        <f t="shared" si="2338"/>
        <v/>
      </c>
      <c r="HJL123" s="90" t="str">
        <f t="shared" si="2338"/>
        <v/>
      </c>
      <c r="HJM123" s="90" t="str">
        <f t="shared" si="2338"/>
        <v/>
      </c>
      <c r="HJN123" s="90" t="str">
        <f t="shared" si="2338"/>
        <v/>
      </c>
      <c r="HJO123" s="90" t="str">
        <f t="shared" si="2338"/>
        <v/>
      </c>
      <c r="HJP123" s="90" t="str">
        <f t="shared" si="2338"/>
        <v/>
      </c>
      <c r="HJQ123" s="90" t="str">
        <f t="shared" si="2338"/>
        <v/>
      </c>
      <c r="HJR123" s="90" t="str">
        <f t="shared" si="2338"/>
        <v/>
      </c>
      <c r="HJS123" s="90" t="str">
        <f t="shared" si="2338"/>
        <v/>
      </c>
      <c r="HJT123" s="90" t="str">
        <f t="shared" si="2338"/>
        <v/>
      </c>
      <c r="HJU123" s="90" t="str">
        <f t="shared" si="2338"/>
        <v/>
      </c>
      <c r="HJV123" s="90" t="str">
        <f t="shared" si="2338"/>
        <v/>
      </c>
      <c r="HJW123" s="90" t="str">
        <f t="shared" si="2338"/>
        <v/>
      </c>
      <c r="HJX123" s="90" t="str">
        <f t="shared" si="2338"/>
        <v/>
      </c>
      <c r="HJY123" s="90" t="str">
        <f t="shared" si="2338"/>
        <v/>
      </c>
      <c r="HJZ123" s="90" t="str">
        <f t="shared" si="2338"/>
        <v/>
      </c>
      <c r="HKA123" s="90" t="str">
        <f t="shared" si="2338"/>
        <v/>
      </c>
      <c r="HKB123" s="90" t="str">
        <f t="shared" si="2338"/>
        <v/>
      </c>
      <c r="HKC123" s="90" t="str">
        <f t="shared" ref="HKC123:HMN123" si="2339">IF(AND(HKC$8&gt;14,HKC$8&lt;19,HKC$8&lt;&gt;""),1,"")</f>
        <v/>
      </c>
      <c r="HKD123" s="90" t="str">
        <f t="shared" si="2339"/>
        <v/>
      </c>
      <c r="HKE123" s="90" t="str">
        <f t="shared" si="2339"/>
        <v/>
      </c>
      <c r="HKF123" s="90" t="str">
        <f t="shared" si="2339"/>
        <v/>
      </c>
      <c r="HKG123" s="90" t="str">
        <f t="shared" si="2339"/>
        <v/>
      </c>
      <c r="HKH123" s="90" t="str">
        <f t="shared" si="2339"/>
        <v/>
      </c>
      <c r="HKI123" s="90" t="str">
        <f t="shared" si="2339"/>
        <v/>
      </c>
      <c r="HKJ123" s="90" t="str">
        <f t="shared" si="2339"/>
        <v/>
      </c>
      <c r="HKK123" s="90" t="str">
        <f t="shared" si="2339"/>
        <v/>
      </c>
      <c r="HKL123" s="90" t="str">
        <f t="shared" si="2339"/>
        <v/>
      </c>
      <c r="HKM123" s="90" t="str">
        <f t="shared" si="2339"/>
        <v/>
      </c>
      <c r="HKN123" s="90" t="str">
        <f t="shared" si="2339"/>
        <v/>
      </c>
      <c r="HKO123" s="90" t="str">
        <f t="shared" si="2339"/>
        <v/>
      </c>
      <c r="HKP123" s="90" t="str">
        <f t="shared" si="2339"/>
        <v/>
      </c>
      <c r="HKQ123" s="90" t="str">
        <f t="shared" si="2339"/>
        <v/>
      </c>
      <c r="HKR123" s="90" t="str">
        <f t="shared" si="2339"/>
        <v/>
      </c>
      <c r="HKS123" s="90" t="str">
        <f t="shared" si="2339"/>
        <v/>
      </c>
      <c r="HKT123" s="90" t="str">
        <f t="shared" si="2339"/>
        <v/>
      </c>
      <c r="HKU123" s="90" t="str">
        <f t="shared" si="2339"/>
        <v/>
      </c>
      <c r="HKV123" s="90" t="str">
        <f t="shared" si="2339"/>
        <v/>
      </c>
      <c r="HKW123" s="90" t="str">
        <f t="shared" si="2339"/>
        <v/>
      </c>
      <c r="HKX123" s="90" t="str">
        <f t="shared" si="2339"/>
        <v/>
      </c>
      <c r="HKY123" s="90" t="str">
        <f t="shared" si="2339"/>
        <v/>
      </c>
      <c r="HKZ123" s="90" t="str">
        <f t="shared" si="2339"/>
        <v/>
      </c>
      <c r="HLA123" s="90" t="str">
        <f t="shared" si="2339"/>
        <v/>
      </c>
      <c r="HLB123" s="90" t="str">
        <f t="shared" si="2339"/>
        <v/>
      </c>
      <c r="HLC123" s="90" t="str">
        <f t="shared" si="2339"/>
        <v/>
      </c>
      <c r="HLD123" s="90" t="str">
        <f t="shared" si="2339"/>
        <v/>
      </c>
      <c r="HLE123" s="90" t="str">
        <f t="shared" si="2339"/>
        <v/>
      </c>
      <c r="HLF123" s="90" t="str">
        <f t="shared" si="2339"/>
        <v/>
      </c>
      <c r="HLG123" s="90" t="str">
        <f t="shared" si="2339"/>
        <v/>
      </c>
      <c r="HLH123" s="90" t="str">
        <f t="shared" si="2339"/>
        <v/>
      </c>
      <c r="HLI123" s="90" t="str">
        <f t="shared" si="2339"/>
        <v/>
      </c>
      <c r="HLJ123" s="90" t="str">
        <f t="shared" si="2339"/>
        <v/>
      </c>
      <c r="HLK123" s="90" t="str">
        <f t="shared" si="2339"/>
        <v/>
      </c>
      <c r="HLL123" s="90" t="str">
        <f t="shared" si="2339"/>
        <v/>
      </c>
      <c r="HLM123" s="90" t="str">
        <f t="shared" si="2339"/>
        <v/>
      </c>
      <c r="HLN123" s="90" t="str">
        <f t="shared" si="2339"/>
        <v/>
      </c>
      <c r="HLO123" s="90" t="str">
        <f t="shared" si="2339"/>
        <v/>
      </c>
      <c r="HLP123" s="90" t="str">
        <f t="shared" si="2339"/>
        <v/>
      </c>
      <c r="HLQ123" s="90" t="str">
        <f t="shared" si="2339"/>
        <v/>
      </c>
      <c r="HLR123" s="90" t="str">
        <f t="shared" si="2339"/>
        <v/>
      </c>
      <c r="HLS123" s="90" t="str">
        <f t="shared" si="2339"/>
        <v/>
      </c>
      <c r="HLT123" s="90" t="str">
        <f t="shared" si="2339"/>
        <v/>
      </c>
      <c r="HLU123" s="90" t="str">
        <f t="shared" si="2339"/>
        <v/>
      </c>
      <c r="HLV123" s="90" t="str">
        <f t="shared" si="2339"/>
        <v/>
      </c>
      <c r="HLW123" s="90" t="str">
        <f t="shared" si="2339"/>
        <v/>
      </c>
      <c r="HLX123" s="90" t="str">
        <f t="shared" si="2339"/>
        <v/>
      </c>
      <c r="HLY123" s="90" t="str">
        <f t="shared" si="2339"/>
        <v/>
      </c>
      <c r="HLZ123" s="90" t="str">
        <f t="shared" si="2339"/>
        <v/>
      </c>
      <c r="HMA123" s="90" t="str">
        <f t="shared" si="2339"/>
        <v/>
      </c>
      <c r="HMB123" s="90" t="str">
        <f t="shared" si="2339"/>
        <v/>
      </c>
      <c r="HMC123" s="90" t="str">
        <f t="shared" si="2339"/>
        <v/>
      </c>
      <c r="HMD123" s="90" t="str">
        <f t="shared" si="2339"/>
        <v/>
      </c>
      <c r="HME123" s="90" t="str">
        <f t="shared" si="2339"/>
        <v/>
      </c>
      <c r="HMF123" s="90" t="str">
        <f t="shared" si="2339"/>
        <v/>
      </c>
      <c r="HMG123" s="90" t="str">
        <f t="shared" si="2339"/>
        <v/>
      </c>
      <c r="HMH123" s="90" t="str">
        <f t="shared" si="2339"/>
        <v/>
      </c>
      <c r="HMI123" s="90" t="str">
        <f t="shared" si="2339"/>
        <v/>
      </c>
      <c r="HMJ123" s="90" t="str">
        <f t="shared" si="2339"/>
        <v/>
      </c>
      <c r="HMK123" s="90" t="str">
        <f t="shared" si="2339"/>
        <v/>
      </c>
      <c r="HML123" s="90" t="str">
        <f t="shared" si="2339"/>
        <v/>
      </c>
      <c r="HMM123" s="90" t="str">
        <f t="shared" si="2339"/>
        <v/>
      </c>
      <c r="HMN123" s="90" t="str">
        <f t="shared" si="2339"/>
        <v/>
      </c>
      <c r="HMO123" s="90" t="str">
        <f t="shared" ref="HMO123:HOZ123" si="2340">IF(AND(HMO$8&gt;14,HMO$8&lt;19,HMO$8&lt;&gt;""),1,"")</f>
        <v/>
      </c>
      <c r="HMP123" s="90" t="str">
        <f t="shared" si="2340"/>
        <v/>
      </c>
      <c r="HMQ123" s="90" t="str">
        <f t="shared" si="2340"/>
        <v/>
      </c>
      <c r="HMR123" s="90" t="str">
        <f t="shared" si="2340"/>
        <v/>
      </c>
      <c r="HMS123" s="90" t="str">
        <f t="shared" si="2340"/>
        <v/>
      </c>
      <c r="HMT123" s="90" t="str">
        <f t="shared" si="2340"/>
        <v/>
      </c>
      <c r="HMU123" s="90" t="str">
        <f t="shared" si="2340"/>
        <v/>
      </c>
      <c r="HMV123" s="90" t="str">
        <f t="shared" si="2340"/>
        <v/>
      </c>
      <c r="HMW123" s="90" t="str">
        <f t="shared" si="2340"/>
        <v/>
      </c>
      <c r="HMX123" s="90" t="str">
        <f t="shared" si="2340"/>
        <v/>
      </c>
      <c r="HMY123" s="90" t="str">
        <f t="shared" si="2340"/>
        <v/>
      </c>
      <c r="HMZ123" s="90" t="str">
        <f t="shared" si="2340"/>
        <v/>
      </c>
      <c r="HNA123" s="90" t="str">
        <f t="shared" si="2340"/>
        <v/>
      </c>
      <c r="HNB123" s="90" t="str">
        <f t="shared" si="2340"/>
        <v/>
      </c>
      <c r="HNC123" s="90" t="str">
        <f t="shared" si="2340"/>
        <v/>
      </c>
      <c r="HND123" s="90" t="str">
        <f t="shared" si="2340"/>
        <v/>
      </c>
      <c r="HNE123" s="90" t="str">
        <f t="shared" si="2340"/>
        <v/>
      </c>
      <c r="HNF123" s="90" t="str">
        <f t="shared" si="2340"/>
        <v/>
      </c>
      <c r="HNG123" s="90" t="str">
        <f t="shared" si="2340"/>
        <v/>
      </c>
      <c r="HNH123" s="90" t="str">
        <f t="shared" si="2340"/>
        <v/>
      </c>
      <c r="HNI123" s="90" t="str">
        <f t="shared" si="2340"/>
        <v/>
      </c>
      <c r="HNJ123" s="90" t="str">
        <f t="shared" si="2340"/>
        <v/>
      </c>
      <c r="HNK123" s="90" t="str">
        <f t="shared" si="2340"/>
        <v/>
      </c>
      <c r="HNL123" s="90" t="str">
        <f t="shared" si="2340"/>
        <v/>
      </c>
      <c r="HNM123" s="90" t="str">
        <f t="shared" si="2340"/>
        <v/>
      </c>
      <c r="HNN123" s="90" t="str">
        <f t="shared" si="2340"/>
        <v/>
      </c>
      <c r="HNO123" s="90" t="str">
        <f t="shared" si="2340"/>
        <v/>
      </c>
      <c r="HNP123" s="90" t="str">
        <f t="shared" si="2340"/>
        <v/>
      </c>
      <c r="HNQ123" s="90" t="str">
        <f t="shared" si="2340"/>
        <v/>
      </c>
      <c r="HNR123" s="90" t="str">
        <f t="shared" si="2340"/>
        <v/>
      </c>
      <c r="HNS123" s="90" t="str">
        <f t="shared" si="2340"/>
        <v/>
      </c>
      <c r="HNT123" s="90" t="str">
        <f t="shared" si="2340"/>
        <v/>
      </c>
      <c r="HNU123" s="90" t="str">
        <f t="shared" si="2340"/>
        <v/>
      </c>
      <c r="HNV123" s="90" t="str">
        <f t="shared" si="2340"/>
        <v/>
      </c>
      <c r="HNW123" s="90" t="str">
        <f t="shared" si="2340"/>
        <v/>
      </c>
      <c r="HNX123" s="90" t="str">
        <f t="shared" si="2340"/>
        <v/>
      </c>
      <c r="HNY123" s="90" t="str">
        <f t="shared" si="2340"/>
        <v/>
      </c>
      <c r="HNZ123" s="90" t="str">
        <f t="shared" si="2340"/>
        <v/>
      </c>
      <c r="HOA123" s="90" t="str">
        <f t="shared" si="2340"/>
        <v/>
      </c>
      <c r="HOB123" s="90" t="str">
        <f t="shared" si="2340"/>
        <v/>
      </c>
      <c r="HOC123" s="90" t="str">
        <f t="shared" si="2340"/>
        <v/>
      </c>
      <c r="HOD123" s="90" t="str">
        <f t="shared" si="2340"/>
        <v/>
      </c>
      <c r="HOE123" s="90" t="str">
        <f t="shared" si="2340"/>
        <v/>
      </c>
      <c r="HOF123" s="90" t="str">
        <f t="shared" si="2340"/>
        <v/>
      </c>
      <c r="HOG123" s="90" t="str">
        <f t="shared" si="2340"/>
        <v/>
      </c>
      <c r="HOH123" s="90" t="str">
        <f t="shared" si="2340"/>
        <v/>
      </c>
      <c r="HOI123" s="90" t="str">
        <f t="shared" si="2340"/>
        <v/>
      </c>
      <c r="HOJ123" s="90" t="str">
        <f t="shared" si="2340"/>
        <v/>
      </c>
      <c r="HOK123" s="90" t="str">
        <f t="shared" si="2340"/>
        <v/>
      </c>
      <c r="HOL123" s="90" t="str">
        <f t="shared" si="2340"/>
        <v/>
      </c>
      <c r="HOM123" s="90" t="str">
        <f t="shared" si="2340"/>
        <v/>
      </c>
      <c r="HON123" s="90" t="str">
        <f t="shared" si="2340"/>
        <v/>
      </c>
      <c r="HOO123" s="90" t="str">
        <f t="shared" si="2340"/>
        <v/>
      </c>
      <c r="HOP123" s="90" t="str">
        <f t="shared" si="2340"/>
        <v/>
      </c>
      <c r="HOQ123" s="90" t="str">
        <f t="shared" si="2340"/>
        <v/>
      </c>
      <c r="HOR123" s="90" t="str">
        <f t="shared" si="2340"/>
        <v/>
      </c>
      <c r="HOS123" s="90" t="str">
        <f t="shared" si="2340"/>
        <v/>
      </c>
      <c r="HOT123" s="90" t="str">
        <f t="shared" si="2340"/>
        <v/>
      </c>
      <c r="HOU123" s="90" t="str">
        <f t="shared" si="2340"/>
        <v/>
      </c>
      <c r="HOV123" s="90" t="str">
        <f t="shared" si="2340"/>
        <v/>
      </c>
      <c r="HOW123" s="90" t="str">
        <f t="shared" si="2340"/>
        <v/>
      </c>
      <c r="HOX123" s="90" t="str">
        <f t="shared" si="2340"/>
        <v/>
      </c>
      <c r="HOY123" s="90" t="str">
        <f t="shared" si="2340"/>
        <v/>
      </c>
      <c r="HOZ123" s="90" t="str">
        <f t="shared" si="2340"/>
        <v/>
      </c>
      <c r="HPA123" s="90" t="str">
        <f t="shared" ref="HPA123:HRL123" si="2341">IF(AND(HPA$8&gt;14,HPA$8&lt;19,HPA$8&lt;&gt;""),1,"")</f>
        <v/>
      </c>
      <c r="HPB123" s="90" t="str">
        <f t="shared" si="2341"/>
        <v/>
      </c>
      <c r="HPC123" s="90" t="str">
        <f t="shared" si="2341"/>
        <v/>
      </c>
      <c r="HPD123" s="90" t="str">
        <f t="shared" si="2341"/>
        <v/>
      </c>
      <c r="HPE123" s="90" t="str">
        <f t="shared" si="2341"/>
        <v/>
      </c>
      <c r="HPF123" s="90" t="str">
        <f t="shared" si="2341"/>
        <v/>
      </c>
      <c r="HPG123" s="90" t="str">
        <f t="shared" si="2341"/>
        <v/>
      </c>
      <c r="HPH123" s="90" t="str">
        <f t="shared" si="2341"/>
        <v/>
      </c>
      <c r="HPI123" s="90" t="str">
        <f t="shared" si="2341"/>
        <v/>
      </c>
      <c r="HPJ123" s="90" t="str">
        <f t="shared" si="2341"/>
        <v/>
      </c>
      <c r="HPK123" s="90" t="str">
        <f t="shared" si="2341"/>
        <v/>
      </c>
      <c r="HPL123" s="90" t="str">
        <f t="shared" si="2341"/>
        <v/>
      </c>
      <c r="HPM123" s="90" t="str">
        <f t="shared" si="2341"/>
        <v/>
      </c>
      <c r="HPN123" s="90" t="str">
        <f t="shared" si="2341"/>
        <v/>
      </c>
      <c r="HPO123" s="90" t="str">
        <f t="shared" si="2341"/>
        <v/>
      </c>
      <c r="HPP123" s="90" t="str">
        <f t="shared" si="2341"/>
        <v/>
      </c>
      <c r="HPQ123" s="90" t="str">
        <f t="shared" si="2341"/>
        <v/>
      </c>
      <c r="HPR123" s="90" t="str">
        <f t="shared" si="2341"/>
        <v/>
      </c>
      <c r="HPS123" s="90" t="str">
        <f t="shared" si="2341"/>
        <v/>
      </c>
      <c r="HPT123" s="90" t="str">
        <f t="shared" si="2341"/>
        <v/>
      </c>
      <c r="HPU123" s="90" t="str">
        <f t="shared" si="2341"/>
        <v/>
      </c>
      <c r="HPV123" s="90" t="str">
        <f t="shared" si="2341"/>
        <v/>
      </c>
      <c r="HPW123" s="90" t="str">
        <f t="shared" si="2341"/>
        <v/>
      </c>
      <c r="HPX123" s="90" t="str">
        <f t="shared" si="2341"/>
        <v/>
      </c>
      <c r="HPY123" s="90" t="str">
        <f t="shared" si="2341"/>
        <v/>
      </c>
      <c r="HPZ123" s="90" t="str">
        <f t="shared" si="2341"/>
        <v/>
      </c>
      <c r="HQA123" s="90" t="str">
        <f t="shared" si="2341"/>
        <v/>
      </c>
      <c r="HQB123" s="90" t="str">
        <f t="shared" si="2341"/>
        <v/>
      </c>
      <c r="HQC123" s="90" t="str">
        <f t="shared" si="2341"/>
        <v/>
      </c>
      <c r="HQD123" s="90" t="str">
        <f t="shared" si="2341"/>
        <v/>
      </c>
      <c r="HQE123" s="90" t="str">
        <f t="shared" si="2341"/>
        <v/>
      </c>
      <c r="HQF123" s="90" t="str">
        <f t="shared" si="2341"/>
        <v/>
      </c>
      <c r="HQG123" s="90" t="str">
        <f t="shared" si="2341"/>
        <v/>
      </c>
      <c r="HQH123" s="90" t="str">
        <f t="shared" si="2341"/>
        <v/>
      </c>
      <c r="HQI123" s="90" t="str">
        <f t="shared" si="2341"/>
        <v/>
      </c>
      <c r="HQJ123" s="90" t="str">
        <f t="shared" si="2341"/>
        <v/>
      </c>
      <c r="HQK123" s="90" t="str">
        <f t="shared" si="2341"/>
        <v/>
      </c>
      <c r="HQL123" s="90" t="str">
        <f t="shared" si="2341"/>
        <v/>
      </c>
      <c r="HQM123" s="90" t="str">
        <f t="shared" si="2341"/>
        <v/>
      </c>
      <c r="HQN123" s="90" t="str">
        <f t="shared" si="2341"/>
        <v/>
      </c>
      <c r="HQO123" s="90" t="str">
        <f t="shared" si="2341"/>
        <v/>
      </c>
      <c r="HQP123" s="90" t="str">
        <f t="shared" si="2341"/>
        <v/>
      </c>
      <c r="HQQ123" s="90" t="str">
        <f t="shared" si="2341"/>
        <v/>
      </c>
      <c r="HQR123" s="90" t="str">
        <f t="shared" si="2341"/>
        <v/>
      </c>
      <c r="HQS123" s="90" t="str">
        <f t="shared" si="2341"/>
        <v/>
      </c>
      <c r="HQT123" s="90" t="str">
        <f t="shared" si="2341"/>
        <v/>
      </c>
      <c r="HQU123" s="90" t="str">
        <f t="shared" si="2341"/>
        <v/>
      </c>
      <c r="HQV123" s="90" t="str">
        <f t="shared" si="2341"/>
        <v/>
      </c>
      <c r="HQW123" s="90" t="str">
        <f t="shared" si="2341"/>
        <v/>
      </c>
      <c r="HQX123" s="90" t="str">
        <f t="shared" si="2341"/>
        <v/>
      </c>
      <c r="HQY123" s="90" t="str">
        <f t="shared" si="2341"/>
        <v/>
      </c>
      <c r="HQZ123" s="90" t="str">
        <f t="shared" si="2341"/>
        <v/>
      </c>
      <c r="HRA123" s="90" t="str">
        <f t="shared" si="2341"/>
        <v/>
      </c>
      <c r="HRB123" s="90" t="str">
        <f t="shared" si="2341"/>
        <v/>
      </c>
      <c r="HRC123" s="90" t="str">
        <f t="shared" si="2341"/>
        <v/>
      </c>
      <c r="HRD123" s="90" t="str">
        <f t="shared" si="2341"/>
        <v/>
      </c>
      <c r="HRE123" s="90" t="str">
        <f t="shared" si="2341"/>
        <v/>
      </c>
      <c r="HRF123" s="90" t="str">
        <f t="shared" si="2341"/>
        <v/>
      </c>
      <c r="HRG123" s="90" t="str">
        <f t="shared" si="2341"/>
        <v/>
      </c>
      <c r="HRH123" s="90" t="str">
        <f t="shared" si="2341"/>
        <v/>
      </c>
      <c r="HRI123" s="90" t="str">
        <f t="shared" si="2341"/>
        <v/>
      </c>
      <c r="HRJ123" s="90" t="str">
        <f t="shared" si="2341"/>
        <v/>
      </c>
      <c r="HRK123" s="90" t="str">
        <f t="shared" si="2341"/>
        <v/>
      </c>
      <c r="HRL123" s="90" t="str">
        <f t="shared" si="2341"/>
        <v/>
      </c>
      <c r="HRM123" s="90" t="str">
        <f t="shared" ref="HRM123:HTX123" si="2342">IF(AND(HRM$8&gt;14,HRM$8&lt;19,HRM$8&lt;&gt;""),1,"")</f>
        <v/>
      </c>
      <c r="HRN123" s="90" t="str">
        <f t="shared" si="2342"/>
        <v/>
      </c>
      <c r="HRO123" s="90" t="str">
        <f t="shared" si="2342"/>
        <v/>
      </c>
      <c r="HRP123" s="90" t="str">
        <f t="shared" si="2342"/>
        <v/>
      </c>
      <c r="HRQ123" s="90" t="str">
        <f t="shared" si="2342"/>
        <v/>
      </c>
      <c r="HRR123" s="90" t="str">
        <f t="shared" si="2342"/>
        <v/>
      </c>
      <c r="HRS123" s="90" t="str">
        <f t="shared" si="2342"/>
        <v/>
      </c>
      <c r="HRT123" s="90" t="str">
        <f t="shared" si="2342"/>
        <v/>
      </c>
      <c r="HRU123" s="90" t="str">
        <f t="shared" si="2342"/>
        <v/>
      </c>
      <c r="HRV123" s="90" t="str">
        <f t="shared" si="2342"/>
        <v/>
      </c>
      <c r="HRW123" s="90" t="str">
        <f t="shared" si="2342"/>
        <v/>
      </c>
      <c r="HRX123" s="90" t="str">
        <f t="shared" si="2342"/>
        <v/>
      </c>
      <c r="HRY123" s="90" t="str">
        <f t="shared" si="2342"/>
        <v/>
      </c>
      <c r="HRZ123" s="90" t="str">
        <f t="shared" si="2342"/>
        <v/>
      </c>
      <c r="HSA123" s="90" t="str">
        <f t="shared" si="2342"/>
        <v/>
      </c>
      <c r="HSB123" s="90" t="str">
        <f t="shared" si="2342"/>
        <v/>
      </c>
      <c r="HSC123" s="90" t="str">
        <f t="shared" si="2342"/>
        <v/>
      </c>
      <c r="HSD123" s="90" t="str">
        <f t="shared" si="2342"/>
        <v/>
      </c>
      <c r="HSE123" s="90" t="str">
        <f t="shared" si="2342"/>
        <v/>
      </c>
      <c r="HSF123" s="90" t="str">
        <f t="shared" si="2342"/>
        <v/>
      </c>
      <c r="HSG123" s="90" t="str">
        <f t="shared" si="2342"/>
        <v/>
      </c>
      <c r="HSH123" s="90" t="str">
        <f t="shared" si="2342"/>
        <v/>
      </c>
      <c r="HSI123" s="90" t="str">
        <f t="shared" si="2342"/>
        <v/>
      </c>
      <c r="HSJ123" s="90" t="str">
        <f t="shared" si="2342"/>
        <v/>
      </c>
      <c r="HSK123" s="90" t="str">
        <f t="shared" si="2342"/>
        <v/>
      </c>
      <c r="HSL123" s="90" t="str">
        <f t="shared" si="2342"/>
        <v/>
      </c>
      <c r="HSM123" s="90" t="str">
        <f t="shared" si="2342"/>
        <v/>
      </c>
      <c r="HSN123" s="90" t="str">
        <f t="shared" si="2342"/>
        <v/>
      </c>
      <c r="HSO123" s="90" t="str">
        <f t="shared" si="2342"/>
        <v/>
      </c>
      <c r="HSP123" s="90" t="str">
        <f t="shared" si="2342"/>
        <v/>
      </c>
      <c r="HSQ123" s="90" t="str">
        <f t="shared" si="2342"/>
        <v/>
      </c>
      <c r="HSR123" s="90" t="str">
        <f t="shared" si="2342"/>
        <v/>
      </c>
      <c r="HSS123" s="90" t="str">
        <f t="shared" si="2342"/>
        <v/>
      </c>
      <c r="HST123" s="90" t="str">
        <f t="shared" si="2342"/>
        <v/>
      </c>
      <c r="HSU123" s="90" t="str">
        <f t="shared" si="2342"/>
        <v/>
      </c>
      <c r="HSV123" s="90" t="str">
        <f t="shared" si="2342"/>
        <v/>
      </c>
      <c r="HSW123" s="90" t="str">
        <f t="shared" si="2342"/>
        <v/>
      </c>
      <c r="HSX123" s="90" t="str">
        <f t="shared" si="2342"/>
        <v/>
      </c>
      <c r="HSY123" s="90" t="str">
        <f t="shared" si="2342"/>
        <v/>
      </c>
      <c r="HSZ123" s="90" t="str">
        <f t="shared" si="2342"/>
        <v/>
      </c>
      <c r="HTA123" s="90" t="str">
        <f t="shared" si="2342"/>
        <v/>
      </c>
      <c r="HTB123" s="90" t="str">
        <f t="shared" si="2342"/>
        <v/>
      </c>
      <c r="HTC123" s="90" t="str">
        <f t="shared" si="2342"/>
        <v/>
      </c>
      <c r="HTD123" s="90" t="str">
        <f t="shared" si="2342"/>
        <v/>
      </c>
      <c r="HTE123" s="90" t="str">
        <f t="shared" si="2342"/>
        <v/>
      </c>
      <c r="HTF123" s="90" t="str">
        <f t="shared" si="2342"/>
        <v/>
      </c>
      <c r="HTG123" s="90" t="str">
        <f t="shared" si="2342"/>
        <v/>
      </c>
      <c r="HTH123" s="90" t="str">
        <f t="shared" si="2342"/>
        <v/>
      </c>
      <c r="HTI123" s="90" t="str">
        <f t="shared" si="2342"/>
        <v/>
      </c>
      <c r="HTJ123" s="90" t="str">
        <f t="shared" si="2342"/>
        <v/>
      </c>
      <c r="HTK123" s="90" t="str">
        <f t="shared" si="2342"/>
        <v/>
      </c>
      <c r="HTL123" s="90" t="str">
        <f t="shared" si="2342"/>
        <v/>
      </c>
      <c r="HTM123" s="90" t="str">
        <f t="shared" si="2342"/>
        <v/>
      </c>
      <c r="HTN123" s="90" t="str">
        <f t="shared" si="2342"/>
        <v/>
      </c>
      <c r="HTO123" s="90" t="str">
        <f t="shared" si="2342"/>
        <v/>
      </c>
      <c r="HTP123" s="90" t="str">
        <f t="shared" si="2342"/>
        <v/>
      </c>
      <c r="HTQ123" s="90" t="str">
        <f t="shared" si="2342"/>
        <v/>
      </c>
      <c r="HTR123" s="90" t="str">
        <f t="shared" si="2342"/>
        <v/>
      </c>
      <c r="HTS123" s="90" t="str">
        <f t="shared" si="2342"/>
        <v/>
      </c>
      <c r="HTT123" s="90" t="str">
        <f t="shared" si="2342"/>
        <v/>
      </c>
      <c r="HTU123" s="90" t="str">
        <f t="shared" si="2342"/>
        <v/>
      </c>
      <c r="HTV123" s="90" t="str">
        <f t="shared" si="2342"/>
        <v/>
      </c>
      <c r="HTW123" s="90" t="str">
        <f t="shared" si="2342"/>
        <v/>
      </c>
      <c r="HTX123" s="90" t="str">
        <f t="shared" si="2342"/>
        <v/>
      </c>
      <c r="HTY123" s="90" t="str">
        <f t="shared" ref="HTY123:HWJ123" si="2343">IF(AND(HTY$8&gt;14,HTY$8&lt;19,HTY$8&lt;&gt;""),1,"")</f>
        <v/>
      </c>
      <c r="HTZ123" s="90" t="str">
        <f t="shared" si="2343"/>
        <v/>
      </c>
      <c r="HUA123" s="90" t="str">
        <f t="shared" si="2343"/>
        <v/>
      </c>
      <c r="HUB123" s="90" t="str">
        <f t="shared" si="2343"/>
        <v/>
      </c>
      <c r="HUC123" s="90" t="str">
        <f t="shared" si="2343"/>
        <v/>
      </c>
      <c r="HUD123" s="90" t="str">
        <f t="shared" si="2343"/>
        <v/>
      </c>
      <c r="HUE123" s="90" t="str">
        <f t="shared" si="2343"/>
        <v/>
      </c>
      <c r="HUF123" s="90" t="str">
        <f t="shared" si="2343"/>
        <v/>
      </c>
      <c r="HUG123" s="90" t="str">
        <f t="shared" si="2343"/>
        <v/>
      </c>
      <c r="HUH123" s="90" t="str">
        <f t="shared" si="2343"/>
        <v/>
      </c>
      <c r="HUI123" s="90" t="str">
        <f t="shared" si="2343"/>
        <v/>
      </c>
      <c r="HUJ123" s="90" t="str">
        <f t="shared" si="2343"/>
        <v/>
      </c>
      <c r="HUK123" s="90" t="str">
        <f t="shared" si="2343"/>
        <v/>
      </c>
      <c r="HUL123" s="90" t="str">
        <f t="shared" si="2343"/>
        <v/>
      </c>
      <c r="HUM123" s="90" t="str">
        <f t="shared" si="2343"/>
        <v/>
      </c>
      <c r="HUN123" s="90" t="str">
        <f t="shared" si="2343"/>
        <v/>
      </c>
      <c r="HUO123" s="90" t="str">
        <f t="shared" si="2343"/>
        <v/>
      </c>
      <c r="HUP123" s="90" t="str">
        <f t="shared" si="2343"/>
        <v/>
      </c>
      <c r="HUQ123" s="90" t="str">
        <f t="shared" si="2343"/>
        <v/>
      </c>
      <c r="HUR123" s="90" t="str">
        <f t="shared" si="2343"/>
        <v/>
      </c>
      <c r="HUS123" s="90" t="str">
        <f t="shared" si="2343"/>
        <v/>
      </c>
      <c r="HUT123" s="90" t="str">
        <f t="shared" si="2343"/>
        <v/>
      </c>
      <c r="HUU123" s="90" t="str">
        <f t="shared" si="2343"/>
        <v/>
      </c>
      <c r="HUV123" s="90" t="str">
        <f t="shared" si="2343"/>
        <v/>
      </c>
      <c r="HUW123" s="90" t="str">
        <f t="shared" si="2343"/>
        <v/>
      </c>
      <c r="HUX123" s="90" t="str">
        <f t="shared" si="2343"/>
        <v/>
      </c>
      <c r="HUY123" s="90" t="str">
        <f t="shared" si="2343"/>
        <v/>
      </c>
      <c r="HUZ123" s="90" t="str">
        <f t="shared" si="2343"/>
        <v/>
      </c>
      <c r="HVA123" s="90" t="str">
        <f t="shared" si="2343"/>
        <v/>
      </c>
      <c r="HVB123" s="90" t="str">
        <f t="shared" si="2343"/>
        <v/>
      </c>
      <c r="HVC123" s="90" t="str">
        <f t="shared" si="2343"/>
        <v/>
      </c>
      <c r="HVD123" s="90" t="str">
        <f t="shared" si="2343"/>
        <v/>
      </c>
      <c r="HVE123" s="90" t="str">
        <f t="shared" si="2343"/>
        <v/>
      </c>
      <c r="HVF123" s="90" t="str">
        <f t="shared" si="2343"/>
        <v/>
      </c>
      <c r="HVG123" s="90" t="str">
        <f t="shared" si="2343"/>
        <v/>
      </c>
      <c r="HVH123" s="90" t="str">
        <f t="shared" si="2343"/>
        <v/>
      </c>
      <c r="HVI123" s="90" t="str">
        <f t="shared" si="2343"/>
        <v/>
      </c>
      <c r="HVJ123" s="90" t="str">
        <f t="shared" si="2343"/>
        <v/>
      </c>
      <c r="HVK123" s="90" t="str">
        <f t="shared" si="2343"/>
        <v/>
      </c>
      <c r="HVL123" s="90" t="str">
        <f t="shared" si="2343"/>
        <v/>
      </c>
      <c r="HVM123" s="90" t="str">
        <f t="shared" si="2343"/>
        <v/>
      </c>
      <c r="HVN123" s="90" t="str">
        <f t="shared" si="2343"/>
        <v/>
      </c>
      <c r="HVO123" s="90" t="str">
        <f t="shared" si="2343"/>
        <v/>
      </c>
      <c r="HVP123" s="90" t="str">
        <f t="shared" si="2343"/>
        <v/>
      </c>
      <c r="HVQ123" s="90" t="str">
        <f t="shared" si="2343"/>
        <v/>
      </c>
      <c r="HVR123" s="90" t="str">
        <f t="shared" si="2343"/>
        <v/>
      </c>
      <c r="HVS123" s="90" t="str">
        <f t="shared" si="2343"/>
        <v/>
      </c>
      <c r="HVT123" s="90" t="str">
        <f t="shared" si="2343"/>
        <v/>
      </c>
      <c r="HVU123" s="90" t="str">
        <f t="shared" si="2343"/>
        <v/>
      </c>
      <c r="HVV123" s="90" t="str">
        <f t="shared" si="2343"/>
        <v/>
      </c>
      <c r="HVW123" s="90" t="str">
        <f t="shared" si="2343"/>
        <v/>
      </c>
      <c r="HVX123" s="90" t="str">
        <f t="shared" si="2343"/>
        <v/>
      </c>
      <c r="HVY123" s="90" t="str">
        <f t="shared" si="2343"/>
        <v/>
      </c>
      <c r="HVZ123" s="90" t="str">
        <f t="shared" si="2343"/>
        <v/>
      </c>
      <c r="HWA123" s="90" t="str">
        <f t="shared" si="2343"/>
        <v/>
      </c>
      <c r="HWB123" s="90" t="str">
        <f t="shared" si="2343"/>
        <v/>
      </c>
      <c r="HWC123" s="90" t="str">
        <f t="shared" si="2343"/>
        <v/>
      </c>
      <c r="HWD123" s="90" t="str">
        <f t="shared" si="2343"/>
        <v/>
      </c>
      <c r="HWE123" s="90" t="str">
        <f t="shared" si="2343"/>
        <v/>
      </c>
      <c r="HWF123" s="90" t="str">
        <f t="shared" si="2343"/>
        <v/>
      </c>
      <c r="HWG123" s="90" t="str">
        <f t="shared" si="2343"/>
        <v/>
      </c>
      <c r="HWH123" s="90" t="str">
        <f t="shared" si="2343"/>
        <v/>
      </c>
      <c r="HWI123" s="90" t="str">
        <f t="shared" si="2343"/>
        <v/>
      </c>
      <c r="HWJ123" s="90" t="str">
        <f t="shared" si="2343"/>
        <v/>
      </c>
      <c r="HWK123" s="90" t="str">
        <f t="shared" ref="HWK123:HYV123" si="2344">IF(AND(HWK$8&gt;14,HWK$8&lt;19,HWK$8&lt;&gt;""),1,"")</f>
        <v/>
      </c>
      <c r="HWL123" s="90" t="str">
        <f t="shared" si="2344"/>
        <v/>
      </c>
      <c r="HWM123" s="90" t="str">
        <f t="shared" si="2344"/>
        <v/>
      </c>
      <c r="HWN123" s="90" t="str">
        <f t="shared" si="2344"/>
        <v/>
      </c>
      <c r="HWO123" s="90" t="str">
        <f t="shared" si="2344"/>
        <v/>
      </c>
      <c r="HWP123" s="90" t="str">
        <f t="shared" si="2344"/>
        <v/>
      </c>
      <c r="HWQ123" s="90" t="str">
        <f t="shared" si="2344"/>
        <v/>
      </c>
      <c r="HWR123" s="90" t="str">
        <f t="shared" si="2344"/>
        <v/>
      </c>
      <c r="HWS123" s="90" t="str">
        <f t="shared" si="2344"/>
        <v/>
      </c>
      <c r="HWT123" s="90" t="str">
        <f t="shared" si="2344"/>
        <v/>
      </c>
      <c r="HWU123" s="90" t="str">
        <f t="shared" si="2344"/>
        <v/>
      </c>
      <c r="HWV123" s="90" t="str">
        <f t="shared" si="2344"/>
        <v/>
      </c>
      <c r="HWW123" s="90" t="str">
        <f t="shared" si="2344"/>
        <v/>
      </c>
      <c r="HWX123" s="90" t="str">
        <f t="shared" si="2344"/>
        <v/>
      </c>
      <c r="HWY123" s="90" t="str">
        <f t="shared" si="2344"/>
        <v/>
      </c>
      <c r="HWZ123" s="90" t="str">
        <f t="shared" si="2344"/>
        <v/>
      </c>
      <c r="HXA123" s="90" t="str">
        <f t="shared" si="2344"/>
        <v/>
      </c>
      <c r="HXB123" s="90" t="str">
        <f t="shared" si="2344"/>
        <v/>
      </c>
      <c r="HXC123" s="90" t="str">
        <f t="shared" si="2344"/>
        <v/>
      </c>
      <c r="HXD123" s="90" t="str">
        <f t="shared" si="2344"/>
        <v/>
      </c>
      <c r="HXE123" s="90" t="str">
        <f t="shared" si="2344"/>
        <v/>
      </c>
      <c r="HXF123" s="90" t="str">
        <f t="shared" si="2344"/>
        <v/>
      </c>
      <c r="HXG123" s="90" t="str">
        <f t="shared" si="2344"/>
        <v/>
      </c>
      <c r="HXH123" s="90" t="str">
        <f t="shared" si="2344"/>
        <v/>
      </c>
      <c r="HXI123" s="90" t="str">
        <f t="shared" si="2344"/>
        <v/>
      </c>
      <c r="HXJ123" s="90" t="str">
        <f t="shared" si="2344"/>
        <v/>
      </c>
      <c r="HXK123" s="90" t="str">
        <f t="shared" si="2344"/>
        <v/>
      </c>
      <c r="HXL123" s="90" t="str">
        <f t="shared" si="2344"/>
        <v/>
      </c>
      <c r="HXM123" s="90" t="str">
        <f t="shared" si="2344"/>
        <v/>
      </c>
      <c r="HXN123" s="90" t="str">
        <f t="shared" si="2344"/>
        <v/>
      </c>
      <c r="HXO123" s="90" t="str">
        <f t="shared" si="2344"/>
        <v/>
      </c>
      <c r="HXP123" s="90" t="str">
        <f t="shared" si="2344"/>
        <v/>
      </c>
      <c r="HXQ123" s="90" t="str">
        <f t="shared" si="2344"/>
        <v/>
      </c>
      <c r="HXR123" s="90" t="str">
        <f t="shared" si="2344"/>
        <v/>
      </c>
      <c r="HXS123" s="90" t="str">
        <f t="shared" si="2344"/>
        <v/>
      </c>
      <c r="HXT123" s="90" t="str">
        <f t="shared" si="2344"/>
        <v/>
      </c>
      <c r="HXU123" s="90" t="str">
        <f t="shared" si="2344"/>
        <v/>
      </c>
      <c r="HXV123" s="90" t="str">
        <f t="shared" si="2344"/>
        <v/>
      </c>
      <c r="HXW123" s="90" t="str">
        <f t="shared" si="2344"/>
        <v/>
      </c>
      <c r="HXX123" s="90" t="str">
        <f t="shared" si="2344"/>
        <v/>
      </c>
      <c r="HXY123" s="90" t="str">
        <f t="shared" si="2344"/>
        <v/>
      </c>
      <c r="HXZ123" s="90" t="str">
        <f t="shared" si="2344"/>
        <v/>
      </c>
      <c r="HYA123" s="90" t="str">
        <f t="shared" si="2344"/>
        <v/>
      </c>
      <c r="HYB123" s="90" t="str">
        <f t="shared" si="2344"/>
        <v/>
      </c>
      <c r="HYC123" s="90" t="str">
        <f t="shared" si="2344"/>
        <v/>
      </c>
      <c r="HYD123" s="90" t="str">
        <f t="shared" si="2344"/>
        <v/>
      </c>
      <c r="HYE123" s="90" t="str">
        <f t="shared" si="2344"/>
        <v/>
      </c>
      <c r="HYF123" s="90" t="str">
        <f t="shared" si="2344"/>
        <v/>
      </c>
      <c r="HYG123" s="90" t="str">
        <f t="shared" si="2344"/>
        <v/>
      </c>
      <c r="HYH123" s="90" t="str">
        <f t="shared" si="2344"/>
        <v/>
      </c>
      <c r="HYI123" s="90" t="str">
        <f t="shared" si="2344"/>
        <v/>
      </c>
      <c r="HYJ123" s="90" t="str">
        <f t="shared" si="2344"/>
        <v/>
      </c>
      <c r="HYK123" s="90" t="str">
        <f t="shared" si="2344"/>
        <v/>
      </c>
      <c r="HYL123" s="90" t="str">
        <f t="shared" si="2344"/>
        <v/>
      </c>
      <c r="HYM123" s="90" t="str">
        <f t="shared" si="2344"/>
        <v/>
      </c>
      <c r="HYN123" s="90" t="str">
        <f t="shared" si="2344"/>
        <v/>
      </c>
      <c r="HYO123" s="90" t="str">
        <f t="shared" si="2344"/>
        <v/>
      </c>
      <c r="HYP123" s="90" t="str">
        <f t="shared" si="2344"/>
        <v/>
      </c>
      <c r="HYQ123" s="90" t="str">
        <f t="shared" si="2344"/>
        <v/>
      </c>
      <c r="HYR123" s="90" t="str">
        <f t="shared" si="2344"/>
        <v/>
      </c>
      <c r="HYS123" s="90" t="str">
        <f t="shared" si="2344"/>
        <v/>
      </c>
      <c r="HYT123" s="90" t="str">
        <f t="shared" si="2344"/>
        <v/>
      </c>
      <c r="HYU123" s="90" t="str">
        <f t="shared" si="2344"/>
        <v/>
      </c>
      <c r="HYV123" s="90" t="str">
        <f t="shared" si="2344"/>
        <v/>
      </c>
      <c r="HYW123" s="90" t="str">
        <f t="shared" ref="HYW123:IBH123" si="2345">IF(AND(HYW$8&gt;14,HYW$8&lt;19,HYW$8&lt;&gt;""),1,"")</f>
        <v/>
      </c>
      <c r="HYX123" s="90" t="str">
        <f t="shared" si="2345"/>
        <v/>
      </c>
      <c r="HYY123" s="90" t="str">
        <f t="shared" si="2345"/>
        <v/>
      </c>
      <c r="HYZ123" s="90" t="str">
        <f t="shared" si="2345"/>
        <v/>
      </c>
      <c r="HZA123" s="90" t="str">
        <f t="shared" si="2345"/>
        <v/>
      </c>
      <c r="HZB123" s="90" t="str">
        <f t="shared" si="2345"/>
        <v/>
      </c>
      <c r="HZC123" s="90" t="str">
        <f t="shared" si="2345"/>
        <v/>
      </c>
      <c r="HZD123" s="90" t="str">
        <f t="shared" si="2345"/>
        <v/>
      </c>
      <c r="HZE123" s="90" t="str">
        <f t="shared" si="2345"/>
        <v/>
      </c>
      <c r="HZF123" s="90" t="str">
        <f t="shared" si="2345"/>
        <v/>
      </c>
      <c r="HZG123" s="90" t="str">
        <f t="shared" si="2345"/>
        <v/>
      </c>
      <c r="HZH123" s="90" t="str">
        <f t="shared" si="2345"/>
        <v/>
      </c>
      <c r="HZI123" s="90" t="str">
        <f t="shared" si="2345"/>
        <v/>
      </c>
      <c r="HZJ123" s="90" t="str">
        <f t="shared" si="2345"/>
        <v/>
      </c>
      <c r="HZK123" s="90" t="str">
        <f t="shared" si="2345"/>
        <v/>
      </c>
      <c r="HZL123" s="90" t="str">
        <f t="shared" si="2345"/>
        <v/>
      </c>
      <c r="HZM123" s="90" t="str">
        <f t="shared" si="2345"/>
        <v/>
      </c>
      <c r="HZN123" s="90" t="str">
        <f t="shared" si="2345"/>
        <v/>
      </c>
      <c r="HZO123" s="90" t="str">
        <f t="shared" si="2345"/>
        <v/>
      </c>
      <c r="HZP123" s="90" t="str">
        <f t="shared" si="2345"/>
        <v/>
      </c>
      <c r="HZQ123" s="90" t="str">
        <f t="shared" si="2345"/>
        <v/>
      </c>
      <c r="HZR123" s="90" t="str">
        <f t="shared" si="2345"/>
        <v/>
      </c>
      <c r="HZS123" s="90" t="str">
        <f t="shared" si="2345"/>
        <v/>
      </c>
      <c r="HZT123" s="90" t="str">
        <f t="shared" si="2345"/>
        <v/>
      </c>
      <c r="HZU123" s="90" t="str">
        <f t="shared" si="2345"/>
        <v/>
      </c>
      <c r="HZV123" s="90" t="str">
        <f t="shared" si="2345"/>
        <v/>
      </c>
      <c r="HZW123" s="90" t="str">
        <f t="shared" si="2345"/>
        <v/>
      </c>
      <c r="HZX123" s="90" t="str">
        <f t="shared" si="2345"/>
        <v/>
      </c>
      <c r="HZY123" s="90" t="str">
        <f t="shared" si="2345"/>
        <v/>
      </c>
      <c r="HZZ123" s="90" t="str">
        <f t="shared" si="2345"/>
        <v/>
      </c>
      <c r="IAA123" s="90" t="str">
        <f t="shared" si="2345"/>
        <v/>
      </c>
      <c r="IAB123" s="90" t="str">
        <f t="shared" si="2345"/>
        <v/>
      </c>
      <c r="IAC123" s="90" t="str">
        <f t="shared" si="2345"/>
        <v/>
      </c>
      <c r="IAD123" s="90" t="str">
        <f t="shared" si="2345"/>
        <v/>
      </c>
      <c r="IAE123" s="90" t="str">
        <f t="shared" si="2345"/>
        <v/>
      </c>
      <c r="IAF123" s="90" t="str">
        <f t="shared" si="2345"/>
        <v/>
      </c>
      <c r="IAG123" s="90" t="str">
        <f t="shared" si="2345"/>
        <v/>
      </c>
      <c r="IAH123" s="90" t="str">
        <f t="shared" si="2345"/>
        <v/>
      </c>
      <c r="IAI123" s="90" t="str">
        <f t="shared" si="2345"/>
        <v/>
      </c>
      <c r="IAJ123" s="90" t="str">
        <f t="shared" si="2345"/>
        <v/>
      </c>
      <c r="IAK123" s="90" t="str">
        <f t="shared" si="2345"/>
        <v/>
      </c>
      <c r="IAL123" s="90" t="str">
        <f t="shared" si="2345"/>
        <v/>
      </c>
      <c r="IAM123" s="90" t="str">
        <f t="shared" si="2345"/>
        <v/>
      </c>
      <c r="IAN123" s="90" t="str">
        <f t="shared" si="2345"/>
        <v/>
      </c>
      <c r="IAO123" s="90" t="str">
        <f t="shared" si="2345"/>
        <v/>
      </c>
      <c r="IAP123" s="90" t="str">
        <f t="shared" si="2345"/>
        <v/>
      </c>
      <c r="IAQ123" s="90" t="str">
        <f t="shared" si="2345"/>
        <v/>
      </c>
      <c r="IAR123" s="90" t="str">
        <f t="shared" si="2345"/>
        <v/>
      </c>
      <c r="IAS123" s="90" t="str">
        <f t="shared" si="2345"/>
        <v/>
      </c>
      <c r="IAT123" s="90" t="str">
        <f t="shared" si="2345"/>
        <v/>
      </c>
      <c r="IAU123" s="90" t="str">
        <f t="shared" si="2345"/>
        <v/>
      </c>
      <c r="IAV123" s="90" t="str">
        <f t="shared" si="2345"/>
        <v/>
      </c>
      <c r="IAW123" s="90" t="str">
        <f t="shared" si="2345"/>
        <v/>
      </c>
      <c r="IAX123" s="90" t="str">
        <f t="shared" si="2345"/>
        <v/>
      </c>
      <c r="IAY123" s="90" t="str">
        <f t="shared" si="2345"/>
        <v/>
      </c>
      <c r="IAZ123" s="90" t="str">
        <f t="shared" si="2345"/>
        <v/>
      </c>
      <c r="IBA123" s="90" t="str">
        <f t="shared" si="2345"/>
        <v/>
      </c>
      <c r="IBB123" s="90" t="str">
        <f t="shared" si="2345"/>
        <v/>
      </c>
      <c r="IBC123" s="90" t="str">
        <f t="shared" si="2345"/>
        <v/>
      </c>
      <c r="IBD123" s="90" t="str">
        <f t="shared" si="2345"/>
        <v/>
      </c>
      <c r="IBE123" s="90" t="str">
        <f t="shared" si="2345"/>
        <v/>
      </c>
      <c r="IBF123" s="90" t="str">
        <f t="shared" si="2345"/>
        <v/>
      </c>
      <c r="IBG123" s="90" t="str">
        <f t="shared" si="2345"/>
        <v/>
      </c>
      <c r="IBH123" s="90" t="str">
        <f t="shared" si="2345"/>
        <v/>
      </c>
      <c r="IBI123" s="90" t="str">
        <f t="shared" ref="IBI123:IDT123" si="2346">IF(AND(IBI$8&gt;14,IBI$8&lt;19,IBI$8&lt;&gt;""),1,"")</f>
        <v/>
      </c>
      <c r="IBJ123" s="90" t="str">
        <f t="shared" si="2346"/>
        <v/>
      </c>
      <c r="IBK123" s="90" t="str">
        <f t="shared" si="2346"/>
        <v/>
      </c>
      <c r="IBL123" s="90" t="str">
        <f t="shared" si="2346"/>
        <v/>
      </c>
      <c r="IBM123" s="90" t="str">
        <f t="shared" si="2346"/>
        <v/>
      </c>
      <c r="IBN123" s="90" t="str">
        <f t="shared" si="2346"/>
        <v/>
      </c>
      <c r="IBO123" s="90" t="str">
        <f t="shared" si="2346"/>
        <v/>
      </c>
      <c r="IBP123" s="90" t="str">
        <f t="shared" si="2346"/>
        <v/>
      </c>
      <c r="IBQ123" s="90" t="str">
        <f t="shared" si="2346"/>
        <v/>
      </c>
      <c r="IBR123" s="90" t="str">
        <f t="shared" si="2346"/>
        <v/>
      </c>
      <c r="IBS123" s="90" t="str">
        <f t="shared" si="2346"/>
        <v/>
      </c>
      <c r="IBT123" s="90" t="str">
        <f t="shared" si="2346"/>
        <v/>
      </c>
      <c r="IBU123" s="90" t="str">
        <f t="shared" si="2346"/>
        <v/>
      </c>
      <c r="IBV123" s="90" t="str">
        <f t="shared" si="2346"/>
        <v/>
      </c>
      <c r="IBW123" s="90" t="str">
        <f t="shared" si="2346"/>
        <v/>
      </c>
      <c r="IBX123" s="90" t="str">
        <f t="shared" si="2346"/>
        <v/>
      </c>
      <c r="IBY123" s="90" t="str">
        <f t="shared" si="2346"/>
        <v/>
      </c>
      <c r="IBZ123" s="90" t="str">
        <f t="shared" si="2346"/>
        <v/>
      </c>
      <c r="ICA123" s="90" t="str">
        <f t="shared" si="2346"/>
        <v/>
      </c>
      <c r="ICB123" s="90" t="str">
        <f t="shared" si="2346"/>
        <v/>
      </c>
      <c r="ICC123" s="90" t="str">
        <f t="shared" si="2346"/>
        <v/>
      </c>
      <c r="ICD123" s="90" t="str">
        <f t="shared" si="2346"/>
        <v/>
      </c>
      <c r="ICE123" s="90" t="str">
        <f t="shared" si="2346"/>
        <v/>
      </c>
      <c r="ICF123" s="90" t="str">
        <f t="shared" si="2346"/>
        <v/>
      </c>
      <c r="ICG123" s="90" t="str">
        <f t="shared" si="2346"/>
        <v/>
      </c>
      <c r="ICH123" s="90" t="str">
        <f t="shared" si="2346"/>
        <v/>
      </c>
      <c r="ICI123" s="90" t="str">
        <f t="shared" si="2346"/>
        <v/>
      </c>
      <c r="ICJ123" s="90" t="str">
        <f t="shared" si="2346"/>
        <v/>
      </c>
      <c r="ICK123" s="90" t="str">
        <f t="shared" si="2346"/>
        <v/>
      </c>
      <c r="ICL123" s="90" t="str">
        <f t="shared" si="2346"/>
        <v/>
      </c>
      <c r="ICM123" s="90" t="str">
        <f t="shared" si="2346"/>
        <v/>
      </c>
      <c r="ICN123" s="90" t="str">
        <f t="shared" si="2346"/>
        <v/>
      </c>
      <c r="ICO123" s="90" t="str">
        <f t="shared" si="2346"/>
        <v/>
      </c>
      <c r="ICP123" s="90" t="str">
        <f t="shared" si="2346"/>
        <v/>
      </c>
      <c r="ICQ123" s="90" t="str">
        <f t="shared" si="2346"/>
        <v/>
      </c>
      <c r="ICR123" s="90" t="str">
        <f t="shared" si="2346"/>
        <v/>
      </c>
      <c r="ICS123" s="90" t="str">
        <f t="shared" si="2346"/>
        <v/>
      </c>
      <c r="ICT123" s="90" t="str">
        <f t="shared" si="2346"/>
        <v/>
      </c>
      <c r="ICU123" s="90" t="str">
        <f t="shared" si="2346"/>
        <v/>
      </c>
      <c r="ICV123" s="90" t="str">
        <f t="shared" si="2346"/>
        <v/>
      </c>
      <c r="ICW123" s="90" t="str">
        <f t="shared" si="2346"/>
        <v/>
      </c>
      <c r="ICX123" s="90" t="str">
        <f t="shared" si="2346"/>
        <v/>
      </c>
      <c r="ICY123" s="90" t="str">
        <f t="shared" si="2346"/>
        <v/>
      </c>
      <c r="ICZ123" s="90" t="str">
        <f t="shared" si="2346"/>
        <v/>
      </c>
      <c r="IDA123" s="90" t="str">
        <f t="shared" si="2346"/>
        <v/>
      </c>
      <c r="IDB123" s="90" t="str">
        <f t="shared" si="2346"/>
        <v/>
      </c>
      <c r="IDC123" s="90" t="str">
        <f t="shared" si="2346"/>
        <v/>
      </c>
      <c r="IDD123" s="90" t="str">
        <f t="shared" si="2346"/>
        <v/>
      </c>
      <c r="IDE123" s="90" t="str">
        <f t="shared" si="2346"/>
        <v/>
      </c>
      <c r="IDF123" s="90" t="str">
        <f t="shared" si="2346"/>
        <v/>
      </c>
      <c r="IDG123" s="90" t="str">
        <f t="shared" si="2346"/>
        <v/>
      </c>
      <c r="IDH123" s="90" t="str">
        <f t="shared" si="2346"/>
        <v/>
      </c>
      <c r="IDI123" s="90" t="str">
        <f t="shared" si="2346"/>
        <v/>
      </c>
      <c r="IDJ123" s="90" t="str">
        <f t="shared" si="2346"/>
        <v/>
      </c>
      <c r="IDK123" s="90" t="str">
        <f t="shared" si="2346"/>
        <v/>
      </c>
      <c r="IDL123" s="90" t="str">
        <f t="shared" si="2346"/>
        <v/>
      </c>
      <c r="IDM123" s="90" t="str">
        <f t="shared" si="2346"/>
        <v/>
      </c>
      <c r="IDN123" s="90" t="str">
        <f t="shared" si="2346"/>
        <v/>
      </c>
      <c r="IDO123" s="90" t="str">
        <f t="shared" si="2346"/>
        <v/>
      </c>
      <c r="IDP123" s="90" t="str">
        <f t="shared" si="2346"/>
        <v/>
      </c>
      <c r="IDQ123" s="90" t="str">
        <f t="shared" si="2346"/>
        <v/>
      </c>
      <c r="IDR123" s="90" t="str">
        <f t="shared" si="2346"/>
        <v/>
      </c>
      <c r="IDS123" s="90" t="str">
        <f t="shared" si="2346"/>
        <v/>
      </c>
      <c r="IDT123" s="90" t="str">
        <f t="shared" si="2346"/>
        <v/>
      </c>
      <c r="IDU123" s="90" t="str">
        <f t="shared" ref="IDU123:IGF123" si="2347">IF(AND(IDU$8&gt;14,IDU$8&lt;19,IDU$8&lt;&gt;""),1,"")</f>
        <v/>
      </c>
      <c r="IDV123" s="90" t="str">
        <f t="shared" si="2347"/>
        <v/>
      </c>
      <c r="IDW123" s="90" t="str">
        <f t="shared" si="2347"/>
        <v/>
      </c>
      <c r="IDX123" s="90" t="str">
        <f t="shared" si="2347"/>
        <v/>
      </c>
      <c r="IDY123" s="90" t="str">
        <f t="shared" si="2347"/>
        <v/>
      </c>
      <c r="IDZ123" s="90" t="str">
        <f t="shared" si="2347"/>
        <v/>
      </c>
      <c r="IEA123" s="90" t="str">
        <f t="shared" si="2347"/>
        <v/>
      </c>
      <c r="IEB123" s="90" t="str">
        <f t="shared" si="2347"/>
        <v/>
      </c>
      <c r="IEC123" s="90" t="str">
        <f t="shared" si="2347"/>
        <v/>
      </c>
      <c r="IED123" s="90" t="str">
        <f t="shared" si="2347"/>
        <v/>
      </c>
      <c r="IEE123" s="90" t="str">
        <f t="shared" si="2347"/>
        <v/>
      </c>
      <c r="IEF123" s="90" t="str">
        <f t="shared" si="2347"/>
        <v/>
      </c>
      <c r="IEG123" s="90" t="str">
        <f t="shared" si="2347"/>
        <v/>
      </c>
      <c r="IEH123" s="90" t="str">
        <f t="shared" si="2347"/>
        <v/>
      </c>
      <c r="IEI123" s="90" t="str">
        <f t="shared" si="2347"/>
        <v/>
      </c>
      <c r="IEJ123" s="90" t="str">
        <f t="shared" si="2347"/>
        <v/>
      </c>
      <c r="IEK123" s="90" t="str">
        <f t="shared" si="2347"/>
        <v/>
      </c>
      <c r="IEL123" s="90" t="str">
        <f t="shared" si="2347"/>
        <v/>
      </c>
      <c r="IEM123" s="90" t="str">
        <f t="shared" si="2347"/>
        <v/>
      </c>
      <c r="IEN123" s="90" t="str">
        <f t="shared" si="2347"/>
        <v/>
      </c>
      <c r="IEO123" s="90" t="str">
        <f t="shared" si="2347"/>
        <v/>
      </c>
      <c r="IEP123" s="90" t="str">
        <f t="shared" si="2347"/>
        <v/>
      </c>
      <c r="IEQ123" s="90" t="str">
        <f t="shared" si="2347"/>
        <v/>
      </c>
      <c r="IER123" s="90" t="str">
        <f t="shared" si="2347"/>
        <v/>
      </c>
      <c r="IES123" s="90" t="str">
        <f t="shared" si="2347"/>
        <v/>
      </c>
      <c r="IET123" s="90" t="str">
        <f t="shared" si="2347"/>
        <v/>
      </c>
      <c r="IEU123" s="90" t="str">
        <f t="shared" si="2347"/>
        <v/>
      </c>
      <c r="IEV123" s="90" t="str">
        <f t="shared" si="2347"/>
        <v/>
      </c>
      <c r="IEW123" s="90" t="str">
        <f t="shared" si="2347"/>
        <v/>
      </c>
      <c r="IEX123" s="90" t="str">
        <f t="shared" si="2347"/>
        <v/>
      </c>
      <c r="IEY123" s="90" t="str">
        <f t="shared" si="2347"/>
        <v/>
      </c>
      <c r="IEZ123" s="90" t="str">
        <f t="shared" si="2347"/>
        <v/>
      </c>
      <c r="IFA123" s="90" t="str">
        <f t="shared" si="2347"/>
        <v/>
      </c>
      <c r="IFB123" s="90" t="str">
        <f t="shared" si="2347"/>
        <v/>
      </c>
      <c r="IFC123" s="90" t="str">
        <f t="shared" si="2347"/>
        <v/>
      </c>
      <c r="IFD123" s="90" t="str">
        <f t="shared" si="2347"/>
        <v/>
      </c>
      <c r="IFE123" s="90" t="str">
        <f t="shared" si="2347"/>
        <v/>
      </c>
      <c r="IFF123" s="90" t="str">
        <f t="shared" si="2347"/>
        <v/>
      </c>
      <c r="IFG123" s="90" t="str">
        <f t="shared" si="2347"/>
        <v/>
      </c>
      <c r="IFH123" s="90" t="str">
        <f t="shared" si="2347"/>
        <v/>
      </c>
      <c r="IFI123" s="90" t="str">
        <f t="shared" si="2347"/>
        <v/>
      </c>
      <c r="IFJ123" s="90" t="str">
        <f t="shared" si="2347"/>
        <v/>
      </c>
      <c r="IFK123" s="90" t="str">
        <f t="shared" si="2347"/>
        <v/>
      </c>
      <c r="IFL123" s="90" t="str">
        <f t="shared" si="2347"/>
        <v/>
      </c>
      <c r="IFM123" s="90" t="str">
        <f t="shared" si="2347"/>
        <v/>
      </c>
      <c r="IFN123" s="90" t="str">
        <f t="shared" si="2347"/>
        <v/>
      </c>
      <c r="IFO123" s="90" t="str">
        <f t="shared" si="2347"/>
        <v/>
      </c>
      <c r="IFP123" s="90" t="str">
        <f t="shared" si="2347"/>
        <v/>
      </c>
      <c r="IFQ123" s="90" t="str">
        <f t="shared" si="2347"/>
        <v/>
      </c>
      <c r="IFR123" s="90" t="str">
        <f t="shared" si="2347"/>
        <v/>
      </c>
      <c r="IFS123" s="90" t="str">
        <f t="shared" si="2347"/>
        <v/>
      </c>
      <c r="IFT123" s="90" t="str">
        <f t="shared" si="2347"/>
        <v/>
      </c>
      <c r="IFU123" s="90" t="str">
        <f t="shared" si="2347"/>
        <v/>
      </c>
      <c r="IFV123" s="90" t="str">
        <f t="shared" si="2347"/>
        <v/>
      </c>
      <c r="IFW123" s="90" t="str">
        <f t="shared" si="2347"/>
        <v/>
      </c>
      <c r="IFX123" s="90" t="str">
        <f t="shared" si="2347"/>
        <v/>
      </c>
      <c r="IFY123" s="90" t="str">
        <f t="shared" si="2347"/>
        <v/>
      </c>
      <c r="IFZ123" s="90" t="str">
        <f t="shared" si="2347"/>
        <v/>
      </c>
      <c r="IGA123" s="90" t="str">
        <f t="shared" si="2347"/>
        <v/>
      </c>
      <c r="IGB123" s="90" t="str">
        <f t="shared" si="2347"/>
        <v/>
      </c>
      <c r="IGC123" s="90" t="str">
        <f t="shared" si="2347"/>
        <v/>
      </c>
      <c r="IGD123" s="90" t="str">
        <f t="shared" si="2347"/>
        <v/>
      </c>
      <c r="IGE123" s="90" t="str">
        <f t="shared" si="2347"/>
        <v/>
      </c>
      <c r="IGF123" s="90" t="str">
        <f t="shared" si="2347"/>
        <v/>
      </c>
      <c r="IGG123" s="90" t="str">
        <f t="shared" ref="IGG123:IIR123" si="2348">IF(AND(IGG$8&gt;14,IGG$8&lt;19,IGG$8&lt;&gt;""),1,"")</f>
        <v/>
      </c>
      <c r="IGH123" s="90" t="str">
        <f t="shared" si="2348"/>
        <v/>
      </c>
      <c r="IGI123" s="90" t="str">
        <f t="shared" si="2348"/>
        <v/>
      </c>
      <c r="IGJ123" s="90" t="str">
        <f t="shared" si="2348"/>
        <v/>
      </c>
      <c r="IGK123" s="90" t="str">
        <f t="shared" si="2348"/>
        <v/>
      </c>
      <c r="IGL123" s="90" t="str">
        <f t="shared" si="2348"/>
        <v/>
      </c>
      <c r="IGM123" s="90" t="str">
        <f t="shared" si="2348"/>
        <v/>
      </c>
      <c r="IGN123" s="90" t="str">
        <f t="shared" si="2348"/>
        <v/>
      </c>
      <c r="IGO123" s="90" t="str">
        <f t="shared" si="2348"/>
        <v/>
      </c>
      <c r="IGP123" s="90" t="str">
        <f t="shared" si="2348"/>
        <v/>
      </c>
      <c r="IGQ123" s="90" t="str">
        <f t="shared" si="2348"/>
        <v/>
      </c>
      <c r="IGR123" s="90" t="str">
        <f t="shared" si="2348"/>
        <v/>
      </c>
      <c r="IGS123" s="90" t="str">
        <f t="shared" si="2348"/>
        <v/>
      </c>
      <c r="IGT123" s="90" t="str">
        <f t="shared" si="2348"/>
        <v/>
      </c>
      <c r="IGU123" s="90" t="str">
        <f t="shared" si="2348"/>
        <v/>
      </c>
      <c r="IGV123" s="90" t="str">
        <f t="shared" si="2348"/>
        <v/>
      </c>
      <c r="IGW123" s="90" t="str">
        <f t="shared" si="2348"/>
        <v/>
      </c>
      <c r="IGX123" s="90" t="str">
        <f t="shared" si="2348"/>
        <v/>
      </c>
      <c r="IGY123" s="90" t="str">
        <f t="shared" si="2348"/>
        <v/>
      </c>
      <c r="IGZ123" s="90" t="str">
        <f t="shared" si="2348"/>
        <v/>
      </c>
      <c r="IHA123" s="90" t="str">
        <f t="shared" si="2348"/>
        <v/>
      </c>
      <c r="IHB123" s="90" t="str">
        <f t="shared" si="2348"/>
        <v/>
      </c>
      <c r="IHC123" s="90" t="str">
        <f t="shared" si="2348"/>
        <v/>
      </c>
      <c r="IHD123" s="90" t="str">
        <f t="shared" si="2348"/>
        <v/>
      </c>
      <c r="IHE123" s="90" t="str">
        <f t="shared" si="2348"/>
        <v/>
      </c>
      <c r="IHF123" s="90" t="str">
        <f t="shared" si="2348"/>
        <v/>
      </c>
      <c r="IHG123" s="90" t="str">
        <f t="shared" si="2348"/>
        <v/>
      </c>
      <c r="IHH123" s="90" t="str">
        <f t="shared" si="2348"/>
        <v/>
      </c>
      <c r="IHI123" s="90" t="str">
        <f t="shared" si="2348"/>
        <v/>
      </c>
      <c r="IHJ123" s="90" t="str">
        <f t="shared" si="2348"/>
        <v/>
      </c>
      <c r="IHK123" s="90" t="str">
        <f t="shared" si="2348"/>
        <v/>
      </c>
      <c r="IHL123" s="90" t="str">
        <f t="shared" si="2348"/>
        <v/>
      </c>
      <c r="IHM123" s="90" t="str">
        <f t="shared" si="2348"/>
        <v/>
      </c>
      <c r="IHN123" s="90" t="str">
        <f t="shared" si="2348"/>
        <v/>
      </c>
      <c r="IHO123" s="90" t="str">
        <f t="shared" si="2348"/>
        <v/>
      </c>
      <c r="IHP123" s="90" t="str">
        <f t="shared" si="2348"/>
        <v/>
      </c>
      <c r="IHQ123" s="90" t="str">
        <f t="shared" si="2348"/>
        <v/>
      </c>
      <c r="IHR123" s="90" t="str">
        <f t="shared" si="2348"/>
        <v/>
      </c>
      <c r="IHS123" s="90" t="str">
        <f t="shared" si="2348"/>
        <v/>
      </c>
      <c r="IHT123" s="90" t="str">
        <f t="shared" si="2348"/>
        <v/>
      </c>
      <c r="IHU123" s="90" t="str">
        <f t="shared" si="2348"/>
        <v/>
      </c>
      <c r="IHV123" s="90" t="str">
        <f t="shared" si="2348"/>
        <v/>
      </c>
      <c r="IHW123" s="90" t="str">
        <f t="shared" si="2348"/>
        <v/>
      </c>
      <c r="IHX123" s="90" t="str">
        <f t="shared" si="2348"/>
        <v/>
      </c>
      <c r="IHY123" s="90" t="str">
        <f t="shared" si="2348"/>
        <v/>
      </c>
      <c r="IHZ123" s="90" t="str">
        <f t="shared" si="2348"/>
        <v/>
      </c>
      <c r="IIA123" s="90" t="str">
        <f t="shared" si="2348"/>
        <v/>
      </c>
      <c r="IIB123" s="90" t="str">
        <f t="shared" si="2348"/>
        <v/>
      </c>
      <c r="IIC123" s="90" t="str">
        <f t="shared" si="2348"/>
        <v/>
      </c>
      <c r="IID123" s="90" t="str">
        <f t="shared" si="2348"/>
        <v/>
      </c>
      <c r="IIE123" s="90" t="str">
        <f t="shared" si="2348"/>
        <v/>
      </c>
      <c r="IIF123" s="90" t="str">
        <f t="shared" si="2348"/>
        <v/>
      </c>
      <c r="IIG123" s="90" t="str">
        <f t="shared" si="2348"/>
        <v/>
      </c>
      <c r="IIH123" s="90" t="str">
        <f t="shared" si="2348"/>
        <v/>
      </c>
      <c r="III123" s="90" t="str">
        <f t="shared" si="2348"/>
        <v/>
      </c>
      <c r="IIJ123" s="90" t="str">
        <f t="shared" si="2348"/>
        <v/>
      </c>
      <c r="IIK123" s="90" t="str">
        <f t="shared" si="2348"/>
        <v/>
      </c>
      <c r="IIL123" s="90" t="str">
        <f t="shared" si="2348"/>
        <v/>
      </c>
      <c r="IIM123" s="90" t="str">
        <f t="shared" si="2348"/>
        <v/>
      </c>
      <c r="IIN123" s="90" t="str">
        <f t="shared" si="2348"/>
        <v/>
      </c>
      <c r="IIO123" s="90" t="str">
        <f t="shared" si="2348"/>
        <v/>
      </c>
      <c r="IIP123" s="90" t="str">
        <f t="shared" si="2348"/>
        <v/>
      </c>
      <c r="IIQ123" s="90" t="str">
        <f t="shared" si="2348"/>
        <v/>
      </c>
      <c r="IIR123" s="90" t="str">
        <f t="shared" si="2348"/>
        <v/>
      </c>
      <c r="IIS123" s="90" t="str">
        <f t="shared" ref="IIS123:ILD123" si="2349">IF(AND(IIS$8&gt;14,IIS$8&lt;19,IIS$8&lt;&gt;""),1,"")</f>
        <v/>
      </c>
      <c r="IIT123" s="90" t="str">
        <f t="shared" si="2349"/>
        <v/>
      </c>
      <c r="IIU123" s="90" t="str">
        <f t="shared" si="2349"/>
        <v/>
      </c>
      <c r="IIV123" s="90" t="str">
        <f t="shared" si="2349"/>
        <v/>
      </c>
      <c r="IIW123" s="90" t="str">
        <f t="shared" si="2349"/>
        <v/>
      </c>
      <c r="IIX123" s="90" t="str">
        <f t="shared" si="2349"/>
        <v/>
      </c>
      <c r="IIY123" s="90" t="str">
        <f t="shared" si="2349"/>
        <v/>
      </c>
      <c r="IIZ123" s="90" t="str">
        <f t="shared" si="2349"/>
        <v/>
      </c>
      <c r="IJA123" s="90" t="str">
        <f t="shared" si="2349"/>
        <v/>
      </c>
      <c r="IJB123" s="90" t="str">
        <f t="shared" si="2349"/>
        <v/>
      </c>
      <c r="IJC123" s="90" t="str">
        <f t="shared" si="2349"/>
        <v/>
      </c>
      <c r="IJD123" s="90" t="str">
        <f t="shared" si="2349"/>
        <v/>
      </c>
      <c r="IJE123" s="90" t="str">
        <f t="shared" si="2349"/>
        <v/>
      </c>
      <c r="IJF123" s="90" t="str">
        <f t="shared" si="2349"/>
        <v/>
      </c>
      <c r="IJG123" s="90" t="str">
        <f t="shared" si="2349"/>
        <v/>
      </c>
      <c r="IJH123" s="90" t="str">
        <f t="shared" si="2349"/>
        <v/>
      </c>
      <c r="IJI123" s="90" t="str">
        <f t="shared" si="2349"/>
        <v/>
      </c>
      <c r="IJJ123" s="90" t="str">
        <f t="shared" si="2349"/>
        <v/>
      </c>
      <c r="IJK123" s="90" t="str">
        <f t="shared" si="2349"/>
        <v/>
      </c>
      <c r="IJL123" s="90" t="str">
        <f t="shared" si="2349"/>
        <v/>
      </c>
      <c r="IJM123" s="90" t="str">
        <f t="shared" si="2349"/>
        <v/>
      </c>
      <c r="IJN123" s="90" t="str">
        <f t="shared" si="2349"/>
        <v/>
      </c>
      <c r="IJO123" s="90" t="str">
        <f t="shared" si="2349"/>
        <v/>
      </c>
      <c r="IJP123" s="90" t="str">
        <f t="shared" si="2349"/>
        <v/>
      </c>
      <c r="IJQ123" s="90" t="str">
        <f t="shared" si="2349"/>
        <v/>
      </c>
      <c r="IJR123" s="90" t="str">
        <f t="shared" si="2349"/>
        <v/>
      </c>
      <c r="IJS123" s="90" t="str">
        <f t="shared" si="2349"/>
        <v/>
      </c>
      <c r="IJT123" s="90" t="str">
        <f t="shared" si="2349"/>
        <v/>
      </c>
      <c r="IJU123" s="90" t="str">
        <f t="shared" si="2349"/>
        <v/>
      </c>
      <c r="IJV123" s="90" t="str">
        <f t="shared" si="2349"/>
        <v/>
      </c>
      <c r="IJW123" s="90" t="str">
        <f t="shared" si="2349"/>
        <v/>
      </c>
      <c r="IJX123" s="90" t="str">
        <f t="shared" si="2349"/>
        <v/>
      </c>
      <c r="IJY123" s="90" t="str">
        <f t="shared" si="2349"/>
        <v/>
      </c>
      <c r="IJZ123" s="90" t="str">
        <f t="shared" si="2349"/>
        <v/>
      </c>
      <c r="IKA123" s="90" t="str">
        <f t="shared" si="2349"/>
        <v/>
      </c>
      <c r="IKB123" s="90" t="str">
        <f t="shared" si="2349"/>
        <v/>
      </c>
      <c r="IKC123" s="90" t="str">
        <f t="shared" si="2349"/>
        <v/>
      </c>
      <c r="IKD123" s="90" t="str">
        <f t="shared" si="2349"/>
        <v/>
      </c>
      <c r="IKE123" s="90" t="str">
        <f t="shared" si="2349"/>
        <v/>
      </c>
      <c r="IKF123" s="90" t="str">
        <f t="shared" si="2349"/>
        <v/>
      </c>
      <c r="IKG123" s="90" t="str">
        <f t="shared" si="2349"/>
        <v/>
      </c>
      <c r="IKH123" s="90" t="str">
        <f t="shared" si="2349"/>
        <v/>
      </c>
      <c r="IKI123" s="90" t="str">
        <f t="shared" si="2349"/>
        <v/>
      </c>
      <c r="IKJ123" s="90" t="str">
        <f t="shared" si="2349"/>
        <v/>
      </c>
      <c r="IKK123" s="90" t="str">
        <f t="shared" si="2349"/>
        <v/>
      </c>
      <c r="IKL123" s="90" t="str">
        <f t="shared" si="2349"/>
        <v/>
      </c>
      <c r="IKM123" s="90" t="str">
        <f t="shared" si="2349"/>
        <v/>
      </c>
      <c r="IKN123" s="90" t="str">
        <f t="shared" si="2349"/>
        <v/>
      </c>
      <c r="IKO123" s="90" t="str">
        <f t="shared" si="2349"/>
        <v/>
      </c>
      <c r="IKP123" s="90" t="str">
        <f t="shared" si="2349"/>
        <v/>
      </c>
      <c r="IKQ123" s="90" t="str">
        <f t="shared" si="2349"/>
        <v/>
      </c>
      <c r="IKR123" s="90" t="str">
        <f t="shared" si="2349"/>
        <v/>
      </c>
      <c r="IKS123" s="90" t="str">
        <f t="shared" si="2349"/>
        <v/>
      </c>
      <c r="IKT123" s="90" t="str">
        <f t="shared" si="2349"/>
        <v/>
      </c>
      <c r="IKU123" s="90" t="str">
        <f t="shared" si="2349"/>
        <v/>
      </c>
      <c r="IKV123" s="90" t="str">
        <f t="shared" si="2349"/>
        <v/>
      </c>
      <c r="IKW123" s="90" t="str">
        <f t="shared" si="2349"/>
        <v/>
      </c>
      <c r="IKX123" s="90" t="str">
        <f t="shared" si="2349"/>
        <v/>
      </c>
      <c r="IKY123" s="90" t="str">
        <f t="shared" si="2349"/>
        <v/>
      </c>
      <c r="IKZ123" s="90" t="str">
        <f t="shared" si="2349"/>
        <v/>
      </c>
      <c r="ILA123" s="90" t="str">
        <f t="shared" si="2349"/>
        <v/>
      </c>
      <c r="ILB123" s="90" t="str">
        <f t="shared" si="2349"/>
        <v/>
      </c>
      <c r="ILC123" s="90" t="str">
        <f t="shared" si="2349"/>
        <v/>
      </c>
      <c r="ILD123" s="90" t="str">
        <f t="shared" si="2349"/>
        <v/>
      </c>
      <c r="ILE123" s="90" t="str">
        <f t="shared" ref="ILE123:INP123" si="2350">IF(AND(ILE$8&gt;14,ILE$8&lt;19,ILE$8&lt;&gt;""),1,"")</f>
        <v/>
      </c>
      <c r="ILF123" s="90" t="str">
        <f t="shared" si="2350"/>
        <v/>
      </c>
      <c r="ILG123" s="90" t="str">
        <f t="shared" si="2350"/>
        <v/>
      </c>
      <c r="ILH123" s="90" t="str">
        <f t="shared" si="2350"/>
        <v/>
      </c>
      <c r="ILI123" s="90" t="str">
        <f t="shared" si="2350"/>
        <v/>
      </c>
      <c r="ILJ123" s="90" t="str">
        <f t="shared" si="2350"/>
        <v/>
      </c>
      <c r="ILK123" s="90" t="str">
        <f t="shared" si="2350"/>
        <v/>
      </c>
      <c r="ILL123" s="90" t="str">
        <f t="shared" si="2350"/>
        <v/>
      </c>
      <c r="ILM123" s="90" t="str">
        <f t="shared" si="2350"/>
        <v/>
      </c>
      <c r="ILN123" s="90" t="str">
        <f t="shared" si="2350"/>
        <v/>
      </c>
      <c r="ILO123" s="90" t="str">
        <f t="shared" si="2350"/>
        <v/>
      </c>
      <c r="ILP123" s="90" t="str">
        <f t="shared" si="2350"/>
        <v/>
      </c>
      <c r="ILQ123" s="90" t="str">
        <f t="shared" si="2350"/>
        <v/>
      </c>
      <c r="ILR123" s="90" t="str">
        <f t="shared" si="2350"/>
        <v/>
      </c>
      <c r="ILS123" s="90" t="str">
        <f t="shared" si="2350"/>
        <v/>
      </c>
      <c r="ILT123" s="90" t="str">
        <f t="shared" si="2350"/>
        <v/>
      </c>
      <c r="ILU123" s="90" t="str">
        <f t="shared" si="2350"/>
        <v/>
      </c>
      <c r="ILV123" s="90" t="str">
        <f t="shared" si="2350"/>
        <v/>
      </c>
      <c r="ILW123" s="90" t="str">
        <f t="shared" si="2350"/>
        <v/>
      </c>
      <c r="ILX123" s="90" t="str">
        <f t="shared" si="2350"/>
        <v/>
      </c>
      <c r="ILY123" s="90" t="str">
        <f t="shared" si="2350"/>
        <v/>
      </c>
      <c r="ILZ123" s="90" t="str">
        <f t="shared" si="2350"/>
        <v/>
      </c>
      <c r="IMA123" s="90" t="str">
        <f t="shared" si="2350"/>
        <v/>
      </c>
      <c r="IMB123" s="90" t="str">
        <f t="shared" si="2350"/>
        <v/>
      </c>
      <c r="IMC123" s="90" t="str">
        <f t="shared" si="2350"/>
        <v/>
      </c>
      <c r="IMD123" s="90" t="str">
        <f t="shared" si="2350"/>
        <v/>
      </c>
      <c r="IME123" s="90" t="str">
        <f t="shared" si="2350"/>
        <v/>
      </c>
      <c r="IMF123" s="90" t="str">
        <f t="shared" si="2350"/>
        <v/>
      </c>
      <c r="IMG123" s="90" t="str">
        <f t="shared" si="2350"/>
        <v/>
      </c>
      <c r="IMH123" s="90" t="str">
        <f t="shared" si="2350"/>
        <v/>
      </c>
      <c r="IMI123" s="90" t="str">
        <f t="shared" si="2350"/>
        <v/>
      </c>
      <c r="IMJ123" s="90" t="str">
        <f t="shared" si="2350"/>
        <v/>
      </c>
      <c r="IMK123" s="90" t="str">
        <f t="shared" si="2350"/>
        <v/>
      </c>
      <c r="IML123" s="90" t="str">
        <f t="shared" si="2350"/>
        <v/>
      </c>
      <c r="IMM123" s="90" t="str">
        <f t="shared" si="2350"/>
        <v/>
      </c>
      <c r="IMN123" s="90" t="str">
        <f t="shared" si="2350"/>
        <v/>
      </c>
      <c r="IMO123" s="90" t="str">
        <f t="shared" si="2350"/>
        <v/>
      </c>
      <c r="IMP123" s="90" t="str">
        <f t="shared" si="2350"/>
        <v/>
      </c>
      <c r="IMQ123" s="90" t="str">
        <f t="shared" si="2350"/>
        <v/>
      </c>
      <c r="IMR123" s="90" t="str">
        <f t="shared" si="2350"/>
        <v/>
      </c>
      <c r="IMS123" s="90" t="str">
        <f t="shared" si="2350"/>
        <v/>
      </c>
      <c r="IMT123" s="90" t="str">
        <f t="shared" si="2350"/>
        <v/>
      </c>
      <c r="IMU123" s="90" t="str">
        <f t="shared" si="2350"/>
        <v/>
      </c>
      <c r="IMV123" s="90" t="str">
        <f t="shared" si="2350"/>
        <v/>
      </c>
      <c r="IMW123" s="90" t="str">
        <f t="shared" si="2350"/>
        <v/>
      </c>
      <c r="IMX123" s="90" t="str">
        <f t="shared" si="2350"/>
        <v/>
      </c>
      <c r="IMY123" s="90" t="str">
        <f t="shared" si="2350"/>
        <v/>
      </c>
      <c r="IMZ123" s="90" t="str">
        <f t="shared" si="2350"/>
        <v/>
      </c>
      <c r="INA123" s="90" t="str">
        <f t="shared" si="2350"/>
        <v/>
      </c>
      <c r="INB123" s="90" t="str">
        <f t="shared" si="2350"/>
        <v/>
      </c>
      <c r="INC123" s="90" t="str">
        <f t="shared" si="2350"/>
        <v/>
      </c>
      <c r="IND123" s="90" t="str">
        <f t="shared" si="2350"/>
        <v/>
      </c>
      <c r="INE123" s="90" t="str">
        <f t="shared" si="2350"/>
        <v/>
      </c>
      <c r="INF123" s="90" t="str">
        <f t="shared" si="2350"/>
        <v/>
      </c>
      <c r="ING123" s="90" t="str">
        <f t="shared" si="2350"/>
        <v/>
      </c>
      <c r="INH123" s="90" t="str">
        <f t="shared" si="2350"/>
        <v/>
      </c>
      <c r="INI123" s="90" t="str">
        <f t="shared" si="2350"/>
        <v/>
      </c>
      <c r="INJ123" s="90" t="str">
        <f t="shared" si="2350"/>
        <v/>
      </c>
      <c r="INK123" s="90" t="str">
        <f t="shared" si="2350"/>
        <v/>
      </c>
      <c r="INL123" s="90" t="str">
        <f t="shared" si="2350"/>
        <v/>
      </c>
      <c r="INM123" s="90" t="str">
        <f t="shared" si="2350"/>
        <v/>
      </c>
      <c r="INN123" s="90" t="str">
        <f t="shared" si="2350"/>
        <v/>
      </c>
      <c r="INO123" s="90" t="str">
        <f t="shared" si="2350"/>
        <v/>
      </c>
      <c r="INP123" s="90" t="str">
        <f t="shared" si="2350"/>
        <v/>
      </c>
      <c r="INQ123" s="90" t="str">
        <f t="shared" ref="INQ123:IQB123" si="2351">IF(AND(INQ$8&gt;14,INQ$8&lt;19,INQ$8&lt;&gt;""),1,"")</f>
        <v/>
      </c>
      <c r="INR123" s="90" t="str">
        <f t="shared" si="2351"/>
        <v/>
      </c>
      <c r="INS123" s="90" t="str">
        <f t="shared" si="2351"/>
        <v/>
      </c>
      <c r="INT123" s="90" t="str">
        <f t="shared" si="2351"/>
        <v/>
      </c>
      <c r="INU123" s="90" t="str">
        <f t="shared" si="2351"/>
        <v/>
      </c>
      <c r="INV123" s="90" t="str">
        <f t="shared" si="2351"/>
        <v/>
      </c>
      <c r="INW123" s="90" t="str">
        <f t="shared" si="2351"/>
        <v/>
      </c>
      <c r="INX123" s="90" t="str">
        <f t="shared" si="2351"/>
        <v/>
      </c>
      <c r="INY123" s="90" t="str">
        <f t="shared" si="2351"/>
        <v/>
      </c>
      <c r="INZ123" s="90" t="str">
        <f t="shared" si="2351"/>
        <v/>
      </c>
      <c r="IOA123" s="90" t="str">
        <f t="shared" si="2351"/>
        <v/>
      </c>
      <c r="IOB123" s="90" t="str">
        <f t="shared" si="2351"/>
        <v/>
      </c>
      <c r="IOC123" s="90" t="str">
        <f t="shared" si="2351"/>
        <v/>
      </c>
      <c r="IOD123" s="90" t="str">
        <f t="shared" si="2351"/>
        <v/>
      </c>
      <c r="IOE123" s="90" t="str">
        <f t="shared" si="2351"/>
        <v/>
      </c>
      <c r="IOF123" s="90" t="str">
        <f t="shared" si="2351"/>
        <v/>
      </c>
      <c r="IOG123" s="90" t="str">
        <f t="shared" si="2351"/>
        <v/>
      </c>
      <c r="IOH123" s="90" t="str">
        <f t="shared" si="2351"/>
        <v/>
      </c>
      <c r="IOI123" s="90" t="str">
        <f t="shared" si="2351"/>
        <v/>
      </c>
      <c r="IOJ123" s="90" t="str">
        <f t="shared" si="2351"/>
        <v/>
      </c>
      <c r="IOK123" s="90" t="str">
        <f t="shared" si="2351"/>
        <v/>
      </c>
      <c r="IOL123" s="90" t="str">
        <f t="shared" si="2351"/>
        <v/>
      </c>
      <c r="IOM123" s="90" t="str">
        <f t="shared" si="2351"/>
        <v/>
      </c>
      <c r="ION123" s="90" t="str">
        <f t="shared" si="2351"/>
        <v/>
      </c>
      <c r="IOO123" s="90" t="str">
        <f t="shared" si="2351"/>
        <v/>
      </c>
      <c r="IOP123" s="90" t="str">
        <f t="shared" si="2351"/>
        <v/>
      </c>
      <c r="IOQ123" s="90" t="str">
        <f t="shared" si="2351"/>
        <v/>
      </c>
      <c r="IOR123" s="90" t="str">
        <f t="shared" si="2351"/>
        <v/>
      </c>
      <c r="IOS123" s="90" t="str">
        <f t="shared" si="2351"/>
        <v/>
      </c>
      <c r="IOT123" s="90" t="str">
        <f t="shared" si="2351"/>
        <v/>
      </c>
      <c r="IOU123" s="90" t="str">
        <f t="shared" si="2351"/>
        <v/>
      </c>
      <c r="IOV123" s="90" t="str">
        <f t="shared" si="2351"/>
        <v/>
      </c>
      <c r="IOW123" s="90" t="str">
        <f t="shared" si="2351"/>
        <v/>
      </c>
      <c r="IOX123" s="90" t="str">
        <f t="shared" si="2351"/>
        <v/>
      </c>
      <c r="IOY123" s="90" t="str">
        <f t="shared" si="2351"/>
        <v/>
      </c>
      <c r="IOZ123" s="90" t="str">
        <f t="shared" si="2351"/>
        <v/>
      </c>
      <c r="IPA123" s="90" t="str">
        <f t="shared" si="2351"/>
        <v/>
      </c>
      <c r="IPB123" s="90" t="str">
        <f t="shared" si="2351"/>
        <v/>
      </c>
      <c r="IPC123" s="90" t="str">
        <f t="shared" si="2351"/>
        <v/>
      </c>
      <c r="IPD123" s="90" t="str">
        <f t="shared" si="2351"/>
        <v/>
      </c>
      <c r="IPE123" s="90" t="str">
        <f t="shared" si="2351"/>
        <v/>
      </c>
      <c r="IPF123" s="90" t="str">
        <f t="shared" si="2351"/>
        <v/>
      </c>
      <c r="IPG123" s="90" t="str">
        <f t="shared" si="2351"/>
        <v/>
      </c>
      <c r="IPH123" s="90" t="str">
        <f t="shared" si="2351"/>
        <v/>
      </c>
      <c r="IPI123" s="90" t="str">
        <f t="shared" si="2351"/>
        <v/>
      </c>
      <c r="IPJ123" s="90" t="str">
        <f t="shared" si="2351"/>
        <v/>
      </c>
      <c r="IPK123" s="90" t="str">
        <f t="shared" si="2351"/>
        <v/>
      </c>
      <c r="IPL123" s="90" t="str">
        <f t="shared" si="2351"/>
        <v/>
      </c>
      <c r="IPM123" s="90" t="str">
        <f t="shared" si="2351"/>
        <v/>
      </c>
      <c r="IPN123" s="90" t="str">
        <f t="shared" si="2351"/>
        <v/>
      </c>
      <c r="IPO123" s="90" t="str">
        <f t="shared" si="2351"/>
        <v/>
      </c>
      <c r="IPP123" s="90" t="str">
        <f t="shared" si="2351"/>
        <v/>
      </c>
      <c r="IPQ123" s="90" t="str">
        <f t="shared" si="2351"/>
        <v/>
      </c>
      <c r="IPR123" s="90" t="str">
        <f t="shared" si="2351"/>
        <v/>
      </c>
      <c r="IPS123" s="90" t="str">
        <f t="shared" si="2351"/>
        <v/>
      </c>
      <c r="IPT123" s="90" t="str">
        <f t="shared" si="2351"/>
        <v/>
      </c>
      <c r="IPU123" s="90" t="str">
        <f t="shared" si="2351"/>
        <v/>
      </c>
      <c r="IPV123" s="90" t="str">
        <f t="shared" si="2351"/>
        <v/>
      </c>
      <c r="IPW123" s="90" t="str">
        <f t="shared" si="2351"/>
        <v/>
      </c>
      <c r="IPX123" s="90" t="str">
        <f t="shared" si="2351"/>
        <v/>
      </c>
      <c r="IPY123" s="90" t="str">
        <f t="shared" si="2351"/>
        <v/>
      </c>
      <c r="IPZ123" s="90" t="str">
        <f t="shared" si="2351"/>
        <v/>
      </c>
      <c r="IQA123" s="90" t="str">
        <f t="shared" si="2351"/>
        <v/>
      </c>
      <c r="IQB123" s="90" t="str">
        <f t="shared" si="2351"/>
        <v/>
      </c>
      <c r="IQC123" s="90" t="str">
        <f t="shared" ref="IQC123:ISN123" si="2352">IF(AND(IQC$8&gt;14,IQC$8&lt;19,IQC$8&lt;&gt;""),1,"")</f>
        <v/>
      </c>
      <c r="IQD123" s="90" t="str">
        <f t="shared" si="2352"/>
        <v/>
      </c>
      <c r="IQE123" s="90" t="str">
        <f t="shared" si="2352"/>
        <v/>
      </c>
      <c r="IQF123" s="90" t="str">
        <f t="shared" si="2352"/>
        <v/>
      </c>
      <c r="IQG123" s="90" t="str">
        <f t="shared" si="2352"/>
        <v/>
      </c>
      <c r="IQH123" s="90" t="str">
        <f t="shared" si="2352"/>
        <v/>
      </c>
      <c r="IQI123" s="90" t="str">
        <f t="shared" si="2352"/>
        <v/>
      </c>
      <c r="IQJ123" s="90" t="str">
        <f t="shared" si="2352"/>
        <v/>
      </c>
      <c r="IQK123" s="90" t="str">
        <f t="shared" si="2352"/>
        <v/>
      </c>
      <c r="IQL123" s="90" t="str">
        <f t="shared" si="2352"/>
        <v/>
      </c>
      <c r="IQM123" s="90" t="str">
        <f t="shared" si="2352"/>
        <v/>
      </c>
      <c r="IQN123" s="90" t="str">
        <f t="shared" si="2352"/>
        <v/>
      </c>
      <c r="IQO123" s="90" t="str">
        <f t="shared" si="2352"/>
        <v/>
      </c>
      <c r="IQP123" s="90" t="str">
        <f t="shared" si="2352"/>
        <v/>
      </c>
      <c r="IQQ123" s="90" t="str">
        <f t="shared" si="2352"/>
        <v/>
      </c>
      <c r="IQR123" s="90" t="str">
        <f t="shared" si="2352"/>
        <v/>
      </c>
      <c r="IQS123" s="90" t="str">
        <f t="shared" si="2352"/>
        <v/>
      </c>
      <c r="IQT123" s="90" t="str">
        <f t="shared" si="2352"/>
        <v/>
      </c>
      <c r="IQU123" s="90" t="str">
        <f t="shared" si="2352"/>
        <v/>
      </c>
      <c r="IQV123" s="90" t="str">
        <f t="shared" si="2352"/>
        <v/>
      </c>
      <c r="IQW123" s="90" t="str">
        <f t="shared" si="2352"/>
        <v/>
      </c>
      <c r="IQX123" s="90" t="str">
        <f t="shared" si="2352"/>
        <v/>
      </c>
      <c r="IQY123" s="90" t="str">
        <f t="shared" si="2352"/>
        <v/>
      </c>
      <c r="IQZ123" s="90" t="str">
        <f t="shared" si="2352"/>
        <v/>
      </c>
      <c r="IRA123" s="90" t="str">
        <f t="shared" si="2352"/>
        <v/>
      </c>
      <c r="IRB123" s="90" t="str">
        <f t="shared" si="2352"/>
        <v/>
      </c>
      <c r="IRC123" s="90" t="str">
        <f t="shared" si="2352"/>
        <v/>
      </c>
      <c r="IRD123" s="90" t="str">
        <f t="shared" si="2352"/>
        <v/>
      </c>
      <c r="IRE123" s="90" t="str">
        <f t="shared" si="2352"/>
        <v/>
      </c>
      <c r="IRF123" s="90" t="str">
        <f t="shared" si="2352"/>
        <v/>
      </c>
      <c r="IRG123" s="90" t="str">
        <f t="shared" si="2352"/>
        <v/>
      </c>
      <c r="IRH123" s="90" t="str">
        <f t="shared" si="2352"/>
        <v/>
      </c>
      <c r="IRI123" s="90" t="str">
        <f t="shared" si="2352"/>
        <v/>
      </c>
      <c r="IRJ123" s="90" t="str">
        <f t="shared" si="2352"/>
        <v/>
      </c>
      <c r="IRK123" s="90" t="str">
        <f t="shared" si="2352"/>
        <v/>
      </c>
      <c r="IRL123" s="90" t="str">
        <f t="shared" si="2352"/>
        <v/>
      </c>
      <c r="IRM123" s="90" t="str">
        <f t="shared" si="2352"/>
        <v/>
      </c>
      <c r="IRN123" s="90" t="str">
        <f t="shared" si="2352"/>
        <v/>
      </c>
      <c r="IRO123" s="90" t="str">
        <f t="shared" si="2352"/>
        <v/>
      </c>
      <c r="IRP123" s="90" t="str">
        <f t="shared" si="2352"/>
        <v/>
      </c>
      <c r="IRQ123" s="90" t="str">
        <f t="shared" si="2352"/>
        <v/>
      </c>
      <c r="IRR123" s="90" t="str">
        <f t="shared" si="2352"/>
        <v/>
      </c>
      <c r="IRS123" s="90" t="str">
        <f t="shared" si="2352"/>
        <v/>
      </c>
      <c r="IRT123" s="90" t="str">
        <f t="shared" si="2352"/>
        <v/>
      </c>
      <c r="IRU123" s="90" t="str">
        <f t="shared" si="2352"/>
        <v/>
      </c>
      <c r="IRV123" s="90" t="str">
        <f t="shared" si="2352"/>
        <v/>
      </c>
      <c r="IRW123" s="90" t="str">
        <f t="shared" si="2352"/>
        <v/>
      </c>
      <c r="IRX123" s="90" t="str">
        <f t="shared" si="2352"/>
        <v/>
      </c>
      <c r="IRY123" s="90" t="str">
        <f t="shared" si="2352"/>
        <v/>
      </c>
      <c r="IRZ123" s="90" t="str">
        <f t="shared" si="2352"/>
        <v/>
      </c>
      <c r="ISA123" s="90" t="str">
        <f t="shared" si="2352"/>
        <v/>
      </c>
      <c r="ISB123" s="90" t="str">
        <f t="shared" si="2352"/>
        <v/>
      </c>
      <c r="ISC123" s="90" t="str">
        <f t="shared" si="2352"/>
        <v/>
      </c>
      <c r="ISD123" s="90" t="str">
        <f t="shared" si="2352"/>
        <v/>
      </c>
      <c r="ISE123" s="90" t="str">
        <f t="shared" si="2352"/>
        <v/>
      </c>
      <c r="ISF123" s="90" t="str">
        <f t="shared" si="2352"/>
        <v/>
      </c>
      <c r="ISG123" s="90" t="str">
        <f t="shared" si="2352"/>
        <v/>
      </c>
      <c r="ISH123" s="90" t="str">
        <f t="shared" si="2352"/>
        <v/>
      </c>
      <c r="ISI123" s="90" t="str">
        <f t="shared" si="2352"/>
        <v/>
      </c>
      <c r="ISJ123" s="90" t="str">
        <f t="shared" si="2352"/>
        <v/>
      </c>
      <c r="ISK123" s="90" t="str">
        <f t="shared" si="2352"/>
        <v/>
      </c>
      <c r="ISL123" s="90" t="str">
        <f t="shared" si="2352"/>
        <v/>
      </c>
      <c r="ISM123" s="90" t="str">
        <f t="shared" si="2352"/>
        <v/>
      </c>
      <c r="ISN123" s="90" t="str">
        <f t="shared" si="2352"/>
        <v/>
      </c>
      <c r="ISO123" s="90" t="str">
        <f t="shared" ref="ISO123:IUZ123" si="2353">IF(AND(ISO$8&gt;14,ISO$8&lt;19,ISO$8&lt;&gt;""),1,"")</f>
        <v/>
      </c>
      <c r="ISP123" s="90" t="str">
        <f t="shared" si="2353"/>
        <v/>
      </c>
      <c r="ISQ123" s="90" t="str">
        <f t="shared" si="2353"/>
        <v/>
      </c>
      <c r="ISR123" s="90" t="str">
        <f t="shared" si="2353"/>
        <v/>
      </c>
      <c r="ISS123" s="90" t="str">
        <f t="shared" si="2353"/>
        <v/>
      </c>
      <c r="IST123" s="90" t="str">
        <f t="shared" si="2353"/>
        <v/>
      </c>
      <c r="ISU123" s="90" t="str">
        <f t="shared" si="2353"/>
        <v/>
      </c>
      <c r="ISV123" s="90" t="str">
        <f t="shared" si="2353"/>
        <v/>
      </c>
      <c r="ISW123" s="90" t="str">
        <f t="shared" si="2353"/>
        <v/>
      </c>
      <c r="ISX123" s="90" t="str">
        <f t="shared" si="2353"/>
        <v/>
      </c>
      <c r="ISY123" s="90" t="str">
        <f t="shared" si="2353"/>
        <v/>
      </c>
      <c r="ISZ123" s="90" t="str">
        <f t="shared" si="2353"/>
        <v/>
      </c>
      <c r="ITA123" s="90" t="str">
        <f t="shared" si="2353"/>
        <v/>
      </c>
      <c r="ITB123" s="90" t="str">
        <f t="shared" si="2353"/>
        <v/>
      </c>
      <c r="ITC123" s="90" t="str">
        <f t="shared" si="2353"/>
        <v/>
      </c>
      <c r="ITD123" s="90" t="str">
        <f t="shared" si="2353"/>
        <v/>
      </c>
      <c r="ITE123" s="90" t="str">
        <f t="shared" si="2353"/>
        <v/>
      </c>
      <c r="ITF123" s="90" t="str">
        <f t="shared" si="2353"/>
        <v/>
      </c>
      <c r="ITG123" s="90" t="str">
        <f t="shared" si="2353"/>
        <v/>
      </c>
      <c r="ITH123" s="90" t="str">
        <f t="shared" si="2353"/>
        <v/>
      </c>
      <c r="ITI123" s="90" t="str">
        <f t="shared" si="2353"/>
        <v/>
      </c>
      <c r="ITJ123" s="90" t="str">
        <f t="shared" si="2353"/>
        <v/>
      </c>
      <c r="ITK123" s="90" t="str">
        <f t="shared" si="2353"/>
        <v/>
      </c>
      <c r="ITL123" s="90" t="str">
        <f t="shared" si="2353"/>
        <v/>
      </c>
      <c r="ITM123" s="90" t="str">
        <f t="shared" si="2353"/>
        <v/>
      </c>
      <c r="ITN123" s="90" t="str">
        <f t="shared" si="2353"/>
        <v/>
      </c>
      <c r="ITO123" s="90" t="str">
        <f t="shared" si="2353"/>
        <v/>
      </c>
      <c r="ITP123" s="90" t="str">
        <f t="shared" si="2353"/>
        <v/>
      </c>
      <c r="ITQ123" s="90" t="str">
        <f t="shared" si="2353"/>
        <v/>
      </c>
      <c r="ITR123" s="90" t="str">
        <f t="shared" si="2353"/>
        <v/>
      </c>
      <c r="ITS123" s="90" t="str">
        <f t="shared" si="2353"/>
        <v/>
      </c>
      <c r="ITT123" s="90" t="str">
        <f t="shared" si="2353"/>
        <v/>
      </c>
      <c r="ITU123" s="90" t="str">
        <f t="shared" si="2353"/>
        <v/>
      </c>
      <c r="ITV123" s="90" t="str">
        <f t="shared" si="2353"/>
        <v/>
      </c>
      <c r="ITW123" s="90" t="str">
        <f t="shared" si="2353"/>
        <v/>
      </c>
      <c r="ITX123" s="90" t="str">
        <f t="shared" si="2353"/>
        <v/>
      </c>
      <c r="ITY123" s="90" t="str">
        <f t="shared" si="2353"/>
        <v/>
      </c>
      <c r="ITZ123" s="90" t="str">
        <f t="shared" si="2353"/>
        <v/>
      </c>
      <c r="IUA123" s="90" t="str">
        <f t="shared" si="2353"/>
        <v/>
      </c>
      <c r="IUB123" s="90" t="str">
        <f t="shared" si="2353"/>
        <v/>
      </c>
      <c r="IUC123" s="90" t="str">
        <f t="shared" si="2353"/>
        <v/>
      </c>
      <c r="IUD123" s="90" t="str">
        <f t="shared" si="2353"/>
        <v/>
      </c>
      <c r="IUE123" s="90" t="str">
        <f t="shared" si="2353"/>
        <v/>
      </c>
      <c r="IUF123" s="90" t="str">
        <f t="shared" si="2353"/>
        <v/>
      </c>
      <c r="IUG123" s="90" t="str">
        <f t="shared" si="2353"/>
        <v/>
      </c>
      <c r="IUH123" s="90" t="str">
        <f t="shared" si="2353"/>
        <v/>
      </c>
      <c r="IUI123" s="90" t="str">
        <f t="shared" si="2353"/>
        <v/>
      </c>
      <c r="IUJ123" s="90" t="str">
        <f t="shared" si="2353"/>
        <v/>
      </c>
      <c r="IUK123" s="90" t="str">
        <f t="shared" si="2353"/>
        <v/>
      </c>
      <c r="IUL123" s="90" t="str">
        <f t="shared" si="2353"/>
        <v/>
      </c>
      <c r="IUM123" s="90" t="str">
        <f t="shared" si="2353"/>
        <v/>
      </c>
      <c r="IUN123" s="90" t="str">
        <f t="shared" si="2353"/>
        <v/>
      </c>
      <c r="IUO123" s="90" t="str">
        <f t="shared" si="2353"/>
        <v/>
      </c>
      <c r="IUP123" s="90" t="str">
        <f t="shared" si="2353"/>
        <v/>
      </c>
      <c r="IUQ123" s="90" t="str">
        <f t="shared" si="2353"/>
        <v/>
      </c>
      <c r="IUR123" s="90" t="str">
        <f t="shared" si="2353"/>
        <v/>
      </c>
      <c r="IUS123" s="90" t="str">
        <f t="shared" si="2353"/>
        <v/>
      </c>
      <c r="IUT123" s="90" t="str">
        <f t="shared" si="2353"/>
        <v/>
      </c>
      <c r="IUU123" s="90" t="str">
        <f t="shared" si="2353"/>
        <v/>
      </c>
      <c r="IUV123" s="90" t="str">
        <f t="shared" si="2353"/>
        <v/>
      </c>
      <c r="IUW123" s="90" t="str">
        <f t="shared" si="2353"/>
        <v/>
      </c>
      <c r="IUX123" s="90" t="str">
        <f t="shared" si="2353"/>
        <v/>
      </c>
      <c r="IUY123" s="90" t="str">
        <f t="shared" si="2353"/>
        <v/>
      </c>
      <c r="IUZ123" s="90" t="str">
        <f t="shared" si="2353"/>
        <v/>
      </c>
      <c r="IVA123" s="90" t="str">
        <f t="shared" ref="IVA123:IXL123" si="2354">IF(AND(IVA$8&gt;14,IVA$8&lt;19,IVA$8&lt;&gt;""),1,"")</f>
        <v/>
      </c>
      <c r="IVB123" s="90" t="str">
        <f t="shared" si="2354"/>
        <v/>
      </c>
      <c r="IVC123" s="90" t="str">
        <f t="shared" si="2354"/>
        <v/>
      </c>
      <c r="IVD123" s="90" t="str">
        <f t="shared" si="2354"/>
        <v/>
      </c>
      <c r="IVE123" s="90" t="str">
        <f t="shared" si="2354"/>
        <v/>
      </c>
      <c r="IVF123" s="90" t="str">
        <f t="shared" si="2354"/>
        <v/>
      </c>
      <c r="IVG123" s="90" t="str">
        <f t="shared" si="2354"/>
        <v/>
      </c>
      <c r="IVH123" s="90" t="str">
        <f t="shared" si="2354"/>
        <v/>
      </c>
      <c r="IVI123" s="90" t="str">
        <f t="shared" si="2354"/>
        <v/>
      </c>
      <c r="IVJ123" s="90" t="str">
        <f t="shared" si="2354"/>
        <v/>
      </c>
      <c r="IVK123" s="90" t="str">
        <f t="shared" si="2354"/>
        <v/>
      </c>
      <c r="IVL123" s="90" t="str">
        <f t="shared" si="2354"/>
        <v/>
      </c>
      <c r="IVM123" s="90" t="str">
        <f t="shared" si="2354"/>
        <v/>
      </c>
      <c r="IVN123" s="90" t="str">
        <f t="shared" si="2354"/>
        <v/>
      </c>
      <c r="IVO123" s="90" t="str">
        <f t="shared" si="2354"/>
        <v/>
      </c>
      <c r="IVP123" s="90" t="str">
        <f t="shared" si="2354"/>
        <v/>
      </c>
      <c r="IVQ123" s="90" t="str">
        <f t="shared" si="2354"/>
        <v/>
      </c>
      <c r="IVR123" s="90" t="str">
        <f t="shared" si="2354"/>
        <v/>
      </c>
      <c r="IVS123" s="90" t="str">
        <f t="shared" si="2354"/>
        <v/>
      </c>
      <c r="IVT123" s="90" t="str">
        <f t="shared" si="2354"/>
        <v/>
      </c>
      <c r="IVU123" s="90" t="str">
        <f t="shared" si="2354"/>
        <v/>
      </c>
      <c r="IVV123" s="90" t="str">
        <f t="shared" si="2354"/>
        <v/>
      </c>
      <c r="IVW123" s="90" t="str">
        <f t="shared" si="2354"/>
        <v/>
      </c>
      <c r="IVX123" s="90" t="str">
        <f t="shared" si="2354"/>
        <v/>
      </c>
      <c r="IVY123" s="90" t="str">
        <f t="shared" si="2354"/>
        <v/>
      </c>
      <c r="IVZ123" s="90" t="str">
        <f t="shared" si="2354"/>
        <v/>
      </c>
      <c r="IWA123" s="90" t="str">
        <f t="shared" si="2354"/>
        <v/>
      </c>
      <c r="IWB123" s="90" t="str">
        <f t="shared" si="2354"/>
        <v/>
      </c>
      <c r="IWC123" s="90" t="str">
        <f t="shared" si="2354"/>
        <v/>
      </c>
      <c r="IWD123" s="90" t="str">
        <f t="shared" si="2354"/>
        <v/>
      </c>
      <c r="IWE123" s="90" t="str">
        <f t="shared" si="2354"/>
        <v/>
      </c>
      <c r="IWF123" s="90" t="str">
        <f t="shared" si="2354"/>
        <v/>
      </c>
      <c r="IWG123" s="90" t="str">
        <f t="shared" si="2354"/>
        <v/>
      </c>
      <c r="IWH123" s="90" t="str">
        <f t="shared" si="2354"/>
        <v/>
      </c>
      <c r="IWI123" s="90" t="str">
        <f t="shared" si="2354"/>
        <v/>
      </c>
      <c r="IWJ123" s="90" t="str">
        <f t="shared" si="2354"/>
        <v/>
      </c>
      <c r="IWK123" s="90" t="str">
        <f t="shared" si="2354"/>
        <v/>
      </c>
      <c r="IWL123" s="90" t="str">
        <f t="shared" si="2354"/>
        <v/>
      </c>
      <c r="IWM123" s="90" t="str">
        <f t="shared" si="2354"/>
        <v/>
      </c>
      <c r="IWN123" s="90" t="str">
        <f t="shared" si="2354"/>
        <v/>
      </c>
      <c r="IWO123" s="90" t="str">
        <f t="shared" si="2354"/>
        <v/>
      </c>
      <c r="IWP123" s="90" t="str">
        <f t="shared" si="2354"/>
        <v/>
      </c>
      <c r="IWQ123" s="90" t="str">
        <f t="shared" si="2354"/>
        <v/>
      </c>
      <c r="IWR123" s="90" t="str">
        <f t="shared" si="2354"/>
        <v/>
      </c>
      <c r="IWS123" s="90" t="str">
        <f t="shared" si="2354"/>
        <v/>
      </c>
      <c r="IWT123" s="90" t="str">
        <f t="shared" si="2354"/>
        <v/>
      </c>
      <c r="IWU123" s="90" t="str">
        <f t="shared" si="2354"/>
        <v/>
      </c>
      <c r="IWV123" s="90" t="str">
        <f t="shared" si="2354"/>
        <v/>
      </c>
      <c r="IWW123" s="90" t="str">
        <f t="shared" si="2354"/>
        <v/>
      </c>
      <c r="IWX123" s="90" t="str">
        <f t="shared" si="2354"/>
        <v/>
      </c>
      <c r="IWY123" s="90" t="str">
        <f t="shared" si="2354"/>
        <v/>
      </c>
      <c r="IWZ123" s="90" t="str">
        <f t="shared" si="2354"/>
        <v/>
      </c>
      <c r="IXA123" s="90" t="str">
        <f t="shared" si="2354"/>
        <v/>
      </c>
      <c r="IXB123" s="90" t="str">
        <f t="shared" si="2354"/>
        <v/>
      </c>
      <c r="IXC123" s="90" t="str">
        <f t="shared" si="2354"/>
        <v/>
      </c>
      <c r="IXD123" s="90" t="str">
        <f t="shared" si="2354"/>
        <v/>
      </c>
      <c r="IXE123" s="90" t="str">
        <f t="shared" si="2354"/>
        <v/>
      </c>
      <c r="IXF123" s="90" t="str">
        <f t="shared" si="2354"/>
        <v/>
      </c>
      <c r="IXG123" s="90" t="str">
        <f t="shared" si="2354"/>
        <v/>
      </c>
      <c r="IXH123" s="90" t="str">
        <f t="shared" si="2354"/>
        <v/>
      </c>
      <c r="IXI123" s="90" t="str">
        <f t="shared" si="2354"/>
        <v/>
      </c>
      <c r="IXJ123" s="90" t="str">
        <f t="shared" si="2354"/>
        <v/>
      </c>
      <c r="IXK123" s="90" t="str">
        <f t="shared" si="2354"/>
        <v/>
      </c>
      <c r="IXL123" s="90" t="str">
        <f t="shared" si="2354"/>
        <v/>
      </c>
      <c r="IXM123" s="90" t="str">
        <f t="shared" ref="IXM123:IZX123" si="2355">IF(AND(IXM$8&gt;14,IXM$8&lt;19,IXM$8&lt;&gt;""),1,"")</f>
        <v/>
      </c>
      <c r="IXN123" s="90" t="str">
        <f t="shared" si="2355"/>
        <v/>
      </c>
      <c r="IXO123" s="90" t="str">
        <f t="shared" si="2355"/>
        <v/>
      </c>
      <c r="IXP123" s="90" t="str">
        <f t="shared" si="2355"/>
        <v/>
      </c>
      <c r="IXQ123" s="90" t="str">
        <f t="shared" si="2355"/>
        <v/>
      </c>
      <c r="IXR123" s="90" t="str">
        <f t="shared" si="2355"/>
        <v/>
      </c>
      <c r="IXS123" s="90" t="str">
        <f t="shared" si="2355"/>
        <v/>
      </c>
      <c r="IXT123" s="90" t="str">
        <f t="shared" si="2355"/>
        <v/>
      </c>
      <c r="IXU123" s="90" t="str">
        <f t="shared" si="2355"/>
        <v/>
      </c>
      <c r="IXV123" s="90" t="str">
        <f t="shared" si="2355"/>
        <v/>
      </c>
      <c r="IXW123" s="90" t="str">
        <f t="shared" si="2355"/>
        <v/>
      </c>
      <c r="IXX123" s="90" t="str">
        <f t="shared" si="2355"/>
        <v/>
      </c>
      <c r="IXY123" s="90" t="str">
        <f t="shared" si="2355"/>
        <v/>
      </c>
      <c r="IXZ123" s="90" t="str">
        <f t="shared" si="2355"/>
        <v/>
      </c>
      <c r="IYA123" s="90" t="str">
        <f t="shared" si="2355"/>
        <v/>
      </c>
      <c r="IYB123" s="90" t="str">
        <f t="shared" si="2355"/>
        <v/>
      </c>
      <c r="IYC123" s="90" t="str">
        <f t="shared" si="2355"/>
        <v/>
      </c>
      <c r="IYD123" s="90" t="str">
        <f t="shared" si="2355"/>
        <v/>
      </c>
      <c r="IYE123" s="90" t="str">
        <f t="shared" si="2355"/>
        <v/>
      </c>
      <c r="IYF123" s="90" t="str">
        <f t="shared" si="2355"/>
        <v/>
      </c>
      <c r="IYG123" s="90" t="str">
        <f t="shared" si="2355"/>
        <v/>
      </c>
      <c r="IYH123" s="90" t="str">
        <f t="shared" si="2355"/>
        <v/>
      </c>
      <c r="IYI123" s="90" t="str">
        <f t="shared" si="2355"/>
        <v/>
      </c>
      <c r="IYJ123" s="90" t="str">
        <f t="shared" si="2355"/>
        <v/>
      </c>
      <c r="IYK123" s="90" t="str">
        <f t="shared" si="2355"/>
        <v/>
      </c>
      <c r="IYL123" s="90" t="str">
        <f t="shared" si="2355"/>
        <v/>
      </c>
      <c r="IYM123" s="90" t="str">
        <f t="shared" si="2355"/>
        <v/>
      </c>
      <c r="IYN123" s="90" t="str">
        <f t="shared" si="2355"/>
        <v/>
      </c>
      <c r="IYO123" s="90" t="str">
        <f t="shared" si="2355"/>
        <v/>
      </c>
      <c r="IYP123" s="90" t="str">
        <f t="shared" si="2355"/>
        <v/>
      </c>
      <c r="IYQ123" s="90" t="str">
        <f t="shared" si="2355"/>
        <v/>
      </c>
      <c r="IYR123" s="90" t="str">
        <f t="shared" si="2355"/>
        <v/>
      </c>
      <c r="IYS123" s="90" t="str">
        <f t="shared" si="2355"/>
        <v/>
      </c>
      <c r="IYT123" s="90" t="str">
        <f t="shared" si="2355"/>
        <v/>
      </c>
      <c r="IYU123" s="90" t="str">
        <f t="shared" si="2355"/>
        <v/>
      </c>
      <c r="IYV123" s="90" t="str">
        <f t="shared" si="2355"/>
        <v/>
      </c>
      <c r="IYW123" s="90" t="str">
        <f t="shared" si="2355"/>
        <v/>
      </c>
      <c r="IYX123" s="90" t="str">
        <f t="shared" si="2355"/>
        <v/>
      </c>
      <c r="IYY123" s="90" t="str">
        <f t="shared" si="2355"/>
        <v/>
      </c>
      <c r="IYZ123" s="90" t="str">
        <f t="shared" si="2355"/>
        <v/>
      </c>
      <c r="IZA123" s="90" t="str">
        <f t="shared" si="2355"/>
        <v/>
      </c>
      <c r="IZB123" s="90" t="str">
        <f t="shared" si="2355"/>
        <v/>
      </c>
      <c r="IZC123" s="90" t="str">
        <f t="shared" si="2355"/>
        <v/>
      </c>
      <c r="IZD123" s="90" t="str">
        <f t="shared" si="2355"/>
        <v/>
      </c>
      <c r="IZE123" s="90" t="str">
        <f t="shared" si="2355"/>
        <v/>
      </c>
      <c r="IZF123" s="90" t="str">
        <f t="shared" si="2355"/>
        <v/>
      </c>
      <c r="IZG123" s="90" t="str">
        <f t="shared" si="2355"/>
        <v/>
      </c>
      <c r="IZH123" s="90" t="str">
        <f t="shared" si="2355"/>
        <v/>
      </c>
      <c r="IZI123" s="90" t="str">
        <f t="shared" si="2355"/>
        <v/>
      </c>
      <c r="IZJ123" s="90" t="str">
        <f t="shared" si="2355"/>
        <v/>
      </c>
      <c r="IZK123" s="90" t="str">
        <f t="shared" si="2355"/>
        <v/>
      </c>
      <c r="IZL123" s="90" t="str">
        <f t="shared" si="2355"/>
        <v/>
      </c>
      <c r="IZM123" s="90" t="str">
        <f t="shared" si="2355"/>
        <v/>
      </c>
      <c r="IZN123" s="90" t="str">
        <f t="shared" si="2355"/>
        <v/>
      </c>
      <c r="IZO123" s="90" t="str">
        <f t="shared" si="2355"/>
        <v/>
      </c>
      <c r="IZP123" s="90" t="str">
        <f t="shared" si="2355"/>
        <v/>
      </c>
      <c r="IZQ123" s="90" t="str">
        <f t="shared" si="2355"/>
        <v/>
      </c>
      <c r="IZR123" s="90" t="str">
        <f t="shared" si="2355"/>
        <v/>
      </c>
      <c r="IZS123" s="90" t="str">
        <f t="shared" si="2355"/>
        <v/>
      </c>
      <c r="IZT123" s="90" t="str">
        <f t="shared" si="2355"/>
        <v/>
      </c>
      <c r="IZU123" s="90" t="str">
        <f t="shared" si="2355"/>
        <v/>
      </c>
      <c r="IZV123" s="90" t="str">
        <f t="shared" si="2355"/>
        <v/>
      </c>
      <c r="IZW123" s="90" t="str">
        <f t="shared" si="2355"/>
        <v/>
      </c>
      <c r="IZX123" s="90" t="str">
        <f t="shared" si="2355"/>
        <v/>
      </c>
      <c r="IZY123" s="90" t="str">
        <f t="shared" ref="IZY123:JCJ123" si="2356">IF(AND(IZY$8&gt;14,IZY$8&lt;19,IZY$8&lt;&gt;""),1,"")</f>
        <v/>
      </c>
      <c r="IZZ123" s="90" t="str">
        <f t="shared" si="2356"/>
        <v/>
      </c>
      <c r="JAA123" s="90" t="str">
        <f t="shared" si="2356"/>
        <v/>
      </c>
      <c r="JAB123" s="90" t="str">
        <f t="shared" si="2356"/>
        <v/>
      </c>
      <c r="JAC123" s="90" t="str">
        <f t="shared" si="2356"/>
        <v/>
      </c>
      <c r="JAD123" s="90" t="str">
        <f t="shared" si="2356"/>
        <v/>
      </c>
      <c r="JAE123" s="90" t="str">
        <f t="shared" si="2356"/>
        <v/>
      </c>
      <c r="JAF123" s="90" t="str">
        <f t="shared" si="2356"/>
        <v/>
      </c>
      <c r="JAG123" s="90" t="str">
        <f t="shared" si="2356"/>
        <v/>
      </c>
      <c r="JAH123" s="90" t="str">
        <f t="shared" si="2356"/>
        <v/>
      </c>
      <c r="JAI123" s="90" t="str">
        <f t="shared" si="2356"/>
        <v/>
      </c>
      <c r="JAJ123" s="90" t="str">
        <f t="shared" si="2356"/>
        <v/>
      </c>
      <c r="JAK123" s="90" t="str">
        <f t="shared" si="2356"/>
        <v/>
      </c>
      <c r="JAL123" s="90" t="str">
        <f t="shared" si="2356"/>
        <v/>
      </c>
      <c r="JAM123" s="90" t="str">
        <f t="shared" si="2356"/>
        <v/>
      </c>
      <c r="JAN123" s="90" t="str">
        <f t="shared" si="2356"/>
        <v/>
      </c>
      <c r="JAO123" s="90" t="str">
        <f t="shared" si="2356"/>
        <v/>
      </c>
      <c r="JAP123" s="90" t="str">
        <f t="shared" si="2356"/>
        <v/>
      </c>
      <c r="JAQ123" s="90" t="str">
        <f t="shared" si="2356"/>
        <v/>
      </c>
      <c r="JAR123" s="90" t="str">
        <f t="shared" si="2356"/>
        <v/>
      </c>
      <c r="JAS123" s="90" t="str">
        <f t="shared" si="2356"/>
        <v/>
      </c>
      <c r="JAT123" s="90" t="str">
        <f t="shared" si="2356"/>
        <v/>
      </c>
      <c r="JAU123" s="90" t="str">
        <f t="shared" si="2356"/>
        <v/>
      </c>
      <c r="JAV123" s="90" t="str">
        <f t="shared" si="2356"/>
        <v/>
      </c>
      <c r="JAW123" s="90" t="str">
        <f t="shared" si="2356"/>
        <v/>
      </c>
      <c r="JAX123" s="90" t="str">
        <f t="shared" si="2356"/>
        <v/>
      </c>
      <c r="JAY123" s="90" t="str">
        <f t="shared" si="2356"/>
        <v/>
      </c>
      <c r="JAZ123" s="90" t="str">
        <f t="shared" si="2356"/>
        <v/>
      </c>
      <c r="JBA123" s="90" t="str">
        <f t="shared" si="2356"/>
        <v/>
      </c>
      <c r="JBB123" s="90" t="str">
        <f t="shared" si="2356"/>
        <v/>
      </c>
      <c r="JBC123" s="90" t="str">
        <f t="shared" si="2356"/>
        <v/>
      </c>
      <c r="JBD123" s="90" t="str">
        <f t="shared" si="2356"/>
        <v/>
      </c>
      <c r="JBE123" s="90" t="str">
        <f t="shared" si="2356"/>
        <v/>
      </c>
      <c r="JBF123" s="90" t="str">
        <f t="shared" si="2356"/>
        <v/>
      </c>
      <c r="JBG123" s="90" t="str">
        <f t="shared" si="2356"/>
        <v/>
      </c>
      <c r="JBH123" s="90" t="str">
        <f t="shared" si="2356"/>
        <v/>
      </c>
      <c r="JBI123" s="90" t="str">
        <f t="shared" si="2356"/>
        <v/>
      </c>
      <c r="JBJ123" s="90" t="str">
        <f t="shared" si="2356"/>
        <v/>
      </c>
      <c r="JBK123" s="90" t="str">
        <f t="shared" si="2356"/>
        <v/>
      </c>
      <c r="JBL123" s="90" t="str">
        <f t="shared" si="2356"/>
        <v/>
      </c>
      <c r="JBM123" s="90" t="str">
        <f t="shared" si="2356"/>
        <v/>
      </c>
      <c r="JBN123" s="90" t="str">
        <f t="shared" si="2356"/>
        <v/>
      </c>
      <c r="JBO123" s="90" t="str">
        <f t="shared" si="2356"/>
        <v/>
      </c>
      <c r="JBP123" s="90" t="str">
        <f t="shared" si="2356"/>
        <v/>
      </c>
      <c r="JBQ123" s="90" t="str">
        <f t="shared" si="2356"/>
        <v/>
      </c>
      <c r="JBR123" s="90" t="str">
        <f t="shared" si="2356"/>
        <v/>
      </c>
      <c r="JBS123" s="90" t="str">
        <f t="shared" si="2356"/>
        <v/>
      </c>
      <c r="JBT123" s="90" t="str">
        <f t="shared" si="2356"/>
        <v/>
      </c>
      <c r="JBU123" s="90" t="str">
        <f t="shared" si="2356"/>
        <v/>
      </c>
      <c r="JBV123" s="90" t="str">
        <f t="shared" si="2356"/>
        <v/>
      </c>
      <c r="JBW123" s="90" t="str">
        <f t="shared" si="2356"/>
        <v/>
      </c>
      <c r="JBX123" s="90" t="str">
        <f t="shared" si="2356"/>
        <v/>
      </c>
      <c r="JBY123" s="90" t="str">
        <f t="shared" si="2356"/>
        <v/>
      </c>
      <c r="JBZ123" s="90" t="str">
        <f t="shared" si="2356"/>
        <v/>
      </c>
      <c r="JCA123" s="90" t="str">
        <f t="shared" si="2356"/>
        <v/>
      </c>
      <c r="JCB123" s="90" t="str">
        <f t="shared" si="2356"/>
        <v/>
      </c>
      <c r="JCC123" s="90" t="str">
        <f t="shared" si="2356"/>
        <v/>
      </c>
      <c r="JCD123" s="90" t="str">
        <f t="shared" si="2356"/>
        <v/>
      </c>
      <c r="JCE123" s="90" t="str">
        <f t="shared" si="2356"/>
        <v/>
      </c>
      <c r="JCF123" s="90" t="str">
        <f t="shared" si="2356"/>
        <v/>
      </c>
      <c r="JCG123" s="90" t="str">
        <f t="shared" si="2356"/>
        <v/>
      </c>
      <c r="JCH123" s="90" t="str">
        <f t="shared" si="2356"/>
        <v/>
      </c>
      <c r="JCI123" s="90" t="str">
        <f t="shared" si="2356"/>
        <v/>
      </c>
      <c r="JCJ123" s="90" t="str">
        <f t="shared" si="2356"/>
        <v/>
      </c>
      <c r="JCK123" s="90" t="str">
        <f t="shared" ref="JCK123:JEV123" si="2357">IF(AND(JCK$8&gt;14,JCK$8&lt;19,JCK$8&lt;&gt;""),1,"")</f>
        <v/>
      </c>
      <c r="JCL123" s="90" t="str">
        <f t="shared" si="2357"/>
        <v/>
      </c>
      <c r="JCM123" s="90" t="str">
        <f t="shared" si="2357"/>
        <v/>
      </c>
      <c r="JCN123" s="90" t="str">
        <f t="shared" si="2357"/>
        <v/>
      </c>
      <c r="JCO123" s="90" t="str">
        <f t="shared" si="2357"/>
        <v/>
      </c>
      <c r="JCP123" s="90" t="str">
        <f t="shared" si="2357"/>
        <v/>
      </c>
      <c r="JCQ123" s="90" t="str">
        <f t="shared" si="2357"/>
        <v/>
      </c>
      <c r="JCR123" s="90" t="str">
        <f t="shared" si="2357"/>
        <v/>
      </c>
      <c r="JCS123" s="90" t="str">
        <f t="shared" si="2357"/>
        <v/>
      </c>
      <c r="JCT123" s="90" t="str">
        <f t="shared" si="2357"/>
        <v/>
      </c>
      <c r="JCU123" s="90" t="str">
        <f t="shared" si="2357"/>
        <v/>
      </c>
      <c r="JCV123" s="90" t="str">
        <f t="shared" si="2357"/>
        <v/>
      </c>
      <c r="JCW123" s="90" t="str">
        <f t="shared" si="2357"/>
        <v/>
      </c>
      <c r="JCX123" s="90" t="str">
        <f t="shared" si="2357"/>
        <v/>
      </c>
      <c r="JCY123" s="90" t="str">
        <f t="shared" si="2357"/>
        <v/>
      </c>
      <c r="JCZ123" s="90" t="str">
        <f t="shared" si="2357"/>
        <v/>
      </c>
      <c r="JDA123" s="90" t="str">
        <f t="shared" si="2357"/>
        <v/>
      </c>
      <c r="JDB123" s="90" t="str">
        <f t="shared" si="2357"/>
        <v/>
      </c>
      <c r="JDC123" s="90" t="str">
        <f t="shared" si="2357"/>
        <v/>
      </c>
      <c r="JDD123" s="90" t="str">
        <f t="shared" si="2357"/>
        <v/>
      </c>
      <c r="JDE123" s="90" t="str">
        <f t="shared" si="2357"/>
        <v/>
      </c>
      <c r="JDF123" s="90" t="str">
        <f t="shared" si="2357"/>
        <v/>
      </c>
      <c r="JDG123" s="90" t="str">
        <f t="shared" si="2357"/>
        <v/>
      </c>
      <c r="JDH123" s="90" t="str">
        <f t="shared" si="2357"/>
        <v/>
      </c>
      <c r="JDI123" s="90" t="str">
        <f t="shared" si="2357"/>
        <v/>
      </c>
      <c r="JDJ123" s="90" t="str">
        <f t="shared" si="2357"/>
        <v/>
      </c>
      <c r="JDK123" s="90" t="str">
        <f t="shared" si="2357"/>
        <v/>
      </c>
      <c r="JDL123" s="90" t="str">
        <f t="shared" si="2357"/>
        <v/>
      </c>
      <c r="JDM123" s="90" t="str">
        <f t="shared" si="2357"/>
        <v/>
      </c>
      <c r="JDN123" s="90" t="str">
        <f t="shared" si="2357"/>
        <v/>
      </c>
      <c r="JDO123" s="90" t="str">
        <f t="shared" si="2357"/>
        <v/>
      </c>
      <c r="JDP123" s="90" t="str">
        <f t="shared" si="2357"/>
        <v/>
      </c>
      <c r="JDQ123" s="90" t="str">
        <f t="shared" si="2357"/>
        <v/>
      </c>
      <c r="JDR123" s="90" t="str">
        <f t="shared" si="2357"/>
        <v/>
      </c>
      <c r="JDS123" s="90" t="str">
        <f t="shared" si="2357"/>
        <v/>
      </c>
      <c r="JDT123" s="90" t="str">
        <f t="shared" si="2357"/>
        <v/>
      </c>
      <c r="JDU123" s="90" t="str">
        <f t="shared" si="2357"/>
        <v/>
      </c>
      <c r="JDV123" s="90" t="str">
        <f t="shared" si="2357"/>
        <v/>
      </c>
      <c r="JDW123" s="90" t="str">
        <f t="shared" si="2357"/>
        <v/>
      </c>
      <c r="JDX123" s="90" t="str">
        <f t="shared" si="2357"/>
        <v/>
      </c>
      <c r="JDY123" s="90" t="str">
        <f t="shared" si="2357"/>
        <v/>
      </c>
      <c r="JDZ123" s="90" t="str">
        <f t="shared" si="2357"/>
        <v/>
      </c>
      <c r="JEA123" s="90" t="str">
        <f t="shared" si="2357"/>
        <v/>
      </c>
      <c r="JEB123" s="90" t="str">
        <f t="shared" si="2357"/>
        <v/>
      </c>
      <c r="JEC123" s="90" t="str">
        <f t="shared" si="2357"/>
        <v/>
      </c>
      <c r="JED123" s="90" t="str">
        <f t="shared" si="2357"/>
        <v/>
      </c>
      <c r="JEE123" s="90" t="str">
        <f t="shared" si="2357"/>
        <v/>
      </c>
      <c r="JEF123" s="90" t="str">
        <f t="shared" si="2357"/>
        <v/>
      </c>
      <c r="JEG123" s="90" t="str">
        <f t="shared" si="2357"/>
        <v/>
      </c>
      <c r="JEH123" s="90" t="str">
        <f t="shared" si="2357"/>
        <v/>
      </c>
      <c r="JEI123" s="90" t="str">
        <f t="shared" si="2357"/>
        <v/>
      </c>
      <c r="JEJ123" s="90" t="str">
        <f t="shared" si="2357"/>
        <v/>
      </c>
      <c r="JEK123" s="90" t="str">
        <f t="shared" si="2357"/>
        <v/>
      </c>
      <c r="JEL123" s="90" t="str">
        <f t="shared" si="2357"/>
        <v/>
      </c>
      <c r="JEM123" s="90" t="str">
        <f t="shared" si="2357"/>
        <v/>
      </c>
      <c r="JEN123" s="90" t="str">
        <f t="shared" si="2357"/>
        <v/>
      </c>
      <c r="JEO123" s="90" t="str">
        <f t="shared" si="2357"/>
        <v/>
      </c>
      <c r="JEP123" s="90" t="str">
        <f t="shared" si="2357"/>
        <v/>
      </c>
      <c r="JEQ123" s="90" t="str">
        <f t="shared" si="2357"/>
        <v/>
      </c>
      <c r="JER123" s="90" t="str">
        <f t="shared" si="2357"/>
        <v/>
      </c>
      <c r="JES123" s="90" t="str">
        <f t="shared" si="2357"/>
        <v/>
      </c>
      <c r="JET123" s="90" t="str">
        <f t="shared" si="2357"/>
        <v/>
      </c>
      <c r="JEU123" s="90" t="str">
        <f t="shared" si="2357"/>
        <v/>
      </c>
      <c r="JEV123" s="90" t="str">
        <f t="shared" si="2357"/>
        <v/>
      </c>
      <c r="JEW123" s="90" t="str">
        <f t="shared" ref="JEW123:JHH123" si="2358">IF(AND(JEW$8&gt;14,JEW$8&lt;19,JEW$8&lt;&gt;""),1,"")</f>
        <v/>
      </c>
      <c r="JEX123" s="90" t="str">
        <f t="shared" si="2358"/>
        <v/>
      </c>
      <c r="JEY123" s="90" t="str">
        <f t="shared" si="2358"/>
        <v/>
      </c>
      <c r="JEZ123" s="90" t="str">
        <f t="shared" si="2358"/>
        <v/>
      </c>
      <c r="JFA123" s="90" t="str">
        <f t="shared" si="2358"/>
        <v/>
      </c>
      <c r="JFB123" s="90" t="str">
        <f t="shared" si="2358"/>
        <v/>
      </c>
      <c r="JFC123" s="90" t="str">
        <f t="shared" si="2358"/>
        <v/>
      </c>
      <c r="JFD123" s="90" t="str">
        <f t="shared" si="2358"/>
        <v/>
      </c>
      <c r="JFE123" s="90" t="str">
        <f t="shared" si="2358"/>
        <v/>
      </c>
      <c r="JFF123" s="90" t="str">
        <f t="shared" si="2358"/>
        <v/>
      </c>
      <c r="JFG123" s="90" t="str">
        <f t="shared" si="2358"/>
        <v/>
      </c>
      <c r="JFH123" s="90" t="str">
        <f t="shared" si="2358"/>
        <v/>
      </c>
      <c r="JFI123" s="90" t="str">
        <f t="shared" si="2358"/>
        <v/>
      </c>
      <c r="JFJ123" s="90" t="str">
        <f t="shared" si="2358"/>
        <v/>
      </c>
      <c r="JFK123" s="90" t="str">
        <f t="shared" si="2358"/>
        <v/>
      </c>
      <c r="JFL123" s="90" t="str">
        <f t="shared" si="2358"/>
        <v/>
      </c>
      <c r="JFM123" s="90" t="str">
        <f t="shared" si="2358"/>
        <v/>
      </c>
      <c r="JFN123" s="90" t="str">
        <f t="shared" si="2358"/>
        <v/>
      </c>
      <c r="JFO123" s="90" t="str">
        <f t="shared" si="2358"/>
        <v/>
      </c>
      <c r="JFP123" s="90" t="str">
        <f t="shared" si="2358"/>
        <v/>
      </c>
      <c r="JFQ123" s="90" t="str">
        <f t="shared" si="2358"/>
        <v/>
      </c>
      <c r="JFR123" s="90" t="str">
        <f t="shared" si="2358"/>
        <v/>
      </c>
      <c r="JFS123" s="90" t="str">
        <f t="shared" si="2358"/>
        <v/>
      </c>
      <c r="JFT123" s="90" t="str">
        <f t="shared" si="2358"/>
        <v/>
      </c>
      <c r="JFU123" s="90" t="str">
        <f t="shared" si="2358"/>
        <v/>
      </c>
      <c r="JFV123" s="90" t="str">
        <f t="shared" si="2358"/>
        <v/>
      </c>
      <c r="JFW123" s="90" t="str">
        <f t="shared" si="2358"/>
        <v/>
      </c>
      <c r="JFX123" s="90" t="str">
        <f t="shared" si="2358"/>
        <v/>
      </c>
      <c r="JFY123" s="90" t="str">
        <f t="shared" si="2358"/>
        <v/>
      </c>
      <c r="JFZ123" s="90" t="str">
        <f t="shared" si="2358"/>
        <v/>
      </c>
      <c r="JGA123" s="90" t="str">
        <f t="shared" si="2358"/>
        <v/>
      </c>
      <c r="JGB123" s="90" t="str">
        <f t="shared" si="2358"/>
        <v/>
      </c>
      <c r="JGC123" s="90" t="str">
        <f t="shared" si="2358"/>
        <v/>
      </c>
      <c r="JGD123" s="90" t="str">
        <f t="shared" si="2358"/>
        <v/>
      </c>
      <c r="JGE123" s="90" t="str">
        <f t="shared" si="2358"/>
        <v/>
      </c>
      <c r="JGF123" s="90" t="str">
        <f t="shared" si="2358"/>
        <v/>
      </c>
      <c r="JGG123" s="90" t="str">
        <f t="shared" si="2358"/>
        <v/>
      </c>
      <c r="JGH123" s="90" t="str">
        <f t="shared" si="2358"/>
        <v/>
      </c>
      <c r="JGI123" s="90" t="str">
        <f t="shared" si="2358"/>
        <v/>
      </c>
      <c r="JGJ123" s="90" t="str">
        <f t="shared" si="2358"/>
        <v/>
      </c>
      <c r="JGK123" s="90" t="str">
        <f t="shared" si="2358"/>
        <v/>
      </c>
      <c r="JGL123" s="90" t="str">
        <f t="shared" si="2358"/>
        <v/>
      </c>
      <c r="JGM123" s="90" t="str">
        <f t="shared" si="2358"/>
        <v/>
      </c>
      <c r="JGN123" s="90" t="str">
        <f t="shared" si="2358"/>
        <v/>
      </c>
      <c r="JGO123" s="90" t="str">
        <f t="shared" si="2358"/>
        <v/>
      </c>
      <c r="JGP123" s="90" t="str">
        <f t="shared" si="2358"/>
        <v/>
      </c>
      <c r="JGQ123" s="90" t="str">
        <f t="shared" si="2358"/>
        <v/>
      </c>
      <c r="JGR123" s="90" t="str">
        <f t="shared" si="2358"/>
        <v/>
      </c>
      <c r="JGS123" s="90" t="str">
        <f t="shared" si="2358"/>
        <v/>
      </c>
      <c r="JGT123" s="90" t="str">
        <f t="shared" si="2358"/>
        <v/>
      </c>
      <c r="JGU123" s="90" t="str">
        <f t="shared" si="2358"/>
        <v/>
      </c>
      <c r="JGV123" s="90" t="str">
        <f t="shared" si="2358"/>
        <v/>
      </c>
      <c r="JGW123" s="90" t="str">
        <f t="shared" si="2358"/>
        <v/>
      </c>
      <c r="JGX123" s="90" t="str">
        <f t="shared" si="2358"/>
        <v/>
      </c>
      <c r="JGY123" s="90" t="str">
        <f t="shared" si="2358"/>
        <v/>
      </c>
      <c r="JGZ123" s="90" t="str">
        <f t="shared" si="2358"/>
        <v/>
      </c>
      <c r="JHA123" s="90" t="str">
        <f t="shared" si="2358"/>
        <v/>
      </c>
      <c r="JHB123" s="90" t="str">
        <f t="shared" si="2358"/>
        <v/>
      </c>
      <c r="JHC123" s="90" t="str">
        <f t="shared" si="2358"/>
        <v/>
      </c>
      <c r="JHD123" s="90" t="str">
        <f t="shared" si="2358"/>
        <v/>
      </c>
      <c r="JHE123" s="90" t="str">
        <f t="shared" si="2358"/>
        <v/>
      </c>
      <c r="JHF123" s="90" t="str">
        <f t="shared" si="2358"/>
        <v/>
      </c>
      <c r="JHG123" s="90" t="str">
        <f t="shared" si="2358"/>
        <v/>
      </c>
      <c r="JHH123" s="90" t="str">
        <f t="shared" si="2358"/>
        <v/>
      </c>
      <c r="JHI123" s="90" t="str">
        <f t="shared" ref="JHI123:JJT123" si="2359">IF(AND(JHI$8&gt;14,JHI$8&lt;19,JHI$8&lt;&gt;""),1,"")</f>
        <v/>
      </c>
      <c r="JHJ123" s="90" t="str">
        <f t="shared" si="2359"/>
        <v/>
      </c>
      <c r="JHK123" s="90" t="str">
        <f t="shared" si="2359"/>
        <v/>
      </c>
      <c r="JHL123" s="90" t="str">
        <f t="shared" si="2359"/>
        <v/>
      </c>
      <c r="JHM123" s="90" t="str">
        <f t="shared" si="2359"/>
        <v/>
      </c>
      <c r="JHN123" s="90" t="str">
        <f t="shared" si="2359"/>
        <v/>
      </c>
      <c r="JHO123" s="90" t="str">
        <f t="shared" si="2359"/>
        <v/>
      </c>
      <c r="JHP123" s="90" t="str">
        <f t="shared" si="2359"/>
        <v/>
      </c>
      <c r="JHQ123" s="90" t="str">
        <f t="shared" si="2359"/>
        <v/>
      </c>
      <c r="JHR123" s="90" t="str">
        <f t="shared" si="2359"/>
        <v/>
      </c>
      <c r="JHS123" s="90" t="str">
        <f t="shared" si="2359"/>
        <v/>
      </c>
      <c r="JHT123" s="90" t="str">
        <f t="shared" si="2359"/>
        <v/>
      </c>
      <c r="JHU123" s="90" t="str">
        <f t="shared" si="2359"/>
        <v/>
      </c>
      <c r="JHV123" s="90" t="str">
        <f t="shared" si="2359"/>
        <v/>
      </c>
      <c r="JHW123" s="90" t="str">
        <f t="shared" si="2359"/>
        <v/>
      </c>
      <c r="JHX123" s="90" t="str">
        <f t="shared" si="2359"/>
        <v/>
      </c>
      <c r="JHY123" s="90" t="str">
        <f t="shared" si="2359"/>
        <v/>
      </c>
      <c r="JHZ123" s="90" t="str">
        <f t="shared" si="2359"/>
        <v/>
      </c>
      <c r="JIA123" s="90" t="str">
        <f t="shared" si="2359"/>
        <v/>
      </c>
      <c r="JIB123" s="90" t="str">
        <f t="shared" si="2359"/>
        <v/>
      </c>
      <c r="JIC123" s="90" t="str">
        <f t="shared" si="2359"/>
        <v/>
      </c>
      <c r="JID123" s="90" t="str">
        <f t="shared" si="2359"/>
        <v/>
      </c>
      <c r="JIE123" s="90" t="str">
        <f t="shared" si="2359"/>
        <v/>
      </c>
      <c r="JIF123" s="90" t="str">
        <f t="shared" si="2359"/>
        <v/>
      </c>
      <c r="JIG123" s="90" t="str">
        <f t="shared" si="2359"/>
        <v/>
      </c>
      <c r="JIH123" s="90" t="str">
        <f t="shared" si="2359"/>
        <v/>
      </c>
      <c r="JII123" s="90" t="str">
        <f t="shared" si="2359"/>
        <v/>
      </c>
      <c r="JIJ123" s="90" t="str">
        <f t="shared" si="2359"/>
        <v/>
      </c>
      <c r="JIK123" s="90" t="str">
        <f t="shared" si="2359"/>
        <v/>
      </c>
      <c r="JIL123" s="90" t="str">
        <f t="shared" si="2359"/>
        <v/>
      </c>
      <c r="JIM123" s="90" t="str">
        <f t="shared" si="2359"/>
        <v/>
      </c>
      <c r="JIN123" s="90" t="str">
        <f t="shared" si="2359"/>
        <v/>
      </c>
      <c r="JIO123" s="90" t="str">
        <f t="shared" si="2359"/>
        <v/>
      </c>
      <c r="JIP123" s="90" t="str">
        <f t="shared" si="2359"/>
        <v/>
      </c>
      <c r="JIQ123" s="90" t="str">
        <f t="shared" si="2359"/>
        <v/>
      </c>
      <c r="JIR123" s="90" t="str">
        <f t="shared" si="2359"/>
        <v/>
      </c>
      <c r="JIS123" s="90" t="str">
        <f t="shared" si="2359"/>
        <v/>
      </c>
      <c r="JIT123" s="90" t="str">
        <f t="shared" si="2359"/>
        <v/>
      </c>
      <c r="JIU123" s="90" t="str">
        <f t="shared" si="2359"/>
        <v/>
      </c>
      <c r="JIV123" s="90" t="str">
        <f t="shared" si="2359"/>
        <v/>
      </c>
      <c r="JIW123" s="90" t="str">
        <f t="shared" si="2359"/>
        <v/>
      </c>
      <c r="JIX123" s="90" t="str">
        <f t="shared" si="2359"/>
        <v/>
      </c>
      <c r="JIY123" s="90" t="str">
        <f t="shared" si="2359"/>
        <v/>
      </c>
      <c r="JIZ123" s="90" t="str">
        <f t="shared" si="2359"/>
        <v/>
      </c>
      <c r="JJA123" s="90" t="str">
        <f t="shared" si="2359"/>
        <v/>
      </c>
      <c r="JJB123" s="90" t="str">
        <f t="shared" si="2359"/>
        <v/>
      </c>
      <c r="JJC123" s="90" t="str">
        <f t="shared" si="2359"/>
        <v/>
      </c>
      <c r="JJD123" s="90" t="str">
        <f t="shared" si="2359"/>
        <v/>
      </c>
      <c r="JJE123" s="90" t="str">
        <f t="shared" si="2359"/>
        <v/>
      </c>
      <c r="JJF123" s="90" t="str">
        <f t="shared" si="2359"/>
        <v/>
      </c>
      <c r="JJG123" s="90" t="str">
        <f t="shared" si="2359"/>
        <v/>
      </c>
      <c r="JJH123" s="90" t="str">
        <f t="shared" si="2359"/>
        <v/>
      </c>
      <c r="JJI123" s="90" t="str">
        <f t="shared" si="2359"/>
        <v/>
      </c>
      <c r="JJJ123" s="90" t="str">
        <f t="shared" si="2359"/>
        <v/>
      </c>
      <c r="JJK123" s="90" t="str">
        <f t="shared" si="2359"/>
        <v/>
      </c>
      <c r="JJL123" s="90" t="str">
        <f t="shared" si="2359"/>
        <v/>
      </c>
      <c r="JJM123" s="90" t="str">
        <f t="shared" si="2359"/>
        <v/>
      </c>
      <c r="JJN123" s="90" t="str">
        <f t="shared" si="2359"/>
        <v/>
      </c>
      <c r="JJO123" s="90" t="str">
        <f t="shared" si="2359"/>
        <v/>
      </c>
      <c r="JJP123" s="90" t="str">
        <f t="shared" si="2359"/>
        <v/>
      </c>
      <c r="JJQ123" s="90" t="str">
        <f t="shared" si="2359"/>
        <v/>
      </c>
      <c r="JJR123" s="90" t="str">
        <f t="shared" si="2359"/>
        <v/>
      </c>
      <c r="JJS123" s="90" t="str">
        <f t="shared" si="2359"/>
        <v/>
      </c>
      <c r="JJT123" s="90" t="str">
        <f t="shared" si="2359"/>
        <v/>
      </c>
      <c r="JJU123" s="90" t="str">
        <f t="shared" ref="JJU123:JMF123" si="2360">IF(AND(JJU$8&gt;14,JJU$8&lt;19,JJU$8&lt;&gt;""),1,"")</f>
        <v/>
      </c>
      <c r="JJV123" s="90" t="str">
        <f t="shared" si="2360"/>
        <v/>
      </c>
      <c r="JJW123" s="90" t="str">
        <f t="shared" si="2360"/>
        <v/>
      </c>
      <c r="JJX123" s="90" t="str">
        <f t="shared" si="2360"/>
        <v/>
      </c>
      <c r="JJY123" s="90" t="str">
        <f t="shared" si="2360"/>
        <v/>
      </c>
      <c r="JJZ123" s="90" t="str">
        <f t="shared" si="2360"/>
        <v/>
      </c>
      <c r="JKA123" s="90" t="str">
        <f t="shared" si="2360"/>
        <v/>
      </c>
      <c r="JKB123" s="90" t="str">
        <f t="shared" si="2360"/>
        <v/>
      </c>
      <c r="JKC123" s="90" t="str">
        <f t="shared" si="2360"/>
        <v/>
      </c>
      <c r="JKD123" s="90" t="str">
        <f t="shared" si="2360"/>
        <v/>
      </c>
      <c r="JKE123" s="90" t="str">
        <f t="shared" si="2360"/>
        <v/>
      </c>
      <c r="JKF123" s="90" t="str">
        <f t="shared" si="2360"/>
        <v/>
      </c>
      <c r="JKG123" s="90" t="str">
        <f t="shared" si="2360"/>
        <v/>
      </c>
      <c r="JKH123" s="90" t="str">
        <f t="shared" si="2360"/>
        <v/>
      </c>
      <c r="JKI123" s="90" t="str">
        <f t="shared" si="2360"/>
        <v/>
      </c>
      <c r="JKJ123" s="90" t="str">
        <f t="shared" si="2360"/>
        <v/>
      </c>
      <c r="JKK123" s="90" t="str">
        <f t="shared" si="2360"/>
        <v/>
      </c>
      <c r="JKL123" s="90" t="str">
        <f t="shared" si="2360"/>
        <v/>
      </c>
      <c r="JKM123" s="90" t="str">
        <f t="shared" si="2360"/>
        <v/>
      </c>
      <c r="JKN123" s="90" t="str">
        <f t="shared" si="2360"/>
        <v/>
      </c>
      <c r="JKO123" s="90" t="str">
        <f t="shared" si="2360"/>
        <v/>
      </c>
      <c r="JKP123" s="90" t="str">
        <f t="shared" si="2360"/>
        <v/>
      </c>
      <c r="JKQ123" s="90" t="str">
        <f t="shared" si="2360"/>
        <v/>
      </c>
      <c r="JKR123" s="90" t="str">
        <f t="shared" si="2360"/>
        <v/>
      </c>
      <c r="JKS123" s="90" t="str">
        <f t="shared" si="2360"/>
        <v/>
      </c>
      <c r="JKT123" s="90" t="str">
        <f t="shared" si="2360"/>
        <v/>
      </c>
      <c r="JKU123" s="90" t="str">
        <f t="shared" si="2360"/>
        <v/>
      </c>
      <c r="JKV123" s="90" t="str">
        <f t="shared" si="2360"/>
        <v/>
      </c>
      <c r="JKW123" s="90" t="str">
        <f t="shared" si="2360"/>
        <v/>
      </c>
      <c r="JKX123" s="90" t="str">
        <f t="shared" si="2360"/>
        <v/>
      </c>
      <c r="JKY123" s="90" t="str">
        <f t="shared" si="2360"/>
        <v/>
      </c>
      <c r="JKZ123" s="90" t="str">
        <f t="shared" si="2360"/>
        <v/>
      </c>
      <c r="JLA123" s="90" t="str">
        <f t="shared" si="2360"/>
        <v/>
      </c>
      <c r="JLB123" s="90" t="str">
        <f t="shared" si="2360"/>
        <v/>
      </c>
      <c r="JLC123" s="90" t="str">
        <f t="shared" si="2360"/>
        <v/>
      </c>
      <c r="JLD123" s="90" t="str">
        <f t="shared" si="2360"/>
        <v/>
      </c>
      <c r="JLE123" s="90" t="str">
        <f t="shared" si="2360"/>
        <v/>
      </c>
      <c r="JLF123" s="90" t="str">
        <f t="shared" si="2360"/>
        <v/>
      </c>
      <c r="JLG123" s="90" t="str">
        <f t="shared" si="2360"/>
        <v/>
      </c>
      <c r="JLH123" s="90" t="str">
        <f t="shared" si="2360"/>
        <v/>
      </c>
      <c r="JLI123" s="90" t="str">
        <f t="shared" si="2360"/>
        <v/>
      </c>
      <c r="JLJ123" s="90" t="str">
        <f t="shared" si="2360"/>
        <v/>
      </c>
      <c r="JLK123" s="90" t="str">
        <f t="shared" si="2360"/>
        <v/>
      </c>
      <c r="JLL123" s="90" t="str">
        <f t="shared" si="2360"/>
        <v/>
      </c>
      <c r="JLM123" s="90" t="str">
        <f t="shared" si="2360"/>
        <v/>
      </c>
      <c r="JLN123" s="90" t="str">
        <f t="shared" si="2360"/>
        <v/>
      </c>
      <c r="JLO123" s="90" t="str">
        <f t="shared" si="2360"/>
        <v/>
      </c>
      <c r="JLP123" s="90" t="str">
        <f t="shared" si="2360"/>
        <v/>
      </c>
      <c r="JLQ123" s="90" t="str">
        <f t="shared" si="2360"/>
        <v/>
      </c>
      <c r="JLR123" s="90" t="str">
        <f t="shared" si="2360"/>
        <v/>
      </c>
      <c r="JLS123" s="90" t="str">
        <f t="shared" si="2360"/>
        <v/>
      </c>
      <c r="JLT123" s="90" t="str">
        <f t="shared" si="2360"/>
        <v/>
      </c>
      <c r="JLU123" s="90" t="str">
        <f t="shared" si="2360"/>
        <v/>
      </c>
      <c r="JLV123" s="90" t="str">
        <f t="shared" si="2360"/>
        <v/>
      </c>
      <c r="JLW123" s="90" t="str">
        <f t="shared" si="2360"/>
        <v/>
      </c>
      <c r="JLX123" s="90" t="str">
        <f t="shared" si="2360"/>
        <v/>
      </c>
      <c r="JLY123" s="90" t="str">
        <f t="shared" si="2360"/>
        <v/>
      </c>
      <c r="JLZ123" s="90" t="str">
        <f t="shared" si="2360"/>
        <v/>
      </c>
      <c r="JMA123" s="90" t="str">
        <f t="shared" si="2360"/>
        <v/>
      </c>
      <c r="JMB123" s="90" t="str">
        <f t="shared" si="2360"/>
        <v/>
      </c>
      <c r="JMC123" s="90" t="str">
        <f t="shared" si="2360"/>
        <v/>
      </c>
      <c r="JMD123" s="90" t="str">
        <f t="shared" si="2360"/>
        <v/>
      </c>
      <c r="JME123" s="90" t="str">
        <f t="shared" si="2360"/>
        <v/>
      </c>
      <c r="JMF123" s="90" t="str">
        <f t="shared" si="2360"/>
        <v/>
      </c>
      <c r="JMG123" s="90" t="str">
        <f t="shared" ref="JMG123:JOR123" si="2361">IF(AND(JMG$8&gt;14,JMG$8&lt;19,JMG$8&lt;&gt;""),1,"")</f>
        <v/>
      </c>
      <c r="JMH123" s="90" t="str">
        <f t="shared" si="2361"/>
        <v/>
      </c>
      <c r="JMI123" s="90" t="str">
        <f t="shared" si="2361"/>
        <v/>
      </c>
      <c r="JMJ123" s="90" t="str">
        <f t="shared" si="2361"/>
        <v/>
      </c>
      <c r="JMK123" s="90" t="str">
        <f t="shared" si="2361"/>
        <v/>
      </c>
      <c r="JML123" s="90" t="str">
        <f t="shared" si="2361"/>
        <v/>
      </c>
      <c r="JMM123" s="90" t="str">
        <f t="shared" si="2361"/>
        <v/>
      </c>
      <c r="JMN123" s="90" t="str">
        <f t="shared" si="2361"/>
        <v/>
      </c>
      <c r="JMO123" s="90" t="str">
        <f t="shared" si="2361"/>
        <v/>
      </c>
      <c r="JMP123" s="90" t="str">
        <f t="shared" si="2361"/>
        <v/>
      </c>
      <c r="JMQ123" s="90" t="str">
        <f t="shared" si="2361"/>
        <v/>
      </c>
      <c r="JMR123" s="90" t="str">
        <f t="shared" si="2361"/>
        <v/>
      </c>
      <c r="JMS123" s="90" t="str">
        <f t="shared" si="2361"/>
        <v/>
      </c>
      <c r="JMT123" s="90" t="str">
        <f t="shared" si="2361"/>
        <v/>
      </c>
      <c r="JMU123" s="90" t="str">
        <f t="shared" si="2361"/>
        <v/>
      </c>
      <c r="JMV123" s="90" t="str">
        <f t="shared" si="2361"/>
        <v/>
      </c>
      <c r="JMW123" s="90" t="str">
        <f t="shared" si="2361"/>
        <v/>
      </c>
      <c r="JMX123" s="90" t="str">
        <f t="shared" si="2361"/>
        <v/>
      </c>
      <c r="JMY123" s="90" t="str">
        <f t="shared" si="2361"/>
        <v/>
      </c>
      <c r="JMZ123" s="90" t="str">
        <f t="shared" si="2361"/>
        <v/>
      </c>
      <c r="JNA123" s="90" t="str">
        <f t="shared" si="2361"/>
        <v/>
      </c>
      <c r="JNB123" s="90" t="str">
        <f t="shared" si="2361"/>
        <v/>
      </c>
      <c r="JNC123" s="90" t="str">
        <f t="shared" si="2361"/>
        <v/>
      </c>
      <c r="JND123" s="90" t="str">
        <f t="shared" si="2361"/>
        <v/>
      </c>
      <c r="JNE123" s="90" t="str">
        <f t="shared" si="2361"/>
        <v/>
      </c>
      <c r="JNF123" s="90" t="str">
        <f t="shared" si="2361"/>
        <v/>
      </c>
      <c r="JNG123" s="90" t="str">
        <f t="shared" si="2361"/>
        <v/>
      </c>
      <c r="JNH123" s="90" t="str">
        <f t="shared" si="2361"/>
        <v/>
      </c>
      <c r="JNI123" s="90" t="str">
        <f t="shared" si="2361"/>
        <v/>
      </c>
      <c r="JNJ123" s="90" t="str">
        <f t="shared" si="2361"/>
        <v/>
      </c>
      <c r="JNK123" s="90" t="str">
        <f t="shared" si="2361"/>
        <v/>
      </c>
      <c r="JNL123" s="90" t="str">
        <f t="shared" si="2361"/>
        <v/>
      </c>
      <c r="JNM123" s="90" t="str">
        <f t="shared" si="2361"/>
        <v/>
      </c>
      <c r="JNN123" s="90" t="str">
        <f t="shared" si="2361"/>
        <v/>
      </c>
      <c r="JNO123" s="90" t="str">
        <f t="shared" si="2361"/>
        <v/>
      </c>
      <c r="JNP123" s="90" t="str">
        <f t="shared" si="2361"/>
        <v/>
      </c>
      <c r="JNQ123" s="90" t="str">
        <f t="shared" si="2361"/>
        <v/>
      </c>
      <c r="JNR123" s="90" t="str">
        <f t="shared" si="2361"/>
        <v/>
      </c>
      <c r="JNS123" s="90" t="str">
        <f t="shared" si="2361"/>
        <v/>
      </c>
      <c r="JNT123" s="90" t="str">
        <f t="shared" si="2361"/>
        <v/>
      </c>
      <c r="JNU123" s="90" t="str">
        <f t="shared" si="2361"/>
        <v/>
      </c>
      <c r="JNV123" s="90" t="str">
        <f t="shared" si="2361"/>
        <v/>
      </c>
      <c r="JNW123" s="90" t="str">
        <f t="shared" si="2361"/>
        <v/>
      </c>
      <c r="JNX123" s="90" t="str">
        <f t="shared" si="2361"/>
        <v/>
      </c>
      <c r="JNY123" s="90" t="str">
        <f t="shared" si="2361"/>
        <v/>
      </c>
      <c r="JNZ123" s="90" t="str">
        <f t="shared" si="2361"/>
        <v/>
      </c>
      <c r="JOA123" s="90" t="str">
        <f t="shared" si="2361"/>
        <v/>
      </c>
      <c r="JOB123" s="90" t="str">
        <f t="shared" si="2361"/>
        <v/>
      </c>
      <c r="JOC123" s="90" t="str">
        <f t="shared" si="2361"/>
        <v/>
      </c>
      <c r="JOD123" s="90" t="str">
        <f t="shared" si="2361"/>
        <v/>
      </c>
      <c r="JOE123" s="90" t="str">
        <f t="shared" si="2361"/>
        <v/>
      </c>
      <c r="JOF123" s="90" t="str">
        <f t="shared" si="2361"/>
        <v/>
      </c>
      <c r="JOG123" s="90" t="str">
        <f t="shared" si="2361"/>
        <v/>
      </c>
      <c r="JOH123" s="90" t="str">
        <f t="shared" si="2361"/>
        <v/>
      </c>
      <c r="JOI123" s="90" t="str">
        <f t="shared" si="2361"/>
        <v/>
      </c>
      <c r="JOJ123" s="90" t="str">
        <f t="shared" si="2361"/>
        <v/>
      </c>
      <c r="JOK123" s="90" t="str">
        <f t="shared" si="2361"/>
        <v/>
      </c>
      <c r="JOL123" s="90" t="str">
        <f t="shared" si="2361"/>
        <v/>
      </c>
      <c r="JOM123" s="90" t="str">
        <f t="shared" si="2361"/>
        <v/>
      </c>
      <c r="JON123" s="90" t="str">
        <f t="shared" si="2361"/>
        <v/>
      </c>
      <c r="JOO123" s="90" t="str">
        <f t="shared" si="2361"/>
        <v/>
      </c>
      <c r="JOP123" s="90" t="str">
        <f t="shared" si="2361"/>
        <v/>
      </c>
      <c r="JOQ123" s="90" t="str">
        <f t="shared" si="2361"/>
        <v/>
      </c>
      <c r="JOR123" s="90" t="str">
        <f t="shared" si="2361"/>
        <v/>
      </c>
      <c r="JOS123" s="90" t="str">
        <f t="shared" ref="JOS123:JRD123" si="2362">IF(AND(JOS$8&gt;14,JOS$8&lt;19,JOS$8&lt;&gt;""),1,"")</f>
        <v/>
      </c>
      <c r="JOT123" s="90" t="str">
        <f t="shared" si="2362"/>
        <v/>
      </c>
      <c r="JOU123" s="90" t="str">
        <f t="shared" si="2362"/>
        <v/>
      </c>
      <c r="JOV123" s="90" t="str">
        <f t="shared" si="2362"/>
        <v/>
      </c>
      <c r="JOW123" s="90" t="str">
        <f t="shared" si="2362"/>
        <v/>
      </c>
      <c r="JOX123" s="90" t="str">
        <f t="shared" si="2362"/>
        <v/>
      </c>
      <c r="JOY123" s="90" t="str">
        <f t="shared" si="2362"/>
        <v/>
      </c>
      <c r="JOZ123" s="90" t="str">
        <f t="shared" si="2362"/>
        <v/>
      </c>
      <c r="JPA123" s="90" t="str">
        <f t="shared" si="2362"/>
        <v/>
      </c>
      <c r="JPB123" s="90" t="str">
        <f t="shared" si="2362"/>
        <v/>
      </c>
      <c r="JPC123" s="90" t="str">
        <f t="shared" si="2362"/>
        <v/>
      </c>
      <c r="JPD123" s="90" t="str">
        <f t="shared" si="2362"/>
        <v/>
      </c>
      <c r="JPE123" s="90" t="str">
        <f t="shared" si="2362"/>
        <v/>
      </c>
      <c r="JPF123" s="90" t="str">
        <f t="shared" si="2362"/>
        <v/>
      </c>
      <c r="JPG123" s="90" t="str">
        <f t="shared" si="2362"/>
        <v/>
      </c>
      <c r="JPH123" s="90" t="str">
        <f t="shared" si="2362"/>
        <v/>
      </c>
      <c r="JPI123" s="90" t="str">
        <f t="shared" si="2362"/>
        <v/>
      </c>
      <c r="JPJ123" s="90" t="str">
        <f t="shared" si="2362"/>
        <v/>
      </c>
      <c r="JPK123" s="90" t="str">
        <f t="shared" si="2362"/>
        <v/>
      </c>
      <c r="JPL123" s="90" t="str">
        <f t="shared" si="2362"/>
        <v/>
      </c>
      <c r="JPM123" s="90" t="str">
        <f t="shared" si="2362"/>
        <v/>
      </c>
      <c r="JPN123" s="90" t="str">
        <f t="shared" si="2362"/>
        <v/>
      </c>
      <c r="JPO123" s="90" t="str">
        <f t="shared" si="2362"/>
        <v/>
      </c>
      <c r="JPP123" s="90" t="str">
        <f t="shared" si="2362"/>
        <v/>
      </c>
      <c r="JPQ123" s="90" t="str">
        <f t="shared" si="2362"/>
        <v/>
      </c>
      <c r="JPR123" s="90" t="str">
        <f t="shared" si="2362"/>
        <v/>
      </c>
      <c r="JPS123" s="90" t="str">
        <f t="shared" si="2362"/>
        <v/>
      </c>
      <c r="JPT123" s="90" t="str">
        <f t="shared" si="2362"/>
        <v/>
      </c>
      <c r="JPU123" s="90" t="str">
        <f t="shared" si="2362"/>
        <v/>
      </c>
      <c r="JPV123" s="90" t="str">
        <f t="shared" si="2362"/>
        <v/>
      </c>
      <c r="JPW123" s="90" t="str">
        <f t="shared" si="2362"/>
        <v/>
      </c>
      <c r="JPX123" s="90" t="str">
        <f t="shared" si="2362"/>
        <v/>
      </c>
      <c r="JPY123" s="90" t="str">
        <f t="shared" si="2362"/>
        <v/>
      </c>
      <c r="JPZ123" s="90" t="str">
        <f t="shared" si="2362"/>
        <v/>
      </c>
      <c r="JQA123" s="90" t="str">
        <f t="shared" si="2362"/>
        <v/>
      </c>
      <c r="JQB123" s="90" t="str">
        <f t="shared" si="2362"/>
        <v/>
      </c>
      <c r="JQC123" s="90" t="str">
        <f t="shared" si="2362"/>
        <v/>
      </c>
      <c r="JQD123" s="90" t="str">
        <f t="shared" si="2362"/>
        <v/>
      </c>
      <c r="JQE123" s="90" t="str">
        <f t="shared" si="2362"/>
        <v/>
      </c>
      <c r="JQF123" s="90" t="str">
        <f t="shared" si="2362"/>
        <v/>
      </c>
      <c r="JQG123" s="90" t="str">
        <f t="shared" si="2362"/>
        <v/>
      </c>
      <c r="JQH123" s="90" t="str">
        <f t="shared" si="2362"/>
        <v/>
      </c>
      <c r="JQI123" s="90" t="str">
        <f t="shared" si="2362"/>
        <v/>
      </c>
      <c r="JQJ123" s="90" t="str">
        <f t="shared" si="2362"/>
        <v/>
      </c>
      <c r="JQK123" s="90" t="str">
        <f t="shared" si="2362"/>
        <v/>
      </c>
      <c r="JQL123" s="90" t="str">
        <f t="shared" si="2362"/>
        <v/>
      </c>
      <c r="JQM123" s="90" t="str">
        <f t="shared" si="2362"/>
        <v/>
      </c>
      <c r="JQN123" s="90" t="str">
        <f t="shared" si="2362"/>
        <v/>
      </c>
      <c r="JQO123" s="90" t="str">
        <f t="shared" si="2362"/>
        <v/>
      </c>
      <c r="JQP123" s="90" t="str">
        <f t="shared" si="2362"/>
        <v/>
      </c>
      <c r="JQQ123" s="90" t="str">
        <f t="shared" si="2362"/>
        <v/>
      </c>
      <c r="JQR123" s="90" t="str">
        <f t="shared" si="2362"/>
        <v/>
      </c>
      <c r="JQS123" s="90" t="str">
        <f t="shared" si="2362"/>
        <v/>
      </c>
      <c r="JQT123" s="90" t="str">
        <f t="shared" si="2362"/>
        <v/>
      </c>
      <c r="JQU123" s="90" t="str">
        <f t="shared" si="2362"/>
        <v/>
      </c>
      <c r="JQV123" s="90" t="str">
        <f t="shared" si="2362"/>
        <v/>
      </c>
      <c r="JQW123" s="90" t="str">
        <f t="shared" si="2362"/>
        <v/>
      </c>
      <c r="JQX123" s="90" t="str">
        <f t="shared" si="2362"/>
        <v/>
      </c>
      <c r="JQY123" s="90" t="str">
        <f t="shared" si="2362"/>
        <v/>
      </c>
      <c r="JQZ123" s="90" t="str">
        <f t="shared" si="2362"/>
        <v/>
      </c>
      <c r="JRA123" s="90" t="str">
        <f t="shared" si="2362"/>
        <v/>
      </c>
      <c r="JRB123" s="90" t="str">
        <f t="shared" si="2362"/>
        <v/>
      </c>
      <c r="JRC123" s="90" t="str">
        <f t="shared" si="2362"/>
        <v/>
      </c>
      <c r="JRD123" s="90" t="str">
        <f t="shared" si="2362"/>
        <v/>
      </c>
      <c r="JRE123" s="90" t="str">
        <f t="shared" ref="JRE123:JTP123" si="2363">IF(AND(JRE$8&gt;14,JRE$8&lt;19,JRE$8&lt;&gt;""),1,"")</f>
        <v/>
      </c>
      <c r="JRF123" s="90" t="str">
        <f t="shared" si="2363"/>
        <v/>
      </c>
      <c r="JRG123" s="90" t="str">
        <f t="shared" si="2363"/>
        <v/>
      </c>
      <c r="JRH123" s="90" t="str">
        <f t="shared" si="2363"/>
        <v/>
      </c>
      <c r="JRI123" s="90" t="str">
        <f t="shared" si="2363"/>
        <v/>
      </c>
      <c r="JRJ123" s="90" t="str">
        <f t="shared" si="2363"/>
        <v/>
      </c>
      <c r="JRK123" s="90" t="str">
        <f t="shared" si="2363"/>
        <v/>
      </c>
      <c r="JRL123" s="90" t="str">
        <f t="shared" si="2363"/>
        <v/>
      </c>
      <c r="JRM123" s="90" t="str">
        <f t="shared" si="2363"/>
        <v/>
      </c>
      <c r="JRN123" s="90" t="str">
        <f t="shared" si="2363"/>
        <v/>
      </c>
      <c r="JRO123" s="90" t="str">
        <f t="shared" si="2363"/>
        <v/>
      </c>
      <c r="JRP123" s="90" t="str">
        <f t="shared" si="2363"/>
        <v/>
      </c>
      <c r="JRQ123" s="90" t="str">
        <f t="shared" si="2363"/>
        <v/>
      </c>
      <c r="JRR123" s="90" t="str">
        <f t="shared" si="2363"/>
        <v/>
      </c>
      <c r="JRS123" s="90" t="str">
        <f t="shared" si="2363"/>
        <v/>
      </c>
      <c r="JRT123" s="90" t="str">
        <f t="shared" si="2363"/>
        <v/>
      </c>
      <c r="JRU123" s="90" t="str">
        <f t="shared" si="2363"/>
        <v/>
      </c>
      <c r="JRV123" s="90" t="str">
        <f t="shared" si="2363"/>
        <v/>
      </c>
      <c r="JRW123" s="90" t="str">
        <f t="shared" si="2363"/>
        <v/>
      </c>
      <c r="JRX123" s="90" t="str">
        <f t="shared" si="2363"/>
        <v/>
      </c>
      <c r="JRY123" s="90" t="str">
        <f t="shared" si="2363"/>
        <v/>
      </c>
      <c r="JRZ123" s="90" t="str">
        <f t="shared" si="2363"/>
        <v/>
      </c>
      <c r="JSA123" s="90" t="str">
        <f t="shared" si="2363"/>
        <v/>
      </c>
      <c r="JSB123" s="90" t="str">
        <f t="shared" si="2363"/>
        <v/>
      </c>
      <c r="JSC123" s="90" t="str">
        <f t="shared" si="2363"/>
        <v/>
      </c>
      <c r="JSD123" s="90" t="str">
        <f t="shared" si="2363"/>
        <v/>
      </c>
      <c r="JSE123" s="90" t="str">
        <f t="shared" si="2363"/>
        <v/>
      </c>
      <c r="JSF123" s="90" t="str">
        <f t="shared" si="2363"/>
        <v/>
      </c>
      <c r="JSG123" s="90" t="str">
        <f t="shared" si="2363"/>
        <v/>
      </c>
      <c r="JSH123" s="90" t="str">
        <f t="shared" si="2363"/>
        <v/>
      </c>
      <c r="JSI123" s="90" t="str">
        <f t="shared" si="2363"/>
        <v/>
      </c>
      <c r="JSJ123" s="90" t="str">
        <f t="shared" si="2363"/>
        <v/>
      </c>
      <c r="JSK123" s="90" t="str">
        <f t="shared" si="2363"/>
        <v/>
      </c>
      <c r="JSL123" s="90" t="str">
        <f t="shared" si="2363"/>
        <v/>
      </c>
      <c r="JSM123" s="90" t="str">
        <f t="shared" si="2363"/>
        <v/>
      </c>
      <c r="JSN123" s="90" t="str">
        <f t="shared" si="2363"/>
        <v/>
      </c>
      <c r="JSO123" s="90" t="str">
        <f t="shared" si="2363"/>
        <v/>
      </c>
      <c r="JSP123" s="90" t="str">
        <f t="shared" si="2363"/>
        <v/>
      </c>
      <c r="JSQ123" s="90" t="str">
        <f t="shared" si="2363"/>
        <v/>
      </c>
      <c r="JSR123" s="90" t="str">
        <f t="shared" si="2363"/>
        <v/>
      </c>
      <c r="JSS123" s="90" t="str">
        <f t="shared" si="2363"/>
        <v/>
      </c>
      <c r="JST123" s="90" t="str">
        <f t="shared" si="2363"/>
        <v/>
      </c>
      <c r="JSU123" s="90" t="str">
        <f t="shared" si="2363"/>
        <v/>
      </c>
      <c r="JSV123" s="90" t="str">
        <f t="shared" si="2363"/>
        <v/>
      </c>
      <c r="JSW123" s="90" t="str">
        <f t="shared" si="2363"/>
        <v/>
      </c>
      <c r="JSX123" s="90" t="str">
        <f t="shared" si="2363"/>
        <v/>
      </c>
      <c r="JSY123" s="90" t="str">
        <f t="shared" si="2363"/>
        <v/>
      </c>
      <c r="JSZ123" s="90" t="str">
        <f t="shared" si="2363"/>
        <v/>
      </c>
      <c r="JTA123" s="90" t="str">
        <f t="shared" si="2363"/>
        <v/>
      </c>
      <c r="JTB123" s="90" t="str">
        <f t="shared" si="2363"/>
        <v/>
      </c>
      <c r="JTC123" s="90" t="str">
        <f t="shared" si="2363"/>
        <v/>
      </c>
      <c r="JTD123" s="90" t="str">
        <f t="shared" si="2363"/>
        <v/>
      </c>
      <c r="JTE123" s="90" t="str">
        <f t="shared" si="2363"/>
        <v/>
      </c>
      <c r="JTF123" s="90" t="str">
        <f t="shared" si="2363"/>
        <v/>
      </c>
      <c r="JTG123" s="90" t="str">
        <f t="shared" si="2363"/>
        <v/>
      </c>
      <c r="JTH123" s="90" t="str">
        <f t="shared" si="2363"/>
        <v/>
      </c>
      <c r="JTI123" s="90" t="str">
        <f t="shared" si="2363"/>
        <v/>
      </c>
      <c r="JTJ123" s="90" t="str">
        <f t="shared" si="2363"/>
        <v/>
      </c>
      <c r="JTK123" s="90" t="str">
        <f t="shared" si="2363"/>
        <v/>
      </c>
      <c r="JTL123" s="90" t="str">
        <f t="shared" si="2363"/>
        <v/>
      </c>
      <c r="JTM123" s="90" t="str">
        <f t="shared" si="2363"/>
        <v/>
      </c>
      <c r="JTN123" s="90" t="str">
        <f t="shared" si="2363"/>
        <v/>
      </c>
      <c r="JTO123" s="90" t="str">
        <f t="shared" si="2363"/>
        <v/>
      </c>
      <c r="JTP123" s="90" t="str">
        <f t="shared" si="2363"/>
        <v/>
      </c>
      <c r="JTQ123" s="90" t="str">
        <f t="shared" ref="JTQ123:JWB123" si="2364">IF(AND(JTQ$8&gt;14,JTQ$8&lt;19,JTQ$8&lt;&gt;""),1,"")</f>
        <v/>
      </c>
      <c r="JTR123" s="90" t="str">
        <f t="shared" si="2364"/>
        <v/>
      </c>
      <c r="JTS123" s="90" t="str">
        <f t="shared" si="2364"/>
        <v/>
      </c>
      <c r="JTT123" s="90" t="str">
        <f t="shared" si="2364"/>
        <v/>
      </c>
      <c r="JTU123" s="90" t="str">
        <f t="shared" si="2364"/>
        <v/>
      </c>
      <c r="JTV123" s="90" t="str">
        <f t="shared" si="2364"/>
        <v/>
      </c>
      <c r="JTW123" s="90" t="str">
        <f t="shared" si="2364"/>
        <v/>
      </c>
      <c r="JTX123" s="90" t="str">
        <f t="shared" si="2364"/>
        <v/>
      </c>
      <c r="JTY123" s="90" t="str">
        <f t="shared" si="2364"/>
        <v/>
      </c>
      <c r="JTZ123" s="90" t="str">
        <f t="shared" si="2364"/>
        <v/>
      </c>
      <c r="JUA123" s="90" t="str">
        <f t="shared" si="2364"/>
        <v/>
      </c>
      <c r="JUB123" s="90" t="str">
        <f t="shared" si="2364"/>
        <v/>
      </c>
      <c r="JUC123" s="90" t="str">
        <f t="shared" si="2364"/>
        <v/>
      </c>
      <c r="JUD123" s="90" t="str">
        <f t="shared" si="2364"/>
        <v/>
      </c>
      <c r="JUE123" s="90" t="str">
        <f t="shared" si="2364"/>
        <v/>
      </c>
      <c r="JUF123" s="90" t="str">
        <f t="shared" si="2364"/>
        <v/>
      </c>
      <c r="JUG123" s="90" t="str">
        <f t="shared" si="2364"/>
        <v/>
      </c>
      <c r="JUH123" s="90" t="str">
        <f t="shared" si="2364"/>
        <v/>
      </c>
      <c r="JUI123" s="90" t="str">
        <f t="shared" si="2364"/>
        <v/>
      </c>
      <c r="JUJ123" s="90" t="str">
        <f t="shared" si="2364"/>
        <v/>
      </c>
      <c r="JUK123" s="90" t="str">
        <f t="shared" si="2364"/>
        <v/>
      </c>
      <c r="JUL123" s="90" t="str">
        <f t="shared" si="2364"/>
        <v/>
      </c>
      <c r="JUM123" s="90" t="str">
        <f t="shared" si="2364"/>
        <v/>
      </c>
      <c r="JUN123" s="90" t="str">
        <f t="shared" si="2364"/>
        <v/>
      </c>
      <c r="JUO123" s="90" t="str">
        <f t="shared" si="2364"/>
        <v/>
      </c>
      <c r="JUP123" s="90" t="str">
        <f t="shared" si="2364"/>
        <v/>
      </c>
      <c r="JUQ123" s="90" t="str">
        <f t="shared" si="2364"/>
        <v/>
      </c>
      <c r="JUR123" s="90" t="str">
        <f t="shared" si="2364"/>
        <v/>
      </c>
      <c r="JUS123" s="90" t="str">
        <f t="shared" si="2364"/>
        <v/>
      </c>
      <c r="JUT123" s="90" t="str">
        <f t="shared" si="2364"/>
        <v/>
      </c>
      <c r="JUU123" s="90" t="str">
        <f t="shared" si="2364"/>
        <v/>
      </c>
      <c r="JUV123" s="90" t="str">
        <f t="shared" si="2364"/>
        <v/>
      </c>
      <c r="JUW123" s="90" t="str">
        <f t="shared" si="2364"/>
        <v/>
      </c>
      <c r="JUX123" s="90" t="str">
        <f t="shared" si="2364"/>
        <v/>
      </c>
      <c r="JUY123" s="90" t="str">
        <f t="shared" si="2364"/>
        <v/>
      </c>
      <c r="JUZ123" s="90" t="str">
        <f t="shared" si="2364"/>
        <v/>
      </c>
      <c r="JVA123" s="90" t="str">
        <f t="shared" si="2364"/>
        <v/>
      </c>
      <c r="JVB123" s="90" t="str">
        <f t="shared" si="2364"/>
        <v/>
      </c>
      <c r="JVC123" s="90" t="str">
        <f t="shared" si="2364"/>
        <v/>
      </c>
      <c r="JVD123" s="90" t="str">
        <f t="shared" si="2364"/>
        <v/>
      </c>
      <c r="JVE123" s="90" t="str">
        <f t="shared" si="2364"/>
        <v/>
      </c>
      <c r="JVF123" s="90" t="str">
        <f t="shared" si="2364"/>
        <v/>
      </c>
      <c r="JVG123" s="90" t="str">
        <f t="shared" si="2364"/>
        <v/>
      </c>
      <c r="JVH123" s="90" t="str">
        <f t="shared" si="2364"/>
        <v/>
      </c>
      <c r="JVI123" s="90" t="str">
        <f t="shared" si="2364"/>
        <v/>
      </c>
      <c r="JVJ123" s="90" t="str">
        <f t="shared" si="2364"/>
        <v/>
      </c>
      <c r="JVK123" s="90" t="str">
        <f t="shared" si="2364"/>
        <v/>
      </c>
      <c r="JVL123" s="90" t="str">
        <f t="shared" si="2364"/>
        <v/>
      </c>
      <c r="JVM123" s="90" t="str">
        <f t="shared" si="2364"/>
        <v/>
      </c>
      <c r="JVN123" s="90" t="str">
        <f t="shared" si="2364"/>
        <v/>
      </c>
      <c r="JVO123" s="90" t="str">
        <f t="shared" si="2364"/>
        <v/>
      </c>
      <c r="JVP123" s="90" t="str">
        <f t="shared" si="2364"/>
        <v/>
      </c>
      <c r="JVQ123" s="90" t="str">
        <f t="shared" si="2364"/>
        <v/>
      </c>
      <c r="JVR123" s="90" t="str">
        <f t="shared" si="2364"/>
        <v/>
      </c>
      <c r="JVS123" s="90" t="str">
        <f t="shared" si="2364"/>
        <v/>
      </c>
      <c r="JVT123" s="90" t="str">
        <f t="shared" si="2364"/>
        <v/>
      </c>
      <c r="JVU123" s="90" t="str">
        <f t="shared" si="2364"/>
        <v/>
      </c>
      <c r="JVV123" s="90" t="str">
        <f t="shared" si="2364"/>
        <v/>
      </c>
      <c r="JVW123" s="90" t="str">
        <f t="shared" si="2364"/>
        <v/>
      </c>
      <c r="JVX123" s="90" t="str">
        <f t="shared" si="2364"/>
        <v/>
      </c>
      <c r="JVY123" s="90" t="str">
        <f t="shared" si="2364"/>
        <v/>
      </c>
      <c r="JVZ123" s="90" t="str">
        <f t="shared" si="2364"/>
        <v/>
      </c>
      <c r="JWA123" s="90" t="str">
        <f t="shared" si="2364"/>
        <v/>
      </c>
      <c r="JWB123" s="90" t="str">
        <f t="shared" si="2364"/>
        <v/>
      </c>
      <c r="JWC123" s="90" t="str">
        <f t="shared" ref="JWC123:JYN123" si="2365">IF(AND(JWC$8&gt;14,JWC$8&lt;19,JWC$8&lt;&gt;""),1,"")</f>
        <v/>
      </c>
      <c r="JWD123" s="90" t="str">
        <f t="shared" si="2365"/>
        <v/>
      </c>
      <c r="JWE123" s="90" t="str">
        <f t="shared" si="2365"/>
        <v/>
      </c>
      <c r="JWF123" s="90" t="str">
        <f t="shared" si="2365"/>
        <v/>
      </c>
      <c r="JWG123" s="90" t="str">
        <f t="shared" si="2365"/>
        <v/>
      </c>
      <c r="JWH123" s="90" t="str">
        <f t="shared" si="2365"/>
        <v/>
      </c>
      <c r="JWI123" s="90" t="str">
        <f t="shared" si="2365"/>
        <v/>
      </c>
      <c r="JWJ123" s="90" t="str">
        <f t="shared" si="2365"/>
        <v/>
      </c>
      <c r="JWK123" s="90" t="str">
        <f t="shared" si="2365"/>
        <v/>
      </c>
      <c r="JWL123" s="90" t="str">
        <f t="shared" si="2365"/>
        <v/>
      </c>
      <c r="JWM123" s="90" t="str">
        <f t="shared" si="2365"/>
        <v/>
      </c>
      <c r="JWN123" s="90" t="str">
        <f t="shared" si="2365"/>
        <v/>
      </c>
      <c r="JWO123" s="90" t="str">
        <f t="shared" si="2365"/>
        <v/>
      </c>
      <c r="JWP123" s="90" t="str">
        <f t="shared" si="2365"/>
        <v/>
      </c>
      <c r="JWQ123" s="90" t="str">
        <f t="shared" si="2365"/>
        <v/>
      </c>
      <c r="JWR123" s="90" t="str">
        <f t="shared" si="2365"/>
        <v/>
      </c>
      <c r="JWS123" s="90" t="str">
        <f t="shared" si="2365"/>
        <v/>
      </c>
      <c r="JWT123" s="90" t="str">
        <f t="shared" si="2365"/>
        <v/>
      </c>
      <c r="JWU123" s="90" t="str">
        <f t="shared" si="2365"/>
        <v/>
      </c>
      <c r="JWV123" s="90" t="str">
        <f t="shared" si="2365"/>
        <v/>
      </c>
      <c r="JWW123" s="90" t="str">
        <f t="shared" si="2365"/>
        <v/>
      </c>
      <c r="JWX123" s="90" t="str">
        <f t="shared" si="2365"/>
        <v/>
      </c>
      <c r="JWY123" s="90" t="str">
        <f t="shared" si="2365"/>
        <v/>
      </c>
      <c r="JWZ123" s="90" t="str">
        <f t="shared" si="2365"/>
        <v/>
      </c>
      <c r="JXA123" s="90" t="str">
        <f t="shared" si="2365"/>
        <v/>
      </c>
      <c r="JXB123" s="90" t="str">
        <f t="shared" si="2365"/>
        <v/>
      </c>
      <c r="JXC123" s="90" t="str">
        <f t="shared" si="2365"/>
        <v/>
      </c>
      <c r="JXD123" s="90" t="str">
        <f t="shared" si="2365"/>
        <v/>
      </c>
      <c r="JXE123" s="90" t="str">
        <f t="shared" si="2365"/>
        <v/>
      </c>
      <c r="JXF123" s="90" t="str">
        <f t="shared" si="2365"/>
        <v/>
      </c>
      <c r="JXG123" s="90" t="str">
        <f t="shared" si="2365"/>
        <v/>
      </c>
      <c r="JXH123" s="90" t="str">
        <f t="shared" si="2365"/>
        <v/>
      </c>
      <c r="JXI123" s="90" t="str">
        <f t="shared" si="2365"/>
        <v/>
      </c>
      <c r="JXJ123" s="90" t="str">
        <f t="shared" si="2365"/>
        <v/>
      </c>
      <c r="JXK123" s="90" t="str">
        <f t="shared" si="2365"/>
        <v/>
      </c>
      <c r="JXL123" s="90" t="str">
        <f t="shared" si="2365"/>
        <v/>
      </c>
      <c r="JXM123" s="90" t="str">
        <f t="shared" si="2365"/>
        <v/>
      </c>
      <c r="JXN123" s="90" t="str">
        <f t="shared" si="2365"/>
        <v/>
      </c>
      <c r="JXO123" s="90" t="str">
        <f t="shared" si="2365"/>
        <v/>
      </c>
      <c r="JXP123" s="90" t="str">
        <f t="shared" si="2365"/>
        <v/>
      </c>
      <c r="JXQ123" s="90" t="str">
        <f t="shared" si="2365"/>
        <v/>
      </c>
      <c r="JXR123" s="90" t="str">
        <f t="shared" si="2365"/>
        <v/>
      </c>
      <c r="JXS123" s="90" t="str">
        <f t="shared" si="2365"/>
        <v/>
      </c>
      <c r="JXT123" s="90" t="str">
        <f t="shared" si="2365"/>
        <v/>
      </c>
      <c r="JXU123" s="90" t="str">
        <f t="shared" si="2365"/>
        <v/>
      </c>
      <c r="JXV123" s="90" t="str">
        <f t="shared" si="2365"/>
        <v/>
      </c>
      <c r="JXW123" s="90" t="str">
        <f t="shared" si="2365"/>
        <v/>
      </c>
      <c r="JXX123" s="90" t="str">
        <f t="shared" si="2365"/>
        <v/>
      </c>
      <c r="JXY123" s="90" t="str">
        <f t="shared" si="2365"/>
        <v/>
      </c>
      <c r="JXZ123" s="90" t="str">
        <f t="shared" si="2365"/>
        <v/>
      </c>
      <c r="JYA123" s="90" t="str">
        <f t="shared" si="2365"/>
        <v/>
      </c>
      <c r="JYB123" s="90" t="str">
        <f t="shared" si="2365"/>
        <v/>
      </c>
      <c r="JYC123" s="90" t="str">
        <f t="shared" si="2365"/>
        <v/>
      </c>
      <c r="JYD123" s="90" t="str">
        <f t="shared" si="2365"/>
        <v/>
      </c>
      <c r="JYE123" s="90" t="str">
        <f t="shared" si="2365"/>
        <v/>
      </c>
      <c r="JYF123" s="90" t="str">
        <f t="shared" si="2365"/>
        <v/>
      </c>
      <c r="JYG123" s="90" t="str">
        <f t="shared" si="2365"/>
        <v/>
      </c>
      <c r="JYH123" s="90" t="str">
        <f t="shared" si="2365"/>
        <v/>
      </c>
      <c r="JYI123" s="90" t="str">
        <f t="shared" si="2365"/>
        <v/>
      </c>
      <c r="JYJ123" s="90" t="str">
        <f t="shared" si="2365"/>
        <v/>
      </c>
      <c r="JYK123" s="90" t="str">
        <f t="shared" si="2365"/>
        <v/>
      </c>
      <c r="JYL123" s="90" t="str">
        <f t="shared" si="2365"/>
        <v/>
      </c>
      <c r="JYM123" s="90" t="str">
        <f t="shared" si="2365"/>
        <v/>
      </c>
      <c r="JYN123" s="90" t="str">
        <f t="shared" si="2365"/>
        <v/>
      </c>
      <c r="JYO123" s="90" t="str">
        <f t="shared" ref="JYO123:KAZ123" si="2366">IF(AND(JYO$8&gt;14,JYO$8&lt;19,JYO$8&lt;&gt;""),1,"")</f>
        <v/>
      </c>
      <c r="JYP123" s="90" t="str">
        <f t="shared" si="2366"/>
        <v/>
      </c>
      <c r="JYQ123" s="90" t="str">
        <f t="shared" si="2366"/>
        <v/>
      </c>
      <c r="JYR123" s="90" t="str">
        <f t="shared" si="2366"/>
        <v/>
      </c>
      <c r="JYS123" s="90" t="str">
        <f t="shared" si="2366"/>
        <v/>
      </c>
      <c r="JYT123" s="90" t="str">
        <f t="shared" si="2366"/>
        <v/>
      </c>
      <c r="JYU123" s="90" t="str">
        <f t="shared" si="2366"/>
        <v/>
      </c>
      <c r="JYV123" s="90" t="str">
        <f t="shared" si="2366"/>
        <v/>
      </c>
      <c r="JYW123" s="90" t="str">
        <f t="shared" si="2366"/>
        <v/>
      </c>
      <c r="JYX123" s="90" t="str">
        <f t="shared" si="2366"/>
        <v/>
      </c>
      <c r="JYY123" s="90" t="str">
        <f t="shared" si="2366"/>
        <v/>
      </c>
      <c r="JYZ123" s="90" t="str">
        <f t="shared" si="2366"/>
        <v/>
      </c>
      <c r="JZA123" s="90" t="str">
        <f t="shared" si="2366"/>
        <v/>
      </c>
      <c r="JZB123" s="90" t="str">
        <f t="shared" si="2366"/>
        <v/>
      </c>
      <c r="JZC123" s="90" t="str">
        <f t="shared" si="2366"/>
        <v/>
      </c>
      <c r="JZD123" s="90" t="str">
        <f t="shared" si="2366"/>
        <v/>
      </c>
      <c r="JZE123" s="90" t="str">
        <f t="shared" si="2366"/>
        <v/>
      </c>
      <c r="JZF123" s="90" t="str">
        <f t="shared" si="2366"/>
        <v/>
      </c>
      <c r="JZG123" s="90" t="str">
        <f t="shared" si="2366"/>
        <v/>
      </c>
      <c r="JZH123" s="90" t="str">
        <f t="shared" si="2366"/>
        <v/>
      </c>
      <c r="JZI123" s="90" t="str">
        <f t="shared" si="2366"/>
        <v/>
      </c>
      <c r="JZJ123" s="90" t="str">
        <f t="shared" si="2366"/>
        <v/>
      </c>
      <c r="JZK123" s="90" t="str">
        <f t="shared" si="2366"/>
        <v/>
      </c>
      <c r="JZL123" s="90" t="str">
        <f t="shared" si="2366"/>
        <v/>
      </c>
      <c r="JZM123" s="90" t="str">
        <f t="shared" si="2366"/>
        <v/>
      </c>
      <c r="JZN123" s="90" t="str">
        <f t="shared" si="2366"/>
        <v/>
      </c>
      <c r="JZO123" s="90" t="str">
        <f t="shared" si="2366"/>
        <v/>
      </c>
      <c r="JZP123" s="90" t="str">
        <f t="shared" si="2366"/>
        <v/>
      </c>
      <c r="JZQ123" s="90" t="str">
        <f t="shared" si="2366"/>
        <v/>
      </c>
      <c r="JZR123" s="90" t="str">
        <f t="shared" si="2366"/>
        <v/>
      </c>
      <c r="JZS123" s="90" t="str">
        <f t="shared" si="2366"/>
        <v/>
      </c>
      <c r="JZT123" s="90" t="str">
        <f t="shared" si="2366"/>
        <v/>
      </c>
      <c r="JZU123" s="90" t="str">
        <f t="shared" si="2366"/>
        <v/>
      </c>
      <c r="JZV123" s="90" t="str">
        <f t="shared" si="2366"/>
        <v/>
      </c>
      <c r="JZW123" s="90" t="str">
        <f t="shared" si="2366"/>
        <v/>
      </c>
      <c r="JZX123" s="90" t="str">
        <f t="shared" si="2366"/>
        <v/>
      </c>
      <c r="JZY123" s="90" t="str">
        <f t="shared" si="2366"/>
        <v/>
      </c>
      <c r="JZZ123" s="90" t="str">
        <f t="shared" si="2366"/>
        <v/>
      </c>
      <c r="KAA123" s="90" t="str">
        <f t="shared" si="2366"/>
        <v/>
      </c>
      <c r="KAB123" s="90" t="str">
        <f t="shared" si="2366"/>
        <v/>
      </c>
      <c r="KAC123" s="90" t="str">
        <f t="shared" si="2366"/>
        <v/>
      </c>
      <c r="KAD123" s="90" t="str">
        <f t="shared" si="2366"/>
        <v/>
      </c>
      <c r="KAE123" s="90" t="str">
        <f t="shared" si="2366"/>
        <v/>
      </c>
      <c r="KAF123" s="90" t="str">
        <f t="shared" si="2366"/>
        <v/>
      </c>
      <c r="KAG123" s="90" t="str">
        <f t="shared" si="2366"/>
        <v/>
      </c>
      <c r="KAH123" s="90" t="str">
        <f t="shared" si="2366"/>
        <v/>
      </c>
      <c r="KAI123" s="90" t="str">
        <f t="shared" si="2366"/>
        <v/>
      </c>
      <c r="KAJ123" s="90" t="str">
        <f t="shared" si="2366"/>
        <v/>
      </c>
      <c r="KAK123" s="90" t="str">
        <f t="shared" si="2366"/>
        <v/>
      </c>
      <c r="KAL123" s="90" t="str">
        <f t="shared" si="2366"/>
        <v/>
      </c>
      <c r="KAM123" s="90" t="str">
        <f t="shared" si="2366"/>
        <v/>
      </c>
      <c r="KAN123" s="90" t="str">
        <f t="shared" si="2366"/>
        <v/>
      </c>
      <c r="KAO123" s="90" t="str">
        <f t="shared" si="2366"/>
        <v/>
      </c>
      <c r="KAP123" s="90" t="str">
        <f t="shared" si="2366"/>
        <v/>
      </c>
      <c r="KAQ123" s="90" t="str">
        <f t="shared" si="2366"/>
        <v/>
      </c>
      <c r="KAR123" s="90" t="str">
        <f t="shared" si="2366"/>
        <v/>
      </c>
      <c r="KAS123" s="90" t="str">
        <f t="shared" si="2366"/>
        <v/>
      </c>
      <c r="KAT123" s="90" t="str">
        <f t="shared" si="2366"/>
        <v/>
      </c>
      <c r="KAU123" s="90" t="str">
        <f t="shared" si="2366"/>
        <v/>
      </c>
      <c r="KAV123" s="90" t="str">
        <f t="shared" si="2366"/>
        <v/>
      </c>
      <c r="KAW123" s="90" t="str">
        <f t="shared" si="2366"/>
        <v/>
      </c>
      <c r="KAX123" s="90" t="str">
        <f t="shared" si="2366"/>
        <v/>
      </c>
      <c r="KAY123" s="90" t="str">
        <f t="shared" si="2366"/>
        <v/>
      </c>
      <c r="KAZ123" s="90" t="str">
        <f t="shared" si="2366"/>
        <v/>
      </c>
      <c r="KBA123" s="90" t="str">
        <f t="shared" ref="KBA123:KDL123" si="2367">IF(AND(KBA$8&gt;14,KBA$8&lt;19,KBA$8&lt;&gt;""),1,"")</f>
        <v/>
      </c>
      <c r="KBB123" s="90" t="str">
        <f t="shared" si="2367"/>
        <v/>
      </c>
      <c r="KBC123" s="90" t="str">
        <f t="shared" si="2367"/>
        <v/>
      </c>
      <c r="KBD123" s="90" t="str">
        <f t="shared" si="2367"/>
        <v/>
      </c>
      <c r="KBE123" s="90" t="str">
        <f t="shared" si="2367"/>
        <v/>
      </c>
      <c r="KBF123" s="90" t="str">
        <f t="shared" si="2367"/>
        <v/>
      </c>
      <c r="KBG123" s="90" t="str">
        <f t="shared" si="2367"/>
        <v/>
      </c>
      <c r="KBH123" s="90" t="str">
        <f t="shared" si="2367"/>
        <v/>
      </c>
      <c r="KBI123" s="90" t="str">
        <f t="shared" si="2367"/>
        <v/>
      </c>
      <c r="KBJ123" s="90" t="str">
        <f t="shared" si="2367"/>
        <v/>
      </c>
      <c r="KBK123" s="90" t="str">
        <f t="shared" si="2367"/>
        <v/>
      </c>
      <c r="KBL123" s="90" t="str">
        <f t="shared" si="2367"/>
        <v/>
      </c>
      <c r="KBM123" s="90" t="str">
        <f t="shared" si="2367"/>
        <v/>
      </c>
      <c r="KBN123" s="90" t="str">
        <f t="shared" si="2367"/>
        <v/>
      </c>
      <c r="KBO123" s="90" t="str">
        <f t="shared" si="2367"/>
        <v/>
      </c>
      <c r="KBP123" s="90" t="str">
        <f t="shared" si="2367"/>
        <v/>
      </c>
      <c r="KBQ123" s="90" t="str">
        <f t="shared" si="2367"/>
        <v/>
      </c>
      <c r="KBR123" s="90" t="str">
        <f t="shared" si="2367"/>
        <v/>
      </c>
      <c r="KBS123" s="90" t="str">
        <f t="shared" si="2367"/>
        <v/>
      </c>
      <c r="KBT123" s="90" t="str">
        <f t="shared" si="2367"/>
        <v/>
      </c>
      <c r="KBU123" s="90" t="str">
        <f t="shared" si="2367"/>
        <v/>
      </c>
      <c r="KBV123" s="90" t="str">
        <f t="shared" si="2367"/>
        <v/>
      </c>
      <c r="KBW123" s="90" t="str">
        <f t="shared" si="2367"/>
        <v/>
      </c>
      <c r="KBX123" s="90" t="str">
        <f t="shared" si="2367"/>
        <v/>
      </c>
      <c r="KBY123" s="90" t="str">
        <f t="shared" si="2367"/>
        <v/>
      </c>
      <c r="KBZ123" s="90" t="str">
        <f t="shared" si="2367"/>
        <v/>
      </c>
      <c r="KCA123" s="90" t="str">
        <f t="shared" si="2367"/>
        <v/>
      </c>
      <c r="KCB123" s="90" t="str">
        <f t="shared" si="2367"/>
        <v/>
      </c>
      <c r="KCC123" s="90" t="str">
        <f t="shared" si="2367"/>
        <v/>
      </c>
      <c r="KCD123" s="90" t="str">
        <f t="shared" si="2367"/>
        <v/>
      </c>
      <c r="KCE123" s="90" t="str">
        <f t="shared" si="2367"/>
        <v/>
      </c>
      <c r="KCF123" s="90" t="str">
        <f t="shared" si="2367"/>
        <v/>
      </c>
      <c r="KCG123" s="90" t="str">
        <f t="shared" si="2367"/>
        <v/>
      </c>
      <c r="KCH123" s="90" t="str">
        <f t="shared" si="2367"/>
        <v/>
      </c>
      <c r="KCI123" s="90" t="str">
        <f t="shared" si="2367"/>
        <v/>
      </c>
      <c r="KCJ123" s="90" t="str">
        <f t="shared" si="2367"/>
        <v/>
      </c>
      <c r="KCK123" s="90" t="str">
        <f t="shared" si="2367"/>
        <v/>
      </c>
      <c r="KCL123" s="90" t="str">
        <f t="shared" si="2367"/>
        <v/>
      </c>
      <c r="KCM123" s="90" t="str">
        <f t="shared" si="2367"/>
        <v/>
      </c>
      <c r="KCN123" s="90" t="str">
        <f t="shared" si="2367"/>
        <v/>
      </c>
      <c r="KCO123" s="90" t="str">
        <f t="shared" si="2367"/>
        <v/>
      </c>
      <c r="KCP123" s="90" t="str">
        <f t="shared" si="2367"/>
        <v/>
      </c>
      <c r="KCQ123" s="90" t="str">
        <f t="shared" si="2367"/>
        <v/>
      </c>
      <c r="KCR123" s="90" t="str">
        <f t="shared" si="2367"/>
        <v/>
      </c>
      <c r="KCS123" s="90" t="str">
        <f t="shared" si="2367"/>
        <v/>
      </c>
      <c r="KCT123" s="90" t="str">
        <f t="shared" si="2367"/>
        <v/>
      </c>
      <c r="KCU123" s="90" t="str">
        <f t="shared" si="2367"/>
        <v/>
      </c>
      <c r="KCV123" s="90" t="str">
        <f t="shared" si="2367"/>
        <v/>
      </c>
      <c r="KCW123" s="90" t="str">
        <f t="shared" si="2367"/>
        <v/>
      </c>
      <c r="KCX123" s="90" t="str">
        <f t="shared" si="2367"/>
        <v/>
      </c>
      <c r="KCY123" s="90" t="str">
        <f t="shared" si="2367"/>
        <v/>
      </c>
      <c r="KCZ123" s="90" t="str">
        <f t="shared" si="2367"/>
        <v/>
      </c>
      <c r="KDA123" s="90" t="str">
        <f t="shared" si="2367"/>
        <v/>
      </c>
      <c r="KDB123" s="90" t="str">
        <f t="shared" si="2367"/>
        <v/>
      </c>
      <c r="KDC123" s="90" t="str">
        <f t="shared" si="2367"/>
        <v/>
      </c>
      <c r="KDD123" s="90" t="str">
        <f t="shared" si="2367"/>
        <v/>
      </c>
      <c r="KDE123" s="90" t="str">
        <f t="shared" si="2367"/>
        <v/>
      </c>
      <c r="KDF123" s="90" t="str">
        <f t="shared" si="2367"/>
        <v/>
      </c>
      <c r="KDG123" s="90" t="str">
        <f t="shared" si="2367"/>
        <v/>
      </c>
      <c r="KDH123" s="90" t="str">
        <f t="shared" si="2367"/>
        <v/>
      </c>
      <c r="KDI123" s="90" t="str">
        <f t="shared" si="2367"/>
        <v/>
      </c>
      <c r="KDJ123" s="90" t="str">
        <f t="shared" si="2367"/>
        <v/>
      </c>
      <c r="KDK123" s="90" t="str">
        <f t="shared" si="2367"/>
        <v/>
      </c>
      <c r="KDL123" s="90" t="str">
        <f t="shared" si="2367"/>
        <v/>
      </c>
      <c r="KDM123" s="90" t="str">
        <f t="shared" ref="KDM123:KFX123" si="2368">IF(AND(KDM$8&gt;14,KDM$8&lt;19,KDM$8&lt;&gt;""),1,"")</f>
        <v/>
      </c>
      <c r="KDN123" s="90" t="str">
        <f t="shared" si="2368"/>
        <v/>
      </c>
      <c r="KDO123" s="90" t="str">
        <f t="shared" si="2368"/>
        <v/>
      </c>
      <c r="KDP123" s="90" t="str">
        <f t="shared" si="2368"/>
        <v/>
      </c>
      <c r="KDQ123" s="90" t="str">
        <f t="shared" si="2368"/>
        <v/>
      </c>
      <c r="KDR123" s="90" t="str">
        <f t="shared" si="2368"/>
        <v/>
      </c>
      <c r="KDS123" s="90" t="str">
        <f t="shared" si="2368"/>
        <v/>
      </c>
      <c r="KDT123" s="90" t="str">
        <f t="shared" si="2368"/>
        <v/>
      </c>
      <c r="KDU123" s="90" t="str">
        <f t="shared" si="2368"/>
        <v/>
      </c>
      <c r="KDV123" s="90" t="str">
        <f t="shared" si="2368"/>
        <v/>
      </c>
      <c r="KDW123" s="90" t="str">
        <f t="shared" si="2368"/>
        <v/>
      </c>
      <c r="KDX123" s="90" t="str">
        <f t="shared" si="2368"/>
        <v/>
      </c>
      <c r="KDY123" s="90" t="str">
        <f t="shared" si="2368"/>
        <v/>
      </c>
      <c r="KDZ123" s="90" t="str">
        <f t="shared" si="2368"/>
        <v/>
      </c>
      <c r="KEA123" s="90" t="str">
        <f t="shared" si="2368"/>
        <v/>
      </c>
      <c r="KEB123" s="90" t="str">
        <f t="shared" si="2368"/>
        <v/>
      </c>
      <c r="KEC123" s="90" t="str">
        <f t="shared" si="2368"/>
        <v/>
      </c>
      <c r="KED123" s="90" t="str">
        <f t="shared" si="2368"/>
        <v/>
      </c>
      <c r="KEE123" s="90" t="str">
        <f t="shared" si="2368"/>
        <v/>
      </c>
      <c r="KEF123" s="90" t="str">
        <f t="shared" si="2368"/>
        <v/>
      </c>
      <c r="KEG123" s="90" t="str">
        <f t="shared" si="2368"/>
        <v/>
      </c>
      <c r="KEH123" s="90" t="str">
        <f t="shared" si="2368"/>
        <v/>
      </c>
      <c r="KEI123" s="90" t="str">
        <f t="shared" si="2368"/>
        <v/>
      </c>
      <c r="KEJ123" s="90" t="str">
        <f t="shared" si="2368"/>
        <v/>
      </c>
      <c r="KEK123" s="90" t="str">
        <f t="shared" si="2368"/>
        <v/>
      </c>
      <c r="KEL123" s="90" t="str">
        <f t="shared" si="2368"/>
        <v/>
      </c>
      <c r="KEM123" s="90" t="str">
        <f t="shared" si="2368"/>
        <v/>
      </c>
      <c r="KEN123" s="90" t="str">
        <f t="shared" si="2368"/>
        <v/>
      </c>
      <c r="KEO123" s="90" t="str">
        <f t="shared" si="2368"/>
        <v/>
      </c>
      <c r="KEP123" s="90" t="str">
        <f t="shared" si="2368"/>
        <v/>
      </c>
      <c r="KEQ123" s="90" t="str">
        <f t="shared" si="2368"/>
        <v/>
      </c>
      <c r="KER123" s="90" t="str">
        <f t="shared" si="2368"/>
        <v/>
      </c>
      <c r="KES123" s="90" t="str">
        <f t="shared" si="2368"/>
        <v/>
      </c>
      <c r="KET123" s="90" t="str">
        <f t="shared" si="2368"/>
        <v/>
      </c>
      <c r="KEU123" s="90" t="str">
        <f t="shared" si="2368"/>
        <v/>
      </c>
      <c r="KEV123" s="90" t="str">
        <f t="shared" si="2368"/>
        <v/>
      </c>
      <c r="KEW123" s="90" t="str">
        <f t="shared" si="2368"/>
        <v/>
      </c>
      <c r="KEX123" s="90" t="str">
        <f t="shared" si="2368"/>
        <v/>
      </c>
      <c r="KEY123" s="90" t="str">
        <f t="shared" si="2368"/>
        <v/>
      </c>
      <c r="KEZ123" s="90" t="str">
        <f t="shared" si="2368"/>
        <v/>
      </c>
      <c r="KFA123" s="90" t="str">
        <f t="shared" si="2368"/>
        <v/>
      </c>
      <c r="KFB123" s="90" t="str">
        <f t="shared" si="2368"/>
        <v/>
      </c>
      <c r="KFC123" s="90" t="str">
        <f t="shared" si="2368"/>
        <v/>
      </c>
      <c r="KFD123" s="90" t="str">
        <f t="shared" si="2368"/>
        <v/>
      </c>
      <c r="KFE123" s="90" t="str">
        <f t="shared" si="2368"/>
        <v/>
      </c>
      <c r="KFF123" s="90" t="str">
        <f t="shared" si="2368"/>
        <v/>
      </c>
      <c r="KFG123" s="90" t="str">
        <f t="shared" si="2368"/>
        <v/>
      </c>
      <c r="KFH123" s="90" t="str">
        <f t="shared" si="2368"/>
        <v/>
      </c>
      <c r="KFI123" s="90" t="str">
        <f t="shared" si="2368"/>
        <v/>
      </c>
      <c r="KFJ123" s="90" t="str">
        <f t="shared" si="2368"/>
        <v/>
      </c>
      <c r="KFK123" s="90" t="str">
        <f t="shared" si="2368"/>
        <v/>
      </c>
      <c r="KFL123" s="90" t="str">
        <f t="shared" si="2368"/>
        <v/>
      </c>
      <c r="KFM123" s="90" t="str">
        <f t="shared" si="2368"/>
        <v/>
      </c>
      <c r="KFN123" s="90" t="str">
        <f t="shared" si="2368"/>
        <v/>
      </c>
      <c r="KFO123" s="90" t="str">
        <f t="shared" si="2368"/>
        <v/>
      </c>
      <c r="KFP123" s="90" t="str">
        <f t="shared" si="2368"/>
        <v/>
      </c>
      <c r="KFQ123" s="90" t="str">
        <f t="shared" si="2368"/>
        <v/>
      </c>
      <c r="KFR123" s="90" t="str">
        <f t="shared" si="2368"/>
        <v/>
      </c>
      <c r="KFS123" s="90" t="str">
        <f t="shared" si="2368"/>
        <v/>
      </c>
      <c r="KFT123" s="90" t="str">
        <f t="shared" si="2368"/>
        <v/>
      </c>
      <c r="KFU123" s="90" t="str">
        <f t="shared" si="2368"/>
        <v/>
      </c>
      <c r="KFV123" s="90" t="str">
        <f t="shared" si="2368"/>
        <v/>
      </c>
      <c r="KFW123" s="90" t="str">
        <f t="shared" si="2368"/>
        <v/>
      </c>
      <c r="KFX123" s="90" t="str">
        <f t="shared" si="2368"/>
        <v/>
      </c>
      <c r="KFY123" s="90" t="str">
        <f t="shared" ref="KFY123:KIJ123" si="2369">IF(AND(KFY$8&gt;14,KFY$8&lt;19,KFY$8&lt;&gt;""),1,"")</f>
        <v/>
      </c>
      <c r="KFZ123" s="90" t="str">
        <f t="shared" si="2369"/>
        <v/>
      </c>
      <c r="KGA123" s="90" t="str">
        <f t="shared" si="2369"/>
        <v/>
      </c>
      <c r="KGB123" s="90" t="str">
        <f t="shared" si="2369"/>
        <v/>
      </c>
      <c r="KGC123" s="90" t="str">
        <f t="shared" si="2369"/>
        <v/>
      </c>
      <c r="KGD123" s="90" t="str">
        <f t="shared" si="2369"/>
        <v/>
      </c>
      <c r="KGE123" s="90" t="str">
        <f t="shared" si="2369"/>
        <v/>
      </c>
      <c r="KGF123" s="90" t="str">
        <f t="shared" si="2369"/>
        <v/>
      </c>
      <c r="KGG123" s="90" t="str">
        <f t="shared" si="2369"/>
        <v/>
      </c>
      <c r="KGH123" s="90" t="str">
        <f t="shared" si="2369"/>
        <v/>
      </c>
      <c r="KGI123" s="90" t="str">
        <f t="shared" si="2369"/>
        <v/>
      </c>
      <c r="KGJ123" s="90" t="str">
        <f t="shared" si="2369"/>
        <v/>
      </c>
      <c r="KGK123" s="90" t="str">
        <f t="shared" si="2369"/>
        <v/>
      </c>
      <c r="KGL123" s="90" t="str">
        <f t="shared" si="2369"/>
        <v/>
      </c>
      <c r="KGM123" s="90" t="str">
        <f t="shared" si="2369"/>
        <v/>
      </c>
      <c r="KGN123" s="90" t="str">
        <f t="shared" si="2369"/>
        <v/>
      </c>
      <c r="KGO123" s="90" t="str">
        <f t="shared" si="2369"/>
        <v/>
      </c>
      <c r="KGP123" s="90" t="str">
        <f t="shared" si="2369"/>
        <v/>
      </c>
      <c r="KGQ123" s="90" t="str">
        <f t="shared" si="2369"/>
        <v/>
      </c>
      <c r="KGR123" s="90" t="str">
        <f t="shared" si="2369"/>
        <v/>
      </c>
      <c r="KGS123" s="90" t="str">
        <f t="shared" si="2369"/>
        <v/>
      </c>
      <c r="KGT123" s="90" t="str">
        <f t="shared" si="2369"/>
        <v/>
      </c>
      <c r="KGU123" s="90" t="str">
        <f t="shared" si="2369"/>
        <v/>
      </c>
      <c r="KGV123" s="90" t="str">
        <f t="shared" si="2369"/>
        <v/>
      </c>
      <c r="KGW123" s="90" t="str">
        <f t="shared" si="2369"/>
        <v/>
      </c>
      <c r="KGX123" s="90" t="str">
        <f t="shared" si="2369"/>
        <v/>
      </c>
      <c r="KGY123" s="90" t="str">
        <f t="shared" si="2369"/>
        <v/>
      </c>
      <c r="KGZ123" s="90" t="str">
        <f t="shared" si="2369"/>
        <v/>
      </c>
      <c r="KHA123" s="90" t="str">
        <f t="shared" si="2369"/>
        <v/>
      </c>
      <c r="KHB123" s="90" t="str">
        <f t="shared" si="2369"/>
        <v/>
      </c>
      <c r="KHC123" s="90" t="str">
        <f t="shared" si="2369"/>
        <v/>
      </c>
      <c r="KHD123" s="90" t="str">
        <f t="shared" si="2369"/>
        <v/>
      </c>
      <c r="KHE123" s="90" t="str">
        <f t="shared" si="2369"/>
        <v/>
      </c>
      <c r="KHF123" s="90" t="str">
        <f t="shared" si="2369"/>
        <v/>
      </c>
      <c r="KHG123" s="90" t="str">
        <f t="shared" si="2369"/>
        <v/>
      </c>
      <c r="KHH123" s="90" t="str">
        <f t="shared" si="2369"/>
        <v/>
      </c>
      <c r="KHI123" s="90" t="str">
        <f t="shared" si="2369"/>
        <v/>
      </c>
      <c r="KHJ123" s="90" t="str">
        <f t="shared" si="2369"/>
        <v/>
      </c>
      <c r="KHK123" s="90" t="str">
        <f t="shared" si="2369"/>
        <v/>
      </c>
      <c r="KHL123" s="90" t="str">
        <f t="shared" si="2369"/>
        <v/>
      </c>
      <c r="KHM123" s="90" t="str">
        <f t="shared" si="2369"/>
        <v/>
      </c>
      <c r="KHN123" s="90" t="str">
        <f t="shared" si="2369"/>
        <v/>
      </c>
      <c r="KHO123" s="90" t="str">
        <f t="shared" si="2369"/>
        <v/>
      </c>
      <c r="KHP123" s="90" t="str">
        <f t="shared" si="2369"/>
        <v/>
      </c>
      <c r="KHQ123" s="90" t="str">
        <f t="shared" si="2369"/>
        <v/>
      </c>
      <c r="KHR123" s="90" t="str">
        <f t="shared" si="2369"/>
        <v/>
      </c>
      <c r="KHS123" s="90" t="str">
        <f t="shared" si="2369"/>
        <v/>
      </c>
      <c r="KHT123" s="90" t="str">
        <f t="shared" si="2369"/>
        <v/>
      </c>
      <c r="KHU123" s="90" t="str">
        <f t="shared" si="2369"/>
        <v/>
      </c>
      <c r="KHV123" s="90" t="str">
        <f t="shared" si="2369"/>
        <v/>
      </c>
      <c r="KHW123" s="90" t="str">
        <f t="shared" si="2369"/>
        <v/>
      </c>
      <c r="KHX123" s="90" t="str">
        <f t="shared" si="2369"/>
        <v/>
      </c>
      <c r="KHY123" s="90" t="str">
        <f t="shared" si="2369"/>
        <v/>
      </c>
      <c r="KHZ123" s="90" t="str">
        <f t="shared" si="2369"/>
        <v/>
      </c>
      <c r="KIA123" s="90" t="str">
        <f t="shared" si="2369"/>
        <v/>
      </c>
      <c r="KIB123" s="90" t="str">
        <f t="shared" si="2369"/>
        <v/>
      </c>
      <c r="KIC123" s="90" t="str">
        <f t="shared" si="2369"/>
        <v/>
      </c>
      <c r="KID123" s="90" t="str">
        <f t="shared" si="2369"/>
        <v/>
      </c>
      <c r="KIE123" s="90" t="str">
        <f t="shared" si="2369"/>
        <v/>
      </c>
      <c r="KIF123" s="90" t="str">
        <f t="shared" si="2369"/>
        <v/>
      </c>
      <c r="KIG123" s="90" t="str">
        <f t="shared" si="2369"/>
        <v/>
      </c>
      <c r="KIH123" s="90" t="str">
        <f t="shared" si="2369"/>
        <v/>
      </c>
      <c r="KII123" s="90" t="str">
        <f t="shared" si="2369"/>
        <v/>
      </c>
      <c r="KIJ123" s="90" t="str">
        <f t="shared" si="2369"/>
        <v/>
      </c>
      <c r="KIK123" s="90" t="str">
        <f t="shared" ref="KIK123:KKV123" si="2370">IF(AND(KIK$8&gt;14,KIK$8&lt;19,KIK$8&lt;&gt;""),1,"")</f>
        <v/>
      </c>
      <c r="KIL123" s="90" t="str">
        <f t="shared" si="2370"/>
        <v/>
      </c>
      <c r="KIM123" s="90" t="str">
        <f t="shared" si="2370"/>
        <v/>
      </c>
      <c r="KIN123" s="90" t="str">
        <f t="shared" si="2370"/>
        <v/>
      </c>
      <c r="KIO123" s="90" t="str">
        <f t="shared" si="2370"/>
        <v/>
      </c>
      <c r="KIP123" s="90" t="str">
        <f t="shared" si="2370"/>
        <v/>
      </c>
      <c r="KIQ123" s="90" t="str">
        <f t="shared" si="2370"/>
        <v/>
      </c>
      <c r="KIR123" s="90" t="str">
        <f t="shared" si="2370"/>
        <v/>
      </c>
      <c r="KIS123" s="90" t="str">
        <f t="shared" si="2370"/>
        <v/>
      </c>
      <c r="KIT123" s="90" t="str">
        <f t="shared" si="2370"/>
        <v/>
      </c>
      <c r="KIU123" s="90" t="str">
        <f t="shared" si="2370"/>
        <v/>
      </c>
      <c r="KIV123" s="90" t="str">
        <f t="shared" si="2370"/>
        <v/>
      </c>
      <c r="KIW123" s="90" t="str">
        <f t="shared" si="2370"/>
        <v/>
      </c>
      <c r="KIX123" s="90" t="str">
        <f t="shared" si="2370"/>
        <v/>
      </c>
      <c r="KIY123" s="90" t="str">
        <f t="shared" si="2370"/>
        <v/>
      </c>
      <c r="KIZ123" s="90" t="str">
        <f t="shared" si="2370"/>
        <v/>
      </c>
      <c r="KJA123" s="90" t="str">
        <f t="shared" si="2370"/>
        <v/>
      </c>
      <c r="KJB123" s="90" t="str">
        <f t="shared" si="2370"/>
        <v/>
      </c>
      <c r="KJC123" s="90" t="str">
        <f t="shared" si="2370"/>
        <v/>
      </c>
      <c r="KJD123" s="90" t="str">
        <f t="shared" si="2370"/>
        <v/>
      </c>
      <c r="KJE123" s="90" t="str">
        <f t="shared" si="2370"/>
        <v/>
      </c>
      <c r="KJF123" s="90" t="str">
        <f t="shared" si="2370"/>
        <v/>
      </c>
      <c r="KJG123" s="90" t="str">
        <f t="shared" si="2370"/>
        <v/>
      </c>
      <c r="KJH123" s="90" t="str">
        <f t="shared" si="2370"/>
        <v/>
      </c>
      <c r="KJI123" s="90" t="str">
        <f t="shared" si="2370"/>
        <v/>
      </c>
      <c r="KJJ123" s="90" t="str">
        <f t="shared" si="2370"/>
        <v/>
      </c>
      <c r="KJK123" s="90" t="str">
        <f t="shared" si="2370"/>
        <v/>
      </c>
      <c r="KJL123" s="90" t="str">
        <f t="shared" si="2370"/>
        <v/>
      </c>
      <c r="KJM123" s="90" t="str">
        <f t="shared" si="2370"/>
        <v/>
      </c>
      <c r="KJN123" s="90" t="str">
        <f t="shared" si="2370"/>
        <v/>
      </c>
      <c r="KJO123" s="90" t="str">
        <f t="shared" si="2370"/>
        <v/>
      </c>
      <c r="KJP123" s="90" t="str">
        <f t="shared" si="2370"/>
        <v/>
      </c>
      <c r="KJQ123" s="90" t="str">
        <f t="shared" si="2370"/>
        <v/>
      </c>
      <c r="KJR123" s="90" t="str">
        <f t="shared" si="2370"/>
        <v/>
      </c>
      <c r="KJS123" s="90" t="str">
        <f t="shared" si="2370"/>
        <v/>
      </c>
      <c r="KJT123" s="90" t="str">
        <f t="shared" si="2370"/>
        <v/>
      </c>
      <c r="KJU123" s="90" t="str">
        <f t="shared" si="2370"/>
        <v/>
      </c>
      <c r="KJV123" s="90" t="str">
        <f t="shared" si="2370"/>
        <v/>
      </c>
      <c r="KJW123" s="90" t="str">
        <f t="shared" si="2370"/>
        <v/>
      </c>
      <c r="KJX123" s="90" t="str">
        <f t="shared" si="2370"/>
        <v/>
      </c>
      <c r="KJY123" s="90" t="str">
        <f t="shared" si="2370"/>
        <v/>
      </c>
      <c r="KJZ123" s="90" t="str">
        <f t="shared" si="2370"/>
        <v/>
      </c>
      <c r="KKA123" s="90" t="str">
        <f t="shared" si="2370"/>
        <v/>
      </c>
      <c r="KKB123" s="90" t="str">
        <f t="shared" si="2370"/>
        <v/>
      </c>
      <c r="KKC123" s="90" t="str">
        <f t="shared" si="2370"/>
        <v/>
      </c>
      <c r="KKD123" s="90" t="str">
        <f t="shared" si="2370"/>
        <v/>
      </c>
      <c r="KKE123" s="90" t="str">
        <f t="shared" si="2370"/>
        <v/>
      </c>
      <c r="KKF123" s="90" t="str">
        <f t="shared" si="2370"/>
        <v/>
      </c>
      <c r="KKG123" s="90" t="str">
        <f t="shared" si="2370"/>
        <v/>
      </c>
      <c r="KKH123" s="90" t="str">
        <f t="shared" si="2370"/>
        <v/>
      </c>
      <c r="KKI123" s="90" t="str">
        <f t="shared" si="2370"/>
        <v/>
      </c>
      <c r="KKJ123" s="90" t="str">
        <f t="shared" si="2370"/>
        <v/>
      </c>
      <c r="KKK123" s="90" t="str">
        <f t="shared" si="2370"/>
        <v/>
      </c>
      <c r="KKL123" s="90" t="str">
        <f t="shared" si="2370"/>
        <v/>
      </c>
      <c r="KKM123" s="90" t="str">
        <f t="shared" si="2370"/>
        <v/>
      </c>
      <c r="KKN123" s="90" t="str">
        <f t="shared" si="2370"/>
        <v/>
      </c>
      <c r="KKO123" s="90" t="str">
        <f t="shared" si="2370"/>
        <v/>
      </c>
      <c r="KKP123" s="90" t="str">
        <f t="shared" si="2370"/>
        <v/>
      </c>
      <c r="KKQ123" s="90" t="str">
        <f t="shared" si="2370"/>
        <v/>
      </c>
      <c r="KKR123" s="90" t="str">
        <f t="shared" si="2370"/>
        <v/>
      </c>
      <c r="KKS123" s="90" t="str">
        <f t="shared" si="2370"/>
        <v/>
      </c>
      <c r="KKT123" s="90" t="str">
        <f t="shared" si="2370"/>
        <v/>
      </c>
      <c r="KKU123" s="90" t="str">
        <f t="shared" si="2370"/>
        <v/>
      </c>
      <c r="KKV123" s="90" t="str">
        <f t="shared" si="2370"/>
        <v/>
      </c>
      <c r="KKW123" s="90" t="str">
        <f t="shared" ref="KKW123:KNH123" si="2371">IF(AND(KKW$8&gt;14,KKW$8&lt;19,KKW$8&lt;&gt;""),1,"")</f>
        <v/>
      </c>
      <c r="KKX123" s="90" t="str">
        <f t="shared" si="2371"/>
        <v/>
      </c>
      <c r="KKY123" s="90" t="str">
        <f t="shared" si="2371"/>
        <v/>
      </c>
      <c r="KKZ123" s="90" t="str">
        <f t="shared" si="2371"/>
        <v/>
      </c>
      <c r="KLA123" s="90" t="str">
        <f t="shared" si="2371"/>
        <v/>
      </c>
      <c r="KLB123" s="90" t="str">
        <f t="shared" si="2371"/>
        <v/>
      </c>
      <c r="KLC123" s="90" t="str">
        <f t="shared" si="2371"/>
        <v/>
      </c>
      <c r="KLD123" s="90" t="str">
        <f t="shared" si="2371"/>
        <v/>
      </c>
      <c r="KLE123" s="90" t="str">
        <f t="shared" si="2371"/>
        <v/>
      </c>
      <c r="KLF123" s="90" t="str">
        <f t="shared" si="2371"/>
        <v/>
      </c>
      <c r="KLG123" s="90" t="str">
        <f t="shared" si="2371"/>
        <v/>
      </c>
      <c r="KLH123" s="90" t="str">
        <f t="shared" si="2371"/>
        <v/>
      </c>
      <c r="KLI123" s="90" t="str">
        <f t="shared" si="2371"/>
        <v/>
      </c>
      <c r="KLJ123" s="90" t="str">
        <f t="shared" si="2371"/>
        <v/>
      </c>
      <c r="KLK123" s="90" t="str">
        <f t="shared" si="2371"/>
        <v/>
      </c>
      <c r="KLL123" s="90" t="str">
        <f t="shared" si="2371"/>
        <v/>
      </c>
      <c r="KLM123" s="90" t="str">
        <f t="shared" si="2371"/>
        <v/>
      </c>
      <c r="KLN123" s="90" t="str">
        <f t="shared" si="2371"/>
        <v/>
      </c>
      <c r="KLO123" s="90" t="str">
        <f t="shared" si="2371"/>
        <v/>
      </c>
      <c r="KLP123" s="90" t="str">
        <f t="shared" si="2371"/>
        <v/>
      </c>
      <c r="KLQ123" s="90" t="str">
        <f t="shared" si="2371"/>
        <v/>
      </c>
      <c r="KLR123" s="90" t="str">
        <f t="shared" si="2371"/>
        <v/>
      </c>
      <c r="KLS123" s="90" t="str">
        <f t="shared" si="2371"/>
        <v/>
      </c>
      <c r="KLT123" s="90" t="str">
        <f t="shared" si="2371"/>
        <v/>
      </c>
      <c r="KLU123" s="90" t="str">
        <f t="shared" si="2371"/>
        <v/>
      </c>
      <c r="KLV123" s="90" t="str">
        <f t="shared" si="2371"/>
        <v/>
      </c>
      <c r="KLW123" s="90" t="str">
        <f t="shared" si="2371"/>
        <v/>
      </c>
      <c r="KLX123" s="90" t="str">
        <f t="shared" si="2371"/>
        <v/>
      </c>
      <c r="KLY123" s="90" t="str">
        <f t="shared" si="2371"/>
        <v/>
      </c>
      <c r="KLZ123" s="90" t="str">
        <f t="shared" si="2371"/>
        <v/>
      </c>
      <c r="KMA123" s="90" t="str">
        <f t="shared" si="2371"/>
        <v/>
      </c>
      <c r="KMB123" s="90" t="str">
        <f t="shared" si="2371"/>
        <v/>
      </c>
      <c r="KMC123" s="90" t="str">
        <f t="shared" si="2371"/>
        <v/>
      </c>
      <c r="KMD123" s="90" t="str">
        <f t="shared" si="2371"/>
        <v/>
      </c>
      <c r="KME123" s="90" t="str">
        <f t="shared" si="2371"/>
        <v/>
      </c>
      <c r="KMF123" s="90" t="str">
        <f t="shared" si="2371"/>
        <v/>
      </c>
      <c r="KMG123" s="90" t="str">
        <f t="shared" si="2371"/>
        <v/>
      </c>
      <c r="KMH123" s="90" t="str">
        <f t="shared" si="2371"/>
        <v/>
      </c>
      <c r="KMI123" s="90" t="str">
        <f t="shared" si="2371"/>
        <v/>
      </c>
      <c r="KMJ123" s="90" t="str">
        <f t="shared" si="2371"/>
        <v/>
      </c>
      <c r="KMK123" s="90" t="str">
        <f t="shared" si="2371"/>
        <v/>
      </c>
      <c r="KML123" s="90" t="str">
        <f t="shared" si="2371"/>
        <v/>
      </c>
      <c r="KMM123" s="90" t="str">
        <f t="shared" si="2371"/>
        <v/>
      </c>
      <c r="KMN123" s="90" t="str">
        <f t="shared" si="2371"/>
        <v/>
      </c>
      <c r="KMO123" s="90" t="str">
        <f t="shared" si="2371"/>
        <v/>
      </c>
      <c r="KMP123" s="90" t="str">
        <f t="shared" si="2371"/>
        <v/>
      </c>
      <c r="KMQ123" s="90" t="str">
        <f t="shared" si="2371"/>
        <v/>
      </c>
      <c r="KMR123" s="90" t="str">
        <f t="shared" si="2371"/>
        <v/>
      </c>
      <c r="KMS123" s="90" t="str">
        <f t="shared" si="2371"/>
        <v/>
      </c>
      <c r="KMT123" s="90" t="str">
        <f t="shared" si="2371"/>
        <v/>
      </c>
      <c r="KMU123" s="90" t="str">
        <f t="shared" si="2371"/>
        <v/>
      </c>
      <c r="KMV123" s="90" t="str">
        <f t="shared" si="2371"/>
        <v/>
      </c>
      <c r="KMW123" s="90" t="str">
        <f t="shared" si="2371"/>
        <v/>
      </c>
      <c r="KMX123" s="90" t="str">
        <f t="shared" si="2371"/>
        <v/>
      </c>
      <c r="KMY123" s="90" t="str">
        <f t="shared" si="2371"/>
        <v/>
      </c>
      <c r="KMZ123" s="90" t="str">
        <f t="shared" si="2371"/>
        <v/>
      </c>
      <c r="KNA123" s="90" t="str">
        <f t="shared" si="2371"/>
        <v/>
      </c>
      <c r="KNB123" s="90" t="str">
        <f t="shared" si="2371"/>
        <v/>
      </c>
      <c r="KNC123" s="90" t="str">
        <f t="shared" si="2371"/>
        <v/>
      </c>
      <c r="KND123" s="90" t="str">
        <f t="shared" si="2371"/>
        <v/>
      </c>
      <c r="KNE123" s="90" t="str">
        <f t="shared" si="2371"/>
        <v/>
      </c>
      <c r="KNF123" s="90" t="str">
        <f t="shared" si="2371"/>
        <v/>
      </c>
      <c r="KNG123" s="90" t="str">
        <f t="shared" si="2371"/>
        <v/>
      </c>
      <c r="KNH123" s="90" t="str">
        <f t="shared" si="2371"/>
        <v/>
      </c>
      <c r="KNI123" s="90" t="str">
        <f t="shared" ref="KNI123:KPT123" si="2372">IF(AND(KNI$8&gt;14,KNI$8&lt;19,KNI$8&lt;&gt;""),1,"")</f>
        <v/>
      </c>
      <c r="KNJ123" s="90" t="str">
        <f t="shared" si="2372"/>
        <v/>
      </c>
      <c r="KNK123" s="90" t="str">
        <f t="shared" si="2372"/>
        <v/>
      </c>
      <c r="KNL123" s="90" t="str">
        <f t="shared" si="2372"/>
        <v/>
      </c>
      <c r="KNM123" s="90" t="str">
        <f t="shared" si="2372"/>
        <v/>
      </c>
      <c r="KNN123" s="90" t="str">
        <f t="shared" si="2372"/>
        <v/>
      </c>
      <c r="KNO123" s="90" t="str">
        <f t="shared" si="2372"/>
        <v/>
      </c>
      <c r="KNP123" s="90" t="str">
        <f t="shared" si="2372"/>
        <v/>
      </c>
      <c r="KNQ123" s="90" t="str">
        <f t="shared" si="2372"/>
        <v/>
      </c>
      <c r="KNR123" s="90" t="str">
        <f t="shared" si="2372"/>
        <v/>
      </c>
      <c r="KNS123" s="90" t="str">
        <f t="shared" si="2372"/>
        <v/>
      </c>
      <c r="KNT123" s="90" t="str">
        <f t="shared" si="2372"/>
        <v/>
      </c>
      <c r="KNU123" s="90" t="str">
        <f t="shared" si="2372"/>
        <v/>
      </c>
      <c r="KNV123" s="90" t="str">
        <f t="shared" si="2372"/>
        <v/>
      </c>
      <c r="KNW123" s="90" t="str">
        <f t="shared" si="2372"/>
        <v/>
      </c>
      <c r="KNX123" s="90" t="str">
        <f t="shared" si="2372"/>
        <v/>
      </c>
      <c r="KNY123" s="90" t="str">
        <f t="shared" si="2372"/>
        <v/>
      </c>
      <c r="KNZ123" s="90" t="str">
        <f t="shared" si="2372"/>
        <v/>
      </c>
      <c r="KOA123" s="90" t="str">
        <f t="shared" si="2372"/>
        <v/>
      </c>
      <c r="KOB123" s="90" t="str">
        <f t="shared" si="2372"/>
        <v/>
      </c>
      <c r="KOC123" s="90" t="str">
        <f t="shared" si="2372"/>
        <v/>
      </c>
      <c r="KOD123" s="90" t="str">
        <f t="shared" si="2372"/>
        <v/>
      </c>
      <c r="KOE123" s="90" t="str">
        <f t="shared" si="2372"/>
        <v/>
      </c>
      <c r="KOF123" s="90" t="str">
        <f t="shared" si="2372"/>
        <v/>
      </c>
      <c r="KOG123" s="90" t="str">
        <f t="shared" si="2372"/>
        <v/>
      </c>
      <c r="KOH123" s="90" t="str">
        <f t="shared" si="2372"/>
        <v/>
      </c>
      <c r="KOI123" s="90" t="str">
        <f t="shared" si="2372"/>
        <v/>
      </c>
      <c r="KOJ123" s="90" t="str">
        <f t="shared" si="2372"/>
        <v/>
      </c>
      <c r="KOK123" s="90" t="str">
        <f t="shared" si="2372"/>
        <v/>
      </c>
      <c r="KOL123" s="90" t="str">
        <f t="shared" si="2372"/>
        <v/>
      </c>
      <c r="KOM123" s="90" t="str">
        <f t="shared" si="2372"/>
        <v/>
      </c>
      <c r="KON123" s="90" t="str">
        <f t="shared" si="2372"/>
        <v/>
      </c>
      <c r="KOO123" s="90" t="str">
        <f t="shared" si="2372"/>
        <v/>
      </c>
      <c r="KOP123" s="90" t="str">
        <f t="shared" si="2372"/>
        <v/>
      </c>
      <c r="KOQ123" s="90" t="str">
        <f t="shared" si="2372"/>
        <v/>
      </c>
      <c r="KOR123" s="90" t="str">
        <f t="shared" si="2372"/>
        <v/>
      </c>
      <c r="KOS123" s="90" t="str">
        <f t="shared" si="2372"/>
        <v/>
      </c>
      <c r="KOT123" s="90" t="str">
        <f t="shared" si="2372"/>
        <v/>
      </c>
      <c r="KOU123" s="90" t="str">
        <f t="shared" si="2372"/>
        <v/>
      </c>
      <c r="KOV123" s="90" t="str">
        <f t="shared" si="2372"/>
        <v/>
      </c>
      <c r="KOW123" s="90" t="str">
        <f t="shared" si="2372"/>
        <v/>
      </c>
      <c r="KOX123" s="90" t="str">
        <f t="shared" si="2372"/>
        <v/>
      </c>
      <c r="KOY123" s="90" t="str">
        <f t="shared" si="2372"/>
        <v/>
      </c>
      <c r="KOZ123" s="90" t="str">
        <f t="shared" si="2372"/>
        <v/>
      </c>
      <c r="KPA123" s="90" t="str">
        <f t="shared" si="2372"/>
        <v/>
      </c>
      <c r="KPB123" s="90" t="str">
        <f t="shared" si="2372"/>
        <v/>
      </c>
      <c r="KPC123" s="90" t="str">
        <f t="shared" si="2372"/>
        <v/>
      </c>
      <c r="KPD123" s="90" t="str">
        <f t="shared" si="2372"/>
        <v/>
      </c>
      <c r="KPE123" s="90" t="str">
        <f t="shared" si="2372"/>
        <v/>
      </c>
      <c r="KPF123" s="90" t="str">
        <f t="shared" si="2372"/>
        <v/>
      </c>
      <c r="KPG123" s="90" t="str">
        <f t="shared" si="2372"/>
        <v/>
      </c>
      <c r="KPH123" s="90" t="str">
        <f t="shared" si="2372"/>
        <v/>
      </c>
      <c r="KPI123" s="90" t="str">
        <f t="shared" si="2372"/>
        <v/>
      </c>
      <c r="KPJ123" s="90" t="str">
        <f t="shared" si="2372"/>
        <v/>
      </c>
      <c r="KPK123" s="90" t="str">
        <f t="shared" si="2372"/>
        <v/>
      </c>
      <c r="KPL123" s="90" t="str">
        <f t="shared" si="2372"/>
        <v/>
      </c>
      <c r="KPM123" s="90" t="str">
        <f t="shared" si="2372"/>
        <v/>
      </c>
      <c r="KPN123" s="90" t="str">
        <f t="shared" si="2372"/>
        <v/>
      </c>
      <c r="KPO123" s="90" t="str">
        <f t="shared" si="2372"/>
        <v/>
      </c>
      <c r="KPP123" s="90" t="str">
        <f t="shared" si="2372"/>
        <v/>
      </c>
      <c r="KPQ123" s="90" t="str">
        <f t="shared" si="2372"/>
        <v/>
      </c>
      <c r="KPR123" s="90" t="str">
        <f t="shared" si="2372"/>
        <v/>
      </c>
      <c r="KPS123" s="90" t="str">
        <f t="shared" si="2372"/>
        <v/>
      </c>
      <c r="KPT123" s="90" t="str">
        <f t="shared" si="2372"/>
        <v/>
      </c>
      <c r="KPU123" s="90" t="str">
        <f t="shared" ref="KPU123:KSF123" si="2373">IF(AND(KPU$8&gt;14,KPU$8&lt;19,KPU$8&lt;&gt;""),1,"")</f>
        <v/>
      </c>
      <c r="KPV123" s="90" t="str">
        <f t="shared" si="2373"/>
        <v/>
      </c>
      <c r="KPW123" s="90" t="str">
        <f t="shared" si="2373"/>
        <v/>
      </c>
      <c r="KPX123" s="90" t="str">
        <f t="shared" si="2373"/>
        <v/>
      </c>
      <c r="KPY123" s="90" t="str">
        <f t="shared" si="2373"/>
        <v/>
      </c>
      <c r="KPZ123" s="90" t="str">
        <f t="shared" si="2373"/>
        <v/>
      </c>
      <c r="KQA123" s="90" t="str">
        <f t="shared" si="2373"/>
        <v/>
      </c>
      <c r="KQB123" s="90" t="str">
        <f t="shared" si="2373"/>
        <v/>
      </c>
      <c r="KQC123" s="90" t="str">
        <f t="shared" si="2373"/>
        <v/>
      </c>
      <c r="KQD123" s="90" t="str">
        <f t="shared" si="2373"/>
        <v/>
      </c>
      <c r="KQE123" s="90" t="str">
        <f t="shared" si="2373"/>
        <v/>
      </c>
      <c r="KQF123" s="90" t="str">
        <f t="shared" si="2373"/>
        <v/>
      </c>
      <c r="KQG123" s="90" t="str">
        <f t="shared" si="2373"/>
        <v/>
      </c>
      <c r="KQH123" s="90" t="str">
        <f t="shared" si="2373"/>
        <v/>
      </c>
      <c r="KQI123" s="90" t="str">
        <f t="shared" si="2373"/>
        <v/>
      </c>
      <c r="KQJ123" s="90" t="str">
        <f t="shared" si="2373"/>
        <v/>
      </c>
      <c r="KQK123" s="90" t="str">
        <f t="shared" si="2373"/>
        <v/>
      </c>
      <c r="KQL123" s="90" t="str">
        <f t="shared" si="2373"/>
        <v/>
      </c>
      <c r="KQM123" s="90" t="str">
        <f t="shared" si="2373"/>
        <v/>
      </c>
      <c r="KQN123" s="90" t="str">
        <f t="shared" si="2373"/>
        <v/>
      </c>
      <c r="KQO123" s="90" t="str">
        <f t="shared" si="2373"/>
        <v/>
      </c>
      <c r="KQP123" s="90" t="str">
        <f t="shared" si="2373"/>
        <v/>
      </c>
      <c r="KQQ123" s="90" t="str">
        <f t="shared" si="2373"/>
        <v/>
      </c>
      <c r="KQR123" s="90" t="str">
        <f t="shared" si="2373"/>
        <v/>
      </c>
      <c r="KQS123" s="90" t="str">
        <f t="shared" si="2373"/>
        <v/>
      </c>
      <c r="KQT123" s="90" t="str">
        <f t="shared" si="2373"/>
        <v/>
      </c>
      <c r="KQU123" s="90" t="str">
        <f t="shared" si="2373"/>
        <v/>
      </c>
      <c r="KQV123" s="90" t="str">
        <f t="shared" si="2373"/>
        <v/>
      </c>
      <c r="KQW123" s="90" t="str">
        <f t="shared" si="2373"/>
        <v/>
      </c>
      <c r="KQX123" s="90" t="str">
        <f t="shared" si="2373"/>
        <v/>
      </c>
      <c r="KQY123" s="90" t="str">
        <f t="shared" si="2373"/>
        <v/>
      </c>
      <c r="KQZ123" s="90" t="str">
        <f t="shared" si="2373"/>
        <v/>
      </c>
      <c r="KRA123" s="90" t="str">
        <f t="shared" si="2373"/>
        <v/>
      </c>
      <c r="KRB123" s="90" t="str">
        <f t="shared" si="2373"/>
        <v/>
      </c>
      <c r="KRC123" s="90" t="str">
        <f t="shared" si="2373"/>
        <v/>
      </c>
      <c r="KRD123" s="90" t="str">
        <f t="shared" si="2373"/>
        <v/>
      </c>
      <c r="KRE123" s="90" t="str">
        <f t="shared" si="2373"/>
        <v/>
      </c>
      <c r="KRF123" s="90" t="str">
        <f t="shared" si="2373"/>
        <v/>
      </c>
      <c r="KRG123" s="90" t="str">
        <f t="shared" si="2373"/>
        <v/>
      </c>
      <c r="KRH123" s="90" t="str">
        <f t="shared" si="2373"/>
        <v/>
      </c>
      <c r="KRI123" s="90" t="str">
        <f t="shared" si="2373"/>
        <v/>
      </c>
      <c r="KRJ123" s="90" t="str">
        <f t="shared" si="2373"/>
        <v/>
      </c>
      <c r="KRK123" s="90" t="str">
        <f t="shared" si="2373"/>
        <v/>
      </c>
      <c r="KRL123" s="90" t="str">
        <f t="shared" si="2373"/>
        <v/>
      </c>
      <c r="KRM123" s="90" t="str">
        <f t="shared" si="2373"/>
        <v/>
      </c>
      <c r="KRN123" s="90" t="str">
        <f t="shared" si="2373"/>
        <v/>
      </c>
      <c r="KRO123" s="90" t="str">
        <f t="shared" si="2373"/>
        <v/>
      </c>
      <c r="KRP123" s="90" t="str">
        <f t="shared" si="2373"/>
        <v/>
      </c>
      <c r="KRQ123" s="90" t="str">
        <f t="shared" si="2373"/>
        <v/>
      </c>
      <c r="KRR123" s="90" t="str">
        <f t="shared" si="2373"/>
        <v/>
      </c>
      <c r="KRS123" s="90" t="str">
        <f t="shared" si="2373"/>
        <v/>
      </c>
      <c r="KRT123" s="90" t="str">
        <f t="shared" si="2373"/>
        <v/>
      </c>
      <c r="KRU123" s="90" t="str">
        <f t="shared" si="2373"/>
        <v/>
      </c>
      <c r="KRV123" s="90" t="str">
        <f t="shared" si="2373"/>
        <v/>
      </c>
      <c r="KRW123" s="90" t="str">
        <f t="shared" si="2373"/>
        <v/>
      </c>
      <c r="KRX123" s="90" t="str">
        <f t="shared" si="2373"/>
        <v/>
      </c>
      <c r="KRY123" s="90" t="str">
        <f t="shared" si="2373"/>
        <v/>
      </c>
      <c r="KRZ123" s="90" t="str">
        <f t="shared" si="2373"/>
        <v/>
      </c>
      <c r="KSA123" s="90" t="str">
        <f t="shared" si="2373"/>
        <v/>
      </c>
      <c r="KSB123" s="90" t="str">
        <f t="shared" si="2373"/>
        <v/>
      </c>
      <c r="KSC123" s="90" t="str">
        <f t="shared" si="2373"/>
        <v/>
      </c>
      <c r="KSD123" s="90" t="str">
        <f t="shared" si="2373"/>
        <v/>
      </c>
      <c r="KSE123" s="90" t="str">
        <f t="shared" si="2373"/>
        <v/>
      </c>
      <c r="KSF123" s="90" t="str">
        <f t="shared" si="2373"/>
        <v/>
      </c>
      <c r="KSG123" s="90" t="str">
        <f t="shared" ref="KSG123:KUR123" si="2374">IF(AND(KSG$8&gt;14,KSG$8&lt;19,KSG$8&lt;&gt;""),1,"")</f>
        <v/>
      </c>
      <c r="KSH123" s="90" t="str">
        <f t="shared" si="2374"/>
        <v/>
      </c>
      <c r="KSI123" s="90" t="str">
        <f t="shared" si="2374"/>
        <v/>
      </c>
      <c r="KSJ123" s="90" t="str">
        <f t="shared" si="2374"/>
        <v/>
      </c>
      <c r="KSK123" s="90" t="str">
        <f t="shared" si="2374"/>
        <v/>
      </c>
      <c r="KSL123" s="90" t="str">
        <f t="shared" si="2374"/>
        <v/>
      </c>
      <c r="KSM123" s="90" t="str">
        <f t="shared" si="2374"/>
        <v/>
      </c>
      <c r="KSN123" s="90" t="str">
        <f t="shared" si="2374"/>
        <v/>
      </c>
      <c r="KSO123" s="90" t="str">
        <f t="shared" si="2374"/>
        <v/>
      </c>
      <c r="KSP123" s="90" t="str">
        <f t="shared" si="2374"/>
        <v/>
      </c>
      <c r="KSQ123" s="90" t="str">
        <f t="shared" si="2374"/>
        <v/>
      </c>
      <c r="KSR123" s="90" t="str">
        <f t="shared" si="2374"/>
        <v/>
      </c>
      <c r="KSS123" s="90" t="str">
        <f t="shared" si="2374"/>
        <v/>
      </c>
      <c r="KST123" s="90" t="str">
        <f t="shared" si="2374"/>
        <v/>
      </c>
      <c r="KSU123" s="90" t="str">
        <f t="shared" si="2374"/>
        <v/>
      </c>
      <c r="KSV123" s="90" t="str">
        <f t="shared" si="2374"/>
        <v/>
      </c>
      <c r="KSW123" s="90" t="str">
        <f t="shared" si="2374"/>
        <v/>
      </c>
      <c r="KSX123" s="90" t="str">
        <f t="shared" si="2374"/>
        <v/>
      </c>
      <c r="KSY123" s="90" t="str">
        <f t="shared" si="2374"/>
        <v/>
      </c>
      <c r="KSZ123" s="90" t="str">
        <f t="shared" si="2374"/>
        <v/>
      </c>
      <c r="KTA123" s="90" t="str">
        <f t="shared" si="2374"/>
        <v/>
      </c>
      <c r="KTB123" s="90" t="str">
        <f t="shared" si="2374"/>
        <v/>
      </c>
      <c r="KTC123" s="90" t="str">
        <f t="shared" si="2374"/>
        <v/>
      </c>
      <c r="KTD123" s="90" t="str">
        <f t="shared" si="2374"/>
        <v/>
      </c>
      <c r="KTE123" s="90" t="str">
        <f t="shared" si="2374"/>
        <v/>
      </c>
      <c r="KTF123" s="90" t="str">
        <f t="shared" si="2374"/>
        <v/>
      </c>
      <c r="KTG123" s="90" t="str">
        <f t="shared" si="2374"/>
        <v/>
      </c>
      <c r="KTH123" s="90" t="str">
        <f t="shared" si="2374"/>
        <v/>
      </c>
      <c r="KTI123" s="90" t="str">
        <f t="shared" si="2374"/>
        <v/>
      </c>
      <c r="KTJ123" s="90" t="str">
        <f t="shared" si="2374"/>
        <v/>
      </c>
      <c r="KTK123" s="90" t="str">
        <f t="shared" si="2374"/>
        <v/>
      </c>
      <c r="KTL123" s="90" t="str">
        <f t="shared" si="2374"/>
        <v/>
      </c>
      <c r="KTM123" s="90" t="str">
        <f t="shared" si="2374"/>
        <v/>
      </c>
      <c r="KTN123" s="90" t="str">
        <f t="shared" si="2374"/>
        <v/>
      </c>
      <c r="KTO123" s="90" t="str">
        <f t="shared" si="2374"/>
        <v/>
      </c>
      <c r="KTP123" s="90" t="str">
        <f t="shared" si="2374"/>
        <v/>
      </c>
      <c r="KTQ123" s="90" t="str">
        <f t="shared" si="2374"/>
        <v/>
      </c>
      <c r="KTR123" s="90" t="str">
        <f t="shared" si="2374"/>
        <v/>
      </c>
      <c r="KTS123" s="90" t="str">
        <f t="shared" si="2374"/>
        <v/>
      </c>
      <c r="KTT123" s="90" t="str">
        <f t="shared" si="2374"/>
        <v/>
      </c>
      <c r="KTU123" s="90" t="str">
        <f t="shared" si="2374"/>
        <v/>
      </c>
      <c r="KTV123" s="90" t="str">
        <f t="shared" si="2374"/>
        <v/>
      </c>
      <c r="KTW123" s="90" t="str">
        <f t="shared" si="2374"/>
        <v/>
      </c>
      <c r="KTX123" s="90" t="str">
        <f t="shared" si="2374"/>
        <v/>
      </c>
      <c r="KTY123" s="90" t="str">
        <f t="shared" si="2374"/>
        <v/>
      </c>
      <c r="KTZ123" s="90" t="str">
        <f t="shared" si="2374"/>
        <v/>
      </c>
      <c r="KUA123" s="90" t="str">
        <f t="shared" si="2374"/>
        <v/>
      </c>
      <c r="KUB123" s="90" t="str">
        <f t="shared" si="2374"/>
        <v/>
      </c>
      <c r="KUC123" s="90" t="str">
        <f t="shared" si="2374"/>
        <v/>
      </c>
      <c r="KUD123" s="90" t="str">
        <f t="shared" si="2374"/>
        <v/>
      </c>
      <c r="KUE123" s="90" t="str">
        <f t="shared" si="2374"/>
        <v/>
      </c>
      <c r="KUF123" s="90" t="str">
        <f t="shared" si="2374"/>
        <v/>
      </c>
      <c r="KUG123" s="90" t="str">
        <f t="shared" si="2374"/>
        <v/>
      </c>
      <c r="KUH123" s="90" t="str">
        <f t="shared" si="2374"/>
        <v/>
      </c>
      <c r="KUI123" s="90" t="str">
        <f t="shared" si="2374"/>
        <v/>
      </c>
      <c r="KUJ123" s="90" t="str">
        <f t="shared" si="2374"/>
        <v/>
      </c>
      <c r="KUK123" s="90" t="str">
        <f t="shared" si="2374"/>
        <v/>
      </c>
      <c r="KUL123" s="90" t="str">
        <f t="shared" si="2374"/>
        <v/>
      </c>
      <c r="KUM123" s="90" t="str">
        <f t="shared" si="2374"/>
        <v/>
      </c>
      <c r="KUN123" s="90" t="str">
        <f t="shared" si="2374"/>
        <v/>
      </c>
      <c r="KUO123" s="90" t="str">
        <f t="shared" si="2374"/>
        <v/>
      </c>
      <c r="KUP123" s="90" t="str">
        <f t="shared" si="2374"/>
        <v/>
      </c>
      <c r="KUQ123" s="90" t="str">
        <f t="shared" si="2374"/>
        <v/>
      </c>
      <c r="KUR123" s="90" t="str">
        <f t="shared" si="2374"/>
        <v/>
      </c>
      <c r="KUS123" s="90" t="str">
        <f t="shared" ref="KUS123:KXD123" si="2375">IF(AND(KUS$8&gt;14,KUS$8&lt;19,KUS$8&lt;&gt;""),1,"")</f>
        <v/>
      </c>
      <c r="KUT123" s="90" t="str">
        <f t="shared" si="2375"/>
        <v/>
      </c>
      <c r="KUU123" s="90" t="str">
        <f t="shared" si="2375"/>
        <v/>
      </c>
      <c r="KUV123" s="90" t="str">
        <f t="shared" si="2375"/>
        <v/>
      </c>
      <c r="KUW123" s="90" t="str">
        <f t="shared" si="2375"/>
        <v/>
      </c>
      <c r="KUX123" s="90" t="str">
        <f t="shared" si="2375"/>
        <v/>
      </c>
      <c r="KUY123" s="90" t="str">
        <f t="shared" si="2375"/>
        <v/>
      </c>
      <c r="KUZ123" s="90" t="str">
        <f t="shared" si="2375"/>
        <v/>
      </c>
      <c r="KVA123" s="90" t="str">
        <f t="shared" si="2375"/>
        <v/>
      </c>
      <c r="KVB123" s="90" t="str">
        <f t="shared" si="2375"/>
        <v/>
      </c>
      <c r="KVC123" s="90" t="str">
        <f t="shared" si="2375"/>
        <v/>
      </c>
      <c r="KVD123" s="90" t="str">
        <f t="shared" si="2375"/>
        <v/>
      </c>
      <c r="KVE123" s="90" t="str">
        <f t="shared" si="2375"/>
        <v/>
      </c>
      <c r="KVF123" s="90" t="str">
        <f t="shared" si="2375"/>
        <v/>
      </c>
      <c r="KVG123" s="90" t="str">
        <f t="shared" si="2375"/>
        <v/>
      </c>
      <c r="KVH123" s="90" t="str">
        <f t="shared" si="2375"/>
        <v/>
      </c>
      <c r="KVI123" s="90" t="str">
        <f t="shared" si="2375"/>
        <v/>
      </c>
      <c r="KVJ123" s="90" t="str">
        <f t="shared" si="2375"/>
        <v/>
      </c>
      <c r="KVK123" s="90" t="str">
        <f t="shared" si="2375"/>
        <v/>
      </c>
      <c r="KVL123" s="90" t="str">
        <f t="shared" si="2375"/>
        <v/>
      </c>
      <c r="KVM123" s="90" t="str">
        <f t="shared" si="2375"/>
        <v/>
      </c>
      <c r="KVN123" s="90" t="str">
        <f t="shared" si="2375"/>
        <v/>
      </c>
      <c r="KVO123" s="90" t="str">
        <f t="shared" si="2375"/>
        <v/>
      </c>
      <c r="KVP123" s="90" t="str">
        <f t="shared" si="2375"/>
        <v/>
      </c>
      <c r="KVQ123" s="90" t="str">
        <f t="shared" si="2375"/>
        <v/>
      </c>
      <c r="KVR123" s="90" t="str">
        <f t="shared" si="2375"/>
        <v/>
      </c>
      <c r="KVS123" s="90" t="str">
        <f t="shared" si="2375"/>
        <v/>
      </c>
      <c r="KVT123" s="90" t="str">
        <f t="shared" si="2375"/>
        <v/>
      </c>
      <c r="KVU123" s="90" t="str">
        <f t="shared" si="2375"/>
        <v/>
      </c>
      <c r="KVV123" s="90" t="str">
        <f t="shared" si="2375"/>
        <v/>
      </c>
      <c r="KVW123" s="90" t="str">
        <f t="shared" si="2375"/>
        <v/>
      </c>
      <c r="KVX123" s="90" t="str">
        <f t="shared" si="2375"/>
        <v/>
      </c>
      <c r="KVY123" s="90" t="str">
        <f t="shared" si="2375"/>
        <v/>
      </c>
      <c r="KVZ123" s="90" t="str">
        <f t="shared" si="2375"/>
        <v/>
      </c>
      <c r="KWA123" s="90" t="str">
        <f t="shared" si="2375"/>
        <v/>
      </c>
      <c r="KWB123" s="90" t="str">
        <f t="shared" si="2375"/>
        <v/>
      </c>
      <c r="KWC123" s="90" t="str">
        <f t="shared" si="2375"/>
        <v/>
      </c>
      <c r="KWD123" s="90" t="str">
        <f t="shared" si="2375"/>
        <v/>
      </c>
      <c r="KWE123" s="90" t="str">
        <f t="shared" si="2375"/>
        <v/>
      </c>
      <c r="KWF123" s="90" t="str">
        <f t="shared" si="2375"/>
        <v/>
      </c>
      <c r="KWG123" s="90" t="str">
        <f t="shared" si="2375"/>
        <v/>
      </c>
      <c r="KWH123" s="90" t="str">
        <f t="shared" si="2375"/>
        <v/>
      </c>
      <c r="KWI123" s="90" t="str">
        <f t="shared" si="2375"/>
        <v/>
      </c>
      <c r="KWJ123" s="90" t="str">
        <f t="shared" si="2375"/>
        <v/>
      </c>
      <c r="KWK123" s="90" t="str">
        <f t="shared" si="2375"/>
        <v/>
      </c>
      <c r="KWL123" s="90" t="str">
        <f t="shared" si="2375"/>
        <v/>
      </c>
      <c r="KWM123" s="90" t="str">
        <f t="shared" si="2375"/>
        <v/>
      </c>
      <c r="KWN123" s="90" t="str">
        <f t="shared" si="2375"/>
        <v/>
      </c>
      <c r="KWO123" s="90" t="str">
        <f t="shared" si="2375"/>
        <v/>
      </c>
      <c r="KWP123" s="90" t="str">
        <f t="shared" si="2375"/>
        <v/>
      </c>
      <c r="KWQ123" s="90" t="str">
        <f t="shared" si="2375"/>
        <v/>
      </c>
      <c r="KWR123" s="90" t="str">
        <f t="shared" si="2375"/>
        <v/>
      </c>
      <c r="KWS123" s="90" t="str">
        <f t="shared" si="2375"/>
        <v/>
      </c>
      <c r="KWT123" s="90" t="str">
        <f t="shared" si="2375"/>
        <v/>
      </c>
      <c r="KWU123" s="90" t="str">
        <f t="shared" si="2375"/>
        <v/>
      </c>
      <c r="KWV123" s="90" t="str">
        <f t="shared" si="2375"/>
        <v/>
      </c>
      <c r="KWW123" s="90" t="str">
        <f t="shared" si="2375"/>
        <v/>
      </c>
      <c r="KWX123" s="90" t="str">
        <f t="shared" si="2375"/>
        <v/>
      </c>
      <c r="KWY123" s="90" t="str">
        <f t="shared" si="2375"/>
        <v/>
      </c>
      <c r="KWZ123" s="90" t="str">
        <f t="shared" si="2375"/>
        <v/>
      </c>
      <c r="KXA123" s="90" t="str">
        <f t="shared" si="2375"/>
        <v/>
      </c>
      <c r="KXB123" s="90" t="str">
        <f t="shared" si="2375"/>
        <v/>
      </c>
      <c r="KXC123" s="90" t="str">
        <f t="shared" si="2375"/>
        <v/>
      </c>
      <c r="KXD123" s="90" t="str">
        <f t="shared" si="2375"/>
        <v/>
      </c>
      <c r="KXE123" s="90" t="str">
        <f t="shared" ref="KXE123:KZP123" si="2376">IF(AND(KXE$8&gt;14,KXE$8&lt;19,KXE$8&lt;&gt;""),1,"")</f>
        <v/>
      </c>
      <c r="KXF123" s="90" t="str">
        <f t="shared" si="2376"/>
        <v/>
      </c>
      <c r="KXG123" s="90" t="str">
        <f t="shared" si="2376"/>
        <v/>
      </c>
      <c r="KXH123" s="90" t="str">
        <f t="shared" si="2376"/>
        <v/>
      </c>
      <c r="KXI123" s="90" t="str">
        <f t="shared" si="2376"/>
        <v/>
      </c>
      <c r="KXJ123" s="90" t="str">
        <f t="shared" si="2376"/>
        <v/>
      </c>
      <c r="KXK123" s="90" t="str">
        <f t="shared" si="2376"/>
        <v/>
      </c>
      <c r="KXL123" s="90" t="str">
        <f t="shared" si="2376"/>
        <v/>
      </c>
      <c r="KXM123" s="90" t="str">
        <f t="shared" si="2376"/>
        <v/>
      </c>
      <c r="KXN123" s="90" t="str">
        <f t="shared" si="2376"/>
        <v/>
      </c>
      <c r="KXO123" s="90" t="str">
        <f t="shared" si="2376"/>
        <v/>
      </c>
      <c r="KXP123" s="90" t="str">
        <f t="shared" si="2376"/>
        <v/>
      </c>
      <c r="KXQ123" s="90" t="str">
        <f t="shared" si="2376"/>
        <v/>
      </c>
      <c r="KXR123" s="90" t="str">
        <f t="shared" si="2376"/>
        <v/>
      </c>
      <c r="KXS123" s="90" t="str">
        <f t="shared" si="2376"/>
        <v/>
      </c>
      <c r="KXT123" s="90" t="str">
        <f t="shared" si="2376"/>
        <v/>
      </c>
      <c r="KXU123" s="90" t="str">
        <f t="shared" si="2376"/>
        <v/>
      </c>
      <c r="KXV123" s="90" t="str">
        <f t="shared" si="2376"/>
        <v/>
      </c>
      <c r="KXW123" s="90" t="str">
        <f t="shared" si="2376"/>
        <v/>
      </c>
      <c r="KXX123" s="90" t="str">
        <f t="shared" si="2376"/>
        <v/>
      </c>
      <c r="KXY123" s="90" t="str">
        <f t="shared" si="2376"/>
        <v/>
      </c>
      <c r="KXZ123" s="90" t="str">
        <f t="shared" si="2376"/>
        <v/>
      </c>
      <c r="KYA123" s="90" t="str">
        <f t="shared" si="2376"/>
        <v/>
      </c>
      <c r="KYB123" s="90" t="str">
        <f t="shared" si="2376"/>
        <v/>
      </c>
      <c r="KYC123" s="90" t="str">
        <f t="shared" si="2376"/>
        <v/>
      </c>
      <c r="KYD123" s="90" t="str">
        <f t="shared" si="2376"/>
        <v/>
      </c>
      <c r="KYE123" s="90" t="str">
        <f t="shared" si="2376"/>
        <v/>
      </c>
      <c r="KYF123" s="90" t="str">
        <f t="shared" si="2376"/>
        <v/>
      </c>
      <c r="KYG123" s="90" t="str">
        <f t="shared" si="2376"/>
        <v/>
      </c>
      <c r="KYH123" s="90" t="str">
        <f t="shared" si="2376"/>
        <v/>
      </c>
      <c r="KYI123" s="90" t="str">
        <f t="shared" si="2376"/>
        <v/>
      </c>
      <c r="KYJ123" s="90" t="str">
        <f t="shared" si="2376"/>
        <v/>
      </c>
      <c r="KYK123" s="90" t="str">
        <f t="shared" si="2376"/>
        <v/>
      </c>
      <c r="KYL123" s="90" t="str">
        <f t="shared" si="2376"/>
        <v/>
      </c>
      <c r="KYM123" s="90" t="str">
        <f t="shared" si="2376"/>
        <v/>
      </c>
      <c r="KYN123" s="90" t="str">
        <f t="shared" si="2376"/>
        <v/>
      </c>
      <c r="KYO123" s="90" t="str">
        <f t="shared" si="2376"/>
        <v/>
      </c>
      <c r="KYP123" s="90" t="str">
        <f t="shared" si="2376"/>
        <v/>
      </c>
      <c r="KYQ123" s="90" t="str">
        <f t="shared" si="2376"/>
        <v/>
      </c>
      <c r="KYR123" s="90" t="str">
        <f t="shared" si="2376"/>
        <v/>
      </c>
      <c r="KYS123" s="90" t="str">
        <f t="shared" si="2376"/>
        <v/>
      </c>
      <c r="KYT123" s="90" t="str">
        <f t="shared" si="2376"/>
        <v/>
      </c>
      <c r="KYU123" s="90" t="str">
        <f t="shared" si="2376"/>
        <v/>
      </c>
      <c r="KYV123" s="90" t="str">
        <f t="shared" si="2376"/>
        <v/>
      </c>
      <c r="KYW123" s="90" t="str">
        <f t="shared" si="2376"/>
        <v/>
      </c>
      <c r="KYX123" s="90" t="str">
        <f t="shared" si="2376"/>
        <v/>
      </c>
      <c r="KYY123" s="90" t="str">
        <f t="shared" si="2376"/>
        <v/>
      </c>
      <c r="KYZ123" s="90" t="str">
        <f t="shared" si="2376"/>
        <v/>
      </c>
      <c r="KZA123" s="90" t="str">
        <f t="shared" si="2376"/>
        <v/>
      </c>
      <c r="KZB123" s="90" t="str">
        <f t="shared" si="2376"/>
        <v/>
      </c>
      <c r="KZC123" s="90" t="str">
        <f t="shared" si="2376"/>
        <v/>
      </c>
      <c r="KZD123" s="90" t="str">
        <f t="shared" si="2376"/>
        <v/>
      </c>
      <c r="KZE123" s="90" t="str">
        <f t="shared" si="2376"/>
        <v/>
      </c>
      <c r="KZF123" s="90" t="str">
        <f t="shared" si="2376"/>
        <v/>
      </c>
      <c r="KZG123" s="90" t="str">
        <f t="shared" si="2376"/>
        <v/>
      </c>
      <c r="KZH123" s="90" t="str">
        <f t="shared" si="2376"/>
        <v/>
      </c>
      <c r="KZI123" s="90" t="str">
        <f t="shared" si="2376"/>
        <v/>
      </c>
      <c r="KZJ123" s="90" t="str">
        <f t="shared" si="2376"/>
        <v/>
      </c>
      <c r="KZK123" s="90" t="str">
        <f t="shared" si="2376"/>
        <v/>
      </c>
      <c r="KZL123" s="90" t="str">
        <f t="shared" si="2376"/>
        <v/>
      </c>
      <c r="KZM123" s="90" t="str">
        <f t="shared" si="2376"/>
        <v/>
      </c>
      <c r="KZN123" s="90" t="str">
        <f t="shared" si="2376"/>
        <v/>
      </c>
      <c r="KZO123" s="90" t="str">
        <f t="shared" si="2376"/>
        <v/>
      </c>
      <c r="KZP123" s="90" t="str">
        <f t="shared" si="2376"/>
        <v/>
      </c>
      <c r="KZQ123" s="90" t="str">
        <f t="shared" ref="KZQ123:LCB123" si="2377">IF(AND(KZQ$8&gt;14,KZQ$8&lt;19,KZQ$8&lt;&gt;""),1,"")</f>
        <v/>
      </c>
      <c r="KZR123" s="90" t="str">
        <f t="shared" si="2377"/>
        <v/>
      </c>
      <c r="KZS123" s="90" t="str">
        <f t="shared" si="2377"/>
        <v/>
      </c>
      <c r="KZT123" s="90" t="str">
        <f t="shared" si="2377"/>
        <v/>
      </c>
      <c r="KZU123" s="90" t="str">
        <f t="shared" si="2377"/>
        <v/>
      </c>
      <c r="KZV123" s="90" t="str">
        <f t="shared" si="2377"/>
        <v/>
      </c>
      <c r="KZW123" s="90" t="str">
        <f t="shared" si="2377"/>
        <v/>
      </c>
      <c r="KZX123" s="90" t="str">
        <f t="shared" si="2377"/>
        <v/>
      </c>
      <c r="KZY123" s="90" t="str">
        <f t="shared" si="2377"/>
        <v/>
      </c>
      <c r="KZZ123" s="90" t="str">
        <f t="shared" si="2377"/>
        <v/>
      </c>
      <c r="LAA123" s="90" t="str">
        <f t="shared" si="2377"/>
        <v/>
      </c>
      <c r="LAB123" s="90" t="str">
        <f t="shared" si="2377"/>
        <v/>
      </c>
      <c r="LAC123" s="90" t="str">
        <f t="shared" si="2377"/>
        <v/>
      </c>
      <c r="LAD123" s="90" t="str">
        <f t="shared" si="2377"/>
        <v/>
      </c>
      <c r="LAE123" s="90" t="str">
        <f t="shared" si="2377"/>
        <v/>
      </c>
      <c r="LAF123" s="90" t="str">
        <f t="shared" si="2377"/>
        <v/>
      </c>
      <c r="LAG123" s="90" t="str">
        <f t="shared" si="2377"/>
        <v/>
      </c>
      <c r="LAH123" s="90" t="str">
        <f t="shared" si="2377"/>
        <v/>
      </c>
      <c r="LAI123" s="90" t="str">
        <f t="shared" si="2377"/>
        <v/>
      </c>
      <c r="LAJ123" s="90" t="str">
        <f t="shared" si="2377"/>
        <v/>
      </c>
      <c r="LAK123" s="90" t="str">
        <f t="shared" si="2377"/>
        <v/>
      </c>
      <c r="LAL123" s="90" t="str">
        <f t="shared" si="2377"/>
        <v/>
      </c>
      <c r="LAM123" s="90" t="str">
        <f t="shared" si="2377"/>
        <v/>
      </c>
      <c r="LAN123" s="90" t="str">
        <f t="shared" si="2377"/>
        <v/>
      </c>
      <c r="LAO123" s="90" t="str">
        <f t="shared" si="2377"/>
        <v/>
      </c>
      <c r="LAP123" s="90" t="str">
        <f t="shared" si="2377"/>
        <v/>
      </c>
      <c r="LAQ123" s="90" t="str">
        <f t="shared" si="2377"/>
        <v/>
      </c>
      <c r="LAR123" s="90" t="str">
        <f t="shared" si="2377"/>
        <v/>
      </c>
      <c r="LAS123" s="90" t="str">
        <f t="shared" si="2377"/>
        <v/>
      </c>
      <c r="LAT123" s="90" t="str">
        <f t="shared" si="2377"/>
        <v/>
      </c>
      <c r="LAU123" s="90" t="str">
        <f t="shared" si="2377"/>
        <v/>
      </c>
      <c r="LAV123" s="90" t="str">
        <f t="shared" si="2377"/>
        <v/>
      </c>
      <c r="LAW123" s="90" t="str">
        <f t="shared" si="2377"/>
        <v/>
      </c>
      <c r="LAX123" s="90" t="str">
        <f t="shared" si="2377"/>
        <v/>
      </c>
      <c r="LAY123" s="90" t="str">
        <f t="shared" si="2377"/>
        <v/>
      </c>
      <c r="LAZ123" s="90" t="str">
        <f t="shared" si="2377"/>
        <v/>
      </c>
      <c r="LBA123" s="90" t="str">
        <f t="shared" si="2377"/>
        <v/>
      </c>
      <c r="LBB123" s="90" t="str">
        <f t="shared" si="2377"/>
        <v/>
      </c>
      <c r="LBC123" s="90" t="str">
        <f t="shared" si="2377"/>
        <v/>
      </c>
      <c r="LBD123" s="90" t="str">
        <f t="shared" si="2377"/>
        <v/>
      </c>
      <c r="LBE123" s="90" t="str">
        <f t="shared" si="2377"/>
        <v/>
      </c>
      <c r="LBF123" s="90" t="str">
        <f t="shared" si="2377"/>
        <v/>
      </c>
      <c r="LBG123" s="90" t="str">
        <f t="shared" si="2377"/>
        <v/>
      </c>
      <c r="LBH123" s="90" t="str">
        <f t="shared" si="2377"/>
        <v/>
      </c>
      <c r="LBI123" s="90" t="str">
        <f t="shared" si="2377"/>
        <v/>
      </c>
      <c r="LBJ123" s="90" t="str">
        <f t="shared" si="2377"/>
        <v/>
      </c>
      <c r="LBK123" s="90" t="str">
        <f t="shared" si="2377"/>
        <v/>
      </c>
      <c r="LBL123" s="90" t="str">
        <f t="shared" si="2377"/>
        <v/>
      </c>
      <c r="LBM123" s="90" t="str">
        <f t="shared" si="2377"/>
        <v/>
      </c>
      <c r="LBN123" s="90" t="str">
        <f t="shared" si="2377"/>
        <v/>
      </c>
      <c r="LBO123" s="90" t="str">
        <f t="shared" si="2377"/>
        <v/>
      </c>
      <c r="LBP123" s="90" t="str">
        <f t="shared" si="2377"/>
        <v/>
      </c>
      <c r="LBQ123" s="90" t="str">
        <f t="shared" si="2377"/>
        <v/>
      </c>
      <c r="LBR123" s="90" t="str">
        <f t="shared" si="2377"/>
        <v/>
      </c>
      <c r="LBS123" s="90" t="str">
        <f t="shared" si="2377"/>
        <v/>
      </c>
      <c r="LBT123" s="90" t="str">
        <f t="shared" si="2377"/>
        <v/>
      </c>
      <c r="LBU123" s="90" t="str">
        <f t="shared" si="2377"/>
        <v/>
      </c>
      <c r="LBV123" s="90" t="str">
        <f t="shared" si="2377"/>
        <v/>
      </c>
      <c r="LBW123" s="90" t="str">
        <f t="shared" si="2377"/>
        <v/>
      </c>
      <c r="LBX123" s="90" t="str">
        <f t="shared" si="2377"/>
        <v/>
      </c>
      <c r="LBY123" s="90" t="str">
        <f t="shared" si="2377"/>
        <v/>
      </c>
      <c r="LBZ123" s="90" t="str">
        <f t="shared" si="2377"/>
        <v/>
      </c>
      <c r="LCA123" s="90" t="str">
        <f t="shared" si="2377"/>
        <v/>
      </c>
      <c r="LCB123" s="90" t="str">
        <f t="shared" si="2377"/>
        <v/>
      </c>
      <c r="LCC123" s="90" t="str">
        <f t="shared" ref="LCC123:LEN123" si="2378">IF(AND(LCC$8&gt;14,LCC$8&lt;19,LCC$8&lt;&gt;""),1,"")</f>
        <v/>
      </c>
      <c r="LCD123" s="90" t="str">
        <f t="shared" si="2378"/>
        <v/>
      </c>
      <c r="LCE123" s="90" t="str">
        <f t="shared" si="2378"/>
        <v/>
      </c>
      <c r="LCF123" s="90" t="str">
        <f t="shared" si="2378"/>
        <v/>
      </c>
      <c r="LCG123" s="90" t="str">
        <f t="shared" si="2378"/>
        <v/>
      </c>
      <c r="LCH123" s="90" t="str">
        <f t="shared" si="2378"/>
        <v/>
      </c>
      <c r="LCI123" s="90" t="str">
        <f t="shared" si="2378"/>
        <v/>
      </c>
      <c r="LCJ123" s="90" t="str">
        <f t="shared" si="2378"/>
        <v/>
      </c>
      <c r="LCK123" s="90" t="str">
        <f t="shared" si="2378"/>
        <v/>
      </c>
      <c r="LCL123" s="90" t="str">
        <f t="shared" si="2378"/>
        <v/>
      </c>
      <c r="LCM123" s="90" t="str">
        <f t="shared" si="2378"/>
        <v/>
      </c>
      <c r="LCN123" s="90" t="str">
        <f t="shared" si="2378"/>
        <v/>
      </c>
      <c r="LCO123" s="90" t="str">
        <f t="shared" si="2378"/>
        <v/>
      </c>
      <c r="LCP123" s="90" t="str">
        <f t="shared" si="2378"/>
        <v/>
      </c>
      <c r="LCQ123" s="90" t="str">
        <f t="shared" si="2378"/>
        <v/>
      </c>
      <c r="LCR123" s="90" t="str">
        <f t="shared" si="2378"/>
        <v/>
      </c>
      <c r="LCS123" s="90" t="str">
        <f t="shared" si="2378"/>
        <v/>
      </c>
      <c r="LCT123" s="90" t="str">
        <f t="shared" si="2378"/>
        <v/>
      </c>
      <c r="LCU123" s="90" t="str">
        <f t="shared" si="2378"/>
        <v/>
      </c>
      <c r="LCV123" s="90" t="str">
        <f t="shared" si="2378"/>
        <v/>
      </c>
      <c r="LCW123" s="90" t="str">
        <f t="shared" si="2378"/>
        <v/>
      </c>
      <c r="LCX123" s="90" t="str">
        <f t="shared" si="2378"/>
        <v/>
      </c>
      <c r="LCY123" s="90" t="str">
        <f t="shared" si="2378"/>
        <v/>
      </c>
      <c r="LCZ123" s="90" t="str">
        <f t="shared" si="2378"/>
        <v/>
      </c>
      <c r="LDA123" s="90" t="str">
        <f t="shared" si="2378"/>
        <v/>
      </c>
      <c r="LDB123" s="90" t="str">
        <f t="shared" si="2378"/>
        <v/>
      </c>
      <c r="LDC123" s="90" t="str">
        <f t="shared" si="2378"/>
        <v/>
      </c>
      <c r="LDD123" s="90" t="str">
        <f t="shared" si="2378"/>
        <v/>
      </c>
      <c r="LDE123" s="90" t="str">
        <f t="shared" si="2378"/>
        <v/>
      </c>
      <c r="LDF123" s="90" t="str">
        <f t="shared" si="2378"/>
        <v/>
      </c>
      <c r="LDG123" s="90" t="str">
        <f t="shared" si="2378"/>
        <v/>
      </c>
      <c r="LDH123" s="90" t="str">
        <f t="shared" si="2378"/>
        <v/>
      </c>
      <c r="LDI123" s="90" t="str">
        <f t="shared" si="2378"/>
        <v/>
      </c>
      <c r="LDJ123" s="90" t="str">
        <f t="shared" si="2378"/>
        <v/>
      </c>
      <c r="LDK123" s="90" t="str">
        <f t="shared" si="2378"/>
        <v/>
      </c>
      <c r="LDL123" s="90" t="str">
        <f t="shared" si="2378"/>
        <v/>
      </c>
      <c r="LDM123" s="90" t="str">
        <f t="shared" si="2378"/>
        <v/>
      </c>
      <c r="LDN123" s="90" t="str">
        <f t="shared" si="2378"/>
        <v/>
      </c>
      <c r="LDO123" s="90" t="str">
        <f t="shared" si="2378"/>
        <v/>
      </c>
      <c r="LDP123" s="90" t="str">
        <f t="shared" si="2378"/>
        <v/>
      </c>
      <c r="LDQ123" s="90" t="str">
        <f t="shared" si="2378"/>
        <v/>
      </c>
      <c r="LDR123" s="90" t="str">
        <f t="shared" si="2378"/>
        <v/>
      </c>
      <c r="LDS123" s="90" t="str">
        <f t="shared" si="2378"/>
        <v/>
      </c>
      <c r="LDT123" s="90" t="str">
        <f t="shared" si="2378"/>
        <v/>
      </c>
      <c r="LDU123" s="90" t="str">
        <f t="shared" si="2378"/>
        <v/>
      </c>
      <c r="LDV123" s="90" t="str">
        <f t="shared" si="2378"/>
        <v/>
      </c>
      <c r="LDW123" s="90" t="str">
        <f t="shared" si="2378"/>
        <v/>
      </c>
      <c r="LDX123" s="90" t="str">
        <f t="shared" si="2378"/>
        <v/>
      </c>
      <c r="LDY123" s="90" t="str">
        <f t="shared" si="2378"/>
        <v/>
      </c>
      <c r="LDZ123" s="90" t="str">
        <f t="shared" si="2378"/>
        <v/>
      </c>
      <c r="LEA123" s="90" t="str">
        <f t="shared" si="2378"/>
        <v/>
      </c>
      <c r="LEB123" s="90" t="str">
        <f t="shared" si="2378"/>
        <v/>
      </c>
      <c r="LEC123" s="90" t="str">
        <f t="shared" si="2378"/>
        <v/>
      </c>
      <c r="LED123" s="90" t="str">
        <f t="shared" si="2378"/>
        <v/>
      </c>
      <c r="LEE123" s="90" t="str">
        <f t="shared" si="2378"/>
        <v/>
      </c>
      <c r="LEF123" s="90" t="str">
        <f t="shared" si="2378"/>
        <v/>
      </c>
      <c r="LEG123" s="90" t="str">
        <f t="shared" si="2378"/>
        <v/>
      </c>
      <c r="LEH123" s="90" t="str">
        <f t="shared" si="2378"/>
        <v/>
      </c>
      <c r="LEI123" s="90" t="str">
        <f t="shared" si="2378"/>
        <v/>
      </c>
      <c r="LEJ123" s="90" t="str">
        <f t="shared" si="2378"/>
        <v/>
      </c>
      <c r="LEK123" s="90" t="str">
        <f t="shared" si="2378"/>
        <v/>
      </c>
      <c r="LEL123" s="90" t="str">
        <f t="shared" si="2378"/>
        <v/>
      </c>
      <c r="LEM123" s="90" t="str">
        <f t="shared" si="2378"/>
        <v/>
      </c>
      <c r="LEN123" s="90" t="str">
        <f t="shared" si="2378"/>
        <v/>
      </c>
      <c r="LEO123" s="90" t="str">
        <f t="shared" ref="LEO123:LGZ123" si="2379">IF(AND(LEO$8&gt;14,LEO$8&lt;19,LEO$8&lt;&gt;""),1,"")</f>
        <v/>
      </c>
      <c r="LEP123" s="90" t="str">
        <f t="shared" si="2379"/>
        <v/>
      </c>
      <c r="LEQ123" s="90" t="str">
        <f t="shared" si="2379"/>
        <v/>
      </c>
      <c r="LER123" s="90" t="str">
        <f t="shared" si="2379"/>
        <v/>
      </c>
      <c r="LES123" s="90" t="str">
        <f t="shared" si="2379"/>
        <v/>
      </c>
      <c r="LET123" s="90" t="str">
        <f t="shared" si="2379"/>
        <v/>
      </c>
      <c r="LEU123" s="90" t="str">
        <f t="shared" si="2379"/>
        <v/>
      </c>
      <c r="LEV123" s="90" t="str">
        <f t="shared" si="2379"/>
        <v/>
      </c>
      <c r="LEW123" s="90" t="str">
        <f t="shared" si="2379"/>
        <v/>
      </c>
      <c r="LEX123" s="90" t="str">
        <f t="shared" si="2379"/>
        <v/>
      </c>
      <c r="LEY123" s="90" t="str">
        <f t="shared" si="2379"/>
        <v/>
      </c>
      <c r="LEZ123" s="90" t="str">
        <f t="shared" si="2379"/>
        <v/>
      </c>
      <c r="LFA123" s="90" t="str">
        <f t="shared" si="2379"/>
        <v/>
      </c>
      <c r="LFB123" s="90" t="str">
        <f t="shared" si="2379"/>
        <v/>
      </c>
      <c r="LFC123" s="90" t="str">
        <f t="shared" si="2379"/>
        <v/>
      </c>
      <c r="LFD123" s="90" t="str">
        <f t="shared" si="2379"/>
        <v/>
      </c>
      <c r="LFE123" s="90" t="str">
        <f t="shared" si="2379"/>
        <v/>
      </c>
      <c r="LFF123" s="90" t="str">
        <f t="shared" si="2379"/>
        <v/>
      </c>
      <c r="LFG123" s="90" t="str">
        <f t="shared" si="2379"/>
        <v/>
      </c>
      <c r="LFH123" s="90" t="str">
        <f t="shared" si="2379"/>
        <v/>
      </c>
      <c r="LFI123" s="90" t="str">
        <f t="shared" si="2379"/>
        <v/>
      </c>
      <c r="LFJ123" s="90" t="str">
        <f t="shared" si="2379"/>
        <v/>
      </c>
      <c r="LFK123" s="90" t="str">
        <f t="shared" si="2379"/>
        <v/>
      </c>
      <c r="LFL123" s="90" t="str">
        <f t="shared" si="2379"/>
        <v/>
      </c>
      <c r="LFM123" s="90" t="str">
        <f t="shared" si="2379"/>
        <v/>
      </c>
      <c r="LFN123" s="90" t="str">
        <f t="shared" si="2379"/>
        <v/>
      </c>
      <c r="LFO123" s="90" t="str">
        <f t="shared" si="2379"/>
        <v/>
      </c>
      <c r="LFP123" s="90" t="str">
        <f t="shared" si="2379"/>
        <v/>
      </c>
      <c r="LFQ123" s="90" t="str">
        <f t="shared" si="2379"/>
        <v/>
      </c>
      <c r="LFR123" s="90" t="str">
        <f t="shared" si="2379"/>
        <v/>
      </c>
      <c r="LFS123" s="90" t="str">
        <f t="shared" si="2379"/>
        <v/>
      </c>
      <c r="LFT123" s="90" t="str">
        <f t="shared" si="2379"/>
        <v/>
      </c>
      <c r="LFU123" s="90" t="str">
        <f t="shared" si="2379"/>
        <v/>
      </c>
      <c r="LFV123" s="90" t="str">
        <f t="shared" si="2379"/>
        <v/>
      </c>
      <c r="LFW123" s="90" t="str">
        <f t="shared" si="2379"/>
        <v/>
      </c>
      <c r="LFX123" s="90" t="str">
        <f t="shared" si="2379"/>
        <v/>
      </c>
      <c r="LFY123" s="90" t="str">
        <f t="shared" si="2379"/>
        <v/>
      </c>
      <c r="LFZ123" s="90" t="str">
        <f t="shared" si="2379"/>
        <v/>
      </c>
      <c r="LGA123" s="90" t="str">
        <f t="shared" si="2379"/>
        <v/>
      </c>
      <c r="LGB123" s="90" t="str">
        <f t="shared" si="2379"/>
        <v/>
      </c>
      <c r="LGC123" s="90" t="str">
        <f t="shared" si="2379"/>
        <v/>
      </c>
      <c r="LGD123" s="90" t="str">
        <f t="shared" si="2379"/>
        <v/>
      </c>
      <c r="LGE123" s="90" t="str">
        <f t="shared" si="2379"/>
        <v/>
      </c>
      <c r="LGF123" s="90" t="str">
        <f t="shared" si="2379"/>
        <v/>
      </c>
      <c r="LGG123" s="90" t="str">
        <f t="shared" si="2379"/>
        <v/>
      </c>
      <c r="LGH123" s="90" t="str">
        <f t="shared" si="2379"/>
        <v/>
      </c>
      <c r="LGI123" s="90" t="str">
        <f t="shared" si="2379"/>
        <v/>
      </c>
      <c r="LGJ123" s="90" t="str">
        <f t="shared" si="2379"/>
        <v/>
      </c>
      <c r="LGK123" s="90" t="str">
        <f t="shared" si="2379"/>
        <v/>
      </c>
      <c r="LGL123" s="90" t="str">
        <f t="shared" si="2379"/>
        <v/>
      </c>
      <c r="LGM123" s="90" t="str">
        <f t="shared" si="2379"/>
        <v/>
      </c>
      <c r="LGN123" s="90" t="str">
        <f t="shared" si="2379"/>
        <v/>
      </c>
      <c r="LGO123" s="90" t="str">
        <f t="shared" si="2379"/>
        <v/>
      </c>
      <c r="LGP123" s="90" t="str">
        <f t="shared" si="2379"/>
        <v/>
      </c>
      <c r="LGQ123" s="90" t="str">
        <f t="shared" si="2379"/>
        <v/>
      </c>
      <c r="LGR123" s="90" t="str">
        <f t="shared" si="2379"/>
        <v/>
      </c>
      <c r="LGS123" s="90" t="str">
        <f t="shared" si="2379"/>
        <v/>
      </c>
      <c r="LGT123" s="90" t="str">
        <f t="shared" si="2379"/>
        <v/>
      </c>
      <c r="LGU123" s="90" t="str">
        <f t="shared" si="2379"/>
        <v/>
      </c>
      <c r="LGV123" s="90" t="str">
        <f t="shared" si="2379"/>
        <v/>
      </c>
      <c r="LGW123" s="90" t="str">
        <f t="shared" si="2379"/>
        <v/>
      </c>
      <c r="LGX123" s="90" t="str">
        <f t="shared" si="2379"/>
        <v/>
      </c>
      <c r="LGY123" s="90" t="str">
        <f t="shared" si="2379"/>
        <v/>
      </c>
      <c r="LGZ123" s="90" t="str">
        <f t="shared" si="2379"/>
        <v/>
      </c>
      <c r="LHA123" s="90" t="str">
        <f t="shared" ref="LHA123:LJL123" si="2380">IF(AND(LHA$8&gt;14,LHA$8&lt;19,LHA$8&lt;&gt;""),1,"")</f>
        <v/>
      </c>
      <c r="LHB123" s="90" t="str">
        <f t="shared" si="2380"/>
        <v/>
      </c>
      <c r="LHC123" s="90" t="str">
        <f t="shared" si="2380"/>
        <v/>
      </c>
      <c r="LHD123" s="90" t="str">
        <f t="shared" si="2380"/>
        <v/>
      </c>
      <c r="LHE123" s="90" t="str">
        <f t="shared" si="2380"/>
        <v/>
      </c>
      <c r="LHF123" s="90" t="str">
        <f t="shared" si="2380"/>
        <v/>
      </c>
      <c r="LHG123" s="90" t="str">
        <f t="shared" si="2380"/>
        <v/>
      </c>
      <c r="LHH123" s="90" t="str">
        <f t="shared" si="2380"/>
        <v/>
      </c>
      <c r="LHI123" s="90" t="str">
        <f t="shared" si="2380"/>
        <v/>
      </c>
      <c r="LHJ123" s="90" t="str">
        <f t="shared" si="2380"/>
        <v/>
      </c>
      <c r="LHK123" s="90" t="str">
        <f t="shared" si="2380"/>
        <v/>
      </c>
      <c r="LHL123" s="90" t="str">
        <f t="shared" si="2380"/>
        <v/>
      </c>
      <c r="LHM123" s="90" t="str">
        <f t="shared" si="2380"/>
        <v/>
      </c>
      <c r="LHN123" s="90" t="str">
        <f t="shared" si="2380"/>
        <v/>
      </c>
      <c r="LHO123" s="90" t="str">
        <f t="shared" si="2380"/>
        <v/>
      </c>
      <c r="LHP123" s="90" t="str">
        <f t="shared" si="2380"/>
        <v/>
      </c>
      <c r="LHQ123" s="90" t="str">
        <f t="shared" si="2380"/>
        <v/>
      </c>
      <c r="LHR123" s="90" t="str">
        <f t="shared" si="2380"/>
        <v/>
      </c>
      <c r="LHS123" s="90" t="str">
        <f t="shared" si="2380"/>
        <v/>
      </c>
      <c r="LHT123" s="90" t="str">
        <f t="shared" si="2380"/>
        <v/>
      </c>
      <c r="LHU123" s="90" t="str">
        <f t="shared" si="2380"/>
        <v/>
      </c>
      <c r="LHV123" s="90" t="str">
        <f t="shared" si="2380"/>
        <v/>
      </c>
      <c r="LHW123" s="90" t="str">
        <f t="shared" si="2380"/>
        <v/>
      </c>
      <c r="LHX123" s="90" t="str">
        <f t="shared" si="2380"/>
        <v/>
      </c>
      <c r="LHY123" s="90" t="str">
        <f t="shared" si="2380"/>
        <v/>
      </c>
      <c r="LHZ123" s="90" t="str">
        <f t="shared" si="2380"/>
        <v/>
      </c>
      <c r="LIA123" s="90" t="str">
        <f t="shared" si="2380"/>
        <v/>
      </c>
      <c r="LIB123" s="90" t="str">
        <f t="shared" si="2380"/>
        <v/>
      </c>
      <c r="LIC123" s="90" t="str">
        <f t="shared" si="2380"/>
        <v/>
      </c>
      <c r="LID123" s="90" t="str">
        <f t="shared" si="2380"/>
        <v/>
      </c>
      <c r="LIE123" s="90" t="str">
        <f t="shared" si="2380"/>
        <v/>
      </c>
      <c r="LIF123" s="90" t="str">
        <f t="shared" si="2380"/>
        <v/>
      </c>
      <c r="LIG123" s="90" t="str">
        <f t="shared" si="2380"/>
        <v/>
      </c>
      <c r="LIH123" s="90" t="str">
        <f t="shared" si="2380"/>
        <v/>
      </c>
      <c r="LII123" s="90" t="str">
        <f t="shared" si="2380"/>
        <v/>
      </c>
      <c r="LIJ123" s="90" t="str">
        <f t="shared" si="2380"/>
        <v/>
      </c>
      <c r="LIK123" s="90" t="str">
        <f t="shared" si="2380"/>
        <v/>
      </c>
      <c r="LIL123" s="90" t="str">
        <f t="shared" si="2380"/>
        <v/>
      </c>
      <c r="LIM123" s="90" t="str">
        <f t="shared" si="2380"/>
        <v/>
      </c>
      <c r="LIN123" s="90" t="str">
        <f t="shared" si="2380"/>
        <v/>
      </c>
      <c r="LIO123" s="90" t="str">
        <f t="shared" si="2380"/>
        <v/>
      </c>
      <c r="LIP123" s="90" t="str">
        <f t="shared" si="2380"/>
        <v/>
      </c>
      <c r="LIQ123" s="90" t="str">
        <f t="shared" si="2380"/>
        <v/>
      </c>
      <c r="LIR123" s="90" t="str">
        <f t="shared" si="2380"/>
        <v/>
      </c>
      <c r="LIS123" s="90" t="str">
        <f t="shared" si="2380"/>
        <v/>
      </c>
      <c r="LIT123" s="90" t="str">
        <f t="shared" si="2380"/>
        <v/>
      </c>
      <c r="LIU123" s="90" t="str">
        <f t="shared" si="2380"/>
        <v/>
      </c>
      <c r="LIV123" s="90" t="str">
        <f t="shared" si="2380"/>
        <v/>
      </c>
      <c r="LIW123" s="90" t="str">
        <f t="shared" si="2380"/>
        <v/>
      </c>
      <c r="LIX123" s="90" t="str">
        <f t="shared" si="2380"/>
        <v/>
      </c>
      <c r="LIY123" s="90" t="str">
        <f t="shared" si="2380"/>
        <v/>
      </c>
      <c r="LIZ123" s="90" t="str">
        <f t="shared" si="2380"/>
        <v/>
      </c>
      <c r="LJA123" s="90" t="str">
        <f t="shared" si="2380"/>
        <v/>
      </c>
      <c r="LJB123" s="90" t="str">
        <f t="shared" si="2380"/>
        <v/>
      </c>
      <c r="LJC123" s="90" t="str">
        <f t="shared" si="2380"/>
        <v/>
      </c>
      <c r="LJD123" s="90" t="str">
        <f t="shared" si="2380"/>
        <v/>
      </c>
      <c r="LJE123" s="90" t="str">
        <f t="shared" si="2380"/>
        <v/>
      </c>
      <c r="LJF123" s="90" t="str">
        <f t="shared" si="2380"/>
        <v/>
      </c>
      <c r="LJG123" s="90" t="str">
        <f t="shared" si="2380"/>
        <v/>
      </c>
      <c r="LJH123" s="90" t="str">
        <f t="shared" si="2380"/>
        <v/>
      </c>
      <c r="LJI123" s="90" t="str">
        <f t="shared" si="2380"/>
        <v/>
      </c>
      <c r="LJJ123" s="90" t="str">
        <f t="shared" si="2380"/>
        <v/>
      </c>
      <c r="LJK123" s="90" t="str">
        <f t="shared" si="2380"/>
        <v/>
      </c>
      <c r="LJL123" s="90" t="str">
        <f t="shared" si="2380"/>
        <v/>
      </c>
      <c r="LJM123" s="90" t="str">
        <f t="shared" ref="LJM123:LLX123" si="2381">IF(AND(LJM$8&gt;14,LJM$8&lt;19,LJM$8&lt;&gt;""),1,"")</f>
        <v/>
      </c>
      <c r="LJN123" s="90" t="str">
        <f t="shared" si="2381"/>
        <v/>
      </c>
      <c r="LJO123" s="90" t="str">
        <f t="shared" si="2381"/>
        <v/>
      </c>
      <c r="LJP123" s="90" t="str">
        <f t="shared" si="2381"/>
        <v/>
      </c>
      <c r="LJQ123" s="90" t="str">
        <f t="shared" si="2381"/>
        <v/>
      </c>
      <c r="LJR123" s="90" t="str">
        <f t="shared" si="2381"/>
        <v/>
      </c>
      <c r="LJS123" s="90" t="str">
        <f t="shared" si="2381"/>
        <v/>
      </c>
      <c r="LJT123" s="90" t="str">
        <f t="shared" si="2381"/>
        <v/>
      </c>
      <c r="LJU123" s="90" t="str">
        <f t="shared" si="2381"/>
        <v/>
      </c>
      <c r="LJV123" s="90" t="str">
        <f t="shared" si="2381"/>
        <v/>
      </c>
      <c r="LJW123" s="90" t="str">
        <f t="shared" si="2381"/>
        <v/>
      </c>
      <c r="LJX123" s="90" t="str">
        <f t="shared" si="2381"/>
        <v/>
      </c>
      <c r="LJY123" s="90" t="str">
        <f t="shared" si="2381"/>
        <v/>
      </c>
      <c r="LJZ123" s="90" t="str">
        <f t="shared" si="2381"/>
        <v/>
      </c>
      <c r="LKA123" s="90" t="str">
        <f t="shared" si="2381"/>
        <v/>
      </c>
      <c r="LKB123" s="90" t="str">
        <f t="shared" si="2381"/>
        <v/>
      </c>
      <c r="LKC123" s="90" t="str">
        <f t="shared" si="2381"/>
        <v/>
      </c>
      <c r="LKD123" s="90" t="str">
        <f t="shared" si="2381"/>
        <v/>
      </c>
      <c r="LKE123" s="90" t="str">
        <f t="shared" si="2381"/>
        <v/>
      </c>
      <c r="LKF123" s="90" t="str">
        <f t="shared" si="2381"/>
        <v/>
      </c>
      <c r="LKG123" s="90" t="str">
        <f t="shared" si="2381"/>
        <v/>
      </c>
      <c r="LKH123" s="90" t="str">
        <f t="shared" si="2381"/>
        <v/>
      </c>
      <c r="LKI123" s="90" t="str">
        <f t="shared" si="2381"/>
        <v/>
      </c>
      <c r="LKJ123" s="90" t="str">
        <f t="shared" si="2381"/>
        <v/>
      </c>
      <c r="LKK123" s="90" t="str">
        <f t="shared" si="2381"/>
        <v/>
      </c>
      <c r="LKL123" s="90" t="str">
        <f t="shared" si="2381"/>
        <v/>
      </c>
      <c r="LKM123" s="90" t="str">
        <f t="shared" si="2381"/>
        <v/>
      </c>
      <c r="LKN123" s="90" t="str">
        <f t="shared" si="2381"/>
        <v/>
      </c>
      <c r="LKO123" s="90" t="str">
        <f t="shared" si="2381"/>
        <v/>
      </c>
      <c r="LKP123" s="90" t="str">
        <f t="shared" si="2381"/>
        <v/>
      </c>
      <c r="LKQ123" s="90" t="str">
        <f t="shared" si="2381"/>
        <v/>
      </c>
      <c r="LKR123" s="90" t="str">
        <f t="shared" si="2381"/>
        <v/>
      </c>
      <c r="LKS123" s="90" t="str">
        <f t="shared" si="2381"/>
        <v/>
      </c>
      <c r="LKT123" s="90" t="str">
        <f t="shared" si="2381"/>
        <v/>
      </c>
      <c r="LKU123" s="90" t="str">
        <f t="shared" si="2381"/>
        <v/>
      </c>
      <c r="LKV123" s="90" t="str">
        <f t="shared" si="2381"/>
        <v/>
      </c>
      <c r="LKW123" s="90" t="str">
        <f t="shared" si="2381"/>
        <v/>
      </c>
      <c r="LKX123" s="90" t="str">
        <f t="shared" si="2381"/>
        <v/>
      </c>
      <c r="LKY123" s="90" t="str">
        <f t="shared" si="2381"/>
        <v/>
      </c>
      <c r="LKZ123" s="90" t="str">
        <f t="shared" si="2381"/>
        <v/>
      </c>
      <c r="LLA123" s="90" t="str">
        <f t="shared" si="2381"/>
        <v/>
      </c>
      <c r="LLB123" s="90" t="str">
        <f t="shared" si="2381"/>
        <v/>
      </c>
      <c r="LLC123" s="90" t="str">
        <f t="shared" si="2381"/>
        <v/>
      </c>
      <c r="LLD123" s="90" t="str">
        <f t="shared" si="2381"/>
        <v/>
      </c>
      <c r="LLE123" s="90" t="str">
        <f t="shared" si="2381"/>
        <v/>
      </c>
      <c r="LLF123" s="90" t="str">
        <f t="shared" si="2381"/>
        <v/>
      </c>
      <c r="LLG123" s="90" t="str">
        <f t="shared" si="2381"/>
        <v/>
      </c>
      <c r="LLH123" s="90" t="str">
        <f t="shared" si="2381"/>
        <v/>
      </c>
      <c r="LLI123" s="90" t="str">
        <f t="shared" si="2381"/>
        <v/>
      </c>
      <c r="LLJ123" s="90" t="str">
        <f t="shared" si="2381"/>
        <v/>
      </c>
      <c r="LLK123" s="90" t="str">
        <f t="shared" si="2381"/>
        <v/>
      </c>
      <c r="LLL123" s="90" t="str">
        <f t="shared" si="2381"/>
        <v/>
      </c>
      <c r="LLM123" s="90" t="str">
        <f t="shared" si="2381"/>
        <v/>
      </c>
      <c r="LLN123" s="90" t="str">
        <f t="shared" si="2381"/>
        <v/>
      </c>
      <c r="LLO123" s="90" t="str">
        <f t="shared" si="2381"/>
        <v/>
      </c>
      <c r="LLP123" s="90" t="str">
        <f t="shared" si="2381"/>
        <v/>
      </c>
      <c r="LLQ123" s="90" t="str">
        <f t="shared" si="2381"/>
        <v/>
      </c>
      <c r="LLR123" s="90" t="str">
        <f t="shared" si="2381"/>
        <v/>
      </c>
      <c r="LLS123" s="90" t="str">
        <f t="shared" si="2381"/>
        <v/>
      </c>
      <c r="LLT123" s="90" t="str">
        <f t="shared" si="2381"/>
        <v/>
      </c>
      <c r="LLU123" s="90" t="str">
        <f t="shared" si="2381"/>
        <v/>
      </c>
      <c r="LLV123" s="90" t="str">
        <f t="shared" si="2381"/>
        <v/>
      </c>
      <c r="LLW123" s="90" t="str">
        <f t="shared" si="2381"/>
        <v/>
      </c>
      <c r="LLX123" s="90" t="str">
        <f t="shared" si="2381"/>
        <v/>
      </c>
      <c r="LLY123" s="90" t="str">
        <f t="shared" ref="LLY123:LOJ123" si="2382">IF(AND(LLY$8&gt;14,LLY$8&lt;19,LLY$8&lt;&gt;""),1,"")</f>
        <v/>
      </c>
      <c r="LLZ123" s="90" t="str">
        <f t="shared" si="2382"/>
        <v/>
      </c>
      <c r="LMA123" s="90" t="str">
        <f t="shared" si="2382"/>
        <v/>
      </c>
      <c r="LMB123" s="90" t="str">
        <f t="shared" si="2382"/>
        <v/>
      </c>
      <c r="LMC123" s="90" t="str">
        <f t="shared" si="2382"/>
        <v/>
      </c>
      <c r="LMD123" s="90" t="str">
        <f t="shared" si="2382"/>
        <v/>
      </c>
      <c r="LME123" s="90" t="str">
        <f t="shared" si="2382"/>
        <v/>
      </c>
      <c r="LMF123" s="90" t="str">
        <f t="shared" si="2382"/>
        <v/>
      </c>
      <c r="LMG123" s="90" t="str">
        <f t="shared" si="2382"/>
        <v/>
      </c>
      <c r="LMH123" s="90" t="str">
        <f t="shared" si="2382"/>
        <v/>
      </c>
      <c r="LMI123" s="90" t="str">
        <f t="shared" si="2382"/>
        <v/>
      </c>
      <c r="LMJ123" s="90" t="str">
        <f t="shared" si="2382"/>
        <v/>
      </c>
      <c r="LMK123" s="90" t="str">
        <f t="shared" si="2382"/>
        <v/>
      </c>
      <c r="LML123" s="90" t="str">
        <f t="shared" si="2382"/>
        <v/>
      </c>
      <c r="LMM123" s="90" t="str">
        <f t="shared" si="2382"/>
        <v/>
      </c>
      <c r="LMN123" s="90" t="str">
        <f t="shared" si="2382"/>
        <v/>
      </c>
      <c r="LMO123" s="90" t="str">
        <f t="shared" si="2382"/>
        <v/>
      </c>
      <c r="LMP123" s="90" t="str">
        <f t="shared" si="2382"/>
        <v/>
      </c>
      <c r="LMQ123" s="90" t="str">
        <f t="shared" si="2382"/>
        <v/>
      </c>
      <c r="LMR123" s="90" t="str">
        <f t="shared" si="2382"/>
        <v/>
      </c>
      <c r="LMS123" s="90" t="str">
        <f t="shared" si="2382"/>
        <v/>
      </c>
      <c r="LMT123" s="90" t="str">
        <f t="shared" si="2382"/>
        <v/>
      </c>
      <c r="LMU123" s="90" t="str">
        <f t="shared" si="2382"/>
        <v/>
      </c>
      <c r="LMV123" s="90" t="str">
        <f t="shared" si="2382"/>
        <v/>
      </c>
      <c r="LMW123" s="90" t="str">
        <f t="shared" si="2382"/>
        <v/>
      </c>
      <c r="LMX123" s="90" t="str">
        <f t="shared" si="2382"/>
        <v/>
      </c>
      <c r="LMY123" s="90" t="str">
        <f t="shared" si="2382"/>
        <v/>
      </c>
      <c r="LMZ123" s="90" t="str">
        <f t="shared" si="2382"/>
        <v/>
      </c>
      <c r="LNA123" s="90" t="str">
        <f t="shared" si="2382"/>
        <v/>
      </c>
      <c r="LNB123" s="90" t="str">
        <f t="shared" si="2382"/>
        <v/>
      </c>
      <c r="LNC123" s="90" t="str">
        <f t="shared" si="2382"/>
        <v/>
      </c>
      <c r="LND123" s="90" t="str">
        <f t="shared" si="2382"/>
        <v/>
      </c>
      <c r="LNE123" s="90" t="str">
        <f t="shared" si="2382"/>
        <v/>
      </c>
      <c r="LNF123" s="90" t="str">
        <f t="shared" si="2382"/>
        <v/>
      </c>
      <c r="LNG123" s="90" t="str">
        <f t="shared" si="2382"/>
        <v/>
      </c>
      <c r="LNH123" s="90" t="str">
        <f t="shared" si="2382"/>
        <v/>
      </c>
      <c r="LNI123" s="90" t="str">
        <f t="shared" si="2382"/>
        <v/>
      </c>
      <c r="LNJ123" s="90" t="str">
        <f t="shared" si="2382"/>
        <v/>
      </c>
      <c r="LNK123" s="90" t="str">
        <f t="shared" si="2382"/>
        <v/>
      </c>
      <c r="LNL123" s="90" t="str">
        <f t="shared" si="2382"/>
        <v/>
      </c>
      <c r="LNM123" s="90" t="str">
        <f t="shared" si="2382"/>
        <v/>
      </c>
      <c r="LNN123" s="90" t="str">
        <f t="shared" si="2382"/>
        <v/>
      </c>
      <c r="LNO123" s="90" t="str">
        <f t="shared" si="2382"/>
        <v/>
      </c>
      <c r="LNP123" s="90" t="str">
        <f t="shared" si="2382"/>
        <v/>
      </c>
      <c r="LNQ123" s="90" t="str">
        <f t="shared" si="2382"/>
        <v/>
      </c>
      <c r="LNR123" s="90" t="str">
        <f t="shared" si="2382"/>
        <v/>
      </c>
      <c r="LNS123" s="90" t="str">
        <f t="shared" si="2382"/>
        <v/>
      </c>
      <c r="LNT123" s="90" t="str">
        <f t="shared" si="2382"/>
        <v/>
      </c>
      <c r="LNU123" s="90" t="str">
        <f t="shared" si="2382"/>
        <v/>
      </c>
      <c r="LNV123" s="90" t="str">
        <f t="shared" si="2382"/>
        <v/>
      </c>
      <c r="LNW123" s="90" t="str">
        <f t="shared" si="2382"/>
        <v/>
      </c>
      <c r="LNX123" s="90" t="str">
        <f t="shared" si="2382"/>
        <v/>
      </c>
      <c r="LNY123" s="90" t="str">
        <f t="shared" si="2382"/>
        <v/>
      </c>
      <c r="LNZ123" s="90" t="str">
        <f t="shared" si="2382"/>
        <v/>
      </c>
      <c r="LOA123" s="90" t="str">
        <f t="shared" si="2382"/>
        <v/>
      </c>
      <c r="LOB123" s="90" t="str">
        <f t="shared" si="2382"/>
        <v/>
      </c>
      <c r="LOC123" s="90" t="str">
        <f t="shared" si="2382"/>
        <v/>
      </c>
      <c r="LOD123" s="90" t="str">
        <f t="shared" si="2382"/>
        <v/>
      </c>
      <c r="LOE123" s="90" t="str">
        <f t="shared" si="2382"/>
        <v/>
      </c>
      <c r="LOF123" s="90" t="str">
        <f t="shared" si="2382"/>
        <v/>
      </c>
      <c r="LOG123" s="90" t="str">
        <f t="shared" si="2382"/>
        <v/>
      </c>
      <c r="LOH123" s="90" t="str">
        <f t="shared" si="2382"/>
        <v/>
      </c>
      <c r="LOI123" s="90" t="str">
        <f t="shared" si="2382"/>
        <v/>
      </c>
      <c r="LOJ123" s="90" t="str">
        <f t="shared" si="2382"/>
        <v/>
      </c>
      <c r="LOK123" s="90" t="str">
        <f t="shared" ref="LOK123:LQV123" si="2383">IF(AND(LOK$8&gt;14,LOK$8&lt;19,LOK$8&lt;&gt;""),1,"")</f>
        <v/>
      </c>
      <c r="LOL123" s="90" t="str">
        <f t="shared" si="2383"/>
        <v/>
      </c>
      <c r="LOM123" s="90" t="str">
        <f t="shared" si="2383"/>
        <v/>
      </c>
      <c r="LON123" s="90" t="str">
        <f t="shared" si="2383"/>
        <v/>
      </c>
      <c r="LOO123" s="90" t="str">
        <f t="shared" si="2383"/>
        <v/>
      </c>
      <c r="LOP123" s="90" t="str">
        <f t="shared" si="2383"/>
        <v/>
      </c>
      <c r="LOQ123" s="90" t="str">
        <f t="shared" si="2383"/>
        <v/>
      </c>
      <c r="LOR123" s="90" t="str">
        <f t="shared" si="2383"/>
        <v/>
      </c>
      <c r="LOS123" s="90" t="str">
        <f t="shared" si="2383"/>
        <v/>
      </c>
      <c r="LOT123" s="90" t="str">
        <f t="shared" si="2383"/>
        <v/>
      </c>
      <c r="LOU123" s="90" t="str">
        <f t="shared" si="2383"/>
        <v/>
      </c>
      <c r="LOV123" s="90" t="str">
        <f t="shared" si="2383"/>
        <v/>
      </c>
      <c r="LOW123" s="90" t="str">
        <f t="shared" si="2383"/>
        <v/>
      </c>
      <c r="LOX123" s="90" t="str">
        <f t="shared" si="2383"/>
        <v/>
      </c>
      <c r="LOY123" s="90" t="str">
        <f t="shared" si="2383"/>
        <v/>
      </c>
      <c r="LOZ123" s="90" t="str">
        <f t="shared" si="2383"/>
        <v/>
      </c>
      <c r="LPA123" s="90" t="str">
        <f t="shared" si="2383"/>
        <v/>
      </c>
      <c r="LPB123" s="90" t="str">
        <f t="shared" si="2383"/>
        <v/>
      </c>
      <c r="LPC123" s="90" t="str">
        <f t="shared" si="2383"/>
        <v/>
      </c>
      <c r="LPD123" s="90" t="str">
        <f t="shared" si="2383"/>
        <v/>
      </c>
      <c r="LPE123" s="90" t="str">
        <f t="shared" si="2383"/>
        <v/>
      </c>
      <c r="LPF123" s="90" t="str">
        <f t="shared" si="2383"/>
        <v/>
      </c>
      <c r="LPG123" s="90" t="str">
        <f t="shared" si="2383"/>
        <v/>
      </c>
      <c r="LPH123" s="90" t="str">
        <f t="shared" si="2383"/>
        <v/>
      </c>
      <c r="LPI123" s="90" t="str">
        <f t="shared" si="2383"/>
        <v/>
      </c>
      <c r="LPJ123" s="90" t="str">
        <f t="shared" si="2383"/>
        <v/>
      </c>
      <c r="LPK123" s="90" t="str">
        <f t="shared" si="2383"/>
        <v/>
      </c>
      <c r="LPL123" s="90" t="str">
        <f t="shared" si="2383"/>
        <v/>
      </c>
      <c r="LPM123" s="90" t="str">
        <f t="shared" si="2383"/>
        <v/>
      </c>
      <c r="LPN123" s="90" t="str">
        <f t="shared" si="2383"/>
        <v/>
      </c>
      <c r="LPO123" s="90" t="str">
        <f t="shared" si="2383"/>
        <v/>
      </c>
      <c r="LPP123" s="90" t="str">
        <f t="shared" si="2383"/>
        <v/>
      </c>
      <c r="LPQ123" s="90" t="str">
        <f t="shared" si="2383"/>
        <v/>
      </c>
      <c r="LPR123" s="90" t="str">
        <f t="shared" si="2383"/>
        <v/>
      </c>
      <c r="LPS123" s="90" t="str">
        <f t="shared" si="2383"/>
        <v/>
      </c>
      <c r="LPT123" s="90" t="str">
        <f t="shared" si="2383"/>
        <v/>
      </c>
      <c r="LPU123" s="90" t="str">
        <f t="shared" si="2383"/>
        <v/>
      </c>
      <c r="LPV123" s="90" t="str">
        <f t="shared" si="2383"/>
        <v/>
      </c>
      <c r="LPW123" s="90" t="str">
        <f t="shared" si="2383"/>
        <v/>
      </c>
      <c r="LPX123" s="90" t="str">
        <f t="shared" si="2383"/>
        <v/>
      </c>
      <c r="LPY123" s="90" t="str">
        <f t="shared" si="2383"/>
        <v/>
      </c>
      <c r="LPZ123" s="90" t="str">
        <f t="shared" si="2383"/>
        <v/>
      </c>
      <c r="LQA123" s="90" t="str">
        <f t="shared" si="2383"/>
        <v/>
      </c>
      <c r="LQB123" s="90" t="str">
        <f t="shared" si="2383"/>
        <v/>
      </c>
      <c r="LQC123" s="90" t="str">
        <f t="shared" si="2383"/>
        <v/>
      </c>
      <c r="LQD123" s="90" t="str">
        <f t="shared" si="2383"/>
        <v/>
      </c>
      <c r="LQE123" s="90" t="str">
        <f t="shared" si="2383"/>
        <v/>
      </c>
      <c r="LQF123" s="90" t="str">
        <f t="shared" si="2383"/>
        <v/>
      </c>
      <c r="LQG123" s="90" t="str">
        <f t="shared" si="2383"/>
        <v/>
      </c>
      <c r="LQH123" s="90" t="str">
        <f t="shared" si="2383"/>
        <v/>
      </c>
      <c r="LQI123" s="90" t="str">
        <f t="shared" si="2383"/>
        <v/>
      </c>
      <c r="LQJ123" s="90" t="str">
        <f t="shared" si="2383"/>
        <v/>
      </c>
      <c r="LQK123" s="90" t="str">
        <f t="shared" si="2383"/>
        <v/>
      </c>
      <c r="LQL123" s="90" t="str">
        <f t="shared" si="2383"/>
        <v/>
      </c>
      <c r="LQM123" s="90" t="str">
        <f t="shared" si="2383"/>
        <v/>
      </c>
      <c r="LQN123" s="90" t="str">
        <f t="shared" si="2383"/>
        <v/>
      </c>
      <c r="LQO123" s="90" t="str">
        <f t="shared" si="2383"/>
        <v/>
      </c>
      <c r="LQP123" s="90" t="str">
        <f t="shared" si="2383"/>
        <v/>
      </c>
      <c r="LQQ123" s="90" t="str">
        <f t="shared" si="2383"/>
        <v/>
      </c>
      <c r="LQR123" s="90" t="str">
        <f t="shared" si="2383"/>
        <v/>
      </c>
      <c r="LQS123" s="90" t="str">
        <f t="shared" si="2383"/>
        <v/>
      </c>
      <c r="LQT123" s="90" t="str">
        <f t="shared" si="2383"/>
        <v/>
      </c>
      <c r="LQU123" s="90" t="str">
        <f t="shared" si="2383"/>
        <v/>
      </c>
      <c r="LQV123" s="90" t="str">
        <f t="shared" si="2383"/>
        <v/>
      </c>
      <c r="LQW123" s="90" t="str">
        <f t="shared" ref="LQW123:LTH123" si="2384">IF(AND(LQW$8&gt;14,LQW$8&lt;19,LQW$8&lt;&gt;""),1,"")</f>
        <v/>
      </c>
      <c r="LQX123" s="90" t="str">
        <f t="shared" si="2384"/>
        <v/>
      </c>
      <c r="LQY123" s="90" t="str">
        <f t="shared" si="2384"/>
        <v/>
      </c>
      <c r="LQZ123" s="90" t="str">
        <f t="shared" si="2384"/>
        <v/>
      </c>
      <c r="LRA123" s="90" t="str">
        <f t="shared" si="2384"/>
        <v/>
      </c>
      <c r="LRB123" s="90" t="str">
        <f t="shared" si="2384"/>
        <v/>
      </c>
      <c r="LRC123" s="90" t="str">
        <f t="shared" si="2384"/>
        <v/>
      </c>
      <c r="LRD123" s="90" t="str">
        <f t="shared" si="2384"/>
        <v/>
      </c>
      <c r="LRE123" s="90" t="str">
        <f t="shared" si="2384"/>
        <v/>
      </c>
      <c r="LRF123" s="90" t="str">
        <f t="shared" si="2384"/>
        <v/>
      </c>
      <c r="LRG123" s="90" t="str">
        <f t="shared" si="2384"/>
        <v/>
      </c>
      <c r="LRH123" s="90" t="str">
        <f t="shared" si="2384"/>
        <v/>
      </c>
      <c r="LRI123" s="90" t="str">
        <f t="shared" si="2384"/>
        <v/>
      </c>
      <c r="LRJ123" s="90" t="str">
        <f t="shared" si="2384"/>
        <v/>
      </c>
      <c r="LRK123" s="90" t="str">
        <f t="shared" si="2384"/>
        <v/>
      </c>
      <c r="LRL123" s="90" t="str">
        <f t="shared" si="2384"/>
        <v/>
      </c>
      <c r="LRM123" s="90" t="str">
        <f t="shared" si="2384"/>
        <v/>
      </c>
      <c r="LRN123" s="90" t="str">
        <f t="shared" si="2384"/>
        <v/>
      </c>
      <c r="LRO123" s="90" t="str">
        <f t="shared" si="2384"/>
        <v/>
      </c>
      <c r="LRP123" s="90" t="str">
        <f t="shared" si="2384"/>
        <v/>
      </c>
      <c r="LRQ123" s="90" t="str">
        <f t="shared" si="2384"/>
        <v/>
      </c>
      <c r="LRR123" s="90" t="str">
        <f t="shared" si="2384"/>
        <v/>
      </c>
      <c r="LRS123" s="90" t="str">
        <f t="shared" si="2384"/>
        <v/>
      </c>
      <c r="LRT123" s="90" t="str">
        <f t="shared" si="2384"/>
        <v/>
      </c>
      <c r="LRU123" s="90" t="str">
        <f t="shared" si="2384"/>
        <v/>
      </c>
      <c r="LRV123" s="90" t="str">
        <f t="shared" si="2384"/>
        <v/>
      </c>
      <c r="LRW123" s="90" t="str">
        <f t="shared" si="2384"/>
        <v/>
      </c>
      <c r="LRX123" s="90" t="str">
        <f t="shared" si="2384"/>
        <v/>
      </c>
      <c r="LRY123" s="90" t="str">
        <f t="shared" si="2384"/>
        <v/>
      </c>
      <c r="LRZ123" s="90" t="str">
        <f t="shared" si="2384"/>
        <v/>
      </c>
      <c r="LSA123" s="90" t="str">
        <f t="shared" si="2384"/>
        <v/>
      </c>
      <c r="LSB123" s="90" t="str">
        <f t="shared" si="2384"/>
        <v/>
      </c>
      <c r="LSC123" s="90" t="str">
        <f t="shared" si="2384"/>
        <v/>
      </c>
      <c r="LSD123" s="90" t="str">
        <f t="shared" si="2384"/>
        <v/>
      </c>
      <c r="LSE123" s="90" t="str">
        <f t="shared" si="2384"/>
        <v/>
      </c>
      <c r="LSF123" s="90" t="str">
        <f t="shared" si="2384"/>
        <v/>
      </c>
      <c r="LSG123" s="90" t="str">
        <f t="shared" si="2384"/>
        <v/>
      </c>
      <c r="LSH123" s="90" t="str">
        <f t="shared" si="2384"/>
        <v/>
      </c>
      <c r="LSI123" s="90" t="str">
        <f t="shared" si="2384"/>
        <v/>
      </c>
      <c r="LSJ123" s="90" t="str">
        <f t="shared" si="2384"/>
        <v/>
      </c>
      <c r="LSK123" s="90" t="str">
        <f t="shared" si="2384"/>
        <v/>
      </c>
      <c r="LSL123" s="90" t="str">
        <f t="shared" si="2384"/>
        <v/>
      </c>
      <c r="LSM123" s="90" t="str">
        <f t="shared" si="2384"/>
        <v/>
      </c>
      <c r="LSN123" s="90" t="str">
        <f t="shared" si="2384"/>
        <v/>
      </c>
      <c r="LSO123" s="90" t="str">
        <f t="shared" si="2384"/>
        <v/>
      </c>
      <c r="LSP123" s="90" t="str">
        <f t="shared" si="2384"/>
        <v/>
      </c>
      <c r="LSQ123" s="90" t="str">
        <f t="shared" si="2384"/>
        <v/>
      </c>
      <c r="LSR123" s="90" t="str">
        <f t="shared" si="2384"/>
        <v/>
      </c>
      <c r="LSS123" s="90" t="str">
        <f t="shared" si="2384"/>
        <v/>
      </c>
      <c r="LST123" s="90" t="str">
        <f t="shared" si="2384"/>
        <v/>
      </c>
      <c r="LSU123" s="90" t="str">
        <f t="shared" si="2384"/>
        <v/>
      </c>
      <c r="LSV123" s="90" t="str">
        <f t="shared" si="2384"/>
        <v/>
      </c>
      <c r="LSW123" s="90" t="str">
        <f t="shared" si="2384"/>
        <v/>
      </c>
      <c r="LSX123" s="90" t="str">
        <f t="shared" si="2384"/>
        <v/>
      </c>
      <c r="LSY123" s="90" t="str">
        <f t="shared" si="2384"/>
        <v/>
      </c>
      <c r="LSZ123" s="90" t="str">
        <f t="shared" si="2384"/>
        <v/>
      </c>
      <c r="LTA123" s="90" t="str">
        <f t="shared" si="2384"/>
        <v/>
      </c>
      <c r="LTB123" s="90" t="str">
        <f t="shared" si="2384"/>
        <v/>
      </c>
      <c r="LTC123" s="90" t="str">
        <f t="shared" si="2384"/>
        <v/>
      </c>
      <c r="LTD123" s="90" t="str">
        <f t="shared" si="2384"/>
        <v/>
      </c>
      <c r="LTE123" s="90" t="str">
        <f t="shared" si="2384"/>
        <v/>
      </c>
      <c r="LTF123" s="90" t="str">
        <f t="shared" si="2384"/>
        <v/>
      </c>
      <c r="LTG123" s="90" t="str">
        <f t="shared" si="2384"/>
        <v/>
      </c>
      <c r="LTH123" s="90" t="str">
        <f t="shared" si="2384"/>
        <v/>
      </c>
      <c r="LTI123" s="90" t="str">
        <f t="shared" ref="LTI123:LVT123" si="2385">IF(AND(LTI$8&gt;14,LTI$8&lt;19,LTI$8&lt;&gt;""),1,"")</f>
        <v/>
      </c>
      <c r="LTJ123" s="90" t="str">
        <f t="shared" si="2385"/>
        <v/>
      </c>
      <c r="LTK123" s="90" t="str">
        <f t="shared" si="2385"/>
        <v/>
      </c>
      <c r="LTL123" s="90" t="str">
        <f t="shared" si="2385"/>
        <v/>
      </c>
      <c r="LTM123" s="90" t="str">
        <f t="shared" si="2385"/>
        <v/>
      </c>
      <c r="LTN123" s="90" t="str">
        <f t="shared" si="2385"/>
        <v/>
      </c>
      <c r="LTO123" s="90" t="str">
        <f t="shared" si="2385"/>
        <v/>
      </c>
      <c r="LTP123" s="90" t="str">
        <f t="shared" si="2385"/>
        <v/>
      </c>
      <c r="LTQ123" s="90" t="str">
        <f t="shared" si="2385"/>
        <v/>
      </c>
      <c r="LTR123" s="90" t="str">
        <f t="shared" si="2385"/>
        <v/>
      </c>
      <c r="LTS123" s="90" t="str">
        <f t="shared" si="2385"/>
        <v/>
      </c>
      <c r="LTT123" s="90" t="str">
        <f t="shared" si="2385"/>
        <v/>
      </c>
      <c r="LTU123" s="90" t="str">
        <f t="shared" si="2385"/>
        <v/>
      </c>
      <c r="LTV123" s="90" t="str">
        <f t="shared" si="2385"/>
        <v/>
      </c>
      <c r="LTW123" s="90" t="str">
        <f t="shared" si="2385"/>
        <v/>
      </c>
      <c r="LTX123" s="90" t="str">
        <f t="shared" si="2385"/>
        <v/>
      </c>
      <c r="LTY123" s="90" t="str">
        <f t="shared" si="2385"/>
        <v/>
      </c>
      <c r="LTZ123" s="90" t="str">
        <f t="shared" si="2385"/>
        <v/>
      </c>
      <c r="LUA123" s="90" t="str">
        <f t="shared" si="2385"/>
        <v/>
      </c>
      <c r="LUB123" s="90" t="str">
        <f t="shared" si="2385"/>
        <v/>
      </c>
      <c r="LUC123" s="90" t="str">
        <f t="shared" si="2385"/>
        <v/>
      </c>
      <c r="LUD123" s="90" t="str">
        <f t="shared" si="2385"/>
        <v/>
      </c>
      <c r="LUE123" s="90" t="str">
        <f t="shared" si="2385"/>
        <v/>
      </c>
      <c r="LUF123" s="90" t="str">
        <f t="shared" si="2385"/>
        <v/>
      </c>
      <c r="LUG123" s="90" t="str">
        <f t="shared" si="2385"/>
        <v/>
      </c>
      <c r="LUH123" s="90" t="str">
        <f t="shared" si="2385"/>
        <v/>
      </c>
      <c r="LUI123" s="90" t="str">
        <f t="shared" si="2385"/>
        <v/>
      </c>
      <c r="LUJ123" s="90" t="str">
        <f t="shared" si="2385"/>
        <v/>
      </c>
      <c r="LUK123" s="90" t="str">
        <f t="shared" si="2385"/>
        <v/>
      </c>
      <c r="LUL123" s="90" t="str">
        <f t="shared" si="2385"/>
        <v/>
      </c>
      <c r="LUM123" s="90" t="str">
        <f t="shared" si="2385"/>
        <v/>
      </c>
      <c r="LUN123" s="90" t="str">
        <f t="shared" si="2385"/>
        <v/>
      </c>
      <c r="LUO123" s="90" t="str">
        <f t="shared" si="2385"/>
        <v/>
      </c>
      <c r="LUP123" s="90" t="str">
        <f t="shared" si="2385"/>
        <v/>
      </c>
      <c r="LUQ123" s="90" t="str">
        <f t="shared" si="2385"/>
        <v/>
      </c>
      <c r="LUR123" s="90" t="str">
        <f t="shared" si="2385"/>
        <v/>
      </c>
      <c r="LUS123" s="90" t="str">
        <f t="shared" si="2385"/>
        <v/>
      </c>
      <c r="LUT123" s="90" t="str">
        <f t="shared" si="2385"/>
        <v/>
      </c>
      <c r="LUU123" s="90" t="str">
        <f t="shared" si="2385"/>
        <v/>
      </c>
      <c r="LUV123" s="90" t="str">
        <f t="shared" si="2385"/>
        <v/>
      </c>
      <c r="LUW123" s="90" t="str">
        <f t="shared" si="2385"/>
        <v/>
      </c>
      <c r="LUX123" s="90" t="str">
        <f t="shared" si="2385"/>
        <v/>
      </c>
      <c r="LUY123" s="90" t="str">
        <f t="shared" si="2385"/>
        <v/>
      </c>
      <c r="LUZ123" s="90" t="str">
        <f t="shared" si="2385"/>
        <v/>
      </c>
      <c r="LVA123" s="90" t="str">
        <f t="shared" si="2385"/>
        <v/>
      </c>
      <c r="LVB123" s="90" t="str">
        <f t="shared" si="2385"/>
        <v/>
      </c>
      <c r="LVC123" s="90" t="str">
        <f t="shared" si="2385"/>
        <v/>
      </c>
      <c r="LVD123" s="90" t="str">
        <f t="shared" si="2385"/>
        <v/>
      </c>
      <c r="LVE123" s="90" t="str">
        <f t="shared" si="2385"/>
        <v/>
      </c>
      <c r="LVF123" s="90" t="str">
        <f t="shared" si="2385"/>
        <v/>
      </c>
      <c r="LVG123" s="90" t="str">
        <f t="shared" si="2385"/>
        <v/>
      </c>
      <c r="LVH123" s="90" t="str">
        <f t="shared" si="2385"/>
        <v/>
      </c>
      <c r="LVI123" s="90" t="str">
        <f t="shared" si="2385"/>
        <v/>
      </c>
      <c r="LVJ123" s="90" t="str">
        <f t="shared" si="2385"/>
        <v/>
      </c>
      <c r="LVK123" s="90" t="str">
        <f t="shared" si="2385"/>
        <v/>
      </c>
      <c r="LVL123" s="90" t="str">
        <f t="shared" si="2385"/>
        <v/>
      </c>
      <c r="LVM123" s="90" t="str">
        <f t="shared" si="2385"/>
        <v/>
      </c>
      <c r="LVN123" s="90" t="str">
        <f t="shared" si="2385"/>
        <v/>
      </c>
      <c r="LVO123" s="90" t="str">
        <f t="shared" si="2385"/>
        <v/>
      </c>
      <c r="LVP123" s="90" t="str">
        <f t="shared" si="2385"/>
        <v/>
      </c>
      <c r="LVQ123" s="90" t="str">
        <f t="shared" si="2385"/>
        <v/>
      </c>
      <c r="LVR123" s="90" t="str">
        <f t="shared" si="2385"/>
        <v/>
      </c>
      <c r="LVS123" s="90" t="str">
        <f t="shared" si="2385"/>
        <v/>
      </c>
      <c r="LVT123" s="90" t="str">
        <f t="shared" si="2385"/>
        <v/>
      </c>
      <c r="LVU123" s="90" t="str">
        <f t="shared" ref="LVU123:LYF123" si="2386">IF(AND(LVU$8&gt;14,LVU$8&lt;19,LVU$8&lt;&gt;""),1,"")</f>
        <v/>
      </c>
      <c r="LVV123" s="90" t="str">
        <f t="shared" si="2386"/>
        <v/>
      </c>
      <c r="LVW123" s="90" t="str">
        <f t="shared" si="2386"/>
        <v/>
      </c>
      <c r="LVX123" s="90" t="str">
        <f t="shared" si="2386"/>
        <v/>
      </c>
      <c r="LVY123" s="90" t="str">
        <f t="shared" si="2386"/>
        <v/>
      </c>
      <c r="LVZ123" s="90" t="str">
        <f t="shared" si="2386"/>
        <v/>
      </c>
      <c r="LWA123" s="90" t="str">
        <f t="shared" si="2386"/>
        <v/>
      </c>
      <c r="LWB123" s="90" t="str">
        <f t="shared" si="2386"/>
        <v/>
      </c>
      <c r="LWC123" s="90" t="str">
        <f t="shared" si="2386"/>
        <v/>
      </c>
      <c r="LWD123" s="90" t="str">
        <f t="shared" si="2386"/>
        <v/>
      </c>
      <c r="LWE123" s="90" t="str">
        <f t="shared" si="2386"/>
        <v/>
      </c>
      <c r="LWF123" s="90" t="str">
        <f t="shared" si="2386"/>
        <v/>
      </c>
      <c r="LWG123" s="90" t="str">
        <f t="shared" si="2386"/>
        <v/>
      </c>
      <c r="LWH123" s="90" t="str">
        <f t="shared" si="2386"/>
        <v/>
      </c>
      <c r="LWI123" s="90" t="str">
        <f t="shared" si="2386"/>
        <v/>
      </c>
      <c r="LWJ123" s="90" t="str">
        <f t="shared" si="2386"/>
        <v/>
      </c>
      <c r="LWK123" s="90" t="str">
        <f t="shared" si="2386"/>
        <v/>
      </c>
      <c r="LWL123" s="90" t="str">
        <f t="shared" si="2386"/>
        <v/>
      </c>
      <c r="LWM123" s="90" t="str">
        <f t="shared" si="2386"/>
        <v/>
      </c>
      <c r="LWN123" s="90" t="str">
        <f t="shared" si="2386"/>
        <v/>
      </c>
      <c r="LWO123" s="90" t="str">
        <f t="shared" si="2386"/>
        <v/>
      </c>
      <c r="LWP123" s="90" t="str">
        <f t="shared" si="2386"/>
        <v/>
      </c>
      <c r="LWQ123" s="90" t="str">
        <f t="shared" si="2386"/>
        <v/>
      </c>
      <c r="LWR123" s="90" t="str">
        <f t="shared" si="2386"/>
        <v/>
      </c>
      <c r="LWS123" s="90" t="str">
        <f t="shared" si="2386"/>
        <v/>
      </c>
      <c r="LWT123" s="90" t="str">
        <f t="shared" si="2386"/>
        <v/>
      </c>
      <c r="LWU123" s="90" t="str">
        <f t="shared" si="2386"/>
        <v/>
      </c>
      <c r="LWV123" s="90" t="str">
        <f t="shared" si="2386"/>
        <v/>
      </c>
      <c r="LWW123" s="90" t="str">
        <f t="shared" si="2386"/>
        <v/>
      </c>
      <c r="LWX123" s="90" t="str">
        <f t="shared" si="2386"/>
        <v/>
      </c>
      <c r="LWY123" s="90" t="str">
        <f t="shared" si="2386"/>
        <v/>
      </c>
      <c r="LWZ123" s="90" t="str">
        <f t="shared" si="2386"/>
        <v/>
      </c>
      <c r="LXA123" s="90" t="str">
        <f t="shared" si="2386"/>
        <v/>
      </c>
      <c r="LXB123" s="90" t="str">
        <f t="shared" si="2386"/>
        <v/>
      </c>
      <c r="LXC123" s="90" t="str">
        <f t="shared" si="2386"/>
        <v/>
      </c>
      <c r="LXD123" s="90" t="str">
        <f t="shared" si="2386"/>
        <v/>
      </c>
      <c r="LXE123" s="90" t="str">
        <f t="shared" si="2386"/>
        <v/>
      </c>
      <c r="LXF123" s="90" t="str">
        <f t="shared" si="2386"/>
        <v/>
      </c>
      <c r="LXG123" s="90" t="str">
        <f t="shared" si="2386"/>
        <v/>
      </c>
      <c r="LXH123" s="90" t="str">
        <f t="shared" si="2386"/>
        <v/>
      </c>
      <c r="LXI123" s="90" t="str">
        <f t="shared" si="2386"/>
        <v/>
      </c>
      <c r="LXJ123" s="90" t="str">
        <f t="shared" si="2386"/>
        <v/>
      </c>
      <c r="LXK123" s="90" t="str">
        <f t="shared" si="2386"/>
        <v/>
      </c>
      <c r="LXL123" s="90" t="str">
        <f t="shared" si="2386"/>
        <v/>
      </c>
      <c r="LXM123" s="90" t="str">
        <f t="shared" si="2386"/>
        <v/>
      </c>
      <c r="LXN123" s="90" t="str">
        <f t="shared" si="2386"/>
        <v/>
      </c>
      <c r="LXO123" s="90" t="str">
        <f t="shared" si="2386"/>
        <v/>
      </c>
      <c r="LXP123" s="90" t="str">
        <f t="shared" si="2386"/>
        <v/>
      </c>
      <c r="LXQ123" s="90" t="str">
        <f t="shared" si="2386"/>
        <v/>
      </c>
      <c r="LXR123" s="90" t="str">
        <f t="shared" si="2386"/>
        <v/>
      </c>
      <c r="LXS123" s="90" t="str">
        <f t="shared" si="2386"/>
        <v/>
      </c>
      <c r="LXT123" s="90" t="str">
        <f t="shared" si="2386"/>
        <v/>
      </c>
      <c r="LXU123" s="90" t="str">
        <f t="shared" si="2386"/>
        <v/>
      </c>
      <c r="LXV123" s="90" t="str">
        <f t="shared" si="2386"/>
        <v/>
      </c>
      <c r="LXW123" s="90" t="str">
        <f t="shared" si="2386"/>
        <v/>
      </c>
      <c r="LXX123" s="90" t="str">
        <f t="shared" si="2386"/>
        <v/>
      </c>
      <c r="LXY123" s="90" t="str">
        <f t="shared" si="2386"/>
        <v/>
      </c>
      <c r="LXZ123" s="90" t="str">
        <f t="shared" si="2386"/>
        <v/>
      </c>
      <c r="LYA123" s="90" t="str">
        <f t="shared" si="2386"/>
        <v/>
      </c>
      <c r="LYB123" s="90" t="str">
        <f t="shared" si="2386"/>
        <v/>
      </c>
      <c r="LYC123" s="90" t="str">
        <f t="shared" si="2386"/>
        <v/>
      </c>
      <c r="LYD123" s="90" t="str">
        <f t="shared" si="2386"/>
        <v/>
      </c>
      <c r="LYE123" s="90" t="str">
        <f t="shared" si="2386"/>
        <v/>
      </c>
      <c r="LYF123" s="90" t="str">
        <f t="shared" si="2386"/>
        <v/>
      </c>
      <c r="LYG123" s="90" t="str">
        <f t="shared" ref="LYG123:MAR123" si="2387">IF(AND(LYG$8&gt;14,LYG$8&lt;19,LYG$8&lt;&gt;""),1,"")</f>
        <v/>
      </c>
      <c r="LYH123" s="90" t="str">
        <f t="shared" si="2387"/>
        <v/>
      </c>
      <c r="LYI123" s="90" t="str">
        <f t="shared" si="2387"/>
        <v/>
      </c>
      <c r="LYJ123" s="90" t="str">
        <f t="shared" si="2387"/>
        <v/>
      </c>
      <c r="LYK123" s="90" t="str">
        <f t="shared" si="2387"/>
        <v/>
      </c>
      <c r="LYL123" s="90" t="str">
        <f t="shared" si="2387"/>
        <v/>
      </c>
      <c r="LYM123" s="90" t="str">
        <f t="shared" si="2387"/>
        <v/>
      </c>
      <c r="LYN123" s="90" t="str">
        <f t="shared" si="2387"/>
        <v/>
      </c>
      <c r="LYO123" s="90" t="str">
        <f t="shared" si="2387"/>
        <v/>
      </c>
      <c r="LYP123" s="90" t="str">
        <f t="shared" si="2387"/>
        <v/>
      </c>
      <c r="LYQ123" s="90" t="str">
        <f t="shared" si="2387"/>
        <v/>
      </c>
      <c r="LYR123" s="90" t="str">
        <f t="shared" si="2387"/>
        <v/>
      </c>
      <c r="LYS123" s="90" t="str">
        <f t="shared" si="2387"/>
        <v/>
      </c>
      <c r="LYT123" s="90" t="str">
        <f t="shared" si="2387"/>
        <v/>
      </c>
      <c r="LYU123" s="90" t="str">
        <f t="shared" si="2387"/>
        <v/>
      </c>
      <c r="LYV123" s="90" t="str">
        <f t="shared" si="2387"/>
        <v/>
      </c>
      <c r="LYW123" s="90" t="str">
        <f t="shared" si="2387"/>
        <v/>
      </c>
      <c r="LYX123" s="90" t="str">
        <f t="shared" si="2387"/>
        <v/>
      </c>
      <c r="LYY123" s="90" t="str">
        <f t="shared" si="2387"/>
        <v/>
      </c>
      <c r="LYZ123" s="90" t="str">
        <f t="shared" si="2387"/>
        <v/>
      </c>
      <c r="LZA123" s="90" t="str">
        <f t="shared" si="2387"/>
        <v/>
      </c>
      <c r="LZB123" s="90" t="str">
        <f t="shared" si="2387"/>
        <v/>
      </c>
      <c r="LZC123" s="90" t="str">
        <f t="shared" si="2387"/>
        <v/>
      </c>
      <c r="LZD123" s="90" t="str">
        <f t="shared" si="2387"/>
        <v/>
      </c>
      <c r="LZE123" s="90" t="str">
        <f t="shared" si="2387"/>
        <v/>
      </c>
      <c r="LZF123" s="90" t="str">
        <f t="shared" si="2387"/>
        <v/>
      </c>
      <c r="LZG123" s="90" t="str">
        <f t="shared" si="2387"/>
        <v/>
      </c>
      <c r="LZH123" s="90" t="str">
        <f t="shared" si="2387"/>
        <v/>
      </c>
      <c r="LZI123" s="90" t="str">
        <f t="shared" si="2387"/>
        <v/>
      </c>
      <c r="LZJ123" s="90" t="str">
        <f t="shared" si="2387"/>
        <v/>
      </c>
      <c r="LZK123" s="90" t="str">
        <f t="shared" si="2387"/>
        <v/>
      </c>
      <c r="LZL123" s="90" t="str">
        <f t="shared" si="2387"/>
        <v/>
      </c>
      <c r="LZM123" s="90" t="str">
        <f t="shared" si="2387"/>
        <v/>
      </c>
      <c r="LZN123" s="90" t="str">
        <f t="shared" si="2387"/>
        <v/>
      </c>
      <c r="LZO123" s="90" t="str">
        <f t="shared" si="2387"/>
        <v/>
      </c>
      <c r="LZP123" s="90" t="str">
        <f t="shared" si="2387"/>
        <v/>
      </c>
      <c r="LZQ123" s="90" t="str">
        <f t="shared" si="2387"/>
        <v/>
      </c>
      <c r="LZR123" s="90" t="str">
        <f t="shared" si="2387"/>
        <v/>
      </c>
      <c r="LZS123" s="90" t="str">
        <f t="shared" si="2387"/>
        <v/>
      </c>
      <c r="LZT123" s="90" t="str">
        <f t="shared" si="2387"/>
        <v/>
      </c>
      <c r="LZU123" s="90" t="str">
        <f t="shared" si="2387"/>
        <v/>
      </c>
      <c r="LZV123" s="90" t="str">
        <f t="shared" si="2387"/>
        <v/>
      </c>
      <c r="LZW123" s="90" t="str">
        <f t="shared" si="2387"/>
        <v/>
      </c>
      <c r="LZX123" s="90" t="str">
        <f t="shared" si="2387"/>
        <v/>
      </c>
      <c r="LZY123" s="90" t="str">
        <f t="shared" si="2387"/>
        <v/>
      </c>
      <c r="LZZ123" s="90" t="str">
        <f t="shared" si="2387"/>
        <v/>
      </c>
      <c r="MAA123" s="90" t="str">
        <f t="shared" si="2387"/>
        <v/>
      </c>
      <c r="MAB123" s="90" t="str">
        <f t="shared" si="2387"/>
        <v/>
      </c>
      <c r="MAC123" s="90" t="str">
        <f t="shared" si="2387"/>
        <v/>
      </c>
      <c r="MAD123" s="90" t="str">
        <f t="shared" si="2387"/>
        <v/>
      </c>
      <c r="MAE123" s="90" t="str">
        <f t="shared" si="2387"/>
        <v/>
      </c>
      <c r="MAF123" s="90" t="str">
        <f t="shared" si="2387"/>
        <v/>
      </c>
      <c r="MAG123" s="90" t="str">
        <f t="shared" si="2387"/>
        <v/>
      </c>
      <c r="MAH123" s="90" t="str">
        <f t="shared" si="2387"/>
        <v/>
      </c>
      <c r="MAI123" s="90" t="str">
        <f t="shared" si="2387"/>
        <v/>
      </c>
      <c r="MAJ123" s="90" t="str">
        <f t="shared" si="2387"/>
        <v/>
      </c>
      <c r="MAK123" s="90" t="str">
        <f t="shared" si="2387"/>
        <v/>
      </c>
      <c r="MAL123" s="90" t="str">
        <f t="shared" si="2387"/>
        <v/>
      </c>
      <c r="MAM123" s="90" t="str">
        <f t="shared" si="2387"/>
        <v/>
      </c>
      <c r="MAN123" s="90" t="str">
        <f t="shared" si="2387"/>
        <v/>
      </c>
      <c r="MAO123" s="90" t="str">
        <f t="shared" si="2387"/>
        <v/>
      </c>
      <c r="MAP123" s="90" t="str">
        <f t="shared" si="2387"/>
        <v/>
      </c>
      <c r="MAQ123" s="90" t="str">
        <f t="shared" si="2387"/>
        <v/>
      </c>
      <c r="MAR123" s="90" t="str">
        <f t="shared" si="2387"/>
        <v/>
      </c>
      <c r="MAS123" s="90" t="str">
        <f t="shared" ref="MAS123:MDD123" si="2388">IF(AND(MAS$8&gt;14,MAS$8&lt;19,MAS$8&lt;&gt;""),1,"")</f>
        <v/>
      </c>
      <c r="MAT123" s="90" t="str">
        <f t="shared" si="2388"/>
        <v/>
      </c>
      <c r="MAU123" s="90" t="str">
        <f t="shared" si="2388"/>
        <v/>
      </c>
      <c r="MAV123" s="90" t="str">
        <f t="shared" si="2388"/>
        <v/>
      </c>
      <c r="MAW123" s="90" t="str">
        <f t="shared" si="2388"/>
        <v/>
      </c>
      <c r="MAX123" s="90" t="str">
        <f t="shared" si="2388"/>
        <v/>
      </c>
      <c r="MAY123" s="90" t="str">
        <f t="shared" si="2388"/>
        <v/>
      </c>
      <c r="MAZ123" s="90" t="str">
        <f t="shared" si="2388"/>
        <v/>
      </c>
      <c r="MBA123" s="90" t="str">
        <f t="shared" si="2388"/>
        <v/>
      </c>
      <c r="MBB123" s="90" t="str">
        <f t="shared" si="2388"/>
        <v/>
      </c>
      <c r="MBC123" s="90" t="str">
        <f t="shared" si="2388"/>
        <v/>
      </c>
      <c r="MBD123" s="90" t="str">
        <f t="shared" si="2388"/>
        <v/>
      </c>
      <c r="MBE123" s="90" t="str">
        <f t="shared" si="2388"/>
        <v/>
      </c>
      <c r="MBF123" s="90" t="str">
        <f t="shared" si="2388"/>
        <v/>
      </c>
      <c r="MBG123" s="90" t="str">
        <f t="shared" si="2388"/>
        <v/>
      </c>
      <c r="MBH123" s="90" t="str">
        <f t="shared" si="2388"/>
        <v/>
      </c>
      <c r="MBI123" s="90" t="str">
        <f t="shared" si="2388"/>
        <v/>
      </c>
      <c r="MBJ123" s="90" t="str">
        <f t="shared" si="2388"/>
        <v/>
      </c>
      <c r="MBK123" s="90" t="str">
        <f t="shared" si="2388"/>
        <v/>
      </c>
      <c r="MBL123" s="90" t="str">
        <f t="shared" si="2388"/>
        <v/>
      </c>
      <c r="MBM123" s="90" t="str">
        <f t="shared" si="2388"/>
        <v/>
      </c>
      <c r="MBN123" s="90" t="str">
        <f t="shared" si="2388"/>
        <v/>
      </c>
      <c r="MBO123" s="90" t="str">
        <f t="shared" si="2388"/>
        <v/>
      </c>
      <c r="MBP123" s="90" t="str">
        <f t="shared" si="2388"/>
        <v/>
      </c>
      <c r="MBQ123" s="90" t="str">
        <f t="shared" si="2388"/>
        <v/>
      </c>
      <c r="MBR123" s="90" t="str">
        <f t="shared" si="2388"/>
        <v/>
      </c>
      <c r="MBS123" s="90" t="str">
        <f t="shared" si="2388"/>
        <v/>
      </c>
      <c r="MBT123" s="90" t="str">
        <f t="shared" si="2388"/>
        <v/>
      </c>
      <c r="MBU123" s="90" t="str">
        <f t="shared" si="2388"/>
        <v/>
      </c>
      <c r="MBV123" s="90" t="str">
        <f t="shared" si="2388"/>
        <v/>
      </c>
      <c r="MBW123" s="90" t="str">
        <f t="shared" si="2388"/>
        <v/>
      </c>
      <c r="MBX123" s="90" t="str">
        <f t="shared" si="2388"/>
        <v/>
      </c>
      <c r="MBY123" s="90" t="str">
        <f t="shared" si="2388"/>
        <v/>
      </c>
      <c r="MBZ123" s="90" t="str">
        <f t="shared" si="2388"/>
        <v/>
      </c>
      <c r="MCA123" s="90" t="str">
        <f t="shared" si="2388"/>
        <v/>
      </c>
      <c r="MCB123" s="90" t="str">
        <f t="shared" si="2388"/>
        <v/>
      </c>
      <c r="MCC123" s="90" t="str">
        <f t="shared" si="2388"/>
        <v/>
      </c>
      <c r="MCD123" s="90" t="str">
        <f t="shared" si="2388"/>
        <v/>
      </c>
      <c r="MCE123" s="90" t="str">
        <f t="shared" si="2388"/>
        <v/>
      </c>
      <c r="MCF123" s="90" t="str">
        <f t="shared" si="2388"/>
        <v/>
      </c>
      <c r="MCG123" s="90" t="str">
        <f t="shared" si="2388"/>
        <v/>
      </c>
      <c r="MCH123" s="90" t="str">
        <f t="shared" si="2388"/>
        <v/>
      </c>
      <c r="MCI123" s="90" t="str">
        <f t="shared" si="2388"/>
        <v/>
      </c>
      <c r="MCJ123" s="90" t="str">
        <f t="shared" si="2388"/>
        <v/>
      </c>
      <c r="MCK123" s="90" t="str">
        <f t="shared" si="2388"/>
        <v/>
      </c>
      <c r="MCL123" s="90" t="str">
        <f t="shared" si="2388"/>
        <v/>
      </c>
      <c r="MCM123" s="90" t="str">
        <f t="shared" si="2388"/>
        <v/>
      </c>
      <c r="MCN123" s="90" t="str">
        <f t="shared" si="2388"/>
        <v/>
      </c>
      <c r="MCO123" s="90" t="str">
        <f t="shared" si="2388"/>
        <v/>
      </c>
      <c r="MCP123" s="90" t="str">
        <f t="shared" si="2388"/>
        <v/>
      </c>
      <c r="MCQ123" s="90" t="str">
        <f t="shared" si="2388"/>
        <v/>
      </c>
      <c r="MCR123" s="90" t="str">
        <f t="shared" si="2388"/>
        <v/>
      </c>
      <c r="MCS123" s="90" t="str">
        <f t="shared" si="2388"/>
        <v/>
      </c>
      <c r="MCT123" s="90" t="str">
        <f t="shared" si="2388"/>
        <v/>
      </c>
      <c r="MCU123" s="90" t="str">
        <f t="shared" si="2388"/>
        <v/>
      </c>
      <c r="MCV123" s="90" t="str">
        <f t="shared" si="2388"/>
        <v/>
      </c>
      <c r="MCW123" s="90" t="str">
        <f t="shared" si="2388"/>
        <v/>
      </c>
      <c r="MCX123" s="90" t="str">
        <f t="shared" si="2388"/>
        <v/>
      </c>
      <c r="MCY123" s="90" t="str">
        <f t="shared" si="2388"/>
        <v/>
      </c>
      <c r="MCZ123" s="90" t="str">
        <f t="shared" si="2388"/>
        <v/>
      </c>
      <c r="MDA123" s="90" t="str">
        <f t="shared" si="2388"/>
        <v/>
      </c>
      <c r="MDB123" s="90" t="str">
        <f t="shared" si="2388"/>
        <v/>
      </c>
      <c r="MDC123" s="90" t="str">
        <f t="shared" si="2388"/>
        <v/>
      </c>
      <c r="MDD123" s="90" t="str">
        <f t="shared" si="2388"/>
        <v/>
      </c>
      <c r="MDE123" s="90" t="str">
        <f t="shared" ref="MDE123:MFP123" si="2389">IF(AND(MDE$8&gt;14,MDE$8&lt;19,MDE$8&lt;&gt;""),1,"")</f>
        <v/>
      </c>
      <c r="MDF123" s="90" t="str">
        <f t="shared" si="2389"/>
        <v/>
      </c>
      <c r="MDG123" s="90" t="str">
        <f t="shared" si="2389"/>
        <v/>
      </c>
      <c r="MDH123" s="90" t="str">
        <f t="shared" si="2389"/>
        <v/>
      </c>
      <c r="MDI123" s="90" t="str">
        <f t="shared" si="2389"/>
        <v/>
      </c>
      <c r="MDJ123" s="90" t="str">
        <f t="shared" si="2389"/>
        <v/>
      </c>
      <c r="MDK123" s="90" t="str">
        <f t="shared" si="2389"/>
        <v/>
      </c>
      <c r="MDL123" s="90" t="str">
        <f t="shared" si="2389"/>
        <v/>
      </c>
      <c r="MDM123" s="90" t="str">
        <f t="shared" si="2389"/>
        <v/>
      </c>
      <c r="MDN123" s="90" t="str">
        <f t="shared" si="2389"/>
        <v/>
      </c>
      <c r="MDO123" s="90" t="str">
        <f t="shared" si="2389"/>
        <v/>
      </c>
      <c r="MDP123" s="90" t="str">
        <f t="shared" si="2389"/>
        <v/>
      </c>
      <c r="MDQ123" s="90" t="str">
        <f t="shared" si="2389"/>
        <v/>
      </c>
      <c r="MDR123" s="90" t="str">
        <f t="shared" si="2389"/>
        <v/>
      </c>
      <c r="MDS123" s="90" t="str">
        <f t="shared" si="2389"/>
        <v/>
      </c>
      <c r="MDT123" s="90" t="str">
        <f t="shared" si="2389"/>
        <v/>
      </c>
      <c r="MDU123" s="90" t="str">
        <f t="shared" si="2389"/>
        <v/>
      </c>
      <c r="MDV123" s="90" t="str">
        <f t="shared" si="2389"/>
        <v/>
      </c>
      <c r="MDW123" s="90" t="str">
        <f t="shared" si="2389"/>
        <v/>
      </c>
      <c r="MDX123" s="90" t="str">
        <f t="shared" si="2389"/>
        <v/>
      </c>
      <c r="MDY123" s="90" t="str">
        <f t="shared" si="2389"/>
        <v/>
      </c>
      <c r="MDZ123" s="90" t="str">
        <f t="shared" si="2389"/>
        <v/>
      </c>
      <c r="MEA123" s="90" t="str">
        <f t="shared" si="2389"/>
        <v/>
      </c>
      <c r="MEB123" s="90" t="str">
        <f t="shared" si="2389"/>
        <v/>
      </c>
      <c r="MEC123" s="90" t="str">
        <f t="shared" si="2389"/>
        <v/>
      </c>
      <c r="MED123" s="90" t="str">
        <f t="shared" si="2389"/>
        <v/>
      </c>
      <c r="MEE123" s="90" t="str">
        <f t="shared" si="2389"/>
        <v/>
      </c>
      <c r="MEF123" s="90" t="str">
        <f t="shared" si="2389"/>
        <v/>
      </c>
      <c r="MEG123" s="90" t="str">
        <f t="shared" si="2389"/>
        <v/>
      </c>
      <c r="MEH123" s="90" t="str">
        <f t="shared" si="2389"/>
        <v/>
      </c>
      <c r="MEI123" s="90" t="str">
        <f t="shared" si="2389"/>
        <v/>
      </c>
      <c r="MEJ123" s="90" t="str">
        <f t="shared" si="2389"/>
        <v/>
      </c>
      <c r="MEK123" s="90" t="str">
        <f t="shared" si="2389"/>
        <v/>
      </c>
      <c r="MEL123" s="90" t="str">
        <f t="shared" si="2389"/>
        <v/>
      </c>
      <c r="MEM123" s="90" t="str">
        <f t="shared" si="2389"/>
        <v/>
      </c>
      <c r="MEN123" s="90" t="str">
        <f t="shared" si="2389"/>
        <v/>
      </c>
      <c r="MEO123" s="90" t="str">
        <f t="shared" si="2389"/>
        <v/>
      </c>
      <c r="MEP123" s="90" t="str">
        <f t="shared" si="2389"/>
        <v/>
      </c>
      <c r="MEQ123" s="90" t="str">
        <f t="shared" si="2389"/>
        <v/>
      </c>
      <c r="MER123" s="90" t="str">
        <f t="shared" si="2389"/>
        <v/>
      </c>
      <c r="MES123" s="90" t="str">
        <f t="shared" si="2389"/>
        <v/>
      </c>
      <c r="MET123" s="90" t="str">
        <f t="shared" si="2389"/>
        <v/>
      </c>
      <c r="MEU123" s="90" t="str">
        <f t="shared" si="2389"/>
        <v/>
      </c>
      <c r="MEV123" s="90" t="str">
        <f t="shared" si="2389"/>
        <v/>
      </c>
      <c r="MEW123" s="90" t="str">
        <f t="shared" si="2389"/>
        <v/>
      </c>
      <c r="MEX123" s="90" t="str">
        <f t="shared" si="2389"/>
        <v/>
      </c>
      <c r="MEY123" s="90" t="str">
        <f t="shared" si="2389"/>
        <v/>
      </c>
      <c r="MEZ123" s="90" t="str">
        <f t="shared" si="2389"/>
        <v/>
      </c>
      <c r="MFA123" s="90" t="str">
        <f t="shared" si="2389"/>
        <v/>
      </c>
      <c r="MFB123" s="90" t="str">
        <f t="shared" si="2389"/>
        <v/>
      </c>
      <c r="MFC123" s="90" t="str">
        <f t="shared" si="2389"/>
        <v/>
      </c>
      <c r="MFD123" s="90" t="str">
        <f t="shared" si="2389"/>
        <v/>
      </c>
      <c r="MFE123" s="90" t="str">
        <f t="shared" si="2389"/>
        <v/>
      </c>
      <c r="MFF123" s="90" t="str">
        <f t="shared" si="2389"/>
        <v/>
      </c>
      <c r="MFG123" s="90" t="str">
        <f t="shared" si="2389"/>
        <v/>
      </c>
      <c r="MFH123" s="90" t="str">
        <f t="shared" si="2389"/>
        <v/>
      </c>
      <c r="MFI123" s="90" t="str">
        <f t="shared" si="2389"/>
        <v/>
      </c>
      <c r="MFJ123" s="90" t="str">
        <f t="shared" si="2389"/>
        <v/>
      </c>
      <c r="MFK123" s="90" t="str">
        <f t="shared" si="2389"/>
        <v/>
      </c>
      <c r="MFL123" s="90" t="str">
        <f t="shared" si="2389"/>
        <v/>
      </c>
      <c r="MFM123" s="90" t="str">
        <f t="shared" si="2389"/>
        <v/>
      </c>
      <c r="MFN123" s="90" t="str">
        <f t="shared" si="2389"/>
        <v/>
      </c>
      <c r="MFO123" s="90" t="str">
        <f t="shared" si="2389"/>
        <v/>
      </c>
      <c r="MFP123" s="90" t="str">
        <f t="shared" si="2389"/>
        <v/>
      </c>
      <c r="MFQ123" s="90" t="str">
        <f t="shared" ref="MFQ123:MIB123" si="2390">IF(AND(MFQ$8&gt;14,MFQ$8&lt;19,MFQ$8&lt;&gt;""),1,"")</f>
        <v/>
      </c>
      <c r="MFR123" s="90" t="str">
        <f t="shared" si="2390"/>
        <v/>
      </c>
      <c r="MFS123" s="90" t="str">
        <f t="shared" si="2390"/>
        <v/>
      </c>
      <c r="MFT123" s="90" t="str">
        <f t="shared" si="2390"/>
        <v/>
      </c>
      <c r="MFU123" s="90" t="str">
        <f t="shared" si="2390"/>
        <v/>
      </c>
      <c r="MFV123" s="90" t="str">
        <f t="shared" si="2390"/>
        <v/>
      </c>
      <c r="MFW123" s="90" t="str">
        <f t="shared" si="2390"/>
        <v/>
      </c>
      <c r="MFX123" s="90" t="str">
        <f t="shared" si="2390"/>
        <v/>
      </c>
      <c r="MFY123" s="90" t="str">
        <f t="shared" si="2390"/>
        <v/>
      </c>
      <c r="MFZ123" s="90" t="str">
        <f t="shared" si="2390"/>
        <v/>
      </c>
      <c r="MGA123" s="90" t="str">
        <f t="shared" si="2390"/>
        <v/>
      </c>
      <c r="MGB123" s="90" t="str">
        <f t="shared" si="2390"/>
        <v/>
      </c>
      <c r="MGC123" s="90" t="str">
        <f t="shared" si="2390"/>
        <v/>
      </c>
      <c r="MGD123" s="90" t="str">
        <f t="shared" si="2390"/>
        <v/>
      </c>
      <c r="MGE123" s="90" t="str">
        <f t="shared" si="2390"/>
        <v/>
      </c>
      <c r="MGF123" s="90" t="str">
        <f t="shared" si="2390"/>
        <v/>
      </c>
      <c r="MGG123" s="90" t="str">
        <f t="shared" si="2390"/>
        <v/>
      </c>
      <c r="MGH123" s="90" t="str">
        <f t="shared" si="2390"/>
        <v/>
      </c>
      <c r="MGI123" s="90" t="str">
        <f t="shared" si="2390"/>
        <v/>
      </c>
      <c r="MGJ123" s="90" t="str">
        <f t="shared" si="2390"/>
        <v/>
      </c>
      <c r="MGK123" s="90" t="str">
        <f t="shared" si="2390"/>
        <v/>
      </c>
      <c r="MGL123" s="90" t="str">
        <f t="shared" si="2390"/>
        <v/>
      </c>
      <c r="MGM123" s="90" t="str">
        <f t="shared" si="2390"/>
        <v/>
      </c>
      <c r="MGN123" s="90" t="str">
        <f t="shared" si="2390"/>
        <v/>
      </c>
      <c r="MGO123" s="90" t="str">
        <f t="shared" si="2390"/>
        <v/>
      </c>
      <c r="MGP123" s="90" t="str">
        <f t="shared" si="2390"/>
        <v/>
      </c>
      <c r="MGQ123" s="90" t="str">
        <f t="shared" si="2390"/>
        <v/>
      </c>
      <c r="MGR123" s="90" t="str">
        <f t="shared" si="2390"/>
        <v/>
      </c>
      <c r="MGS123" s="90" t="str">
        <f t="shared" si="2390"/>
        <v/>
      </c>
      <c r="MGT123" s="90" t="str">
        <f t="shared" si="2390"/>
        <v/>
      </c>
      <c r="MGU123" s="90" t="str">
        <f t="shared" si="2390"/>
        <v/>
      </c>
      <c r="MGV123" s="90" t="str">
        <f t="shared" si="2390"/>
        <v/>
      </c>
      <c r="MGW123" s="90" t="str">
        <f t="shared" si="2390"/>
        <v/>
      </c>
      <c r="MGX123" s="90" t="str">
        <f t="shared" si="2390"/>
        <v/>
      </c>
      <c r="MGY123" s="90" t="str">
        <f t="shared" si="2390"/>
        <v/>
      </c>
      <c r="MGZ123" s="90" t="str">
        <f t="shared" si="2390"/>
        <v/>
      </c>
      <c r="MHA123" s="90" t="str">
        <f t="shared" si="2390"/>
        <v/>
      </c>
      <c r="MHB123" s="90" t="str">
        <f t="shared" si="2390"/>
        <v/>
      </c>
      <c r="MHC123" s="90" t="str">
        <f t="shared" si="2390"/>
        <v/>
      </c>
      <c r="MHD123" s="90" t="str">
        <f t="shared" si="2390"/>
        <v/>
      </c>
      <c r="MHE123" s="90" t="str">
        <f t="shared" si="2390"/>
        <v/>
      </c>
      <c r="MHF123" s="90" t="str">
        <f t="shared" si="2390"/>
        <v/>
      </c>
      <c r="MHG123" s="90" t="str">
        <f t="shared" si="2390"/>
        <v/>
      </c>
      <c r="MHH123" s="90" t="str">
        <f t="shared" si="2390"/>
        <v/>
      </c>
      <c r="MHI123" s="90" t="str">
        <f t="shared" si="2390"/>
        <v/>
      </c>
      <c r="MHJ123" s="90" t="str">
        <f t="shared" si="2390"/>
        <v/>
      </c>
      <c r="MHK123" s="90" t="str">
        <f t="shared" si="2390"/>
        <v/>
      </c>
      <c r="MHL123" s="90" t="str">
        <f t="shared" si="2390"/>
        <v/>
      </c>
      <c r="MHM123" s="90" t="str">
        <f t="shared" si="2390"/>
        <v/>
      </c>
      <c r="MHN123" s="90" t="str">
        <f t="shared" si="2390"/>
        <v/>
      </c>
      <c r="MHO123" s="90" t="str">
        <f t="shared" si="2390"/>
        <v/>
      </c>
      <c r="MHP123" s="90" t="str">
        <f t="shared" si="2390"/>
        <v/>
      </c>
      <c r="MHQ123" s="90" t="str">
        <f t="shared" si="2390"/>
        <v/>
      </c>
      <c r="MHR123" s="90" t="str">
        <f t="shared" si="2390"/>
        <v/>
      </c>
      <c r="MHS123" s="90" t="str">
        <f t="shared" si="2390"/>
        <v/>
      </c>
      <c r="MHT123" s="90" t="str">
        <f t="shared" si="2390"/>
        <v/>
      </c>
      <c r="MHU123" s="90" t="str">
        <f t="shared" si="2390"/>
        <v/>
      </c>
      <c r="MHV123" s="90" t="str">
        <f t="shared" si="2390"/>
        <v/>
      </c>
      <c r="MHW123" s="90" t="str">
        <f t="shared" si="2390"/>
        <v/>
      </c>
      <c r="MHX123" s="90" t="str">
        <f t="shared" si="2390"/>
        <v/>
      </c>
      <c r="MHY123" s="90" t="str">
        <f t="shared" si="2390"/>
        <v/>
      </c>
      <c r="MHZ123" s="90" t="str">
        <f t="shared" si="2390"/>
        <v/>
      </c>
      <c r="MIA123" s="90" t="str">
        <f t="shared" si="2390"/>
        <v/>
      </c>
      <c r="MIB123" s="90" t="str">
        <f t="shared" si="2390"/>
        <v/>
      </c>
      <c r="MIC123" s="90" t="str">
        <f t="shared" ref="MIC123:MKN123" si="2391">IF(AND(MIC$8&gt;14,MIC$8&lt;19,MIC$8&lt;&gt;""),1,"")</f>
        <v/>
      </c>
      <c r="MID123" s="90" t="str">
        <f t="shared" si="2391"/>
        <v/>
      </c>
      <c r="MIE123" s="90" t="str">
        <f t="shared" si="2391"/>
        <v/>
      </c>
      <c r="MIF123" s="90" t="str">
        <f t="shared" si="2391"/>
        <v/>
      </c>
      <c r="MIG123" s="90" t="str">
        <f t="shared" si="2391"/>
        <v/>
      </c>
      <c r="MIH123" s="90" t="str">
        <f t="shared" si="2391"/>
        <v/>
      </c>
      <c r="MII123" s="90" t="str">
        <f t="shared" si="2391"/>
        <v/>
      </c>
      <c r="MIJ123" s="90" t="str">
        <f t="shared" si="2391"/>
        <v/>
      </c>
      <c r="MIK123" s="90" t="str">
        <f t="shared" si="2391"/>
        <v/>
      </c>
      <c r="MIL123" s="90" t="str">
        <f t="shared" si="2391"/>
        <v/>
      </c>
      <c r="MIM123" s="90" t="str">
        <f t="shared" si="2391"/>
        <v/>
      </c>
      <c r="MIN123" s="90" t="str">
        <f t="shared" si="2391"/>
        <v/>
      </c>
      <c r="MIO123" s="90" t="str">
        <f t="shared" si="2391"/>
        <v/>
      </c>
      <c r="MIP123" s="90" t="str">
        <f t="shared" si="2391"/>
        <v/>
      </c>
      <c r="MIQ123" s="90" t="str">
        <f t="shared" si="2391"/>
        <v/>
      </c>
      <c r="MIR123" s="90" t="str">
        <f t="shared" si="2391"/>
        <v/>
      </c>
      <c r="MIS123" s="90" t="str">
        <f t="shared" si="2391"/>
        <v/>
      </c>
      <c r="MIT123" s="90" t="str">
        <f t="shared" si="2391"/>
        <v/>
      </c>
      <c r="MIU123" s="90" t="str">
        <f t="shared" si="2391"/>
        <v/>
      </c>
      <c r="MIV123" s="90" t="str">
        <f t="shared" si="2391"/>
        <v/>
      </c>
      <c r="MIW123" s="90" t="str">
        <f t="shared" si="2391"/>
        <v/>
      </c>
      <c r="MIX123" s="90" t="str">
        <f t="shared" si="2391"/>
        <v/>
      </c>
      <c r="MIY123" s="90" t="str">
        <f t="shared" si="2391"/>
        <v/>
      </c>
      <c r="MIZ123" s="90" t="str">
        <f t="shared" si="2391"/>
        <v/>
      </c>
      <c r="MJA123" s="90" t="str">
        <f t="shared" si="2391"/>
        <v/>
      </c>
      <c r="MJB123" s="90" t="str">
        <f t="shared" si="2391"/>
        <v/>
      </c>
      <c r="MJC123" s="90" t="str">
        <f t="shared" si="2391"/>
        <v/>
      </c>
      <c r="MJD123" s="90" t="str">
        <f t="shared" si="2391"/>
        <v/>
      </c>
      <c r="MJE123" s="90" t="str">
        <f t="shared" si="2391"/>
        <v/>
      </c>
      <c r="MJF123" s="90" t="str">
        <f t="shared" si="2391"/>
        <v/>
      </c>
      <c r="MJG123" s="90" t="str">
        <f t="shared" si="2391"/>
        <v/>
      </c>
      <c r="MJH123" s="90" t="str">
        <f t="shared" si="2391"/>
        <v/>
      </c>
      <c r="MJI123" s="90" t="str">
        <f t="shared" si="2391"/>
        <v/>
      </c>
      <c r="MJJ123" s="90" t="str">
        <f t="shared" si="2391"/>
        <v/>
      </c>
      <c r="MJK123" s="90" t="str">
        <f t="shared" si="2391"/>
        <v/>
      </c>
      <c r="MJL123" s="90" t="str">
        <f t="shared" si="2391"/>
        <v/>
      </c>
      <c r="MJM123" s="90" t="str">
        <f t="shared" si="2391"/>
        <v/>
      </c>
      <c r="MJN123" s="90" t="str">
        <f t="shared" si="2391"/>
        <v/>
      </c>
      <c r="MJO123" s="90" t="str">
        <f t="shared" si="2391"/>
        <v/>
      </c>
      <c r="MJP123" s="90" t="str">
        <f t="shared" si="2391"/>
        <v/>
      </c>
      <c r="MJQ123" s="90" t="str">
        <f t="shared" si="2391"/>
        <v/>
      </c>
      <c r="MJR123" s="90" t="str">
        <f t="shared" si="2391"/>
        <v/>
      </c>
      <c r="MJS123" s="90" t="str">
        <f t="shared" si="2391"/>
        <v/>
      </c>
      <c r="MJT123" s="90" t="str">
        <f t="shared" si="2391"/>
        <v/>
      </c>
      <c r="MJU123" s="90" t="str">
        <f t="shared" si="2391"/>
        <v/>
      </c>
      <c r="MJV123" s="90" t="str">
        <f t="shared" si="2391"/>
        <v/>
      </c>
      <c r="MJW123" s="90" t="str">
        <f t="shared" si="2391"/>
        <v/>
      </c>
      <c r="MJX123" s="90" t="str">
        <f t="shared" si="2391"/>
        <v/>
      </c>
      <c r="MJY123" s="90" t="str">
        <f t="shared" si="2391"/>
        <v/>
      </c>
      <c r="MJZ123" s="90" t="str">
        <f t="shared" si="2391"/>
        <v/>
      </c>
      <c r="MKA123" s="90" t="str">
        <f t="shared" si="2391"/>
        <v/>
      </c>
      <c r="MKB123" s="90" t="str">
        <f t="shared" si="2391"/>
        <v/>
      </c>
      <c r="MKC123" s="90" t="str">
        <f t="shared" si="2391"/>
        <v/>
      </c>
      <c r="MKD123" s="90" t="str">
        <f t="shared" si="2391"/>
        <v/>
      </c>
      <c r="MKE123" s="90" t="str">
        <f t="shared" si="2391"/>
        <v/>
      </c>
      <c r="MKF123" s="90" t="str">
        <f t="shared" si="2391"/>
        <v/>
      </c>
      <c r="MKG123" s="90" t="str">
        <f t="shared" si="2391"/>
        <v/>
      </c>
      <c r="MKH123" s="90" t="str">
        <f t="shared" si="2391"/>
        <v/>
      </c>
      <c r="MKI123" s="90" t="str">
        <f t="shared" si="2391"/>
        <v/>
      </c>
      <c r="MKJ123" s="90" t="str">
        <f t="shared" si="2391"/>
        <v/>
      </c>
      <c r="MKK123" s="90" t="str">
        <f t="shared" si="2391"/>
        <v/>
      </c>
      <c r="MKL123" s="90" t="str">
        <f t="shared" si="2391"/>
        <v/>
      </c>
      <c r="MKM123" s="90" t="str">
        <f t="shared" si="2391"/>
        <v/>
      </c>
      <c r="MKN123" s="90" t="str">
        <f t="shared" si="2391"/>
        <v/>
      </c>
      <c r="MKO123" s="90" t="str">
        <f t="shared" ref="MKO123:MMZ123" si="2392">IF(AND(MKO$8&gt;14,MKO$8&lt;19,MKO$8&lt;&gt;""),1,"")</f>
        <v/>
      </c>
      <c r="MKP123" s="90" t="str">
        <f t="shared" si="2392"/>
        <v/>
      </c>
      <c r="MKQ123" s="90" t="str">
        <f t="shared" si="2392"/>
        <v/>
      </c>
      <c r="MKR123" s="90" t="str">
        <f t="shared" si="2392"/>
        <v/>
      </c>
      <c r="MKS123" s="90" t="str">
        <f t="shared" si="2392"/>
        <v/>
      </c>
      <c r="MKT123" s="90" t="str">
        <f t="shared" si="2392"/>
        <v/>
      </c>
      <c r="MKU123" s="90" t="str">
        <f t="shared" si="2392"/>
        <v/>
      </c>
      <c r="MKV123" s="90" t="str">
        <f t="shared" si="2392"/>
        <v/>
      </c>
      <c r="MKW123" s="90" t="str">
        <f t="shared" si="2392"/>
        <v/>
      </c>
      <c r="MKX123" s="90" t="str">
        <f t="shared" si="2392"/>
        <v/>
      </c>
      <c r="MKY123" s="90" t="str">
        <f t="shared" si="2392"/>
        <v/>
      </c>
      <c r="MKZ123" s="90" t="str">
        <f t="shared" si="2392"/>
        <v/>
      </c>
      <c r="MLA123" s="90" t="str">
        <f t="shared" si="2392"/>
        <v/>
      </c>
      <c r="MLB123" s="90" t="str">
        <f t="shared" si="2392"/>
        <v/>
      </c>
      <c r="MLC123" s="90" t="str">
        <f t="shared" si="2392"/>
        <v/>
      </c>
      <c r="MLD123" s="90" t="str">
        <f t="shared" si="2392"/>
        <v/>
      </c>
      <c r="MLE123" s="90" t="str">
        <f t="shared" si="2392"/>
        <v/>
      </c>
      <c r="MLF123" s="90" t="str">
        <f t="shared" si="2392"/>
        <v/>
      </c>
      <c r="MLG123" s="90" t="str">
        <f t="shared" si="2392"/>
        <v/>
      </c>
      <c r="MLH123" s="90" t="str">
        <f t="shared" si="2392"/>
        <v/>
      </c>
      <c r="MLI123" s="90" t="str">
        <f t="shared" si="2392"/>
        <v/>
      </c>
      <c r="MLJ123" s="90" t="str">
        <f t="shared" si="2392"/>
        <v/>
      </c>
      <c r="MLK123" s="90" t="str">
        <f t="shared" si="2392"/>
        <v/>
      </c>
      <c r="MLL123" s="90" t="str">
        <f t="shared" si="2392"/>
        <v/>
      </c>
      <c r="MLM123" s="90" t="str">
        <f t="shared" si="2392"/>
        <v/>
      </c>
      <c r="MLN123" s="90" t="str">
        <f t="shared" si="2392"/>
        <v/>
      </c>
      <c r="MLO123" s="90" t="str">
        <f t="shared" si="2392"/>
        <v/>
      </c>
      <c r="MLP123" s="90" t="str">
        <f t="shared" si="2392"/>
        <v/>
      </c>
      <c r="MLQ123" s="90" t="str">
        <f t="shared" si="2392"/>
        <v/>
      </c>
      <c r="MLR123" s="90" t="str">
        <f t="shared" si="2392"/>
        <v/>
      </c>
      <c r="MLS123" s="90" t="str">
        <f t="shared" si="2392"/>
        <v/>
      </c>
      <c r="MLT123" s="90" t="str">
        <f t="shared" si="2392"/>
        <v/>
      </c>
      <c r="MLU123" s="90" t="str">
        <f t="shared" si="2392"/>
        <v/>
      </c>
      <c r="MLV123" s="90" t="str">
        <f t="shared" si="2392"/>
        <v/>
      </c>
      <c r="MLW123" s="90" t="str">
        <f t="shared" si="2392"/>
        <v/>
      </c>
      <c r="MLX123" s="90" t="str">
        <f t="shared" si="2392"/>
        <v/>
      </c>
      <c r="MLY123" s="90" t="str">
        <f t="shared" si="2392"/>
        <v/>
      </c>
      <c r="MLZ123" s="90" t="str">
        <f t="shared" si="2392"/>
        <v/>
      </c>
      <c r="MMA123" s="90" t="str">
        <f t="shared" si="2392"/>
        <v/>
      </c>
      <c r="MMB123" s="90" t="str">
        <f t="shared" si="2392"/>
        <v/>
      </c>
      <c r="MMC123" s="90" t="str">
        <f t="shared" si="2392"/>
        <v/>
      </c>
      <c r="MMD123" s="90" t="str">
        <f t="shared" si="2392"/>
        <v/>
      </c>
      <c r="MME123" s="90" t="str">
        <f t="shared" si="2392"/>
        <v/>
      </c>
      <c r="MMF123" s="90" t="str">
        <f t="shared" si="2392"/>
        <v/>
      </c>
      <c r="MMG123" s="90" t="str">
        <f t="shared" si="2392"/>
        <v/>
      </c>
      <c r="MMH123" s="90" t="str">
        <f t="shared" si="2392"/>
        <v/>
      </c>
      <c r="MMI123" s="90" t="str">
        <f t="shared" si="2392"/>
        <v/>
      </c>
      <c r="MMJ123" s="90" t="str">
        <f t="shared" si="2392"/>
        <v/>
      </c>
      <c r="MMK123" s="90" t="str">
        <f t="shared" si="2392"/>
        <v/>
      </c>
      <c r="MML123" s="90" t="str">
        <f t="shared" si="2392"/>
        <v/>
      </c>
      <c r="MMM123" s="90" t="str">
        <f t="shared" si="2392"/>
        <v/>
      </c>
      <c r="MMN123" s="90" t="str">
        <f t="shared" si="2392"/>
        <v/>
      </c>
      <c r="MMO123" s="90" t="str">
        <f t="shared" si="2392"/>
        <v/>
      </c>
      <c r="MMP123" s="90" t="str">
        <f t="shared" si="2392"/>
        <v/>
      </c>
      <c r="MMQ123" s="90" t="str">
        <f t="shared" si="2392"/>
        <v/>
      </c>
      <c r="MMR123" s="90" t="str">
        <f t="shared" si="2392"/>
        <v/>
      </c>
      <c r="MMS123" s="90" t="str">
        <f t="shared" si="2392"/>
        <v/>
      </c>
      <c r="MMT123" s="90" t="str">
        <f t="shared" si="2392"/>
        <v/>
      </c>
      <c r="MMU123" s="90" t="str">
        <f t="shared" si="2392"/>
        <v/>
      </c>
      <c r="MMV123" s="90" t="str">
        <f t="shared" si="2392"/>
        <v/>
      </c>
      <c r="MMW123" s="90" t="str">
        <f t="shared" si="2392"/>
        <v/>
      </c>
      <c r="MMX123" s="90" t="str">
        <f t="shared" si="2392"/>
        <v/>
      </c>
      <c r="MMY123" s="90" t="str">
        <f t="shared" si="2392"/>
        <v/>
      </c>
      <c r="MMZ123" s="90" t="str">
        <f t="shared" si="2392"/>
        <v/>
      </c>
      <c r="MNA123" s="90" t="str">
        <f t="shared" ref="MNA123:MPL123" si="2393">IF(AND(MNA$8&gt;14,MNA$8&lt;19,MNA$8&lt;&gt;""),1,"")</f>
        <v/>
      </c>
      <c r="MNB123" s="90" t="str">
        <f t="shared" si="2393"/>
        <v/>
      </c>
      <c r="MNC123" s="90" t="str">
        <f t="shared" si="2393"/>
        <v/>
      </c>
      <c r="MND123" s="90" t="str">
        <f t="shared" si="2393"/>
        <v/>
      </c>
      <c r="MNE123" s="90" t="str">
        <f t="shared" si="2393"/>
        <v/>
      </c>
      <c r="MNF123" s="90" t="str">
        <f t="shared" si="2393"/>
        <v/>
      </c>
      <c r="MNG123" s="90" t="str">
        <f t="shared" si="2393"/>
        <v/>
      </c>
      <c r="MNH123" s="90" t="str">
        <f t="shared" si="2393"/>
        <v/>
      </c>
      <c r="MNI123" s="90" t="str">
        <f t="shared" si="2393"/>
        <v/>
      </c>
      <c r="MNJ123" s="90" t="str">
        <f t="shared" si="2393"/>
        <v/>
      </c>
      <c r="MNK123" s="90" t="str">
        <f t="shared" si="2393"/>
        <v/>
      </c>
      <c r="MNL123" s="90" t="str">
        <f t="shared" si="2393"/>
        <v/>
      </c>
      <c r="MNM123" s="90" t="str">
        <f t="shared" si="2393"/>
        <v/>
      </c>
      <c r="MNN123" s="90" t="str">
        <f t="shared" si="2393"/>
        <v/>
      </c>
      <c r="MNO123" s="90" t="str">
        <f t="shared" si="2393"/>
        <v/>
      </c>
      <c r="MNP123" s="90" t="str">
        <f t="shared" si="2393"/>
        <v/>
      </c>
      <c r="MNQ123" s="90" t="str">
        <f t="shared" si="2393"/>
        <v/>
      </c>
      <c r="MNR123" s="90" t="str">
        <f t="shared" si="2393"/>
        <v/>
      </c>
      <c r="MNS123" s="90" t="str">
        <f t="shared" si="2393"/>
        <v/>
      </c>
      <c r="MNT123" s="90" t="str">
        <f t="shared" si="2393"/>
        <v/>
      </c>
      <c r="MNU123" s="90" t="str">
        <f t="shared" si="2393"/>
        <v/>
      </c>
      <c r="MNV123" s="90" t="str">
        <f t="shared" si="2393"/>
        <v/>
      </c>
      <c r="MNW123" s="90" t="str">
        <f t="shared" si="2393"/>
        <v/>
      </c>
      <c r="MNX123" s="90" t="str">
        <f t="shared" si="2393"/>
        <v/>
      </c>
      <c r="MNY123" s="90" t="str">
        <f t="shared" si="2393"/>
        <v/>
      </c>
      <c r="MNZ123" s="90" t="str">
        <f t="shared" si="2393"/>
        <v/>
      </c>
      <c r="MOA123" s="90" t="str">
        <f t="shared" si="2393"/>
        <v/>
      </c>
      <c r="MOB123" s="90" t="str">
        <f t="shared" si="2393"/>
        <v/>
      </c>
      <c r="MOC123" s="90" t="str">
        <f t="shared" si="2393"/>
        <v/>
      </c>
      <c r="MOD123" s="90" t="str">
        <f t="shared" si="2393"/>
        <v/>
      </c>
      <c r="MOE123" s="90" t="str">
        <f t="shared" si="2393"/>
        <v/>
      </c>
      <c r="MOF123" s="90" t="str">
        <f t="shared" si="2393"/>
        <v/>
      </c>
      <c r="MOG123" s="90" t="str">
        <f t="shared" si="2393"/>
        <v/>
      </c>
      <c r="MOH123" s="90" t="str">
        <f t="shared" si="2393"/>
        <v/>
      </c>
      <c r="MOI123" s="90" t="str">
        <f t="shared" si="2393"/>
        <v/>
      </c>
      <c r="MOJ123" s="90" t="str">
        <f t="shared" si="2393"/>
        <v/>
      </c>
      <c r="MOK123" s="90" t="str">
        <f t="shared" si="2393"/>
        <v/>
      </c>
      <c r="MOL123" s="90" t="str">
        <f t="shared" si="2393"/>
        <v/>
      </c>
      <c r="MOM123" s="90" t="str">
        <f t="shared" si="2393"/>
        <v/>
      </c>
      <c r="MON123" s="90" t="str">
        <f t="shared" si="2393"/>
        <v/>
      </c>
      <c r="MOO123" s="90" t="str">
        <f t="shared" si="2393"/>
        <v/>
      </c>
      <c r="MOP123" s="90" t="str">
        <f t="shared" si="2393"/>
        <v/>
      </c>
      <c r="MOQ123" s="90" t="str">
        <f t="shared" si="2393"/>
        <v/>
      </c>
      <c r="MOR123" s="90" t="str">
        <f t="shared" si="2393"/>
        <v/>
      </c>
      <c r="MOS123" s="90" t="str">
        <f t="shared" si="2393"/>
        <v/>
      </c>
      <c r="MOT123" s="90" t="str">
        <f t="shared" si="2393"/>
        <v/>
      </c>
      <c r="MOU123" s="90" t="str">
        <f t="shared" si="2393"/>
        <v/>
      </c>
      <c r="MOV123" s="90" t="str">
        <f t="shared" si="2393"/>
        <v/>
      </c>
      <c r="MOW123" s="90" t="str">
        <f t="shared" si="2393"/>
        <v/>
      </c>
      <c r="MOX123" s="90" t="str">
        <f t="shared" si="2393"/>
        <v/>
      </c>
      <c r="MOY123" s="90" t="str">
        <f t="shared" si="2393"/>
        <v/>
      </c>
      <c r="MOZ123" s="90" t="str">
        <f t="shared" si="2393"/>
        <v/>
      </c>
      <c r="MPA123" s="90" t="str">
        <f t="shared" si="2393"/>
        <v/>
      </c>
      <c r="MPB123" s="90" t="str">
        <f t="shared" si="2393"/>
        <v/>
      </c>
      <c r="MPC123" s="90" t="str">
        <f t="shared" si="2393"/>
        <v/>
      </c>
      <c r="MPD123" s="90" t="str">
        <f t="shared" si="2393"/>
        <v/>
      </c>
      <c r="MPE123" s="90" t="str">
        <f t="shared" si="2393"/>
        <v/>
      </c>
      <c r="MPF123" s="90" t="str">
        <f t="shared" si="2393"/>
        <v/>
      </c>
      <c r="MPG123" s="90" t="str">
        <f t="shared" si="2393"/>
        <v/>
      </c>
      <c r="MPH123" s="90" t="str">
        <f t="shared" si="2393"/>
        <v/>
      </c>
      <c r="MPI123" s="90" t="str">
        <f t="shared" si="2393"/>
        <v/>
      </c>
      <c r="MPJ123" s="90" t="str">
        <f t="shared" si="2393"/>
        <v/>
      </c>
      <c r="MPK123" s="90" t="str">
        <f t="shared" si="2393"/>
        <v/>
      </c>
      <c r="MPL123" s="90" t="str">
        <f t="shared" si="2393"/>
        <v/>
      </c>
      <c r="MPM123" s="90" t="str">
        <f t="shared" ref="MPM123:MRX123" si="2394">IF(AND(MPM$8&gt;14,MPM$8&lt;19,MPM$8&lt;&gt;""),1,"")</f>
        <v/>
      </c>
      <c r="MPN123" s="90" t="str">
        <f t="shared" si="2394"/>
        <v/>
      </c>
      <c r="MPO123" s="90" t="str">
        <f t="shared" si="2394"/>
        <v/>
      </c>
      <c r="MPP123" s="90" t="str">
        <f t="shared" si="2394"/>
        <v/>
      </c>
      <c r="MPQ123" s="90" t="str">
        <f t="shared" si="2394"/>
        <v/>
      </c>
      <c r="MPR123" s="90" t="str">
        <f t="shared" si="2394"/>
        <v/>
      </c>
      <c r="MPS123" s="90" t="str">
        <f t="shared" si="2394"/>
        <v/>
      </c>
      <c r="MPT123" s="90" t="str">
        <f t="shared" si="2394"/>
        <v/>
      </c>
      <c r="MPU123" s="90" t="str">
        <f t="shared" si="2394"/>
        <v/>
      </c>
      <c r="MPV123" s="90" t="str">
        <f t="shared" si="2394"/>
        <v/>
      </c>
      <c r="MPW123" s="90" t="str">
        <f t="shared" si="2394"/>
        <v/>
      </c>
      <c r="MPX123" s="90" t="str">
        <f t="shared" si="2394"/>
        <v/>
      </c>
      <c r="MPY123" s="90" t="str">
        <f t="shared" si="2394"/>
        <v/>
      </c>
      <c r="MPZ123" s="90" t="str">
        <f t="shared" si="2394"/>
        <v/>
      </c>
      <c r="MQA123" s="90" t="str">
        <f t="shared" si="2394"/>
        <v/>
      </c>
      <c r="MQB123" s="90" t="str">
        <f t="shared" si="2394"/>
        <v/>
      </c>
      <c r="MQC123" s="90" t="str">
        <f t="shared" si="2394"/>
        <v/>
      </c>
      <c r="MQD123" s="90" t="str">
        <f t="shared" si="2394"/>
        <v/>
      </c>
      <c r="MQE123" s="90" t="str">
        <f t="shared" si="2394"/>
        <v/>
      </c>
      <c r="MQF123" s="90" t="str">
        <f t="shared" si="2394"/>
        <v/>
      </c>
      <c r="MQG123" s="90" t="str">
        <f t="shared" si="2394"/>
        <v/>
      </c>
      <c r="MQH123" s="90" t="str">
        <f t="shared" si="2394"/>
        <v/>
      </c>
      <c r="MQI123" s="90" t="str">
        <f t="shared" si="2394"/>
        <v/>
      </c>
      <c r="MQJ123" s="90" t="str">
        <f t="shared" si="2394"/>
        <v/>
      </c>
      <c r="MQK123" s="90" t="str">
        <f t="shared" si="2394"/>
        <v/>
      </c>
      <c r="MQL123" s="90" t="str">
        <f t="shared" si="2394"/>
        <v/>
      </c>
      <c r="MQM123" s="90" t="str">
        <f t="shared" si="2394"/>
        <v/>
      </c>
      <c r="MQN123" s="90" t="str">
        <f t="shared" si="2394"/>
        <v/>
      </c>
      <c r="MQO123" s="90" t="str">
        <f t="shared" si="2394"/>
        <v/>
      </c>
      <c r="MQP123" s="90" t="str">
        <f t="shared" si="2394"/>
        <v/>
      </c>
      <c r="MQQ123" s="90" t="str">
        <f t="shared" si="2394"/>
        <v/>
      </c>
      <c r="MQR123" s="90" t="str">
        <f t="shared" si="2394"/>
        <v/>
      </c>
      <c r="MQS123" s="90" t="str">
        <f t="shared" si="2394"/>
        <v/>
      </c>
      <c r="MQT123" s="90" t="str">
        <f t="shared" si="2394"/>
        <v/>
      </c>
      <c r="MQU123" s="90" t="str">
        <f t="shared" si="2394"/>
        <v/>
      </c>
      <c r="MQV123" s="90" t="str">
        <f t="shared" si="2394"/>
        <v/>
      </c>
      <c r="MQW123" s="90" t="str">
        <f t="shared" si="2394"/>
        <v/>
      </c>
      <c r="MQX123" s="90" t="str">
        <f t="shared" si="2394"/>
        <v/>
      </c>
      <c r="MQY123" s="90" t="str">
        <f t="shared" si="2394"/>
        <v/>
      </c>
      <c r="MQZ123" s="90" t="str">
        <f t="shared" si="2394"/>
        <v/>
      </c>
      <c r="MRA123" s="90" t="str">
        <f t="shared" si="2394"/>
        <v/>
      </c>
      <c r="MRB123" s="90" t="str">
        <f t="shared" si="2394"/>
        <v/>
      </c>
      <c r="MRC123" s="90" t="str">
        <f t="shared" si="2394"/>
        <v/>
      </c>
      <c r="MRD123" s="90" t="str">
        <f t="shared" si="2394"/>
        <v/>
      </c>
      <c r="MRE123" s="90" t="str">
        <f t="shared" si="2394"/>
        <v/>
      </c>
      <c r="MRF123" s="90" t="str">
        <f t="shared" si="2394"/>
        <v/>
      </c>
      <c r="MRG123" s="90" t="str">
        <f t="shared" si="2394"/>
        <v/>
      </c>
      <c r="MRH123" s="90" t="str">
        <f t="shared" si="2394"/>
        <v/>
      </c>
      <c r="MRI123" s="90" t="str">
        <f t="shared" si="2394"/>
        <v/>
      </c>
      <c r="MRJ123" s="90" t="str">
        <f t="shared" si="2394"/>
        <v/>
      </c>
      <c r="MRK123" s="90" t="str">
        <f t="shared" si="2394"/>
        <v/>
      </c>
      <c r="MRL123" s="90" t="str">
        <f t="shared" si="2394"/>
        <v/>
      </c>
      <c r="MRM123" s="90" t="str">
        <f t="shared" si="2394"/>
        <v/>
      </c>
      <c r="MRN123" s="90" t="str">
        <f t="shared" si="2394"/>
        <v/>
      </c>
      <c r="MRO123" s="90" t="str">
        <f t="shared" si="2394"/>
        <v/>
      </c>
      <c r="MRP123" s="90" t="str">
        <f t="shared" si="2394"/>
        <v/>
      </c>
      <c r="MRQ123" s="90" t="str">
        <f t="shared" si="2394"/>
        <v/>
      </c>
      <c r="MRR123" s="90" t="str">
        <f t="shared" si="2394"/>
        <v/>
      </c>
      <c r="MRS123" s="90" t="str">
        <f t="shared" si="2394"/>
        <v/>
      </c>
      <c r="MRT123" s="90" t="str">
        <f t="shared" si="2394"/>
        <v/>
      </c>
      <c r="MRU123" s="90" t="str">
        <f t="shared" si="2394"/>
        <v/>
      </c>
      <c r="MRV123" s="90" t="str">
        <f t="shared" si="2394"/>
        <v/>
      </c>
      <c r="MRW123" s="90" t="str">
        <f t="shared" si="2394"/>
        <v/>
      </c>
      <c r="MRX123" s="90" t="str">
        <f t="shared" si="2394"/>
        <v/>
      </c>
      <c r="MRY123" s="90" t="str">
        <f t="shared" ref="MRY123:MUJ123" si="2395">IF(AND(MRY$8&gt;14,MRY$8&lt;19,MRY$8&lt;&gt;""),1,"")</f>
        <v/>
      </c>
      <c r="MRZ123" s="90" t="str">
        <f t="shared" si="2395"/>
        <v/>
      </c>
      <c r="MSA123" s="90" t="str">
        <f t="shared" si="2395"/>
        <v/>
      </c>
      <c r="MSB123" s="90" t="str">
        <f t="shared" si="2395"/>
        <v/>
      </c>
      <c r="MSC123" s="90" t="str">
        <f t="shared" si="2395"/>
        <v/>
      </c>
      <c r="MSD123" s="90" t="str">
        <f t="shared" si="2395"/>
        <v/>
      </c>
      <c r="MSE123" s="90" t="str">
        <f t="shared" si="2395"/>
        <v/>
      </c>
      <c r="MSF123" s="90" t="str">
        <f t="shared" si="2395"/>
        <v/>
      </c>
      <c r="MSG123" s="90" t="str">
        <f t="shared" si="2395"/>
        <v/>
      </c>
      <c r="MSH123" s="90" t="str">
        <f t="shared" si="2395"/>
        <v/>
      </c>
      <c r="MSI123" s="90" t="str">
        <f t="shared" si="2395"/>
        <v/>
      </c>
      <c r="MSJ123" s="90" t="str">
        <f t="shared" si="2395"/>
        <v/>
      </c>
      <c r="MSK123" s="90" t="str">
        <f t="shared" si="2395"/>
        <v/>
      </c>
      <c r="MSL123" s="90" t="str">
        <f t="shared" si="2395"/>
        <v/>
      </c>
      <c r="MSM123" s="90" t="str">
        <f t="shared" si="2395"/>
        <v/>
      </c>
      <c r="MSN123" s="90" t="str">
        <f t="shared" si="2395"/>
        <v/>
      </c>
      <c r="MSO123" s="90" t="str">
        <f t="shared" si="2395"/>
        <v/>
      </c>
      <c r="MSP123" s="90" t="str">
        <f t="shared" si="2395"/>
        <v/>
      </c>
      <c r="MSQ123" s="90" t="str">
        <f t="shared" si="2395"/>
        <v/>
      </c>
      <c r="MSR123" s="90" t="str">
        <f t="shared" si="2395"/>
        <v/>
      </c>
      <c r="MSS123" s="90" t="str">
        <f t="shared" si="2395"/>
        <v/>
      </c>
      <c r="MST123" s="90" t="str">
        <f t="shared" si="2395"/>
        <v/>
      </c>
      <c r="MSU123" s="90" t="str">
        <f t="shared" si="2395"/>
        <v/>
      </c>
      <c r="MSV123" s="90" t="str">
        <f t="shared" si="2395"/>
        <v/>
      </c>
      <c r="MSW123" s="90" t="str">
        <f t="shared" si="2395"/>
        <v/>
      </c>
      <c r="MSX123" s="90" t="str">
        <f t="shared" si="2395"/>
        <v/>
      </c>
      <c r="MSY123" s="90" t="str">
        <f t="shared" si="2395"/>
        <v/>
      </c>
      <c r="MSZ123" s="90" t="str">
        <f t="shared" si="2395"/>
        <v/>
      </c>
      <c r="MTA123" s="90" t="str">
        <f t="shared" si="2395"/>
        <v/>
      </c>
      <c r="MTB123" s="90" t="str">
        <f t="shared" si="2395"/>
        <v/>
      </c>
      <c r="MTC123" s="90" t="str">
        <f t="shared" si="2395"/>
        <v/>
      </c>
      <c r="MTD123" s="90" t="str">
        <f t="shared" si="2395"/>
        <v/>
      </c>
      <c r="MTE123" s="90" t="str">
        <f t="shared" si="2395"/>
        <v/>
      </c>
      <c r="MTF123" s="90" t="str">
        <f t="shared" si="2395"/>
        <v/>
      </c>
      <c r="MTG123" s="90" t="str">
        <f t="shared" si="2395"/>
        <v/>
      </c>
      <c r="MTH123" s="90" t="str">
        <f t="shared" si="2395"/>
        <v/>
      </c>
      <c r="MTI123" s="90" t="str">
        <f t="shared" si="2395"/>
        <v/>
      </c>
      <c r="MTJ123" s="90" t="str">
        <f t="shared" si="2395"/>
        <v/>
      </c>
      <c r="MTK123" s="90" t="str">
        <f t="shared" si="2395"/>
        <v/>
      </c>
      <c r="MTL123" s="90" t="str">
        <f t="shared" si="2395"/>
        <v/>
      </c>
      <c r="MTM123" s="90" t="str">
        <f t="shared" si="2395"/>
        <v/>
      </c>
      <c r="MTN123" s="90" t="str">
        <f t="shared" si="2395"/>
        <v/>
      </c>
      <c r="MTO123" s="90" t="str">
        <f t="shared" si="2395"/>
        <v/>
      </c>
      <c r="MTP123" s="90" t="str">
        <f t="shared" si="2395"/>
        <v/>
      </c>
      <c r="MTQ123" s="90" t="str">
        <f t="shared" si="2395"/>
        <v/>
      </c>
      <c r="MTR123" s="90" t="str">
        <f t="shared" si="2395"/>
        <v/>
      </c>
      <c r="MTS123" s="90" t="str">
        <f t="shared" si="2395"/>
        <v/>
      </c>
      <c r="MTT123" s="90" t="str">
        <f t="shared" si="2395"/>
        <v/>
      </c>
      <c r="MTU123" s="90" t="str">
        <f t="shared" si="2395"/>
        <v/>
      </c>
      <c r="MTV123" s="90" t="str">
        <f t="shared" si="2395"/>
        <v/>
      </c>
      <c r="MTW123" s="90" t="str">
        <f t="shared" si="2395"/>
        <v/>
      </c>
      <c r="MTX123" s="90" t="str">
        <f t="shared" si="2395"/>
        <v/>
      </c>
      <c r="MTY123" s="90" t="str">
        <f t="shared" si="2395"/>
        <v/>
      </c>
      <c r="MTZ123" s="90" t="str">
        <f t="shared" si="2395"/>
        <v/>
      </c>
      <c r="MUA123" s="90" t="str">
        <f t="shared" si="2395"/>
        <v/>
      </c>
      <c r="MUB123" s="90" t="str">
        <f t="shared" si="2395"/>
        <v/>
      </c>
      <c r="MUC123" s="90" t="str">
        <f t="shared" si="2395"/>
        <v/>
      </c>
      <c r="MUD123" s="90" t="str">
        <f t="shared" si="2395"/>
        <v/>
      </c>
      <c r="MUE123" s="90" t="str">
        <f t="shared" si="2395"/>
        <v/>
      </c>
      <c r="MUF123" s="90" t="str">
        <f t="shared" si="2395"/>
        <v/>
      </c>
      <c r="MUG123" s="90" t="str">
        <f t="shared" si="2395"/>
        <v/>
      </c>
      <c r="MUH123" s="90" t="str">
        <f t="shared" si="2395"/>
        <v/>
      </c>
      <c r="MUI123" s="90" t="str">
        <f t="shared" si="2395"/>
        <v/>
      </c>
      <c r="MUJ123" s="90" t="str">
        <f t="shared" si="2395"/>
        <v/>
      </c>
      <c r="MUK123" s="90" t="str">
        <f t="shared" ref="MUK123:MWV123" si="2396">IF(AND(MUK$8&gt;14,MUK$8&lt;19,MUK$8&lt;&gt;""),1,"")</f>
        <v/>
      </c>
      <c r="MUL123" s="90" t="str">
        <f t="shared" si="2396"/>
        <v/>
      </c>
      <c r="MUM123" s="90" t="str">
        <f t="shared" si="2396"/>
        <v/>
      </c>
      <c r="MUN123" s="90" t="str">
        <f t="shared" si="2396"/>
        <v/>
      </c>
      <c r="MUO123" s="90" t="str">
        <f t="shared" si="2396"/>
        <v/>
      </c>
      <c r="MUP123" s="90" t="str">
        <f t="shared" si="2396"/>
        <v/>
      </c>
      <c r="MUQ123" s="90" t="str">
        <f t="shared" si="2396"/>
        <v/>
      </c>
      <c r="MUR123" s="90" t="str">
        <f t="shared" si="2396"/>
        <v/>
      </c>
      <c r="MUS123" s="90" t="str">
        <f t="shared" si="2396"/>
        <v/>
      </c>
      <c r="MUT123" s="90" t="str">
        <f t="shared" si="2396"/>
        <v/>
      </c>
      <c r="MUU123" s="90" t="str">
        <f t="shared" si="2396"/>
        <v/>
      </c>
      <c r="MUV123" s="90" t="str">
        <f t="shared" si="2396"/>
        <v/>
      </c>
      <c r="MUW123" s="90" t="str">
        <f t="shared" si="2396"/>
        <v/>
      </c>
      <c r="MUX123" s="90" t="str">
        <f t="shared" si="2396"/>
        <v/>
      </c>
      <c r="MUY123" s="90" t="str">
        <f t="shared" si="2396"/>
        <v/>
      </c>
      <c r="MUZ123" s="90" t="str">
        <f t="shared" si="2396"/>
        <v/>
      </c>
      <c r="MVA123" s="90" t="str">
        <f t="shared" si="2396"/>
        <v/>
      </c>
      <c r="MVB123" s="90" t="str">
        <f t="shared" si="2396"/>
        <v/>
      </c>
      <c r="MVC123" s="90" t="str">
        <f t="shared" si="2396"/>
        <v/>
      </c>
      <c r="MVD123" s="90" t="str">
        <f t="shared" si="2396"/>
        <v/>
      </c>
      <c r="MVE123" s="90" t="str">
        <f t="shared" si="2396"/>
        <v/>
      </c>
      <c r="MVF123" s="90" t="str">
        <f t="shared" si="2396"/>
        <v/>
      </c>
      <c r="MVG123" s="90" t="str">
        <f t="shared" si="2396"/>
        <v/>
      </c>
      <c r="MVH123" s="90" t="str">
        <f t="shared" si="2396"/>
        <v/>
      </c>
      <c r="MVI123" s="90" t="str">
        <f t="shared" si="2396"/>
        <v/>
      </c>
      <c r="MVJ123" s="90" t="str">
        <f t="shared" si="2396"/>
        <v/>
      </c>
      <c r="MVK123" s="90" t="str">
        <f t="shared" si="2396"/>
        <v/>
      </c>
      <c r="MVL123" s="90" t="str">
        <f t="shared" si="2396"/>
        <v/>
      </c>
      <c r="MVM123" s="90" t="str">
        <f t="shared" si="2396"/>
        <v/>
      </c>
      <c r="MVN123" s="90" t="str">
        <f t="shared" si="2396"/>
        <v/>
      </c>
      <c r="MVO123" s="90" t="str">
        <f t="shared" si="2396"/>
        <v/>
      </c>
      <c r="MVP123" s="90" t="str">
        <f t="shared" si="2396"/>
        <v/>
      </c>
      <c r="MVQ123" s="90" t="str">
        <f t="shared" si="2396"/>
        <v/>
      </c>
      <c r="MVR123" s="90" t="str">
        <f t="shared" si="2396"/>
        <v/>
      </c>
      <c r="MVS123" s="90" t="str">
        <f t="shared" si="2396"/>
        <v/>
      </c>
      <c r="MVT123" s="90" t="str">
        <f t="shared" si="2396"/>
        <v/>
      </c>
      <c r="MVU123" s="90" t="str">
        <f t="shared" si="2396"/>
        <v/>
      </c>
      <c r="MVV123" s="90" t="str">
        <f t="shared" si="2396"/>
        <v/>
      </c>
      <c r="MVW123" s="90" t="str">
        <f t="shared" si="2396"/>
        <v/>
      </c>
      <c r="MVX123" s="90" t="str">
        <f t="shared" si="2396"/>
        <v/>
      </c>
      <c r="MVY123" s="90" t="str">
        <f t="shared" si="2396"/>
        <v/>
      </c>
      <c r="MVZ123" s="90" t="str">
        <f t="shared" si="2396"/>
        <v/>
      </c>
      <c r="MWA123" s="90" t="str">
        <f t="shared" si="2396"/>
        <v/>
      </c>
      <c r="MWB123" s="90" t="str">
        <f t="shared" si="2396"/>
        <v/>
      </c>
      <c r="MWC123" s="90" t="str">
        <f t="shared" si="2396"/>
        <v/>
      </c>
      <c r="MWD123" s="90" t="str">
        <f t="shared" si="2396"/>
        <v/>
      </c>
      <c r="MWE123" s="90" t="str">
        <f t="shared" si="2396"/>
        <v/>
      </c>
      <c r="MWF123" s="90" t="str">
        <f t="shared" si="2396"/>
        <v/>
      </c>
      <c r="MWG123" s="90" t="str">
        <f t="shared" si="2396"/>
        <v/>
      </c>
      <c r="MWH123" s="90" t="str">
        <f t="shared" si="2396"/>
        <v/>
      </c>
      <c r="MWI123" s="90" t="str">
        <f t="shared" si="2396"/>
        <v/>
      </c>
      <c r="MWJ123" s="90" t="str">
        <f t="shared" si="2396"/>
        <v/>
      </c>
      <c r="MWK123" s="90" t="str">
        <f t="shared" si="2396"/>
        <v/>
      </c>
      <c r="MWL123" s="90" t="str">
        <f t="shared" si="2396"/>
        <v/>
      </c>
      <c r="MWM123" s="90" t="str">
        <f t="shared" si="2396"/>
        <v/>
      </c>
      <c r="MWN123" s="90" t="str">
        <f t="shared" si="2396"/>
        <v/>
      </c>
      <c r="MWO123" s="90" t="str">
        <f t="shared" si="2396"/>
        <v/>
      </c>
      <c r="MWP123" s="90" t="str">
        <f t="shared" si="2396"/>
        <v/>
      </c>
      <c r="MWQ123" s="90" t="str">
        <f t="shared" si="2396"/>
        <v/>
      </c>
      <c r="MWR123" s="90" t="str">
        <f t="shared" si="2396"/>
        <v/>
      </c>
      <c r="MWS123" s="90" t="str">
        <f t="shared" si="2396"/>
        <v/>
      </c>
      <c r="MWT123" s="90" t="str">
        <f t="shared" si="2396"/>
        <v/>
      </c>
      <c r="MWU123" s="90" t="str">
        <f t="shared" si="2396"/>
        <v/>
      </c>
      <c r="MWV123" s="90" t="str">
        <f t="shared" si="2396"/>
        <v/>
      </c>
      <c r="MWW123" s="90" t="str">
        <f t="shared" ref="MWW123:MZH123" si="2397">IF(AND(MWW$8&gt;14,MWW$8&lt;19,MWW$8&lt;&gt;""),1,"")</f>
        <v/>
      </c>
      <c r="MWX123" s="90" t="str">
        <f t="shared" si="2397"/>
        <v/>
      </c>
      <c r="MWY123" s="90" t="str">
        <f t="shared" si="2397"/>
        <v/>
      </c>
      <c r="MWZ123" s="90" t="str">
        <f t="shared" si="2397"/>
        <v/>
      </c>
      <c r="MXA123" s="90" t="str">
        <f t="shared" si="2397"/>
        <v/>
      </c>
      <c r="MXB123" s="90" t="str">
        <f t="shared" si="2397"/>
        <v/>
      </c>
      <c r="MXC123" s="90" t="str">
        <f t="shared" si="2397"/>
        <v/>
      </c>
      <c r="MXD123" s="90" t="str">
        <f t="shared" si="2397"/>
        <v/>
      </c>
      <c r="MXE123" s="90" t="str">
        <f t="shared" si="2397"/>
        <v/>
      </c>
      <c r="MXF123" s="90" t="str">
        <f t="shared" si="2397"/>
        <v/>
      </c>
      <c r="MXG123" s="90" t="str">
        <f t="shared" si="2397"/>
        <v/>
      </c>
      <c r="MXH123" s="90" t="str">
        <f t="shared" si="2397"/>
        <v/>
      </c>
      <c r="MXI123" s="90" t="str">
        <f t="shared" si="2397"/>
        <v/>
      </c>
      <c r="MXJ123" s="90" t="str">
        <f t="shared" si="2397"/>
        <v/>
      </c>
      <c r="MXK123" s="90" t="str">
        <f t="shared" si="2397"/>
        <v/>
      </c>
      <c r="MXL123" s="90" t="str">
        <f t="shared" si="2397"/>
        <v/>
      </c>
      <c r="MXM123" s="90" t="str">
        <f t="shared" si="2397"/>
        <v/>
      </c>
      <c r="MXN123" s="90" t="str">
        <f t="shared" si="2397"/>
        <v/>
      </c>
      <c r="MXO123" s="90" t="str">
        <f t="shared" si="2397"/>
        <v/>
      </c>
      <c r="MXP123" s="90" t="str">
        <f t="shared" si="2397"/>
        <v/>
      </c>
      <c r="MXQ123" s="90" t="str">
        <f t="shared" si="2397"/>
        <v/>
      </c>
      <c r="MXR123" s="90" t="str">
        <f t="shared" si="2397"/>
        <v/>
      </c>
      <c r="MXS123" s="90" t="str">
        <f t="shared" si="2397"/>
        <v/>
      </c>
      <c r="MXT123" s="90" t="str">
        <f t="shared" si="2397"/>
        <v/>
      </c>
      <c r="MXU123" s="90" t="str">
        <f t="shared" si="2397"/>
        <v/>
      </c>
      <c r="MXV123" s="90" t="str">
        <f t="shared" si="2397"/>
        <v/>
      </c>
      <c r="MXW123" s="90" t="str">
        <f t="shared" si="2397"/>
        <v/>
      </c>
      <c r="MXX123" s="90" t="str">
        <f t="shared" si="2397"/>
        <v/>
      </c>
      <c r="MXY123" s="90" t="str">
        <f t="shared" si="2397"/>
        <v/>
      </c>
      <c r="MXZ123" s="90" t="str">
        <f t="shared" si="2397"/>
        <v/>
      </c>
      <c r="MYA123" s="90" t="str">
        <f t="shared" si="2397"/>
        <v/>
      </c>
      <c r="MYB123" s="90" t="str">
        <f t="shared" si="2397"/>
        <v/>
      </c>
      <c r="MYC123" s="90" t="str">
        <f t="shared" si="2397"/>
        <v/>
      </c>
      <c r="MYD123" s="90" t="str">
        <f t="shared" si="2397"/>
        <v/>
      </c>
      <c r="MYE123" s="90" t="str">
        <f t="shared" si="2397"/>
        <v/>
      </c>
      <c r="MYF123" s="90" t="str">
        <f t="shared" si="2397"/>
        <v/>
      </c>
      <c r="MYG123" s="90" t="str">
        <f t="shared" si="2397"/>
        <v/>
      </c>
      <c r="MYH123" s="90" t="str">
        <f t="shared" si="2397"/>
        <v/>
      </c>
      <c r="MYI123" s="90" t="str">
        <f t="shared" si="2397"/>
        <v/>
      </c>
      <c r="MYJ123" s="90" t="str">
        <f t="shared" si="2397"/>
        <v/>
      </c>
      <c r="MYK123" s="90" t="str">
        <f t="shared" si="2397"/>
        <v/>
      </c>
      <c r="MYL123" s="90" t="str">
        <f t="shared" si="2397"/>
        <v/>
      </c>
      <c r="MYM123" s="90" t="str">
        <f t="shared" si="2397"/>
        <v/>
      </c>
      <c r="MYN123" s="90" t="str">
        <f t="shared" si="2397"/>
        <v/>
      </c>
      <c r="MYO123" s="90" t="str">
        <f t="shared" si="2397"/>
        <v/>
      </c>
      <c r="MYP123" s="90" t="str">
        <f t="shared" si="2397"/>
        <v/>
      </c>
      <c r="MYQ123" s="90" t="str">
        <f t="shared" si="2397"/>
        <v/>
      </c>
      <c r="MYR123" s="90" t="str">
        <f t="shared" si="2397"/>
        <v/>
      </c>
      <c r="MYS123" s="90" t="str">
        <f t="shared" si="2397"/>
        <v/>
      </c>
      <c r="MYT123" s="90" t="str">
        <f t="shared" si="2397"/>
        <v/>
      </c>
      <c r="MYU123" s="90" t="str">
        <f t="shared" si="2397"/>
        <v/>
      </c>
      <c r="MYV123" s="90" t="str">
        <f t="shared" si="2397"/>
        <v/>
      </c>
      <c r="MYW123" s="90" t="str">
        <f t="shared" si="2397"/>
        <v/>
      </c>
      <c r="MYX123" s="90" t="str">
        <f t="shared" si="2397"/>
        <v/>
      </c>
      <c r="MYY123" s="90" t="str">
        <f t="shared" si="2397"/>
        <v/>
      </c>
      <c r="MYZ123" s="90" t="str">
        <f t="shared" si="2397"/>
        <v/>
      </c>
      <c r="MZA123" s="90" t="str">
        <f t="shared" si="2397"/>
        <v/>
      </c>
      <c r="MZB123" s="90" t="str">
        <f t="shared" si="2397"/>
        <v/>
      </c>
      <c r="MZC123" s="90" t="str">
        <f t="shared" si="2397"/>
        <v/>
      </c>
      <c r="MZD123" s="90" t="str">
        <f t="shared" si="2397"/>
        <v/>
      </c>
      <c r="MZE123" s="90" t="str">
        <f t="shared" si="2397"/>
        <v/>
      </c>
      <c r="MZF123" s="90" t="str">
        <f t="shared" si="2397"/>
        <v/>
      </c>
      <c r="MZG123" s="90" t="str">
        <f t="shared" si="2397"/>
        <v/>
      </c>
      <c r="MZH123" s="90" t="str">
        <f t="shared" si="2397"/>
        <v/>
      </c>
      <c r="MZI123" s="90" t="str">
        <f t="shared" ref="MZI123:NBT123" si="2398">IF(AND(MZI$8&gt;14,MZI$8&lt;19,MZI$8&lt;&gt;""),1,"")</f>
        <v/>
      </c>
      <c r="MZJ123" s="90" t="str">
        <f t="shared" si="2398"/>
        <v/>
      </c>
      <c r="MZK123" s="90" t="str">
        <f t="shared" si="2398"/>
        <v/>
      </c>
      <c r="MZL123" s="90" t="str">
        <f t="shared" si="2398"/>
        <v/>
      </c>
      <c r="MZM123" s="90" t="str">
        <f t="shared" si="2398"/>
        <v/>
      </c>
      <c r="MZN123" s="90" t="str">
        <f t="shared" si="2398"/>
        <v/>
      </c>
      <c r="MZO123" s="90" t="str">
        <f t="shared" si="2398"/>
        <v/>
      </c>
      <c r="MZP123" s="90" t="str">
        <f t="shared" si="2398"/>
        <v/>
      </c>
      <c r="MZQ123" s="90" t="str">
        <f t="shared" si="2398"/>
        <v/>
      </c>
      <c r="MZR123" s="90" t="str">
        <f t="shared" si="2398"/>
        <v/>
      </c>
      <c r="MZS123" s="90" t="str">
        <f t="shared" si="2398"/>
        <v/>
      </c>
      <c r="MZT123" s="90" t="str">
        <f t="shared" si="2398"/>
        <v/>
      </c>
      <c r="MZU123" s="90" t="str">
        <f t="shared" si="2398"/>
        <v/>
      </c>
      <c r="MZV123" s="90" t="str">
        <f t="shared" si="2398"/>
        <v/>
      </c>
      <c r="MZW123" s="90" t="str">
        <f t="shared" si="2398"/>
        <v/>
      </c>
      <c r="MZX123" s="90" t="str">
        <f t="shared" si="2398"/>
        <v/>
      </c>
      <c r="MZY123" s="90" t="str">
        <f t="shared" si="2398"/>
        <v/>
      </c>
      <c r="MZZ123" s="90" t="str">
        <f t="shared" si="2398"/>
        <v/>
      </c>
      <c r="NAA123" s="90" t="str">
        <f t="shared" si="2398"/>
        <v/>
      </c>
      <c r="NAB123" s="90" t="str">
        <f t="shared" si="2398"/>
        <v/>
      </c>
      <c r="NAC123" s="90" t="str">
        <f t="shared" si="2398"/>
        <v/>
      </c>
      <c r="NAD123" s="90" t="str">
        <f t="shared" si="2398"/>
        <v/>
      </c>
      <c r="NAE123" s="90" t="str">
        <f t="shared" si="2398"/>
        <v/>
      </c>
      <c r="NAF123" s="90" t="str">
        <f t="shared" si="2398"/>
        <v/>
      </c>
      <c r="NAG123" s="90" t="str">
        <f t="shared" si="2398"/>
        <v/>
      </c>
      <c r="NAH123" s="90" t="str">
        <f t="shared" si="2398"/>
        <v/>
      </c>
      <c r="NAI123" s="90" t="str">
        <f t="shared" si="2398"/>
        <v/>
      </c>
      <c r="NAJ123" s="90" t="str">
        <f t="shared" si="2398"/>
        <v/>
      </c>
      <c r="NAK123" s="90" t="str">
        <f t="shared" si="2398"/>
        <v/>
      </c>
      <c r="NAL123" s="90" t="str">
        <f t="shared" si="2398"/>
        <v/>
      </c>
      <c r="NAM123" s="90" t="str">
        <f t="shared" si="2398"/>
        <v/>
      </c>
      <c r="NAN123" s="90" t="str">
        <f t="shared" si="2398"/>
        <v/>
      </c>
      <c r="NAO123" s="90" t="str">
        <f t="shared" si="2398"/>
        <v/>
      </c>
      <c r="NAP123" s="90" t="str">
        <f t="shared" si="2398"/>
        <v/>
      </c>
      <c r="NAQ123" s="90" t="str">
        <f t="shared" si="2398"/>
        <v/>
      </c>
      <c r="NAR123" s="90" t="str">
        <f t="shared" si="2398"/>
        <v/>
      </c>
      <c r="NAS123" s="90" t="str">
        <f t="shared" si="2398"/>
        <v/>
      </c>
      <c r="NAT123" s="90" t="str">
        <f t="shared" si="2398"/>
        <v/>
      </c>
      <c r="NAU123" s="90" t="str">
        <f t="shared" si="2398"/>
        <v/>
      </c>
      <c r="NAV123" s="90" t="str">
        <f t="shared" si="2398"/>
        <v/>
      </c>
      <c r="NAW123" s="90" t="str">
        <f t="shared" si="2398"/>
        <v/>
      </c>
      <c r="NAX123" s="90" t="str">
        <f t="shared" si="2398"/>
        <v/>
      </c>
      <c r="NAY123" s="90" t="str">
        <f t="shared" si="2398"/>
        <v/>
      </c>
      <c r="NAZ123" s="90" t="str">
        <f t="shared" si="2398"/>
        <v/>
      </c>
      <c r="NBA123" s="90" t="str">
        <f t="shared" si="2398"/>
        <v/>
      </c>
      <c r="NBB123" s="90" t="str">
        <f t="shared" si="2398"/>
        <v/>
      </c>
      <c r="NBC123" s="90" t="str">
        <f t="shared" si="2398"/>
        <v/>
      </c>
      <c r="NBD123" s="90" t="str">
        <f t="shared" si="2398"/>
        <v/>
      </c>
      <c r="NBE123" s="90" t="str">
        <f t="shared" si="2398"/>
        <v/>
      </c>
      <c r="NBF123" s="90" t="str">
        <f t="shared" si="2398"/>
        <v/>
      </c>
      <c r="NBG123" s="90" t="str">
        <f t="shared" si="2398"/>
        <v/>
      </c>
      <c r="NBH123" s="90" t="str">
        <f t="shared" si="2398"/>
        <v/>
      </c>
      <c r="NBI123" s="90" t="str">
        <f t="shared" si="2398"/>
        <v/>
      </c>
      <c r="NBJ123" s="90" t="str">
        <f t="shared" si="2398"/>
        <v/>
      </c>
      <c r="NBK123" s="90" t="str">
        <f t="shared" si="2398"/>
        <v/>
      </c>
      <c r="NBL123" s="90" t="str">
        <f t="shared" si="2398"/>
        <v/>
      </c>
      <c r="NBM123" s="90" t="str">
        <f t="shared" si="2398"/>
        <v/>
      </c>
      <c r="NBN123" s="90" t="str">
        <f t="shared" si="2398"/>
        <v/>
      </c>
      <c r="NBO123" s="90" t="str">
        <f t="shared" si="2398"/>
        <v/>
      </c>
      <c r="NBP123" s="90" t="str">
        <f t="shared" si="2398"/>
        <v/>
      </c>
      <c r="NBQ123" s="90" t="str">
        <f t="shared" si="2398"/>
        <v/>
      </c>
      <c r="NBR123" s="90" t="str">
        <f t="shared" si="2398"/>
        <v/>
      </c>
      <c r="NBS123" s="90" t="str">
        <f t="shared" si="2398"/>
        <v/>
      </c>
      <c r="NBT123" s="90" t="str">
        <f t="shared" si="2398"/>
        <v/>
      </c>
      <c r="NBU123" s="90" t="str">
        <f t="shared" ref="NBU123:NEF123" si="2399">IF(AND(NBU$8&gt;14,NBU$8&lt;19,NBU$8&lt;&gt;""),1,"")</f>
        <v/>
      </c>
      <c r="NBV123" s="90" t="str">
        <f t="shared" si="2399"/>
        <v/>
      </c>
      <c r="NBW123" s="90" t="str">
        <f t="shared" si="2399"/>
        <v/>
      </c>
      <c r="NBX123" s="90" t="str">
        <f t="shared" si="2399"/>
        <v/>
      </c>
      <c r="NBY123" s="90" t="str">
        <f t="shared" si="2399"/>
        <v/>
      </c>
      <c r="NBZ123" s="90" t="str">
        <f t="shared" si="2399"/>
        <v/>
      </c>
      <c r="NCA123" s="90" t="str">
        <f t="shared" si="2399"/>
        <v/>
      </c>
      <c r="NCB123" s="90" t="str">
        <f t="shared" si="2399"/>
        <v/>
      </c>
      <c r="NCC123" s="90" t="str">
        <f t="shared" si="2399"/>
        <v/>
      </c>
      <c r="NCD123" s="90" t="str">
        <f t="shared" si="2399"/>
        <v/>
      </c>
      <c r="NCE123" s="90" t="str">
        <f t="shared" si="2399"/>
        <v/>
      </c>
      <c r="NCF123" s="90" t="str">
        <f t="shared" si="2399"/>
        <v/>
      </c>
      <c r="NCG123" s="90" t="str">
        <f t="shared" si="2399"/>
        <v/>
      </c>
      <c r="NCH123" s="90" t="str">
        <f t="shared" si="2399"/>
        <v/>
      </c>
      <c r="NCI123" s="90" t="str">
        <f t="shared" si="2399"/>
        <v/>
      </c>
      <c r="NCJ123" s="90" t="str">
        <f t="shared" si="2399"/>
        <v/>
      </c>
      <c r="NCK123" s="90" t="str">
        <f t="shared" si="2399"/>
        <v/>
      </c>
      <c r="NCL123" s="90" t="str">
        <f t="shared" si="2399"/>
        <v/>
      </c>
      <c r="NCM123" s="90" t="str">
        <f t="shared" si="2399"/>
        <v/>
      </c>
      <c r="NCN123" s="90" t="str">
        <f t="shared" si="2399"/>
        <v/>
      </c>
      <c r="NCO123" s="90" t="str">
        <f t="shared" si="2399"/>
        <v/>
      </c>
      <c r="NCP123" s="90" t="str">
        <f t="shared" si="2399"/>
        <v/>
      </c>
      <c r="NCQ123" s="90" t="str">
        <f t="shared" si="2399"/>
        <v/>
      </c>
      <c r="NCR123" s="90" t="str">
        <f t="shared" si="2399"/>
        <v/>
      </c>
      <c r="NCS123" s="90" t="str">
        <f t="shared" si="2399"/>
        <v/>
      </c>
      <c r="NCT123" s="90" t="str">
        <f t="shared" si="2399"/>
        <v/>
      </c>
      <c r="NCU123" s="90" t="str">
        <f t="shared" si="2399"/>
        <v/>
      </c>
      <c r="NCV123" s="90" t="str">
        <f t="shared" si="2399"/>
        <v/>
      </c>
      <c r="NCW123" s="90" t="str">
        <f t="shared" si="2399"/>
        <v/>
      </c>
      <c r="NCX123" s="90" t="str">
        <f t="shared" si="2399"/>
        <v/>
      </c>
      <c r="NCY123" s="90" t="str">
        <f t="shared" si="2399"/>
        <v/>
      </c>
      <c r="NCZ123" s="90" t="str">
        <f t="shared" si="2399"/>
        <v/>
      </c>
      <c r="NDA123" s="90" t="str">
        <f t="shared" si="2399"/>
        <v/>
      </c>
      <c r="NDB123" s="90" t="str">
        <f t="shared" si="2399"/>
        <v/>
      </c>
      <c r="NDC123" s="90" t="str">
        <f t="shared" si="2399"/>
        <v/>
      </c>
      <c r="NDD123" s="90" t="str">
        <f t="shared" si="2399"/>
        <v/>
      </c>
      <c r="NDE123" s="90" t="str">
        <f t="shared" si="2399"/>
        <v/>
      </c>
      <c r="NDF123" s="90" t="str">
        <f t="shared" si="2399"/>
        <v/>
      </c>
      <c r="NDG123" s="90" t="str">
        <f t="shared" si="2399"/>
        <v/>
      </c>
      <c r="NDH123" s="90" t="str">
        <f t="shared" si="2399"/>
        <v/>
      </c>
      <c r="NDI123" s="90" t="str">
        <f t="shared" si="2399"/>
        <v/>
      </c>
      <c r="NDJ123" s="90" t="str">
        <f t="shared" si="2399"/>
        <v/>
      </c>
      <c r="NDK123" s="90" t="str">
        <f t="shared" si="2399"/>
        <v/>
      </c>
      <c r="NDL123" s="90" t="str">
        <f t="shared" si="2399"/>
        <v/>
      </c>
      <c r="NDM123" s="90" t="str">
        <f t="shared" si="2399"/>
        <v/>
      </c>
      <c r="NDN123" s="90" t="str">
        <f t="shared" si="2399"/>
        <v/>
      </c>
      <c r="NDO123" s="90" t="str">
        <f t="shared" si="2399"/>
        <v/>
      </c>
      <c r="NDP123" s="90" t="str">
        <f t="shared" si="2399"/>
        <v/>
      </c>
      <c r="NDQ123" s="90" t="str">
        <f t="shared" si="2399"/>
        <v/>
      </c>
      <c r="NDR123" s="90" t="str">
        <f t="shared" si="2399"/>
        <v/>
      </c>
      <c r="NDS123" s="90" t="str">
        <f t="shared" si="2399"/>
        <v/>
      </c>
      <c r="NDT123" s="90" t="str">
        <f t="shared" si="2399"/>
        <v/>
      </c>
      <c r="NDU123" s="90" t="str">
        <f t="shared" si="2399"/>
        <v/>
      </c>
      <c r="NDV123" s="90" t="str">
        <f t="shared" si="2399"/>
        <v/>
      </c>
      <c r="NDW123" s="90" t="str">
        <f t="shared" si="2399"/>
        <v/>
      </c>
      <c r="NDX123" s="90" t="str">
        <f t="shared" si="2399"/>
        <v/>
      </c>
      <c r="NDY123" s="90" t="str">
        <f t="shared" si="2399"/>
        <v/>
      </c>
      <c r="NDZ123" s="90" t="str">
        <f t="shared" si="2399"/>
        <v/>
      </c>
      <c r="NEA123" s="90" t="str">
        <f t="shared" si="2399"/>
        <v/>
      </c>
      <c r="NEB123" s="90" t="str">
        <f t="shared" si="2399"/>
        <v/>
      </c>
      <c r="NEC123" s="90" t="str">
        <f t="shared" si="2399"/>
        <v/>
      </c>
      <c r="NED123" s="90" t="str">
        <f t="shared" si="2399"/>
        <v/>
      </c>
      <c r="NEE123" s="90" t="str">
        <f t="shared" si="2399"/>
        <v/>
      </c>
      <c r="NEF123" s="90" t="str">
        <f t="shared" si="2399"/>
        <v/>
      </c>
      <c r="NEG123" s="90" t="str">
        <f t="shared" ref="NEG123:NGR123" si="2400">IF(AND(NEG$8&gt;14,NEG$8&lt;19,NEG$8&lt;&gt;""),1,"")</f>
        <v/>
      </c>
      <c r="NEH123" s="90" t="str">
        <f t="shared" si="2400"/>
        <v/>
      </c>
      <c r="NEI123" s="90" t="str">
        <f t="shared" si="2400"/>
        <v/>
      </c>
      <c r="NEJ123" s="90" t="str">
        <f t="shared" si="2400"/>
        <v/>
      </c>
      <c r="NEK123" s="90" t="str">
        <f t="shared" si="2400"/>
        <v/>
      </c>
      <c r="NEL123" s="90" t="str">
        <f t="shared" si="2400"/>
        <v/>
      </c>
      <c r="NEM123" s="90" t="str">
        <f t="shared" si="2400"/>
        <v/>
      </c>
      <c r="NEN123" s="90" t="str">
        <f t="shared" si="2400"/>
        <v/>
      </c>
      <c r="NEO123" s="90" t="str">
        <f t="shared" si="2400"/>
        <v/>
      </c>
      <c r="NEP123" s="90" t="str">
        <f t="shared" si="2400"/>
        <v/>
      </c>
      <c r="NEQ123" s="90" t="str">
        <f t="shared" si="2400"/>
        <v/>
      </c>
      <c r="NER123" s="90" t="str">
        <f t="shared" si="2400"/>
        <v/>
      </c>
      <c r="NES123" s="90" t="str">
        <f t="shared" si="2400"/>
        <v/>
      </c>
      <c r="NET123" s="90" t="str">
        <f t="shared" si="2400"/>
        <v/>
      </c>
      <c r="NEU123" s="90" t="str">
        <f t="shared" si="2400"/>
        <v/>
      </c>
      <c r="NEV123" s="90" t="str">
        <f t="shared" si="2400"/>
        <v/>
      </c>
      <c r="NEW123" s="90" t="str">
        <f t="shared" si="2400"/>
        <v/>
      </c>
      <c r="NEX123" s="90" t="str">
        <f t="shared" si="2400"/>
        <v/>
      </c>
      <c r="NEY123" s="90" t="str">
        <f t="shared" si="2400"/>
        <v/>
      </c>
      <c r="NEZ123" s="90" t="str">
        <f t="shared" si="2400"/>
        <v/>
      </c>
      <c r="NFA123" s="90" t="str">
        <f t="shared" si="2400"/>
        <v/>
      </c>
      <c r="NFB123" s="90" t="str">
        <f t="shared" si="2400"/>
        <v/>
      </c>
      <c r="NFC123" s="90" t="str">
        <f t="shared" si="2400"/>
        <v/>
      </c>
      <c r="NFD123" s="90" t="str">
        <f t="shared" si="2400"/>
        <v/>
      </c>
      <c r="NFE123" s="90" t="str">
        <f t="shared" si="2400"/>
        <v/>
      </c>
      <c r="NFF123" s="90" t="str">
        <f t="shared" si="2400"/>
        <v/>
      </c>
      <c r="NFG123" s="90" t="str">
        <f t="shared" si="2400"/>
        <v/>
      </c>
      <c r="NFH123" s="90" t="str">
        <f t="shared" si="2400"/>
        <v/>
      </c>
      <c r="NFI123" s="90" t="str">
        <f t="shared" si="2400"/>
        <v/>
      </c>
      <c r="NFJ123" s="90" t="str">
        <f t="shared" si="2400"/>
        <v/>
      </c>
      <c r="NFK123" s="90" t="str">
        <f t="shared" si="2400"/>
        <v/>
      </c>
      <c r="NFL123" s="90" t="str">
        <f t="shared" si="2400"/>
        <v/>
      </c>
      <c r="NFM123" s="90" t="str">
        <f t="shared" si="2400"/>
        <v/>
      </c>
      <c r="NFN123" s="90" t="str">
        <f t="shared" si="2400"/>
        <v/>
      </c>
      <c r="NFO123" s="90" t="str">
        <f t="shared" si="2400"/>
        <v/>
      </c>
      <c r="NFP123" s="90" t="str">
        <f t="shared" si="2400"/>
        <v/>
      </c>
      <c r="NFQ123" s="90" t="str">
        <f t="shared" si="2400"/>
        <v/>
      </c>
      <c r="NFR123" s="90" t="str">
        <f t="shared" si="2400"/>
        <v/>
      </c>
      <c r="NFS123" s="90" t="str">
        <f t="shared" si="2400"/>
        <v/>
      </c>
      <c r="NFT123" s="90" t="str">
        <f t="shared" si="2400"/>
        <v/>
      </c>
      <c r="NFU123" s="90" t="str">
        <f t="shared" si="2400"/>
        <v/>
      </c>
      <c r="NFV123" s="90" t="str">
        <f t="shared" si="2400"/>
        <v/>
      </c>
      <c r="NFW123" s="90" t="str">
        <f t="shared" si="2400"/>
        <v/>
      </c>
      <c r="NFX123" s="90" t="str">
        <f t="shared" si="2400"/>
        <v/>
      </c>
      <c r="NFY123" s="90" t="str">
        <f t="shared" si="2400"/>
        <v/>
      </c>
      <c r="NFZ123" s="90" t="str">
        <f t="shared" si="2400"/>
        <v/>
      </c>
      <c r="NGA123" s="90" t="str">
        <f t="shared" si="2400"/>
        <v/>
      </c>
      <c r="NGB123" s="90" t="str">
        <f t="shared" si="2400"/>
        <v/>
      </c>
      <c r="NGC123" s="90" t="str">
        <f t="shared" si="2400"/>
        <v/>
      </c>
      <c r="NGD123" s="90" t="str">
        <f t="shared" si="2400"/>
        <v/>
      </c>
      <c r="NGE123" s="90" t="str">
        <f t="shared" si="2400"/>
        <v/>
      </c>
      <c r="NGF123" s="90" t="str">
        <f t="shared" si="2400"/>
        <v/>
      </c>
      <c r="NGG123" s="90" t="str">
        <f t="shared" si="2400"/>
        <v/>
      </c>
      <c r="NGH123" s="90" t="str">
        <f t="shared" si="2400"/>
        <v/>
      </c>
      <c r="NGI123" s="90" t="str">
        <f t="shared" si="2400"/>
        <v/>
      </c>
      <c r="NGJ123" s="90" t="str">
        <f t="shared" si="2400"/>
        <v/>
      </c>
      <c r="NGK123" s="90" t="str">
        <f t="shared" si="2400"/>
        <v/>
      </c>
      <c r="NGL123" s="90" t="str">
        <f t="shared" si="2400"/>
        <v/>
      </c>
      <c r="NGM123" s="90" t="str">
        <f t="shared" si="2400"/>
        <v/>
      </c>
      <c r="NGN123" s="90" t="str">
        <f t="shared" si="2400"/>
        <v/>
      </c>
      <c r="NGO123" s="90" t="str">
        <f t="shared" si="2400"/>
        <v/>
      </c>
      <c r="NGP123" s="90" t="str">
        <f t="shared" si="2400"/>
        <v/>
      </c>
      <c r="NGQ123" s="90" t="str">
        <f t="shared" si="2400"/>
        <v/>
      </c>
      <c r="NGR123" s="90" t="str">
        <f t="shared" si="2400"/>
        <v/>
      </c>
      <c r="NGS123" s="90" t="str">
        <f t="shared" ref="NGS123:NJD123" si="2401">IF(AND(NGS$8&gt;14,NGS$8&lt;19,NGS$8&lt;&gt;""),1,"")</f>
        <v/>
      </c>
      <c r="NGT123" s="90" t="str">
        <f t="shared" si="2401"/>
        <v/>
      </c>
      <c r="NGU123" s="90" t="str">
        <f t="shared" si="2401"/>
        <v/>
      </c>
      <c r="NGV123" s="90" t="str">
        <f t="shared" si="2401"/>
        <v/>
      </c>
      <c r="NGW123" s="90" t="str">
        <f t="shared" si="2401"/>
        <v/>
      </c>
      <c r="NGX123" s="90" t="str">
        <f t="shared" si="2401"/>
        <v/>
      </c>
      <c r="NGY123" s="90" t="str">
        <f t="shared" si="2401"/>
        <v/>
      </c>
      <c r="NGZ123" s="90" t="str">
        <f t="shared" si="2401"/>
        <v/>
      </c>
      <c r="NHA123" s="90" t="str">
        <f t="shared" si="2401"/>
        <v/>
      </c>
      <c r="NHB123" s="90" t="str">
        <f t="shared" si="2401"/>
        <v/>
      </c>
      <c r="NHC123" s="90" t="str">
        <f t="shared" si="2401"/>
        <v/>
      </c>
      <c r="NHD123" s="90" t="str">
        <f t="shared" si="2401"/>
        <v/>
      </c>
      <c r="NHE123" s="90" t="str">
        <f t="shared" si="2401"/>
        <v/>
      </c>
      <c r="NHF123" s="90" t="str">
        <f t="shared" si="2401"/>
        <v/>
      </c>
      <c r="NHG123" s="90" t="str">
        <f t="shared" si="2401"/>
        <v/>
      </c>
      <c r="NHH123" s="90" t="str">
        <f t="shared" si="2401"/>
        <v/>
      </c>
      <c r="NHI123" s="90" t="str">
        <f t="shared" si="2401"/>
        <v/>
      </c>
      <c r="NHJ123" s="90" t="str">
        <f t="shared" si="2401"/>
        <v/>
      </c>
      <c r="NHK123" s="90" t="str">
        <f t="shared" si="2401"/>
        <v/>
      </c>
      <c r="NHL123" s="90" t="str">
        <f t="shared" si="2401"/>
        <v/>
      </c>
      <c r="NHM123" s="90" t="str">
        <f t="shared" si="2401"/>
        <v/>
      </c>
      <c r="NHN123" s="90" t="str">
        <f t="shared" si="2401"/>
        <v/>
      </c>
      <c r="NHO123" s="90" t="str">
        <f t="shared" si="2401"/>
        <v/>
      </c>
      <c r="NHP123" s="90" t="str">
        <f t="shared" si="2401"/>
        <v/>
      </c>
      <c r="NHQ123" s="90" t="str">
        <f t="shared" si="2401"/>
        <v/>
      </c>
      <c r="NHR123" s="90" t="str">
        <f t="shared" si="2401"/>
        <v/>
      </c>
      <c r="NHS123" s="90" t="str">
        <f t="shared" si="2401"/>
        <v/>
      </c>
      <c r="NHT123" s="90" t="str">
        <f t="shared" si="2401"/>
        <v/>
      </c>
      <c r="NHU123" s="90" t="str">
        <f t="shared" si="2401"/>
        <v/>
      </c>
      <c r="NHV123" s="90" t="str">
        <f t="shared" si="2401"/>
        <v/>
      </c>
      <c r="NHW123" s="90" t="str">
        <f t="shared" si="2401"/>
        <v/>
      </c>
      <c r="NHX123" s="90" t="str">
        <f t="shared" si="2401"/>
        <v/>
      </c>
      <c r="NHY123" s="90" t="str">
        <f t="shared" si="2401"/>
        <v/>
      </c>
      <c r="NHZ123" s="90" t="str">
        <f t="shared" si="2401"/>
        <v/>
      </c>
      <c r="NIA123" s="90" t="str">
        <f t="shared" si="2401"/>
        <v/>
      </c>
      <c r="NIB123" s="90" t="str">
        <f t="shared" si="2401"/>
        <v/>
      </c>
      <c r="NIC123" s="90" t="str">
        <f t="shared" si="2401"/>
        <v/>
      </c>
      <c r="NID123" s="90" t="str">
        <f t="shared" si="2401"/>
        <v/>
      </c>
      <c r="NIE123" s="90" t="str">
        <f t="shared" si="2401"/>
        <v/>
      </c>
      <c r="NIF123" s="90" t="str">
        <f t="shared" si="2401"/>
        <v/>
      </c>
      <c r="NIG123" s="90" t="str">
        <f t="shared" si="2401"/>
        <v/>
      </c>
      <c r="NIH123" s="90" t="str">
        <f t="shared" si="2401"/>
        <v/>
      </c>
      <c r="NII123" s="90" t="str">
        <f t="shared" si="2401"/>
        <v/>
      </c>
      <c r="NIJ123" s="90" t="str">
        <f t="shared" si="2401"/>
        <v/>
      </c>
      <c r="NIK123" s="90" t="str">
        <f t="shared" si="2401"/>
        <v/>
      </c>
      <c r="NIL123" s="90" t="str">
        <f t="shared" si="2401"/>
        <v/>
      </c>
      <c r="NIM123" s="90" t="str">
        <f t="shared" si="2401"/>
        <v/>
      </c>
      <c r="NIN123" s="90" t="str">
        <f t="shared" si="2401"/>
        <v/>
      </c>
      <c r="NIO123" s="90" t="str">
        <f t="shared" si="2401"/>
        <v/>
      </c>
      <c r="NIP123" s="90" t="str">
        <f t="shared" si="2401"/>
        <v/>
      </c>
      <c r="NIQ123" s="90" t="str">
        <f t="shared" si="2401"/>
        <v/>
      </c>
      <c r="NIR123" s="90" t="str">
        <f t="shared" si="2401"/>
        <v/>
      </c>
      <c r="NIS123" s="90" t="str">
        <f t="shared" si="2401"/>
        <v/>
      </c>
      <c r="NIT123" s="90" t="str">
        <f t="shared" si="2401"/>
        <v/>
      </c>
      <c r="NIU123" s="90" t="str">
        <f t="shared" si="2401"/>
        <v/>
      </c>
      <c r="NIV123" s="90" t="str">
        <f t="shared" si="2401"/>
        <v/>
      </c>
      <c r="NIW123" s="90" t="str">
        <f t="shared" si="2401"/>
        <v/>
      </c>
      <c r="NIX123" s="90" t="str">
        <f t="shared" si="2401"/>
        <v/>
      </c>
      <c r="NIY123" s="90" t="str">
        <f t="shared" si="2401"/>
        <v/>
      </c>
      <c r="NIZ123" s="90" t="str">
        <f t="shared" si="2401"/>
        <v/>
      </c>
      <c r="NJA123" s="90" t="str">
        <f t="shared" si="2401"/>
        <v/>
      </c>
      <c r="NJB123" s="90" t="str">
        <f t="shared" si="2401"/>
        <v/>
      </c>
      <c r="NJC123" s="90" t="str">
        <f t="shared" si="2401"/>
        <v/>
      </c>
      <c r="NJD123" s="90" t="str">
        <f t="shared" si="2401"/>
        <v/>
      </c>
      <c r="NJE123" s="90" t="str">
        <f t="shared" ref="NJE123:NLP123" si="2402">IF(AND(NJE$8&gt;14,NJE$8&lt;19,NJE$8&lt;&gt;""),1,"")</f>
        <v/>
      </c>
      <c r="NJF123" s="90" t="str">
        <f t="shared" si="2402"/>
        <v/>
      </c>
      <c r="NJG123" s="90" t="str">
        <f t="shared" si="2402"/>
        <v/>
      </c>
      <c r="NJH123" s="90" t="str">
        <f t="shared" si="2402"/>
        <v/>
      </c>
      <c r="NJI123" s="90" t="str">
        <f t="shared" si="2402"/>
        <v/>
      </c>
      <c r="NJJ123" s="90" t="str">
        <f t="shared" si="2402"/>
        <v/>
      </c>
      <c r="NJK123" s="90" t="str">
        <f t="shared" si="2402"/>
        <v/>
      </c>
      <c r="NJL123" s="90" t="str">
        <f t="shared" si="2402"/>
        <v/>
      </c>
      <c r="NJM123" s="90" t="str">
        <f t="shared" si="2402"/>
        <v/>
      </c>
      <c r="NJN123" s="90" t="str">
        <f t="shared" si="2402"/>
        <v/>
      </c>
      <c r="NJO123" s="90" t="str">
        <f t="shared" si="2402"/>
        <v/>
      </c>
      <c r="NJP123" s="90" t="str">
        <f t="shared" si="2402"/>
        <v/>
      </c>
      <c r="NJQ123" s="90" t="str">
        <f t="shared" si="2402"/>
        <v/>
      </c>
      <c r="NJR123" s="90" t="str">
        <f t="shared" si="2402"/>
        <v/>
      </c>
      <c r="NJS123" s="90" t="str">
        <f t="shared" si="2402"/>
        <v/>
      </c>
      <c r="NJT123" s="90" t="str">
        <f t="shared" si="2402"/>
        <v/>
      </c>
      <c r="NJU123" s="90" t="str">
        <f t="shared" si="2402"/>
        <v/>
      </c>
      <c r="NJV123" s="90" t="str">
        <f t="shared" si="2402"/>
        <v/>
      </c>
      <c r="NJW123" s="90" t="str">
        <f t="shared" si="2402"/>
        <v/>
      </c>
      <c r="NJX123" s="90" t="str">
        <f t="shared" si="2402"/>
        <v/>
      </c>
      <c r="NJY123" s="90" t="str">
        <f t="shared" si="2402"/>
        <v/>
      </c>
      <c r="NJZ123" s="90" t="str">
        <f t="shared" si="2402"/>
        <v/>
      </c>
      <c r="NKA123" s="90" t="str">
        <f t="shared" si="2402"/>
        <v/>
      </c>
      <c r="NKB123" s="90" t="str">
        <f t="shared" si="2402"/>
        <v/>
      </c>
      <c r="NKC123" s="90" t="str">
        <f t="shared" si="2402"/>
        <v/>
      </c>
      <c r="NKD123" s="90" t="str">
        <f t="shared" si="2402"/>
        <v/>
      </c>
      <c r="NKE123" s="90" t="str">
        <f t="shared" si="2402"/>
        <v/>
      </c>
      <c r="NKF123" s="90" t="str">
        <f t="shared" si="2402"/>
        <v/>
      </c>
      <c r="NKG123" s="90" t="str">
        <f t="shared" si="2402"/>
        <v/>
      </c>
      <c r="NKH123" s="90" t="str">
        <f t="shared" si="2402"/>
        <v/>
      </c>
      <c r="NKI123" s="90" t="str">
        <f t="shared" si="2402"/>
        <v/>
      </c>
      <c r="NKJ123" s="90" t="str">
        <f t="shared" si="2402"/>
        <v/>
      </c>
      <c r="NKK123" s="90" t="str">
        <f t="shared" si="2402"/>
        <v/>
      </c>
      <c r="NKL123" s="90" t="str">
        <f t="shared" si="2402"/>
        <v/>
      </c>
      <c r="NKM123" s="90" t="str">
        <f t="shared" si="2402"/>
        <v/>
      </c>
      <c r="NKN123" s="90" t="str">
        <f t="shared" si="2402"/>
        <v/>
      </c>
      <c r="NKO123" s="90" t="str">
        <f t="shared" si="2402"/>
        <v/>
      </c>
      <c r="NKP123" s="90" t="str">
        <f t="shared" si="2402"/>
        <v/>
      </c>
      <c r="NKQ123" s="90" t="str">
        <f t="shared" si="2402"/>
        <v/>
      </c>
      <c r="NKR123" s="90" t="str">
        <f t="shared" si="2402"/>
        <v/>
      </c>
      <c r="NKS123" s="90" t="str">
        <f t="shared" si="2402"/>
        <v/>
      </c>
      <c r="NKT123" s="90" t="str">
        <f t="shared" si="2402"/>
        <v/>
      </c>
      <c r="NKU123" s="90" t="str">
        <f t="shared" si="2402"/>
        <v/>
      </c>
      <c r="NKV123" s="90" t="str">
        <f t="shared" si="2402"/>
        <v/>
      </c>
      <c r="NKW123" s="90" t="str">
        <f t="shared" si="2402"/>
        <v/>
      </c>
      <c r="NKX123" s="90" t="str">
        <f t="shared" si="2402"/>
        <v/>
      </c>
      <c r="NKY123" s="90" t="str">
        <f t="shared" si="2402"/>
        <v/>
      </c>
      <c r="NKZ123" s="90" t="str">
        <f t="shared" si="2402"/>
        <v/>
      </c>
      <c r="NLA123" s="90" t="str">
        <f t="shared" si="2402"/>
        <v/>
      </c>
      <c r="NLB123" s="90" t="str">
        <f t="shared" si="2402"/>
        <v/>
      </c>
      <c r="NLC123" s="90" t="str">
        <f t="shared" si="2402"/>
        <v/>
      </c>
      <c r="NLD123" s="90" t="str">
        <f t="shared" si="2402"/>
        <v/>
      </c>
      <c r="NLE123" s="90" t="str">
        <f t="shared" si="2402"/>
        <v/>
      </c>
      <c r="NLF123" s="90" t="str">
        <f t="shared" si="2402"/>
        <v/>
      </c>
      <c r="NLG123" s="90" t="str">
        <f t="shared" si="2402"/>
        <v/>
      </c>
      <c r="NLH123" s="90" t="str">
        <f t="shared" si="2402"/>
        <v/>
      </c>
      <c r="NLI123" s="90" t="str">
        <f t="shared" si="2402"/>
        <v/>
      </c>
      <c r="NLJ123" s="90" t="str">
        <f t="shared" si="2402"/>
        <v/>
      </c>
      <c r="NLK123" s="90" t="str">
        <f t="shared" si="2402"/>
        <v/>
      </c>
      <c r="NLL123" s="90" t="str">
        <f t="shared" si="2402"/>
        <v/>
      </c>
      <c r="NLM123" s="90" t="str">
        <f t="shared" si="2402"/>
        <v/>
      </c>
      <c r="NLN123" s="90" t="str">
        <f t="shared" si="2402"/>
        <v/>
      </c>
      <c r="NLO123" s="90" t="str">
        <f t="shared" si="2402"/>
        <v/>
      </c>
      <c r="NLP123" s="90" t="str">
        <f t="shared" si="2402"/>
        <v/>
      </c>
      <c r="NLQ123" s="90" t="str">
        <f t="shared" ref="NLQ123:NOB123" si="2403">IF(AND(NLQ$8&gt;14,NLQ$8&lt;19,NLQ$8&lt;&gt;""),1,"")</f>
        <v/>
      </c>
      <c r="NLR123" s="90" t="str">
        <f t="shared" si="2403"/>
        <v/>
      </c>
      <c r="NLS123" s="90" t="str">
        <f t="shared" si="2403"/>
        <v/>
      </c>
      <c r="NLT123" s="90" t="str">
        <f t="shared" si="2403"/>
        <v/>
      </c>
      <c r="NLU123" s="90" t="str">
        <f t="shared" si="2403"/>
        <v/>
      </c>
      <c r="NLV123" s="90" t="str">
        <f t="shared" si="2403"/>
        <v/>
      </c>
      <c r="NLW123" s="90" t="str">
        <f t="shared" si="2403"/>
        <v/>
      </c>
      <c r="NLX123" s="90" t="str">
        <f t="shared" si="2403"/>
        <v/>
      </c>
      <c r="NLY123" s="90" t="str">
        <f t="shared" si="2403"/>
        <v/>
      </c>
      <c r="NLZ123" s="90" t="str">
        <f t="shared" si="2403"/>
        <v/>
      </c>
      <c r="NMA123" s="90" t="str">
        <f t="shared" si="2403"/>
        <v/>
      </c>
      <c r="NMB123" s="90" t="str">
        <f t="shared" si="2403"/>
        <v/>
      </c>
      <c r="NMC123" s="90" t="str">
        <f t="shared" si="2403"/>
        <v/>
      </c>
      <c r="NMD123" s="90" t="str">
        <f t="shared" si="2403"/>
        <v/>
      </c>
      <c r="NME123" s="90" t="str">
        <f t="shared" si="2403"/>
        <v/>
      </c>
      <c r="NMF123" s="90" t="str">
        <f t="shared" si="2403"/>
        <v/>
      </c>
      <c r="NMG123" s="90" t="str">
        <f t="shared" si="2403"/>
        <v/>
      </c>
      <c r="NMH123" s="90" t="str">
        <f t="shared" si="2403"/>
        <v/>
      </c>
      <c r="NMI123" s="90" t="str">
        <f t="shared" si="2403"/>
        <v/>
      </c>
      <c r="NMJ123" s="90" t="str">
        <f t="shared" si="2403"/>
        <v/>
      </c>
      <c r="NMK123" s="90" t="str">
        <f t="shared" si="2403"/>
        <v/>
      </c>
      <c r="NML123" s="90" t="str">
        <f t="shared" si="2403"/>
        <v/>
      </c>
      <c r="NMM123" s="90" t="str">
        <f t="shared" si="2403"/>
        <v/>
      </c>
      <c r="NMN123" s="90" t="str">
        <f t="shared" si="2403"/>
        <v/>
      </c>
      <c r="NMO123" s="90" t="str">
        <f t="shared" si="2403"/>
        <v/>
      </c>
      <c r="NMP123" s="90" t="str">
        <f t="shared" si="2403"/>
        <v/>
      </c>
      <c r="NMQ123" s="90" t="str">
        <f t="shared" si="2403"/>
        <v/>
      </c>
      <c r="NMR123" s="90" t="str">
        <f t="shared" si="2403"/>
        <v/>
      </c>
      <c r="NMS123" s="90" t="str">
        <f t="shared" si="2403"/>
        <v/>
      </c>
      <c r="NMT123" s="90" t="str">
        <f t="shared" si="2403"/>
        <v/>
      </c>
      <c r="NMU123" s="90" t="str">
        <f t="shared" si="2403"/>
        <v/>
      </c>
      <c r="NMV123" s="90" t="str">
        <f t="shared" si="2403"/>
        <v/>
      </c>
      <c r="NMW123" s="90" t="str">
        <f t="shared" si="2403"/>
        <v/>
      </c>
      <c r="NMX123" s="90" t="str">
        <f t="shared" si="2403"/>
        <v/>
      </c>
      <c r="NMY123" s="90" t="str">
        <f t="shared" si="2403"/>
        <v/>
      </c>
      <c r="NMZ123" s="90" t="str">
        <f t="shared" si="2403"/>
        <v/>
      </c>
      <c r="NNA123" s="90" t="str">
        <f t="shared" si="2403"/>
        <v/>
      </c>
      <c r="NNB123" s="90" t="str">
        <f t="shared" si="2403"/>
        <v/>
      </c>
      <c r="NNC123" s="90" t="str">
        <f t="shared" si="2403"/>
        <v/>
      </c>
      <c r="NND123" s="90" t="str">
        <f t="shared" si="2403"/>
        <v/>
      </c>
      <c r="NNE123" s="90" t="str">
        <f t="shared" si="2403"/>
        <v/>
      </c>
      <c r="NNF123" s="90" t="str">
        <f t="shared" si="2403"/>
        <v/>
      </c>
      <c r="NNG123" s="90" t="str">
        <f t="shared" si="2403"/>
        <v/>
      </c>
      <c r="NNH123" s="90" t="str">
        <f t="shared" si="2403"/>
        <v/>
      </c>
      <c r="NNI123" s="90" t="str">
        <f t="shared" si="2403"/>
        <v/>
      </c>
      <c r="NNJ123" s="90" t="str">
        <f t="shared" si="2403"/>
        <v/>
      </c>
      <c r="NNK123" s="90" t="str">
        <f t="shared" si="2403"/>
        <v/>
      </c>
      <c r="NNL123" s="90" t="str">
        <f t="shared" si="2403"/>
        <v/>
      </c>
      <c r="NNM123" s="90" t="str">
        <f t="shared" si="2403"/>
        <v/>
      </c>
      <c r="NNN123" s="90" t="str">
        <f t="shared" si="2403"/>
        <v/>
      </c>
      <c r="NNO123" s="90" t="str">
        <f t="shared" si="2403"/>
        <v/>
      </c>
      <c r="NNP123" s="90" t="str">
        <f t="shared" si="2403"/>
        <v/>
      </c>
      <c r="NNQ123" s="90" t="str">
        <f t="shared" si="2403"/>
        <v/>
      </c>
      <c r="NNR123" s="90" t="str">
        <f t="shared" si="2403"/>
        <v/>
      </c>
      <c r="NNS123" s="90" t="str">
        <f t="shared" si="2403"/>
        <v/>
      </c>
      <c r="NNT123" s="90" t="str">
        <f t="shared" si="2403"/>
        <v/>
      </c>
      <c r="NNU123" s="90" t="str">
        <f t="shared" si="2403"/>
        <v/>
      </c>
      <c r="NNV123" s="90" t="str">
        <f t="shared" si="2403"/>
        <v/>
      </c>
      <c r="NNW123" s="90" t="str">
        <f t="shared" si="2403"/>
        <v/>
      </c>
      <c r="NNX123" s="90" t="str">
        <f t="shared" si="2403"/>
        <v/>
      </c>
      <c r="NNY123" s="90" t="str">
        <f t="shared" si="2403"/>
        <v/>
      </c>
      <c r="NNZ123" s="90" t="str">
        <f t="shared" si="2403"/>
        <v/>
      </c>
      <c r="NOA123" s="90" t="str">
        <f t="shared" si="2403"/>
        <v/>
      </c>
      <c r="NOB123" s="90" t="str">
        <f t="shared" si="2403"/>
        <v/>
      </c>
      <c r="NOC123" s="90" t="str">
        <f t="shared" ref="NOC123:NQN123" si="2404">IF(AND(NOC$8&gt;14,NOC$8&lt;19,NOC$8&lt;&gt;""),1,"")</f>
        <v/>
      </c>
      <c r="NOD123" s="90" t="str">
        <f t="shared" si="2404"/>
        <v/>
      </c>
      <c r="NOE123" s="90" t="str">
        <f t="shared" si="2404"/>
        <v/>
      </c>
      <c r="NOF123" s="90" t="str">
        <f t="shared" si="2404"/>
        <v/>
      </c>
      <c r="NOG123" s="90" t="str">
        <f t="shared" si="2404"/>
        <v/>
      </c>
      <c r="NOH123" s="90" t="str">
        <f t="shared" si="2404"/>
        <v/>
      </c>
      <c r="NOI123" s="90" t="str">
        <f t="shared" si="2404"/>
        <v/>
      </c>
      <c r="NOJ123" s="90" t="str">
        <f t="shared" si="2404"/>
        <v/>
      </c>
      <c r="NOK123" s="90" t="str">
        <f t="shared" si="2404"/>
        <v/>
      </c>
      <c r="NOL123" s="90" t="str">
        <f t="shared" si="2404"/>
        <v/>
      </c>
      <c r="NOM123" s="90" t="str">
        <f t="shared" si="2404"/>
        <v/>
      </c>
      <c r="NON123" s="90" t="str">
        <f t="shared" si="2404"/>
        <v/>
      </c>
      <c r="NOO123" s="90" t="str">
        <f t="shared" si="2404"/>
        <v/>
      </c>
      <c r="NOP123" s="90" t="str">
        <f t="shared" si="2404"/>
        <v/>
      </c>
      <c r="NOQ123" s="90" t="str">
        <f t="shared" si="2404"/>
        <v/>
      </c>
      <c r="NOR123" s="90" t="str">
        <f t="shared" si="2404"/>
        <v/>
      </c>
      <c r="NOS123" s="90" t="str">
        <f t="shared" si="2404"/>
        <v/>
      </c>
      <c r="NOT123" s="90" t="str">
        <f t="shared" si="2404"/>
        <v/>
      </c>
      <c r="NOU123" s="90" t="str">
        <f t="shared" si="2404"/>
        <v/>
      </c>
      <c r="NOV123" s="90" t="str">
        <f t="shared" si="2404"/>
        <v/>
      </c>
      <c r="NOW123" s="90" t="str">
        <f t="shared" si="2404"/>
        <v/>
      </c>
      <c r="NOX123" s="90" t="str">
        <f t="shared" si="2404"/>
        <v/>
      </c>
      <c r="NOY123" s="90" t="str">
        <f t="shared" si="2404"/>
        <v/>
      </c>
      <c r="NOZ123" s="90" t="str">
        <f t="shared" si="2404"/>
        <v/>
      </c>
      <c r="NPA123" s="90" t="str">
        <f t="shared" si="2404"/>
        <v/>
      </c>
      <c r="NPB123" s="90" t="str">
        <f t="shared" si="2404"/>
        <v/>
      </c>
      <c r="NPC123" s="90" t="str">
        <f t="shared" si="2404"/>
        <v/>
      </c>
      <c r="NPD123" s="90" t="str">
        <f t="shared" si="2404"/>
        <v/>
      </c>
      <c r="NPE123" s="90" t="str">
        <f t="shared" si="2404"/>
        <v/>
      </c>
      <c r="NPF123" s="90" t="str">
        <f t="shared" si="2404"/>
        <v/>
      </c>
      <c r="NPG123" s="90" t="str">
        <f t="shared" si="2404"/>
        <v/>
      </c>
      <c r="NPH123" s="90" t="str">
        <f t="shared" si="2404"/>
        <v/>
      </c>
      <c r="NPI123" s="90" t="str">
        <f t="shared" si="2404"/>
        <v/>
      </c>
      <c r="NPJ123" s="90" t="str">
        <f t="shared" si="2404"/>
        <v/>
      </c>
      <c r="NPK123" s="90" t="str">
        <f t="shared" si="2404"/>
        <v/>
      </c>
      <c r="NPL123" s="90" t="str">
        <f t="shared" si="2404"/>
        <v/>
      </c>
      <c r="NPM123" s="90" t="str">
        <f t="shared" si="2404"/>
        <v/>
      </c>
      <c r="NPN123" s="90" t="str">
        <f t="shared" si="2404"/>
        <v/>
      </c>
      <c r="NPO123" s="90" t="str">
        <f t="shared" si="2404"/>
        <v/>
      </c>
      <c r="NPP123" s="90" t="str">
        <f t="shared" si="2404"/>
        <v/>
      </c>
      <c r="NPQ123" s="90" t="str">
        <f t="shared" si="2404"/>
        <v/>
      </c>
      <c r="NPR123" s="90" t="str">
        <f t="shared" si="2404"/>
        <v/>
      </c>
      <c r="NPS123" s="90" t="str">
        <f t="shared" si="2404"/>
        <v/>
      </c>
      <c r="NPT123" s="90" t="str">
        <f t="shared" si="2404"/>
        <v/>
      </c>
      <c r="NPU123" s="90" t="str">
        <f t="shared" si="2404"/>
        <v/>
      </c>
      <c r="NPV123" s="90" t="str">
        <f t="shared" si="2404"/>
        <v/>
      </c>
      <c r="NPW123" s="90" t="str">
        <f t="shared" si="2404"/>
        <v/>
      </c>
      <c r="NPX123" s="90" t="str">
        <f t="shared" si="2404"/>
        <v/>
      </c>
      <c r="NPY123" s="90" t="str">
        <f t="shared" si="2404"/>
        <v/>
      </c>
      <c r="NPZ123" s="90" t="str">
        <f t="shared" si="2404"/>
        <v/>
      </c>
      <c r="NQA123" s="90" t="str">
        <f t="shared" si="2404"/>
        <v/>
      </c>
      <c r="NQB123" s="90" t="str">
        <f t="shared" si="2404"/>
        <v/>
      </c>
      <c r="NQC123" s="90" t="str">
        <f t="shared" si="2404"/>
        <v/>
      </c>
      <c r="NQD123" s="90" t="str">
        <f t="shared" si="2404"/>
        <v/>
      </c>
      <c r="NQE123" s="90" t="str">
        <f t="shared" si="2404"/>
        <v/>
      </c>
      <c r="NQF123" s="90" t="str">
        <f t="shared" si="2404"/>
        <v/>
      </c>
      <c r="NQG123" s="90" t="str">
        <f t="shared" si="2404"/>
        <v/>
      </c>
      <c r="NQH123" s="90" t="str">
        <f t="shared" si="2404"/>
        <v/>
      </c>
      <c r="NQI123" s="90" t="str">
        <f t="shared" si="2404"/>
        <v/>
      </c>
      <c r="NQJ123" s="90" t="str">
        <f t="shared" si="2404"/>
        <v/>
      </c>
      <c r="NQK123" s="90" t="str">
        <f t="shared" si="2404"/>
        <v/>
      </c>
      <c r="NQL123" s="90" t="str">
        <f t="shared" si="2404"/>
        <v/>
      </c>
      <c r="NQM123" s="90" t="str">
        <f t="shared" si="2404"/>
        <v/>
      </c>
      <c r="NQN123" s="90" t="str">
        <f t="shared" si="2404"/>
        <v/>
      </c>
      <c r="NQO123" s="90" t="str">
        <f t="shared" ref="NQO123:NSZ123" si="2405">IF(AND(NQO$8&gt;14,NQO$8&lt;19,NQO$8&lt;&gt;""),1,"")</f>
        <v/>
      </c>
      <c r="NQP123" s="90" t="str">
        <f t="shared" si="2405"/>
        <v/>
      </c>
      <c r="NQQ123" s="90" t="str">
        <f t="shared" si="2405"/>
        <v/>
      </c>
      <c r="NQR123" s="90" t="str">
        <f t="shared" si="2405"/>
        <v/>
      </c>
      <c r="NQS123" s="90" t="str">
        <f t="shared" si="2405"/>
        <v/>
      </c>
      <c r="NQT123" s="90" t="str">
        <f t="shared" si="2405"/>
        <v/>
      </c>
      <c r="NQU123" s="90" t="str">
        <f t="shared" si="2405"/>
        <v/>
      </c>
      <c r="NQV123" s="90" t="str">
        <f t="shared" si="2405"/>
        <v/>
      </c>
      <c r="NQW123" s="90" t="str">
        <f t="shared" si="2405"/>
        <v/>
      </c>
      <c r="NQX123" s="90" t="str">
        <f t="shared" si="2405"/>
        <v/>
      </c>
      <c r="NQY123" s="90" t="str">
        <f t="shared" si="2405"/>
        <v/>
      </c>
      <c r="NQZ123" s="90" t="str">
        <f t="shared" si="2405"/>
        <v/>
      </c>
      <c r="NRA123" s="90" t="str">
        <f t="shared" si="2405"/>
        <v/>
      </c>
      <c r="NRB123" s="90" t="str">
        <f t="shared" si="2405"/>
        <v/>
      </c>
      <c r="NRC123" s="90" t="str">
        <f t="shared" si="2405"/>
        <v/>
      </c>
      <c r="NRD123" s="90" t="str">
        <f t="shared" si="2405"/>
        <v/>
      </c>
      <c r="NRE123" s="90" t="str">
        <f t="shared" si="2405"/>
        <v/>
      </c>
      <c r="NRF123" s="90" t="str">
        <f t="shared" si="2405"/>
        <v/>
      </c>
      <c r="NRG123" s="90" t="str">
        <f t="shared" si="2405"/>
        <v/>
      </c>
      <c r="NRH123" s="90" t="str">
        <f t="shared" si="2405"/>
        <v/>
      </c>
      <c r="NRI123" s="90" t="str">
        <f t="shared" si="2405"/>
        <v/>
      </c>
      <c r="NRJ123" s="90" t="str">
        <f t="shared" si="2405"/>
        <v/>
      </c>
      <c r="NRK123" s="90" t="str">
        <f t="shared" si="2405"/>
        <v/>
      </c>
      <c r="NRL123" s="90" t="str">
        <f t="shared" si="2405"/>
        <v/>
      </c>
      <c r="NRM123" s="90" t="str">
        <f t="shared" si="2405"/>
        <v/>
      </c>
      <c r="NRN123" s="90" t="str">
        <f t="shared" si="2405"/>
        <v/>
      </c>
      <c r="NRO123" s="90" t="str">
        <f t="shared" si="2405"/>
        <v/>
      </c>
      <c r="NRP123" s="90" t="str">
        <f t="shared" si="2405"/>
        <v/>
      </c>
      <c r="NRQ123" s="90" t="str">
        <f t="shared" si="2405"/>
        <v/>
      </c>
      <c r="NRR123" s="90" t="str">
        <f t="shared" si="2405"/>
        <v/>
      </c>
      <c r="NRS123" s="90" t="str">
        <f t="shared" si="2405"/>
        <v/>
      </c>
      <c r="NRT123" s="90" t="str">
        <f t="shared" si="2405"/>
        <v/>
      </c>
      <c r="NRU123" s="90" t="str">
        <f t="shared" si="2405"/>
        <v/>
      </c>
      <c r="NRV123" s="90" t="str">
        <f t="shared" si="2405"/>
        <v/>
      </c>
      <c r="NRW123" s="90" t="str">
        <f t="shared" si="2405"/>
        <v/>
      </c>
      <c r="NRX123" s="90" t="str">
        <f t="shared" si="2405"/>
        <v/>
      </c>
      <c r="NRY123" s="90" t="str">
        <f t="shared" si="2405"/>
        <v/>
      </c>
      <c r="NRZ123" s="90" t="str">
        <f t="shared" si="2405"/>
        <v/>
      </c>
      <c r="NSA123" s="90" t="str">
        <f t="shared" si="2405"/>
        <v/>
      </c>
      <c r="NSB123" s="90" t="str">
        <f t="shared" si="2405"/>
        <v/>
      </c>
      <c r="NSC123" s="90" t="str">
        <f t="shared" si="2405"/>
        <v/>
      </c>
      <c r="NSD123" s="90" t="str">
        <f t="shared" si="2405"/>
        <v/>
      </c>
      <c r="NSE123" s="90" t="str">
        <f t="shared" si="2405"/>
        <v/>
      </c>
      <c r="NSF123" s="90" t="str">
        <f t="shared" si="2405"/>
        <v/>
      </c>
      <c r="NSG123" s="90" t="str">
        <f t="shared" si="2405"/>
        <v/>
      </c>
      <c r="NSH123" s="90" t="str">
        <f t="shared" si="2405"/>
        <v/>
      </c>
      <c r="NSI123" s="90" t="str">
        <f t="shared" si="2405"/>
        <v/>
      </c>
      <c r="NSJ123" s="90" t="str">
        <f t="shared" si="2405"/>
        <v/>
      </c>
      <c r="NSK123" s="90" t="str">
        <f t="shared" si="2405"/>
        <v/>
      </c>
      <c r="NSL123" s="90" t="str">
        <f t="shared" si="2405"/>
        <v/>
      </c>
      <c r="NSM123" s="90" t="str">
        <f t="shared" si="2405"/>
        <v/>
      </c>
      <c r="NSN123" s="90" t="str">
        <f t="shared" si="2405"/>
        <v/>
      </c>
      <c r="NSO123" s="90" t="str">
        <f t="shared" si="2405"/>
        <v/>
      </c>
      <c r="NSP123" s="90" t="str">
        <f t="shared" si="2405"/>
        <v/>
      </c>
      <c r="NSQ123" s="90" t="str">
        <f t="shared" si="2405"/>
        <v/>
      </c>
      <c r="NSR123" s="90" t="str">
        <f t="shared" si="2405"/>
        <v/>
      </c>
      <c r="NSS123" s="90" t="str">
        <f t="shared" si="2405"/>
        <v/>
      </c>
      <c r="NST123" s="90" t="str">
        <f t="shared" si="2405"/>
        <v/>
      </c>
      <c r="NSU123" s="90" t="str">
        <f t="shared" si="2405"/>
        <v/>
      </c>
      <c r="NSV123" s="90" t="str">
        <f t="shared" si="2405"/>
        <v/>
      </c>
      <c r="NSW123" s="90" t="str">
        <f t="shared" si="2405"/>
        <v/>
      </c>
      <c r="NSX123" s="90" t="str">
        <f t="shared" si="2405"/>
        <v/>
      </c>
      <c r="NSY123" s="90" t="str">
        <f t="shared" si="2405"/>
        <v/>
      </c>
      <c r="NSZ123" s="90" t="str">
        <f t="shared" si="2405"/>
        <v/>
      </c>
      <c r="NTA123" s="90" t="str">
        <f t="shared" ref="NTA123:NVL123" si="2406">IF(AND(NTA$8&gt;14,NTA$8&lt;19,NTA$8&lt;&gt;""),1,"")</f>
        <v/>
      </c>
      <c r="NTB123" s="90" t="str">
        <f t="shared" si="2406"/>
        <v/>
      </c>
      <c r="NTC123" s="90" t="str">
        <f t="shared" si="2406"/>
        <v/>
      </c>
      <c r="NTD123" s="90" t="str">
        <f t="shared" si="2406"/>
        <v/>
      </c>
      <c r="NTE123" s="90" t="str">
        <f t="shared" si="2406"/>
        <v/>
      </c>
      <c r="NTF123" s="90" t="str">
        <f t="shared" si="2406"/>
        <v/>
      </c>
      <c r="NTG123" s="90" t="str">
        <f t="shared" si="2406"/>
        <v/>
      </c>
      <c r="NTH123" s="90" t="str">
        <f t="shared" si="2406"/>
        <v/>
      </c>
      <c r="NTI123" s="90" t="str">
        <f t="shared" si="2406"/>
        <v/>
      </c>
      <c r="NTJ123" s="90" t="str">
        <f t="shared" si="2406"/>
        <v/>
      </c>
      <c r="NTK123" s="90" t="str">
        <f t="shared" si="2406"/>
        <v/>
      </c>
      <c r="NTL123" s="90" t="str">
        <f t="shared" si="2406"/>
        <v/>
      </c>
      <c r="NTM123" s="90" t="str">
        <f t="shared" si="2406"/>
        <v/>
      </c>
      <c r="NTN123" s="90" t="str">
        <f t="shared" si="2406"/>
        <v/>
      </c>
      <c r="NTO123" s="90" t="str">
        <f t="shared" si="2406"/>
        <v/>
      </c>
      <c r="NTP123" s="90" t="str">
        <f t="shared" si="2406"/>
        <v/>
      </c>
      <c r="NTQ123" s="90" t="str">
        <f t="shared" si="2406"/>
        <v/>
      </c>
      <c r="NTR123" s="90" t="str">
        <f t="shared" si="2406"/>
        <v/>
      </c>
      <c r="NTS123" s="90" t="str">
        <f t="shared" si="2406"/>
        <v/>
      </c>
      <c r="NTT123" s="90" t="str">
        <f t="shared" si="2406"/>
        <v/>
      </c>
      <c r="NTU123" s="90" t="str">
        <f t="shared" si="2406"/>
        <v/>
      </c>
      <c r="NTV123" s="90" t="str">
        <f t="shared" si="2406"/>
        <v/>
      </c>
      <c r="NTW123" s="90" t="str">
        <f t="shared" si="2406"/>
        <v/>
      </c>
      <c r="NTX123" s="90" t="str">
        <f t="shared" si="2406"/>
        <v/>
      </c>
      <c r="NTY123" s="90" t="str">
        <f t="shared" si="2406"/>
        <v/>
      </c>
      <c r="NTZ123" s="90" t="str">
        <f t="shared" si="2406"/>
        <v/>
      </c>
      <c r="NUA123" s="90" t="str">
        <f t="shared" si="2406"/>
        <v/>
      </c>
      <c r="NUB123" s="90" t="str">
        <f t="shared" si="2406"/>
        <v/>
      </c>
      <c r="NUC123" s="90" t="str">
        <f t="shared" si="2406"/>
        <v/>
      </c>
      <c r="NUD123" s="90" t="str">
        <f t="shared" si="2406"/>
        <v/>
      </c>
      <c r="NUE123" s="90" t="str">
        <f t="shared" si="2406"/>
        <v/>
      </c>
      <c r="NUF123" s="90" t="str">
        <f t="shared" si="2406"/>
        <v/>
      </c>
      <c r="NUG123" s="90" t="str">
        <f t="shared" si="2406"/>
        <v/>
      </c>
      <c r="NUH123" s="90" t="str">
        <f t="shared" si="2406"/>
        <v/>
      </c>
      <c r="NUI123" s="90" t="str">
        <f t="shared" si="2406"/>
        <v/>
      </c>
      <c r="NUJ123" s="90" t="str">
        <f t="shared" si="2406"/>
        <v/>
      </c>
      <c r="NUK123" s="90" t="str">
        <f t="shared" si="2406"/>
        <v/>
      </c>
      <c r="NUL123" s="90" t="str">
        <f t="shared" si="2406"/>
        <v/>
      </c>
      <c r="NUM123" s="90" t="str">
        <f t="shared" si="2406"/>
        <v/>
      </c>
      <c r="NUN123" s="90" t="str">
        <f t="shared" si="2406"/>
        <v/>
      </c>
      <c r="NUO123" s="90" t="str">
        <f t="shared" si="2406"/>
        <v/>
      </c>
      <c r="NUP123" s="90" t="str">
        <f t="shared" si="2406"/>
        <v/>
      </c>
      <c r="NUQ123" s="90" t="str">
        <f t="shared" si="2406"/>
        <v/>
      </c>
      <c r="NUR123" s="90" t="str">
        <f t="shared" si="2406"/>
        <v/>
      </c>
      <c r="NUS123" s="90" t="str">
        <f t="shared" si="2406"/>
        <v/>
      </c>
      <c r="NUT123" s="90" t="str">
        <f t="shared" si="2406"/>
        <v/>
      </c>
      <c r="NUU123" s="90" t="str">
        <f t="shared" si="2406"/>
        <v/>
      </c>
      <c r="NUV123" s="90" t="str">
        <f t="shared" si="2406"/>
        <v/>
      </c>
      <c r="NUW123" s="90" t="str">
        <f t="shared" si="2406"/>
        <v/>
      </c>
      <c r="NUX123" s="90" t="str">
        <f t="shared" si="2406"/>
        <v/>
      </c>
      <c r="NUY123" s="90" t="str">
        <f t="shared" si="2406"/>
        <v/>
      </c>
      <c r="NUZ123" s="90" t="str">
        <f t="shared" si="2406"/>
        <v/>
      </c>
      <c r="NVA123" s="90" t="str">
        <f t="shared" si="2406"/>
        <v/>
      </c>
      <c r="NVB123" s="90" t="str">
        <f t="shared" si="2406"/>
        <v/>
      </c>
      <c r="NVC123" s="90" t="str">
        <f t="shared" si="2406"/>
        <v/>
      </c>
      <c r="NVD123" s="90" t="str">
        <f t="shared" si="2406"/>
        <v/>
      </c>
      <c r="NVE123" s="90" t="str">
        <f t="shared" si="2406"/>
        <v/>
      </c>
      <c r="NVF123" s="90" t="str">
        <f t="shared" si="2406"/>
        <v/>
      </c>
      <c r="NVG123" s="90" t="str">
        <f t="shared" si="2406"/>
        <v/>
      </c>
      <c r="NVH123" s="90" t="str">
        <f t="shared" si="2406"/>
        <v/>
      </c>
      <c r="NVI123" s="90" t="str">
        <f t="shared" si="2406"/>
        <v/>
      </c>
      <c r="NVJ123" s="90" t="str">
        <f t="shared" si="2406"/>
        <v/>
      </c>
      <c r="NVK123" s="90" t="str">
        <f t="shared" si="2406"/>
        <v/>
      </c>
      <c r="NVL123" s="90" t="str">
        <f t="shared" si="2406"/>
        <v/>
      </c>
      <c r="NVM123" s="90" t="str">
        <f t="shared" ref="NVM123:NXX123" si="2407">IF(AND(NVM$8&gt;14,NVM$8&lt;19,NVM$8&lt;&gt;""),1,"")</f>
        <v/>
      </c>
      <c r="NVN123" s="90" t="str">
        <f t="shared" si="2407"/>
        <v/>
      </c>
      <c r="NVO123" s="90" t="str">
        <f t="shared" si="2407"/>
        <v/>
      </c>
      <c r="NVP123" s="90" t="str">
        <f t="shared" si="2407"/>
        <v/>
      </c>
      <c r="NVQ123" s="90" t="str">
        <f t="shared" si="2407"/>
        <v/>
      </c>
      <c r="NVR123" s="90" t="str">
        <f t="shared" si="2407"/>
        <v/>
      </c>
      <c r="NVS123" s="90" t="str">
        <f t="shared" si="2407"/>
        <v/>
      </c>
      <c r="NVT123" s="90" t="str">
        <f t="shared" si="2407"/>
        <v/>
      </c>
      <c r="NVU123" s="90" t="str">
        <f t="shared" si="2407"/>
        <v/>
      </c>
      <c r="NVV123" s="90" t="str">
        <f t="shared" si="2407"/>
        <v/>
      </c>
      <c r="NVW123" s="90" t="str">
        <f t="shared" si="2407"/>
        <v/>
      </c>
      <c r="NVX123" s="90" t="str">
        <f t="shared" si="2407"/>
        <v/>
      </c>
      <c r="NVY123" s="90" t="str">
        <f t="shared" si="2407"/>
        <v/>
      </c>
      <c r="NVZ123" s="90" t="str">
        <f t="shared" si="2407"/>
        <v/>
      </c>
      <c r="NWA123" s="90" t="str">
        <f t="shared" si="2407"/>
        <v/>
      </c>
      <c r="NWB123" s="90" t="str">
        <f t="shared" si="2407"/>
        <v/>
      </c>
      <c r="NWC123" s="90" t="str">
        <f t="shared" si="2407"/>
        <v/>
      </c>
      <c r="NWD123" s="90" t="str">
        <f t="shared" si="2407"/>
        <v/>
      </c>
      <c r="NWE123" s="90" t="str">
        <f t="shared" si="2407"/>
        <v/>
      </c>
      <c r="NWF123" s="90" t="str">
        <f t="shared" si="2407"/>
        <v/>
      </c>
      <c r="NWG123" s="90" t="str">
        <f t="shared" si="2407"/>
        <v/>
      </c>
      <c r="NWH123" s="90" t="str">
        <f t="shared" si="2407"/>
        <v/>
      </c>
      <c r="NWI123" s="90" t="str">
        <f t="shared" si="2407"/>
        <v/>
      </c>
      <c r="NWJ123" s="90" t="str">
        <f t="shared" si="2407"/>
        <v/>
      </c>
      <c r="NWK123" s="90" t="str">
        <f t="shared" si="2407"/>
        <v/>
      </c>
      <c r="NWL123" s="90" t="str">
        <f t="shared" si="2407"/>
        <v/>
      </c>
      <c r="NWM123" s="90" t="str">
        <f t="shared" si="2407"/>
        <v/>
      </c>
      <c r="NWN123" s="90" t="str">
        <f t="shared" si="2407"/>
        <v/>
      </c>
      <c r="NWO123" s="90" t="str">
        <f t="shared" si="2407"/>
        <v/>
      </c>
      <c r="NWP123" s="90" t="str">
        <f t="shared" si="2407"/>
        <v/>
      </c>
      <c r="NWQ123" s="90" t="str">
        <f t="shared" si="2407"/>
        <v/>
      </c>
      <c r="NWR123" s="90" t="str">
        <f t="shared" si="2407"/>
        <v/>
      </c>
      <c r="NWS123" s="90" t="str">
        <f t="shared" si="2407"/>
        <v/>
      </c>
      <c r="NWT123" s="90" t="str">
        <f t="shared" si="2407"/>
        <v/>
      </c>
      <c r="NWU123" s="90" t="str">
        <f t="shared" si="2407"/>
        <v/>
      </c>
      <c r="NWV123" s="90" t="str">
        <f t="shared" si="2407"/>
        <v/>
      </c>
      <c r="NWW123" s="90" t="str">
        <f t="shared" si="2407"/>
        <v/>
      </c>
      <c r="NWX123" s="90" t="str">
        <f t="shared" si="2407"/>
        <v/>
      </c>
      <c r="NWY123" s="90" t="str">
        <f t="shared" si="2407"/>
        <v/>
      </c>
      <c r="NWZ123" s="90" t="str">
        <f t="shared" si="2407"/>
        <v/>
      </c>
      <c r="NXA123" s="90" t="str">
        <f t="shared" si="2407"/>
        <v/>
      </c>
      <c r="NXB123" s="90" t="str">
        <f t="shared" si="2407"/>
        <v/>
      </c>
      <c r="NXC123" s="90" t="str">
        <f t="shared" si="2407"/>
        <v/>
      </c>
      <c r="NXD123" s="90" t="str">
        <f t="shared" si="2407"/>
        <v/>
      </c>
      <c r="NXE123" s="90" t="str">
        <f t="shared" si="2407"/>
        <v/>
      </c>
      <c r="NXF123" s="90" t="str">
        <f t="shared" si="2407"/>
        <v/>
      </c>
      <c r="NXG123" s="90" t="str">
        <f t="shared" si="2407"/>
        <v/>
      </c>
      <c r="NXH123" s="90" t="str">
        <f t="shared" si="2407"/>
        <v/>
      </c>
      <c r="NXI123" s="90" t="str">
        <f t="shared" si="2407"/>
        <v/>
      </c>
      <c r="NXJ123" s="90" t="str">
        <f t="shared" si="2407"/>
        <v/>
      </c>
      <c r="NXK123" s="90" t="str">
        <f t="shared" si="2407"/>
        <v/>
      </c>
      <c r="NXL123" s="90" t="str">
        <f t="shared" si="2407"/>
        <v/>
      </c>
      <c r="NXM123" s="90" t="str">
        <f t="shared" si="2407"/>
        <v/>
      </c>
      <c r="NXN123" s="90" t="str">
        <f t="shared" si="2407"/>
        <v/>
      </c>
      <c r="NXO123" s="90" t="str">
        <f t="shared" si="2407"/>
        <v/>
      </c>
      <c r="NXP123" s="90" t="str">
        <f t="shared" si="2407"/>
        <v/>
      </c>
      <c r="NXQ123" s="90" t="str">
        <f t="shared" si="2407"/>
        <v/>
      </c>
      <c r="NXR123" s="90" t="str">
        <f t="shared" si="2407"/>
        <v/>
      </c>
      <c r="NXS123" s="90" t="str">
        <f t="shared" si="2407"/>
        <v/>
      </c>
      <c r="NXT123" s="90" t="str">
        <f t="shared" si="2407"/>
        <v/>
      </c>
      <c r="NXU123" s="90" t="str">
        <f t="shared" si="2407"/>
        <v/>
      </c>
      <c r="NXV123" s="90" t="str">
        <f t="shared" si="2407"/>
        <v/>
      </c>
      <c r="NXW123" s="90" t="str">
        <f t="shared" si="2407"/>
        <v/>
      </c>
      <c r="NXX123" s="90" t="str">
        <f t="shared" si="2407"/>
        <v/>
      </c>
      <c r="NXY123" s="90" t="str">
        <f t="shared" ref="NXY123:OAJ123" si="2408">IF(AND(NXY$8&gt;14,NXY$8&lt;19,NXY$8&lt;&gt;""),1,"")</f>
        <v/>
      </c>
      <c r="NXZ123" s="90" t="str">
        <f t="shared" si="2408"/>
        <v/>
      </c>
      <c r="NYA123" s="90" t="str">
        <f t="shared" si="2408"/>
        <v/>
      </c>
      <c r="NYB123" s="90" t="str">
        <f t="shared" si="2408"/>
        <v/>
      </c>
      <c r="NYC123" s="90" t="str">
        <f t="shared" si="2408"/>
        <v/>
      </c>
      <c r="NYD123" s="90" t="str">
        <f t="shared" si="2408"/>
        <v/>
      </c>
      <c r="NYE123" s="90" t="str">
        <f t="shared" si="2408"/>
        <v/>
      </c>
      <c r="NYF123" s="90" t="str">
        <f t="shared" si="2408"/>
        <v/>
      </c>
      <c r="NYG123" s="90" t="str">
        <f t="shared" si="2408"/>
        <v/>
      </c>
      <c r="NYH123" s="90" t="str">
        <f t="shared" si="2408"/>
        <v/>
      </c>
      <c r="NYI123" s="90" t="str">
        <f t="shared" si="2408"/>
        <v/>
      </c>
      <c r="NYJ123" s="90" t="str">
        <f t="shared" si="2408"/>
        <v/>
      </c>
      <c r="NYK123" s="90" t="str">
        <f t="shared" si="2408"/>
        <v/>
      </c>
      <c r="NYL123" s="90" t="str">
        <f t="shared" si="2408"/>
        <v/>
      </c>
      <c r="NYM123" s="90" t="str">
        <f t="shared" si="2408"/>
        <v/>
      </c>
      <c r="NYN123" s="90" t="str">
        <f t="shared" si="2408"/>
        <v/>
      </c>
      <c r="NYO123" s="90" t="str">
        <f t="shared" si="2408"/>
        <v/>
      </c>
      <c r="NYP123" s="90" t="str">
        <f t="shared" si="2408"/>
        <v/>
      </c>
      <c r="NYQ123" s="90" t="str">
        <f t="shared" si="2408"/>
        <v/>
      </c>
      <c r="NYR123" s="90" t="str">
        <f t="shared" si="2408"/>
        <v/>
      </c>
      <c r="NYS123" s="90" t="str">
        <f t="shared" si="2408"/>
        <v/>
      </c>
      <c r="NYT123" s="90" t="str">
        <f t="shared" si="2408"/>
        <v/>
      </c>
      <c r="NYU123" s="90" t="str">
        <f t="shared" si="2408"/>
        <v/>
      </c>
      <c r="NYV123" s="90" t="str">
        <f t="shared" si="2408"/>
        <v/>
      </c>
      <c r="NYW123" s="90" t="str">
        <f t="shared" si="2408"/>
        <v/>
      </c>
      <c r="NYX123" s="90" t="str">
        <f t="shared" si="2408"/>
        <v/>
      </c>
      <c r="NYY123" s="90" t="str">
        <f t="shared" si="2408"/>
        <v/>
      </c>
      <c r="NYZ123" s="90" t="str">
        <f t="shared" si="2408"/>
        <v/>
      </c>
      <c r="NZA123" s="90" t="str">
        <f t="shared" si="2408"/>
        <v/>
      </c>
      <c r="NZB123" s="90" t="str">
        <f t="shared" si="2408"/>
        <v/>
      </c>
      <c r="NZC123" s="90" t="str">
        <f t="shared" si="2408"/>
        <v/>
      </c>
      <c r="NZD123" s="90" t="str">
        <f t="shared" si="2408"/>
        <v/>
      </c>
      <c r="NZE123" s="90" t="str">
        <f t="shared" si="2408"/>
        <v/>
      </c>
      <c r="NZF123" s="90" t="str">
        <f t="shared" si="2408"/>
        <v/>
      </c>
      <c r="NZG123" s="90" t="str">
        <f t="shared" si="2408"/>
        <v/>
      </c>
      <c r="NZH123" s="90" t="str">
        <f t="shared" si="2408"/>
        <v/>
      </c>
      <c r="NZI123" s="90" t="str">
        <f t="shared" si="2408"/>
        <v/>
      </c>
      <c r="NZJ123" s="90" t="str">
        <f t="shared" si="2408"/>
        <v/>
      </c>
      <c r="NZK123" s="90" t="str">
        <f t="shared" si="2408"/>
        <v/>
      </c>
      <c r="NZL123" s="90" t="str">
        <f t="shared" si="2408"/>
        <v/>
      </c>
      <c r="NZM123" s="90" t="str">
        <f t="shared" si="2408"/>
        <v/>
      </c>
      <c r="NZN123" s="90" t="str">
        <f t="shared" si="2408"/>
        <v/>
      </c>
      <c r="NZO123" s="90" t="str">
        <f t="shared" si="2408"/>
        <v/>
      </c>
      <c r="NZP123" s="90" t="str">
        <f t="shared" si="2408"/>
        <v/>
      </c>
      <c r="NZQ123" s="90" t="str">
        <f t="shared" si="2408"/>
        <v/>
      </c>
      <c r="NZR123" s="90" t="str">
        <f t="shared" si="2408"/>
        <v/>
      </c>
      <c r="NZS123" s="90" t="str">
        <f t="shared" si="2408"/>
        <v/>
      </c>
      <c r="NZT123" s="90" t="str">
        <f t="shared" si="2408"/>
        <v/>
      </c>
      <c r="NZU123" s="90" t="str">
        <f t="shared" si="2408"/>
        <v/>
      </c>
      <c r="NZV123" s="90" t="str">
        <f t="shared" si="2408"/>
        <v/>
      </c>
      <c r="NZW123" s="90" t="str">
        <f t="shared" si="2408"/>
        <v/>
      </c>
      <c r="NZX123" s="90" t="str">
        <f t="shared" si="2408"/>
        <v/>
      </c>
      <c r="NZY123" s="90" t="str">
        <f t="shared" si="2408"/>
        <v/>
      </c>
      <c r="NZZ123" s="90" t="str">
        <f t="shared" si="2408"/>
        <v/>
      </c>
      <c r="OAA123" s="90" t="str">
        <f t="shared" si="2408"/>
        <v/>
      </c>
      <c r="OAB123" s="90" t="str">
        <f t="shared" si="2408"/>
        <v/>
      </c>
      <c r="OAC123" s="90" t="str">
        <f t="shared" si="2408"/>
        <v/>
      </c>
      <c r="OAD123" s="90" t="str">
        <f t="shared" si="2408"/>
        <v/>
      </c>
      <c r="OAE123" s="90" t="str">
        <f t="shared" si="2408"/>
        <v/>
      </c>
      <c r="OAF123" s="90" t="str">
        <f t="shared" si="2408"/>
        <v/>
      </c>
      <c r="OAG123" s="90" t="str">
        <f t="shared" si="2408"/>
        <v/>
      </c>
      <c r="OAH123" s="90" t="str">
        <f t="shared" si="2408"/>
        <v/>
      </c>
      <c r="OAI123" s="90" t="str">
        <f t="shared" si="2408"/>
        <v/>
      </c>
      <c r="OAJ123" s="90" t="str">
        <f t="shared" si="2408"/>
        <v/>
      </c>
      <c r="OAK123" s="90" t="str">
        <f t="shared" ref="OAK123:OCV123" si="2409">IF(AND(OAK$8&gt;14,OAK$8&lt;19,OAK$8&lt;&gt;""),1,"")</f>
        <v/>
      </c>
      <c r="OAL123" s="90" t="str">
        <f t="shared" si="2409"/>
        <v/>
      </c>
      <c r="OAM123" s="90" t="str">
        <f t="shared" si="2409"/>
        <v/>
      </c>
      <c r="OAN123" s="90" t="str">
        <f t="shared" si="2409"/>
        <v/>
      </c>
      <c r="OAO123" s="90" t="str">
        <f t="shared" si="2409"/>
        <v/>
      </c>
      <c r="OAP123" s="90" t="str">
        <f t="shared" si="2409"/>
        <v/>
      </c>
      <c r="OAQ123" s="90" t="str">
        <f t="shared" si="2409"/>
        <v/>
      </c>
      <c r="OAR123" s="90" t="str">
        <f t="shared" si="2409"/>
        <v/>
      </c>
      <c r="OAS123" s="90" t="str">
        <f t="shared" si="2409"/>
        <v/>
      </c>
      <c r="OAT123" s="90" t="str">
        <f t="shared" si="2409"/>
        <v/>
      </c>
      <c r="OAU123" s="90" t="str">
        <f t="shared" si="2409"/>
        <v/>
      </c>
      <c r="OAV123" s="90" t="str">
        <f t="shared" si="2409"/>
        <v/>
      </c>
      <c r="OAW123" s="90" t="str">
        <f t="shared" si="2409"/>
        <v/>
      </c>
      <c r="OAX123" s="90" t="str">
        <f t="shared" si="2409"/>
        <v/>
      </c>
      <c r="OAY123" s="90" t="str">
        <f t="shared" si="2409"/>
        <v/>
      </c>
      <c r="OAZ123" s="90" t="str">
        <f t="shared" si="2409"/>
        <v/>
      </c>
      <c r="OBA123" s="90" t="str">
        <f t="shared" si="2409"/>
        <v/>
      </c>
      <c r="OBB123" s="90" t="str">
        <f t="shared" si="2409"/>
        <v/>
      </c>
      <c r="OBC123" s="90" t="str">
        <f t="shared" si="2409"/>
        <v/>
      </c>
      <c r="OBD123" s="90" t="str">
        <f t="shared" si="2409"/>
        <v/>
      </c>
      <c r="OBE123" s="90" t="str">
        <f t="shared" si="2409"/>
        <v/>
      </c>
      <c r="OBF123" s="90" t="str">
        <f t="shared" si="2409"/>
        <v/>
      </c>
      <c r="OBG123" s="90" t="str">
        <f t="shared" si="2409"/>
        <v/>
      </c>
      <c r="OBH123" s="90" t="str">
        <f t="shared" si="2409"/>
        <v/>
      </c>
      <c r="OBI123" s="90" t="str">
        <f t="shared" si="2409"/>
        <v/>
      </c>
      <c r="OBJ123" s="90" t="str">
        <f t="shared" si="2409"/>
        <v/>
      </c>
      <c r="OBK123" s="90" t="str">
        <f t="shared" si="2409"/>
        <v/>
      </c>
      <c r="OBL123" s="90" t="str">
        <f t="shared" si="2409"/>
        <v/>
      </c>
      <c r="OBM123" s="90" t="str">
        <f t="shared" si="2409"/>
        <v/>
      </c>
      <c r="OBN123" s="90" t="str">
        <f t="shared" si="2409"/>
        <v/>
      </c>
      <c r="OBO123" s="90" t="str">
        <f t="shared" si="2409"/>
        <v/>
      </c>
      <c r="OBP123" s="90" t="str">
        <f t="shared" si="2409"/>
        <v/>
      </c>
      <c r="OBQ123" s="90" t="str">
        <f t="shared" si="2409"/>
        <v/>
      </c>
      <c r="OBR123" s="90" t="str">
        <f t="shared" si="2409"/>
        <v/>
      </c>
      <c r="OBS123" s="90" t="str">
        <f t="shared" si="2409"/>
        <v/>
      </c>
      <c r="OBT123" s="90" t="str">
        <f t="shared" si="2409"/>
        <v/>
      </c>
      <c r="OBU123" s="90" t="str">
        <f t="shared" si="2409"/>
        <v/>
      </c>
      <c r="OBV123" s="90" t="str">
        <f t="shared" si="2409"/>
        <v/>
      </c>
      <c r="OBW123" s="90" t="str">
        <f t="shared" si="2409"/>
        <v/>
      </c>
      <c r="OBX123" s="90" t="str">
        <f t="shared" si="2409"/>
        <v/>
      </c>
      <c r="OBY123" s="90" t="str">
        <f t="shared" si="2409"/>
        <v/>
      </c>
      <c r="OBZ123" s="90" t="str">
        <f t="shared" si="2409"/>
        <v/>
      </c>
      <c r="OCA123" s="90" t="str">
        <f t="shared" si="2409"/>
        <v/>
      </c>
      <c r="OCB123" s="90" t="str">
        <f t="shared" si="2409"/>
        <v/>
      </c>
      <c r="OCC123" s="90" t="str">
        <f t="shared" si="2409"/>
        <v/>
      </c>
      <c r="OCD123" s="90" t="str">
        <f t="shared" si="2409"/>
        <v/>
      </c>
      <c r="OCE123" s="90" t="str">
        <f t="shared" si="2409"/>
        <v/>
      </c>
      <c r="OCF123" s="90" t="str">
        <f t="shared" si="2409"/>
        <v/>
      </c>
      <c r="OCG123" s="90" t="str">
        <f t="shared" si="2409"/>
        <v/>
      </c>
      <c r="OCH123" s="90" t="str">
        <f t="shared" si="2409"/>
        <v/>
      </c>
      <c r="OCI123" s="90" t="str">
        <f t="shared" si="2409"/>
        <v/>
      </c>
      <c r="OCJ123" s="90" t="str">
        <f t="shared" si="2409"/>
        <v/>
      </c>
      <c r="OCK123" s="90" t="str">
        <f t="shared" si="2409"/>
        <v/>
      </c>
      <c r="OCL123" s="90" t="str">
        <f t="shared" si="2409"/>
        <v/>
      </c>
      <c r="OCM123" s="90" t="str">
        <f t="shared" si="2409"/>
        <v/>
      </c>
      <c r="OCN123" s="90" t="str">
        <f t="shared" si="2409"/>
        <v/>
      </c>
      <c r="OCO123" s="90" t="str">
        <f t="shared" si="2409"/>
        <v/>
      </c>
      <c r="OCP123" s="90" t="str">
        <f t="shared" si="2409"/>
        <v/>
      </c>
      <c r="OCQ123" s="90" t="str">
        <f t="shared" si="2409"/>
        <v/>
      </c>
      <c r="OCR123" s="90" t="str">
        <f t="shared" si="2409"/>
        <v/>
      </c>
      <c r="OCS123" s="90" t="str">
        <f t="shared" si="2409"/>
        <v/>
      </c>
      <c r="OCT123" s="90" t="str">
        <f t="shared" si="2409"/>
        <v/>
      </c>
      <c r="OCU123" s="90" t="str">
        <f t="shared" si="2409"/>
        <v/>
      </c>
      <c r="OCV123" s="90" t="str">
        <f t="shared" si="2409"/>
        <v/>
      </c>
      <c r="OCW123" s="90" t="str">
        <f t="shared" ref="OCW123:OFH123" si="2410">IF(AND(OCW$8&gt;14,OCW$8&lt;19,OCW$8&lt;&gt;""),1,"")</f>
        <v/>
      </c>
      <c r="OCX123" s="90" t="str">
        <f t="shared" si="2410"/>
        <v/>
      </c>
      <c r="OCY123" s="90" t="str">
        <f t="shared" si="2410"/>
        <v/>
      </c>
      <c r="OCZ123" s="90" t="str">
        <f t="shared" si="2410"/>
        <v/>
      </c>
      <c r="ODA123" s="90" t="str">
        <f t="shared" si="2410"/>
        <v/>
      </c>
      <c r="ODB123" s="90" t="str">
        <f t="shared" si="2410"/>
        <v/>
      </c>
      <c r="ODC123" s="90" t="str">
        <f t="shared" si="2410"/>
        <v/>
      </c>
      <c r="ODD123" s="90" t="str">
        <f t="shared" si="2410"/>
        <v/>
      </c>
      <c r="ODE123" s="90" t="str">
        <f t="shared" si="2410"/>
        <v/>
      </c>
      <c r="ODF123" s="90" t="str">
        <f t="shared" si="2410"/>
        <v/>
      </c>
      <c r="ODG123" s="90" t="str">
        <f t="shared" si="2410"/>
        <v/>
      </c>
      <c r="ODH123" s="90" t="str">
        <f t="shared" si="2410"/>
        <v/>
      </c>
      <c r="ODI123" s="90" t="str">
        <f t="shared" si="2410"/>
        <v/>
      </c>
      <c r="ODJ123" s="90" t="str">
        <f t="shared" si="2410"/>
        <v/>
      </c>
      <c r="ODK123" s="90" t="str">
        <f t="shared" si="2410"/>
        <v/>
      </c>
      <c r="ODL123" s="90" t="str">
        <f t="shared" si="2410"/>
        <v/>
      </c>
      <c r="ODM123" s="90" t="str">
        <f t="shared" si="2410"/>
        <v/>
      </c>
      <c r="ODN123" s="90" t="str">
        <f t="shared" si="2410"/>
        <v/>
      </c>
      <c r="ODO123" s="90" t="str">
        <f t="shared" si="2410"/>
        <v/>
      </c>
      <c r="ODP123" s="90" t="str">
        <f t="shared" si="2410"/>
        <v/>
      </c>
      <c r="ODQ123" s="90" t="str">
        <f t="shared" si="2410"/>
        <v/>
      </c>
      <c r="ODR123" s="90" t="str">
        <f t="shared" si="2410"/>
        <v/>
      </c>
      <c r="ODS123" s="90" t="str">
        <f t="shared" si="2410"/>
        <v/>
      </c>
      <c r="ODT123" s="90" t="str">
        <f t="shared" si="2410"/>
        <v/>
      </c>
      <c r="ODU123" s="90" t="str">
        <f t="shared" si="2410"/>
        <v/>
      </c>
      <c r="ODV123" s="90" t="str">
        <f t="shared" si="2410"/>
        <v/>
      </c>
      <c r="ODW123" s="90" t="str">
        <f t="shared" si="2410"/>
        <v/>
      </c>
      <c r="ODX123" s="90" t="str">
        <f t="shared" si="2410"/>
        <v/>
      </c>
      <c r="ODY123" s="90" t="str">
        <f t="shared" si="2410"/>
        <v/>
      </c>
      <c r="ODZ123" s="90" t="str">
        <f t="shared" si="2410"/>
        <v/>
      </c>
      <c r="OEA123" s="90" t="str">
        <f t="shared" si="2410"/>
        <v/>
      </c>
      <c r="OEB123" s="90" t="str">
        <f t="shared" si="2410"/>
        <v/>
      </c>
      <c r="OEC123" s="90" t="str">
        <f t="shared" si="2410"/>
        <v/>
      </c>
      <c r="OED123" s="90" t="str">
        <f t="shared" si="2410"/>
        <v/>
      </c>
      <c r="OEE123" s="90" t="str">
        <f t="shared" si="2410"/>
        <v/>
      </c>
      <c r="OEF123" s="90" t="str">
        <f t="shared" si="2410"/>
        <v/>
      </c>
      <c r="OEG123" s="90" t="str">
        <f t="shared" si="2410"/>
        <v/>
      </c>
      <c r="OEH123" s="90" t="str">
        <f t="shared" si="2410"/>
        <v/>
      </c>
      <c r="OEI123" s="90" t="str">
        <f t="shared" si="2410"/>
        <v/>
      </c>
      <c r="OEJ123" s="90" t="str">
        <f t="shared" si="2410"/>
        <v/>
      </c>
      <c r="OEK123" s="90" t="str">
        <f t="shared" si="2410"/>
        <v/>
      </c>
      <c r="OEL123" s="90" t="str">
        <f t="shared" si="2410"/>
        <v/>
      </c>
      <c r="OEM123" s="90" t="str">
        <f t="shared" si="2410"/>
        <v/>
      </c>
      <c r="OEN123" s="90" t="str">
        <f t="shared" si="2410"/>
        <v/>
      </c>
      <c r="OEO123" s="90" t="str">
        <f t="shared" si="2410"/>
        <v/>
      </c>
      <c r="OEP123" s="90" t="str">
        <f t="shared" si="2410"/>
        <v/>
      </c>
      <c r="OEQ123" s="90" t="str">
        <f t="shared" si="2410"/>
        <v/>
      </c>
      <c r="OER123" s="90" t="str">
        <f t="shared" si="2410"/>
        <v/>
      </c>
      <c r="OES123" s="90" t="str">
        <f t="shared" si="2410"/>
        <v/>
      </c>
      <c r="OET123" s="90" t="str">
        <f t="shared" si="2410"/>
        <v/>
      </c>
      <c r="OEU123" s="90" t="str">
        <f t="shared" si="2410"/>
        <v/>
      </c>
      <c r="OEV123" s="90" t="str">
        <f t="shared" si="2410"/>
        <v/>
      </c>
      <c r="OEW123" s="90" t="str">
        <f t="shared" si="2410"/>
        <v/>
      </c>
      <c r="OEX123" s="90" t="str">
        <f t="shared" si="2410"/>
        <v/>
      </c>
      <c r="OEY123" s="90" t="str">
        <f t="shared" si="2410"/>
        <v/>
      </c>
      <c r="OEZ123" s="90" t="str">
        <f t="shared" si="2410"/>
        <v/>
      </c>
      <c r="OFA123" s="90" t="str">
        <f t="shared" si="2410"/>
        <v/>
      </c>
      <c r="OFB123" s="90" t="str">
        <f t="shared" si="2410"/>
        <v/>
      </c>
      <c r="OFC123" s="90" t="str">
        <f t="shared" si="2410"/>
        <v/>
      </c>
      <c r="OFD123" s="90" t="str">
        <f t="shared" si="2410"/>
        <v/>
      </c>
      <c r="OFE123" s="90" t="str">
        <f t="shared" si="2410"/>
        <v/>
      </c>
      <c r="OFF123" s="90" t="str">
        <f t="shared" si="2410"/>
        <v/>
      </c>
      <c r="OFG123" s="90" t="str">
        <f t="shared" si="2410"/>
        <v/>
      </c>
      <c r="OFH123" s="90" t="str">
        <f t="shared" si="2410"/>
        <v/>
      </c>
      <c r="OFI123" s="90" t="str">
        <f t="shared" ref="OFI123:OHT123" si="2411">IF(AND(OFI$8&gt;14,OFI$8&lt;19,OFI$8&lt;&gt;""),1,"")</f>
        <v/>
      </c>
      <c r="OFJ123" s="90" t="str">
        <f t="shared" si="2411"/>
        <v/>
      </c>
      <c r="OFK123" s="90" t="str">
        <f t="shared" si="2411"/>
        <v/>
      </c>
      <c r="OFL123" s="90" t="str">
        <f t="shared" si="2411"/>
        <v/>
      </c>
      <c r="OFM123" s="90" t="str">
        <f t="shared" si="2411"/>
        <v/>
      </c>
      <c r="OFN123" s="90" t="str">
        <f t="shared" si="2411"/>
        <v/>
      </c>
      <c r="OFO123" s="90" t="str">
        <f t="shared" si="2411"/>
        <v/>
      </c>
      <c r="OFP123" s="90" t="str">
        <f t="shared" si="2411"/>
        <v/>
      </c>
      <c r="OFQ123" s="90" t="str">
        <f t="shared" si="2411"/>
        <v/>
      </c>
      <c r="OFR123" s="90" t="str">
        <f t="shared" si="2411"/>
        <v/>
      </c>
      <c r="OFS123" s="90" t="str">
        <f t="shared" si="2411"/>
        <v/>
      </c>
      <c r="OFT123" s="90" t="str">
        <f t="shared" si="2411"/>
        <v/>
      </c>
      <c r="OFU123" s="90" t="str">
        <f t="shared" si="2411"/>
        <v/>
      </c>
      <c r="OFV123" s="90" t="str">
        <f t="shared" si="2411"/>
        <v/>
      </c>
      <c r="OFW123" s="90" t="str">
        <f t="shared" si="2411"/>
        <v/>
      </c>
      <c r="OFX123" s="90" t="str">
        <f t="shared" si="2411"/>
        <v/>
      </c>
      <c r="OFY123" s="90" t="str">
        <f t="shared" si="2411"/>
        <v/>
      </c>
      <c r="OFZ123" s="90" t="str">
        <f t="shared" si="2411"/>
        <v/>
      </c>
      <c r="OGA123" s="90" t="str">
        <f t="shared" si="2411"/>
        <v/>
      </c>
      <c r="OGB123" s="90" t="str">
        <f t="shared" si="2411"/>
        <v/>
      </c>
      <c r="OGC123" s="90" t="str">
        <f t="shared" si="2411"/>
        <v/>
      </c>
      <c r="OGD123" s="90" t="str">
        <f t="shared" si="2411"/>
        <v/>
      </c>
      <c r="OGE123" s="90" t="str">
        <f t="shared" si="2411"/>
        <v/>
      </c>
      <c r="OGF123" s="90" t="str">
        <f t="shared" si="2411"/>
        <v/>
      </c>
      <c r="OGG123" s="90" t="str">
        <f t="shared" si="2411"/>
        <v/>
      </c>
      <c r="OGH123" s="90" t="str">
        <f t="shared" si="2411"/>
        <v/>
      </c>
      <c r="OGI123" s="90" t="str">
        <f t="shared" si="2411"/>
        <v/>
      </c>
      <c r="OGJ123" s="90" t="str">
        <f t="shared" si="2411"/>
        <v/>
      </c>
      <c r="OGK123" s="90" t="str">
        <f t="shared" si="2411"/>
        <v/>
      </c>
      <c r="OGL123" s="90" t="str">
        <f t="shared" si="2411"/>
        <v/>
      </c>
      <c r="OGM123" s="90" t="str">
        <f t="shared" si="2411"/>
        <v/>
      </c>
      <c r="OGN123" s="90" t="str">
        <f t="shared" si="2411"/>
        <v/>
      </c>
      <c r="OGO123" s="90" t="str">
        <f t="shared" si="2411"/>
        <v/>
      </c>
      <c r="OGP123" s="90" t="str">
        <f t="shared" si="2411"/>
        <v/>
      </c>
      <c r="OGQ123" s="90" t="str">
        <f t="shared" si="2411"/>
        <v/>
      </c>
      <c r="OGR123" s="90" t="str">
        <f t="shared" si="2411"/>
        <v/>
      </c>
      <c r="OGS123" s="90" t="str">
        <f t="shared" si="2411"/>
        <v/>
      </c>
      <c r="OGT123" s="90" t="str">
        <f t="shared" si="2411"/>
        <v/>
      </c>
      <c r="OGU123" s="90" t="str">
        <f t="shared" si="2411"/>
        <v/>
      </c>
      <c r="OGV123" s="90" t="str">
        <f t="shared" si="2411"/>
        <v/>
      </c>
      <c r="OGW123" s="90" t="str">
        <f t="shared" si="2411"/>
        <v/>
      </c>
      <c r="OGX123" s="90" t="str">
        <f t="shared" si="2411"/>
        <v/>
      </c>
      <c r="OGY123" s="90" t="str">
        <f t="shared" si="2411"/>
        <v/>
      </c>
      <c r="OGZ123" s="90" t="str">
        <f t="shared" si="2411"/>
        <v/>
      </c>
      <c r="OHA123" s="90" t="str">
        <f t="shared" si="2411"/>
        <v/>
      </c>
      <c r="OHB123" s="90" t="str">
        <f t="shared" si="2411"/>
        <v/>
      </c>
      <c r="OHC123" s="90" t="str">
        <f t="shared" si="2411"/>
        <v/>
      </c>
      <c r="OHD123" s="90" t="str">
        <f t="shared" si="2411"/>
        <v/>
      </c>
      <c r="OHE123" s="90" t="str">
        <f t="shared" si="2411"/>
        <v/>
      </c>
      <c r="OHF123" s="90" t="str">
        <f t="shared" si="2411"/>
        <v/>
      </c>
      <c r="OHG123" s="90" t="str">
        <f t="shared" si="2411"/>
        <v/>
      </c>
      <c r="OHH123" s="90" t="str">
        <f t="shared" si="2411"/>
        <v/>
      </c>
      <c r="OHI123" s="90" t="str">
        <f t="shared" si="2411"/>
        <v/>
      </c>
      <c r="OHJ123" s="90" t="str">
        <f t="shared" si="2411"/>
        <v/>
      </c>
      <c r="OHK123" s="90" t="str">
        <f t="shared" si="2411"/>
        <v/>
      </c>
      <c r="OHL123" s="90" t="str">
        <f t="shared" si="2411"/>
        <v/>
      </c>
      <c r="OHM123" s="90" t="str">
        <f t="shared" si="2411"/>
        <v/>
      </c>
      <c r="OHN123" s="90" t="str">
        <f t="shared" si="2411"/>
        <v/>
      </c>
      <c r="OHO123" s="90" t="str">
        <f t="shared" si="2411"/>
        <v/>
      </c>
      <c r="OHP123" s="90" t="str">
        <f t="shared" si="2411"/>
        <v/>
      </c>
      <c r="OHQ123" s="90" t="str">
        <f t="shared" si="2411"/>
        <v/>
      </c>
      <c r="OHR123" s="90" t="str">
        <f t="shared" si="2411"/>
        <v/>
      </c>
      <c r="OHS123" s="90" t="str">
        <f t="shared" si="2411"/>
        <v/>
      </c>
      <c r="OHT123" s="90" t="str">
        <f t="shared" si="2411"/>
        <v/>
      </c>
      <c r="OHU123" s="90" t="str">
        <f t="shared" ref="OHU123:OKF123" si="2412">IF(AND(OHU$8&gt;14,OHU$8&lt;19,OHU$8&lt;&gt;""),1,"")</f>
        <v/>
      </c>
      <c r="OHV123" s="90" t="str">
        <f t="shared" si="2412"/>
        <v/>
      </c>
      <c r="OHW123" s="90" t="str">
        <f t="shared" si="2412"/>
        <v/>
      </c>
      <c r="OHX123" s="90" t="str">
        <f t="shared" si="2412"/>
        <v/>
      </c>
      <c r="OHY123" s="90" t="str">
        <f t="shared" si="2412"/>
        <v/>
      </c>
      <c r="OHZ123" s="90" t="str">
        <f t="shared" si="2412"/>
        <v/>
      </c>
      <c r="OIA123" s="90" t="str">
        <f t="shared" si="2412"/>
        <v/>
      </c>
      <c r="OIB123" s="90" t="str">
        <f t="shared" si="2412"/>
        <v/>
      </c>
      <c r="OIC123" s="90" t="str">
        <f t="shared" si="2412"/>
        <v/>
      </c>
      <c r="OID123" s="90" t="str">
        <f t="shared" si="2412"/>
        <v/>
      </c>
      <c r="OIE123" s="90" t="str">
        <f t="shared" si="2412"/>
        <v/>
      </c>
      <c r="OIF123" s="90" t="str">
        <f t="shared" si="2412"/>
        <v/>
      </c>
      <c r="OIG123" s="90" t="str">
        <f t="shared" si="2412"/>
        <v/>
      </c>
      <c r="OIH123" s="90" t="str">
        <f t="shared" si="2412"/>
        <v/>
      </c>
      <c r="OII123" s="90" t="str">
        <f t="shared" si="2412"/>
        <v/>
      </c>
      <c r="OIJ123" s="90" t="str">
        <f t="shared" si="2412"/>
        <v/>
      </c>
      <c r="OIK123" s="90" t="str">
        <f t="shared" si="2412"/>
        <v/>
      </c>
      <c r="OIL123" s="90" t="str">
        <f t="shared" si="2412"/>
        <v/>
      </c>
      <c r="OIM123" s="90" t="str">
        <f t="shared" si="2412"/>
        <v/>
      </c>
      <c r="OIN123" s="90" t="str">
        <f t="shared" si="2412"/>
        <v/>
      </c>
      <c r="OIO123" s="90" t="str">
        <f t="shared" si="2412"/>
        <v/>
      </c>
      <c r="OIP123" s="90" t="str">
        <f t="shared" si="2412"/>
        <v/>
      </c>
      <c r="OIQ123" s="90" t="str">
        <f t="shared" si="2412"/>
        <v/>
      </c>
      <c r="OIR123" s="90" t="str">
        <f t="shared" si="2412"/>
        <v/>
      </c>
      <c r="OIS123" s="90" t="str">
        <f t="shared" si="2412"/>
        <v/>
      </c>
      <c r="OIT123" s="90" t="str">
        <f t="shared" si="2412"/>
        <v/>
      </c>
      <c r="OIU123" s="90" t="str">
        <f t="shared" si="2412"/>
        <v/>
      </c>
      <c r="OIV123" s="90" t="str">
        <f t="shared" si="2412"/>
        <v/>
      </c>
      <c r="OIW123" s="90" t="str">
        <f t="shared" si="2412"/>
        <v/>
      </c>
      <c r="OIX123" s="90" t="str">
        <f t="shared" si="2412"/>
        <v/>
      </c>
      <c r="OIY123" s="90" t="str">
        <f t="shared" si="2412"/>
        <v/>
      </c>
      <c r="OIZ123" s="90" t="str">
        <f t="shared" si="2412"/>
        <v/>
      </c>
      <c r="OJA123" s="90" t="str">
        <f t="shared" si="2412"/>
        <v/>
      </c>
      <c r="OJB123" s="90" t="str">
        <f t="shared" si="2412"/>
        <v/>
      </c>
      <c r="OJC123" s="90" t="str">
        <f t="shared" si="2412"/>
        <v/>
      </c>
      <c r="OJD123" s="90" t="str">
        <f t="shared" si="2412"/>
        <v/>
      </c>
      <c r="OJE123" s="90" t="str">
        <f t="shared" si="2412"/>
        <v/>
      </c>
      <c r="OJF123" s="90" t="str">
        <f t="shared" si="2412"/>
        <v/>
      </c>
      <c r="OJG123" s="90" t="str">
        <f t="shared" si="2412"/>
        <v/>
      </c>
      <c r="OJH123" s="90" t="str">
        <f t="shared" si="2412"/>
        <v/>
      </c>
      <c r="OJI123" s="90" t="str">
        <f t="shared" si="2412"/>
        <v/>
      </c>
      <c r="OJJ123" s="90" t="str">
        <f t="shared" si="2412"/>
        <v/>
      </c>
      <c r="OJK123" s="90" t="str">
        <f t="shared" si="2412"/>
        <v/>
      </c>
      <c r="OJL123" s="90" t="str">
        <f t="shared" si="2412"/>
        <v/>
      </c>
      <c r="OJM123" s="90" t="str">
        <f t="shared" si="2412"/>
        <v/>
      </c>
      <c r="OJN123" s="90" t="str">
        <f t="shared" si="2412"/>
        <v/>
      </c>
      <c r="OJO123" s="90" t="str">
        <f t="shared" si="2412"/>
        <v/>
      </c>
      <c r="OJP123" s="90" t="str">
        <f t="shared" si="2412"/>
        <v/>
      </c>
      <c r="OJQ123" s="90" t="str">
        <f t="shared" si="2412"/>
        <v/>
      </c>
      <c r="OJR123" s="90" t="str">
        <f t="shared" si="2412"/>
        <v/>
      </c>
      <c r="OJS123" s="90" t="str">
        <f t="shared" si="2412"/>
        <v/>
      </c>
      <c r="OJT123" s="90" t="str">
        <f t="shared" si="2412"/>
        <v/>
      </c>
      <c r="OJU123" s="90" t="str">
        <f t="shared" si="2412"/>
        <v/>
      </c>
      <c r="OJV123" s="90" t="str">
        <f t="shared" si="2412"/>
        <v/>
      </c>
      <c r="OJW123" s="90" t="str">
        <f t="shared" si="2412"/>
        <v/>
      </c>
      <c r="OJX123" s="90" t="str">
        <f t="shared" si="2412"/>
        <v/>
      </c>
      <c r="OJY123" s="90" t="str">
        <f t="shared" si="2412"/>
        <v/>
      </c>
      <c r="OJZ123" s="90" t="str">
        <f t="shared" si="2412"/>
        <v/>
      </c>
      <c r="OKA123" s="90" t="str">
        <f t="shared" si="2412"/>
        <v/>
      </c>
      <c r="OKB123" s="90" t="str">
        <f t="shared" si="2412"/>
        <v/>
      </c>
      <c r="OKC123" s="90" t="str">
        <f t="shared" si="2412"/>
        <v/>
      </c>
      <c r="OKD123" s="90" t="str">
        <f t="shared" si="2412"/>
        <v/>
      </c>
      <c r="OKE123" s="90" t="str">
        <f t="shared" si="2412"/>
        <v/>
      </c>
      <c r="OKF123" s="90" t="str">
        <f t="shared" si="2412"/>
        <v/>
      </c>
      <c r="OKG123" s="90" t="str">
        <f t="shared" ref="OKG123:OMR123" si="2413">IF(AND(OKG$8&gt;14,OKG$8&lt;19,OKG$8&lt;&gt;""),1,"")</f>
        <v/>
      </c>
      <c r="OKH123" s="90" t="str">
        <f t="shared" si="2413"/>
        <v/>
      </c>
      <c r="OKI123" s="90" t="str">
        <f t="shared" si="2413"/>
        <v/>
      </c>
      <c r="OKJ123" s="90" t="str">
        <f t="shared" si="2413"/>
        <v/>
      </c>
      <c r="OKK123" s="90" t="str">
        <f t="shared" si="2413"/>
        <v/>
      </c>
      <c r="OKL123" s="90" t="str">
        <f t="shared" si="2413"/>
        <v/>
      </c>
      <c r="OKM123" s="90" t="str">
        <f t="shared" si="2413"/>
        <v/>
      </c>
      <c r="OKN123" s="90" t="str">
        <f t="shared" si="2413"/>
        <v/>
      </c>
      <c r="OKO123" s="90" t="str">
        <f t="shared" si="2413"/>
        <v/>
      </c>
      <c r="OKP123" s="90" t="str">
        <f t="shared" si="2413"/>
        <v/>
      </c>
      <c r="OKQ123" s="90" t="str">
        <f t="shared" si="2413"/>
        <v/>
      </c>
      <c r="OKR123" s="90" t="str">
        <f t="shared" si="2413"/>
        <v/>
      </c>
      <c r="OKS123" s="90" t="str">
        <f t="shared" si="2413"/>
        <v/>
      </c>
      <c r="OKT123" s="90" t="str">
        <f t="shared" si="2413"/>
        <v/>
      </c>
      <c r="OKU123" s="90" t="str">
        <f t="shared" si="2413"/>
        <v/>
      </c>
      <c r="OKV123" s="90" t="str">
        <f t="shared" si="2413"/>
        <v/>
      </c>
      <c r="OKW123" s="90" t="str">
        <f t="shared" si="2413"/>
        <v/>
      </c>
      <c r="OKX123" s="90" t="str">
        <f t="shared" si="2413"/>
        <v/>
      </c>
      <c r="OKY123" s="90" t="str">
        <f t="shared" si="2413"/>
        <v/>
      </c>
      <c r="OKZ123" s="90" t="str">
        <f t="shared" si="2413"/>
        <v/>
      </c>
      <c r="OLA123" s="90" t="str">
        <f t="shared" si="2413"/>
        <v/>
      </c>
      <c r="OLB123" s="90" t="str">
        <f t="shared" si="2413"/>
        <v/>
      </c>
      <c r="OLC123" s="90" t="str">
        <f t="shared" si="2413"/>
        <v/>
      </c>
      <c r="OLD123" s="90" t="str">
        <f t="shared" si="2413"/>
        <v/>
      </c>
      <c r="OLE123" s="90" t="str">
        <f t="shared" si="2413"/>
        <v/>
      </c>
      <c r="OLF123" s="90" t="str">
        <f t="shared" si="2413"/>
        <v/>
      </c>
      <c r="OLG123" s="90" t="str">
        <f t="shared" si="2413"/>
        <v/>
      </c>
      <c r="OLH123" s="90" t="str">
        <f t="shared" si="2413"/>
        <v/>
      </c>
      <c r="OLI123" s="90" t="str">
        <f t="shared" si="2413"/>
        <v/>
      </c>
      <c r="OLJ123" s="90" t="str">
        <f t="shared" si="2413"/>
        <v/>
      </c>
      <c r="OLK123" s="90" t="str">
        <f t="shared" si="2413"/>
        <v/>
      </c>
      <c r="OLL123" s="90" t="str">
        <f t="shared" si="2413"/>
        <v/>
      </c>
      <c r="OLM123" s="90" t="str">
        <f t="shared" si="2413"/>
        <v/>
      </c>
      <c r="OLN123" s="90" t="str">
        <f t="shared" si="2413"/>
        <v/>
      </c>
      <c r="OLO123" s="90" t="str">
        <f t="shared" si="2413"/>
        <v/>
      </c>
      <c r="OLP123" s="90" t="str">
        <f t="shared" si="2413"/>
        <v/>
      </c>
      <c r="OLQ123" s="90" t="str">
        <f t="shared" si="2413"/>
        <v/>
      </c>
      <c r="OLR123" s="90" t="str">
        <f t="shared" si="2413"/>
        <v/>
      </c>
      <c r="OLS123" s="90" t="str">
        <f t="shared" si="2413"/>
        <v/>
      </c>
      <c r="OLT123" s="90" t="str">
        <f t="shared" si="2413"/>
        <v/>
      </c>
      <c r="OLU123" s="90" t="str">
        <f t="shared" si="2413"/>
        <v/>
      </c>
      <c r="OLV123" s="90" t="str">
        <f t="shared" si="2413"/>
        <v/>
      </c>
      <c r="OLW123" s="90" t="str">
        <f t="shared" si="2413"/>
        <v/>
      </c>
      <c r="OLX123" s="90" t="str">
        <f t="shared" si="2413"/>
        <v/>
      </c>
      <c r="OLY123" s="90" t="str">
        <f t="shared" si="2413"/>
        <v/>
      </c>
      <c r="OLZ123" s="90" t="str">
        <f t="shared" si="2413"/>
        <v/>
      </c>
      <c r="OMA123" s="90" t="str">
        <f t="shared" si="2413"/>
        <v/>
      </c>
      <c r="OMB123" s="90" t="str">
        <f t="shared" si="2413"/>
        <v/>
      </c>
      <c r="OMC123" s="90" t="str">
        <f t="shared" si="2413"/>
        <v/>
      </c>
      <c r="OMD123" s="90" t="str">
        <f t="shared" si="2413"/>
        <v/>
      </c>
      <c r="OME123" s="90" t="str">
        <f t="shared" si="2413"/>
        <v/>
      </c>
      <c r="OMF123" s="90" t="str">
        <f t="shared" si="2413"/>
        <v/>
      </c>
      <c r="OMG123" s="90" t="str">
        <f t="shared" si="2413"/>
        <v/>
      </c>
      <c r="OMH123" s="90" t="str">
        <f t="shared" si="2413"/>
        <v/>
      </c>
      <c r="OMI123" s="90" t="str">
        <f t="shared" si="2413"/>
        <v/>
      </c>
      <c r="OMJ123" s="90" t="str">
        <f t="shared" si="2413"/>
        <v/>
      </c>
      <c r="OMK123" s="90" t="str">
        <f t="shared" si="2413"/>
        <v/>
      </c>
      <c r="OML123" s="90" t="str">
        <f t="shared" si="2413"/>
        <v/>
      </c>
      <c r="OMM123" s="90" t="str">
        <f t="shared" si="2413"/>
        <v/>
      </c>
      <c r="OMN123" s="90" t="str">
        <f t="shared" si="2413"/>
        <v/>
      </c>
      <c r="OMO123" s="90" t="str">
        <f t="shared" si="2413"/>
        <v/>
      </c>
      <c r="OMP123" s="90" t="str">
        <f t="shared" si="2413"/>
        <v/>
      </c>
      <c r="OMQ123" s="90" t="str">
        <f t="shared" si="2413"/>
        <v/>
      </c>
      <c r="OMR123" s="90" t="str">
        <f t="shared" si="2413"/>
        <v/>
      </c>
      <c r="OMS123" s="90" t="str">
        <f t="shared" ref="OMS123:OPD123" si="2414">IF(AND(OMS$8&gt;14,OMS$8&lt;19,OMS$8&lt;&gt;""),1,"")</f>
        <v/>
      </c>
      <c r="OMT123" s="90" t="str">
        <f t="shared" si="2414"/>
        <v/>
      </c>
      <c r="OMU123" s="90" t="str">
        <f t="shared" si="2414"/>
        <v/>
      </c>
      <c r="OMV123" s="90" t="str">
        <f t="shared" si="2414"/>
        <v/>
      </c>
      <c r="OMW123" s="90" t="str">
        <f t="shared" si="2414"/>
        <v/>
      </c>
      <c r="OMX123" s="90" t="str">
        <f t="shared" si="2414"/>
        <v/>
      </c>
      <c r="OMY123" s="90" t="str">
        <f t="shared" si="2414"/>
        <v/>
      </c>
      <c r="OMZ123" s="90" t="str">
        <f t="shared" si="2414"/>
        <v/>
      </c>
      <c r="ONA123" s="90" t="str">
        <f t="shared" si="2414"/>
        <v/>
      </c>
      <c r="ONB123" s="90" t="str">
        <f t="shared" si="2414"/>
        <v/>
      </c>
      <c r="ONC123" s="90" t="str">
        <f t="shared" si="2414"/>
        <v/>
      </c>
      <c r="OND123" s="90" t="str">
        <f t="shared" si="2414"/>
        <v/>
      </c>
      <c r="ONE123" s="90" t="str">
        <f t="shared" si="2414"/>
        <v/>
      </c>
      <c r="ONF123" s="90" t="str">
        <f t="shared" si="2414"/>
        <v/>
      </c>
      <c r="ONG123" s="90" t="str">
        <f t="shared" si="2414"/>
        <v/>
      </c>
      <c r="ONH123" s="90" t="str">
        <f t="shared" si="2414"/>
        <v/>
      </c>
      <c r="ONI123" s="90" t="str">
        <f t="shared" si="2414"/>
        <v/>
      </c>
      <c r="ONJ123" s="90" t="str">
        <f t="shared" si="2414"/>
        <v/>
      </c>
      <c r="ONK123" s="90" t="str">
        <f t="shared" si="2414"/>
        <v/>
      </c>
      <c r="ONL123" s="90" t="str">
        <f t="shared" si="2414"/>
        <v/>
      </c>
      <c r="ONM123" s="90" t="str">
        <f t="shared" si="2414"/>
        <v/>
      </c>
      <c r="ONN123" s="90" t="str">
        <f t="shared" si="2414"/>
        <v/>
      </c>
      <c r="ONO123" s="90" t="str">
        <f t="shared" si="2414"/>
        <v/>
      </c>
      <c r="ONP123" s="90" t="str">
        <f t="shared" si="2414"/>
        <v/>
      </c>
      <c r="ONQ123" s="90" t="str">
        <f t="shared" si="2414"/>
        <v/>
      </c>
      <c r="ONR123" s="90" t="str">
        <f t="shared" si="2414"/>
        <v/>
      </c>
      <c r="ONS123" s="90" t="str">
        <f t="shared" si="2414"/>
        <v/>
      </c>
      <c r="ONT123" s="90" t="str">
        <f t="shared" si="2414"/>
        <v/>
      </c>
      <c r="ONU123" s="90" t="str">
        <f t="shared" si="2414"/>
        <v/>
      </c>
      <c r="ONV123" s="90" t="str">
        <f t="shared" si="2414"/>
        <v/>
      </c>
      <c r="ONW123" s="90" t="str">
        <f t="shared" si="2414"/>
        <v/>
      </c>
      <c r="ONX123" s="90" t="str">
        <f t="shared" si="2414"/>
        <v/>
      </c>
      <c r="ONY123" s="90" t="str">
        <f t="shared" si="2414"/>
        <v/>
      </c>
      <c r="ONZ123" s="90" t="str">
        <f t="shared" si="2414"/>
        <v/>
      </c>
      <c r="OOA123" s="90" t="str">
        <f t="shared" si="2414"/>
        <v/>
      </c>
      <c r="OOB123" s="90" t="str">
        <f t="shared" si="2414"/>
        <v/>
      </c>
      <c r="OOC123" s="90" t="str">
        <f t="shared" si="2414"/>
        <v/>
      </c>
      <c r="OOD123" s="90" t="str">
        <f t="shared" si="2414"/>
        <v/>
      </c>
      <c r="OOE123" s="90" t="str">
        <f t="shared" si="2414"/>
        <v/>
      </c>
      <c r="OOF123" s="90" t="str">
        <f t="shared" si="2414"/>
        <v/>
      </c>
      <c r="OOG123" s="90" t="str">
        <f t="shared" si="2414"/>
        <v/>
      </c>
      <c r="OOH123" s="90" t="str">
        <f t="shared" si="2414"/>
        <v/>
      </c>
      <c r="OOI123" s="90" t="str">
        <f t="shared" si="2414"/>
        <v/>
      </c>
      <c r="OOJ123" s="90" t="str">
        <f t="shared" si="2414"/>
        <v/>
      </c>
      <c r="OOK123" s="90" t="str">
        <f t="shared" si="2414"/>
        <v/>
      </c>
      <c r="OOL123" s="90" t="str">
        <f t="shared" si="2414"/>
        <v/>
      </c>
      <c r="OOM123" s="90" t="str">
        <f t="shared" si="2414"/>
        <v/>
      </c>
      <c r="OON123" s="90" t="str">
        <f t="shared" si="2414"/>
        <v/>
      </c>
      <c r="OOO123" s="90" t="str">
        <f t="shared" si="2414"/>
        <v/>
      </c>
      <c r="OOP123" s="90" t="str">
        <f t="shared" si="2414"/>
        <v/>
      </c>
      <c r="OOQ123" s="90" t="str">
        <f t="shared" si="2414"/>
        <v/>
      </c>
      <c r="OOR123" s="90" t="str">
        <f t="shared" si="2414"/>
        <v/>
      </c>
      <c r="OOS123" s="90" t="str">
        <f t="shared" si="2414"/>
        <v/>
      </c>
      <c r="OOT123" s="90" t="str">
        <f t="shared" si="2414"/>
        <v/>
      </c>
      <c r="OOU123" s="90" t="str">
        <f t="shared" si="2414"/>
        <v/>
      </c>
      <c r="OOV123" s="90" t="str">
        <f t="shared" si="2414"/>
        <v/>
      </c>
      <c r="OOW123" s="90" t="str">
        <f t="shared" si="2414"/>
        <v/>
      </c>
      <c r="OOX123" s="90" t="str">
        <f t="shared" si="2414"/>
        <v/>
      </c>
      <c r="OOY123" s="90" t="str">
        <f t="shared" si="2414"/>
        <v/>
      </c>
      <c r="OOZ123" s="90" t="str">
        <f t="shared" si="2414"/>
        <v/>
      </c>
      <c r="OPA123" s="90" t="str">
        <f t="shared" si="2414"/>
        <v/>
      </c>
      <c r="OPB123" s="90" t="str">
        <f t="shared" si="2414"/>
        <v/>
      </c>
      <c r="OPC123" s="90" t="str">
        <f t="shared" si="2414"/>
        <v/>
      </c>
      <c r="OPD123" s="90" t="str">
        <f t="shared" si="2414"/>
        <v/>
      </c>
      <c r="OPE123" s="90" t="str">
        <f t="shared" ref="OPE123:ORP123" si="2415">IF(AND(OPE$8&gt;14,OPE$8&lt;19,OPE$8&lt;&gt;""),1,"")</f>
        <v/>
      </c>
      <c r="OPF123" s="90" t="str">
        <f t="shared" si="2415"/>
        <v/>
      </c>
      <c r="OPG123" s="90" t="str">
        <f t="shared" si="2415"/>
        <v/>
      </c>
      <c r="OPH123" s="90" t="str">
        <f t="shared" si="2415"/>
        <v/>
      </c>
      <c r="OPI123" s="90" t="str">
        <f t="shared" si="2415"/>
        <v/>
      </c>
      <c r="OPJ123" s="90" t="str">
        <f t="shared" si="2415"/>
        <v/>
      </c>
      <c r="OPK123" s="90" t="str">
        <f t="shared" si="2415"/>
        <v/>
      </c>
      <c r="OPL123" s="90" t="str">
        <f t="shared" si="2415"/>
        <v/>
      </c>
      <c r="OPM123" s="90" t="str">
        <f t="shared" si="2415"/>
        <v/>
      </c>
      <c r="OPN123" s="90" t="str">
        <f t="shared" si="2415"/>
        <v/>
      </c>
      <c r="OPO123" s="90" t="str">
        <f t="shared" si="2415"/>
        <v/>
      </c>
      <c r="OPP123" s="90" t="str">
        <f t="shared" si="2415"/>
        <v/>
      </c>
      <c r="OPQ123" s="90" t="str">
        <f t="shared" si="2415"/>
        <v/>
      </c>
      <c r="OPR123" s="90" t="str">
        <f t="shared" si="2415"/>
        <v/>
      </c>
      <c r="OPS123" s="90" t="str">
        <f t="shared" si="2415"/>
        <v/>
      </c>
      <c r="OPT123" s="90" t="str">
        <f t="shared" si="2415"/>
        <v/>
      </c>
      <c r="OPU123" s="90" t="str">
        <f t="shared" si="2415"/>
        <v/>
      </c>
      <c r="OPV123" s="90" t="str">
        <f t="shared" si="2415"/>
        <v/>
      </c>
      <c r="OPW123" s="90" t="str">
        <f t="shared" si="2415"/>
        <v/>
      </c>
      <c r="OPX123" s="90" t="str">
        <f t="shared" si="2415"/>
        <v/>
      </c>
      <c r="OPY123" s="90" t="str">
        <f t="shared" si="2415"/>
        <v/>
      </c>
      <c r="OPZ123" s="90" t="str">
        <f t="shared" si="2415"/>
        <v/>
      </c>
      <c r="OQA123" s="90" t="str">
        <f t="shared" si="2415"/>
        <v/>
      </c>
      <c r="OQB123" s="90" t="str">
        <f t="shared" si="2415"/>
        <v/>
      </c>
      <c r="OQC123" s="90" t="str">
        <f t="shared" si="2415"/>
        <v/>
      </c>
      <c r="OQD123" s="90" t="str">
        <f t="shared" si="2415"/>
        <v/>
      </c>
      <c r="OQE123" s="90" t="str">
        <f t="shared" si="2415"/>
        <v/>
      </c>
      <c r="OQF123" s="90" t="str">
        <f t="shared" si="2415"/>
        <v/>
      </c>
      <c r="OQG123" s="90" t="str">
        <f t="shared" si="2415"/>
        <v/>
      </c>
      <c r="OQH123" s="90" t="str">
        <f t="shared" si="2415"/>
        <v/>
      </c>
      <c r="OQI123" s="90" t="str">
        <f t="shared" si="2415"/>
        <v/>
      </c>
      <c r="OQJ123" s="90" t="str">
        <f t="shared" si="2415"/>
        <v/>
      </c>
      <c r="OQK123" s="90" t="str">
        <f t="shared" si="2415"/>
        <v/>
      </c>
      <c r="OQL123" s="90" t="str">
        <f t="shared" si="2415"/>
        <v/>
      </c>
      <c r="OQM123" s="90" t="str">
        <f t="shared" si="2415"/>
        <v/>
      </c>
      <c r="OQN123" s="90" t="str">
        <f t="shared" si="2415"/>
        <v/>
      </c>
      <c r="OQO123" s="90" t="str">
        <f t="shared" si="2415"/>
        <v/>
      </c>
      <c r="OQP123" s="90" t="str">
        <f t="shared" si="2415"/>
        <v/>
      </c>
      <c r="OQQ123" s="90" t="str">
        <f t="shared" si="2415"/>
        <v/>
      </c>
      <c r="OQR123" s="90" t="str">
        <f t="shared" si="2415"/>
        <v/>
      </c>
      <c r="OQS123" s="90" t="str">
        <f t="shared" si="2415"/>
        <v/>
      </c>
      <c r="OQT123" s="90" t="str">
        <f t="shared" si="2415"/>
        <v/>
      </c>
      <c r="OQU123" s="90" t="str">
        <f t="shared" si="2415"/>
        <v/>
      </c>
      <c r="OQV123" s="90" t="str">
        <f t="shared" si="2415"/>
        <v/>
      </c>
      <c r="OQW123" s="90" t="str">
        <f t="shared" si="2415"/>
        <v/>
      </c>
      <c r="OQX123" s="90" t="str">
        <f t="shared" si="2415"/>
        <v/>
      </c>
      <c r="OQY123" s="90" t="str">
        <f t="shared" si="2415"/>
        <v/>
      </c>
      <c r="OQZ123" s="90" t="str">
        <f t="shared" si="2415"/>
        <v/>
      </c>
      <c r="ORA123" s="90" t="str">
        <f t="shared" si="2415"/>
        <v/>
      </c>
      <c r="ORB123" s="90" t="str">
        <f t="shared" si="2415"/>
        <v/>
      </c>
      <c r="ORC123" s="90" t="str">
        <f t="shared" si="2415"/>
        <v/>
      </c>
      <c r="ORD123" s="90" t="str">
        <f t="shared" si="2415"/>
        <v/>
      </c>
      <c r="ORE123" s="90" t="str">
        <f t="shared" si="2415"/>
        <v/>
      </c>
      <c r="ORF123" s="90" t="str">
        <f t="shared" si="2415"/>
        <v/>
      </c>
      <c r="ORG123" s="90" t="str">
        <f t="shared" si="2415"/>
        <v/>
      </c>
      <c r="ORH123" s="90" t="str">
        <f t="shared" si="2415"/>
        <v/>
      </c>
      <c r="ORI123" s="90" t="str">
        <f t="shared" si="2415"/>
        <v/>
      </c>
      <c r="ORJ123" s="90" t="str">
        <f t="shared" si="2415"/>
        <v/>
      </c>
      <c r="ORK123" s="90" t="str">
        <f t="shared" si="2415"/>
        <v/>
      </c>
      <c r="ORL123" s="90" t="str">
        <f t="shared" si="2415"/>
        <v/>
      </c>
      <c r="ORM123" s="90" t="str">
        <f t="shared" si="2415"/>
        <v/>
      </c>
      <c r="ORN123" s="90" t="str">
        <f t="shared" si="2415"/>
        <v/>
      </c>
      <c r="ORO123" s="90" t="str">
        <f t="shared" si="2415"/>
        <v/>
      </c>
      <c r="ORP123" s="90" t="str">
        <f t="shared" si="2415"/>
        <v/>
      </c>
      <c r="ORQ123" s="90" t="str">
        <f t="shared" ref="ORQ123:OUB123" si="2416">IF(AND(ORQ$8&gt;14,ORQ$8&lt;19,ORQ$8&lt;&gt;""),1,"")</f>
        <v/>
      </c>
      <c r="ORR123" s="90" t="str">
        <f t="shared" si="2416"/>
        <v/>
      </c>
      <c r="ORS123" s="90" t="str">
        <f t="shared" si="2416"/>
        <v/>
      </c>
      <c r="ORT123" s="90" t="str">
        <f t="shared" si="2416"/>
        <v/>
      </c>
      <c r="ORU123" s="90" t="str">
        <f t="shared" si="2416"/>
        <v/>
      </c>
      <c r="ORV123" s="90" t="str">
        <f t="shared" si="2416"/>
        <v/>
      </c>
      <c r="ORW123" s="90" t="str">
        <f t="shared" si="2416"/>
        <v/>
      </c>
      <c r="ORX123" s="90" t="str">
        <f t="shared" si="2416"/>
        <v/>
      </c>
      <c r="ORY123" s="90" t="str">
        <f t="shared" si="2416"/>
        <v/>
      </c>
      <c r="ORZ123" s="90" t="str">
        <f t="shared" si="2416"/>
        <v/>
      </c>
      <c r="OSA123" s="90" t="str">
        <f t="shared" si="2416"/>
        <v/>
      </c>
      <c r="OSB123" s="90" t="str">
        <f t="shared" si="2416"/>
        <v/>
      </c>
      <c r="OSC123" s="90" t="str">
        <f t="shared" si="2416"/>
        <v/>
      </c>
      <c r="OSD123" s="90" t="str">
        <f t="shared" si="2416"/>
        <v/>
      </c>
      <c r="OSE123" s="90" t="str">
        <f t="shared" si="2416"/>
        <v/>
      </c>
      <c r="OSF123" s="90" t="str">
        <f t="shared" si="2416"/>
        <v/>
      </c>
      <c r="OSG123" s="90" t="str">
        <f t="shared" si="2416"/>
        <v/>
      </c>
      <c r="OSH123" s="90" t="str">
        <f t="shared" si="2416"/>
        <v/>
      </c>
      <c r="OSI123" s="90" t="str">
        <f t="shared" si="2416"/>
        <v/>
      </c>
      <c r="OSJ123" s="90" t="str">
        <f t="shared" si="2416"/>
        <v/>
      </c>
      <c r="OSK123" s="90" t="str">
        <f t="shared" si="2416"/>
        <v/>
      </c>
      <c r="OSL123" s="90" t="str">
        <f t="shared" si="2416"/>
        <v/>
      </c>
      <c r="OSM123" s="90" t="str">
        <f t="shared" si="2416"/>
        <v/>
      </c>
      <c r="OSN123" s="90" t="str">
        <f t="shared" si="2416"/>
        <v/>
      </c>
      <c r="OSO123" s="90" t="str">
        <f t="shared" si="2416"/>
        <v/>
      </c>
      <c r="OSP123" s="90" t="str">
        <f t="shared" si="2416"/>
        <v/>
      </c>
      <c r="OSQ123" s="90" t="str">
        <f t="shared" si="2416"/>
        <v/>
      </c>
      <c r="OSR123" s="90" t="str">
        <f t="shared" si="2416"/>
        <v/>
      </c>
      <c r="OSS123" s="90" t="str">
        <f t="shared" si="2416"/>
        <v/>
      </c>
      <c r="OST123" s="90" t="str">
        <f t="shared" si="2416"/>
        <v/>
      </c>
      <c r="OSU123" s="90" t="str">
        <f t="shared" si="2416"/>
        <v/>
      </c>
      <c r="OSV123" s="90" t="str">
        <f t="shared" si="2416"/>
        <v/>
      </c>
      <c r="OSW123" s="90" t="str">
        <f t="shared" si="2416"/>
        <v/>
      </c>
      <c r="OSX123" s="90" t="str">
        <f t="shared" si="2416"/>
        <v/>
      </c>
      <c r="OSY123" s="90" t="str">
        <f t="shared" si="2416"/>
        <v/>
      </c>
      <c r="OSZ123" s="90" t="str">
        <f t="shared" si="2416"/>
        <v/>
      </c>
      <c r="OTA123" s="90" t="str">
        <f t="shared" si="2416"/>
        <v/>
      </c>
      <c r="OTB123" s="90" t="str">
        <f t="shared" si="2416"/>
        <v/>
      </c>
      <c r="OTC123" s="90" t="str">
        <f t="shared" si="2416"/>
        <v/>
      </c>
      <c r="OTD123" s="90" t="str">
        <f t="shared" si="2416"/>
        <v/>
      </c>
      <c r="OTE123" s="90" t="str">
        <f t="shared" si="2416"/>
        <v/>
      </c>
      <c r="OTF123" s="90" t="str">
        <f t="shared" si="2416"/>
        <v/>
      </c>
      <c r="OTG123" s="90" t="str">
        <f t="shared" si="2416"/>
        <v/>
      </c>
      <c r="OTH123" s="90" t="str">
        <f t="shared" si="2416"/>
        <v/>
      </c>
      <c r="OTI123" s="90" t="str">
        <f t="shared" si="2416"/>
        <v/>
      </c>
      <c r="OTJ123" s="90" t="str">
        <f t="shared" si="2416"/>
        <v/>
      </c>
      <c r="OTK123" s="90" t="str">
        <f t="shared" si="2416"/>
        <v/>
      </c>
      <c r="OTL123" s="90" t="str">
        <f t="shared" si="2416"/>
        <v/>
      </c>
      <c r="OTM123" s="90" t="str">
        <f t="shared" si="2416"/>
        <v/>
      </c>
      <c r="OTN123" s="90" t="str">
        <f t="shared" si="2416"/>
        <v/>
      </c>
      <c r="OTO123" s="90" t="str">
        <f t="shared" si="2416"/>
        <v/>
      </c>
      <c r="OTP123" s="90" t="str">
        <f t="shared" si="2416"/>
        <v/>
      </c>
      <c r="OTQ123" s="90" t="str">
        <f t="shared" si="2416"/>
        <v/>
      </c>
      <c r="OTR123" s="90" t="str">
        <f t="shared" si="2416"/>
        <v/>
      </c>
      <c r="OTS123" s="90" t="str">
        <f t="shared" si="2416"/>
        <v/>
      </c>
      <c r="OTT123" s="90" t="str">
        <f t="shared" si="2416"/>
        <v/>
      </c>
      <c r="OTU123" s="90" t="str">
        <f t="shared" si="2416"/>
        <v/>
      </c>
      <c r="OTV123" s="90" t="str">
        <f t="shared" si="2416"/>
        <v/>
      </c>
      <c r="OTW123" s="90" t="str">
        <f t="shared" si="2416"/>
        <v/>
      </c>
      <c r="OTX123" s="90" t="str">
        <f t="shared" si="2416"/>
        <v/>
      </c>
      <c r="OTY123" s="90" t="str">
        <f t="shared" si="2416"/>
        <v/>
      </c>
      <c r="OTZ123" s="90" t="str">
        <f t="shared" si="2416"/>
        <v/>
      </c>
      <c r="OUA123" s="90" t="str">
        <f t="shared" si="2416"/>
        <v/>
      </c>
      <c r="OUB123" s="90" t="str">
        <f t="shared" si="2416"/>
        <v/>
      </c>
      <c r="OUC123" s="90" t="str">
        <f t="shared" ref="OUC123:OWN123" si="2417">IF(AND(OUC$8&gt;14,OUC$8&lt;19,OUC$8&lt;&gt;""),1,"")</f>
        <v/>
      </c>
      <c r="OUD123" s="90" t="str">
        <f t="shared" si="2417"/>
        <v/>
      </c>
      <c r="OUE123" s="90" t="str">
        <f t="shared" si="2417"/>
        <v/>
      </c>
      <c r="OUF123" s="90" t="str">
        <f t="shared" si="2417"/>
        <v/>
      </c>
      <c r="OUG123" s="90" t="str">
        <f t="shared" si="2417"/>
        <v/>
      </c>
      <c r="OUH123" s="90" t="str">
        <f t="shared" si="2417"/>
        <v/>
      </c>
      <c r="OUI123" s="90" t="str">
        <f t="shared" si="2417"/>
        <v/>
      </c>
      <c r="OUJ123" s="90" t="str">
        <f t="shared" si="2417"/>
        <v/>
      </c>
      <c r="OUK123" s="90" t="str">
        <f t="shared" si="2417"/>
        <v/>
      </c>
      <c r="OUL123" s="90" t="str">
        <f t="shared" si="2417"/>
        <v/>
      </c>
      <c r="OUM123" s="90" t="str">
        <f t="shared" si="2417"/>
        <v/>
      </c>
      <c r="OUN123" s="90" t="str">
        <f t="shared" si="2417"/>
        <v/>
      </c>
      <c r="OUO123" s="90" t="str">
        <f t="shared" si="2417"/>
        <v/>
      </c>
      <c r="OUP123" s="90" t="str">
        <f t="shared" si="2417"/>
        <v/>
      </c>
      <c r="OUQ123" s="90" t="str">
        <f t="shared" si="2417"/>
        <v/>
      </c>
      <c r="OUR123" s="90" t="str">
        <f t="shared" si="2417"/>
        <v/>
      </c>
      <c r="OUS123" s="90" t="str">
        <f t="shared" si="2417"/>
        <v/>
      </c>
      <c r="OUT123" s="90" t="str">
        <f t="shared" si="2417"/>
        <v/>
      </c>
      <c r="OUU123" s="90" t="str">
        <f t="shared" si="2417"/>
        <v/>
      </c>
      <c r="OUV123" s="90" t="str">
        <f t="shared" si="2417"/>
        <v/>
      </c>
      <c r="OUW123" s="90" t="str">
        <f t="shared" si="2417"/>
        <v/>
      </c>
      <c r="OUX123" s="90" t="str">
        <f t="shared" si="2417"/>
        <v/>
      </c>
      <c r="OUY123" s="90" t="str">
        <f t="shared" si="2417"/>
        <v/>
      </c>
      <c r="OUZ123" s="90" t="str">
        <f t="shared" si="2417"/>
        <v/>
      </c>
      <c r="OVA123" s="90" t="str">
        <f t="shared" si="2417"/>
        <v/>
      </c>
      <c r="OVB123" s="90" t="str">
        <f t="shared" si="2417"/>
        <v/>
      </c>
      <c r="OVC123" s="90" t="str">
        <f t="shared" si="2417"/>
        <v/>
      </c>
      <c r="OVD123" s="90" t="str">
        <f t="shared" si="2417"/>
        <v/>
      </c>
      <c r="OVE123" s="90" t="str">
        <f t="shared" si="2417"/>
        <v/>
      </c>
      <c r="OVF123" s="90" t="str">
        <f t="shared" si="2417"/>
        <v/>
      </c>
      <c r="OVG123" s="90" t="str">
        <f t="shared" si="2417"/>
        <v/>
      </c>
      <c r="OVH123" s="90" t="str">
        <f t="shared" si="2417"/>
        <v/>
      </c>
      <c r="OVI123" s="90" t="str">
        <f t="shared" si="2417"/>
        <v/>
      </c>
      <c r="OVJ123" s="90" t="str">
        <f t="shared" si="2417"/>
        <v/>
      </c>
      <c r="OVK123" s="90" t="str">
        <f t="shared" si="2417"/>
        <v/>
      </c>
      <c r="OVL123" s="90" t="str">
        <f t="shared" si="2417"/>
        <v/>
      </c>
      <c r="OVM123" s="90" t="str">
        <f t="shared" si="2417"/>
        <v/>
      </c>
      <c r="OVN123" s="90" t="str">
        <f t="shared" si="2417"/>
        <v/>
      </c>
      <c r="OVO123" s="90" t="str">
        <f t="shared" si="2417"/>
        <v/>
      </c>
      <c r="OVP123" s="90" t="str">
        <f t="shared" si="2417"/>
        <v/>
      </c>
      <c r="OVQ123" s="90" t="str">
        <f t="shared" si="2417"/>
        <v/>
      </c>
      <c r="OVR123" s="90" t="str">
        <f t="shared" si="2417"/>
        <v/>
      </c>
      <c r="OVS123" s="90" t="str">
        <f t="shared" si="2417"/>
        <v/>
      </c>
      <c r="OVT123" s="90" t="str">
        <f t="shared" si="2417"/>
        <v/>
      </c>
      <c r="OVU123" s="90" t="str">
        <f t="shared" si="2417"/>
        <v/>
      </c>
      <c r="OVV123" s="90" t="str">
        <f t="shared" si="2417"/>
        <v/>
      </c>
      <c r="OVW123" s="90" t="str">
        <f t="shared" si="2417"/>
        <v/>
      </c>
      <c r="OVX123" s="90" t="str">
        <f t="shared" si="2417"/>
        <v/>
      </c>
      <c r="OVY123" s="90" t="str">
        <f t="shared" si="2417"/>
        <v/>
      </c>
      <c r="OVZ123" s="90" t="str">
        <f t="shared" si="2417"/>
        <v/>
      </c>
      <c r="OWA123" s="90" t="str">
        <f t="shared" si="2417"/>
        <v/>
      </c>
      <c r="OWB123" s="90" t="str">
        <f t="shared" si="2417"/>
        <v/>
      </c>
      <c r="OWC123" s="90" t="str">
        <f t="shared" si="2417"/>
        <v/>
      </c>
      <c r="OWD123" s="90" t="str">
        <f t="shared" si="2417"/>
        <v/>
      </c>
      <c r="OWE123" s="90" t="str">
        <f t="shared" si="2417"/>
        <v/>
      </c>
      <c r="OWF123" s="90" t="str">
        <f t="shared" si="2417"/>
        <v/>
      </c>
      <c r="OWG123" s="90" t="str">
        <f t="shared" si="2417"/>
        <v/>
      </c>
      <c r="OWH123" s="90" t="str">
        <f t="shared" si="2417"/>
        <v/>
      </c>
      <c r="OWI123" s="90" t="str">
        <f t="shared" si="2417"/>
        <v/>
      </c>
      <c r="OWJ123" s="90" t="str">
        <f t="shared" si="2417"/>
        <v/>
      </c>
      <c r="OWK123" s="90" t="str">
        <f t="shared" si="2417"/>
        <v/>
      </c>
      <c r="OWL123" s="90" t="str">
        <f t="shared" si="2417"/>
        <v/>
      </c>
      <c r="OWM123" s="90" t="str">
        <f t="shared" si="2417"/>
        <v/>
      </c>
      <c r="OWN123" s="90" t="str">
        <f t="shared" si="2417"/>
        <v/>
      </c>
      <c r="OWO123" s="90" t="str">
        <f t="shared" ref="OWO123:OYZ123" si="2418">IF(AND(OWO$8&gt;14,OWO$8&lt;19,OWO$8&lt;&gt;""),1,"")</f>
        <v/>
      </c>
      <c r="OWP123" s="90" t="str">
        <f t="shared" si="2418"/>
        <v/>
      </c>
      <c r="OWQ123" s="90" t="str">
        <f t="shared" si="2418"/>
        <v/>
      </c>
      <c r="OWR123" s="90" t="str">
        <f t="shared" si="2418"/>
        <v/>
      </c>
      <c r="OWS123" s="90" t="str">
        <f t="shared" si="2418"/>
        <v/>
      </c>
      <c r="OWT123" s="90" t="str">
        <f t="shared" si="2418"/>
        <v/>
      </c>
      <c r="OWU123" s="90" t="str">
        <f t="shared" si="2418"/>
        <v/>
      </c>
      <c r="OWV123" s="90" t="str">
        <f t="shared" si="2418"/>
        <v/>
      </c>
      <c r="OWW123" s="90" t="str">
        <f t="shared" si="2418"/>
        <v/>
      </c>
      <c r="OWX123" s="90" t="str">
        <f t="shared" si="2418"/>
        <v/>
      </c>
      <c r="OWY123" s="90" t="str">
        <f t="shared" si="2418"/>
        <v/>
      </c>
      <c r="OWZ123" s="90" t="str">
        <f t="shared" si="2418"/>
        <v/>
      </c>
      <c r="OXA123" s="90" t="str">
        <f t="shared" si="2418"/>
        <v/>
      </c>
      <c r="OXB123" s="90" t="str">
        <f t="shared" si="2418"/>
        <v/>
      </c>
      <c r="OXC123" s="90" t="str">
        <f t="shared" si="2418"/>
        <v/>
      </c>
      <c r="OXD123" s="90" t="str">
        <f t="shared" si="2418"/>
        <v/>
      </c>
      <c r="OXE123" s="90" t="str">
        <f t="shared" si="2418"/>
        <v/>
      </c>
      <c r="OXF123" s="90" t="str">
        <f t="shared" si="2418"/>
        <v/>
      </c>
      <c r="OXG123" s="90" t="str">
        <f t="shared" si="2418"/>
        <v/>
      </c>
      <c r="OXH123" s="90" t="str">
        <f t="shared" si="2418"/>
        <v/>
      </c>
      <c r="OXI123" s="90" t="str">
        <f t="shared" si="2418"/>
        <v/>
      </c>
      <c r="OXJ123" s="90" t="str">
        <f t="shared" si="2418"/>
        <v/>
      </c>
      <c r="OXK123" s="90" t="str">
        <f t="shared" si="2418"/>
        <v/>
      </c>
      <c r="OXL123" s="90" t="str">
        <f t="shared" si="2418"/>
        <v/>
      </c>
      <c r="OXM123" s="90" t="str">
        <f t="shared" si="2418"/>
        <v/>
      </c>
      <c r="OXN123" s="90" t="str">
        <f t="shared" si="2418"/>
        <v/>
      </c>
      <c r="OXO123" s="90" t="str">
        <f t="shared" si="2418"/>
        <v/>
      </c>
      <c r="OXP123" s="90" t="str">
        <f t="shared" si="2418"/>
        <v/>
      </c>
      <c r="OXQ123" s="90" t="str">
        <f t="shared" si="2418"/>
        <v/>
      </c>
      <c r="OXR123" s="90" t="str">
        <f t="shared" si="2418"/>
        <v/>
      </c>
      <c r="OXS123" s="90" t="str">
        <f t="shared" si="2418"/>
        <v/>
      </c>
      <c r="OXT123" s="90" t="str">
        <f t="shared" si="2418"/>
        <v/>
      </c>
      <c r="OXU123" s="90" t="str">
        <f t="shared" si="2418"/>
        <v/>
      </c>
      <c r="OXV123" s="90" t="str">
        <f t="shared" si="2418"/>
        <v/>
      </c>
      <c r="OXW123" s="90" t="str">
        <f t="shared" si="2418"/>
        <v/>
      </c>
      <c r="OXX123" s="90" t="str">
        <f t="shared" si="2418"/>
        <v/>
      </c>
      <c r="OXY123" s="90" t="str">
        <f t="shared" si="2418"/>
        <v/>
      </c>
      <c r="OXZ123" s="90" t="str">
        <f t="shared" si="2418"/>
        <v/>
      </c>
      <c r="OYA123" s="90" t="str">
        <f t="shared" si="2418"/>
        <v/>
      </c>
      <c r="OYB123" s="90" t="str">
        <f t="shared" si="2418"/>
        <v/>
      </c>
      <c r="OYC123" s="90" t="str">
        <f t="shared" si="2418"/>
        <v/>
      </c>
      <c r="OYD123" s="90" t="str">
        <f t="shared" si="2418"/>
        <v/>
      </c>
      <c r="OYE123" s="90" t="str">
        <f t="shared" si="2418"/>
        <v/>
      </c>
      <c r="OYF123" s="90" t="str">
        <f t="shared" si="2418"/>
        <v/>
      </c>
      <c r="OYG123" s="90" t="str">
        <f t="shared" si="2418"/>
        <v/>
      </c>
      <c r="OYH123" s="90" t="str">
        <f t="shared" si="2418"/>
        <v/>
      </c>
      <c r="OYI123" s="90" t="str">
        <f t="shared" si="2418"/>
        <v/>
      </c>
      <c r="OYJ123" s="90" t="str">
        <f t="shared" si="2418"/>
        <v/>
      </c>
      <c r="OYK123" s="90" t="str">
        <f t="shared" si="2418"/>
        <v/>
      </c>
      <c r="OYL123" s="90" t="str">
        <f t="shared" si="2418"/>
        <v/>
      </c>
      <c r="OYM123" s="90" t="str">
        <f t="shared" si="2418"/>
        <v/>
      </c>
      <c r="OYN123" s="90" t="str">
        <f t="shared" si="2418"/>
        <v/>
      </c>
      <c r="OYO123" s="90" t="str">
        <f t="shared" si="2418"/>
        <v/>
      </c>
      <c r="OYP123" s="90" t="str">
        <f t="shared" si="2418"/>
        <v/>
      </c>
      <c r="OYQ123" s="90" t="str">
        <f t="shared" si="2418"/>
        <v/>
      </c>
      <c r="OYR123" s="90" t="str">
        <f t="shared" si="2418"/>
        <v/>
      </c>
      <c r="OYS123" s="90" t="str">
        <f t="shared" si="2418"/>
        <v/>
      </c>
      <c r="OYT123" s="90" t="str">
        <f t="shared" si="2418"/>
        <v/>
      </c>
      <c r="OYU123" s="90" t="str">
        <f t="shared" si="2418"/>
        <v/>
      </c>
      <c r="OYV123" s="90" t="str">
        <f t="shared" si="2418"/>
        <v/>
      </c>
      <c r="OYW123" s="90" t="str">
        <f t="shared" si="2418"/>
        <v/>
      </c>
      <c r="OYX123" s="90" t="str">
        <f t="shared" si="2418"/>
        <v/>
      </c>
      <c r="OYY123" s="90" t="str">
        <f t="shared" si="2418"/>
        <v/>
      </c>
      <c r="OYZ123" s="90" t="str">
        <f t="shared" si="2418"/>
        <v/>
      </c>
      <c r="OZA123" s="90" t="str">
        <f t="shared" ref="OZA123:PBL123" si="2419">IF(AND(OZA$8&gt;14,OZA$8&lt;19,OZA$8&lt;&gt;""),1,"")</f>
        <v/>
      </c>
      <c r="OZB123" s="90" t="str">
        <f t="shared" si="2419"/>
        <v/>
      </c>
      <c r="OZC123" s="90" t="str">
        <f t="shared" si="2419"/>
        <v/>
      </c>
      <c r="OZD123" s="90" t="str">
        <f t="shared" si="2419"/>
        <v/>
      </c>
      <c r="OZE123" s="90" t="str">
        <f t="shared" si="2419"/>
        <v/>
      </c>
      <c r="OZF123" s="90" t="str">
        <f t="shared" si="2419"/>
        <v/>
      </c>
      <c r="OZG123" s="90" t="str">
        <f t="shared" si="2419"/>
        <v/>
      </c>
      <c r="OZH123" s="90" t="str">
        <f t="shared" si="2419"/>
        <v/>
      </c>
      <c r="OZI123" s="90" t="str">
        <f t="shared" si="2419"/>
        <v/>
      </c>
      <c r="OZJ123" s="90" t="str">
        <f t="shared" si="2419"/>
        <v/>
      </c>
      <c r="OZK123" s="90" t="str">
        <f t="shared" si="2419"/>
        <v/>
      </c>
      <c r="OZL123" s="90" t="str">
        <f t="shared" si="2419"/>
        <v/>
      </c>
      <c r="OZM123" s="90" t="str">
        <f t="shared" si="2419"/>
        <v/>
      </c>
      <c r="OZN123" s="90" t="str">
        <f t="shared" si="2419"/>
        <v/>
      </c>
      <c r="OZO123" s="90" t="str">
        <f t="shared" si="2419"/>
        <v/>
      </c>
      <c r="OZP123" s="90" t="str">
        <f t="shared" si="2419"/>
        <v/>
      </c>
      <c r="OZQ123" s="90" t="str">
        <f t="shared" si="2419"/>
        <v/>
      </c>
      <c r="OZR123" s="90" t="str">
        <f t="shared" si="2419"/>
        <v/>
      </c>
      <c r="OZS123" s="90" t="str">
        <f t="shared" si="2419"/>
        <v/>
      </c>
      <c r="OZT123" s="90" t="str">
        <f t="shared" si="2419"/>
        <v/>
      </c>
      <c r="OZU123" s="90" t="str">
        <f t="shared" si="2419"/>
        <v/>
      </c>
      <c r="OZV123" s="90" t="str">
        <f t="shared" si="2419"/>
        <v/>
      </c>
      <c r="OZW123" s="90" t="str">
        <f t="shared" si="2419"/>
        <v/>
      </c>
      <c r="OZX123" s="90" t="str">
        <f t="shared" si="2419"/>
        <v/>
      </c>
      <c r="OZY123" s="90" t="str">
        <f t="shared" si="2419"/>
        <v/>
      </c>
      <c r="OZZ123" s="90" t="str">
        <f t="shared" si="2419"/>
        <v/>
      </c>
      <c r="PAA123" s="90" t="str">
        <f t="shared" si="2419"/>
        <v/>
      </c>
      <c r="PAB123" s="90" t="str">
        <f t="shared" si="2419"/>
        <v/>
      </c>
      <c r="PAC123" s="90" t="str">
        <f t="shared" si="2419"/>
        <v/>
      </c>
      <c r="PAD123" s="90" t="str">
        <f t="shared" si="2419"/>
        <v/>
      </c>
      <c r="PAE123" s="90" t="str">
        <f t="shared" si="2419"/>
        <v/>
      </c>
      <c r="PAF123" s="90" t="str">
        <f t="shared" si="2419"/>
        <v/>
      </c>
      <c r="PAG123" s="90" t="str">
        <f t="shared" si="2419"/>
        <v/>
      </c>
      <c r="PAH123" s="90" t="str">
        <f t="shared" si="2419"/>
        <v/>
      </c>
      <c r="PAI123" s="90" t="str">
        <f t="shared" si="2419"/>
        <v/>
      </c>
      <c r="PAJ123" s="90" t="str">
        <f t="shared" si="2419"/>
        <v/>
      </c>
      <c r="PAK123" s="90" t="str">
        <f t="shared" si="2419"/>
        <v/>
      </c>
      <c r="PAL123" s="90" t="str">
        <f t="shared" si="2419"/>
        <v/>
      </c>
      <c r="PAM123" s="90" t="str">
        <f t="shared" si="2419"/>
        <v/>
      </c>
      <c r="PAN123" s="90" t="str">
        <f t="shared" si="2419"/>
        <v/>
      </c>
      <c r="PAO123" s="90" t="str">
        <f t="shared" si="2419"/>
        <v/>
      </c>
      <c r="PAP123" s="90" t="str">
        <f t="shared" si="2419"/>
        <v/>
      </c>
      <c r="PAQ123" s="90" t="str">
        <f t="shared" si="2419"/>
        <v/>
      </c>
      <c r="PAR123" s="90" t="str">
        <f t="shared" si="2419"/>
        <v/>
      </c>
      <c r="PAS123" s="90" t="str">
        <f t="shared" si="2419"/>
        <v/>
      </c>
      <c r="PAT123" s="90" t="str">
        <f t="shared" si="2419"/>
        <v/>
      </c>
      <c r="PAU123" s="90" t="str">
        <f t="shared" si="2419"/>
        <v/>
      </c>
      <c r="PAV123" s="90" t="str">
        <f t="shared" si="2419"/>
        <v/>
      </c>
      <c r="PAW123" s="90" t="str">
        <f t="shared" si="2419"/>
        <v/>
      </c>
      <c r="PAX123" s="90" t="str">
        <f t="shared" si="2419"/>
        <v/>
      </c>
      <c r="PAY123" s="90" t="str">
        <f t="shared" si="2419"/>
        <v/>
      </c>
      <c r="PAZ123" s="90" t="str">
        <f t="shared" si="2419"/>
        <v/>
      </c>
      <c r="PBA123" s="90" t="str">
        <f t="shared" si="2419"/>
        <v/>
      </c>
      <c r="PBB123" s="90" t="str">
        <f t="shared" si="2419"/>
        <v/>
      </c>
      <c r="PBC123" s="90" t="str">
        <f t="shared" si="2419"/>
        <v/>
      </c>
      <c r="PBD123" s="90" t="str">
        <f t="shared" si="2419"/>
        <v/>
      </c>
      <c r="PBE123" s="90" t="str">
        <f t="shared" si="2419"/>
        <v/>
      </c>
      <c r="PBF123" s="90" t="str">
        <f t="shared" si="2419"/>
        <v/>
      </c>
      <c r="PBG123" s="90" t="str">
        <f t="shared" si="2419"/>
        <v/>
      </c>
      <c r="PBH123" s="90" t="str">
        <f t="shared" si="2419"/>
        <v/>
      </c>
      <c r="PBI123" s="90" t="str">
        <f t="shared" si="2419"/>
        <v/>
      </c>
      <c r="PBJ123" s="90" t="str">
        <f t="shared" si="2419"/>
        <v/>
      </c>
      <c r="PBK123" s="90" t="str">
        <f t="shared" si="2419"/>
        <v/>
      </c>
      <c r="PBL123" s="90" t="str">
        <f t="shared" si="2419"/>
        <v/>
      </c>
      <c r="PBM123" s="90" t="str">
        <f t="shared" ref="PBM123:PDX123" si="2420">IF(AND(PBM$8&gt;14,PBM$8&lt;19,PBM$8&lt;&gt;""),1,"")</f>
        <v/>
      </c>
      <c r="PBN123" s="90" t="str">
        <f t="shared" si="2420"/>
        <v/>
      </c>
      <c r="PBO123" s="90" t="str">
        <f t="shared" si="2420"/>
        <v/>
      </c>
      <c r="PBP123" s="90" t="str">
        <f t="shared" si="2420"/>
        <v/>
      </c>
      <c r="PBQ123" s="90" t="str">
        <f t="shared" si="2420"/>
        <v/>
      </c>
      <c r="PBR123" s="90" t="str">
        <f t="shared" si="2420"/>
        <v/>
      </c>
      <c r="PBS123" s="90" t="str">
        <f t="shared" si="2420"/>
        <v/>
      </c>
      <c r="PBT123" s="90" t="str">
        <f t="shared" si="2420"/>
        <v/>
      </c>
      <c r="PBU123" s="90" t="str">
        <f t="shared" si="2420"/>
        <v/>
      </c>
      <c r="PBV123" s="90" t="str">
        <f t="shared" si="2420"/>
        <v/>
      </c>
      <c r="PBW123" s="90" t="str">
        <f t="shared" si="2420"/>
        <v/>
      </c>
      <c r="PBX123" s="90" t="str">
        <f t="shared" si="2420"/>
        <v/>
      </c>
      <c r="PBY123" s="90" t="str">
        <f t="shared" si="2420"/>
        <v/>
      </c>
      <c r="PBZ123" s="90" t="str">
        <f t="shared" si="2420"/>
        <v/>
      </c>
      <c r="PCA123" s="90" t="str">
        <f t="shared" si="2420"/>
        <v/>
      </c>
      <c r="PCB123" s="90" t="str">
        <f t="shared" si="2420"/>
        <v/>
      </c>
      <c r="PCC123" s="90" t="str">
        <f t="shared" si="2420"/>
        <v/>
      </c>
      <c r="PCD123" s="90" t="str">
        <f t="shared" si="2420"/>
        <v/>
      </c>
      <c r="PCE123" s="90" t="str">
        <f t="shared" si="2420"/>
        <v/>
      </c>
      <c r="PCF123" s="90" t="str">
        <f t="shared" si="2420"/>
        <v/>
      </c>
      <c r="PCG123" s="90" t="str">
        <f t="shared" si="2420"/>
        <v/>
      </c>
      <c r="PCH123" s="90" t="str">
        <f t="shared" si="2420"/>
        <v/>
      </c>
      <c r="PCI123" s="90" t="str">
        <f t="shared" si="2420"/>
        <v/>
      </c>
      <c r="PCJ123" s="90" t="str">
        <f t="shared" si="2420"/>
        <v/>
      </c>
      <c r="PCK123" s="90" t="str">
        <f t="shared" si="2420"/>
        <v/>
      </c>
      <c r="PCL123" s="90" t="str">
        <f t="shared" si="2420"/>
        <v/>
      </c>
      <c r="PCM123" s="90" t="str">
        <f t="shared" si="2420"/>
        <v/>
      </c>
      <c r="PCN123" s="90" t="str">
        <f t="shared" si="2420"/>
        <v/>
      </c>
      <c r="PCO123" s="90" t="str">
        <f t="shared" si="2420"/>
        <v/>
      </c>
      <c r="PCP123" s="90" t="str">
        <f t="shared" si="2420"/>
        <v/>
      </c>
      <c r="PCQ123" s="90" t="str">
        <f t="shared" si="2420"/>
        <v/>
      </c>
      <c r="PCR123" s="90" t="str">
        <f t="shared" si="2420"/>
        <v/>
      </c>
      <c r="PCS123" s="90" t="str">
        <f t="shared" si="2420"/>
        <v/>
      </c>
      <c r="PCT123" s="90" t="str">
        <f t="shared" si="2420"/>
        <v/>
      </c>
      <c r="PCU123" s="90" t="str">
        <f t="shared" si="2420"/>
        <v/>
      </c>
      <c r="PCV123" s="90" t="str">
        <f t="shared" si="2420"/>
        <v/>
      </c>
      <c r="PCW123" s="90" t="str">
        <f t="shared" si="2420"/>
        <v/>
      </c>
      <c r="PCX123" s="90" t="str">
        <f t="shared" si="2420"/>
        <v/>
      </c>
      <c r="PCY123" s="90" t="str">
        <f t="shared" si="2420"/>
        <v/>
      </c>
      <c r="PCZ123" s="90" t="str">
        <f t="shared" si="2420"/>
        <v/>
      </c>
      <c r="PDA123" s="90" t="str">
        <f t="shared" si="2420"/>
        <v/>
      </c>
      <c r="PDB123" s="90" t="str">
        <f t="shared" si="2420"/>
        <v/>
      </c>
      <c r="PDC123" s="90" t="str">
        <f t="shared" si="2420"/>
        <v/>
      </c>
      <c r="PDD123" s="90" t="str">
        <f t="shared" si="2420"/>
        <v/>
      </c>
      <c r="PDE123" s="90" t="str">
        <f t="shared" si="2420"/>
        <v/>
      </c>
      <c r="PDF123" s="90" t="str">
        <f t="shared" si="2420"/>
        <v/>
      </c>
      <c r="PDG123" s="90" t="str">
        <f t="shared" si="2420"/>
        <v/>
      </c>
      <c r="PDH123" s="90" t="str">
        <f t="shared" si="2420"/>
        <v/>
      </c>
      <c r="PDI123" s="90" t="str">
        <f t="shared" si="2420"/>
        <v/>
      </c>
      <c r="PDJ123" s="90" t="str">
        <f t="shared" si="2420"/>
        <v/>
      </c>
      <c r="PDK123" s="90" t="str">
        <f t="shared" si="2420"/>
        <v/>
      </c>
      <c r="PDL123" s="90" t="str">
        <f t="shared" si="2420"/>
        <v/>
      </c>
      <c r="PDM123" s="90" t="str">
        <f t="shared" si="2420"/>
        <v/>
      </c>
      <c r="PDN123" s="90" t="str">
        <f t="shared" si="2420"/>
        <v/>
      </c>
      <c r="PDO123" s="90" t="str">
        <f t="shared" si="2420"/>
        <v/>
      </c>
      <c r="PDP123" s="90" t="str">
        <f t="shared" si="2420"/>
        <v/>
      </c>
      <c r="PDQ123" s="90" t="str">
        <f t="shared" si="2420"/>
        <v/>
      </c>
      <c r="PDR123" s="90" t="str">
        <f t="shared" si="2420"/>
        <v/>
      </c>
      <c r="PDS123" s="90" t="str">
        <f t="shared" si="2420"/>
        <v/>
      </c>
      <c r="PDT123" s="90" t="str">
        <f t="shared" si="2420"/>
        <v/>
      </c>
      <c r="PDU123" s="90" t="str">
        <f t="shared" si="2420"/>
        <v/>
      </c>
      <c r="PDV123" s="90" t="str">
        <f t="shared" si="2420"/>
        <v/>
      </c>
      <c r="PDW123" s="90" t="str">
        <f t="shared" si="2420"/>
        <v/>
      </c>
      <c r="PDX123" s="90" t="str">
        <f t="shared" si="2420"/>
        <v/>
      </c>
      <c r="PDY123" s="90" t="str">
        <f t="shared" ref="PDY123:PGJ123" si="2421">IF(AND(PDY$8&gt;14,PDY$8&lt;19,PDY$8&lt;&gt;""),1,"")</f>
        <v/>
      </c>
      <c r="PDZ123" s="90" t="str">
        <f t="shared" si="2421"/>
        <v/>
      </c>
      <c r="PEA123" s="90" t="str">
        <f t="shared" si="2421"/>
        <v/>
      </c>
      <c r="PEB123" s="90" t="str">
        <f t="shared" si="2421"/>
        <v/>
      </c>
      <c r="PEC123" s="90" t="str">
        <f t="shared" si="2421"/>
        <v/>
      </c>
      <c r="PED123" s="90" t="str">
        <f t="shared" si="2421"/>
        <v/>
      </c>
      <c r="PEE123" s="90" t="str">
        <f t="shared" si="2421"/>
        <v/>
      </c>
      <c r="PEF123" s="90" t="str">
        <f t="shared" si="2421"/>
        <v/>
      </c>
      <c r="PEG123" s="90" t="str">
        <f t="shared" si="2421"/>
        <v/>
      </c>
      <c r="PEH123" s="90" t="str">
        <f t="shared" si="2421"/>
        <v/>
      </c>
      <c r="PEI123" s="90" t="str">
        <f t="shared" si="2421"/>
        <v/>
      </c>
      <c r="PEJ123" s="90" t="str">
        <f t="shared" si="2421"/>
        <v/>
      </c>
      <c r="PEK123" s="90" t="str">
        <f t="shared" si="2421"/>
        <v/>
      </c>
      <c r="PEL123" s="90" t="str">
        <f t="shared" si="2421"/>
        <v/>
      </c>
      <c r="PEM123" s="90" t="str">
        <f t="shared" si="2421"/>
        <v/>
      </c>
      <c r="PEN123" s="90" t="str">
        <f t="shared" si="2421"/>
        <v/>
      </c>
      <c r="PEO123" s="90" t="str">
        <f t="shared" si="2421"/>
        <v/>
      </c>
      <c r="PEP123" s="90" t="str">
        <f t="shared" si="2421"/>
        <v/>
      </c>
      <c r="PEQ123" s="90" t="str">
        <f t="shared" si="2421"/>
        <v/>
      </c>
      <c r="PER123" s="90" t="str">
        <f t="shared" si="2421"/>
        <v/>
      </c>
      <c r="PES123" s="90" t="str">
        <f t="shared" si="2421"/>
        <v/>
      </c>
      <c r="PET123" s="90" t="str">
        <f t="shared" si="2421"/>
        <v/>
      </c>
      <c r="PEU123" s="90" t="str">
        <f t="shared" si="2421"/>
        <v/>
      </c>
      <c r="PEV123" s="90" t="str">
        <f t="shared" si="2421"/>
        <v/>
      </c>
      <c r="PEW123" s="90" t="str">
        <f t="shared" si="2421"/>
        <v/>
      </c>
      <c r="PEX123" s="90" t="str">
        <f t="shared" si="2421"/>
        <v/>
      </c>
      <c r="PEY123" s="90" t="str">
        <f t="shared" si="2421"/>
        <v/>
      </c>
      <c r="PEZ123" s="90" t="str">
        <f t="shared" si="2421"/>
        <v/>
      </c>
      <c r="PFA123" s="90" t="str">
        <f t="shared" si="2421"/>
        <v/>
      </c>
      <c r="PFB123" s="90" t="str">
        <f t="shared" si="2421"/>
        <v/>
      </c>
      <c r="PFC123" s="90" t="str">
        <f t="shared" si="2421"/>
        <v/>
      </c>
      <c r="PFD123" s="90" t="str">
        <f t="shared" si="2421"/>
        <v/>
      </c>
      <c r="PFE123" s="90" t="str">
        <f t="shared" si="2421"/>
        <v/>
      </c>
      <c r="PFF123" s="90" t="str">
        <f t="shared" si="2421"/>
        <v/>
      </c>
      <c r="PFG123" s="90" t="str">
        <f t="shared" si="2421"/>
        <v/>
      </c>
      <c r="PFH123" s="90" t="str">
        <f t="shared" si="2421"/>
        <v/>
      </c>
      <c r="PFI123" s="90" t="str">
        <f t="shared" si="2421"/>
        <v/>
      </c>
      <c r="PFJ123" s="90" t="str">
        <f t="shared" si="2421"/>
        <v/>
      </c>
      <c r="PFK123" s="90" t="str">
        <f t="shared" si="2421"/>
        <v/>
      </c>
      <c r="PFL123" s="90" t="str">
        <f t="shared" si="2421"/>
        <v/>
      </c>
      <c r="PFM123" s="90" t="str">
        <f t="shared" si="2421"/>
        <v/>
      </c>
      <c r="PFN123" s="90" t="str">
        <f t="shared" si="2421"/>
        <v/>
      </c>
      <c r="PFO123" s="90" t="str">
        <f t="shared" si="2421"/>
        <v/>
      </c>
      <c r="PFP123" s="90" t="str">
        <f t="shared" si="2421"/>
        <v/>
      </c>
      <c r="PFQ123" s="90" t="str">
        <f t="shared" si="2421"/>
        <v/>
      </c>
      <c r="PFR123" s="90" t="str">
        <f t="shared" si="2421"/>
        <v/>
      </c>
      <c r="PFS123" s="90" t="str">
        <f t="shared" si="2421"/>
        <v/>
      </c>
      <c r="PFT123" s="90" t="str">
        <f t="shared" si="2421"/>
        <v/>
      </c>
      <c r="PFU123" s="90" t="str">
        <f t="shared" si="2421"/>
        <v/>
      </c>
      <c r="PFV123" s="90" t="str">
        <f t="shared" si="2421"/>
        <v/>
      </c>
      <c r="PFW123" s="90" t="str">
        <f t="shared" si="2421"/>
        <v/>
      </c>
      <c r="PFX123" s="90" t="str">
        <f t="shared" si="2421"/>
        <v/>
      </c>
      <c r="PFY123" s="90" t="str">
        <f t="shared" si="2421"/>
        <v/>
      </c>
      <c r="PFZ123" s="90" t="str">
        <f t="shared" si="2421"/>
        <v/>
      </c>
      <c r="PGA123" s="90" t="str">
        <f t="shared" si="2421"/>
        <v/>
      </c>
      <c r="PGB123" s="90" t="str">
        <f t="shared" si="2421"/>
        <v/>
      </c>
      <c r="PGC123" s="90" t="str">
        <f t="shared" si="2421"/>
        <v/>
      </c>
      <c r="PGD123" s="90" t="str">
        <f t="shared" si="2421"/>
        <v/>
      </c>
      <c r="PGE123" s="90" t="str">
        <f t="shared" si="2421"/>
        <v/>
      </c>
      <c r="PGF123" s="90" t="str">
        <f t="shared" si="2421"/>
        <v/>
      </c>
      <c r="PGG123" s="90" t="str">
        <f t="shared" si="2421"/>
        <v/>
      </c>
      <c r="PGH123" s="90" t="str">
        <f t="shared" si="2421"/>
        <v/>
      </c>
      <c r="PGI123" s="90" t="str">
        <f t="shared" si="2421"/>
        <v/>
      </c>
      <c r="PGJ123" s="90" t="str">
        <f t="shared" si="2421"/>
        <v/>
      </c>
      <c r="PGK123" s="90" t="str">
        <f t="shared" ref="PGK123:PIV123" si="2422">IF(AND(PGK$8&gt;14,PGK$8&lt;19,PGK$8&lt;&gt;""),1,"")</f>
        <v/>
      </c>
      <c r="PGL123" s="90" t="str">
        <f t="shared" si="2422"/>
        <v/>
      </c>
      <c r="PGM123" s="90" t="str">
        <f t="shared" si="2422"/>
        <v/>
      </c>
      <c r="PGN123" s="90" t="str">
        <f t="shared" si="2422"/>
        <v/>
      </c>
      <c r="PGO123" s="90" t="str">
        <f t="shared" si="2422"/>
        <v/>
      </c>
      <c r="PGP123" s="90" t="str">
        <f t="shared" si="2422"/>
        <v/>
      </c>
      <c r="PGQ123" s="90" t="str">
        <f t="shared" si="2422"/>
        <v/>
      </c>
      <c r="PGR123" s="90" t="str">
        <f t="shared" si="2422"/>
        <v/>
      </c>
      <c r="PGS123" s="90" t="str">
        <f t="shared" si="2422"/>
        <v/>
      </c>
      <c r="PGT123" s="90" t="str">
        <f t="shared" si="2422"/>
        <v/>
      </c>
      <c r="PGU123" s="90" t="str">
        <f t="shared" si="2422"/>
        <v/>
      </c>
      <c r="PGV123" s="90" t="str">
        <f t="shared" si="2422"/>
        <v/>
      </c>
      <c r="PGW123" s="90" t="str">
        <f t="shared" si="2422"/>
        <v/>
      </c>
      <c r="PGX123" s="90" t="str">
        <f t="shared" si="2422"/>
        <v/>
      </c>
      <c r="PGY123" s="90" t="str">
        <f t="shared" si="2422"/>
        <v/>
      </c>
      <c r="PGZ123" s="90" t="str">
        <f t="shared" si="2422"/>
        <v/>
      </c>
      <c r="PHA123" s="90" t="str">
        <f t="shared" si="2422"/>
        <v/>
      </c>
      <c r="PHB123" s="90" t="str">
        <f t="shared" si="2422"/>
        <v/>
      </c>
      <c r="PHC123" s="90" t="str">
        <f t="shared" si="2422"/>
        <v/>
      </c>
      <c r="PHD123" s="90" t="str">
        <f t="shared" si="2422"/>
        <v/>
      </c>
      <c r="PHE123" s="90" t="str">
        <f t="shared" si="2422"/>
        <v/>
      </c>
      <c r="PHF123" s="90" t="str">
        <f t="shared" si="2422"/>
        <v/>
      </c>
      <c r="PHG123" s="90" t="str">
        <f t="shared" si="2422"/>
        <v/>
      </c>
      <c r="PHH123" s="90" t="str">
        <f t="shared" si="2422"/>
        <v/>
      </c>
      <c r="PHI123" s="90" t="str">
        <f t="shared" si="2422"/>
        <v/>
      </c>
      <c r="PHJ123" s="90" t="str">
        <f t="shared" si="2422"/>
        <v/>
      </c>
      <c r="PHK123" s="90" t="str">
        <f t="shared" si="2422"/>
        <v/>
      </c>
      <c r="PHL123" s="90" t="str">
        <f t="shared" si="2422"/>
        <v/>
      </c>
      <c r="PHM123" s="90" t="str">
        <f t="shared" si="2422"/>
        <v/>
      </c>
      <c r="PHN123" s="90" t="str">
        <f t="shared" si="2422"/>
        <v/>
      </c>
      <c r="PHO123" s="90" t="str">
        <f t="shared" si="2422"/>
        <v/>
      </c>
      <c r="PHP123" s="90" t="str">
        <f t="shared" si="2422"/>
        <v/>
      </c>
      <c r="PHQ123" s="90" t="str">
        <f t="shared" si="2422"/>
        <v/>
      </c>
      <c r="PHR123" s="90" t="str">
        <f t="shared" si="2422"/>
        <v/>
      </c>
      <c r="PHS123" s="90" t="str">
        <f t="shared" si="2422"/>
        <v/>
      </c>
      <c r="PHT123" s="90" t="str">
        <f t="shared" si="2422"/>
        <v/>
      </c>
      <c r="PHU123" s="90" t="str">
        <f t="shared" si="2422"/>
        <v/>
      </c>
      <c r="PHV123" s="90" t="str">
        <f t="shared" si="2422"/>
        <v/>
      </c>
      <c r="PHW123" s="90" t="str">
        <f t="shared" si="2422"/>
        <v/>
      </c>
      <c r="PHX123" s="90" t="str">
        <f t="shared" si="2422"/>
        <v/>
      </c>
      <c r="PHY123" s="90" t="str">
        <f t="shared" si="2422"/>
        <v/>
      </c>
      <c r="PHZ123" s="90" t="str">
        <f t="shared" si="2422"/>
        <v/>
      </c>
      <c r="PIA123" s="90" t="str">
        <f t="shared" si="2422"/>
        <v/>
      </c>
      <c r="PIB123" s="90" t="str">
        <f t="shared" si="2422"/>
        <v/>
      </c>
      <c r="PIC123" s="90" t="str">
        <f t="shared" si="2422"/>
        <v/>
      </c>
      <c r="PID123" s="90" t="str">
        <f t="shared" si="2422"/>
        <v/>
      </c>
      <c r="PIE123" s="90" t="str">
        <f t="shared" si="2422"/>
        <v/>
      </c>
      <c r="PIF123" s="90" t="str">
        <f t="shared" si="2422"/>
        <v/>
      </c>
      <c r="PIG123" s="90" t="str">
        <f t="shared" si="2422"/>
        <v/>
      </c>
      <c r="PIH123" s="90" t="str">
        <f t="shared" si="2422"/>
        <v/>
      </c>
      <c r="PII123" s="90" t="str">
        <f t="shared" si="2422"/>
        <v/>
      </c>
      <c r="PIJ123" s="90" t="str">
        <f t="shared" si="2422"/>
        <v/>
      </c>
      <c r="PIK123" s="90" t="str">
        <f t="shared" si="2422"/>
        <v/>
      </c>
      <c r="PIL123" s="90" t="str">
        <f t="shared" si="2422"/>
        <v/>
      </c>
      <c r="PIM123" s="90" t="str">
        <f t="shared" si="2422"/>
        <v/>
      </c>
      <c r="PIN123" s="90" t="str">
        <f t="shared" si="2422"/>
        <v/>
      </c>
      <c r="PIO123" s="90" t="str">
        <f t="shared" si="2422"/>
        <v/>
      </c>
      <c r="PIP123" s="90" t="str">
        <f t="shared" si="2422"/>
        <v/>
      </c>
      <c r="PIQ123" s="90" t="str">
        <f t="shared" si="2422"/>
        <v/>
      </c>
      <c r="PIR123" s="90" t="str">
        <f t="shared" si="2422"/>
        <v/>
      </c>
      <c r="PIS123" s="90" t="str">
        <f t="shared" si="2422"/>
        <v/>
      </c>
      <c r="PIT123" s="90" t="str">
        <f t="shared" si="2422"/>
        <v/>
      </c>
      <c r="PIU123" s="90" t="str">
        <f t="shared" si="2422"/>
        <v/>
      </c>
      <c r="PIV123" s="90" t="str">
        <f t="shared" si="2422"/>
        <v/>
      </c>
      <c r="PIW123" s="90" t="str">
        <f t="shared" ref="PIW123:PLH123" si="2423">IF(AND(PIW$8&gt;14,PIW$8&lt;19,PIW$8&lt;&gt;""),1,"")</f>
        <v/>
      </c>
      <c r="PIX123" s="90" t="str">
        <f t="shared" si="2423"/>
        <v/>
      </c>
      <c r="PIY123" s="90" t="str">
        <f t="shared" si="2423"/>
        <v/>
      </c>
      <c r="PIZ123" s="90" t="str">
        <f t="shared" si="2423"/>
        <v/>
      </c>
      <c r="PJA123" s="90" t="str">
        <f t="shared" si="2423"/>
        <v/>
      </c>
      <c r="PJB123" s="90" t="str">
        <f t="shared" si="2423"/>
        <v/>
      </c>
      <c r="PJC123" s="90" t="str">
        <f t="shared" si="2423"/>
        <v/>
      </c>
      <c r="PJD123" s="90" t="str">
        <f t="shared" si="2423"/>
        <v/>
      </c>
      <c r="PJE123" s="90" t="str">
        <f t="shared" si="2423"/>
        <v/>
      </c>
      <c r="PJF123" s="90" t="str">
        <f t="shared" si="2423"/>
        <v/>
      </c>
      <c r="PJG123" s="90" t="str">
        <f t="shared" si="2423"/>
        <v/>
      </c>
      <c r="PJH123" s="90" t="str">
        <f t="shared" si="2423"/>
        <v/>
      </c>
      <c r="PJI123" s="90" t="str">
        <f t="shared" si="2423"/>
        <v/>
      </c>
      <c r="PJJ123" s="90" t="str">
        <f t="shared" si="2423"/>
        <v/>
      </c>
      <c r="PJK123" s="90" t="str">
        <f t="shared" si="2423"/>
        <v/>
      </c>
      <c r="PJL123" s="90" t="str">
        <f t="shared" si="2423"/>
        <v/>
      </c>
      <c r="PJM123" s="90" t="str">
        <f t="shared" si="2423"/>
        <v/>
      </c>
      <c r="PJN123" s="90" t="str">
        <f t="shared" si="2423"/>
        <v/>
      </c>
      <c r="PJO123" s="90" t="str">
        <f t="shared" si="2423"/>
        <v/>
      </c>
      <c r="PJP123" s="90" t="str">
        <f t="shared" si="2423"/>
        <v/>
      </c>
      <c r="PJQ123" s="90" t="str">
        <f t="shared" si="2423"/>
        <v/>
      </c>
      <c r="PJR123" s="90" t="str">
        <f t="shared" si="2423"/>
        <v/>
      </c>
      <c r="PJS123" s="90" t="str">
        <f t="shared" si="2423"/>
        <v/>
      </c>
      <c r="PJT123" s="90" t="str">
        <f t="shared" si="2423"/>
        <v/>
      </c>
      <c r="PJU123" s="90" t="str">
        <f t="shared" si="2423"/>
        <v/>
      </c>
      <c r="PJV123" s="90" t="str">
        <f t="shared" si="2423"/>
        <v/>
      </c>
      <c r="PJW123" s="90" t="str">
        <f t="shared" si="2423"/>
        <v/>
      </c>
      <c r="PJX123" s="90" t="str">
        <f t="shared" si="2423"/>
        <v/>
      </c>
      <c r="PJY123" s="90" t="str">
        <f t="shared" si="2423"/>
        <v/>
      </c>
      <c r="PJZ123" s="90" t="str">
        <f t="shared" si="2423"/>
        <v/>
      </c>
      <c r="PKA123" s="90" t="str">
        <f t="shared" si="2423"/>
        <v/>
      </c>
      <c r="PKB123" s="90" t="str">
        <f t="shared" si="2423"/>
        <v/>
      </c>
      <c r="PKC123" s="90" t="str">
        <f t="shared" si="2423"/>
        <v/>
      </c>
      <c r="PKD123" s="90" t="str">
        <f t="shared" si="2423"/>
        <v/>
      </c>
      <c r="PKE123" s="90" t="str">
        <f t="shared" si="2423"/>
        <v/>
      </c>
      <c r="PKF123" s="90" t="str">
        <f t="shared" si="2423"/>
        <v/>
      </c>
      <c r="PKG123" s="90" t="str">
        <f t="shared" si="2423"/>
        <v/>
      </c>
      <c r="PKH123" s="90" t="str">
        <f t="shared" si="2423"/>
        <v/>
      </c>
      <c r="PKI123" s="90" t="str">
        <f t="shared" si="2423"/>
        <v/>
      </c>
      <c r="PKJ123" s="90" t="str">
        <f t="shared" si="2423"/>
        <v/>
      </c>
      <c r="PKK123" s="90" t="str">
        <f t="shared" si="2423"/>
        <v/>
      </c>
      <c r="PKL123" s="90" t="str">
        <f t="shared" si="2423"/>
        <v/>
      </c>
      <c r="PKM123" s="90" t="str">
        <f t="shared" si="2423"/>
        <v/>
      </c>
      <c r="PKN123" s="90" t="str">
        <f t="shared" si="2423"/>
        <v/>
      </c>
      <c r="PKO123" s="90" t="str">
        <f t="shared" si="2423"/>
        <v/>
      </c>
      <c r="PKP123" s="90" t="str">
        <f t="shared" si="2423"/>
        <v/>
      </c>
      <c r="PKQ123" s="90" t="str">
        <f t="shared" si="2423"/>
        <v/>
      </c>
      <c r="PKR123" s="90" t="str">
        <f t="shared" si="2423"/>
        <v/>
      </c>
      <c r="PKS123" s="90" t="str">
        <f t="shared" si="2423"/>
        <v/>
      </c>
      <c r="PKT123" s="90" t="str">
        <f t="shared" si="2423"/>
        <v/>
      </c>
      <c r="PKU123" s="90" t="str">
        <f t="shared" si="2423"/>
        <v/>
      </c>
      <c r="PKV123" s="90" t="str">
        <f t="shared" si="2423"/>
        <v/>
      </c>
      <c r="PKW123" s="90" t="str">
        <f t="shared" si="2423"/>
        <v/>
      </c>
      <c r="PKX123" s="90" t="str">
        <f t="shared" si="2423"/>
        <v/>
      </c>
      <c r="PKY123" s="90" t="str">
        <f t="shared" si="2423"/>
        <v/>
      </c>
      <c r="PKZ123" s="90" t="str">
        <f t="shared" si="2423"/>
        <v/>
      </c>
      <c r="PLA123" s="90" t="str">
        <f t="shared" si="2423"/>
        <v/>
      </c>
      <c r="PLB123" s="90" t="str">
        <f t="shared" si="2423"/>
        <v/>
      </c>
      <c r="PLC123" s="90" t="str">
        <f t="shared" si="2423"/>
        <v/>
      </c>
      <c r="PLD123" s="90" t="str">
        <f t="shared" si="2423"/>
        <v/>
      </c>
      <c r="PLE123" s="90" t="str">
        <f t="shared" si="2423"/>
        <v/>
      </c>
      <c r="PLF123" s="90" t="str">
        <f t="shared" si="2423"/>
        <v/>
      </c>
      <c r="PLG123" s="90" t="str">
        <f t="shared" si="2423"/>
        <v/>
      </c>
      <c r="PLH123" s="90" t="str">
        <f t="shared" si="2423"/>
        <v/>
      </c>
      <c r="PLI123" s="90" t="str">
        <f t="shared" ref="PLI123:PNT123" si="2424">IF(AND(PLI$8&gt;14,PLI$8&lt;19,PLI$8&lt;&gt;""),1,"")</f>
        <v/>
      </c>
      <c r="PLJ123" s="90" t="str">
        <f t="shared" si="2424"/>
        <v/>
      </c>
      <c r="PLK123" s="90" t="str">
        <f t="shared" si="2424"/>
        <v/>
      </c>
      <c r="PLL123" s="90" t="str">
        <f t="shared" si="2424"/>
        <v/>
      </c>
      <c r="PLM123" s="90" t="str">
        <f t="shared" si="2424"/>
        <v/>
      </c>
      <c r="PLN123" s="90" t="str">
        <f t="shared" si="2424"/>
        <v/>
      </c>
      <c r="PLO123" s="90" t="str">
        <f t="shared" si="2424"/>
        <v/>
      </c>
      <c r="PLP123" s="90" t="str">
        <f t="shared" si="2424"/>
        <v/>
      </c>
      <c r="PLQ123" s="90" t="str">
        <f t="shared" si="2424"/>
        <v/>
      </c>
      <c r="PLR123" s="90" t="str">
        <f t="shared" si="2424"/>
        <v/>
      </c>
      <c r="PLS123" s="90" t="str">
        <f t="shared" si="2424"/>
        <v/>
      </c>
      <c r="PLT123" s="90" t="str">
        <f t="shared" si="2424"/>
        <v/>
      </c>
      <c r="PLU123" s="90" t="str">
        <f t="shared" si="2424"/>
        <v/>
      </c>
      <c r="PLV123" s="90" t="str">
        <f t="shared" si="2424"/>
        <v/>
      </c>
      <c r="PLW123" s="90" t="str">
        <f t="shared" si="2424"/>
        <v/>
      </c>
      <c r="PLX123" s="90" t="str">
        <f t="shared" si="2424"/>
        <v/>
      </c>
      <c r="PLY123" s="90" t="str">
        <f t="shared" si="2424"/>
        <v/>
      </c>
      <c r="PLZ123" s="90" t="str">
        <f t="shared" si="2424"/>
        <v/>
      </c>
      <c r="PMA123" s="90" t="str">
        <f t="shared" si="2424"/>
        <v/>
      </c>
      <c r="PMB123" s="90" t="str">
        <f t="shared" si="2424"/>
        <v/>
      </c>
      <c r="PMC123" s="90" t="str">
        <f t="shared" si="2424"/>
        <v/>
      </c>
      <c r="PMD123" s="90" t="str">
        <f t="shared" si="2424"/>
        <v/>
      </c>
      <c r="PME123" s="90" t="str">
        <f t="shared" si="2424"/>
        <v/>
      </c>
      <c r="PMF123" s="90" t="str">
        <f t="shared" si="2424"/>
        <v/>
      </c>
      <c r="PMG123" s="90" t="str">
        <f t="shared" si="2424"/>
        <v/>
      </c>
      <c r="PMH123" s="90" t="str">
        <f t="shared" si="2424"/>
        <v/>
      </c>
      <c r="PMI123" s="90" t="str">
        <f t="shared" si="2424"/>
        <v/>
      </c>
      <c r="PMJ123" s="90" t="str">
        <f t="shared" si="2424"/>
        <v/>
      </c>
      <c r="PMK123" s="90" t="str">
        <f t="shared" si="2424"/>
        <v/>
      </c>
      <c r="PML123" s="90" t="str">
        <f t="shared" si="2424"/>
        <v/>
      </c>
      <c r="PMM123" s="90" t="str">
        <f t="shared" si="2424"/>
        <v/>
      </c>
      <c r="PMN123" s="90" t="str">
        <f t="shared" si="2424"/>
        <v/>
      </c>
      <c r="PMO123" s="90" t="str">
        <f t="shared" si="2424"/>
        <v/>
      </c>
      <c r="PMP123" s="90" t="str">
        <f t="shared" si="2424"/>
        <v/>
      </c>
      <c r="PMQ123" s="90" t="str">
        <f t="shared" si="2424"/>
        <v/>
      </c>
      <c r="PMR123" s="90" t="str">
        <f t="shared" si="2424"/>
        <v/>
      </c>
      <c r="PMS123" s="90" t="str">
        <f t="shared" si="2424"/>
        <v/>
      </c>
      <c r="PMT123" s="90" t="str">
        <f t="shared" si="2424"/>
        <v/>
      </c>
      <c r="PMU123" s="90" t="str">
        <f t="shared" si="2424"/>
        <v/>
      </c>
      <c r="PMV123" s="90" t="str">
        <f t="shared" si="2424"/>
        <v/>
      </c>
      <c r="PMW123" s="90" t="str">
        <f t="shared" si="2424"/>
        <v/>
      </c>
      <c r="PMX123" s="90" t="str">
        <f t="shared" si="2424"/>
        <v/>
      </c>
      <c r="PMY123" s="90" t="str">
        <f t="shared" si="2424"/>
        <v/>
      </c>
      <c r="PMZ123" s="90" t="str">
        <f t="shared" si="2424"/>
        <v/>
      </c>
      <c r="PNA123" s="90" t="str">
        <f t="shared" si="2424"/>
        <v/>
      </c>
      <c r="PNB123" s="90" t="str">
        <f t="shared" si="2424"/>
        <v/>
      </c>
      <c r="PNC123" s="90" t="str">
        <f t="shared" si="2424"/>
        <v/>
      </c>
      <c r="PND123" s="90" t="str">
        <f t="shared" si="2424"/>
        <v/>
      </c>
      <c r="PNE123" s="90" t="str">
        <f t="shared" si="2424"/>
        <v/>
      </c>
      <c r="PNF123" s="90" t="str">
        <f t="shared" si="2424"/>
        <v/>
      </c>
      <c r="PNG123" s="90" t="str">
        <f t="shared" si="2424"/>
        <v/>
      </c>
      <c r="PNH123" s="90" t="str">
        <f t="shared" si="2424"/>
        <v/>
      </c>
      <c r="PNI123" s="90" t="str">
        <f t="shared" si="2424"/>
        <v/>
      </c>
      <c r="PNJ123" s="90" t="str">
        <f t="shared" si="2424"/>
        <v/>
      </c>
      <c r="PNK123" s="90" t="str">
        <f t="shared" si="2424"/>
        <v/>
      </c>
      <c r="PNL123" s="90" t="str">
        <f t="shared" si="2424"/>
        <v/>
      </c>
      <c r="PNM123" s="90" t="str">
        <f t="shared" si="2424"/>
        <v/>
      </c>
      <c r="PNN123" s="90" t="str">
        <f t="shared" si="2424"/>
        <v/>
      </c>
      <c r="PNO123" s="90" t="str">
        <f t="shared" si="2424"/>
        <v/>
      </c>
      <c r="PNP123" s="90" t="str">
        <f t="shared" si="2424"/>
        <v/>
      </c>
      <c r="PNQ123" s="90" t="str">
        <f t="shared" si="2424"/>
        <v/>
      </c>
      <c r="PNR123" s="90" t="str">
        <f t="shared" si="2424"/>
        <v/>
      </c>
      <c r="PNS123" s="90" t="str">
        <f t="shared" si="2424"/>
        <v/>
      </c>
      <c r="PNT123" s="90" t="str">
        <f t="shared" si="2424"/>
        <v/>
      </c>
      <c r="PNU123" s="90" t="str">
        <f t="shared" ref="PNU123:PQF123" si="2425">IF(AND(PNU$8&gt;14,PNU$8&lt;19,PNU$8&lt;&gt;""),1,"")</f>
        <v/>
      </c>
      <c r="PNV123" s="90" t="str">
        <f t="shared" si="2425"/>
        <v/>
      </c>
      <c r="PNW123" s="90" t="str">
        <f t="shared" si="2425"/>
        <v/>
      </c>
      <c r="PNX123" s="90" t="str">
        <f t="shared" si="2425"/>
        <v/>
      </c>
      <c r="PNY123" s="90" t="str">
        <f t="shared" si="2425"/>
        <v/>
      </c>
      <c r="PNZ123" s="90" t="str">
        <f t="shared" si="2425"/>
        <v/>
      </c>
      <c r="POA123" s="90" t="str">
        <f t="shared" si="2425"/>
        <v/>
      </c>
      <c r="POB123" s="90" t="str">
        <f t="shared" si="2425"/>
        <v/>
      </c>
      <c r="POC123" s="90" t="str">
        <f t="shared" si="2425"/>
        <v/>
      </c>
      <c r="POD123" s="90" t="str">
        <f t="shared" si="2425"/>
        <v/>
      </c>
      <c r="POE123" s="90" t="str">
        <f t="shared" si="2425"/>
        <v/>
      </c>
      <c r="POF123" s="90" t="str">
        <f t="shared" si="2425"/>
        <v/>
      </c>
      <c r="POG123" s="90" t="str">
        <f t="shared" si="2425"/>
        <v/>
      </c>
      <c r="POH123" s="90" t="str">
        <f t="shared" si="2425"/>
        <v/>
      </c>
      <c r="POI123" s="90" t="str">
        <f t="shared" si="2425"/>
        <v/>
      </c>
      <c r="POJ123" s="90" t="str">
        <f t="shared" si="2425"/>
        <v/>
      </c>
      <c r="POK123" s="90" t="str">
        <f t="shared" si="2425"/>
        <v/>
      </c>
      <c r="POL123" s="90" t="str">
        <f t="shared" si="2425"/>
        <v/>
      </c>
      <c r="POM123" s="90" t="str">
        <f t="shared" si="2425"/>
        <v/>
      </c>
      <c r="PON123" s="90" t="str">
        <f t="shared" si="2425"/>
        <v/>
      </c>
      <c r="POO123" s="90" t="str">
        <f t="shared" si="2425"/>
        <v/>
      </c>
      <c r="POP123" s="90" t="str">
        <f t="shared" si="2425"/>
        <v/>
      </c>
      <c r="POQ123" s="90" t="str">
        <f t="shared" si="2425"/>
        <v/>
      </c>
      <c r="POR123" s="90" t="str">
        <f t="shared" si="2425"/>
        <v/>
      </c>
      <c r="POS123" s="90" t="str">
        <f t="shared" si="2425"/>
        <v/>
      </c>
      <c r="POT123" s="90" t="str">
        <f t="shared" si="2425"/>
        <v/>
      </c>
      <c r="POU123" s="90" t="str">
        <f t="shared" si="2425"/>
        <v/>
      </c>
      <c r="POV123" s="90" t="str">
        <f t="shared" si="2425"/>
        <v/>
      </c>
      <c r="POW123" s="90" t="str">
        <f t="shared" si="2425"/>
        <v/>
      </c>
      <c r="POX123" s="90" t="str">
        <f t="shared" si="2425"/>
        <v/>
      </c>
      <c r="POY123" s="90" t="str">
        <f t="shared" si="2425"/>
        <v/>
      </c>
      <c r="POZ123" s="90" t="str">
        <f t="shared" si="2425"/>
        <v/>
      </c>
      <c r="PPA123" s="90" t="str">
        <f t="shared" si="2425"/>
        <v/>
      </c>
      <c r="PPB123" s="90" t="str">
        <f t="shared" si="2425"/>
        <v/>
      </c>
      <c r="PPC123" s="90" t="str">
        <f t="shared" si="2425"/>
        <v/>
      </c>
      <c r="PPD123" s="90" t="str">
        <f t="shared" si="2425"/>
        <v/>
      </c>
      <c r="PPE123" s="90" t="str">
        <f t="shared" si="2425"/>
        <v/>
      </c>
      <c r="PPF123" s="90" t="str">
        <f t="shared" si="2425"/>
        <v/>
      </c>
      <c r="PPG123" s="90" t="str">
        <f t="shared" si="2425"/>
        <v/>
      </c>
      <c r="PPH123" s="90" t="str">
        <f t="shared" si="2425"/>
        <v/>
      </c>
      <c r="PPI123" s="90" t="str">
        <f t="shared" si="2425"/>
        <v/>
      </c>
      <c r="PPJ123" s="90" t="str">
        <f t="shared" si="2425"/>
        <v/>
      </c>
      <c r="PPK123" s="90" t="str">
        <f t="shared" si="2425"/>
        <v/>
      </c>
      <c r="PPL123" s="90" t="str">
        <f t="shared" si="2425"/>
        <v/>
      </c>
      <c r="PPM123" s="90" t="str">
        <f t="shared" si="2425"/>
        <v/>
      </c>
      <c r="PPN123" s="90" t="str">
        <f t="shared" si="2425"/>
        <v/>
      </c>
      <c r="PPO123" s="90" t="str">
        <f t="shared" si="2425"/>
        <v/>
      </c>
      <c r="PPP123" s="90" t="str">
        <f t="shared" si="2425"/>
        <v/>
      </c>
      <c r="PPQ123" s="90" t="str">
        <f t="shared" si="2425"/>
        <v/>
      </c>
      <c r="PPR123" s="90" t="str">
        <f t="shared" si="2425"/>
        <v/>
      </c>
      <c r="PPS123" s="90" t="str">
        <f t="shared" si="2425"/>
        <v/>
      </c>
      <c r="PPT123" s="90" t="str">
        <f t="shared" si="2425"/>
        <v/>
      </c>
      <c r="PPU123" s="90" t="str">
        <f t="shared" si="2425"/>
        <v/>
      </c>
      <c r="PPV123" s="90" t="str">
        <f t="shared" si="2425"/>
        <v/>
      </c>
      <c r="PPW123" s="90" t="str">
        <f t="shared" si="2425"/>
        <v/>
      </c>
      <c r="PPX123" s="90" t="str">
        <f t="shared" si="2425"/>
        <v/>
      </c>
      <c r="PPY123" s="90" t="str">
        <f t="shared" si="2425"/>
        <v/>
      </c>
      <c r="PPZ123" s="90" t="str">
        <f t="shared" si="2425"/>
        <v/>
      </c>
      <c r="PQA123" s="90" t="str">
        <f t="shared" si="2425"/>
        <v/>
      </c>
      <c r="PQB123" s="90" t="str">
        <f t="shared" si="2425"/>
        <v/>
      </c>
      <c r="PQC123" s="90" t="str">
        <f t="shared" si="2425"/>
        <v/>
      </c>
      <c r="PQD123" s="90" t="str">
        <f t="shared" si="2425"/>
        <v/>
      </c>
      <c r="PQE123" s="90" t="str">
        <f t="shared" si="2425"/>
        <v/>
      </c>
      <c r="PQF123" s="90" t="str">
        <f t="shared" si="2425"/>
        <v/>
      </c>
      <c r="PQG123" s="90" t="str">
        <f t="shared" ref="PQG123:PSR123" si="2426">IF(AND(PQG$8&gt;14,PQG$8&lt;19,PQG$8&lt;&gt;""),1,"")</f>
        <v/>
      </c>
      <c r="PQH123" s="90" t="str">
        <f t="shared" si="2426"/>
        <v/>
      </c>
      <c r="PQI123" s="90" t="str">
        <f t="shared" si="2426"/>
        <v/>
      </c>
      <c r="PQJ123" s="90" t="str">
        <f t="shared" si="2426"/>
        <v/>
      </c>
      <c r="PQK123" s="90" t="str">
        <f t="shared" si="2426"/>
        <v/>
      </c>
      <c r="PQL123" s="90" t="str">
        <f t="shared" si="2426"/>
        <v/>
      </c>
      <c r="PQM123" s="90" t="str">
        <f t="shared" si="2426"/>
        <v/>
      </c>
      <c r="PQN123" s="90" t="str">
        <f t="shared" si="2426"/>
        <v/>
      </c>
      <c r="PQO123" s="90" t="str">
        <f t="shared" si="2426"/>
        <v/>
      </c>
      <c r="PQP123" s="90" t="str">
        <f t="shared" si="2426"/>
        <v/>
      </c>
      <c r="PQQ123" s="90" t="str">
        <f t="shared" si="2426"/>
        <v/>
      </c>
      <c r="PQR123" s="90" t="str">
        <f t="shared" si="2426"/>
        <v/>
      </c>
      <c r="PQS123" s="90" t="str">
        <f t="shared" si="2426"/>
        <v/>
      </c>
      <c r="PQT123" s="90" t="str">
        <f t="shared" si="2426"/>
        <v/>
      </c>
      <c r="PQU123" s="90" t="str">
        <f t="shared" si="2426"/>
        <v/>
      </c>
      <c r="PQV123" s="90" t="str">
        <f t="shared" si="2426"/>
        <v/>
      </c>
      <c r="PQW123" s="90" t="str">
        <f t="shared" si="2426"/>
        <v/>
      </c>
      <c r="PQX123" s="90" t="str">
        <f t="shared" si="2426"/>
        <v/>
      </c>
      <c r="PQY123" s="90" t="str">
        <f t="shared" si="2426"/>
        <v/>
      </c>
      <c r="PQZ123" s="90" t="str">
        <f t="shared" si="2426"/>
        <v/>
      </c>
      <c r="PRA123" s="90" t="str">
        <f t="shared" si="2426"/>
        <v/>
      </c>
      <c r="PRB123" s="90" t="str">
        <f t="shared" si="2426"/>
        <v/>
      </c>
      <c r="PRC123" s="90" t="str">
        <f t="shared" si="2426"/>
        <v/>
      </c>
      <c r="PRD123" s="90" t="str">
        <f t="shared" si="2426"/>
        <v/>
      </c>
      <c r="PRE123" s="90" t="str">
        <f t="shared" si="2426"/>
        <v/>
      </c>
      <c r="PRF123" s="90" t="str">
        <f t="shared" si="2426"/>
        <v/>
      </c>
      <c r="PRG123" s="90" t="str">
        <f t="shared" si="2426"/>
        <v/>
      </c>
      <c r="PRH123" s="90" t="str">
        <f t="shared" si="2426"/>
        <v/>
      </c>
      <c r="PRI123" s="90" t="str">
        <f t="shared" si="2426"/>
        <v/>
      </c>
      <c r="PRJ123" s="90" t="str">
        <f t="shared" si="2426"/>
        <v/>
      </c>
      <c r="PRK123" s="90" t="str">
        <f t="shared" si="2426"/>
        <v/>
      </c>
      <c r="PRL123" s="90" t="str">
        <f t="shared" si="2426"/>
        <v/>
      </c>
      <c r="PRM123" s="90" t="str">
        <f t="shared" si="2426"/>
        <v/>
      </c>
      <c r="PRN123" s="90" t="str">
        <f t="shared" si="2426"/>
        <v/>
      </c>
      <c r="PRO123" s="90" t="str">
        <f t="shared" si="2426"/>
        <v/>
      </c>
      <c r="PRP123" s="90" t="str">
        <f t="shared" si="2426"/>
        <v/>
      </c>
      <c r="PRQ123" s="90" t="str">
        <f t="shared" si="2426"/>
        <v/>
      </c>
      <c r="PRR123" s="90" t="str">
        <f t="shared" si="2426"/>
        <v/>
      </c>
      <c r="PRS123" s="90" t="str">
        <f t="shared" si="2426"/>
        <v/>
      </c>
      <c r="PRT123" s="90" t="str">
        <f t="shared" si="2426"/>
        <v/>
      </c>
      <c r="PRU123" s="90" t="str">
        <f t="shared" si="2426"/>
        <v/>
      </c>
      <c r="PRV123" s="90" t="str">
        <f t="shared" si="2426"/>
        <v/>
      </c>
      <c r="PRW123" s="90" t="str">
        <f t="shared" si="2426"/>
        <v/>
      </c>
      <c r="PRX123" s="90" t="str">
        <f t="shared" si="2426"/>
        <v/>
      </c>
      <c r="PRY123" s="90" t="str">
        <f t="shared" si="2426"/>
        <v/>
      </c>
      <c r="PRZ123" s="90" t="str">
        <f t="shared" si="2426"/>
        <v/>
      </c>
      <c r="PSA123" s="90" t="str">
        <f t="shared" si="2426"/>
        <v/>
      </c>
      <c r="PSB123" s="90" t="str">
        <f t="shared" si="2426"/>
        <v/>
      </c>
      <c r="PSC123" s="90" t="str">
        <f t="shared" si="2426"/>
        <v/>
      </c>
      <c r="PSD123" s="90" t="str">
        <f t="shared" si="2426"/>
        <v/>
      </c>
      <c r="PSE123" s="90" t="str">
        <f t="shared" si="2426"/>
        <v/>
      </c>
      <c r="PSF123" s="90" t="str">
        <f t="shared" si="2426"/>
        <v/>
      </c>
      <c r="PSG123" s="90" t="str">
        <f t="shared" si="2426"/>
        <v/>
      </c>
      <c r="PSH123" s="90" t="str">
        <f t="shared" si="2426"/>
        <v/>
      </c>
      <c r="PSI123" s="90" t="str">
        <f t="shared" si="2426"/>
        <v/>
      </c>
      <c r="PSJ123" s="90" t="str">
        <f t="shared" si="2426"/>
        <v/>
      </c>
      <c r="PSK123" s="90" t="str">
        <f t="shared" si="2426"/>
        <v/>
      </c>
      <c r="PSL123" s="90" t="str">
        <f t="shared" si="2426"/>
        <v/>
      </c>
      <c r="PSM123" s="90" t="str">
        <f t="shared" si="2426"/>
        <v/>
      </c>
      <c r="PSN123" s="90" t="str">
        <f t="shared" si="2426"/>
        <v/>
      </c>
      <c r="PSO123" s="90" t="str">
        <f t="shared" si="2426"/>
        <v/>
      </c>
      <c r="PSP123" s="90" t="str">
        <f t="shared" si="2426"/>
        <v/>
      </c>
      <c r="PSQ123" s="90" t="str">
        <f t="shared" si="2426"/>
        <v/>
      </c>
      <c r="PSR123" s="90" t="str">
        <f t="shared" si="2426"/>
        <v/>
      </c>
      <c r="PSS123" s="90" t="str">
        <f t="shared" ref="PSS123:PVD123" si="2427">IF(AND(PSS$8&gt;14,PSS$8&lt;19,PSS$8&lt;&gt;""),1,"")</f>
        <v/>
      </c>
      <c r="PST123" s="90" t="str">
        <f t="shared" si="2427"/>
        <v/>
      </c>
      <c r="PSU123" s="90" t="str">
        <f t="shared" si="2427"/>
        <v/>
      </c>
      <c r="PSV123" s="90" t="str">
        <f t="shared" si="2427"/>
        <v/>
      </c>
      <c r="PSW123" s="90" t="str">
        <f t="shared" si="2427"/>
        <v/>
      </c>
      <c r="PSX123" s="90" t="str">
        <f t="shared" si="2427"/>
        <v/>
      </c>
      <c r="PSY123" s="90" t="str">
        <f t="shared" si="2427"/>
        <v/>
      </c>
      <c r="PSZ123" s="90" t="str">
        <f t="shared" si="2427"/>
        <v/>
      </c>
      <c r="PTA123" s="90" t="str">
        <f t="shared" si="2427"/>
        <v/>
      </c>
      <c r="PTB123" s="90" t="str">
        <f t="shared" si="2427"/>
        <v/>
      </c>
      <c r="PTC123" s="90" t="str">
        <f t="shared" si="2427"/>
        <v/>
      </c>
      <c r="PTD123" s="90" t="str">
        <f t="shared" si="2427"/>
        <v/>
      </c>
      <c r="PTE123" s="90" t="str">
        <f t="shared" si="2427"/>
        <v/>
      </c>
      <c r="PTF123" s="90" t="str">
        <f t="shared" si="2427"/>
        <v/>
      </c>
      <c r="PTG123" s="90" t="str">
        <f t="shared" si="2427"/>
        <v/>
      </c>
      <c r="PTH123" s="90" t="str">
        <f t="shared" si="2427"/>
        <v/>
      </c>
      <c r="PTI123" s="90" t="str">
        <f t="shared" si="2427"/>
        <v/>
      </c>
      <c r="PTJ123" s="90" t="str">
        <f t="shared" si="2427"/>
        <v/>
      </c>
      <c r="PTK123" s="90" t="str">
        <f t="shared" si="2427"/>
        <v/>
      </c>
      <c r="PTL123" s="90" t="str">
        <f t="shared" si="2427"/>
        <v/>
      </c>
      <c r="PTM123" s="90" t="str">
        <f t="shared" si="2427"/>
        <v/>
      </c>
      <c r="PTN123" s="90" t="str">
        <f t="shared" si="2427"/>
        <v/>
      </c>
      <c r="PTO123" s="90" t="str">
        <f t="shared" si="2427"/>
        <v/>
      </c>
      <c r="PTP123" s="90" t="str">
        <f t="shared" si="2427"/>
        <v/>
      </c>
      <c r="PTQ123" s="90" t="str">
        <f t="shared" si="2427"/>
        <v/>
      </c>
      <c r="PTR123" s="90" t="str">
        <f t="shared" si="2427"/>
        <v/>
      </c>
      <c r="PTS123" s="90" t="str">
        <f t="shared" si="2427"/>
        <v/>
      </c>
      <c r="PTT123" s="90" t="str">
        <f t="shared" si="2427"/>
        <v/>
      </c>
      <c r="PTU123" s="90" t="str">
        <f t="shared" si="2427"/>
        <v/>
      </c>
      <c r="PTV123" s="90" t="str">
        <f t="shared" si="2427"/>
        <v/>
      </c>
      <c r="PTW123" s="90" t="str">
        <f t="shared" si="2427"/>
        <v/>
      </c>
      <c r="PTX123" s="90" t="str">
        <f t="shared" si="2427"/>
        <v/>
      </c>
      <c r="PTY123" s="90" t="str">
        <f t="shared" si="2427"/>
        <v/>
      </c>
      <c r="PTZ123" s="90" t="str">
        <f t="shared" si="2427"/>
        <v/>
      </c>
      <c r="PUA123" s="90" t="str">
        <f t="shared" si="2427"/>
        <v/>
      </c>
      <c r="PUB123" s="90" t="str">
        <f t="shared" si="2427"/>
        <v/>
      </c>
      <c r="PUC123" s="90" t="str">
        <f t="shared" si="2427"/>
        <v/>
      </c>
      <c r="PUD123" s="90" t="str">
        <f t="shared" si="2427"/>
        <v/>
      </c>
      <c r="PUE123" s="90" t="str">
        <f t="shared" si="2427"/>
        <v/>
      </c>
      <c r="PUF123" s="90" t="str">
        <f t="shared" si="2427"/>
        <v/>
      </c>
      <c r="PUG123" s="90" t="str">
        <f t="shared" si="2427"/>
        <v/>
      </c>
      <c r="PUH123" s="90" t="str">
        <f t="shared" si="2427"/>
        <v/>
      </c>
      <c r="PUI123" s="90" t="str">
        <f t="shared" si="2427"/>
        <v/>
      </c>
      <c r="PUJ123" s="90" t="str">
        <f t="shared" si="2427"/>
        <v/>
      </c>
      <c r="PUK123" s="90" t="str">
        <f t="shared" si="2427"/>
        <v/>
      </c>
      <c r="PUL123" s="90" t="str">
        <f t="shared" si="2427"/>
        <v/>
      </c>
      <c r="PUM123" s="90" t="str">
        <f t="shared" si="2427"/>
        <v/>
      </c>
      <c r="PUN123" s="90" t="str">
        <f t="shared" si="2427"/>
        <v/>
      </c>
      <c r="PUO123" s="90" t="str">
        <f t="shared" si="2427"/>
        <v/>
      </c>
      <c r="PUP123" s="90" t="str">
        <f t="shared" si="2427"/>
        <v/>
      </c>
      <c r="PUQ123" s="90" t="str">
        <f t="shared" si="2427"/>
        <v/>
      </c>
      <c r="PUR123" s="90" t="str">
        <f t="shared" si="2427"/>
        <v/>
      </c>
      <c r="PUS123" s="90" t="str">
        <f t="shared" si="2427"/>
        <v/>
      </c>
      <c r="PUT123" s="90" t="str">
        <f t="shared" si="2427"/>
        <v/>
      </c>
      <c r="PUU123" s="90" t="str">
        <f t="shared" si="2427"/>
        <v/>
      </c>
      <c r="PUV123" s="90" t="str">
        <f t="shared" si="2427"/>
        <v/>
      </c>
      <c r="PUW123" s="90" t="str">
        <f t="shared" si="2427"/>
        <v/>
      </c>
      <c r="PUX123" s="90" t="str">
        <f t="shared" si="2427"/>
        <v/>
      </c>
      <c r="PUY123" s="90" t="str">
        <f t="shared" si="2427"/>
        <v/>
      </c>
      <c r="PUZ123" s="90" t="str">
        <f t="shared" si="2427"/>
        <v/>
      </c>
      <c r="PVA123" s="90" t="str">
        <f t="shared" si="2427"/>
        <v/>
      </c>
      <c r="PVB123" s="90" t="str">
        <f t="shared" si="2427"/>
        <v/>
      </c>
      <c r="PVC123" s="90" t="str">
        <f t="shared" si="2427"/>
        <v/>
      </c>
      <c r="PVD123" s="90" t="str">
        <f t="shared" si="2427"/>
        <v/>
      </c>
      <c r="PVE123" s="90" t="str">
        <f t="shared" ref="PVE123:PXP123" si="2428">IF(AND(PVE$8&gt;14,PVE$8&lt;19,PVE$8&lt;&gt;""),1,"")</f>
        <v/>
      </c>
      <c r="PVF123" s="90" t="str">
        <f t="shared" si="2428"/>
        <v/>
      </c>
      <c r="PVG123" s="90" t="str">
        <f t="shared" si="2428"/>
        <v/>
      </c>
      <c r="PVH123" s="90" t="str">
        <f t="shared" si="2428"/>
        <v/>
      </c>
      <c r="PVI123" s="90" t="str">
        <f t="shared" si="2428"/>
        <v/>
      </c>
      <c r="PVJ123" s="90" t="str">
        <f t="shared" si="2428"/>
        <v/>
      </c>
      <c r="PVK123" s="90" t="str">
        <f t="shared" si="2428"/>
        <v/>
      </c>
      <c r="PVL123" s="90" t="str">
        <f t="shared" si="2428"/>
        <v/>
      </c>
      <c r="PVM123" s="90" t="str">
        <f t="shared" si="2428"/>
        <v/>
      </c>
      <c r="PVN123" s="90" t="str">
        <f t="shared" si="2428"/>
        <v/>
      </c>
      <c r="PVO123" s="90" t="str">
        <f t="shared" si="2428"/>
        <v/>
      </c>
      <c r="PVP123" s="90" t="str">
        <f t="shared" si="2428"/>
        <v/>
      </c>
      <c r="PVQ123" s="90" t="str">
        <f t="shared" si="2428"/>
        <v/>
      </c>
      <c r="PVR123" s="90" t="str">
        <f t="shared" si="2428"/>
        <v/>
      </c>
      <c r="PVS123" s="90" t="str">
        <f t="shared" si="2428"/>
        <v/>
      </c>
      <c r="PVT123" s="90" t="str">
        <f t="shared" si="2428"/>
        <v/>
      </c>
      <c r="PVU123" s="90" t="str">
        <f t="shared" si="2428"/>
        <v/>
      </c>
      <c r="PVV123" s="90" t="str">
        <f t="shared" si="2428"/>
        <v/>
      </c>
      <c r="PVW123" s="90" t="str">
        <f t="shared" si="2428"/>
        <v/>
      </c>
      <c r="PVX123" s="90" t="str">
        <f t="shared" si="2428"/>
        <v/>
      </c>
      <c r="PVY123" s="90" t="str">
        <f t="shared" si="2428"/>
        <v/>
      </c>
      <c r="PVZ123" s="90" t="str">
        <f t="shared" si="2428"/>
        <v/>
      </c>
      <c r="PWA123" s="90" t="str">
        <f t="shared" si="2428"/>
        <v/>
      </c>
      <c r="PWB123" s="90" t="str">
        <f t="shared" si="2428"/>
        <v/>
      </c>
      <c r="PWC123" s="90" t="str">
        <f t="shared" si="2428"/>
        <v/>
      </c>
      <c r="PWD123" s="90" t="str">
        <f t="shared" si="2428"/>
        <v/>
      </c>
      <c r="PWE123" s="90" t="str">
        <f t="shared" si="2428"/>
        <v/>
      </c>
      <c r="PWF123" s="90" t="str">
        <f t="shared" si="2428"/>
        <v/>
      </c>
      <c r="PWG123" s="90" t="str">
        <f t="shared" si="2428"/>
        <v/>
      </c>
      <c r="PWH123" s="90" t="str">
        <f t="shared" si="2428"/>
        <v/>
      </c>
      <c r="PWI123" s="90" t="str">
        <f t="shared" si="2428"/>
        <v/>
      </c>
      <c r="PWJ123" s="90" t="str">
        <f t="shared" si="2428"/>
        <v/>
      </c>
      <c r="PWK123" s="90" t="str">
        <f t="shared" si="2428"/>
        <v/>
      </c>
      <c r="PWL123" s="90" t="str">
        <f t="shared" si="2428"/>
        <v/>
      </c>
      <c r="PWM123" s="90" t="str">
        <f t="shared" si="2428"/>
        <v/>
      </c>
      <c r="PWN123" s="90" t="str">
        <f t="shared" si="2428"/>
        <v/>
      </c>
      <c r="PWO123" s="90" t="str">
        <f t="shared" si="2428"/>
        <v/>
      </c>
      <c r="PWP123" s="90" t="str">
        <f t="shared" si="2428"/>
        <v/>
      </c>
      <c r="PWQ123" s="90" t="str">
        <f t="shared" si="2428"/>
        <v/>
      </c>
      <c r="PWR123" s="90" t="str">
        <f t="shared" si="2428"/>
        <v/>
      </c>
      <c r="PWS123" s="90" t="str">
        <f t="shared" si="2428"/>
        <v/>
      </c>
      <c r="PWT123" s="90" t="str">
        <f t="shared" si="2428"/>
        <v/>
      </c>
      <c r="PWU123" s="90" t="str">
        <f t="shared" si="2428"/>
        <v/>
      </c>
      <c r="PWV123" s="90" t="str">
        <f t="shared" si="2428"/>
        <v/>
      </c>
      <c r="PWW123" s="90" t="str">
        <f t="shared" si="2428"/>
        <v/>
      </c>
      <c r="PWX123" s="90" t="str">
        <f t="shared" si="2428"/>
        <v/>
      </c>
      <c r="PWY123" s="90" t="str">
        <f t="shared" si="2428"/>
        <v/>
      </c>
      <c r="PWZ123" s="90" t="str">
        <f t="shared" si="2428"/>
        <v/>
      </c>
      <c r="PXA123" s="90" t="str">
        <f t="shared" si="2428"/>
        <v/>
      </c>
      <c r="PXB123" s="90" t="str">
        <f t="shared" si="2428"/>
        <v/>
      </c>
      <c r="PXC123" s="90" t="str">
        <f t="shared" si="2428"/>
        <v/>
      </c>
      <c r="PXD123" s="90" t="str">
        <f t="shared" si="2428"/>
        <v/>
      </c>
      <c r="PXE123" s="90" t="str">
        <f t="shared" si="2428"/>
        <v/>
      </c>
      <c r="PXF123" s="90" t="str">
        <f t="shared" si="2428"/>
        <v/>
      </c>
      <c r="PXG123" s="90" t="str">
        <f t="shared" si="2428"/>
        <v/>
      </c>
      <c r="PXH123" s="90" t="str">
        <f t="shared" si="2428"/>
        <v/>
      </c>
      <c r="PXI123" s="90" t="str">
        <f t="shared" si="2428"/>
        <v/>
      </c>
      <c r="PXJ123" s="90" t="str">
        <f t="shared" si="2428"/>
        <v/>
      </c>
      <c r="PXK123" s="90" t="str">
        <f t="shared" si="2428"/>
        <v/>
      </c>
      <c r="PXL123" s="90" t="str">
        <f t="shared" si="2428"/>
        <v/>
      </c>
      <c r="PXM123" s="90" t="str">
        <f t="shared" si="2428"/>
        <v/>
      </c>
      <c r="PXN123" s="90" t="str">
        <f t="shared" si="2428"/>
        <v/>
      </c>
      <c r="PXO123" s="90" t="str">
        <f t="shared" si="2428"/>
        <v/>
      </c>
      <c r="PXP123" s="90" t="str">
        <f t="shared" si="2428"/>
        <v/>
      </c>
      <c r="PXQ123" s="90" t="str">
        <f t="shared" ref="PXQ123:QAB123" si="2429">IF(AND(PXQ$8&gt;14,PXQ$8&lt;19,PXQ$8&lt;&gt;""),1,"")</f>
        <v/>
      </c>
      <c r="PXR123" s="90" t="str">
        <f t="shared" si="2429"/>
        <v/>
      </c>
      <c r="PXS123" s="90" t="str">
        <f t="shared" si="2429"/>
        <v/>
      </c>
      <c r="PXT123" s="90" t="str">
        <f t="shared" si="2429"/>
        <v/>
      </c>
      <c r="PXU123" s="90" t="str">
        <f t="shared" si="2429"/>
        <v/>
      </c>
      <c r="PXV123" s="90" t="str">
        <f t="shared" si="2429"/>
        <v/>
      </c>
      <c r="PXW123" s="90" t="str">
        <f t="shared" si="2429"/>
        <v/>
      </c>
      <c r="PXX123" s="90" t="str">
        <f t="shared" si="2429"/>
        <v/>
      </c>
      <c r="PXY123" s="90" t="str">
        <f t="shared" si="2429"/>
        <v/>
      </c>
      <c r="PXZ123" s="90" t="str">
        <f t="shared" si="2429"/>
        <v/>
      </c>
      <c r="PYA123" s="90" t="str">
        <f t="shared" si="2429"/>
        <v/>
      </c>
      <c r="PYB123" s="90" t="str">
        <f t="shared" si="2429"/>
        <v/>
      </c>
      <c r="PYC123" s="90" t="str">
        <f t="shared" si="2429"/>
        <v/>
      </c>
      <c r="PYD123" s="90" t="str">
        <f t="shared" si="2429"/>
        <v/>
      </c>
      <c r="PYE123" s="90" t="str">
        <f t="shared" si="2429"/>
        <v/>
      </c>
      <c r="PYF123" s="90" t="str">
        <f t="shared" si="2429"/>
        <v/>
      </c>
      <c r="PYG123" s="90" t="str">
        <f t="shared" si="2429"/>
        <v/>
      </c>
      <c r="PYH123" s="90" t="str">
        <f t="shared" si="2429"/>
        <v/>
      </c>
      <c r="PYI123" s="90" t="str">
        <f t="shared" si="2429"/>
        <v/>
      </c>
      <c r="PYJ123" s="90" t="str">
        <f t="shared" si="2429"/>
        <v/>
      </c>
      <c r="PYK123" s="90" t="str">
        <f t="shared" si="2429"/>
        <v/>
      </c>
      <c r="PYL123" s="90" t="str">
        <f t="shared" si="2429"/>
        <v/>
      </c>
      <c r="PYM123" s="90" t="str">
        <f t="shared" si="2429"/>
        <v/>
      </c>
      <c r="PYN123" s="90" t="str">
        <f t="shared" si="2429"/>
        <v/>
      </c>
      <c r="PYO123" s="90" t="str">
        <f t="shared" si="2429"/>
        <v/>
      </c>
      <c r="PYP123" s="90" t="str">
        <f t="shared" si="2429"/>
        <v/>
      </c>
      <c r="PYQ123" s="90" t="str">
        <f t="shared" si="2429"/>
        <v/>
      </c>
      <c r="PYR123" s="90" t="str">
        <f t="shared" si="2429"/>
        <v/>
      </c>
      <c r="PYS123" s="90" t="str">
        <f t="shared" si="2429"/>
        <v/>
      </c>
      <c r="PYT123" s="90" t="str">
        <f t="shared" si="2429"/>
        <v/>
      </c>
      <c r="PYU123" s="90" t="str">
        <f t="shared" si="2429"/>
        <v/>
      </c>
      <c r="PYV123" s="90" t="str">
        <f t="shared" si="2429"/>
        <v/>
      </c>
      <c r="PYW123" s="90" t="str">
        <f t="shared" si="2429"/>
        <v/>
      </c>
      <c r="PYX123" s="90" t="str">
        <f t="shared" si="2429"/>
        <v/>
      </c>
      <c r="PYY123" s="90" t="str">
        <f t="shared" si="2429"/>
        <v/>
      </c>
      <c r="PYZ123" s="90" t="str">
        <f t="shared" si="2429"/>
        <v/>
      </c>
      <c r="PZA123" s="90" t="str">
        <f t="shared" si="2429"/>
        <v/>
      </c>
      <c r="PZB123" s="90" t="str">
        <f t="shared" si="2429"/>
        <v/>
      </c>
      <c r="PZC123" s="90" t="str">
        <f t="shared" si="2429"/>
        <v/>
      </c>
      <c r="PZD123" s="90" t="str">
        <f t="shared" si="2429"/>
        <v/>
      </c>
      <c r="PZE123" s="90" t="str">
        <f t="shared" si="2429"/>
        <v/>
      </c>
      <c r="PZF123" s="90" t="str">
        <f t="shared" si="2429"/>
        <v/>
      </c>
      <c r="PZG123" s="90" t="str">
        <f t="shared" si="2429"/>
        <v/>
      </c>
      <c r="PZH123" s="90" t="str">
        <f t="shared" si="2429"/>
        <v/>
      </c>
      <c r="PZI123" s="90" t="str">
        <f t="shared" si="2429"/>
        <v/>
      </c>
      <c r="PZJ123" s="90" t="str">
        <f t="shared" si="2429"/>
        <v/>
      </c>
      <c r="PZK123" s="90" t="str">
        <f t="shared" si="2429"/>
        <v/>
      </c>
      <c r="PZL123" s="90" t="str">
        <f t="shared" si="2429"/>
        <v/>
      </c>
      <c r="PZM123" s="90" t="str">
        <f t="shared" si="2429"/>
        <v/>
      </c>
      <c r="PZN123" s="90" t="str">
        <f t="shared" si="2429"/>
        <v/>
      </c>
      <c r="PZO123" s="90" t="str">
        <f t="shared" si="2429"/>
        <v/>
      </c>
      <c r="PZP123" s="90" t="str">
        <f t="shared" si="2429"/>
        <v/>
      </c>
      <c r="PZQ123" s="90" t="str">
        <f t="shared" si="2429"/>
        <v/>
      </c>
      <c r="PZR123" s="90" t="str">
        <f t="shared" si="2429"/>
        <v/>
      </c>
      <c r="PZS123" s="90" t="str">
        <f t="shared" si="2429"/>
        <v/>
      </c>
      <c r="PZT123" s="90" t="str">
        <f t="shared" si="2429"/>
        <v/>
      </c>
      <c r="PZU123" s="90" t="str">
        <f t="shared" si="2429"/>
        <v/>
      </c>
      <c r="PZV123" s="90" t="str">
        <f t="shared" si="2429"/>
        <v/>
      </c>
      <c r="PZW123" s="90" t="str">
        <f t="shared" si="2429"/>
        <v/>
      </c>
      <c r="PZX123" s="90" t="str">
        <f t="shared" si="2429"/>
        <v/>
      </c>
      <c r="PZY123" s="90" t="str">
        <f t="shared" si="2429"/>
        <v/>
      </c>
      <c r="PZZ123" s="90" t="str">
        <f t="shared" si="2429"/>
        <v/>
      </c>
      <c r="QAA123" s="90" t="str">
        <f t="shared" si="2429"/>
        <v/>
      </c>
      <c r="QAB123" s="90" t="str">
        <f t="shared" si="2429"/>
        <v/>
      </c>
      <c r="QAC123" s="90" t="str">
        <f t="shared" ref="QAC123:QCN123" si="2430">IF(AND(QAC$8&gt;14,QAC$8&lt;19,QAC$8&lt;&gt;""),1,"")</f>
        <v/>
      </c>
      <c r="QAD123" s="90" t="str">
        <f t="shared" si="2430"/>
        <v/>
      </c>
      <c r="QAE123" s="90" t="str">
        <f t="shared" si="2430"/>
        <v/>
      </c>
      <c r="QAF123" s="90" t="str">
        <f t="shared" si="2430"/>
        <v/>
      </c>
      <c r="QAG123" s="90" t="str">
        <f t="shared" si="2430"/>
        <v/>
      </c>
      <c r="QAH123" s="90" t="str">
        <f t="shared" si="2430"/>
        <v/>
      </c>
      <c r="QAI123" s="90" t="str">
        <f t="shared" si="2430"/>
        <v/>
      </c>
      <c r="QAJ123" s="90" t="str">
        <f t="shared" si="2430"/>
        <v/>
      </c>
      <c r="QAK123" s="90" t="str">
        <f t="shared" si="2430"/>
        <v/>
      </c>
      <c r="QAL123" s="90" t="str">
        <f t="shared" si="2430"/>
        <v/>
      </c>
      <c r="QAM123" s="90" t="str">
        <f t="shared" si="2430"/>
        <v/>
      </c>
      <c r="QAN123" s="90" t="str">
        <f t="shared" si="2430"/>
        <v/>
      </c>
      <c r="QAO123" s="90" t="str">
        <f t="shared" si="2430"/>
        <v/>
      </c>
      <c r="QAP123" s="90" t="str">
        <f t="shared" si="2430"/>
        <v/>
      </c>
      <c r="QAQ123" s="90" t="str">
        <f t="shared" si="2430"/>
        <v/>
      </c>
      <c r="QAR123" s="90" t="str">
        <f t="shared" si="2430"/>
        <v/>
      </c>
      <c r="QAS123" s="90" t="str">
        <f t="shared" si="2430"/>
        <v/>
      </c>
      <c r="QAT123" s="90" t="str">
        <f t="shared" si="2430"/>
        <v/>
      </c>
      <c r="QAU123" s="90" t="str">
        <f t="shared" si="2430"/>
        <v/>
      </c>
      <c r="QAV123" s="90" t="str">
        <f t="shared" si="2430"/>
        <v/>
      </c>
      <c r="QAW123" s="90" t="str">
        <f t="shared" si="2430"/>
        <v/>
      </c>
      <c r="QAX123" s="90" t="str">
        <f t="shared" si="2430"/>
        <v/>
      </c>
      <c r="QAY123" s="90" t="str">
        <f t="shared" si="2430"/>
        <v/>
      </c>
      <c r="QAZ123" s="90" t="str">
        <f t="shared" si="2430"/>
        <v/>
      </c>
      <c r="QBA123" s="90" t="str">
        <f t="shared" si="2430"/>
        <v/>
      </c>
      <c r="QBB123" s="90" t="str">
        <f t="shared" si="2430"/>
        <v/>
      </c>
      <c r="QBC123" s="90" t="str">
        <f t="shared" si="2430"/>
        <v/>
      </c>
      <c r="QBD123" s="90" t="str">
        <f t="shared" si="2430"/>
        <v/>
      </c>
      <c r="QBE123" s="90" t="str">
        <f t="shared" si="2430"/>
        <v/>
      </c>
      <c r="QBF123" s="90" t="str">
        <f t="shared" si="2430"/>
        <v/>
      </c>
      <c r="QBG123" s="90" t="str">
        <f t="shared" si="2430"/>
        <v/>
      </c>
      <c r="QBH123" s="90" t="str">
        <f t="shared" si="2430"/>
        <v/>
      </c>
      <c r="QBI123" s="90" t="str">
        <f t="shared" si="2430"/>
        <v/>
      </c>
      <c r="QBJ123" s="90" t="str">
        <f t="shared" si="2430"/>
        <v/>
      </c>
      <c r="QBK123" s="90" t="str">
        <f t="shared" si="2430"/>
        <v/>
      </c>
      <c r="QBL123" s="90" t="str">
        <f t="shared" si="2430"/>
        <v/>
      </c>
      <c r="QBM123" s="90" t="str">
        <f t="shared" si="2430"/>
        <v/>
      </c>
      <c r="QBN123" s="90" t="str">
        <f t="shared" si="2430"/>
        <v/>
      </c>
      <c r="QBO123" s="90" t="str">
        <f t="shared" si="2430"/>
        <v/>
      </c>
      <c r="QBP123" s="90" t="str">
        <f t="shared" si="2430"/>
        <v/>
      </c>
      <c r="QBQ123" s="90" t="str">
        <f t="shared" si="2430"/>
        <v/>
      </c>
      <c r="QBR123" s="90" t="str">
        <f t="shared" si="2430"/>
        <v/>
      </c>
      <c r="QBS123" s="90" t="str">
        <f t="shared" si="2430"/>
        <v/>
      </c>
      <c r="QBT123" s="90" t="str">
        <f t="shared" si="2430"/>
        <v/>
      </c>
      <c r="QBU123" s="90" t="str">
        <f t="shared" si="2430"/>
        <v/>
      </c>
      <c r="QBV123" s="90" t="str">
        <f t="shared" si="2430"/>
        <v/>
      </c>
      <c r="QBW123" s="90" t="str">
        <f t="shared" si="2430"/>
        <v/>
      </c>
      <c r="QBX123" s="90" t="str">
        <f t="shared" si="2430"/>
        <v/>
      </c>
      <c r="QBY123" s="90" t="str">
        <f t="shared" si="2430"/>
        <v/>
      </c>
      <c r="QBZ123" s="90" t="str">
        <f t="shared" si="2430"/>
        <v/>
      </c>
      <c r="QCA123" s="90" t="str">
        <f t="shared" si="2430"/>
        <v/>
      </c>
      <c r="QCB123" s="90" t="str">
        <f t="shared" si="2430"/>
        <v/>
      </c>
      <c r="QCC123" s="90" t="str">
        <f t="shared" si="2430"/>
        <v/>
      </c>
      <c r="QCD123" s="90" t="str">
        <f t="shared" si="2430"/>
        <v/>
      </c>
      <c r="QCE123" s="90" t="str">
        <f t="shared" si="2430"/>
        <v/>
      </c>
      <c r="QCF123" s="90" t="str">
        <f t="shared" si="2430"/>
        <v/>
      </c>
      <c r="QCG123" s="90" t="str">
        <f t="shared" si="2430"/>
        <v/>
      </c>
      <c r="QCH123" s="90" t="str">
        <f t="shared" si="2430"/>
        <v/>
      </c>
      <c r="QCI123" s="90" t="str">
        <f t="shared" si="2430"/>
        <v/>
      </c>
      <c r="QCJ123" s="90" t="str">
        <f t="shared" si="2430"/>
        <v/>
      </c>
      <c r="QCK123" s="90" t="str">
        <f t="shared" si="2430"/>
        <v/>
      </c>
      <c r="QCL123" s="90" t="str">
        <f t="shared" si="2430"/>
        <v/>
      </c>
      <c r="QCM123" s="90" t="str">
        <f t="shared" si="2430"/>
        <v/>
      </c>
      <c r="QCN123" s="90" t="str">
        <f t="shared" si="2430"/>
        <v/>
      </c>
      <c r="QCO123" s="90" t="str">
        <f t="shared" ref="QCO123:QEZ123" si="2431">IF(AND(QCO$8&gt;14,QCO$8&lt;19,QCO$8&lt;&gt;""),1,"")</f>
        <v/>
      </c>
      <c r="QCP123" s="90" t="str">
        <f t="shared" si="2431"/>
        <v/>
      </c>
      <c r="QCQ123" s="90" t="str">
        <f t="shared" si="2431"/>
        <v/>
      </c>
      <c r="QCR123" s="90" t="str">
        <f t="shared" si="2431"/>
        <v/>
      </c>
      <c r="QCS123" s="90" t="str">
        <f t="shared" si="2431"/>
        <v/>
      </c>
      <c r="QCT123" s="90" t="str">
        <f t="shared" si="2431"/>
        <v/>
      </c>
      <c r="QCU123" s="90" t="str">
        <f t="shared" si="2431"/>
        <v/>
      </c>
      <c r="QCV123" s="90" t="str">
        <f t="shared" si="2431"/>
        <v/>
      </c>
      <c r="QCW123" s="90" t="str">
        <f t="shared" si="2431"/>
        <v/>
      </c>
      <c r="QCX123" s="90" t="str">
        <f t="shared" si="2431"/>
        <v/>
      </c>
      <c r="QCY123" s="90" t="str">
        <f t="shared" si="2431"/>
        <v/>
      </c>
      <c r="QCZ123" s="90" t="str">
        <f t="shared" si="2431"/>
        <v/>
      </c>
      <c r="QDA123" s="90" t="str">
        <f t="shared" si="2431"/>
        <v/>
      </c>
      <c r="QDB123" s="90" t="str">
        <f t="shared" si="2431"/>
        <v/>
      </c>
      <c r="QDC123" s="90" t="str">
        <f t="shared" si="2431"/>
        <v/>
      </c>
      <c r="QDD123" s="90" t="str">
        <f t="shared" si="2431"/>
        <v/>
      </c>
      <c r="QDE123" s="90" t="str">
        <f t="shared" si="2431"/>
        <v/>
      </c>
      <c r="QDF123" s="90" t="str">
        <f t="shared" si="2431"/>
        <v/>
      </c>
      <c r="QDG123" s="90" t="str">
        <f t="shared" si="2431"/>
        <v/>
      </c>
      <c r="QDH123" s="90" t="str">
        <f t="shared" si="2431"/>
        <v/>
      </c>
      <c r="QDI123" s="90" t="str">
        <f t="shared" si="2431"/>
        <v/>
      </c>
      <c r="QDJ123" s="90" t="str">
        <f t="shared" si="2431"/>
        <v/>
      </c>
      <c r="QDK123" s="90" t="str">
        <f t="shared" si="2431"/>
        <v/>
      </c>
      <c r="QDL123" s="90" t="str">
        <f t="shared" si="2431"/>
        <v/>
      </c>
      <c r="QDM123" s="90" t="str">
        <f t="shared" si="2431"/>
        <v/>
      </c>
      <c r="QDN123" s="90" t="str">
        <f t="shared" si="2431"/>
        <v/>
      </c>
      <c r="QDO123" s="90" t="str">
        <f t="shared" si="2431"/>
        <v/>
      </c>
      <c r="QDP123" s="90" t="str">
        <f t="shared" si="2431"/>
        <v/>
      </c>
      <c r="QDQ123" s="90" t="str">
        <f t="shared" si="2431"/>
        <v/>
      </c>
      <c r="QDR123" s="90" t="str">
        <f t="shared" si="2431"/>
        <v/>
      </c>
      <c r="QDS123" s="90" t="str">
        <f t="shared" si="2431"/>
        <v/>
      </c>
      <c r="QDT123" s="90" t="str">
        <f t="shared" si="2431"/>
        <v/>
      </c>
      <c r="QDU123" s="90" t="str">
        <f t="shared" si="2431"/>
        <v/>
      </c>
      <c r="QDV123" s="90" t="str">
        <f t="shared" si="2431"/>
        <v/>
      </c>
      <c r="QDW123" s="90" t="str">
        <f t="shared" si="2431"/>
        <v/>
      </c>
      <c r="QDX123" s="90" t="str">
        <f t="shared" si="2431"/>
        <v/>
      </c>
      <c r="QDY123" s="90" t="str">
        <f t="shared" si="2431"/>
        <v/>
      </c>
      <c r="QDZ123" s="90" t="str">
        <f t="shared" si="2431"/>
        <v/>
      </c>
      <c r="QEA123" s="90" t="str">
        <f t="shared" si="2431"/>
        <v/>
      </c>
      <c r="QEB123" s="90" t="str">
        <f t="shared" si="2431"/>
        <v/>
      </c>
      <c r="QEC123" s="90" t="str">
        <f t="shared" si="2431"/>
        <v/>
      </c>
      <c r="QED123" s="90" t="str">
        <f t="shared" si="2431"/>
        <v/>
      </c>
      <c r="QEE123" s="90" t="str">
        <f t="shared" si="2431"/>
        <v/>
      </c>
      <c r="QEF123" s="90" t="str">
        <f t="shared" si="2431"/>
        <v/>
      </c>
      <c r="QEG123" s="90" t="str">
        <f t="shared" si="2431"/>
        <v/>
      </c>
      <c r="QEH123" s="90" t="str">
        <f t="shared" si="2431"/>
        <v/>
      </c>
      <c r="QEI123" s="90" t="str">
        <f t="shared" si="2431"/>
        <v/>
      </c>
      <c r="QEJ123" s="90" t="str">
        <f t="shared" si="2431"/>
        <v/>
      </c>
      <c r="QEK123" s="90" t="str">
        <f t="shared" si="2431"/>
        <v/>
      </c>
      <c r="QEL123" s="90" t="str">
        <f t="shared" si="2431"/>
        <v/>
      </c>
      <c r="QEM123" s="90" t="str">
        <f t="shared" si="2431"/>
        <v/>
      </c>
      <c r="QEN123" s="90" t="str">
        <f t="shared" si="2431"/>
        <v/>
      </c>
      <c r="QEO123" s="90" t="str">
        <f t="shared" si="2431"/>
        <v/>
      </c>
      <c r="QEP123" s="90" t="str">
        <f t="shared" si="2431"/>
        <v/>
      </c>
      <c r="QEQ123" s="90" t="str">
        <f t="shared" si="2431"/>
        <v/>
      </c>
      <c r="QER123" s="90" t="str">
        <f t="shared" si="2431"/>
        <v/>
      </c>
      <c r="QES123" s="90" t="str">
        <f t="shared" si="2431"/>
        <v/>
      </c>
      <c r="QET123" s="90" t="str">
        <f t="shared" si="2431"/>
        <v/>
      </c>
      <c r="QEU123" s="90" t="str">
        <f t="shared" si="2431"/>
        <v/>
      </c>
      <c r="QEV123" s="90" t="str">
        <f t="shared" si="2431"/>
        <v/>
      </c>
      <c r="QEW123" s="90" t="str">
        <f t="shared" si="2431"/>
        <v/>
      </c>
      <c r="QEX123" s="90" t="str">
        <f t="shared" si="2431"/>
        <v/>
      </c>
      <c r="QEY123" s="90" t="str">
        <f t="shared" si="2431"/>
        <v/>
      </c>
      <c r="QEZ123" s="90" t="str">
        <f t="shared" si="2431"/>
        <v/>
      </c>
      <c r="QFA123" s="90" t="str">
        <f t="shared" ref="QFA123:QHL123" si="2432">IF(AND(QFA$8&gt;14,QFA$8&lt;19,QFA$8&lt;&gt;""),1,"")</f>
        <v/>
      </c>
      <c r="QFB123" s="90" t="str">
        <f t="shared" si="2432"/>
        <v/>
      </c>
      <c r="QFC123" s="90" t="str">
        <f t="shared" si="2432"/>
        <v/>
      </c>
      <c r="QFD123" s="90" t="str">
        <f t="shared" si="2432"/>
        <v/>
      </c>
      <c r="QFE123" s="90" t="str">
        <f t="shared" si="2432"/>
        <v/>
      </c>
      <c r="QFF123" s="90" t="str">
        <f t="shared" si="2432"/>
        <v/>
      </c>
      <c r="QFG123" s="90" t="str">
        <f t="shared" si="2432"/>
        <v/>
      </c>
      <c r="QFH123" s="90" t="str">
        <f t="shared" si="2432"/>
        <v/>
      </c>
      <c r="QFI123" s="90" t="str">
        <f t="shared" si="2432"/>
        <v/>
      </c>
      <c r="QFJ123" s="90" t="str">
        <f t="shared" si="2432"/>
        <v/>
      </c>
      <c r="QFK123" s="90" t="str">
        <f t="shared" si="2432"/>
        <v/>
      </c>
      <c r="QFL123" s="90" t="str">
        <f t="shared" si="2432"/>
        <v/>
      </c>
      <c r="QFM123" s="90" t="str">
        <f t="shared" si="2432"/>
        <v/>
      </c>
      <c r="QFN123" s="90" t="str">
        <f t="shared" si="2432"/>
        <v/>
      </c>
      <c r="QFO123" s="90" t="str">
        <f t="shared" si="2432"/>
        <v/>
      </c>
      <c r="QFP123" s="90" t="str">
        <f t="shared" si="2432"/>
        <v/>
      </c>
      <c r="QFQ123" s="90" t="str">
        <f t="shared" si="2432"/>
        <v/>
      </c>
      <c r="QFR123" s="90" t="str">
        <f t="shared" si="2432"/>
        <v/>
      </c>
      <c r="QFS123" s="90" t="str">
        <f t="shared" si="2432"/>
        <v/>
      </c>
      <c r="QFT123" s="90" t="str">
        <f t="shared" si="2432"/>
        <v/>
      </c>
      <c r="QFU123" s="90" t="str">
        <f t="shared" si="2432"/>
        <v/>
      </c>
      <c r="QFV123" s="90" t="str">
        <f t="shared" si="2432"/>
        <v/>
      </c>
      <c r="QFW123" s="90" t="str">
        <f t="shared" si="2432"/>
        <v/>
      </c>
      <c r="QFX123" s="90" t="str">
        <f t="shared" si="2432"/>
        <v/>
      </c>
      <c r="QFY123" s="90" t="str">
        <f t="shared" si="2432"/>
        <v/>
      </c>
      <c r="QFZ123" s="90" t="str">
        <f t="shared" si="2432"/>
        <v/>
      </c>
      <c r="QGA123" s="90" t="str">
        <f t="shared" si="2432"/>
        <v/>
      </c>
      <c r="QGB123" s="90" t="str">
        <f t="shared" si="2432"/>
        <v/>
      </c>
      <c r="QGC123" s="90" t="str">
        <f t="shared" si="2432"/>
        <v/>
      </c>
      <c r="QGD123" s="90" t="str">
        <f t="shared" si="2432"/>
        <v/>
      </c>
      <c r="QGE123" s="90" t="str">
        <f t="shared" si="2432"/>
        <v/>
      </c>
      <c r="QGF123" s="90" t="str">
        <f t="shared" si="2432"/>
        <v/>
      </c>
      <c r="QGG123" s="90" t="str">
        <f t="shared" si="2432"/>
        <v/>
      </c>
      <c r="QGH123" s="90" t="str">
        <f t="shared" si="2432"/>
        <v/>
      </c>
      <c r="QGI123" s="90" t="str">
        <f t="shared" si="2432"/>
        <v/>
      </c>
      <c r="QGJ123" s="90" t="str">
        <f t="shared" si="2432"/>
        <v/>
      </c>
      <c r="QGK123" s="90" t="str">
        <f t="shared" si="2432"/>
        <v/>
      </c>
      <c r="QGL123" s="90" t="str">
        <f t="shared" si="2432"/>
        <v/>
      </c>
      <c r="QGM123" s="90" t="str">
        <f t="shared" si="2432"/>
        <v/>
      </c>
      <c r="QGN123" s="90" t="str">
        <f t="shared" si="2432"/>
        <v/>
      </c>
      <c r="QGO123" s="90" t="str">
        <f t="shared" si="2432"/>
        <v/>
      </c>
      <c r="QGP123" s="90" t="str">
        <f t="shared" si="2432"/>
        <v/>
      </c>
      <c r="QGQ123" s="90" t="str">
        <f t="shared" si="2432"/>
        <v/>
      </c>
      <c r="QGR123" s="90" t="str">
        <f t="shared" si="2432"/>
        <v/>
      </c>
      <c r="QGS123" s="90" t="str">
        <f t="shared" si="2432"/>
        <v/>
      </c>
      <c r="QGT123" s="90" t="str">
        <f t="shared" si="2432"/>
        <v/>
      </c>
      <c r="QGU123" s="90" t="str">
        <f t="shared" si="2432"/>
        <v/>
      </c>
      <c r="QGV123" s="90" t="str">
        <f t="shared" si="2432"/>
        <v/>
      </c>
      <c r="QGW123" s="90" t="str">
        <f t="shared" si="2432"/>
        <v/>
      </c>
      <c r="QGX123" s="90" t="str">
        <f t="shared" si="2432"/>
        <v/>
      </c>
      <c r="QGY123" s="90" t="str">
        <f t="shared" si="2432"/>
        <v/>
      </c>
      <c r="QGZ123" s="90" t="str">
        <f t="shared" si="2432"/>
        <v/>
      </c>
      <c r="QHA123" s="90" t="str">
        <f t="shared" si="2432"/>
        <v/>
      </c>
      <c r="QHB123" s="90" t="str">
        <f t="shared" si="2432"/>
        <v/>
      </c>
      <c r="QHC123" s="90" t="str">
        <f t="shared" si="2432"/>
        <v/>
      </c>
      <c r="QHD123" s="90" t="str">
        <f t="shared" si="2432"/>
        <v/>
      </c>
      <c r="QHE123" s="90" t="str">
        <f t="shared" si="2432"/>
        <v/>
      </c>
      <c r="QHF123" s="90" t="str">
        <f t="shared" si="2432"/>
        <v/>
      </c>
      <c r="QHG123" s="90" t="str">
        <f t="shared" si="2432"/>
        <v/>
      </c>
      <c r="QHH123" s="90" t="str">
        <f t="shared" si="2432"/>
        <v/>
      </c>
      <c r="QHI123" s="90" t="str">
        <f t="shared" si="2432"/>
        <v/>
      </c>
      <c r="QHJ123" s="90" t="str">
        <f t="shared" si="2432"/>
        <v/>
      </c>
      <c r="QHK123" s="90" t="str">
        <f t="shared" si="2432"/>
        <v/>
      </c>
      <c r="QHL123" s="90" t="str">
        <f t="shared" si="2432"/>
        <v/>
      </c>
      <c r="QHM123" s="90" t="str">
        <f t="shared" ref="QHM123:QJX123" si="2433">IF(AND(QHM$8&gt;14,QHM$8&lt;19,QHM$8&lt;&gt;""),1,"")</f>
        <v/>
      </c>
      <c r="QHN123" s="90" t="str">
        <f t="shared" si="2433"/>
        <v/>
      </c>
      <c r="QHO123" s="90" t="str">
        <f t="shared" si="2433"/>
        <v/>
      </c>
      <c r="QHP123" s="90" t="str">
        <f t="shared" si="2433"/>
        <v/>
      </c>
      <c r="QHQ123" s="90" t="str">
        <f t="shared" si="2433"/>
        <v/>
      </c>
      <c r="QHR123" s="90" t="str">
        <f t="shared" si="2433"/>
        <v/>
      </c>
      <c r="QHS123" s="90" t="str">
        <f t="shared" si="2433"/>
        <v/>
      </c>
      <c r="QHT123" s="90" t="str">
        <f t="shared" si="2433"/>
        <v/>
      </c>
      <c r="QHU123" s="90" t="str">
        <f t="shared" si="2433"/>
        <v/>
      </c>
      <c r="QHV123" s="90" t="str">
        <f t="shared" si="2433"/>
        <v/>
      </c>
      <c r="QHW123" s="90" t="str">
        <f t="shared" si="2433"/>
        <v/>
      </c>
      <c r="QHX123" s="90" t="str">
        <f t="shared" si="2433"/>
        <v/>
      </c>
      <c r="QHY123" s="90" t="str">
        <f t="shared" si="2433"/>
        <v/>
      </c>
      <c r="QHZ123" s="90" t="str">
        <f t="shared" si="2433"/>
        <v/>
      </c>
      <c r="QIA123" s="90" t="str">
        <f t="shared" si="2433"/>
        <v/>
      </c>
      <c r="QIB123" s="90" t="str">
        <f t="shared" si="2433"/>
        <v/>
      </c>
      <c r="QIC123" s="90" t="str">
        <f t="shared" si="2433"/>
        <v/>
      </c>
      <c r="QID123" s="90" t="str">
        <f t="shared" si="2433"/>
        <v/>
      </c>
      <c r="QIE123" s="90" t="str">
        <f t="shared" si="2433"/>
        <v/>
      </c>
      <c r="QIF123" s="90" t="str">
        <f t="shared" si="2433"/>
        <v/>
      </c>
      <c r="QIG123" s="90" t="str">
        <f t="shared" si="2433"/>
        <v/>
      </c>
      <c r="QIH123" s="90" t="str">
        <f t="shared" si="2433"/>
        <v/>
      </c>
      <c r="QII123" s="90" t="str">
        <f t="shared" si="2433"/>
        <v/>
      </c>
      <c r="QIJ123" s="90" t="str">
        <f t="shared" si="2433"/>
        <v/>
      </c>
      <c r="QIK123" s="90" t="str">
        <f t="shared" si="2433"/>
        <v/>
      </c>
      <c r="QIL123" s="90" t="str">
        <f t="shared" si="2433"/>
        <v/>
      </c>
      <c r="QIM123" s="90" t="str">
        <f t="shared" si="2433"/>
        <v/>
      </c>
      <c r="QIN123" s="90" t="str">
        <f t="shared" si="2433"/>
        <v/>
      </c>
      <c r="QIO123" s="90" t="str">
        <f t="shared" si="2433"/>
        <v/>
      </c>
      <c r="QIP123" s="90" t="str">
        <f t="shared" si="2433"/>
        <v/>
      </c>
      <c r="QIQ123" s="90" t="str">
        <f t="shared" si="2433"/>
        <v/>
      </c>
      <c r="QIR123" s="90" t="str">
        <f t="shared" si="2433"/>
        <v/>
      </c>
      <c r="QIS123" s="90" t="str">
        <f t="shared" si="2433"/>
        <v/>
      </c>
      <c r="QIT123" s="90" t="str">
        <f t="shared" si="2433"/>
        <v/>
      </c>
      <c r="QIU123" s="90" t="str">
        <f t="shared" si="2433"/>
        <v/>
      </c>
      <c r="QIV123" s="90" t="str">
        <f t="shared" si="2433"/>
        <v/>
      </c>
      <c r="QIW123" s="90" t="str">
        <f t="shared" si="2433"/>
        <v/>
      </c>
      <c r="QIX123" s="90" t="str">
        <f t="shared" si="2433"/>
        <v/>
      </c>
      <c r="QIY123" s="90" t="str">
        <f t="shared" si="2433"/>
        <v/>
      </c>
      <c r="QIZ123" s="90" t="str">
        <f t="shared" si="2433"/>
        <v/>
      </c>
      <c r="QJA123" s="90" t="str">
        <f t="shared" si="2433"/>
        <v/>
      </c>
      <c r="QJB123" s="90" t="str">
        <f t="shared" si="2433"/>
        <v/>
      </c>
      <c r="QJC123" s="90" t="str">
        <f t="shared" si="2433"/>
        <v/>
      </c>
      <c r="QJD123" s="90" t="str">
        <f t="shared" si="2433"/>
        <v/>
      </c>
      <c r="QJE123" s="90" t="str">
        <f t="shared" si="2433"/>
        <v/>
      </c>
      <c r="QJF123" s="90" t="str">
        <f t="shared" si="2433"/>
        <v/>
      </c>
      <c r="QJG123" s="90" t="str">
        <f t="shared" si="2433"/>
        <v/>
      </c>
      <c r="QJH123" s="90" t="str">
        <f t="shared" si="2433"/>
        <v/>
      </c>
      <c r="QJI123" s="90" t="str">
        <f t="shared" si="2433"/>
        <v/>
      </c>
      <c r="QJJ123" s="90" t="str">
        <f t="shared" si="2433"/>
        <v/>
      </c>
      <c r="QJK123" s="90" t="str">
        <f t="shared" si="2433"/>
        <v/>
      </c>
      <c r="QJL123" s="90" t="str">
        <f t="shared" si="2433"/>
        <v/>
      </c>
      <c r="QJM123" s="90" t="str">
        <f t="shared" si="2433"/>
        <v/>
      </c>
      <c r="QJN123" s="90" t="str">
        <f t="shared" si="2433"/>
        <v/>
      </c>
      <c r="QJO123" s="90" t="str">
        <f t="shared" si="2433"/>
        <v/>
      </c>
      <c r="QJP123" s="90" t="str">
        <f t="shared" si="2433"/>
        <v/>
      </c>
      <c r="QJQ123" s="90" t="str">
        <f t="shared" si="2433"/>
        <v/>
      </c>
      <c r="QJR123" s="90" t="str">
        <f t="shared" si="2433"/>
        <v/>
      </c>
      <c r="QJS123" s="90" t="str">
        <f t="shared" si="2433"/>
        <v/>
      </c>
      <c r="QJT123" s="90" t="str">
        <f t="shared" si="2433"/>
        <v/>
      </c>
      <c r="QJU123" s="90" t="str">
        <f t="shared" si="2433"/>
        <v/>
      </c>
      <c r="QJV123" s="90" t="str">
        <f t="shared" si="2433"/>
        <v/>
      </c>
      <c r="QJW123" s="90" t="str">
        <f t="shared" si="2433"/>
        <v/>
      </c>
      <c r="QJX123" s="90" t="str">
        <f t="shared" si="2433"/>
        <v/>
      </c>
      <c r="QJY123" s="90" t="str">
        <f t="shared" ref="QJY123:QMJ123" si="2434">IF(AND(QJY$8&gt;14,QJY$8&lt;19,QJY$8&lt;&gt;""),1,"")</f>
        <v/>
      </c>
      <c r="QJZ123" s="90" t="str">
        <f t="shared" si="2434"/>
        <v/>
      </c>
      <c r="QKA123" s="90" t="str">
        <f t="shared" si="2434"/>
        <v/>
      </c>
      <c r="QKB123" s="90" t="str">
        <f t="shared" si="2434"/>
        <v/>
      </c>
      <c r="QKC123" s="90" t="str">
        <f t="shared" si="2434"/>
        <v/>
      </c>
      <c r="QKD123" s="90" t="str">
        <f t="shared" si="2434"/>
        <v/>
      </c>
      <c r="QKE123" s="90" t="str">
        <f t="shared" si="2434"/>
        <v/>
      </c>
      <c r="QKF123" s="90" t="str">
        <f t="shared" si="2434"/>
        <v/>
      </c>
      <c r="QKG123" s="90" t="str">
        <f t="shared" si="2434"/>
        <v/>
      </c>
      <c r="QKH123" s="90" t="str">
        <f t="shared" si="2434"/>
        <v/>
      </c>
      <c r="QKI123" s="90" t="str">
        <f t="shared" si="2434"/>
        <v/>
      </c>
      <c r="QKJ123" s="90" t="str">
        <f t="shared" si="2434"/>
        <v/>
      </c>
      <c r="QKK123" s="90" t="str">
        <f t="shared" si="2434"/>
        <v/>
      </c>
      <c r="QKL123" s="90" t="str">
        <f t="shared" si="2434"/>
        <v/>
      </c>
      <c r="QKM123" s="90" t="str">
        <f t="shared" si="2434"/>
        <v/>
      </c>
      <c r="QKN123" s="90" t="str">
        <f t="shared" si="2434"/>
        <v/>
      </c>
      <c r="QKO123" s="90" t="str">
        <f t="shared" si="2434"/>
        <v/>
      </c>
      <c r="QKP123" s="90" t="str">
        <f t="shared" si="2434"/>
        <v/>
      </c>
      <c r="QKQ123" s="90" t="str">
        <f t="shared" si="2434"/>
        <v/>
      </c>
      <c r="QKR123" s="90" t="str">
        <f t="shared" si="2434"/>
        <v/>
      </c>
      <c r="QKS123" s="90" t="str">
        <f t="shared" si="2434"/>
        <v/>
      </c>
      <c r="QKT123" s="90" t="str">
        <f t="shared" si="2434"/>
        <v/>
      </c>
      <c r="QKU123" s="90" t="str">
        <f t="shared" si="2434"/>
        <v/>
      </c>
      <c r="QKV123" s="90" t="str">
        <f t="shared" si="2434"/>
        <v/>
      </c>
      <c r="QKW123" s="90" t="str">
        <f t="shared" si="2434"/>
        <v/>
      </c>
      <c r="QKX123" s="90" t="str">
        <f t="shared" si="2434"/>
        <v/>
      </c>
      <c r="QKY123" s="90" t="str">
        <f t="shared" si="2434"/>
        <v/>
      </c>
      <c r="QKZ123" s="90" t="str">
        <f t="shared" si="2434"/>
        <v/>
      </c>
      <c r="QLA123" s="90" t="str">
        <f t="shared" si="2434"/>
        <v/>
      </c>
      <c r="QLB123" s="90" t="str">
        <f t="shared" si="2434"/>
        <v/>
      </c>
      <c r="QLC123" s="90" t="str">
        <f t="shared" si="2434"/>
        <v/>
      </c>
      <c r="QLD123" s="90" t="str">
        <f t="shared" si="2434"/>
        <v/>
      </c>
      <c r="QLE123" s="90" t="str">
        <f t="shared" si="2434"/>
        <v/>
      </c>
      <c r="QLF123" s="90" t="str">
        <f t="shared" si="2434"/>
        <v/>
      </c>
      <c r="QLG123" s="90" t="str">
        <f t="shared" si="2434"/>
        <v/>
      </c>
      <c r="QLH123" s="90" t="str">
        <f t="shared" si="2434"/>
        <v/>
      </c>
      <c r="QLI123" s="90" t="str">
        <f t="shared" si="2434"/>
        <v/>
      </c>
      <c r="QLJ123" s="90" t="str">
        <f t="shared" si="2434"/>
        <v/>
      </c>
      <c r="QLK123" s="90" t="str">
        <f t="shared" si="2434"/>
        <v/>
      </c>
      <c r="QLL123" s="90" t="str">
        <f t="shared" si="2434"/>
        <v/>
      </c>
      <c r="QLM123" s="90" t="str">
        <f t="shared" si="2434"/>
        <v/>
      </c>
      <c r="QLN123" s="90" t="str">
        <f t="shared" si="2434"/>
        <v/>
      </c>
      <c r="QLO123" s="90" t="str">
        <f t="shared" si="2434"/>
        <v/>
      </c>
      <c r="QLP123" s="90" t="str">
        <f t="shared" si="2434"/>
        <v/>
      </c>
      <c r="QLQ123" s="90" t="str">
        <f t="shared" si="2434"/>
        <v/>
      </c>
      <c r="QLR123" s="90" t="str">
        <f t="shared" si="2434"/>
        <v/>
      </c>
      <c r="QLS123" s="90" t="str">
        <f t="shared" si="2434"/>
        <v/>
      </c>
      <c r="QLT123" s="90" t="str">
        <f t="shared" si="2434"/>
        <v/>
      </c>
      <c r="QLU123" s="90" t="str">
        <f t="shared" si="2434"/>
        <v/>
      </c>
      <c r="QLV123" s="90" t="str">
        <f t="shared" si="2434"/>
        <v/>
      </c>
      <c r="QLW123" s="90" t="str">
        <f t="shared" si="2434"/>
        <v/>
      </c>
      <c r="QLX123" s="90" t="str">
        <f t="shared" si="2434"/>
        <v/>
      </c>
      <c r="QLY123" s="90" t="str">
        <f t="shared" si="2434"/>
        <v/>
      </c>
      <c r="QLZ123" s="90" t="str">
        <f t="shared" si="2434"/>
        <v/>
      </c>
      <c r="QMA123" s="90" t="str">
        <f t="shared" si="2434"/>
        <v/>
      </c>
      <c r="QMB123" s="90" t="str">
        <f t="shared" si="2434"/>
        <v/>
      </c>
      <c r="QMC123" s="90" t="str">
        <f t="shared" si="2434"/>
        <v/>
      </c>
      <c r="QMD123" s="90" t="str">
        <f t="shared" si="2434"/>
        <v/>
      </c>
      <c r="QME123" s="90" t="str">
        <f t="shared" si="2434"/>
        <v/>
      </c>
      <c r="QMF123" s="90" t="str">
        <f t="shared" si="2434"/>
        <v/>
      </c>
      <c r="QMG123" s="90" t="str">
        <f t="shared" si="2434"/>
        <v/>
      </c>
      <c r="QMH123" s="90" t="str">
        <f t="shared" si="2434"/>
        <v/>
      </c>
      <c r="QMI123" s="90" t="str">
        <f t="shared" si="2434"/>
        <v/>
      </c>
      <c r="QMJ123" s="90" t="str">
        <f t="shared" si="2434"/>
        <v/>
      </c>
      <c r="QMK123" s="90" t="str">
        <f t="shared" ref="QMK123:QOV123" si="2435">IF(AND(QMK$8&gt;14,QMK$8&lt;19,QMK$8&lt;&gt;""),1,"")</f>
        <v/>
      </c>
      <c r="QML123" s="90" t="str">
        <f t="shared" si="2435"/>
        <v/>
      </c>
      <c r="QMM123" s="90" t="str">
        <f t="shared" si="2435"/>
        <v/>
      </c>
      <c r="QMN123" s="90" t="str">
        <f t="shared" si="2435"/>
        <v/>
      </c>
      <c r="QMO123" s="90" t="str">
        <f t="shared" si="2435"/>
        <v/>
      </c>
      <c r="QMP123" s="90" t="str">
        <f t="shared" si="2435"/>
        <v/>
      </c>
      <c r="QMQ123" s="90" t="str">
        <f t="shared" si="2435"/>
        <v/>
      </c>
      <c r="QMR123" s="90" t="str">
        <f t="shared" si="2435"/>
        <v/>
      </c>
      <c r="QMS123" s="90" t="str">
        <f t="shared" si="2435"/>
        <v/>
      </c>
      <c r="QMT123" s="90" t="str">
        <f t="shared" si="2435"/>
        <v/>
      </c>
      <c r="QMU123" s="90" t="str">
        <f t="shared" si="2435"/>
        <v/>
      </c>
      <c r="QMV123" s="90" t="str">
        <f t="shared" si="2435"/>
        <v/>
      </c>
      <c r="QMW123" s="90" t="str">
        <f t="shared" si="2435"/>
        <v/>
      </c>
      <c r="QMX123" s="90" t="str">
        <f t="shared" si="2435"/>
        <v/>
      </c>
      <c r="QMY123" s="90" t="str">
        <f t="shared" si="2435"/>
        <v/>
      </c>
      <c r="QMZ123" s="90" t="str">
        <f t="shared" si="2435"/>
        <v/>
      </c>
      <c r="QNA123" s="90" t="str">
        <f t="shared" si="2435"/>
        <v/>
      </c>
      <c r="QNB123" s="90" t="str">
        <f t="shared" si="2435"/>
        <v/>
      </c>
      <c r="QNC123" s="90" t="str">
        <f t="shared" si="2435"/>
        <v/>
      </c>
      <c r="QND123" s="90" t="str">
        <f t="shared" si="2435"/>
        <v/>
      </c>
      <c r="QNE123" s="90" t="str">
        <f t="shared" si="2435"/>
        <v/>
      </c>
      <c r="QNF123" s="90" t="str">
        <f t="shared" si="2435"/>
        <v/>
      </c>
      <c r="QNG123" s="90" t="str">
        <f t="shared" si="2435"/>
        <v/>
      </c>
      <c r="QNH123" s="90" t="str">
        <f t="shared" si="2435"/>
        <v/>
      </c>
      <c r="QNI123" s="90" t="str">
        <f t="shared" si="2435"/>
        <v/>
      </c>
      <c r="QNJ123" s="90" t="str">
        <f t="shared" si="2435"/>
        <v/>
      </c>
      <c r="QNK123" s="90" t="str">
        <f t="shared" si="2435"/>
        <v/>
      </c>
      <c r="QNL123" s="90" t="str">
        <f t="shared" si="2435"/>
        <v/>
      </c>
      <c r="QNM123" s="90" t="str">
        <f t="shared" si="2435"/>
        <v/>
      </c>
      <c r="QNN123" s="90" t="str">
        <f t="shared" si="2435"/>
        <v/>
      </c>
      <c r="QNO123" s="90" t="str">
        <f t="shared" si="2435"/>
        <v/>
      </c>
      <c r="QNP123" s="90" t="str">
        <f t="shared" si="2435"/>
        <v/>
      </c>
      <c r="QNQ123" s="90" t="str">
        <f t="shared" si="2435"/>
        <v/>
      </c>
      <c r="QNR123" s="90" t="str">
        <f t="shared" si="2435"/>
        <v/>
      </c>
      <c r="QNS123" s="90" t="str">
        <f t="shared" si="2435"/>
        <v/>
      </c>
      <c r="QNT123" s="90" t="str">
        <f t="shared" si="2435"/>
        <v/>
      </c>
      <c r="QNU123" s="90" t="str">
        <f t="shared" si="2435"/>
        <v/>
      </c>
      <c r="QNV123" s="90" t="str">
        <f t="shared" si="2435"/>
        <v/>
      </c>
      <c r="QNW123" s="90" t="str">
        <f t="shared" si="2435"/>
        <v/>
      </c>
      <c r="QNX123" s="90" t="str">
        <f t="shared" si="2435"/>
        <v/>
      </c>
      <c r="QNY123" s="90" t="str">
        <f t="shared" si="2435"/>
        <v/>
      </c>
      <c r="QNZ123" s="90" t="str">
        <f t="shared" si="2435"/>
        <v/>
      </c>
      <c r="QOA123" s="90" t="str">
        <f t="shared" si="2435"/>
        <v/>
      </c>
      <c r="QOB123" s="90" t="str">
        <f t="shared" si="2435"/>
        <v/>
      </c>
      <c r="QOC123" s="90" t="str">
        <f t="shared" si="2435"/>
        <v/>
      </c>
      <c r="QOD123" s="90" t="str">
        <f t="shared" si="2435"/>
        <v/>
      </c>
      <c r="QOE123" s="90" t="str">
        <f t="shared" si="2435"/>
        <v/>
      </c>
      <c r="QOF123" s="90" t="str">
        <f t="shared" si="2435"/>
        <v/>
      </c>
      <c r="QOG123" s="90" t="str">
        <f t="shared" si="2435"/>
        <v/>
      </c>
      <c r="QOH123" s="90" t="str">
        <f t="shared" si="2435"/>
        <v/>
      </c>
      <c r="QOI123" s="90" t="str">
        <f t="shared" si="2435"/>
        <v/>
      </c>
      <c r="QOJ123" s="90" t="str">
        <f t="shared" si="2435"/>
        <v/>
      </c>
      <c r="QOK123" s="90" t="str">
        <f t="shared" si="2435"/>
        <v/>
      </c>
      <c r="QOL123" s="90" t="str">
        <f t="shared" si="2435"/>
        <v/>
      </c>
      <c r="QOM123" s="90" t="str">
        <f t="shared" si="2435"/>
        <v/>
      </c>
      <c r="QON123" s="90" t="str">
        <f t="shared" si="2435"/>
        <v/>
      </c>
      <c r="QOO123" s="90" t="str">
        <f t="shared" si="2435"/>
        <v/>
      </c>
      <c r="QOP123" s="90" t="str">
        <f t="shared" si="2435"/>
        <v/>
      </c>
      <c r="QOQ123" s="90" t="str">
        <f t="shared" si="2435"/>
        <v/>
      </c>
      <c r="QOR123" s="90" t="str">
        <f t="shared" si="2435"/>
        <v/>
      </c>
      <c r="QOS123" s="90" t="str">
        <f t="shared" si="2435"/>
        <v/>
      </c>
      <c r="QOT123" s="90" t="str">
        <f t="shared" si="2435"/>
        <v/>
      </c>
      <c r="QOU123" s="90" t="str">
        <f t="shared" si="2435"/>
        <v/>
      </c>
      <c r="QOV123" s="90" t="str">
        <f t="shared" si="2435"/>
        <v/>
      </c>
      <c r="QOW123" s="90" t="str">
        <f t="shared" ref="QOW123:QRH123" si="2436">IF(AND(QOW$8&gt;14,QOW$8&lt;19,QOW$8&lt;&gt;""),1,"")</f>
        <v/>
      </c>
      <c r="QOX123" s="90" t="str">
        <f t="shared" si="2436"/>
        <v/>
      </c>
      <c r="QOY123" s="90" t="str">
        <f t="shared" si="2436"/>
        <v/>
      </c>
      <c r="QOZ123" s="90" t="str">
        <f t="shared" si="2436"/>
        <v/>
      </c>
      <c r="QPA123" s="90" t="str">
        <f t="shared" si="2436"/>
        <v/>
      </c>
      <c r="QPB123" s="90" t="str">
        <f t="shared" si="2436"/>
        <v/>
      </c>
      <c r="QPC123" s="90" t="str">
        <f t="shared" si="2436"/>
        <v/>
      </c>
      <c r="QPD123" s="90" t="str">
        <f t="shared" si="2436"/>
        <v/>
      </c>
      <c r="QPE123" s="90" t="str">
        <f t="shared" si="2436"/>
        <v/>
      </c>
      <c r="QPF123" s="90" t="str">
        <f t="shared" si="2436"/>
        <v/>
      </c>
      <c r="QPG123" s="90" t="str">
        <f t="shared" si="2436"/>
        <v/>
      </c>
      <c r="QPH123" s="90" t="str">
        <f t="shared" si="2436"/>
        <v/>
      </c>
      <c r="QPI123" s="90" t="str">
        <f t="shared" si="2436"/>
        <v/>
      </c>
      <c r="QPJ123" s="90" t="str">
        <f t="shared" si="2436"/>
        <v/>
      </c>
      <c r="QPK123" s="90" t="str">
        <f t="shared" si="2436"/>
        <v/>
      </c>
      <c r="QPL123" s="90" t="str">
        <f t="shared" si="2436"/>
        <v/>
      </c>
      <c r="QPM123" s="90" t="str">
        <f t="shared" si="2436"/>
        <v/>
      </c>
      <c r="QPN123" s="90" t="str">
        <f t="shared" si="2436"/>
        <v/>
      </c>
      <c r="QPO123" s="90" t="str">
        <f t="shared" si="2436"/>
        <v/>
      </c>
      <c r="QPP123" s="90" t="str">
        <f t="shared" si="2436"/>
        <v/>
      </c>
      <c r="QPQ123" s="90" t="str">
        <f t="shared" si="2436"/>
        <v/>
      </c>
      <c r="QPR123" s="90" t="str">
        <f t="shared" si="2436"/>
        <v/>
      </c>
      <c r="QPS123" s="90" t="str">
        <f t="shared" si="2436"/>
        <v/>
      </c>
      <c r="QPT123" s="90" t="str">
        <f t="shared" si="2436"/>
        <v/>
      </c>
      <c r="QPU123" s="90" t="str">
        <f t="shared" si="2436"/>
        <v/>
      </c>
      <c r="QPV123" s="90" t="str">
        <f t="shared" si="2436"/>
        <v/>
      </c>
      <c r="QPW123" s="90" t="str">
        <f t="shared" si="2436"/>
        <v/>
      </c>
      <c r="QPX123" s="90" t="str">
        <f t="shared" si="2436"/>
        <v/>
      </c>
      <c r="QPY123" s="90" t="str">
        <f t="shared" si="2436"/>
        <v/>
      </c>
      <c r="QPZ123" s="90" t="str">
        <f t="shared" si="2436"/>
        <v/>
      </c>
      <c r="QQA123" s="90" t="str">
        <f t="shared" si="2436"/>
        <v/>
      </c>
      <c r="QQB123" s="90" t="str">
        <f t="shared" si="2436"/>
        <v/>
      </c>
      <c r="QQC123" s="90" t="str">
        <f t="shared" si="2436"/>
        <v/>
      </c>
      <c r="QQD123" s="90" t="str">
        <f t="shared" si="2436"/>
        <v/>
      </c>
      <c r="QQE123" s="90" t="str">
        <f t="shared" si="2436"/>
        <v/>
      </c>
      <c r="QQF123" s="90" t="str">
        <f t="shared" si="2436"/>
        <v/>
      </c>
      <c r="QQG123" s="90" t="str">
        <f t="shared" si="2436"/>
        <v/>
      </c>
      <c r="QQH123" s="90" t="str">
        <f t="shared" si="2436"/>
        <v/>
      </c>
      <c r="QQI123" s="90" t="str">
        <f t="shared" si="2436"/>
        <v/>
      </c>
      <c r="QQJ123" s="90" t="str">
        <f t="shared" si="2436"/>
        <v/>
      </c>
      <c r="QQK123" s="90" t="str">
        <f t="shared" si="2436"/>
        <v/>
      </c>
      <c r="QQL123" s="90" t="str">
        <f t="shared" si="2436"/>
        <v/>
      </c>
      <c r="QQM123" s="90" t="str">
        <f t="shared" si="2436"/>
        <v/>
      </c>
      <c r="QQN123" s="90" t="str">
        <f t="shared" si="2436"/>
        <v/>
      </c>
      <c r="QQO123" s="90" t="str">
        <f t="shared" si="2436"/>
        <v/>
      </c>
      <c r="QQP123" s="90" t="str">
        <f t="shared" si="2436"/>
        <v/>
      </c>
      <c r="QQQ123" s="90" t="str">
        <f t="shared" si="2436"/>
        <v/>
      </c>
      <c r="QQR123" s="90" t="str">
        <f t="shared" si="2436"/>
        <v/>
      </c>
      <c r="QQS123" s="90" t="str">
        <f t="shared" si="2436"/>
        <v/>
      </c>
      <c r="QQT123" s="90" t="str">
        <f t="shared" si="2436"/>
        <v/>
      </c>
      <c r="QQU123" s="90" t="str">
        <f t="shared" si="2436"/>
        <v/>
      </c>
      <c r="QQV123" s="90" t="str">
        <f t="shared" si="2436"/>
        <v/>
      </c>
      <c r="QQW123" s="90" t="str">
        <f t="shared" si="2436"/>
        <v/>
      </c>
      <c r="QQX123" s="90" t="str">
        <f t="shared" si="2436"/>
        <v/>
      </c>
      <c r="QQY123" s="90" t="str">
        <f t="shared" si="2436"/>
        <v/>
      </c>
      <c r="QQZ123" s="90" t="str">
        <f t="shared" si="2436"/>
        <v/>
      </c>
      <c r="QRA123" s="90" t="str">
        <f t="shared" si="2436"/>
        <v/>
      </c>
      <c r="QRB123" s="90" t="str">
        <f t="shared" si="2436"/>
        <v/>
      </c>
      <c r="QRC123" s="90" t="str">
        <f t="shared" si="2436"/>
        <v/>
      </c>
      <c r="QRD123" s="90" t="str">
        <f t="shared" si="2436"/>
        <v/>
      </c>
      <c r="QRE123" s="90" t="str">
        <f t="shared" si="2436"/>
        <v/>
      </c>
      <c r="QRF123" s="90" t="str">
        <f t="shared" si="2436"/>
        <v/>
      </c>
      <c r="QRG123" s="90" t="str">
        <f t="shared" si="2436"/>
        <v/>
      </c>
      <c r="QRH123" s="90" t="str">
        <f t="shared" si="2436"/>
        <v/>
      </c>
      <c r="QRI123" s="90" t="str">
        <f t="shared" ref="QRI123:QTT123" si="2437">IF(AND(QRI$8&gt;14,QRI$8&lt;19,QRI$8&lt;&gt;""),1,"")</f>
        <v/>
      </c>
      <c r="QRJ123" s="90" t="str">
        <f t="shared" si="2437"/>
        <v/>
      </c>
      <c r="QRK123" s="90" t="str">
        <f t="shared" si="2437"/>
        <v/>
      </c>
      <c r="QRL123" s="90" t="str">
        <f t="shared" si="2437"/>
        <v/>
      </c>
      <c r="QRM123" s="90" t="str">
        <f t="shared" si="2437"/>
        <v/>
      </c>
      <c r="QRN123" s="90" t="str">
        <f t="shared" si="2437"/>
        <v/>
      </c>
      <c r="QRO123" s="90" t="str">
        <f t="shared" si="2437"/>
        <v/>
      </c>
      <c r="QRP123" s="90" t="str">
        <f t="shared" si="2437"/>
        <v/>
      </c>
      <c r="QRQ123" s="90" t="str">
        <f t="shared" si="2437"/>
        <v/>
      </c>
      <c r="QRR123" s="90" t="str">
        <f t="shared" si="2437"/>
        <v/>
      </c>
      <c r="QRS123" s="90" t="str">
        <f t="shared" si="2437"/>
        <v/>
      </c>
      <c r="QRT123" s="90" t="str">
        <f t="shared" si="2437"/>
        <v/>
      </c>
      <c r="QRU123" s="90" t="str">
        <f t="shared" si="2437"/>
        <v/>
      </c>
      <c r="QRV123" s="90" t="str">
        <f t="shared" si="2437"/>
        <v/>
      </c>
      <c r="QRW123" s="90" t="str">
        <f t="shared" si="2437"/>
        <v/>
      </c>
      <c r="QRX123" s="90" t="str">
        <f t="shared" si="2437"/>
        <v/>
      </c>
      <c r="QRY123" s="90" t="str">
        <f t="shared" si="2437"/>
        <v/>
      </c>
      <c r="QRZ123" s="90" t="str">
        <f t="shared" si="2437"/>
        <v/>
      </c>
      <c r="QSA123" s="90" t="str">
        <f t="shared" si="2437"/>
        <v/>
      </c>
      <c r="QSB123" s="90" t="str">
        <f t="shared" si="2437"/>
        <v/>
      </c>
      <c r="QSC123" s="90" t="str">
        <f t="shared" si="2437"/>
        <v/>
      </c>
      <c r="QSD123" s="90" t="str">
        <f t="shared" si="2437"/>
        <v/>
      </c>
      <c r="QSE123" s="90" t="str">
        <f t="shared" si="2437"/>
        <v/>
      </c>
      <c r="QSF123" s="90" t="str">
        <f t="shared" si="2437"/>
        <v/>
      </c>
      <c r="QSG123" s="90" t="str">
        <f t="shared" si="2437"/>
        <v/>
      </c>
      <c r="QSH123" s="90" t="str">
        <f t="shared" si="2437"/>
        <v/>
      </c>
      <c r="QSI123" s="90" t="str">
        <f t="shared" si="2437"/>
        <v/>
      </c>
      <c r="QSJ123" s="90" t="str">
        <f t="shared" si="2437"/>
        <v/>
      </c>
      <c r="QSK123" s="90" t="str">
        <f t="shared" si="2437"/>
        <v/>
      </c>
      <c r="QSL123" s="90" t="str">
        <f t="shared" si="2437"/>
        <v/>
      </c>
      <c r="QSM123" s="90" t="str">
        <f t="shared" si="2437"/>
        <v/>
      </c>
      <c r="QSN123" s="90" t="str">
        <f t="shared" si="2437"/>
        <v/>
      </c>
      <c r="QSO123" s="90" t="str">
        <f t="shared" si="2437"/>
        <v/>
      </c>
      <c r="QSP123" s="90" t="str">
        <f t="shared" si="2437"/>
        <v/>
      </c>
      <c r="QSQ123" s="90" t="str">
        <f t="shared" si="2437"/>
        <v/>
      </c>
      <c r="QSR123" s="90" t="str">
        <f t="shared" si="2437"/>
        <v/>
      </c>
      <c r="QSS123" s="90" t="str">
        <f t="shared" si="2437"/>
        <v/>
      </c>
      <c r="QST123" s="90" t="str">
        <f t="shared" si="2437"/>
        <v/>
      </c>
      <c r="QSU123" s="90" t="str">
        <f t="shared" si="2437"/>
        <v/>
      </c>
      <c r="QSV123" s="90" t="str">
        <f t="shared" si="2437"/>
        <v/>
      </c>
      <c r="QSW123" s="90" t="str">
        <f t="shared" si="2437"/>
        <v/>
      </c>
      <c r="QSX123" s="90" t="str">
        <f t="shared" si="2437"/>
        <v/>
      </c>
      <c r="QSY123" s="90" t="str">
        <f t="shared" si="2437"/>
        <v/>
      </c>
      <c r="QSZ123" s="90" t="str">
        <f t="shared" si="2437"/>
        <v/>
      </c>
      <c r="QTA123" s="90" t="str">
        <f t="shared" si="2437"/>
        <v/>
      </c>
      <c r="QTB123" s="90" t="str">
        <f t="shared" si="2437"/>
        <v/>
      </c>
      <c r="QTC123" s="90" t="str">
        <f t="shared" si="2437"/>
        <v/>
      </c>
      <c r="QTD123" s="90" t="str">
        <f t="shared" si="2437"/>
        <v/>
      </c>
      <c r="QTE123" s="90" t="str">
        <f t="shared" si="2437"/>
        <v/>
      </c>
      <c r="QTF123" s="90" t="str">
        <f t="shared" si="2437"/>
        <v/>
      </c>
      <c r="QTG123" s="90" t="str">
        <f t="shared" si="2437"/>
        <v/>
      </c>
      <c r="QTH123" s="90" t="str">
        <f t="shared" si="2437"/>
        <v/>
      </c>
      <c r="QTI123" s="90" t="str">
        <f t="shared" si="2437"/>
        <v/>
      </c>
      <c r="QTJ123" s="90" t="str">
        <f t="shared" si="2437"/>
        <v/>
      </c>
      <c r="QTK123" s="90" t="str">
        <f t="shared" si="2437"/>
        <v/>
      </c>
      <c r="QTL123" s="90" t="str">
        <f t="shared" si="2437"/>
        <v/>
      </c>
      <c r="QTM123" s="90" t="str">
        <f t="shared" si="2437"/>
        <v/>
      </c>
      <c r="QTN123" s="90" t="str">
        <f t="shared" si="2437"/>
        <v/>
      </c>
      <c r="QTO123" s="90" t="str">
        <f t="shared" si="2437"/>
        <v/>
      </c>
      <c r="QTP123" s="90" t="str">
        <f t="shared" si="2437"/>
        <v/>
      </c>
      <c r="QTQ123" s="90" t="str">
        <f t="shared" si="2437"/>
        <v/>
      </c>
      <c r="QTR123" s="90" t="str">
        <f t="shared" si="2437"/>
        <v/>
      </c>
      <c r="QTS123" s="90" t="str">
        <f t="shared" si="2437"/>
        <v/>
      </c>
      <c r="QTT123" s="90" t="str">
        <f t="shared" si="2437"/>
        <v/>
      </c>
      <c r="QTU123" s="90" t="str">
        <f t="shared" ref="QTU123:QWF123" si="2438">IF(AND(QTU$8&gt;14,QTU$8&lt;19,QTU$8&lt;&gt;""),1,"")</f>
        <v/>
      </c>
      <c r="QTV123" s="90" t="str">
        <f t="shared" si="2438"/>
        <v/>
      </c>
      <c r="QTW123" s="90" t="str">
        <f t="shared" si="2438"/>
        <v/>
      </c>
      <c r="QTX123" s="90" t="str">
        <f t="shared" si="2438"/>
        <v/>
      </c>
      <c r="QTY123" s="90" t="str">
        <f t="shared" si="2438"/>
        <v/>
      </c>
      <c r="QTZ123" s="90" t="str">
        <f t="shared" si="2438"/>
        <v/>
      </c>
      <c r="QUA123" s="90" t="str">
        <f t="shared" si="2438"/>
        <v/>
      </c>
      <c r="QUB123" s="90" t="str">
        <f t="shared" si="2438"/>
        <v/>
      </c>
      <c r="QUC123" s="90" t="str">
        <f t="shared" si="2438"/>
        <v/>
      </c>
      <c r="QUD123" s="90" t="str">
        <f t="shared" si="2438"/>
        <v/>
      </c>
      <c r="QUE123" s="90" t="str">
        <f t="shared" si="2438"/>
        <v/>
      </c>
      <c r="QUF123" s="90" t="str">
        <f t="shared" si="2438"/>
        <v/>
      </c>
      <c r="QUG123" s="90" t="str">
        <f t="shared" si="2438"/>
        <v/>
      </c>
      <c r="QUH123" s="90" t="str">
        <f t="shared" si="2438"/>
        <v/>
      </c>
      <c r="QUI123" s="90" t="str">
        <f t="shared" si="2438"/>
        <v/>
      </c>
      <c r="QUJ123" s="90" t="str">
        <f t="shared" si="2438"/>
        <v/>
      </c>
      <c r="QUK123" s="90" t="str">
        <f t="shared" si="2438"/>
        <v/>
      </c>
      <c r="QUL123" s="90" t="str">
        <f t="shared" si="2438"/>
        <v/>
      </c>
      <c r="QUM123" s="90" t="str">
        <f t="shared" si="2438"/>
        <v/>
      </c>
      <c r="QUN123" s="90" t="str">
        <f t="shared" si="2438"/>
        <v/>
      </c>
      <c r="QUO123" s="90" t="str">
        <f t="shared" si="2438"/>
        <v/>
      </c>
      <c r="QUP123" s="90" t="str">
        <f t="shared" si="2438"/>
        <v/>
      </c>
      <c r="QUQ123" s="90" t="str">
        <f t="shared" si="2438"/>
        <v/>
      </c>
      <c r="QUR123" s="90" t="str">
        <f t="shared" si="2438"/>
        <v/>
      </c>
      <c r="QUS123" s="90" t="str">
        <f t="shared" si="2438"/>
        <v/>
      </c>
      <c r="QUT123" s="90" t="str">
        <f t="shared" si="2438"/>
        <v/>
      </c>
      <c r="QUU123" s="90" t="str">
        <f t="shared" si="2438"/>
        <v/>
      </c>
      <c r="QUV123" s="90" t="str">
        <f t="shared" si="2438"/>
        <v/>
      </c>
      <c r="QUW123" s="90" t="str">
        <f t="shared" si="2438"/>
        <v/>
      </c>
      <c r="QUX123" s="90" t="str">
        <f t="shared" si="2438"/>
        <v/>
      </c>
      <c r="QUY123" s="90" t="str">
        <f t="shared" si="2438"/>
        <v/>
      </c>
      <c r="QUZ123" s="90" t="str">
        <f t="shared" si="2438"/>
        <v/>
      </c>
      <c r="QVA123" s="90" t="str">
        <f t="shared" si="2438"/>
        <v/>
      </c>
      <c r="QVB123" s="90" t="str">
        <f t="shared" si="2438"/>
        <v/>
      </c>
      <c r="QVC123" s="90" t="str">
        <f t="shared" si="2438"/>
        <v/>
      </c>
      <c r="QVD123" s="90" t="str">
        <f t="shared" si="2438"/>
        <v/>
      </c>
      <c r="QVE123" s="90" t="str">
        <f t="shared" si="2438"/>
        <v/>
      </c>
      <c r="QVF123" s="90" t="str">
        <f t="shared" si="2438"/>
        <v/>
      </c>
      <c r="QVG123" s="90" t="str">
        <f t="shared" si="2438"/>
        <v/>
      </c>
      <c r="QVH123" s="90" t="str">
        <f t="shared" si="2438"/>
        <v/>
      </c>
      <c r="QVI123" s="90" t="str">
        <f t="shared" si="2438"/>
        <v/>
      </c>
      <c r="QVJ123" s="90" t="str">
        <f t="shared" si="2438"/>
        <v/>
      </c>
      <c r="QVK123" s="90" t="str">
        <f t="shared" si="2438"/>
        <v/>
      </c>
      <c r="QVL123" s="90" t="str">
        <f t="shared" si="2438"/>
        <v/>
      </c>
      <c r="QVM123" s="90" t="str">
        <f t="shared" si="2438"/>
        <v/>
      </c>
      <c r="QVN123" s="90" t="str">
        <f t="shared" si="2438"/>
        <v/>
      </c>
      <c r="QVO123" s="90" t="str">
        <f t="shared" si="2438"/>
        <v/>
      </c>
      <c r="QVP123" s="90" t="str">
        <f t="shared" si="2438"/>
        <v/>
      </c>
      <c r="QVQ123" s="90" t="str">
        <f t="shared" si="2438"/>
        <v/>
      </c>
      <c r="QVR123" s="90" t="str">
        <f t="shared" si="2438"/>
        <v/>
      </c>
      <c r="QVS123" s="90" t="str">
        <f t="shared" si="2438"/>
        <v/>
      </c>
      <c r="QVT123" s="90" t="str">
        <f t="shared" si="2438"/>
        <v/>
      </c>
      <c r="QVU123" s="90" t="str">
        <f t="shared" si="2438"/>
        <v/>
      </c>
      <c r="QVV123" s="90" t="str">
        <f t="shared" si="2438"/>
        <v/>
      </c>
      <c r="QVW123" s="90" t="str">
        <f t="shared" si="2438"/>
        <v/>
      </c>
      <c r="QVX123" s="90" t="str">
        <f t="shared" si="2438"/>
        <v/>
      </c>
      <c r="QVY123" s="90" t="str">
        <f t="shared" si="2438"/>
        <v/>
      </c>
      <c r="QVZ123" s="90" t="str">
        <f t="shared" si="2438"/>
        <v/>
      </c>
      <c r="QWA123" s="90" t="str">
        <f t="shared" si="2438"/>
        <v/>
      </c>
      <c r="QWB123" s="90" t="str">
        <f t="shared" si="2438"/>
        <v/>
      </c>
      <c r="QWC123" s="90" t="str">
        <f t="shared" si="2438"/>
        <v/>
      </c>
      <c r="QWD123" s="90" t="str">
        <f t="shared" si="2438"/>
        <v/>
      </c>
      <c r="QWE123" s="90" t="str">
        <f t="shared" si="2438"/>
        <v/>
      </c>
      <c r="QWF123" s="90" t="str">
        <f t="shared" si="2438"/>
        <v/>
      </c>
      <c r="QWG123" s="90" t="str">
        <f t="shared" ref="QWG123:QYR123" si="2439">IF(AND(QWG$8&gt;14,QWG$8&lt;19,QWG$8&lt;&gt;""),1,"")</f>
        <v/>
      </c>
      <c r="QWH123" s="90" t="str">
        <f t="shared" si="2439"/>
        <v/>
      </c>
      <c r="QWI123" s="90" t="str">
        <f t="shared" si="2439"/>
        <v/>
      </c>
      <c r="QWJ123" s="90" t="str">
        <f t="shared" si="2439"/>
        <v/>
      </c>
      <c r="QWK123" s="90" t="str">
        <f t="shared" si="2439"/>
        <v/>
      </c>
      <c r="QWL123" s="90" t="str">
        <f t="shared" si="2439"/>
        <v/>
      </c>
      <c r="QWM123" s="90" t="str">
        <f t="shared" si="2439"/>
        <v/>
      </c>
      <c r="QWN123" s="90" t="str">
        <f t="shared" si="2439"/>
        <v/>
      </c>
      <c r="QWO123" s="90" t="str">
        <f t="shared" si="2439"/>
        <v/>
      </c>
      <c r="QWP123" s="90" t="str">
        <f t="shared" si="2439"/>
        <v/>
      </c>
      <c r="QWQ123" s="90" t="str">
        <f t="shared" si="2439"/>
        <v/>
      </c>
      <c r="QWR123" s="90" t="str">
        <f t="shared" si="2439"/>
        <v/>
      </c>
      <c r="QWS123" s="90" t="str">
        <f t="shared" si="2439"/>
        <v/>
      </c>
      <c r="QWT123" s="90" t="str">
        <f t="shared" si="2439"/>
        <v/>
      </c>
      <c r="QWU123" s="90" t="str">
        <f t="shared" si="2439"/>
        <v/>
      </c>
      <c r="QWV123" s="90" t="str">
        <f t="shared" si="2439"/>
        <v/>
      </c>
      <c r="QWW123" s="90" t="str">
        <f t="shared" si="2439"/>
        <v/>
      </c>
      <c r="QWX123" s="90" t="str">
        <f t="shared" si="2439"/>
        <v/>
      </c>
      <c r="QWY123" s="90" t="str">
        <f t="shared" si="2439"/>
        <v/>
      </c>
      <c r="QWZ123" s="90" t="str">
        <f t="shared" si="2439"/>
        <v/>
      </c>
      <c r="QXA123" s="90" t="str">
        <f t="shared" si="2439"/>
        <v/>
      </c>
      <c r="QXB123" s="90" t="str">
        <f t="shared" si="2439"/>
        <v/>
      </c>
      <c r="QXC123" s="90" t="str">
        <f t="shared" si="2439"/>
        <v/>
      </c>
      <c r="QXD123" s="90" t="str">
        <f t="shared" si="2439"/>
        <v/>
      </c>
      <c r="QXE123" s="90" t="str">
        <f t="shared" si="2439"/>
        <v/>
      </c>
      <c r="QXF123" s="90" t="str">
        <f t="shared" si="2439"/>
        <v/>
      </c>
      <c r="QXG123" s="90" t="str">
        <f t="shared" si="2439"/>
        <v/>
      </c>
      <c r="QXH123" s="90" t="str">
        <f t="shared" si="2439"/>
        <v/>
      </c>
      <c r="QXI123" s="90" t="str">
        <f t="shared" si="2439"/>
        <v/>
      </c>
      <c r="QXJ123" s="90" t="str">
        <f t="shared" si="2439"/>
        <v/>
      </c>
      <c r="QXK123" s="90" t="str">
        <f t="shared" si="2439"/>
        <v/>
      </c>
      <c r="QXL123" s="90" t="str">
        <f t="shared" si="2439"/>
        <v/>
      </c>
      <c r="QXM123" s="90" t="str">
        <f t="shared" si="2439"/>
        <v/>
      </c>
      <c r="QXN123" s="90" t="str">
        <f t="shared" si="2439"/>
        <v/>
      </c>
      <c r="QXO123" s="90" t="str">
        <f t="shared" si="2439"/>
        <v/>
      </c>
      <c r="QXP123" s="90" t="str">
        <f t="shared" si="2439"/>
        <v/>
      </c>
      <c r="QXQ123" s="90" t="str">
        <f t="shared" si="2439"/>
        <v/>
      </c>
      <c r="QXR123" s="90" t="str">
        <f t="shared" si="2439"/>
        <v/>
      </c>
      <c r="QXS123" s="90" t="str">
        <f t="shared" si="2439"/>
        <v/>
      </c>
      <c r="QXT123" s="90" t="str">
        <f t="shared" si="2439"/>
        <v/>
      </c>
      <c r="QXU123" s="90" t="str">
        <f t="shared" si="2439"/>
        <v/>
      </c>
      <c r="QXV123" s="90" t="str">
        <f t="shared" si="2439"/>
        <v/>
      </c>
      <c r="QXW123" s="90" t="str">
        <f t="shared" si="2439"/>
        <v/>
      </c>
      <c r="QXX123" s="90" t="str">
        <f t="shared" si="2439"/>
        <v/>
      </c>
      <c r="QXY123" s="90" t="str">
        <f t="shared" si="2439"/>
        <v/>
      </c>
      <c r="QXZ123" s="90" t="str">
        <f t="shared" si="2439"/>
        <v/>
      </c>
      <c r="QYA123" s="90" t="str">
        <f t="shared" si="2439"/>
        <v/>
      </c>
      <c r="QYB123" s="90" t="str">
        <f t="shared" si="2439"/>
        <v/>
      </c>
      <c r="QYC123" s="90" t="str">
        <f t="shared" si="2439"/>
        <v/>
      </c>
      <c r="QYD123" s="90" t="str">
        <f t="shared" si="2439"/>
        <v/>
      </c>
      <c r="QYE123" s="90" t="str">
        <f t="shared" si="2439"/>
        <v/>
      </c>
      <c r="QYF123" s="90" t="str">
        <f t="shared" si="2439"/>
        <v/>
      </c>
      <c r="QYG123" s="90" t="str">
        <f t="shared" si="2439"/>
        <v/>
      </c>
      <c r="QYH123" s="90" t="str">
        <f t="shared" si="2439"/>
        <v/>
      </c>
      <c r="QYI123" s="90" t="str">
        <f t="shared" si="2439"/>
        <v/>
      </c>
      <c r="QYJ123" s="90" t="str">
        <f t="shared" si="2439"/>
        <v/>
      </c>
      <c r="QYK123" s="90" t="str">
        <f t="shared" si="2439"/>
        <v/>
      </c>
      <c r="QYL123" s="90" t="str">
        <f t="shared" si="2439"/>
        <v/>
      </c>
      <c r="QYM123" s="90" t="str">
        <f t="shared" si="2439"/>
        <v/>
      </c>
      <c r="QYN123" s="90" t="str">
        <f t="shared" si="2439"/>
        <v/>
      </c>
      <c r="QYO123" s="90" t="str">
        <f t="shared" si="2439"/>
        <v/>
      </c>
      <c r="QYP123" s="90" t="str">
        <f t="shared" si="2439"/>
        <v/>
      </c>
      <c r="QYQ123" s="90" t="str">
        <f t="shared" si="2439"/>
        <v/>
      </c>
      <c r="QYR123" s="90" t="str">
        <f t="shared" si="2439"/>
        <v/>
      </c>
      <c r="QYS123" s="90" t="str">
        <f t="shared" ref="QYS123:RBD123" si="2440">IF(AND(QYS$8&gt;14,QYS$8&lt;19,QYS$8&lt;&gt;""),1,"")</f>
        <v/>
      </c>
      <c r="QYT123" s="90" t="str">
        <f t="shared" si="2440"/>
        <v/>
      </c>
      <c r="QYU123" s="90" t="str">
        <f t="shared" si="2440"/>
        <v/>
      </c>
      <c r="QYV123" s="90" t="str">
        <f t="shared" si="2440"/>
        <v/>
      </c>
      <c r="QYW123" s="90" t="str">
        <f t="shared" si="2440"/>
        <v/>
      </c>
      <c r="QYX123" s="90" t="str">
        <f t="shared" si="2440"/>
        <v/>
      </c>
      <c r="QYY123" s="90" t="str">
        <f t="shared" si="2440"/>
        <v/>
      </c>
      <c r="QYZ123" s="90" t="str">
        <f t="shared" si="2440"/>
        <v/>
      </c>
      <c r="QZA123" s="90" t="str">
        <f t="shared" si="2440"/>
        <v/>
      </c>
      <c r="QZB123" s="90" t="str">
        <f t="shared" si="2440"/>
        <v/>
      </c>
      <c r="QZC123" s="90" t="str">
        <f t="shared" si="2440"/>
        <v/>
      </c>
      <c r="QZD123" s="90" t="str">
        <f t="shared" si="2440"/>
        <v/>
      </c>
      <c r="QZE123" s="90" t="str">
        <f t="shared" si="2440"/>
        <v/>
      </c>
      <c r="QZF123" s="90" t="str">
        <f t="shared" si="2440"/>
        <v/>
      </c>
      <c r="QZG123" s="90" t="str">
        <f t="shared" si="2440"/>
        <v/>
      </c>
      <c r="QZH123" s="90" t="str">
        <f t="shared" si="2440"/>
        <v/>
      </c>
      <c r="QZI123" s="90" t="str">
        <f t="shared" si="2440"/>
        <v/>
      </c>
      <c r="QZJ123" s="90" t="str">
        <f t="shared" si="2440"/>
        <v/>
      </c>
      <c r="QZK123" s="90" t="str">
        <f t="shared" si="2440"/>
        <v/>
      </c>
      <c r="QZL123" s="90" t="str">
        <f t="shared" si="2440"/>
        <v/>
      </c>
      <c r="QZM123" s="90" t="str">
        <f t="shared" si="2440"/>
        <v/>
      </c>
      <c r="QZN123" s="90" t="str">
        <f t="shared" si="2440"/>
        <v/>
      </c>
      <c r="QZO123" s="90" t="str">
        <f t="shared" si="2440"/>
        <v/>
      </c>
      <c r="QZP123" s="90" t="str">
        <f t="shared" si="2440"/>
        <v/>
      </c>
      <c r="QZQ123" s="90" t="str">
        <f t="shared" si="2440"/>
        <v/>
      </c>
      <c r="QZR123" s="90" t="str">
        <f t="shared" si="2440"/>
        <v/>
      </c>
      <c r="QZS123" s="90" t="str">
        <f t="shared" si="2440"/>
        <v/>
      </c>
      <c r="QZT123" s="90" t="str">
        <f t="shared" si="2440"/>
        <v/>
      </c>
      <c r="QZU123" s="90" t="str">
        <f t="shared" si="2440"/>
        <v/>
      </c>
      <c r="QZV123" s="90" t="str">
        <f t="shared" si="2440"/>
        <v/>
      </c>
      <c r="QZW123" s="90" t="str">
        <f t="shared" si="2440"/>
        <v/>
      </c>
      <c r="QZX123" s="90" t="str">
        <f t="shared" si="2440"/>
        <v/>
      </c>
      <c r="QZY123" s="90" t="str">
        <f t="shared" si="2440"/>
        <v/>
      </c>
      <c r="QZZ123" s="90" t="str">
        <f t="shared" si="2440"/>
        <v/>
      </c>
      <c r="RAA123" s="90" t="str">
        <f t="shared" si="2440"/>
        <v/>
      </c>
      <c r="RAB123" s="90" t="str">
        <f t="shared" si="2440"/>
        <v/>
      </c>
      <c r="RAC123" s="90" t="str">
        <f t="shared" si="2440"/>
        <v/>
      </c>
      <c r="RAD123" s="90" t="str">
        <f t="shared" si="2440"/>
        <v/>
      </c>
      <c r="RAE123" s="90" t="str">
        <f t="shared" si="2440"/>
        <v/>
      </c>
      <c r="RAF123" s="90" t="str">
        <f t="shared" si="2440"/>
        <v/>
      </c>
      <c r="RAG123" s="90" t="str">
        <f t="shared" si="2440"/>
        <v/>
      </c>
      <c r="RAH123" s="90" t="str">
        <f t="shared" si="2440"/>
        <v/>
      </c>
      <c r="RAI123" s="90" t="str">
        <f t="shared" si="2440"/>
        <v/>
      </c>
      <c r="RAJ123" s="90" t="str">
        <f t="shared" si="2440"/>
        <v/>
      </c>
      <c r="RAK123" s="90" t="str">
        <f t="shared" si="2440"/>
        <v/>
      </c>
      <c r="RAL123" s="90" t="str">
        <f t="shared" si="2440"/>
        <v/>
      </c>
      <c r="RAM123" s="90" t="str">
        <f t="shared" si="2440"/>
        <v/>
      </c>
      <c r="RAN123" s="90" t="str">
        <f t="shared" si="2440"/>
        <v/>
      </c>
      <c r="RAO123" s="90" t="str">
        <f t="shared" si="2440"/>
        <v/>
      </c>
      <c r="RAP123" s="90" t="str">
        <f t="shared" si="2440"/>
        <v/>
      </c>
      <c r="RAQ123" s="90" t="str">
        <f t="shared" si="2440"/>
        <v/>
      </c>
      <c r="RAR123" s="90" t="str">
        <f t="shared" si="2440"/>
        <v/>
      </c>
      <c r="RAS123" s="90" t="str">
        <f t="shared" si="2440"/>
        <v/>
      </c>
      <c r="RAT123" s="90" t="str">
        <f t="shared" si="2440"/>
        <v/>
      </c>
      <c r="RAU123" s="90" t="str">
        <f t="shared" si="2440"/>
        <v/>
      </c>
      <c r="RAV123" s="90" t="str">
        <f t="shared" si="2440"/>
        <v/>
      </c>
      <c r="RAW123" s="90" t="str">
        <f t="shared" si="2440"/>
        <v/>
      </c>
      <c r="RAX123" s="90" t="str">
        <f t="shared" si="2440"/>
        <v/>
      </c>
      <c r="RAY123" s="90" t="str">
        <f t="shared" si="2440"/>
        <v/>
      </c>
      <c r="RAZ123" s="90" t="str">
        <f t="shared" si="2440"/>
        <v/>
      </c>
      <c r="RBA123" s="90" t="str">
        <f t="shared" si="2440"/>
        <v/>
      </c>
      <c r="RBB123" s="90" t="str">
        <f t="shared" si="2440"/>
        <v/>
      </c>
      <c r="RBC123" s="90" t="str">
        <f t="shared" si="2440"/>
        <v/>
      </c>
      <c r="RBD123" s="90" t="str">
        <f t="shared" si="2440"/>
        <v/>
      </c>
      <c r="RBE123" s="90" t="str">
        <f t="shared" ref="RBE123:RDP123" si="2441">IF(AND(RBE$8&gt;14,RBE$8&lt;19,RBE$8&lt;&gt;""),1,"")</f>
        <v/>
      </c>
      <c r="RBF123" s="90" t="str">
        <f t="shared" si="2441"/>
        <v/>
      </c>
      <c r="RBG123" s="90" t="str">
        <f t="shared" si="2441"/>
        <v/>
      </c>
      <c r="RBH123" s="90" t="str">
        <f t="shared" si="2441"/>
        <v/>
      </c>
      <c r="RBI123" s="90" t="str">
        <f t="shared" si="2441"/>
        <v/>
      </c>
      <c r="RBJ123" s="90" t="str">
        <f t="shared" si="2441"/>
        <v/>
      </c>
      <c r="RBK123" s="90" t="str">
        <f t="shared" si="2441"/>
        <v/>
      </c>
      <c r="RBL123" s="90" t="str">
        <f t="shared" si="2441"/>
        <v/>
      </c>
      <c r="RBM123" s="90" t="str">
        <f t="shared" si="2441"/>
        <v/>
      </c>
      <c r="RBN123" s="90" t="str">
        <f t="shared" si="2441"/>
        <v/>
      </c>
      <c r="RBO123" s="90" t="str">
        <f t="shared" si="2441"/>
        <v/>
      </c>
      <c r="RBP123" s="90" t="str">
        <f t="shared" si="2441"/>
        <v/>
      </c>
      <c r="RBQ123" s="90" t="str">
        <f t="shared" si="2441"/>
        <v/>
      </c>
      <c r="RBR123" s="90" t="str">
        <f t="shared" si="2441"/>
        <v/>
      </c>
      <c r="RBS123" s="90" t="str">
        <f t="shared" si="2441"/>
        <v/>
      </c>
      <c r="RBT123" s="90" t="str">
        <f t="shared" si="2441"/>
        <v/>
      </c>
      <c r="RBU123" s="90" t="str">
        <f t="shared" si="2441"/>
        <v/>
      </c>
      <c r="RBV123" s="90" t="str">
        <f t="shared" si="2441"/>
        <v/>
      </c>
      <c r="RBW123" s="90" t="str">
        <f t="shared" si="2441"/>
        <v/>
      </c>
      <c r="RBX123" s="90" t="str">
        <f t="shared" si="2441"/>
        <v/>
      </c>
      <c r="RBY123" s="90" t="str">
        <f t="shared" si="2441"/>
        <v/>
      </c>
      <c r="RBZ123" s="90" t="str">
        <f t="shared" si="2441"/>
        <v/>
      </c>
      <c r="RCA123" s="90" t="str">
        <f t="shared" si="2441"/>
        <v/>
      </c>
      <c r="RCB123" s="90" t="str">
        <f t="shared" si="2441"/>
        <v/>
      </c>
      <c r="RCC123" s="90" t="str">
        <f t="shared" si="2441"/>
        <v/>
      </c>
      <c r="RCD123" s="90" t="str">
        <f t="shared" si="2441"/>
        <v/>
      </c>
      <c r="RCE123" s="90" t="str">
        <f t="shared" si="2441"/>
        <v/>
      </c>
      <c r="RCF123" s="90" t="str">
        <f t="shared" si="2441"/>
        <v/>
      </c>
      <c r="RCG123" s="90" t="str">
        <f t="shared" si="2441"/>
        <v/>
      </c>
      <c r="RCH123" s="90" t="str">
        <f t="shared" si="2441"/>
        <v/>
      </c>
      <c r="RCI123" s="90" t="str">
        <f t="shared" si="2441"/>
        <v/>
      </c>
      <c r="RCJ123" s="90" t="str">
        <f t="shared" si="2441"/>
        <v/>
      </c>
      <c r="RCK123" s="90" t="str">
        <f t="shared" si="2441"/>
        <v/>
      </c>
      <c r="RCL123" s="90" t="str">
        <f t="shared" si="2441"/>
        <v/>
      </c>
      <c r="RCM123" s="90" t="str">
        <f t="shared" si="2441"/>
        <v/>
      </c>
      <c r="RCN123" s="90" t="str">
        <f t="shared" si="2441"/>
        <v/>
      </c>
      <c r="RCO123" s="90" t="str">
        <f t="shared" si="2441"/>
        <v/>
      </c>
      <c r="RCP123" s="90" t="str">
        <f t="shared" si="2441"/>
        <v/>
      </c>
      <c r="RCQ123" s="90" t="str">
        <f t="shared" si="2441"/>
        <v/>
      </c>
      <c r="RCR123" s="90" t="str">
        <f t="shared" si="2441"/>
        <v/>
      </c>
      <c r="RCS123" s="90" t="str">
        <f t="shared" si="2441"/>
        <v/>
      </c>
      <c r="RCT123" s="90" t="str">
        <f t="shared" si="2441"/>
        <v/>
      </c>
      <c r="RCU123" s="90" t="str">
        <f t="shared" si="2441"/>
        <v/>
      </c>
      <c r="RCV123" s="90" t="str">
        <f t="shared" si="2441"/>
        <v/>
      </c>
      <c r="RCW123" s="90" t="str">
        <f t="shared" si="2441"/>
        <v/>
      </c>
      <c r="RCX123" s="90" t="str">
        <f t="shared" si="2441"/>
        <v/>
      </c>
      <c r="RCY123" s="90" t="str">
        <f t="shared" si="2441"/>
        <v/>
      </c>
      <c r="RCZ123" s="90" t="str">
        <f t="shared" si="2441"/>
        <v/>
      </c>
      <c r="RDA123" s="90" t="str">
        <f t="shared" si="2441"/>
        <v/>
      </c>
      <c r="RDB123" s="90" t="str">
        <f t="shared" si="2441"/>
        <v/>
      </c>
      <c r="RDC123" s="90" t="str">
        <f t="shared" si="2441"/>
        <v/>
      </c>
      <c r="RDD123" s="90" t="str">
        <f t="shared" si="2441"/>
        <v/>
      </c>
      <c r="RDE123" s="90" t="str">
        <f t="shared" si="2441"/>
        <v/>
      </c>
      <c r="RDF123" s="90" t="str">
        <f t="shared" si="2441"/>
        <v/>
      </c>
      <c r="RDG123" s="90" t="str">
        <f t="shared" si="2441"/>
        <v/>
      </c>
      <c r="RDH123" s="90" t="str">
        <f t="shared" si="2441"/>
        <v/>
      </c>
      <c r="RDI123" s="90" t="str">
        <f t="shared" si="2441"/>
        <v/>
      </c>
      <c r="RDJ123" s="90" t="str">
        <f t="shared" si="2441"/>
        <v/>
      </c>
      <c r="RDK123" s="90" t="str">
        <f t="shared" si="2441"/>
        <v/>
      </c>
      <c r="RDL123" s="90" t="str">
        <f t="shared" si="2441"/>
        <v/>
      </c>
      <c r="RDM123" s="90" t="str">
        <f t="shared" si="2441"/>
        <v/>
      </c>
      <c r="RDN123" s="90" t="str">
        <f t="shared" si="2441"/>
        <v/>
      </c>
      <c r="RDO123" s="90" t="str">
        <f t="shared" si="2441"/>
        <v/>
      </c>
      <c r="RDP123" s="90" t="str">
        <f t="shared" si="2441"/>
        <v/>
      </c>
      <c r="RDQ123" s="90" t="str">
        <f t="shared" ref="RDQ123:RGB123" si="2442">IF(AND(RDQ$8&gt;14,RDQ$8&lt;19,RDQ$8&lt;&gt;""),1,"")</f>
        <v/>
      </c>
      <c r="RDR123" s="90" t="str">
        <f t="shared" si="2442"/>
        <v/>
      </c>
      <c r="RDS123" s="90" t="str">
        <f t="shared" si="2442"/>
        <v/>
      </c>
      <c r="RDT123" s="90" t="str">
        <f t="shared" si="2442"/>
        <v/>
      </c>
      <c r="RDU123" s="90" t="str">
        <f t="shared" si="2442"/>
        <v/>
      </c>
      <c r="RDV123" s="90" t="str">
        <f t="shared" si="2442"/>
        <v/>
      </c>
      <c r="RDW123" s="90" t="str">
        <f t="shared" si="2442"/>
        <v/>
      </c>
      <c r="RDX123" s="90" t="str">
        <f t="shared" si="2442"/>
        <v/>
      </c>
      <c r="RDY123" s="90" t="str">
        <f t="shared" si="2442"/>
        <v/>
      </c>
      <c r="RDZ123" s="90" t="str">
        <f t="shared" si="2442"/>
        <v/>
      </c>
      <c r="REA123" s="90" t="str">
        <f t="shared" si="2442"/>
        <v/>
      </c>
      <c r="REB123" s="90" t="str">
        <f t="shared" si="2442"/>
        <v/>
      </c>
      <c r="REC123" s="90" t="str">
        <f t="shared" si="2442"/>
        <v/>
      </c>
      <c r="RED123" s="90" t="str">
        <f t="shared" si="2442"/>
        <v/>
      </c>
      <c r="REE123" s="90" t="str">
        <f t="shared" si="2442"/>
        <v/>
      </c>
      <c r="REF123" s="90" t="str">
        <f t="shared" si="2442"/>
        <v/>
      </c>
      <c r="REG123" s="90" t="str">
        <f t="shared" si="2442"/>
        <v/>
      </c>
      <c r="REH123" s="90" t="str">
        <f t="shared" si="2442"/>
        <v/>
      </c>
      <c r="REI123" s="90" t="str">
        <f t="shared" si="2442"/>
        <v/>
      </c>
      <c r="REJ123" s="90" t="str">
        <f t="shared" si="2442"/>
        <v/>
      </c>
      <c r="REK123" s="90" t="str">
        <f t="shared" si="2442"/>
        <v/>
      </c>
      <c r="REL123" s="90" t="str">
        <f t="shared" si="2442"/>
        <v/>
      </c>
      <c r="REM123" s="90" t="str">
        <f t="shared" si="2442"/>
        <v/>
      </c>
      <c r="REN123" s="90" t="str">
        <f t="shared" si="2442"/>
        <v/>
      </c>
      <c r="REO123" s="90" t="str">
        <f t="shared" si="2442"/>
        <v/>
      </c>
      <c r="REP123" s="90" t="str">
        <f t="shared" si="2442"/>
        <v/>
      </c>
      <c r="REQ123" s="90" t="str">
        <f t="shared" si="2442"/>
        <v/>
      </c>
      <c r="RER123" s="90" t="str">
        <f t="shared" si="2442"/>
        <v/>
      </c>
      <c r="RES123" s="90" t="str">
        <f t="shared" si="2442"/>
        <v/>
      </c>
      <c r="RET123" s="90" t="str">
        <f t="shared" si="2442"/>
        <v/>
      </c>
      <c r="REU123" s="90" t="str">
        <f t="shared" si="2442"/>
        <v/>
      </c>
      <c r="REV123" s="90" t="str">
        <f t="shared" si="2442"/>
        <v/>
      </c>
      <c r="REW123" s="90" t="str">
        <f t="shared" si="2442"/>
        <v/>
      </c>
      <c r="REX123" s="90" t="str">
        <f t="shared" si="2442"/>
        <v/>
      </c>
      <c r="REY123" s="90" t="str">
        <f t="shared" si="2442"/>
        <v/>
      </c>
      <c r="REZ123" s="90" t="str">
        <f t="shared" si="2442"/>
        <v/>
      </c>
      <c r="RFA123" s="90" t="str">
        <f t="shared" si="2442"/>
        <v/>
      </c>
      <c r="RFB123" s="90" t="str">
        <f t="shared" si="2442"/>
        <v/>
      </c>
      <c r="RFC123" s="90" t="str">
        <f t="shared" si="2442"/>
        <v/>
      </c>
      <c r="RFD123" s="90" t="str">
        <f t="shared" si="2442"/>
        <v/>
      </c>
      <c r="RFE123" s="90" t="str">
        <f t="shared" si="2442"/>
        <v/>
      </c>
      <c r="RFF123" s="90" t="str">
        <f t="shared" si="2442"/>
        <v/>
      </c>
      <c r="RFG123" s="90" t="str">
        <f t="shared" si="2442"/>
        <v/>
      </c>
      <c r="RFH123" s="90" t="str">
        <f t="shared" si="2442"/>
        <v/>
      </c>
      <c r="RFI123" s="90" t="str">
        <f t="shared" si="2442"/>
        <v/>
      </c>
      <c r="RFJ123" s="90" t="str">
        <f t="shared" si="2442"/>
        <v/>
      </c>
      <c r="RFK123" s="90" t="str">
        <f t="shared" si="2442"/>
        <v/>
      </c>
      <c r="RFL123" s="90" t="str">
        <f t="shared" si="2442"/>
        <v/>
      </c>
      <c r="RFM123" s="90" t="str">
        <f t="shared" si="2442"/>
        <v/>
      </c>
      <c r="RFN123" s="90" t="str">
        <f t="shared" si="2442"/>
        <v/>
      </c>
      <c r="RFO123" s="90" t="str">
        <f t="shared" si="2442"/>
        <v/>
      </c>
      <c r="RFP123" s="90" t="str">
        <f t="shared" si="2442"/>
        <v/>
      </c>
      <c r="RFQ123" s="90" t="str">
        <f t="shared" si="2442"/>
        <v/>
      </c>
      <c r="RFR123" s="90" t="str">
        <f t="shared" si="2442"/>
        <v/>
      </c>
      <c r="RFS123" s="90" t="str">
        <f t="shared" si="2442"/>
        <v/>
      </c>
      <c r="RFT123" s="90" t="str">
        <f t="shared" si="2442"/>
        <v/>
      </c>
      <c r="RFU123" s="90" t="str">
        <f t="shared" si="2442"/>
        <v/>
      </c>
      <c r="RFV123" s="90" t="str">
        <f t="shared" si="2442"/>
        <v/>
      </c>
      <c r="RFW123" s="90" t="str">
        <f t="shared" si="2442"/>
        <v/>
      </c>
      <c r="RFX123" s="90" t="str">
        <f t="shared" si="2442"/>
        <v/>
      </c>
      <c r="RFY123" s="90" t="str">
        <f t="shared" si="2442"/>
        <v/>
      </c>
      <c r="RFZ123" s="90" t="str">
        <f t="shared" si="2442"/>
        <v/>
      </c>
      <c r="RGA123" s="90" t="str">
        <f t="shared" si="2442"/>
        <v/>
      </c>
      <c r="RGB123" s="90" t="str">
        <f t="shared" si="2442"/>
        <v/>
      </c>
      <c r="RGC123" s="90" t="str">
        <f t="shared" ref="RGC123:RIN123" si="2443">IF(AND(RGC$8&gt;14,RGC$8&lt;19,RGC$8&lt;&gt;""),1,"")</f>
        <v/>
      </c>
      <c r="RGD123" s="90" t="str">
        <f t="shared" si="2443"/>
        <v/>
      </c>
      <c r="RGE123" s="90" t="str">
        <f t="shared" si="2443"/>
        <v/>
      </c>
      <c r="RGF123" s="90" t="str">
        <f t="shared" si="2443"/>
        <v/>
      </c>
      <c r="RGG123" s="90" t="str">
        <f t="shared" si="2443"/>
        <v/>
      </c>
      <c r="RGH123" s="90" t="str">
        <f t="shared" si="2443"/>
        <v/>
      </c>
      <c r="RGI123" s="90" t="str">
        <f t="shared" si="2443"/>
        <v/>
      </c>
      <c r="RGJ123" s="90" t="str">
        <f t="shared" si="2443"/>
        <v/>
      </c>
      <c r="RGK123" s="90" t="str">
        <f t="shared" si="2443"/>
        <v/>
      </c>
      <c r="RGL123" s="90" t="str">
        <f t="shared" si="2443"/>
        <v/>
      </c>
      <c r="RGM123" s="90" t="str">
        <f t="shared" si="2443"/>
        <v/>
      </c>
      <c r="RGN123" s="90" t="str">
        <f t="shared" si="2443"/>
        <v/>
      </c>
      <c r="RGO123" s="90" t="str">
        <f t="shared" si="2443"/>
        <v/>
      </c>
      <c r="RGP123" s="90" t="str">
        <f t="shared" si="2443"/>
        <v/>
      </c>
      <c r="RGQ123" s="90" t="str">
        <f t="shared" si="2443"/>
        <v/>
      </c>
      <c r="RGR123" s="90" t="str">
        <f t="shared" si="2443"/>
        <v/>
      </c>
      <c r="RGS123" s="90" t="str">
        <f t="shared" si="2443"/>
        <v/>
      </c>
      <c r="RGT123" s="90" t="str">
        <f t="shared" si="2443"/>
        <v/>
      </c>
      <c r="RGU123" s="90" t="str">
        <f t="shared" si="2443"/>
        <v/>
      </c>
      <c r="RGV123" s="90" t="str">
        <f t="shared" si="2443"/>
        <v/>
      </c>
      <c r="RGW123" s="90" t="str">
        <f t="shared" si="2443"/>
        <v/>
      </c>
      <c r="RGX123" s="90" t="str">
        <f t="shared" si="2443"/>
        <v/>
      </c>
      <c r="RGY123" s="90" t="str">
        <f t="shared" si="2443"/>
        <v/>
      </c>
      <c r="RGZ123" s="90" t="str">
        <f t="shared" si="2443"/>
        <v/>
      </c>
      <c r="RHA123" s="90" t="str">
        <f t="shared" si="2443"/>
        <v/>
      </c>
      <c r="RHB123" s="90" t="str">
        <f t="shared" si="2443"/>
        <v/>
      </c>
      <c r="RHC123" s="90" t="str">
        <f t="shared" si="2443"/>
        <v/>
      </c>
      <c r="RHD123" s="90" t="str">
        <f t="shared" si="2443"/>
        <v/>
      </c>
      <c r="RHE123" s="90" t="str">
        <f t="shared" si="2443"/>
        <v/>
      </c>
      <c r="RHF123" s="90" t="str">
        <f t="shared" si="2443"/>
        <v/>
      </c>
      <c r="RHG123" s="90" t="str">
        <f t="shared" si="2443"/>
        <v/>
      </c>
      <c r="RHH123" s="90" t="str">
        <f t="shared" si="2443"/>
        <v/>
      </c>
      <c r="RHI123" s="90" t="str">
        <f t="shared" si="2443"/>
        <v/>
      </c>
      <c r="RHJ123" s="90" t="str">
        <f t="shared" si="2443"/>
        <v/>
      </c>
      <c r="RHK123" s="90" t="str">
        <f t="shared" si="2443"/>
        <v/>
      </c>
      <c r="RHL123" s="90" t="str">
        <f t="shared" si="2443"/>
        <v/>
      </c>
      <c r="RHM123" s="90" t="str">
        <f t="shared" si="2443"/>
        <v/>
      </c>
      <c r="RHN123" s="90" t="str">
        <f t="shared" si="2443"/>
        <v/>
      </c>
      <c r="RHO123" s="90" t="str">
        <f t="shared" si="2443"/>
        <v/>
      </c>
      <c r="RHP123" s="90" t="str">
        <f t="shared" si="2443"/>
        <v/>
      </c>
      <c r="RHQ123" s="90" t="str">
        <f t="shared" si="2443"/>
        <v/>
      </c>
      <c r="RHR123" s="90" t="str">
        <f t="shared" si="2443"/>
        <v/>
      </c>
      <c r="RHS123" s="90" t="str">
        <f t="shared" si="2443"/>
        <v/>
      </c>
      <c r="RHT123" s="90" t="str">
        <f t="shared" si="2443"/>
        <v/>
      </c>
      <c r="RHU123" s="90" t="str">
        <f t="shared" si="2443"/>
        <v/>
      </c>
      <c r="RHV123" s="90" t="str">
        <f t="shared" si="2443"/>
        <v/>
      </c>
      <c r="RHW123" s="90" t="str">
        <f t="shared" si="2443"/>
        <v/>
      </c>
      <c r="RHX123" s="90" t="str">
        <f t="shared" si="2443"/>
        <v/>
      </c>
      <c r="RHY123" s="90" t="str">
        <f t="shared" si="2443"/>
        <v/>
      </c>
      <c r="RHZ123" s="90" t="str">
        <f t="shared" si="2443"/>
        <v/>
      </c>
      <c r="RIA123" s="90" t="str">
        <f t="shared" si="2443"/>
        <v/>
      </c>
      <c r="RIB123" s="90" t="str">
        <f t="shared" si="2443"/>
        <v/>
      </c>
      <c r="RIC123" s="90" t="str">
        <f t="shared" si="2443"/>
        <v/>
      </c>
      <c r="RID123" s="90" t="str">
        <f t="shared" si="2443"/>
        <v/>
      </c>
      <c r="RIE123" s="90" t="str">
        <f t="shared" si="2443"/>
        <v/>
      </c>
      <c r="RIF123" s="90" t="str">
        <f t="shared" si="2443"/>
        <v/>
      </c>
      <c r="RIG123" s="90" t="str">
        <f t="shared" si="2443"/>
        <v/>
      </c>
      <c r="RIH123" s="90" t="str">
        <f t="shared" si="2443"/>
        <v/>
      </c>
      <c r="RII123" s="90" t="str">
        <f t="shared" si="2443"/>
        <v/>
      </c>
      <c r="RIJ123" s="90" t="str">
        <f t="shared" si="2443"/>
        <v/>
      </c>
      <c r="RIK123" s="90" t="str">
        <f t="shared" si="2443"/>
        <v/>
      </c>
      <c r="RIL123" s="90" t="str">
        <f t="shared" si="2443"/>
        <v/>
      </c>
      <c r="RIM123" s="90" t="str">
        <f t="shared" si="2443"/>
        <v/>
      </c>
      <c r="RIN123" s="90" t="str">
        <f t="shared" si="2443"/>
        <v/>
      </c>
      <c r="RIO123" s="90" t="str">
        <f t="shared" ref="RIO123:RKZ123" si="2444">IF(AND(RIO$8&gt;14,RIO$8&lt;19,RIO$8&lt;&gt;""),1,"")</f>
        <v/>
      </c>
      <c r="RIP123" s="90" t="str">
        <f t="shared" si="2444"/>
        <v/>
      </c>
      <c r="RIQ123" s="90" t="str">
        <f t="shared" si="2444"/>
        <v/>
      </c>
      <c r="RIR123" s="90" t="str">
        <f t="shared" si="2444"/>
        <v/>
      </c>
      <c r="RIS123" s="90" t="str">
        <f t="shared" si="2444"/>
        <v/>
      </c>
      <c r="RIT123" s="90" t="str">
        <f t="shared" si="2444"/>
        <v/>
      </c>
      <c r="RIU123" s="90" t="str">
        <f t="shared" si="2444"/>
        <v/>
      </c>
      <c r="RIV123" s="90" t="str">
        <f t="shared" si="2444"/>
        <v/>
      </c>
      <c r="RIW123" s="90" t="str">
        <f t="shared" si="2444"/>
        <v/>
      </c>
      <c r="RIX123" s="90" t="str">
        <f t="shared" si="2444"/>
        <v/>
      </c>
      <c r="RIY123" s="90" t="str">
        <f t="shared" si="2444"/>
        <v/>
      </c>
      <c r="RIZ123" s="90" t="str">
        <f t="shared" si="2444"/>
        <v/>
      </c>
      <c r="RJA123" s="90" t="str">
        <f t="shared" si="2444"/>
        <v/>
      </c>
      <c r="RJB123" s="90" t="str">
        <f t="shared" si="2444"/>
        <v/>
      </c>
      <c r="RJC123" s="90" t="str">
        <f t="shared" si="2444"/>
        <v/>
      </c>
      <c r="RJD123" s="90" t="str">
        <f t="shared" si="2444"/>
        <v/>
      </c>
      <c r="RJE123" s="90" t="str">
        <f t="shared" si="2444"/>
        <v/>
      </c>
      <c r="RJF123" s="90" t="str">
        <f t="shared" si="2444"/>
        <v/>
      </c>
      <c r="RJG123" s="90" t="str">
        <f t="shared" si="2444"/>
        <v/>
      </c>
      <c r="RJH123" s="90" t="str">
        <f t="shared" si="2444"/>
        <v/>
      </c>
      <c r="RJI123" s="90" t="str">
        <f t="shared" si="2444"/>
        <v/>
      </c>
      <c r="RJJ123" s="90" t="str">
        <f t="shared" si="2444"/>
        <v/>
      </c>
      <c r="RJK123" s="90" t="str">
        <f t="shared" si="2444"/>
        <v/>
      </c>
      <c r="RJL123" s="90" t="str">
        <f t="shared" si="2444"/>
        <v/>
      </c>
      <c r="RJM123" s="90" t="str">
        <f t="shared" si="2444"/>
        <v/>
      </c>
      <c r="RJN123" s="90" t="str">
        <f t="shared" si="2444"/>
        <v/>
      </c>
      <c r="RJO123" s="90" t="str">
        <f t="shared" si="2444"/>
        <v/>
      </c>
      <c r="RJP123" s="90" t="str">
        <f t="shared" si="2444"/>
        <v/>
      </c>
      <c r="RJQ123" s="90" t="str">
        <f t="shared" si="2444"/>
        <v/>
      </c>
      <c r="RJR123" s="90" t="str">
        <f t="shared" si="2444"/>
        <v/>
      </c>
      <c r="RJS123" s="90" t="str">
        <f t="shared" si="2444"/>
        <v/>
      </c>
      <c r="RJT123" s="90" t="str">
        <f t="shared" si="2444"/>
        <v/>
      </c>
      <c r="RJU123" s="90" t="str">
        <f t="shared" si="2444"/>
        <v/>
      </c>
      <c r="RJV123" s="90" t="str">
        <f t="shared" si="2444"/>
        <v/>
      </c>
      <c r="RJW123" s="90" t="str">
        <f t="shared" si="2444"/>
        <v/>
      </c>
      <c r="RJX123" s="90" t="str">
        <f t="shared" si="2444"/>
        <v/>
      </c>
      <c r="RJY123" s="90" t="str">
        <f t="shared" si="2444"/>
        <v/>
      </c>
      <c r="RJZ123" s="90" t="str">
        <f t="shared" si="2444"/>
        <v/>
      </c>
      <c r="RKA123" s="90" t="str">
        <f t="shared" si="2444"/>
        <v/>
      </c>
      <c r="RKB123" s="90" t="str">
        <f t="shared" si="2444"/>
        <v/>
      </c>
      <c r="RKC123" s="90" t="str">
        <f t="shared" si="2444"/>
        <v/>
      </c>
      <c r="RKD123" s="90" t="str">
        <f t="shared" si="2444"/>
        <v/>
      </c>
      <c r="RKE123" s="90" t="str">
        <f t="shared" si="2444"/>
        <v/>
      </c>
      <c r="RKF123" s="90" t="str">
        <f t="shared" si="2444"/>
        <v/>
      </c>
      <c r="RKG123" s="90" t="str">
        <f t="shared" si="2444"/>
        <v/>
      </c>
      <c r="RKH123" s="90" t="str">
        <f t="shared" si="2444"/>
        <v/>
      </c>
      <c r="RKI123" s="90" t="str">
        <f t="shared" si="2444"/>
        <v/>
      </c>
      <c r="RKJ123" s="90" t="str">
        <f t="shared" si="2444"/>
        <v/>
      </c>
      <c r="RKK123" s="90" t="str">
        <f t="shared" si="2444"/>
        <v/>
      </c>
      <c r="RKL123" s="90" t="str">
        <f t="shared" si="2444"/>
        <v/>
      </c>
      <c r="RKM123" s="90" t="str">
        <f t="shared" si="2444"/>
        <v/>
      </c>
      <c r="RKN123" s="90" t="str">
        <f t="shared" si="2444"/>
        <v/>
      </c>
      <c r="RKO123" s="90" t="str">
        <f t="shared" si="2444"/>
        <v/>
      </c>
      <c r="RKP123" s="90" t="str">
        <f t="shared" si="2444"/>
        <v/>
      </c>
      <c r="RKQ123" s="90" t="str">
        <f t="shared" si="2444"/>
        <v/>
      </c>
      <c r="RKR123" s="90" t="str">
        <f t="shared" si="2444"/>
        <v/>
      </c>
      <c r="RKS123" s="90" t="str">
        <f t="shared" si="2444"/>
        <v/>
      </c>
      <c r="RKT123" s="90" t="str">
        <f t="shared" si="2444"/>
        <v/>
      </c>
      <c r="RKU123" s="90" t="str">
        <f t="shared" si="2444"/>
        <v/>
      </c>
      <c r="RKV123" s="90" t="str">
        <f t="shared" si="2444"/>
        <v/>
      </c>
      <c r="RKW123" s="90" t="str">
        <f t="shared" si="2444"/>
        <v/>
      </c>
      <c r="RKX123" s="90" t="str">
        <f t="shared" si="2444"/>
        <v/>
      </c>
      <c r="RKY123" s="90" t="str">
        <f t="shared" si="2444"/>
        <v/>
      </c>
      <c r="RKZ123" s="90" t="str">
        <f t="shared" si="2444"/>
        <v/>
      </c>
      <c r="RLA123" s="90" t="str">
        <f t="shared" ref="RLA123:RNL123" si="2445">IF(AND(RLA$8&gt;14,RLA$8&lt;19,RLA$8&lt;&gt;""),1,"")</f>
        <v/>
      </c>
      <c r="RLB123" s="90" t="str">
        <f t="shared" si="2445"/>
        <v/>
      </c>
      <c r="RLC123" s="90" t="str">
        <f t="shared" si="2445"/>
        <v/>
      </c>
      <c r="RLD123" s="90" t="str">
        <f t="shared" si="2445"/>
        <v/>
      </c>
      <c r="RLE123" s="90" t="str">
        <f t="shared" si="2445"/>
        <v/>
      </c>
      <c r="RLF123" s="90" t="str">
        <f t="shared" si="2445"/>
        <v/>
      </c>
      <c r="RLG123" s="90" t="str">
        <f t="shared" si="2445"/>
        <v/>
      </c>
      <c r="RLH123" s="90" t="str">
        <f t="shared" si="2445"/>
        <v/>
      </c>
      <c r="RLI123" s="90" t="str">
        <f t="shared" si="2445"/>
        <v/>
      </c>
      <c r="RLJ123" s="90" t="str">
        <f t="shared" si="2445"/>
        <v/>
      </c>
      <c r="RLK123" s="90" t="str">
        <f t="shared" si="2445"/>
        <v/>
      </c>
      <c r="RLL123" s="90" t="str">
        <f t="shared" si="2445"/>
        <v/>
      </c>
      <c r="RLM123" s="90" t="str">
        <f t="shared" si="2445"/>
        <v/>
      </c>
      <c r="RLN123" s="90" t="str">
        <f t="shared" si="2445"/>
        <v/>
      </c>
      <c r="RLO123" s="90" t="str">
        <f t="shared" si="2445"/>
        <v/>
      </c>
      <c r="RLP123" s="90" t="str">
        <f t="shared" si="2445"/>
        <v/>
      </c>
      <c r="RLQ123" s="90" t="str">
        <f t="shared" si="2445"/>
        <v/>
      </c>
      <c r="RLR123" s="90" t="str">
        <f t="shared" si="2445"/>
        <v/>
      </c>
      <c r="RLS123" s="90" t="str">
        <f t="shared" si="2445"/>
        <v/>
      </c>
      <c r="RLT123" s="90" t="str">
        <f t="shared" si="2445"/>
        <v/>
      </c>
      <c r="RLU123" s="90" t="str">
        <f t="shared" si="2445"/>
        <v/>
      </c>
      <c r="RLV123" s="90" t="str">
        <f t="shared" si="2445"/>
        <v/>
      </c>
      <c r="RLW123" s="90" t="str">
        <f t="shared" si="2445"/>
        <v/>
      </c>
      <c r="RLX123" s="90" t="str">
        <f t="shared" si="2445"/>
        <v/>
      </c>
      <c r="RLY123" s="90" t="str">
        <f t="shared" si="2445"/>
        <v/>
      </c>
      <c r="RLZ123" s="90" t="str">
        <f t="shared" si="2445"/>
        <v/>
      </c>
      <c r="RMA123" s="90" t="str">
        <f t="shared" si="2445"/>
        <v/>
      </c>
      <c r="RMB123" s="90" t="str">
        <f t="shared" si="2445"/>
        <v/>
      </c>
      <c r="RMC123" s="90" t="str">
        <f t="shared" si="2445"/>
        <v/>
      </c>
      <c r="RMD123" s="90" t="str">
        <f t="shared" si="2445"/>
        <v/>
      </c>
      <c r="RME123" s="90" t="str">
        <f t="shared" si="2445"/>
        <v/>
      </c>
      <c r="RMF123" s="90" t="str">
        <f t="shared" si="2445"/>
        <v/>
      </c>
      <c r="RMG123" s="90" t="str">
        <f t="shared" si="2445"/>
        <v/>
      </c>
      <c r="RMH123" s="90" t="str">
        <f t="shared" si="2445"/>
        <v/>
      </c>
      <c r="RMI123" s="90" t="str">
        <f t="shared" si="2445"/>
        <v/>
      </c>
      <c r="RMJ123" s="90" t="str">
        <f t="shared" si="2445"/>
        <v/>
      </c>
      <c r="RMK123" s="90" t="str">
        <f t="shared" si="2445"/>
        <v/>
      </c>
      <c r="RML123" s="90" t="str">
        <f t="shared" si="2445"/>
        <v/>
      </c>
      <c r="RMM123" s="90" t="str">
        <f t="shared" si="2445"/>
        <v/>
      </c>
      <c r="RMN123" s="90" t="str">
        <f t="shared" si="2445"/>
        <v/>
      </c>
      <c r="RMO123" s="90" t="str">
        <f t="shared" si="2445"/>
        <v/>
      </c>
      <c r="RMP123" s="90" t="str">
        <f t="shared" si="2445"/>
        <v/>
      </c>
      <c r="RMQ123" s="90" t="str">
        <f t="shared" si="2445"/>
        <v/>
      </c>
      <c r="RMR123" s="90" t="str">
        <f t="shared" si="2445"/>
        <v/>
      </c>
      <c r="RMS123" s="90" t="str">
        <f t="shared" si="2445"/>
        <v/>
      </c>
      <c r="RMT123" s="90" t="str">
        <f t="shared" si="2445"/>
        <v/>
      </c>
      <c r="RMU123" s="90" t="str">
        <f t="shared" si="2445"/>
        <v/>
      </c>
      <c r="RMV123" s="90" t="str">
        <f t="shared" si="2445"/>
        <v/>
      </c>
      <c r="RMW123" s="90" t="str">
        <f t="shared" si="2445"/>
        <v/>
      </c>
      <c r="RMX123" s="90" t="str">
        <f t="shared" si="2445"/>
        <v/>
      </c>
      <c r="RMY123" s="90" t="str">
        <f t="shared" si="2445"/>
        <v/>
      </c>
      <c r="RMZ123" s="90" t="str">
        <f t="shared" si="2445"/>
        <v/>
      </c>
      <c r="RNA123" s="90" t="str">
        <f t="shared" si="2445"/>
        <v/>
      </c>
      <c r="RNB123" s="90" t="str">
        <f t="shared" si="2445"/>
        <v/>
      </c>
      <c r="RNC123" s="90" t="str">
        <f t="shared" si="2445"/>
        <v/>
      </c>
      <c r="RND123" s="90" t="str">
        <f t="shared" si="2445"/>
        <v/>
      </c>
      <c r="RNE123" s="90" t="str">
        <f t="shared" si="2445"/>
        <v/>
      </c>
      <c r="RNF123" s="90" t="str">
        <f t="shared" si="2445"/>
        <v/>
      </c>
      <c r="RNG123" s="90" t="str">
        <f t="shared" si="2445"/>
        <v/>
      </c>
      <c r="RNH123" s="90" t="str">
        <f t="shared" si="2445"/>
        <v/>
      </c>
      <c r="RNI123" s="90" t="str">
        <f t="shared" si="2445"/>
        <v/>
      </c>
      <c r="RNJ123" s="90" t="str">
        <f t="shared" si="2445"/>
        <v/>
      </c>
      <c r="RNK123" s="90" t="str">
        <f t="shared" si="2445"/>
        <v/>
      </c>
      <c r="RNL123" s="90" t="str">
        <f t="shared" si="2445"/>
        <v/>
      </c>
      <c r="RNM123" s="90" t="str">
        <f t="shared" ref="RNM123:RPX123" si="2446">IF(AND(RNM$8&gt;14,RNM$8&lt;19,RNM$8&lt;&gt;""),1,"")</f>
        <v/>
      </c>
      <c r="RNN123" s="90" t="str">
        <f t="shared" si="2446"/>
        <v/>
      </c>
      <c r="RNO123" s="90" t="str">
        <f t="shared" si="2446"/>
        <v/>
      </c>
      <c r="RNP123" s="90" t="str">
        <f t="shared" si="2446"/>
        <v/>
      </c>
      <c r="RNQ123" s="90" t="str">
        <f t="shared" si="2446"/>
        <v/>
      </c>
      <c r="RNR123" s="90" t="str">
        <f t="shared" si="2446"/>
        <v/>
      </c>
      <c r="RNS123" s="90" t="str">
        <f t="shared" si="2446"/>
        <v/>
      </c>
      <c r="RNT123" s="90" t="str">
        <f t="shared" si="2446"/>
        <v/>
      </c>
      <c r="RNU123" s="90" t="str">
        <f t="shared" si="2446"/>
        <v/>
      </c>
      <c r="RNV123" s="90" t="str">
        <f t="shared" si="2446"/>
        <v/>
      </c>
      <c r="RNW123" s="90" t="str">
        <f t="shared" si="2446"/>
        <v/>
      </c>
      <c r="RNX123" s="90" t="str">
        <f t="shared" si="2446"/>
        <v/>
      </c>
      <c r="RNY123" s="90" t="str">
        <f t="shared" si="2446"/>
        <v/>
      </c>
      <c r="RNZ123" s="90" t="str">
        <f t="shared" si="2446"/>
        <v/>
      </c>
      <c r="ROA123" s="90" t="str">
        <f t="shared" si="2446"/>
        <v/>
      </c>
      <c r="ROB123" s="90" t="str">
        <f t="shared" si="2446"/>
        <v/>
      </c>
      <c r="ROC123" s="90" t="str">
        <f t="shared" si="2446"/>
        <v/>
      </c>
      <c r="ROD123" s="90" t="str">
        <f t="shared" si="2446"/>
        <v/>
      </c>
      <c r="ROE123" s="90" t="str">
        <f t="shared" si="2446"/>
        <v/>
      </c>
      <c r="ROF123" s="90" t="str">
        <f t="shared" si="2446"/>
        <v/>
      </c>
      <c r="ROG123" s="90" t="str">
        <f t="shared" si="2446"/>
        <v/>
      </c>
      <c r="ROH123" s="90" t="str">
        <f t="shared" si="2446"/>
        <v/>
      </c>
      <c r="ROI123" s="90" t="str">
        <f t="shared" si="2446"/>
        <v/>
      </c>
      <c r="ROJ123" s="90" t="str">
        <f t="shared" si="2446"/>
        <v/>
      </c>
      <c r="ROK123" s="90" t="str">
        <f t="shared" si="2446"/>
        <v/>
      </c>
      <c r="ROL123" s="90" t="str">
        <f t="shared" si="2446"/>
        <v/>
      </c>
      <c r="ROM123" s="90" t="str">
        <f t="shared" si="2446"/>
        <v/>
      </c>
      <c r="RON123" s="90" t="str">
        <f t="shared" si="2446"/>
        <v/>
      </c>
      <c r="ROO123" s="90" t="str">
        <f t="shared" si="2446"/>
        <v/>
      </c>
      <c r="ROP123" s="90" t="str">
        <f t="shared" si="2446"/>
        <v/>
      </c>
      <c r="ROQ123" s="90" t="str">
        <f t="shared" si="2446"/>
        <v/>
      </c>
      <c r="ROR123" s="90" t="str">
        <f t="shared" si="2446"/>
        <v/>
      </c>
      <c r="ROS123" s="90" t="str">
        <f t="shared" si="2446"/>
        <v/>
      </c>
      <c r="ROT123" s="90" t="str">
        <f t="shared" si="2446"/>
        <v/>
      </c>
      <c r="ROU123" s="90" t="str">
        <f t="shared" si="2446"/>
        <v/>
      </c>
      <c r="ROV123" s="90" t="str">
        <f t="shared" si="2446"/>
        <v/>
      </c>
      <c r="ROW123" s="90" t="str">
        <f t="shared" si="2446"/>
        <v/>
      </c>
      <c r="ROX123" s="90" t="str">
        <f t="shared" si="2446"/>
        <v/>
      </c>
      <c r="ROY123" s="90" t="str">
        <f t="shared" si="2446"/>
        <v/>
      </c>
      <c r="ROZ123" s="90" t="str">
        <f t="shared" si="2446"/>
        <v/>
      </c>
      <c r="RPA123" s="90" t="str">
        <f t="shared" si="2446"/>
        <v/>
      </c>
      <c r="RPB123" s="90" t="str">
        <f t="shared" si="2446"/>
        <v/>
      </c>
      <c r="RPC123" s="90" t="str">
        <f t="shared" si="2446"/>
        <v/>
      </c>
      <c r="RPD123" s="90" t="str">
        <f t="shared" si="2446"/>
        <v/>
      </c>
      <c r="RPE123" s="90" t="str">
        <f t="shared" si="2446"/>
        <v/>
      </c>
      <c r="RPF123" s="90" t="str">
        <f t="shared" si="2446"/>
        <v/>
      </c>
      <c r="RPG123" s="90" t="str">
        <f t="shared" si="2446"/>
        <v/>
      </c>
      <c r="RPH123" s="90" t="str">
        <f t="shared" si="2446"/>
        <v/>
      </c>
      <c r="RPI123" s="90" t="str">
        <f t="shared" si="2446"/>
        <v/>
      </c>
      <c r="RPJ123" s="90" t="str">
        <f t="shared" si="2446"/>
        <v/>
      </c>
      <c r="RPK123" s="90" t="str">
        <f t="shared" si="2446"/>
        <v/>
      </c>
      <c r="RPL123" s="90" t="str">
        <f t="shared" si="2446"/>
        <v/>
      </c>
      <c r="RPM123" s="90" t="str">
        <f t="shared" si="2446"/>
        <v/>
      </c>
      <c r="RPN123" s="90" t="str">
        <f t="shared" si="2446"/>
        <v/>
      </c>
      <c r="RPO123" s="90" t="str">
        <f t="shared" si="2446"/>
        <v/>
      </c>
      <c r="RPP123" s="90" t="str">
        <f t="shared" si="2446"/>
        <v/>
      </c>
      <c r="RPQ123" s="90" t="str">
        <f t="shared" si="2446"/>
        <v/>
      </c>
      <c r="RPR123" s="90" t="str">
        <f t="shared" si="2446"/>
        <v/>
      </c>
      <c r="RPS123" s="90" t="str">
        <f t="shared" si="2446"/>
        <v/>
      </c>
      <c r="RPT123" s="90" t="str">
        <f t="shared" si="2446"/>
        <v/>
      </c>
      <c r="RPU123" s="90" t="str">
        <f t="shared" si="2446"/>
        <v/>
      </c>
      <c r="RPV123" s="90" t="str">
        <f t="shared" si="2446"/>
        <v/>
      </c>
      <c r="RPW123" s="90" t="str">
        <f t="shared" si="2446"/>
        <v/>
      </c>
      <c r="RPX123" s="90" t="str">
        <f t="shared" si="2446"/>
        <v/>
      </c>
      <c r="RPY123" s="90" t="str">
        <f t="shared" ref="RPY123:RSJ123" si="2447">IF(AND(RPY$8&gt;14,RPY$8&lt;19,RPY$8&lt;&gt;""),1,"")</f>
        <v/>
      </c>
      <c r="RPZ123" s="90" t="str">
        <f t="shared" si="2447"/>
        <v/>
      </c>
      <c r="RQA123" s="90" t="str">
        <f t="shared" si="2447"/>
        <v/>
      </c>
      <c r="RQB123" s="90" t="str">
        <f t="shared" si="2447"/>
        <v/>
      </c>
      <c r="RQC123" s="90" t="str">
        <f t="shared" si="2447"/>
        <v/>
      </c>
      <c r="RQD123" s="90" t="str">
        <f t="shared" si="2447"/>
        <v/>
      </c>
      <c r="RQE123" s="90" t="str">
        <f t="shared" si="2447"/>
        <v/>
      </c>
      <c r="RQF123" s="90" t="str">
        <f t="shared" si="2447"/>
        <v/>
      </c>
      <c r="RQG123" s="90" t="str">
        <f t="shared" si="2447"/>
        <v/>
      </c>
      <c r="RQH123" s="90" t="str">
        <f t="shared" si="2447"/>
        <v/>
      </c>
      <c r="RQI123" s="90" t="str">
        <f t="shared" si="2447"/>
        <v/>
      </c>
      <c r="RQJ123" s="90" t="str">
        <f t="shared" si="2447"/>
        <v/>
      </c>
      <c r="RQK123" s="90" t="str">
        <f t="shared" si="2447"/>
        <v/>
      </c>
      <c r="RQL123" s="90" t="str">
        <f t="shared" si="2447"/>
        <v/>
      </c>
      <c r="RQM123" s="90" t="str">
        <f t="shared" si="2447"/>
        <v/>
      </c>
      <c r="RQN123" s="90" t="str">
        <f t="shared" si="2447"/>
        <v/>
      </c>
      <c r="RQO123" s="90" t="str">
        <f t="shared" si="2447"/>
        <v/>
      </c>
      <c r="RQP123" s="90" t="str">
        <f t="shared" si="2447"/>
        <v/>
      </c>
      <c r="RQQ123" s="90" t="str">
        <f t="shared" si="2447"/>
        <v/>
      </c>
      <c r="RQR123" s="90" t="str">
        <f t="shared" si="2447"/>
        <v/>
      </c>
      <c r="RQS123" s="90" t="str">
        <f t="shared" si="2447"/>
        <v/>
      </c>
      <c r="RQT123" s="90" t="str">
        <f t="shared" si="2447"/>
        <v/>
      </c>
      <c r="RQU123" s="90" t="str">
        <f t="shared" si="2447"/>
        <v/>
      </c>
      <c r="RQV123" s="90" t="str">
        <f t="shared" si="2447"/>
        <v/>
      </c>
      <c r="RQW123" s="90" t="str">
        <f t="shared" si="2447"/>
        <v/>
      </c>
      <c r="RQX123" s="90" t="str">
        <f t="shared" si="2447"/>
        <v/>
      </c>
      <c r="RQY123" s="90" t="str">
        <f t="shared" si="2447"/>
        <v/>
      </c>
      <c r="RQZ123" s="90" t="str">
        <f t="shared" si="2447"/>
        <v/>
      </c>
      <c r="RRA123" s="90" t="str">
        <f t="shared" si="2447"/>
        <v/>
      </c>
      <c r="RRB123" s="90" t="str">
        <f t="shared" si="2447"/>
        <v/>
      </c>
      <c r="RRC123" s="90" t="str">
        <f t="shared" si="2447"/>
        <v/>
      </c>
      <c r="RRD123" s="90" t="str">
        <f t="shared" si="2447"/>
        <v/>
      </c>
      <c r="RRE123" s="90" t="str">
        <f t="shared" si="2447"/>
        <v/>
      </c>
      <c r="RRF123" s="90" t="str">
        <f t="shared" si="2447"/>
        <v/>
      </c>
      <c r="RRG123" s="90" t="str">
        <f t="shared" si="2447"/>
        <v/>
      </c>
      <c r="RRH123" s="90" t="str">
        <f t="shared" si="2447"/>
        <v/>
      </c>
      <c r="RRI123" s="90" t="str">
        <f t="shared" si="2447"/>
        <v/>
      </c>
      <c r="RRJ123" s="90" t="str">
        <f t="shared" si="2447"/>
        <v/>
      </c>
      <c r="RRK123" s="90" t="str">
        <f t="shared" si="2447"/>
        <v/>
      </c>
      <c r="RRL123" s="90" t="str">
        <f t="shared" si="2447"/>
        <v/>
      </c>
      <c r="RRM123" s="90" t="str">
        <f t="shared" si="2447"/>
        <v/>
      </c>
      <c r="RRN123" s="90" t="str">
        <f t="shared" si="2447"/>
        <v/>
      </c>
      <c r="RRO123" s="90" t="str">
        <f t="shared" si="2447"/>
        <v/>
      </c>
      <c r="RRP123" s="90" t="str">
        <f t="shared" si="2447"/>
        <v/>
      </c>
      <c r="RRQ123" s="90" t="str">
        <f t="shared" si="2447"/>
        <v/>
      </c>
      <c r="RRR123" s="90" t="str">
        <f t="shared" si="2447"/>
        <v/>
      </c>
      <c r="RRS123" s="90" t="str">
        <f t="shared" si="2447"/>
        <v/>
      </c>
      <c r="RRT123" s="90" t="str">
        <f t="shared" si="2447"/>
        <v/>
      </c>
      <c r="RRU123" s="90" t="str">
        <f t="shared" si="2447"/>
        <v/>
      </c>
      <c r="RRV123" s="90" t="str">
        <f t="shared" si="2447"/>
        <v/>
      </c>
      <c r="RRW123" s="90" t="str">
        <f t="shared" si="2447"/>
        <v/>
      </c>
      <c r="RRX123" s="90" t="str">
        <f t="shared" si="2447"/>
        <v/>
      </c>
      <c r="RRY123" s="90" t="str">
        <f t="shared" si="2447"/>
        <v/>
      </c>
      <c r="RRZ123" s="90" t="str">
        <f t="shared" si="2447"/>
        <v/>
      </c>
      <c r="RSA123" s="90" t="str">
        <f t="shared" si="2447"/>
        <v/>
      </c>
      <c r="RSB123" s="90" t="str">
        <f t="shared" si="2447"/>
        <v/>
      </c>
      <c r="RSC123" s="90" t="str">
        <f t="shared" si="2447"/>
        <v/>
      </c>
      <c r="RSD123" s="90" t="str">
        <f t="shared" si="2447"/>
        <v/>
      </c>
      <c r="RSE123" s="90" t="str">
        <f t="shared" si="2447"/>
        <v/>
      </c>
      <c r="RSF123" s="90" t="str">
        <f t="shared" si="2447"/>
        <v/>
      </c>
      <c r="RSG123" s="90" t="str">
        <f t="shared" si="2447"/>
        <v/>
      </c>
      <c r="RSH123" s="90" t="str">
        <f t="shared" si="2447"/>
        <v/>
      </c>
      <c r="RSI123" s="90" t="str">
        <f t="shared" si="2447"/>
        <v/>
      </c>
      <c r="RSJ123" s="90" t="str">
        <f t="shared" si="2447"/>
        <v/>
      </c>
      <c r="RSK123" s="90" t="str">
        <f t="shared" ref="RSK123:RUV123" si="2448">IF(AND(RSK$8&gt;14,RSK$8&lt;19,RSK$8&lt;&gt;""),1,"")</f>
        <v/>
      </c>
      <c r="RSL123" s="90" t="str">
        <f t="shared" si="2448"/>
        <v/>
      </c>
      <c r="RSM123" s="90" t="str">
        <f t="shared" si="2448"/>
        <v/>
      </c>
      <c r="RSN123" s="90" t="str">
        <f t="shared" si="2448"/>
        <v/>
      </c>
      <c r="RSO123" s="90" t="str">
        <f t="shared" si="2448"/>
        <v/>
      </c>
      <c r="RSP123" s="90" t="str">
        <f t="shared" si="2448"/>
        <v/>
      </c>
      <c r="RSQ123" s="90" t="str">
        <f t="shared" si="2448"/>
        <v/>
      </c>
      <c r="RSR123" s="90" t="str">
        <f t="shared" si="2448"/>
        <v/>
      </c>
      <c r="RSS123" s="90" t="str">
        <f t="shared" si="2448"/>
        <v/>
      </c>
      <c r="RST123" s="90" t="str">
        <f t="shared" si="2448"/>
        <v/>
      </c>
      <c r="RSU123" s="90" t="str">
        <f t="shared" si="2448"/>
        <v/>
      </c>
      <c r="RSV123" s="90" t="str">
        <f t="shared" si="2448"/>
        <v/>
      </c>
      <c r="RSW123" s="90" t="str">
        <f t="shared" si="2448"/>
        <v/>
      </c>
      <c r="RSX123" s="90" t="str">
        <f t="shared" si="2448"/>
        <v/>
      </c>
      <c r="RSY123" s="90" t="str">
        <f t="shared" si="2448"/>
        <v/>
      </c>
      <c r="RSZ123" s="90" t="str">
        <f t="shared" si="2448"/>
        <v/>
      </c>
      <c r="RTA123" s="90" t="str">
        <f t="shared" si="2448"/>
        <v/>
      </c>
      <c r="RTB123" s="90" t="str">
        <f t="shared" si="2448"/>
        <v/>
      </c>
      <c r="RTC123" s="90" t="str">
        <f t="shared" si="2448"/>
        <v/>
      </c>
      <c r="RTD123" s="90" t="str">
        <f t="shared" si="2448"/>
        <v/>
      </c>
      <c r="RTE123" s="90" t="str">
        <f t="shared" si="2448"/>
        <v/>
      </c>
      <c r="RTF123" s="90" t="str">
        <f t="shared" si="2448"/>
        <v/>
      </c>
      <c r="RTG123" s="90" t="str">
        <f t="shared" si="2448"/>
        <v/>
      </c>
      <c r="RTH123" s="90" t="str">
        <f t="shared" si="2448"/>
        <v/>
      </c>
      <c r="RTI123" s="90" t="str">
        <f t="shared" si="2448"/>
        <v/>
      </c>
      <c r="RTJ123" s="90" t="str">
        <f t="shared" si="2448"/>
        <v/>
      </c>
      <c r="RTK123" s="90" t="str">
        <f t="shared" si="2448"/>
        <v/>
      </c>
      <c r="RTL123" s="90" t="str">
        <f t="shared" si="2448"/>
        <v/>
      </c>
      <c r="RTM123" s="90" t="str">
        <f t="shared" si="2448"/>
        <v/>
      </c>
      <c r="RTN123" s="90" t="str">
        <f t="shared" si="2448"/>
        <v/>
      </c>
      <c r="RTO123" s="90" t="str">
        <f t="shared" si="2448"/>
        <v/>
      </c>
      <c r="RTP123" s="90" t="str">
        <f t="shared" si="2448"/>
        <v/>
      </c>
      <c r="RTQ123" s="90" t="str">
        <f t="shared" si="2448"/>
        <v/>
      </c>
      <c r="RTR123" s="90" t="str">
        <f t="shared" si="2448"/>
        <v/>
      </c>
      <c r="RTS123" s="90" t="str">
        <f t="shared" si="2448"/>
        <v/>
      </c>
      <c r="RTT123" s="90" t="str">
        <f t="shared" si="2448"/>
        <v/>
      </c>
      <c r="RTU123" s="90" t="str">
        <f t="shared" si="2448"/>
        <v/>
      </c>
      <c r="RTV123" s="90" t="str">
        <f t="shared" si="2448"/>
        <v/>
      </c>
      <c r="RTW123" s="90" t="str">
        <f t="shared" si="2448"/>
        <v/>
      </c>
      <c r="RTX123" s="90" t="str">
        <f t="shared" si="2448"/>
        <v/>
      </c>
      <c r="RTY123" s="90" t="str">
        <f t="shared" si="2448"/>
        <v/>
      </c>
      <c r="RTZ123" s="90" t="str">
        <f t="shared" si="2448"/>
        <v/>
      </c>
      <c r="RUA123" s="90" t="str">
        <f t="shared" si="2448"/>
        <v/>
      </c>
      <c r="RUB123" s="90" t="str">
        <f t="shared" si="2448"/>
        <v/>
      </c>
      <c r="RUC123" s="90" t="str">
        <f t="shared" si="2448"/>
        <v/>
      </c>
      <c r="RUD123" s="90" t="str">
        <f t="shared" si="2448"/>
        <v/>
      </c>
      <c r="RUE123" s="90" t="str">
        <f t="shared" si="2448"/>
        <v/>
      </c>
      <c r="RUF123" s="90" t="str">
        <f t="shared" si="2448"/>
        <v/>
      </c>
      <c r="RUG123" s="90" t="str">
        <f t="shared" si="2448"/>
        <v/>
      </c>
      <c r="RUH123" s="90" t="str">
        <f t="shared" si="2448"/>
        <v/>
      </c>
      <c r="RUI123" s="90" t="str">
        <f t="shared" si="2448"/>
        <v/>
      </c>
      <c r="RUJ123" s="90" t="str">
        <f t="shared" si="2448"/>
        <v/>
      </c>
      <c r="RUK123" s="90" t="str">
        <f t="shared" si="2448"/>
        <v/>
      </c>
      <c r="RUL123" s="90" t="str">
        <f t="shared" si="2448"/>
        <v/>
      </c>
      <c r="RUM123" s="90" t="str">
        <f t="shared" si="2448"/>
        <v/>
      </c>
      <c r="RUN123" s="90" t="str">
        <f t="shared" si="2448"/>
        <v/>
      </c>
      <c r="RUO123" s="90" t="str">
        <f t="shared" si="2448"/>
        <v/>
      </c>
      <c r="RUP123" s="90" t="str">
        <f t="shared" si="2448"/>
        <v/>
      </c>
      <c r="RUQ123" s="90" t="str">
        <f t="shared" si="2448"/>
        <v/>
      </c>
      <c r="RUR123" s="90" t="str">
        <f t="shared" si="2448"/>
        <v/>
      </c>
      <c r="RUS123" s="90" t="str">
        <f t="shared" si="2448"/>
        <v/>
      </c>
      <c r="RUT123" s="90" t="str">
        <f t="shared" si="2448"/>
        <v/>
      </c>
      <c r="RUU123" s="90" t="str">
        <f t="shared" si="2448"/>
        <v/>
      </c>
      <c r="RUV123" s="90" t="str">
        <f t="shared" si="2448"/>
        <v/>
      </c>
      <c r="RUW123" s="90" t="str">
        <f t="shared" ref="RUW123:RXH123" si="2449">IF(AND(RUW$8&gt;14,RUW$8&lt;19,RUW$8&lt;&gt;""),1,"")</f>
        <v/>
      </c>
      <c r="RUX123" s="90" t="str">
        <f t="shared" si="2449"/>
        <v/>
      </c>
      <c r="RUY123" s="90" t="str">
        <f t="shared" si="2449"/>
        <v/>
      </c>
      <c r="RUZ123" s="90" t="str">
        <f t="shared" si="2449"/>
        <v/>
      </c>
      <c r="RVA123" s="90" t="str">
        <f t="shared" si="2449"/>
        <v/>
      </c>
      <c r="RVB123" s="90" t="str">
        <f t="shared" si="2449"/>
        <v/>
      </c>
      <c r="RVC123" s="90" t="str">
        <f t="shared" si="2449"/>
        <v/>
      </c>
      <c r="RVD123" s="90" t="str">
        <f t="shared" si="2449"/>
        <v/>
      </c>
      <c r="RVE123" s="90" t="str">
        <f t="shared" si="2449"/>
        <v/>
      </c>
      <c r="RVF123" s="90" t="str">
        <f t="shared" si="2449"/>
        <v/>
      </c>
      <c r="RVG123" s="90" t="str">
        <f t="shared" si="2449"/>
        <v/>
      </c>
      <c r="RVH123" s="90" t="str">
        <f t="shared" si="2449"/>
        <v/>
      </c>
      <c r="RVI123" s="90" t="str">
        <f t="shared" si="2449"/>
        <v/>
      </c>
      <c r="RVJ123" s="90" t="str">
        <f t="shared" si="2449"/>
        <v/>
      </c>
      <c r="RVK123" s="90" t="str">
        <f t="shared" si="2449"/>
        <v/>
      </c>
      <c r="RVL123" s="90" t="str">
        <f t="shared" si="2449"/>
        <v/>
      </c>
      <c r="RVM123" s="90" t="str">
        <f t="shared" si="2449"/>
        <v/>
      </c>
      <c r="RVN123" s="90" t="str">
        <f t="shared" si="2449"/>
        <v/>
      </c>
      <c r="RVO123" s="90" t="str">
        <f t="shared" si="2449"/>
        <v/>
      </c>
      <c r="RVP123" s="90" t="str">
        <f t="shared" si="2449"/>
        <v/>
      </c>
      <c r="RVQ123" s="90" t="str">
        <f t="shared" si="2449"/>
        <v/>
      </c>
      <c r="RVR123" s="90" t="str">
        <f t="shared" si="2449"/>
        <v/>
      </c>
      <c r="RVS123" s="90" t="str">
        <f t="shared" si="2449"/>
        <v/>
      </c>
      <c r="RVT123" s="90" t="str">
        <f t="shared" si="2449"/>
        <v/>
      </c>
      <c r="RVU123" s="90" t="str">
        <f t="shared" si="2449"/>
        <v/>
      </c>
      <c r="RVV123" s="90" t="str">
        <f t="shared" si="2449"/>
        <v/>
      </c>
      <c r="RVW123" s="90" t="str">
        <f t="shared" si="2449"/>
        <v/>
      </c>
      <c r="RVX123" s="90" t="str">
        <f t="shared" si="2449"/>
        <v/>
      </c>
      <c r="RVY123" s="90" t="str">
        <f t="shared" si="2449"/>
        <v/>
      </c>
      <c r="RVZ123" s="90" t="str">
        <f t="shared" si="2449"/>
        <v/>
      </c>
      <c r="RWA123" s="90" t="str">
        <f t="shared" si="2449"/>
        <v/>
      </c>
      <c r="RWB123" s="90" t="str">
        <f t="shared" si="2449"/>
        <v/>
      </c>
      <c r="RWC123" s="90" t="str">
        <f t="shared" si="2449"/>
        <v/>
      </c>
      <c r="RWD123" s="90" t="str">
        <f t="shared" si="2449"/>
        <v/>
      </c>
      <c r="RWE123" s="90" t="str">
        <f t="shared" si="2449"/>
        <v/>
      </c>
      <c r="RWF123" s="90" t="str">
        <f t="shared" si="2449"/>
        <v/>
      </c>
      <c r="RWG123" s="90" t="str">
        <f t="shared" si="2449"/>
        <v/>
      </c>
      <c r="RWH123" s="90" t="str">
        <f t="shared" si="2449"/>
        <v/>
      </c>
      <c r="RWI123" s="90" t="str">
        <f t="shared" si="2449"/>
        <v/>
      </c>
      <c r="RWJ123" s="90" t="str">
        <f t="shared" si="2449"/>
        <v/>
      </c>
      <c r="RWK123" s="90" t="str">
        <f t="shared" si="2449"/>
        <v/>
      </c>
      <c r="RWL123" s="90" t="str">
        <f t="shared" si="2449"/>
        <v/>
      </c>
      <c r="RWM123" s="90" t="str">
        <f t="shared" si="2449"/>
        <v/>
      </c>
      <c r="RWN123" s="90" t="str">
        <f t="shared" si="2449"/>
        <v/>
      </c>
      <c r="RWO123" s="90" t="str">
        <f t="shared" si="2449"/>
        <v/>
      </c>
      <c r="RWP123" s="90" t="str">
        <f t="shared" si="2449"/>
        <v/>
      </c>
      <c r="RWQ123" s="90" t="str">
        <f t="shared" si="2449"/>
        <v/>
      </c>
      <c r="RWR123" s="90" t="str">
        <f t="shared" si="2449"/>
        <v/>
      </c>
      <c r="RWS123" s="90" t="str">
        <f t="shared" si="2449"/>
        <v/>
      </c>
      <c r="RWT123" s="90" t="str">
        <f t="shared" si="2449"/>
        <v/>
      </c>
      <c r="RWU123" s="90" t="str">
        <f t="shared" si="2449"/>
        <v/>
      </c>
      <c r="RWV123" s="90" t="str">
        <f t="shared" si="2449"/>
        <v/>
      </c>
      <c r="RWW123" s="90" t="str">
        <f t="shared" si="2449"/>
        <v/>
      </c>
      <c r="RWX123" s="90" t="str">
        <f t="shared" si="2449"/>
        <v/>
      </c>
      <c r="RWY123" s="90" t="str">
        <f t="shared" si="2449"/>
        <v/>
      </c>
      <c r="RWZ123" s="90" t="str">
        <f t="shared" si="2449"/>
        <v/>
      </c>
      <c r="RXA123" s="90" t="str">
        <f t="shared" si="2449"/>
        <v/>
      </c>
      <c r="RXB123" s="90" t="str">
        <f t="shared" si="2449"/>
        <v/>
      </c>
      <c r="RXC123" s="90" t="str">
        <f t="shared" si="2449"/>
        <v/>
      </c>
      <c r="RXD123" s="90" t="str">
        <f t="shared" si="2449"/>
        <v/>
      </c>
      <c r="RXE123" s="90" t="str">
        <f t="shared" si="2449"/>
        <v/>
      </c>
      <c r="RXF123" s="90" t="str">
        <f t="shared" si="2449"/>
        <v/>
      </c>
      <c r="RXG123" s="90" t="str">
        <f t="shared" si="2449"/>
        <v/>
      </c>
      <c r="RXH123" s="90" t="str">
        <f t="shared" si="2449"/>
        <v/>
      </c>
      <c r="RXI123" s="90" t="str">
        <f t="shared" ref="RXI123:RZT123" si="2450">IF(AND(RXI$8&gt;14,RXI$8&lt;19,RXI$8&lt;&gt;""),1,"")</f>
        <v/>
      </c>
      <c r="RXJ123" s="90" t="str">
        <f t="shared" si="2450"/>
        <v/>
      </c>
      <c r="RXK123" s="90" t="str">
        <f t="shared" si="2450"/>
        <v/>
      </c>
      <c r="RXL123" s="90" t="str">
        <f t="shared" si="2450"/>
        <v/>
      </c>
      <c r="RXM123" s="90" t="str">
        <f t="shared" si="2450"/>
        <v/>
      </c>
      <c r="RXN123" s="90" t="str">
        <f t="shared" si="2450"/>
        <v/>
      </c>
      <c r="RXO123" s="90" t="str">
        <f t="shared" si="2450"/>
        <v/>
      </c>
      <c r="RXP123" s="90" t="str">
        <f t="shared" si="2450"/>
        <v/>
      </c>
      <c r="RXQ123" s="90" t="str">
        <f t="shared" si="2450"/>
        <v/>
      </c>
      <c r="RXR123" s="90" t="str">
        <f t="shared" si="2450"/>
        <v/>
      </c>
      <c r="RXS123" s="90" t="str">
        <f t="shared" si="2450"/>
        <v/>
      </c>
      <c r="RXT123" s="90" t="str">
        <f t="shared" si="2450"/>
        <v/>
      </c>
      <c r="RXU123" s="90" t="str">
        <f t="shared" si="2450"/>
        <v/>
      </c>
      <c r="RXV123" s="90" t="str">
        <f t="shared" si="2450"/>
        <v/>
      </c>
      <c r="RXW123" s="90" t="str">
        <f t="shared" si="2450"/>
        <v/>
      </c>
      <c r="RXX123" s="90" t="str">
        <f t="shared" si="2450"/>
        <v/>
      </c>
      <c r="RXY123" s="90" t="str">
        <f t="shared" si="2450"/>
        <v/>
      </c>
      <c r="RXZ123" s="90" t="str">
        <f t="shared" si="2450"/>
        <v/>
      </c>
      <c r="RYA123" s="90" t="str">
        <f t="shared" si="2450"/>
        <v/>
      </c>
      <c r="RYB123" s="90" t="str">
        <f t="shared" si="2450"/>
        <v/>
      </c>
      <c r="RYC123" s="90" t="str">
        <f t="shared" si="2450"/>
        <v/>
      </c>
      <c r="RYD123" s="90" t="str">
        <f t="shared" si="2450"/>
        <v/>
      </c>
      <c r="RYE123" s="90" t="str">
        <f t="shared" si="2450"/>
        <v/>
      </c>
      <c r="RYF123" s="90" t="str">
        <f t="shared" si="2450"/>
        <v/>
      </c>
      <c r="RYG123" s="90" t="str">
        <f t="shared" si="2450"/>
        <v/>
      </c>
      <c r="RYH123" s="90" t="str">
        <f t="shared" si="2450"/>
        <v/>
      </c>
      <c r="RYI123" s="90" t="str">
        <f t="shared" si="2450"/>
        <v/>
      </c>
      <c r="RYJ123" s="90" t="str">
        <f t="shared" si="2450"/>
        <v/>
      </c>
      <c r="RYK123" s="90" t="str">
        <f t="shared" si="2450"/>
        <v/>
      </c>
      <c r="RYL123" s="90" t="str">
        <f t="shared" si="2450"/>
        <v/>
      </c>
      <c r="RYM123" s="90" t="str">
        <f t="shared" si="2450"/>
        <v/>
      </c>
      <c r="RYN123" s="90" t="str">
        <f t="shared" si="2450"/>
        <v/>
      </c>
      <c r="RYO123" s="90" t="str">
        <f t="shared" si="2450"/>
        <v/>
      </c>
      <c r="RYP123" s="90" t="str">
        <f t="shared" si="2450"/>
        <v/>
      </c>
      <c r="RYQ123" s="90" t="str">
        <f t="shared" si="2450"/>
        <v/>
      </c>
      <c r="RYR123" s="90" t="str">
        <f t="shared" si="2450"/>
        <v/>
      </c>
      <c r="RYS123" s="90" t="str">
        <f t="shared" si="2450"/>
        <v/>
      </c>
      <c r="RYT123" s="90" t="str">
        <f t="shared" si="2450"/>
        <v/>
      </c>
      <c r="RYU123" s="90" t="str">
        <f t="shared" si="2450"/>
        <v/>
      </c>
      <c r="RYV123" s="90" t="str">
        <f t="shared" si="2450"/>
        <v/>
      </c>
      <c r="RYW123" s="90" t="str">
        <f t="shared" si="2450"/>
        <v/>
      </c>
      <c r="RYX123" s="90" t="str">
        <f t="shared" si="2450"/>
        <v/>
      </c>
      <c r="RYY123" s="90" t="str">
        <f t="shared" si="2450"/>
        <v/>
      </c>
      <c r="RYZ123" s="90" t="str">
        <f t="shared" si="2450"/>
        <v/>
      </c>
      <c r="RZA123" s="90" t="str">
        <f t="shared" si="2450"/>
        <v/>
      </c>
      <c r="RZB123" s="90" t="str">
        <f t="shared" si="2450"/>
        <v/>
      </c>
      <c r="RZC123" s="90" t="str">
        <f t="shared" si="2450"/>
        <v/>
      </c>
      <c r="RZD123" s="90" t="str">
        <f t="shared" si="2450"/>
        <v/>
      </c>
      <c r="RZE123" s="90" t="str">
        <f t="shared" si="2450"/>
        <v/>
      </c>
      <c r="RZF123" s="90" t="str">
        <f t="shared" si="2450"/>
        <v/>
      </c>
      <c r="RZG123" s="90" t="str">
        <f t="shared" si="2450"/>
        <v/>
      </c>
      <c r="RZH123" s="90" t="str">
        <f t="shared" si="2450"/>
        <v/>
      </c>
      <c r="RZI123" s="90" t="str">
        <f t="shared" si="2450"/>
        <v/>
      </c>
      <c r="RZJ123" s="90" t="str">
        <f t="shared" si="2450"/>
        <v/>
      </c>
      <c r="RZK123" s="90" t="str">
        <f t="shared" si="2450"/>
        <v/>
      </c>
      <c r="RZL123" s="90" t="str">
        <f t="shared" si="2450"/>
        <v/>
      </c>
      <c r="RZM123" s="90" t="str">
        <f t="shared" si="2450"/>
        <v/>
      </c>
      <c r="RZN123" s="90" t="str">
        <f t="shared" si="2450"/>
        <v/>
      </c>
      <c r="RZO123" s="90" t="str">
        <f t="shared" si="2450"/>
        <v/>
      </c>
      <c r="RZP123" s="90" t="str">
        <f t="shared" si="2450"/>
        <v/>
      </c>
      <c r="RZQ123" s="90" t="str">
        <f t="shared" si="2450"/>
        <v/>
      </c>
      <c r="RZR123" s="90" t="str">
        <f t="shared" si="2450"/>
        <v/>
      </c>
      <c r="RZS123" s="90" t="str">
        <f t="shared" si="2450"/>
        <v/>
      </c>
      <c r="RZT123" s="90" t="str">
        <f t="shared" si="2450"/>
        <v/>
      </c>
      <c r="RZU123" s="90" t="str">
        <f t="shared" ref="RZU123:SCF123" si="2451">IF(AND(RZU$8&gt;14,RZU$8&lt;19,RZU$8&lt;&gt;""),1,"")</f>
        <v/>
      </c>
      <c r="RZV123" s="90" t="str">
        <f t="shared" si="2451"/>
        <v/>
      </c>
      <c r="RZW123" s="90" t="str">
        <f t="shared" si="2451"/>
        <v/>
      </c>
      <c r="RZX123" s="90" t="str">
        <f t="shared" si="2451"/>
        <v/>
      </c>
      <c r="RZY123" s="90" t="str">
        <f t="shared" si="2451"/>
        <v/>
      </c>
      <c r="RZZ123" s="90" t="str">
        <f t="shared" si="2451"/>
        <v/>
      </c>
      <c r="SAA123" s="90" t="str">
        <f t="shared" si="2451"/>
        <v/>
      </c>
      <c r="SAB123" s="90" t="str">
        <f t="shared" si="2451"/>
        <v/>
      </c>
      <c r="SAC123" s="90" t="str">
        <f t="shared" si="2451"/>
        <v/>
      </c>
      <c r="SAD123" s="90" t="str">
        <f t="shared" si="2451"/>
        <v/>
      </c>
      <c r="SAE123" s="90" t="str">
        <f t="shared" si="2451"/>
        <v/>
      </c>
      <c r="SAF123" s="90" t="str">
        <f t="shared" si="2451"/>
        <v/>
      </c>
      <c r="SAG123" s="90" t="str">
        <f t="shared" si="2451"/>
        <v/>
      </c>
      <c r="SAH123" s="90" t="str">
        <f t="shared" si="2451"/>
        <v/>
      </c>
      <c r="SAI123" s="90" t="str">
        <f t="shared" si="2451"/>
        <v/>
      </c>
      <c r="SAJ123" s="90" t="str">
        <f t="shared" si="2451"/>
        <v/>
      </c>
      <c r="SAK123" s="90" t="str">
        <f t="shared" si="2451"/>
        <v/>
      </c>
      <c r="SAL123" s="90" t="str">
        <f t="shared" si="2451"/>
        <v/>
      </c>
      <c r="SAM123" s="90" t="str">
        <f t="shared" si="2451"/>
        <v/>
      </c>
      <c r="SAN123" s="90" t="str">
        <f t="shared" si="2451"/>
        <v/>
      </c>
      <c r="SAO123" s="90" t="str">
        <f t="shared" si="2451"/>
        <v/>
      </c>
      <c r="SAP123" s="90" t="str">
        <f t="shared" si="2451"/>
        <v/>
      </c>
      <c r="SAQ123" s="90" t="str">
        <f t="shared" si="2451"/>
        <v/>
      </c>
      <c r="SAR123" s="90" t="str">
        <f t="shared" si="2451"/>
        <v/>
      </c>
      <c r="SAS123" s="90" t="str">
        <f t="shared" si="2451"/>
        <v/>
      </c>
      <c r="SAT123" s="90" t="str">
        <f t="shared" si="2451"/>
        <v/>
      </c>
      <c r="SAU123" s="90" t="str">
        <f t="shared" si="2451"/>
        <v/>
      </c>
      <c r="SAV123" s="90" t="str">
        <f t="shared" si="2451"/>
        <v/>
      </c>
      <c r="SAW123" s="90" t="str">
        <f t="shared" si="2451"/>
        <v/>
      </c>
      <c r="SAX123" s="90" t="str">
        <f t="shared" si="2451"/>
        <v/>
      </c>
      <c r="SAY123" s="90" t="str">
        <f t="shared" si="2451"/>
        <v/>
      </c>
      <c r="SAZ123" s="90" t="str">
        <f t="shared" si="2451"/>
        <v/>
      </c>
      <c r="SBA123" s="90" t="str">
        <f t="shared" si="2451"/>
        <v/>
      </c>
      <c r="SBB123" s="90" t="str">
        <f t="shared" si="2451"/>
        <v/>
      </c>
      <c r="SBC123" s="90" t="str">
        <f t="shared" si="2451"/>
        <v/>
      </c>
      <c r="SBD123" s="90" t="str">
        <f t="shared" si="2451"/>
        <v/>
      </c>
      <c r="SBE123" s="90" t="str">
        <f t="shared" si="2451"/>
        <v/>
      </c>
      <c r="SBF123" s="90" t="str">
        <f t="shared" si="2451"/>
        <v/>
      </c>
      <c r="SBG123" s="90" t="str">
        <f t="shared" si="2451"/>
        <v/>
      </c>
      <c r="SBH123" s="90" t="str">
        <f t="shared" si="2451"/>
        <v/>
      </c>
      <c r="SBI123" s="90" t="str">
        <f t="shared" si="2451"/>
        <v/>
      </c>
      <c r="SBJ123" s="90" t="str">
        <f t="shared" si="2451"/>
        <v/>
      </c>
      <c r="SBK123" s="90" t="str">
        <f t="shared" si="2451"/>
        <v/>
      </c>
      <c r="SBL123" s="90" t="str">
        <f t="shared" si="2451"/>
        <v/>
      </c>
      <c r="SBM123" s="90" t="str">
        <f t="shared" si="2451"/>
        <v/>
      </c>
      <c r="SBN123" s="90" t="str">
        <f t="shared" si="2451"/>
        <v/>
      </c>
      <c r="SBO123" s="90" t="str">
        <f t="shared" si="2451"/>
        <v/>
      </c>
      <c r="SBP123" s="90" t="str">
        <f t="shared" si="2451"/>
        <v/>
      </c>
      <c r="SBQ123" s="90" t="str">
        <f t="shared" si="2451"/>
        <v/>
      </c>
      <c r="SBR123" s="90" t="str">
        <f t="shared" si="2451"/>
        <v/>
      </c>
      <c r="SBS123" s="90" t="str">
        <f t="shared" si="2451"/>
        <v/>
      </c>
      <c r="SBT123" s="90" t="str">
        <f t="shared" si="2451"/>
        <v/>
      </c>
      <c r="SBU123" s="90" t="str">
        <f t="shared" si="2451"/>
        <v/>
      </c>
      <c r="SBV123" s="90" t="str">
        <f t="shared" si="2451"/>
        <v/>
      </c>
      <c r="SBW123" s="90" t="str">
        <f t="shared" si="2451"/>
        <v/>
      </c>
      <c r="SBX123" s="90" t="str">
        <f t="shared" si="2451"/>
        <v/>
      </c>
      <c r="SBY123" s="90" t="str">
        <f t="shared" si="2451"/>
        <v/>
      </c>
      <c r="SBZ123" s="90" t="str">
        <f t="shared" si="2451"/>
        <v/>
      </c>
      <c r="SCA123" s="90" t="str">
        <f t="shared" si="2451"/>
        <v/>
      </c>
      <c r="SCB123" s="90" t="str">
        <f t="shared" si="2451"/>
        <v/>
      </c>
      <c r="SCC123" s="90" t="str">
        <f t="shared" si="2451"/>
        <v/>
      </c>
      <c r="SCD123" s="90" t="str">
        <f t="shared" si="2451"/>
        <v/>
      </c>
      <c r="SCE123" s="90" t="str">
        <f t="shared" si="2451"/>
        <v/>
      </c>
      <c r="SCF123" s="90" t="str">
        <f t="shared" si="2451"/>
        <v/>
      </c>
      <c r="SCG123" s="90" t="str">
        <f t="shared" ref="SCG123:SER123" si="2452">IF(AND(SCG$8&gt;14,SCG$8&lt;19,SCG$8&lt;&gt;""),1,"")</f>
        <v/>
      </c>
      <c r="SCH123" s="90" t="str">
        <f t="shared" si="2452"/>
        <v/>
      </c>
      <c r="SCI123" s="90" t="str">
        <f t="shared" si="2452"/>
        <v/>
      </c>
      <c r="SCJ123" s="90" t="str">
        <f t="shared" si="2452"/>
        <v/>
      </c>
      <c r="SCK123" s="90" t="str">
        <f t="shared" si="2452"/>
        <v/>
      </c>
      <c r="SCL123" s="90" t="str">
        <f t="shared" si="2452"/>
        <v/>
      </c>
      <c r="SCM123" s="90" t="str">
        <f t="shared" si="2452"/>
        <v/>
      </c>
      <c r="SCN123" s="90" t="str">
        <f t="shared" si="2452"/>
        <v/>
      </c>
      <c r="SCO123" s="90" t="str">
        <f t="shared" si="2452"/>
        <v/>
      </c>
      <c r="SCP123" s="90" t="str">
        <f t="shared" si="2452"/>
        <v/>
      </c>
      <c r="SCQ123" s="90" t="str">
        <f t="shared" si="2452"/>
        <v/>
      </c>
      <c r="SCR123" s="90" t="str">
        <f t="shared" si="2452"/>
        <v/>
      </c>
      <c r="SCS123" s="90" t="str">
        <f t="shared" si="2452"/>
        <v/>
      </c>
      <c r="SCT123" s="90" t="str">
        <f t="shared" si="2452"/>
        <v/>
      </c>
      <c r="SCU123" s="90" t="str">
        <f t="shared" si="2452"/>
        <v/>
      </c>
      <c r="SCV123" s="90" t="str">
        <f t="shared" si="2452"/>
        <v/>
      </c>
      <c r="SCW123" s="90" t="str">
        <f t="shared" si="2452"/>
        <v/>
      </c>
      <c r="SCX123" s="90" t="str">
        <f t="shared" si="2452"/>
        <v/>
      </c>
      <c r="SCY123" s="90" t="str">
        <f t="shared" si="2452"/>
        <v/>
      </c>
      <c r="SCZ123" s="90" t="str">
        <f t="shared" si="2452"/>
        <v/>
      </c>
      <c r="SDA123" s="90" t="str">
        <f t="shared" si="2452"/>
        <v/>
      </c>
      <c r="SDB123" s="90" t="str">
        <f t="shared" si="2452"/>
        <v/>
      </c>
      <c r="SDC123" s="90" t="str">
        <f t="shared" si="2452"/>
        <v/>
      </c>
      <c r="SDD123" s="90" t="str">
        <f t="shared" si="2452"/>
        <v/>
      </c>
      <c r="SDE123" s="90" t="str">
        <f t="shared" si="2452"/>
        <v/>
      </c>
      <c r="SDF123" s="90" t="str">
        <f t="shared" si="2452"/>
        <v/>
      </c>
      <c r="SDG123" s="90" t="str">
        <f t="shared" si="2452"/>
        <v/>
      </c>
      <c r="SDH123" s="90" t="str">
        <f t="shared" si="2452"/>
        <v/>
      </c>
      <c r="SDI123" s="90" t="str">
        <f t="shared" si="2452"/>
        <v/>
      </c>
      <c r="SDJ123" s="90" t="str">
        <f t="shared" si="2452"/>
        <v/>
      </c>
      <c r="SDK123" s="90" t="str">
        <f t="shared" si="2452"/>
        <v/>
      </c>
      <c r="SDL123" s="90" t="str">
        <f t="shared" si="2452"/>
        <v/>
      </c>
      <c r="SDM123" s="90" t="str">
        <f t="shared" si="2452"/>
        <v/>
      </c>
      <c r="SDN123" s="90" t="str">
        <f t="shared" si="2452"/>
        <v/>
      </c>
      <c r="SDO123" s="90" t="str">
        <f t="shared" si="2452"/>
        <v/>
      </c>
      <c r="SDP123" s="90" t="str">
        <f t="shared" si="2452"/>
        <v/>
      </c>
      <c r="SDQ123" s="90" t="str">
        <f t="shared" si="2452"/>
        <v/>
      </c>
      <c r="SDR123" s="90" t="str">
        <f t="shared" si="2452"/>
        <v/>
      </c>
      <c r="SDS123" s="90" t="str">
        <f t="shared" si="2452"/>
        <v/>
      </c>
      <c r="SDT123" s="90" t="str">
        <f t="shared" si="2452"/>
        <v/>
      </c>
      <c r="SDU123" s="90" t="str">
        <f t="shared" si="2452"/>
        <v/>
      </c>
      <c r="SDV123" s="90" t="str">
        <f t="shared" si="2452"/>
        <v/>
      </c>
      <c r="SDW123" s="90" t="str">
        <f t="shared" si="2452"/>
        <v/>
      </c>
      <c r="SDX123" s="90" t="str">
        <f t="shared" si="2452"/>
        <v/>
      </c>
      <c r="SDY123" s="90" t="str">
        <f t="shared" si="2452"/>
        <v/>
      </c>
      <c r="SDZ123" s="90" t="str">
        <f t="shared" si="2452"/>
        <v/>
      </c>
      <c r="SEA123" s="90" t="str">
        <f t="shared" si="2452"/>
        <v/>
      </c>
      <c r="SEB123" s="90" t="str">
        <f t="shared" si="2452"/>
        <v/>
      </c>
      <c r="SEC123" s="90" t="str">
        <f t="shared" si="2452"/>
        <v/>
      </c>
      <c r="SED123" s="90" t="str">
        <f t="shared" si="2452"/>
        <v/>
      </c>
      <c r="SEE123" s="90" t="str">
        <f t="shared" si="2452"/>
        <v/>
      </c>
      <c r="SEF123" s="90" t="str">
        <f t="shared" si="2452"/>
        <v/>
      </c>
      <c r="SEG123" s="90" t="str">
        <f t="shared" si="2452"/>
        <v/>
      </c>
      <c r="SEH123" s="90" t="str">
        <f t="shared" si="2452"/>
        <v/>
      </c>
      <c r="SEI123" s="90" t="str">
        <f t="shared" si="2452"/>
        <v/>
      </c>
      <c r="SEJ123" s="90" t="str">
        <f t="shared" si="2452"/>
        <v/>
      </c>
      <c r="SEK123" s="90" t="str">
        <f t="shared" si="2452"/>
        <v/>
      </c>
      <c r="SEL123" s="90" t="str">
        <f t="shared" si="2452"/>
        <v/>
      </c>
      <c r="SEM123" s="90" t="str">
        <f t="shared" si="2452"/>
        <v/>
      </c>
      <c r="SEN123" s="90" t="str">
        <f t="shared" si="2452"/>
        <v/>
      </c>
      <c r="SEO123" s="90" t="str">
        <f t="shared" si="2452"/>
        <v/>
      </c>
      <c r="SEP123" s="90" t="str">
        <f t="shared" si="2452"/>
        <v/>
      </c>
      <c r="SEQ123" s="90" t="str">
        <f t="shared" si="2452"/>
        <v/>
      </c>
      <c r="SER123" s="90" t="str">
        <f t="shared" si="2452"/>
        <v/>
      </c>
      <c r="SES123" s="90" t="str">
        <f t="shared" ref="SES123:SHD123" si="2453">IF(AND(SES$8&gt;14,SES$8&lt;19,SES$8&lt;&gt;""),1,"")</f>
        <v/>
      </c>
      <c r="SET123" s="90" t="str">
        <f t="shared" si="2453"/>
        <v/>
      </c>
      <c r="SEU123" s="90" t="str">
        <f t="shared" si="2453"/>
        <v/>
      </c>
      <c r="SEV123" s="90" t="str">
        <f t="shared" si="2453"/>
        <v/>
      </c>
      <c r="SEW123" s="90" t="str">
        <f t="shared" si="2453"/>
        <v/>
      </c>
      <c r="SEX123" s="90" t="str">
        <f t="shared" si="2453"/>
        <v/>
      </c>
      <c r="SEY123" s="90" t="str">
        <f t="shared" si="2453"/>
        <v/>
      </c>
      <c r="SEZ123" s="90" t="str">
        <f t="shared" si="2453"/>
        <v/>
      </c>
      <c r="SFA123" s="90" t="str">
        <f t="shared" si="2453"/>
        <v/>
      </c>
      <c r="SFB123" s="90" t="str">
        <f t="shared" si="2453"/>
        <v/>
      </c>
      <c r="SFC123" s="90" t="str">
        <f t="shared" si="2453"/>
        <v/>
      </c>
      <c r="SFD123" s="90" t="str">
        <f t="shared" si="2453"/>
        <v/>
      </c>
      <c r="SFE123" s="90" t="str">
        <f t="shared" si="2453"/>
        <v/>
      </c>
      <c r="SFF123" s="90" t="str">
        <f t="shared" si="2453"/>
        <v/>
      </c>
      <c r="SFG123" s="90" t="str">
        <f t="shared" si="2453"/>
        <v/>
      </c>
      <c r="SFH123" s="90" t="str">
        <f t="shared" si="2453"/>
        <v/>
      </c>
      <c r="SFI123" s="90" t="str">
        <f t="shared" si="2453"/>
        <v/>
      </c>
      <c r="SFJ123" s="90" t="str">
        <f t="shared" si="2453"/>
        <v/>
      </c>
      <c r="SFK123" s="90" t="str">
        <f t="shared" si="2453"/>
        <v/>
      </c>
      <c r="SFL123" s="90" t="str">
        <f t="shared" si="2453"/>
        <v/>
      </c>
      <c r="SFM123" s="90" t="str">
        <f t="shared" si="2453"/>
        <v/>
      </c>
      <c r="SFN123" s="90" t="str">
        <f t="shared" si="2453"/>
        <v/>
      </c>
      <c r="SFO123" s="90" t="str">
        <f t="shared" si="2453"/>
        <v/>
      </c>
      <c r="SFP123" s="90" t="str">
        <f t="shared" si="2453"/>
        <v/>
      </c>
      <c r="SFQ123" s="90" t="str">
        <f t="shared" si="2453"/>
        <v/>
      </c>
      <c r="SFR123" s="90" t="str">
        <f t="shared" si="2453"/>
        <v/>
      </c>
      <c r="SFS123" s="90" t="str">
        <f t="shared" si="2453"/>
        <v/>
      </c>
      <c r="SFT123" s="90" t="str">
        <f t="shared" si="2453"/>
        <v/>
      </c>
      <c r="SFU123" s="90" t="str">
        <f t="shared" si="2453"/>
        <v/>
      </c>
      <c r="SFV123" s="90" t="str">
        <f t="shared" si="2453"/>
        <v/>
      </c>
      <c r="SFW123" s="90" t="str">
        <f t="shared" si="2453"/>
        <v/>
      </c>
      <c r="SFX123" s="90" t="str">
        <f t="shared" si="2453"/>
        <v/>
      </c>
      <c r="SFY123" s="90" t="str">
        <f t="shared" si="2453"/>
        <v/>
      </c>
      <c r="SFZ123" s="90" t="str">
        <f t="shared" si="2453"/>
        <v/>
      </c>
      <c r="SGA123" s="90" t="str">
        <f t="shared" si="2453"/>
        <v/>
      </c>
      <c r="SGB123" s="90" t="str">
        <f t="shared" si="2453"/>
        <v/>
      </c>
      <c r="SGC123" s="90" t="str">
        <f t="shared" si="2453"/>
        <v/>
      </c>
      <c r="SGD123" s="90" t="str">
        <f t="shared" si="2453"/>
        <v/>
      </c>
      <c r="SGE123" s="90" t="str">
        <f t="shared" si="2453"/>
        <v/>
      </c>
      <c r="SGF123" s="90" t="str">
        <f t="shared" si="2453"/>
        <v/>
      </c>
      <c r="SGG123" s="90" t="str">
        <f t="shared" si="2453"/>
        <v/>
      </c>
      <c r="SGH123" s="90" t="str">
        <f t="shared" si="2453"/>
        <v/>
      </c>
      <c r="SGI123" s="90" t="str">
        <f t="shared" si="2453"/>
        <v/>
      </c>
      <c r="SGJ123" s="90" t="str">
        <f t="shared" si="2453"/>
        <v/>
      </c>
      <c r="SGK123" s="90" t="str">
        <f t="shared" si="2453"/>
        <v/>
      </c>
      <c r="SGL123" s="90" t="str">
        <f t="shared" si="2453"/>
        <v/>
      </c>
      <c r="SGM123" s="90" t="str">
        <f t="shared" si="2453"/>
        <v/>
      </c>
      <c r="SGN123" s="90" t="str">
        <f t="shared" si="2453"/>
        <v/>
      </c>
      <c r="SGO123" s="90" t="str">
        <f t="shared" si="2453"/>
        <v/>
      </c>
      <c r="SGP123" s="90" t="str">
        <f t="shared" si="2453"/>
        <v/>
      </c>
      <c r="SGQ123" s="90" t="str">
        <f t="shared" si="2453"/>
        <v/>
      </c>
      <c r="SGR123" s="90" t="str">
        <f t="shared" si="2453"/>
        <v/>
      </c>
      <c r="SGS123" s="90" t="str">
        <f t="shared" si="2453"/>
        <v/>
      </c>
      <c r="SGT123" s="90" t="str">
        <f t="shared" si="2453"/>
        <v/>
      </c>
      <c r="SGU123" s="90" t="str">
        <f t="shared" si="2453"/>
        <v/>
      </c>
      <c r="SGV123" s="90" t="str">
        <f t="shared" si="2453"/>
        <v/>
      </c>
      <c r="SGW123" s="90" t="str">
        <f t="shared" si="2453"/>
        <v/>
      </c>
      <c r="SGX123" s="90" t="str">
        <f t="shared" si="2453"/>
        <v/>
      </c>
      <c r="SGY123" s="90" t="str">
        <f t="shared" si="2453"/>
        <v/>
      </c>
      <c r="SGZ123" s="90" t="str">
        <f t="shared" si="2453"/>
        <v/>
      </c>
      <c r="SHA123" s="90" t="str">
        <f t="shared" si="2453"/>
        <v/>
      </c>
      <c r="SHB123" s="90" t="str">
        <f t="shared" si="2453"/>
        <v/>
      </c>
      <c r="SHC123" s="90" t="str">
        <f t="shared" si="2453"/>
        <v/>
      </c>
      <c r="SHD123" s="90" t="str">
        <f t="shared" si="2453"/>
        <v/>
      </c>
      <c r="SHE123" s="90" t="str">
        <f t="shared" ref="SHE123:SJP123" si="2454">IF(AND(SHE$8&gt;14,SHE$8&lt;19,SHE$8&lt;&gt;""),1,"")</f>
        <v/>
      </c>
      <c r="SHF123" s="90" t="str">
        <f t="shared" si="2454"/>
        <v/>
      </c>
      <c r="SHG123" s="90" t="str">
        <f t="shared" si="2454"/>
        <v/>
      </c>
      <c r="SHH123" s="90" t="str">
        <f t="shared" si="2454"/>
        <v/>
      </c>
      <c r="SHI123" s="90" t="str">
        <f t="shared" si="2454"/>
        <v/>
      </c>
      <c r="SHJ123" s="90" t="str">
        <f t="shared" si="2454"/>
        <v/>
      </c>
      <c r="SHK123" s="90" t="str">
        <f t="shared" si="2454"/>
        <v/>
      </c>
      <c r="SHL123" s="90" t="str">
        <f t="shared" si="2454"/>
        <v/>
      </c>
      <c r="SHM123" s="90" t="str">
        <f t="shared" si="2454"/>
        <v/>
      </c>
      <c r="SHN123" s="90" t="str">
        <f t="shared" si="2454"/>
        <v/>
      </c>
      <c r="SHO123" s="90" t="str">
        <f t="shared" si="2454"/>
        <v/>
      </c>
      <c r="SHP123" s="90" t="str">
        <f t="shared" si="2454"/>
        <v/>
      </c>
      <c r="SHQ123" s="90" t="str">
        <f t="shared" si="2454"/>
        <v/>
      </c>
      <c r="SHR123" s="90" t="str">
        <f t="shared" si="2454"/>
        <v/>
      </c>
      <c r="SHS123" s="90" t="str">
        <f t="shared" si="2454"/>
        <v/>
      </c>
      <c r="SHT123" s="90" t="str">
        <f t="shared" si="2454"/>
        <v/>
      </c>
      <c r="SHU123" s="90" t="str">
        <f t="shared" si="2454"/>
        <v/>
      </c>
      <c r="SHV123" s="90" t="str">
        <f t="shared" si="2454"/>
        <v/>
      </c>
      <c r="SHW123" s="90" t="str">
        <f t="shared" si="2454"/>
        <v/>
      </c>
      <c r="SHX123" s="90" t="str">
        <f t="shared" si="2454"/>
        <v/>
      </c>
      <c r="SHY123" s="90" t="str">
        <f t="shared" si="2454"/>
        <v/>
      </c>
      <c r="SHZ123" s="90" t="str">
        <f t="shared" si="2454"/>
        <v/>
      </c>
      <c r="SIA123" s="90" t="str">
        <f t="shared" si="2454"/>
        <v/>
      </c>
      <c r="SIB123" s="90" t="str">
        <f t="shared" si="2454"/>
        <v/>
      </c>
      <c r="SIC123" s="90" t="str">
        <f t="shared" si="2454"/>
        <v/>
      </c>
      <c r="SID123" s="90" t="str">
        <f t="shared" si="2454"/>
        <v/>
      </c>
      <c r="SIE123" s="90" t="str">
        <f t="shared" si="2454"/>
        <v/>
      </c>
      <c r="SIF123" s="90" t="str">
        <f t="shared" si="2454"/>
        <v/>
      </c>
      <c r="SIG123" s="90" t="str">
        <f t="shared" si="2454"/>
        <v/>
      </c>
      <c r="SIH123" s="90" t="str">
        <f t="shared" si="2454"/>
        <v/>
      </c>
      <c r="SII123" s="90" t="str">
        <f t="shared" si="2454"/>
        <v/>
      </c>
      <c r="SIJ123" s="90" t="str">
        <f t="shared" si="2454"/>
        <v/>
      </c>
      <c r="SIK123" s="90" t="str">
        <f t="shared" si="2454"/>
        <v/>
      </c>
      <c r="SIL123" s="90" t="str">
        <f t="shared" si="2454"/>
        <v/>
      </c>
      <c r="SIM123" s="90" t="str">
        <f t="shared" si="2454"/>
        <v/>
      </c>
      <c r="SIN123" s="90" t="str">
        <f t="shared" si="2454"/>
        <v/>
      </c>
      <c r="SIO123" s="90" t="str">
        <f t="shared" si="2454"/>
        <v/>
      </c>
      <c r="SIP123" s="90" t="str">
        <f t="shared" si="2454"/>
        <v/>
      </c>
      <c r="SIQ123" s="90" t="str">
        <f t="shared" si="2454"/>
        <v/>
      </c>
      <c r="SIR123" s="90" t="str">
        <f t="shared" si="2454"/>
        <v/>
      </c>
      <c r="SIS123" s="90" t="str">
        <f t="shared" si="2454"/>
        <v/>
      </c>
      <c r="SIT123" s="90" t="str">
        <f t="shared" si="2454"/>
        <v/>
      </c>
      <c r="SIU123" s="90" t="str">
        <f t="shared" si="2454"/>
        <v/>
      </c>
      <c r="SIV123" s="90" t="str">
        <f t="shared" si="2454"/>
        <v/>
      </c>
      <c r="SIW123" s="90" t="str">
        <f t="shared" si="2454"/>
        <v/>
      </c>
      <c r="SIX123" s="90" t="str">
        <f t="shared" si="2454"/>
        <v/>
      </c>
      <c r="SIY123" s="90" t="str">
        <f t="shared" si="2454"/>
        <v/>
      </c>
      <c r="SIZ123" s="90" t="str">
        <f t="shared" si="2454"/>
        <v/>
      </c>
      <c r="SJA123" s="90" t="str">
        <f t="shared" si="2454"/>
        <v/>
      </c>
      <c r="SJB123" s="90" t="str">
        <f t="shared" si="2454"/>
        <v/>
      </c>
      <c r="SJC123" s="90" t="str">
        <f t="shared" si="2454"/>
        <v/>
      </c>
      <c r="SJD123" s="90" t="str">
        <f t="shared" si="2454"/>
        <v/>
      </c>
      <c r="SJE123" s="90" t="str">
        <f t="shared" si="2454"/>
        <v/>
      </c>
      <c r="SJF123" s="90" t="str">
        <f t="shared" si="2454"/>
        <v/>
      </c>
      <c r="SJG123" s="90" t="str">
        <f t="shared" si="2454"/>
        <v/>
      </c>
      <c r="SJH123" s="90" t="str">
        <f t="shared" si="2454"/>
        <v/>
      </c>
      <c r="SJI123" s="90" t="str">
        <f t="shared" si="2454"/>
        <v/>
      </c>
      <c r="SJJ123" s="90" t="str">
        <f t="shared" si="2454"/>
        <v/>
      </c>
      <c r="SJK123" s="90" t="str">
        <f t="shared" si="2454"/>
        <v/>
      </c>
      <c r="SJL123" s="90" t="str">
        <f t="shared" si="2454"/>
        <v/>
      </c>
      <c r="SJM123" s="90" t="str">
        <f t="shared" si="2454"/>
        <v/>
      </c>
      <c r="SJN123" s="90" t="str">
        <f t="shared" si="2454"/>
        <v/>
      </c>
      <c r="SJO123" s="90" t="str">
        <f t="shared" si="2454"/>
        <v/>
      </c>
      <c r="SJP123" s="90" t="str">
        <f t="shared" si="2454"/>
        <v/>
      </c>
      <c r="SJQ123" s="90" t="str">
        <f t="shared" ref="SJQ123:SMB123" si="2455">IF(AND(SJQ$8&gt;14,SJQ$8&lt;19,SJQ$8&lt;&gt;""),1,"")</f>
        <v/>
      </c>
      <c r="SJR123" s="90" t="str">
        <f t="shared" si="2455"/>
        <v/>
      </c>
      <c r="SJS123" s="90" t="str">
        <f t="shared" si="2455"/>
        <v/>
      </c>
      <c r="SJT123" s="90" t="str">
        <f t="shared" si="2455"/>
        <v/>
      </c>
      <c r="SJU123" s="90" t="str">
        <f t="shared" si="2455"/>
        <v/>
      </c>
      <c r="SJV123" s="90" t="str">
        <f t="shared" si="2455"/>
        <v/>
      </c>
      <c r="SJW123" s="90" t="str">
        <f t="shared" si="2455"/>
        <v/>
      </c>
      <c r="SJX123" s="90" t="str">
        <f t="shared" si="2455"/>
        <v/>
      </c>
      <c r="SJY123" s="90" t="str">
        <f t="shared" si="2455"/>
        <v/>
      </c>
      <c r="SJZ123" s="90" t="str">
        <f t="shared" si="2455"/>
        <v/>
      </c>
      <c r="SKA123" s="90" t="str">
        <f t="shared" si="2455"/>
        <v/>
      </c>
      <c r="SKB123" s="90" t="str">
        <f t="shared" si="2455"/>
        <v/>
      </c>
      <c r="SKC123" s="90" t="str">
        <f t="shared" si="2455"/>
        <v/>
      </c>
      <c r="SKD123" s="90" t="str">
        <f t="shared" si="2455"/>
        <v/>
      </c>
      <c r="SKE123" s="90" t="str">
        <f t="shared" si="2455"/>
        <v/>
      </c>
      <c r="SKF123" s="90" t="str">
        <f t="shared" si="2455"/>
        <v/>
      </c>
      <c r="SKG123" s="90" t="str">
        <f t="shared" si="2455"/>
        <v/>
      </c>
      <c r="SKH123" s="90" t="str">
        <f t="shared" si="2455"/>
        <v/>
      </c>
      <c r="SKI123" s="90" t="str">
        <f t="shared" si="2455"/>
        <v/>
      </c>
      <c r="SKJ123" s="90" t="str">
        <f t="shared" si="2455"/>
        <v/>
      </c>
      <c r="SKK123" s="90" t="str">
        <f t="shared" si="2455"/>
        <v/>
      </c>
      <c r="SKL123" s="90" t="str">
        <f t="shared" si="2455"/>
        <v/>
      </c>
      <c r="SKM123" s="90" t="str">
        <f t="shared" si="2455"/>
        <v/>
      </c>
      <c r="SKN123" s="90" t="str">
        <f t="shared" si="2455"/>
        <v/>
      </c>
      <c r="SKO123" s="90" t="str">
        <f t="shared" si="2455"/>
        <v/>
      </c>
      <c r="SKP123" s="90" t="str">
        <f t="shared" si="2455"/>
        <v/>
      </c>
      <c r="SKQ123" s="90" t="str">
        <f t="shared" si="2455"/>
        <v/>
      </c>
      <c r="SKR123" s="90" t="str">
        <f t="shared" si="2455"/>
        <v/>
      </c>
      <c r="SKS123" s="90" t="str">
        <f t="shared" si="2455"/>
        <v/>
      </c>
      <c r="SKT123" s="90" t="str">
        <f t="shared" si="2455"/>
        <v/>
      </c>
      <c r="SKU123" s="90" t="str">
        <f t="shared" si="2455"/>
        <v/>
      </c>
      <c r="SKV123" s="90" t="str">
        <f t="shared" si="2455"/>
        <v/>
      </c>
      <c r="SKW123" s="90" t="str">
        <f t="shared" si="2455"/>
        <v/>
      </c>
      <c r="SKX123" s="90" t="str">
        <f t="shared" si="2455"/>
        <v/>
      </c>
      <c r="SKY123" s="90" t="str">
        <f t="shared" si="2455"/>
        <v/>
      </c>
      <c r="SKZ123" s="90" t="str">
        <f t="shared" si="2455"/>
        <v/>
      </c>
      <c r="SLA123" s="90" t="str">
        <f t="shared" si="2455"/>
        <v/>
      </c>
      <c r="SLB123" s="90" t="str">
        <f t="shared" si="2455"/>
        <v/>
      </c>
      <c r="SLC123" s="90" t="str">
        <f t="shared" si="2455"/>
        <v/>
      </c>
      <c r="SLD123" s="90" t="str">
        <f t="shared" si="2455"/>
        <v/>
      </c>
      <c r="SLE123" s="90" t="str">
        <f t="shared" si="2455"/>
        <v/>
      </c>
      <c r="SLF123" s="90" t="str">
        <f t="shared" si="2455"/>
        <v/>
      </c>
      <c r="SLG123" s="90" t="str">
        <f t="shared" si="2455"/>
        <v/>
      </c>
      <c r="SLH123" s="90" t="str">
        <f t="shared" si="2455"/>
        <v/>
      </c>
      <c r="SLI123" s="90" t="str">
        <f t="shared" si="2455"/>
        <v/>
      </c>
      <c r="SLJ123" s="90" t="str">
        <f t="shared" si="2455"/>
        <v/>
      </c>
      <c r="SLK123" s="90" t="str">
        <f t="shared" si="2455"/>
        <v/>
      </c>
      <c r="SLL123" s="90" t="str">
        <f t="shared" si="2455"/>
        <v/>
      </c>
      <c r="SLM123" s="90" t="str">
        <f t="shared" si="2455"/>
        <v/>
      </c>
      <c r="SLN123" s="90" t="str">
        <f t="shared" si="2455"/>
        <v/>
      </c>
      <c r="SLO123" s="90" t="str">
        <f t="shared" si="2455"/>
        <v/>
      </c>
      <c r="SLP123" s="90" t="str">
        <f t="shared" si="2455"/>
        <v/>
      </c>
      <c r="SLQ123" s="90" t="str">
        <f t="shared" si="2455"/>
        <v/>
      </c>
      <c r="SLR123" s="90" t="str">
        <f t="shared" si="2455"/>
        <v/>
      </c>
      <c r="SLS123" s="90" t="str">
        <f t="shared" si="2455"/>
        <v/>
      </c>
      <c r="SLT123" s="90" t="str">
        <f t="shared" si="2455"/>
        <v/>
      </c>
      <c r="SLU123" s="90" t="str">
        <f t="shared" si="2455"/>
        <v/>
      </c>
      <c r="SLV123" s="90" t="str">
        <f t="shared" si="2455"/>
        <v/>
      </c>
      <c r="SLW123" s="90" t="str">
        <f t="shared" si="2455"/>
        <v/>
      </c>
      <c r="SLX123" s="90" t="str">
        <f t="shared" si="2455"/>
        <v/>
      </c>
      <c r="SLY123" s="90" t="str">
        <f t="shared" si="2455"/>
        <v/>
      </c>
      <c r="SLZ123" s="90" t="str">
        <f t="shared" si="2455"/>
        <v/>
      </c>
      <c r="SMA123" s="90" t="str">
        <f t="shared" si="2455"/>
        <v/>
      </c>
      <c r="SMB123" s="90" t="str">
        <f t="shared" si="2455"/>
        <v/>
      </c>
      <c r="SMC123" s="90" t="str">
        <f t="shared" ref="SMC123:SON123" si="2456">IF(AND(SMC$8&gt;14,SMC$8&lt;19,SMC$8&lt;&gt;""),1,"")</f>
        <v/>
      </c>
      <c r="SMD123" s="90" t="str">
        <f t="shared" si="2456"/>
        <v/>
      </c>
      <c r="SME123" s="90" t="str">
        <f t="shared" si="2456"/>
        <v/>
      </c>
      <c r="SMF123" s="90" t="str">
        <f t="shared" si="2456"/>
        <v/>
      </c>
      <c r="SMG123" s="90" t="str">
        <f t="shared" si="2456"/>
        <v/>
      </c>
      <c r="SMH123" s="90" t="str">
        <f t="shared" si="2456"/>
        <v/>
      </c>
      <c r="SMI123" s="90" t="str">
        <f t="shared" si="2456"/>
        <v/>
      </c>
      <c r="SMJ123" s="90" t="str">
        <f t="shared" si="2456"/>
        <v/>
      </c>
      <c r="SMK123" s="90" t="str">
        <f t="shared" si="2456"/>
        <v/>
      </c>
      <c r="SML123" s="90" t="str">
        <f t="shared" si="2456"/>
        <v/>
      </c>
      <c r="SMM123" s="90" t="str">
        <f t="shared" si="2456"/>
        <v/>
      </c>
      <c r="SMN123" s="90" t="str">
        <f t="shared" si="2456"/>
        <v/>
      </c>
      <c r="SMO123" s="90" t="str">
        <f t="shared" si="2456"/>
        <v/>
      </c>
      <c r="SMP123" s="90" t="str">
        <f t="shared" si="2456"/>
        <v/>
      </c>
      <c r="SMQ123" s="90" t="str">
        <f t="shared" si="2456"/>
        <v/>
      </c>
      <c r="SMR123" s="90" t="str">
        <f t="shared" si="2456"/>
        <v/>
      </c>
      <c r="SMS123" s="90" t="str">
        <f t="shared" si="2456"/>
        <v/>
      </c>
      <c r="SMT123" s="90" t="str">
        <f t="shared" si="2456"/>
        <v/>
      </c>
      <c r="SMU123" s="90" t="str">
        <f t="shared" si="2456"/>
        <v/>
      </c>
      <c r="SMV123" s="90" t="str">
        <f t="shared" si="2456"/>
        <v/>
      </c>
      <c r="SMW123" s="90" t="str">
        <f t="shared" si="2456"/>
        <v/>
      </c>
      <c r="SMX123" s="90" t="str">
        <f t="shared" si="2456"/>
        <v/>
      </c>
      <c r="SMY123" s="90" t="str">
        <f t="shared" si="2456"/>
        <v/>
      </c>
      <c r="SMZ123" s="90" t="str">
        <f t="shared" si="2456"/>
        <v/>
      </c>
      <c r="SNA123" s="90" t="str">
        <f t="shared" si="2456"/>
        <v/>
      </c>
      <c r="SNB123" s="90" t="str">
        <f t="shared" si="2456"/>
        <v/>
      </c>
      <c r="SNC123" s="90" t="str">
        <f t="shared" si="2456"/>
        <v/>
      </c>
      <c r="SND123" s="90" t="str">
        <f t="shared" si="2456"/>
        <v/>
      </c>
      <c r="SNE123" s="90" t="str">
        <f t="shared" si="2456"/>
        <v/>
      </c>
      <c r="SNF123" s="90" t="str">
        <f t="shared" si="2456"/>
        <v/>
      </c>
      <c r="SNG123" s="90" t="str">
        <f t="shared" si="2456"/>
        <v/>
      </c>
      <c r="SNH123" s="90" t="str">
        <f t="shared" si="2456"/>
        <v/>
      </c>
      <c r="SNI123" s="90" t="str">
        <f t="shared" si="2456"/>
        <v/>
      </c>
      <c r="SNJ123" s="90" t="str">
        <f t="shared" si="2456"/>
        <v/>
      </c>
      <c r="SNK123" s="90" t="str">
        <f t="shared" si="2456"/>
        <v/>
      </c>
      <c r="SNL123" s="90" t="str">
        <f t="shared" si="2456"/>
        <v/>
      </c>
      <c r="SNM123" s="90" t="str">
        <f t="shared" si="2456"/>
        <v/>
      </c>
      <c r="SNN123" s="90" t="str">
        <f t="shared" si="2456"/>
        <v/>
      </c>
      <c r="SNO123" s="90" t="str">
        <f t="shared" si="2456"/>
        <v/>
      </c>
      <c r="SNP123" s="90" t="str">
        <f t="shared" si="2456"/>
        <v/>
      </c>
      <c r="SNQ123" s="90" t="str">
        <f t="shared" si="2456"/>
        <v/>
      </c>
      <c r="SNR123" s="90" t="str">
        <f t="shared" si="2456"/>
        <v/>
      </c>
      <c r="SNS123" s="90" t="str">
        <f t="shared" si="2456"/>
        <v/>
      </c>
      <c r="SNT123" s="90" t="str">
        <f t="shared" si="2456"/>
        <v/>
      </c>
      <c r="SNU123" s="90" t="str">
        <f t="shared" si="2456"/>
        <v/>
      </c>
      <c r="SNV123" s="90" t="str">
        <f t="shared" si="2456"/>
        <v/>
      </c>
      <c r="SNW123" s="90" t="str">
        <f t="shared" si="2456"/>
        <v/>
      </c>
      <c r="SNX123" s="90" t="str">
        <f t="shared" si="2456"/>
        <v/>
      </c>
      <c r="SNY123" s="90" t="str">
        <f t="shared" si="2456"/>
        <v/>
      </c>
      <c r="SNZ123" s="90" t="str">
        <f t="shared" si="2456"/>
        <v/>
      </c>
      <c r="SOA123" s="90" t="str">
        <f t="shared" si="2456"/>
        <v/>
      </c>
      <c r="SOB123" s="90" t="str">
        <f t="shared" si="2456"/>
        <v/>
      </c>
      <c r="SOC123" s="90" t="str">
        <f t="shared" si="2456"/>
        <v/>
      </c>
      <c r="SOD123" s="90" t="str">
        <f t="shared" si="2456"/>
        <v/>
      </c>
      <c r="SOE123" s="90" t="str">
        <f t="shared" si="2456"/>
        <v/>
      </c>
      <c r="SOF123" s="90" t="str">
        <f t="shared" si="2456"/>
        <v/>
      </c>
      <c r="SOG123" s="90" t="str">
        <f t="shared" si="2456"/>
        <v/>
      </c>
      <c r="SOH123" s="90" t="str">
        <f t="shared" si="2456"/>
        <v/>
      </c>
      <c r="SOI123" s="90" t="str">
        <f t="shared" si="2456"/>
        <v/>
      </c>
      <c r="SOJ123" s="90" t="str">
        <f t="shared" si="2456"/>
        <v/>
      </c>
      <c r="SOK123" s="90" t="str">
        <f t="shared" si="2456"/>
        <v/>
      </c>
      <c r="SOL123" s="90" t="str">
        <f t="shared" si="2456"/>
        <v/>
      </c>
      <c r="SOM123" s="90" t="str">
        <f t="shared" si="2456"/>
        <v/>
      </c>
      <c r="SON123" s="90" t="str">
        <f t="shared" si="2456"/>
        <v/>
      </c>
      <c r="SOO123" s="90" t="str">
        <f t="shared" ref="SOO123:SQZ123" si="2457">IF(AND(SOO$8&gt;14,SOO$8&lt;19,SOO$8&lt;&gt;""),1,"")</f>
        <v/>
      </c>
      <c r="SOP123" s="90" t="str">
        <f t="shared" si="2457"/>
        <v/>
      </c>
      <c r="SOQ123" s="90" t="str">
        <f t="shared" si="2457"/>
        <v/>
      </c>
      <c r="SOR123" s="90" t="str">
        <f t="shared" si="2457"/>
        <v/>
      </c>
      <c r="SOS123" s="90" t="str">
        <f t="shared" si="2457"/>
        <v/>
      </c>
      <c r="SOT123" s="90" t="str">
        <f t="shared" si="2457"/>
        <v/>
      </c>
      <c r="SOU123" s="90" t="str">
        <f t="shared" si="2457"/>
        <v/>
      </c>
      <c r="SOV123" s="90" t="str">
        <f t="shared" si="2457"/>
        <v/>
      </c>
      <c r="SOW123" s="90" t="str">
        <f t="shared" si="2457"/>
        <v/>
      </c>
      <c r="SOX123" s="90" t="str">
        <f t="shared" si="2457"/>
        <v/>
      </c>
      <c r="SOY123" s="90" t="str">
        <f t="shared" si="2457"/>
        <v/>
      </c>
      <c r="SOZ123" s="90" t="str">
        <f t="shared" si="2457"/>
        <v/>
      </c>
      <c r="SPA123" s="90" t="str">
        <f t="shared" si="2457"/>
        <v/>
      </c>
      <c r="SPB123" s="90" t="str">
        <f t="shared" si="2457"/>
        <v/>
      </c>
      <c r="SPC123" s="90" t="str">
        <f t="shared" si="2457"/>
        <v/>
      </c>
      <c r="SPD123" s="90" t="str">
        <f t="shared" si="2457"/>
        <v/>
      </c>
      <c r="SPE123" s="90" t="str">
        <f t="shared" si="2457"/>
        <v/>
      </c>
      <c r="SPF123" s="90" t="str">
        <f t="shared" si="2457"/>
        <v/>
      </c>
      <c r="SPG123" s="90" t="str">
        <f t="shared" si="2457"/>
        <v/>
      </c>
      <c r="SPH123" s="90" t="str">
        <f t="shared" si="2457"/>
        <v/>
      </c>
      <c r="SPI123" s="90" t="str">
        <f t="shared" si="2457"/>
        <v/>
      </c>
      <c r="SPJ123" s="90" t="str">
        <f t="shared" si="2457"/>
        <v/>
      </c>
      <c r="SPK123" s="90" t="str">
        <f t="shared" si="2457"/>
        <v/>
      </c>
      <c r="SPL123" s="90" t="str">
        <f t="shared" si="2457"/>
        <v/>
      </c>
      <c r="SPM123" s="90" t="str">
        <f t="shared" si="2457"/>
        <v/>
      </c>
      <c r="SPN123" s="90" t="str">
        <f t="shared" si="2457"/>
        <v/>
      </c>
      <c r="SPO123" s="90" t="str">
        <f t="shared" si="2457"/>
        <v/>
      </c>
      <c r="SPP123" s="90" t="str">
        <f t="shared" si="2457"/>
        <v/>
      </c>
      <c r="SPQ123" s="90" t="str">
        <f t="shared" si="2457"/>
        <v/>
      </c>
      <c r="SPR123" s="90" t="str">
        <f t="shared" si="2457"/>
        <v/>
      </c>
      <c r="SPS123" s="90" t="str">
        <f t="shared" si="2457"/>
        <v/>
      </c>
      <c r="SPT123" s="90" t="str">
        <f t="shared" si="2457"/>
        <v/>
      </c>
      <c r="SPU123" s="90" t="str">
        <f t="shared" si="2457"/>
        <v/>
      </c>
      <c r="SPV123" s="90" t="str">
        <f t="shared" si="2457"/>
        <v/>
      </c>
      <c r="SPW123" s="90" t="str">
        <f t="shared" si="2457"/>
        <v/>
      </c>
      <c r="SPX123" s="90" t="str">
        <f t="shared" si="2457"/>
        <v/>
      </c>
      <c r="SPY123" s="90" t="str">
        <f t="shared" si="2457"/>
        <v/>
      </c>
      <c r="SPZ123" s="90" t="str">
        <f t="shared" si="2457"/>
        <v/>
      </c>
      <c r="SQA123" s="90" t="str">
        <f t="shared" si="2457"/>
        <v/>
      </c>
      <c r="SQB123" s="90" t="str">
        <f t="shared" si="2457"/>
        <v/>
      </c>
      <c r="SQC123" s="90" t="str">
        <f t="shared" si="2457"/>
        <v/>
      </c>
      <c r="SQD123" s="90" t="str">
        <f t="shared" si="2457"/>
        <v/>
      </c>
      <c r="SQE123" s="90" t="str">
        <f t="shared" si="2457"/>
        <v/>
      </c>
      <c r="SQF123" s="90" t="str">
        <f t="shared" si="2457"/>
        <v/>
      </c>
      <c r="SQG123" s="90" t="str">
        <f t="shared" si="2457"/>
        <v/>
      </c>
      <c r="SQH123" s="90" t="str">
        <f t="shared" si="2457"/>
        <v/>
      </c>
      <c r="SQI123" s="90" t="str">
        <f t="shared" si="2457"/>
        <v/>
      </c>
      <c r="SQJ123" s="90" t="str">
        <f t="shared" si="2457"/>
        <v/>
      </c>
      <c r="SQK123" s="90" t="str">
        <f t="shared" si="2457"/>
        <v/>
      </c>
      <c r="SQL123" s="90" t="str">
        <f t="shared" si="2457"/>
        <v/>
      </c>
      <c r="SQM123" s="90" t="str">
        <f t="shared" si="2457"/>
        <v/>
      </c>
      <c r="SQN123" s="90" t="str">
        <f t="shared" si="2457"/>
        <v/>
      </c>
      <c r="SQO123" s="90" t="str">
        <f t="shared" si="2457"/>
        <v/>
      </c>
      <c r="SQP123" s="90" t="str">
        <f t="shared" si="2457"/>
        <v/>
      </c>
      <c r="SQQ123" s="90" t="str">
        <f t="shared" si="2457"/>
        <v/>
      </c>
      <c r="SQR123" s="90" t="str">
        <f t="shared" si="2457"/>
        <v/>
      </c>
      <c r="SQS123" s="90" t="str">
        <f t="shared" si="2457"/>
        <v/>
      </c>
      <c r="SQT123" s="90" t="str">
        <f t="shared" si="2457"/>
        <v/>
      </c>
      <c r="SQU123" s="90" t="str">
        <f t="shared" si="2457"/>
        <v/>
      </c>
      <c r="SQV123" s="90" t="str">
        <f t="shared" si="2457"/>
        <v/>
      </c>
      <c r="SQW123" s="90" t="str">
        <f t="shared" si="2457"/>
        <v/>
      </c>
      <c r="SQX123" s="90" t="str">
        <f t="shared" si="2457"/>
        <v/>
      </c>
      <c r="SQY123" s="90" t="str">
        <f t="shared" si="2457"/>
        <v/>
      </c>
      <c r="SQZ123" s="90" t="str">
        <f t="shared" si="2457"/>
        <v/>
      </c>
      <c r="SRA123" s="90" t="str">
        <f t="shared" ref="SRA123:STL123" si="2458">IF(AND(SRA$8&gt;14,SRA$8&lt;19,SRA$8&lt;&gt;""),1,"")</f>
        <v/>
      </c>
      <c r="SRB123" s="90" t="str">
        <f t="shared" si="2458"/>
        <v/>
      </c>
      <c r="SRC123" s="90" t="str">
        <f t="shared" si="2458"/>
        <v/>
      </c>
      <c r="SRD123" s="90" t="str">
        <f t="shared" si="2458"/>
        <v/>
      </c>
      <c r="SRE123" s="90" t="str">
        <f t="shared" si="2458"/>
        <v/>
      </c>
      <c r="SRF123" s="90" t="str">
        <f t="shared" si="2458"/>
        <v/>
      </c>
      <c r="SRG123" s="90" t="str">
        <f t="shared" si="2458"/>
        <v/>
      </c>
      <c r="SRH123" s="90" t="str">
        <f t="shared" si="2458"/>
        <v/>
      </c>
      <c r="SRI123" s="90" t="str">
        <f t="shared" si="2458"/>
        <v/>
      </c>
      <c r="SRJ123" s="90" t="str">
        <f t="shared" si="2458"/>
        <v/>
      </c>
      <c r="SRK123" s="90" t="str">
        <f t="shared" si="2458"/>
        <v/>
      </c>
      <c r="SRL123" s="90" t="str">
        <f t="shared" si="2458"/>
        <v/>
      </c>
      <c r="SRM123" s="90" t="str">
        <f t="shared" si="2458"/>
        <v/>
      </c>
      <c r="SRN123" s="90" t="str">
        <f t="shared" si="2458"/>
        <v/>
      </c>
      <c r="SRO123" s="90" t="str">
        <f t="shared" si="2458"/>
        <v/>
      </c>
      <c r="SRP123" s="90" t="str">
        <f t="shared" si="2458"/>
        <v/>
      </c>
      <c r="SRQ123" s="90" t="str">
        <f t="shared" si="2458"/>
        <v/>
      </c>
      <c r="SRR123" s="90" t="str">
        <f t="shared" si="2458"/>
        <v/>
      </c>
      <c r="SRS123" s="90" t="str">
        <f t="shared" si="2458"/>
        <v/>
      </c>
      <c r="SRT123" s="90" t="str">
        <f t="shared" si="2458"/>
        <v/>
      </c>
      <c r="SRU123" s="90" t="str">
        <f t="shared" si="2458"/>
        <v/>
      </c>
      <c r="SRV123" s="90" t="str">
        <f t="shared" si="2458"/>
        <v/>
      </c>
      <c r="SRW123" s="90" t="str">
        <f t="shared" si="2458"/>
        <v/>
      </c>
      <c r="SRX123" s="90" t="str">
        <f t="shared" si="2458"/>
        <v/>
      </c>
      <c r="SRY123" s="90" t="str">
        <f t="shared" si="2458"/>
        <v/>
      </c>
      <c r="SRZ123" s="90" t="str">
        <f t="shared" si="2458"/>
        <v/>
      </c>
      <c r="SSA123" s="90" t="str">
        <f t="shared" si="2458"/>
        <v/>
      </c>
      <c r="SSB123" s="90" t="str">
        <f t="shared" si="2458"/>
        <v/>
      </c>
      <c r="SSC123" s="90" t="str">
        <f t="shared" si="2458"/>
        <v/>
      </c>
      <c r="SSD123" s="90" t="str">
        <f t="shared" si="2458"/>
        <v/>
      </c>
      <c r="SSE123" s="90" t="str">
        <f t="shared" si="2458"/>
        <v/>
      </c>
      <c r="SSF123" s="90" t="str">
        <f t="shared" si="2458"/>
        <v/>
      </c>
      <c r="SSG123" s="90" t="str">
        <f t="shared" si="2458"/>
        <v/>
      </c>
      <c r="SSH123" s="90" t="str">
        <f t="shared" si="2458"/>
        <v/>
      </c>
      <c r="SSI123" s="90" t="str">
        <f t="shared" si="2458"/>
        <v/>
      </c>
      <c r="SSJ123" s="90" t="str">
        <f t="shared" si="2458"/>
        <v/>
      </c>
      <c r="SSK123" s="90" t="str">
        <f t="shared" si="2458"/>
        <v/>
      </c>
      <c r="SSL123" s="90" t="str">
        <f t="shared" si="2458"/>
        <v/>
      </c>
      <c r="SSM123" s="90" t="str">
        <f t="shared" si="2458"/>
        <v/>
      </c>
      <c r="SSN123" s="90" t="str">
        <f t="shared" si="2458"/>
        <v/>
      </c>
      <c r="SSO123" s="90" t="str">
        <f t="shared" si="2458"/>
        <v/>
      </c>
      <c r="SSP123" s="90" t="str">
        <f t="shared" si="2458"/>
        <v/>
      </c>
      <c r="SSQ123" s="90" t="str">
        <f t="shared" si="2458"/>
        <v/>
      </c>
      <c r="SSR123" s="90" t="str">
        <f t="shared" si="2458"/>
        <v/>
      </c>
      <c r="SSS123" s="90" t="str">
        <f t="shared" si="2458"/>
        <v/>
      </c>
      <c r="SST123" s="90" t="str">
        <f t="shared" si="2458"/>
        <v/>
      </c>
      <c r="SSU123" s="90" t="str">
        <f t="shared" si="2458"/>
        <v/>
      </c>
      <c r="SSV123" s="90" t="str">
        <f t="shared" si="2458"/>
        <v/>
      </c>
      <c r="SSW123" s="90" t="str">
        <f t="shared" si="2458"/>
        <v/>
      </c>
      <c r="SSX123" s="90" t="str">
        <f t="shared" si="2458"/>
        <v/>
      </c>
      <c r="SSY123" s="90" t="str">
        <f t="shared" si="2458"/>
        <v/>
      </c>
      <c r="SSZ123" s="90" t="str">
        <f t="shared" si="2458"/>
        <v/>
      </c>
      <c r="STA123" s="90" t="str">
        <f t="shared" si="2458"/>
        <v/>
      </c>
      <c r="STB123" s="90" t="str">
        <f t="shared" si="2458"/>
        <v/>
      </c>
      <c r="STC123" s="90" t="str">
        <f t="shared" si="2458"/>
        <v/>
      </c>
      <c r="STD123" s="90" t="str">
        <f t="shared" si="2458"/>
        <v/>
      </c>
      <c r="STE123" s="90" t="str">
        <f t="shared" si="2458"/>
        <v/>
      </c>
      <c r="STF123" s="90" t="str">
        <f t="shared" si="2458"/>
        <v/>
      </c>
      <c r="STG123" s="90" t="str">
        <f t="shared" si="2458"/>
        <v/>
      </c>
      <c r="STH123" s="90" t="str">
        <f t="shared" si="2458"/>
        <v/>
      </c>
      <c r="STI123" s="90" t="str">
        <f t="shared" si="2458"/>
        <v/>
      </c>
      <c r="STJ123" s="90" t="str">
        <f t="shared" si="2458"/>
        <v/>
      </c>
      <c r="STK123" s="90" t="str">
        <f t="shared" si="2458"/>
        <v/>
      </c>
      <c r="STL123" s="90" t="str">
        <f t="shared" si="2458"/>
        <v/>
      </c>
      <c r="STM123" s="90" t="str">
        <f t="shared" ref="STM123:SVX123" si="2459">IF(AND(STM$8&gt;14,STM$8&lt;19,STM$8&lt;&gt;""),1,"")</f>
        <v/>
      </c>
      <c r="STN123" s="90" t="str">
        <f t="shared" si="2459"/>
        <v/>
      </c>
      <c r="STO123" s="90" t="str">
        <f t="shared" si="2459"/>
        <v/>
      </c>
      <c r="STP123" s="90" t="str">
        <f t="shared" si="2459"/>
        <v/>
      </c>
      <c r="STQ123" s="90" t="str">
        <f t="shared" si="2459"/>
        <v/>
      </c>
      <c r="STR123" s="90" t="str">
        <f t="shared" si="2459"/>
        <v/>
      </c>
      <c r="STS123" s="90" t="str">
        <f t="shared" si="2459"/>
        <v/>
      </c>
      <c r="STT123" s="90" t="str">
        <f t="shared" si="2459"/>
        <v/>
      </c>
      <c r="STU123" s="90" t="str">
        <f t="shared" si="2459"/>
        <v/>
      </c>
      <c r="STV123" s="90" t="str">
        <f t="shared" si="2459"/>
        <v/>
      </c>
      <c r="STW123" s="90" t="str">
        <f t="shared" si="2459"/>
        <v/>
      </c>
      <c r="STX123" s="90" t="str">
        <f t="shared" si="2459"/>
        <v/>
      </c>
      <c r="STY123" s="90" t="str">
        <f t="shared" si="2459"/>
        <v/>
      </c>
      <c r="STZ123" s="90" t="str">
        <f t="shared" si="2459"/>
        <v/>
      </c>
      <c r="SUA123" s="90" t="str">
        <f t="shared" si="2459"/>
        <v/>
      </c>
      <c r="SUB123" s="90" t="str">
        <f t="shared" si="2459"/>
        <v/>
      </c>
      <c r="SUC123" s="90" t="str">
        <f t="shared" si="2459"/>
        <v/>
      </c>
      <c r="SUD123" s="90" t="str">
        <f t="shared" si="2459"/>
        <v/>
      </c>
      <c r="SUE123" s="90" t="str">
        <f t="shared" si="2459"/>
        <v/>
      </c>
      <c r="SUF123" s="90" t="str">
        <f t="shared" si="2459"/>
        <v/>
      </c>
      <c r="SUG123" s="90" t="str">
        <f t="shared" si="2459"/>
        <v/>
      </c>
      <c r="SUH123" s="90" t="str">
        <f t="shared" si="2459"/>
        <v/>
      </c>
      <c r="SUI123" s="90" t="str">
        <f t="shared" si="2459"/>
        <v/>
      </c>
      <c r="SUJ123" s="90" t="str">
        <f t="shared" si="2459"/>
        <v/>
      </c>
      <c r="SUK123" s="90" t="str">
        <f t="shared" si="2459"/>
        <v/>
      </c>
      <c r="SUL123" s="90" t="str">
        <f t="shared" si="2459"/>
        <v/>
      </c>
      <c r="SUM123" s="90" t="str">
        <f t="shared" si="2459"/>
        <v/>
      </c>
      <c r="SUN123" s="90" t="str">
        <f t="shared" si="2459"/>
        <v/>
      </c>
      <c r="SUO123" s="90" t="str">
        <f t="shared" si="2459"/>
        <v/>
      </c>
      <c r="SUP123" s="90" t="str">
        <f t="shared" si="2459"/>
        <v/>
      </c>
      <c r="SUQ123" s="90" t="str">
        <f t="shared" si="2459"/>
        <v/>
      </c>
      <c r="SUR123" s="90" t="str">
        <f t="shared" si="2459"/>
        <v/>
      </c>
      <c r="SUS123" s="90" t="str">
        <f t="shared" si="2459"/>
        <v/>
      </c>
      <c r="SUT123" s="90" t="str">
        <f t="shared" si="2459"/>
        <v/>
      </c>
      <c r="SUU123" s="90" t="str">
        <f t="shared" si="2459"/>
        <v/>
      </c>
      <c r="SUV123" s="90" t="str">
        <f t="shared" si="2459"/>
        <v/>
      </c>
      <c r="SUW123" s="90" t="str">
        <f t="shared" si="2459"/>
        <v/>
      </c>
      <c r="SUX123" s="90" t="str">
        <f t="shared" si="2459"/>
        <v/>
      </c>
      <c r="SUY123" s="90" t="str">
        <f t="shared" si="2459"/>
        <v/>
      </c>
      <c r="SUZ123" s="90" t="str">
        <f t="shared" si="2459"/>
        <v/>
      </c>
      <c r="SVA123" s="90" t="str">
        <f t="shared" si="2459"/>
        <v/>
      </c>
      <c r="SVB123" s="90" t="str">
        <f t="shared" si="2459"/>
        <v/>
      </c>
      <c r="SVC123" s="90" t="str">
        <f t="shared" si="2459"/>
        <v/>
      </c>
      <c r="SVD123" s="90" t="str">
        <f t="shared" si="2459"/>
        <v/>
      </c>
      <c r="SVE123" s="90" t="str">
        <f t="shared" si="2459"/>
        <v/>
      </c>
      <c r="SVF123" s="90" t="str">
        <f t="shared" si="2459"/>
        <v/>
      </c>
      <c r="SVG123" s="90" t="str">
        <f t="shared" si="2459"/>
        <v/>
      </c>
      <c r="SVH123" s="90" t="str">
        <f t="shared" si="2459"/>
        <v/>
      </c>
      <c r="SVI123" s="90" t="str">
        <f t="shared" si="2459"/>
        <v/>
      </c>
      <c r="SVJ123" s="90" t="str">
        <f t="shared" si="2459"/>
        <v/>
      </c>
      <c r="SVK123" s="90" t="str">
        <f t="shared" si="2459"/>
        <v/>
      </c>
      <c r="SVL123" s="90" t="str">
        <f t="shared" si="2459"/>
        <v/>
      </c>
      <c r="SVM123" s="90" t="str">
        <f t="shared" si="2459"/>
        <v/>
      </c>
      <c r="SVN123" s="90" t="str">
        <f t="shared" si="2459"/>
        <v/>
      </c>
      <c r="SVO123" s="90" t="str">
        <f t="shared" si="2459"/>
        <v/>
      </c>
      <c r="SVP123" s="90" t="str">
        <f t="shared" si="2459"/>
        <v/>
      </c>
      <c r="SVQ123" s="90" t="str">
        <f t="shared" si="2459"/>
        <v/>
      </c>
      <c r="SVR123" s="90" t="str">
        <f t="shared" si="2459"/>
        <v/>
      </c>
      <c r="SVS123" s="90" t="str">
        <f t="shared" si="2459"/>
        <v/>
      </c>
      <c r="SVT123" s="90" t="str">
        <f t="shared" si="2459"/>
        <v/>
      </c>
      <c r="SVU123" s="90" t="str">
        <f t="shared" si="2459"/>
        <v/>
      </c>
      <c r="SVV123" s="90" t="str">
        <f t="shared" si="2459"/>
        <v/>
      </c>
      <c r="SVW123" s="90" t="str">
        <f t="shared" si="2459"/>
        <v/>
      </c>
      <c r="SVX123" s="90" t="str">
        <f t="shared" si="2459"/>
        <v/>
      </c>
      <c r="SVY123" s="90" t="str">
        <f t="shared" ref="SVY123:SYJ123" si="2460">IF(AND(SVY$8&gt;14,SVY$8&lt;19,SVY$8&lt;&gt;""),1,"")</f>
        <v/>
      </c>
      <c r="SVZ123" s="90" t="str">
        <f t="shared" si="2460"/>
        <v/>
      </c>
      <c r="SWA123" s="90" t="str">
        <f t="shared" si="2460"/>
        <v/>
      </c>
      <c r="SWB123" s="90" t="str">
        <f t="shared" si="2460"/>
        <v/>
      </c>
      <c r="SWC123" s="90" t="str">
        <f t="shared" si="2460"/>
        <v/>
      </c>
      <c r="SWD123" s="90" t="str">
        <f t="shared" si="2460"/>
        <v/>
      </c>
      <c r="SWE123" s="90" t="str">
        <f t="shared" si="2460"/>
        <v/>
      </c>
      <c r="SWF123" s="90" t="str">
        <f t="shared" si="2460"/>
        <v/>
      </c>
      <c r="SWG123" s="90" t="str">
        <f t="shared" si="2460"/>
        <v/>
      </c>
      <c r="SWH123" s="90" t="str">
        <f t="shared" si="2460"/>
        <v/>
      </c>
      <c r="SWI123" s="90" t="str">
        <f t="shared" si="2460"/>
        <v/>
      </c>
      <c r="SWJ123" s="90" t="str">
        <f t="shared" si="2460"/>
        <v/>
      </c>
      <c r="SWK123" s="90" t="str">
        <f t="shared" si="2460"/>
        <v/>
      </c>
      <c r="SWL123" s="90" t="str">
        <f t="shared" si="2460"/>
        <v/>
      </c>
      <c r="SWM123" s="90" t="str">
        <f t="shared" si="2460"/>
        <v/>
      </c>
      <c r="SWN123" s="90" t="str">
        <f t="shared" si="2460"/>
        <v/>
      </c>
      <c r="SWO123" s="90" t="str">
        <f t="shared" si="2460"/>
        <v/>
      </c>
      <c r="SWP123" s="90" t="str">
        <f t="shared" si="2460"/>
        <v/>
      </c>
      <c r="SWQ123" s="90" t="str">
        <f t="shared" si="2460"/>
        <v/>
      </c>
      <c r="SWR123" s="90" t="str">
        <f t="shared" si="2460"/>
        <v/>
      </c>
      <c r="SWS123" s="90" t="str">
        <f t="shared" si="2460"/>
        <v/>
      </c>
      <c r="SWT123" s="90" t="str">
        <f t="shared" si="2460"/>
        <v/>
      </c>
      <c r="SWU123" s="90" t="str">
        <f t="shared" si="2460"/>
        <v/>
      </c>
      <c r="SWV123" s="90" t="str">
        <f t="shared" si="2460"/>
        <v/>
      </c>
      <c r="SWW123" s="90" t="str">
        <f t="shared" si="2460"/>
        <v/>
      </c>
      <c r="SWX123" s="90" t="str">
        <f t="shared" si="2460"/>
        <v/>
      </c>
      <c r="SWY123" s="90" t="str">
        <f t="shared" si="2460"/>
        <v/>
      </c>
      <c r="SWZ123" s="90" t="str">
        <f t="shared" si="2460"/>
        <v/>
      </c>
      <c r="SXA123" s="90" t="str">
        <f t="shared" si="2460"/>
        <v/>
      </c>
      <c r="SXB123" s="90" t="str">
        <f t="shared" si="2460"/>
        <v/>
      </c>
      <c r="SXC123" s="90" t="str">
        <f t="shared" si="2460"/>
        <v/>
      </c>
      <c r="SXD123" s="90" t="str">
        <f t="shared" si="2460"/>
        <v/>
      </c>
      <c r="SXE123" s="90" t="str">
        <f t="shared" si="2460"/>
        <v/>
      </c>
      <c r="SXF123" s="90" t="str">
        <f t="shared" si="2460"/>
        <v/>
      </c>
      <c r="SXG123" s="90" t="str">
        <f t="shared" si="2460"/>
        <v/>
      </c>
      <c r="SXH123" s="90" t="str">
        <f t="shared" si="2460"/>
        <v/>
      </c>
      <c r="SXI123" s="90" t="str">
        <f t="shared" si="2460"/>
        <v/>
      </c>
      <c r="SXJ123" s="90" t="str">
        <f t="shared" si="2460"/>
        <v/>
      </c>
      <c r="SXK123" s="90" t="str">
        <f t="shared" si="2460"/>
        <v/>
      </c>
      <c r="SXL123" s="90" t="str">
        <f t="shared" si="2460"/>
        <v/>
      </c>
      <c r="SXM123" s="90" t="str">
        <f t="shared" si="2460"/>
        <v/>
      </c>
      <c r="SXN123" s="90" t="str">
        <f t="shared" si="2460"/>
        <v/>
      </c>
      <c r="SXO123" s="90" t="str">
        <f t="shared" si="2460"/>
        <v/>
      </c>
      <c r="SXP123" s="90" t="str">
        <f t="shared" si="2460"/>
        <v/>
      </c>
      <c r="SXQ123" s="90" t="str">
        <f t="shared" si="2460"/>
        <v/>
      </c>
      <c r="SXR123" s="90" t="str">
        <f t="shared" si="2460"/>
        <v/>
      </c>
      <c r="SXS123" s="90" t="str">
        <f t="shared" si="2460"/>
        <v/>
      </c>
      <c r="SXT123" s="90" t="str">
        <f t="shared" si="2460"/>
        <v/>
      </c>
      <c r="SXU123" s="90" t="str">
        <f t="shared" si="2460"/>
        <v/>
      </c>
      <c r="SXV123" s="90" t="str">
        <f t="shared" si="2460"/>
        <v/>
      </c>
      <c r="SXW123" s="90" t="str">
        <f t="shared" si="2460"/>
        <v/>
      </c>
      <c r="SXX123" s="90" t="str">
        <f t="shared" si="2460"/>
        <v/>
      </c>
      <c r="SXY123" s="90" t="str">
        <f t="shared" si="2460"/>
        <v/>
      </c>
      <c r="SXZ123" s="90" t="str">
        <f t="shared" si="2460"/>
        <v/>
      </c>
      <c r="SYA123" s="90" t="str">
        <f t="shared" si="2460"/>
        <v/>
      </c>
      <c r="SYB123" s="90" t="str">
        <f t="shared" si="2460"/>
        <v/>
      </c>
      <c r="SYC123" s="90" t="str">
        <f t="shared" si="2460"/>
        <v/>
      </c>
      <c r="SYD123" s="90" t="str">
        <f t="shared" si="2460"/>
        <v/>
      </c>
      <c r="SYE123" s="90" t="str">
        <f t="shared" si="2460"/>
        <v/>
      </c>
      <c r="SYF123" s="90" t="str">
        <f t="shared" si="2460"/>
        <v/>
      </c>
      <c r="SYG123" s="90" t="str">
        <f t="shared" si="2460"/>
        <v/>
      </c>
      <c r="SYH123" s="90" t="str">
        <f t="shared" si="2460"/>
        <v/>
      </c>
      <c r="SYI123" s="90" t="str">
        <f t="shared" si="2460"/>
        <v/>
      </c>
      <c r="SYJ123" s="90" t="str">
        <f t="shared" si="2460"/>
        <v/>
      </c>
      <c r="SYK123" s="90" t="str">
        <f t="shared" ref="SYK123:TAV123" si="2461">IF(AND(SYK$8&gt;14,SYK$8&lt;19,SYK$8&lt;&gt;""),1,"")</f>
        <v/>
      </c>
      <c r="SYL123" s="90" t="str">
        <f t="shared" si="2461"/>
        <v/>
      </c>
      <c r="SYM123" s="90" t="str">
        <f t="shared" si="2461"/>
        <v/>
      </c>
      <c r="SYN123" s="90" t="str">
        <f t="shared" si="2461"/>
        <v/>
      </c>
      <c r="SYO123" s="90" t="str">
        <f t="shared" si="2461"/>
        <v/>
      </c>
      <c r="SYP123" s="90" t="str">
        <f t="shared" si="2461"/>
        <v/>
      </c>
      <c r="SYQ123" s="90" t="str">
        <f t="shared" si="2461"/>
        <v/>
      </c>
      <c r="SYR123" s="90" t="str">
        <f t="shared" si="2461"/>
        <v/>
      </c>
      <c r="SYS123" s="90" t="str">
        <f t="shared" si="2461"/>
        <v/>
      </c>
      <c r="SYT123" s="90" t="str">
        <f t="shared" si="2461"/>
        <v/>
      </c>
      <c r="SYU123" s="90" t="str">
        <f t="shared" si="2461"/>
        <v/>
      </c>
      <c r="SYV123" s="90" t="str">
        <f t="shared" si="2461"/>
        <v/>
      </c>
      <c r="SYW123" s="90" t="str">
        <f t="shared" si="2461"/>
        <v/>
      </c>
      <c r="SYX123" s="90" t="str">
        <f t="shared" si="2461"/>
        <v/>
      </c>
      <c r="SYY123" s="90" t="str">
        <f t="shared" si="2461"/>
        <v/>
      </c>
      <c r="SYZ123" s="90" t="str">
        <f t="shared" si="2461"/>
        <v/>
      </c>
      <c r="SZA123" s="90" t="str">
        <f t="shared" si="2461"/>
        <v/>
      </c>
      <c r="SZB123" s="90" t="str">
        <f t="shared" si="2461"/>
        <v/>
      </c>
      <c r="SZC123" s="90" t="str">
        <f t="shared" si="2461"/>
        <v/>
      </c>
      <c r="SZD123" s="90" t="str">
        <f t="shared" si="2461"/>
        <v/>
      </c>
      <c r="SZE123" s="90" t="str">
        <f t="shared" si="2461"/>
        <v/>
      </c>
      <c r="SZF123" s="90" t="str">
        <f t="shared" si="2461"/>
        <v/>
      </c>
      <c r="SZG123" s="90" t="str">
        <f t="shared" si="2461"/>
        <v/>
      </c>
      <c r="SZH123" s="90" t="str">
        <f t="shared" si="2461"/>
        <v/>
      </c>
      <c r="SZI123" s="90" t="str">
        <f t="shared" si="2461"/>
        <v/>
      </c>
      <c r="SZJ123" s="90" t="str">
        <f t="shared" si="2461"/>
        <v/>
      </c>
      <c r="SZK123" s="90" t="str">
        <f t="shared" si="2461"/>
        <v/>
      </c>
      <c r="SZL123" s="90" t="str">
        <f t="shared" si="2461"/>
        <v/>
      </c>
      <c r="SZM123" s="90" t="str">
        <f t="shared" si="2461"/>
        <v/>
      </c>
      <c r="SZN123" s="90" t="str">
        <f t="shared" si="2461"/>
        <v/>
      </c>
      <c r="SZO123" s="90" t="str">
        <f t="shared" si="2461"/>
        <v/>
      </c>
      <c r="SZP123" s="90" t="str">
        <f t="shared" si="2461"/>
        <v/>
      </c>
      <c r="SZQ123" s="90" t="str">
        <f t="shared" si="2461"/>
        <v/>
      </c>
      <c r="SZR123" s="90" t="str">
        <f t="shared" si="2461"/>
        <v/>
      </c>
      <c r="SZS123" s="90" t="str">
        <f t="shared" si="2461"/>
        <v/>
      </c>
      <c r="SZT123" s="90" t="str">
        <f t="shared" si="2461"/>
        <v/>
      </c>
      <c r="SZU123" s="90" t="str">
        <f t="shared" si="2461"/>
        <v/>
      </c>
      <c r="SZV123" s="90" t="str">
        <f t="shared" si="2461"/>
        <v/>
      </c>
      <c r="SZW123" s="90" t="str">
        <f t="shared" si="2461"/>
        <v/>
      </c>
      <c r="SZX123" s="90" t="str">
        <f t="shared" si="2461"/>
        <v/>
      </c>
      <c r="SZY123" s="90" t="str">
        <f t="shared" si="2461"/>
        <v/>
      </c>
      <c r="SZZ123" s="90" t="str">
        <f t="shared" si="2461"/>
        <v/>
      </c>
      <c r="TAA123" s="90" t="str">
        <f t="shared" si="2461"/>
        <v/>
      </c>
      <c r="TAB123" s="90" t="str">
        <f t="shared" si="2461"/>
        <v/>
      </c>
      <c r="TAC123" s="90" t="str">
        <f t="shared" si="2461"/>
        <v/>
      </c>
      <c r="TAD123" s="90" t="str">
        <f t="shared" si="2461"/>
        <v/>
      </c>
      <c r="TAE123" s="90" t="str">
        <f t="shared" si="2461"/>
        <v/>
      </c>
      <c r="TAF123" s="90" t="str">
        <f t="shared" si="2461"/>
        <v/>
      </c>
      <c r="TAG123" s="90" t="str">
        <f t="shared" si="2461"/>
        <v/>
      </c>
      <c r="TAH123" s="90" t="str">
        <f t="shared" si="2461"/>
        <v/>
      </c>
      <c r="TAI123" s="90" t="str">
        <f t="shared" si="2461"/>
        <v/>
      </c>
      <c r="TAJ123" s="90" t="str">
        <f t="shared" si="2461"/>
        <v/>
      </c>
      <c r="TAK123" s="90" t="str">
        <f t="shared" si="2461"/>
        <v/>
      </c>
      <c r="TAL123" s="90" t="str">
        <f t="shared" si="2461"/>
        <v/>
      </c>
      <c r="TAM123" s="90" t="str">
        <f t="shared" si="2461"/>
        <v/>
      </c>
      <c r="TAN123" s="90" t="str">
        <f t="shared" si="2461"/>
        <v/>
      </c>
      <c r="TAO123" s="90" t="str">
        <f t="shared" si="2461"/>
        <v/>
      </c>
      <c r="TAP123" s="90" t="str">
        <f t="shared" si="2461"/>
        <v/>
      </c>
      <c r="TAQ123" s="90" t="str">
        <f t="shared" si="2461"/>
        <v/>
      </c>
      <c r="TAR123" s="90" t="str">
        <f t="shared" si="2461"/>
        <v/>
      </c>
      <c r="TAS123" s="90" t="str">
        <f t="shared" si="2461"/>
        <v/>
      </c>
      <c r="TAT123" s="90" t="str">
        <f t="shared" si="2461"/>
        <v/>
      </c>
      <c r="TAU123" s="90" t="str">
        <f t="shared" si="2461"/>
        <v/>
      </c>
      <c r="TAV123" s="90" t="str">
        <f t="shared" si="2461"/>
        <v/>
      </c>
      <c r="TAW123" s="90" t="str">
        <f t="shared" ref="TAW123:TDH123" si="2462">IF(AND(TAW$8&gt;14,TAW$8&lt;19,TAW$8&lt;&gt;""),1,"")</f>
        <v/>
      </c>
      <c r="TAX123" s="90" t="str">
        <f t="shared" si="2462"/>
        <v/>
      </c>
      <c r="TAY123" s="90" t="str">
        <f t="shared" si="2462"/>
        <v/>
      </c>
      <c r="TAZ123" s="90" t="str">
        <f t="shared" si="2462"/>
        <v/>
      </c>
      <c r="TBA123" s="90" t="str">
        <f t="shared" si="2462"/>
        <v/>
      </c>
      <c r="TBB123" s="90" t="str">
        <f t="shared" si="2462"/>
        <v/>
      </c>
      <c r="TBC123" s="90" t="str">
        <f t="shared" si="2462"/>
        <v/>
      </c>
      <c r="TBD123" s="90" t="str">
        <f t="shared" si="2462"/>
        <v/>
      </c>
      <c r="TBE123" s="90" t="str">
        <f t="shared" si="2462"/>
        <v/>
      </c>
      <c r="TBF123" s="90" t="str">
        <f t="shared" si="2462"/>
        <v/>
      </c>
      <c r="TBG123" s="90" t="str">
        <f t="shared" si="2462"/>
        <v/>
      </c>
      <c r="TBH123" s="90" t="str">
        <f t="shared" si="2462"/>
        <v/>
      </c>
      <c r="TBI123" s="90" t="str">
        <f t="shared" si="2462"/>
        <v/>
      </c>
      <c r="TBJ123" s="90" t="str">
        <f t="shared" si="2462"/>
        <v/>
      </c>
      <c r="TBK123" s="90" t="str">
        <f t="shared" si="2462"/>
        <v/>
      </c>
      <c r="TBL123" s="90" t="str">
        <f t="shared" si="2462"/>
        <v/>
      </c>
      <c r="TBM123" s="90" t="str">
        <f t="shared" si="2462"/>
        <v/>
      </c>
      <c r="TBN123" s="90" t="str">
        <f t="shared" si="2462"/>
        <v/>
      </c>
      <c r="TBO123" s="90" t="str">
        <f t="shared" si="2462"/>
        <v/>
      </c>
      <c r="TBP123" s="90" t="str">
        <f t="shared" si="2462"/>
        <v/>
      </c>
      <c r="TBQ123" s="90" t="str">
        <f t="shared" si="2462"/>
        <v/>
      </c>
      <c r="TBR123" s="90" t="str">
        <f t="shared" si="2462"/>
        <v/>
      </c>
      <c r="TBS123" s="90" t="str">
        <f t="shared" si="2462"/>
        <v/>
      </c>
      <c r="TBT123" s="90" t="str">
        <f t="shared" si="2462"/>
        <v/>
      </c>
      <c r="TBU123" s="90" t="str">
        <f t="shared" si="2462"/>
        <v/>
      </c>
      <c r="TBV123" s="90" t="str">
        <f t="shared" si="2462"/>
        <v/>
      </c>
      <c r="TBW123" s="90" t="str">
        <f t="shared" si="2462"/>
        <v/>
      </c>
      <c r="TBX123" s="90" t="str">
        <f t="shared" si="2462"/>
        <v/>
      </c>
      <c r="TBY123" s="90" t="str">
        <f t="shared" si="2462"/>
        <v/>
      </c>
      <c r="TBZ123" s="90" t="str">
        <f t="shared" si="2462"/>
        <v/>
      </c>
      <c r="TCA123" s="90" t="str">
        <f t="shared" si="2462"/>
        <v/>
      </c>
      <c r="TCB123" s="90" t="str">
        <f t="shared" si="2462"/>
        <v/>
      </c>
      <c r="TCC123" s="90" t="str">
        <f t="shared" si="2462"/>
        <v/>
      </c>
      <c r="TCD123" s="90" t="str">
        <f t="shared" si="2462"/>
        <v/>
      </c>
      <c r="TCE123" s="90" t="str">
        <f t="shared" si="2462"/>
        <v/>
      </c>
      <c r="TCF123" s="90" t="str">
        <f t="shared" si="2462"/>
        <v/>
      </c>
      <c r="TCG123" s="90" t="str">
        <f t="shared" si="2462"/>
        <v/>
      </c>
      <c r="TCH123" s="90" t="str">
        <f t="shared" si="2462"/>
        <v/>
      </c>
      <c r="TCI123" s="90" t="str">
        <f t="shared" si="2462"/>
        <v/>
      </c>
      <c r="TCJ123" s="90" t="str">
        <f t="shared" si="2462"/>
        <v/>
      </c>
      <c r="TCK123" s="90" t="str">
        <f t="shared" si="2462"/>
        <v/>
      </c>
      <c r="TCL123" s="90" t="str">
        <f t="shared" si="2462"/>
        <v/>
      </c>
      <c r="TCM123" s="90" t="str">
        <f t="shared" si="2462"/>
        <v/>
      </c>
      <c r="TCN123" s="90" t="str">
        <f t="shared" si="2462"/>
        <v/>
      </c>
      <c r="TCO123" s="90" t="str">
        <f t="shared" si="2462"/>
        <v/>
      </c>
      <c r="TCP123" s="90" t="str">
        <f t="shared" si="2462"/>
        <v/>
      </c>
      <c r="TCQ123" s="90" t="str">
        <f t="shared" si="2462"/>
        <v/>
      </c>
      <c r="TCR123" s="90" t="str">
        <f t="shared" si="2462"/>
        <v/>
      </c>
      <c r="TCS123" s="90" t="str">
        <f t="shared" si="2462"/>
        <v/>
      </c>
      <c r="TCT123" s="90" t="str">
        <f t="shared" si="2462"/>
        <v/>
      </c>
      <c r="TCU123" s="90" t="str">
        <f t="shared" si="2462"/>
        <v/>
      </c>
      <c r="TCV123" s="90" t="str">
        <f t="shared" si="2462"/>
        <v/>
      </c>
      <c r="TCW123" s="90" t="str">
        <f t="shared" si="2462"/>
        <v/>
      </c>
      <c r="TCX123" s="90" t="str">
        <f t="shared" si="2462"/>
        <v/>
      </c>
      <c r="TCY123" s="90" t="str">
        <f t="shared" si="2462"/>
        <v/>
      </c>
      <c r="TCZ123" s="90" t="str">
        <f t="shared" si="2462"/>
        <v/>
      </c>
      <c r="TDA123" s="90" t="str">
        <f t="shared" si="2462"/>
        <v/>
      </c>
      <c r="TDB123" s="90" t="str">
        <f t="shared" si="2462"/>
        <v/>
      </c>
      <c r="TDC123" s="90" t="str">
        <f t="shared" si="2462"/>
        <v/>
      </c>
      <c r="TDD123" s="90" t="str">
        <f t="shared" si="2462"/>
        <v/>
      </c>
      <c r="TDE123" s="90" t="str">
        <f t="shared" si="2462"/>
        <v/>
      </c>
      <c r="TDF123" s="90" t="str">
        <f t="shared" si="2462"/>
        <v/>
      </c>
      <c r="TDG123" s="90" t="str">
        <f t="shared" si="2462"/>
        <v/>
      </c>
      <c r="TDH123" s="90" t="str">
        <f t="shared" si="2462"/>
        <v/>
      </c>
      <c r="TDI123" s="90" t="str">
        <f t="shared" ref="TDI123:TFT123" si="2463">IF(AND(TDI$8&gt;14,TDI$8&lt;19,TDI$8&lt;&gt;""),1,"")</f>
        <v/>
      </c>
      <c r="TDJ123" s="90" t="str">
        <f t="shared" si="2463"/>
        <v/>
      </c>
      <c r="TDK123" s="90" t="str">
        <f t="shared" si="2463"/>
        <v/>
      </c>
      <c r="TDL123" s="90" t="str">
        <f t="shared" si="2463"/>
        <v/>
      </c>
      <c r="TDM123" s="90" t="str">
        <f t="shared" si="2463"/>
        <v/>
      </c>
      <c r="TDN123" s="90" t="str">
        <f t="shared" si="2463"/>
        <v/>
      </c>
      <c r="TDO123" s="90" t="str">
        <f t="shared" si="2463"/>
        <v/>
      </c>
      <c r="TDP123" s="90" t="str">
        <f t="shared" si="2463"/>
        <v/>
      </c>
      <c r="TDQ123" s="90" t="str">
        <f t="shared" si="2463"/>
        <v/>
      </c>
      <c r="TDR123" s="90" t="str">
        <f t="shared" si="2463"/>
        <v/>
      </c>
      <c r="TDS123" s="90" t="str">
        <f t="shared" si="2463"/>
        <v/>
      </c>
      <c r="TDT123" s="90" t="str">
        <f t="shared" si="2463"/>
        <v/>
      </c>
      <c r="TDU123" s="90" t="str">
        <f t="shared" si="2463"/>
        <v/>
      </c>
      <c r="TDV123" s="90" t="str">
        <f t="shared" si="2463"/>
        <v/>
      </c>
      <c r="TDW123" s="90" t="str">
        <f t="shared" si="2463"/>
        <v/>
      </c>
      <c r="TDX123" s="90" t="str">
        <f t="shared" si="2463"/>
        <v/>
      </c>
      <c r="TDY123" s="90" t="str">
        <f t="shared" si="2463"/>
        <v/>
      </c>
      <c r="TDZ123" s="90" t="str">
        <f t="shared" si="2463"/>
        <v/>
      </c>
      <c r="TEA123" s="90" t="str">
        <f t="shared" si="2463"/>
        <v/>
      </c>
      <c r="TEB123" s="90" t="str">
        <f t="shared" si="2463"/>
        <v/>
      </c>
      <c r="TEC123" s="90" t="str">
        <f t="shared" si="2463"/>
        <v/>
      </c>
      <c r="TED123" s="90" t="str">
        <f t="shared" si="2463"/>
        <v/>
      </c>
      <c r="TEE123" s="90" t="str">
        <f t="shared" si="2463"/>
        <v/>
      </c>
      <c r="TEF123" s="90" t="str">
        <f t="shared" si="2463"/>
        <v/>
      </c>
      <c r="TEG123" s="90" t="str">
        <f t="shared" si="2463"/>
        <v/>
      </c>
      <c r="TEH123" s="90" t="str">
        <f t="shared" si="2463"/>
        <v/>
      </c>
      <c r="TEI123" s="90" t="str">
        <f t="shared" si="2463"/>
        <v/>
      </c>
      <c r="TEJ123" s="90" t="str">
        <f t="shared" si="2463"/>
        <v/>
      </c>
      <c r="TEK123" s="90" t="str">
        <f t="shared" si="2463"/>
        <v/>
      </c>
      <c r="TEL123" s="90" t="str">
        <f t="shared" si="2463"/>
        <v/>
      </c>
      <c r="TEM123" s="90" t="str">
        <f t="shared" si="2463"/>
        <v/>
      </c>
      <c r="TEN123" s="90" t="str">
        <f t="shared" si="2463"/>
        <v/>
      </c>
      <c r="TEO123" s="90" t="str">
        <f t="shared" si="2463"/>
        <v/>
      </c>
      <c r="TEP123" s="90" t="str">
        <f t="shared" si="2463"/>
        <v/>
      </c>
      <c r="TEQ123" s="90" t="str">
        <f t="shared" si="2463"/>
        <v/>
      </c>
      <c r="TER123" s="90" t="str">
        <f t="shared" si="2463"/>
        <v/>
      </c>
      <c r="TES123" s="90" t="str">
        <f t="shared" si="2463"/>
        <v/>
      </c>
      <c r="TET123" s="90" t="str">
        <f t="shared" si="2463"/>
        <v/>
      </c>
      <c r="TEU123" s="90" t="str">
        <f t="shared" si="2463"/>
        <v/>
      </c>
      <c r="TEV123" s="90" t="str">
        <f t="shared" si="2463"/>
        <v/>
      </c>
      <c r="TEW123" s="90" t="str">
        <f t="shared" si="2463"/>
        <v/>
      </c>
      <c r="TEX123" s="90" t="str">
        <f t="shared" si="2463"/>
        <v/>
      </c>
      <c r="TEY123" s="90" t="str">
        <f t="shared" si="2463"/>
        <v/>
      </c>
      <c r="TEZ123" s="90" t="str">
        <f t="shared" si="2463"/>
        <v/>
      </c>
      <c r="TFA123" s="90" t="str">
        <f t="shared" si="2463"/>
        <v/>
      </c>
      <c r="TFB123" s="90" t="str">
        <f t="shared" si="2463"/>
        <v/>
      </c>
      <c r="TFC123" s="90" t="str">
        <f t="shared" si="2463"/>
        <v/>
      </c>
      <c r="TFD123" s="90" t="str">
        <f t="shared" si="2463"/>
        <v/>
      </c>
      <c r="TFE123" s="90" t="str">
        <f t="shared" si="2463"/>
        <v/>
      </c>
      <c r="TFF123" s="90" t="str">
        <f t="shared" si="2463"/>
        <v/>
      </c>
      <c r="TFG123" s="90" t="str">
        <f t="shared" si="2463"/>
        <v/>
      </c>
      <c r="TFH123" s="90" t="str">
        <f t="shared" si="2463"/>
        <v/>
      </c>
      <c r="TFI123" s="90" t="str">
        <f t="shared" si="2463"/>
        <v/>
      </c>
      <c r="TFJ123" s="90" t="str">
        <f t="shared" si="2463"/>
        <v/>
      </c>
      <c r="TFK123" s="90" t="str">
        <f t="shared" si="2463"/>
        <v/>
      </c>
      <c r="TFL123" s="90" t="str">
        <f t="shared" si="2463"/>
        <v/>
      </c>
      <c r="TFM123" s="90" t="str">
        <f t="shared" si="2463"/>
        <v/>
      </c>
      <c r="TFN123" s="90" t="str">
        <f t="shared" si="2463"/>
        <v/>
      </c>
      <c r="TFO123" s="90" t="str">
        <f t="shared" si="2463"/>
        <v/>
      </c>
      <c r="TFP123" s="90" t="str">
        <f t="shared" si="2463"/>
        <v/>
      </c>
      <c r="TFQ123" s="90" t="str">
        <f t="shared" si="2463"/>
        <v/>
      </c>
      <c r="TFR123" s="90" t="str">
        <f t="shared" si="2463"/>
        <v/>
      </c>
      <c r="TFS123" s="90" t="str">
        <f t="shared" si="2463"/>
        <v/>
      </c>
      <c r="TFT123" s="90" t="str">
        <f t="shared" si="2463"/>
        <v/>
      </c>
      <c r="TFU123" s="90" t="str">
        <f t="shared" ref="TFU123:TIF123" si="2464">IF(AND(TFU$8&gt;14,TFU$8&lt;19,TFU$8&lt;&gt;""),1,"")</f>
        <v/>
      </c>
      <c r="TFV123" s="90" t="str">
        <f t="shared" si="2464"/>
        <v/>
      </c>
      <c r="TFW123" s="90" t="str">
        <f t="shared" si="2464"/>
        <v/>
      </c>
      <c r="TFX123" s="90" t="str">
        <f t="shared" si="2464"/>
        <v/>
      </c>
      <c r="TFY123" s="90" t="str">
        <f t="shared" si="2464"/>
        <v/>
      </c>
      <c r="TFZ123" s="90" t="str">
        <f t="shared" si="2464"/>
        <v/>
      </c>
      <c r="TGA123" s="90" t="str">
        <f t="shared" si="2464"/>
        <v/>
      </c>
      <c r="TGB123" s="90" t="str">
        <f t="shared" si="2464"/>
        <v/>
      </c>
      <c r="TGC123" s="90" t="str">
        <f t="shared" si="2464"/>
        <v/>
      </c>
      <c r="TGD123" s="90" t="str">
        <f t="shared" si="2464"/>
        <v/>
      </c>
      <c r="TGE123" s="90" t="str">
        <f t="shared" si="2464"/>
        <v/>
      </c>
      <c r="TGF123" s="90" t="str">
        <f t="shared" si="2464"/>
        <v/>
      </c>
      <c r="TGG123" s="90" t="str">
        <f t="shared" si="2464"/>
        <v/>
      </c>
      <c r="TGH123" s="90" t="str">
        <f t="shared" si="2464"/>
        <v/>
      </c>
      <c r="TGI123" s="90" t="str">
        <f t="shared" si="2464"/>
        <v/>
      </c>
      <c r="TGJ123" s="90" t="str">
        <f t="shared" si="2464"/>
        <v/>
      </c>
      <c r="TGK123" s="90" t="str">
        <f t="shared" si="2464"/>
        <v/>
      </c>
      <c r="TGL123" s="90" t="str">
        <f t="shared" si="2464"/>
        <v/>
      </c>
      <c r="TGM123" s="90" t="str">
        <f t="shared" si="2464"/>
        <v/>
      </c>
      <c r="TGN123" s="90" t="str">
        <f t="shared" si="2464"/>
        <v/>
      </c>
      <c r="TGO123" s="90" t="str">
        <f t="shared" si="2464"/>
        <v/>
      </c>
      <c r="TGP123" s="90" t="str">
        <f t="shared" si="2464"/>
        <v/>
      </c>
      <c r="TGQ123" s="90" t="str">
        <f t="shared" si="2464"/>
        <v/>
      </c>
      <c r="TGR123" s="90" t="str">
        <f t="shared" si="2464"/>
        <v/>
      </c>
      <c r="TGS123" s="90" t="str">
        <f t="shared" si="2464"/>
        <v/>
      </c>
      <c r="TGT123" s="90" t="str">
        <f t="shared" si="2464"/>
        <v/>
      </c>
      <c r="TGU123" s="90" t="str">
        <f t="shared" si="2464"/>
        <v/>
      </c>
      <c r="TGV123" s="90" t="str">
        <f t="shared" si="2464"/>
        <v/>
      </c>
      <c r="TGW123" s="90" t="str">
        <f t="shared" si="2464"/>
        <v/>
      </c>
      <c r="TGX123" s="90" t="str">
        <f t="shared" si="2464"/>
        <v/>
      </c>
      <c r="TGY123" s="90" t="str">
        <f t="shared" si="2464"/>
        <v/>
      </c>
      <c r="TGZ123" s="90" t="str">
        <f t="shared" si="2464"/>
        <v/>
      </c>
      <c r="THA123" s="90" t="str">
        <f t="shared" si="2464"/>
        <v/>
      </c>
      <c r="THB123" s="90" t="str">
        <f t="shared" si="2464"/>
        <v/>
      </c>
      <c r="THC123" s="90" t="str">
        <f t="shared" si="2464"/>
        <v/>
      </c>
      <c r="THD123" s="90" t="str">
        <f t="shared" si="2464"/>
        <v/>
      </c>
      <c r="THE123" s="90" t="str">
        <f t="shared" si="2464"/>
        <v/>
      </c>
      <c r="THF123" s="90" t="str">
        <f t="shared" si="2464"/>
        <v/>
      </c>
      <c r="THG123" s="90" t="str">
        <f t="shared" si="2464"/>
        <v/>
      </c>
      <c r="THH123" s="90" t="str">
        <f t="shared" si="2464"/>
        <v/>
      </c>
      <c r="THI123" s="90" t="str">
        <f t="shared" si="2464"/>
        <v/>
      </c>
      <c r="THJ123" s="90" t="str">
        <f t="shared" si="2464"/>
        <v/>
      </c>
      <c r="THK123" s="90" t="str">
        <f t="shared" si="2464"/>
        <v/>
      </c>
      <c r="THL123" s="90" t="str">
        <f t="shared" si="2464"/>
        <v/>
      </c>
      <c r="THM123" s="90" t="str">
        <f t="shared" si="2464"/>
        <v/>
      </c>
      <c r="THN123" s="90" t="str">
        <f t="shared" si="2464"/>
        <v/>
      </c>
      <c r="THO123" s="90" t="str">
        <f t="shared" si="2464"/>
        <v/>
      </c>
      <c r="THP123" s="90" t="str">
        <f t="shared" si="2464"/>
        <v/>
      </c>
      <c r="THQ123" s="90" t="str">
        <f t="shared" si="2464"/>
        <v/>
      </c>
      <c r="THR123" s="90" t="str">
        <f t="shared" si="2464"/>
        <v/>
      </c>
      <c r="THS123" s="90" t="str">
        <f t="shared" si="2464"/>
        <v/>
      </c>
      <c r="THT123" s="90" t="str">
        <f t="shared" si="2464"/>
        <v/>
      </c>
      <c r="THU123" s="90" t="str">
        <f t="shared" si="2464"/>
        <v/>
      </c>
      <c r="THV123" s="90" t="str">
        <f t="shared" si="2464"/>
        <v/>
      </c>
      <c r="THW123" s="90" t="str">
        <f t="shared" si="2464"/>
        <v/>
      </c>
      <c r="THX123" s="90" t="str">
        <f t="shared" si="2464"/>
        <v/>
      </c>
      <c r="THY123" s="90" t="str">
        <f t="shared" si="2464"/>
        <v/>
      </c>
      <c r="THZ123" s="90" t="str">
        <f t="shared" si="2464"/>
        <v/>
      </c>
      <c r="TIA123" s="90" t="str">
        <f t="shared" si="2464"/>
        <v/>
      </c>
      <c r="TIB123" s="90" t="str">
        <f t="shared" si="2464"/>
        <v/>
      </c>
      <c r="TIC123" s="90" t="str">
        <f t="shared" si="2464"/>
        <v/>
      </c>
      <c r="TID123" s="90" t="str">
        <f t="shared" si="2464"/>
        <v/>
      </c>
      <c r="TIE123" s="90" t="str">
        <f t="shared" si="2464"/>
        <v/>
      </c>
      <c r="TIF123" s="90" t="str">
        <f t="shared" si="2464"/>
        <v/>
      </c>
      <c r="TIG123" s="90" t="str">
        <f t="shared" ref="TIG123:TKR123" si="2465">IF(AND(TIG$8&gt;14,TIG$8&lt;19,TIG$8&lt;&gt;""),1,"")</f>
        <v/>
      </c>
      <c r="TIH123" s="90" t="str">
        <f t="shared" si="2465"/>
        <v/>
      </c>
      <c r="TII123" s="90" t="str">
        <f t="shared" si="2465"/>
        <v/>
      </c>
      <c r="TIJ123" s="90" t="str">
        <f t="shared" si="2465"/>
        <v/>
      </c>
      <c r="TIK123" s="90" t="str">
        <f t="shared" si="2465"/>
        <v/>
      </c>
      <c r="TIL123" s="90" t="str">
        <f t="shared" si="2465"/>
        <v/>
      </c>
      <c r="TIM123" s="90" t="str">
        <f t="shared" si="2465"/>
        <v/>
      </c>
      <c r="TIN123" s="90" t="str">
        <f t="shared" si="2465"/>
        <v/>
      </c>
      <c r="TIO123" s="90" t="str">
        <f t="shared" si="2465"/>
        <v/>
      </c>
      <c r="TIP123" s="90" t="str">
        <f t="shared" si="2465"/>
        <v/>
      </c>
      <c r="TIQ123" s="90" t="str">
        <f t="shared" si="2465"/>
        <v/>
      </c>
      <c r="TIR123" s="90" t="str">
        <f t="shared" si="2465"/>
        <v/>
      </c>
      <c r="TIS123" s="90" t="str">
        <f t="shared" si="2465"/>
        <v/>
      </c>
      <c r="TIT123" s="90" t="str">
        <f t="shared" si="2465"/>
        <v/>
      </c>
      <c r="TIU123" s="90" t="str">
        <f t="shared" si="2465"/>
        <v/>
      </c>
      <c r="TIV123" s="90" t="str">
        <f t="shared" si="2465"/>
        <v/>
      </c>
      <c r="TIW123" s="90" t="str">
        <f t="shared" si="2465"/>
        <v/>
      </c>
      <c r="TIX123" s="90" t="str">
        <f t="shared" si="2465"/>
        <v/>
      </c>
      <c r="TIY123" s="90" t="str">
        <f t="shared" si="2465"/>
        <v/>
      </c>
      <c r="TIZ123" s="90" t="str">
        <f t="shared" si="2465"/>
        <v/>
      </c>
      <c r="TJA123" s="90" t="str">
        <f t="shared" si="2465"/>
        <v/>
      </c>
      <c r="TJB123" s="90" t="str">
        <f t="shared" si="2465"/>
        <v/>
      </c>
      <c r="TJC123" s="90" t="str">
        <f t="shared" si="2465"/>
        <v/>
      </c>
      <c r="TJD123" s="90" t="str">
        <f t="shared" si="2465"/>
        <v/>
      </c>
      <c r="TJE123" s="90" t="str">
        <f t="shared" si="2465"/>
        <v/>
      </c>
      <c r="TJF123" s="90" t="str">
        <f t="shared" si="2465"/>
        <v/>
      </c>
      <c r="TJG123" s="90" t="str">
        <f t="shared" si="2465"/>
        <v/>
      </c>
      <c r="TJH123" s="90" t="str">
        <f t="shared" si="2465"/>
        <v/>
      </c>
      <c r="TJI123" s="90" t="str">
        <f t="shared" si="2465"/>
        <v/>
      </c>
      <c r="TJJ123" s="90" t="str">
        <f t="shared" si="2465"/>
        <v/>
      </c>
      <c r="TJK123" s="90" t="str">
        <f t="shared" si="2465"/>
        <v/>
      </c>
      <c r="TJL123" s="90" t="str">
        <f t="shared" si="2465"/>
        <v/>
      </c>
      <c r="TJM123" s="90" t="str">
        <f t="shared" si="2465"/>
        <v/>
      </c>
      <c r="TJN123" s="90" t="str">
        <f t="shared" si="2465"/>
        <v/>
      </c>
      <c r="TJO123" s="90" t="str">
        <f t="shared" si="2465"/>
        <v/>
      </c>
      <c r="TJP123" s="90" t="str">
        <f t="shared" si="2465"/>
        <v/>
      </c>
      <c r="TJQ123" s="90" t="str">
        <f t="shared" si="2465"/>
        <v/>
      </c>
      <c r="TJR123" s="90" t="str">
        <f t="shared" si="2465"/>
        <v/>
      </c>
      <c r="TJS123" s="90" t="str">
        <f t="shared" si="2465"/>
        <v/>
      </c>
      <c r="TJT123" s="90" t="str">
        <f t="shared" si="2465"/>
        <v/>
      </c>
      <c r="TJU123" s="90" t="str">
        <f t="shared" si="2465"/>
        <v/>
      </c>
      <c r="TJV123" s="90" t="str">
        <f t="shared" si="2465"/>
        <v/>
      </c>
      <c r="TJW123" s="90" t="str">
        <f t="shared" si="2465"/>
        <v/>
      </c>
      <c r="TJX123" s="90" t="str">
        <f t="shared" si="2465"/>
        <v/>
      </c>
      <c r="TJY123" s="90" t="str">
        <f t="shared" si="2465"/>
        <v/>
      </c>
      <c r="TJZ123" s="90" t="str">
        <f t="shared" si="2465"/>
        <v/>
      </c>
      <c r="TKA123" s="90" t="str">
        <f t="shared" si="2465"/>
        <v/>
      </c>
      <c r="TKB123" s="90" t="str">
        <f t="shared" si="2465"/>
        <v/>
      </c>
      <c r="TKC123" s="90" t="str">
        <f t="shared" si="2465"/>
        <v/>
      </c>
      <c r="TKD123" s="90" t="str">
        <f t="shared" si="2465"/>
        <v/>
      </c>
      <c r="TKE123" s="90" t="str">
        <f t="shared" si="2465"/>
        <v/>
      </c>
      <c r="TKF123" s="90" t="str">
        <f t="shared" si="2465"/>
        <v/>
      </c>
      <c r="TKG123" s="90" t="str">
        <f t="shared" si="2465"/>
        <v/>
      </c>
      <c r="TKH123" s="90" t="str">
        <f t="shared" si="2465"/>
        <v/>
      </c>
      <c r="TKI123" s="90" t="str">
        <f t="shared" si="2465"/>
        <v/>
      </c>
      <c r="TKJ123" s="90" t="str">
        <f t="shared" si="2465"/>
        <v/>
      </c>
      <c r="TKK123" s="90" t="str">
        <f t="shared" si="2465"/>
        <v/>
      </c>
      <c r="TKL123" s="90" t="str">
        <f t="shared" si="2465"/>
        <v/>
      </c>
      <c r="TKM123" s="90" t="str">
        <f t="shared" si="2465"/>
        <v/>
      </c>
      <c r="TKN123" s="90" t="str">
        <f t="shared" si="2465"/>
        <v/>
      </c>
      <c r="TKO123" s="90" t="str">
        <f t="shared" si="2465"/>
        <v/>
      </c>
      <c r="TKP123" s="90" t="str">
        <f t="shared" si="2465"/>
        <v/>
      </c>
      <c r="TKQ123" s="90" t="str">
        <f t="shared" si="2465"/>
        <v/>
      </c>
      <c r="TKR123" s="90" t="str">
        <f t="shared" si="2465"/>
        <v/>
      </c>
      <c r="TKS123" s="90" t="str">
        <f t="shared" ref="TKS123:TND123" si="2466">IF(AND(TKS$8&gt;14,TKS$8&lt;19,TKS$8&lt;&gt;""),1,"")</f>
        <v/>
      </c>
      <c r="TKT123" s="90" t="str">
        <f t="shared" si="2466"/>
        <v/>
      </c>
      <c r="TKU123" s="90" t="str">
        <f t="shared" si="2466"/>
        <v/>
      </c>
      <c r="TKV123" s="90" t="str">
        <f t="shared" si="2466"/>
        <v/>
      </c>
      <c r="TKW123" s="90" t="str">
        <f t="shared" si="2466"/>
        <v/>
      </c>
      <c r="TKX123" s="90" t="str">
        <f t="shared" si="2466"/>
        <v/>
      </c>
      <c r="TKY123" s="90" t="str">
        <f t="shared" si="2466"/>
        <v/>
      </c>
      <c r="TKZ123" s="90" t="str">
        <f t="shared" si="2466"/>
        <v/>
      </c>
      <c r="TLA123" s="90" t="str">
        <f t="shared" si="2466"/>
        <v/>
      </c>
      <c r="TLB123" s="90" t="str">
        <f t="shared" si="2466"/>
        <v/>
      </c>
      <c r="TLC123" s="90" t="str">
        <f t="shared" si="2466"/>
        <v/>
      </c>
      <c r="TLD123" s="90" t="str">
        <f t="shared" si="2466"/>
        <v/>
      </c>
      <c r="TLE123" s="90" t="str">
        <f t="shared" si="2466"/>
        <v/>
      </c>
      <c r="TLF123" s="90" t="str">
        <f t="shared" si="2466"/>
        <v/>
      </c>
      <c r="TLG123" s="90" t="str">
        <f t="shared" si="2466"/>
        <v/>
      </c>
      <c r="TLH123" s="90" t="str">
        <f t="shared" si="2466"/>
        <v/>
      </c>
      <c r="TLI123" s="90" t="str">
        <f t="shared" si="2466"/>
        <v/>
      </c>
      <c r="TLJ123" s="90" t="str">
        <f t="shared" si="2466"/>
        <v/>
      </c>
      <c r="TLK123" s="90" t="str">
        <f t="shared" si="2466"/>
        <v/>
      </c>
      <c r="TLL123" s="90" t="str">
        <f t="shared" si="2466"/>
        <v/>
      </c>
      <c r="TLM123" s="90" t="str">
        <f t="shared" si="2466"/>
        <v/>
      </c>
      <c r="TLN123" s="90" t="str">
        <f t="shared" si="2466"/>
        <v/>
      </c>
      <c r="TLO123" s="90" t="str">
        <f t="shared" si="2466"/>
        <v/>
      </c>
      <c r="TLP123" s="90" t="str">
        <f t="shared" si="2466"/>
        <v/>
      </c>
      <c r="TLQ123" s="90" t="str">
        <f t="shared" si="2466"/>
        <v/>
      </c>
      <c r="TLR123" s="90" t="str">
        <f t="shared" si="2466"/>
        <v/>
      </c>
      <c r="TLS123" s="90" t="str">
        <f t="shared" si="2466"/>
        <v/>
      </c>
      <c r="TLT123" s="90" t="str">
        <f t="shared" si="2466"/>
        <v/>
      </c>
      <c r="TLU123" s="90" t="str">
        <f t="shared" si="2466"/>
        <v/>
      </c>
      <c r="TLV123" s="90" t="str">
        <f t="shared" si="2466"/>
        <v/>
      </c>
      <c r="TLW123" s="90" t="str">
        <f t="shared" si="2466"/>
        <v/>
      </c>
      <c r="TLX123" s="90" t="str">
        <f t="shared" si="2466"/>
        <v/>
      </c>
      <c r="TLY123" s="90" t="str">
        <f t="shared" si="2466"/>
        <v/>
      </c>
      <c r="TLZ123" s="90" t="str">
        <f t="shared" si="2466"/>
        <v/>
      </c>
      <c r="TMA123" s="90" t="str">
        <f t="shared" si="2466"/>
        <v/>
      </c>
      <c r="TMB123" s="90" t="str">
        <f t="shared" si="2466"/>
        <v/>
      </c>
      <c r="TMC123" s="90" t="str">
        <f t="shared" si="2466"/>
        <v/>
      </c>
      <c r="TMD123" s="90" t="str">
        <f t="shared" si="2466"/>
        <v/>
      </c>
      <c r="TME123" s="90" t="str">
        <f t="shared" si="2466"/>
        <v/>
      </c>
      <c r="TMF123" s="90" t="str">
        <f t="shared" si="2466"/>
        <v/>
      </c>
      <c r="TMG123" s="90" t="str">
        <f t="shared" si="2466"/>
        <v/>
      </c>
      <c r="TMH123" s="90" t="str">
        <f t="shared" si="2466"/>
        <v/>
      </c>
      <c r="TMI123" s="90" t="str">
        <f t="shared" si="2466"/>
        <v/>
      </c>
      <c r="TMJ123" s="90" t="str">
        <f t="shared" si="2466"/>
        <v/>
      </c>
      <c r="TMK123" s="90" t="str">
        <f t="shared" si="2466"/>
        <v/>
      </c>
      <c r="TML123" s="90" t="str">
        <f t="shared" si="2466"/>
        <v/>
      </c>
      <c r="TMM123" s="90" t="str">
        <f t="shared" si="2466"/>
        <v/>
      </c>
      <c r="TMN123" s="90" t="str">
        <f t="shared" si="2466"/>
        <v/>
      </c>
      <c r="TMO123" s="90" t="str">
        <f t="shared" si="2466"/>
        <v/>
      </c>
      <c r="TMP123" s="90" t="str">
        <f t="shared" si="2466"/>
        <v/>
      </c>
      <c r="TMQ123" s="90" t="str">
        <f t="shared" si="2466"/>
        <v/>
      </c>
      <c r="TMR123" s="90" t="str">
        <f t="shared" si="2466"/>
        <v/>
      </c>
      <c r="TMS123" s="90" t="str">
        <f t="shared" si="2466"/>
        <v/>
      </c>
      <c r="TMT123" s="90" t="str">
        <f t="shared" si="2466"/>
        <v/>
      </c>
      <c r="TMU123" s="90" t="str">
        <f t="shared" si="2466"/>
        <v/>
      </c>
      <c r="TMV123" s="90" t="str">
        <f t="shared" si="2466"/>
        <v/>
      </c>
      <c r="TMW123" s="90" t="str">
        <f t="shared" si="2466"/>
        <v/>
      </c>
      <c r="TMX123" s="90" t="str">
        <f t="shared" si="2466"/>
        <v/>
      </c>
      <c r="TMY123" s="90" t="str">
        <f t="shared" si="2466"/>
        <v/>
      </c>
      <c r="TMZ123" s="90" t="str">
        <f t="shared" si="2466"/>
        <v/>
      </c>
      <c r="TNA123" s="90" t="str">
        <f t="shared" si="2466"/>
        <v/>
      </c>
      <c r="TNB123" s="90" t="str">
        <f t="shared" si="2466"/>
        <v/>
      </c>
      <c r="TNC123" s="90" t="str">
        <f t="shared" si="2466"/>
        <v/>
      </c>
      <c r="TND123" s="90" t="str">
        <f t="shared" si="2466"/>
        <v/>
      </c>
      <c r="TNE123" s="90" t="str">
        <f t="shared" ref="TNE123:TPP123" si="2467">IF(AND(TNE$8&gt;14,TNE$8&lt;19,TNE$8&lt;&gt;""),1,"")</f>
        <v/>
      </c>
      <c r="TNF123" s="90" t="str">
        <f t="shared" si="2467"/>
        <v/>
      </c>
      <c r="TNG123" s="90" t="str">
        <f t="shared" si="2467"/>
        <v/>
      </c>
      <c r="TNH123" s="90" t="str">
        <f t="shared" si="2467"/>
        <v/>
      </c>
      <c r="TNI123" s="90" t="str">
        <f t="shared" si="2467"/>
        <v/>
      </c>
      <c r="TNJ123" s="90" t="str">
        <f t="shared" si="2467"/>
        <v/>
      </c>
      <c r="TNK123" s="90" t="str">
        <f t="shared" si="2467"/>
        <v/>
      </c>
      <c r="TNL123" s="90" t="str">
        <f t="shared" si="2467"/>
        <v/>
      </c>
      <c r="TNM123" s="90" t="str">
        <f t="shared" si="2467"/>
        <v/>
      </c>
      <c r="TNN123" s="90" t="str">
        <f t="shared" si="2467"/>
        <v/>
      </c>
      <c r="TNO123" s="90" t="str">
        <f t="shared" si="2467"/>
        <v/>
      </c>
      <c r="TNP123" s="90" t="str">
        <f t="shared" si="2467"/>
        <v/>
      </c>
      <c r="TNQ123" s="90" t="str">
        <f t="shared" si="2467"/>
        <v/>
      </c>
      <c r="TNR123" s="90" t="str">
        <f t="shared" si="2467"/>
        <v/>
      </c>
      <c r="TNS123" s="90" t="str">
        <f t="shared" si="2467"/>
        <v/>
      </c>
      <c r="TNT123" s="90" t="str">
        <f t="shared" si="2467"/>
        <v/>
      </c>
      <c r="TNU123" s="90" t="str">
        <f t="shared" si="2467"/>
        <v/>
      </c>
      <c r="TNV123" s="90" t="str">
        <f t="shared" si="2467"/>
        <v/>
      </c>
      <c r="TNW123" s="90" t="str">
        <f t="shared" si="2467"/>
        <v/>
      </c>
      <c r="TNX123" s="90" t="str">
        <f t="shared" si="2467"/>
        <v/>
      </c>
      <c r="TNY123" s="90" t="str">
        <f t="shared" si="2467"/>
        <v/>
      </c>
      <c r="TNZ123" s="90" t="str">
        <f t="shared" si="2467"/>
        <v/>
      </c>
      <c r="TOA123" s="90" t="str">
        <f t="shared" si="2467"/>
        <v/>
      </c>
      <c r="TOB123" s="90" t="str">
        <f t="shared" si="2467"/>
        <v/>
      </c>
      <c r="TOC123" s="90" t="str">
        <f t="shared" si="2467"/>
        <v/>
      </c>
      <c r="TOD123" s="90" t="str">
        <f t="shared" si="2467"/>
        <v/>
      </c>
      <c r="TOE123" s="90" t="str">
        <f t="shared" si="2467"/>
        <v/>
      </c>
      <c r="TOF123" s="90" t="str">
        <f t="shared" si="2467"/>
        <v/>
      </c>
      <c r="TOG123" s="90" t="str">
        <f t="shared" si="2467"/>
        <v/>
      </c>
      <c r="TOH123" s="90" t="str">
        <f t="shared" si="2467"/>
        <v/>
      </c>
      <c r="TOI123" s="90" t="str">
        <f t="shared" si="2467"/>
        <v/>
      </c>
      <c r="TOJ123" s="90" t="str">
        <f t="shared" si="2467"/>
        <v/>
      </c>
      <c r="TOK123" s="90" t="str">
        <f t="shared" si="2467"/>
        <v/>
      </c>
      <c r="TOL123" s="90" t="str">
        <f t="shared" si="2467"/>
        <v/>
      </c>
      <c r="TOM123" s="90" t="str">
        <f t="shared" si="2467"/>
        <v/>
      </c>
      <c r="TON123" s="90" t="str">
        <f t="shared" si="2467"/>
        <v/>
      </c>
      <c r="TOO123" s="90" t="str">
        <f t="shared" si="2467"/>
        <v/>
      </c>
      <c r="TOP123" s="90" t="str">
        <f t="shared" si="2467"/>
        <v/>
      </c>
      <c r="TOQ123" s="90" t="str">
        <f t="shared" si="2467"/>
        <v/>
      </c>
      <c r="TOR123" s="90" t="str">
        <f t="shared" si="2467"/>
        <v/>
      </c>
      <c r="TOS123" s="90" t="str">
        <f t="shared" si="2467"/>
        <v/>
      </c>
      <c r="TOT123" s="90" t="str">
        <f t="shared" si="2467"/>
        <v/>
      </c>
      <c r="TOU123" s="90" t="str">
        <f t="shared" si="2467"/>
        <v/>
      </c>
      <c r="TOV123" s="90" t="str">
        <f t="shared" si="2467"/>
        <v/>
      </c>
      <c r="TOW123" s="90" t="str">
        <f t="shared" si="2467"/>
        <v/>
      </c>
      <c r="TOX123" s="90" t="str">
        <f t="shared" si="2467"/>
        <v/>
      </c>
      <c r="TOY123" s="90" t="str">
        <f t="shared" si="2467"/>
        <v/>
      </c>
      <c r="TOZ123" s="90" t="str">
        <f t="shared" si="2467"/>
        <v/>
      </c>
      <c r="TPA123" s="90" t="str">
        <f t="shared" si="2467"/>
        <v/>
      </c>
      <c r="TPB123" s="90" t="str">
        <f t="shared" si="2467"/>
        <v/>
      </c>
      <c r="TPC123" s="90" t="str">
        <f t="shared" si="2467"/>
        <v/>
      </c>
      <c r="TPD123" s="90" t="str">
        <f t="shared" si="2467"/>
        <v/>
      </c>
      <c r="TPE123" s="90" t="str">
        <f t="shared" si="2467"/>
        <v/>
      </c>
      <c r="TPF123" s="90" t="str">
        <f t="shared" si="2467"/>
        <v/>
      </c>
      <c r="TPG123" s="90" t="str">
        <f t="shared" si="2467"/>
        <v/>
      </c>
      <c r="TPH123" s="90" t="str">
        <f t="shared" si="2467"/>
        <v/>
      </c>
      <c r="TPI123" s="90" t="str">
        <f t="shared" si="2467"/>
        <v/>
      </c>
      <c r="TPJ123" s="90" t="str">
        <f t="shared" si="2467"/>
        <v/>
      </c>
      <c r="TPK123" s="90" t="str">
        <f t="shared" si="2467"/>
        <v/>
      </c>
      <c r="TPL123" s="90" t="str">
        <f t="shared" si="2467"/>
        <v/>
      </c>
      <c r="TPM123" s="90" t="str">
        <f t="shared" si="2467"/>
        <v/>
      </c>
      <c r="TPN123" s="90" t="str">
        <f t="shared" si="2467"/>
        <v/>
      </c>
      <c r="TPO123" s="90" t="str">
        <f t="shared" si="2467"/>
        <v/>
      </c>
      <c r="TPP123" s="90" t="str">
        <f t="shared" si="2467"/>
        <v/>
      </c>
      <c r="TPQ123" s="90" t="str">
        <f t="shared" ref="TPQ123:TSB123" si="2468">IF(AND(TPQ$8&gt;14,TPQ$8&lt;19,TPQ$8&lt;&gt;""),1,"")</f>
        <v/>
      </c>
      <c r="TPR123" s="90" t="str">
        <f t="shared" si="2468"/>
        <v/>
      </c>
      <c r="TPS123" s="90" t="str">
        <f t="shared" si="2468"/>
        <v/>
      </c>
      <c r="TPT123" s="90" t="str">
        <f t="shared" si="2468"/>
        <v/>
      </c>
      <c r="TPU123" s="90" t="str">
        <f t="shared" si="2468"/>
        <v/>
      </c>
      <c r="TPV123" s="90" t="str">
        <f t="shared" si="2468"/>
        <v/>
      </c>
      <c r="TPW123" s="90" t="str">
        <f t="shared" si="2468"/>
        <v/>
      </c>
      <c r="TPX123" s="90" t="str">
        <f t="shared" si="2468"/>
        <v/>
      </c>
      <c r="TPY123" s="90" t="str">
        <f t="shared" si="2468"/>
        <v/>
      </c>
      <c r="TPZ123" s="90" t="str">
        <f t="shared" si="2468"/>
        <v/>
      </c>
      <c r="TQA123" s="90" t="str">
        <f t="shared" si="2468"/>
        <v/>
      </c>
      <c r="TQB123" s="90" t="str">
        <f t="shared" si="2468"/>
        <v/>
      </c>
      <c r="TQC123" s="90" t="str">
        <f t="shared" si="2468"/>
        <v/>
      </c>
      <c r="TQD123" s="90" t="str">
        <f t="shared" si="2468"/>
        <v/>
      </c>
      <c r="TQE123" s="90" t="str">
        <f t="shared" si="2468"/>
        <v/>
      </c>
      <c r="TQF123" s="90" t="str">
        <f t="shared" si="2468"/>
        <v/>
      </c>
      <c r="TQG123" s="90" t="str">
        <f t="shared" si="2468"/>
        <v/>
      </c>
      <c r="TQH123" s="90" t="str">
        <f t="shared" si="2468"/>
        <v/>
      </c>
      <c r="TQI123" s="90" t="str">
        <f t="shared" si="2468"/>
        <v/>
      </c>
      <c r="TQJ123" s="90" t="str">
        <f t="shared" si="2468"/>
        <v/>
      </c>
      <c r="TQK123" s="90" t="str">
        <f t="shared" si="2468"/>
        <v/>
      </c>
      <c r="TQL123" s="90" t="str">
        <f t="shared" si="2468"/>
        <v/>
      </c>
      <c r="TQM123" s="90" t="str">
        <f t="shared" si="2468"/>
        <v/>
      </c>
      <c r="TQN123" s="90" t="str">
        <f t="shared" si="2468"/>
        <v/>
      </c>
      <c r="TQO123" s="90" t="str">
        <f t="shared" si="2468"/>
        <v/>
      </c>
      <c r="TQP123" s="90" t="str">
        <f t="shared" si="2468"/>
        <v/>
      </c>
      <c r="TQQ123" s="90" t="str">
        <f t="shared" si="2468"/>
        <v/>
      </c>
      <c r="TQR123" s="90" t="str">
        <f t="shared" si="2468"/>
        <v/>
      </c>
      <c r="TQS123" s="90" t="str">
        <f t="shared" si="2468"/>
        <v/>
      </c>
      <c r="TQT123" s="90" t="str">
        <f t="shared" si="2468"/>
        <v/>
      </c>
      <c r="TQU123" s="90" t="str">
        <f t="shared" si="2468"/>
        <v/>
      </c>
      <c r="TQV123" s="90" t="str">
        <f t="shared" si="2468"/>
        <v/>
      </c>
      <c r="TQW123" s="90" t="str">
        <f t="shared" si="2468"/>
        <v/>
      </c>
      <c r="TQX123" s="90" t="str">
        <f t="shared" si="2468"/>
        <v/>
      </c>
      <c r="TQY123" s="90" t="str">
        <f t="shared" si="2468"/>
        <v/>
      </c>
      <c r="TQZ123" s="90" t="str">
        <f t="shared" si="2468"/>
        <v/>
      </c>
      <c r="TRA123" s="90" t="str">
        <f t="shared" si="2468"/>
        <v/>
      </c>
      <c r="TRB123" s="90" t="str">
        <f t="shared" si="2468"/>
        <v/>
      </c>
      <c r="TRC123" s="90" t="str">
        <f t="shared" si="2468"/>
        <v/>
      </c>
      <c r="TRD123" s="90" t="str">
        <f t="shared" si="2468"/>
        <v/>
      </c>
      <c r="TRE123" s="90" t="str">
        <f t="shared" si="2468"/>
        <v/>
      </c>
      <c r="TRF123" s="90" t="str">
        <f t="shared" si="2468"/>
        <v/>
      </c>
      <c r="TRG123" s="90" t="str">
        <f t="shared" si="2468"/>
        <v/>
      </c>
      <c r="TRH123" s="90" t="str">
        <f t="shared" si="2468"/>
        <v/>
      </c>
      <c r="TRI123" s="90" t="str">
        <f t="shared" si="2468"/>
        <v/>
      </c>
      <c r="TRJ123" s="90" t="str">
        <f t="shared" si="2468"/>
        <v/>
      </c>
      <c r="TRK123" s="90" t="str">
        <f t="shared" si="2468"/>
        <v/>
      </c>
      <c r="TRL123" s="90" t="str">
        <f t="shared" si="2468"/>
        <v/>
      </c>
      <c r="TRM123" s="90" t="str">
        <f t="shared" si="2468"/>
        <v/>
      </c>
      <c r="TRN123" s="90" t="str">
        <f t="shared" si="2468"/>
        <v/>
      </c>
      <c r="TRO123" s="90" t="str">
        <f t="shared" si="2468"/>
        <v/>
      </c>
      <c r="TRP123" s="90" t="str">
        <f t="shared" si="2468"/>
        <v/>
      </c>
      <c r="TRQ123" s="90" t="str">
        <f t="shared" si="2468"/>
        <v/>
      </c>
      <c r="TRR123" s="90" t="str">
        <f t="shared" si="2468"/>
        <v/>
      </c>
      <c r="TRS123" s="90" t="str">
        <f t="shared" si="2468"/>
        <v/>
      </c>
      <c r="TRT123" s="90" t="str">
        <f t="shared" si="2468"/>
        <v/>
      </c>
      <c r="TRU123" s="90" t="str">
        <f t="shared" si="2468"/>
        <v/>
      </c>
      <c r="TRV123" s="90" t="str">
        <f t="shared" si="2468"/>
        <v/>
      </c>
      <c r="TRW123" s="90" t="str">
        <f t="shared" si="2468"/>
        <v/>
      </c>
      <c r="TRX123" s="90" t="str">
        <f t="shared" si="2468"/>
        <v/>
      </c>
      <c r="TRY123" s="90" t="str">
        <f t="shared" si="2468"/>
        <v/>
      </c>
      <c r="TRZ123" s="90" t="str">
        <f t="shared" si="2468"/>
        <v/>
      </c>
      <c r="TSA123" s="90" t="str">
        <f t="shared" si="2468"/>
        <v/>
      </c>
      <c r="TSB123" s="90" t="str">
        <f t="shared" si="2468"/>
        <v/>
      </c>
      <c r="TSC123" s="90" t="str">
        <f t="shared" ref="TSC123:TUN123" si="2469">IF(AND(TSC$8&gt;14,TSC$8&lt;19,TSC$8&lt;&gt;""),1,"")</f>
        <v/>
      </c>
      <c r="TSD123" s="90" t="str">
        <f t="shared" si="2469"/>
        <v/>
      </c>
      <c r="TSE123" s="90" t="str">
        <f t="shared" si="2469"/>
        <v/>
      </c>
      <c r="TSF123" s="90" t="str">
        <f t="shared" si="2469"/>
        <v/>
      </c>
      <c r="TSG123" s="90" t="str">
        <f t="shared" si="2469"/>
        <v/>
      </c>
      <c r="TSH123" s="90" t="str">
        <f t="shared" si="2469"/>
        <v/>
      </c>
      <c r="TSI123" s="90" t="str">
        <f t="shared" si="2469"/>
        <v/>
      </c>
      <c r="TSJ123" s="90" t="str">
        <f t="shared" si="2469"/>
        <v/>
      </c>
      <c r="TSK123" s="90" t="str">
        <f t="shared" si="2469"/>
        <v/>
      </c>
      <c r="TSL123" s="90" t="str">
        <f t="shared" si="2469"/>
        <v/>
      </c>
      <c r="TSM123" s="90" t="str">
        <f t="shared" si="2469"/>
        <v/>
      </c>
      <c r="TSN123" s="90" t="str">
        <f t="shared" si="2469"/>
        <v/>
      </c>
      <c r="TSO123" s="90" t="str">
        <f t="shared" si="2469"/>
        <v/>
      </c>
      <c r="TSP123" s="90" t="str">
        <f t="shared" si="2469"/>
        <v/>
      </c>
      <c r="TSQ123" s="90" t="str">
        <f t="shared" si="2469"/>
        <v/>
      </c>
      <c r="TSR123" s="90" t="str">
        <f t="shared" si="2469"/>
        <v/>
      </c>
      <c r="TSS123" s="90" t="str">
        <f t="shared" si="2469"/>
        <v/>
      </c>
      <c r="TST123" s="90" t="str">
        <f t="shared" si="2469"/>
        <v/>
      </c>
      <c r="TSU123" s="90" t="str">
        <f t="shared" si="2469"/>
        <v/>
      </c>
      <c r="TSV123" s="90" t="str">
        <f t="shared" si="2469"/>
        <v/>
      </c>
      <c r="TSW123" s="90" t="str">
        <f t="shared" si="2469"/>
        <v/>
      </c>
      <c r="TSX123" s="90" t="str">
        <f t="shared" si="2469"/>
        <v/>
      </c>
      <c r="TSY123" s="90" t="str">
        <f t="shared" si="2469"/>
        <v/>
      </c>
      <c r="TSZ123" s="90" t="str">
        <f t="shared" si="2469"/>
        <v/>
      </c>
      <c r="TTA123" s="90" t="str">
        <f t="shared" si="2469"/>
        <v/>
      </c>
      <c r="TTB123" s="90" t="str">
        <f t="shared" si="2469"/>
        <v/>
      </c>
      <c r="TTC123" s="90" t="str">
        <f t="shared" si="2469"/>
        <v/>
      </c>
      <c r="TTD123" s="90" t="str">
        <f t="shared" si="2469"/>
        <v/>
      </c>
      <c r="TTE123" s="90" t="str">
        <f t="shared" si="2469"/>
        <v/>
      </c>
      <c r="TTF123" s="90" t="str">
        <f t="shared" si="2469"/>
        <v/>
      </c>
      <c r="TTG123" s="90" t="str">
        <f t="shared" si="2469"/>
        <v/>
      </c>
      <c r="TTH123" s="90" t="str">
        <f t="shared" si="2469"/>
        <v/>
      </c>
      <c r="TTI123" s="90" t="str">
        <f t="shared" si="2469"/>
        <v/>
      </c>
      <c r="TTJ123" s="90" t="str">
        <f t="shared" si="2469"/>
        <v/>
      </c>
      <c r="TTK123" s="90" t="str">
        <f t="shared" si="2469"/>
        <v/>
      </c>
      <c r="TTL123" s="90" t="str">
        <f t="shared" si="2469"/>
        <v/>
      </c>
      <c r="TTM123" s="90" t="str">
        <f t="shared" si="2469"/>
        <v/>
      </c>
      <c r="TTN123" s="90" t="str">
        <f t="shared" si="2469"/>
        <v/>
      </c>
      <c r="TTO123" s="90" t="str">
        <f t="shared" si="2469"/>
        <v/>
      </c>
      <c r="TTP123" s="90" t="str">
        <f t="shared" si="2469"/>
        <v/>
      </c>
      <c r="TTQ123" s="90" t="str">
        <f t="shared" si="2469"/>
        <v/>
      </c>
      <c r="TTR123" s="90" t="str">
        <f t="shared" si="2469"/>
        <v/>
      </c>
      <c r="TTS123" s="90" t="str">
        <f t="shared" si="2469"/>
        <v/>
      </c>
      <c r="TTT123" s="90" t="str">
        <f t="shared" si="2469"/>
        <v/>
      </c>
      <c r="TTU123" s="90" t="str">
        <f t="shared" si="2469"/>
        <v/>
      </c>
      <c r="TTV123" s="90" t="str">
        <f t="shared" si="2469"/>
        <v/>
      </c>
      <c r="TTW123" s="90" t="str">
        <f t="shared" si="2469"/>
        <v/>
      </c>
      <c r="TTX123" s="90" t="str">
        <f t="shared" si="2469"/>
        <v/>
      </c>
      <c r="TTY123" s="90" t="str">
        <f t="shared" si="2469"/>
        <v/>
      </c>
      <c r="TTZ123" s="90" t="str">
        <f t="shared" si="2469"/>
        <v/>
      </c>
      <c r="TUA123" s="90" t="str">
        <f t="shared" si="2469"/>
        <v/>
      </c>
      <c r="TUB123" s="90" t="str">
        <f t="shared" si="2469"/>
        <v/>
      </c>
      <c r="TUC123" s="90" t="str">
        <f t="shared" si="2469"/>
        <v/>
      </c>
      <c r="TUD123" s="90" t="str">
        <f t="shared" si="2469"/>
        <v/>
      </c>
      <c r="TUE123" s="90" t="str">
        <f t="shared" si="2469"/>
        <v/>
      </c>
      <c r="TUF123" s="90" t="str">
        <f t="shared" si="2469"/>
        <v/>
      </c>
      <c r="TUG123" s="90" t="str">
        <f t="shared" si="2469"/>
        <v/>
      </c>
      <c r="TUH123" s="90" t="str">
        <f t="shared" si="2469"/>
        <v/>
      </c>
      <c r="TUI123" s="90" t="str">
        <f t="shared" si="2469"/>
        <v/>
      </c>
      <c r="TUJ123" s="90" t="str">
        <f t="shared" si="2469"/>
        <v/>
      </c>
      <c r="TUK123" s="90" t="str">
        <f t="shared" si="2469"/>
        <v/>
      </c>
      <c r="TUL123" s="90" t="str">
        <f t="shared" si="2469"/>
        <v/>
      </c>
      <c r="TUM123" s="90" t="str">
        <f t="shared" si="2469"/>
        <v/>
      </c>
      <c r="TUN123" s="90" t="str">
        <f t="shared" si="2469"/>
        <v/>
      </c>
      <c r="TUO123" s="90" t="str">
        <f t="shared" ref="TUO123:TWZ123" si="2470">IF(AND(TUO$8&gt;14,TUO$8&lt;19,TUO$8&lt;&gt;""),1,"")</f>
        <v/>
      </c>
      <c r="TUP123" s="90" t="str">
        <f t="shared" si="2470"/>
        <v/>
      </c>
      <c r="TUQ123" s="90" t="str">
        <f t="shared" si="2470"/>
        <v/>
      </c>
      <c r="TUR123" s="90" t="str">
        <f t="shared" si="2470"/>
        <v/>
      </c>
      <c r="TUS123" s="90" t="str">
        <f t="shared" si="2470"/>
        <v/>
      </c>
      <c r="TUT123" s="90" t="str">
        <f t="shared" si="2470"/>
        <v/>
      </c>
      <c r="TUU123" s="90" t="str">
        <f t="shared" si="2470"/>
        <v/>
      </c>
      <c r="TUV123" s="90" t="str">
        <f t="shared" si="2470"/>
        <v/>
      </c>
      <c r="TUW123" s="90" t="str">
        <f t="shared" si="2470"/>
        <v/>
      </c>
      <c r="TUX123" s="90" t="str">
        <f t="shared" si="2470"/>
        <v/>
      </c>
      <c r="TUY123" s="90" t="str">
        <f t="shared" si="2470"/>
        <v/>
      </c>
      <c r="TUZ123" s="90" t="str">
        <f t="shared" si="2470"/>
        <v/>
      </c>
      <c r="TVA123" s="90" t="str">
        <f t="shared" si="2470"/>
        <v/>
      </c>
      <c r="TVB123" s="90" t="str">
        <f t="shared" si="2470"/>
        <v/>
      </c>
      <c r="TVC123" s="90" t="str">
        <f t="shared" si="2470"/>
        <v/>
      </c>
      <c r="TVD123" s="90" t="str">
        <f t="shared" si="2470"/>
        <v/>
      </c>
      <c r="TVE123" s="90" t="str">
        <f t="shared" si="2470"/>
        <v/>
      </c>
      <c r="TVF123" s="90" t="str">
        <f t="shared" si="2470"/>
        <v/>
      </c>
      <c r="TVG123" s="90" t="str">
        <f t="shared" si="2470"/>
        <v/>
      </c>
      <c r="TVH123" s="90" t="str">
        <f t="shared" si="2470"/>
        <v/>
      </c>
      <c r="TVI123" s="90" t="str">
        <f t="shared" si="2470"/>
        <v/>
      </c>
      <c r="TVJ123" s="90" t="str">
        <f t="shared" si="2470"/>
        <v/>
      </c>
      <c r="TVK123" s="90" t="str">
        <f t="shared" si="2470"/>
        <v/>
      </c>
      <c r="TVL123" s="90" t="str">
        <f t="shared" si="2470"/>
        <v/>
      </c>
      <c r="TVM123" s="90" t="str">
        <f t="shared" si="2470"/>
        <v/>
      </c>
      <c r="TVN123" s="90" t="str">
        <f t="shared" si="2470"/>
        <v/>
      </c>
      <c r="TVO123" s="90" t="str">
        <f t="shared" si="2470"/>
        <v/>
      </c>
      <c r="TVP123" s="90" t="str">
        <f t="shared" si="2470"/>
        <v/>
      </c>
      <c r="TVQ123" s="90" t="str">
        <f t="shared" si="2470"/>
        <v/>
      </c>
      <c r="TVR123" s="90" t="str">
        <f t="shared" si="2470"/>
        <v/>
      </c>
      <c r="TVS123" s="90" t="str">
        <f t="shared" si="2470"/>
        <v/>
      </c>
      <c r="TVT123" s="90" t="str">
        <f t="shared" si="2470"/>
        <v/>
      </c>
      <c r="TVU123" s="90" t="str">
        <f t="shared" si="2470"/>
        <v/>
      </c>
      <c r="TVV123" s="90" t="str">
        <f t="shared" si="2470"/>
        <v/>
      </c>
      <c r="TVW123" s="90" t="str">
        <f t="shared" si="2470"/>
        <v/>
      </c>
      <c r="TVX123" s="90" t="str">
        <f t="shared" si="2470"/>
        <v/>
      </c>
      <c r="TVY123" s="90" t="str">
        <f t="shared" si="2470"/>
        <v/>
      </c>
      <c r="TVZ123" s="90" t="str">
        <f t="shared" si="2470"/>
        <v/>
      </c>
      <c r="TWA123" s="90" t="str">
        <f t="shared" si="2470"/>
        <v/>
      </c>
      <c r="TWB123" s="90" t="str">
        <f t="shared" si="2470"/>
        <v/>
      </c>
      <c r="TWC123" s="90" t="str">
        <f t="shared" si="2470"/>
        <v/>
      </c>
      <c r="TWD123" s="90" t="str">
        <f t="shared" si="2470"/>
        <v/>
      </c>
      <c r="TWE123" s="90" t="str">
        <f t="shared" si="2470"/>
        <v/>
      </c>
      <c r="TWF123" s="90" t="str">
        <f t="shared" si="2470"/>
        <v/>
      </c>
      <c r="TWG123" s="90" t="str">
        <f t="shared" si="2470"/>
        <v/>
      </c>
      <c r="TWH123" s="90" t="str">
        <f t="shared" si="2470"/>
        <v/>
      </c>
      <c r="TWI123" s="90" t="str">
        <f t="shared" si="2470"/>
        <v/>
      </c>
      <c r="TWJ123" s="90" t="str">
        <f t="shared" si="2470"/>
        <v/>
      </c>
      <c r="TWK123" s="90" t="str">
        <f t="shared" si="2470"/>
        <v/>
      </c>
      <c r="TWL123" s="90" t="str">
        <f t="shared" si="2470"/>
        <v/>
      </c>
      <c r="TWM123" s="90" t="str">
        <f t="shared" si="2470"/>
        <v/>
      </c>
      <c r="TWN123" s="90" t="str">
        <f t="shared" si="2470"/>
        <v/>
      </c>
      <c r="TWO123" s="90" t="str">
        <f t="shared" si="2470"/>
        <v/>
      </c>
      <c r="TWP123" s="90" t="str">
        <f t="shared" si="2470"/>
        <v/>
      </c>
      <c r="TWQ123" s="90" t="str">
        <f t="shared" si="2470"/>
        <v/>
      </c>
      <c r="TWR123" s="90" t="str">
        <f t="shared" si="2470"/>
        <v/>
      </c>
      <c r="TWS123" s="90" t="str">
        <f t="shared" si="2470"/>
        <v/>
      </c>
      <c r="TWT123" s="90" t="str">
        <f t="shared" si="2470"/>
        <v/>
      </c>
      <c r="TWU123" s="90" t="str">
        <f t="shared" si="2470"/>
        <v/>
      </c>
      <c r="TWV123" s="90" t="str">
        <f t="shared" si="2470"/>
        <v/>
      </c>
      <c r="TWW123" s="90" t="str">
        <f t="shared" si="2470"/>
        <v/>
      </c>
      <c r="TWX123" s="90" t="str">
        <f t="shared" si="2470"/>
        <v/>
      </c>
      <c r="TWY123" s="90" t="str">
        <f t="shared" si="2470"/>
        <v/>
      </c>
      <c r="TWZ123" s="90" t="str">
        <f t="shared" si="2470"/>
        <v/>
      </c>
      <c r="TXA123" s="90" t="str">
        <f t="shared" ref="TXA123:TZL123" si="2471">IF(AND(TXA$8&gt;14,TXA$8&lt;19,TXA$8&lt;&gt;""),1,"")</f>
        <v/>
      </c>
      <c r="TXB123" s="90" t="str">
        <f t="shared" si="2471"/>
        <v/>
      </c>
      <c r="TXC123" s="90" t="str">
        <f t="shared" si="2471"/>
        <v/>
      </c>
      <c r="TXD123" s="90" t="str">
        <f t="shared" si="2471"/>
        <v/>
      </c>
      <c r="TXE123" s="90" t="str">
        <f t="shared" si="2471"/>
        <v/>
      </c>
      <c r="TXF123" s="90" t="str">
        <f t="shared" si="2471"/>
        <v/>
      </c>
      <c r="TXG123" s="90" t="str">
        <f t="shared" si="2471"/>
        <v/>
      </c>
      <c r="TXH123" s="90" t="str">
        <f t="shared" si="2471"/>
        <v/>
      </c>
      <c r="TXI123" s="90" t="str">
        <f t="shared" si="2471"/>
        <v/>
      </c>
      <c r="TXJ123" s="90" t="str">
        <f t="shared" si="2471"/>
        <v/>
      </c>
      <c r="TXK123" s="90" t="str">
        <f t="shared" si="2471"/>
        <v/>
      </c>
      <c r="TXL123" s="90" t="str">
        <f t="shared" si="2471"/>
        <v/>
      </c>
      <c r="TXM123" s="90" t="str">
        <f t="shared" si="2471"/>
        <v/>
      </c>
      <c r="TXN123" s="90" t="str">
        <f t="shared" si="2471"/>
        <v/>
      </c>
      <c r="TXO123" s="90" t="str">
        <f t="shared" si="2471"/>
        <v/>
      </c>
      <c r="TXP123" s="90" t="str">
        <f t="shared" si="2471"/>
        <v/>
      </c>
      <c r="TXQ123" s="90" t="str">
        <f t="shared" si="2471"/>
        <v/>
      </c>
      <c r="TXR123" s="90" t="str">
        <f t="shared" si="2471"/>
        <v/>
      </c>
      <c r="TXS123" s="90" t="str">
        <f t="shared" si="2471"/>
        <v/>
      </c>
      <c r="TXT123" s="90" t="str">
        <f t="shared" si="2471"/>
        <v/>
      </c>
      <c r="TXU123" s="90" t="str">
        <f t="shared" si="2471"/>
        <v/>
      </c>
      <c r="TXV123" s="90" t="str">
        <f t="shared" si="2471"/>
        <v/>
      </c>
      <c r="TXW123" s="90" t="str">
        <f t="shared" si="2471"/>
        <v/>
      </c>
      <c r="TXX123" s="90" t="str">
        <f t="shared" si="2471"/>
        <v/>
      </c>
      <c r="TXY123" s="90" t="str">
        <f t="shared" si="2471"/>
        <v/>
      </c>
      <c r="TXZ123" s="90" t="str">
        <f t="shared" si="2471"/>
        <v/>
      </c>
      <c r="TYA123" s="90" t="str">
        <f t="shared" si="2471"/>
        <v/>
      </c>
      <c r="TYB123" s="90" t="str">
        <f t="shared" si="2471"/>
        <v/>
      </c>
      <c r="TYC123" s="90" t="str">
        <f t="shared" si="2471"/>
        <v/>
      </c>
      <c r="TYD123" s="90" t="str">
        <f t="shared" si="2471"/>
        <v/>
      </c>
      <c r="TYE123" s="90" t="str">
        <f t="shared" si="2471"/>
        <v/>
      </c>
      <c r="TYF123" s="90" t="str">
        <f t="shared" si="2471"/>
        <v/>
      </c>
      <c r="TYG123" s="90" t="str">
        <f t="shared" si="2471"/>
        <v/>
      </c>
      <c r="TYH123" s="90" t="str">
        <f t="shared" si="2471"/>
        <v/>
      </c>
      <c r="TYI123" s="90" t="str">
        <f t="shared" si="2471"/>
        <v/>
      </c>
      <c r="TYJ123" s="90" t="str">
        <f t="shared" si="2471"/>
        <v/>
      </c>
      <c r="TYK123" s="90" t="str">
        <f t="shared" si="2471"/>
        <v/>
      </c>
      <c r="TYL123" s="90" t="str">
        <f t="shared" si="2471"/>
        <v/>
      </c>
      <c r="TYM123" s="90" t="str">
        <f t="shared" si="2471"/>
        <v/>
      </c>
      <c r="TYN123" s="90" t="str">
        <f t="shared" si="2471"/>
        <v/>
      </c>
      <c r="TYO123" s="90" t="str">
        <f t="shared" si="2471"/>
        <v/>
      </c>
      <c r="TYP123" s="90" t="str">
        <f t="shared" si="2471"/>
        <v/>
      </c>
      <c r="TYQ123" s="90" t="str">
        <f t="shared" si="2471"/>
        <v/>
      </c>
      <c r="TYR123" s="90" t="str">
        <f t="shared" si="2471"/>
        <v/>
      </c>
      <c r="TYS123" s="90" t="str">
        <f t="shared" si="2471"/>
        <v/>
      </c>
      <c r="TYT123" s="90" t="str">
        <f t="shared" si="2471"/>
        <v/>
      </c>
      <c r="TYU123" s="90" t="str">
        <f t="shared" si="2471"/>
        <v/>
      </c>
      <c r="TYV123" s="90" t="str">
        <f t="shared" si="2471"/>
        <v/>
      </c>
      <c r="TYW123" s="90" t="str">
        <f t="shared" si="2471"/>
        <v/>
      </c>
      <c r="TYX123" s="90" t="str">
        <f t="shared" si="2471"/>
        <v/>
      </c>
      <c r="TYY123" s="90" t="str">
        <f t="shared" si="2471"/>
        <v/>
      </c>
      <c r="TYZ123" s="90" t="str">
        <f t="shared" si="2471"/>
        <v/>
      </c>
      <c r="TZA123" s="90" t="str">
        <f t="shared" si="2471"/>
        <v/>
      </c>
      <c r="TZB123" s="90" t="str">
        <f t="shared" si="2471"/>
        <v/>
      </c>
      <c r="TZC123" s="90" t="str">
        <f t="shared" si="2471"/>
        <v/>
      </c>
      <c r="TZD123" s="90" t="str">
        <f t="shared" si="2471"/>
        <v/>
      </c>
      <c r="TZE123" s="90" t="str">
        <f t="shared" si="2471"/>
        <v/>
      </c>
      <c r="TZF123" s="90" t="str">
        <f t="shared" si="2471"/>
        <v/>
      </c>
      <c r="TZG123" s="90" t="str">
        <f t="shared" si="2471"/>
        <v/>
      </c>
      <c r="TZH123" s="90" t="str">
        <f t="shared" si="2471"/>
        <v/>
      </c>
      <c r="TZI123" s="90" t="str">
        <f t="shared" si="2471"/>
        <v/>
      </c>
      <c r="TZJ123" s="90" t="str">
        <f t="shared" si="2471"/>
        <v/>
      </c>
      <c r="TZK123" s="90" t="str">
        <f t="shared" si="2471"/>
        <v/>
      </c>
      <c r="TZL123" s="90" t="str">
        <f t="shared" si="2471"/>
        <v/>
      </c>
      <c r="TZM123" s="90" t="str">
        <f t="shared" ref="TZM123:UBX123" si="2472">IF(AND(TZM$8&gt;14,TZM$8&lt;19,TZM$8&lt;&gt;""),1,"")</f>
        <v/>
      </c>
      <c r="TZN123" s="90" t="str">
        <f t="shared" si="2472"/>
        <v/>
      </c>
      <c r="TZO123" s="90" t="str">
        <f t="shared" si="2472"/>
        <v/>
      </c>
      <c r="TZP123" s="90" t="str">
        <f t="shared" si="2472"/>
        <v/>
      </c>
      <c r="TZQ123" s="90" t="str">
        <f t="shared" si="2472"/>
        <v/>
      </c>
      <c r="TZR123" s="90" t="str">
        <f t="shared" si="2472"/>
        <v/>
      </c>
      <c r="TZS123" s="90" t="str">
        <f t="shared" si="2472"/>
        <v/>
      </c>
      <c r="TZT123" s="90" t="str">
        <f t="shared" si="2472"/>
        <v/>
      </c>
      <c r="TZU123" s="90" t="str">
        <f t="shared" si="2472"/>
        <v/>
      </c>
      <c r="TZV123" s="90" t="str">
        <f t="shared" si="2472"/>
        <v/>
      </c>
      <c r="TZW123" s="90" t="str">
        <f t="shared" si="2472"/>
        <v/>
      </c>
      <c r="TZX123" s="90" t="str">
        <f t="shared" si="2472"/>
        <v/>
      </c>
      <c r="TZY123" s="90" t="str">
        <f t="shared" si="2472"/>
        <v/>
      </c>
      <c r="TZZ123" s="90" t="str">
        <f t="shared" si="2472"/>
        <v/>
      </c>
      <c r="UAA123" s="90" t="str">
        <f t="shared" si="2472"/>
        <v/>
      </c>
      <c r="UAB123" s="90" t="str">
        <f t="shared" si="2472"/>
        <v/>
      </c>
      <c r="UAC123" s="90" t="str">
        <f t="shared" si="2472"/>
        <v/>
      </c>
      <c r="UAD123" s="90" t="str">
        <f t="shared" si="2472"/>
        <v/>
      </c>
      <c r="UAE123" s="90" t="str">
        <f t="shared" si="2472"/>
        <v/>
      </c>
      <c r="UAF123" s="90" t="str">
        <f t="shared" si="2472"/>
        <v/>
      </c>
      <c r="UAG123" s="90" t="str">
        <f t="shared" si="2472"/>
        <v/>
      </c>
      <c r="UAH123" s="90" t="str">
        <f t="shared" si="2472"/>
        <v/>
      </c>
      <c r="UAI123" s="90" t="str">
        <f t="shared" si="2472"/>
        <v/>
      </c>
      <c r="UAJ123" s="90" t="str">
        <f t="shared" si="2472"/>
        <v/>
      </c>
      <c r="UAK123" s="90" t="str">
        <f t="shared" si="2472"/>
        <v/>
      </c>
      <c r="UAL123" s="90" t="str">
        <f t="shared" si="2472"/>
        <v/>
      </c>
      <c r="UAM123" s="90" t="str">
        <f t="shared" si="2472"/>
        <v/>
      </c>
      <c r="UAN123" s="90" t="str">
        <f t="shared" si="2472"/>
        <v/>
      </c>
      <c r="UAO123" s="90" t="str">
        <f t="shared" si="2472"/>
        <v/>
      </c>
      <c r="UAP123" s="90" t="str">
        <f t="shared" si="2472"/>
        <v/>
      </c>
      <c r="UAQ123" s="90" t="str">
        <f t="shared" si="2472"/>
        <v/>
      </c>
      <c r="UAR123" s="90" t="str">
        <f t="shared" si="2472"/>
        <v/>
      </c>
      <c r="UAS123" s="90" t="str">
        <f t="shared" si="2472"/>
        <v/>
      </c>
      <c r="UAT123" s="90" t="str">
        <f t="shared" si="2472"/>
        <v/>
      </c>
      <c r="UAU123" s="90" t="str">
        <f t="shared" si="2472"/>
        <v/>
      </c>
      <c r="UAV123" s="90" t="str">
        <f t="shared" si="2472"/>
        <v/>
      </c>
      <c r="UAW123" s="90" t="str">
        <f t="shared" si="2472"/>
        <v/>
      </c>
      <c r="UAX123" s="90" t="str">
        <f t="shared" si="2472"/>
        <v/>
      </c>
      <c r="UAY123" s="90" t="str">
        <f t="shared" si="2472"/>
        <v/>
      </c>
      <c r="UAZ123" s="90" t="str">
        <f t="shared" si="2472"/>
        <v/>
      </c>
      <c r="UBA123" s="90" t="str">
        <f t="shared" si="2472"/>
        <v/>
      </c>
      <c r="UBB123" s="90" t="str">
        <f t="shared" si="2472"/>
        <v/>
      </c>
      <c r="UBC123" s="90" t="str">
        <f t="shared" si="2472"/>
        <v/>
      </c>
      <c r="UBD123" s="90" t="str">
        <f t="shared" si="2472"/>
        <v/>
      </c>
      <c r="UBE123" s="90" t="str">
        <f t="shared" si="2472"/>
        <v/>
      </c>
      <c r="UBF123" s="90" t="str">
        <f t="shared" si="2472"/>
        <v/>
      </c>
      <c r="UBG123" s="90" t="str">
        <f t="shared" si="2472"/>
        <v/>
      </c>
      <c r="UBH123" s="90" t="str">
        <f t="shared" si="2472"/>
        <v/>
      </c>
      <c r="UBI123" s="90" t="str">
        <f t="shared" si="2472"/>
        <v/>
      </c>
      <c r="UBJ123" s="90" t="str">
        <f t="shared" si="2472"/>
        <v/>
      </c>
      <c r="UBK123" s="90" t="str">
        <f t="shared" si="2472"/>
        <v/>
      </c>
      <c r="UBL123" s="90" t="str">
        <f t="shared" si="2472"/>
        <v/>
      </c>
      <c r="UBM123" s="90" t="str">
        <f t="shared" si="2472"/>
        <v/>
      </c>
      <c r="UBN123" s="90" t="str">
        <f t="shared" si="2472"/>
        <v/>
      </c>
      <c r="UBO123" s="90" t="str">
        <f t="shared" si="2472"/>
        <v/>
      </c>
      <c r="UBP123" s="90" t="str">
        <f t="shared" si="2472"/>
        <v/>
      </c>
      <c r="UBQ123" s="90" t="str">
        <f t="shared" si="2472"/>
        <v/>
      </c>
      <c r="UBR123" s="90" t="str">
        <f t="shared" si="2472"/>
        <v/>
      </c>
      <c r="UBS123" s="90" t="str">
        <f t="shared" si="2472"/>
        <v/>
      </c>
      <c r="UBT123" s="90" t="str">
        <f t="shared" si="2472"/>
        <v/>
      </c>
      <c r="UBU123" s="90" t="str">
        <f t="shared" si="2472"/>
        <v/>
      </c>
      <c r="UBV123" s="90" t="str">
        <f t="shared" si="2472"/>
        <v/>
      </c>
      <c r="UBW123" s="90" t="str">
        <f t="shared" si="2472"/>
        <v/>
      </c>
      <c r="UBX123" s="90" t="str">
        <f t="shared" si="2472"/>
        <v/>
      </c>
      <c r="UBY123" s="90" t="str">
        <f t="shared" ref="UBY123:UEJ123" si="2473">IF(AND(UBY$8&gt;14,UBY$8&lt;19,UBY$8&lt;&gt;""),1,"")</f>
        <v/>
      </c>
      <c r="UBZ123" s="90" t="str">
        <f t="shared" si="2473"/>
        <v/>
      </c>
      <c r="UCA123" s="90" t="str">
        <f t="shared" si="2473"/>
        <v/>
      </c>
      <c r="UCB123" s="90" t="str">
        <f t="shared" si="2473"/>
        <v/>
      </c>
      <c r="UCC123" s="90" t="str">
        <f t="shared" si="2473"/>
        <v/>
      </c>
      <c r="UCD123" s="90" t="str">
        <f t="shared" si="2473"/>
        <v/>
      </c>
      <c r="UCE123" s="90" t="str">
        <f t="shared" si="2473"/>
        <v/>
      </c>
      <c r="UCF123" s="90" t="str">
        <f t="shared" si="2473"/>
        <v/>
      </c>
      <c r="UCG123" s="90" t="str">
        <f t="shared" si="2473"/>
        <v/>
      </c>
      <c r="UCH123" s="90" t="str">
        <f t="shared" si="2473"/>
        <v/>
      </c>
      <c r="UCI123" s="90" t="str">
        <f t="shared" si="2473"/>
        <v/>
      </c>
      <c r="UCJ123" s="90" t="str">
        <f t="shared" si="2473"/>
        <v/>
      </c>
      <c r="UCK123" s="90" t="str">
        <f t="shared" si="2473"/>
        <v/>
      </c>
      <c r="UCL123" s="90" t="str">
        <f t="shared" si="2473"/>
        <v/>
      </c>
      <c r="UCM123" s="90" t="str">
        <f t="shared" si="2473"/>
        <v/>
      </c>
      <c r="UCN123" s="90" t="str">
        <f t="shared" si="2473"/>
        <v/>
      </c>
      <c r="UCO123" s="90" t="str">
        <f t="shared" si="2473"/>
        <v/>
      </c>
      <c r="UCP123" s="90" t="str">
        <f t="shared" si="2473"/>
        <v/>
      </c>
      <c r="UCQ123" s="90" t="str">
        <f t="shared" si="2473"/>
        <v/>
      </c>
      <c r="UCR123" s="90" t="str">
        <f t="shared" si="2473"/>
        <v/>
      </c>
      <c r="UCS123" s="90" t="str">
        <f t="shared" si="2473"/>
        <v/>
      </c>
      <c r="UCT123" s="90" t="str">
        <f t="shared" si="2473"/>
        <v/>
      </c>
      <c r="UCU123" s="90" t="str">
        <f t="shared" si="2473"/>
        <v/>
      </c>
      <c r="UCV123" s="90" t="str">
        <f t="shared" si="2473"/>
        <v/>
      </c>
      <c r="UCW123" s="90" t="str">
        <f t="shared" si="2473"/>
        <v/>
      </c>
      <c r="UCX123" s="90" t="str">
        <f t="shared" si="2473"/>
        <v/>
      </c>
      <c r="UCY123" s="90" t="str">
        <f t="shared" si="2473"/>
        <v/>
      </c>
      <c r="UCZ123" s="90" t="str">
        <f t="shared" si="2473"/>
        <v/>
      </c>
      <c r="UDA123" s="90" t="str">
        <f t="shared" si="2473"/>
        <v/>
      </c>
      <c r="UDB123" s="90" t="str">
        <f t="shared" si="2473"/>
        <v/>
      </c>
      <c r="UDC123" s="90" t="str">
        <f t="shared" si="2473"/>
        <v/>
      </c>
      <c r="UDD123" s="90" t="str">
        <f t="shared" si="2473"/>
        <v/>
      </c>
      <c r="UDE123" s="90" t="str">
        <f t="shared" si="2473"/>
        <v/>
      </c>
      <c r="UDF123" s="90" t="str">
        <f t="shared" si="2473"/>
        <v/>
      </c>
      <c r="UDG123" s="90" t="str">
        <f t="shared" si="2473"/>
        <v/>
      </c>
      <c r="UDH123" s="90" t="str">
        <f t="shared" si="2473"/>
        <v/>
      </c>
      <c r="UDI123" s="90" t="str">
        <f t="shared" si="2473"/>
        <v/>
      </c>
      <c r="UDJ123" s="90" t="str">
        <f t="shared" si="2473"/>
        <v/>
      </c>
      <c r="UDK123" s="90" t="str">
        <f t="shared" si="2473"/>
        <v/>
      </c>
      <c r="UDL123" s="90" t="str">
        <f t="shared" si="2473"/>
        <v/>
      </c>
      <c r="UDM123" s="90" t="str">
        <f t="shared" si="2473"/>
        <v/>
      </c>
      <c r="UDN123" s="90" t="str">
        <f t="shared" si="2473"/>
        <v/>
      </c>
      <c r="UDO123" s="90" t="str">
        <f t="shared" si="2473"/>
        <v/>
      </c>
      <c r="UDP123" s="90" t="str">
        <f t="shared" si="2473"/>
        <v/>
      </c>
      <c r="UDQ123" s="90" t="str">
        <f t="shared" si="2473"/>
        <v/>
      </c>
      <c r="UDR123" s="90" t="str">
        <f t="shared" si="2473"/>
        <v/>
      </c>
      <c r="UDS123" s="90" t="str">
        <f t="shared" si="2473"/>
        <v/>
      </c>
      <c r="UDT123" s="90" t="str">
        <f t="shared" si="2473"/>
        <v/>
      </c>
      <c r="UDU123" s="90" t="str">
        <f t="shared" si="2473"/>
        <v/>
      </c>
      <c r="UDV123" s="90" t="str">
        <f t="shared" si="2473"/>
        <v/>
      </c>
      <c r="UDW123" s="90" t="str">
        <f t="shared" si="2473"/>
        <v/>
      </c>
      <c r="UDX123" s="90" t="str">
        <f t="shared" si="2473"/>
        <v/>
      </c>
      <c r="UDY123" s="90" t="str">
        <f t="shared" si="2473"/>
        <v/>
      </c>
      <c r="UDZ123" s="90" t="str">
        <f t="shared" si="2473"/>
        <v/>
      </c>
      <c r="UEA123" s="90" t="str">
        <f t="shared" si="2473"/>
        <v/>
      </c>
      <c r="UEB123" s="90" t="str">
        <f t="shared" si="2473"/>
        <v/>
      </c>
      <c r="UEC123" s="90" t="str">
        <f t="shared" si="2473"/>
        <v/>
      </c>
      <c r="UED123" s="90" t="str">
        <f t="shared" si="2473"/>
        <v/>
      </c>
      <c r="UEE123" s="90" t="str">
        <f t="shared" si="2473"/>
        <v/>
      </c>
      <c r="UEF123" s="90" t="str">
        <f t="shared" si="2473"/>
        <v/>
      </c>
      <c r="UEG123" s="90" t="str">
        <f t="shared" si="2473"/>
        <v/>
      </c>
      <c r="UEH123" s="90" t="str">
        <f t="shared" si="2473"/>
        <v/>
      </c>
      <c r="UEI123" s="90" t="str">
        <f t="shared" si="2473"/>
        <v/>
      </c>
      <c r="UEJ123" s="90" t="str">
        <f t="shared" si="2473"/>
        <v/>
      </c>
      <c r="UEK123" s="90" t="str">
        <f t="shared" ref="UEK123:UGV123" si="2474">IF(AND(UEK$8&gt;14,UEK$8&lt;19,UEK$8&lt;&gt;""),1,"")</f>
        <v/>
      </c>
      <c r="UEL123" s="90" t="str">
        <f t="shared" si="2474"/>
        <v/>
      </c>
      <c r="UEM123" s="90" t="str">
        <f t="shared" si="2474"/>
        <v/>
      </c>
      <c r="UEN123" s="90" t="str">
        <f t="shared" si="2474"/>
        <v/>
      </c>
      <c r="UEO123" s="90" t="str">
        <f t="shared" si="2474"/>
        <v/>
      </c>
      <c r="UEP123" s="90" t="str">
        <f t="shared" si="2474"/>
        <v/>
      </c>
      <c r="UEQ123" s="90" t="str">
        <f t="shared" si="2474"/>
        <v/>
      </c>
      <c r="UER123" s="90" t="str">
        <f t="shared" si="2474"/>
        <v/>
      </c>
      <c r="UES123" s="90" t="str">
        <f t="shared" si="2474"/>
        <v/>
      </c>
      <c r="UET123" s="90" t="str">
        <f t="shared" si="2474"/>
        <v/>
      </c>
      <c r="UEU123" s="90" t="str">
        <f t="shared" si="2474"/>
        <v/>
      </c>
      <c r="UEV123" s="90" t="str">
        <f t="shared" si="2474"/>
        <v/>
      </c>
      <c r="UEW123" s="90" t="str">
        <f t="shared" si="2474"/>
        <v/>
      </c>
      <c r="UEX123" s="90" t="str">
        <f t="shared" si="2474"/>
        <v/>
      </c>
      <c r="UEY123" s="90" t="str">
        <f t="shared" si="2474"/>
        <v/>
      </c>
      <c r="UEZ123" s="90" t="str">
        <f t="shared" si="2474"/>
        <v/>
      </c>
      <c r="UFA123" s="90" t="str">
        <f t="shared" si="2474"/>
        <v/>
      </c>
      <c r="UFB123" s="90" t="str">
        <f t="shared" si="2474"/>
        <v/>
      </c>
      <c r="UFC123" s="90" t="str">
        <f t="shared" si="2474"/>
        <v/>
      </c>
      <c r="UFD123" s="90" t="str">
        <f t="shared" si="2474"/>
        <v/>
      </c>
      <c r="UFE123" s="90" t="str">
        <f t="shared" si="2474"/>
        <v/>
      </c>
      <c r="UFF123" s="90" t="str">
        <f t="shared" si="2474"/>
        <v/>
      </c>
      <c r="UFG123" s="90" t="str">
        <f t="shared" si="2474"/>
        <v/>
      </c>
      <c r="UFH123" s="90" t="str">
        <f t="shared" si="2474"/>
        <v/>
      </c>
      <c r="UFI123" s="90" t="str">
        <f t="shared" si="2474"/>
        <v/>
      </c>
      <c r="UFJ123" s="90" t="str">
        <f t="shared" si="2474"/>
        <v/>
      </c>
      <c r="UFK123" s="90" t="str">
        <f t="shared" si="2474"/>
        <v/>
      </c>
      <c r="UFL123" s="90" t="str">
        <f t="shared" si="2474"/>
        <v/>
      </c>
      <c r="UFM123" s="90" t="str">
        <f t="shared" si="2474"/>
        <v/>
      </c>
      <c r="UFN123" s="90" t="str">
        <f t="shared" si="2474"/>
        <v/>
      </c>
      <c r="UFO123" s="90" t="str">
        <f t="shared" si="2474"/>
        <v/>
      </c>
      <c r="UFP123" s="90" t="str">
        <f t="shared" si="2474"/>
        <v/>
      </c>
      <c r="UFQ123" s="90" t="str">
        <f t="shared" si="2474"/>
        <v/>
      </c>
      <c r="UFR123" s="90" t="str">
        <f t="shared" si="2474"/>
        <v/>
      </c>
      <c r="UFS123" s="90" t="str">
        <f t="shared" si="2474"/>
        <v/>
      </c>
      <c r="UFT123" s="90" t="str">
        <f t="shared" si="2474"/>
        <v/>
      </c>
      <c r="UFU123" s="90" t="str">
        <f t="shared" si="2474"/>
        <v/>
      </c>
      <c r="UFV123" s="90" t="str">
        <f t="shared" si="2474"/>
        <v/>
      </c>
      <c r="UFW123" s="90" t="str">
        <f t="shared" si="2474"/>
        <v/>
      </c>
      <c r="UFX123" s="90" t="str">
        <f t="shared" si="2474"/>
        <v/>
      </c>
      <c r="UFY123" s="90" t="str">
        <f t="shared" si="2474"/>
        <v/>
      </c>
      <c r="UFZ123" s="90" t="str">
        <f t="shared" si="2474"/>
        <v/>
      </c>
      <c r="UGA123" s="90" t="str">
        <f t="shared" si="2474"/>
        <v/>
      </c>
      <c r="UGB123" s="90" t="str">
        <f t="shared" si="2474"/>
        <v/>
      </c>
      <c r="UGC123" s="90" t="str">
        <f t="shared" si="2474"/>
        <v/>
      </c>
      <c r="UGD123" s="90" t="str">
        <f t="shared" si="2474"/>
        <v/>
      </c>
      <c r="UGE123" s="90" t="str">
        <f t="shared" si="2474"/>
        <v/>
      </c>
      <c r="UGF123" s="90" t="str">
        <f t="shared" si="2474"/>
        <v/>
      </c>
      <c r="UGG123" s="90" t="str">
        <f t="shared" si="2474"/>
        <v/>
      </c>
      <c r="UGH123" s="90" t="str">
        <f t="shared" si="2474"/>
        <v/>
      </c>
      <c r="UGI123" s="90" t="str">
        <f t="shared" si="2474"/>
        <v/>
      </c>
      <c r="UGJ123" s="90" t="str">
        <f t="shared" si="2474"/>
        <v/>
      </c>
      <c r="UGK123" s="90" t="str">
        <f t="shared" si="2474"/>
        <v/>
      </c>
      <c r="UGL123" s="90" t="str">
        <f t="shared" si="2474"/>
        <v/>
      </c>
      <c r="UGM123" s="90" t="str">
        <f t="shared" si="2474"/>
        <v/>
      </c>
      <c r="UGN123" s="90" t="str">
        <f t="shared" si="2474"/>
        <v/>
      </c>
      <c r="UGO123" s="90" t="str">
        <f t="shared" si="2474"/>
        <v/>
      </c>
      <c r="UGP123" s="90" t="str">
        <f t="shared" si="2474"/>
        <v/>
      </c>
      <c r="UGQ123" s="90" t="str">
        <f t="shared" si="2474"/>
        <v/>
      </c>
      <c r="UGR123" s="90" t="str">
        <f t="shared" si="2474"/>
        <v/>
      </c>
      <c r="UGS123" s="90" t="str">
        <f t="shared" si="2474"/>
        <v/>
      </c>
      <c r="UGT123" s="90" t="str">
        <f t="shared" si="2474"/>
        <v/>
      </c>
      <c r="UGU123" s="90" t="str">
        <f t="shared" si="2474"/>
        <v/>
      </c>
      <c r="UGV123" s="90" t="str">
        <f t="shared" si="2474"/>
        <v/>
      </c>
      <c r="UGW123" s="90" t="str">
        <f t="shared" ref="UGW123:UJH123" si="2475">IF(AND(UGW$8&gt;14,UGW$8&lt;19,UGW$8&lt;&gt;""),1,"")</f>
        <v/>
      </c>
      <c r="UGX123" s="90" t="str">
        <f t="shared" si="2475"/>
        <v/>
      </c>
      <c r="UGY123" s="90" t="str">
        <f t="shared" si="2475"/>
        <v/>
      </c>
      <c r="UGZ123" s="90" t="str">
        <f t="shared" si="2475"/>
        <v/>
      </c>
      <c r="UHA123" s="90" t="str">
        <f t="shared" si="2475"/>
        <v/>
      </c>
      <c r="UHB123" s="90" t="str">
        <f t="shared" si="2475"/>
        <v/>
      </c>
      <c r="UHC123" s="90" t="str">
        <f t="shared" si="2475"/>
        <v/>
      </c>
      <c r="UHD123" s="90" t="str">
        <f t="shared" si="2475"/>
        <v/>
      </c>
      <c r="UHE123" s="90" t="str">
        <f t="shared" si="2475"/>
        <v/>
      </c>
      <c r="UHF123" s="90" t="str">
        <f t="shared" si="2475"/>
        <v/>
      </c>
      <c r="UHG123" s="90" t="str">
        <f t="shared" si="2475"/>
        <v/>
      </c>
      <c r="UHH123" s="90" t="str">
        <f t="shared" si="2475"/>
        <v/>
      </c>
      <c r="UHI123" s="90" t="str">
        <f t="shared" si="2475"/>
        <v/>
      </c>
      <c r="UHJ123" s="90" t="str">
        <f t="shared" si="2475"/>
        <v/>
      </c>
      <c r="UHK123" s="90" t="str">
        <f t="shared" si="2475"/>
        <v/>
      </c>
      <c r="UHL123" s="90" t="str">
        <f t="shared" si="2475"/>
        <v/>
      </c>
      <c r="UHM123" s="90" t="str">
        <f t="shared" si="2475"/>
        <v/>
      </c>
      <c r="UHN123" s="90" t="str">
        <f t="shared" si="2475"/>
        <v/>
      </c>
      <c r="UHO123" s="90" t="str">
        <f t="shared" si="2475"/>
        <v/>
      </c>
      <c r="UHP123" s="90" t="str">
        <f t="shared" si="2475"/>
        <v/>
      </c>
      <c r="UHQ123" s="90" t="str">
        <f t="shared" si="2475"/>
        <v/>
      </c>
      <c r="UHR123" s="90" t="str">
        <f t="shared" si="2475"/>
        <v/>
      </c>
      <c r="UHS123" s="90" t="str">
        <f t="shared" si="2475"/>
        <v/>
      </c>
      <c r="UHT123" s="90" t="str">
        <f t="shared" si="2475"/>
        <v/>
      </c>
      <c r="UHU123" s="90" t="str">
        <f t="shared" si="2475"/>
        <v/>
      </c>
      <c r="UHV123" s="90" t="str">
        <f t="shared" si="2475"/>
        <v/>
      </c>
      <c r="UHW123" s="90" t="str">
        <f t="shared" si="2475"/>
        <v/>
      </c>
      <c r="UHX123" s="90" t="str">
        <f t="shared" si="2475"/>
        <v/>
      </c>
      <c r="UHY123" s="90" t="str">
        <f t="shared" si="2475"/>
        <v/>
      </c>
      <c r="UHZ123" s="90" t="str">
        <f t="shared" si="2475"/>
        <v/>
      </c>
      <c r="UIA123" s="90" t="str">
        <f t="shared" si="2475"/>
        <v/>
      </c>
      <c r="UIB123" s="90" t="str">
        <f t="shared" si="2475"/>
        <v/>
      </c>
      <c r="UIC123" s="90" t="str">
        <f t="shared" si="2475"/>
        <v/>
      </c>
      <c r="UID123" s="90" t="str">
        <f t="shared" si="2475"/>
        <v/>
      </c>
      <c r="UIE123" s="90" t="str">
        <f t="shared" si="2475"/>
        <v/>
      </c>
      <c r="UIF123" s="90" t="str">
        <f t="shared" si="2475"/>
        <v/>
      </c>
      <c r="UIG123" s="90" t="str">
        <f t="shared" si="2475"/>
        <v/>
      </c>
      <c r="UIH123" s="90" t="str">
        <f t="shared" si="2475"/>
        <v/>
      </c>
      <c r="UII123" s="90" t="str">
        <f t="shared" si="2475"/>
        <v/>
      </c>
      <c r="UIJ123" s="90" t="str">
        <f t="shared" si="2475"/>
        <v/>
      </c>
      <c r="UIK123" s="90" t="str">
        <f t="shared" si="2475"/>
        <v/>
      </c>
      <c r="UIL123" s="90" t="str">
        <f t="shared" si="2475"/>
        <v/>
      </c>
      <c r="UIM123" s="90" t="str">
        <f t="shared" si="2475"/>
        <v/>
      </c>
      <c r="UIN123" s="90" t="str">
        <f t="shared" si="2475"/>
        <v/>
      </c>
      <c r="UIO123" s="90" t="str">
        <f t="shared" si="2475"/>
        <v/>
      </c>
      <c r="UIP123" s="90" t="str">
        <f t="shared" si="2475"/>
        <v/>
      </c>
      <c r="UIQ123" s="90" t="str">
        <f t="shared" si="2475"/>
        <v/>
      </c>
      <c r="UIR123" s="90" t="str">
        <f t="shared" si="2475"/>
        <v/>
      </c>
      <c r="UIS123" s="90" t="str">
        <f t="shared" si="2475"/>
        <v/>
      </c>
      <c r="UIT123" s="90" t="str">
        <f t="shared" si="2475"/>
        <v/>
      </c>
      <c r="UIU123" s="90" t="str">
        <f t="shared" si="2475"/>
        <v/>
      </c>
      <c r="UIV123" s="90" t="str">
        <f t="shared" si="2475"/>
        <v/>
      </c>
      <c r="UIW123" s="90" t="str">
        <f t="shared" si="2475"/>
        <v/>
      </c>
      <c r="UIX123" s="90" t="str">
        <f t="shared" si="2475"/>
        <v/>
      </c>
      <c r="UIY123" s="90" t="str">
        <f t="shared" si="2475"/>
        <v/>
      </c>
      <c r="UIZ123" s="90" t="str">
        <f t="shared" si="2475"/>
        <v/>
      </c>
      <c r="UJA123" s="90" t="str">
        <f t="shared" si="2475"/>
        <v/>
      </c>
      <c r="UJB123" s="90" t="str">
        <f t="shared" si="2475"/>
        <v/>
      </c>
      <c r="UJC123" s="90" t="str">
        <f t="shared" si="2475"/>
        <v/>
      </c>
      <c r="UJD123" s="90" t="str">
        <f t="shared" si="2475"/>
        <v/>
      </c>
      <c r="UJE123" s="90" t="str">
        <f t="shared" si="2475"/>
        <v/>
      </c>
      <c r="UJF123" s="90" t="str">
        <f t="shared" si="2475"/>
        <v/>
      </c>
      <c r="UJG123" s="90" t="str">
        <f t="shared" si="2475"/>
        <v/>
      </c>
      <c r="UJH123" s="90" t="str">
        <f t="shared" si="2475"/>
        <v/>
      </c>
      <c r="UJI123" s="90" t="str">
        <f t="shared" ref="UJI123:ULT123" si="2476">IF(AND(UJI$8&gt;14,UJI$8&lt;19,UJI$8&lt;&gt;""),1,"")</f>
        <v/>
      </c>
      <c r="UJJ123" s="90" t="str">
        <f t="shared" si="2476"/>
        <v/>
      </c>
      <c r="UJK123" s="90" t="str">
        <f t="shared" si="2476"/>
        <v/>
      </c>
      <c r="UJL123" s="90" t="str">
        <f t="shared" si="2476"/>
        <v/>
      </c>
      <c r="UJM123" s="90" t="str">
        <f t="shared" si="2476"/>
        <v/>
      </c>
      <c r="UJN123" s="90" t="str">
        <f t="shared" si="2476"/>
        <v/>
      </c>
      <c r="UJO123" s="90" t="str">
        <f t="shared" si="2476"/>
        <v/>
      </c>
      <c r="UJP123" s="90" t="str">
        <f t="shared" si="2476"/>
        <v/>
      </c>
      <c r="UJQ123" s="90" t="str">
        <f t="shared" si="2476"/>
        <v/>
      </c>
      <c r="UJR123" s="90" t="str">
        <f t="shared" si="2476"/>
        <v/>
      </c>
      <c r="UJS123" s="90" t="str">
        <f t="shared" si="2476"/>
        <v/>
      </c>
      <c r="UJT123" s="90" t="str">
        <f t="shared" si="2476"/>
        <v/>
      </c>
      <c r="UJU123" s="90" t="str">
        <f t="shared" si="2476"/>
        <v/>
      </c>
      <c r="UJV123" s="90" t="str">
        <f t="shared" si="2476"/>
        <v/>
      </c>
      <c r="UJW123" s="90" t="str">
        <f t="shared" si="2476"/>
        <v/>
      </c>
      <c r="UJX123" s="90" t="str">
        <f t="shared" si="2476"/>
        <v/>
      </c>
      <c r="UJY123" s="90" t="str">
        <f t="shared" si="2476"/>
        <v/>
      </c>
      <c r="UJZ123" s="90" t="str">
        <f t="shared" si="2476"/>
        <v/>
      </c>
      <c r="UKA123" s="90" t="str">
        <f t="shared" si="2476"/>
        <v/>
      </c>
      <c r="UKB123" s="90" t="str">
        <f t="shared" si="2476"/>
        <v/>
      </c>
      <c r="UKC123" s="90" t="str">
        <f t="shared" si="2476"/>
        <v/>
      </c>
      <c r="UKD123" s="90" t="str">
        <f t="shared" si="2476"/>
        <v/>
      </c>
      <c r="UKE123" s="90" t="str">
        <f t="shared" si="2476"/>
        <v/>
      </c>
      <c r="UKF123" s="90" t="str">
        <f t="shared" si="2476"/>
        <v/>
      </c>
      <c r="UKG123" s="90" t="str">
        <f t="shared" si="2476"/>
        <v/>
      </c>
      <c r="UKH123" s="90" t="str">
        <f t="shared" si="2476"/>
        <v/>
      </c>
      <c r="UKI123" s="90" t="str">
        <f t="shared" si="2476"/>
        <v/>
      </c>
      <c r="UKJ123" s="90" t="str">
        <f t="shared" si="2476"/>
        <v/>
      </c>
      <c r="UKK123" s="90" t="str">
        <f t="shared" si="2476"/>
        <v/>
      </c>
      <c r="UKL123" s="90" t="str">
        <f t="shared" si="2476"/>
        <v/>
      </c>
      <c r="UKM123" s="90" t="str">
        <f t="shared" si="2476"/>
        <v/>
      </c>
      <c r="UKN123" s="90" t="str">
        <f t="shared" si="2476"/>
        <v/>
      </c>
      <c r="UKO123" s="90" t="str">
        <f t="shared" si="2476"/>
        <v/>
      </c>
      <c r="UKP123" s="90" t="str">
        <f t="shared" si="2476"/>
        <v/>
      </c>
      <c r="UKQ123" s="90" t="str">
        <f t="shared" si="2476"/>
        <v/>
      </c>
      <c r="UKR123" s="90" t="str">
        <f t="shared" si="2476"/>
        <v/>
      </c>
      <c r="UKS123" s="90" t="str">
        <f t="shared" si="2476"/>
        <v/>
      </c>
      <c r="UKT123" s="90" t="str">
        <f t="shared" si="2476"/>
        <v/>
      </c>
      <c r="UKU123" s="90" t="str">
        <f t="shared" si="2476"/>
        <v/>
      </c>
      <c r="UKV123" s="90" t="str">
        <f t="shared" si="2476"/>
        <v/>
      </c>
      <c r="UKW123" s="90" t="str">
        <f t="shared" si="2476"/>
        <v/>
      </c>
      <c r="UKX123" s="90" t="str">
        <f t="shared" si="2476"/>
        <v/>
      </c>
      <c r="UKY123" s="90" t="str">
        <f t="shared" si="2476"/>
        <v/>
      </c>
      <c r="UKZ123" s="90" t="str">
        <f t="shared" si="2476"/>
        <v/>
      </c>
      <c r="ULA123" s="90" t="str">
        <f t="shared" si="2476"/>
        <v/>
      </c>
      <c r="ULB123" s="90" t="str">
        <f t="shared" si="2476"/>
        <v/>
      </c>
      <c r="ULC123" s="90" t="str">
        <f t="shared" si="2476"/>
        <v/>
      </c>
      <c r="ULD123" s="90" t="str">
        <f t="shared" si="2476"/>
        <v/>
      </c>
      <c r="ULE123" s="90" t="str">
        <f t="shared" si="2476"/>
        <v/>
      </c>
      <c r="ULF123" s="90" t="str">
        <f t="shared" si="2476"/>
        <v/>
      </c>
      <c r="ULG123" s="90" t="str">
        <f t="shared" si="2476"/>
        <v/>
      </c>
      <c r="ULH123" s="90" t="str">
        <f t="shared" si="2476"/>
        <v/>
      </c>
      <c r="ULI123" s="90" t="str">
        <f t="shared" si="2476"/>
        <v/>
      </c>
      <c r="ULJ123" s="90" t="str">
        <f t="shared" si="2476"/>
        <v/>
      </c>
      <c r="ULK123" s="90" t="str">
        <f t="shared" si="2476"/>
        <v/>
      </c>
      <c r="ULL123" s="90" t="str">
        <f t="shared" si="2476"/>
        <v/>
      </c>
      <c r="ULM123" s="90" t="str">
        <f t="shared" si="2476"/>
        <v/>
      </c>
      <c r="ULN123" s="90" t="str">
        <f t="shared" si="2476"/>
        <v/>
      </c>
      <c r="ULO123" s="90" t="str">
        <f t="shared" si="2476"/>
        <v/>
      </c>
      <c r="ULP123" s="90" t="str">
        <f t="shared" si="2476"/>
        <v/>
      </c>
      <c r="ULQ123" s="90" t="str">
        <f t="shared" si="2476"/>
        <v/>
      </c>
      <c r="ULR123" s="90" t="str">
        <f t="shared" si="2476"/>
        <v/>
      </c>
      <c r="ULS123" s="90" t="str">
        <f t="shared" si="2476"/>
        <v/>
      </c>
      <c r="ULT123" s="90" t="str">
        <f t="shared" si="2476"/>
        <v/>
      </c>
      <c r="ULU123" s="90" t="str">
        <f t="shared" ref="ULU123:UOF123" si="2477">IF(AND(ULU$8&gt;14,ULU$8&lt;19,ULU$8&lt;&gt;""),1,"")</f>
        <v/>
      </c>
      <c r="ULV123" s="90" t="str">
        <f t="shared" si="2477"/>
        <v/>
      </c>
      <c r="ULW123" s="90" t="str">
        <f t="shared" si="2477"/>
        <v/>
      </c>
      <c r="ULX123" s="90" t="str">
        <f t="shared" si="2477"/>
        <v/>
      </c>
      <c r="ULY123" s="90" t="str">
        <f t="shared" si="2477"/>
        <v/>
      </c>
      <c r="ULZ123" s="90" t="str">
        <f t="shared" si="2477"/>
        <v/>
      </c>
      <c r="UMA123" s="90" t="str">
        <f t="shared" si="2477"/>
        <v/>
      </c>
      <c r="UMB123" s="90" t="str">
        <f t="shared" si="2477"/>
        <v/>
      </c>
      <c r="UMC123" s="90" t="str">
        <f t="shared" si="2477"/>
        <v/>
      </c>
      <c r="UMD123" s="90" t="str">
        <f t="shared" si="2477"/>
        <v/>
      </c>
      <c r="UME123" s="90" t="str">
        <f t="shared" si="2477"/>
        <v/>
      </c>
      <c r="UMF123" s="90" t="str">
        <f t="shared" si="2477"/>
        <v/>
      </c>
      <c r="UMG123" s="90" t="str">
        <f t="shared" si="2477"/>
        <v/>
      </c>
      <c r="UMH123" s="90" t="str">
        <f t="shared" si="2477"/>
        <v/>
      </c>
      <c r="UMI123" s="90" t="str">
        <f t="shared" si="2477"/>
        <v/>
      </c>
      <c r="UMJ123" s="90" t="str">
        <f t="shared" si="2477"/>
        <v/>
      </c>
      <c r="UMK123" s="90" t="str">
        <f t="shared" si="2477"/>
        <v/>
      </c>
      <c r="UML123" s="90" t="str">
        <f t="shared" si="2477"/>
        <v/>
      </c>
      <c r="UMM123" s="90" t="str">
        <f t="shared" si="2477"/>
        <v/>
      </c>
      <c r="UMN123" s="90" t="str">
        <f t="shared" si="2477"/>
        <v/>
      </c>
      <c r="UMO123" s="90" t="str">
        <f t="shared" si="2477"/>
        <v/>
      </c>
      <c r="UMP123" s="90" t="str">
        <f t="shared" si="2477"/>
        <v/>
      </c>
      <c r="UMQ123" s="90" t="str">
        <f t="shared" si="2477"/>
        <v/>
      </c>
      <c r="UMR123" s="90" t="str">
        <f t="shared" si="2477"/>
        <v/>
      </c>
      <c r="UMS123" s="90" t="str">
        <f t="shared" si="2477"/>
        <v/>
      </c>
      <c r="UMT123" s="90" t="str">
        <f t="shared" si="2477"/>
        <v/>
      </c>
      <c r="UMU123" s="90" t="str">
        <f t="shared" si="2477"/>
        <v/>
      </c>
      <c r="UMV123" s="90" t="str">
        <f t="shared" si="2477"/>
        <v/>
      </c>
      <c r="UMW123" s="90" t="str">
        <f t="shared" si="2477"/>
        <v/>
      </c>
      <c r="UMX123" s="90" t="str">
        <f t="shared" si="2477"/>
        <v/>
      </c>
      <c r="UMY123" s="90" t="str">
        <f t="shared" si="2477"/>
        <v/>
      </c>
      <c r="UMZ123" s="90" t="str">
        <f t="shared" si="2477"/>
        <v/>
      </c>
      <c r="UNA123" s="90" t="str">
        <f t="shared" si="2477"/>
        <v/>
      </c>
      <c r="UNB123" s="90" t="str">
        <f t="shared" si="2477"/>
        <v/>
      </c>
      <c r="UNC123" s="90" t="str">
        <f t="shared" si="2477"/>
        <v/>
      </c>
      <c r="UND123" s="90" t="str">
        <f t="shared" si="2477"/>
        <v/>
      </c>
      <c r="UNE123" s="90" t="str">
        <f t="shared" si="2477"/>
        <v/>
      </c>
      <c r="UNF123" s="90" t="str">
        <f t="shared" si="2477"/>
        <v/>
      </c>
      <c r="UNG123" s="90" t="str">
        <f t="shared" si="2477"/>
        <v/>
      </c>
      <c r="UNH123" s="90" t="str">
        <f t="shared" si="2477"/>
        <v/>
      </c>
      <c r="UNI123" s="90" t="str">
        <f t="shared" si="2477"/>
        <v/>
      </c>
      <c r="UNJ123" s="90" t="str">
        <f t="shared" si="2477"/>
        <v/>
      </c>
      <c r="UNK123" s="90" t="str">
        <f t="shared" si="2477"/>
        <v/>
      </c>
      <c r="UNL123" s="90" t="str">
        <f t="shared" si="2477"/>
        <v/>
      </c>
      <c r="UNM123" s="90" t="str">
        <f t="shared" si="2477"/>
        <v/>
      </c>
      <c r="UNN123" s="90" t="str">
        <f t="shared" si="2477"/>
        <v/>
      </c>
      <c r="UNO123" s="90" t="str">
        <f t="shared" si="2477"/>
        <v/>
      </c>
      <c r="UNP123" s="90" t="str">
        <f t="shared" si="2477"/>
        <v/>
      </c>
      <c r="UNQ123" s="90" t="str">
        <f t="shared" si="2477"/>
        <v/>
      </c>
      <c r="UNR123" s="90" t="str">
        <f t="shared" si="2477"/>
        <v/>
      </c>
      <c r="UNS123" s="90" t="str">
        <f t="shared" si="2477"/>
        <v/>
      </c>
      <c r="UNT123" s="90" t="str">
        <f t="shared" si="2477"/>
        <v/>
      </c>
      <c r="UNU123" s="90" t="str">
        <f t="shared" si="2477"/>
        <v/>
      </c>
      <c r="UNV123" s="90" t="str">
        <f t="shared" si="2477"/>
        <v/>
      </c>
      <c r="UNW123" s="90" t="str">
        <f t="shared" si="2477"/>
        <v/>
      </c>
      <c r="UNX123" s="90" t="str">
        <f t="shared" si="2477"/>
        <v/>
      </c>
      <c r="UNY123" s="90" t="str">
        <f t="shared" si="2477"/>
        <v/>
      </c>
      <c r="UNZ123" s="90" t="str">
        <f t="shared" si="2477"/>
        <v/>
      </c>
      <c r="UOA123" s="90" t="str">
        <f t="shared" si="2477"/>
        <v/>
      </c>
      <c r="UOB123" s="90" t="str">
        <f t="shared" si="2477"/>
        <v/>
      </c>
      <c r="UOC123" s="90" t="str">
        <f t="shared" si="2477"/>
        <v/>
      </c>
      <c r="UOD123" s="90" t="str">
        <f t="shared" si="2477"/>
        <v/>
      </c>
      <c r="UOE123" s="90" t="str">
        <f t="shared" si="2477"/>
        <v/>
      </c>
      <c r="UOF123" s="90" t="str">
        <f t="shared" si="2477"/>
        <v/>
      </c>
      <c r="UOG123" s="90" t="str">
        <f t="shared" ref="UOG123:UQR123" si="2478">IF(AND(UOG$8&gt;14,UOG$8&lt;19,UOG$8&lt;&gt;""),1,"")</f>
        <v/>
      </c>
      <c r="UOH123" s="90" t="str">
        <f t="shared" si="2478"/>
        <v/>
      </c>
      <c r="UOI123" s="90" t="str">
        <f t="shared" si="2478"/>
        <v/>
      </c>
      <c r="UOJ123" s="90" t="str">
        <f t="shared" si="2478"/>
        <v/>
      </c>
      <c r="UOK123" s="90" t="str">
        <f t="shared" si="2478"/>
        <v/>
      </c>
      <c r="UOL123" s="90" t="str">
        <f t="shared" si="2478"/>
        <v/>
      </c>
      <c r="UOM123" s="90" t="str">
        <f t="shared" si="2478"/>
        <v/>
      </c>
      <c r="UON123" s="90" t="str">
        <f t="shared" si="2478"/>
        <v/>
      </c>
      <c r="UOO123" s="90" t="str">
        <f t="shared" si="2478"/>
        <v/>
      </c>
      <c r="UOP123" s="90" t="str">
        <f t="shared" si="2478"/>
        <v/>
      </c>
      <c r="UOQ123" s="90" t="str">
        <f t="shared" si="2478"/>
        <v/>
      </c>
      <c r="UOR123" s="90" t="str">
        <f t="shared" si="2478"/>
        <v/>
      </c>
      <c r="UOS123" s="90" t="str">
        <f t="shared" si="2478"/>
        <v/>
      </c>
      <c r="UOT123" s="90" t="str">
        <f t="shared" si="2478"/>
        <v/>
      </c>
      <c r="UOU123" s="90" t="str">
        <f t="shared" si="2478"/>
        <v/>
      </c>
      <c r="UOV123" s="90" t="str">
        <f t="shared" si="2478"/>
        <v/>
      </c>
      <c r="UOW123" s="90" t="str">
        <f t="shared" si="2478"/>
        <v/>
      </c>
      <c r="UOX123" s="90" t="str">
        <f t="shared" si="2478"/>
        <v/>
      </c>
      <c r="UOY123" s="90" t="str">
        <f t="shared" si="2478"/>
        <v/>
      </c>
      <c r="UOZ123" s="90" t="str">
        <f t="shared" si="2478"/>
        <v/>
      </c>
      <c r="UPA123" s="90" t="str">
        <f t="shared" si="2478"/>
        <v/>
      </c>
      <c r="UPB123" s="90" t="str">
        <f t="shared" si="2478"/>
        <v/>
      </c>
      <c r="UPC123" s="90" t="str">
        <f t="shared" si="2478"/>
        <v/>
      </c>
      <c r="UPD123" s="90" t="str">
        <f t="shared" si="2478"/>
        <v/>
      </c>
      <c r="UPE123" s="90" t="str">
        <f t="shared" si="2478"/>
        <v/>
      </c>
      <c r="UPF123" s="90" t="str">
        <f t="shared" si="2478"/>
        <v/>
      </c>
      <c r="UPG123" s="90" t="str">
        <f t="shared" si="2478"/>
        <v/>
      </c>
      <c r="UPH123" s="90" t="str">
        <f t="shared" si="2478"/>
        <v/>
      </c>
      <c r="UPI123" s="90" t="str">
        <f t="shared" si="2478"/>
        <v/>
      </c>
      <c r="UPJ123" s="90" t="str">
        <f t="shared" si="2478"/>
        <v/>
      </c>
      <c r="UPK123" s="90" t="str">
        <f t="shared" si="2478"/>
        <v/>
      </c>
      <c r="UPL123" s="90" t="str">
        <f t="shared" si="2478"/>
        <v/>
      </c>
      <c r="UPM123" s="90" t="str">
        <f t="shared" si="2478"/>
        <v/>
      </c>
      <c r="UPN123" s="90" t="str">
        <f t="shared" si="2478"/>
        <v/>
      </c>
      <c r="UPO123" s="90" t="str">
        <f t="shared" si="2478"/>
        <v/>
      </c>
      <c r="UPP123" s="90" t="str">
        <f t="shared" si="2478"/>
        <v/>
      </c>
      <c r="UPQ123" s="90" t="str">
        <f t="shared" si="2478"/>
        <v/>
      </c>
      <c r="UPR123" s="90" t="str">
        <f t="shared" si="2478"/>
        <v/>
      </c>
      <c r="UPS123" s="90" t="str">
        <f t="shared" si="2478"/>
        <v/>
      </c>
      <c r="UPT123" s="90" t="str">
        <f t="shared" si="2478"/>
        <v/>
      </c>
      <c r="UPU123" s="90" t="str">
        <f t="shared" si="2478"/>
        <v/>
      </c>
      <c r="UPV123" s="90" t="str">
        <f t="shared" si="2478"/>
        <v/>
      </c>
      <c r="UPW123" s="90" t="str">
        <f t="shared" si="2478"/>
        <v/>
      </c>
      <c r="UPX123" s="90" t="str">
        <f t="shared" si="2478"/>
        <v/>
      </c>
      <c r="UPY123" s="90" t="str">
        <f t="shared" si="2478"/>
        <v/>
      </c>
      <c r="UPZ123" s="90" t="str">
        <f t="shared" si="2478"/>
        <v/>
      </c>
      <c r="UQA123" s="90" t="str">
        <f t="shared" si="2478"/>
        <v/>
      </c>
      <c r="UQB123" s="90" t="str">
        <f t="shared" si="2478"/>
        <v/>
      </c>
      <c r="UQC123" s="90" t="str">
        <f t="shared" si="2478"/>
        <v/>
      </c>
      <c r="UQD123" s="90" t="str">
        <f t="shared" si="2478"/>
        <v/>
      </c>
      <c r="UQE123" s="90" t="str">
        <f t="shared" si="2478"/>
        <v/>
      </c>
      <c r="UQF123" s="90" t="str">
        <f t="shared" si="2478"/>
        <v/>
      </c>
      <c r="UQG123" s="90" t="str">
        <f t="shared" si="2478"/>
        <v/>
      </c>
      <c r="UQH123" s="90" t="str">
        <f t="shared" si="2478"/>
        <v/>
      </c>
      <c r="UQI123" s="90" t="str">
        <f t="shared" si="2478"/>
        <v/>
      </c>
      <c r="UQJ123" s="90" t="str">
        <f t="shared" si="2478"/>
        <v/>
      </c>
      <c r="UQK123" s="90" t="str">
        <f t="shared" si="2478"/>
        <v/>
      </c>
      <c r="UQL123" s="90" t="str">
        <f t="shared" si="2478"/>
        <v/>
      </c>
      <c r="UQM123" s="90" t="str">
        <f t="shared" si="2478"/>
        <v/>
      </c>
      <c r="UQN123" s="90" t="str">
        <f t="shared" si="2478"/>
        <v/>
      </c>
      <c r="UQO123" s="90" t="str">
        <f t="shared" si="2478"/>
        <v/>
      </c>
      <c r="UQP123" s="90" t="str">
        <f t="shared" si="2478"/>
        <v/>
      </c>
      <c r="UQQ123" s="90" t="str">
        <f t="shared" si="2478"/>
        <v/>
      </c>
      <c r="UQR123" s="90" t="str">
        <f t="shared" si="2478"/>
        <v/>
      </c>
      <c r="UQS123" s="90" t="str">
        <f t="shared" ref="UQS123:UTD123" si="2479">IF(AND(UQS$8&gt;14,UQS$8&lt;19,UQS$8&lt;&gt;""),1,"")</f>
        <v/>
      </c>
      <c r="UQT123" s="90" t="str">
        <f t="shared" si="2479"/>
        <v/>
      </c>
      <c r="UQU123" s="90" t="str">
        <f t="shared" si="2479"/>
        <v/>
      </c>
      <c r="UQV123" s="90" t="str">
        <f t="shared" si="2479"/>
        <v/>
      </c>
      <c r="UQW123" s="90" t="str">
        <f t="shared" si="2479"/>
        <v/>
      </c>
      <c r="UQX123" s="90" t="str">
        <f t="shared" si="2479"/>
        <v/>
      </c>
      <c r="UQY123" s="90" t="str">
        <f t="shared" si="2479"/>
        <v/>
      </c>
      <c r="UQZ123" s="90" t="str">
        <f t="shared" si="2479"/>
        <v/>
      </c>
      <c r="URA123" s="90" t="str">
        <f t="shared" si="2479"/>
        <v/>
      </c>
      <c r="URB123" s="90" t="str">
        <f t="shared" si="2479"/>
        <v/>
      </c>
      <c r="URC123" s="90" t="str">
        <f t="shared" si="2479"/>
        <v/>
      </c>
      <c r="URD123" s="90" t="str">
        <f t="shared" si="2479"/>
        <v/>
      </c>
      <c r="URE123" s="90" t="str">
        <f t="shared" si="2479"/>
        <v/>
      </c>
      <c r="URF123" s="90" t="str">
        <f t="shared" si="2479"/>
        <v/>
      </c>
      <c r="URG123" s="90" t="str">
        <f t="shared" si="2479"/>
        <v/>
      </c>
      <c r="URH123" s="90" t="str">
        <f t="shared" si="2479"/>
        <v/>
      </c>
      <c r="URI123" s="90" t="str">
        <f t="shared" si="2479"/>
        <v/>
      </c>
      <c r="URJ123" s="90" t="str">
        <f t="shared" si="2479"/>
        <v/>
      </c>
      <c r="URK123" s="90" t="str">
        <f t="shared" si="2479"/>
        <v/>
      </c>
      <c r="URL123" s="90" t="str">
        <f t="shared" si="2479"/>
        <v/>
      </c>
      <c r="URM123" s="90" t="str">
        <f t="shared" si="2479"/>
        <v/>
      </c>
      <c r="URN123" s="90" t="str">
        <f t="shared" si="2479"/>
        <v/>
      </c>
      <c r="URO123" s="90" t="str">
        <f t="shared" si="2479"/>
        <v/>
      </c>
      <c r="URP123" s="90" t="str">
        <f t="shared" si="2479"/>
        <v/>
      </c>
      <c r="URQ123" s="90" t="str">
        <f t="shared" si="2479"/>
        <v/>
      </c>
      <c r="URR123" s="90" t="str">
        <f t="shared" si="2479"/>
        <v/>
      </c>
      <c r="URS123" s="90" t="str">
        <f t="shared" si="2479"/>
        <v/>
      </c>
      <c r="URT123" s="90" t="str">
        <f t="shared" si="2479"/>
        <v/>
      </c>
      <c r="URU123" s="90" t="str">
        <f t="shared" si="2479"/>
        <v/>
      </c>
      <c r="URV123" s="90" t="str">
        <f t="shared" si="2479"/>
        <v/>
      </c>
      <c r="URW123" s="90" t="str">
        <f t="shared" si="2479"/>
        <v/>
      </c>
      <c r="URX123" s="90" t="str">
        <f t="shared" si="2479"/>
        <v/>
      </c>
      <c r="URY123" s="90" t="str">
        <f t="shared" si="2479"/>
        <v/>
      </c>
      <c r="URZ123" s="90" t="str">
        <f t="shared" si="2479"/>
        <v/>
      </c>
      <c r="USA123" s="90" t="str">
        <f t="shared" si="2479"/>
        <v/>
      </c>
      <c r="USB123" s="90" t="str">
        <f t="shared" si="2479"/>
        <v/>
      </c>
      <c r="USC123" s="90" t="str">
        <f t="shared" si="2479"/>
        <v/>
      </c>
      <c r="USD123" s="90" t="str">
        <f t="shared" si="2479"/>
        <v/>
      </c>
      <c r="USE123" s="90" t="str">
        <f t="shared" si="2479"/>
        <v/>
      </c>
      <c r="USF123" s="90" t="str">
        <f t="shared" si="2479"/>
        <v/>
      </c>
      <c r="USG123" s="90" t="str">
        <f t="shared" si="2479"/>
        <v/>
      </c>
      <c r="USH123" s="90" t="str">
        <f t="shared" si="2479"/>
        <v/>
      </c>
      <c r="USI123" s="90" t="str">
        <f t="shared" si="2479"/>
        <v/>
      </c>
      <c r="USJ123" s="90" t="str">
        <f t="shared" si="2479"/>
        <v/>
      </c>
      <c r="USK123" s="90" t="str">
        <f t="shared" si="2479"/>
        <v/>
      </c>
      <c r="USL123" s="90" t="str">
        <f t="shared" si="2479"/>
        <v/>
      </c>
      <c r="USM123" s="90" t="str">
        <f t="shared" si="2479"/>
        <v/>
      </c>
      <c r="USN123" s="90" t="str">
        <f t="shared" si="2479"/>
        <v/>
      </c>
      <c r="USO123" s="90" t="str">
        <f t="shared" si="2479"/>
        <v/>
      </c>
      <c r="USP123" s="90" t="str">
        <f t="shared" si="2479"/>
        <v/>
      </c>
      <c r="USQ123" s="90" t="str">
        <f t="shared" si="2479"/>
        <v/>
      </c>
      <c r="USR123" s="90" t="str">
        <f t="shared" si="2479"/>
        <v/>
      </c>
      <c r="USS123" s="90" t="str">
        <f t="shared" si="2479"/>
        <v/>
      </c>
      <c r="UST123" s="90" t="str">
        <f t="shared" si="2479"/>
        <v/>
      </c>
      <c r="USU123" s="90" t="str">
        <f t="shared" si="2479"/>
        <v/>
      </c>
      <c r="USV123" s="90" t="str">
        <f t="shared" si="2479"/>
        <v/>
      </c>
      <c r="USW123" s="90" t="str">
        <f t="shared" si="2479"/>
        <v/>
      </c>
      <c r="USX123" s="90" t="str">
        <f t="shared" si="2479"/>
        <v/>
      </c>
      <c r="USY123" s="90" t="str">
        <f t="shared" si="2479"/>
        <v/>
      </c>
      <c r="USZ123" s="90" t="str">
        <f t="shared" si="2479"/>
        <v/>
      </c>
      <c r="UTA123" s="90" t="str">
        <f t="shared" si="2479"/>
        <v/>
      </c>
      <c r="UTB123" s="90" t="str">
        <f t="shared" si="2479"/>
        <v/>
      </c>
      <c r="UTC123" s="90" t="str">
        <f t="shared" si="2479"/>
        <v/>
      </c>
      <c r="UTD123" s="90" t="str">
        <f t="shared" si="2479"/>
        <v/>
      </c>
      <c r="UTE123" s="90" t="str">
        <f t="shared" ref="UTE123:UVP123" si="2480">IF(AND(UTE$8&gt;14,UTE$8&lt;19,UTE$8&lt;&gt;""),1,"")</f>
        <v/>
      </c>
      <c r="UTF123" s="90" t="str">
        <f t="shared" si="2480"/>
        <v/>
      </c>
      <c r="UTG123" s="90" t="str">
        <f t="shared" si="2480"/>
        <v/>
      </c>
      <c r="UTH123" s="90" t="str">
        <f t="shared" si="2480"/>
        <v/>
      </c>
      <c r="UTI123" s="90" t="str">
        <f t="shared" si="2480"/>
        <v/>
      </c>
      <c r="UTJ123" s="90" t="str">
        <f t="shared" si="2480"/>
        <v/>
      </c>
      <c r="UTK123" s="90" t="str">
        <f t="shared" si="2480"/>
        <v/>
      </c>
      <c r="UTL123" s="90" t="str">
        <f t="shared" si="2480"/>
        <v/>
      </c>
      <c r="UTM123" s="90" t="str">
        <f t="shared" si="2480"/>
        <v/>
      </c>
      <c r="UTN123" s="90" t="str">
        <f t="shared" si="2480"/>
        <v/>
      </c>
      <c r="UTO123" s="90" t="str">
        <f t="shared" si="2480"/>
        <v/>
      </c>
      <c r="UTP123" s="90" t="str">
        <f t="shared" si="2480"/>
        <v/>
      </c>
      <c r="UTQ123" s="90" t="str">
        <f t="shared" si="2480"/>
        <v/>
      </c>
      <c r="UTR123" s="90" t="str">
        <f t="shared" si="2480"/>
        <v/>
      </c>
      <c r="UTS123" s="90" t="str">
        <f t="shared" si="2480"/>
        <v/>
      </c>
      <c r="UTT123" s="90" t="str">
        <f t="shared" si="2480"/>
        <v/>
      </c>
      <c r="UTU123" s="90" t="str">
        <f t="shared" si="2480"/>
        <v/>
      </c>
      <c r="UTV123" s="90" t="str">
        <f t="shared" si="2480"/>
        <v/>
      </c>
      <c r="UTW123" s="90" t="str">
        <f t="shared" si="2480"/>
        <v/>
      </c>
      <c r="UTX123" s="90" t="str">
        <f t="shared" si="2480"/>
        <v/>
      </c>
      <c r="UTY123" s="90" t="str">
        <f t="shared" si="2480"/>
        <v/>
      </c>
      <c r="UTZ123" s="90" t="str">
        <f t="shared" si="2480"/>
        <v/>
      </c>
      <c r="UUA123" s="90" t="str">
        <f t="shared" si="2480"/>
        <v/>
      </c>
      <c r="UUB123" s="90" t="str">
        <f t="shared" si="2480"/>
        <v/>
      </c>
      <c r="UUC123" s="90" t="str">
        <f t="shared" si="2480"/>
        <v/>
      </c>
      <c r="UUD123" s="90" t="str">
        <f t="shared" si="2480"/>
        <v/>
      </c>
      <c r="UUE123" s="90" t="str">
        <f t="shared" si="2480"/>
        <v/>
      </c>
      <c r="UUF123" s="90" t="str">
        <f t="shared" si="2480"/>
        <v/>
      </c>
      <c r="UUG123" s="90" t="str">
        <f t="shared" si="2480"/>
        <v/>
      </c>
      <c r="UUH123" s="90" t="str">
        <f t="shared" si="2480"/>
        <v/>
      </c>
      <c r="UUI123" s="90" t="str">
        <f t="shared" si="2480"/>
        <v/>
      </c>
      <c r="UUJ123" s="90" t="str">
        <f t="shared" si="2480"/>
        <v/>
      </c>
      <c r="UUK123" s="90" t="str">
        <f t="shared" si="2480"/>
        <v/>
      </c>
      <c r="UUL123" s="90" t="str">
        <f t="shared" si="2480"/>
        <v/>
      </c>
      <c r="UUM123" s="90" t="str">
        <f t="shared" si="2480"/>
        <v/>
      </c>
      <c r="UUN123" s="90" t="str">
        <f t="shared" si="2480"/>
        <v/>
      </c>
      <c r="UUO123" s="90" t="str">
        <f t="shared" si="2480"/>
        <v/>
      </c>
      <c r="UUP123" s="90" t="str">
        <f t="shared" si="2480"/>
        <v/>
      </c>
      <c r="UUQ123" s="90" t="str">
        <f t="shared" si="2480"/>
        <v/>
      </c>
      <c r="UUR123" s="90" t="str">
        <f t="shared" si="2480"/>
        <v/>
      </c>
      <c r="UUS123" s="90" t="str">
        <f t="shared" si="2480"/>
        <v/>
      </c>
      <c r="UUT123" s="90" t="str">
        <f t="shared" si="2480"/>
        <v/>
      </c>
      <c r="UUU123" s="90" t="str">
        <f t="shared" si="2480"/>
        <v/>
      </c>
      <c r="UUV123" s="90" t="str">
        <f t="shared" si="2480"/>
        <v/>
      </c>
      <c r="UUW123" s="90" t="str">
        <f t="shared" si="2480"/>
        <v/>
      </c>
      <c r="UUX123" s="90" t="str">
        <f t="shared" si="2480"/>
        <v/>
      </c>
      <c r="UUY123" s="90" t="str">
        <f t="shared" si="2480"/>
        <v/>
      </c>
      <c r="UUZ123" s="90" t="str">
        <f t="shared" si="2480"/>
        <v/>
      </c>
      <c r="UVA123" s="90" t="str">
        <f t="shared" si="2480"/>
        <v/>
      </c>
      <c r="UVB123" s="90" t="str">
        <f t="shared" si="2480"/>
        <v/>
      </c>
      <c r="UVC123" s="90" t="str">
        <f t="shared" si="2480"/>
        <v/>
      </c>
      <c r="UVD123" s="90" t="str">
        <f t="shared" si="2480"/>
        <v/>
      </c>
      <c r="UVE123" s="90" t="str">
        <f t="shared" si="2480"/>
        <v/>
      </c>
      <c r="UVF123" s="90" t="str">
        <f t="shared" si="2480"/>
        <v/>
      </c>
      <c r="UVG123" s="90" t="str">
        <f t="shared" si="2480"/>
        <v/>
      </c>
      <c r="UVH123" s="90" t="str">
        <f t="shared" si="2480"/>
        <v/>
      </c>
      <c r="UVI123" s="90" t="str">
        <f t="shared" si="2480"/>
        <v/>
      </c>
      <c r="UVJ123" s="90" t="str">
        <f t="shared" si="2480"/>
        <v/>
      </c>
      <c r="UVK123" s="90" t="str">
        <f t="shared" si="2480"/>
        <v/>
      </c>
      <c r="UVL123" s="90" t="str">
        <f t="shared" si="2480"/>
        <v/>
      </c>
      <c r="UVM123" s="90" t="str">
        <f t="shared" si="2480"/>
        <v/>
      </c>
      <c r="UVN123" s="90" t="str">
        <f t="shared" si="2480"/>
        <v/>
      </c>
      <c r="UVO123" s="90" t="str">
        <f t="shared" si="2480"/>
        <v/>
      </c>
      <c r="UVP123" s="90" t="str">
        <f t="shared" si="2480"/>
        <v/>
      </c>
      <c r="UVQ123" s="90" t="str">
        <f t="shared" ref="UVQ123:UYB123" si="2481">IF(AND(UVQ$8&gt;14,UVQ$8&lt;19,UVQ$8&lt;&gt;""),1,"")</f>
        <v/>
      </c>
      <c r="UVR123" s="90" t="str">
        <f t="shared" si="2481"/>
        <v/>
      </c>
      <c r="UVS123" s="90" t="str">
        <f t="shared" si="2481"/>
        <v/>
      </c>
      <c r="UVT123" s="90" t="str">
        <f t="shared" si="2481"/>
        <v/>
      </c>
      <c r="UVU123" s="90" t="str">
        <f t="shared" si="2481"/>
        <v/>
      </c>
      <c r="UVV123" s="90" t="str">
        <f t="shared" si="2481"/>
        <v/>
      </c>
      <c r="UVW123" s="90" t="str">
        <f t="shared" si="2481"/>
        <v/>
      </c>
      <c r="UVX123" s="90" t="str">
        <f t="shared" si="2481"/>
        <v/>
      </c>
      <c r="UVY123" s="90" t="str">
        <f t="shared" si="2481"/>
        <v/>
      </c>
      <c r="UVZ123" s="90" t="str">
        <f t="shared" si="2481"/>
        <v/>
      </c>
      <c r="UWA123" s="90" t="str">
        <f t="shared" si="2481"/>
        <v/>
      </c>
      <c r="UWB123" s="90" t="str">
        <f t="shared" si="2481"/>
        <v/>
      </c>
      <c r="UWC123" s="90" t="str">
        <f t="shared" si="2481"/>
        <v/>
      </c>
      <c r="UWD123" s="90" t="str">
        <f t="shared" si="2481"/>
        <v/>
      </c>
      <c r="UWE123" s="90" t="str">
        <f t="shared" si="2481"/>
        <v/>
      </c>
      <c r="UWF123" s="90" t="str">
        <f t="shared" si="2481"/>
        <v/>
      </c>
      <c r="UWG123" s="90" t="str">
        <f t="shared" si="2481"/>
        <v/>
      </c>
      <c r="UWH123" s="90" t="str">
        <f t="shared" si="2481"/>
        <v/>
      </c>
      <c r="UWI123" s="90" t="str">
        <f t="shared" si="2481"/>
        <v/>
      </c>
      <c r="UWJ123" s="90" t="str">
        <f t="shared" si="2481"/>
        <v/>
      </c>
      <c r="UWK123" s="90" t="str">
        <f t="shared" si="2481"/>
        <v/>
      </c>
      <c r="UWL123" s="90" t="str">
        <f t="shared" si="2481"/>
        <v/>
      </c>
      <c r="UWM123" s="90" t="str">
        <f t="shared" si="2481"/>
        <v/>
      </c>
      <c r="UWN123" s="90" t="str">
        <f t="shared" si="2481"/>
        <v/>
      </c>
      <c r="UWO123" s="90" t="str">
        <f t="shared" si="2481"/>
        <v/>
      </c>
      <c r="UWP123" s="90" t="str">
        <f t="shared" si="2481"/>
        <v/>
      </c>
      <c r="UWQ123" s="90" t="str">
        <f t="shared" si="2481"/>
        <v/>
      </c>
      <c r="UWR123" s="90" t="str">
        <f t="shared" si="2481"/>
        <v/>
      </c>
      <c r="UWS123" s="90" t="str">
        <f t="shared" si="2481"/>
        <v/>
      </c>
      <c r="UWT123" s="90" t="str">
        <f t="shared" si="2481"/>
        <v/>
      </c>
      <c r="UWU123" s="90" t="str">
        <f t="shared" si="2481"/>
        <v/>
      </c>
      <c r="UWV123" s="90" t="str">
        <f t="shared" si="2481"/>
        <v/>
      </c>
      <c r="UWW123" s="90" t="str">
        <f t="shared" si="2481"/>
        <v/>
      </c>
      <c r="UWX123" s="90" t="str">
        <f t="shared" si="2481"/>
        <v/>
      </c>
      <c r="UWY123" s="90" t="str">
        <f t="shared" si="2481"/>
        <v/>
      </c>
      <c r="UWZ123" s="90" t="str">
        <f t="shared" si="2481"/>
        <v/>
      </c>
      <c r="UXA123" s="90" t="str">
        <f t="shared" si="2481"/>
        <v/>
      </c>
      <c r="UXB123" s="90" t="str">
        <f t="shared" si="2481"/>
        <v/>
      </c>
      <c r="UXC123" s="90" t="str">
        <f t="shared" si="2481"/>
        <v/>
      </c>
      <c r="UXD123" s="90" t="str">
        <f t="shared" si="2481"/>
        <v/>
      </c>
      <c r="UXE123" s="90" t="str">
        <f t="shared" si="2481"/>
        <v/>
      </c>
      <c r="UXF123" s="90" t="str">
        <f t="shared" si="2481"/>
        <v/>
      </c>
      <c r="UXG123" s="90" t="str">
        <f t="shared" si="2481"/>
        <v/>
      </c>
      <c r="UXH123" s="90" t="str">
        <f t="shared" si="2481"/>
        <v/>
      </c>
      <c r="UXI123" s="90" t="str">
        <f t="shared" si="2481"/>
        <v/>
      </c>
      <c r="UXJ123" s="90" t="str">
        <f t="shared" si="2481"/>
        <v/>
      </c>
      <c r="UXK123" s="90" t="str">
        <f t="shared" si="2481"/>
        <v/>
      </c>
      <c r="UXL123" s="90" t="str">
        <f t="shared" si="2481"/>
        <v/>
      </c>
      <c r="UXM123" s="90" t="str">
        <f t="shared" si="2481"/>
        <v/>
      </c>
      <c r="UXN123" s="90" t="str">
        <f t="shared" si="2481"/>
        <v/>
      </c>
      <c r="UXO123" s="90" t="str">
        <f t="shared" si="2481"/>
        <v/>
      </c>
      <c r="UXP123" s="90" t="str">
        <f t="shared" si="2481"/>
        <v/>
      </c>
      <c r="UXQ123" s="90" t="str">
        <f t="shared" si="2481"/>
        <v/>
      </c>
      <c r="UXR123" s="90" t="str">
        <f t="shared" si="2481"/>
        <v/>
      </c>
      <c r="UXS123" s="90" t="str">
        <f t="shared" si="2481"/>
        <v/>
      </c>
      <c r="UXT123" s="90" t="str">
        <f t="shared" si="2481"/>
        <v/>
      </c>
      <c r="UXU123" s="90" t="str">
        <f t="shared" si="2481"/>
        <v/>
      </c>
      <c r="UXV123" s="90" t="str">
        <f t="shared" si="2481"/>
        <v/>
      </c>
      <c r="UXW123" s="90" t="str">
        <f t="shared" si="2481"/>
        <v/>
      </c>
      <c r="UXX123" s="90" t="str">
        <f t="shared" si="2481"/>
        <v/>
      </c>
      <c r="UXY123" s="90" t="str">
        <f t="shared" si="2481"/>
        <v/>
      </c>
      <c r="UXZ123" s="90" t="str">
        <f t="shared" si="2481"/>
        <v/>
      </c>
      <c r="UYA123" s="90" t="str">
        <f t="shared" si="2481"/>
        <v/>
      </c>
      <c r="UYB123" s="90" t="str">
        <f t="shared" si="2481"/>
        <v/>
      </c>
      <c r="UYC123" s="90" t="str">
        <f t="shared" ref="UYC123:VAN123" si="2482">IF(AND(UYC$8&gt;14,UYC$8&lt;19,UYC$8&lt;&gt;""),1,"")</f>
        <v/>
      </c>
      <c r="UYD123" s="90" t="str">
        <f t="shared" si="2482"/>
        <v/>
      </c>
      <c r="UYE123" s="90" t="str">
        <f t="shared" si="2482"/>
        <v/>
      </c>
      <c r="UYF123" s="90" t="str">
        <f t="shared" si="2482"/>
        <v/>
      </c>
      <c r="UYG123" s="90" t="str">
        <f t="shared" si="2482"/>
        <v/>
      </c>
      <c r="UYH123" s="90" t="str">
        <f t="shared" si="2482"/>
        <v/>
      </c>
      <c r="UYI123" s="90" t="str">
        <f t="shared" si="2482"/>
        <v/>
      </c>
      <c r="UYJ123" s="90" t="str">
        <f t="shared" si="2482"/>
        <v/>
      </c>
      <c r="UYK123" s="90" t="str">
        <f t="shared" si="2482"/>
        <v/>
      </c>
      <c r="UYL123" s="90" t="str">
        <f t="shared" si="2482"/>
        <v/>
      </c>
      <c r="UYM123" s="90" t="str">
        <f t="shared" si="2482"/>
        <v/>
      </c>
      <c r="UYN123" s="90" t="str">
        <f t="shared" si="2482"/>
        <v/>
      </c>
      <c r="UYO123" s="90" t="str">
        <f t="shared" si="2482"/>
        <v/>
      </c>
      <c r="UYP123" s="90" t="str">
        <f t="shared" si="2482"/>
        <v/>
      </c>
      <c r="UYQ123" s="90" t="str">
        <f t="shared" si="2482"/>
        <v/>
      </c>
      <c r="UYR123" s="90" t="str">
        <f t="shared" si="2482"/>
        <v/>
      </c>
      <c r="UYS123" s="90" t="str">
        <f t="shared" si="2482"/>
        <v/>
      </c>
      <c r="UYT123" s="90" t="str">
        <f t="shared" si="2482"/>
        <v/>
      </c>
      <c r="UYU123" s="90" t="str">
        <f t="shared" si="2482"/>
        <v/>
      </c>
      <c r="UYV123" s="90" t="str">
        <f t="shared" si="2482"/>
        <v/>
      </c>
      <c r="UYW123" s="90" t="str">
        <f t="shared" si="2482"/>
        <v/>
      </c>
      <c r="UYX123" s="90" t="str">
        <f t="shared" si="2482"/>
        <v/>
      </c>
      <c r="UYY123" s="90" t="str">
        <f t="shared" si="2482"/>
        <v/>
      </c>
      <c r="UYZ123" s="90" t="str">
        <f t="shared" si="2482"/>
        <v/>
      </c>
      <c r="UZA123" s="90" t="str">
        <f t="shared" si="2482"/>
        <v/>
      </c>
      <c r="UZB123" s="90" t="str">
        <f t="shared" si="2482"/>
        <v/>
      </c>
      <c r="UZC123" s="90" t="str">
        <f t="shared" si="2482"/>
        <v/>
      </c>
      <c r="UZD123" s="90" t="str">
        <f t="shared" si="2482"/>
        <v/>
      </c>
      <c r="UZE123" s="90" t="str">
        <f t="shared" si="2482"/>
        <v/>
      </c>
      <c r="UZF123" s="90" t="str">
        <f t="shared" si="2482"/>
        <v/>
      </c>
      <c r="UZG123" s="90" t="str">
        <f t="shared" si="2482"/>
        <v/>
      </c>
      <c r="UZH123" s="90" t="str">
        <f t="shared" si="2482"/>
        <v/>
      </c>
      <c r="UZI123" s="90" t="str">
        <f t="shared" si="2482"/>
        <v/>
      </c>
      <c r="UZJ123" s="90" t="str">
        <f t="shared" si="2482"/>
        <v/>
      </c>
      <c r="UZK123" s="90" t="str">
        <f t="shared" si="2482"/>
        <v/>
      </c>
      <c r="UZL123" s="90" t="str">
        <f t="shared" si="2482"/>
        <v/>
      </c>
      <c r="UZM123" s="90" t="str">
        <f t="shared" si="2482"/>
        <v/>
      </c>
      <c r="UZN123" s="90" t="str">
        <f t="shared" si="2482"/>
        <v/>
      </c>
      <c r="UZO123" s="90" t="str">
        <f t="shared" si="2482"/>
        <v/>
      </c>
      <c r="UZP123" s="90" t="str">
        <f t="shared" si="2482"/>
        <v/>
      </c>
      <c r="UZQ123" s="90" t="str">
        <f t="shared" si="2482"/>
        <v/>
      </c>
      <c r="UZR123" s="90" t="str">
        <f t="shared" si="2482"/>
        <v/>
      </c>
      <c r="UZS123" s="90" t="str">
        <f t="shared" si="2482"/>
        <v/>
      </c>
      <c r="UZT123" s="90" t="str">
        <f t="shared" si="2482"/>
        <v/>
      </c>
      <c r="UZU123" s="90" t="str">
        <f t="shared" si="2482"/>
        <v/>
      </c>
      <c r="UZV123" s="90" t="str">
        <f t="shared" si="2482"/>
        <v/>
      </c>
      <c r="UZW123" s="90" t="str">
        <f t="shared" si="2482"/>
        <v/>
      </c>
      <c r="UZX123" s="90" t="str">
        <f t="shared" si="2482"/>
        <v/>
      </c>
      <c r="UZY123" s="90" t="str">
        <f t="shared" si="2482"/>
        <v/>
      </c>
      <c r="UZZ123" s="90" t="str">
        <f t="shared" si="2482"/>
        <v/>
      </c>
      <c r="VAA123" s="90" t="str">
        <f t="shared" si="2482"/>
        <v/>
      </c>
      <c r="VAB123" s="90" t="str">
        <f t="shared" si="2482"/>
        <v/>
      </c>
      <c r="VAC123" s="90" t="str">
        <f t="shared" si="2482"/>
        <v/>
      </c>
      <c r="VAD123" s="90" t="str">
        <f t="shared" si="2482"/>
        <v/>
      </c>
      <c r="VAE123" s="90" t="str">
        <f t="shared" si="2482"/>
        <v/>
      </c>
      <c r="VAF123" s="90" t="str">
        <f t="shared" si="2482"/>
        <v/>
      </c>
      <c r="VAG123" s="90" t="str">
        <f t="shared" si="2482"/>
        <v/>
      </c>
      <c r="VAH123" s="90" t="str">
        <f t="shared" si="2482"/>
        <v/>
      </c>
      <c r="VAI123" s="90" t="str">
        <f t="shared" si="2482"/>
        <v/>
      </c>
      <c r="VAJ123" s="90" t="str">
        <f t="shared" si="2482"/>
        <v/>
      </c>
      <c r="VAK123" s="90" t="str">
        <f t="shared" si="2482"/>
        <v/>
      </c>
      <c r="VAL123" s="90" t="str">
        <f t="shared" si="2482"/>
        <v/>
      </c>
      <c r="VAM123" s="90" t="str">
        <f t="shared" si="2482"/>
        <v/>
      </c>
      <c r="VAN123" s="90" t="str">
        <f t="shared" si="2482"/>
        <v/>
      </c>
      <c r="VAO123" s="90" t="str">
        <f t="shared" ref="VAO123:VCZ123" si="2483">IF(AND(VAO$8&gt;14,VAO$8&lt;19,VAO$8&lt;&gt;""),1,"")</f>
        <v/>
      </c>
      <c r="VAP123" s="90" t="str">
        <f t="shared" si="2483"/>
        <v/>
      </c>
      <c r="VAQ123" s="90" t="str">
        <f t="shared" si="2483"/>
        <v/>
      </c>
      <c r="VAR123" s="90" t="str">
        <f t="shared" si="2483"/>
        <v/>
      </c>
      <c r="VAS123" s="90" t="str">
        <f t="shared" si="2483"/>
        <v/>
      </c>
      <c r="VAT123" s="90" t="str">
        <f t="shared" si="2483"/>
        <v/>
      </c>
      <c r="VAU123" s="90" t="str">
        <f t="shared" si="2483"/>
        <v/>
      </c>
      <c r="VAV123" s="90" t="str">
        <f t="shared" si="2483"/>
        <v/>
      </c>
      <c r="VAW123" s="90" t="str">
        <f t="shared" si="2483"/>
        <v/>
      </c>
      <c r="VAX123" s="90" t="str">
        <f t="shared" si="2483"/>
        <v/>
      </c>
      <c r="VAY123" s="90" t="str">
        <f t="shared" si="2483"/>
        <v/>
      </c>
      <c r="VAZ123" s="90" t="str">
        <f t="shared" si="2483"/>
        <v/>
      </c>
      <c r="VBA123" s="90" t="str">
        <f t="shared" si="2483"/>
        <v/>
      </c>
      <c r="VBB123" s="90" t="str">
        <f t="shared" si="2483"/>
        <v/>
      </c>
      <c r="VBC123" s="90" t="str">
        <f t="shared" si="2483"/>
        <v/>
      </c>
      <c r="VBD123" s="90" t="str">
        <f t="shared" si="2483"/>
        <v/>
      </c>
      <c r="VBE123" s="90" t="str">
        <f t="shared" si="2483"/>
        <v/>
      </c>
      <c r="VBF123" s="90" t="str">
        <f t="shared" si="2483"/>
        <v/>
      </c>
      <c r="VBG123" s="90" t="str">
        <f t="shared" si="2483"/>
        <v/>
      </c>
      <c r="VBH123" s="90" t="str">
        <f t="shared" si="2483"/>
        <v/>
      </c>
      <c r="VBI123" s="90" t="str">
        <f t="shared" si="2483"/>
        <v/>
      </c>
      <c r="VBJ123" s="90" t="str">
        <f t="shared" si="2483"/>
        <v/>
      </c>
      <c r="VBK123" s="90" t="str">
        <f t="shared" si="2483"/>
        <v/>
      </c>
      <c r="VBL123" s="90" t="str">
        <f t="shared" si="2483"/>
        <v/>
      </c>
      <c r="VBM123" s="90" t="str">
        <f t="shared" si="2483"/>
        <v/>
      </c>
      <c r="VBN123" s="90" t="str">
        <f t="shared" si="2483"/>
        <v/>
      </c>
      <c r="VBO123" s="90" t="str">
        <f t="shared" si="2483"/>
        <v/>
      </c>
      <c r="VBP123" s="90" t="str">
        <f t="shared" si="2483"/>
        <v/>
      </c>
      <c r="VBQ123" s="90" t="str">
        <f t="shared" si="2483"/>
        <v/>
      </c>
      <c r="VBR123" s="90" t="str">
        <f t="shared" si="2483"/>
        <v/>
      </c>
      <c r="VBS123" s="90" t="str">
        <f t="shared" si="2483"/>
        <v/>
      </c>
      <c r="VBT123" s="90" t="str">
        <f t="shared" si="2483"/>
        <v/>
      </c>
      <c r="VBU123" s="90" t="str">
        <f t="shared" si="2483"/>
        <v/>
      </c>
      <c r="VBV123" s="90" t="str">
        <f t="shared" si="2483"/>
        <v/>
      </c>
      <c r="VBW123" s="90" t="str">
        <f t="shared" si="2483"/>
        <v/>
      </c>
      <c r="VBX123" s="90" t="str">
        <f t="shared" si="2483"/>
        <v/>
      </c>
      <c r="VBY123" s="90" t="str">
        <f t="shared" si="2483"/>
        <v/>
      </c>
      <c r="VBZ123" s="90" t="str">
        <f t="shared" si="2483"/>
        <v/>
      </c>
      <c r="VCA123" s="90" t="str">
        <f t="shared" si="2483"/>
        <v/>
      </c>
      <c r="VCB123" s="90" t="str">
        <f t="shared" si="2483"/>
        <v/>
      </c>
      <c r="VCC123" s="90" t="str">
        <f t="shared" si="2483"/>
        <v/>
      </c>
      <c r="VCD123" s="90" t="str">
        <f t="shared" si="2483"/>
        <v/>
      </c>
      <c r="VCE123" s="90" t="str">
        <f t="shared" si="2483"/>
        <v/>
      </c>
      <c r="VCF123" s="90" t="str">
        <f t="shared" si="2483"/>
        <v/>
      </c>
      <c r="VCG123" s="90" t="str">
        <f t="shared" si="2483"/>
        <v/>
      </c>
      <c r="VCH123" s="90" t="str">
        <f t="shared" si="2483"/>
        <v/>
      </c>
      <c r="VCI123" s="90" t="str">
        <f t="shared" si="2483"/>
        <v/>
      </c>
      <c r="VCJ123" s="90" t="str">
        <f t="shared" si="2483"/>
        <v/>
      </c>
      <c r="VCK123" s="90" t="str">
        <f t="shared" si="2483"/>
        <v/>
      </c>
      <c r="VCL123" s="90" t="str">
        <f t="shared" si="2483"/>
        <v/>
      </c>
      <c r="VCM123" s="90" t="str">
        <f t="shared" si="2483"/>
        <v/>
      </c>
      <c r="VCN123" s="90" t="str">
        <f t="shared" si="2483"/>
        <v/>
      </c>
      <c r="VCO123" s="90" t="str">
        <f t="shared" si="2483"/>
        <v/>
      </c>
      <c r="VCP123" s="90" t="str">
        <f t="shared" si="2483"/>
        <v/>
      </c>
      <c r="VCQ123" s="90" t="str">
        <f t="shared" si="2483"/>
        <v/>
      </c>
      <c r="VCR123" s="90" t="str">
        <f t="shared" si="2483"/>
        <v/>
      </c>
      <c r="VCS123" s="90" t="str">
        <f t="shared" si="2483"/>
        <v/>
      </c>
      <c r="VCT123" s="90" t="str">
        <f t="shared" si="2483"/>
        <v/>
      </c>
      <c r="VCU123" s="90" t="str">
        <f t="shared" si="2483"/>
        <v/>
      </c>
      <c r="VCV123" s="90" t="str">
        <f t="shared" si="2483"/>
        <v/>
      </c>
      <c r="VCW123" s="90" t="str">
        <f t="shared" si="2483"/>
        <v/>
      </c>
      <c r="VCX123" s="90" t="str">
        <f t="shared" si="2483"/>
        <v/>
      </c>
      <c r="VCY123" s="90" t="str">
        <f t="shared" si="2483"/>
        <v/>
      </c>
      <c r="VCZ123" s="90" t="str">
        <f t="shared" si="2483"/>
        <v/>
      </c>
      <c r="VDA123" s="90" t="str">
        <f t="shared" ref="VDA123:VFL123" si="2484">IF(AND(VDA$8&gt;14,VDA$8&lt;19,VDA$8&lt;&gt;""),1,"")</f>
        <v/>
      </c>
      <c r="VDB123" s="90" t="str">
        <f t="shared" si="2484"/>
        <v/>
      </c>
      <c r="VDC123" s="90" t="str">
        <f t="shared" si="2484"/>
        <v/>
      </c>
      <c r="VDD123" s="90" t="str">
        <f t="shared" si="2484"/>
        <v/>
      </c>
      <c r="VDE123" s="90" t="str">
        <f t="shared" si="2484"/>
        <v/>
      </c>
      <c r="VDF123" s="90" t="str">
        <f t="shared" si="2484"/>
        <v/>
      </c>
      <c r="VDG123" s="90" t="str">
        <f t="shared" si="2484"/>
        <v/>
      </c>
      <c r="VDH123" s="90" t="str">
        <f t="shared" si="2484"/>
        <v/>
      </c>
      <c r="VDI123" s="90" t="str">
        <f t="shared" si="2484"/>
        <v/>
      </c>
      <c r="VDJ123" s="90" t="str">
        <f t="shared" si="2484"/>
        <v/>
      </c>
      <c r="VDK123" s="90" t="str">
        <f t="shared" si="2484"/>
        <v/>
      </c>
      <c r="VDL123" s="90" t="str">
        <f t="shared" si="2484"/>
        <v/>
      </c>
      <c r="VDM123" s="90" t="str">
        <f t="shared" si="2484"/>
        <v/>
      </c>
      <c r="VDN123" s="90" t="str">
        <f t="shared" si="2484"/>
        <v/>
      </c>
      <c r="VDO123" s="90" t="str">
        <f t="shared" si="2484"/>
        <v/>
      </c>
      <c r="VDP123" s="90" t="str">
        <f t="shared" si="2484"/>
        <v/>
      </c>
      <c r="VDQ123" s="90" t="str">
        <f t="shared" si="2484"/>
        <v/>
      </c>
      <c r="VDR123" s="90" t="str">
        <f t="shared" si="2484"/>
        <v/>
      </c>
      <c r="VDS123" s="90" t="str">
        <f t="shared" si="2484"/>
        <v/>
      </c>
      <c r="VDT123" s="90" t="str">
        <f t="shared" si="2484"/>
        <v/>
      </c>
      <c r="VDU123" s="90" t="str">
        <f t="shared" si="2484"/>
        <v/>
      </c>
      <c r="VDV123" s="90" t="str">
        <f t="shared" si="2484"/>
        <v/>
      </c>
      <c r="VDW123" s="90" t="str">
        <f t="shared" si="2484"/>
        <v/>
      </c>
      <c r="VDX123" s="90" t="str">
        <f t="shared" si="2484"/>
        <v/>
      </c>
      <c r="VDY123" s="90" t="str">
        <f t="shared" si="2484"/>
        <v/>
      </c>
      <c r="VDZ123" s="90" t="str">
        <f t="shared" si="2484"/>
        <v/>
      </c>
      <c r="VEA123" s="90" t="str">
        <f t="shared" si="2484"/>
        <v/>
      </c>
      <c r="VEB123" s="90" t="str">
        <f t="shared" si="2484"/>
        <v/>
      </c>
      <c r="VEC123" s="90" t="str">
        <f t="shared" si="2484"/>
        <v/>
      </c>
      <c r="VED123" s="90" t="str">
        <f t="shared" si="2484"/>
        <v/>
      </c>
      <c r="VEE123" s="90" t="str">
        <f t="shared" si="2484"/>
        <v/>
      </c>
      <c r="VEF123" s="90" t="str">
        <f t="shared" si="2484"/>
        <v/>
      </c>
      <c r="VEG123" s="90" t="str">
        <f t="shared" si="2484"/>
        <v/>
      </c>
      <c r="VEH123" s="90" t="str">
        <f t="shared" si="2484"/>
        <v/>
      </c>
      <c r="VEI123" s="90" t="str">
        <f t="shared" si="2484"/>
        <v/>
      </c>
      <c r="VEJ123" s="90" t="str">
        <f t="shared" si="2484"/>
        <v/>
      </c>
      <c r="VEK123" s="90" t="str">
        <f t="shared" si="2484"/>
        <v/>
      </c>
      <c r="VEL123" s="90" t="str">
        <f t="shared" si="2484"/>
        <v/>
      </c>
      <c r="VEM123" s="90" t="str">
        <f t="shared" si="2484"/>
        <v/>
      </c>
      <c r="VEN123" s="90" t="str">
        <f t="shared" si="2484"/>
        <v/>
      </c>
      <c r="VEO123" s="90" t="str">
        <f t="shared" si="2484"/>
        <v/>
      </c>
      <c r="VEP123" s="90" t="str">
        <f t="shared" si="2484"/>
        <v/>
      </c>
      <c r="VEQ123" s="90" t="str">
        <f t="shared" si="2484"/>
        <v/>
      </c>
      <c r="VER123" s="90" t="str">
        <f t="shared" si="2484"/>
        <v/>
      </c>
      <c r="VES123" s="90" t="str">
        <f t="shared" si="2484"/>
        <v/>
      </c>
      <c r="VET123" s="90" t="str">
        <f t="shared" si="2484"/>
        <v/>
      </c>
      <c r="VEU123" s="90" t="str">
        <f t="shared" si="2484"/>
        <v/>
      </c>
      <c r="VEV123" s="90" t="str">
        <f t="shared" si="2484"/>
        <v/>
      </c>
      <c r="VEW123" s="90" t="str">
        <f t="shared" si="2484"/>
        <v/>
      </c>
      <c r="VEX123" s="90" t="str">
        <f t="shared" si="2484"/>
        <v/>
      </c>
      <c r="VEY123" s="90" t="str">
        <f t="shared" si="2484"/>
        <v/>
      </c>
      <c r="VEZ123" s="90" t="str">
        <f t="shared" si="2484"/>
        <v/>
      </c>
      <c r="VFA123" s="90" t="str">
        <f t="shared" si="2484"/>
        <v/>
      </c>
      <c r="VFB123" s="90" t="str">
        <f t="shared" si="2484"/>
        <v/>
      </c>
      <c r="VFC123" s="90" t="str">
        <f t="shared" si="2484"/>
        <v/>
      </c>
      <c r="VFD123" s="90" t="str">
        <f t="shared" si="2484"/>
        <v/>
      </c>
      <c r="VFE123" s="90" t="str">
        <f t="shared" si="2484"/>
        <v/>
      </c>
      <c r="VFF123" s="90" t="str">
        <f t="shared" si="2484"/>
        <v/>
      </c>
      <c r="VFG123" s="90" t="str">
        <f t="shared" si="2484"/>
        <v/>
      </c>
      <c r="VFH123" s="90" t="str">
        <f t="shared" si="2484"/>
        <v/>
      </c>
      <c r="VFI123" s="90" t="str">
        <f t="shared" si="2484"/>
        <v/>
      </c>
      <c r="VFJ123" s="90" t="str">
        <f t="shared" si="2484"/>
        <v/>
      </c>
      <c r="VFK123" s="90" t="str">
        <f t="shared" si="2484"/>
        <v/>
      </c>
      <c r="VFL123" s="90" t="str">
        <f t="shared" si="2484"/>
        <v/>
      </c>
      <c r="VFM123" s="90" t="str">
        <f t="shared" ref="VFM123:VHX123" si="2485">IF(AND(VFM$8&gt;14,VFM$8&lt;19,VFM$8&lt;&gt;""),1,"")</f>
        <v/>
      </c>
      <c r="VFN123" s="90" t="str">
        <f t="shared" si="2485"/>
        <v/>
      </c>
      <c r="VFO123" s="90" t="str">
        <f t="shared" si="2485"/>
        <v/>
      </c>
      <c r="VFP123" s="90" t="str">
        <f t="shared" si="2485"/>
        <v/>
      </c>
      <c r="VFQ123" s="90" t="str">
        <f t="shared" si="2485"/>
        <v/>
      </c>
      <c r="VFR123" s="90" t="str">
        <f t="shared" si="2485"/>
        <v/>
      </c>
      <c r="VFS123" s="90" t="str">
        <f t="shared" si="2485"/>
        <v/>
      </c>
      <c r="VFT123" s="90" t="str">
        <f t="shared" si="2485"/>
        <v/>
      </c>
      <c r="VFU123" s="90" t="str">
        <f t="shared" si="2485"/>
        <v/>
      </c>
      <c r="VFV123" s="90" t="str">
        <f t="shared" si="2485"/>
        <v/>
      </c>
      <c r="VFW123" s="90" t="str">
        <f t="shared" si="2485"/>
        <v/>
      </c>
      <c r="VFX123" s="90" t="str">
        <f t="shared" si="2485"/>
        <v/>
      </c>
      <c r="VFY123" s="90" t="str">
        <f t="shared" si="2485"/>
        <v/>
      </c>
      <c r="VFZ123" s="90" t="str">
        <f t="shared" si="2485"/>
        <v/>
      </c>
      <c r="VGA123" s="90" t="str">
        <f t="shared" si="2485"/>
        <v/>
      </c>
      <c r="VGB123" s="90" t="str">
        <f t="shared" si="2485"/>
        <v/>
      </c>
      <c r="VGC123" s="90" t="str">
        <f t="shared" si="2485"/>
        <v/>
      </c>
      <c r="VGD123" s="90" t="str">
        <f t="shared" si="2485"/>
        <v/>
      </c>
      <c r="VGE123" s="90" t="str">
        <f t="shared" si="2485"/>
        <v/>
      </c>
      <c r="VGF123" s="90" t="str">
        <f t="shared" si="2485"/>
        <v/>
      </c>
      <c r="VGG123" s="90" t="str">
        <f t="shared" si="2485"/>
        <v/>
      </c>
      <c r="VGH123" s="90" t="str">
        <f t="shared" si="2485"/>
        <v/>
      </c>
      <c r="VGI123" s="90" t="str">
        <f t="shared" si="2485"/>
        <v/>
      </c>
      <c r="VGJ123" s="90" t="str">
        <f t="shared" si="2485"/>
        <v/>
      </c>
      <c r="VGK123" s="90" t="str">
        <f t="shared" si="2485"/>
        <v/>
      </c>
      <c r="VGL123" s="90" t="str">
        <f t="shared" si="2485"/>
        <v/>
      </c>
      <c r="VGM123" s="90" t="str">
        <f t="shared" si="2485"/>
        <v/>
      </c>
      <c r="VGN123" s="90" t="str">
        <f t="shared" si="2485"/>
        <v/>
      </c>
      <c r="VGO123" s="90" t="str">
        <f t="shared" si="2485"/>
        <v/>
      </c>
      <c r="VGP123" s="90" t="str">
        <f t="shared" si="2485"/>
        <v/>
      </c>
      <c r="VGQ123" s="90" t="str">
        <f t="shared" si="2485"/>
        <v/>
      </c>
      <c r="VGR123" s="90" t="str">
        <f t="shared" si="2485"/>
        <v/>
      </c>
      <c r="VGS123" s="90" t="str">
        <f t="shared" si="2485"/>
        <v/>
      </c>
      <c r="VGT123" s="90" t="str">
        <f t="shared" si="2485"/>
        <v/>
      </c>
      <c r="VGU123" s="90" t="str">
        <f t="shared" si="2485"/>
        <v/>
      </c>
      <c r="VGV123" s="90" t="str">
        <f t="shared" si="2485"/>
        <v/>
      </c>
      <c r="VGW123" s="90" t="str">
        <f t="shared" si="2485"/>
        <v/>
      </c>
      <c r="VGX123" s="90" t="str">
        <f t="shared" si="2485"/>
        <v/>
      </c>
      <c r="VGY123" s="90" t="str">
        <f t="shared" si="2485"/>
        <v/>
      </c>
      <c r="VGZ123" s="90" t="str">
        <f t="shared" si="2485"/>
        <v/>
      </c>
      <c r="VHA123" s="90" t="str">
        <f t="shared" si="2485"/>
        <v/>
      </c>
      <c r="VHB123" s="90" t="str">
        <f t="shared" si="2485"/>
        <v/>
      </c>
      <c r="VHC123" s="90" t="str">
        <f t="shared" si="2485"/>
        <v/>
      </c>
      <c r="VHD123" s="90" t="str">
        <f t="shared" si="2485"/>
        <v/>
      </c>
      <c r="VHE123" s="90" t="str">
        <f t="shared" si="2485"/>
        <v/>
      </c>
      <c r="VHF123" s="90" t="str">
        <f t="shared" si="2485"/>
        <v/>
      </c>
      <c r="VHG123" s="90" t="str">
        <f t="shared" si="2485"/>
        <v/>
      </c>
      <c r="VHH123" s="90" t="str">
        <f t="shared" si="2485"/>
        <v/>
      </c>
      <c r="VHI123" s="90" t="str">
        <f t="shared" si="2485"/>
        <v/>
      </c>
      <c r="VHJ123" s="90" t="str">
        <f t="shared" si="2485"/>
        <v/>
      </c>
      <c r="VHK123" s="90" t="str">
        <f t="shared" si="2485"/>
        <v/>
      </c>
      <c r="VHL123" s="90" t="str">
        <f t="shared" si="2485"/>
        <v/>
      </c>
      <c r="VHM123" s="90" t="str">
        <f t="shared" si="2485"/>
        <v/>
      </c>
      <c r="VHN123" s="90" t="str">
        <f t="shared" si="2485"/>
        <v/>
      </c>
      <c r="VHO123" s="90" t="str">
        <f t="shared" si="2485"/>
        <v/>
      </c>
      <c r="VHP123" s="90" t="str">
        <f t="shared" si="2485"/>
        <v/>
      </c>
      <c r="VHQ123" s="90" t="str">
        <f t="shared" si="2485"/>
        <v/>
      </c>
      <c r="VHR123" s="90" t="str">
        <f t="shared" si="2485"/>
        <v/>
      </c>
      <c r="VHS123" s="90" t="str">
        <f t="shared" si="2485"/>
        <v/>
      </c>
      <c r="VHT123" s="90" t="str">
        <f t="shared" si="2485"/>
        <v/>
      </c>
      <c r="VHU123" s="90" t="str">
        <f t="shared" si="2485"/>
        <v/>
      </c>
      <c r="VHV123" s="90" t="str">
        <f t="shared" si="2485"/>
        <v/>
      </c>
      <c r="VHW123" s="90" t="str">
        <f t="shared" si="2485"/>
        <v/>
      </c>
      <c r="VHX123" s="90" t="str">
        <f t="shared" si="2485"/>
        <v/>
      </c>
      <c r="VHY123" s="90" t="str">
        <f t="shared" ref="VHY123:VKJ123" si="2486">IF(AND(VHY$8&gt;14,VHY$8&lt;19,VHY$8&lt;&gt;""),1,"")</f>
        <v/>
      </c>
      <c r="VHZ123" s="90" t="str">
        <f t="shared" si="2486"/>
        <v/>
      </c>
      <c r="VIA123" s="90" t="str">
        <f t="shared" si="2486"/>
        <v/>
      </c>
      <c r="VIB123" s="90" t="str">
        <f t="shared" si="2486"/>
        <v/>
      </c>
      <c r="VIC123" s="90" t="str">
        <f t="shared" si="2486"/>
        <v/>
      </c>
      <c r="VID123" s="90" t="str">
        <f t="shared" si="2486"/>
        <v/>
      </c>
      <c r="VIE123" s="90" t="str">
        <f t="shared" si="2486"/>
        <v/>
      </c>
      <c r="VIF123" s="90" t="str">
        <f t="shared" si="2486"/>
        <v/>
      </c>
      <c r="VIG123" s="90" t="str">
        <f t="shared" si="2486"/>
        <v/>
      </c>
      <c r="VIH123" s="90" t="str">
        <f t="shared" si="2486"/>
        <v/>
      </c>
      <c r="VII123" s="90" t="str">
        <f t="shared" si="2486"/>
        <v/>
      </c>
      <c r="VIJ123" s="90" t="str">
        <f t="shared" si="2486"/>
        <v/>
      </c>
      <c r="VIK123" s="90" t="str">
        <f t="shared" si="2486"/>
        <v/>
      </c>
      <c r="VIL123" s="90" t="str">
        <f t="shared" si="2486"/>
        <v/>
      </c>
      <c r="VIM123" s="90" t="str">
        <f t="shared" si="2486"/>
        <v/>
      </c>
      <c r="VIN123" s="90" t="str">
        <f t="shared" si="2486"/>
        <v/>
      </c>
      <c r="VIO123" s="90" t="str">
        <f t="shared" si="2486"/>
        <v/>
      </c>
      <c r="VIP123" s="90" t="str">
        <f t="shared" si="2486"/>
        <v/>
      </c>
      <c r="VIQ123" s="90" t="str">
        <f t="shared" si="2486"/>
        <v/>
      </c>
      <c r="VIR123" s="90" t="str">
        <f t="shared" si="2486"/>
        <v/>
      </c>
      <c r="VIS123" s="90" t="str">
        <f t="shared" si="2486"/>
        <v/>
      </c>
      <c r="VIT123" s="90" t="str">
        <f t="shared" si="2486"/>
        <v/>
      </c>
      <c r="VIU123" s="90" t="str">
        <f t="shared" si="2486"/>
        <v/>
      </c>
      <c r="VIV123" s="90" t="str">
        <f t="shared" si="2486"/>
        <v/>
      </c>
      <c r="VIW123" s="90" t="str">
        <f t="shared" si="2486"/>
        <v/>
      </c>
      <c r="VIX123" s="90" t="str">
        <f t="shared" si="2486"/>
        <v/>
      </c>
      <c r="VIY123" s="90" t="str">
        <f t="shared" si="2486"/>
        <v/>
      </c>
      <c r="VIZ123" s="90" t="str">
        <f t="shared" si="2486"/>
        <v/>
      </c>
      <c r="VJA123" s="90" t="str">
        <f t="shared" si="2486"/>
        <v/>
      </c>
      <c r="VJB123" s="90" t="str">
        <f t="shared" si="2486"/>
        <v/>
      </c>
      <c r="VJC123" s="90" t="str">
        <f t="shared" si="2486"/>
        <v/>
      </c>
      <c r="VJD123" s="90" t="str">
        <f t="shared" si="2486"/>
        <v/>
      </c>
      <c r="VJE123" s="90" t="str">
        <f t="shared" si="2486"/>
        <v/>
      </c>
      <c r="VJF123" s="90" t="str">
        <f t="shared" si="2486"/>
        <v/>
      </c>
      <c r="VJG123" s="90" t="str">
        <f t="shared" si="2486"/>
        <v/>
      </c>
      <c r="VJH123" s="90" t="str">
        <f t="shared" si="2486"/>
        <v/>
      </c>
      <c r="VJI123" s="90" t="str">
        <f t="shared" si="2486"/>
        <v/>
      </c>
      <c r="VJJ123" s="90" t="str">
        <f t="shared" si="2486"/>
        <v/>
      </c>
      <c r="VJK123" s="90" t="str">
        <f t="shared" si="2486"/>
        <v/>
      </c>
      <c r="VJL123" s="90" t="str">
        <f t="shared" si="2486"/>
        <v/>
      </c>
      <c r="VJM123" s="90" t="str">
        <f t="shared" si="2486"/>
        <v/>
      </c>
      <c r="VJN123" s="90" t="str">
        <f t="shared" si="2486"/>
        <v/>
      </c>
      <c r="VJO123" s="90" t="str">
        <f t="shared" si="2486"/>
        <v/>
      </c>
      <c r="VJP123" s="90" t="str">
        <f t="shared" si="2486"/>
        <v/>
      </c>
      <c r="VJQ123" s="90" t="str">
        <f t="shared" si="2486"/>
        <v/>
      </c>
      <c r="VJR123" s="90" t="str">
        <f t="shared" si="2486"/>
        <v/>
      </c>
      <c r="VJS123" s="90" t="str">
        <f t="shared" si="2486"/>
        <v/>
      </c>
      <c r="VJT123" s="90" t="str">
        <f t="shared" si="2486"/>
        <v/>
      </c>
      <c r="VJU123" s="90" t="str">
        <f t="shared" si="2486"/>
        <v/>
      </c>
      <c r="VJV123" s="90" t="str">
        <f t="shared" si="2486"/>
        <v/>
      </c>
      <c r="VJW123" s="90" t="str">
        <f t="shared" si="2486"/>
        <v/>
      </c>
      <c r="VJX123" s="90" t="str">
        <f t="shared" si="2486"/>
        <v/>
      </c>
      <c r="VJY123" s="90" t="str">
        <f t="shared" si="2486"/>
        <v/>
      </c>
      <c r="VJZ123" s="90" t="str">
        <f t="shared" si="2486"/>
        <v/>
      </c>
      <c r="VKA123" s="90" t="str">
        <f t="shared" si="2486"/>
        <v/>
      </c>
      <c r="VKB123" s="90" t="str">
        <f t="shared" si="2486"/>
        <v/>
      </c>
      <c r="VKC123" s="90" t="str">
        <f t="shared" si="2486"/>
        <v/>
      </c>
      <c r="VKD123" s="90" t="str">
        <f t="shared" si="2486"/>
        <v/>
      </c>
      <c r="VKE123" s="90" t="str">
        <f t="shared" si="2486"/>
        <v/>
      </c>
      <c r="VKF123" s="90" t="str">
        <f t="shared" si="2486"/>
        <v/>
      </c>
      <c r="VKG123" s="90" t="str">
        <f t="shared" si="2486"/>
        <v/>
      </c>
      <c r="VKH123" s="90" t="str">
        <f t="shared" si="2486"/>
        <v/>
      </c>
      <c r="VKI123" s="90" t="str">
        <f t="shared" si="2486"/>
        <v/>
      </c>
      <c r="VKJ123" s="90" t="str">
        <f t="shared" si="2486"/>
        <v/>
      </c>
      <c r="VKK123" s="90" t="str">
        <f t="shared" ref="VKK123:VMV123" si="2487">IF(AND(VKK$8&gt;14,VKK$8&lt;19,VKK$8&lt;&gt;""),1,"")</f>
        <v/>
      </c>
      <c r="VKL123" s="90" t="str">
        <f t="shared" si="2487"/>
        <v/>
      </c>
      <c r="VKM123" s="90" t="str">
        <f t="shared" si="2487"/>
        <v/>
      </c>
      <c r="VKN123" s="90" t="str">
        <f t="shared" si="2487"/>
        <v/>
      </c>
      <c r="VKO123" s="90" t="str">
        <f t="shared" si="2487"/>
        <v/>
      </c>
      <c r="VKP123" s="90" t="str">
        <f t="shared" si="2487"/>
        <v/>
      </c>
      <c r="VKQ123" s="90" t="str">
        <f t="shared" si="2487"/>
        <v/>
      </c>
      <c r="VKR123" s="90" t="str">
        <f t="shared" si="2487"/>
        <v/>
      </c>
      <c r="VKS123" s="90" t="str">
        <f t="shared" si="2487"/>
        <v/>
      </c>
      <c r="VKT123" s="90" t="str">
        <f t="shared" si="2487"/>
        <v/>
      </c>
      <c r="VKU123" s="90" t="str">
        <f t="shared" si="2487"/>
        <v/>
      </c>
      <c r="VKV123" s="90" t="str">
        <f t="shared" si="2487"/>
        <v/>
      </c>
      <c r="VKW123" s="90" t="str">
        <f t="shared" si="2487"/>
        <v/>
      </c>
      <c r="VKX123" s="90" t="str">
        <f t="shared" si="2487"/>
        <v/>
      </c>
      <c r="VKY123" s="90" t="str">
        <f t="shared" si="2487"/>
        <v/>
      </c>
      <c r="VKZ123" s="90" t="str">
        <f t="shared" si="2487"/>
        <v/>
      </c>
      <c r="VLA123" s="90" t="str">
        <f t="shared" si="2487"/>
        <v/>
      </c>
      <c r="VLB123" s="90" t="str">
        <f t="shared" si="2487"/>
        <v/>
      </c>
      <c r="VLC123" s="90" t="str">
        <f t="shared" si="2487"/>
        <v/>
      </c>
      <c r="VLD123" s="90" t="str">
        <f t="shared" si="2487"/>
        <v/>
      </c>
      <c r="VLE123" s="90" t="str">
        <f t="shared" si="2487"/>
        <v/>
      </c>
      <c r="VLF123" s="90" t="str">
        <f t="shared" si="2487"/>
        <v/>
      </c>
      <c r="VLG123" s="90" t="str">
        <f t="shared" si="2487"/>
        <v/>
      </c>
      <c r="VLH123" s="90" t="str">
        <f t="shared" si="2487"/>
        <v/>
      </c>
      <c r="VLI123" s="90" t="str">
        <f t="shared" si="2487"/>
        <v/>
      </c>
      <c r="VLJ123" s="90" t="str">
        <f t="shared" si="2487"/>
        <v/>
      </c>
      <c r="VLK123" s="90" t="str">
        <f t="shared" si="2487"/>
        <v/>
      </c>
      <c r="VLL123" s="90" t="str">
        <f t="shared" si="2487"/>
        <v/>
      </c>
      <c r="VLM123" s="90" t="str">
        <f t="shared" si="2487"/>
        <v/>
      </c>
      <c r="VLN123" s="90" t="str">
        <f t="shared" si="2487"/>
        <v/>
      </c>
      <c r="VLO123" s="90" t="str">
        <f t="shared" si="2487"/>
        <v/>
      </c>
      <c r="VLP123" s="90" t="str">
        <f t="shared" si="2487"/>
        <v/>
      </c>
      <c r="VLQ123" s="90" t="str">
        <f t="shared" si="2487"/>
        <v/>
      </c>
      <c r="VLR123" s="90" t="str">
        <f t="shared" si="2487"/>
        <v/>
      </c>
      <c r="VLS123" s="90" t="str">
        <f t="shared" si="2487"/>
        <v/>
      </c>
      <c r="VLT123" s="90" t="str">
        <f t="shared" si="2487"/>
        <v/>
      </c>
      <c r="VLU123" s="90" t="str">
        <f t="shared" si="2487"/>
        <v/>
      </c>
      <c r="VLV123" s="90" t="str">
        <f t="shared" si="2487"/>
        <v/>
      </c>
      <c r="VLW123" s="90" t="str">
        <f t="shared" si="2487"/>
        <v/>
      </c>
      <c r="VLX123" s="90" t="str">
        <f t="shared" si="2487"/>
        <v/>
      </c>
      <c r="VLY123" s="90" t="str">
        <f t="shared" si="2487"/>
        <v/>
      </c>
      <c r="VLZ123" s="90" t="str">
        <f t="shared" si="2487"/>
        <v/>
      </c>
      <c r="VMA123" s="90" t="str">
        <f t="shared" si="2487"/>
        <v/>
      </c>
      <c r="VMB123" s="90" t="str">
        <f t="shared" si="2487"/>
        <v/>
      </c>
      <c r="VMC123" s="90" t="str">
        <f t="shared" si="2487"/>
        <v/>
      </c>
      <c r="VMD123" s="90" t="str">
        <f t="shared" si="2487"/>
        <v/>
      </c>
      <c r="VME123" s="90" t="str">
        <f t="shared" si="2487"/>
        <v/>
      </c>
      <c r="VMF123" s="90" t="str">
        <f t="shared" si="2487"/>
        <v/>
      </c>
      <c r="VMG123" s="90" t="str">
        <f t="shared" si="2487"/>
        <v/>
      </c>
      <c r="VMH123" s="90" t="str">
        <f t="shared" si="2487"/>
        <v/>
      </c>
      <c r="VMI123" s="90" t="str">
        <f t="shared" si="2487"/>
        <v/>
      </c>
      <c r="VMJ123" s="90" t="str">
        <f t="shared" si="2487"/>
        <v/>
      </c>
      <c r="VMK123" s="90" t="str">
        <f t="shared" si="2487"/>
        <v/>
      </c>
      <c r="VML123" s="90" t="str">
        <f t="shared" si="2487"/>
        <v/>
      </c>
      <c r="VMM123" s="90" t="str">
        <f t="shared" si="2487"/>
        <v/>
      </c>
      <c r="VMN123" s="90" t="str">
        <f t="shared" si="2487"/>
        <v/>
      </c>
      <c r="VMO123" s="90" t="str">
        <f t="shared" si="2487"/>
        <v/>
      </c>
      <c r="VMP123" s="90" t="str">
        <f t="shared" si="2487"/>
        <v/>
      </c>
      <c r="VMQ123" s="90" t="str">
        <f t="shared" si="2487"/>
        <v/>
      </c>
      <c r="VMR123" s="90" t="str">
        <f t="shared" si="2487"/>
        <v/>
      </c>
      <c r="VMS123" s="90" t="str">
        <f t="shared" si="2487"/>
        <v/>
      </c>
      <c r="VMT123" s="90" t="str">
        <f t="shared" si="2487"/>
        <v/>
      </c>
      <c r="VMU123" s="90" t="str">
        <f t="shared" si="2487"/>
        <v/>
      </c>
      <c r="VMV123" s="90" t="str">
        <f t="shared" si="2487"/>
        <v/>
      </c>
      <c r="VMW123" s="90" t="str">
        <f t="shared" ref="VMW123:VPH123" si="2488">IF(AND(VMW$8&gt;14,VMW$8&lt;19,VMW$8&lt;&gt;""),1,"")</f>
        <v/>
      </c>
      <c r="VMX123" s="90" t="str">
        <f t="shared" si="2488"/>
        <v/>
      </c>
      <c r="VMY123" s="90" t="str">
        <f t="shared" si="2488"/>
        <v/>
      </c>
      <c r="VMZ123" s="90" t="str">
        <f t="shared" si="2488"/>
        <v/>
      </c>
      <c r="VNA123" s="90" t="str">
        <f t="shared" si="2488"/>
        <v/>
      </c>
      <c r="VNB123" s="90" t="str">
        <f t="shared" si="2488"/>
        <v/>
      </c>
      <c r="VNC123" s="90" t="str">
        <f t="shared" si="2488"/>
        <v/>
      </c>
      <c r="VND123" s="90" t="str">
        <f t="shared" si="2488"/>
        <v/>
      </c>
      <c r="VNE123" s="90" t="str">
        <f t="shared" si="2488"/>
        <v/>
      </c>
      <c r="VNF123" s="90" t="str">
        <f t="shared" si="2488"/>
        <v/>
      </c>
      <c r="VNG123" s="90" t="str">
        <f t="shared" si="2488"/>
        <v/>
      </c>
      <c r="VNH123" s="90" t="str">
        <f t="shared" si="2488"/>
        <v/>
      </c>
      <c r="VNI123" s="90" t="str">
        <f t="shared" si="2488"/>
        <v/>
      </c>
      <c r="VNJ123" s="90" t="str">
        <f t="shared" si="2488"/>
        <v/>
      </c>
      <c r="VNK123" s="90" t="str">
        <f t="shared" si="2488"/>
        <v/>
      </c>
      <c r="VNL123" s="90" t="str">
        <f t="shared" si="2488"/>
        <v/>
      </c>
      <c r="VNM123" s="90" t="str">
        <f t="shared" si="2488"/>
        <v/>
      </c>
      <c r="VNN123" s="90" t="str">
        <f t="shared" si="2488"/>
        <v/>
      </c>
      <c r="VNO123" s="90" t="str">
        <f t="shared" si="2488"/>
        <v/>
      </c>
      <c r="VNP123" s="90" t="str">
        <f t="shared" si="2488"/>
        <v/>
      </c>
      <c r="VNQ123" s="90" t="str">
        <f t="shared" si="2488"/>
        <v/>
      </c>
      <c r="VNR123" s="90" t="str">
        <f t="shared" si="2488"/>
        <v/>
      </c>
      <c r="VNS123" s="90" t="str">
        <f t="shared" si="2488"/>
        <v/>
      </c>
      <c r="VNT123" s="90" t="str">
        <f t="shared" si="2488"/>
        <v/>
      </c>
      <c r="VNU123" s="90" t="str">
        <f t="shared" si="2488"/>
        <v/>
      </c>
      <c r="VNV123" s="90" t="str">
        <f t="shared" si="2488"/>
        <v/>
      </c>
      <c r="VNW123" s="90" t="str">
        <f t="shared" si="2488"/>
        <v/>
      </c>
      <c r="VNX123" s="90" t="str">
        <f t="shared" si="2488"/>
        <v/>
      </c>
      <c r="VNY123" s="90" t="str">
        <f t="shared" si="2488"/>
        <v/>
      </c>
      <c r="VNZ123" s="90" t="str">
        <f t="shared" si="2488"/>
        <v/>
      </c>
      <c r="VOA123" s="90" t="str">
        <f t="shared" si="2488"/>
        <v/>
      </c>
      <c r="VOB123" s="90" t="str">
        <f t="shared" si="2488"/>
        <v/>
      </c>
      <c r="VOC123" s="90" t="str">
        <f t="shared" si="2488"/>
        <v/>
      </c>
      <c r="VOD123" s="90" t="str">
        <f t="shared" si="2488"/>
        <v/>
      </c>
      <c r="VOE123" s="90" t="str">
        <f t="shared" si="2488"/>
        <v/>
      </c>
      <c r="VOF123" s="90" t="str">
        <f t="shared" si="2488"/>
        <v/>
      </c>
      <c r="VOG123" s="90" t="str">
        <f t="shared" si="2488"/>
        <v/>
      </c>
      <c r="VOH123" s="90" t="str">
        <f t="shared" si="2488"/>
        <v/>
      </c>
      <c r="VOI123" s="90" t="str">
        <f t="shared" si="2488"/>
        <v/>
      </c>
      <c r="VOJ123" s="90" t="str">
        <f t="shared" si="2488"/>
        <v/>
      </c>
      <c r="VOK123" s="90" t="str">
        <f t="shared" si="2488"/>
        <v/>
      </c>
      <c r="VOL123" s="90" t="str">
        <f t="shared" si="2488"/>
        <v/>
      </c>
      <c r="VOM123" s="90" t="str">
        <f t="shared" si="2488"/>
        <v/>
      </c>
      <c r="VON123" s="90" t="str">
        <f t="shared" si="2488"/>
        <v/>
      </c>
      <c r="VOO123" s="90" t="str">
        <f t="shared" si="2488"/>
        <v/>
      </c>
      <c r="VOP123" s="90" t="str">
        <f t="shared" si="2488"/>
        <v/>
      </c>
      <c r="VOQ123" s="90" t="str">
        <f t="shared" si="2488"/>
        <v/>
      </c>
      <c r="VOR123" s="90" t="str">
        <f t="shared" si="2488"/>
        <v/>
      </c>
      <c r="VOS123" s="90" t="str">
        <f t="shared" si="2488"/>
        <v/>
      </c>
      <c r="VOT123" s="90" t="str">
        <f t="shared" si="2488"/>
        <v/>
      </c>
      <c r="VOU123" s="90" t="str">
        <f t="shared" si="2488"/>
        <v/>
      </c>
      <c r="VOV123" s="90" t="str">
        <f t="shared" si="2488"/>
        <v/>
      </c>
      <c r="VOW123" s="90" t="str">
        <f t="shared" si="2488"/>
        <v/>
      </c>
      <c r="VOX123" s="90" t="str">
        <f t="shared" si="2488"/>
        <v/>
      </c>
      <c r="VOY123" s="90" t="str">
        <f t="shared" si="2488"/>
        <v/>
      </c>
      <c r="VOZ123" s="90" t="str">
        <f t="shared" si="2488"/>
        <v/>
      </c>
      <c r="VPA123" s="90" t="str">
        <f t="shared" si="2488"/>
        <v/>
      </c>
      <c r="VPB123" s="90" t="str">
        <f t="shared" si="2488"/>
        <v/>
      </c>
      <c r="VPC123" s="90" t="str">
        <f t="shared" si="2488"/>
        <v/>
      </c>
      <c r="VPD123" s="90" t="str">
        <f t="shared" si="2488"/>
        <v/>
      </c>
      <c r="VPE123" s="90" t="str">
        <f t="shared" si="2488"/>
        <v/>
      </c>
      <c r="VPF123" s="90" t="str">
        <f t="shared" si="2488"/>
        <v/>
      </c>
      <c r="VPG123" s="90" t="str">
        <f t="shared" si="2488"/>
        <v/>
      </c>
      <c r="VPH123" s="90" t="str">
        <f t="shared" si="2488"/>
        <v/>
      </c>
      <c r="VPI123" s="90" t="str">
        <f t="shared" ref="VPI123:VRT123" si="2489">IF(AND(VPI$8&gt;14,VPI$8&lt;19,VPI$8&lt;&gt;""),1,"")</f>
        <v/>
      </c>
      <c r="VPJ123" s="90" t="str">
        <f t="shared" si="2489"/>
        <v/>
      </c>
      <c r="VPK123" s="90" t="str">
        <f t="shared" si="2489"/>
        <v/>
      </c>
      <c r="VPL123" s="90" t="str">
        <f t="shared" si="2489"/>
        <v/>
      </c>
      <c r="VPM123" s="90" t="str">
        <f t="shared" si="2489"/>
        <v/>
      </c>
      <c r="VPN123" s="90" t="str">
        <f t="shared" si="2489"/>
        <v/>
      </c>
      <c r="VPO123" s="90" t="str">
        <f t="shared" si="2489"/>
        <v/>
      </c>
      <c r="VPP123" s="90" t="str">
        <f t="shared" si="2489"/>
        <v/>
      </c>
      <c r="VPQ123" s="90" t="str">
        <f t="shared" si="2489"/>
        <v/>
      </c>
      <c r="VPR123" s="90" t="str">
        <f t="shared" si="2489"/>
        <v/>
      </c>
      <c r="VPS123" s="90" t="str">
        <f t="shared" si="2489"/>
        <v/>
      </c>
      <c r="VPT123" s="90" t="str">
        <f t="shared" si="2489"/>
        <v/>
      </c>
      <c r="VPU123" s="90" t="str">
        <f t="shared" si="2489"/>
        <v/>
      </c>
      <c r="VPV123" s="90" t="str">
        <f t="shared" si="2489"/>
        <v/>
      </c>
      <c r="VPW123" s="90" t="str">
        <f t="shared" si="2489"/>
        <v/>
      </c>
      <c r="VPX123" s="90" t="str">
        <f t="shared" si="2489"/>
        <v/>
      </c>
      <c r="VPY123" s="90" t="str">
        <f t="shared" si="2489"/>
        <v/>
      </c>
      <c r="VPZ123" s="90" t="str">
        <f t="shared" si="2489"/>
        <v/>
      </c>
      <c r="VQA123" s="90" t="str">
        <f t="shared" si="2489"/>
        <v/>
      </c>
      <c r="VQB123" s="90" t="str">
        <f t="shared" si="2489"/>
        <v/>
      </c>
      <c r="VQC123" s="90" t="str">
        <f t="shared" si="2489"/>
        <v/>
      </c>
      <c r="VQD123" s="90" t="str">
        <f t="shared" si="2489"/>
        <v/>
      </c>
      <c r="VQE123" s="90" t="str">
        <f t="shared" si="2489"/>
        <v/>
      </c>
      <c r="VQF123" s="90" t="str">
        <f t="shared" si="2489"/>
        <v/>
      </c>
      <c r="VQG123" s="90" t="str">
        <f t="shared" si="2489"/>
        <v/>
      </c>
      <c r="VQH123" s="90" t="str">
        <f t="shared" si="2489"/>
        <v/>
      </c>
      <c r="VQI123" s="90" t="str">
        <f t="shared" si="2489"/>
        <v/>
      </c>
      <c r="VQJ123" s="90" t="str">
        <f t="shared" si="2489"/>
        <v/>
      </c>
      <c r="VQK123" s="90" t="str">
        <f t="shared" si="2489"/>
        <v/>
      </c>
      <c r="VQL123" s="90" t="str">
        <f t="shared" si="2489"/>
        <v/>
      </c>
      <c r="VQM123" s="90" t="str">
        <f t="shared" si="2489"/>
        <v/>
      </c>
      <c r="VQN123" s="90" t="str">
        <f t="shared" si="2489"/>
        <v/>
      </c>
      <c r="VQO123" s="90" t="str">
        <f t="shared" si="2489"/>
        <v/>
      </c>
      <c r="VQP123" s="90" t="str">
        <f t="shared" si="2489"/>
        <v/>
      </c>
      <c r="VQQ123" s="90" t="str">
        <f t="shared" si="2489"/>
        <v/>
      </c>
      <c r="VQR123" s="90" t="str">
        <f t="shared" si="2489"/>
        <v/>
      </c>
      <c r="VQS123" s="90" t="str">
        <f t="shared" si="2489"/>
        <v/>
      </c>
      <c r="VQT123" s="90" t="str">
        <f t="shared" si="2489"/>
        <v/>
      </c>
      <c r="VQU123" s="90" t="str">
        <f t="shared" si="2489"/>
        <v/>
      </c>
      <c r="VQV123" s="90" t="str">
        <f t="shared" si="2489"/>
        <v/>
      </c>
      <c r="VQW123" s="90" t="str">
        <f t="shared" si="2489"/>
        <v/>
      </c>
      <c r="VQX123" s="90" t="str">
        <f t="shared" si="2489"/>
        <v/>
      </c>
      <c r="VQY123" s="90" t="str">
        <f t="shared" si="2489"/>
        <v/>
      </c>
      <c r="VQZ123" s="90" t="str">
        <f t="shared" si="2489"/>
        <v/>
      </c>
      <c r="VRA123" s="90" t="str">
        <f t="shared" si="2489"/>
        <v/>
      </c>
      <c r="VRB123" s="90" t="str">
        <f t="shared" si="2489"/>
        <v/>
      </c>
      <c r="VRC123" s="90" t="str">
        <f t="shared" si="2489"/>
        <v/>
      </c>
      <c r="VRD123" s="90" t="str">
        <f t="shared" si="2489"/>
        <v/>
      </c>
      <c r="VRE123" s="90" t="str">
        <f t="shared" si="2489"/>
        <v/>
      </c>
      <c r="VRF123" s="90" t="str">
        <f t="shared" si="2489"/>
        <v/>
      </c>
      <c r="VRG123" s="90" t="str">
        <f t="shared" si="2489"/>
        <v/>
      </c>
      <c r="VRH123" s="90" t="str">
        <f t="shared" si="2489"/>
        <v/>
      </c>
      <c r="VRI123" s="90" t="str">
        <f t="shared" si="2489"/>
        <v/>
      </c>
      <c r="VRJ123" s="90" t="str">
        <f t="shared" si="2489"/>
        <v/>
      </c>
      <c r="VRK123" s="90" t="str">
        <f t="shared" si="2489"/>
        <v/>
      </c>
      <c r="VRL123" s="90" t="str">
        <f t="shared" si="2489"/>
        <v/>
      </c>
      <c r="VRM123" s="90" t="str">
        <f t="shared" si="2489"/>
        <v/>
      </c>
      <c r="VRN123" s="90" t="str">
        <f t="shared" si="2489"/>
        <v/>
      </c>
      <c r="VRO123" s="90" t="str">
        <f t="shared" si="2489"/>
        <v/>
      </c>
      <c r="VRP123" s="90" t="str">
        <f t="shared" si="2489"/>
        <v/>
      </c>
      <c r="VRQ123" s="90" t="str">
        <f t="shared" si="2489"/>
        <v/>
      </c>
      <c r="VRR123" s="90" t="str">
        <f t="shared" si="2489"/>
        <v/>
      </c>
      <c r="VRS123" s="90" t="str">
        <f t="shared" si="2489"/>
        <v/>
      </c>
      <c r="VRT123" s="90" t="str">
        <f t="shared" si="2489"/>
        <v/>
      </c>
      <c r="VRU123" s="90" t="str">
        <f t="shared" ref="VRU123:VUF123" si="2490">IF(AND(VRU$8&gt;14,VRU$8&lt;19,VRU$8&lt;&gt;""),1,"")</f>
        <v/>
      </c>
      <c r="VRV123" s="90" t="str">
        <f t="shared" si="2490"/>
        <v/>
      </c>
      <c r="VRW123" s="90" t="str">
        <f t="shared" si="2490"/>
        <v/>
      </c>
      <c r="VRX123" s="90" t="str">
        <f t="shared" si="2490"/>
        <v/>
      </c>
      <c r="VRY123" s="90" t="str">
        <f t="shared" si="2490"/>
        <v/>
      </c>
      <c r="VRZ123" s="90" t="str">
        <f t="shared" si="2490"/>
        <v/>
      </c>
      <c r="VSA123" s="90" t="str">
        <f t="shared" si="2490"/>
        <v/>
      </c>
      <c r="VSB123" s="90" t="str">
        <f t="shared" si="2490"/>
        <v/>
      </c>
      <c r="VSC123" s="90" t="str">
        <f t="shared" si="2490"/>
        <v/>
      </c>
      <c r="VSD123" s="90" t="str">
        <f t="shared" si="2490"/>
        <v/>
      </c>
      <c r="VSE123" s="90" t="str">
        <f t="shared" si="2490"/>
        <v/>
      </c>
      <c r="VSF123" s="90" t="str">
        <f t="shared" si="2490"/>
        <v/>
      </c>
      <c r="VSG123" s="90" t="str">
        <f t="shared" si="2490"/>
        <v/>
      </c>
      <c r="VSH123" s="90" t="str">
        <f t="shared" si="2490"/>
        <v/>
      </c>
      <c r="VSI123" s="90" t="str">
        <f t="shared" si="2490"/>
        <v/>
      </c>
      <c r="VSJ123" s="90" t="str">
        <f t="shared" si="2490"/>
        <v/>
      </c>
      <c r="VSK123" s="90" t="str">
        <f t="shared" si="2490"/>
        <v/>
      </c>
      <c r="VSL123" s="90" t="str">
        <f t="shared" si="2490"/>
        <v/>
      </c>
      <c r="VSM123" s="90" t="str">
        <f t="shared" si="2490"/>
        <v/>
      </c>
      <c r="VSN123" s="90" t="str">
        <f t="shared" si="2490"/>
        <v/>
      </c>
      <c r="VSO123" s="90" t="str">
        <f t="shared" si="2490"/>
        <v/>
      </c>
      <c r="VSP123" s="90" t="str">
        <f t="shared" si="2490"/>
        <v/>
      </c>
      <c r="VSQ123" s="90" t="str">
        <f t="shared" si="2490"/>
        <v/>
      </c>
      <c r="VSR123" s="90" t="str">
        <f t="shared" si="2490"/>
        <v/>
      </c>
      <c r="VSS123" s="90" t="str">
        <f t="shared" si="2490"/>
        <v/>
      </c>
      <c r="VST123" s="90" t="str">
        <f t="shared" si="2490"/>
        <v/>
      </c>
      <c r="VSU123" s="90" t="str">
        <f t="shared" si="2490"/>
        <v/>
      </c>
      <c r="VSV123" s="90" t="str">
        <f t="shared" si="2490"/>
        <v/>
      </c>
      <c r="VSW123" s="90" t="str">
        <f t="shared" si="2490"/>
        <v/>
      </c>
      <c r="VSX123" s="90" t="str">
        <f t="shared" si="2490"/>
        <v/>
      </c>
      <c r="VSY123" s="90" t="str">
        <f t="shared" si="2490"/>
        <v/>
      </c>
      <c r="VSZ123" s="90" t="str">
        <f t="shared" si="2490"/>
        <v/>
      </c>
      <c r="VTA123" s="90" t="str">
        <f t="shared" si="2490"/>
        <v/>
      </c>
      <c r="VTB123" s="90" t="str">
        <f t="shared" si="2490"/>
        <v/>
      </c>
      <c r="VTC123" s="90" t="str">
        <f t="shared" si="2490"/>
        <v/>
      </c>
      <c r="VTD123" s="90" t="str">
        <f t="shared" si="2490"/>
        <v/>
      </c>
      <c r="VTE123" s="90" t="str">
        <f t="shared" si="2490"/>
        <v/>
      </c>
      <c r="VTF123" s="90" t="str">
        <f t="shared" si="2490"/>
        <v/>
      </c>
      <c r="VTG123" s="90" t="str">
        <f t="shared" si="2490"/>
        <v/>
      </c>
      <c r="VTH123" s="90" t="str">
        <f t="shared" si="2490"/>
        <v/>
      </c>
      <c r="VTI123" s="90" t="str">
        <f t="shared" si="2490"/>
        <v/>
      </c>
      <c r="VTJ123" s="90" t="str">
        <f t="shared" si="2490"/>
        <v/>
      </c>
      <c r="VTK123" s="90" t="str">
        <f t="shared" si="2490"/>
        <v/>
      </c>
      <c r="VTL123" s="90" t="str">
        <f t="shared" si="2490"/>
        <v/>
      </c>
      <c r="VTM123" s="90" t="str">
        <f t="shared" si="2490"/>
        <v/>
      </c>
      <c r="VTN123" s="90" t="str">
        <f t="shared" si="2490"/>
        <v/>
      </c>
      <c r="VTO123" s="90" t="str">
        <f t="shared" si="2490"/>
        <v/>
      </c>
      <c r="VTP123" s="90" t="str">
        <f t="shared" si="2490"/>
        <v/>
      </c>
      <c r="VTQ123" s="90" t="str">
        <f t="shared" si="2490"/>
        <v/>
      </c>
      <c r="VTR123" s="90" t="str">
        <f t="shared" si="2490"/>
        <v/>
      </c>
      <c r="VTS123" s="90" t="str">
        <f t="shared" si="2490"/>
        <v/>
      </c>
      <c r="VTT123" s="90" t="str">
        <f t="shared" si="2490"/>
        <v/>
      </c>
      <c r="VTU123" s="90" t="str">
        <f t="shared" si="2490"/>
        <v/>
      </c>
      <c r="VTV123" s="90" t="str">
        <f t="shared" si="2490"/>
        <v/>
      </c>
      <c r="VTW123" s="90" t="str">
        <f t="shared" si="2490"/>
        <v/>
      </c>
      <c r="VTX123" s="90" t="str">
        <f t="shared" si="2490"/>
        <v/>
      </c>
      <c r="VTY123" s="90" t="str">
        <f t="shared" si="2490"/>
        <v/>
      </c>
      <c r="VTZ123" s="90" t="str">
        <f t="shared" si="2490"/>
        <v/>
      </c>
      <c r="VUA123" s="90" t="str">
        <f t="shared" si="2490"/>
        <v/>
      </c>
      <c r="VUB123" s="90" t="str">
        <f t="shared" si="2490"/>
        <v/>
      </c>
      <c r="VUC123" s="90" t="str">
        <f t="shared" si="2490"/>
        <v/>
      </c>
      <c r="VUD123" s="90" t="str">
        <f t="shared" si="2490"/>
        <v/>
      </c>
      <c r="VUE123" s="90" t="str">
        <f t="shared" si="2490"/>
        <v/>
      </c>
      <c r="VUF123" s="90" t="str">
        <f t="shared" si="2490"/>
        <v/>
      </c>
      <c r="VUG123" s="90" t="str">
        <f t="shared" ref="VUG123:VWR123" si="2491">IF(AND(VUG$8&gt;14,VUG$8&lt;19,VUG$8&lt;&gt;""),1,"")</f>
        <v/>
      </c>
      <c r="VUH123" s="90" t="str">
        <f t="shared" si="2491"/>
        <v/>
      </c>
      <c r="VUI123" s="90" t="str">
        <f t="shared" si="2491"/>
        <v/>
      </c>
      <c r="VUJ123" s="90" t="str">
        <f t="shared" si="2491"/>
        <v/>
      </c>
      <c r="VUK123" s="90" t="str">
        <f t="shared" si="2491"/>
        <v/>
      </c>
      <c r="VUL123" s="90" t="str">
        <f t="shared" si="2491"/>
        <v/>
      </c>
      <c r="VUM123" s="90" t="str">
        <f t="shared" si="2491"/>
        <v/>
      </c>
      <c r="VUN123" s="90" t="str">
        <f t="shared" si="2491"/>
        <v/>
      </c>
      <c r="VUO123" s="90" t="str">
        <f t="shared" si="2491"/>
        <v/>
      </c>
      <c r="VUP123" s="90" t="str">
        <f t="shared" si="2491"/>
        <v/>
      </c>
      <c r="VUQ123" s="90" t="str">
        <f t="shared" si="2491"/>
        <v/>
      </c>
      <c r="VUR123" s="90" t="str">
        <f t="shared" si="2491"/>
        <v/>
      </c>
      <c r="VUS123" s="90" t="str">
        <f t="shared" si="2491"/>
        <v/>
      </c>
      <c r="VUT123" s="90" t="str">
        <f t="shared" si="2491"/>
        <v/>
      </c>
      <c r="VUU123" s="90" t="str">
        <f t="shared" si="2491"/>
        <v/>
      </c>
      <c r="VUV123" s="90" t="str">
        <f t="shared" si="2491"/>
        <v/>
      </c>
      <c r="VUW123" s="90" t="str">
        <f t="shared" si="2491"/>
        <v/>
      </c>
      <c r="VUX123" s="90" t="str">
        <f t="shared" si="2491"/>
        <v/>
      </c>
      <c r="VUY123" s="90" t="str">
        <f t="shared" si="2491"/>
        <v/>
      </c>
      <c r="VUZ123" s="90" t="str">
        <f t="shared" si="2491"/>
        <v/>
      </c>
      <c r="VVA123" s="90" t="str">
        <f t="shared" si="2491"/>
        <v/>
      </c>
      <c r="VVB123" s="90" t="str">
        <f t="shared" si="2491"/>
        <v/>
      </c>
      <c r="VVC123" s="90" t="str">
        <f t="shared" si="2491"/>
        <v/>
      </c>
      <c r="VVD123" s="90" t="str">
        <f t="shared" si="2491"/>
        <v/>
      </c>
      <c r="VVE123" s="90" t="str">
        <f t="shared" si="2491"/>
        <v/>
      </c>
      <c r="VVF123" s="90" t="str">
        <f t="shared" si="2491"/>
        <v/>
      </c>
      <c r="VVG123" s="90" t="str">
        <f t="shared" si="2491"/>
        <v/>
      </c>
      <c r="VVH123" s="90" t="str">
        <f t="shared" si="2491"/>
        <v/>
      </c>
      <c r="VVI123" s="90" t="str">
        <f t="shared" si="2491"/>
        <v/>
      </c>
      <c r="VVJ123" s="90" t="str">
        <f t="shared" si="2491"/>
        <v/>
      </c>
      <c r="VVK123" s="90" t="str">
        <f t="shared" si="2491"/>
        <v/>
      </c>
      <c r="VVL123" s="90" t="str">
        <f t="shared" si="2491"/>
        <v/>
      </c>
      <c r="VVM123" s="90" t="str">
        <f t="shared" si="2491"/>
        <v/>
      </c>
      <c r="VVN123" s="90" t="str">
        <f t="shared" si="2491"/>
        <v/>
      </c>
      <c r="VVO123" s="90" t="str">
        <f t="shared" si="2491"/>
        <v/>
      </c>
      <c r="VVP123" s="90" t="str">
        <f t="shared" si="2491"/>
        <v/>
      </c>
      <c r="VVQ123" s="90" t="str">
        <f t="shared" si="2491"/>
        <v/>
      </c>
      <c r="VVR123" s="90" t="str">
        <f t="shared" si="2491"/>
        <v/>
      </c>
      <c r="VVS123" s="90" t="str">
        <f t="shared" si="2491"/>
        <v/>
      </c>
      <c r="VVT123" s="90" t="str">
        <f t="shared" si="2491"/>
        <v/>
      </c>
      <c r="VVU123" s="90" t="str">
        <f t="shared" si="2491"/>
        <v/>
      </c>
      <c r="VVV123" s="90" t="str">
        <f t="shared" si="2491"/>
        <v/>
      </c>
      <c r="VVW123" s="90" t="str">
        <f t="shared" si="2491"/>
        <v/>
      </c>
      <c r="VVX123" s="90" t="str">
        <f t="shared" si="2491"/>
        <v/>
      </c>
      <c r="VVY123" s="90" t="str">
        <f t="shared" si="2491"/>
        <v/>
      </c>
      <c r="VVZ123" s="90" t="str">
        <f t="shared" si="2491"/>
        <v/>
      </c>
      <c r="VWA123" s="90" t="str">
        <f t="shared" si="2491"/>
        <v/>
      </c>
      <c r="VWB123" s="90" t="str">
        <f t="shared" si="2491"/>
        <v/>
      </c>
      <c r="VWC123" s="90" t="str">
        <f t="shared" si="2491"/>
        <v/>
      </c>
      <c r="VWD123" s="90" t="str">
        <f t="shared" si="2491"/>
        <v/>
      </c>
      <c r="VWE123" s="90" t="str">
        <f t="shared" si="2491"/>
        <v/>
      </c>
      <c r="VWF123" s="90" t="str">
        <f t="shared" si="2491"/>
        <v/>
      </c>
      <c r="VWG123" s="90" t="str">
        <f t="shared" si="2491"/>
        <v/>
      </c>
      <c r="VWH123" s="90" t="str">
        <f t="shared" si="2491"/>
        <v/>
      </c>
      <c r="VWI123" s="90" t="str">
        <f t="shared" si="2491"/>
        <v/>
      </c>
      <c r="VWJ123" s="90" t="str">
        <f t="shared" si="2491"/>
        <v/>
      </c>
      <c r="VWK123" s="90" t="str">
        <f t="shared" si="2491"/>
        <v/>
      </c>
      <c r="VWL123" s="90" t="str">
        <f t="shared" si="2491"/>
        <v/>
      </c>
      <c r="VWM123" s="90" t="str">
        <f t="shared" si="2491"/>
        <v/>
      </c>
      <c r="VWN123" s="90" t="str">
        <f t="shared" si="2491"/>
        <v/>
      </c>
      <c r="VWO123" s="90" t="str">
        <f t="shared" si="2491"/>
        <v/>
      </c>
      <c r="VWP123" s="90" t="str">
        <f t="shared" si="2491"/>
        <v/>
      </c>
      <c r="VWQ123" s="90" t="str">
        <f t="shared" si="2491"/>
        <v/>
      </c>
      <c r="VWR123" s="90" t="str">
        <f t="shared" si="2491"/>
        <v/>
      </c>
      <c r="VWS123" s="90" t="str">
        <f t="shared" ref="VWS123:VZD123" si="2492">IF(AND(VWS$8&gt;14,VWS$8&lt;19,VWS$8&lt;&gt;""),1,"")</f>
        <v/>
      </c>
      <c r="VWT123" s="90" t="str">
        <f t="shared" si="2492"/>
        <v/>
      </c>
      <c r="VWU123" s="90" t="str">
        <f t="shared" si="2492"/>
        <v/>
      </c>
      <c r="VWV123" s="90" t="str">
        <f t="shared" si="2492"/>
        <v/>
      </c>
      <c r="VWW123" s="90" t="str">
        <f t="shared" si="2492"/>
        <v/>
      </c>
      <c r="VWX123" s="90" t="str">
        <f t="shared" si="2492"/>
        <v/>
      </c>
      <c r="VWY123" s="90" t="str">
        <f t="shared" si="2492"/>
        <v/>
      </c>
      <c r="VWZ123" s="90" t="str">
        <f t="shared" si="2492"/>
        <v/>
      </c>
      <c r="VXA123" s="90" t="str">
        <f t="shared" si="2492"/>
        <v/>
      </c>
      <c r="VXB123" s="90" t="str">
        <f t="shared" si="2492"/>
        <v/>
      </c>
      <c r="VXC123" s="90" t="str">
        <f t="shared" si="2492"/>
        <v/>
      </c>
      <c r="VXD123" s="90" t="str">
        <f t="shared" si="2492"/>
        <v/>
      </c>
      <c r="VXE123" s="90" t="str">
        <f t="shared" si="2492"/>
        <v/>
      </c>
      <c r="VXF123" s="90" t="str">
        <f t="shared" si="2492"/>
        <v/>
      </c>
      <c r="VXG123" s="90" t="str">
        <f t="shared" si="2492"/>
        <v/>
      </c>
      <c r="VXH123" s="90" t="str">
        <f t="shared" si="2492"/>
        <v/>
      </c>
      <c r="VXI123" s="90" t="str">
        <f t="shared" si="2492"/>
        <v/>
      </c>
      <c r="VXJ123" s="90" t="str">
        <f t="shared" si="2492"/>
        <v/>
      </c>
      <c r="VXK123" s="90" t="str">
        <f t="shared" si="2492"/>
        <v/>
      </c>
      <c r="VXL123" s="90" t="str">
        <f t="shared" si="2492"/>
        <v/>
      </c>
      <c r="VXM123" s="90" t="str">
        <f t="shared" si="2492"/>
        <v/>
      </c>
      <c r="VXN123" s="90" t="str">
        <f t="shared" si="2492"/>
        <v/>
      </c>
      <c r="VXO123" s="90" t="str">
        <f t="shared" si="2492"/>
        <v/>
      </c>
      <c r="VXP123" s="90" t="str">
        <f t="shared" si="2492"/>
        <v/>
      </c>
      <c r="VXQ123" s="90" t="str">
        <f t="shared" si="2492"/>
        <v/>
      </c>
      <c r="VXR123" s="90" t="str">
        <f t="shared" si="2492"/>
        <v/>
      </c>
      <c r="VXS123" s="90" t="str">
        <f t="shared" si="2492"/>
        <v/>
      </c>
      <c r="VXT123" s="90" t="str">
        <f t="shared" si="2492"/>
        <v/>
      </c>
      <c r="VXU123" s="90" t="str">
        <f t="shared" si="2492"/>
        <v/>
      </c>
      <c r="VXV123" s="90" t="str">
        <f t="shared" si="2492"/>
        <v/>
      </c>
      <c r="VXW123" s="90" t="str">
        <f t="shared" si="2492"/>
        <v/>
      </c>
      <c r="VXX123" s="90" t="str">
        <f t="shared" si="2492"/>
        <v/>
      </c>
      <c r="VXY123" s="90" t="str">
        <f t="shared" si="2492"/>
        <v/>
      </c>
      <c r="VXZ123" s="90" t="str">
        <f t="shared" si="2492"/>
        <v/>
      </c>
      <c r="VYA123" s="90" t="str">
        <f t="shared" si="2492"/>
        <v/>
      </c>
      <c r="VYB123" s="90" t="str">
        <f t="shared" si="2492"/>
        <v/>
      </c>
      <c r="VYC123" s="90" t="str">
        <f t="shared" si="2492"/>
        <v/>
      </c>
      <c r="VYD123" s="90" t="str">
        <f t="shared" si="2492"/>
        <v/>
      </c>
      <c r="VYE123" s="90" t="str">
        <f t="shared" si="2492"/>
        <v/>
      </c>
      <c r="VYF123" s="90" t="str">
        <f t="shared" si="2492"/>
        <v/>
      </c>
      <c r="VYG123" s="90" t="str">
        <f t="shared" si="2492"/>
        <v/>
      </c>
      <c r="VYH123" s="90" t="str">
        <f t="shared" si="2492"/>
        <v/>
      </c>
      <c r="VYI123" s="90" t="str">
        <f t="shared" si="2492"/>
        <v/>
      </c>
      <c r="VYJ123" s="90" t="str">
        <f t="shared" si="2492"/>
        <v/>
      </c>
      <c r="VYK123" s="90" t="str">
        <f t="shared" si="2492"/>
        <v/>
      </c>
      <c r="VYL123" s="90" t="str">
        <f t="shared" si="2492"/>
        <v/>
      </c>
      <c r="VYM123" s="90" t="str">
        <f t="shared" si="2492"/>
        <v/>
      </c>
      <c r="VYN123" s="90" t="str">
        <f t="shared" si="2492"/>
        <v/>
      </c>
      <c r="VYO123" s="90" t="str">
        <f t="shared" si="2492"/>
        <v/>
      </c>
      <c r="VYP123" s="90" t="str">
        <f t="shared" si="2492"/>
        <v/>
      </c>
      <c r="VYQ123" s="90" t="str">
        <f t="shared" si="2492"/>
        <v/>
      </c>
      <c r="VYR123" s="90" t="str">
        <f t="shared" si="2492"/>
        <v/>
      </c>
      <c r="VYS123" s="90" t="str">
        <f t="shared" si="2492"/>
        <v/>
      </c>
      <c r="VYT123" s="90" t="str">
        <f t="shared" si="2492"/>
        <v/>
      </c>
      <c r="VYU123" s="90" t="str">
        <f t="shared" si="2492"/>
        <v/>
      </c>
      <c r="VYV123" s="90" t="str">
        <f t="shared" si="2492"/>
        <v/>
      </c>
      <c r="VYW123" s="90" t="str">
        <f t="shared" si="2492"/>
        <v/>
      </c>
      <c r="VYX123" s="90" t="str">
        <f t="shared" si="2492"/>
        <v/>
      </c>
      <c r="VYY123" s="90" t="str">
        <f t="shared" si="2492"/>
        <v/>
      </c>
      <c r="VYZ123" s="90" t="str">
        <f t="shared" si="2492"/>
        <v/>
      </c>
      <c r="VZA123" s="90" t="str">
        <f t="shared" si="2492"/>
        <v/>
      </c>
      <c r="VZB123" s="90" t="str">
        <f t="shared" si="2492"/>
        <v/>
      </c>
      <c r="VZC123" s="90" t="str">
        <f t="shared" si="2492"/>
        <v/>
      </c>
      <c r="VZD123" s="90" t="str">
        <f t="shared" si="2492"/>
        <v/>
      </c>
      <c r="VZE123" s="90" t="str">
        <f t="shared" ref="VZE123:WBP123" si="2493">IF(AND(VZE$8&gt;14,VZE$8&lt;19,VZE$8&lt;&gt;""),1,"")</f>
        <v/>
      </c>
      <c r="VZF123" s="90" t="str">
        <f t="shared" si="2493"/>
        <v/>
      </c>
      <c r="VZG123" s="90" t="str">
        <f t="shared" si="2493"/>
        <v/>
      </c>
      <c r="VZH123" s="90" t="str">
        <f t="shared" si="2493"/>
        <v/>
      </c>
      <c r="VZI123" s="90" t="str">
        <f t="shared" si="2493"/>
        <v/>
      </c>
      <c r="VZJ123" s="90" t="str">
        <f t="shared" si="2493"/>
        <v/>
      </c>
      <c r="VZK123" s="90" t="str">
        <f t="shared" si="2493"/>
        <v/>
      </c>
      <c r="VZL123" s="90" t="str">
        <f t="shared" si="2493"/>
        <v/>
      </c>
      <c r="VZM123" s="90" t="str">
        <f t="shared" si="2493"/>
        <v/>
      </c>
      <c r="VZN123" s="90" t="str">
        <f t="shared" si="2493"/>
        <v/>
      </c>
      <c r="VZO123" s="90" t="str">
        <f t="shared" si="2493"/>
        <v/>
      </c>
      <c r="VZP123" s="90" t="str">
        <f t="shared" si="2493"/>
        <v/>
      </c>
      <c r="VZQ123" s="90" t="str">
        <f t="shared" si="2493"/>
        <v/>
      </c>
      <c r="VZR123" s="90" t="str">
        <f t="shared" si="2493"/>
        <v/>
      </c>
      <c r="VZS123" s="90" t="str">
        <f t="shared" si="2493"/>
        <v/>
      </c>
      <c r="VZT123" s="90" t="str">
        <f t="shared" si="2493"/>
        <v/>
      </c>
      <c r="VZU123" s="90" t="str">
        <f t="shared" si="2493"/>
        <v/>
      </c>
      <c r="VZV123" s="90" t="str">
        <f t="shared" si="2493"/>
        <v/>
      </c>
      <c r="VZW123" s="90" t="str">
        <f t="shared" si="2493"/>
        <v/>
      </c>
      <c r="VZX123" s="90" t="str">
        <f t="shared" si="2493"/>
        <v/>
      </c>
      <c r="VZY123" s="90" t="str">
        <f t="shared" si="2493"/>
        <v/>
      </c>
      <c r="VZZ123" s="90" t="str">
        <f t="shared" si="2493"/>
        <v/>
      </c>
      <c r="WAA123" s="90" t="str">
        <f t="shared" si="2493"/>
        <v/>
      </c>
      <c r="WAB123" s="90" t="str">
        <f t="shared" si="2493"/>
        <v/>
      </c>
      <c r="WAC123" s="90" t="str">
        <f t="shared" si="2493"/>
        <v/>
      </c>
      <c r="WAD123" s="90" t="str">
        <f t="shared" si="2493"/>
        <v/>
      </c>
      <c r="WAE123" s="90" t="str">
        <f t="shared" si="2493"/>
        <v/>
      </c>
      <c r="WAF123" s="90" t="str">
        <f t="shared" si="2493"/>
        <v/>
      </c>
      <c r="WAG123" s="90" t="str">
        <f t="shared" si="2493"/>
        <v/>
      </c>
      <c r="WAH123" s="90" t="str">
        <f t="shared" si="2493"/>
        <v/>
      </c>
      <c r="WAI123" s="90" t="str">
        <f t="shared" si="2493"/>
        <v/>
      </c>
      <c r="WAJ123" s="90" t="str">
        <f t="shared" si="2493"/>
        <v/>
      </c>
      <c r="WAK123" s="90" t="str">
        <f t="shared" si="2493"/>
        <v/>
      </c>
      <c r="WAL123" s="90" t="str">
        <f t="shared" si="2493"/>
        <v/>
      </c>
      <c r="WAM123" s="90" t="str">
        <f t="shared" si="2493"/>
        <v/>
      </c>
      <c r="WAN123" s="90" t="str">
        <f t="shared" si="2493"/>
        <v/>
      </c>
      <c r="WAO123" s="90" t="str">
        <f t="shared" si="2493"/>
        <v/>
      </c>
      <c r="WAP123" s="90" t="str">
        <f t="shared" si="2493"/>
        <v/>
      </c>
      <c r="WAQ123" s="90" t="str">
        <f t="shared" si="2493"/>
        <v/>
      </c>
      <c r="WAR123" s="90" t="str">
        <f t="shared" si="2493"/>
        <v/>
      </c>
      <c r="WAS123" s="90" t="str">
        <f t="shared" si="2493"/>
        <v/>
      </c>
      <c r="WAT123" s="90" t="str">
        <f t="shared" si="2493"/>
        <v/>
      </c>
      <c r="WAU123" s="90" t="str">
        <f t="shared" si="2493"/>
        <v/>
      </c>
      <c r="WAV123" s="90" t="str">
        <f t="shared" si="2493"/>
        <v/>
      </c>
      <c r="WAW123" s="90" t="str">
        <f t="shared" si="2493"/>
        <v/>
      </c>
      <c r="WAX123" s="90" t="str">
        <f t="shared" si="2493"/>
        <v/>
      </c>
      <c r="WAY123" s="90" t="str">
        <f t="shared" si="2493"/>
        <v/>
      </c>
      <c r="WAZ123" s="90" t="str">
        <f t="shared" si="2493"/>
        <v/>
      </c>
      <c r="WBA123" s="90" t="str">
        <f t="shared" si="2493"/>
        <v/>
      </c>
      <c r="WBB123" s="90" t="str">
        <f t="shared" si="2493"/>
        <v/>
      </c>
      <c r="WBC123" s="90" t="str">
        <f t="shared" si="2493"/>
        <v/>
      </c>
      <c r="WBD123" s="90" t="str">
        <f t="shared" si="2493"/>
        <v/>
      </c>
      <c r="WBE123" s="90" t="str">
        <f t="shared" si="2493"/>
        <v/>
      </c>
      <c r="WBF123" s="90" t="str">
        <f t="shared" si="2493"/>
        <v/>
      </c>
      <c r="WBG123" s="90" t="str">
        <f t="shared" si="2493"/>
        <v/>
      </c>
      <c r="WBH123" s="90" t="str">
        <f t="shared" si="2493"/>
        <v/>
      </c>
      <c r="WBI123" s="90" t="str">
        <f t="shared" si="2493"/>
        <v/>
      </c>
      <c r="WBJ123" s="90" t="str">
        <f t="shared" si="2493"/>
        <v/>
      </c>
      <c r="WBK123" s="90" t="str">
        <f t="shared" si="2493"/>
        <v/>
      </c>
      <c r="WBL123" s="90" t="str">
        <f t="shared" si="2493"/>
        <v/>
      </c>
      <c r="WBM123" s="90" t="str">
        <f t="shared" si="2493"/>
        <v/>
      </c>
      <c r="WBN123" s="90" t="str">
        <f t="shared" si="2493"/>
        <v/>
      </c>
      <c r="WBO123" s="90" t="str">
        <f t="shared" si="2493"/>
        <v/>
      </c>
      <c r="WBP123" s="90" t="str">
        <f t="shared" si="2493"/>
        <v/>
      </c>
      <c r="WBQ123" s="90" t="str">
        <f t="shared" ref="WBQ123:WEB123" si="2494">IF(AND(WBQ$8&gt;14,WBQ$8&lt;19,WBQ$8&lt;&gt;""),1,"")</f>
        <v/>
      </c>
      <c r="WBR123" s="90" t="str">
        <f t="shared" si="2494"/>
        <v/>
      </c>
      <c r="WBS123" s="90" t="str">
        <f t="shared" si="2494"/>
        <v/>
      </c>
      <c r="WBT123" s="90" t="str">
        <f t="shared" si="2494"/>
        <v/>
      </c>
      <c r="WBU123" s="90" t="str">
        <f t="shared" si="2494"/>
        <v/>
      </c>
      <c r="WBV123" s="90" t="str">
        <f t="shared" si="2494"/>
        <v/>
      </c>
      <c r="WBW123" s="90" t="str">
        <f t="shared" si="2494"/>
        <v/>
      </c>
      <c r="WBX123" s="90" t="str">
        <f t="shared" si="2494"/>
        <v/>
      </c>
      <c r="WBY123" s="90" t="str">
        <f t="shared" si="2494"/>
        <v/>
      </c>
      <c r="WBZ123" s="90" t="str">
        <f t="shared" si="2494"/>
        <v/>
      </c>
      <c r="WCA123" s="90" t="str">
        <f t="shared" si="2494"/>
        <v/>
      </c>
      <c r="WCB123" s="90" t="str">
        <f t="shared" si="2494"/>
        <v/>
      </c>
      <c r="WCC123" s="90" t="str">
        <f t="shared" si="2494"/>
        <v/>
      </c>
      <c r="WCD123" s="90" t="str">
        <f t="shared" si="2494"/>
        <v/>
      </c>
      <c r="WCE123" s="90" t="str">
        <f t="shared" si="2494"/>
        <v/>
      </c>
      <c r="WCF123" s="90" t="str">
        <f t="shared" si="2494"/>
        <v/>
      </c>
      <c r="WCG123" s="90" t="str">
        <f t="shared" si="2494"/>
        <v/>
      </c>
      <c r="WCH123" s="90" t="str">
        <f t="shared" si="2494"/>
        <v/>
      </c>
      <c r="WCI123" s="90" t="str">
        <f t="shared" si="2494"/>
        <v/>
      </c>
      <c r="WCJ123" s="90" t="str">
        <f t="shared" si="2494"/>
        <v/>
      </c>
      <c r="WCK123" s="90" t="str">
        <f t="shared" si="2494"/>
        <v/>
      </c>
      <c r="WCL123" s="90" t="str">
        <f t="shared" si="2494"/>
        <v/>
      </c>
      <c r="WCM123" s="90" t="str">
        <f t="shared" si="2494"/>
        <v/>
      </c>
      <c r="WCN123" s="90" t="str">
        <f t="shared" si="2494"/>
        <v/>
      </c>
      <c r="WCO123" s="90" t="str">
        <f t="shared" si="2494"/>
        <v/>
      </c>
      <c r="WCP123" s="90" t="str">
        <f t="shared" si="2494"/>
        <v/>
      </c>
      <c r="WCQ123" s="90" t="str">
        <f t="shared" si="2494"/>
        <v/>
      </c>
      <c r="WCR123" s="90" t="str">
        <f t="shared" si="2494"/>
        <v/>
      </c>
      <c r="WCS123" s="90" t="str">
        <f t="shared" si="2494"/>
        <v/>
      </c>
      <c r="WCT123" s="90" t="str">
        <f t="shared" si="2494"/>
        <v/>
      </c>
      <c r="WCU123" s="90" t="str">
        <f t="shared" si="2494"/>
        <v/>
      </c>
      <c r="WCV123" s="90" t="str">
        <f t="shared" si="2494"/>
        <v/>
      </c>
      <c r="WCW123" s="90" t="str">
        <f t="shared" si="2494"/>
        <v/>
      </c>
      <c r="WCX123" s="90" t="str">
        <f t="shared" si="2494"/>
        <v/>
      </c>
      <c r="WCY123" s="90" t="str">
        <f t="shared" si="2494"/>
        <v/>
      </c>
      <c r="WCZ123" s="90" t="str">
        <f t="shared" si="2494"/>
        <v/>
      </c>
      <c r="WDA123" s="90" t="str">
        <f t="shared" si="2494"/>
        <v/>
      </c>
      <c r="WDB123" s="90" t="str">
        <f t="shared" si="2494"/>
        <v/>
      </c>
      <c r="WDC123" s="90" t="str">
        <f t="shared" si="2494"/>
        <v/>
      </c>
      <c r="WDD123" s="90" t="str">
        <f t="shared" si="2494"/>
        <v/>
      </c>
      <c r="WDE123" s="90" t="str">
        <f t="shared" si="2494"/>
        <v/>
      </c>
      <c r="WDF123" s="90" t="str">
        <f t="shared" si="2494"/>
        <v/>
      </c>
      <c r="WDG123" s="90" t="str">
        <f t="shared" si="2494"/>
        <v/>
      </c>
      <c r="WDH123" s="90" t="str">
        <f t="shared" si="2494"/>
        <v/>
      </c>
      <c r="WDI123" s="90" t="str">
        <f t="shared" si="2494"/>
        <v/>
      </c>
      <c r="WDJ123" s="90" t="str">
        <f t="shared" si="2494"/>
        <v/>
      </c>
      <c r="WDK123" s="90" t="str">
        <f t="shared" si="2494"/>
        <v/>
      </c>
      <c r="WDL123" s="90" t="str">
        <f t="shared" si="2494"/>
        <v/>
      </c>
      <c r="WDM123" s="90" t="str">
        <f t="shared" si="2494"/>
        <v/>
      </c>
      <c r="WDN123" s="90" t="str">
        <f t="shared" si="2494"/>
        <v/>
      </c>
      <c r="WDO123" s="90" t="str">
        <f t="shared" si="2494"/>
        <v/>
      </c>
      <c r="WDP123" s="90" t="str">
        <f t="shared" si="2494"/>
        <v/>
      </c>
      <c r="WDQ123" s="90" t="str">
        <f t="shared" si="2494"/>
        <v/>
      </c>
      <c r="WDR123" s="90" t="str">
        <f t="shared" si="2494"/>
        <v/>
      </c>
      <c r="WDS123" s="90" t="str">
        <f t="shared" si="2494"/>
        <v/>
      </c>
      <c r="WDT123" s="90" t="str">
        <f t="shared" si="2494"/>
        <v/>
      </c>
      <c r="WDU123" s="90" t="str">
        <f t="shared" si="2494"/>
        <v/>
      </c>
      <c r="WDV123" s="90" t="str">
        <f t="shared" si="2494"/>
        <v/>
      </c>
      <c r="WDW123" s="90" t="str">
        <f t="shared" si="2494"/>
        <v/>
      </c>
      <c r="WDX123" s="90" t="str">
        <f t="shared" si="2494"/>
        <v/>
      </c>
      <c r="WDY123" s="90" t="str">
        <f t="shared" si="2494"/>
        <v/>
      </c>
      <c r="WDZ123" s="90" t="str">
        <f t="shared" si="2494"/>
        <v/>
      </c>
      <c r="WEA123" s="90" t="str">
        <f t="shared" si="2494"/>
        <v/>
      </c>
      <c r="WEB123" s="90" t="str">
        <f t="shared" si="2494"/>
        <v/>
      </c>
      <c r="WEC123" s="90" t="str">
        <f t="shared" ref="WEC123:WGN123" si="2495">IF(AND(WEC$8&gt;14,WEC$8&lt;19,WEC$8&lt;&gt;""),1,"")</f>
        <v/>
      </c>
      <c r="WED123" s="90" t="str">
        <f t="shared" si="2495"/>
        <v/>
      </c>
      <c r="WEE123" s="90" t="str">
        <f t="shared" si="2495"/>
        <v/>
      </c>
      <c r="WEF123" s="90" t="str">
        <f t="shared" si="2495"/>
        <v/>
      </c>
      <c r="WEG123" s="90" t="str">
        <f t="shared" si="2495"/>
        <v/>
      </c>
      <c r="WEH123" s="90" t="str">
        <f t="shared" si="2495"/>
        <v/>
      </c>
      <c r="WEI123" s="90" t="str">
        <f t="shared" si="2495"/>
        <v/>
      </c>
      <c r="WEJ123" s="90" t="str">
        <f t="shared" si="2495"/>
        <v/>
      </c>
      <c r="WEK123" s="90" t="str">
        <f t="shared" si="2495"/>
        <v/>
      </c>
      <c r="WEL123" s="90" t="str">
        <f t="shared" si="2495"/>
        <v/>
      </c>
      <c r="WEM123" s="90" t="str">
        <f t="shared" si="2495"/>
        <v/>
      </c>
      <c r="WEN123" s="90" t="str">
        <f t="shared" si="2495"/>
        <v/>
      </c>
      <c r="WEO123" s="90" t="str">
        <f t="shared" si="2495"/>
        <v/>
      </c>
      <c r="WEP123" s="90" t="str">
        <f t="shared" si="2495"/>
        <v/>
      </c>
      <c r="WEQ123" s="90" t="str">
        <f t="shared" si="2495"/>
        <v/>
      </c>
      <c r="WER123" s="90" t="str">
        <f t="shared" si="2495"/>
        <v/>
      </c>
      <c r="WES123" s="90" t="str">
        <f t="shared" si="2495"/>
        <v/>
      </c>
      <c r="WET123" s="90" t="str">
        <f t="shared" si="2495"/>
        <v/>
      </c>
      <c r="WEU123" s="90" t="str">
        <f t="shared" si="2495"/>
        <v/>
      </c>
      <c r="WEV123" s="90" t="str">
        <f t="shared" si="2495"/>
        <v/>
      </c>
      <c r="WEW123" s="90" t="str">
        <f t="shared" si="2495"/>
        <v/>
      </c>
      <c r="WEX123" s="90" t="str">
        <f t="shared" si="2495"/>
        <v/>
      </c>
      <c r="WEY123" s="90" t="str">
        <f t="shared" si="2495"/>
        <v/>
      </c>
      <c r="WEZ123" s="90" t="str">
        <f t="shared" si="2495"/>
        <v/>
      </c>
      <c r="WFA123" s="90" t="str">
        <f t="shared" si="2495"/>
        <v/>
      </c>
      <c r="WFB123" s="90" t="str">
        <f t="shared" si="2495"/>
        <v/>
      </c>
      <c r="WFC123" s="90" t="str">
        <f t="shared" si="2495"/>
        <v/>
      </c>
      <c r="WFD123" s="90" t="str">
        <f t="shared" si="2495"/>
        <v/>
      </c>
      <c r="WFE123" s="90" t="str">
        <f t="shared" si="2495"/>
        <v/>
      </c>
      <c r="WFF123" s="90" t="str">
        <f t="shared" si="2495"/>
        <v/>
      </c>
      <c r="WFG123" s="90" t="str">
        <f t="shared" si="2495"/>
        <v/>
      </c>
      <c r="WFH123" s="90" t="str">
        <f t="shared" si="2495"/>
        <v/>
      </c>
      <c r="WFI123" s="90" t="str">
        <f t="shared" si="2495"/>
        <v/>
      </c>
      <c r="WFJ123" s="90" t="str">
        <f t="shared" si="2495"/>
        <v/>
      </c>
      <c r="WFK123" s="90" t="str">
        <f t="shared" si="2495"/>
        <v/>
      </c>
      <c r="WFL123" s="90" t="str">
        <f t="shared" si="2495"/>
        <v/>
      </c>
      <c r="WFM123" s="90" t="str">
        <f t="shared" si="2495"/>
        <v/>
      </c>
      <c r="WFN123" s="90" t="str">
        <f t="shared" si="2495"/>
        <v/>
      </c>
      <c r="WFO123" s="90" t="str">
        <f t="shared" si="2495"/>
        <v/>
      </c>
      <c r="WFP123" s="90" t="str">
        <f t="shared" si="2495"/>
        <v/>
      </c>
      <c r="WFQ123" s="90" t="str">
        <f t="shared" si="2495"/>
        <v/>
      </c>
      <c r="WFR123" s="90" t="str">
        <f t="shared" si="2495"/>
        <v/>
      </c>
      <c r="WFS123" s="90" t="str">
        <f t="shared" si="2495"/>
        <v/>
      </c>
      <c r="WFT123" s="90" t="str">
        <f t="shared" si="2495"/>
        <v/>
      </c>
      <c r="WFU123" s="90" t="str">
        <f t="shared" si="2495"/>
        <v/>
      </c>
      <c r="WFV123" s="90" t="str">
        <f t="shared" si="2495"/>
        <v/>
      </c>
      <c r="WFW123" s="90" t="str">
        <f t="shared" si="2495"/>
        <v/>
      </c>
      <c r="WFX123" s="90" t="str">
        <f t="shared" si="2495"/>
        <v/>
      </c>
      <c r="WFY123" s="90" t="str">
        <f t="shared" si="2495"/>
        <v/>
      </c>
      <c r="WFZ123" s="90" t="str">
        <f t="shared" si="2495"/>
        <v/>
      </c>
      <c r="WGA123" s="90" t="str">
        <f t="shared" si="2495"/>
        <v/>
      </c>
      <c r="WGB123" s="90" t="str">
        <f t="shared" si="2495"/>
        <v/>
      </c>
      <c r="WGC123" s="90" t="str">
        <f t="shared" si="2495"/>
        <v/>
      </c>
      <c r="WGD123" s="90" t="str">
        <f t="shared" si="2495"/>
        <v/>
      </c>
      <c r="WGE123" s="90" t="str">
        <f t="shared" si="2495"/>
        <v/>
      </c>
      <c r="WGF123" s="90" t="str">
        <f t="shared" si="2495"/>
        <v/>
      </c>
      <c r="WGG123" s="90" t="str">
        <f t="shared" si="2495"/>
        <v/>
      </c>
      <c r="WGH123" s="90" t="str">
        <f t="shared" si="2495"/>
        <v/>
      </c>
      <c r="WGI123" s="90" t="str">
        <f t="shared" si="2495"/>
        <v/>
      </c>
      <c r="WGJ123" s="90" t="str">
        <f t="shared" si="2495"/>
        <v/>
      </c>
      <c r="WGK123" s="90" t="str">
        <f t="shared" si="2495"/>
        <v/>
      </c>
      <c r="WGL123" s="90" t="str">
        <f t="shared" si="2495"/>
        <v/>
      </c>
      <c r="WGM123" s="90" t="str">
        <f t="shared" si="2495"/>
        <v/>
      </c>
      <c r="WGN123" s="90" t="str">
        <f t="shared" si="2495"/>
        <v/>
      </c>
      <c r="WGO123" s="90" t="str">
        <f t="shared" ref="WGO123:WIZ123" si="2496">IF(AND(WGO$8&gt;14,WGO$8&lt;19,WGO$8&lt;&gt;""),1,"")</f>
        <v/>
      </c>
      <c r="WGP123" s="90" t="str">
        <f t="shared" si="2496"/>
        <v/>
      </c>
      <c r="WGQ123" s="90" t="str">
        <f t="shared" si="2496"/>
        <v/>
      </c>
      <c r="WGR123" s="90" t="str">
        <f t="shared" si="2496"/>
        <v/>
      </c>
      <c r="WGS123" s="90" t="str">
        <f t="shared" si="2496"/>
        <v/>
      </c>
      <c r="WGT123" s="90" t="str">
        <f t="shared" si="2496"/>
        <v/>
      </c>
      <c r="WGU123" s="90" t="str">
        <f t="shared" si="2496"/>
        <v/>
      </c>
      <c r="WGV123" s="90" t="str">
        <f t="shared" si="2496"/>
        <v/>
      </c>
      <c r="WGW123" s="90" t="str">
        <f t="shared" si="2496"/>
        <v/>
      </c>
      <c r="WGX123" s="90" t="str">
        <f t="shared" si="2496"/>
        <v/>
      </c>
      <c r="WGY123" s="90" t="str">
        <f t="shared" si="2496"/>
        <v/>
      </c>
      <c r="WGZ123" s="90" t="str">
        <f t="shared" si="2496"/>
        <v/>
      </c>
      <c r="WHA123" s="90" t="str">
        <f t="shared" si="2496"/>
        <v/>
      </c>
      <c r="WHB123" s="90" t="str">
        <f t="shared" si="2496"/>
        <v/>
      </c>
      <c r="WHC123" s="90" t="str">
        <f t="shared" si="2496"/>
        <v/>
      </c>
      <c r="WHD123" s="90" t="str">
        <f t="shared" si="2496"/>
        <v/>
      </c>
      <c r="WHE123" s="90" t="str">
        <f t="shared" si="2496"/>
        <v/>
      </c>
      <c r="WHF123" s="90" t="str">
        <f t="shared" si="2496"/>
        <v/>
      </c>
      <c r="WHG123" s="90" t="str">
        <f t="shared" si="2496"/>
        <v/>
      </c>
      <c r="WHH123" s="90" t="str">
        <f t="shared" si="2496"/>
        <v/>
      </c>
      <c r="WHI123" s="90" t="str">
        <f t="shared" si="2496"/>
        <v/>
      </c>
      <c r="WHJ123" s="90" t="str">
        <f t="shared" si="2496"/>
        <v/>
      </c>
      <c r="WHK123" s="90" t="str">
        <f t="shared" si="2496"/>
        <v/>
      </c>
      <c r="WHL123" s="90" t="str">
        <f t="shared" si="2496"/>
        <v/>
      </c>
      <c r="WHM123" s="90" t="str">
        <f t="shared" si="2496"/>
        <v/>
      </c>
      <c r="WHN123" s="90" t="str">
        <f t="shared" si="2496"/>
        <v/>
      </c>
      <c r="WHO123" s="90" t="str">
        <f t="shared" si="2496"/>
        <v/>
      </c>
      <c r="WHP123" s="90" t="str">
        <f t="shared" si="2496"/>
        <v/>
      </c>
      <c r="WHQ123" s="90" t="str">
        <f t="shared" si="2496"/>
        <v/>
      </c>
      <c r="WHR123" s="90" t="str">
        <f t="shared" si="2496"/>
        <v/>
      </c>
      <c r="WHS123" s="90" t="str">
        <f t="shared" si="2496"/>
        <v/>
      </c>
      <c r="WHT123" s="90" t="str">
        <f t="shared" si="2496"/>
        <v/>
      </c>
      <c r="WHU123" s="90" t="str">
        <f t="shared" si="2496"/>
        <v/>
      </c>
      <c r="WHV123" s="90" t="str">
        <f t="shared" si="2496"/>
        <v/>
      </c>
      <c r="WHW123" s="90" t="str">
        <f t="shared" si="2496"/>
        <v/>
      </c>
      <c r="WHX123" s="90" t="str">
        <f t="shared" si="2496"/>
        <v/>
      </c>
      <c r="WHY123" s="90" t="str">
        <f t="shared" si="2496"/>
        <v/>
      </c>
      <c r="WHZ123" s="90" t="str">
        <f t="shared" si="2496"/>
        <v/>
      </c>
      <c r="WIA123" s="90" t="str">
        <f t="shared" si="2496"/>
        <v/>
      </c>
      <c r="WIB123" s="90" t="str">
        <f t="shared" si="2496"/>
        <v/>
      </c>
      <c r="WIC123" s="90" t="str">
        <f t="shared" si="2496"/>
        <v/>
      </c>
      <c r="WID123" s="90" t="str">
        <f t="shared" si="2496"/>
        <v/>
      </c>
      <c r="WIE123" s="90" t="str">
        <f t="shared" si="2496"/>
        <v/>
      </c>
      <c r="WIF123" s="90" t="str">
        <f t="shared" si="2496"/>
        <v/>
      </c>
      <c r="WIG123" s="90" t="str">
        <f t="shared" si="2496"/>
        <v/>
      </c>
      <c r="WIH123" s="90" t="str">
        <f t="shared" si="2496"/>
        <v/>
      </c>
      <c r="WII123" s="90" t="str">
        <f t="shared" si="2496"/>
        <v/>
      </c>
      <c r="WIJ123" s="90" t="str">
        <f t="shared" si="2496"/>
        <v/>
      </c>
      <c r="WIK123" s="90" t="str">
        <f t="shared" si="2496"/>
        <v/>
      </c>
      <c r="WIL123" s="90" t="str">
        <f t="shared" si="2496"/>
        <v/>
      </c>
      <c r="WIM123" s="90" t="str">
        <f t="shared" si="2496"/>
        <v/>
      </c>
      <c r="WIN123" s="90" t="str">
        <f t="shared" si="2496"/>
        <v/>
      </c>
      <c r="WIO123" s="90" t="str">
        <f t="shared" si="2496"/>
        <v/>
      </c>
      <c r="WIP123" s="90" t="str">
        <f t="shared" si="2496"/>
        <v/>
      </c>
      <c r="WIQ123" s="90" t="str">
        <f t="shared" si="2496"/>
        <v/>
      </c>
      <c r="WIR123" s="90" t="str">
        <f t="shared" si="2496"/>
        <v/>
      </c>
      <c r="WIS123" s="90" t="str">
        <f t="shared" si="2496"/>
        <v/>
      </c>
      <c r="WIT123" s="90" t="str">
        <f t="shared" si="2496"/>
        <v/>
      </c>
      <c r="WIU123" s="90" t="str">
        <f t="shared" si="2496"/>
        <v/>
      </c>
      <c r="WIV123" s="90" t="str">
        <f t="shared" si="2496"/>
        <v/>
      </c>
      <c r="WIW123" s="90" t="str">
        <f t="shared" si="2496"/>
        <v/>
      </c>
      <c r="WIX123" s="90" t="str">
        <f t="shared" si="2496"/>
        <v/>
      </c>
      <c r="WIY123" s="90" t="str">
        <f t="shared" si="2496"/>
        <v/>
      </c>
      <c r="WIZ123" s="90" t="str">
        <f t="shared" si="2496"/>
        <v/>
      </c>
      <c r="WJA123" s="90" t="str">
        <f t="shared" ref="WJA123:WLL123" si="2497">IF(AND(WJA$8&gt;14,WJA$8&lt;19,WJA$8&lt;&gt;""),1,"")</f>
        <v/>
      </c>
      <c r="WJB123" s="90" t="str">
        <f t="shared" si="2497"/>
        <v/>
      </c>
      <c r="WJC123" s="90" t="str">
        <f t="shared" si="2497"/>
        <v/>
      </c>
      <c r="WJD123" s="90" t="str">
        <f t="shared" si="2497"/>
        <v/>
      </c>
      <c r="WJE123" s="90" t="str">
        <f t="shared" si="2497"/>
        <v/>
      </c>
      <c r="WJF123" s="90" t="str">
        <f t="shared" si="2497"/>
        <v/>
      </c>
      <c r="WJG123" s="90" t="str">
        <f t="shared" si="2497"/>
        <v/>
      </c>
      <c r="WJH123" s="90" t="str">
        <f t="shared" si="2497"/>
        <v/>
      </c>
      <c r="WJI123" s="90" t="str">
        <f t="shared" si="2497"/>
        <v/>
      </c>
      <c r="WJJ123" s="90" t="str">
        <f t="shared" si="2497"/>
        <v/>
      </c>
      <c r="WJK123" s="90" t="str">
        <f t="shared" si="2497"/>
        <v/>
      </c>
      <c r="WJL123" s="90" t="str">
        <f t="shared" si="2497"/>
        <v/>
      </c>
      <c r="WJM123" s="90" t="str">
        <f t="shared" si="2497"/>
        <v/>
      </c>
      <c r="WJN123" s="90" t="str">
        <f t="shared" si="2497"/>
        <v/>
      </c>
      <c r="WJO123" s="90" t="str">
        <f t="shared" si="2497"/>
        <v/>
      </c>
      <c r="WJP123" s="90" t="str">
        <f t="shared" si="2497"/>
        <v/>
      </c>
      <c r="WJQ123" s="90" t="str">
        <f t="shared" si="2497"/>
        <v/>
      </c>
      <c r="WJR123" s="90" t="str">
        <f t="shared" si="2497"/>
        <v/>
      </c>
      <c r="WJS123" s="90" t="str">
        <f t="shared" si="2497"/>
        <v/>
      </c>
      <c r="WJT123" s="90" t="str">
        <f t="shared" si="2497"/>
        <v/>
      </c>
      <c r="WJU123" s="90" t="str">
        <f t="shared" si="2497"/>
        <v/>
      </c>
      <c r="WJV123" s="90" t="str">
        <f t="shared" si="2497"/>
        <v/>
      </c>
      <c r="WJW123" s="90" t="str">
        <f t="shared" si="2497"/>
        <v/>
      </c>
      <c r="WJX123" s="90" t="str">
        <f t="shared" si="2497"/>
        <v/>
      </c>
      <c r="WJY123" s="90" t="str">
        <f t="shared" si="2497"/>
        <v/>
      </c>
      <c r="WJZ123" s="90" t="str">
        <f t="shared" si="2497"/>
        <v/>
      </c>
      <c r="WKA123" s="90" t="str">
        <f t="shared" si="2497"/>
        <v/>
      </c>
      <c r="WKB123" s="90" t="str">
        <f t="shared" si="2497"/>
        <v/>
      </c>
      <c r="WKC123" s="90" t="str">
        <f t="shared" si="2497"/>
        <v/>
      </c>
      <c r="WKD123" s="90" t="str">
        <f t="shared" si="2497"/>
        <v/>
      </c>
      <c r="WKE123" s="90" t="str">
        <f t="shared" si="2497"/>
        <v/>
      </c>
      <c r="WKF123" s="90" t="str">
        <f t="shared" si="2497"/>
        <v/>
      </c>
      <c r="WKG123" s="90" t="str">
        <f t="shared" si="2497"/>
        <v/>
      </c>
      <c r="WKH123" s="90" t="str">
        <f t="shared" si="2497"/>
        <v/>
      </c>
      <c r="WKI123" s="90" t="str">
        <f t="shared" si="2497"/>
        <v/>
      </c>
      <c r="WKJ123" s="90" t="str">
        <f t="shared" si="2497"/>
        <v/>
      </c>
      <c r="WKK123" s="90" t="str">
        <f t="shared" si="2497"/>
        <v/>
      </c>
      <c r="WKL123" s="90" t="str">
        <f t="shared" si="2497"/>
        <v/>
      </c>
      <c r="WKM123" s="90" t="str">
        <f t="shared" si="2497"/>
        <v/>
      </c>
      <c r="WKN123" s="90" t="str">
        <f t="shared" si="2497"/>
        <v/>
      </c>
      <c r="WKO123" s="90" t="str">
        <f t="shared" si="2497"/>
        <v/>
      </c>
      <c r="WKP123" s="90" t="str">
        <f t="shared" si="2497"/>
        <v/>
      </c>
      <c r="WKQ123" s="90" t="str">
        <f t="shared" si="2497"/>
        <v/>
      </c>
      <c r="WKR123" s="90" t="str">
        <f t="shared" si="2497"/>
        <v/>
      </c>
      <c r="WKS123" s="90" t="str">
        <f t="shared" si="2497"/>
        <v/>
      </c>
      <c r="WKT123" s="90" t="str">
        <f t="shared" si="2497"/>
        <v/>
      </c>
      <c r="WKU123" s="90" t="str">
        <f t="shared" si="2497"/>
        <v/>
      </c>
      <c r="WKV123" s="90" t="str">
        <f t="shared" si="2497"/>
        <v/>
      </c>
      <c r="WKW123" s="90" t="str">
        <f t="shared" si="2497"/>
        <v/>
      </c>
      <c r="WKX123" s="90" t="str">
        <f t="shared" si="2497"/>
        <v/>
      </c>
      <c r="WKY123" s="90" t="str">
        <f t="shared" si="2497"/>
        <v/>
      </c>
      <c r="WKZ123" s="90" t="str">
        <f t="shared" si="2497"/>
        <v/>
      </c>
      <c r="WLA123" s="90" t="str">
        <f t="shared" si="2497"/>
        <v/>
      </c>
      <c r="WLB123" s="90" t="str">
        <f t="shared" si="2497"/>
        <v/>
      </c>
      <c r="WLC123" s="90" t="str">
        <f t="shared" si="2497"/>
        <v/>
      </c>
      <c r="WLD123" s="90" t="str">
        <f t="shared" si="2497"/>
        <v/>
      </c>
      <c r="WLE123" s="90" t="str">
        <f t="shared" si="2497"/>
        <v/>
      </c>
      <c r="WLF123" s="90" t="str">
        <f t="shared" si="2497"/>
        <v/>
      </c>
      <c r="WLG123" s="90" t="str">
        <f t="shared" si="2497"/>
        <v/>
      </c>
      <c r="WLH123" s="90" t="str">
        <f t="shared" si="2497"/>
        <v/>
      </c>
      <c r="WLI123" s="90" t="str">
        <f t="shared" si="2497"/>
        <v/>
      </c>
      <c r="WLJ123" s="90" t="str">
        <f t="shared" si="2497"/>
        <v/>
      </c>
      <c r="WLK123" s="90" t="str">
        <f t="shared" si="2497"/>
        <v/>
      </c>
      <c r="WLL123" s="90" t="str">
        <f t="shared" si="2497"/>
        <v/>
      </c>
      <c r="WLM123" s="90" t="str">
        <f t="shared" ref="WLM123:WNX123" si="2498">IF(AND(WLM$8&gt;14,WLM$8&lt;19,WLM$8&lt;&gt;""),1,"")</f>
        <v/>
      </c>
      <c r="WLN123" s="90" t="str">
        <f t="shared" si="2498"/>
        <v/>
      </c>
      <c r="WLO123" s="90" t="str">
        <f t="shared" si="2498"/>
        <v/>
      </c>
      <c r="WLP123" s="90" t="str">
        <f t="shared" si="2498"/>
        <v/>
      </c>
      <c r="WLQ123" s="90" t="str">
        <f t="shared" si="2498"/>
        <v/>
      </c>
      <c r="WLR123" s="90" t="str">
        <f t="shared" si="2498"/>
        <v/>
      </c>
      <c r="WLS123" s="90" t="str">
        <f t="shared" si="2498"/>
        <v/>
      </c>
      <c r="WLT123" s="90" t="str">
        <f t="shared" si="2498"/>
        <v/>
      </c>
      <c r="WLU123" s="90" t="str">
        <f t="shared" si="2498"/>
        <v/>
      </c>
      <c r="WLV123" s="90" t="str">
        <f t="shared" si="2498"/>
        <v/>
      </c>
      <c r="WLW123" s="90" t="str">
        <f t="shared" si="2498"/>
        <v/>
      </c>
      <c r="WLX123" s="90" t="str">
        <f t="shared" si="2498"/>
        <v/>
      </c>
      <c r="WLY123" s="90" t="str">
        <f t="shared" si="2498"/>
        <v/>
      </c>
      <c r="WLZ123" s="90" t="str">
        <f t="shared" si="2498"/>
        <v/>
      </c>
      <c r="WMA123" s="90" t="str">
        <f t="shared" si="2498"/>
        <v/>
      </c>
      <c r="WMB123" s="90" t="str">
        <f t="shared" si="2498"/>
        <v/>
      </c>
      <c r="WMC123" s="90" t="str">
        <f t="shared" si="2498"/>
        <v/>
      </c>
      <c r="WMD123" s="90" t="str">
        <f t="shared" si="2498"/>
        <v/>
      </c>
      <c r="WME123" s="90" t="str">
        <f t="shared" si="2498"/>
        <v/>
      </c>
      <c r="WMF123" s="90" t="str">
        <f t="shared" si="2498"/>
        <v/>
      </c>
      <c r="WMG123" s="90" t="str">
        <f t="shared" si="2498"/>
        <v/>
      </c>
      <c r="WMH123" s="90" t="str">
        <f t="shared" si="2498"/>
        <v/>
      </c>
      <c r="WMI123" s="90" t="str">
        <f t="shared" si="2498"/>
        <v/>
      </c>
      <c r="WMJ123" s="90" t="str">
        <f t="shared" si="2498"/>
        <v/>
      </c>
      <c r="WMK123" s="90" t="str">
        <f t="shared" si="2498"/>
        <v/>
      </c>
      <c r="WML123" s="90" t="str">
        <f t="shared" si="2498"/>
        <v/>
      </c>
      <c r="WMM123" s="90" t="str">
        <f t="shared" si="2498"/>
        <v/>
      </c>
      <c r="WMN123" s="90" t="str">
        <f t="shared" si="2498"/>
        <v/>
      </c>
      <c r="WMO123" s="90" t="str">
        <f t="shared" si="2498"/>
        <v/>
      </c>
      <c r="WMP123" s="90" t="str">
        <f t="shared" si="2498"/>
        <v/>
      </c>
      <c r="WMQ123" s="90" t="str">
        <f t="shared" si="2498"/>
        <v/>
      </c>
      <c r="WMR123" s="90" t="str">
        <f t="shared" si="2498"/>
        <v/>
      </c>
      <c r="WMS123" s="90" t="str">
        <f t="shared" si="2498"/>
        <v/>
      </c>
      <c r="WMT123" s="90" t="str">
        <f t="shared" si="2498"/>
        <v/>
      </c>
      <c r="WMU123" s="90" t="str">
        <f t="shared" si="2498"/>
        <v/>
      </c>
      <c r="WMV123" s="90" t="str">
        <f t="shared" si="2498"/>
        <v/>
      </c>
      <c r="WMW123" s="90" t="str">
        <f t="shared" si="2498"/>
        <v/>
      </c>
      <c r="WMX123" s="90" t="str">
        <f t="shared" si="2498"/>
        <v/>
      </c>
      <c r="WMY123" s="90" t="str">
        <f t="shared" si="2498"/>
        <v/>
      </c>
      <c r="WMZ123" s="90" t="str">
        <f t="shared" si="2498"/>
        <v/>
      </c>
      <c r="WNA123" s="90" t="str">
        <f t="shared" si="2498"/>
        <v/>
      </c>
      <c r="WNB123" s="90" t="str">
        <f t="shared" si="2498"/>
        <v/>
      </c>
      <c r="WNC123" s="90" t="str">
        <f t="shared" si="2498"/>
        <v/>
      </c>
      <c r="WND123" s="90" t="str">
        <f t="shared" si="2498"/>
        <v/>
      </c>
      <c r="WNE123" s="90" t="str">
        <f t="shared" si="2498"/>
        <v/>
      </c>
      <c r="WNF123" s="90" t="str">
        <f t="shared" si="2498"/>
        <v/>
      </c>
      <c r="WNG123" s="90" t="str">
        <f t="shared" si="2498"/>
        <v/>
      </c>
      <c r="WNH123" s="90" t="str">
        <f t="shared" si="2498"/>
        <v/>
      </c>
      <c r="WNI123" s="90" t="str">
        <f t="shared" si="2498"/>
        <v/>
      </c>
      <c r="WNJ123" s="90" t="str">
        <f t="shared" si="2498"/>
        <v/>
      </c>
      <c r="WNK123" s="90" t="str">
        <f t="shared" si="2498"/>
        <v/>
      </c>
      <c r="WNL123" s="90" t="str">
        <f t="shared" si="2498"/>
        <v/>
      </c>
      <c r="WNM123" s="90" t="str">
        <f t="shared" si="2498"/>
        <v/>
      </c>
      <c r="WNN123" s="90" t="str">
        <f t="shared" si="2498"/>
        <v/>
      </c>
      <c r="WNO123" s="90" t="str">
        <f t="shared" si="2498"/>
        <v/>
      </c>
      <c r="WNP123" s="90" t="str">
        <f t="shared" si="2498"/>
        <v/>
      </c>
      <c r="WNQ123" s="90" t="str">
        <f t="shared" si="2498"/>
        <v/>
      </c>
      <c r="WNR123" s="90" t="str">
        <f t="shared" si="2498"/>
        <v/>
      </c>
      <c r="WNS123" s="90" t="str">
        <f t="shared" si="2498"/>
        <v/>
      </c>
      <c r="WNT123" s="90" t="str">
        <f t="shared" si="2498"/>
        <v/>
      </c>
      <c r="WNU123" s="90" t="str">
        <f t="shared" si="2498"/>
        <v/>
      </c>
      <c r="WNV123" s="90" t="str">
        <f t="shared" si="2498"/>
        <v/>
      </c>
      <c r="WNW123" s="90" t="str">
        <f t="shared" si="2498"/>
        <v/>
      </c>
      <c r="WNX123" s="90" t="str">
        <f t="shared" si="2498"/>
        <v/>
      </c>
      <c r="WNY123" s="90" t="str">
        <f t="shared" ref="WNY123:WQJ123" si="2499">IF(AND(WNY$8&gt;14,WNY$8&lt;19,WNY$8&lt;&gt;""),1,"")</f>
        <v/>
      </c>
      <c r="WNZ123" s="90" t="str">
        <f t="shared" si="2499"/>
        <v/>
      </c>
      <c r="WOA123" s="90" t="str">
        <f t="shared" si="2499"/>
        <v/>
      </c>
      <c r="WOB123" s="90" t="str">
        <f t="shared" si="2499"/>
        <v/>
      </c>
      <c r="WOC123" s="90" t="str">
        <f t="shared" si="2499"/>
        <v/>
      </c>
      <c r="WOD123" s="90" t="str">
        <f t="shared" si="2499"/>
        <v/>
      </c>
      <c r="WOE123" s="90" t="str">
        <f t="shared" si="2499"/>
        <v/>
      </c>
      <c r="WOF123" s="90" t="str">
        <f t="shared" si="2499"/>
        <v/>
      </c>
      <c r="WOG123" s="90" t="str">
        <f t="shared" si="2499"/>
        <v/>
      </c>
      <c r="WOH123" s="90" t="str">
        <f t="shared" si="2499"/>
        <v/>
      </c>
      <c r="WOI123" s="90" t="str">
        <f t="shared" si="2499"/>
        <v/>
      </c>
      <c r="WOJ123" s="90" t="str">
        <f t="shared" si="2499"/>
        <v/>
      </c>
      <c r="WOK123" s="90" t="str">
        <f t="shared" si="2499"/>
        <v/>
      </c>
      <c r="WOL123" s="90" t="str">
        <f t="shared" si="2499"/>
        <v/>
      </c>
      <c r="WOM123" s="90" t="str">
        <f t="shared" si="2499"/>
        <v/>
      </c>
      <c r="WON123" s="90" t="str">
        <f t="shared" si="2499"/>
        <v/>
      </c>
      <c r="WOO123" s="90" t="str">
        <f t="shared" si="2499"/>
        <v/>
      </c>
      <c r="WOP123" s="90" t="str">
        <f t="shared" si="2499"/>
        <v/>
      </c>
      <c r="WOQ123" s="90" t="str">
        <f t="shared" si="2499"/>
        <v/>
      </c>
      <c r="WOR123" s="90" t="str">
        <f t="shared" si="2499"/>
        <v/>
      </c>
      <c r="WOS123" s="90" t="str">
        <f t="shared" si="2499"/>
        <v/>
      </c>
      <c r="WOT123" s="90" t="str">
        <f t="shared" si="2499"/>
        <v/>
      </c>
      <c r="WOU123" s="90" t="str">
        <f t="shared" si="2499"/>
        <v/>
      </c>
      <c r="WOV123" s="90" t="str">
        <f t="shared" si="2499"/>
        <v/>
      </c>
      <c r="WOW123" s="90" t="str">
        <f t="shared" si="2499"/>
        <v/>
      </c>
      <c r="WOX123" s="90" t="str">
        <f t="shared" si="2499"/>
        <v/>
      </c>
      <c r="WOY123" s="90" t="str">
        <f t="shared" si="2499"/>
        <v/>
      </c>
      <c r="WOZ123" s="90" t="str">
        <f t="shared" si="2499"/>
        <v/>
      </c>
      <c r="WPA123" s="90" t="str">
        <f t="shared" si="2499"/>
        <v/>
      </c>
      <c r="WPB123" s="90" t="str">
        <f t="shared" si="2499"/>
        <v/>
      </c>
      <c r="WPC123" s="90" t="str">
        <f t="shared" si="2499"/>
        <v/>
      </c>
      <c r="WPD123" s="90" t="str">
        <f t="shared" si="2499"/>
        <v/>
      </c>
      <c r="WPE123" s="90" t="str">
        <f t="shared" si="2499"/>
        <v/>
      </c>
      <c r="WPF123" s="90" t="str">
        <f t="shared" si="2499"/>
        <v/>
      </c>
      <c r="WPG123" s="90" t="str">
        <f t="shared" si="2499"/>
        <v/>
      </c>
      <c r="WPH123" s="90" t="str">
        <f t="shared" si="2499"/>
        <v/>
      </c>
      <c r="WPI123" s="90" t="str">
        <f t="shared" si="2499"/>
        <v/>
      </c>
      <c r="WPJ123" s="90" t="str">
        <f t="shared" si="2499"/>
        <v/>
      </c>
      <c r="WPK123" s="90" t="str">
        <f t="shared" si="2499"/>
        <v/>
      </c>
      <c r="WPL123" s="90" t="str">
        <f t="shared" si="2499"/>
        <v/>
      </c>
      <c r="WPM123" s="90" t="str">
        <f t="shared" si="2499"/>
        <v/>
      </c>
      <c r="WPN123" s="90" t="str">
        <f t="shared" si="2499"/>
        <v/>
      </c>
      <c r="WPO123" s="90" t="str">
        <f t="shared" si="2499"/>
        <v/>
      </c>
      <c r="WPP123" s="90" t="str">
        <f t="shared" si="2499"/>
        <v/>
      </c>
      <c r="WPQ123" s="90" t="str">
        <f t="shared" si="2499"/>
        <v/>
      </c>
      <c r="WPR123" s="90" t="str">
        <f t="shared" si="2499"/>
        <v/>
      </c>
      <c r="WPS123" s="90" t="str">
        <f t="shared" si="2499"/>
        <v/>
      </c>
      <c r="WPT123" s="90" t="str">
        <f t="shared" si="2499"/>
        <v/>
      </c>
      <c r="WPU123" s="90" t="str">
        <f t="shared" si="2499"/>
        <v/>
      </c>
      <c r="WPV123" s="90" t="str">
        <f t="shared" si="2499"/>
        <v/>
      </c>
      <c r="WPW123" s="90" t="str">
        <f t="shared" si="2499"/>
        <v/>
      </c>
      <c r="WPX123" s="90" t="str">
        <f t="shared" si="2499"/>
        <v/>
      </c>
      <c r="WPY123" s="90" t="str">
        <f t="shared" si="2499"/>
        <v/>
      </c>
      <c r="WPZ123" s="90" t="str">
        <f t="shared" si="2499"/>
        <v/>
      </c>
      <c r="WQA123" s="90" t="str">
        <f t="shared" si="2499"/>
        <v/>
      </c>
      <c r="WQB123" s="90" t="str">
        <f t="shared" si="2499"/>
        <v/>
      </c>
      <c r="WQC123" s="90" t="str">
        <f t="shared" si="2499"/>
        <v/>
      </c>
      <c r="WQD123" s="90" t="str">
        <f t="shared" si="2499"/>
        <v/>
      </c>
      <c r="WQE123" s="90" t="str">
        <f t="shared" si="2499"/>
        <v/>
      </c>
      <c r="WQF123" s="90" t="str">
        <f t="shared" si="2499"/>
        <v/>
      </c>
      <c r="WQG123" s="90" t="str">
        <f t="shared" si="2499"/>
        <v/>
      </c>
      <c r="WQH123" s="90" t="str">
        <f t="shared" si="2499"/>
        <v/>
      </c>
      <c r="WQI123" s="90" t="str">
        <f t="shared" si="2499"/>
        <v/>
      </c>
      <c r="WQJ123" s="90" t="str">
        <f t="shared" si="2499"/>
        <v/>
      </c>
      <c r="WQK123" s="90" t="str">
        <f t="shared" ref="WQK123:WSV123" si="2500">IF(AND(WQK$8&gt;14,WQK$8&lt;19,WQK$8&lt;&gt;""),1,"")</f>
        <v/>
      </c>
      <c r="WQL123" s="90" t="str">
        <f t="shared" si="2500"/>
        <v/>
      </c>
      <c r="WQM123" s="90" t="str">
        <f t="shared" si="2500"/>
        <v/>
      </c>
      <c r="WQN123" s="90" t="str">
        <f t="shared" si="2500"/>
        <v/>
      </c>
      <c r="WQO123" s="90" t="str">
        <f t="shared" si="2500"/>
        <v/>
      </c>
      <c r="WQP123" s="90" t="str">
        <f t="shared" si="2500"/>
        <v/>
      </c>
      <c r="WQQ123" s="90" t="str">
        <f t="shared" si="2500"/>
        <v/>
      </c>
      <c r="WQR123" s="90" t="str">
        <f t="shared" si="2500"/>
        <v/>
      </c>
      <c r="WQS123" s="90" t="str">
        <f t="shared" si="2500"/>
        <v/>
      </c>
      <c r="WQT123" s="90" t="str">
        <f t="shared" si="2500"/>
        <v/>
      </c>
      <c r="WQU123" s="90" t="str">
        <f t="shared" si="2500"/>
        <v/>
      </c>
      <c r="WQV123" s="90" t="str">
        <f t="shared" si="2500"/>
        <v/>
      </c>
      <c r="WQW123" s="90" t="str">
        <f t="shared" si="2500"/>
        <v/>
      </c>
      <c r="WQX123" s="90" t="str">
        <f t="shared" si="2500"/>
        <v/>
      </c>
      <c r="WQY123" s="90" t="str">
        <f t="shared" si="2500"/>
        <v/>
      </c>
      <c r="WQZ123" s="90" t="str">
        <f t="shared" si="2500"/>
        <v/>
      </c>
      <c r="WRA123" s="90" t="str">
        <f t="shared" si="2500"/>
        <v/>
      </c>
      <c r="WRB123" s="90" t="str">
        <f t="shared" si="2500"/>
        <v/>
      </c>
      <c r="WRC123" s="90" t="str">
        <f t="shared" si="2500"/>
        <v/>
      </c>
      <c r="WRD123" s="90" t="str">
        <f t="shared" si="2500"/>
        <v/>
      </c>
      <c r="WRE123" s="90" t="str">
        <f t="shared" si="2500"/>
        <v/>
      </c>
      <c r="WRF123" s="90" t="str">
        <f t="shared" si="2500"/>
        <v/>
      </c>
      <c r="WRG123" s="90" t="str">
        <f t="shared" si="2500"/>
        <v/>
      </c>
      <c r="WRH123" s="90" t="str">
        <f t="shared" si="2500"/>
        <v/>
      </c>
      <c r="WRI123" s="90" t="str">
        <f t="shared" si="2500"/>
        <v/>
      </c>
      <c r="WRJ123" s="90" t="str">
        <f t="shared" si="2500"/>
        <v/>
      </c>
      <c r="WRK123" s="90" t="str">
        <f t="shared" si="2500"/>
        <v/>
      </c>
      <c r="WRL123" s="90" t="str">
        <f t="shared" si="2500"/>
        <v/>
      </c>
      <c r="WRM123" s="90" t="str">
        <f t="shared" si="2500"/>
        <v/>
      </c>
      <c r="WRN123" s="90" t="str">
        <f t="shared" si="2500"/>
        <v/>
      </c>
      <c r="WRO123" s="90" t="str">
        <f t="shared" si="2500"/>
        <v/>
      </c>
      <c r="WRP123" s="90" t="str">
        <f t="shared" si="2500"/>
        <v/>
      </c>
      <c r="WRQ123" s="90" t="str">
        <f t="shared" si="2500"/>
        <v/>
      </c>
      <c r="WRR123" s="90" t="str">
        <f t="shared" si="2500"/>
        <v/>
      </c>
      <c r="WRS123" s="90" t="str">
        <f t="shared" si="2500"/>
        <v/>
      </c>
      <c r="WRT123" s="90" t="str">
        <f t="shared" si="2500"/>
        <v/>
      </c>
      <c r="WRU123" s="90" t="str">
        <f t="shared" si="2500"/>
        <v/>
      </c>
      <c r="WRV123" s="90" t="str">
        <f t="shared" si="2500"/>
        <v/>
      </c>
      <c r="WRW123" s="90" t="str">
        <f t="shared" si="2500"/>
        <v/>
      </c>
      <c r="WRX123" s="90" t="str">
        <f t="shared" si="2500"/>
        <v/>
      </c>
      <c r="WRY123" s="90" t="str">
        <f t="shared" si="2500"/>
        <v/>
      </c>
      <c r="WRZ123" s="90" t="str">
        <f t="shared" si="2500"/>
        <v/>
      </c>
      <c r="WSA123" s="90" t="str">
        <f t="shared" si="2500"/>
        <v/>
      </c>
      <c r="WSB123" s="90" t="str">
        <f t="shared" si="2500"/>
        <v/>
      </c>
      <c r="WSC123" s="90" t="str">
        <f t="shared" si="2500"/>
        <v/>
      </c>
      <c r="WSD123" s="90" t="str">
        <f t="shared" si="2500"/>
        <v/>
      </c>
      <c r="WSE123" s="90" t="str">
        <f t="shared" si="2500"/>
        <v/>
      </c>
      <c r="WSF123" s="90" t="str">
        <f t="shared" si="2500"/>
        <v/>
      </c>
      <c r="WSG123" s="90" t="str">
        <f t="shared" si="2500"/>
        <v/>
      </c>
      <c r="WSH123" s="90" t="str">
        <f t="shared" si="2500"/>
        <v/>
      </c>
      <c r="WSI123" s="90" t="str">
        <f t="shared" si="2500"/>
        <v/>
      </c>
      <c r="WSJ123" s="90" t="str">
        <f t="shared" si="2500"/>
        <v/>
      </c>
      <c r="WSK123" s="90" t="str">
        <f t="shared" si="2500"/>
        <v/>
      </c>
      <c r="WSL123" s="90" t="str">
        <f t="shared" si="2500"/>
        <v/>
      </c>
      <c r="WSM123" s="90" t="str">
        <f t="shared" si="2500"/>
        <v/>
      </c>
      <c r="WSN123" s="90" t="str">
        <f t="shared" si="2500"/>
        <v/>
      </c>
      <c r="WSO123" s="90" t="str">
        <f t="shared" si="2500"/>
        <v/>
      </c>
      <c r="WSP123" s="90" t="str">
        <f t="shared" si="2500"/>
        <v/>
      </c>
      <c r="WSQ123" s="90" t="str">
        <f t="shared" si="2500"/>
        <v/>
      </c>
      <c r="WSR123" s="90" t="str">
        <f t="shared" si="2500"/>
        <v/>
      </c>
      <c r="WSS123" s="90" t="str">
        <f t="shared" si="2500"/>
        <v/>
      </c>
      <c r="WST123" s="90" t="str">
        <f t="shared" si="2500"/>
        <v/>
      </c>
      <c r="WSU123" s="90" t="str">
        <f t="shared" si="2500"/>
        <v/>
      </c>
      <c r="WSV123" s="90" t="str">
        <f t="shared" si="2500"/>
        <v/>
      </c>
      <c r="WSW123" s="90" t="str">
        <f t="shared" ref="WSW123:WVH123" si="2501">IF(AND(WSW$8&gt;14,WSW$8&lt;19,WSW$8&lt;&gt;""),1,"")</f>
        <v/>
      </c>
      <c r="WSX123" s="90" t="str">
        <f t="shared" si="2501"/>
        <v/>
      </c>
      <c r="WSY123" s="90" t="str">
        <f t="shared" si="2501"/>
        <v/>
      </c>
      <c r="WSZ123" s="90" t="str">
        <f t="shared" si="2501"/>
        <v/>
      </c>
      <c r="WTA123" s="90" t="str">
        <f t="shared" si="2501"/>
        <v/>
      </c>
      <c r="WTB123" s="90" t="str">
        <f t="shared" si="2501"/>
        <v/>
      </c>
      <c r="WTC123" s="90" t="str">
        <f t="shared" si="2501"/>
        <v/>
      </c>
      <c r="WTD123" s="90" t="str">
        <f t="shared" si="2501"/>
        <v/>
      </c>
      <c r="WTE123" s="90" t="str">
        <f t="shared" si="2501"/>
        <v/>
      </c>
      <c r="WTF123" s="90" t="str">
        <f t="shared" si="2501"/>
        <v/>
      </c>
      <c r="WTG123" s="90" t="str">
        <f t="shared" si="2501"/>
        <v/>
      </c>
      <c r="WTH123" s="90" t="str">
        <f t="shared" si="2501"/>
        <v/>
      </c>
      <c r="WTI123" s="90" t="str">
        <f t="shared" si="2501"/>
        <v/>
      </c>
      <c r="WTJ123" s="90" t="str">
        <f t="shared" si="2501"/>
        <v/>
      </c>
      <c r="WTK123" s="90" t="str">
        <f t="shared" si="2501"/>
        <v/>
      </c>
      <c r="WTL123" s="90" t="str">
        <f t="shared" si="2501"/>
        <v/>
      </c>
      <c r="WTM123" s="90" t="str">
        <f t="shared" si="2501"/>
        <v/>
      </c>
      <c r="WTN123" s="90" t="str">
        <f t="shared" si="2501"/>
        <v/>
      </c>
      <c r="WTO123" s="90" t="str">
        <f t="shared" si="2501"/>
        <v/>
      </c>
      <c r="WTP123" s="90" t="str">
        <f t="shared" si="2501"/>
        <v/>
      </c>
      <c r="WTQ123" s="90" t="str">
        <f t="shared" si="2501"/>
        <v/>
      </c>
      <c r="WTR123" s="90" t="str">
        <f t="shared" si="2501"/>
        <v/>
      </c>
      <c r="WTS123" s="90" t="str">
        <f t="shared" si="2501"/>
        <v/>
      </c>
      <c r="WTT123" s="90" t="str">
        <f t="shared" si="2501"/>
        <v/>
      </c>
      <c r="WTU123" s="90" t="str">
        <f t="shared" si="2501"/>
        <v/>
      </c>
      <c r="WTV123" s="90" t="str">
        <f t="shared" si="2501"/>
        <v/>
      </c>
      <c r="WTW123" s="90" t="str">
        <f t="shared" si="2501"/>
        <v/>
      </c>
      <c r="WTX123" s="90" t="str">
        <f t="shared" si="2501"/>
        <v/>
      </c>
      <c r="WTY123" s="90" t="str">
        <f t="shared" si="2501"/>
        <v/>
      </c>
      <c r="WTZ123" s="90" t="str">
        <f t="shared" si="2501"/>
        <v/>
      </c>
      <c r="WUA123" s="90" t="str">
        <f t="shared" si="2501"/>
        <v/>
      </c>
      <c r="WUB123" s="90" t="str">
        <f t="shared" si="2501"/>
        <v/>
      </c>
      <c r="WUC123" s="90" t="str">
        <f t="shared" si="2501"/>
        <v/>
      </c>
      <c r="WUD123" s="90" t="str">
        <f t="shared" si="2501"/>
        <v/>
      </c>
      <c r="WUE123" s="90" t="str">
        <f t="shared" si="2501"/>
        <v/>
      </c>
      <c r="WUF123" s="90" t="str">
        <f t="shared" si="2501"/>
        <v/>
      </c>
      <c r="WUG123" s="90" t="str">
        <f t="shared" si="2501"/>
        <v/>
      </c>
      <c r="WUH123" s="90" t="str">
        <f t="shared" si="2501"/>
        <v/>
      </c>
      <c r="WUI123" s="90" t="str">
        <f t="shared" si="2501"/>
        <v/>
      </c>
      <c r="WUJ123" s="90" t="str">
        <f t="shared" si="2501"/>
        <v/>
      </c>
      <c r="WUK123" s="90" t="str">
        <f t="shared" si="2501"/>
        <v/>
      </c>
      <c r="WUL123" s="90" t="str">
        <f t="shared" si="2501"/>
        <v/>
      </c>
      <c r="WUM123" s="90" t="str">
        <f t="shared" si="2501"/>
        <v/>
      </c>
      <c r="WUN123" s="90" t="str">
        <f t="shared" si="2501"/>
        <v/>
      </c>
      <c r="WUO123" s="90" t="str">
        <f t="shared" si="2501"/>
        <v/>
      </c>
      <c r="WUP123" s="90" t="str">
        <f t="shared" si="2501"/>
        <v/>
      </c>
      <c r="WUQ123" s="90" t="str">
        <f t="shared" si="2501"/>
        <v/>
      </c>
      <c r="WUR123" s="90" t="str">
        <f t="shared" si="2501"/>
        <v/>
      </c>
      <c r="WUS123" s="90" t="str">
        <f t="shared" si="2501"/>
        <v/>
      </c>
      <c r="WUT123" s="90" t="str">
        <f t="shared" si="2501"/>
        <v/>
      </c>
      <c r="WUU123" s="90" t="str">
        <f t="shared" si="2501"/>
        <v/>
      </c>
      <c r="WUV123" s="90" t="str">
        <f t="shared" si="2501"/>
        <v/>
      </c>
      <c r="WUW123" s="90" t="str">
        <f t="shared" si="2501"/>
        <v/>
      </c>
      <c r="WUX123" s="90" t="str">
        <f t="shared" si="2501"/>
        <v/>
      </c>
      <c r="WUY123" s="90" t="str">
        <f t="shared" si="2501"/>
        <v/>
      </c>
      <c r="WUZ123" s="90" t="str">
        <f t="shared" si="2501"/>
        <v/>
      </c>
      <c r="WVA123" s="90" t="str">
        <f t="shared" si="2501"/>
        <v/>
      </c>
      <c r="WVB123" s="90" t="str">
        <f t="shared" si="2501"/>
        <v/>
      </c>
      <c r="WVC123" s="90" t="str">
        <f t="shared" si="2501"/>
        <v/>
      </c>
      <c r="WVD123" s="90" t="str">
        <f t="shared" si="2501"/>
        <v/>
      </c>
      <c r="WVE123" s="90" t="str">
        <f t="shared" si="2501"/>
        <v/>
      </c>
      <c r="WVF123" s="90" t="str">
        <f t="shared" si="2501"/>
        <v/>
      </c>
      <c r="WVG123" s="90" t="str">
        <f t="shared" si="2501"/>
        <v/>
      </c>
      <c r="WVH123" s="90" t="str">
        <f t="shared" si="2501"/>
        <v/>
      </c>
      <c r="WVI123" s="90" t="str">
        <f t="shared" ref="WVI123:WXT123" si="2502">IF(AND(WVI$8&gt;14,WVI$8&lt;19,WVI$8&lt;&gt;""),1,"")</f>
        <v/>
      </c>
      <c r="WVJ123" s="90" t="str">
        <f t="shared" si="2502"/>
        <v/>
      </c>
      <c r="WVK123" s="90" t="str">
        <f t="shared" si="2502"/>
        <v/>
      </c>
      <c r="WVL123" s="90" t="str">
        <f t="shared" si="2502"/>
        <v/>
      </c>
      <c r="WVM123" s="90" t="str">
        <f t="shared" si="2502"/>
        <v/>
      </c>
      <c r="WVN123" s="90" t="str">
        <f t="shared" si="2502"/>
        <v/>
      </c>
      <c r="WVO123" s="90" t="str">
        <f t="shared" si="2502"/>
        <v/>
      </c>
      <c r="WVP123" s="90" t="str">
        <f t="shared" si="2502"/>
        <v/>
      </c>
      <c r="WVQ123" s="90" t="str">
        <f t="shared" si="2502"/>
        <v/>
      </c>
      <c r="WVR123" s="90" t="str">
        <f t="shared" si="2502"/>
        <v/>
      </c>
      <c r="WVS123" s="90" t="str">
        <f t="shared" si="2502"/>
        <v/>
      </c>
      <c r="WVT123" s="90" t="str">
        <f t="shared" si="2502"/>
        <v/>
      </c>
      <c r="WVU123" s="90" t="str">
        <f t="shared" si="2502"/>
        <v/>
      </c>
      <c r="WVV123" s="90" t="str">
        <f t="shared" si="2502"/>
        <v/>
      </c>
      <c r="WVW123" s="90" t="str">
        <f t="shared" si="2502"/>
        <v/>
      </c>
      <c r="WVX123" s="90" t="str">
        <f t="shared" si="2502"/>
        <v/>
      </c>
      <c r="WVY123" s="90" t="str">
        <f t="shared" si="2502"/>
        <v/>
      </c>
      <c r="WVZ123" s="90" t="str">
        <f t="shared" si="2502"/>
        <v/>
      </c>
      <c r="WWA123" s="90" t="str">
        <f t="shared" si="2502"/>
        <v/>
      </c>
      <c r="WWB123" s="90" t="str">
        <f t="shared" si="2502"/>
        <v/>
      </c>
      <c r="WWC123" s="90" t="str">
        <f t="shared" si="2502"/>
        <v/>
      </c>
      <c r="WWD123" s="90" t="str">
        <f t="shared" si="2502"/>
        <v/>
      </c>
      <c r="WWE123" s="90" t="str">
        <f t="shared" si="2502"/>
        <v/>
      </c>
      <c r="WWF123" s="90" t="str">
        <f t="shared" si="2502"/>
        <v/>
      </c>
      <c r="WWG123" s="90" t="str">
        <f t="shared" si="2502"/>
        <v/>
      </c>
      <c r="WWH123" s="90" t="str">
        <f t="shared" si="2502"/>
        <v/>
      </c>
      <c r="WWI123" s="90" t="str">
        <f t="shared" si="2502"/>
        <v/>
      </c>
      <c r="WWJ123" s="90" t="str">
        <f t="shared" si="2502"/>
        <v/>
      </c>
      <c r="WWK123" s="90" t="str">
        <f t="shared" si="2502"/>
        <v/>
      </c>
      <c r="WWL123" s="90" t="str">
        <f t="shared" si="2502"/>
        <v/>
      </c>
      <c r="WWM123" s="90" t="str">
        <f t="shared" si="2502"/>
        <v/>
      </c>
      <c r="WWN123" s="90" t="str">
        <f t="shared" si="2502"/>
        <v/>
      </c>
      <c r="WWO123" s="90" t="str">
        <f t="shared" si="2502"/>
        <v/>
      </c>
      <c r="WWP123" s="90" t="str">
        <f t="shared" si="2502"/>
        <v/>
      </c>
      <c r="WWQ123" s="90" t="str">
        <f t="shared" si="2502"/>
        <v/>
      </c>
      <c r="WWR123" s="90" t="str">
        <f t="shared" si="2502"/>
        <v/>
      </c>
      <c r="WWS123" s="90" t="str">
        <f t="shared" si="2502"/>
        <v/>
      </c>
      <c r="WWT123" s="90" t="str">
        <f t="shared" si="2502"/>
        <v/>
      </c>
      <c r="WWU123" s="90" t="str">
        <f t="shared" si="2502"/>
        <v/>
      </c>
      <c r="WWV123" s="90" t="str">
        <f t="shared" si="2502"/>
        <v/>
      </c>
      <c r="WWW123" s="90" t="str">
        <f t="shared" si="2502"/>
        <v/>
      </c>
      <c r="WWX123" s="90" t="str">
        <f t="shared" si="2502"/>
        <v/>
      </c>
      <c r="WWY123" s="90" t="str">
        <f t="shared" si="2502"/>
        <v/>
      </c>
      <c r="WWZ123" s="90" t="str">
        <f t="shared" si="2502"/>
        <v/>
      </c>
      <c r="WXA123" s="90" t="str">
        <f t="shared" si="2502"/>
        <v/>
      </c>
      <c r="WXB123" s="90" t="str">
        <f t="shared" si="2502"/>
        <v/>
      </c>
      <c r="WXC123" s="90" t="str">
        <f t="shared" si="2502"/>
        <v/>
      </c>
      <c r="WXD123" s="90" t="str">
        <f t="shared" si="2502"/>
        <v/>
      </c>
      <c r="WXE123" s="90" t="str">
        <f t="shared" si="2502"/>
        <v/>
      </c>
      <c r="WXF123" s="90" t="str">
        <f t="shared" si="2502"/>
        <v/>
      </c>
      <c r="WXG123" s="90" t="str">
        <f t="shared" si="2502"/>
        <v/>
      </c>
      <c r="WXH123" s="90" t="str">
        <f t="shared" si="2502"/>
        <v/>
      </c>
      <c r="WXI123" s="90" t="str">
        <f t="shared" si="2502"/>
        <v/>
      </c>
      <c r="WXJ123" s="90" t="str">
        <f t="shared" si="2502"/>
        <v/>
      </c>
      <c r="WXK123" s="90" t="str">
        <f t="shared" si="2502"/>
        <v/>
      </c>
      <c r="WXL123" s="90" t="str">
        <f t="shared" si="2502"/>
        <v/>
      </c>
      <c r="WXM123" s="90" t="str">
        <f t="shared" si="2502"/>
        <v/>
      </c>
      <c r="WXN123" s="90" t="str">
        <f t="shared" si="2502"/>
        <v/>
      </c>
      <c r="WXO123" s="90" t="str">
        <f t="shared" si="2502"/>
        <v/>
      </c>
      <c r="WXP123" s="90" t="str">
        <f t="shared" si="2502"/>
        <v/>
      </c>
      <c r="WXQ123" s="90" t="str">
        <f t="shared" si="2502"/>
        <v/>
      </c>
      <c r="WXR123" s="90" t="str">
        <f t="shared" si="2502"/>
        <v/>
      </c>
      <c r="WXS123" s="90" t="str">
        <f t="shared" si="2502"/>
        <v/>
      </c>
      <c r="WXT123" s="90" t="str">
        <f t="shared" si="2502"/>
        <v/>
      </c>
      <c r="WXU123" s="90" t="str">
        <f t="shared" ref="WXU123:XAF123" si="2503">IF(AND(WXU$8&gt;14,WXU$8&lt;19,WXU$8&lt;&gt;""),1,"")</f>
        <v/>
      </c>
      <c r="WXV123" s="90" t="str">
        <f t="shared" si="2503"/>
        <v/>
      </c>
      <c r="WXW123" s="90" t="str">
        <f t="shared" si="2503"/>
        <v/>
      </c>
      <c r="WXX123" s="90" t="str">
        <f t="shared" si="2503"/>
        <v/>
      </c>
      <c r="WXY123" s="90" t="str">
        <f t="shared" si="2503"/>
        <v/>
      </c>
      <c r="WXZ123" s="90" t="str">
        <f t="shared" si="2503"/>
        <v/>
      </c>
      <c r="WYA123" s="90" t="str">
        <f t="shared" si="2503"/>
        <v/>
      </c>
      <c r="WYB123" s="90" t="str">
        <f t="shared" si="2503"/>
        <v/>
      </c>
      <c r="WYC123" s="90" t="str">
        <f t="shared" si="2503"/>
        <v/>
      </c>
      <c r="WYD123" s="90" t="str">
        <f t="shared" si="2503"/>
        <v/>
      </c>
      <c r="WYE123" s="90" t="str">
        <f t="shared" si="2503"/>
        <v/>
      </c>
      <c r="WYF123" s="90" t="str">
        <f t="shared" si="2503"/>
        <v/>
      </c>
      <c r="WYG123" s="90" t="str">
        <f t="shared" si="2503"/>
        <v/>
      </c>
      <c r="WYH123" s="90" t="str">
        <f t="shared" si="2503"/>
        <v/>
      </c>
      <c r="WYI123" s="90" t="str">
        <f t="shared" si="2503"/>
        <v/>
      </c>
      <c r="WYJ123" s="90" t="str">
        <f t="shared" si="2503"/>
        <v/>
      </c>
      <c r="WYK123" s="90" t="str">
        <f t="shared" si="2503"/>
        <v/>
      </c>
      <c r="WYL123" s="90" t="str">
        <f t="shared" si="2503"/>
        <v/>
      </c>
      <c r="WYM123" s="90" t="str">
        <f t="shared" si="2503"/>
        <v/>
      </c>
      <c r="WYN123" s="90" t="str">
        <f t="shared" si="2503"/>
        <v/>
      </c>
      <c r="WYO123" s="90" t="str">
        <f t="shared" si="2503"/>
        <v/>
      </c>
      <c r="WYP123" s="90" t="str">
        <f t="shared" si="2503"/>
        <v/>
      </c>
      <c r="WYQ123" s="90" t="str">
        <f t="shared" si="2503"/>
        <v/>
      </c>
      <c r="WYR123" s="90" t="str">
        <f t="shared" si="2503"/>
        <v/>
      </c>
      <c r="WYS123" s="90" t="str">
        <f t="shared" si="2503"/>
        <v/>
      </c>
      <c r="WYT123" s="90" t="str">
        <f t="shared" si="2503"/>
        <v/>
      </c>
      <c r="WYU123" s="90" t="str">
        <f t="shared" si="2503"/>
        <v/>
      </c>
      <c r="WYV123" s="90" t="str">
        <f t="shared" si="2503"/>
        <v/>
      </c>
      <c r="WYW123" s="90" t="str">
        <f t="shared" si="2503"/>
        <v/>
      </c>
      <c r="WYX123" s="90" t="str">
        <f t="shared" si="2503"/>
        <v/>
      </c>
      <c r="WYY123" s="90" t="str">
        <f t="shared" si="2503"/>
        <v/>
      </c>
      <c r="WYZ123" s="90" t="str">
        <f t="shared" si="2503"/>
        <v/>
      </c>
      <c r="WZA123" s="90" t="str">
        <f t="shared" si="2503"/>
        <v/>
      </c>
      <c r="WZB123" s="90" t="str">
        <f t="shared" si="2503"/>
        <v/>
      </c>
      <c r="WZC123" s="90" t="str">
        <f t="shared" si="2503"/>
        <v/>
      </c>
      <c r="WZD123" s="90" t="str">
        <f t="shared" si="2503"/>
        <v/>
      </c>
      <c r="WZE123" s="90" t="str">
        <f t="shared" si="2503"/>
        <v/>
      </c>
      <c r="WZF123" s="90" t="str">
        <f t="shared" si="2503"/>
        <v/>
      </c>
      <c r="WZG123" s="90" t="str">
        <f t="shared" si="2503"/>
        <v/>
      </c>
      <c r="WZH123" s="90" t="str">
        <f t="shared" si="2503"/>
        <v/>
      </c>
      <c r="WZI123" s="90" t="str">
        <f t="shared" si="2503"/>
        <v/>
      </c>
      <c r="WZJ123" s="90" t="str">
        <f t="shared" si="2503"/>
        <v/>
      </c>
      <c r="WZK123" s="90" t="str">
        <f t="shared" si="2503"/>
        <v/>
      </c>
      <c r="WZL123" s="90" t="str">
        <f t="shared" si="2503"/>
        <v/>
      </c>
      <c r="WZM123" s="90" t="str">
        <f t="shared" si="2503"/>
        <v/>
      </c>
      <c r="WZN123" s="90" t="str">
        <f t="shared" si="2503"/>
        <v/>
      </c>
      <c r="WZO123" s="90" t="str">
        <f t="shared" si="2503"/>
        <v/>
      </c>
      <c r="WZP123" s="90" t="str">
        <f t="shared" si="2503"/>
        <v/>
      </c>
      <c r="WZQ123" s="90" t="str">
        <f t="shared" si="2503"/>
        <v/>
      </c>
      <c r="WZR123" s="90" t="str">
        <f t="shared" si="2503"/>
        <v/>
      </c>
      <c r="WZS123" s="90" t="str">
        <f t="shared" si="2503"/>
        <v/>
      </c>
      <c r="WZT123" s="90" t="str">
        <f t="shared" si="2503"/>
        <v/>
      </c>
      <c r="WZU123" s="90" t="str">
        <f t="shared" si="2503"/>
        <v/>
      </c>
      <c r="WZV123" s="90" t="str">
        <f t="shared" si="2503"/>
        <v/>
      </c>
      <c r="WZW123" s="90" t="str">
        <f t="shared" si="2503"/>
        <v/>
      </c>
      <c r="WZX123" s="90" t="str">
        <f t="shared" si="2503"/>
        <v/>
      </c>
      <c r="WZY123" s="90" t="str">
        <f t="shared" si="2503"/>
        <v/>
      </c>
      <c r="WZZ123" s="90" t="str">
        <f t="shared" si="2503"/>
        <v/>
      </c>
      <c r="XAA123" s="90" t="str">
        <f t="shared" si="2503"/>
        <v/>
      </c>
      <c r="XAB123" s="90" t="str">
        <f t="shared" si="2503"/>
        <v/>
      </c>
      <c r="XAC123" s="90" t="str">
        <f t="shared" si="2503"/>
        <v/>
      </c>
      <c r="XAD123" s="90" t="str">
        <f t="shared" si="2503"/>
        <v/>
      </c>
      <c r="XAE123" s="90" t="str">
        <f t="shared" si="2503"/>
        <v/>
      </c>
      <c r="XAF123" s="90" t="str">
        <f t="shared" si="2503"/>
        <v/>
      </c>
      <c r="XAG123" s="90" t="str">
        <f t="shared" ref="XAG123:XCR123" si="2504">IF(AND(XAG$8&gt;14,XAG$8&lt;19,XAG$8&lt;&gt;""),1,"")</f>
        <v/>
      </c>
      <c r="XAH123" s="90" t="str">
        <f t="shared" si="2504"/>
        <v/>
      </c>
      <c r="XAI123" s="90" t="str">
        <f t="shared" si="2504"/>
        <v/>
      </c>
      <c r="XAJ123" s="90" t="str">
        <f t="shared" si="2504"/>
        <v/>
      </c>
      <c r="XAK123" s="90" t="str">
        <f t="shared" si="2504"/>
        <v/>
      </c>
      <c r="XAL123" s="90" t="str">
        <f t="shared" si="2504"/>
        <v/>
      </c>
      <c r="XAM123" s="90" t="str">
        <f t="shared" si="2504"/>
        <v/>
      </c>
      <c r="XAN123" s="90" t="str">
        <f t="shared" si="2504"/>
        <v/>
      </c>
      <c r="XAO123" s="90" t="str">
        <f t="shared" si="2504"/>
        <v/>
      </c>
      <c r="XAP123" s="90" t="str">
        <f t="shared" si="2504"/>
        <v/>
      </c>
      <c r="XAQ123" s="90" t="str">
        <f t="shared" si="2504"/>
        <v/>
      </c>
      <c r="XAR123" s="90" t="str">
        <f t="shared" si="2504"/>
        <v/>
      </c>
      <c r="XAS123" s="90" t="str">
        <f t="shared" si="2504"/>
        <v/>
      </c>
      <c r="XAT123" s="90" t="str">
        <f t="shared" si="2504"/>
        <v/>
      </c>
      <c r="XAU123" s="90" t="str">
        <f t="shared" si="2504"/>
        <v/>
      </c>
      <c r="XAV123" s="90" t="str">
        <f t="shared" si="2504"/>
        <v/>
      </c>
      <c r="XAW123" s="90" t="str">
        <f t="shared" si="2504"/>
        <v/>
      </c>
      <c r="XAX123" s="90" t="str">
        <f t="shared" si="2504"/>
        <v/>
      </c>
      <c r="XAY123" s="90" t="str">
        <f t="shared" si="2504"/>
        <v/>
      </c>
      <c r="XAZ123" s="90" t="str">
        <f t="shared" si="2504"/>
        <v/>
      </c>
      <c r="XBA123" s="90" t="str">
        <f t="shared" si="2504"/>
        <v/>
      </c>
      <c r="XBB123" s="90" t="str">
        <f t="shared" si="2504"/>
        <v/>
      </c>
      <c r="XBC123" s="90" t="str">
        <f t="shared" si="2504"/>
        <v/>
      </c>
      <c r="XBD123" s="90" t="str">
        <f t="shared" si="2504"/>
        <v/>
      </c>
      <c r="XBE123" s="90" t="str">
        <f t="shared" si="2504"/>
        <v/>
      </c>
      <c r="XBF123" s="90" t="str">
        <f t="shared" si="2504"/>
        <v/>
      </c>
      <c r="XBG123" s="90" t="str">
        <f t="shared" si="2504"/>
        <v/>
      </c>
      <c r="XBH123" s="90" t="str">
        <f t="shared" si="2504"/>
        <v/>
      </c>
      <c r="XBI123" s="90" t="str">
        <f t="shared" si="2504"/>
        <v/>
      </c>
      <c r="XBJ123" s="90" t="str">
        <f t="shared" si="2504"/>
        <v/>
      </c>
      <c r="XBK123" s="90" t="str">
        <f t="shared" si="2504"/>
        <v/>
      </c>
      <c r="XBL123" s="90" t="str">
        <f t="shared" si="2504"/>
        <v/>
      </c>
      <c r="XBM123" s="90" t="str">
        <f t="shared" si="2504"/>
        <v/>
      </c>
      <c r="XBN123" s="90" t="str">
        <f t="shared" si="2504"/>
        <v/>
      </c>
      <c r="XBO123" s="90" t="str">
        <f t="shared" si="2504"/>
        <v/>
      </c>
      <c r="XBP123" s="90" t="str">
        <f t="shared" si="2504"/>
        <v/>
      </c>
      <c r="XBQ123" s="90" t="str">
        <f t="shared" si="2504"/>
        <v/>
      </c>
      <c r="XBR123" s="90" t="str">
        <f t="shared" si="2504"/>
        <v/>
      </c>
      <c r="XBS123" s="90" t="str">
        <f t="shared" si="2504"/>
        <v/>
      </c>
      <c r="XBT123" s="90" t="str">
        <f t="shared" si="2504"/>
        <v/>
      </c>
      <c r="XBU123" s="90" t="str">
        <f t="shared" si="2504"/>
        <v/>
      </c>
      <c r="XBV123" s="90" t="str">
        <f t="shared" si="2504"/>
        <v/>
      </c>
      <c r="XBW123" s="90" t="str">
        <f t="shared" si="2504"/>
        <v/>
      </c>
      <c r="XBX123" s="90" t="str">
        <f t="shared" si="2504"/>
        <v/>
      </c>
      <c r="XBY123" s="90" t="str">
        <f t="shared" si="2504"/>
        <v/>
      </c>
      <c r="XBZ123" s="90" t="str">
        <f t="shared" si="2504"/>
        <v/>
      </c>
      <c r="XCA123" s="90" t="str">
        <f t="shared" si="2504"/>
        <v/>
      </c>
      <c r="XCB123" s="90" t="str">
        <f t="shared" si="2504"/>
        <v/>
      </c>
      <c r="XCC123" s="90" t="str">
        <f t="shared" si="2504"/>
        <v/>
      </c>
      <c r="XCD123" s="90" t="str">
        <f t="shared" si="2504"/>
        <v/>
      </c>
      <c r="XCE123" s="90" t="str">
        <f t="shared" si="2504"/>
        <v/>
      </c>
      <c r="XCF123" s="90" t="str">
        <f t="shared" si="2504"/>
        <v/>
      </c>
      <c r="XCG123" s="90" t="str">
        <f t="shared" si="2504"/>
        <v/>
      </c>
      <c r="XCH123" s="90" t="str">
        <f t="shared" si="2504"/>
        <v/>
      </c>
      <c r="XCI123" s="90" t="str">
        <f t="shared" si="2504"/>
        <v/>
      </c>
      <c r="XCJ123" s="90" t="str">
        <f t="shared" si="2504"/>
        <v/>
      </c>
      <c r="XCK123" s="90" t="str">
        <f t="shared" si="2504"/>
        <v/>
      </c>
      <c r="XCL123" s="90" t="str">
        <f t="shared" si="2504"/>
        <v/>
      </c>
      <c r="XCM123" s="90" t="str">
        <f t="shared" si="2504"/>
        <v/>
      </c>
      <c r="XCN123" s="90" t="str">
        <f t="shared" si="2504"/>
        <v/>
      </c>
      <c r="XCO123" s="90" t="str">
        <f t="shared" si="2504"/>
        <v/>
      </c>
      <c r="XCP123" s="90" t="str">
        <f t="shared" si="2504"/>
        <v/>
      </c>
      <c r="XCQ123" s="90" t="str">
        <f t="shared" si="2504"/>
        <v/>
      </c>
      <c r="XCR123" s="90" t="str">
        <f t="shared" si="2504"/>
        <v/>
      </c>
      <c r="XCS123" s="90" t="str">
        <f t="shared" ref="XCS123:XFD123" si="2505">IF(AND(XCS$8&gt;14,XCS$8&lt;19,XCS$8&lt;&gt;""),1,"")</f>
        <v/>
      </c>
      <c r="XCT123" s="90" t="str">
        <f t="shared" si="2505"/>
        <v/>
      </c>
      <c r="XCU123" s="90" t="str">
        <f t="shared" si="2505"/>
        <v/>
      </c>
      <c r="XCV123" s="90" t="str">
        <f t="shared" si="2505"/>
        <v/>
      </c>
      <c r="XCW123" s="90" t="str">
        <f t="shared" si="2505"/>
        <v/>
      </c>
      <c r="XCX123" s="90" t="str">
        <f t="shared" si="2505"/>
        <v/>
      </c>
      <c r="XCY123" s="90" t="str">
        <f t="shared" si="2505"/>
        <v/>
      </c>
      <c r="XCZ123" s="90" t="str">
        <f t="shared" si="2505"/>
        <v/>
      </c>
      <c r="XDA123" s="90" t="str">
        <f t="shared" si="2505"/>
        <v/>
      </c>
      <c r="XDB123" s="90" t="str">
        <f t="shared" si="2505"/>
        <v/>
      </c>
      <c r="XDC123" s="90" t="str">
        <f t="shared" si="2505"/>
        <v/>
      </c>
      <c r="XDD123" s="90" t="str">
        <f t="shared" si="2505"/>
        <v/>
      </c>
      <c r="XDE123" s="90" t="str">
        <f t="shared" si="2505"/>
        <v/>
      </c>
      <c r="XDF123" s="90" t="str">
        <f t="shared" si="2505"/>
        <v/>
      </c>
      <c r="XDG123" s="90" t="str">
        <f t="shared" si="2505"/>
        <v/>
      </c>
      <c r="XDH123" s="90" t="str">
        <f t="shared" si="2505"/>
        <v/>
      </c>
      <c r="XDI123" s="90" t="str">
        <f t="shared" si="2505"/>
        <v/>
      </c>
      <c r="XDJ123" s="90" t="str">
        <f t="shared" si="2505"/>
        <v/>
      </c>
      <c r="XDK123" s="90" t="str">
        <f t="shared" si="2505"/>
        <v/>
      </c>
      <c r="XDL123" s="90" t="str">
        <f t="shared" si="2505"/>
        <v/>
      </c>
      <c r="XDM123" s="90" t="str">
        <f t="shared" si="2505"/>
        <v/>
      </c>
      <c r="XDN123" s="90" t="str">
        <f t="shared" si="2505"/>
        <v/>
      </c>
      <c r="XDO123" s="90" t="str">
        <f t="shared" si="2505"/>
        <v/>
      </c>
      <c r="XDP123" s="90" t="str">
        <f t="shared" si="2505"/>
        <v/>
      </c>
      <c r="XDQ123" s="90" t="str">
        <f t="shared" si="2505"/>
        <v/>
      </c>
      <c r="XDR123" s="90" t="str">
        <f t="shared" si="2505"/>
        <v/>
      </c>
      <c r="XDS123" s="90" t="str">
        <f t="shared" si="2505"/>
        <v/>
      </c>
      <c r="XDT123" s="90" t="str">
        <f t="shared" si="2505"/>
        <v/>
      </c>
      <c r="XDU123" s="90" t="str">
        <f t="shared" si="2505"/>
        <v/>
      </c>
      <c r="XDV123" s="90" t="str">
        <f t="shared" si="2505"/>
        <v/>
      </c>
      <c r="XDW123" s="90" t="str">
        <f t="shared" si="2505"/>
        <v/>
      </c>
      <c r="XDX123" s="90" t="str">
        <f t="shared" si="2505"/>
        <v/>
      </c>
      <c r="XDY123" s="90" t="str">
        <f t="shared" si="2505"/>
        <v/>
      </c>
      <c r="XDZ123" s="90" t="str">
        <f t="shared" si="2505"/>
        <v/>
      </c>
      <c r="XEA123" s="90" t="str">
        <f t="shared" si="2505"/>
        <v/>
      </c>
      <c r="XEB123" s="90" t="str">
        <f t="shared" si="2505"/>
        <v/>
      </c>
      <c r="XEC123" s="90" t="str">
        <f t="shared" si="2505"/>
        <v/>
      </c>
      <c r="XED123" s="90" t="str">
        <f t="shared" si="2505"/>
        <v/>
      </c>
      <c r="XEE123" s="90" t="str">
        <f t="shared" si="2505"/>
        <v/>
      </c>
      <c r="XEF123" s="90" t="str">
        <f t="shared" si="2505"/>
        <v/>
      </c>
      <c r="XEG123" s="90" t="str">
        <f t="shared" si="2505"/>
        <v/>
      </c>
      <c r="XEH123" s="90" t="str">
        <f t="shared" si="2505"/>
        <v/>
      </c>
      <c r="XEI123" s="90" t="str">
        <f t="shared" si="2505"/>
        <v/>
      </c>
      <c r="XEJ123" s="90" t="str">
        <f t="shared" si="2505"/>
        <v/>
      </c>
      <c r="XEK123" s="90" t="str">
        <f t="shared" si="2505"/>
        <v/>
      </c>
      <c r="XEL123" s="90" t="str">
        <f t="shared" si="2505"/>
        <v/>
      </c>
      <c r="XEM123" s="90" t="str">
        <f t="shared" si="2505"/>
        <v/>
      </c>
      <c r="XEN123" s="90" t="str">
        <f t="shared" si="2505"/>
        <v/>
      </c>
      <c r="XEO123" s="90" t="str">
        <f t="shared" si="2505"/>
        <v/>
      </c>
      <c r="XEP123" s="90" t="str">
        <f t="shared" si="2505"/>
        <v/>
      </c>
      <c r="XEQ123" s="90" t="str">
        <f t="shared" si="2505"/>
        <v/>
      </c>
      <c r="XER123" s="90" t="str">
        <f t="shared" si="2505"/>
        <v/>
      </c>
      <c r="XES123" s="90" t="str">
        <f t="shared" si="2505"/>
        <v/>
      </c>
      <c r="XET123" s="90" t="str">
        <f t="shared" si="2505"/>
        <v/>
      </c>
      <c r="XEU123" s="90" t="str">
        <f t="shared" si="2505"/>
        <v/>
      </c>
      <c r="XEV123" s="90" t="str">
        <f t="shared" si="2505"/>
        <v/>
      </c>
      <c r="XEW123" s="90" t="str">
        <f t="shared" si="2505"/>
        <v/>
      </c>
      <c r="XEX123" s="90" t="str">
        <f t="shared" si="2505"/>
        <v/>
      </c>
      <c r="XEY123" s="90" t="str">
        <f t="shared" si="2505"/>
        <v/>
      </c>
      <c r="XEZ123" s="90" t="str">
        <f t="shared" si="2505"/>
        <v/>
      </c>
      <c r="XFA123" s="90" t="str">
        <f t="shared" si="2505"/>
        <v/>
      </c>
      <c r="XFB123" s="90" t="str">
        <f t="shared" si="2505"/>
        <v/>
      </c>
      <c r="XFC123" s="90" t="str">
        <f t="shared" si="2505"/>
        <v/>
      </c>
      <c r="XFD123" s="90" t="str">
        <f t="shared" si="2505"/>
        <v/>
      </c>
    </row>
    <row r="124" spans="1:16384" s="90" customFormat="1" hidden="1" x14ac:dyDescent="0.2">
      <c r="A124" s="91" t="s">
        <v>291</v>
      </c>
      <c r="B124" s="90" t="str">
        <f t="shared" si="2201"/>
        <v/>
      </c>
      <c r="C124" s="90" t="str">
        <f t="shared" si="2201"/>
        <v/>
      </c>
      <c r="D124" s="90" t="str">
        <f t="shared" si="2201"/>
        <v/>
      </c>
      <c r="E124" s="90" t="str">
        <f t="shared" ref="E124:BP124" si="2506">IF(OR(E91=1,E57=1),1,"")</f>
        <v/>
      </c>
      <c r="F124" s="90" t="str">
        <f t="shared" si="2506"/>
        <v/>
      </c>
      <c r="G124" s="90" t="str">
        <f t="shared" si="2506"/>
        <v/>
      </c>
      <c r="H124" s="90" t="str">
        <f t="shared" si="2506"/>
        <v/>
      </c>
      <c r="I124" s="90" t="str">
        <f t="shared" si="2506"/>
        <v/>
      </c>
      <c r="J124" s="90" t="str">
        <f t="shared" si="2506"/>
        <v/>
      </c>
      <c r="K124" s="90" t="str">
        <f t="shared" si="2506"/>
        <v/>
      </c>
      <c r="L124" s="90" t="str">
        <f t="shared" si="2506"/>
        <v/>
      </c>
      <c r="M124" s="90" t="str">
        <f t="shared" si="2506"/>
        <v/>
      </c>
      <c r="N124" s="90" t="str">
        <f t="shared" si="2506"/>
        <v/>
      </c>
      <c r="O124" s="90" t="str">
        <f t="shared" si="2506"/>
        <v/>
      </c>
      <c r="P124" s="90" t="str">
        <f t="shared" si="2506"/>
        <v/>
      </c>
      <c r="Q124" s="90" t="str">
        <f t="shared" si="2506"/>
        <v/>
      </c>
      <c r="R124" s="90" t="str">
        <f t="shared" si="2506"/>
        <v/>
      </c>
      <c r="S124" s="90" t="str">
        <f t="shared" si="2506"/>
        <v/>
      </c>
      <c r="T124" s="90" t="str">
        <f t="shared" si="2506"/>
        <v/>
      </c>
      <c r="U124" s="90" t="str">
        <f t="shared" si="2506"/>
        <v/>
      </c>
      <c r="V124" s="90" t="str">
        <f t="shared" si="2506"/>
        <v/>
      </c>
      <c r="W124" s="90" t="str">
        <f t="shared" si="2506"/>
        <v/>
      </c>
      <c r="X124" s="90" t="str">
        <f t="shared" si="2506"/>
        <v/>
      </c>
      <c r="Y124" s="90" t="str">
        <f t="shared" si="2506"/>
        <v/>
      </c>
      <c r="Z124" s="90" t="str">
        <f t="shared" si="2506"/>
        <v/>
      </c>
      <c r="AA124" s="90" t="str">
        <f t="shared" si="2506"/>
        <v/>
      </c>
      <c r="AB124" s="90" t="str">
        <f t="shared" si="2506"/>
        <v/>
      </c>
      <c r="AC124" s="90" t="str">
        <f t="shared" si="2506"/>
        <v/>
      </c>
      <c r="AD124" s="90" t="str">
        <f t="shared" si="2506"/>
        <v/>
      </c>
      <c r="AE124" s="90" t="str">
        <f t="shared" si="2506"/>
        <v/>
      </c>
      <c r="AF124" s="90" t="str">
        <f t="shared" si="2506"/>
        <v/>
      </c>
      <c r="AG124" s="90" t="str">
        <f t="shared" si="2506"/>
        <v/>
      </c>
      <c r="AH124" s="90" t="str">
        <f t="shared" si="2506"/>
        <v/>
      </c>
      <c r="AI124" s="90" t="str">
        <f t="shared" si="2506"/>
        <v/>
      </c>
      <c r="AJ124" s="90" t="str">
        <f t="shared" si="2506"/>
        <v/>
      </c>
      <c r="AK124" s="90" t="str">
        <f t="shared" si="2506"/>
        <v/>
      </c>
      <c r="AL124" s="90" t="str">
        <f t="shared" si="2506"/>
        <v/>
      </c>
      <c r="AM124" s="90" t="str">
        <f t="shared" si="2506"/>
        <v/>
      </c>
      <c r="AN124" s="90" t="str">
        <f t="shared" si="2506"/>
        <v/>
      </c>
      <c r="AO124" s="90" t="str">
        <f t="shared" si="2506"/>
        <v/>
      </c>
      <c r="AP124" s="90" t="str">
        <f t="shared" si="2506"/>
        <v/>
      </c>
      <c r="AQ124" s="90" t="str">
        <f t="shared" si="2506"/>
        <v/>
      </c>
      <c r="AR124" s="90" t="str">
        <f t="shared" si="2506"/>
        <v/>
      </c>
      <c r="AS124" s="90" t="str">
        <f t="shared" si="2506"/>
        <v/>
      </c>
      <c r="AT124" s="90" t="str">
        <f t="shared" si="2506"/>
        <v/>
      </c>
      <c r="AU124" s="90" t="str">
        <f t="shared" si="2506"/>
        <v/>
      </c>
      <c r="AV124" s="90" t="str">
        <f t="shared" si="2506"/>
        <v/>
      </c>
      <c r="AW124" s="90" t="str">
        <f t="shared" si="2506"/>
        <v/>
      </c>
      <c r="AX124" s="90" t="str">
        <f t="shared" si="2506"/>
        <v/>
      </c>
      <c r="AY124" s="90" t="str">
        <f t="shared" si="2506"/>
        <v/>
      </c>
      <c r="AZ124" s="90" t="str">
        <f t="shared" si="2506"/>
        <v/>
      </c>
      <c r="BA124" s="90" t="str">
        <f t="shared" si="2506"/>
        <v/>
      </c>
      <c r="BB124" s="90" t="str">
        <f t="shared" si="2506"/>
        <v/>
      </c>
      <c r="BC124" s="90" t="str">
        <f t="shared" si="2506"/>
        <v/>
      </c>
      <c r="BD124" s="90" t="str">
        <f t="shared" si="2506"/>
        <v/>
      </c>
      <c r="BE124" s="90" t="str">
        <f t="shared" si="2506"/>
        <v/>
      </c>
      <c r="BF124" s="90" t="str">
        <f t="shared" si="2506"/>
        <v/>
      </c>
      <c r="BG124" s="90" t="str">
        <f t="shared" si="2506"/>
        <v/>
      </c>
      <c r="BH124" s="90" t="str">
        <f t="shared" si="2506"/>
        <v/>
      </c>
      <c r="BI124" s="90" t="str">
        <f t="shared" si="2506"/>
        <v/>
      </c>
      <c r="BJ124" s="90" t="str">
        <f t="shared" si="2506"/>
        <v/>
      </c>
      <c r="BK124" s="90" t="str">
        <f t="shared" si="2506"/>
        <v/>
      </c>
      <c r="BL124" s="90" t="str">
        <f t="shared" si="2506"/>
        <v/>
      </c>
      <c r="BM124" s="90" t="str">
        <f t="shared" si="2506"/>
        <v/>
      </c>
      <c r="BN124" s="90" t="str">
        <f t="shared" si="2506"/>
        <v/>
      </c>
      <c r="BO124" s="90" t="str">
        <f t="shared" si="2506"/>
        <v/>
      </c>
      <c r="BP124" s="90" t="str">
        <f t="shared" si="2506"/>
        <v/>
      </c>
      <c r="BQ124" s="90" t="str">
        <f t="shared" ref="BQ124:EB124" si="2507">IF(OR(BQ91=1,BQ57=1),1,"")</f>
        <v/>
      </c>
      <c r="BR124" s="90" t="str">
        <f t="shared" si="2507"/>
        <v/>
      </c>
      <c r="BS124" s="90" t="str">
        <f t="shared" si="2507"/>
        <v/>
      </c>
      <c r="BT124" s="90" t="str">
        <f t="shared" si="2507"/>
        <v/>
      </c>
      <c r="BU124" s="90" t="str">
        <f t="shared" si="2507"/>
        <v/>
      </c>
      <c r="BV124" s="90" t="str">
        <f t="shared" si="2507"/>
        <v/>
      </c>
      <c r="BW124" s="90" t="str">
        <f t="shared" si="2507"/>
        <v/>
      </c>
      <c r="BX124" s="90" t="str">
        <f t="shared" si="2507"/>
        <v/>
      </c>
      <c r="BY124" s="90" t="str">
        <f t="shared" si="2507"/>
        <v/>
      </c>
      <c r="BZ124" s="90" t="str">
        <f t="shared" si="2507"/>
        <v/>
      </c>
      <c r="CA124" s="90" t="str">
        <f t="shared" si="2507"/>
        <v/>
      </c>
      <c r="CB124" s="90" t="str">
        <f t="shared" si="2507"/>
        <v/>
      </c>
      <c r="CC124" s="90" t="str">
        <f t="shared" si="2507"/>
        <v/>
      </c>
      <c r="CD124" s="90" t="str">
        <f t="shared" si="2507"/>
        <v/>
      </c>
      <c r="CE124" s="90" t="str">
        <f t="shared" si="2507"/>
        <v/>
      </c>
      <c r="CF124" s="90" t="str">
        <f t="shared" si="2507"/>
        <v/>
      </c>
      <c r="CG124" s="90" t="str">
        <f t="shared" si="2507"/>
        <v/>
      </c>
      <c r="CH124" s="90" t="str">
        <f t="shared" si="2507"/>
        <v/>
      </c>
      <c r="CI124" s="90" t="str">
        <f t="shared" si="2507"/>
        <v/>
      </c>
      <c r="CJ124" s="90" t="str">
        <f t="shared" si="2507"/>
        <v/>
      </c>
      <c r="CK124" s="90" t="str">
        <f t="shared" si="2507"/>
        <v/>
      </c>
      <c r="CL124" s="90" t="str">
        <f t="shared" si="2507"/>
        <v/>
      </c>
      <c r="CM124" s="90" t="str">
        <f t="shared" si="2507"/>
        <v/>
      </c>
      <c r="CN124" s="90" t="str">
        <f t="shared" si="2507"/>
        <v/>
      </c>
      <c r="CO124" s="90" t="str">
        <f t="shared" si="2507"/>
        <v/>
      </c>
      <c r="CP124" s="90" t="str">
        <f t="shared" si="2507"/>
        <v/>
      </c>
      <c r="CQ124" s="90" t="str">
        <f t="shared" si="2507"/>
        <v/>
      </c>
      <c r="CR124" s="90" t="str">
        <f t="shared" si="2507"/>
        <v/>
      </c>
      <c r="CS124" s="90" t="str">
        <f t="shared" si="2507"/>
        <v/>
      </c>
      <c r="CT124" s="90" t="str">
        <f t="shared" si="2507"/>
        <v/>
      </c>
      <c r="CU124" s="90" t="str">
        <f t="shared" si="2507"/>
        <v/>
      </c>
      <c r="CV124" s="90" t="str">
        <f t="shared" si="2507"/>
        <v/>
      </c>
      <c r="CW124" s="90" t="str">
        <f t="shared" si="2507"/>
        <v/>
      </c>
      <c r="CX124" s="90" t="str">
        <f t="shared" si="2507"/>
        <v/>
      </c>
      <c r="CY124" s="90" t="str">
        <f t="shared" si="2507"/>
        <v/>
      </c>
      <c r="CZ124" s="90" t="str">
        <f t="shared" si="2507"/>
        <v/>
      </c>
      <c r="DA124" s="90" t="str">
        <f t="shared" si="2507"/>
        <v/>
      </c>
      <c r="DB124" s="90" t="str">
        <f t="shared" si="2507"/>
        <v/>
      </c>
      <c r="DC124" s="90" t="str">
        <f t="shared" si="2507"/>
        <v/>
      </c>
      <c r="DD124" s="90" t="str">
        <f t="shared" si="2507"/>
        <v/>
      </c>
      <c r="DE124" s="90" t="str">
        <f t="shared" si="2507"/>
        <v/>
      </c>
      <c r="DF124" s="90" t="str">
        <f t="shared" si="2507"/>
        <v/>
      </c>
      <c r="DG124" s="90" t="str">
        <f t="shared" si="2507"/>
        <v/>
      </c>
      <c r="DH124" s="90" t="str">
        <f t="shared" si="2507"/>
        <v/>
      </c>
      <c r="DI124" s="90" t="str">
        <f t="shared" si="2507"/>
        <v/>
      </c>
      <c r="DJ124" s="90" t="str">
        <f t="shared" si="2507"/>
        <v/>
      </c>
      <c r="DK124" s="90" t="str">
        <f t="shared" si="2507"/>
        <v/>
      </c>
      <c r="DL124" s="90" t="str">
        <f t="shared" si="2507"/>
        <v/>
      </c>
      <c r="DM124" s="90" t="str">
        <f t="shared" si="2507"/>
        <v/>
      </c>
      <c r="DN124" s="90" t="str">
        <f t="shared" si="2507"/>
        <v/>
      </c>
      <c r="DO124" s="90" t="str">
        <f t="shared" si="2507"/>
        <v/>
      </c>
      <c r="DP124" s="90" t="str">
        <f t="shared" si="2507"/>
        <v/>
      </c>
      <c r="DQ124" s="90" t="str">
        <f t="shared" si="2507"/>
        <v/>
      </c>
      <c r="DR124" s="90" t="str">
        <f t="shared" si="2507"/>
        <v/>
      </c>
      <c r="DS124" s="90" t="str">
        <f t="shared" si="2507"/>
        <v/>
      </c>
      <c r="DT124" s="90" t="str">
        <f t="shared" si="2507"/>
        <v/>
      </c>
      <c r="DU124" s="90" t="str">
        <f t="shared" si="2507"/>
        <v/>
      </c>
      <c r="DV124" s="90" t="str">
        <f t="shared" si="2507"/>
        <v/>
      </c>
      <c r="DW124" s="90" t="str">
        <f t="shared" si="2507"/>
        <v/>
      </c>
      <c r="DX124" s="90" t="str">
        <f t="shared" si="2507"/>
        <v/>
      </c>
      <c r="DY124" s="90" t="str">
        <f t="shared" si="2507"/>
        <v/>
      </c>
      <c r="DZ124" s="90" t="str">
        <f t="shared" si="2507"/>
        <v/>
      </c>
      <c r="EA124" s="90" t="str">
        <f t="shared" si="2507"/>
        <v/>
      </c>
      <c r="EB124" s="90" t="str">
        <f t="shared" si="2507"/>
        <v/>
      </c>
      <c r="EC124" s="90" t="str">
        <f t="shared" ref="EC124:GN124" si="2508">IF(OR(EC91=1,EC57=1),1,"")</f>
        <v/>
      </c>
      <c r="ED124" s="90" t="str">
        <f t="shared" si="2508"/>
        <v/>
      </c>
      <c r="EE124" s="90" t="str">
        <f t="shared" si="2508"/>
        <v/>
      </c>
      <c r="EF124" s="90" t="str">
        <f t="shared" si="2508"/>
        <v/>
      </c>
      <c r="EG124" s="90" t="str">
        <f t="shared" si="2508"/>
        <v/>
      </c>
      <c r="EH124" s="90" t="str">
        <f t="shared" si="2508"/>
        <v/>
      </c>
      <c r="EI124" s="90" t="str">
        <f t="shared" si="2508"/>
        <v/>
      </c>
      <c r="EJ124" s="90" t="str">
        <f t="shared" si="2508"/>
        <v/>
      </c>
      <c r="EK124" s="90" t="str">
        <f t="shared" si="2508"/>
        <v/>
      </c>
      <c r="EL124" s="90" t="str">
        <f t="shared" si="2508"/>
        <v/>
      </c>
      <c r="EM124" s="90" t="str">
        <f t="shared" si="2508"/>
        <v/>
      </c>
      <c r="EN124" s="90" t="str">
        <f t="shared" si="2508"/>
        <v/>
      </c>
      <c r="EO124" s="90" t="str">
        <f t="shared" si="2508"/>
        <v/>
      </c>
      <c r="EP124" s="90" t="str">
        <f t="shared" si="2508"/>
        <v/>
      </c>
      <c r="EQ124" s="90" t="str">
        <f t="shared" si="2508"/>
        <v/>
      </c>
      <c r="ER124" s="90" t="str">
        <f t="shared" si="2508"/>
        <v/>
      </c>
      <c r="ES124" s="90" t="str">
        <f t="shared" si="2508"/>
        <v/>
      </c>
      <c r="ET124" s="90" t="str">
        <f t="shared" si="2508"/>
        <v/>
      </c>
      <c r="EU124" s="90" t="str">
        <f t="shared" si="2508"/>
        <v/>
      </c>
      <c r="EV124" s="90" t="str">
        <f t="shared" si="2508"/>
        <v/>
      </c>
      <c r="EW124" s="90" t="str">
        <f t="shared" si="2508"/>
        <v/>
      </c>
      <c r="EX124" s="90" t="str">
        <f t="shared" si="2508"/>
        <v/>
      </c>
      <c r="EY124" s="90" t="str">
        <f t="shared" si="2508"/>
        <v/>
      </c>
      <c r="EZ124" s="90" t="str">
        <f t="shared" si="2508"/>
        <v/>
      </c>
      <c r="FA124" s="90" t="str">
        <f t="shared" si="2508"/>
        <v/>
      </c>
      <c r="FB124" s="90" t="str">
        <f t="shared" si="2508"/>
        <v/>
      </c>
      <c r="FC124" s="90" t="str">
        <f t="shared" si="2508"/>
        <v/>
      </c>
      <c r="FD124" s="90" t="str">
        <f t="shared" si="2508"/>
        <v/>
      </c>
      <c r="FE124" s="90" t="str">
        <f t="shared" si="2508"/>
        <v/>
      </c>
      <c r="FF124" s="90" t="str">
        <f t="shared" si="2508"/>
        <v/>
      </c>
      <c r="FG124" s="90" t="str">
        <f t="shared" si="2508"/>
        <v/>
      </c>
      <c r="FH124" s="90" t="str">
        <f t="shared" si="2508"/>
        <v/>
      </c>
      <c r="FI124" s="90" t="str">
        <f t="shared" si="2508"/>
        <v/>
      </c>
      <c r="FJ124" s="90" t="str">
        <f t="shared" si="2508"/>
        <v/>
      </c>
      <c r="FK124" s="90" t="str">
        <f t="shared" si="2508"/>
        <v/>
      </c>
      <c r="FL124" s="90" t="str">
        <f t="shared" si="2508"/>
        <v/>
      </c>
      <c r="FM124" s="90" t="str">
        <f t="shared" si="2508"/>
        <v/>
      </c>
      <c r="FN124" s="90" t="str">
        <f t="shared" si="2508"/>
        <v/>
      </c>
      <c r="FO124" s="90" t="str">
        <f t="shared" si="2508"/>
        <v/>
      </c>
      <c r="FP124" s="90" t="str">
        <f t="shared" si="2508"/>
        <v/>
      </c>
      <c r="FQ124" s="90" t="str">
        <f t="shared" si="2508"/>
        <v/>
      </c>
      <c r="FR124" s="90" t="str">
        <f t="shared" si="2508"/>
        <v/>
      </c>
      <c r="FS124" s="90" t="str">
        <f t="shared" si="2508"/>
        <v/>
      </c>
      <c r="FT124" s="90" t="str">
        <f t="shared" si="2508"/>
        <v/>
      </c>
      <c r="FU124" s="90" t="str">
        <f t="shared" si="2508"/>
        <v/>
      </c>
      <c r="FV124" s="90" t="str">
        <f t="shared" si="2508"/>
        <v/>
      </c>
      <c r="FW124" s="90" t="str">
        <f t="shared" si="2508"/>
        <v/>
      </c>
      <c r="FX124" s="90" t="str">
        <f t="shared" si="2508"/>
        <v/>
      </c>
      <c r="FY124" s="90" t="str">
        <f t="shared" si="2508"/>
        <v/>
      </c>
      <c r="FZ124" s="90" t="str">
        <f t="shared" si="2508"/>
        <v/>
      </c>
      <c r="GA124" s="90" t="str">
        <f t="shared" si="2508"/>
        <v/>
      </c>
      <c r="GB124" s="90" t="str">
        <f t="shared" si="2508"/>
        <v/>
      </c>
      <c r="GC124" s="90" t="str">
        <f t="shared" si="2508"/>
        <v/>
      </c>
      <c r="GD124" s="90" t="str">
        <f t="shared" si="2508"/>
        <v/>
      </c>
      <c r="GE124" s="90" t="str">
        <f t="shared" si="2508"/>
        <v/>
      </c>
      <c r="GF124" s="90" t="str">
        <f t="shared" si="2508"/>
        <v/>
      </c>
      <c r="GG124" s="90" t="str">
        <f t="shared" si="2508"/>
        <v/>
      </c>
      <c r="GH124" s="90" t="str">
        <f t="shared" si="2508"/>
        <v/>
      </c>
      <c r="GI124" s="90" t="str">
        <f t="shared" si="2508"/>
        <v/>
      </c>
      <c r="GJ124" s="90" t="str">
        <f t="shared" si="2508"/>
        <v/>
      </c>
      <c r="GK124" s="90" t="str">
        <f t="shared" si="2508"/>
        <v/>
      </c>
      <c r="GL124" s="90" t="str">
        <f t="shared" si="2508"/>
        <v/>
      </c>
      <c r="GM124" s="90" t="str">
        <f t="shared" si="2508"/>
        <v/>
      </c>
      <c r="GN124" s="90" t="str">
        <f t="shared" si="2508"/>
        <v/>
      </c>
      <c r="GO124" s="90" t="str">
        <f t="shared" ref="GO124:IV124" si="2509">IF(OR(GO91=1,GO57=1),1,"")</f>
        <v/>
      </c>
      <c r="GP124" s="90" t="str">
        <f t="shared" si="2509"/>
        <v/>
      </c>
      <c r="GQ124" s="90" t="str">
        <f t="shared" si="2509"/>
        <v/>
      </c>
      <c r="GR124" s="90" t="str">
        <f t="shared" si="2509"/>
        <v/>
      </c>
      <c r="GS124" s="90" t="str">
        <f t="shared" si="2509"/>
        <v/>
      </c>
      <c r="GT124" s="90" t="str">
        <f t="shared" si="2509"/>
        <v/>
      </c>
      <c r="GU124" s="90" t="str">
        <f t="shared" si="2509"/>
        <v/>
      </c>
      <c r="GV124" s="90" t="str">
        <f t="shared" si="2509"/>
        <v/>
      </c>
      <c r="GW124" s="90" t="str">
        <f t="shared" si="2509"/>
        <v/>
      </c>
      <c r="GX124" s="90" t="str">
        <f t="shared" si="2509"/>
        <v/>
      </c>
      <c r="GY124" s="90" t="str">
        <f t="shared" si="2509"/>
        <v/>
      </c>
      <c r="GZ124" s="90" t="str">
        <f t="shared" si="2509"/>
        <v/>
      </c>
      <c r="HA124" s="90" t="str">
        <f t="shared" si="2509"/>
        <v/>
      </c>
      <c r="HB124" s="90" t="str">
        <f t="shared" si="2509"/>
        <v/>
      </c>
      <c r="HC124" s="90" t="str">
        <f t="shared" si="2509"/>
        <v/>
      </c>
      <c r="HD124" s="90" t="str">
        <f t="shared" si="2509"/>
        <v/>
      </c>
      <c r="HE124" s="90" t="str">
        <f t="shared" si="2509"/>
        <v/>
      </c>
      <c r="HF124" s="90" t="str">
        <f t="shared" si="2509"/>
        <v/>
      </c>
      <c r="HG124" s="90" t="str">
        <f t="shared" si="2509"/>
        <v/>
      </c>
      <c r="HH124" s="90" t="str">
        <f t="shared" si="2509"/>
        <v/>
      </c>
      <c r="HI124" s="90" t="str">
        <f t="shared" si="2509"/>
        <v/>
      </c>
      <c r="HJ124" s="90" t="str">
        <f t="shared" si="2509"/>
        <v/>
      </c>
      <c r="HK124" s="90" t="str">
        <f t="shared" si="2509"/>
        <v/>
      </c>
      <c r="HL124" s="90" t="str">
        <f t="shared" si="2509"/>
        <v/>
      </c>
      <c r="HM124" s="90" t="str">
        <f t="shared" si="2509"/>
        <v/>
      </c>
      <c r="HN124" s="90" t="str">
        <f t="shared" si="2509"/>
        <v/>
      </c>
      <c r="HO124" s="90" t="str">
        <f t="shared" si="2509"/>
        <v/>
      </c>
      <c r="HP124" s="90" t="str">
        <f t="shared" si="2509"/>
        <v/>
      </c>
      <c r="HQ124" s="90" t="str">
        <f t="shared" si="2509"/>
        <v/>
      </c>
      <c r="HR124" s="90" t="str">
        <f t="shared" si="2509"/>
        <v/>
      </c>
      <c r="HS124" s="90" t="str">
        <f t="shared" si="2509"/>
        <v/>
      </c>
      <c r="HT124" s="90" t="str">
        <f t="shared" si="2509"/>
        <v/>
      </c>
      <c r="HU124" s="90" t="str">
        <f t="shared" si="2509"/>
        <v/>
      </c>
      <c r="HV124" s="90" t="str">
        <f t="shared" si="2509"/>
        <v/>
      </c>
      <c r="HW124" s="90" t="str">
        <f t="shared" si="2509"/>
        <v/>
      </c>
      <c r="HX124" s="90" t="str">
        <f t="shared" si="2509"/>
        <v/>
      </c>
      <c r="HY124" s="90" t="str">
        <f t="shared" si="2509"/>
        <v/>
      </c>
      <c r="HZ124" s="90" t="str">
        <f t="shared" si="2509"/>
        <v/>
      </c>
      <c r="IA124" s="90" t="str">
        <f t="shared" si="2509"/>
        <v/>
      </c>
      <c r="IB124" s="90" t="str">
        <f t="shared" si="2509"/>
        <v/>
      </c>
      <c r="IC124" s="90" t="str">
        <f t="shared" si="2509"/>
        <v/>
      </c>
      <c r="ID124" s="90" t="str">
        <f t="shared" si="2509"/>
        <v/>
      </c>
      <c r="IE124" s="90" t="str">
        <f t="shared" si="2509"/>
        <v/>
      </c>
      <c r="IF124" s="90" t="str">
        <f t="shared" si="2509"/>
        <v/>
      </c>
      <c r="IG124" s="90" t="str">
        <f t="shared" si="2509"/>
        <v/>
      </c>
      <c r="IH124" s="90" t="str">
        <f t="shared" si="2509"/>
        <v/>
      </c>
      <c r="II124" s="90" t="str">
        <f t="shared" si="2509"/>
        <v/>
      </c>
      <c r="IJ124" s="90" t="str">
        <f t="shared" si="2509"/>
        <v/>
      </c>
      <c r="IK124" s="90" t="str">
        <f t="shared" si="2509"/>
        <v/>
      </c>
      <c r="IL124" s="90" t="str">
        <f t="shared" si="2509"/>
        <v/>
      </c>
      <c r="IM124" s="90" t="str">
        <f t="shared" si="2509"/>
        <v/>
      </c>
      <c r="IN124" s="90" t="str">
        <f t="shared" si="2509"/>
        <v/>
      </c>
      <c r="IO124" s="90" t="str">
        <f t="shared" si="2509"/>
        <v/>
      </c>
      <c r="IP124" s="90" t="str">
        <f t="shared" si="2509"/>
        <v/>
      </c>
      <c r="IQ124" s="90" t="str">
        <f t="shared" si="2509"/>
        <v/>
      </c>
      <c r="IR124" s="90" t="str">
        <f t="shared" si="2509"/>
        <v/>
      </c>
      <c r="IS124" s="90" t="str">
        <f t="shared" si="2509"/>
        <v/>
      </c>
      <c r="IT124" s="90" t="str">
        <f t="shared" si="2509"/>
        <v/>
      </c>
      <c r="IU124" s="90" t="str">
        <f t="shared" si="2509"/>
        <v/>
      </c>
      <c r="IV124" s="90" t="str">
        <f t="shared" si="2509"/>
        <v/>
      </c>
      <c r="IW124" s="90" t="str">
        <f t="shared" ref="IW124:LH124" si="2510">IF(AND(IW$8&gt;14,IW$8&lt;19, IW$6="Male"),1,"")</f>
        <v/>
      </c>
      <c r="IX124" s="90" t="str">
        <f t="shared" si="2510"/>
        <v/>
      </c>
      <c r="IY124" s="90" t="str">
        <f t="shared" si="2510"/>
        <v/>
      </c>
      <c r="IZ124" s="90" t="str">
        <f t="shared" si="2510"/>
        <v/>
      </c>
      <c r="JA124" s="90" t="str">
        <f t="shared" si="2510"/>
        <v/>
      </c>
      <c r="JB124" s="90" t="str">
        <f t="shared" si="2510"/>
        <v/>
      </c>
      <c r="JC124" s="90" t="str">
        <f t="shared" si="2510"/>
        <v/>
      </c>
      <c r="JD124" s="90" t="str">
        <f t="shared" si="2510"/>
        <v/>
      </c>
      <c r="JE124" s="90" t="str">
        <f t="shared" si="2510"/>
        <v/>
      </c>
      <c r="JF124" s="90" t="str">
        <f t="shared" si="2510"/>
        <v/>
      </c>
      <c r="JG124" s="90" t="str">
        <f t="shared" si="2510"/>
        <v/>
      </c>
      <c r="JH124" s="90" t="str">
        <f t="shared" si="2510"/>
        <v/>
      </c>
      <c r="JI124" s="90" t="str">
        <f t="shared" si="2510"/>
        <v/>
      </c>
      <c r="JJ124" s="90" t="str">
        <f t="shared" si="2510"/>
        <v/>
      </c>
      <c r="JK124" s="90" t="str">
        <f t="shared" si="2510"/>
        <v/>
      </c>
      <c r="JL124" s="90" t="str">
        <f t="shared" si="2510"/>
        <v/>
      </c>
      <c r="JM124" s="90" t="str">
        <f t="shared" si="2510"/>
        <v/>
      </c>
      <c r="JN124" s="90" t="str">
        <f t="shared" si="2510"/>
        <v/>
      </c>
      <c r="JO124" s="90" t="str">
        <f t="shared" si="2510"/>
        <v/>
      </c>
      <c r="JP124" s="90" t="str">
        <f t="shared" si="2510"/>
        <v/>
      </c>
      <c r="JQ124" s="90" t="str">
        <f t="shared" si="2510"/>
        <v/>
      </c>
      <c r="JR124" s="90" t="str">
        <f t="shared" si="2510"/>
        <v/>
      </c>
      <c r="JS124" s="90" t="str">
        <f t="shared" si="2510"/>
        <v/>
      </c>
      <c r="JT124" s="90" t="str">
        <f t="shared" si="2510"/>
        <v/>
      </c>
      <c r="JU124" s="90" t="str">
        <f t="shared" si="2510"/>
        <v/>
      </c>
      <c r="JV124" s="90" t="str">
        <f t="shared" si="2510"/>
        <v/>
      </c>
      <c r="JW124" s="90" t="str">
        <f t="shared" si="2510"/>
        <v/>
      </c>
      <c r="JX124" s="90" t="str">
        <f t="shared" si="2510"/>
        <v/>
      </c>
      <c r="JY124" s="90" t="str">
        <f t="shared" si="2510"/>
        <v/>
      </c>
      <c r="JZ124" s="90" t="str">
        <f t="shared" si="2510"/>
        <v/>
      </c>
      <c r="KA124" s="90" t="str">
        <f t="shared" si="2510"/>
        <v/>
      </c>
      <c r="KB124" s="90" t="str">
        <f t="shared" si="2510"/>
        <v/>
      </c>
      <c r="KC124" s="90" t="str">
        <f t="shared" si="2510"/>
        <v/>
      </c>
      <c r="KD124" s="90" t="str">
        <f t="shared" si="2510"/>
        <v/>
      </c>
      <c r="KE124" s="90" t="str">
        <f t="shared" si="2510"/>
        <v/>
      </c>
      <c r="KF124" s="90" t="str">
        <f t="shared" si="2510"/>
        <v/>
      </c>
      <c r="KG124" s="90" t="str">
        <f t="shared" si="2510"/>
        <v/>
      </c>
      <c r="KH124" s="90" t="str">
        <f t="shared" si="2510"/>
        <v/>
      </c>
      <c r="KI124" s="90" t="str">
        <f t="shared" si="2510"/>
        <v/>
      </c>
      <c r="KJ124" s="90" t="str">
        <f t="shared" si="2510"/>
        <v/>
      </c>
      <c r="KK124" s="90" t="str">
        <f t="shared" si="2510"/>
        <v/>
      </c>
      <c r="KL124" s="90" t="str">
        <f t="shared" si="2510"/>
        <v/>
      </c>
      <c r="KM124" s="90" t="str">
        <f t="shared" si="2510"/>
        <v/>
      </c>
      <c r="KN124" s="90" t="str">
        <f t="shared" si="2510"/>
        <v/>
      </c>
      <c r="KO124" s="90" t="str">
        <f t="shared" si="2510"/>
        <v/>
      </c>
      <c r="KP124" s="90" t="str">
        <f t="shared" si="2510"/>
        <v/>
      </c>
      <c r="KQ124" s="90" t="str">
        <f t="shared" si="2510"/>
        <v/>
      </c>
      <c r="KR124" s="90" t="str">
        <f t="shared" si="2510"/>
        <v/>
      </c>
      <c r="KS124" s="90" t="str">
        <f t="shared" si="2510"/>
        <v/>
      </c>
      <c r="KT124" s="90" t="str">
        <f t="shared" si="2510"/>
        <v/>
      </c>
      <c r="KU124" s="90" t="str">
        <f t="shared" si="2510"/>
        <v/>
      </c>
      <c r="KV124" s="90" t="str">
        <f t="shared" si="2510"/>
        <v/>
      </c>
      <c r="KW124" s="90" t="str">
        <f t="shared" si="2510"/>
        <v/>
      </c>
      <c r="KX124" s="90" t="str">
        <f t="shared" si="2510"/>
        <v/>
      </c>
      <c r="KY124" s="90" t="str">
        <f t="shared" si="2510"/>
        <v/>
      </c>
      <c r="KZ124" s="90" t="str">
        <f t="shared" si="2510"/>
        <v/>
      </c>
      <c r="LA124" s="90" t="str">
        <f t="shared" si="2510"/>
        <v/>
      </c>
      <c r="LB124" s="90" t="str">
        <f t="shared" si="2510"/>
        <v/>
      </c>
      <c r="LC124" s="90" t="str">
        <f t="shared" si="2510"/>
        <v/>
      </c>
      <c r="LD124" s="90" t="str">
        <f t="shared" si="2510"/>
        <v/>
      </c>
      <c r="LE124" s="90" t="str">
        <f t="shared" si="2510"/>
        <v/>
      </c>
      <c r="LF124" s="90" t="str">
        <f t="shared" si="2510"/>
        <v/>
      </c>
      <c r="LG124" s="90" t="str">
        <f t="shared" si="2510"/>
        <v/>
      </c>
      <c r="LH124" s="90" t="str">
        <f t="shared" si="2510"/>
        <v/>
      </c>
      <c r="LI124" s="90" t="str">
        <f t="shared" ref="LI124:NT124" si="2511">IF(AND(LI$8&gt;14,LI$8&lt;19, LI$6="Male"),1,"")</f>
        <v/>
      </c>
      <c r="LJ124" s="90" t="str">
        <f t="shared" si="2511"/>
        <v/>
      </c>
      <c r="LK124" s="90" t="str">
        <f t="shared" si="2511"/>
        <v/>
      </c>
      <c r="LL124" s="90" t="str">
        <f t="shared" si="2511"/>
        <v/>
      </c>
      <c r="LM124" s="90" t="str">
        <f t="shared" si="2511"/>
        <v/>
      </c>
      <c r="LN124" s="90" t="str">
        <f t="shared" si="2511"/>
        <v/>
      </c>
      <c r="LO124" s="90" t="str">
        <f t="shared" si="2511"/>
        <v/>
      </c>
      <c r="LP124" s="90" t="str">
        <f t="shared" si="2511"/>
        <v/>
      </c>
      <c r="LQ124" s="90" t="str">
        <f t="shared" si="2511"/>
        <v/>
      </c>
      <c r="LR124" s="90" t="str">
        <f t="shared" si="2511"/>
        <v/>
      </c>
      <c r="LS124" s="90" t="str">
        <f t="shared" si="2511"/>
        <v/>
      </c>
      <c r="LT124" s="90" t="str">
        <f t="shared" si="2511"/>
        <v/>
      </c>
      <c r="LU124" s="90" t="str">
        <f t="shared" si="2511"/>
        <v/>
      </c>
      <c r="LV124" s="90" t="str">
        <f t="shared" si="2511"/>
        <v/>
      </c>
      <c r="LW124" s="90" t="str">
        <f t="shared" si="2511"/>
        <v/>
      </c>
      <c r="LX124" s="90" t="str">
        <f t="shared" si="2511"/>
        <v/>
      </c>
      <c r="LY124" s="90" t="str">
        <f t="shared" si="2511"/>
        <v/>
      </c>
      <c r="LZ124" s="90" t="str">
        <f t="shared" si="2511"/>
        <v/>
      </c>
      <c r="MA124" s="90" t="str">
        <f t="shared" si="2511"/>
        <v/>
      </c>
      <c r="MB124" s="90" t="str">
        <f t="shared" si="2511"/>
        <v/>
      </c>
      <c r="MC124" s="90" t="str">
        <f t="shared" si="2511"/>
        <v/>
      </c>
      <c r="MD124" s="90" t="str">
        <f t="shared" si="2511"/>
        <v/>
      </c>
      <c r="ME124" s="90" t="str">
        <f t="shared" si="2511"/>
        <v/>
      </c>
      <c r="MF124" s="90" t="str">
        <f t="shared" si="2511"/>
        <v/>
      </c>
      <c r="MG124" s="90" t="str">
        <f t="shared" si="2511"/>
        <v/>
      </c>
      <c r="MH124" s="90" t="str">
        <f t="shared" si="2511"/>
        <v/>
      </c>
      <c r="MI124" s="90" t="str">
        <f t="shared" si="2511"/>
        <v/>
      </c>
      <c r="MJ124" s="90" t="str">
        <f t="shared" si="2511"/>
        <v/>
      </c>
      <c r="MK124" s="90" t="str">
        <f t="shared" si="2511"/>
        <v/>
      </c>
      <c r="ML124" s="90" t="str">
        <f t="shared" si="2511"/>
        <v/>
      </c>
      <c r="MM124" s="90" t="str">
        <f t="shared" si="2511"/>
        <v/>
      </c>
      <c r="MN124" s="90" t="str">
        <f t="shared" si="2511"/>
        <v/>
      </c>
      <c r="MO124" s="90" t="str">
        <f t="shared" si="2511"/>
        <v/>
      </c>
      <c r="MP124" s="90" t="str">
        <f t="shared" si="2511"/>
        <v/>
      </c>
      <c r="MQ124" s="90" t="str">
        <f t="shared" si="2511"/>
        <v/>
      </c>
      <c r="MR124" s="90" t="str">
        <f t="shared" si="2511"/>
        <v/>
      </c>
      <c r="MS124" s="90" t="str">
        <f t="shared" si="2511"/>
        <v/>
      </c>
      <c r="MT124" s="90" t="str">
        <f t="shared" si="2511"/>
        <v/>
      </c>
      <c r="MU124" s="90" t="str">
        <f t="shared" si="2511"/>
        <v/>
      </c>
      <c r="MV124" s="90" t="str">
        <f t="shared" si="2511"/>
        <v/>
      </c>
      <c r="MW124" s="90" t="str">
        <f t="shared" si="2511"/>
        <v/>
      </c>
      <c r="MX124" s="90" t="str">
        <f t="shared" si="2511"/>
        <v/>
      </c>
      <c r="MY124" s="90" t="str">
        <f t="shared" si="2511"/>
        <v/>
      </c>
      <c r="MZ124" s="90" t="str">
        <f t="shared" si="2511"/>
        <v/>
      </c>
      <c r="NA124" s="90" t="str">
        <f t="shared" si="2511"/>
        <v/>
      </c>
      <c r="NB124" s="90" t="str">
        <f t="shared" si="2511"/>
        <v/>
      </c>
      <c r="NC124" s="90" t="str">
        <f t="shared" si="2511"/>
        <v/>
      </c>
      <c r="ND124" s="90" t="str">
        <f t="shared" si="2511"/>
        <v/>
      </c>
      <c r="NE124" s="90" t="str">
        <f t="shared" si="2511"/>
        <v/>
      </c>
      <c r="NF124" s="90" t="str">
        <f t="shared" si="2511"/>
        <v/>
      </c>
      <c r="NG124" s="90" t="str">
        <f t="shared" si="2511"/>
        <v/>
      </c>
      <c r="NH124" s="90" t="str">
        <f t="shared" si="2511"/>
        <v/>
      </c>
      <c r="NI124" s="90" t="str">
        <f t="shared" si="2511"/>
        <v/>
      </c>
      <c r="NJ124" s="90" t="str">
        <f t="shared" si="2511"/>
        <v/>
      </c>
      <c r="NK124" s="90" t="str">
        <f t="shared" si="2511"/>
        <v/>
      </c>
      <c r="NL124" s="90" t="str">
        <f t="shared" si="2511"/>
        <v/>
      </c>
      <c r="NM124" s="90" t="str">
        <f t="shared" si="2511"/>
        <v/>
      </c>
      <c r="NN124" s="90" t="str">
        <f t="shared" si="2511"/>
        <v/>
      </c>
      <c r="NO124" s="90" t="str">
        <f t="shared" si="2511"/>
        <v/>
      </c>
      <c r="NP124" s="90" t="str">
        <f t="shared" si="2511"/>
        <v/>
      </c>
      <c r="NQ124" s="90" t="str">
        <f t="shared" si="2511"/>
        <v/>
      </c>
      <c r="NR124" s="90" t="str">
        <f t="shared" si="2511"/>
        <v/>
      </c>
      <c r="NS124" s="90" t="str">
        <f t="shared" si="2511"/>
        <v/>
      </c>
      <c r="NT124" s="90" t="str">
        <f t="shared" si="2511"/>
        <v/>
      </c>
      <c r="NU124" s="90" t="str">
        <f t="shared" ref="NU124:QF124" si="2512">IF(AND(NU$8&gt;14,NU$8&lt;19, NU$6="Male"),1,"")</f>
        <v/>
      </c>
      <c r="NV124" s="90" t="str">
        <f t="shared" si="2512"/>
        <v/>
      </c>
      <c r="NW124" s="90" t="str">
        <f t="shared" si="2512"/>
        <v/>
      </c>
      <c r="NX124" s="90" t="str">
        <f t="shared" si="2512"/>
        <v/>
      </c>
      <c r="NY124" s="90" t="str">
        <f t="shared" si="2512"/>
        <v/>
      </c>
      <c r="NZ124" s="90" t="str">
        <f t="shared" si="2512"/>
        <v/>
      </c>
      <c r="OA124" s="90" t="str">
        <f t="shared" si="2512"/>
        <v/>
      </c>
      <c r="OB124" s="90" t="str">
        <f t="shared" si="2512"/>
        <v/>
      </c>
      <c r="OC124" s="90" t="str">
        <f t="shared" si="2512"/>
        <v/>
      </c>
      <c r="OD124" s="90" t="str">
        <f t="shared" si="2512"/>
        <v/>
      </c>
      <c r="OE124" s="90" t="str">
        <f t="shared" si="2512"/>
        <v/>
      </c>
      <c r="OF124" s="90" t="str">
        <f t="shared" si="2512"/>
        <v/>
      </c>
      <c r="OG124" s="90" t="str">
        <f t="shared" si="2512"/>
        <v/>
      </c>
      <c r="OH124" s="90" t="str">
        <f t="shared" si="2512"/>
        <v/>
      </c>
      <c r="OI124" s="90" t="str">
        <f t="shared" si="2512"/>
        <v/>
      </c>
      <c r="OJ124" s="90" t="str">
        <f t="shared" si="2512"/>
        <v/>
      </c>
      <c r="OK124" s="90" t="str">
        <f t="shared" si="2512"/>
        <v/>
      </c>
      <c r="OL124" s="90" t="str">
        <f t="shared" si="2512"/>
        <v/>
      </c>
      <c r="OM124" s="90" t="str">
        <f t="shared" si="2512"/>
        <v/>
      </c>
      <c r="ON124" s="90" t="str">
        <f t="shared" si="2512"/>
        <v/>
      </c>
      <c r="OO124" s="90" t="str">
        <f t="shared" si="2512"/>
        <v/>
      </c>
      <c r="OP124" s="90" t="str">
        <f t="shared" si="2512"/>
        <v/>
      </c>
      <c r="OQ124" s="90" t="str">
        <f t="shared" si="2512"/>
        <v/>
      </c>
      <c r="OR124" s="90" t="str">
        <f t="shared" si="2512"/>
        <v/>
      </c>
      <c r="OS124" s="90" t="str">
        <f t="shared" si="2512"/>
        <v/>
      </c>
      <c r="OT124" s="90" t="str">
        <f t="shared" si="2512"/>
        <v/>
      </c>
      <c r="OU124" s="90" t="str">
        <f t="shared" si="2512"/>
        <v/>
      </c>
      <c r="OV124" s="90" t="str">
        <f t="shared" si="2512"/>
        <v/>
      </c>
      <c r="OW124" s="90" t="str">
        <f t="shared" si="2512"/>
        <v/>
      </c>
      <c r="OX124" s="90" t="str">
        <f t="shared" si="2512"/>
        <v/>
      </c>
      <c r="OY124" s="90" t="str">
        <f t="shared" si="2512"/>
        <v/>
      </c>
      <c r="OZ124" s="90" t="str">
        <f t="shared" si="2512"/>
        <v/>
      </c>
      <c r="PA124" s="90" t="str">
        <f t="shared" si="2512"/>
        <v/>
      </c>
      <c r="PB124" s="90" t="str">
        <f t="shared" si="2512"/>
        <v/>
      </c>
      <c r="PC124" s="90" t="str">
        <f t="shared" si="2512"/>
        <v/>
      </c>
      <c r="PD124" s="90" t="str">
        <f t="shared" si="2512"/>
        <v/>
      </c>
      <c r="PE124" s="90" t="str">
        <f t="shared" si="2512"/>
        <v/>
      </c>
      <c r="PF124" s="90" t="str">
        <f t="shared" si="2512"/>
        <v/>
      </c>
      <c r="PG124" s="90" t="str">
        <f t="shared" si="2512"/>
        <v/>
      </c>
      <c r="PH124" s="90" t="str">
        <f t="shared" si="2512"/>
        <v/>
      </c>
      <c r="PI124" s="90" t="str">
        <f t="shared" si="2512"/>
        <v/>
      </c>
      <c r="PJ124" s="90" t="str">
        <f t="shared" si="2512"/>
        <v/>
      </c>
      <c r="PK124" s="90" t="str">
        <f t="shared" si="2512"/>
        <v/>
      </c>
      <c r="PL124" s="90" t="str">
        <f t="shared" si="2512"/>
        <v/>
      </c>
      <c r="PM124" s="90" t="str">
        <f t="shared" si="2512"/>
        <v/>
      </c>
      <c r="PN124" s="90" t="str">
        <f t="shared" si="2512"/>
        <v/>
      </c>
      <c r="PO124" s="90" t="str">
        <f t="shared" si="2512"/>
        <v/>
      </c>
      <c r="PP124" s="90" t="str">
        <f t="shared" si="2512"/>
        <v/>
      </c>
      <c r="PQ124" s="90" t="str">
        <f t="shared" si="2512"/>
        <v/>
      </c>
      <c r="PR124" s="90" t="str">
        <f t="shared" si="2512"/>
        <v/>
      </c>
      <c r="PS124" s="90" t="str">
        <f t="shared" si="2512"/>
        <v/>
      </c>
      <c r="PT124" s="90" t="str">
        <f t="shared" si="2512"/>
        <v/>
      </c>
      <c r="PU124" s="90" t="str">
        <f t="shared" si="2512"/>
        <v/>
      </c>
      <c r="PV124" s="90" t="str">
        <f t="shared" si="2512"/>
        <v/>
      </c>
      <c r="PW124" s="90" t="str">
        <f t="shared" si="2512"/>
        <v/>
      </c>
      <c r="PX124" s="90" t="str">
        <f t="shared" si="2512"/>
        <v/>
      </c>
      <c r="PY124" s="90" t="str">
        <f t="shared" si="2512"/>
        <v/>
      </c>
      <c r="PZ124" s="90" t="str">
        <f t="shared" si="2512"/>
        <v/>
      </c>
      <c r="QA124" s="90" t="str">
        <f t="shared" si="2512"/>
        <v/>
      </c>
      <c r="QB124" s="90" t="str">
        <f t="shared" si="2512"/>
        <v/>
      </c>
      <c r="QC124" s="90" t="str">
        <f t="shared" si="2512"/>
        <v/>
      </c>
      <c r="QD124" s="90" t="str">
        <f t="shared" si="2512"/>
        <v/>
      </c>
      <c r="QE124" s="90" t="str">
        <f t="shared" si="2512"/>
        <v/>
      </c>
      <c r="QF124" s="90" t="str">
        <f t="shared" si="2512"/>
        <v/>
      </c>
      <c r="QG124" s="90" t="str">
        <f t="shared" ref="QG124:SR124" si="2513">IF(AND(QG$8&gt;14,QG$8&lt;19, QG$6="Male"),1,"")</f>
        <v/>
      </c>
      <c r="QH124" s="90" t="str">
        <f t="shared" si="2513"/>
        <v/>
      </c>
      <c r="QI124" s="90" t="str">
        <f t="shared" si="2513"/>
        <v/>
      </c>
      <c r="QJ124" s="90" t="str">
        <f t="shared" si="2513"/>
        <v/>
      </c>
      <c r="QK124" s="90" t="str">
        <f t="shared" si="2513"/>
        <v/>
      </c>
      <c r="QL124" s="90" t="str">
        <f t="shared" si="2513"/>
        <v/>
      </c>
      <c r="QM124" s="90" t="str">
        <f t="shared" si="2513"/>
        <v/>
      </c>
      <c r="QN124" s="90" t="str">
        <f t="shared" si="2513"/>
        <v/>
      </c>
      <c r="QO124" s="90" t="str">
        <f t="shared" si="2513"/>
        <v/>
      </c>
      <c r="QP124" s="90" t="str">
        <f t="shared" si="2513"/>
        <v/>
      </c>
      <c r="QQ124" s="90" t="str">
        <f t="shared" si="2513"/>
        <v/>
      </c>
      <c r="QR124" s="90" t="str">
        <f t="shared" si="2513"/>
        <v/>
      </c>
      <c r="QS124" s="90" t="str">
        <f t="shared" si="2513"/>
        <v/>
      </c>
      <c r="QT124" s="90" t="str">
        <f t="shared" si="2513"/>
        <v/>
      </c>
      <c r="QU124" s="90" t="str">
        <f t="shared" si="2513"/>
        <v/>
      </c>
      <c r="QV124" s="90" t="str">
        <f t="shared" si="2513"/>
        <v/>
      </c>
      <c r="QW124" s="90" t="str">
        <f t="shared" si="2513"/>
        <v/>
      </c>
      <c r="QX124" s="90" t="str">
        <f t="shared" si="2513"/>
        <v/>
      </c>
      <c r="QY124" s="90" t="str">
        <f t="shared" si="2513"/>
        <v/>
      </c>
      <c r="QZ124" s="90" t="str">
        <f t="shared" si="2513"/>
        <v/>
      </c>
      <c r="RA124" s="90" t="str">
        <f t="shared" si="2513"/>
        <v/>
      </c>
      <c r="RB124" s="90" t="str">
        <f t="shared" si="2513"/>
        <v/>
      </c>
      <c r="RC124" s="90" t="str">
        <f t="shared" si="2513"/>
        <v/>
      </c>
      <c r="RD124" s="90" t="str">
        <f t="shared" si="2513"/>
        <v/>
      </c>
      <c r="RE124" s="90" t="str">
        <f t="shared" si="2513"/>
        <v/>
      </c>
      <c r="RF124" s="90" t="str">
        <f t="shared" si="2513"/>
        <v/>
      </c>
      <c r="RG124" s="90" t="str">
        <f t="shared" si="2513"/>
        <v/>
      </c>
      <c r="RH124" s="90" t="str">
        <f t="shared" si="2513"/>
        <v/>
      </c>
      <c r="RI124" s="90" t="str">
        <f t="shared" si="2513"/>
        <v/>
      </c>
      <c r="RJ124" s="90" t="str">
        <f t="shared" si="2513"/>
        <v/>
      </c>
      <c r="RK124" s="90" t="str">
        <f t="shared" si="2513"/>
        <v/>
      </c>
      <c r="RL124" s="90" t="str">
        <f t="shared" si="2513"/>
        <v/>
      </c>
      <c r="RM124" s="90" t="str">
        <f t="shared" si="2513"/>
        <v/>
      </c>
      <c r="RN124" s="90" t="str">
        <f t="shared" si="2513"/>
        <v/>
      </c>
      <c r="RO124" s="90" t="str">
        <f t="shared" si="2513"/>
        <v/>
      </c>
      <c r="RP124" s="90" t="str">
        <f t="shared" si="2513"/>
        <v/>
      </c>
      <c r="RQ124" s="90" t="str">
        <f t="shared" si="2513"/>
        <v/>
      </c>
      <c r="RR124" s="90" t="str">
        <f t="shared" si="2513"/>
        <v/>
      </c>
      <c r="RS124" s="90" t="str">
        <f t="shared" si="2513"/>
        <v/>
      </c>
      <c r="RT124" s="90" t="str">
        <f t="shared" si="2513"/>
        <v/>
      </c>
      <c r="RU124" s="90" t="str">
        <f t="shared" si="2513"/>
        <v/>
      </c>
      <c r="RV124" s="90" t="str">
        <f t="shared" si="2513"/>
        <v/>
      </c>
      <c r="RW124" s="90" t="str">
        <f t="shared" si="2513"/>
        <v/>
      </c>
      <c r="RX124" s="90" t="str">
        <f t="shared" si="2513"/>
        <v/>
      </c>
      <c r="RY124" s="90" t="str">
        <f t="shared" si="2513"/>
        <v/>
      </c>
      <c r="RZ124" s="90" t="str">
        <f t="shared" si="2513"/>
        <v/>
      </c>
      <c r="SA124" s="90" t="str">
        <f t="shared" si="2513"/>
        <v/>
      </c>
      <c r="SB124" s="90" t="str">
        <f t="shared" si="2513"/>
        <v/>
      </c>
      <c r="SC124" s="90" t="str">
        <f t="shared" si="2513"/>
        <v/>
      </c>
      <c r="SD124" s="90" t="str">
        <f t="shared" si="2513"/>
        <v/>
      </c>
      <c r="SE124" s="90" t="str">
        <f t="shared" si="2513"/>
        <v/>
      </c>
      <c r="SF124" s="90" t="str">
        <f t="shared" si="2513"/>
        <v/>
      </c>
      <c r="SG124" s="90" t="str">
        <f t="shared" si="2513"/>
        <v/>
      </c>
      <c r="SH124" s="90" t="str">
        <f t="shared" si="2513"/>
        <v/>
      </c>
      <c r="SI124" s="90" t="str">
        <f t="shared" si="2513"/>
        <v/>
      </c>
      <c r="SJ124" s="90" t="str">
        <f t="shared" si="2513"/>
        <v/>
      </c>
      <c r="SK124" s="90" t="str">
        <f t="shared" si="2513"/>
        <v/>
      </c>
      <c r="SL124" s="90" t="str">
        <f t="shared" si="2513"/>
        <v/>
      </c>
      <c r="SM124" s="90" t="str">
        <f t="shared" si="2513"/>
        <v/>
      </c>
      <c r="SN124" s="90" t="str">
        <f t="shared" si="2513"/>
        <v/>
      </c>
      <c r="SO124" s="90" t="str">
        <f t="shared" si="2513"/>
        <v/>
      </c>
      <c r="SP124" s="90" t="str">
        <f t="shared" si="2513"/>
        <v/>
      </c>
      <c r="SQ124" s="90" t="str">
        <f t="shared" si="2513"/>
        <v/>
      </c>
      <c r="SR124" s="90" t="str">
        <f t="shared" si="2513"/>
        <v/>
      </c>
      <c r="SS124" s="90" t="str">
        <f t="shared" ref="SS124:VD124" si="2514">IF(AND(SS$8&gt;14,SS$8&lt;19, SS$6="Male"),1,"")</f>
        <v/>
      </c>
      <c r="ST124" s="90" t="str">
        <f t="shared" si="2514"/>
        <v/>
      </c>
      <c r="SU124" s="90" t="str">
        <f t="shared" si="2514"/>
        <v/>
      </c>
      <c r="SV124" s="90" t="str">
        <f t="shared" si="2514"/>
        <v/>
      </c>
      <c r="SW124" s="90" t="str">
        <f t="shared" si="2514"/>
        <v/>
      </c>
      <c r="SX124" s="90" t="str">
        <f t="shared" si="2514"/>
        <v/>
      </c>
      <c r="SY124" s="90" t="str">
        <f t="shared" si="2514"/>
        <v/>
      </c>
      <c r="SZ124" s="90" t="str">
        <f t="shared" si="2514"/>
        <v/>
      </c>
      <c r="TA124" s="90" t="str">
        <f t="shared" si="2514"/>
        <v/>
      </c>
      <c r="TB124" s="90" t="str">
        <f t="shared" si="2514"/>
        <v/>
      </c>
      <c r="TC124" s="90" t="str">
        <f t="shared" si="2514"/>
        <v/>
      </c>
      <c r="TD124" s="90" t="str">
        <f t="shared" si="2514"/>
        <v/>
      </c>
      <c r="TE124" s="90" t="str">
        <f t="shared" si="2514"/>
        <v/>
      </c>
      <c r="TF124" s="90" t="str">
        <f t="shared" si="2514"/>
        <v/>
      </c>
      <c r="TG124" s="90" t="str">
        <f t="shared" si="2514"/>
        <v/>
      </c>
      <c r="TH124" s="90" t="str">
        <f t="shared" si="2514"/>
        <v/>
      </c>
      <c r="TI124" s="90" t="str">
        <f t="shared" si="2514"/>
        <v/>
      </c>
      <c r="TJ124" s="90" t="str">
        <f t="shared" si="2514"/>
        <v/>
      </c>
      <c r="TK124" s="90" t="str">
        <f t="shared" si="2514"/>
        <v/>
      </c>
      <c r="TL124" s="90" t="str">
        <f t="shared" si="2514"/>
        <v/>
      </c>
      <c r="TM124" s="90" t="str">
        <f t="shared" si="2514"/>
        <v/>
      </c>
      <c r="TN124" s="90" t="str">
        <f t="shared" si="2514"/>
        <v/>
      </c>
      <c r="TO124" s="90" t="str">
        <f t="shared" si="2514"/>
        <v/>
      </c>
      <c r="TP124" s="90" t="str">
        <f t="shared" si="2514"/>
        <v/>
      </c>
      <c r="TQ124" s="90" t="str">
        <f t="shared" si="2514"/>
        <v/>
      </c>
      <c r="TR124" s="90" t="str">
        <f t="shared" si="2514"/>
        <v/>
      </c>
      <c r="TS124" s="90" t="str">
        <f t="shared" si="2514"/>
        <v/>
      </c>
      <c r="TT124" s="90" t="str">
        <f t="shared" si="2514"/>
        <v/>
      </c>
      <c r="TU124" s="90" t="str">
        <f t="shared" si="2514"/>
        <v/>
      </c>
      <c r="TV124" s="90" t="str">
        <f t="shared" si="2514"/>
        <v/>
      </c>
      <c r="TW124" s="90" t="str">
        <f t="shared" si="2514"/>
        <v/>
      </c>
      <c r="TX124" s="90" t="str">
        <f t="shared" si="2514"/>
        <v/>
      </c>
      <c r="TY124" s="90" t="str">
        <f t="shared" si="2514"/>
        <v/>
      </c>
      <c r="TZ124" s="90" t="str">
        <f t="shared" si="2514"/>
        <v/>
      </c>
      <c r="UA124" s="90" t="str">
        <f t="shared" si="2514"/>
        <v/>
      </c>
      <c r="UB124" s="90" t="str">
        <f t="shared" si="2514"/>
        <v/>
      </c>
      <c r="UC124" s="90" t="str">
        <f t="shared" si="2514"/>
        <v/>
      </c>
      <c r="UD124" s="90" t="str">
        <f t="shared" si="2514"/>
        <v/>
      </c>
      <c r="UE124" s="90" t="str">
        <f t="shared" si="2514"/>
        <v/>
      </c>
      <c r="UF124" s="90" t="str">
        <f t="shared" si="2514"/>
        <v/>
      </c>
      <c r="UG124" s="90" t="str">
        <f t="shared" si="2514"/>
        <v/>
      </c>
      <c r="UH124" s="90" t="str">
        <f t="shared" si="2514"/>
        <v/>
      </c>
      <c r="UI124" s="90" t="str">
        <f t="shared" si="2514"/>
        <v/>
      </c>
      <c r="UJ124" s="90" t="str">
        <f t="shared" si="2514"/>
        <v/>
      </c>
      <c r="UK124" s="90" t="str">
        <f t="shared" si="2514"/>
        <v/>
      </c>
      <c r="UL124" s="90" t="str">
        <f t="shared" si="2514"/>
        <v/>
      </c>
      <c r="UM124" s="90" t="str">
        <f t="shared" si="2514"/>
        <v/>
      </c>
      <c r="UN124" s="90" t="str">
        <f t="shared" si="2514"/>
        <v/>
      </c>
      <c r="UO124" s="90" t="str">
        <f t="shared" si="2514"/>
        <v/>
      </c>
      <c r="UP124" s="90" t="str">
        <f t="shared" si="2514"/>
        <v/>
      </c>
      <c r="UQ124" s="90" t="str">
        <f t="shared" si="2514"/>
        <v/>
      </c>
      <c r="UR124" s="90" t="str">
        <f t="shared" si="2514"/>
        <v/>
      </c>
      <c r="US124" s="90" t="str">
        <f t="shared" si="2514"/>
        <v/>
      </c>
      <c r="UT124" s="90" t="str">
        <f t="shared" si="2514"/>
        <v/>
      </c>
      <c r="UU124" s="90" t="str">
        <f t="shared" si="2514"/>
        <v/>
      </c>
      <c r="UV124" s="90" t="str">
        <f t="shared" si="2514"/>
        <v/>
      </c>
      <c r="UW124" s="90" t="str">
        <f t="shared" si="2514"/>
        <v/>
      </c>
      <c r="UX124" s="90" t="str">
        <f t="shared" si="2514"/>
        <v/>
      </c>
      <c r="UY124" s="90" t="str">
        <f t="shared" si="2514"/>
        <v/>
      </c>
      <c r="UZ124" s="90" t="str">
        <f t="shared" si="2514"/>
        <v/>
      </c>
      <c r="VA124" s="90" t="str">
        <f t="shared" si="2514"/>
        <v/>
      </c>
      <c r="VB124" s="90" t="str">
        <f t="shared" si="2514"/>
        <v/>
      </c>
      <c r="VC124" s="90" t="str">
        <f t="shared" si="2514"/>
        <v/>
      </c>
      <c r="VD124" s="90" t="str">
        <f t="shared" si="2514"/>
        <v/>
      </c>
      <c r="VE124" s="90" t="str">
        <f t="shared" ref="VE124:XP124" si="2515">IF(AND(VE$8&gt;14,VE$8&lt;19, VE$6="Male"),1,"")</f>
        <v/>
      </c>
      <c r="VF124" s="90" t="str">
        <f t="shared" si="2515"/>
        <v/>
      </c>
      <c r="VG124" s="90" t="str">
        <f t="shared" si="2515"/>
        <v/>
      </c>
      <c r="VH124" s="90" t="str">
        <f t="shared" si="2515"/>
        <v/>
      </c>
      <c r="VI124" s="90" t="str">
        <f t="shared" si="2515"/>
        <v/>
      </c>
      <c r="VJ124" s="90" t="str">
        <f t="shared" si="2515"/>
        <v/>
      </c>
      <c r="VK124" s="90" t="str">
        <f t="shared" si="2515"/>
        <v/>
      </c>
      <c r="VL124" s="90" t="str">
        <f t="shared" si="2515"/>
        <v/>
      </c>
      <c r="VM124" s="90" t="str">
        <f t="shared" si="2515"/>
        <v/>
      </c>
      <c r="VN124" s="90" t="str">
        <f t="shared" si="2515"/>
        <v/>
      </c>
      <c r="VO124" s="90" t="str">
        <f t="shared" si="2515"/>
        <v/>
      </c>
      <c r="VP124" s="90" t="str">
        <f t="shared" si="2515"/>
        <v/>
      </c>
      <c r="VQ124" s="90" t="str">
        <f t="shared" si="2515"/>
        <v/>
      </c>
      <c r="VR124" s="90" t="str">
        <f t="shared" si="2515"/>
        <v/>
      </c>
      <c r="VS124" s="90" t="str">
        <f t="shared" si="2515"/>
        <v/>
      </c>
      <c r="VT124" s="90" t="str">
        <f t="shared" si="2515"/>
        <v/>
      </c>
      <c r="VU124" s="90" t="str">
        <f t="shared" si="2515"/>
        <v/>
      </c>
      <c r="VV124" s="90" t="str">
        <f t="shared" si="2515"/>
        <v/>
      </c>
      <c r="VW124" s="90" t="str">
        <f t="shared" si="2515"/>
        <v/>
      </c>
      <c r="VX124" s="90" t="str">
        <f t="shared" si="2515"/>
        <v/>
      </c>
      <c r="VY124" s="90" t="str">
        <f t="shared" si="2515"/>
        <v/>
      </c>
      <c r="VZ124" s="90" t="str">
        <f t="shared" si="2515"/>
        <v/>
      </c>
      <c r="WA124" s="90" t="str">
        <f t="shared" si="2515"/>
        <v/>
      </c>
      <c r="WB124" s="90" t="str">
        <f t="shared" si="2515"/>
        <v/>
      </c>
      <c r="WC124" s="90" t="str">
        <f t="shared" si="2515"/>
        <v/>
      </c>
      <c r="WD124" s="90" t="str">
        <f t="shared" si="2515"/>
        <v/>
      </c>
      <c r="WE124" s="90" t="str">
        <f t="shared" si="2515"/>
        <v/>
      </c>
      <c r="WF124" s="90" t="str">
        <f t="shared" si="2515"/>
        <v/>
      </c>
      <c r="WG124" s="90" t="str">
        <f t="shared" si="2515"/>
        <v/>
      </c>
      <c r="WH124" s="90" t="str">
        <f t="shared" si="2515"/>
        <v/>
      </c>
      <c r="WI124" s="90" t="str">
        <f t="shared" si="2515"/>
        <v/>
      </c>
      <c r="WJ124" s="90" t="str">
        <f t="shared" si="2515"/>
        <v/>
      </c>
      <c r="WK124" s="90" t="str">
        <f t="shared" si="2515"/>
        <v/>
      </c>
      <c r="WL124" s="90" t="str">
        <f t="shared" si="2515"/>
        <v/>
      </c>
      <c r="WM124" s="90" t="str">
        <f t="shared" si="2515"/>
        <v/>
      </c>
      <c r="WN124" s="90" t="str">
        <f t="shared" si="2515"/>
        <v/>
      </c>
      <c r="WO124" s="90" t="str">
        <f t="shared" si="2515"/>
        <v/>
      </c>
      <c r="WP124" s="90" t="str">
        <f t="shared" si="2515"/>
        <v/>
      </c>
      <c r="WQ124" s="90" t="str">
        <f t="shared" si="2515"/>
        <v/>
      </c>
      <c r="WR124" s="90" t="str">
        <f t="shared" si="2515"/>
        <v/>
      </c>
      <c r="WS124" s="90" t="str">
        <f t="shared" si="2515"/>
        <v/>
      </c>
      <c r="WT124" s="90" t="str">
        <f t="shared" si="2515"/>
        <v/>
      </c>
      <c r="WU124" s="90" t="str">
        <f t="shared" si="2515"/>
        <v/>
      </c>
      <c r="WV124" s="90" t="str">
        <f t="shared" si="2515"/>
        <v/>
      </c>
      <c r="WW124" s="90" t="str">
        <f t="shared" si="2515"/>
        <v/>
      </c>
      <c r="WX124" s="90" t="str">
        <f t="shared" si="2515"/>
        <v/>
      </c>
      <c r="WY124" s="90" t="str">
        <f t="shared" si="2515"/>
        <v/>
      </c>
      <c r="WZ124" s="90" t="str">
        <f t="shared" si="2515"/>
        <v/>
      </c>
      <c r="XA124" s="90" t="str">
        <f t="shared" si="2515"/>
        <v/>
      </c>
      <c r="XB124" s="90" t="str">
        <f t="shared" si="2515"/>
        <v/>
      </c>
      <c r="XC124" s="90" t="str">
        <f t="shared" si="2515"/>
        <v/>
      </c>
      <c r="XD124" s="90" t="str">
        <f t="shared" si="2515"/>
        <v/>
      </c>
      <c r="XE124" s="90" t="str">
        <f t="shared" si="2515"/>
        <v/>
      </c>
      <c r="XF124" s="90" t="str">
        <f t="shared" si="2515"/>
        <v/>
      </c>
      <c r="XG124" s="90" t="str">
        <f t="shared" si="2515"/>
        <v/>
      </c>
      <c r="XH124" s="90" t="str">
        <f t="shared" si="2515"/>
        <v/>
      </c>
      <c r="XI124" s="90" t="str">
        <f t="shared" si="2515"/>
        <v/>
      </c>
      <c r="XJ124" s="90" t="str">
        <f t="shared" si="2515"/>
        <v/>
      </c>
      <c r="XK124" s="90" t="str">
        <f t="shared" si="2515"/>
        <v/>
      </c>
      <c r="XL124" s="90" t="str">
        <f t="shared" si="2515"/>
        <v/>
      </c>
      <c r="XM124" s="90" t="str">
        <f t="shared" si="2515"/>
        <v/>
      </c>
      <c r="XN124" s="90" t="str">
        <f t="shared" si="2515"/>
        <v/>
      </c>
      <c r="XO124" s="90" t="str">
        <f t="shared" si="2515"/>
        <v/>
      </c>
      <c r="XP124" s="90" t="str">
        <f t="shared" si="2515"/>
        <v/>
      </c>
      <c r="XQ124" s="90" t="str">
        <f t="shared" ref="XQ124:AAB124" si="2516">IF(AND(XQ$8&gt;14,XQ$8&lt;19, XQ$6="Male"),1,"")</f>
        <v/>
      </c>
      <c r="XR124" s="90" t="str">
        <f t="shared" si="2516"/>
        <v/>
      </c>
      <c r="XS124" s="90" t="str">
        <f t="shared" si="2516"/>
        <v/>
      </c>
      <c r="XT124" s="90" t="str">
        <f t="shared" si="2516"/>
        <v/>
      </c>
      <c r="XU124" s="90" t="str">
        <f t="shared" si="2516"/>
        <v/>
      </c>
      <c r="XV124" s="90" t="str">
        <f t="shared" si="2516"/>
        <v/>
      </c>
      <c r="XW124" s="90" t="str">
        <f t="shared" si="2516"/>
        <v/>
      </c>
      <c r="XX124" s="90" t="str">
        <f t="shared" si="2516"/>
        <v/>
      </c>
      <c r="XY124" s="90" t="str">
        <f t="shared" si="2516"/>
        <v/>
      </c>
      <c r="XZ124" s="90" t="str">
        <f t="shared" si="2516"/>
        <v/>
      </c>
      <c r="YA124" s="90" t="str">
        <f t="shared" si="2516"/>
        <v/>
      </c>
      <c r="YB124" s="90" t="str">
        <f t="shared" si="2516"/>
        <v/>
      </c>
      <c r="YC124" s="90" t="str">
        <f t="shared" si="2516"/>
        <v/>
      </c>
      <c r="YD124" s="90" t="str">
        <f t="shared" si="2516"/>
        <v/>
      </c>
      <c r="YE124" s="90" t="str">
        <f t="shared" si="2516"/>
        <v/>
      </c>
      <c r="YF124" s="90" t="str">
        <f t="shared" si="2516"/>
        <v/>
      </c>
      <c r="YG124" s="90" t="str">
        <f t="shared" si="2516"/>
        <v/>
      </c>
      <c r="YH124" s="90" t="str">
        <f t="shared" si="2516"/>
        <v/>
      </c>
      <c r="YI124" s="90" t="str">
        <f t="shared" si="2516"/>
        <v/>
      </c>
      <c r="YJ124" s="90" t="str">
        <f t="shared" si="2516"/>
        <v/>
      </c>
      <c r="YK124" s="90" t="str">
        <f t="shared" si="2516"/>
        <v/>
      </c>
      <c r="YL124" s="90" t="str">
        <f t="shared" si="2516"/>
        <v/>
      </c>
      <c r="YM124" s="90" t="str">
        <f t="shared" si="2516"/>
        <v/>
      </c>
      <c r="YN124" s="90" t="str">
        <f t="shared" si="2516"/>
        <v/>
      </c>
      <c r="YO124" s="90" t="str">
        <f t="shared" si="2516"/>
        <v/>
      </c>
      <c r="YP124" s="90" t="str">
        <f t="shared" si="2516"/>
        <v/>
      </c>
      <c r="YQ124" s="90" t="str">
        <f t="shared" si="2516"/>
        <v/>
      </c>
      <c r="YR124" s="90" t="str">
        <f t="shared" si="2516"/>
        <v/>
      </c>
      <c r="YS124" s="90" t="str">
        <f t="shared" si="2516"/>
        <v/>
      </c>
      <c r="YT124" s="90" t="str">
        <f t="shared" si="2516"/>
        <v/>
      </c>
      <c r="YU124" s="90" t="str">
        <f t="shared" si="2516"/>
        <v/>
      </c>
      <c r="YV124" s="90" t="str">
        <f t="shared" si="2516"/>
        <v/>
      </c>
      <c r="YW124" s="90" t="str">
        <f t="shared" si="2516"/>
        <v/>
      </c>
      <c r="YX124" s="90" t="str">
        <f t="shared" si="2516"/>
        <v/>
      </c>
      <c r="YY124" s="90" t="str">
        <f t="shared" si="2516"/>
        <v/>
      </c>
      <c r="YZ124" s="90" t="str">
        <f t="shared" si="2516"/>
        <v/>
      </c>
      <c r="ZA124" s="90" t="str">
        <f t="shared" si="2516"/>
        <v/>
      </c>
      <c r="ZB124" s="90" t="str">
        <f t="shared" si="2516"/>
        <v/>
      </c>
      <c r="ZC124" s="90" t="str">
        <f t="shared" si="2516"/>
        <v/>
      </c>
      <c r="ZD124" s="90" t="str">
        <f t="shared" si="2516"/>
        <v/>
      </c>
      <c r="ZE124" s="90" t="str">
        <f t="shared" si="2516"/>
        <v/>
      </c>
      <c r="ZF124" s="90" t="str">
        <f t="shared" si="2516"/>
        <v/>
      </c>
      <c r="ZG124" s="90" t="str">
        <f t="shared" si="2516"/>
        <v/>
      </c>
      <c r="ZH124" s="90" t="str">
        <f t="shared" si="2516"/>
        <v/>
      </c>
      <c r="ZI124" s="90" t="str">
        <f t="shared" si="2516"/>
        <v/>
      </c>
      <c r="ZJ124" s="90" t="str">
        <f t="shared" si="2516"/>
        <v/>
      </c>
      <c r="ZK124" s="90" t="str">
        <f t="shared" si="2516"/>
        <v/>
      </c>
      <c r="ZL124" s="90" t="str">
        <f t="shared" si="2516"/>
        <v/>
      </c>
      <c r="ZM124" s="90" t="str">
        <f t="shared" si="2516"/>
        <v/>
      </c>
      <c r="ZN124" s="90" t="str">
        <f t="shared" si="2516"/>
        <v/>
      </c>
      <c r="ZO124" s="90" t="str">
        <f t="shared" si="2516"/>
        <v/>
      </c>
      <c r="ZP124" s="90" t="str">
        <f t="shared" si="2516"/>
        <v/>
      </c>
      <c r="ZQ124" s="90" t="str">
        <f t="shared" si="2516"/>
        <v/>
      </c>
      <c r="ZR124" s="90" t="str">
        <f t="shared" si="2516"/>
        <v/>
      </c>
      <c r="ZS124" s="90" t="str">
        <f t="shared" si="2516"/>
        <v/>
      </c>
      <c r="ZT124" s="90" t="str">
        <f t="shared" si="2516"/>
        <v/>
      </c>
      <c r="ZU124" s="90" t="str">
        <f t="shared" si="2516"/>
        <v/>
      </c>
      <c r="ZV124" s="90" t="str">
        <f t="shared" si="2516"/>
        <v/>
      </c>
      <c r="ZW124" s="90" t="str">
        <f t="shared" si="2516"/>
        <v/>
      </c>
      <c r="ZX124" s="90" t="str">
        <f t="shared" si="2516"/>
        <v/>
      </c>
      <c r="ZY124" s="90" t="str">
        <f t="shared" si="2516"/>
        <v/>
      </c>
      <c r="ZZ124" s="90" t="str">
        <f t="shared" si="2516"/>
        <v/>
      </c>
      <c r="AAA124" s="90" t="str">
        <f t="shared" si="2516"/>
        <v/>
      </c>
      <c r="AAB124" s="90" t="str">
        <f t="shared" si="2516"/>
        <v/>
      </c>
      <c r="AAC124" s="90" t="str">
        <f t="shared" ref="AAC124:ACN124" si="2517">IF(AND(AAC$8&gt;14,AAC$8&lt;19, AAC$6="Male"),1,"")</f>
        <v/>
      </c>
      <c r="AAD124" s="90" t="str">
        <f t="shared" si="2517"/>
        <v/>
      </c>
      <c r="AAE124" s="90" t="str">
        <f t="shared" si="2517"/>
        <v/>
      </c>
      <c r="AAF124" s="90" t="str">
        <f t="shared" si="2517"/>
        <v/>
      </c>
      <c r="AAG124" s="90" t="str">
        <f t="shared" si="2517"/>
        <v/>
      </c>
      <c r="AAH124" s="90" t="str">
        <f t="shared" si="2517"/>
        <v/>
      </c>
      <c r="AAI124" s="90" t="str">
        <f t="shared" si="2517"/>
        <v/>
      </c>
      <c r="AAJ124" s="90" t="str">
        <f t="shared" si="2517"/>
        <v/>
      </c>
      <c r="AAK124" s="90" t="str">
        <f t="shared" si="2517"/>
        <v/>
      </c>
      <c r="AAL124" s="90" t="str">
        <f t="shared" si="2517"/>
        <v/>
      </c>
      <c r="AAM124" s="90" t="str">
        <f t="shared" si="2517"/>
        <v/>
      </c>
      <c r="AAN124" s="90" t="str">
        <f t="shared" si="2517"/>
        <v/>
      </c>
      <c r="AAO124" s="90" t="str">
        <f t="shared" si="2517"/>
        <v/>
      </c>
      <c r="AAP124" s="90" t="str">
        <f t="shared" si="2517"/>
        <v/>
      </c>
      <c r="AAQ124" s="90" t="str">
        <f t="shared" si="2517"/>
        <v/>
      </c>
      <c r="AAR124" s="90" t="str">
        <f t="shared" si="2517"/>
        <v/>
      </c>
      <c r="AAS124" s="90" t="str">
        <f t="shared" si="2517"/>
        <v/>
      </c>
      <c r="AAT124" s="90" t="str">
        <f t="shared" si="2517"/>
        <v/>
      </c>
      <c r="AAU124" s="90" t="str">
        <f t="shared" si="2517"/>
        <v/>
      </c>
      <c r="AAV124" s="90" t="str">
        <f t="shared" si="2517"/>
        <v/>
      </c>
      <c r="AAW124" s="90" t="str">
        <f t="shared" si="2517"/>
        <v/>
      </c>
      <c r="AAX124" s="90" t="str">
        <f t="shared" si="2517"/>
        <v/>
      </c>
      <c r="AAY124" s="90" t="str">
        <f t="shared" si="2517"/>
        <v/>
      </c>
      <c r="AAZ124" s="90" t="str">
        <f t="shared" si="2517"/>
        <v/>
      </c>
      <c r="ABA124" s="90" t="str">
        <f t="shared" si="2517"/>
        <v/>
      </c>
      <c r="ABB124" s="90" t="str">
        <f t="shared" si="2517"/>
        <v/>
      </c>
      <c r="ABC124" s="90" t="str">
        <f t="shared" si="2517"/>
        <v/>
      </c>
      <c r="ABD124" s="90" t="str">
        <f t="shared" si="2517"/>
        <v/>
      </c>
      <c r="ABE124" s="90" t="str">
        <f t="shared" si="2517"/>
        <v/>
      </c>
      <c r="ABF124" s="90" t="str">
        <f t="shared" si="2517"/>
        <v/>
      </c>
      <c r="ABG124" s="90" t="str">
        <f t="shared" si="2517"/>
        <v/>
      </c>
      <c r="ABH124" s="90" t="str">
        <f t="shared" si="2517"/>
        <v/>
      </c>
      <c r="ABI124" s="90" t="str">
        <f t="shared" si="2517"/>
        <v/>
      </c>
      <c r="ABJ124" s="90" t="str">
        <f t="shared" si="2517"/>
        <v/>
      </c>
      <c r="ABK124" s="90" t="str">
        <f t="shared" si="2517"/>
        <v/>
      </c>
      <c r="ABL124" s="90" t="str">
        <f t="shared" si="2517"/>
        <v/>
      </c>
      <c r="ABM124" s="90" t="str">
        <f t="shared" si="2517"/>
        <v/>
      </c>
      <c r="ABN124" s="90" t="str">
        <f t="shared" si="2517"/>
        <v/>
      </c>
      <c r="ABO124" s="90" t="str">
        <f t="shared" si="2517"/>
        <v/>
      </c>
      <c r="ABP124" s="90" t="str">
        <f t="shared" si="2517"/>
        <v/>
      </c>
      <c r="ABQ124" s="90" t="str">
        <f t="shared" si="2517"/>
        <v/>
      </c>
      <c r="ABR124" s="90" t="str">
        <f t="shared" si="2517"/>
        <v/>
      </c>
      <c r="ABS124" s="90" t="str">
        <f t="shared" si="2517"/>
        <v/>
      </c>
      <c r="ABT124" s="90" t="str">
        <f t="shared" si="2517"/>
        <v/>
      </c>
      <c r="ABU124" s="90" t="str">
        <f t="shared" si="2517"/>
        <v/>
      </c>
      <c r="ABV124" s="90" t="str">
        <f t="shared" si="2517"/>
        <v/>
      </c>
      <c r="ABW124" s="90" t="str">
        <f t="shared" si="2517"/>
        <v/>
      </c>
      <c r="ABX124" s="90" t="str">
        <f t="shared" si="2517"/>
        <v/>
      </c>
      <c r="ABY124" s="90" t="str">
        <f t="shared" si="2517"/>
        <v/>
      </c>
      <c r="ABZ124" s="90" t="str">
        <f t="shared" si="2517"/>
        <v/>
      </c>
      <c r="ACA124" s="90" t="str">
        <f t="shared" si="2517"/>
        <v/>
      </c>
      <c r="ACB124" s="90" t="str">
        <f t="shared" si="2517"/>
        <v/>
      </c>
      <c r="ACC124" s="90" t="str">
        <f t="shared" si="2517"/>
        <v/>
      </c>
      <c r="ACD124" s="90" t="str">
        <f t="shared" si="2517"/>
        <v/>
      </c>
      <c r="ACE124" s="90" t="str">
        <f t="shared" si="2517"/>
        <v/>
      </c>
      <c r="ACF124" s="90" t="str">
        <f t="shared" si="2517"/>
        <v/>
      </c>
      <c r="ACG124" s="90" t="str">
        <f t="shared" si="2517"/>
        <v/>
      </c>
      <c r="ACH124" s="90" t="str">
        <f t="shared" si="2517"/>
        <v/>
      </c>
      <c r="ACI124" s="90" t="str">
        <f t="shared" si="2517"/>
        <v/>
      </c>
      <c r="ACJ124" s="90" t="str">
        <f t="shared" si="2517"/>
        <v/>
      </c>
      <c r="ACK124" s="90" t="str">
        <f t="shared" si="2517"/>
        <v/>
      </c>
      <c r="ACL124" s="90" t="str">
        <f t="shared" si="2517"/>
        <v/>
      </c>
      <c r="ACM124" s="90" t="str">
        <f t="shared" si="2517"/>
        <v/>
      </c>
      <c r="ACN124" s="90" t="str">
        <f t="shared" si="2517"/>
        <v/>
      </c>
      <c r="ACO124" s="90" t="str">
        <f t="shared" ref="ACO124:AEZ124" si="2518">IF(AND(ACO$8&gt;14,ACO$8&lt;19, ACO$6="Male"),1,"")</f>
        <v/>
      </c>
      <c r="ACP124" s="90" t="str">
        <f t="shared" si="2518"/>
        <v/>
      </c>
      <c r="ACQ124" s="90" t="str">
        <f t="shared" si="2518"/>
        <v/>
      </c>
      <c r="ACR124" s="90" t="str">
        <f t="shared" si="2518"/>
        <v/>
      </c>
      <c r="ACS124" s="90" t="str">
        <f t="shared" si="2518"/>
        <v/>
      </c>
      <c r="ACT124" s="90" t="str">
        <f t="shared" si="2518"/>
        <v/>
      </c>
      <c r="ACU124" s="90" t="str">
        <f t="shared" si="2518"/>
        <v/>
      </c>
      <c r="ACV124" s="90" t="str">
        <f t="shared" si="2518"/>
        <v/>
      </c>
      <c r="ACW124" s="90" t="str">
        <f t="shared" si="2518"/>
        <v/>
      </c>
      <c r="ACX124" s="90" t="str">
        <f t="shared" si="2518"/>
        <v/>
      </c>
      <c r="ACY124" s="90" t="str">
        <f t="shared" si="2518"/>
        <v/>
      </c>
      <c r="ACZ124" s="90" t="str">
        <f t="shared" si="2518"/>
        <v/>
      </c>
      <c r="ADA124" s="90" t="str">
        <f t="shared" si="2518"/>
        <v/>
      </c>
      <c r="ADB124" s="90" t="str">
        <f t="shared" si="2518"/>
        <v/>
      </c>
      <c r="ADC124" s="90" t="str">
        <f t="shared" si="2518"/>
        <v/>
      </c>
      <c r="ADD124" s="90" t="str">
        <f t="shared" si="2518"/>
        <v/>
      </c>
      <c r="ADE124" s="90" t="str">
        <f t="shared" si="2518"/>
        <v/>
      </c>
      <c r="ADF124" s="90" t="str">
        <f t="shared" si="2518"/>
        <v/>
      </c>
      <c r="ADG124" s="90" t="str">
        <f t="shared" si="2518"/>
        <v/>
      </c>
      <c r="ADH124" s="90" t="str">
        <f t="shared" si="2518"/>
        <v/>
      </c>
      <c r="ADI124" s="90" t="str">
        <f t="shared" si="2518"/>
        <v/>
      </c>
      <c r="ADJ124" s="90" t="str">
        <f t="shared" si="2518"/>
        <v/>
      </c>
      <c r="ADK124" s="90" t="str">
        <f t="shared" si="2518"/>
        <v/>
      </c>
      <c r="ADL124" s="90" t="str">
        <f t="shared" si="2518"/>
        <v/>
      </c>
      <c r="ADM124" s="90" t="str">
        <f t="shared" si="2518"/>
        <v/>
      </c>
      <c r="ADN124" s="90" t="str">
        <f t="shared" si="2518"/>
        <v/>
      </c>
      <c r="ADO124" s="90" t="str">
        <f t="shared" si="2518"/>
        <v/>
      </c>
      <c r="ADP124" s="90" t="str">
        <f t="shared" si="2518"/>
        <v/>
      </c>
      <c r="ADQ124" s="90" t="str">
        <f t="shared" si="2518"/>
        <v/>
      </c>
      <c r="ADR124" s="90" t="str">
        <f t="shared" si="2518"/>
        <v/>
      </c>
      <c r="ADS124" s="90" t="str">
        <f t="shared" si="2518"/>
        <v/>
      </c>
      <c r="ADT124" s="90" t="str">
        <f t="shared" si="2518"/>
        <v/>
      </c>
      <c r="ADU124" s="90" t="str">
        <f t="shared" si="2518"/>
        <v/>
      </c>
      <c r="ADV124" s="90" t="str">
        <f t="shared" si="2518"/>
        <v/>
      </c>
      <c r="ADW124" s="90" t="str">
        <f t="shared" si="2518"/>
        <v/>
      </c>
      <c r="ADX124" s="90" t="str">
        <f t="shared" si="2518"/>
        <v/>
      </c>
      <c r="ADY124" s="90" t="str">
        <f t="shared" si="2518"/>
        <v/>
      </c>
      <c r="ADZ124" s="90" t="str">
        <f t="shared" si="2518"/>
        <v/>
      </c>
      <c r="AEA124" s="90" t="str">
        <f t="shared" si="2518"/>
        <v/>
      </c>
      <c r="AEB124" s="90" t="str">
        <f t="shared" si="2518"/>
        <v/>
      </c>
      <c r="AEC124" s="90" t="str">
        <f t="shared" si="2518"/>
        <v/>
      </c>
      <c r="AED124" s="90" t="str">
        <f t="shared" si="2518"/>
        <v/>
      </c>
      <c r="AEE124" s="90" t="str">
        <f t="shared" si="2518"/>
        <v/>
      </c>
      <c r="AEF124" s="90" t="str">
        <f t="shared" si="2518"/>
        <v/>
      </c>
      <c r="AEG124" s="90" t="str">
        <f t="shared" si="2518"/>
        <v/>
      </c>
      <c r="AEH124" s="90" t="str">
        <f t="shared" si="2518"/>
        <v/>
      </c>
      <c r="AEI124" s="90" t="str">
        <f t="shared" si="2518"/>
        <v/>
      </c>
      <c r="AEJ124" s="90" t="str">
        <f t="shared" si="2518"/>
        <v/>
      </c>
      <c r="AEK124" s="90" t="str">
        <f t="shared" si="2518"/>
        <v/>
      </c>
      <c r="AEL124" s="90" t="str">
        <f t="shared" si="2518"/>
        <v/>
      </c>
      <c r="AEM124" s="90" t="str">
        <f t="shared" si="2518"/>
        <v/>
      </c>
      <c r="AEN124" s="90" t="str">
        <f t="shared" si="2518"/>
        <v/>
      </c>
      <c r="AEO124" s="90" t="str">
        <f t="shared" si="2518"/>
        <v/>
      </c>
      <c r="AEP124" s="90" t="str">
        <f t="shared" si="2518"/>
        <v/>
      </c>
      <c r="AEQ124" s="90" t="str">
        <f t="shared" si="2518"/>
        <v/>
      </c>
      <c r="AER124" s="90" t="str">
        <f t="shared" si="2518"/>
        <v/>
      </c>
      <c r="AES124" s="90" t="str">
        <f t="shared" si="2518"/>
        <v/>
      </c>
      <c r="AET124" s="90" t="str">
        <f t="shared" si="2518"/>
        <v/>
      </c>
      <c r="AEU124" s="90" t="str">
        <f t="shared" si="2518"/>
        <v/>
      </c>
      <c r="AEV124" s="90" t="str">
        <f t="shared" si="2518"/>
        <v/>
      </c>
      <c r="AEW124" s="90" t="str">
        <f t="shared" si="2518"/>
        <v/>
      </c>
      <c r="AEX124" s="90" t="str">
        <f t="shared" si="2518"/>
        <v/>
      </c>
      <c r="AEY124" s="90" t="str">
        <f t="shared" si="2518"/>
        <v/>
      </c>
      <c r="AEZ124" s="90" t="str">
        <f t="shared" si="2518"/>
        <v/>
      </c>
      <c r="AFA124" s="90" t="str">
        <f t="shared" ref="AFA124:AHL124" si="2519">IF(AND(AFA$8&gt;14,AFA$8&lt;19, AFA$6="Male"),1,"")</f>
        <v/>
      </c>
      <c r="AFB124" s="90" t="str">
        <f t="shared" si="2519"/>
        <v/>
      </c>
      <c r="AFC124" s="90" t="str">
        <f t="shared" si="2519"/>
        <v/>
      </c>
      <c r="AFD124" s="90" t="str">
        <f t="shared" si="2519"/>
        <v/>
      </c>
      <c r="AFE124" s="90" t="str">
        <f t="shared" si="2519"/>
        <v/>
      </c>
      <c r="AFF124" s="90" t="str">
        <f t="shared" si="2519"/>
        <v/>
      </c>
      <c r="AFG124" s="90" t="str">
        <f t="shared" si="2519"/>
        <v/>
      </c>
      <c r="AFH124" s="90" t="str">
        <f t="shared" si="2519"/>
        <v/>
      </c>
      <c r="AFI124" s="90" t="str">
        <f t="shared" si="2519"/>
        <v/>
      </c>
      <c r="AFJ124" s="90" t="str">
        <f t="shared" si="2519"/>
        <v/>
      </c>
      <c r="AFK124" s="90" t="str">
        <f t="shared" si="2519"/>
        <v/>
      </c>
      <c r="AFL124" s="90" t="str">
        <f t="shared" si="2519"/>
        <v/>
      </c>
      <c r="AFM124" s="90" t="str">
        <f t="shared" si="2519"/>
        <v/>
      </c>
      <c r="AFN124" s="90" t="str">
        <f t="shared" si="2519"/>
        <v/>
      </c>
      <c r="AFO124" s="90" t="str">
        <f t="shared" si="2519"/>
        <v/>
      </c>
      <c r="AFP124" s="90" t="str">
        <f t="shared" si="2519"/>
        <v/>
      </c>
      <c r="AFQ124" s="90" t="str">
        <f t="shared" si="2519"/>
        <v/>
      </c>
      <c r="AFR124" s="90" t="str">
        <f t="shared" si="2519"/>
        <v/>
      </c>
      <c r="AFS124" s="90" t="str">
        <f t="shared" si="2519"/>
        <v/>
      </c>
      <c r="AFT124" s="90" t="str">
        <f t="shared" si="2519"/>
        <v/>
      </c>
      <c r="AFU124" s="90" t="str">
        <f t="shared" si="2519"/>
        <v/>
      </c>
      <c r="AFV124" s="90" t="str">
        <f t="shared" si="2519"/>
        <v/>
      </c>
      <c r="AFW124" s="90" t="str">
        <f t="shared" si="2519"/>
        <v/>
      </c>
      <c r="AFX124" s="90" t="str">
        <f t="shared" si="2519"/>
        <v/>
      </c>
      <c r="AFY124" s="90" t="str">
        <f t="shared" si="2519"/>
        <v/>
      </c>
      <c r="AFZ124" s="90" t="str">
        <f t="shared" si="2519"/>
        <v/>
      </c>
      <c r="AGA124" s="90" t="str">
        <f t="shared" si="2519"/>
        <v/>
      </c>
      <c r="AGB124" s="90" t="str">
        <f t="shared" si="2519"/>
        <v/>
      </c>
      <c r="AGC124" s="90" t="str">
        <f t="shared" si="2519"/>
        <v/>
      </c>
      <c r="AGD124" s="90" t="str">
        <f t="shared" si="2519"/>
        <v/>
      </c>
      <c r="AGE124" s="90" t="str">
        <f t="shared" si="2519"/>
        <v/>
      </c>
      <c r="AGF124" s="90" t="str">
        <f t="shared" si="2519"/>
        <v/>
      </c>
      <c r="AGG124" s="90" t="str">
        <f t="shared" si="2519"/>
        <v/>
      </c>
      <c r="AGH124" s="90" t="str">
        <f t="shared" si="2519"/>
        <v/>
      </c>
      <c r="AGI124" s="90" t="str">
        <f t="shared" si="2519"/>
        <v/>
      </c>
      <c r="AGJ124" s="90" t="str">
        <f t="shared" si="2519"/>
        <v/>
      </c>
      <c r="AGK124" s="90" t="str">
        <f t="shared" si="2519"/>
        <v/>
      </c>
      <c r="AGL124" s="90" t="str">
        <f t="shared" si="2519"/>
        <v/>
      </c>
      <c r="AGM124" s="90" t="str">
        <f t="shared" si="2519"/>
        <v/>
      </c>
      <c r="AGN124" s="90" t="str">
        <f t="shared" si="2519"/>
        <v/>
      </c>
      <c r="AGO124" s="90" t="str">
        <f t="shared" si="2519"/>
        <v/>
      </c>
      <c r="AGP124" s="90" t="str">
        <f t="shared" si="2519"/>
        <v/>
      </c>
      <c r="AGQ124" s="90" t="str">
        <f t="shared" si="2519"/>
        <v/>
      </c>
      <c r="AGR124" s="90" t="str">
        <f t="shared" si="2519"/>
        <v/>
      </c>
      <c r="AGS124" s="90" t="str">
        <f t="shared" si="2519"/>
        <v/>
      </c>
      <c r="AGT124" s="90" t="str">
        <f t="shared" si="2519"/>
        <v/>
      </c>
      <c r="AGU124" s="90" t="str">
        <f t="shared" si="2519"/>
        <v/>
      </c>
      <c r="AGV124" s="90" t="str">
        <f t="shared" si="2519"/>
        <v/>
      </c>
      <c r="AGW124" s="90" t="str">
        <f t="shared" si="2519"/>
        <v/>
      </c>
      <c r="AGX124" s="90" t="str">
        <f t="shared" si="2519"/>
        <v/>
      </c>
      <c r="AGY124" s="90" t="str">
        <f t="shared" si="2519"/>
        <v/>
      </c>
      <c r="AGZ124" s="90" t="str">
        <f t="shared" si="2519"/>
        <v/>
      </c>
      <c r="AHA124" s="90" t="str">
        <f t="shared" si="2519"/>
        <v/>
      </c>
      <c r="AHB124" s="90" t="str">
        <f t="shared" si="2519"/>
        <v/>
      </c>
      <c r="AHC124" s="90" t="str">
        <f t="shared" si="2519"/>
        <v/>
      </c>
      <c r="AHD124" s="90" t="str">
        <f t="shared" si="2519"/>
        <v/>
      </c>
      <c r="AHE124" s="90" t="str">
        <f t="shared" si="2519"/>
        <v/>
      </c>
      <c r="AHF124" s="90" t="str">
        <f t="shared" si="2519"/>
        <v/>
      </c>
      <c r="AHG124" s="90" t="str">
        <f t="shared" si="2519"/>
        <v/>
      </c>
      <c r="AHH124" s="90" t="str">
        <f t="shared" si="2519"/>
        <v/>
      </c>
      <c r="AHI124" s="90" t="str">
        <f t="shared" si="2519"/>
        <v/>
      </c>
      <c r="AHJ124" s="90" t="str">
        <f t="shared" si="2519"/>
        <v/>
      </c>
      <c r="AHK124" s="90" t="str">
        <f t="shared" si="2519"/>
        <v/>
      </c>
      <c r="AHL124" s="90" t="str">
        <f t="shared" si="2519"/>
        <v/>
      </c>
      <c r="AHM124" s="90" t="str">
        <f t="shared" ref="AHM124:AJX124" si="2520">IF(AND(AHM$8&gt;14,AHM$8&lt;19, AHM$6="Male"),1,"")</f>
        <v/>
      </c>
      <c r="AHN124" s="90" t="str">
        <f t="shared" si="2520"/>
        <v/>
      </c>
      <c r="AHO124" s="90" t="str">
        <f t="shared" si="2520"/>
        <v/>
      </c>
      <c r="AHP124" s="90" t="str">
        <f t="shared" si="2520"/>
        <v/>
      </c>
      <c r="AHQ124" s="90" t="str">
        <f t="shared" si="2520"/>
        <v/>
      </c>
      <c r="AHR124" s="90" t="str">
        <f t="shared" si="2520"/>
        <v/>
      </c>
      <c r="AHS124" s="90" t="str">
        <f t="shared" si="2520"/>
        <v/>
      </c>
      <c r="AHT124" s="90" t="str">
        <f t="shared" si="2520"/>
        <v/>
      </c>
      <c r="AHU124" s="90" t="str">
        <f t="shared" si="2520"/>
        <v/>
      </c>
      <c r="AHV124" s="90" t="str">
        <f t="shared" si="2520"/>
        <v/>
      </c>
      <c r="AHW124" s="90" t="str">
        <f t="shared" si="2520"/>
        <v/>
      </c>
      <c r="AHX124" s="90" t="str">
        <f t="shared" si="2520"/>
        <v/>
      </c>
      <c r="AHY124" s="90" t="str">
        <f t="shared" si="2520"/>
        <v/>
      </c>
      <c r="AHZ124" s="90" t="str">
        <f t="shared" si="2520"/>
        <v/>
      </c>
      <c r="AIA124" s="90" t="str">
        <f t="shared" si="2520"/>
        <v/>
      </c>
      <c r="AIB124" s="90" t="str">
        <f t="shared" si="2520"/>
        <v/>
      </c>
      <c r="AIC124" s="90" t="str">
        <f t="shared" si="2520"/>
        <v/>
      </c>
      <c r="AID124" s="90" t="str">
        <f t="shared" si="2520"/>
        <v/>
      </c>
      <c r="AIE124" s="90" t="str">
        <f t="shared" si="2520"/>
        <v/>
      </c>
      <c r="AIF124" s="90" t="str">
        <f t="shared" si="2520"/>
        <v/>
      </c>
      <c r="AIG124" s="90" t="str">
        <f t="shared" si="2520"/>
        <v/>
      </c>
      <c r="AIH124" s="90" t="str">
        <f t="shared" si="2520"/>
        <v/>
      </c>
      <c r="AII124" s="90" t="str">
        <f t="shared" si="2520"/>
        <v/>
      </c>
      <c r="AIJ124" s="90" t="str">
        <f t="shared" si="2520"/>
        <v/>
      </c>
      <c r="AIK124" s="90" t="str">
        <f t="shared" si="2520"/>
        <v/>
      </c>
      <c r="AIL124" s="90" t="str">
        <f t="shared" si="2520"/>
        <v/>
      </c>
      <c r="AIM124" s="90" t="str">
        <f t="shared" si="2520"/>
        <v/>
      </c>
      <c r="AIN124" s="90" t="str">
        <f t="shared" si="2520"/>
        <v/>
      </c>
      <c r="AIO124" s="90" t="str">
        <f t="shared" si="2520"/>
        <v/>
      </c>
      <c r="AIP124" s="90" t="str">
        <f t="shared" si="2520"/>
        <v/>
      </c>
      <c r="AIQ124" s="90" t="str">
        <f t="shared" si="2520"/>
        <v/>
      </c>
      <c r="AIR124" s="90" t="str">
        <f t="shared" si="2520"/>
        <v/>
      </c>
      <c r="AIS124" s="90" t="str">
        <f t="shared" si="2520"/>
        <v/>
      </c>
      <c r="AIT124" s="90" t="str">
        <f t="shared" si="2520"/>
        <v/>
      </c>
      <c r="AIU124" s="90" t="str">
        <f t="shared" si="2520"/>
        <v/>
      </c>
      <c r="AIV124" s="90" t="str">
        <f t="shared" si="2520"/>
        <v/>
      </c>
      <c r="AIW124" s="90" t="str">
        <f t="shared" si="2520"/>
        <v/>
      </c>
      <c r="AIX124" s="90" t="str">
        <f t="shared" si="2520"/>
        <v/>
      </c>
      <c r="AIY124" s="90" t="str">
        <f t="shared" si="2520"/>
        <v/>
      </c>
      <c r="AIZ124" s="90" t="str">
        <f t="shared" si="2520"/>
        <v/>
      </c>
      <c r="AJA124" s="90" t="str">
        <f t="shared" si="2520"/>
        <v/>
      </c>
      <c r="AJB124" s="90" t="str">
        <f t="shared" si="2520"/>
        <v/>
      </c>
      <c r="AJC124" s="90" t="str">
        <f t="shared" si="2520"/>
        <v/>
      </c>
      <c r="AJD124" s="90" t="str">
        <f t="shared" si="2520"/>
        <v/>
      </c>
      <c r="AJE124" s="90" t="str">
        <f t="shared" si="2520"/>
        <v/>
      </c>
      <c r="AJF124" s="90" t="str">
        <f t="shared" si="2520"/>
        <v/>
      </c>
      <c r="AJG124" s="90" t="str">
        <f t="shared" si="2520"/>
        <v/>
      </c>
      <c r="AJH124" s="90" t="str">
        <f t="shared" si="2520"/>
        <v/>
      </c>
      <c r="AJI124" s="90" t="str">
        <f t="shared" si="2520"/>
        <v/>
      </c>
      <c r="AJJ124" s="90" t="str">
        <f t="shared" si="2520"/>
        <v/>
      </c>
      <c r="AJK124" s="90" t="str">
        <f t="shared" si="2520"/>
        <v/>
      </c>
      <c r="AJL124" s="90" t="str">
        <f t="shared" si="2520"/>
        <v/>
      </c>
      <c r="AJM124" s="90" t="str">
        <f t="shared" si="2520"/>
        <v/>
      </c>
      <c r="AJN124" s="90" t="str">
        <f t="shared" si="2520"/>
        <v/>
      </c>
      <c r="AJO124" s="90" t="str">
        <f t="shared" si="2520"/>
        <v/>
      </c>
      <c r="AJP124" s="90" t="str">
        <f t="shared" si="2520"/>
        <v/>
      </c>
      <c r="AJQ124" s="90" t="str">
        <f t="shared" si="2520"/>
        <v/>
      </c>
      <c r="AJR124" s="90" t="str">
        <f t="shared" si="2520"/>
        <v/>
      </c>
      <c r="AJS124" s="90" t="str">
        <f t="shared" si="2520"/>
        <v/>
      </c>
      <c r="AJT124" s="90" t="str">
        <f t="shared" si="2520"/>
        <v/>
      </c>
      <c r="AJU124" s="90" t="str">
        <f t="shared" si="2520"/>
        <v/>
      </c>
      <c r="AJV124" s="90" t="str">
        <f t="shared" si="2520"/>
        <v/>
      </c>
      <c r="AJW124" s="90" t="str">
        <f t="shared" si="2520"/>
        <v/>
      </c>
      <c r="AJX124" s="90" t="str">
        <f t="shared" si="2520"/>
        <v/>
      </c>
      <c r="AJY124" s="90" t="str">
        <f t="shared" ref="AJY124:AMJ124" si="2521">IF(AND(AJY$8&gt;14,AJY$8&lt;19, AJY$6="Male"),1,"")</f>
        <v/>
      </c>
      <c r="AJZ124" s="90" t="str">
        <f t="shared" si="2521"/>
        <v/>
      </c>
      <c r="AKA124" s="90" t="str">
        <f t="shared" si="2521"/>
        <v/>
      </c>
      <c r="AKB124" s="90" t="str">
        <f t="shared" si="2521"/>
        <v/>
      </c>
      <c r="AKC124" s="90" t="str">
        <f t="shared" si="2521"/>
        <v/>
      </c>
      <c r="AKD124" s="90" t="str">
        <f t="shared" si="2521"/>
        <v/>
      </c>
      <c r="AKE124" s="90" t="str">
        <f t="shared" si="2521"/>
        <v/>
      </c>
      <c r="AKF124" s="90" t="str">
        <f t="shared" si="2521"/>
        <v/>
      </c>
      <c r="AKG124" s="90" t="str">
        <f t="shared" si="2521"/>
        <v/>
      </c>
      <c r="AKH124" s="90" t="str">
        <f t="shared" si="2521"/>
        <v/>
      </c>
      <c r="AKI124" s="90" t="str">
        <f t="shared" si="2521"/>
        <v/>
      </c>
      <c r="AKJ124" s="90" t="str">
        <f t="shared" si="2521"/>
        <v/>
      </c>
      <c r="AKK124" s="90" t="str">
        <f t="shared" si="2521"/>
        <v/>
      </c>
      <c r="AKL124" s="90" t="str">
        <f t="shared" si="2521"/>
        <v/>
      </c>
      <c r="AKM124" s="90" t="str">
        <f t="shared" si="2521"/>
        <v/>
      </c>
      <c r="AKN124" s="90" t="str">
        <f t="shared" si="2521"/>
        <v/>
      </c>
      <c r="AKO124" s="90" t="str">
        <f t="shared" si="2521"/>
        <v/>
      </c>
      <c r="AKP124" s="90" t="str">
        <f t="shared" si="2521"/>
        <v/>
      </c>
      <c r="AKQ124" s="90" t="str">
        <f t="shared" si="2521"/>
        <v/>
      </c>
      <c r="AKR124" s="90" t="str">
        <f t="shared" si="2521"/>
        <v/>
      </c>
      <c r="AKS124" s="90" t="str">
        <f t="shared" si="2521"/>
        <v/>
      </c>
      <c r="AKT124" s="90" t="str">
        <f t="shared" si="2521"/>
        <v/>
      </c>
      <c r="AKU124" s="90" t="str">
        <f t="shared" si="2521"/>
        <v/>
      </c>
      <c r="AKV124" s="90" t="str">
        <f t="shared" si="2521"/>
        <v/>
      </c>
      <c r="AKW124" s="90" t="str">
        <f t="shared" si="2521"/>
        <v/>
      </c>
      <c r="AKX124" s="90" t="str">
        <f t="shared" si="2521"/>
        <v/>
      </c>
      <c r="AKY124" s="90" t="str">
        <f t="shared" si="2521"/>
        <v/>
      </c>
      <c r="AKZ124" s="90" t="str">
        <f t="shared" si="2521"/>
        <v/>
      </c>
      <c r="ALA124" s="90" t="str">
        <f t="shared" si="2521"/>
        <v/>
      </c>
      <c r="ALB124" s="90" t="str">
        <f t="shared" si="2521"/>
        <v/>
      </c>
      <c r="ALC124" s="90" t="str">
        <f t="shared" si="2521"/>
        <v/>
      </c>
      <c r="ALD124" s="90" t="str">
        <f t="shared" si="2521"/>
        <v/>
      </c>
      <c r="ALE124" s="90" t="str">
        <f t="shared" si="2521"/>
        <v/>
      </c>
      <c r="ALF124" s="90" t="str">
        <f t="shared" si="2521"/>
        <v/>
      </c>
      <c r="ALG124" s="90" t="str">
        <f t="shared" si="2521"/>
        <v/>
      </c>
      <c r="ALH124" s="90" t="str">
        <f t="shared" si="2521"/>
        <v/>
      </c>
      <c r="ALI124" s="90" t="str">
        <f t="shared" si="2521"/>
        <v/>
      </c>
      <c r="ALJ124" s="90" t="str">
        <f t="shared" si="2521"/>
        <v/>
      </c>
      <c r="ALK124" s="90" t="str">
        <f t="shared" si="2521"/>
        <v/>
      </c>
      <c r="ALL124" s="90" t="str">
        <f t="shared" si="2521"/>
        <v/>
      </c>
      <c r="ALM124" s="90" t="str">
        <f t="shared" si="2521"/>
        <v/>
      </c>
      <c r="ALN124" s="90" t="str">
        <f t="shared" si="2521"/>
        <v/>
      </c>
      <c r="ALO124" s="90" t="str">
        <f t="shared" si="2521"/>
        <v/>
      </c>
      <c r="ALP124" s="90" t="str">
        <f t="shared" si="2521"/>
        <v/>
      </c>
      <c r="ALQ124" s="90" t="str">
        <f t="shared" si="2521"/>
        <v/>
      </c>
      <c r="ALR124" s="90" t="str">
        <f t="shared" si="2521"/>
        <v/>
      </c>
      <c r="ALS124" s="90" t="str">
        <f t="shared" si="2521"/>
        <v/>
      </c>
      <c r="ALT124" s="90" t="str">
        <f t="shared" si="2521"/>
        <v/>
      </c>
      <c r="ALU124" s="90" t="str">
        <f t="shared" si="2521"/>
        <v/>
      </c>
      <c r="ALV124" s="90" t="str">
        <f t="shared" si="2521"/>
        <v/>
      </c>
      <c r="ALW124" s="90" t="str">
        <f t="shared" si="2521"/>
        <v/>
      </c>
      <c r="ALX124" s="90" t="str">
        <f t="shared" si="2521"/>
        <v/>
      </c>
      <c r="ALY124" s="90" t="str">
        <f t="shared" si="2521"/>
        <v/>
      </c>
      <c r="ALZ124" s="90" t="str">
        <f t="shared" si="2521"/>
        <v/>
      </c>
      <c r="AMA124" s="90" t="str">
        <f t="shared" si="2521"/>
        <v/>
      </c>
      <c r="AMB124" s="90" t="str">
        <f t="shared" si="2521"/>
        <v/>
      </c>
      <c r="AMC124" s="90" t="str">
        <f t="shared" si="2521"/>
        <v/>
      </c>
      <c r="AMD124" s="90" t="str">
        <f t="shared" si="2521"/>
        <v/>
      </c>
      <c r="AME124" s="90" t="str">
        <f t="shared" si="2521"/>
        <v/>
      </c>
      <c r="AMF124" s="90" t="str">
        <f t="shared" si="2521"/>
        <v/>
      </c>
      <c r="AMG124" s="90" t="str">
        <f t="shared" si="2521"/>
        <v/>
      </c>
      <c r="AMH124" s="90" t="str">
        <f t="shared" si="2521"/>
        <v/>
      </c>
      <c r="AMI124" s="90" t="str">
        <f t="shared" si="2521"/>
        <v/>
      </c>
      <c r="AMJ124" s="90" t="str">
        <f t="shared" si="2521"/>
        <v/>
      </c>
      <c r="AMK124" s="90" t="str">
        <f t="shared" ref="AMK124:AOV124" si="2522">IF(AND(AMK$8&gt;14,AMK$8&lt;19, AMK$6="Male"),1,"")</f>
        <v/>
      </c>
      <c r="AML124" s="90" t="str">
        <f t="shared" si="2522"/>
        <v/>
      </c>
      <c r="AMM124" s="90" t="str">
        <f t="shared" si="2522"/>
        <v/>
      </c>
      <c r="AMN124" s="90" t="str">
        <f t="shared" si="2522"/>
        <v/>
      </c>
      <c r="AMO124" s="90" t="str">
        <f t="shared" si="2522"/>
        <v/>
      </c>
      <c r="AMP124" s="90" t="str">
        <f t="shared" si="2522"/>
        <v/>
      </c>
      <c r="AMQ124" s="90" t="str">
        <f t="shared" si="2522"/>
        <v/>
      </c>
      <c r="AMR124" s="90" t="str">
        <f t="shared" si="2522"/>
        <v/>
      </c>
      <c r="AMS124" s="90" t="str">
        <f t="shared" si="2522"/>
        <v/>
      </c>
      <c r="AMT124" s="90" t="str">
        <f t="shared" si="2522"/>
        <v/>
      </c>
      <c r="AMU124" s="90" t="str">
        <f t="shared" si="2522"/>
        <v/>
      </c>
      <c r="AMV124" s="90" t="str">
        <f t="shared" si="2522"/>
        <v/>
      </c>
      <c r="AMW124" s="90" t="str">
        <f t="shared" si="2522"/>
        <v/>
      </c>
      <c r="AMX124" s="90" t="str">
        <f t="shared" si="2522"/>
        <v/>
      </c>
      <c r="AMY124" s="90" t="str">
        <f t="shared" si="2522"/>
        <v/>
      </c>
      <c r="AMZ124" s="90" t="str">
        <f t="shared" si="2522"/>
        <v/>
      </c>
      <c r="ANA124" s="90" t="str">
        <f t="shared" si="2522"/>
        <v/>
      </c>
      <c r="ANB124" s="90" t="str">
        <f t="shared" si="2522"/>
        <v/>
      </c>
      <c r="ANC124" s="90" t="str">
        <f t="shared" si="2522"/>
        <v/>
      </c>
      <c r="AND124" s="90" t="str">
        <f t="shared" si="2522"/>
        <v/>
      </c>
      <c r="ANE124" s="90" t="str">
        <f t="shared" si="2522"/>
        <v/>
      </c>
      <c r="ANF124" s="90" t="str">
        <f t="shared" si="2522"/>
        <v/>
      </c>
      <c r="ANG124" s="90" t="str">
        <f t="shared" si="2522"/>
        <v/>
      </c>
      <c r="ANH124" s="90" t="str">
        <f t="shared" si="2522"/>
        <v/>
      </c>
      <c r="ANI124" s="90" t="str">
        <f t="shared" si="2522"/>
        <v/>
      </c>
      <c r="ANJ124" s="90" t="str">
        <f t="shared" si="2522"/>
        <v/>
      </c>
      <c r="ANK124" s="90" t="str">
        <f t="shared" si="2522"/>
        <v/>
      </c>
      <c r="ANL124" s="90" t="str">
        <f t="shared" si="2522"/>
        <v/>
      </c>
      <c r="ANM124" s="90" t="str">
        <f t="shared" si="2522"/>
        <v/>
      </c>
      <c r="ANN124" s="90" t="str">
        <f t="shared" si="2522"/>
        <v/>
      </c>
      <c r="ANO124" s="90" t="str">
        <f t="shared" si="2522"/>
        <v/>
      </c>
      <c r="ANP124" s="90" t="str">
        <f t="shared" si="2522"/>
        <v/>
      </c>
      <c r="ANQ124" s="90" t="str">
        <f t="shared" si="2522"/>
        <v/>
      </c>
      <c r="ANR124" s="90" t="str">
        <f t="shared" si="2522"/>
        <v/>
      </c>
      <c r="ANS124" s="90" t="str">
        <f t="shared" si="2522"/>
        <v/>
      </c>
      <c r="ANT124" s="90" t="str">
        <f t="shared" si="2522"/>
        <v/>
      </c>
      <c r="ANU124" s="90" t="str">
        <f t="shared" si="2522"/>
        <v/>
      </c>
      <c r="ANV124" s="90" t="str">
        <f t="shared" si="2522"/>
        <v/>
      </c>
      <c r="ANW124" s="90" t="str">
        <f t="shared" si="2522"/>
        <v/>
      </c>
      <c r="ANX124" s="90" t="str">
        <f t="shared" si="2522"/>
        <v/>
      </c>
      <c r="ANY124" s="90" t="str">
        <f t="shared" si="2522"/>
        <v/>
      </c>
      <c r="ANZ124" s="90" t="str">
        <f t="shared" si="2522"/>
        <v/>
      </c>
      <c r="AOA124" s="90" t="str">
        <f t="shared" si="2522"/>
        <v/>
      </c>
      <c r="AOB124" s="90" t="str">
        <f t="shared" si="2522"/>
        <v/>
      </c>
      <c r="AOC124" s="90" t="str">
        <f t="shared" si="2522"/>
        <v/>
      </c>
      <c r="AOD124" s="90" t="str">
        <f t="shared" si="2522"/>
        <v/>
      </c>
      <c r="AOE124" s="90" t="str">
        <f t="shared" si="2522"/>
        <v/>
      </c>
      <c r="AOF124" s="90" t="str">
        <f t="shared" si="2522"/>
        <v/>
      </c>
      <c r="AOG124" s="90" t="str">
        <f t="shared" si="2522"/>
        <v/>
      </c>
      <c r="AOH124" s="90" t="str">
        <f t="shared" si="2522"/>
        <v/>
      </c>
      <c r="AOI124" s="90" t="str">
        <f t="shared" si="2522"/>
        <v/>
      </c>
      <c r="AOJ124" s="90" t="str">
        <f t="shared" si="2522"/>
        <v/>
      </c>
      <c r="AOK124" s="90" t="str">
        <f t="shared" si="2522"/>
        <v/>
      </c>
      <c r="AOL124" s="90" t="str">
        <f t="shared" si="2522"/>
        <v/>
      </c>
      <c r="AOM124" s="90" t="str">
        <f t="shared" si="2522"/>
        <v/>
      </c>
      <c r="AON124" s="90" t="str">
        <f t="shared" si="2522"/>
        <v/>
      </c>
      <c r="AOO124" s="90" t="str">
        <f t="shared" si="2522"/>
        <v/>
      </c>
      <c r="AOP124" s="90" t="str">
        <f t="shared" si="2522"/>
        <v/>
      </c>
      <c r="AOQ124" s="90" t="str">
        <f t="shared" si="2522"/>
        <v/>
      </c>
      <c r="AOR124" s="90" t="str">
        <f t="shared" si="2522"/>
        <v/>
      </c>
      <c r="AOS124" s="90" t="str">
        <f t="shared" si="2522"/>
        <v/>
      </c>
      <c r="AOT124" s="90" t="str">
        <f t="shared" si="2522"/>
        <v/>
      </c>
      <c r="AOU124" s="90" t="str">
        <f t="shared" si="2522"/>
        <v/>
      </c>
      <c r="AOV124" s="90" t="str">
        <f t="shared" si="2522"/>
        <v/>
      </c>
      <c r="AOW124" s="90" t="str">
        <f t="shared" ref="AOW124:ARH124" si="2523">IF(AND(AOW$8&gt;14,AOW$8&lt;19, AOW$6="Male"),1,"")</f>
        <v/>
      </c>
      <c r="AOX124" s="90" t="str">
        <f t="shared" si="2523"/>
        <v/>
      </c>
      <c r="AOY124" s="90" t="str">
        <f t="shared" si="2523"/>
        <v/>
      </c>
      <c r="AOZ124" s="90" t="str">
        <f t="shared" si="2523"/>
        <v/>
      </c>
      <c r="APA124" s="90" t="str">
        <f t="shared" si="2523"/>
        <v/>
      </c>
      <c r="APB124" s="90" t="str">
        <f t="shared" si="2523"/>
        <v/>
      </c>
      <c r="APC124" s="90" t="str">
        <f t="shared" si="2523"/>
        <v/>
      </c>
      <c r="APD124" s="90" t="str">
        <f t="shared" si="2523"/>
        <v/>
      </c>
      <c r="APE124" s="90" t="str">
        <f t="shared" si="2523"/>
        <v/>
      </c>
      <c r="APF124" s="90" t="str">
        <f t="shared" si="2523"/>
        <v/>
      </c>
      <c r="APG124" s="90" t="str">
        <f t="shared" si="2523"/>
        <v/>
      </c>
      <c r="APH124" s="90" t="str">
        <f t="shared" si="2523"/>
        <v/>
      </c>
      <c r="API124" s="90" t="str">
        <f t="shared" si="2523"/>
        <v/>
      </c>
      <c r="APJ124" s="90" t="str">
        <f t="shared" si="2523"/>
        <v/>
      </c>
      <c r="APK124" s="90" t="str">
        <f t="shared" si="2523"/>
        <v/>
      </c>
      <c r="APL124" s="90" t="str">
        <f t="shared" si="2523"/>
        <v/>
      </c>
      <c r="APM124" s="90" t="str">
        <f t="shared" si="2523"/>
        <v/>
      </c>
      <c r="APN124" s="90" t="str">
        <f t="shared" si="2523"/>
        <v/>
      </c>
      <c r="APO124" s="90" t="str">
        <f t="shared" si="2523"/>
        <v/>
      </c>
      <c r="APP124" s="90" t="str">
        <f t="shared" si="2523"/>
        <v/>
      </c>
      <c r="APQ124" s="90" t="str">
        <f t="shared" si="2523"/>
        <v/>
      </c>
      <c r="APR124" s="90" t="str">
        <f t="shared" si="2523"/>
        <v/>
      </c>
      <c r="APS124" s="90" t="str">
        <f t="shared" si="2523"/>
        <v/>
      </c>
      <c r="APT124" s="90" t="str">
        <f t="shared" si="2523"/>
        <v/>
      </c>
      <c r="APU124" s="90" t="str">
        <f t="shared" si="2523"/>
        <v/>
      </c>
      <c r="APV124" s="90" t="str">
        <f t="shared" si="2523"/>
        <v/>
      </c>
      <c r="APW124" s="90" t="str">
        <f t="shared" si="2523"/>
        <v/>
      </c>
      <c r="APX124" s="90" t="str">
        <f t="shared" si="2523"/>
        <v/>
      </c>
      <c r="APY124" s="90" t="str">
        <f t="shared" si="2523"/>
        <v/>
      </c>
      <c r="APZ124" s="90" t="str">
        <f t="shared" si="2523"/>
        <v/>
      </c>
      <c r="AQA124" s="90" t="str">
        <f t="shared" si="2523"/>
        <v/>
      </c>
      <c r="AQB124" s="90" t="str">
        <f t="shared" si="2523"/>
        <v/>
      </c>
      <c r="AQC124" s="90" t="str">
        <f t="shared" si="2523"/>
        <v/>
      </c>
      <c r="AQD124" s="90" t="str">
        <f t="shared" si="2523"/>
        <v/>
      </c>
      <c r="AQE124" s="90" t="str">
        <f t="shared" si="2523"/>
        <v/>
      </c>
      <c r="AQF124" s="90" t="str">
        <f t="shared" si="2523"/>
        <v/>
      </c>
      <c r="AQG124" s="90" t="str">
        <f t="shared" si="2523"/>
        <v/>
      </c>
      <c r="AQH124" s="90" t="str">
        <f t="shared" si="2523"/>
        <v/>
      </c>
      <c r="AQI124" s="90" t="str">
        <f t="shared" si="2523"/>
        <v/>
      </c>
      <c r="AQJ124" s="90" t="str">
        <f t="shared" si="2523"/>
        <v/>
      </c>
      <c r="AQK124" s="90" t="str">
        <f t="shared" si="2523"/>
        <v/>
      </c>
      <c r="AQL124" s="90" t="str">
        <f t="shared" si="2523"/>
        <v/>
      </c>
      <c r="AQM124" s="90" t="str">
        <f t="shared" si="2523"/>
        <v/>
      </c>
      <c r="AQN124" s="90" t="str">
        <f t="shared" si="2523"/>
        <v/>
      </c>
      <c r="AQO124" s="90" t="str">
        <f t="shared" si="2523"/>
        <v/>
      </c>
      <c r="AQP124" s="90" t="str">
        <f t="shared" si="2523"/>
        <v/>
      </c>
      <c r="AQQ124" s="90" t="str">
        <f t="shared" si="2523"/>
        <v/>
      </c>
      <c r="AQR124" s="90" t="str">
        <f t="shared" si="2523"/>
        <v/>
      </c>
      <c r="AQS124" s="90" t="str">
        <f t="shared" si="2523"/>
        <v/>
      </c>
      <c r="AQT124" s="90" t="str">
        <f t="shared" si="2523"/>
        <v/>
      </c>
      <c r="AQU124" s="90" t="str">
        <f t="shared" si="2523"/>
        <v/>
      </c>
      <c r="AQV124" s="90" t="str">
        <f t="shared" si="2523"/>
        <v/>
      </c>
      <c r="AQW124" s="90" t="str">
        <f t="shared" si="2523"/>
        <v/>
      </c>
      <c r="AQX124" s="90" t="str">
        <f t="shared" si="2523"/>
        <v/>
      </c>
      <c r="AQY124" s="90" t="str">
        <f t="shared" si="2523"/>
        <v/>
      </c>
      <c r="AQZ124" s="90" t="str">
        <f t="shared" si="2523"/>
        <v/>
      </c>
      <c r="ARA124" s="90" t="str">
        <f t="shared" si="2523"/>
        <v/>
      </c>
      <c r="ARB124" s="90" t="str">
        <f t="shared" si="2523"/>
        <v/>
      </c>
      <c r="ARC124" s="90" t="str">
        <f t="shared" si="2523"/>
        <v/>
      </c>
      <c r="ARD124" s="90" t="str">
        <f t="shared" si="2523"/>
        <v/>
      </c>
      <c r="ARE124" s="90" t="str">
        <f t="shared" si="2523"/>
        <v/>
      </c>
      <c r="ARF124" s="90" t="str">
        <f t="shared" si="2523"/>
        <v/>
      </c>
      <c r="ARG124" s="90" t="str">
        <f t="shared" si="2523"/>
        <v/>
      </c>
      <c r="ARH124" s="90" t="str">
        <f t="shared" si="2523"/>
        <v/>
      </c>
      <c r="ARI124" s="90" t="str">
        <f t="shared" ref="ARI124:ATT124" si="2524">IF(AND(ARI$8&gt;14,ARI$8&lt;19, ARI$6="Male"),1,"")</f>
        <v/>
      </c>
      <c r="ARJ124" s="90" t="str">
        <f t="shared" si="2524"/>
        <v/>
      </c>
      <c r="ARK124" s="90" t="str">
        <f t="shared" si="2524"/>
        <v/>
      </c>
      <c r="ARL124" s="90" t="str">
        <f t="shared" si="2524"/>
        <v/>
      </c>
      <c r="ARM124" s="90" t="str">
        <f t="shared" si="2524"/>
        <v/>
      </c>
      <c r="ARN124" s="90" t="str">
        <f t="shared" si="2524"/>
        <v/>
      </c>
      <c r="ARO124" s="90" t="str">
        <f t="shared" si="2524"/>
        <v/>
      </c>
      <c r="ARP124" s="90" t="str">
        <f t="shared" si="2524"/>
        <v/>
      </c>
      <c r="ARQ124" s="90" t="str">
        <f t="shared" si="2524"/>
        <v/>
      </c>
      <c r="ARR124" s="90" t="str">
        <f t="shared" si="2524"/>
        <v/>
      </c>
      <c r="ARS124" s="90" t="str">
        <f t="shared" si="2524"/>
        <v/>
      </c>
      <c r="ART124" s="90" t="str">
        <f t="shared" si="2524"/>
        <v/>
      </c>
      <c r="ARU124" s="90" t="str">
        <f t="shared" si="2524"/>
        <v/>
      </c>
      <c r="ARV124" s="90" t="str">
        <f t="shared" si="2524"/>
        <v/>
      </c>
      <c r="ARW124" s="90" t="str">
        <f t="shared" si="2524"/>
        <v/>
      </c>
      <c r="ARX124" s="90" t="str">
        <f t="shared" si="2524"/>
        <v/>
      </c>
      <c r="ARY124" s="90" t="str">
        <f t="shared" si="2524"/>
        <v/>
      </c>
      <c r="ARZ124" s="90" t="str">
        <f t="shared" si="2524"/>
        <v/>
      </c>
      <c r="ASA124" s="90" t="str">
        <f t="shared" si="2524"/>
        <v/>
      </c>
      <c r="ASB124" s="90" t="str">
        <f t="shared" si="2524"/>
        <v/>
      </c>
      <c r="ASC124" s="90" t="str">
        <f t="shared" si="2524"/>
        <v/>
      </c>
      <c r="ASD124" s="90" t="str">
        <f t="shared" si="2524"/>
        <v/>
      </c>
      <c r="ASE124" s="90" t="str">
        <f t="shared" si="2524"/>
        <v/>
      </c>
      <c r="ASF124" s="90" t="str">
        <f t="shared" si="2524"/>
        <v/>
      </c>
      <c r="ASG124" s="90" t="str">
        <f t="shared" si="2524"/>
        <v/>
      </c>
      <c r="ASH124" s="90" t="str">
        <f t="shared" si="2524"/>
        <v/>
      </c>
      <c r="ASI124" s="90" t="str">
        <f t="shared" si="2524"/>
        <v/>
      </c>
      <c r="ASJ124" s="90" t="str">
        <f t="shared" si="2524"/>
        <v/>
      </c>
      <c r="ASK124" s="90" t="str">
        <f t="shared" si="2524"/>
        <v/>
      </c>
      <c r="ASL124" s="90" t="str">
        <f t="shared" si="2524"/>
        <v/>
      </c>
      <c r="ASM124" s="90" t="str">
        <f t="shared" si="2524"/>
        <v/>
      </c>
      <c r="ASN124" s="90" t="str">
        <f t="shared" si="2524"/>
        <v/>
      </c>
      <c r="ASO124" s="90" t="str">
        <f t="shared" si="2524"/>
        <v/>
      </c>
      <c r="ASP124" s="90" t="str">
        <f t="shared" si="2524"/>
        <v/>
      </c>
      <c r="ASQ124" s="90" t="str">
        <f t="shared" si="2524"/>
        <v/>
      </c>
      <c r="ASR124" s="90" t="str">
        <f t="shared" si="2524"/>
        <v/>
      </c>
      <c r="ASS124" s="90" t="str">
        <f t="shared" si="2524"/>
        <v/>
      </c>
      <c r="AST124" s="90" t="str">
        <f t="shared" si="2524"/>
        <v/>
      </c>
      <c r="ASU124" s="90" t="str">
        <f t="shared" si="2524"/>
        <v/>
      </c>
      <c r="ASV124" s="90" t="str">
        <f t="shared" si="2524"/>
        <v/>
      </c>
      <c r="ASW124" s="90" t="str">
        <f t="shared" si="2524"/>
        <v/>
      </c>
      <c r="ASX124" s="90" t="str">
        <f t="shared" si="2524"/>
        <v/>
      </c>
      <c r="ASY124" s="90" t="str">
        <f t="shared" si="2524"/>
        <v/>
      </c>
      <c r="ASZ124" s="90" t="str">
        <f t="shared" si="2524"/>
        <v/>
      </c>
      <c r="ATA124" s="90" t="str">
        <f t="shared" si="2524"/>
        <v/>
      </c>
      <c r="ATB124" s="90" t="str">
        <f t="shared" si="2524"/>
        <v/>
      </c>
      <c r="ATC124" s="90" t="str">
        <f t="shared" si="2524"/>
        <v/>
      </c>
      <c r="ATD124" s="90" t="str">
        <f t="shared" si="2524"/>
        <v/>
      </c>
      <c r="ATE124" s="90" t="str">
        <f t="shared" si="2524"/>
        <v/>
      </c>
      <c r="ATF124" s="90" t="str">
        <f t="shared" si="2524"/>
        <v/>
      </c>
      <c r="ATG124" s="90" t="str">
        <f t="shared" si="2524"/>
        <v/>
      </c>
      <c r="ATH124" s="90" t="str">
        <f t="shared" si="2524"/>
        <v/>
      </c>
      <c r="ATI124" s="90" t="str">
        <f t="shared" si="2524"/>
        <v/>
      </c>
      <c r="ATJ124" s="90" t="str">
        <f t="shared" si="2524"/>
        <v/>
      </c>
      <c r="ATK124" s="90" t="str">
        <f t="shared" si="2524"/>
        <v/>
      </c>
      <c r="ATL124" s="90" t="str">
        <f t="shared" si="2524"/>
        <v/>
      </c>
      <c r="ATM124" s="90" t="str">
        <f t="shared" si="2524"/>
        <v/>
      </c>
      <c r="ATN124" s="90" t="str">
        <f t="shared" si="2524"/>
        <v/>
      </c>
      <c r="ATO124" s="90" t="str">
        <f t="shared" si="2524"/>
        <v/>
      </c>
      <c r="ATP124" s="90" t="str">
        <f t="shared" si="2524"/>
        <v/>
      </c>
      <c r="ATQ124" s="90" t="str">
        <f t="shared" si="2524"/>
        <v/>
      </c>
      <c r="ATR124" s="90" t="str">
        <f t="shared" si="2524"/>
        <v/>
      </c>
      <c r="ATS124" s="90" t="str">
        <f t="shared" si="2524"/>
        <v/>
      </c>
      <c r="ATT124" s="90" t="str">
        <f t="shared" si="2524"/>
        <v/>
      </c>
      <c r="ATU124" s="90" t="str">
        <f t="shared" ref="ATU124:AWF124" si="2525">IF(AND(ATU$8&gt;14,ATU$8&lt;19, ATU$6="Male"),1,"")</f>
        <v/>
      </c>
      <c r="ATV124" s="90" t="str">
        <f t="shared" si="2525"/>
        <v/>
      </c>
      <c r="ATW124" s="90" t="str">
        <f t="shared" si="2525"/>
        <v/>
      </c>
      <c r="ATX124" s="90" t="str">
        <f t="shared" si="2525"/>
        <v/>
      </c>
      <c r="ATY124" s="90" t="str">
        <f t="shared" si="2525"/>
        <v/>
      </c>
      <c r="ATZ124" s="90" t="str">
        <f t="shared" si="2525"/>
        <v/>
      </c>
      <c r="AUA124" s="90" t="str">
        <f t="shared" si="2525"/>
        <v/>
      </c>
      <c r="AUB124" s="90" t="str">
        <f t="shared" si="2525"/>
        <v/>
      </c>
      <c r="AUC124" s="90" t="str">
        <f t="shared" si="2525"/>
        <v/>
      </c>
      <c r="AUD124" s="90" t="str">
        <f t="shared" si="2525"/>
        <v/>
      </c>
      <c r="AUE124" s="90" t="str">
        <f t="shared" si="2525"/>
        <v/>
      </c>
      <c r="AUF124" s="90" t="str">
        <f t="shared" si="2525"/>
        <v/>
      </c>
      <c r="AUG124" s="90" t="str">
        <f t="shared" si="2525"/>
        <v/>
      </c>
      <c r="AUH124" s="90" t="str">
        <f t="shared" si="2525"/>
        <v/>
      </c>
      <c r="AUI124" s="90" t="str">
        <f t="shared" si="2525"/>
        <v/>
      </c>
      <c r="AUJ124" s="90" t="str">
        <f t="shared" si="2525"/>
        <v/>
      </c>
      <c r="AUK124" s="90" t="str">
        <f t="shared" si="2525"/>
        <v/>
      </c>
      <c r="AUL124" s="90" t="str">
        <f t="shared" si="2525"/>
        <v/>
      </c>
      <c r="AUM124" s="90" t="str">
        <f t="shared" si="2525"/>
        <v/>
      </c>
      <c r="AUN124" s="90" t="str">
        <f t="shared" si="2525"/>
        <v/>
      </c>
      <c r="AUO124" s="90" t="str">
        <f t="shared" si="2525"/>
        <v/>
      </c>
      <c r="AUP124" s="90" t="str">
        <f t="shared" si="2525"/>
        <v/>
      </c>
      <c r="AUQ124" s="90" t="str">
        <f t="shared" si="2525"/>
        <v/>
      </c>
      <c r="AUR124" s="90" t="str">
        <f t="shared" si="2525"/>
        <v/>
      </c>
      <c r="AUS124" s="90" t="str">
        <f t="shared" si="2525"/>
        <v/>
      </c>
      <c r="AUT124" s="90" t="str">
        <f t="shared" si="2525"/>
        <v/>
      </c>
      <c r="AUU124" s="90" t="str">
        <f t="shared" si="2525"/>
        <v/>
      </c>
      <c r="AUV124" s="90" t="str">
        <f t="shared" si="2525"/>
        <v/>
      </c>
      <c r="AUW124" s="90" t="str">
        <f t="shared" si="2525"/>
        <v/>
      </c>
      <c r="AUX124" s="90" t="str">
        <f t="shared" si="2525"/>
        <v/>
      </c>
      <c r="AUY124" s="90" t="str">
        <f t="shared" si="2525"/>
        <v/>
      </c>
      <c r="AUZ124" s="90" t="str">
        <f t="shared" si="2525"/>
        <v/>
      </c>
      <c r="AVA124" s="90" t="str">
        <f t="shared" si="2525"/>
        <v/>
      </c>
      <c r="AVB124" s="90" t="str">
        <f t="shared" si="2525"/>
        <v/>
      </c>
      <c r="AVC124" s="90" t="str">
        <f t="shared" si="2525"/>
        <v/>
      </c>
      <c r="AVD124" s="90" t="str">
        <f t="shared" si="2525"/>
        <v/>
      </c>
      <c r="AVE124" s="90" t="str">
        <f t="shared" si="2525"/>
        <v/>
      </c>
      <c r="AVF124" s="90" t="str">
        <f t="shared" si="2525"/>
        <v/>
      </c>
      <c r="AVG124" s="90" t="str">
        <f t="shared" si="2525"/>
        <v/>
      </c>
      <c r="AVH124" s="90" t="str">
        <f t="shared" si="2525"/>
        <v/>
      </c>
      <c r="AVI124" s="90" t="str">
        <f t="shared" si="2525"/>
        <v/>
      </c>
      <c r="AVJ124" s="90" t="str">
        <f t="shared" si="2525"/>
        <v/>
      </c>
      <c r="AVK124" s="90" t="str">
        <f t="shared" si="2525"/>
        <v/>
      </c>
      <c r="AVL124" s="90" t="str">
        <f t="shared" si="2525"/>
        <v/>
      </c>
      <c r="AVM124" s="90" t="str">
        <f t="shared" si="2525"/>
        <v/>
      </c>
      <c r="AVN124" s="90" t="str">
        <f t="shared" si="2525"/>
        <v/>
      </c>
      <c r="AVO124" s="90" t="str">
        <f t="shared" si="2525"/>
        <v/>
      </c>
      <c r="AVP124" s="90" t="str">
        <f t="shared" si="2525"/>
        <v/>
      </c>
      <c r="AVQ124" s="90" t="str">
        <f t="shared" si="2525"/>
        <v/>
      </c>
      <c r="AVR124" s="90" t="str">
        <f t="shared" si="2525"/>
        <v/>
      </c>
      <c r="AVS124" s="90" t="str">
        <f t="shared" si="2525"/>
        <v/>
      </c>
      <c r="AVT124" s="90" t="str">
        <f t="shared" si="2525"/>
        <v/>
      </c>
      <c r="AVU124" s="90" t="str">
        <f t="shared" si="2525"/>
        <v/>
      </c>
      <c r="AVV124" s="90" t="str">
        <f t="shared" si="2525"/>
        <v/>
      </c>
      <c r="AVW124" s="90" t="str">
        <f t="shared" si="2525"/>
        <v/>
      </c>
      <c r="AVX124" s="90" t="str">
        <f t="shared" si="2525"/>
        <v/>
      </c>
      <c r="AVY124" s="90" t="str">
        <f t="shared" si="2525"/>
        <v/>
      </c>
      <c r="AVZ124" s="90" t="str">
        <f t="shared" si="2525"/>
        <v/>
      </c>
      <c r="AWA124" s="90" t="str">
        <f t="shared" si="2525"/>
        <v/>
      </c>
      <c r="AWB124" s="90" t="str">
        <f t="shared" si="2525"/>
        <v/>
      </c>
      <c r="AWC124" s="90" t="str">
        <f t="shared" si="2525"/>
        <v/>
      </c>
      <c r="AWD124" s="90" t="str">
        <f t="shared" si="2525"/>
        <v/>
      </c>
      <c r="AWE124" s="90" t="str">
        <f t="shared" si="2525"/>
        <v/>
      </c>
      <c r="AWF124" s="90" t="str">
        <f t="shared" si="2525"/>
        <v/>
      </c>
      <c r="AWG124" s="90" t="str">
        <f t="shared" ref="AWG124:AYR124" si="2526">IF(AND(AWG$8&gt;14,AWG$8&lt;19, AWG$6="Male"),1,"")</f>
        <v/>
      </c>
      <c r="AWH124" s="90" t="str">
        <f t="shared" si="2526"/>
        <v/>
      </c>
      <c r="AWI124" s="90" t="str">
        <f t="shared" si="2526"/>
        <v/>
      </c>
      <c r="AWJ124" s="90" t="str">
        <f t="shared" si="2526"/>
        <v/>
      </c>
      <c r="AWK124" s="90" t="str">
        <f t="shared" si="2526"/>
        <v/>
      </c>
      <c r="AWL124" s="90" t="str">
        <f t="shared" si="2526"/>
        <v/>
      </c>
      <c r="AWM124" s="90" t="str">
        <f t="shared" si="2526"/>
        <v/>
      </c>
      <c r="AWN124" s="90" t="str">
        <f t="shared" si="2526"/>
        <v/>
      </c>
      <c r="AWO124" s="90" t="str">
        <f t="shared" si="2526"/>
        <v/>
      </c>
      <c r="AWP124" s="90" t="str">
        <f t="shared" si="2526"/>
        <v/>
      </c>
      <c r="AWQ124" s="90" t="str">
        <f t="shared" si="2526"/>
        <v/>
      </c>
      <c r="AWR124" s="90" t="str">
        <f t="shared" si="2526"/>
        <v/>
      </c>
      <c r="AWS124" s="90" t="str">
        <f t="shared" si="2526"/>
        <v/>
      </c>
      <c r="AWT124" s="90" t="str">
        <f t="shared" si="2526"/>
        <v/>
      </c>
      <c r="AWU124" s="90" t="str">
        <f t="shared" si="2526"/>
        <v/>
      </c>
      <c r="AWV124" s="90" t="str">
        <f t="shared" si="2526"/>
        <v/>
      </c>
      <c r="AWW124" s="90" t="str">
        <f t="shared" si="2526"/>
        <v/>
      </c>
      <c r="AWX124" s="90" t="str">
        <f t="shared" si="2526"/>
        <v/>
      </c>
      <c r="AWY124" s="90" t="str">
        <f t="shared" si="2526"/>
        <v/>
      </c>
      <c r="AWZ124" s="90" t="str">
        <f t="shared" si="2526"/>
        <v/>
      </c>
      <c r="AXA124" s="90" t="str">
        <f t="shared" si="2526"/>
        <v/>
      </c>
      <c r="AXB124" s="90" t="str">
        <f t="shared" si="2526"/>
        <v/>
      </c>
      <c r="AXC124" s="90" t="str">
        <f t="shared" si="2526"/>
        <v/>
      </c>
      <c r="AXD124" s="90" t="str">
        <f t="shared" si="2526"/>
        <v/>
      </c>
      <c r="AXE124" s="90" t="str">
        <f t="shared" si="2526"/>
        <v/>
      </c>
      <c r="AXF124" s="90" t="str">
        <f t="shared" si="2526"/>
        <v/>
      </c>
      <c r="AXG124" s="90" t="str">
        <f t="shared" si="2526"/>
        <v/>
      </c>
      <c r="AXH124" s="90" t="str">
        <f t="shared" si="2526"/>
        <v/>
      </c>
      <c r="AXI124" s="90" t="str">
        <f t="shared" si="2526"/>
        <v/>
      </c>
      <c r="AXJ124" s="90" t="str">
        <f t="shared" si="2526"/>
        <v/>
      </c>
      <c r="AXK124" s="90" t="str">
        <f t="shared" si="2526"/>
        <v/>
      </c>
      <c r="AXL124" s="90" t="str">
        <f t="shared" si="2526"/>
        <v/>
      </c>
      <c r="AXM124" s="90" t="str">
        <f t="shared" si="2526"/>
        <v/>
      </c>
      <c r="AXN124" s="90" t="str">
        <f t="shared" si="2526"/>
        <v/>
      </c>
      <c r="AXO124" s="90" t="str">
        <f t="shared" si="2526"/>
        <v/>
      </c>
      <c r="AXP124" s="90" t="str">
        <f t="shared" si="2526"/>
        <v/>
      </c>
      <c r="AXQ124" s="90" t="str">
        <f t="shared" si="2526"/>
        <v/>
      </c>
      <c r="AXR124" s="90" t="str">
        <f t="shared" si="2526"/>
        <v/>
      </c>
      <c r="AXS124" s="90" t="str">
        <f t="shared" si="2526"/>
        <v/>
      </c>
      <c r="AXT124" s="90" t="str">
        <f t="shared" si="2526"/>
        <v/>
      </c>
      <c r="AXU124" s="90" t="str">
        <f t="shared" si="2526"/>
        <v/>
      </c>
      <c r="AXV124" s="90" t="str">
        <f t="shared" si="2526"/>
        <v/>
      </c>
      <c r="AXW124" s="90" t="str">
        <f t="shared" si="2526"/>
        <v/>
      </c>
      <c r="AXX124" s="90" t="str">
        <f t="shared" si="2526"/>
        <v/>
      </c>
      <c r="AXY124" s="90" t="str">
        <f t="shared" si="2526"/>
        <v/>
      </c>
      <c r="AXZ124" s="90" t="str">
        <f t="shared" si="2526"/>
        <v/>
      </c>
      <c r="AYA124" s="90" t="str">
        <f t="shared" si="2526"/>
        <v/>
      </c>
      <c r="AYB124" s="90" t="str">
        <f t="shared" si="2526"/>
        <v/>
      </c>
      <c r="AYC124" s="90" t="str">
        <f t="shared" si="2526"/>
        <v/>
      </c>
      <c r="AYD124" s="90" t="str">
        <f t="shared" si="2526"/>
        <v/>
      </c>
      <c r="AYE124" s="90" t="str">
        <f t="shared" si="2526"/>
        <v/>
      </c>
      <c r="AYF124" s="90" t="str">
        <f t="shared" si="2526"/>
        <v/>
      </c>
      <c r="AYG124" s="90" t="str">
        <f t="shared" si="2526"/>
        <v/>
      </c>
      <c r="AYH124" s="90" t="str">
        <f t="shared" si="2526"/>
        <v/>
      </c>
      <c r="AYI124" s="90" t="str">
        <f t="shared" si="2526"/>
        <v/>
      </c>
      <c r="AYJ124" s="90" t="str">
        <f t="shared" si="2526"/>
        <v/>
      </c>
      <c r="AYK124" s="90" t="str">
        <f t="shared" si="2526"/>
        <v/>
      </c>
      <c r="AYL124" s="90" t="str">
        <f t="shared" si="2526"/>
        <v/>
      </c>
      <c r="AYM124" s="90" t="str">
        <f t="shared" si="2526"/>
        <v/>
      </c>
      <c r="AYN124" s="90" t="str">
        <f t="shared" si="2526"/>
        <v/>
      </c>
      <c r="AYO124" s="90" t="str">
        <f t="shared" si="2526"/>
        <v/>
      </c>
      <c r="AYP124" s="90" t="str">
        <f t="shared" si="2526"/>
        <v/>
      </c>
      <c r="AYQ124" s="90" t="str">
        <f t="shared" si="2526"/>
        <v/>
      </c>
      <c r="AYR124" s="90" t="str">
        <f t="shared" si="2526"/>
        <v/>
      </c>
      <c r="AYS124" s="90" t="str">
        <f t="shared" ref="AYS124:BBD124" si="2527">IF(AND(AYS$8&gt;14,AYS$8&lt;19, AYS$6="Male"),1,"")</f>
        <v/>
      </c>
      <c r="AYT124" s="90" t="str">
        <f t="shared" si="2527"/>
        <v/>
      </c>
      <c r="AYU124" s="90" t="str">
        <f t="shared" si="2527"/>
        <v/>
      </c>
      <c r="AYV124" s="90" t="str">
        <f t="shared" si="2527"/>
        <v/>
      </c>
      <c r="AYW124" s="90" t="str">
        <f t="shared" si="2527"/>
        <v/>
      </c>
      <c r="AYX124" s="90" t="str">
        <f t="shared" si="2527"/>
        <v/>
      </c>
      <c r="AYY124" s="90" t="str">
        <f t="shared" si="2527"/>
        <v/>
      </c>
      <c r="AYZ124" s="90" t="str">
        <f t="shared" si="2527"/>
        <v/>
      </c>
      <c r="AZA124" s="90" t="str">
        <f t="shared" si="2527"/>
        <v/>
      </c>
      <c r="AZB124" s="90" t="str">
        <f t="shared" si="2527"/>
        <v/>
      </c>
      <c r="AZC124" s="90" t="str">
        <f t="shared" si="2527"/>
        <v/>
      </c>
      <c r="AZD124" s="90" t="str">
        <f t="shared" si="2527"/>
        <v/>
      </c>
      <c r="AZE124" s="90" t="str">
        <f t="shared" si="2527"/>
        <v/>
      </c>
      <c r="AZF124" s="90" t="str">
        <f t="shared" si="2527"/>
        <v/>
      </c>
      <c r="AZG124" s="90" t="str">
        <f t="shared" si="2527"/>
        <v/>
      </c>
      <c r="AZH124" s="90" t="str">
        <f t="shared" si="2527"/>
        <v/>
      </c>
      <c r="AZI124" s="90" t="str">
        <f t="shared" si="2527"/>
        <v/>
      </c>
      <c r="AZJ124" s="90" t="str">
        <f t="shared" si="2527"/>
        <v/>
      </c>
      <c r="AZK124" s="90" t="str">
        <f t="shared" si="2527"/>
        <v/>
      </c>
      <c r="AZL124" s="90" t="str">
        <f t="shared" si="2527"/>
        <v/>
      </c>
      <c r="AZM124" s="90" t="str">
        <f t="shared" si="2527"/>
        <v/>
      </c>
      <c r="AZN124" s="90" t="str">
        <f t="shared" si="2527"/>
        <v/>
      </c>
      <c r="AZO124" s="90" t="str">
        <f t="shared" si="2527"/>
        <v/>
      </c>
      <c r="AZP124" s="90" t="str">
        <f t="shared" si="2527"/>
        <v/>
      </c>
      <c r="AZQ124" s="90" t="str">
        <f t="shared" si="2527"/>
        <v/>
      </c>
      <c r="AZR124" s="90" t="str">
        <f t="shared" si="2527"/>
        <v/>
      </c>
      <c r="AZS124" s="90" t="str">
        <f t="shared" si="2527"/>
        <v/>
      </c>
      <c r="AZT124" s="90" t="str">
        <f t="shared" si="2527"/>
        <v/>
      </c>
      <c r="AZU124" s="90" t="str">
        <f t="shared" si="2527"/>
        <v/>
      </c>
      <c r="AZV124" s="90" t="str">
        <f t="shared" si="2527"/>
        <v/>
      </c>
      <c r="AZW124" s="90" t="str">
        <f t="shared" si="2527"/>
        <v/>
      </c>
      <c r="AZX124" s="90" t="str">
        <f t="shared" si="2527"/>
        <v/>
      </c>
      <c r="AZY124" s="90" t="str">
        <f t="shared" si="2527"/>
        <v/>
      </c>
      <c r="AZZ124" s="90" t="str">
        <f t="shared" si="2527"/>
        <v/>
      </c>
      <c r="BAA124" s="90" t="str">
        <f t="shared" si="2527"/>
        <v/>
      </c>
      <c r="BAB124" s="90" t="str">
        <f t="shared" si="2527"/>
        <v/>
      </c>
      <c r="BAC124" s="90" t="str">
        <f t="shared" si="2527"/>
        <v/>
      </c>
      <c r="BAD124" s="90" t="str">
        <f t="shared" si="2527"/>
        <v/>
      </c>
      <c r="BAE124" s="90" t="str">
        <f t="shared" si="2527"/>
        <v/>
      </c>
      <c r="BAF124" s="90" t="str">
        <f t="shared" si="2527"/>
        <v/>
      </c>
      <c r="BAG124" s="90" t="str">
        <f t="shared" si="2527"/>
        <v/>
      </c>
      <c r="BAH124" s="90" t="str">
        <f t="shared" si="2527"/>
        <v/>
      </c>
      <c r="BAI124" s="90" t="str">
        <f t="shared" si="2527"/>
        <v/>
      </c>
      <c r="BAJ124" s="90" t="str">
        <f t="shared" si="2527"/>
        <v/>
      </c>
      <c r="BAK124" s="90" t="str">
        <f t="shared" si="2527"/>
        <v/>
      </c>
      <c r="BAL124" s="90" t="str">
        <f t="shared" si="2527"/>
        <v/>
      </c>
      <c r="BAM124" s="90" t="str">
        <f t="shared" si="2527"/>
        <v/>
      </c>
      <c r="BAN124" s="90" t="str">
        <f t="shared" si="2527"/>
        <v/>
      </c>
      <c r="BAO124" s="90" t="str">
        <f t="shared" si="2527"/>
        <v/>
      </c>
      <c r="BAP124" s="90" t="str">
        <f t="shared" si="2527"/>
        <v/>
      </c>
      <c r="BAQ124" s="90" t="str">
        <f t="shared" si="2527"/>
        <v/>
      </c>
      <c r="BAR124" s="90" t="str">
        <f t="shared" si="2527"/>
        <v/>
      </c>
      <c r="BAS124" s="90" t="str">
        <f t="shared" si="2527"/>
        <v/>
      </c>
      <c r="BAT124" s="90" t="str">
        <f t="shared" si="2527"/>
        <v/>
      </c>
      <c r="BAU124" s="90" t="str">
        <f t="shared" si="2527"/>
        <v/>
      </c>
      <c r="BAV124" s="90" t="str">
        <f t="shared" si="2527"/>
        <v/>
      </c>
      <c r="BAW124" s="90" t="str">
        <f t="shared" si="2527"/>
        <v/>
      </c>
      <c r="BAX124" s="90" t="str">
        <f t="shared" si="2527"/>
        <v/>
      </c>
      <c r="BAY124" s="90" t="str">
        <f t="shared" si="2527"/>
        <v/>
      </c>
      <c r="BAZ124" s="90" t="str">
        <f t="shared" si="2527"/>
        <v/>
      </c>
      <c r="BBA124" s="90" t="str">
        <f t="shared" si="2527"/>
        <v/>
      </c>
      <c r="BBB124" s="90" t="str">
        <f t="shared" si="2527"/>
        <v/>
      </c>
      <c r="BBC124" s="90" t="str">
        <f t="shared" si="2527"/>
        <v/>
      </c>
      <c r="BBD124" s="90" t="str">
        <f t="shared" si="2527"/>
        <v/>
      </c>
      <c r="BBE124" s="90" t="str">
        <f t="shared" ref="BBE124:BDP124" si="2528">IF(AND(BBE$8&gt;14,BBE$8&lt;19, BBE$6="Male"),1,"")</f>
        <v/>
      </c>
      <c r="BBF124" s="90" t="str">
        <f t="shared" si="2528"/>
        <v/>
      </c>
      <c r="BBG124" s="90" t="str">
        <f t="shared" si="2528"/>
        <v/>
      </c>
      <c r="BBH124" s="90" t="str">
        <f t="shared" si="2528"/>
        <v/>
      </c>
      <c r="BBI124" s="90" t="str">
        <f t="shared" si="2528"/>
        <v/>
      </c>
      <c r="BBJ124" s="90" t="str">
        <f t="shared" si="2528"/>
        <v/>
      </c>
      <c r="BBK124" s="90" t="str">
        <f t="shared" si="2528"/>
        <v/>
      </c>
      <c r="BBL124" s="90" t="str">
        <f t="shared" si="2528"/>
        <v/>
      </c>
      <c r="BBM124" s="90" t="str">
        <f t="shared" si="2528"/>
        <v/>
      </c>
      <c r="BBN124" s="90" t="str">
        <f t="shared" si="2528"/>
        <v/>
      </c>
      <c r="BBO124" s="90" t="str">
        <f t="shared" si="2528"/>
        <v/>
      </c>
      <c r="BBP124" s="90" t="str">
        <f t="shared" si="2528"/>
        <v/>
      </c>
      <c r="BBQ124" s="90" t="str">
        <f t="shared" si="2528"/>
        <v/>
      </c>
      <c r="BBR124" s="90" t="str">
        <f t="shared" si="2528"/>
        <v/>
      </c>
      <c r="BBS124" s="90" t="str">
        <f t="shared" si="2528"/>
        <v/>
      </c>
      <c r="BBT124" s="90" t="str">
        <f t="shared" si="2528"/>
        <v/>
      </c>
      <c r="BBU124" s="90" t="str">
        <f t="shared" si="2528"/>
        <v/>
      </c>
      <c r="BBV124" s="90" t="str">
        <f t="shared" si="2528"/>
        <v/>
      </c>
      <c r="BBW124" s="90" t="str">
        <f t="shared" si="2528"/>
        <v/>
      </c>
      <c r="BBX124" s="90" t="str">
        <f t="shared" si="2528"/>
        <v/>
      </c>
      <c r="BBY124" s="90" t="str">
        <f t="shared" si="2528"/>
        <v/>
      </c>
      <c r="BBZ124" s="90" t="str">
        <f t="shared" si="2528"/>
        <v/>
      </c>
      <c r="BCA124" s="90" t="str">
        <f t="shared" si="2528"/>
        <v/>
      </c>
      <c r="BCB124" s="90" t="str">
        <f t="shared" si="2528"/>
        <v/>
      </c>
      <c r="BCC124" s="90" t="str">
        <f t="shared" si="2528"/>
        <v/>
      </c>
      <c r="BCD124" s="90" t="str">
        <f t="shared" si="2528"/>
        <v/>
      </c>
      <c r="BCE124" s="90" t="str">
        <f t="shared" si="2528"/>
        <v/>
      </c>
      <c r="BCF124" s="90" t="str">
        <f t="shared" si="2528"/>
        <v/>
      </c>
      <c r="BCG124" s="90" t="str">
        <f t="shared" si="2528"/>
        <v/>
      </c>
      <c r="BCH124" s="90" t="str">
        <f t="shared" si="2528"/>
        <v/>
      </c>
      <c r="BCI124" s="90" t="str">
        <f t="shared" si="2528"/>
        <v/>
      </c>
      <c r="BCJ124" s="90" t="str">
        <f t="shared" si="2528"/>
        <v/>
      </c>
      <c r="BCK124" s="90" t="str">
        <f t="shared" si="2528"/>
        <v/>
      </c>
      <c r="BCL124" s="90" t="str">
        <f t="shared" si="2528"/>
        <v/>
      </c>
      <c r="BCM124" s="90" t="str">
        <f t="shared" si="2528"/>
        <v/>
      </c>
      <c r="BCN124" s="90" t="str">
        <f t="shared" si="2528"/>
        <v/>
      </c>
      <c r="BCO124" s="90" t="str">
        <f t="shared" si="2528"/>
        <v/>
      </c>
      <c r="BCP124" s="90" t="str">
        <f t="shared" si="2528"/>
        <v/>
      </c>
      <c r="BCQ124" s="90" t="str">
        <f t="shared" si="2528"/>
        <v/>
      </c>
      <c r="BCR124" s="90" t="str">
        <f t="shared" si="2528"/>
        <v/>
      </c>
      <c r="BCS124" s="90" t="str">
        <f t="shared" si="2528"/>
        <v/>
      </c>
      <c r="BCT124" s="90" t="str">
        <f t="shared" si="2528"/>
        <v/>
      </c>
      <c r="BCU124" s="90" t="str">
        <f t="shared" si="2528"/>
        <v/>
      </c>
      <c r="BCV124" s="90" t="str">
        <f t="shared" si="2528"/>
        <v/>
      </c>
      <c r="BCW124" s="90" t="str">
        <f t="shared" si="2528"/>
        <v/>
      </c>
      <c r="BCX124" s="90" t="str">
        <f t="shared" si="2528"/>
        <v/>
      </c>
      <c r="BCY124" s="90" t="str">
        <f t="shared" si="2528"/>
        <v/>
      </c>
      <c r="BCZ124" s="90" t="str">
        <f t="shared" si="2528"/>
        <v/>
      </c>
      <c r="BDA124" s="90" t="str">
        <f t="shared" si="2528"/>
        <v/>
      </c>
      <c r="BDB124" s="90" t="str">
        <f t="shared" si="2528"/>
        <v/>
      </c>
      <c r="BDC124" s="90" t="str">
        <f t="shared" si="2528"/>
        <v/>
      </c>
      <c r="BDD124" s="90" t="str">
        <f t="shared" si="2528"/>
        <v/>
      </c>
      <c r="BDE124" s="90" t="str">
        <f t="shared" si="2528"/>
        <v/>
      </c>
      <c r="BDF124" s="90" t="str">
        <f t="shared" si="2528"/>
        <v/>
      </c>
      <c r="BDG124" s="90" t="str">
        <f t="shared" si="2528"/>
        <v/>
      </c>
      <c r="BDH124" s="90" t="str">
        <f t="shared" si="2528"/>
        <v/>
      </c>
      <c r="BDI124" s="90" t="str">
        <f t="shared" si="2528"/>
        <v/>
      </c>
      <c r="BDJ124" s="90" t="str">
        <f t="shared" si="2528"/>
        <v/>
      </c>
      <c r="BDK124" s="90" t="str">
        <f t="shared" si="2528"/>
        <v/>
      </c>
      <c r="BDL124" s="90" t="str">
        <f t="shared" si="2528"/>
        <v/>
      </c>
      <c r="BDM124" s="90" t="str">
        <f t="shared" si="2528"/>
        <v/>
      </c>
      <c r="BDN124" s="90" t="str">
        <f t="shared" si="2528"/>
        <v/>
      </c>
      <c r="BDO124" s="90" t="str">
        <f t="shared" si="2528"/>
        <v/>
      </c>
      <c r="BDP124" s="90" t="str">
        <f t="shared" si="2528"/>
        <v/>
      </c>
      <c r="BDQ124" s="90" t="str">
        <f t="shared" ref="BDQ124:BGB124" si="2529">IF(AND(BDQ$8&gt;14,BDQ$8&lt;19, BDQ$6="Male"),1,"")</f>
        <v/>
      </c>
      <c r="BDR124" s="90" t="str">
        <f t="shared" si="2529"/>
        <v/>
      </c>
      <c r="BDS124" s="90" t="str">
        <f t="shared" si="2529"/>
        <v/>
      </c>
      <c r="BDT124" s="90" t="str">
        <f t="shared" si="2529"/>
        <v/>
      </c>
      <c r="BDU124" s="90" t="str">
        <f t="shared" si="2529"/>
        <v/>
      </c>
      <c r="BDV124" s="90" t="str">
        <f t="shared" si="2529"/>
        <v/>
      </c>
      <c r="BDW124" s="90" t="str">
        <f t="shared" si="2529"/>
        <v/>
      </c>
      <c r="BDX124" s="90" t="str">
        <f t="shared" si="2529"/>
        <v/>
      </c>
      <c r="BDY124" s="90" t="str">
        <f t="shared" si="2529"/>
        <v/>
      </c>
      <c r="BDZ124" s="90" t="str">
        <f t="shared" si="2529"/>
        <v/>
      </c>
      <c r="BEA124" s="90" t="str">
        <f t="shared" si="2529"/>
        <v/>
      </c>
      <c r="BEB124" s="90" t="str">
        <f t="shared" si="2529"/>
        <v/>
      </c>
      <c r="BEC124" s="90" t="str">
        <f t="shared" si="2529"/>
        <v/>
      </c>
      <c r="BED124" s="90" t="str">
        <f t="shared" si="2529"/>
        <v/>
      </c>
      <c r="BEE124" s="90" t="str">
        <f t="shared" si="2529"/>
        <v/>
      </c>
      <c r="BEF124" s="90" t="str">
        <f t="shared" si="2529"/>
        <v/>
      </c>
      <c r="BEG124" s="90" t="str">
        <f t="shared" si="2529"/>
        <v/>
      </c>
      <c r="BEH124" s="90" t="str">
        <f t="shared" si="2529"/>
        <v/>
      </c>
      <c r="BEI124" s="90" t="str">
        <f t="shared" si="2529"/>
        <v/>
      </c>
      <c r="BEJ124" s="90" t="str">
        <f t="shared" si="2529"/>
        <v/>
      </c>
      <c r="BEK124" s="90" t="str">
        <f t="shared" si="2529"/>
        <v/>
      </c>
      <c r="BEL124" s="90" t="str">
        <f t="shared" si="2529"/>
        <v/>
      </c>
      <c r="BEM124" s="90" t="str">
        <f t="shared" si="2529"/>
        <v/>
      </c>
      <c r="BEN124" s="90" t="str">
        <f t="shared" si="2529"/>
        <v/>
      </c>
      <c r="BEO124" s="90" t="str">
        <f t="shared" si="2529"/>
        <v/>
      </c>
      <c r="BEP124" s="90" t="str">
        <f t="shared" si="2529"/>
        <v/>
      </c>
      <c r="BEQ124" s="90" t="str">
        <f t="shared" si="2529"/>
        <v/>
      </c>
      <c r="BER124" s="90" t="str">
        <f t="shared" si="2529"/>
        <v/>
      </c>
      <c r="BES124" s="90" t="str">
        <f t="shared" si="2529"/>
        <v/>
      </c>
      <c r="BET124" s="90" t="str">
        <f t="shared" si="2529"/>
        <v/>
      </c>
      <c r="BEU124" s="90" t="str">
        <f t="shared" si="2529"/>
        <v/>
      </c>
      <c r="BEV124" s="90" t="str">
        <f t="shared" si="2529"/>
        <v/>
      </c>
      <c r="BEW124" s="90" t="str">
        <f t="shared" si="2529"/>
        <v/>
      </c>
      <c r="BEX124" s="90" t="str">
        <f t="shared" si="2529"/>
        <v/>
      </c>
      <c r="BEY124" s="90" t="str">
        <f t="shared" si="2529"/>
        <v/>
      </c>
      <c r="BEZ124" s="90" t="str">
        <f t="shared" si="2529"/>
        <v/>
      </c>
      <c r="BFA124" s="90" t="str">
        <f t="shared" si="2529"/>
        <v/>
      </c>
      <c r="BFB124" s="90" t="str">
        <f t="shared" si="2529"/>
        <v/>
      </c>
      <c r="BFC124" s="90" t="str">
        <f t="shared" si="2529"/>
        <v/>
      </c>
      <c r="BFD124" s="90" t="str">
        <f t="shared" si="2529"/>
        <v/>
      </c>
      <c r="BFE124" s="90" t="str">
        <f t="shared" si="2529"/>
        <v/>
      </c>
      <c r="BFF124" s="90" t="str">
        <f t="shared" si="2529"/>
        <v/>
      </c>
      <c r="BFG124" s="90" t="str">
        <f t="shared" si="2529"/>
        <v/>
      </c>
      <c r="BFH124" s="90" t="str">
        <f t="shared" si="2529"/>
        <v/>
      </c>
      <c r="BFI124" s="90" t="str">
        <f t="shared" si="2529"/>
        <v/>
      </c>
      <c r="BFJ124" s="90" t="str">
        <f t="shared" si="2529"/>
        <v/>
      </c>
      <c r="BFK124" s="90" t="str">
        <f t="shared" si="2529"/>
        <v/>
      </c>
      <c r="BFL124" s="90" t="str">
        <f t="shared" si="2529"/>
        <v/>
      </c>
      <c r="BFM124" s="90" t="str">
        <f t="shared" si="2529"/>
        <v/>
      </c>
      <c r="BFN124" s="90" t="str">
        <f t="shared" si="2529"/>
        <v/>
      </c>
      <c r="BFO124" s="90" t="str">
        <f t="shared" si="2529"/>
        <v/>
      </c>
      <c r="BFP124" s="90" t="str">
        <f t="shared" si="2529"/>
        <v/>
      </c>
      <c r="BFQ124" s="90" t="str">
        <f t="shared" si="2529"/>
        <v/>
      </c>
      <c r="BFR124" s="90" t="str">
        <f t="shared" si="2529"/>
        <v/>
      </c>
      <c r="BFS124" s="90" t="str">
        <f t="shared" si="2529"/>
        <v/>
      </c>
      <c r="BFT124" s="90" t="str">
        <f t="shared" si="2529"/>
        <v/>
      </c>
      <c r="BFU124" s="90" t="str">
        <f t="shared" si="2529"/>
        <v/>
      </c>
      <c r="BFV124" s="90" t="str">
        <f t="shared" si="2529"/>
        <v/>
      </c>
      <c r="BFW124" s="90" t="str">
        <f t="shared" si="2529"/>
        <v/>
      </c>
      <c r="BFX124" s="90" t="str">
        <f t="shared" si="2529"/>
        <v/>
      </c>
      <c r="BFY124" s="90" t="str">
        <f t="shared" si="2529"/>
        <v/>
      </c>
      <c r="BFZ124" s="90" t="str">
        <f t="shared" si="2529"/>
        <v/>
      </c>
      <c r="BGA124" s="90" t="str">
        <f t="shared" si="2529"/>
        <v/>
      </c>
      <c r="BGB124" s="90" t="str">
        <f t="shared" si="2529"/>
        <v/>
      </c>
      <c r="BGC124" s="90" t="str">
        <f t="shared" ref="BGC124:BIN124" si="2530">IF(AND(BGC$8&gt;14,BGC$8&lt;19, BGC$6="Male"),1,"")</f>
        <v/>
      </c>
      <c r="BGD124" s="90" t="str">
        <f t="shared" si="2530"/>
        <v/>
      </c>
      <c r="BGE124" s="90" t="str">
        <f t="shared" si="2530"/>
        <v/>
      </c>
      <c r="BGF124" s="90" t="str">
        <f t="shared" si="2530"/>
        <v/>
      </c>
      <c r="BGG124" s="90" t="str">
        <f t="shared" si="2530"/>
        <v/>
      </c>
      <c r="BGH124" s="90" t="str">
        <f t="shared" si="2530"/>
        <v/>
      </c>
      <c r="BGI124" s="90" t="str">
        <f t="shared" si="2530"/>
        <v/>
      </c>
      <c r="BGJ124" s="90" t="str">
        <f t="shared" si="2530"/>
        <v/>
      </c>
      <c r="BGK124" s="90" t="str">
        <f t="shared" si="2530"/>
        <v/>
      </c>
      <c r="BGL124" s="90" t="str">
        <f t="shared" si="2530"/>
        <v/>
      </c>
      <c r="BGM124" s="90" t="str">
        <f t="shared" si="2530"/>
        <v/>
      </c>
      <c r="BGN124" s="90" t="str">
        <f t="shared" si="2530"/>
        <v/>
      </c>
      <c r="BGO124" s="90" t="str">
        <f t="shared" si="2530"/>
        <v/>
      </c>
      <c r="BGP124" s="90" t="str">
        <f t="shared" si="2530"/>
        <v/>
      </c>
      <c r="BGQ124" s="90" t="str">
        <f t="shared" si="2530"/>
        <v/>
      </c>
      <c r="BGR124" s="90" t="str">
        <f t="shared" si="2530"/>
        <v/>
      </c>
      <c r="BGS124" s="90" t="str">
        <f t="shared" si="2530"/>
        <v/>
      </c>
      <c r="BGT124" s="90" t="str">
        <f t="shared" si="2530"/>
        <v/>
      </c>
      <c r="BGU124" s="90" t="str">
        <f t="shared" si="2530"/>
        <v/>
      </c>
      <c r="BGV124" s="90" t="str">
        <f t="shared" si="2530"/>
        <v/>
      </c>
      <c r="BGW124" s="90" t="str">
        <f t="shared" si="2530"/>
        <v/>
      </c>
      <c r="BGX124" s="90" t="str">
        <f t="shared" si="2530"/>
        <v/>
      </c>
      <c r="BGY124" s="90" t="str">
        <f t="shared" si="2530"/>
        <v/>
      </c>
      <c r="BGZ124" s="90" t="str">
        <f t="shared" si="2530"/>
        <v/>
      </c>
      <c r="BHA124" s="90" t="str">
        <f t="shared" si="2530"/>
        <v/>
      </c>
      <c r="BHB124" s="90" t="str">
        <f t="shared" si="2530"/>
        <v/>
      </c>
      <c r="BHC124" s="90" t="str">
        <f t="shared" si="2530"/>
        <v/>
      </c>
      <c r="BHD124" s="90" t="str">
        <f t="shared" si="2530"/>
        <v/>
      </c>
      <c r="BHE124" s="90" t="str">
        <f t="shared" si="2530"/>
        <v/>
      </c>
      <c r="BHF124" s="90" t="str">
        <f t="shared" si="2530"/>
        <v/>
      </c>
      <c r="BHG124" s="90" t="str">
        <f t="shared" si="2530"/>
        <v/>
      </c>
      <c r="BHH124" s="90" t="str">
        <f t="shared" si="2530"/>
        <v/>
      </c>
      <c r="BHI124" s="90" t="str">
        <f t="shared" si="2530"/>
        <v/>
      </c>
      <c r="BHJ124" s="90" t="str">
        <f t="shared" si="2530"/>
        <v/>
      </c>
      <c r="BHK124" s="90" t="str">
        <f t="shared" si="2530"/>
        <v/>
      </c>
      <c r="BHL124" s="90" t="str">
        <f t="shared" si="2530"/>
        <v/>
      </c>
      <c r="BHM124" s="90" t="str">
        <f t="shared" si="2530"/>
        <v/>
      </c>
      <c r="BHN124" s="90" t="str">
        <f t="shared" si="2530"/>
        <v/>
      </c>
      <c r="BHO124" s="90" t="str">
        <f t="shared" si="2530"/>
        <v/>
      </c>
      <c r="BHP124" s="90" t="str">
        <f t="shared" si="2530"/>
        <v/>
      </c>
      <c r="BHQ124" s="90" t="str">
        <f t="shared" si="2530"/>
        <v/>
      </c>
      <c r="BHR124" s="90" t="str">
        <f t="shared" si="2530"/>
        <v/>
      </c>
      <c r="BHS124" s="90" t="str">
        <f t="shared" si="2530"/>
        <v/>
      </c>
      <c r="BHT124" s="90" t="str">
        <f t="shared" si="2530"/>
        <v/>
      </c>
      <c r="BHU124" s="90" t="str">
        <f t="shared" si="2530"/>
        <v/>
      </c>
      <c r="BHV124" s="90" t="str">
        <f t="shared" si="2530"/>
        <v/>
      </c>
      <c r="BHW124" s="90" t="str">
        <f t="shared" si="2530"/>
        <v/>
      </c>
      <c r="BHX124" s="90" t="str">
        <f t="shared" si="2530"/>
        <v/>
      </c>
      <c r="BHY124" s="90" t="str">
        <f t="shared" si="2530"/>
        <v/>
      </c>
      <c r="BHZ124" s="90" t="str">
        <f t="shared" si="2530"/>
        <v/>
      </c>
      <c r="BIA124" s="90" t="str">
        <f t="shared" si="2530"/>
        <v/>
      </c>
      <c r="BIB124" s="90" t="str">
        <f t="shared" si="2530"/>
        <v/>
      </c>
      <c r="BIC124" s="90" t="str">
        <f t="shared" si="2530"/>
        <v/>
      </c>
      <c r="BID124" s="90" t="str">
        <f t="shared" si="2530"/>
        <v/>
      </c>
      <c r="BIE124" s="90" t="str">
        <f t="shared" si="2530"/>
        <v/>
      </c>
      <c r="BIF124" s="90" t="str">
        <f t="shared" si="2530"/>
        <v/>
      </c>
      <c r="BIG124" s="90" t="str">
        <f t="shared" si="2530"/>
        <v/>
      </c>
      <c r="BIH124" s="90" t="str">
        <f t="shared" si="2530"/>
        <v/>
      </c>
      <c r="BII124" s="90" t="str">
        <f t="shared" si="2530"/>
        <v/>
      </c>
      <c r="BIJ124" s="90" t="str">
        <f t="shared" si="2530"/>
        <v/>
      </c>
      <c r="BIK124" s="90" t="str">
        <f t="shared" si="2530"/>
        <v/>
      </c>
      <c r="BIL124" s="90" t="str">
        <f t="shared" si="2530"/>
        <v/>
      </c>
      <c r="BIM124" s="90" t="str">
        <f t="shared" si="2530"/>
        <v/>
      </c>
      <c r="BIN124" s="90" t="str">
        <f t="shared" si="2530"/>
        <v/>
      </c>
      <c r="BIO124" s="90" t="str">
        <f t="shared" ref="BIO124:BKZ124" si="2531">IF(AND(BIO$8&gt;14,BIO$8&lt;19, BIO$6="Male"),1,"")</f>
        <v/>
      </c>
      <c r="BIP124" s="90" t="str">
        <f t="shared" si="2531"/>
        <v/>
      </c>
      <c r="BIQ124" s="90" t="str">
        <f t="shared" si="2531"/>
        <v/>
      </c>
      <c r="BIR124" s="90" t="str">
        <f t="shared" si="2531"/>
        <v/>
      </c>
      <c r="BIS124" s="90" t="str">
        <f t="shared" si="2531"/>
        <v/>
      </c>
      <c r="BIT124" s="90" t="str">
        <f t="shared" si="2531"/>
        <v/>
      </c>
      <c r="BIU124" s="90" t="str">
        <f t="shared" si="2531"/>
        <v/>
      </c>
      <c r="BIV124" s="90" t="str">
        <f t="shared" si="2531"/>
        <v/>
      </c>
      <c r="BIW124" s="90" t="str">
        <f t="shared" si="2531"/>
        <v/>
      </c>
      <c r="BIX124" s="90" t="str">
        <f t="shared" si="2531"/>
        <v/>
      </c>
      <c r="BIY124" s="90" t="str">
        <f t="shared" si="2531"/>
        <v/>
      </c>
      <c r="BIZ124" s="90" t="str">
        <f t="shared" si="2531"/>
        <v/>
      </c>
      <c r="BJA124" s="90" t="str">
        <f t="shared" si="2531"/>
        <v/>
      </c>
      <c r="BJB124" s="90" t="str">
        <f t="shared" si="2531"/>
        <v/>
      </c>
      <c r="BJC124" s="90" t="str">
        <f t="shared" si="2531"/>
        <v/>
      </c>
      <c r="BJD124" s="90" t="str">
        <f t="shared" si="2531"/>
        <v/>
      </c>
      <c r="BJE124" s="90" t="str">
        <f t="shared" si="2531"/>
        <v/>
      </c>
      <c r="BJF124" s="90" t="str">
        <f t="shared" si="2531"/>
        <v/>
      </c>
      <c r="BJG124" s="90" t="str">
        <f t="shared" si="2531"/>
        <v/>
      </c>
      <c r="BJH124" s="90" t="str">
        <f t="shared" si="2531"/>
        <v/>
      </c>
      <c r="BJI124" s="90" t="str">
        <f t="shared" si="2531"/>
        <v/>
      </c>
      <c r="BJJ124" s="90" t="str">
        <f t="shared" si="2531"/>
        <v/>
      </c>
      <c r="BJK124" s="90" t="str">
        <f t="shared" si="2531"/>
        <v/>
      </c>
      <c r="BJL124" s="90" t="str">
        <f t="shared" si="2531"/>
        <v/>
      </c>
      <c r="BJM124" s="90" t="str">
        <f t="shared" si="2531"/>
        <v/>
      </c>
      <c r="BJN124" s="90" t="str">
        <f t="shared" si="2531"/>
        <v/>
      </c>
      <c r="BJO124" s="90" t="str">
        <f t="shared" si="2531"/>
        <v/>
      </c>
      <c r="BJP124" s="90" t="str">
        <f t="shared" si="2531"/>
        <v/>
      </c>
      <c r="BJQ124" s="90" t="str">
        <f t="shared" si="2531"/>
        <v/>
      </c>
      <c r="BJR124" s="90" t="str">
        <f t="shared" si="2531"/>
        <v/>
      </c>
      <c r="BJS124" s="90" t="str">
        <f t="shared" si="2531"/>
        <v/>
      </c>
      <c r="BJT124" s="90" t="str">
        <f t="shared" si="2531"/>
        <v/>
      </c>
      <c r="BJU124" s="90" t="str">
        <f t="shared" si="2531"/>
        <v/>
      </c>
      <c r="BJV124" s="90" t="str">
        <f t="shared" si="2531"/>
        <v/>
      </c>
      <c r="BJW124" s="90" t="str">
        <f t="shared" si="2531"/>
        <v/>
      </c>
      <c r="BJX124" s="90" t="str">
        <f t="shared" si="2531"/>
        <v/>
      </c>
      <c r="BJY124" s="90" t="str">
        <f t="shared" si="2531"/>
        <v/>
      </c>
      <c r="BJZ124" s="90" t="str">
        <f t="shared" si="2531"/>
        <v/>
      </c>
      <c r="BKA124" s="90" t="str">
        <f t="shared" si="2531"/>
        <v/>
      </c>
      <c r="BKB124" s="90" t="str">
        <f t="shared" si="2531"/>
        <v/>
      </c>
      <c r="BKC124" s="90" t="str">
        <f t="shared" si="2531"/>
        <v/>
      </c>
      <c r="BKD124" s="90" t="str">
        <f t="shared" si="2531"/>
        <v/>
      </c>
      <c r="BKE124" s="90" t="str">
        <f t="shared" si="2531"/>
        <v/>
      </c>
      <c r="BKF124" s="90" t="str">
        <f t="shared" si="2531"/>
        <v/>
      </c>
      <c r="BKG124" s="90" t="str">
        <f t="shared" si="2531"/>
        <v/>
      </c>
      <c r="BKH124" s="90" t="str">
        <f t="shared" si="2531"/>
        <v/>
      </c>
      <c r="BKI124" s="90" t="str">
        <f t="shared" si="2531"/>
        <v/>
      </c>
      <c r="BKJ124" s="90" t="str">
        <f t="shared" si="2531"/>
        <v/>
      </c>
      <c r="BKK124" s="90" t="str">
        <f t="shared" si="2531"/>
        <v/>
      </c>
      <c r="BKL124" s="90" t="str">
        <f t="shared" si="2531"/>
        <v/>
      </c>
      <c r="BKM124" s="90" t="str">
        <f t="shared" si="2531"/>
        <v/>
      </c>
      <c r="BKN124" s="90" t="str">
        <f t="shared" si="2531"/>
        <v/>
      </c>
      <c r="BKO124" s="90" t="str">
        <f t="shared" si="2531"/>
        <v/>
      </c>
      <c r="BKP124" s="90" t="str">
        <f t="shared" si="2531"/>
        <v/>
      </c>
      <c r="BKQ124" s="90" t="str">
        <f t="shared" si="2531"/>
        <v/>
      </c>
      <c r="BKR124" s="90" t="str">
        <f t="shared" si="2531"/>
        <v/>
      </c>
      <c r="BKS124" s="90" t="str">
        <f t="shared" si="2531"/>
        <v/>
      </c>
      <c r="BKT124" s="90" t="str">
        <f t="shared" si="2531"/>
        <v/>
      </c>
      <c r="BKU124" s="90" t="str">
        <f t="shared" si="2531"/>
        <v/>
      </c>
      <c r="BKV124" s="90" t="str">
        <f t="shared" si="2531"/>
        <v/>
      </c>
      <c r="BKW124" s="90" t="str">
        <f t="shared" si="2531"/>
        <v/>
      </c>
      <c r="BKX124" s="90" t="str">
        <f t="shared" si="2531"/>
        <v/>
      </c>
      <c r="BKY124" s="90" t="str">
        <f t="shared" si="2531"/>
        <v/>
      </c>
      <c r="BKZ124" s="90" t="str">
        <f t="shared" si="2531"/>
        <v/>
      </c>
      <c r="BLA124" s="90" t="str">
        <f t="shared" ref="BLA124:BNL124" si="2532">IF(AND(BLA$8&gt;14,BLA$8&lt;19, BLA$6="Male"),1,"")</f>
        <v/>
      </c>
      <c r="BLB124" s="90" t="str">
        <f t="shared" si="2532"/>
        <v/>
      </c>
      <c r="BLC124" s="90" t="str">
        <f t="shared" si="2532"/>
        <v/>
      </c>
      <c r="BLD124" s="90" t="str">
        <f t="shared" si="2532"/>
        <v/>
      </c>
      <c r="BLE124" s="90" t="str">
        <f t="shared" si="2532"/>
        <v/>
      </c>
      <c r="BLF124" s="90" t="str">
        <f t="shared" si="2532"/>
        <v/>
      </c>
      <c r="BLG124" s="90" t="str">
        <f t="shared" si="2532"/>
        <v/>
      </c>
      <c r="BLH124" s="90" t="str">
        <f t="shared" si="2532"/>
        <v/>
      </c>
      <c r="BLI124" s="90" t="str">
        <f t="shared" si="2532"/>
        <v/>
      </c>
      <c r="BLJ124" s="90" t="str">
        <f t="shared" si="2532"/>
        <v/>
      </c>
      <c r="BLK124" s="90" t="str">
        <f t="shared" si="2532"/>
        <v/>
      </c>
      <c r="BLL124" s="90" t="str">
        <f t="shared" si="2532"/>
        <v/>
      </c>
      <c r="BLM124" s="90" t="str">
        <f t="shared" si="2532"/>
        <v/>
      </c>
      <c r="BLN124" s="90" t="str">
        <f t="shared" si="2532"/>
        <v/>
      </c>
      <c r="BLO124" s="90" t="str">
        <f t="shared" si="2532"/>
        <v/>
      </c>
      <c r="BLP124" s="90" t="str">
        <f t="shared" si="2532"/>
        <v/>
      </c>
      <c r="BLQ124" s="90" t="str">
        <f t="shared" si="2532"/>
        <v/>
      </c>
      <c r="BLR124" s="90" t="str">
        <f t="shared" si="2532"/>
        <v/>
      </c>
      <c r="BLS124" s="90" t="str">
        <f t="shared" si="2532"/>
        <v/>
      </c>
      <c r="BLT124" s="90" t="str">
        <f t="shared" si="2532"/>
        <v/>
      </c>
      <c r="BLU124" s="90" t="str">
        <f t="shared" si="2532"/>
        <v/>
      </c>
      <c r="BLV124" s="90" t="str">
        <f t="shared" si="2532"/>
        <v/>
      </c>
      <c r="BLW124" s="90" t="str">
        <f t="shared" si="2532"/>
        <v/>
      </c>
      <c r="BLX124" s="90" t="str">
        <f t="shared" si="2532"/>
        <v/>
      </c>
      <c r="BLY124" s="90" t="str">
        <f t="shared" si="2532"/>
        <v/>
      </c>
      <c r="BLZ124" s="90" t="str">
        <f t="shared" si="2532"/>
        <v/>
      </c>
      <c r="BMA124" s="90" t="str">
        <f t="shared" si="2532"/>
        <v/>
      </c>
      <c r="BMB124" s="90" t="str">
        <f t="shared" si="2532"/>
        <v/>
      </c>
      <c r="BMC124" s="90" t="str">
        <f t="shared" si="2532"/>
        <v/>
      </c>
      <c r="BMD124" s="90" t="str">
        <f t="shared" si="2532"/>
        <v/>
      </c>
      <c r="BME124" s="90" t="str">
        <f t="shared" si="2532"/>
        <v/>
      </c>
      <c r="BMF124" s="90" t="str">
        <f t="shared" si="2532"/>
        <v/>
      </c>
      <c r="BMG124" s="90" t="str">
        <f t="shared" si="2532"/>
        <v/>
      </c>
      <c r="BMH124" s="90" t="str">
        <f t="shared" si="2532"/>
        <v/>
      </c>
      <c r="BMI124" s="90" t="str">
        <f t="shared" si="2532"/>
        <v/>
      </c>
      <c r="BMJ124" s="90" t="str">
        <f t="shared" si="2532"/>
        <v/>
      </c>
      <c r="BMK124" s="90" t="str">
        <f t="shared" si="2532"/>
        <v/>
      </c>
      <c r="BML124" s="90" t="str">
        <f t="shared" si="2532"/>
        <v/>
      </c>
      <c r="BMM124" s="90" t="str">
        <f t="shared" si="2532"/>
        <v/>
      </c>
      <c r="BMN124" s="90" t="str">
        <f t="shared" si="2532"/>
        <v/>
      </c>
      <c r="BMO124" s="90" t="str">
        <f t="shared" si="2532"/>
        <v/>
      </c>
      <c r="BMP124" s="90" t="str">
        <f t="shared" si="2532"/>
        <v/>
      </c>
      <c r="BMQ124" s="90" t="str">
        <f t="shared" si="2532"/>
        <v/>
      </c>
      <c r="BMR124" s="90" t="str">
        <f t="shared" si="2532"/>
        <v/>
      </c>
      <c r="BMS124" s="90" t="str">
        <f t="shared" si="2532"/>
        <v/>
      </c>
      <c r="BMT124" s="90" t="str">
        <f t="shared" si="2532"/>
        <v/>
      </c>
      <c r="BMU124" s="90" t="str">
        <f t="shared" si="2532"/>
        <v/>
      </c>
      <c r="BMV124" s="90" t="str">
        <f t="shared" si="2532"/>
        <v/>
      </c>
      <c r="BMW124" s="90" t="str">
        <f t="shared" si="2532"/>
        <v/>
      </c>
      <c r="BMX124" s="90" t="str">
        <f t="shared" si="2532"/>
        <v/>
      </c>
      <c r="BMY124" s="90" t="str">
        <f t="shared" si="2532"/>
        <v/>
      </c>
      <c r="BMZ124" s="90" t="str">
        <f t="shared" si="2532"/>
        <v/>
      </c>
      <c r="BNA124" s="90" t="str">
        <f t="shared" si="2532"/>
        <v/>
      </c>
      <c r="BNB124" s="90" t="str">
        <f t="shared" si="2532"/>
        <v/>
      </c>
      <c r="BNC124" s="90" t="str">
        <f t="shared" si="2532"/>
        <v/>
      </c>
      <c r="BND124" s="90" t="str">
        <f t="shared" si="2532"/>
        <v/>
      </c>
      <c r="BNE124" s="90" t="str">
        <f t="shared" si="2532"/>
        <v/>
      </c>
      <c r="BNF124" s="90" t="str">
        <f t="shared" si="2532"/>
        <v/>
      </c>
      <c r="BNG124" s="90" t="str">
        <f t="shared" si="2532"/>
        <v/>
      </c>
      <c r="BNH124" s="90" t="str">
        <f t="shared" si="2532"/>
        <v/>
      </c>
      <c r="BNI124" s="90" t="str">
        <f t="shared" si="2532"/>
        <v/>
      </c>
      <c r="BNJ124" s="90" t="str">
        <f t="shared" si="2532"/>
        <v/>
      </c>
      <c r="BNK124" s="90" t="str">
        <f t="shared" si="2532"/>
        <v/>
      </c>
      <c r="BNL124" s="90" t="str">
        <f t="shared" si="2532"/>
        <v/>
      </c>
      <c r="BNM124" s="90" t="str">
        <f t="shared" ref="BNM124:BPX124" si="2533">IF(AND(BNM$8&gt;14,BNM$8&lt;19, BNM$6="Male"),1,"")</f>
        <v/>
      </c>
      <c r="BNN124" s="90" t="str">
        <f t="shared" si="2533"/>
        <v/>
      </c>
      <c r="BNO124" s="90" t="str">
        <f t="shared" si="2533"/>
        <v/>
      </c>
      <c r="BNP124" s="90" t="str">
        <f t="shared" si="2533"/>
        <v/>
      </c>
      <c r="BNQ124" s="90" t="str">
        <f t="shared" si="2533"/>
        <v/>
      </c>
      <c r="BNR124" s="90" t="str">
        <f t="shared" si="2533"/>
        <v/>
      </c>
      <c r="BNS124" s="90" t="str">
        <f t="shared" si="2533"/>
        <v/>
      </c>
      <c r="BNT124" s="90" t="str">
        <f t="shared" si="2533"/>
        <v/>
      </c>
      <c r="BNU124" s="90" t="str">
        <f t="shared" si="2533"/>
        <v/>
      </c>
      <c r="BNV124" s="90" t="str">
        <f t="shared" si="2533"/>
        <v/>
      </c>
      <c r="BNW124" s="90" t="str">
        <f t="shared" si="2533"/>
        <v/>
      </c>
      <c r="BNX124" s="90" t="str">
        <f t="shared" si="2533"/>
        <v/>
      </c>
      <c r="BNY124" s="90" t="str">
        <f t="shared" si="2533"/>
        <v/>
      </c>
      <c r="BNZ124" s="90" t="str">
        <f t="shared" si="2533"/>
        <v/>
      </c>
      <c r="BOA124" s="90" t="str">
        <f t="shared" si="2533"/>
        <v/>
      </c>
      <c r="BOB124" s="90" t="str">
        <f t="shared" si="2533"/>
        <v/>
      </c>
      <c r="BOC124" s="90" t="str">
        <f t="shared" si="2533"/>
        <v/>
      </c>
      <c r="BOD124" s="90" t="str">
        <f t="shared" si="2533"/>
        <v/>
      </c>
      <c r="BOE124" s="90" t="str">
        <f t="shared" si="2533"/>
        <v/>
      </c>
      <c r="BOF124" s="90" t="str">
        <f t="shared" si="2533"/>
        <v/>
      </c>
      <c r="BOG124" s="90" t="str">
        <f t="shared" si="2533"/>
        <v/>
      </c>
      <c r="BOH124" s="90" t="str">
        <f t="shared" si="2533"/>
        <v/>
      </c>
      <c r="BOI124" s="90" t="str">
        <f t="shared" si="2533"/>
        <v/>
      </c>
      <c r="BOJ124" s="90" t="str">
        <f t="shared" si="2533"/>
        <v/>
      </c>
      <c r="BOK124" s="90" t="str">
        <f t="shared" si="2533"/>
        <v/>
      </c>
      <c r="BOL124" s="90" t="str">
        <f t="shared" si="2533"/>
        <v/>
      </c>
      <c r="BOM124" s="90" t="str">
        <f t="shared" si="2533"/>
        <v/>
      </c>
      <c r="BON124" s="90" t="str">
        <f t="shared" si="2533"/>
        <v/>
      </c>
      <c r="BOO124" s="90" t="str">
        <f t="shared" si="2533"/>
        <v/>
      </c>
      <c r="BOP124" s="90" t="str">
        <f t="shared" si="2533"/>
        <v/>
      </c>
      <c r="BOQ124" s="90" t="str">
        <f t="shared" si="2533"/>
        <v/>
      </c>
      <c r="BOR124" s="90" t="str">
        <f t="shared" si="2533"/>
        <v/>
      </c>
      <c r="BOS124" s="90" t="str">
        <f t="shared" si="2533"/>
        <v/>
      </c>
      <c r="BOT124" s="90" t="str">
        <f t="shared" si="2533"/>
        <v/>
      </c>
      <c r="BOU124" s="90" t="str">
        <f t="shared" si="2533"/>
        <v/>
      </c>
      <c r="BOV124" s="90" t="str">
        <f t="shared" si="2533"/>
        <v/>
      </c>
      <c r="BOW124" s="90" t="str">
        <f t="shared" si="2533"/>
        <v/>
      </c>
      <c r="BOX124" s="90" t="str">
        <f t="shared" si="2533"/>
        <v/>
      </c>
      <c r="BOY124" s="90" t="str">
        <f t="shared" si="2533"/>
        <v/>
      </c>
      <c r="BOZ124" s="90" t="str">
        <f t="shared" si="2533"/>
        <v/>
      </c>
      <c r="BPA124" s="90" t="str">
        <f t="shared" si="2533"/>
        <v/>
      </c>
      <c r="BPB124" s="90" t="str">
        <f t="shared" si="2533"/>
        <v/>
      </c>
      <c r="BPC124" s="90" t="str">
        <f t="shared" si="2533"/>
        <v/>
      </c>
      <c r="BPD124" s="90" t="str">
        <f t="shared" si="2533"/>
        <v/>
      </c>
      <c r="BPE124" s="90" t="str">
        <f t="shared" si="2533"/>
        <v/>
      </c>
      <c r="BPF124" s="90" t="str">
        <f t="shared" si="2533"/>
        <v/>
      </c>
      <c r="BPG124" s="90" t="str">
        <f t="shared" si="2533"/>
        <v/>
      </c>
      <c r="BPH124" s="90" t="str">
        <f t="shared" si="2533"/>
        <v/>
      </c>
      <c r="BPI124" s="90" t="str">
        <f t="shared" si="2533"/>
        <v/>
      </c>
      <c r="BPJ124" s="90" t="str">
        <f t="shared" si="2533"/>
        <v/>
      </c>
      <c r="BPK124" s="90" t="str">
        <f t="shared" si="2533"/>
        <v/>
      </c>
      <c r="BPL124" s="90" t="str">
        <f t="shared" si="2533"/>
        <v/>
      </c>
      <c r="BPM124" s="90" t="str">
        <f t="shared" si="2533"/>
        <v/>
      </c>
      <c r="BPN124" s="90" t="str">
        <f t="shared" si="2533"/>
        <v/>
      </c>
      <c r="BPO124" s="90" t="str">
        <f t="shared" si="2533"/>
        <v/>
      </c>
      <c r="BPP124" s="90" t="str">
        <f t="shared" si="2533"/>
        <v/>
      </c>
      <c r="BPQ124" s="90" t="str">
        <f t="shared" si="2533"/>
        <v/>
      </c>
      <c r="BPR124" s="90" t="str">
        <f t="shared" si="2533"/>
        <v/>
      </c>
      <c r="BPS124" s="90" t="str">
        <f t="shared" si="2533"/>
        <v/>
      </c>
      <c r="BPT124" s="90" t="str">
        <f t="shared" si="2533"/>
        <v/>
      </c>
      <c r="BPU124" s="90" t="str">
        <f t="shared" si="2533"/>
        <v/>
      </c>
      <c r="BPV124" s="90" t="str">
        <f t="shared" si="2533"/>
        <v/>
      </c>
      <c r="BPW124" s="90" t="str">
        <f t="shared" si="2533"/>
        <v/>
      </c>
      <c r="BPX124" s="90" t="str">
        <f t="shared" si="2533"/>
        <v/>
      </c>
      <c r="BPY124" s="90" t="str">
        <f t="shared" ref="BPY124:BSJ124" si="2534">IF(AND(BPY$8&gt;14,BPY$8&lt;19, BPY$6="Male"),1,"")</f>
        <v/>
      </c>
      <c r="BPZ124" s="90" t="str">
        <f t="shared" si="2534"/>
        <v/>
      </c>
      <c r="BQA124" s="90" t="str">
        <f t="shared" si="2534"/>
        <v/>
      </c>
      <c r="BQB124" s="90" t="str">
        <f t="shared" si="2534"/>
        <v/>
      </c>
      <c r="BQC124" s="90" t="str">
        <f t="shared" si="2534"/>
        <v/>
      </c>
      <c r="BQD124" s="90" t="str">
        <f t="shared" si="2534"/>
        <v/>
      </c>
      <c r="BQE124" s="90" t="str">
        <f t="shared" si="2534"/>
        <v/>
      </c>
      <c r="BQF124" s="90" t="str">
        <f t="shared" si="2534"/>
        <v/>
      </c>
      <c r="BQG124" s="90" t="str">
        <f t="shared" si="2534"/>
        <v/>
      </c>
      <c r="BQH124" s="90" t="str">
        <f t="shared" si="2534"/>
        <v/>
      </c>
      <c r="BQI124" s="90" t="str">
        <f t="shared" si="2534"/>
        <v/>
      </c>
      <c r="BQJ124" s="90" t="str">
        <f t="shared" si="2534"/>
        <v/>
      </c>
      <c r="BQK124" s="90" t="str">
        <f t="shared" si="2534"/>
        <v/>
      </c>
      <c r="BQL124" s="90" t="str">
        <f t="shared" si="2534"/>
        <v/>
      </c>
      <c r="BQM124" s="90" t="str">
        <f t="shared" si="2534"/>
        <v/>
      </c>
      <c r="BQN124" s="90" t="str">
        <f t="shared" si="2534"/>
        <v/>
      </c>
      <c r="BQO124" s="90" t="str">
        <f t="shared" si="2534"/>
        <v/>
      </c>
      <c r="BQP124" s="90" t="str">
        <f t="shared" si="2534"/>
        <v/>
      </c>
      <c r="BQQ124" s="90" t="str">
        <f t="shared" si="2534"/>
        <v/>
      </c>
      <c r="BQR124" s="90" t="str">
        <f t="shared" si="2534"/>
        <v/>
      </c>
      <c r="BQS124" s="90" t="str">
        <f t="shared" si="2534"/>
        <v/>
      </c>
      <c r="BQT124" s="90" t="str">
        <f t="shared" si="2534"/>
        <v/>
      </c>
      <c r="BQU124" s="90" t="str">
        <f t="shared" si="2534"/>
        <v/>
      </c>
      <c r="BQV124" s="90" t="str">
        <f t="shared" si="2534"/>
        <v/>
      </c>
      <c r="BQW124" s="90" t="str">
        <f t="shared" si="2534"/>
        <v/>
      </c>
      <c r="BQX124" s="90" t="str">
        <f t="shared" si="2534"/>
        <v/>
      </c>
      <c r="BQY124" s="90" t="str">
        <f t="shared" si="2534"/>
        <v/>
      </c>
      <c r="BQZ124" s="90" t="str">
        <f t="shared" si="2534"/>
        <v/>
      </c>
      <c r="BRA124" s="90" t="str">
        <f t="shared" si="2534"/>
        <v/>
      </c>
      <c r="BRB124" s="90" t="str">
        <f t="shared" si="2534"/>
        <v/>
      </c>
      <c r="BRC124" s="90" t="str">
        <f t="shared" si="2534"/>
        <v/>
      </c>
      <c r="BRD124" s="90" t="str">
        <f t="shared" si="2534"/>
        <v/>
      </c>
      <c r="BRE124" s="90" t="str">
        <f t="shared" si="2534"/>
        <v/>
      </c>
      <c r="BRF124" s="90" t="str">
        <f t="shared" si="2534"/>
        <v/>
      </c>
      <c r="BRG124" s="90" t="str">
        <f t="shared" si="2534"/>
        <v/>
      </c>
      <c r="BRH124" s="90" t="str">
        <f t="shared" si="2534"/>
        <v/>
      </c>
      <c r="BRI124" s="90" t="str">
        <f t="shared" si="2534"/>
        <v/>
      </c>
      <c r="BRJ124" s="90" t="str">
        <f t="shared" si="2534"/>
        <v/>
      </c>
      <c r="BRK124" s="90" t="str">
        <f t="shared" si="2534"/>
        <v/>
      </c>
      <c r="BRL124" s="90" t="str">
        <f t="shared" si="2534"/>
        <v/>
      </c>
      <c r="BRM124" s="90" t="str">
        <f t="shared" si="2534"/>
        <v/>
      </c>
      <c r="BRN124" s="90" t="str">
        <f t="shared" si="2534"/>
        <v/>
      </c>
      <c r="BRO124" s="90" t="str">
        <f t="shared" si="2534"/>
        <v/>
      </c>
      <c r="BRP124" s="90" t="str">
        <f t="shared" si="2534"/>
        <v/>
      </c>
      <c r="BRQ124" s="90" t="str">
        <f t="shared" si="2534"/>
        <v/>
      </c>
      <c r="BRR124" s="90" t="str">
        <f t="shared" si="2534"/>
        <v/>
      </c>
      <c r="BRS124" s="90" t="str">
        <f t="shared" si="2534"/>
        <v/>
      </c>
      <c r="BRT124" s="90" t="str">
        <f t="shared" si="2534"/>
        <v/>
      </c>
      <c r="BRU124" s="90" t="str">
        <f t="shared" si="2534"/>
        <v/>
      </c>
      <c r="BRV124" s="90" t="str">
        <f t="shared" si="2534"/>
        <v/>
      </c>
      <c r="BRW124" s="90" t="str">
        <f t="shared" si="2534"/>
        <v/>
      </c>
      <c r="BRX124" s="90" t="str">
        <f t="shared" si="2534"/>
        <v/>
      </c>
      <c r="BRY124" s="90" t="str">
        <f t="shared" si="2534"/>
        <v/>
      </c>
      <c r="BRZ124" s="90" t="str">
        <f t="shared" si="2534"/>
        <v/>
      </c>
      <c r="BSA124" s="90" t="str">
        <f t="shared" si="2534"/>
        <v/>
      </c>
      <c r="BSB124" s="90" t="str">
        <f t="shared" si="2534"/>
        <v/>
      </c>
      <c r="BSC124" s="90" t="str">
        <f t="shared" si="2534"/>
        <v/>
      </c>
      <c r="BSD124" s="90" t="str">
        <f t="shared" si="2534"/>
        <v/>
      </c>
      <c r="BSE124" s="90" t="str">
        <f t="shared" si="2534"/>
        <v/>
      </c>
      <c r="BSF124" s="90" t="str">
        <f t="shared" si="2534"/>
        <v/>
      </c>
      <c r="BSG124" s="90" t="str">
        <f t="shared" si="2534"/>
        <v/>
      </c>
      <c r="BSH124" s="90" t="str">
        <f t="shared" si="2534"/>
        <v/>
      </c>
      <c r="BSI124" s="90" t="str">
        <f t="shared" si="2534"/>
        <v/>
      </c>
      <c r="BSJ124" s="90" t="str">
        <f t="shared" si="2534"/>
        <v/>
      </c>
      <c r="BSK124" s="90" t="str">
        <f t="shared" ref="BSK124:BUV124" si="2535">IF(AND(BSK$8&gt;14,BSK$8&lt;19, BSK$6="Male"),1,"")</f>
        <v/>
      </c>
      <c r="BSL124" s="90" t="str">
        <f t="shared" si="2535"/>
        <v/>
      </c>
      <c r="BSM124" s="90" t="str">
        <f t="shared" si="2535"/>
        <v/>
      </c>
      <c r="BSN124" s="90" t="str">
        <f t="shared" si="2535"/>
        <v/>
      </c>
      <c r="BSO124" s="90" t="str">
        <f t="shared" si="2535"/>
        <v/>
      </c>
      <c r="BSP124" s="90" t="str">
        <f t="shared" si="2535"/>
        <v/>
      </c>
      <c r="BSQ124" s="90" t="str">
        <f t="shared" si="2535"/>
        <v/>
      </c>
      <c r="BSR124" s="90" t="str">
        <f t="shared" si="2535"/>
        <v/>
      </c>
      <c r="BSS124" s="90" t="str">
        <f t="shared" si="2535"/>
        <v/>
      </c>
      <c r="BST124" s="90" t="str">
        <f t="shared" si="2535"/>
        <v/>
      </c>
      <c r="BSU124" s="90" t="str">
        <f t="shared" si="2535"/>
        <v/>
      </c>
      <c r="BSV124" s="90" t="str">
        <f t="shared" si="2535"/>
        <v/>
      </c>
      <c r="BSW124" s="90" t="str">
        <f t="shared" si="2535"/>
        <v/>
      </c>
      <c r="BSX124" s="90" t="str">
        <f t="shared" si="2535"/>
        <v/>
      </c>
      <c r="BSY124" s="90" t="str">
        <f t="shared" si="2535"/>
        <v/>
      </c>
      <c r="BSZ124" s="90" t="str">
        <f t="shared" si="2535"/>
        <v/>
      </c>
      <c r="BTA124" s="90" t="str">
        <f t="shared" si="2535"/>
        <v/>
      </c>
      <c r="BTB124" s="90" t="str">
        <f t="shared" si="2535"/>
        <v/>
      </c>
      <c r="BTC124" s="90" t="str">
        <f t="shared" si="2535"/>
        <v/>
      </c>
      <c r="BTD124" s="90" t="str">
        <f t="shared" si="2535"/>
        <v/>
      </c>
      <c r="BTE124" s="90" t="str">
        <f t="shared" si="2535"/>
        <v/>
      </c>
      <c r="BTF124" s="90" t="str">
        <f t="shared" si="2535"/>
        <v/>
      </c>
      <c r="BTG124" s="90" t="str">
        <f t="shared" si="2535"/>
        <v/>
      </c>
      <c r="BTH124" s="90" t="str">
        <f t="shared" si="2535"/>
        <v/>
      </c>
      <c r="BTI124" s="90" t="str">
        <f t="shared" si="2535"/>
        <v/>
      </c>
      <c r="BTJ124" s="90" t="str">
        <f t="shared" si="2535"/>
        <v/>
      </c>
      <c r="BTK124" s="90" t="str">
        <f t="shared" si="2535"/>
        <v/>
      </c>
      <c r="BTL124" s="90" t="str">
        <f t="shared" si="2535"/>
        <v/>
      </c>
      <c r="BTM124" s="90" t="str">
        <f t="shared" si="2535"/>
        <v/>
      </c>
      <c r="BTN124" s="90" t="str">
        <f t="shared" si="2535"/>
        <v/>
      </c>
      <c r="BTO124" s="90" t="str">
        <f t="shared" si="2535"/>
        <v/>
      </c>
      <c r="BTP124" s="90" t="str">
        <f t="shared" si="2535"/>
        <v/>
      </c>
      <c r="BTQ124" s="90" t="str">
        <f t="shared" si="2535"/>
        <v/>
      </c>
      <c r="BTR124" s="90" t="str">
        <f t="shared" si="2535"/>
        <v/>
      </c>
      <c r="BTS124" s="90" t="str">
        <f t="shared" si="2535"/>
        <v/>
      </c>
      <c r="BTT124" s="90" t="str">
        <f t="shared" si="2535"/>
        <v/>
      </c>
      <c r="BTU124" s="90" t="str">
        <f t="shared" si="2535"/>
        <v/>
      </c>
      <c r="BTV124" s="90" t="str">
        <f t="shared" si="2535"/>
        <v/>
      </c>
      <c r="BTW124" s="90" t="str">
        <f t="shared" si="2535"/>
        <v/>
      </c>
      <c r="BTX124" s="90" t="str">
        <f t="shared" si="2535"/>
        <v/>
      </c>
      <c r="BTY124" s="90" t="str">
        <f t="shared" si="2535"/>
        <v/>
      </c>
      <c r="BTZ124" s="90" t="str">
        <f t="shared" si="2535"/>
        <v/>
      </c>
      <c r="BUA124" s="90" t="str">
        <f t="shared" si="2535"/>
        <v/>
      </c>
      <c r="BUB124" s="90" t="str">
        <f t="shared" si="2535"/>
        <v/>
      </c>
      <c r="BUC124" s="90" t="str">
        <f t="shared" si="2535"/>
        <v/>
      </c>
      <c r="BUD124" s="90" t="str">
        <f t="shared" si="2535"/>
        <v/>
      </c>
      <c r="BUE124" s="90" t="str">
        <f t="shared" si="2535"/>
        <v/>
      </c>
      <c r="BUF124" s="90" t="str">
        <f t="shared" si="2535"/>
        <v/>
      </c>
      <c r="BUG124" s="90" t="str">
        <f t="shared" si="2535"/>
        <v/>
      </c>
      <c r="BUH124" s="90" t="str">
        <f t="shared" si="2535"/>
        <v/>
      </c>
      <c r="BUI124" s="90" t="str">
        <f t="shared" si="2535"/>
        <v/>
      </c>
      <c r="BUJ124" s="90" t="str">
        <f t="shared" si="2535"/>
        <v/>
      </c>
      <c r="BUK124" s="90" t="str">
        <f t="shared" si="2535"/>
        <v/>
      </c>
      <c r="BUL124" s="90" t="str">
        <f t="shared" si="2535"/>
        <v/>
      </c>
      <c r="BUM124" s="90" t="str">
        <f t="shared" si="2535"/>
        <v/>
      </c>
      <c r="BUN124" s="90" t="str">
        <f t="shared" si="2535"/>
        <v/>
      </c>
      <c r="BUO124" s="90" t="str">
        <f t="shared" si="2535"/>
        <v/>
      </c>
      <c r="BUP124" s="90" t="str">
        <f t="shared" si="2535"/>
        <v/>
      </c>
      <c r="BUQ124" s="90" t="str">
        <f t="shared" si="2535"/>
        <v/>
      </c>
      <c r="BUR124" s="90" t="str">
        <f t="shared" si="2535"/>
        <v/>
      </c>
      <c r="BUS124" s="90" t="str">
        <f t="shared" si="2535"/>
        <v/>
      </c>
      <c r="BUT124" s="90" t="str">
        <f t="shared" si="2535"/>
        <v/>
      </c>
      <c r="BUU124" s="90" t="str">
        <f t="shared" si="2535"/>
        <v/>
      </c>
      <c r="BUV124" s="90" t="str">
        <f t="shared" si="2535"/>
        <v/>
      </c>
      <c r="BUW124" s="90" t="str">
        <f t="shared" ref="BUW124:BXH124" si="2536">IF(AND(BUW$8&gt;14,BUW$8&lt;19, BUW$6="Male"),1,"")</f>
        <v/>
      </c>
      <c r="BUX124" s="90" t="str">
        <f t="shared" si="2536"/>
        <v/>
      </c>
      <c r="BUY124" s="90" t="str">
        <f t="shared" si="2536"/>
        <v/>
      </c>
      <c r="BUZ124" s="90" t="str">
        <f t="shared" si="2536"/>
        <v/>
      </c>
      <c r="BVA124" s="90" t="str">
        <f t="shared" si="2536"/>
        <v/>
      </c>
      <c r="BVB124" s="90" t="str">
        <f t="shared" si="2536"/>
        <v/>
      </c>
      <c r="BVC124" s="90" t="str">
        <f t="shared" si="2536"/>
        <v/>
      </c>
      <c r="BVD124" s="90" t="str">
        <f t="shared" si="2536"/>
        <v/>
      </c>
      <c r="BVE124" s="90" t="str">
        <f t="shared" si="2536"/>
        <v/>
      </c>
      <c r="BVF124" s="90" t="str">
        <f t="shared" si="2536"/>
        <v/>
      </c>
      <c r="BVG124" s="90" t="str">
        <f t="shared" si="2536"/>
        <v/>
      </c>
      <c r="BVH124" s="90" t="str">
        <f t="shared" si="2536"/>
        <v/>
      </c>
      <c r="BVI124" s="90" t="str">
        <f t="shared" si="2536"/>
        <v/>
      </c>
      <c r="BVJ124" s="90" t="str">
        <f t="shared" si="2536"/>
        <v/>
      </c>
      <c r="BVK124" s="90" t="str">
        <f t="shared" si="2536"/>
        <v/>
      </c>
      <c r="BVL124" s="90" t="str">
        <f t="shared" si="2536"/>
        <v/>
      </c>
      <c r="BVM124" s="90" t="str">
        <f t="shared" si="2536"/>
        <v/>
      </c>
      <c r="BVN124" s="90" t="str">
        <f t="shared" si="2536"/>
        <v/>
      </c>
      <c r="BVO124" s="90" t="str">
        <f t="shared" si="2536"/>
        <v/>
      </c>
      <c r="BVP124" s="90" t="str">
        <f t="shared" si="2536"/>
        <v/>
      </c>
      <c r="BVQ124" s="90" t="str">
        <f t="shared" si="2536"/>
        <v/>
      </c>
      <c r="BVR124" s="90" t="str">
        <f t="shared" si="2536"/>
        <v/>
      </c>
      <c r="BVS124" s="90" t="str">
        <f t="shared" si="2536"/>
        <v/>
      </c>
      <c r="BVT124" s="90" t="str">
        <f t="shared" si="2536"/>
        <v/>
      </c>
      <c r="BVU124" s="90" t="str">
        <f t="shared" si="2536"/>
        <v/>
      </c>
      <c r="BVV124" s="90" t="str">
        <f t="shared" si="2536"/>
        <v/>
      </c>
      <c r="BVW124" s="90" t="str">
        <f t="shared" si="2536"/>
        <v/>
      </c>
      <c r="BVX124" s="90" t="str">
        <f t="shared" si="2536"/>
        <v/>
      </c>
      <c r="BVY124" s="90" t="str">
        <f t="shared" si="2536"/>
        <v/>
      </c>
      <c r="BVZ124" s="90" t="str">
        <f t="shared" si="2536"/>
        <v/>
      </c>
      <c r="BWA124" s="90" t="str">
        <f t="shared" si="2536"/>
        <v/>
      </c>
      <c r="BWB124" s="90" t="str">
        <f t="shared" si="2536"/>
        <v/>
      </c>
      <c r="BWC124" s="90" t="str">
        <f t="shared" si="2536"/>
        <v/>
      </c>
      <c r="BWD124" s="90" t="str">
        <f t="shared" si="2536"/>
        <v/>
      </c>
      <c r="BWE124" s="90" t="str">
        <f t="shared" si="2536"/>
        <v/>
      </c>
      <c r="BWF124" s="90" t="str">
        <f t="shared" si="2536"/>
        <v/>
      </c>
      <c r="BWG124" s="90" t="str">
        <f t="shared" si="2536"/>
        <v/>
      </c>
      <c r="BWH124" s="90" t="str">
        <f t="shared" si="2536"/>
        <v/>
      </c>
      <c r="BWI124" s="90" t="str">
        <f t="shared" si="2536"/>
        <v/>
      </c>
      <c r="BWJ124" s="90" t="str">
        <f t="shared" si="2536"/>
        <v/>
      </c>
      <c r="BWK124" s="90" t="str">
        <f t="shared" si="2536"/>
        <v/>
      </c>
      <c r="BWL124" s="90" t="str">
        <f t="shared" si="2536"/>
        <v/>
      </c>
      <c r="BWM124" s="90" t="str">
        <f t="shared" si="2536"/>
        <v/>
      </c>
      <c r="BWN124" s="90" t="str">
        <f t="shared" si="2536"/>
        <v/>
      </c>
      <c r="BWO124" s="90" t="str">
        <f t="shared" si="2536"/>
        <v/>
      </c>
      <c r="BWP124" s="90" t="str">
        <f t="shared" si="2536"/>
        <v/>
      </c>
      <c r="BWQ124" s="90" t="str">
        <f t="shared" si="2536"/>
        <v/>
      </c>
      <c r="BWR124" s="90" t="str">
        <f t="shared" si="2536"/>
        <v/>
      </c>
      <c r="BWS124" s="90" t="str">
        <f t="shared" si="2536"/>
        <v/>
      </c>
      <c r="BWT124" s="90" t="str">
        <f t="shared" si="2536"/>
        <v/>
      </c>
      <c r="BWU124" s="90" t="str">
        <f t="shared" si="2536"/>
        <v/>
      </c>
      <c r="BWV124" s="90" t="str">
        <f t="shared" si="2536"/>
        <v/>
      </c>
      <c r="BWW124" s="90" t="str">
        <f t="shared" si="2536"/>
        <v/>
      </c>
      <c r="BWX124" s="90" t="str">
        <f t="shared" si="2536"/>
        <v/>
      </c>
      <c r="BWY124" s="90" t="str">
        <f t="shared" si="2536"/>
        <v/>
      </c>
      <c r="BWZ124" s="90" t="str">
        <f t="shared" si="2536"/>
        <v/>
      </c>
      <c r="BXA124" s="90" t="str">
        <f t="shared" si="2536"/>
        <v/>
      </c>
      <c r="BXB124" s="90" t="str">
        <f t="shared" si="2536"/>
        <v/>
      </c>
      <c r="BXC124" s="90" t="str">
        <f t="shared" si="2536"/>
        <v/>
      </c>
      <c r="BXD124" s="90" t="str">
        <f t="shared" si="2536"/>
        <v/>
      </c>
      <c r="BXE124" s="90" t="str">
        <f t="shared" si="2536"/>
        <v/>
      </c>
      <c r="BXF124" s="90" t="str">
        <f t="shared" si="2536"/>
        <v/>
      </c>
      <c r="BXG124" s="90" t="str">
        <f t="shared" si="2536"/>
        <v/>
      </c>
      <c r="BXH124" s="90" t="str">
        <f t="shared" si="2536"/>
        <v/>
      </c>
      <c r="BXI124" s="90" t="str">
        <f t="shared" ref="BXI124:BZT124" si="2537">IF(AND(BXI$8&gt;14,BXI$8&lt;19, BXI$6="Male"),1,"")</f>
        <v/>
      </c>
      <c r="BXJ124" s="90" t="str">
        <f t="shared" si="2537"/>
        <v/>
      </c>
      <c r="BXK124" s="90" t="str">
        <f t="shared" si="2537"/>
        <v/>
      </c>
      <c r="BXL124" s="90" t="str">
        <f t="shared" si="2537"/>
        <v/>
      </c>
      <c r="BXM124" s="90" t="str">
        <f t="shared" si="2537"/>
        <v/>
      </c>
      <c r="BXN124" s="90" t="str">
        <f t="shared" si="2537"/>
        <v/>
      </c>
      <c r="BXO124" s="90" t="str">
        <f t="shared" si="2537"/>
        <v/>
      </c>
      <c r="BXP124" s="90" t="str">
        <f t="shared" si="2537"/>
        <v/>
      </c>
      <c r="BXQ124" s="90" t="str">
        <f t="shared" si="2537"/>
        <v/>
      </c>
      <c r="BXR124" s="90" t="str">
        <f t="shared" si="2537"/>
        <v/>
      </c>
      <c r="BXS124" s="90" t="str">
        <f t="shared" si="2537"/>
        <v/>
      </c>
      <c r="BXT124" s="90" t="str">
        <f t="shared" si="2537"/>
        <v/>
      </c>
      <c r="BXU124" s="90" t="str">
        <f t="shared" si="2537"/>
        <v/>
      </c>
      <c r="BXV124" s="90" t="str">
        <f t="shared" si="2537"/>
        <v/>
      </c>
      <c r="BXW124" s="90" t="str">
        <f t="shared" si="2537"/>
        <v/>
      </c>
      <c r="BXX124" s="90" t="str">
        <f t="shared" si="2537"/>
        <v/>
      </c>
      <c r="BXY124" s="90" t="str">
        <f t="shared" si="2537"/>
        <v/>
      </c>
      <c r="BXZ124" s="90" t="str">
        <f t="shared" si="2537"/>
        <v/>
      </c>
      <c r="BYA124" s="90" t="str">
        <f t="shared" si="2537"/>
        <v/>
      </c>
      <c r="BYB124" s="90" t="str">
        <f t="shared" si="2537"/>
        <v/>
      </c>
      <c r="BYC124" s="90" t="str">
        <f t="shared" si="2537"/>
        <v/>
      </c>
      <c r="BYD124" s="90" t="str">
        <f t="shared" si="2537"/>
        <v/>
      </c>
      <c r="BYE124" s="90" t="str">
        <f t="shared" si="2537"/>
        <v/>
      </c>
      <c r="BYF124" s="90" t="str">
        <f t="shared" si="2537"/>
        <v/>
      </c>
      <c r="BYG124" s="90" t="str">
        <f t="shared" si="2537"/>
        <v/>
      </c>
      <c r="BYH124" s="90" t="str">
        <f t="shared" si="2537"/>
        <v/>
      </c>
      <c r="BYI124" s="90" t="str">
        <f t="shared" si="2537"/>
        <v/>
      </c>
      <c r="BYJ124" s="90" t="str">
        <f t="shared" si="2537"/>
        <v/>
      </c>
      <c r="BYK124" s="90" t="str">
        <f t="shared" si="2537"/>
        <v/>
      </c>
      <c r="BYL124" s="90" t="str">
        <f t="shared" si="2537"/>
        <v/>
      </c>
      <c r="BYM124" s="90" t="str">
        <f t="shared" si="2537"/>
        <v/>
      </c>
      <c r="BYN124" s="90" t="str">
        <f t="shared" si="2537"/>
        <v/>
      </c>
      <c r="BYO124" s="90" t="str">
        <f t="shared" si="2537"/>
        <v/>
      </c>
      <c r="BYP124" s="90" t="str">
        <f t="shared" si="2537"/>
        <v/>
      </c>
      <c r="BYQ124" s="90" t="str">
        <f t="shared" si="2537"/>
        <v/>
      </c>
      <c r="BYR124" s="90" t="str">
        <f t="shared" si="2537"/>
        <v/>
      </c>
      <c r="BYS124" s="90" t="str">
        <f t="shared" si="2537"/>
        <v/>
      </c>
      <c r="BYT124" s="90" t="str">
        <f t="shared" si="2537"/>
        <v/>
      </c>
      <c r="BYU124" s="90" t="str">
        <f t="shared" si="2537"/>
        <v/>
      </c>
      <c r="BYV124" s="90" t="str">
        <f t="shared" si="2537"/>
        <v/>
      </c>
      <c r="BYW124" s="90" t="str">
        <f t="shared" si="2537"/>
        <v/>
      </c>
      <c r="BYX124" s="90" t="str">
        <f t="shared" si="2537"/>
        <v/>
      </c>
      <c r="BYY124" s="90" t="str">
        <f t="shared" si="2537"/>
        <v/>
      </c>
      <c r="BYZ124" s="90" t="str">
        <f t="shared" si="2537"/>
        <v/>
      </c>
      <c r="BZA124" s="90" t="str">
        <f t="shared" si="2537"/>
        <v/>
      </c>
      <c r="BZB124" s="90" t="str">
        <f t="shared" si="2537"/>
        <v/>
      </c>
      <c r="BZC124" s="90" t="str">
        <f t="shared" si="2537"/>
        <v/>
      </c>
      <c r="BZD124" s="90" t="str">
        <f t="shared" si="2537"/>
        <v/>
      </c>
      <c r="BZE124" s="90" t="str">
        <f t="shared" si="2537"/>
        <v/>
      </c>
      <c r="BZF124" s="90" t="str">
        <f t="shared" si="2537"/>
        <v/>
      </c>
      <c r="BZG124" s="90" t="str">
        <f t="shared" si="2537"/>
        <v/>
      </c>
      <c r="BZH124" s="90" t="str">
        <f t="shared" si="2537"/>
        <v/>
      </c>
      <c r="BZI124" s="90" t="str">
        <f t="shared" si="2537"/>
        <v/>
      </c>
      <c r="BZJ124" s="90" t="str">
        <f t="shared" si="2537"/>
        <v/>
      </c>
      <c r="BZK124" s="90" t="str">
        <f t="shared" si="2537"/>
        <v/>
      </c>
      <c r="BZL124" s="90" t="str">
        <f t="shared" si="2537"/>
        <v/>
      </c>
      <c r="BZM124" s="90" t="str">
        <f t="shared" si="2537"/>
        <v/>
      </c>
      <c r="BZN124" s="90" t="str">
        <f t="shared" si="2537"/>
        <v/>
      </c>
      <c r="BZO124" s="90" t="str">
        <f t="shared" si="2537"/>
        <v/>
      </c>
      <c r="BZP124" s="90" t="str">
        <f t="shared" si="2537"/>
        <v/>
      </c>
      <c r="BZQ124" s="90" t="str">
        <f t="shared" si="2537"/>
        <v/>
      </c>
      <c r="BZR124" s="90" t="str">
        <f t="shared" si="2537"/>
        <v/>
      </c>
      <c r="BZS124" s="90" t="str">
        <f t="shared" si="2537"/>
        <v/>
      </c>
      <c r="BZT124" s="90" t="str">
        <f t="shared" si="2537"/>
        <v/>
      </c>
      <c r="BZU124" s="90" t="str">
        <f t="shared" ref="BZU124:CCF124" si="2538">IF(AND(BZU$8&gt;14,BZU$8&lt;19, BZU$6="Male"),1,"")</f>
        <v/>
      </c>
      <c r="BZV124" s="90" t="str">
        <f t="shared" si="2538"/>
        <v/>
      </c>
      <c r="BZW124" s="90" t="str">
        <f t="shared" si="2538"/>
        <v/>
      </c>
      <c r="BZX124" s="90" t="str">
        <f t="shared" si="2538"/>
        <v/>
      </c>
      <c r="BZY124" s="90" t="str">
        <f t="shared" si="2538"/>
        <v/>
      </c>
      <c r="BZZ124" s="90" t="str">
        <f t="shared" si="2538"/>
        <v/>
      </c>
      <c r="CAA124" s="90" t="str">
        <f t="shared" si="2538"/>
        <v/>
      </c>
      <c r="CAB124" s="90" t="str">
        <f t="shared" si="2538"/>
        <v/>
      </c>
      <c r="CAC124" s="90" t="str">
        <f t="shared" si="2538"/>
        <v/>
      </c>
      <c r="CAD124" s="90" t="str">
        <f t="shared" si="2538"/>
        <v/>
      </c>
      <c r="CAE124" s="90" t="str">
        <f t="shared" si="2538"/>
        <v/>
      </c>
      <c r="CAF124" s="90" t="str">
        <f t="shared" si="2538"/>
        <v/>
      </c>
      <c r="CAG124" s="90" t="str">
        <f t="shared" si="2538"/>
        <v/>
      </c>
      <c r="CAH124" s="90" t="str">
        <f t="shared" si="2538"/>
        <v/>
      </c>
      <c r="CAI124" s="90" t="str">
        <f t="shared" si="2538"/>
        <v/>
      </c>
      <c r="CAJ124" s="90" t="str">
        <f t="shared" si="2538"/>
        <v/>
      </c>
      <c r="CAK124" s="90" t="str">
        <f t="shared" si="2538"/>
        <v/>
      </c>
      <c r="CAL124" s="90" t="str">
        <f t="shared" si="2538"/>
        <v/>
      </c>
      <c r="CAM124" s="90" t="str">
        <f t="shared" si="2538"/>
        <v/>
      </c>
      <c r="CAN124" s="90" t="str">
        <f t="shared" si="2538"/>
        <v/>
      </c>
      <c r="CAO124" s="90" t="str">
        <f t="shared" si="2538"/>
        <v/>
      </c>
      <c r="CAP124" s="90" t="str">
        <f t="shared" si="2538"/>
        <v/>
      </c>
      <c r="CAQ124" s="90" t="str">
        <f t="shared" si="2538"/>
        <v/>
      </c>
      <c r="CAR124" s="90" t="str">
        <f t="shared" si="2538"/>
        <v/>
      </c>
      <c r="CAS124" s="90" t="str">
        <f t="shared" si="2538"/>
        <v/>
      </c>
      <c r="CAT124" s="90" t="str">
        <f t="shared" si="2538"/>
        <v/>
      </c>
      <c r="CAU124" s="90" t="str">
        <f t="shared" si="2538"/>
        <v/>
      </c>
      <c r="CAV124" s="90" t="str">
        <f t="shared" si="2538"/>
        <v/>
      </c>
      <c r="CAW124" s="90" t="str">
        <f t="shared" si="2538"/>
        <v/>
      </c>
      <c r="CAX124" s="90" t="str">
        <f t="shared" si="2538"/>
        <v/>
      </c>
      <c r="CAY124" s="90" t="str">
        <f t="shared" si="2538"/>
        <v/>
      </c>
      <c r="CAZ124" s="90" t="str">
        <f t="shared" si="2538"/>
        <v/>
      </c>
      <c r="CBA124" s="90" t="str">
        <f t="shared" si="2538"/>
        <v/>
      </c>
      <c r="CBB124" s="90" t="str">
        <f t="shared" si="2538"/>
        <v/>
      </c>
      <c r="CBC124" s="90" t="str">
        <f t="shared" si="2538"/>
        <v/>
      </c>
      <c r="CBD124" s="90" t="str">
        <f t="shared" si="2538"/>
        <v/>
      </c>
      <c r="CBE124" s="90" t="str">
        <f t="shared" si="2538"/>
        <v/>
      </c>
      <c r="CBF124" s="90" t="str">
        <f t="shared" si="2538"/>
        <v/>
      </c>
      <c r="CBG124" s="90" t="str">
        <f t="shared" si="2538"/>
        <v/>
      </c>
      <c r="CBH124" s="90" t="str">
        <f t="shared" si="2538"/>
        <v/>
      </c>
      <c r="CBI124" s="90" t="str">
        <f t="shared" si="2538"/>
        <v/>
      </c>
      <c r="CBJ124" s="90" t="str">
        <f t="shared" si="2538"/>
        <v/>
      </c>
      <c r="CBK124" s="90" t="str">
        <f t="shared" si="2538"/>
        <v/>
      </c>
      <c r="CBL124" s="90" t="str">
        <f t="shared" si="2538"/>
        <v/>
      </c>
      <c r="CBM124" s="90" t="str">
        <f t="shared" si="2538"/>
        <v/>
      </c>
      <c r="CBN124" s="90" t="str">
        <f t="shared" si="2538"/>
        <v/>
      </c>
      <c r="CBO124" s="90" t="str">
        <f t="shared" si="2538"/>
        <v/>
      </c>
      <c r="CBP124" s="90" t="str">
        <f t="shared" si="2538"/>
        <v/>
      </c>
      <c r="CBQ124" s="90" t="str">
        <f t="shared" si="2538"/>
        <v/>
      </c>
      <c r="CBR124" s="90" t="str">
        <f t="shared" si="2538"/>
        <v/>
      </c>
      <c r="CBS124" s="90" t="str">
        <f t="shared" si="2538"/>
        <v/>
      </c>
      <c r="CBT124" s="90" t="str">
        <f t="shared" si="2538"/>
        <v/>
      </c>
      <c r="CBU124" s="90" t="str">
        <f t="shared" si="2538"/>
        <v/>
      </c>
      <c r="CBV124" s="90" t="str">
        <f t="shared" si="2538"/>
        <v/>
      </c>
      <c r="CBW124" s="90" t="str">
        <f t="shared" si="2538"/>
        <v/>
      </c>
      <c r="CBX124" s="90" t="str">
        <f t="shared" si="2538"/>
        <v/>
      </c>
      <c r="CBY124" s="90" t="str">
        <f t="shared" si="2538"/>
        <v/>
      </c>
      <c r="CBZ124" s="90" t="str">
        <f t="shared" si="2538"/>
        <v/>
      </c>
      <c r="CCA124" s="90" t="str">
        <f t="shared" si="2538"/>
        <v/>
      </c>
      <c r="CCB124" s="90" t="str">
        <f t="shared" si="2538"/>
        <v/>
      </c>
      <c r="CCC124" s="90" t="str">
        <f t="shared" si="2538"/>
        <v/>
      </c>
      <c r="CCD124" s="90" t="str">
        <f t="shared" si="2538"/>
        <v/>
      </c>
      <c r="CCE124" s="90" t="str">
        <f t="shared" si="2538"/>
        <v/>
      </c>
      <c r="CCF124" s="90" t="str">
        <f t="shared" si="2538"/>
        <v/>
      </c>
      <c r="CCG124" s="90" t="str">
        <f t="shared" ref="CCG124:CER124" si="2539">IF(AND(CCG$8&gt;14,CCG$8&lt;19, CCG$6="Male"),1,"")</f>
        <v/>
      </c>
      <c r="CCH124" s="90" t="str">
        <f t="shared" si="2539"/>
        <v/>
      </c>
      <c r="CCI124" s="90" t="str">
        <f t="shared" si="2539"/>
        <v/>
      </c>
      <c r="CCJ124" s="90" t="str">
        <f t="shared" si="2539"/>
        <v/>
      </c>
      <c r="CCK124" s="90" t="str">
        <f t="shared" si="2539"/>
        <v/>
      </c>
      <c r="CCL124" s="90" t="str">
        <f t="shared" si="2539"/>
        <v/>
      </c>
      <c r="CCM124" s="90" t="str">
        <f t="shared" si="2539"/>
        <v/>
      </c>
      <c r="CCN124" s="90" t="str">
        <f t="shared" si="2539"/>
        <v/>
      </c>
      <c r="CCO124" s="90" t="str">
        <f t="shared" si="2539"/>
        <v/>
      </c>
      <c r="CCP124" s="90" t="str">
        <f t="shared" si="2539"/>
        <v/>
      </c>
      <c r="CCQ124" s="90" t="str">
        <f t="shared" si="2539"/>
        <v/>
      </c>
      <c r="CCR124" s="90" t="str">
        <f t="shared" si="2539"/>
        <v/>
      </c>
      <c r="CCS124" s="90" t="str">
        <f t="shared" si="2539"/>
        <v/>
      </c>
      <c r="CCT124" s="90" t="str">
        <f t="shared" si="2539"/>
        <v/>
      </c>
      <c r="CCU124" s="90" t="str">
        <f t="shared" si="2539"/>
        <v/>
      </c>
      <c r="CCV124" s="90" t="str">
        <f t="shared" si="2539"/>
        <v/>
      </c>
      <c r="CCW124" s="90" t="str">
        <f t="shared" si="2539"/>
        <v/>
      </c>
      <c r="CCX124" s="90" t="str">
        <f t="shared" si="2539"/>
        <v/>
      </c>
      <c r="CCY124" s="90" t="str">
        <f t="shared" si="2539"/>
        <v/>
      </c>
      <c r="CCZ124" s="90" t="str">
        <f t="shared" si="2539"/>
        <v/>
      </c>
      <c r="CDA124" s="90" t="str">
        <f t="shared" si="2539"/>
        <v/>
      </c>
      <c r="CDB124" s="90" t="str">
        <f t="shared" si="2539"/>
        <v/>
      </c>
      <c r="CDC124" s="90" t="str">
        <f t="shared" si="2539"/>
        <v/>
      </c>
      <c r="CDD124" s="90" t="str">
        <f t="shared" si="2539"/>
        <v/>
      </c>
      <c r="CDE124" s="90" t="str">
        <f t="shared" si="2539"/>
        <v/>
      </c>
      <c r="CDF124" s="90" t="str">
        <f t="shared" si="2539"/>
        <v/>
      </c>
      <c r="CDG124" s="90" t="str">
        <f t="shared" si="2539"/>
        <v/>
      </c>
      <c r="CDH124" s="90" t="str">
        <f t="shared" si="2539"/>
        <v/>
      </c>
      <c r="CDI124" s="90" t="str">
        <f t="shared" si="2539"/>
        <v/>
      </c>
      <c r="CDJ124" s="90" t="str">
        <f t="shared" si="2539"/>
        <v/>
      </c>
      <c r="CDK124" s="90" t="str">
        <f t="shared" si="2539"/>
        <v/>
      </c>
      <c r="CDL124" s="90" t="str">
        <f t="shared" si="2539"/>
        <v/>
      </c>
      <c r="CDM124" s="90" t="str">
        <f t="shared" si="2539"/>
        <v/>
      </c>
      <c r="CDN124" s="90" t="str">
        <f t="shared" si="2539"/>
        <v/>
      </c>
      <c r="CDO124" s="90" t="str">
        <f t="shared" si="2539"/>
        <v/>
      </c>
      <c r="CDP124" s="90" t="str">
        <f t="shared" si="2539"/>
        <v/>
      </c>
      <c r="CDQ124" s="90" t="str">
        <f t="shared" si="2539"/>
        <v/>
      </c>
      <c r="CDR124" s="90" t="str">
        <f t="shared" si="2539"/>
        <v/>
      </c>
      <c r="CDS124" s="90" t="str">
        <f t="shared" si="2539"/>
        <v/>
      </c>
      <c r="CDT124" s="90" t="str">
        <f t="shared" si="2539"/>
        <v/>
      </c>
      <c r="CDU124" s="90" t="str">
        <f t="shared" si="2539"/>
        <v/>
      </c>
      <c r="CDV124" s="90" t="str">
        <f t="shared" si="2539"/>
        <v/>
      </c>
      <c r="CDW124" s="90" t="str">
        <f t="shared" si="2539"/>
        <v/>
      </c>
      <c r="CDX124" s="90" t="str">
        <f t="shared" si="2539"/>
        <v/>
      </c>
      <c r="CDY124" s="90" t="str">
        <f t="shared" si="2539"/>
        <v/>
      </c>
      <c r="CDZ124" s="90" t="str">
        <f t="shared" si="2539"/>
        <v/>
      </c>
      <c r="CEA124" s="90" t="str">
        <f t="shared" si="2539"/>
        <v/>
      </c>
      <c r="CEB124" s="90" t="str">
        <f t="shared" si="2539"/>
        <v/>
      </c>
      <c r="CEC124" s="90" t="str">
        <f t="shared" si="2539"/>
        <v/>
      </c>
      <c r="CED124" s="90" t="str">
        <f t="shared" si="2539"/>
        <v/>
      </c>
      <c r="CEE124" s="90" t="str">
        <f t="shared" si="2539"/>
        <v/>
      </c>
      <c r="CEF124" s="90" t="str">
        <f t="shared" si="2539"/>
        <v/>
      </c>
      <c r="CEG124" s="90" t="str">
        <f t="shared" si="2539"/>
        <v/>
      </c>
      <c r="CEH124" s="90" t="str">
        <f t="shared" si="2539"/>
        <v/>
      </c>
      <c r="CEI124" s="90" t="str">
        <f t="shared" si="2539"/>
        <v/>
      </c>
      <c r="CEJ124" s="90" t="str">
        <f t="shared" si="2539"/>
        <v/>
      </c>
      <c r="CEK124" s="90" t="str">
        <f t="shared" si="2539"/>
        <v/>
      </c>
      <c r="CEL124" s="90" t="str">
        <f t="shared" si="2539"/>
        <v/>
      </c>
      <c r="CEM124" s="90" t="str">
        <f t="shared" si="2539"/>
        <v/>
      </c>
      <c r="CEN124" s="90" t="str">
        <f t="shared" si="2539"/>
        <v/>
      </c>
      <c r="CEO124" s="90" t="str">
        <f t="shared" si="2539"/>
        <v/>
      </c>
      <c r="CEP124" s="90" t="str">
        <f t="shared" si="2539"/>
        <v/>
      </c>
      <c r="CEQ124" s="90" t="str">
        <f t="shared" si="2539"/>
        <v/>
      </c>
      <c r="CER124" s="90" t="str">
        <f t="shared" si="2539"/>
        <v/>
      </c>
      <c r="CES124" s="90" t="str">
        <f t="shared" ref="CES124:CHD124" si="2540">IF(AND(CES$8&gt;14,CES$8&lt;19, CES$6="Male"),1,"")</f>
        <v/>
      </c>
      <c r="CET124" s="90" t="str">
        <f t="shared" si="2540"/>
        <v/>
      </c>
      <c r="CEU124" s="90" t="str">
        <f t="shared" si="2540"/>
        <v/>
      </c>
      <c r="CEV124" s="90" t="str">
        <f t="shared" si="2540"/>
        <v/>
      </c>
      <c r="CEW124" s="90" t="str">
        <f t="shared" si="2540"/>
        <v/>
      </c>
      <c r="CEX124" s="90" t="str">
        <f t="shared" si="2540"/>
        <v/>
      </c>
      <c r="CEY124" s="90" t="str">
        <f t="shared" si="2540"/>
        <v/>
      </c>
      <c r="CEZ124" s="90" t="str">
        <f t="shared" si="2540"/>
        <v/>
      </c>
      <c r="CFA124" s="90" t="str">
        <f t="shared" si="2540"/>
        <v/>
      </c>
      <c r="CFB124" s="90" t="str">
        <f t="shared" si="2540"/>
        <v/>
      </c>
      <c r="CFC124" s="90" t="str">
        <f t="shared" si="2540"/>
        <v/>
      </c>
      <c r="CFD124" s="90" t="str">
        <f t="shared" si="2540"/>
        <v/>
      </c>
      <c r="CFE124" s="90" t="str">
        <f t="shared" si="2540"/>
        <v/>
      </c>
      <c r="CFF124" s="90" t="str">
        <f t="shared" si="2540"/>
        <v/>
      </c>
      <c r="CFG124" s="90" t="str">
        <f t="shared" si="2540"/>
        <v/>
      </c>
      <c r="CFH124" s="90" t="str">
        <f t="shared" si="2540"/>
        <v/>
      </c>
      <c r="CFI124" s="90" t="str">
        <f t="shared" si="2540"/>
        <v/>
      </c>
      <c r="CFJ124" s="90" t="str">
        <f t="shared" si="2540"/>
        <v/>
      </c>
      <c r="CFK124" s="90" t="str">
        <f t="shared" si="2540"/>
        <v/>
      </c>
      <c r="CFL124" s="90" t="str">
        <f t="shared" si="2540"/>
        <v/>
      </c>
      <c r="CFM124" s="90" t="str">
        <f t="shared" si="2540"/>
        <v/>
      </c>
      <c r="CFN124" s="90" t="str">
        <f t="shared" si="2540"/>
        <v/>
      </c>
      <c r="CFO124" s="90" t="str">
        <f t="shared" si="2540"/>
        <v/>
      </c>
      <c r="CFP124" s="90" t="str">
        <f t="shared" si="2540"/>
        <v/>
      </c>
      <c r="CFQ124" s="90" t="str">
        <f t="shared" si="2540"/>
        <v/>
      </c>
      <c r="CFR124" s="90" t="str">
        <f t="shared" si="2540"/>
        <v/>
      </c>
      <c r="CFS124" s="90" t="str">
        <f t="shared" si="2540"/>
        <v/>
      </c>
      <c r="CFT124" s="90" t="str">
        <f t="shared" si="2540"/>
        <v/>
      </c>
      <c r="CFU124" s="90" t="str">
        <f t="shared" si="2540"/>
        <v/>
      </c>
      <c r="CFV124" s="90" t="str">
        <f t="shared" si="2540"/>
        <v/>
      </c>
      <c r="CFW124" s="90" t="str">
        <f t="shared" si="2540"/>
        <v/>
      </c>
      <c r="CFX124" s="90" t="str">
        <f t="shared" si="2540"/>
        <v/>
      </c>
      <c r="CFY124" s="90" t="str">
        <f t="shared" si="2540"/>
        <v/>
      </c>
      <c r="CFZ124" s="90" t="str">
        <f t="shared" si="2540"/>
        <v/>
      </c>
      <c r="CGA124" s="90" t="str">
        <f t="shared" si="2540"/>
        <v/>
      </c>
      <c r="CGB124" s="90" t="str">
        <f t="shared" si="2540"/>
        <v/>
      </c>
      <c r="CGC124" s="90" t="str">
        <f t="shared" si="2540"/>
        <v/>
      </c>
      <c r="CGD124" s="90" t="str">
        <f t="shared" si="2540"/>
        <v/>
      </c>
      <c r="CGE124" s="90" t="str">
        <f t="shared" si="2540"/>
        <v/>
      </c>
      <c r="CGF124" s="90" t="str">
        <f t="shared" si="2540"/>
        <v/>
      </c>
      <c r="CGG124" s="90" t="str">
        <f t="shared" si="2540"/>
        <v/>
      </c>
      <c r="CGH124" s="90" t="str">
        <f t="shared" si="2540"/>
        <v/>
      </c>
      <c r="CGI124" s="90" t="str">
        <f t="shared" si="2540"/>
        <v/>
      </c>
      <c r="CGJ124" s="90" t="str">
        <f t="shared" si="2540"/>
        <v/>
      </c>
      <c r="CGK124" s="90" t="str">
        <f t="shared" si="2540"/>
        <v/>
      </c>
      <c r="CGL124" s="90" t="str">
        <f t="shared" si="2540"/>
        <v/>
      </c>
      <c r="CGM124" s="90" t="str">
        <f t="shared" si="2540"/>
        <v/>
      </c>
      <c r="CGN124" s="90" t="str">
        <f t="shared" si="2540"/>
        <v/>
      </c>
      <c r="CGO124" s="90" t="str">
        <f t="shared" si="2540"/>
        <v/>
      </c>
      <c r="CGP124" s="90" t="str">
        <f t="shared" si="2540"/>
        <v/>
      </c>
      <c r="CGQ124" s="90" t="str">
        <f t="shared" si="2540"/>
        <v/>
      </c>
      <c r="CGR124" s="90" t="str">
        <f t="shared" si="2540"/>
        <v/>
      </c>
      <c r="CGS124" s="90" t="str">
        <f t="shared" si="2540"/>
        <v/>
      </c>
      <c r="CGT124" s="90" t="str">
        <f t="shared" si="2540"/>
        <v/>
      </c>
      <c r="CGU124" s="90" t="str">
        <f t="shared" si="2540"/>
        <v/>
      </c>
      <c r="CGV124" s="90" t="str">
        <f t="shared" si="2540"/>
        <v/>
      </c>
      <c r="CGW124" s="90" t="str">
        <f t="shared" si="2540"/>
        <v/>
      </c>
      <c r="CGX124" s="90" t="str">
        <f t="shared" si="2540"/>
        <v/>
      </c>
      <c r="CGY124" s="90" t="str">
        <f t="shared" si="2540"/>
        <v/>
      </c>
      <c r="CGZ124" s="90" t="str">
        <f t="shared" si="2540"/>
        <v/>
      </c>
      <c r="CHA124" s="90" t="str">
        <f t="shared" si="2540"/>
        <v/>
      </c>
      <c r="CHB124" s="90" t="str">
        <f t="shared" si="2540"/>
        <v/>
      </c>
      <c r="CHC124" s="90" t="str">
        <f t="shared" si="2540"/>
        <v/>
      </c>
      <c r="CHD124" s="90" t="str">
        <f t="shared" si="2540"/>
        <v/>
      </c>
      <c r="CHE124" s="90" t="str">
        <f t="shared" ref="CHE124:CJP124" si="2541">IF(AND(CHE$8&gt;14,CHE$8&lt;19, CHE$6="Male"),1,"")</f>
        <v/>
      </c>
      <c r="CHF124" s="90" t="str">
        <f t="shared" si="2541"/>
        <v/>
      </c>
      <c r="CHG124" s="90" t="str">
        <f t="shared" si="2541"/>
        <v/>
      </c>
      <c r="CHH124" s="90" t="str">
        <f t="shared" si="2541"/>
        <v/>
      </c>
      <c r="CHI124" s="90" t="str">
        <f t="shared" si="2541"/>
        <v/>
      </c>
      <c r="CHJ124" s="90" t="str">
        <f t="shared" si="2541"/>
        <v/>
      </c>
      <c r="CHK124" s="90" t="str">
        <f t="shared" si="2541"/>
        <v/>
      </c>
      <c r="CHL124" s="90" t="str">
        <f t="shared" si="2541"/>
        <v/>
      </c>
      <c r="CHM124" s="90" t="str">
        <f t="shared" si="2541"/>
        <v/>
      </c>
      <c r="CHN124" s="90" t="str">
        <f t="shared" si="2541"/>
        <v/>
      </c>
      <c r="CHO124" s="90" t="str">
        <f t="shared" si="2541"/>
        <v/>
      </c>
      <c r="CHP124" s="90" t="str">
        <f t="shared" si="2541"/>
        <v/>
      </c>
      <c r="CHQ124" s="90" t="str">
        <f t="shared" si="2541"/>
        <v/>
      </c>
      <c r="CHR124" s="90" t="str">
        <f t="shared" si="2541"/>
        <v/>
      </c>
      <c r="CHS124" s="90" t="str">
        <f t="shared" si="2541"/>
        <v/>
      </c>
      <c r="CHT124" s="90" t="str">
        <f t="shared" si="2541"/>
        <v/>
      </c>
      <c r="CHU124" s="90" t="str">
        <f t="shared" si="2541"/>
        <v/>
      </c>
      <c r="CHV124" s="90" t="str">
        <f t="shared" si="2541"/>
        <v/>
      </c>
      <c r="CHW124" s="90" t="str">
        <f t="shared" si="2541"/>
        <v/>
      </c>
      <c r="CHX124" s="90" t="str">
        <f t="shared" si="2541"/>
        <v/>
      </c>
      <c r="CHY124" s="90" t="str">
        <f t="shared" si="2541"/>
        <v/>
      </c>
      <c r="CHZ124" s="90" t="str">
        <f t="shared" si="2541"/>
        <v/>
      </c>
      <c r="CIA124" s="90" t="str">
        <f t="shared" si="2541"/>
        <v/>
      </c>
      <c r="CIB124" s="90" t="str">
        <f t="shared" si="2541"/>
        <v/>
      </c>
      <c r="CIC124" s="90" t="str">
        <f t="shared" si="2541"/>
        <v/>
      </c>
      <c r="CID124" s="90" t="str">
        <f t="shared" si="2541"/>
        <v/>
      </c>
      <c r="CIE124" s="90" t="str">
        <f t="shared" si="2541"/>
        <v/>
      </c>
      <c r="CIF124" s="90" t="str">
        <f t="shared" si="2541"/>
        <v/>
      </c>
      <c r="CIG124" s="90" t="str">
        <f t="shared" si="2541"/>
        <v/>
      </c>
      <c r="CIH124" s="90" t="str">
        <f t="shared" si="2541"/>
        <v/>
      </c>
      <c r="CII124" s="90" t="str">
        <f t="shared" si="2541"/>
        <v/>
      </c>
      <c r="CIJ124" s="90" t="str">
        <f t="shared" si="2541"/>
        <v/>
      </c>
      <c r="CIK124" s="90" t="str">
        <f t="shared" si="2541"/>
        <v/>
      </c>
      <c r="CIL124" s="90" t="str">
        <f t="shared" si="2541"/>
        <v/>
      </c>
      <c r="CIM124" s="90" t="str">
        <f t="shared" si="2541"/>
        <v/>
      </c>
      <c r="CIN124" s="90" t="str">
        <f t="shared" si="2541"/>
        <v/>
      </c>
      <c r="CIO124" s="90" t="str">
        <f t="shared" si="2541"/>
        <v/>
      </c>
      <c r="CIP124" s="90" t="str">
        <f t="shared" si="2541"/>
        <v/>
      </c>
      <c r="CIQ124" s="90" t="str">
        <f t="shared" si="2541"/>
        <v/>
      </c>
      <c r="CIR124" s="90" t="str">
        <f t="shared" si="2541"/>
        <v/>
      </c>
      <c r="CIS124" s="90" t="str">
        <f t="shared" si="2541"/>
        <v/>
      </c>
      <c r="CIT124" s="90" t="str">
        <f t="shared" si="2541"/>
        <v/>
      </c>
      <c r="CIU124" s="90" t="str">
        <f t="shared" si="2541"/>
        <v/>
      </c>
      <c r="CIV124" s="90" t="str">
        <f t="shared" si="2541"/>
        <v/>
      </c>
      <c r="CIW124" s="90" t="str">
        <f t="shared" si="2541"/>
        <v/>
      </c>
      <c r="CIX124" s="90" t="str">
        <f t="shared" si="2541"/>
        <v/>
      </c>
      <c r="CIY124" s="90" t="str">
        <f t="shared" si="2541"/>
        <v/>
      </c>
      <c r="CIZ124" s="90" t="str">
        <f t="shared" si="2541"/>
        <v/>
      </c>
      <c r="CJA124" s="90" t="str">
        <f t="shared" si="2541"/>
        <v/>
      </c>
      <c r="CJB124" s="90" t="str">
        <f t="shared" si="2541"/>
        <v/>
      </c>
      <c r="CJC124" s="90" t="str">
        <f t="shared" si="2541"/>
        <v/>
      </c>
      <c r="CJD124" s="90" t="str">
        <f t="shared" si="2541"/>
        <v/>
      </c>
      <c r="CJE124" s="90" t="str">
        <f t="shared" si="2541"/>
        <v/>
      </c>
      <c r="CJF124" s="90" t="str">
        <f t="shared" si="2541"/>
        <v/>
      </c>
      <c r="CJG124" s="90" t="str">
        <f t="shared" si="2541"/>
        <v/>
      </c>
      <c r="CJH124" s="90" t="str">
        <f t="shared" si="2541"/>
        <v/>
      </c>
      <c r="CJI124" s="90" t="str">
        <f t="shared" si="2541"/>
        <v/>
      </c>
      <c r="CJJ124" s="90" t="str">
        <f t="shared" si="2541"/>
        <v/>
      </c>
      <c r="CJK124" s="90" t="str">
        <f t="shared" si="2541"/>
        <v/>
      </c>
      <c r="CJL124" s="90" t="str">
        <f t="shared" si="2541"/>
        <v/>
      </c>
      <c r="CJM124" s="90" t="str">
        <f t="shared" si="2541"/>
        <v/>
      </c>
      <c r="CJN124" s="90" t="str">
        <f t="shared" si="2541"/>
        <v/>
      </c>
      <c r="CJO124" s="90" t="str">
        <f t="shared" si="2541"/>
        <v/>
      </c>
      <c r="CJP124" s="90" t="str">
        <f t="shared" si="2541"/>
        <v/>
      </c>
      <c r="CJQ124" s="90" t="str">
        <f t="shared" ref="CJQ124:CMB124" si="2542">IF(AND(CJQ$8&gt;14,CJQ$8&lt;19, CJQ$6="Male"),1,"")</f>
        <v/>
      </c>
      <c r="CJR124" s="90" t="str">
        <f t="shared" si="2542"/>
        <v/>
      </c>
      <c r="CJS124" s="90" t="str">
        <f t="shared" si="2542"/>
        <v/>
      </c>
      <c r="CJT124" s="90" t="str">
        <f t="shared" si="2542"/>
        <v/>
      </c>
      <c r="CJU124" s="90" t="str">
        <f t="shared" si="2542"/>
        <v/>
      </c>
      <c r="CJV124" s="90" t="str">
        <f t="shared" si="2542"/>
        <v/>
      </c>
      <c r="CJW124" s="90" t="str">
        <f t="shared" si="2542"/>
        <v/>
      </c>
      <c r="CJX124" s="90" t="str">
        <f t="shared" si="2542"/>
        <v/>
      </c>
      <c r="CJY124" s="90" t="str">
        <f t="shared" si="2542"/>
        <v/>
      </c>
      <c r="CJZ124" s="90" t="str">
        <f t="shared" si="2542"/>
        <v/>
      </c>
      <c r="CKA124" s="90" t="str">
        <f t="shared" si="2542"/>
        <v/>
      </c>
      <c r="CKB124" s="90" t="str">
        <f t="shared" si="2542"/>
        <v/>
      </c>
      <c r="CKC124" s="90" t="str">
        <f t="shared" si="2542"/>
        <v/>
      </c>
      <c r="CKD124" s="90" t="str">
        <f t="shared" si="2542"/>
        <v/>
      </c>
      <c r="CKE124" s="90" t="str">
        <f t="shared" si="2542"/>
        <v/>
      </c>
      <c r="CKF124" s="90" t="str">
        <f t="shared" si="2542"/>
        <v/>
      </c>
      <c r="CKG124" s="90" t="str">
        <f t="shared" si="2542"/>
        <v/>
      </c>
      <c r="CKH124" s="90" t="str">
        <f t="shared" si="2542"/>
        <v/>
      </c>
      <c r="CKI124" s="90" t="str">
        <f t="shared" si="2542"/>
        <v/>
      </c>
      <c r="CKJ124" s="90" t="str">
        <f t="shared" si="2542"/>
        <v/>
      </c>
      <c r="CKK124" s="90" t="str">
        <f t="shared" si="2542"/>
        <v/>
      </c>
      <c r="CKL124" s="90" t="str">
        <f t="shared" si="2542"/>
        <v/>
      </c>
      <c r="CKM124" s="90" t="str">
        <f t="shared" si="2542"/>
        <v/>
      </c>
      <c r="CKN124" s="90" t="str">
        <f t="shared" si="2542"/>
        <v/>
      </c>
      <c r="CKO124" s="90" t="str">
        <f t="shared" si="2542"/>
        <v/>
      </c>
      <c r="CKP124" s="90" t="str">
        <f t="shared" si="2542"/>
        <v/>
      </c>
      <c r="CKQ124" s="90" t="str">
        <f t="shared" si="2542"/>
        <v/>
      </c>
      <c r="CKR124" s="90" t="str">
        <f t="shared" si="2542"/>
        <v/>
      </c>
      <c r="CKS124" s="90" t="str">
        <f t="shared" si="2542"/>
        <v/>
      </c>
      <c r="CKT124" s="90" t="str">
        <f t="shared" si="2542"/>
        <v/>
      </c>
      <c r="CKU124" s="90" t="str">
        <f t="shared" si="2542"/>
        <v/>
      </c>
      <c r="CKV124" s="90" t="str">
        <f t="shared" si="2542"/>
        <v/>
      </c>
      <c r="CKW124" s="90" t="str">
        <f t="shared" si="2542"/>
        <v/>
      </c>
      <c r="CKX124" s="90" t="str">
        <f t="shared" si="2542"/>
        <v/>
      </c>
      <c r="CKY124" s="90" t="str">
        <f t="shared" si="2542"/>
        <v/>
      </c>
      <c r="CKZ124" s="90" t="str">
        <f t="shared" si="2542"/>
        <v/>
      </c>
      <c r="CLA124" s="90" t="str">
        <f t="shared" si="2542"/>
        <v/>
      </c>
      <c r="CLB124" s="90" t="str">
        <f t="shared" si="2542"/>
        <v/>
      </c>
      <c r="CLC124" s="90" t="str">
        <f t="shared" si="2542"/>
        <v/>
      </c>
      <c r="CLD124" s="90" t="str">
        <f t="shared" si="2542"/>
        <v/>
      </c>
      <c r="CLE124" s="90" t="str">
        <f t="shared" si="2542"/>
        <v/>
      </c>
      <c r="CLF124" s="90" t="str">
        <f t="shared" si="2542"/>
        <v/>
      </c>
      <c r="CLG124" s="90" t="str">
        <f t="shared" si="2542"/>
        <v/>
      </c>
      <c r="CLH124" s="90" t="str">
        <f t="shared" si="2542"/>
        <v/>
      </c>
      <c r="CLI124" s="90" t="str">
        <f t="shared" si="2542"/>
        <v/>
      </c>
      <c r="CLJ124" s="90" t="str">
        <f t="shared" si="2542"/>
        <v/>
      </c>
      <c r="CLK124" s="90" t="str">
        <f t="shared" si="2542"/>
        <v/>
      </c>
      <c r="CLL124" s="90" t="str">
        <f t="shared" si="2542"/>
        <v/>
      </c>
      <c r="CLM124" s="90" t="str">
        <f t="shared" si="2542"/>
        <v/>
      </c>
      <c r="CLN124" s="90" t="str">
        <f t="shared" si="2542"/>
        <v/>
      </c>
      <c r="CLO124" s="90" t="str">
        <f t="shared" si="2542"/>
        <v/>
      </c>
      <c r="CLP124" s="90" t="str">
        <f t="shared" si="2542"/>
        <v/>
      </c>
      <c r="CLQ124" s="90" t="str">
        <f t="shared" si="2542"/>
        <v/>
      </c>
      <c r="CLR124" s="90" t="str">
        <f t="shared" si="2542"/>
        <v/>
      </c>
      <c r="CLS124" s="90" t="str">
        <f t="shared" si="2542"/>
        <v/>
      </c>
      <c r="CLT124" s="90" t="str">
        <f t="shared" si="2542"/>
        <v/>
      </c>
      <c r="CLU124" s="90" t="str">
        <f t="shared" si="2542"/>
        <v/>
      </c>
      <c r="CLV124" s="90" t="str">
        <f t="shared" si="2542"/>
        <v/>
      </c>
      <c r="CLW124" s="90" t="str">
        <f t="shared" si="2542"/>
        <v/>
      </c>
      <c r="CLX124" s="90" t="str">
        <f t="shared" si="2542"/>
        <v/>
      </c>
      <c r="CLY124" s="90" t="str">
        <f t="shared" si="2542"/>
        <v/>
      </c>
      <c r="CLZ124" s="90" t="str">
        <f t="shared" si="2542"/>
        <v/>
      </c>
      <c r="CMA124" s="90" t="str">
        <f t="shared" si="2542"/>
        <v/>
      </c>
      <c r="CMB124" s="90" t="str">
        <f t="shared" si="2542"/>
        <v/>
      </c>
      <c r="CMC124" s="90" t="str">
        <f t="shared" ref="CMC124:CON124" si="2543">IF(AND(CMC$8&gt;14,CMC$8&lt;19, CMC$6="Male"),1,"")</f>
        <v/>
      </c>
      <c r="CMD124" s="90" t="str">
        <f t="shared" si="2543"/>
        <v/>
      </c>
      <c r="CME124" s="90" t="str">
        <f t="shared" si="2543"/>
        <v/>
      </c>
      <c r="CMF124" s="90" t="str">
        <f t="shared" si="2543"/>
        <v/>
      </c>
      <c r="CMG124" s="90" t="str">
        <f t="shared" si="2543"/>
        <v/>
      </c>
      <c r="CMH124" s="90" t="str">
        <f t="shared" si="2543"/>
        <v/>
      </c>
      <c r="CMI124" s="90" t="str">
        <f t="shared" si="2543"/>
        <v/>
      </c>
      <c r="CMJ124" s="90" t="str">
        <f t="shared" si="2543"/>
        <v/>
      </c>
      <c r="CMK124" s="90" t="str">
        <f t="shared" si="2543"/>
        <v/>
      </c>
      <c r="CML124" s="90" t="str">
        <f t="shared" si="2543"/>
        <v/>
      </c>
      <c r="CMM124" s="90" t="str">
        <f t="shared" si="2543"/>
        <v/>
      </c>
      <c r="CMN124" s="90" t="str">
        <f t="shared" si="2543"/>
        <v/>
      </c>
      <c r="CMO124" s="90" t="str">
        <f t="shared" si="2543"/>
        <v/>
      </c>
      <c r="CMP124" s="90" t="str">
        <f t="shared" si="2543"/>
        <v/>
      </c>
      <c r="CMQ124" s="90" t="str">
        <f t="shared" si="2543"/>
        <v/>
      </c>
      <c r="CMR124" s="90" t="str">
        <f t="shared" si="2543"/>
        <v/>
      </c>
      <c r="CMS124" s="90" t="str">
        <f t="shared" si="2543"/>
        <v/>
      </c>
      <c r="CMT124" s="90" t="str">
        <f t="shared" si="2543"/>
        <v/>
      </c>
      <c r="CMU124" s="90" t="str">
        <f t="shared" si="2543"/>
        <v/>
      </c>
      <c r="CMV124" s="90" t="str">
        <f t="shared" si="2543"/>
        <v/>
      </c>
      <c r="CMW124" s="90" t="str">
        <f t="shared" si="2543"/>
        <v/>
      </c>
      <c r="CMX124" s="90" t="str">
        <f t="shared" si="2543"/>
        <v/>
      </c>
      <c r="CMY124" s="90" t="str">
        <f t="shared" si="2543"/>
        <v/>
      </c>
      <c r="CMZ124" s="90" t="str">
        <f t="shared" si="2543"/>
        <v/>
      </c>
      <c r="CNA124" s="90" t="str">
        <f t="shared" si="2543"/>
        <v/>
      </c>
      <c r="CNB124" s="90" t="str">
        <f t="shared" si="2543"/>
        <v/>
      </c>
      <c r="CNC124" s="90" t="str">
        <f t="shared" si="2543"/>
        <v/>
      </c>
      <c r="CND124" s="90" t="str">
        <f t="shared" si="2543"/>
        <v/>
      </c>
      <c r="CNE124" s="90" t="str">
        <f t="shared" si="2543"/>
        <v/>
      </c>
      <c r="CNF124" s="90" t="str">
        <f t="shared" si="2543"/>
        <v/>
      </c>
      <c r="CNG124" s="90" t="str">
        <f t="shared" si="2543"/>
        <v/>
      </c>
      <c r="CNH124" s="90" t="str">
        <f t="shared" si="2543"/>
        <v/>
      </c>
      <c r="CNI124" s="90" t="str">
        <f t="shared" si="2543"/>
        <v/>
      </c>
      <c r="CNJ124" s="90" t="str">
        <f t="shared" si="2543"/>
        <v/>
      </c>
      <c r="CNK124" s="90" t="str">
        <f t="shared" si="2543"/>
        <v/>
      </c>
      <c r="CNL124" s="90" t="str">
        <f t="shared" si="2543"/>
        <v/>
      </c>
      <c r="CNM124" s="90" t="str">
        <f t="shared" si="2543"/>
        <v/>
      </c>
      <c r="CNN124" s="90" t="str">
        <f t="shared" si="2543"/>
        <v/>
      </c>
      <c r="CNO124" s="90" t="str">
        <f t="shared" si="2543"/>
        <v/>
      </c>
      <c r="CNP124" s="90" t="str">
        <f t="shared" si="2543"/>
        <v/>
      </c>
      <c r="CNQ124" s="90" t="str">
        <f t="shared" si="2543"/>
        <v/>
      </c>
      <c r="CNR124" s="90" t="str">
        <f t="shared" si="2543"/>
        <v/>
      </c>
      <c r="CNS124" s="90" t="str">
        <f t="shared" si="2543"/>
        <v/>
      </c>
      <c r="CNT124" s="90" t="str">
        <f t="shared" si="2543"/>
        <v/>
      </c>
      <c r="CNU124" s="90" t="str">
        <f t="shared" si="2543"/>
        <v/>
      </c>
      <c r="CNV124" s="90" t="str">
        <f t="shared" si="2543"/>
        <v/>
      </c>
      <c r="CNW124" s="90" t="str">
        <f t="shared" si="2543"/>
        <v/>
      </c>
      <c r="CNX124" s="90" t="str">
        <f t="shared" si="2543"/>
        <v/>
      </c>
      <c r="CNY124" s="90" t="str">
        <f t="shared" si="2543"/>
        <v/>
      </c>
      <c r="CNZ124" s="90" t="str">
        <f t="shared" si="2543"/>
        <v/>
      </c>
      <c r="COA124" s="90" t="str">
        <f t="shared" si="2543"/>
        <v/>
      </c>
      <c r="COB124" s="90" t="str">
        <f t="shared" si="2543"/>
        <v/>
      </c>
      <c r="COC124" s="90" t="str">
        <f t="shared" si="2543"/>
        <v/>
      </c>
      <c r="COD124" s="90" t="str">
        <f t="shared" si="2543"/>
        <v/>
      </c>
      <c r="COE124" s="90" t="str">
        <f t="shared" si="2543"/>
        <v/>
      </c>
      <c r="COF124" s="90" t="str">
        <f t="shared" si="2543"/>
        <v/>
      </c>
      <c r="COG124" s="90" t="str">
        <f t="shared" si="2543"/>
        <v/>
      </c>
      <c r="COH124" s="90" t="str">
        <f t="shared" si="2543"/>
        <v/>
      </c>
      <c r="COI124" s="90" t="str">
        <f t="shared" si="2543"/>
        <v/>
      </c>
      <c r="COJ124" s="90" t="str">
        <f t="shared" si="2543"/>
        <v/>
      </c>
      <c r="COK124" s="90" t="str">
        <f t="shared" si="2543"/>
        <v/>
      </c>
      <c r="COL124" s="90" t="str">
        <f t="shared" si="2543"/>
        <v/>
      </c>
      <c r="COM124" s="90" t="str">
        <f t="shared" si="2543"/>
        <v/>
      </c>
      <c r="CON124" s="90" t="str">
        <f t="shared" si="2543"/>
        <v/>
      </c>
      <c r="COO124" s="90" t="str">
        <f t="shared" ref="COO124:CQZ124" si="2544">IF(AND(COO$8&gt;14,COO$8&lt;19, COO$6="Male"),1,"")</f>
        <v/>
      </c>
      <c r="COP124" s="90" t="str">
        <f t="shared" si="2544"/>
        <v/>
      </c>
      <c r="COQ124" s="90" t="str">
        <f t="shared" si="2544"/>
        <v/>
      </c>
      <c r="COR124" s="90" t="str">
        <f t="shared" si="2544"/>
        <v/>
      </c>
      <c r="COS124" s="90" t="str">
        <f t="shared" si="2544"/>
        <v/>
      </c>
      <c r="COT124" s="90" t="str">
        <f t="shared" si="2544"/>
        <v/>
      </c>
      <c r="COU124" s="90" t="str">
        <f t="shared" si="2544"/>
        <v/>
      </c>
      <c r="COV124" s="90" t="str">
        <f t="shared" si="2544"/>
        <v/>
      </c>
      <c r="COW124" s="90" t="str">
        <f t="shared" si="2544"/>
        <v/>
      </c>
      <c r="COX124" s="90" t="str">
        <f t="shared" si="2544"/>
        <v/>
      </c>
      <c r="COY124" s="90" t="str">
        <f t="shared" si="2544"/>
        <v/>
      </c>
      <c r="COZ124" s="90" t="str">
        <f t="shared" si="2544"/>
        <v/>
      </c>
      <c r="CPA124" s="90" t="str">
        <f t="shared" si="2544"/>
        <v/>
      </c>
      <c r="CPB124" s="90" t="str">
        <f t="shared" si="2544"/>
        <v/>
      </c>
      <c r="CPC124" s="90" t="str">
        <f t="shared" si="2544"/>
        <v/>
      </c>
      <c r="CPD124" s="90" t="str">
        <f t="shared" si="2544"/>
        <v/>
      </c>
      <c r="CPE124" s="90" t="str">
        <f t="shared" si="2544"/>
        <v/>
      </c>
      <c r="CPF124" s="90" t="str">
        <f t="shared" si="2544"/>
        <v/>
      </c>
      <c r="CPG124" s="90" t="str">
        <f t="shared" si="2544"/>
        <v/>
      </c>
      <c r="CPH124" s="90" t="str">
        <f t="shared" si="2544"/>
        <v/>
      </c>
      <c r="CPI124" s="90" t="str">
        <f t="shared" si="2544"/>
        <v/>
      </c>
      <c r="CPJ124" s="90" t="str">
        <f t="shared" si="2544"/>
        <v/>
      </c>
      <c r="CPK124" s="90" t="str">
        <f t="shared" si="2544"/>
        <v/>
      </c>
      <c r="CPL124" s="90" t="str">
        <f t="shared" si="2544"/>
        <v/>
      </c>
      <c r="CPM124" s="90" t="str">
        <f t="shared" si="2544"/>
        <v/>
      </c>
      <c r="CPN124" s="90" t="str">
        <f t="shared" si="2544"/>
        <v/>
      </c>
      <c r="CPO124" s="90" t="str">
        <f t="shared" si="2544"/>
        <v/>
      </c>
      <c r="CPP124" s="90" t="str">
        <f t="shared" si="2544"/>
        <v/>
      </c>
      <c r="CPQ124" s="90" t="str">
        <f t="shared" si="2544"/>
        <v/>
      </c>
      <c r="CPR124" s="90" t="str">
        <f t="shared" si="2544"/>
        <v/>
      </c>
      <c r="CPS124" s="90" t="str">
        <f t="shared" si="2544"/>
        <v/>
      </c>
      <c r="CPT124" s="90" t="str">
        <f t="shared" si="2544"/>
        <v/>
      </c>
      <c r="CPU124" s="90" t="str">
        <f t="shared" si="2544"/>
        <v/>
      </c>
      <c r="CPV124" s="90" t="str">
        <f t="shared" si="2544"/>
        <v/>
      </c>
      <c r="CPW124" s="90" t="str">
        <f t="shared" si="2544"/>
        <v/>
      </c>
      <c r="CPX124" s="90" t="str">
        <f t="shared" si="2544"/>
        <v/>
      </c>
      <c r="CPY124" s="90" t="str">
        <f t="shared" si="2544"/>
        <v/>
      </c>
      <c r="CPZ124" s="90" t="str">
        <f t="shared" si="2544"/>
        <v/>
      </c>
      <c r="CQA124" s="90" t="str">
        <f t="shared" si="2544"/>
        <v/>
      </c>
      <c r="CQB124" s="90" t="str">
        <f t="shared" si="2544"/>
        <v/>
      </c>
      <c r="CQC124" s="90" t="str">
        <f t="shared" si="2544"/>
        <v/>
      </c>
      <c r="CQD124" s="90" t="str">
        <f t="shared" si="2544"/>
        <v/>
      </c>
      <c r="CQE124" s="90" t="str">
        <f t="shared" si="2544"/>
        <v/>
      </c>
      <c r="CQF124" s="90" t="str">
        <f t="shared" si="2544"/>
        <v/>
      </c>
      <c r="CQG124" s="90" t="str">
        <f t="shared" si="2544"/>
        <v/>
      </c>
      <c r="CQH124" s="90" t="str">
        <f t="shared" si="2544"/>
        <v/>
      </c>
      <c r="CQI124" s="90" t="str">
        <f t="shared" si="2544"/>
        <v/>
      </c>
      <c r="CQJ124" s="90" t="str">
        <f t="shared" si="2544"/>
        <v/>
      </c>
      <c r="CQK124" s="90" t="str">
        <f t="shared" si="2544"/>
        <v/>
      </c>
      <c r="CQL124" s="90" t="str">
        <f t="shared" si="2544"/>
        <v/>
      </c>
      <c r="CQM124" s="90" t="str">
        <f t="shared" si="2544"/>
        <v/>
      </c>
      <c r="CQN124" s="90" t="str">
        <f t="shared" si="2544"/>
        <v/>
      </c>
      <c r="CQO124" s="90" t="str">
        <f t="shared" si="2544"/>
        <v/>
      </c>
      <c r="CQP124" s="90" t="str">
        <f t="shared" si="2544"/>
        <v/>
      </c>
      <c r="CQQ124" s="90" t="str">
        <f t="shared" si="2544"/>
        <v/>
      </c>
      <c r="CQR124" s="90" t="str">
        <f t="shared" si="2544"/>
        <v/>
      </c>
      <c r="CQS124" s="90" t="str">
        <f t="shared" si="2544"/>
        <v/>
      </c>
      <c r="CQT124" s="90" t="str">
        <f t="shared" si="2544"/>
        <v/>
      </c>
      <c r="CQU124" s="90" t="str">
        <f t="shared" si="2544"/>
        <v/>
      </c>
      <c r="CQV124" s="90" t="str">
        <f t="shared" si="2544"/>
        <v/>
      </c>
      <c r="CQW124" s="90" t="str">
        <f t="shared" si="2544"/>
        <v/>
      </c>
      <c r="CQX124" s="90" t="str">
        <f t="shared" si="2544"/>
        <v/>
      </c>
      <c r="CQY124" s="90" t="str">
        <f t="shared" si="2544"/>
        <v/>
      </c>
      <c r="CQZ124" s="90" t="str">
        <f t="shared" si="2544"/>
        <v/>
      </c>
      <c r="CRA124" s="90" t="str">
        <f t="shared" ref="CRA124:CTL124" si="2545">IF(AND(CRA$8&gt;14,CRA$8&lt;19, CRA$6="Male"),1,"")</f>
        <v/>
      </c>
      <c r="CRB124" s="90" t="str">
        <f t="shared" si="2545"/>
        <v/>
      </c>
      <c r="CRC124" s="90" t="str">
        <f t="shared" si="2545"/>
        <v/>
      </c>
      <c r="CRD124" s="90" t="str">
        <f t="shared" si="2545"/>
        <v/>
      </c>
      <c r="CRE124" s="90" t="str">
        <f t="shared" si="2545"/>
        <v/>
      </c>
      <c r="CRF124" s="90" t="str">
        <f t="shared" si="2545"/>
        <v/>
      </c>
      <c r="CRG124" s="90" t="str">
        <f t="shared" si="2545"/>
        <v/>
      </c>
      <c r="CRH124" s="90" t="str">
        <f t="shared" si="2545"/>
        <v/>
      </c>
      <c r="CRI124" s="90" t="str">
        <f t="shared" si="2545"/>
        <v/>
      </c>
      <c r="CRJ124" s="90" t="str">
        <f t="shared" si="2545"/>
        <v/>
      </c>
      <c r="CRK124" s="90" t="str">
        <f t="shared" si="2545"/>
        <v/>
      </c>
      <c r="CRL124" s="90" t="str">
        <f t="shared" si="2545"/>
        <v/>
      </c>
      <c r="CRM124" s="90" t="str">
        <f t="shared" si="2545"/>
        <v/>
      </c>
      <c r="CRN124" s="90" t="str">
        <f t="shared" si="2545"/>
        <v/>
      </c>
      <c r="CRO124" s="90" t="str">
        <f t="shared" si="2545"/>
        <v/>
      </c>
      <c r="CRP124" s="90" t="str">
        <f t="shared" si="2545"/>
        <v/>
      </c>
      <c r="CRQ124" s="90" t="str">
        <f t="shared" si="2545"/>
        <v/>
      </c>
      <c r="CRR124" s="90" t="str">
        <f t="shared" si="2545"/>
        <v/>
      </c>
      <c r="CRS124" s="90" t="str">
        <f t="shared" si="2545"/>
        <v/>
      </c>
      <c r="CRT124" s="90" t="str">
        <f t="shared" si="2545"/>
        <v/>
      </c>
      <c r="CRU124" s="90" t="str">
        <f t="shared" si="2545"/>
        <v/>
      </c>
      <c r="CRV124" s="90" t="str">
        <f t="shared" si="2545"/>
        <v/>
      </c>
      <c r="CRW124" s="90" t="str">
        <f t="shared" si="2545"/>
        <v/>
      </c>
      <c r="CRX124" s="90" t="str">
        <f t="shared" si="2545"/>
        <v/>
      </c>
      <c r="CRY124" s="90" t="str">
        <f t="shared" si="2545"/>
        <v/>
      </c>
      <c r="CRZ124" s="90" t="str">
        <f t="shared" si="2545"/>
        <v/>
      </c>
      <c r="CSA124" s="90" t="str">
        <f t="shared" si="2545"/>
        <v/>
      </c>
      <c r="CSB124" s="90" t="str">
        <f t="shared" si="2545"/>
        <v/>
      </c>
      <c r="CSC124" s="90" t="str">
        <f t="shared" si="2545"/>
        <v/>
      </c>
      <c r="CSD124" s="90" t="str">
        <f t="shared" si="2545"/>
        <v/>
      </c>
      <c r="CSE124" s="90" t="str">
        <f t="shared" si="2545"/>
        <v/>
      </c>
      <c r="CSF124" s="90" t="str">
        <f t="shared" si="2545"/>
        <v/>
      </c>
      <c r="CSG124" s="90" t="str">
        <f t="shared" si="2545"/>
        <v/>
      </c>
      <c r="CSH124" s="90" t="str">
        <f t="shared" si="2545"/>
        <v/>
      </c>
      <c r="CSI124" s="90" t="str">
        <f t="shared" si="2545"/>
        <v/>
      </c>
      <c r="CSJ124" s="90" t="str">
        <f t="shared" si="2545"/>
        <v/>
      </c>
      <c r="CSK124" s="90" t="str">
        <f t="shared" si="2545"/>
        <v/>
      </c>
      <c r="CSL124" s="90" t="str">
        <f t="shared" si="2545"/>
        <v/>
      </c>
      <c r="CSM124" s="90" t="str">
        <f t="shared" si="2545"/>
        <v/>
      </c>
      <c r="CSN124" s="90" t="str">
        <f t="shared" si="2545"/>
        <v/>
      </c>
      <c r="CSO124" s="90" t="str">
        <f t="shared" si="2545"/>
        <v/>
      </c>
      <c r="CSP124" s="90" t="str">
        <f t="shared" si="2545"/>
        <v/>
      </c>
      <c r="CSQ124" s="90" t="str">
        <f t="shared" si="2545"/>
        <v/>
      </c>
      <c r="CSR124" s="90" t="str">
        <f t="shared" si="2545"/>
        <v/>
      </c>
      <c r="CSS124" s="90" t="str">
        <f t="shared" si="2545"/>
        <v/>
      </c>
      <c r="CST124" s="90" t="str">
        <f t="shared" si="2545"/>
        <v/>
      </c>
      <c r="CSU124" s="90" t="str">
        <f t="shared" si="2545"/>
        <v/>
      </c>
      <c r="CSV124" s="90" t="str">
        <f t="shared" si="2545"/>
        <v/>
      </c>
      <c r="CSW124" s="90" t="str">
        <f t="shared" si="2545"/>
        <v/>
      </c>
      <c r="CSX124" s="90" t="str">
        <f t="shared" si="2545"/>
        <v/>
      </c>
      <c r="CSY124" s="90" t="str">
        <f t="shared" si="2545"/>
        <v/>
      </c>
      <c r="CSZ124" s="90" t="str">
        <f t="shared" si="2545"/>
        <v/>
      </c>
      <c r="CTA124" s="90" t="str">
        <f t="shared" si="2545"/>
        <v/>
      </c>
      <c r="CTB124" s="90" t="str">
        <f t="shared" si="2545"/>
        <v/>
      </c>
      <c r="CTC124" s="90" t="str">
        <f t="shared" si="2545"/>
        <v/>
      </c>
      <c r="CTD124" s="90" t="str">
        <f t="shared" si="2545"/>
        <v/>
      </c>
      <c r="CTE124" s="90" t="str">
        <f t="shared" si="2545"/>
        <v/>
      </c>
      <c r="CTF124" s="90" t="str">
        <f t="shared" si="2545"/>
        <v/>
      </c>
      <c r="CTG124" s="90" t="str">
        <f t="shared" si="2545"/>
        <v/>
      </c>
      <c r="CTH124" s="90" t="str">
        <f t="shared" si="2545"/>
        <v/>
      </c>
      <c r="CTI124" s="90" t="str">
        <f t="shared" si="2545"/>
        <v/>
      </c>
      <c r="CTJ124" s="90" t="str">
        <f t="shared" si="2545"/>
        <v/>
      </c>
      <c r="CTK124" s="90" t="str">
        <f t="shared" si="2545"/>
        <v/>
      </c>
      <c r="CTL124" s="90" t="str">
        <f t="shared" si="2545"/>
        <v/>
      </c>
      <c r="CTM124" s="90" t="str">
        <f t="shared" ref="CTM124:CVX124" si="2546">IF(AND(CTM$8&gt;14,CTM$8&lt;19, CTM$6="Male"),1,"")</f>
        <v/>
      </c>
      <c r="CTN124" s="90" t="str">
        <f t="shared" si="2546"/>
        <v/>
      </c>
      <c r="CTO124" s="90" t="str">
        <f t="shared" si="2546"/>
        <v/>
      </c>
      <c r="CTP124" s="90" t="str">
        <f t="shared" si="2546"/>
        <v/>
      </c>
      <c r="CTQ124" s="90" t="str">
        <f t="shared" si="2546"/>
        <v/>
      </c>
      <c r="CTR124" s="90" t="str">
        <f t="shared" si="2546"/>
        <v/>
      </c>
      <c r="CTS124" s="90" t="str">
        <f t="shared" si="2546"/>
        <v/>
      </c>
      <c r="CTT124" s="90" t="str">
        <f t="shared" si="2546"/>
        <v/>
      </c>
      <c r="CTU124" s="90" t="str">
        <f t="shared" si="2546"/>
        <v/>
      </c>
      <c r="CTV124" s="90" t="str">
        <f t="shared" si="2546"/>
        <v/>
      </c>
      <c r="CTW124" s="90" t="str">
        <f t="shared" si="2546"/>
        <v/>
      </c>
      <c r="CTX124" s="90" t="str">
        <f t="shared" si="2546"/>
        <v/>
      </c>
      <c r="CTY124" s="90" t="str">
        <f t="shared" si="2546"/>
        <v/>
      </c>
      <c r="CTZ124" s="90" t="str">
        <f t="shared" si="2546"/>
        <v/>
      </c>
      <c r="CUA124" s="90" t="str">
        <f t="shared" si="2546"/>
        <v/>
      </c>
      <c r="CUB124" s="90" t="str">
        <f t="shared" si="2546"/>
        <v/>
      </c>
      <c r="CUC124" s="90" t="str">
        <f t="shared" si="2546"/>
        <v/>
      </c>
      <c r="CUD124" s="90" t="str">
        <f t="shared" si="2546"/>
        <v/>
      </c>
      <c r="CUE124" s="90" t="str">
        <f t="shared" si="2546"/>
        <v/>
      </c>
      <c r="CUF124" s="90" t="str">
        <f t="shared" si="2546"/>
        <v/>
      </c>
      <c r="CUG124" s="90" t="str">
        <f t="shared" si="2546"/>
        <v/>
      </c>
      <c r="CUH124" s="90" t="str">
        <f t="shared" si="2546"/>
        <v/>
      </c>
      <c r="CUI124" s="90" t="str">
        <f t="shared" si="2546"/>
        <v/>
      </c>
      <c r="CUJ124" s="90" t="str">
        <f t="shared" si="2546"/>
        <v/>
      </c>
      <c r="CUK124" s="90" t="str">
        <f t="shared" si="2546"/>
        <v/>
      </c>
      <c r="CUL124" s="90" t="str">
        <f t="shared" si="2546"/>
        <v/>
      </c>
      <c r="CUM124" s="90" t="str">
        <f t="shared" si="2546"/>
        <v/>
      </c>
      <c r="CUN124" s="90" t="str">
        <f t="shared" si="2546"/>
        <v/>
      </c>
      <c r="CUO124" s="90" t="str">
        <f t="shared" si="2546"/>
        <v/>
      </c>
      <c r="CUP124" s="90" t="str">
        <f t="shared" si="2546"/>
        <v/>
      </c>
      <c r="CUQ124" s="90" t="str">
        <f t="shared" si="2546"/>
        <v/>
      </c>
      <c r="CUR124" s="90" t="str">
        <f t="shared" si="2546"/>
        <v/>
      </c>
      <c r="CUS124" s="90" t="str">
        <f t="shared" si="2546"/>
        <v/>
      </c>
      <c r="CUT124" s="90" t="str">
        <f t="shared" si="2546"/>
        <v/>
      </c>
      <c r="CUU124" s="90" t="str">
        <f t="shared" si="2546"/>
        <v/>
      </c>
      <c r="CUV124" s="90" t="str">
        <f t="shared" si="2546"/>
        <v/>
      </c>
      <c r="CUW124" s="90" t="str">
        <f t="shared" si="2546"/>
        <v/>
      </c>
      <c r="CUX124" s="90" t="str">
        <f t="shared" si="2546"/>
        <v/>
      </c>
      <c r="CUY124" s="90" t="str">
        <f t="shared" si="2546"/>
        <v/>
      </c>
      <c r="CUZ124" s="90" t="str">
        <f t="shared" si="2546"/>
        <v/>
      </c>
      <c r="CVA124" s="90" t="str">
        <f t="shared" si="2546"/>
        <v/>
      </c>
      <c r="CVB124" s="90" t="str">
        <f t="shared" si="2546"/>
        <v/>
      </c>
      <c r="CVC124" s="90" t="str">
        <f t="shared" si="2546"/>
        <v/>
      </c>
      <c r="CVD124" s="90" t="str">
        <f t="shared" si="2546"/>
        <v/>
      </c>
      <c r="CVE124" s="90" t="str">
        <f t="shared" si="2546"/>
        <v/>
      </c>
      <c r="CVF124" s="90" t="str">
        <f t="shared" si="2546"/>
        <v/>
      </c>
      <c r="CVG124" s="90" t="str">
        <f t="shared" si="2546"/>
        <v/>
      </c>
      <c r="CVH124" s="90" t="str">
        <f t="shared" si="2546"/>
        <v/>
      </c>
      <c r="CVI124" s="90" t="str">
        <f t="shared" si="2546"/>
        <v/>
      </c>
      <c r="CVJ124" s="90" t="str">
        <f t="shared" si="2546"/>
        <v/>
      </c>
      <c r="CVK124" s="90" t="str">
        <f t="shared" si="2546"/>
        <v/>
      </c>
      <c r="CVL124" s="90" t="str">
        <f t="shared" si="2546"/>
        <v/>
      </c>
      <c r="CVM124" s="90" t="str">
        <f t="shared" si="2546"/>
        <v/>
      </c>
      <c r="CVN124" s="90" t="str">
        <f t="shared" si="2546"/>
        <v/>
      </c>
      <c r="CVO124" s="90" t="str">
        <f t="shared" si="2546"/>
        <v/>
      </c>
      <c r="CVP124" s="90" t="str">
        <f t="shared" si="2546"/>
        <v/>
      </c>
      <c r="CVQ124" s="90" t="str">
        <f t="shared" si="2546"/>
        <v/>
      </c>
      <c r="CVR124" s="90" t="str">
        <f t="shared" si="2546"/>
        <v/>
      </c>
      <c r="CVS124" s="90" t="str">
        <f t="shared" si="2546"/>
        <v/>
      </c>
      <c r="CVT124" s="90" t="str">
        <f t="shared" si="2546"/>
        <v/>
      </c>
      <c r="CVU124" s="90" t="str">
        <f t="shared" si="2546"/>
        <v/>
      </c>
      <c r="CVV124" s="90" t="str">
        <f t="shared" si="2546"/>
        <v/>
      </c>
      <c r="CVW124" s="90" t="str">
        <f t="shared" si="2546"/>
        <v/>
      </c>
      <c r="CVX124" s="90" t="str">
        <f t="shared" si="2546"/>
        <v/>
      </c>
      <c r="CVY124" s="90" t="str">
        <f t="shared" ref="CVY124:CYJ124" si="2547">IF(AND(CVY$8&gt;14,CVY$8&lt;19, CVY$6="Male"),1,"")</f>
        <v/>
      </c>
      <c r="CVZ124" s="90" t="str">
        <f t="shared" si="2547"/>
        <v/>
      </c>
      <c r="CWA124" s="90" t="str">
        <f t="shared" si="2547"/>
        <v/>
      </c>
      <c r="CWB124" s="90" t="str">
        <f t="shared" si="2547"/>
        <v/>
      </c>
      <c r="CWC124" s="90" t="str">
        <f t="shared" si="2547"/>
        <v/>
      </c>
      <c r="CWD124" s="90" t="str">
        <f t="shared" si="2547"/>
        <v/>
      </c>
      <c r="CWE124" s="90" t="str">
        <f t="shared" si="2547"/>
        <v/>
      </c>
      <c r="CWF124" s="90" t="str">
        <f t="shared" si="2547"/>
        <v/>
      </c>
      <c r="CWG124" s="90" t="str">
        <f t="shared" si="2547"/>
        <v/>
      </c>
      <c r="CWH124" s="90" t="str">
        <f t="shared" si="2547"/>
        <v/>
      </c>
      <c r="CWI124" s="90" t="str">
        <f t="shared" si="2547"/>
        <v/>
      </c>
      <c r="CWJ124" s="90" t="str">
        <f t="shared" si="2547"/>
        <v/>
      </c>
      <c r="CWK124" s="90" t="str">
        <f t="shared" si="2547"/>
        <v/>
      </c>
      <c r="CWL124" s="90" t="str">
        <f t="shared" si="2547"/>
        <v/>
      </c>
      <c r="CWM124" s="90" t="str">
        <f t="shared" si="2547"/>
        <v/>
      </c>
      <c r="CWN124" s="90" t="str">
        <f t="shared" si="2547"/>
        <v/>
      </c>
      <c r="CWO124" s="90" t="str">
        <f t="shared" si="2547"/>
        <v/>
      </c>
      <c r="CWP124" s="90" t="str">
        <f t="shared" si="2547"/>
        <v/>
      </c>
      <c r="CWQ124" s="90" t="str">
        <f t="shared" si="2547"/>
        <v/>
      </c>
      <c r="CWR124" s="90" t="str">
        <f t="shared" si="2547"/>
        <v/>
      </c>
      <c r="CWS124" s="90" t="str">
        <f t="shared" si="2547"/>
        <v/>
      </c>
      <c r="CWT124" s="90" t="str">
        <f t="shared" si="2547"/>
        <v/>
      </c>
      <c r="CWU124" s="90" t="str">
        <f t="shared" si="2547"/>
        <v/>
      </c>
      <c r="CWV124" s="90" t="str">
        <f t="shared" si="2547"/>
        <v/>
      </c>
      <c r="CWW124" s="90" t="str">
        <f t="shared" si="2547"/>
        <v/>
      </c>
      <c r="CWX124" s="90" t="str">
        <f t="shared" si="2547"/>
        <v/>
      </c>
      <c r="CWY124" s="90" t="str">
        <f t="shared" si="2547"/>
        <v/>
      </c>
      <c r="CWZ124" s="90" t="str">
        <f t="shared" si="2547"/>
        <v/>
      </c>
      <c r="CXA124" s="90" t="str">
        <f t="shared" si="2547"/>
        <v/>
      </c>
      <c r="CXB124" s="90" t="str">
        <f t="shared" si="2547"/>
        <v/>
      </c>
      <c r="CXC124" s="90" t="str">
        <f t="shared" si="2547"/>
        <v/>
      </c>
      <c r="CXD124" s="90" t="str">
        <f t="shared" si="2547"/>
        <v/>
      </c>
      <c r="CXE124" s="90" t="str">
        <f t="shared" si="2547"/>
        <v/>
      </c>
      <c r="CXF124" s="90" t="str">
        <f t="shared" si="2547"/>
        <v/>
      </c>
      <c r="CXG124" s="90" t="str">
        <f t="shared" si="2547"/>
        <v/>
      </c>
      <c r="CXH124" s="90" t="str">
        <f t="shared" si="2547"/>
        <v/>
      </c>
      <c r="CXI124" s="90" t="str">
        <f t="shared" si="2547"/>
        <v/>
      </c>
      <c r="CXJ124" s="90" t="str">
        <f t="shared" si="2547"/>
        <v/>
      </c>
      <c r="CXK124" s="90" t="str">
        <f t="shared" si="2547"/>
        <v/>
      </c>
      <c r="CXL124" s="90" t="str">
        <f t="shared" si="2547"/>
        <v/>
      </c>
      <c r="CXM124" s="90" t="str">
        <f t="shared" si="2547"/>
        <v/>
      </c>
      <c r="CXN124" s="90" t="str">
        <f t="shared" si="2547"/>
        <v/>
      </c>
      <c r="CXO124" s="90" t="str">
        <f t="shared" si="2547"/>
        <v/>
      </c>
      <c r="CXP124" s="90" t="str">
        <f t="shared" si="2547"/>
        <v/>
      </c>
      <c r="CXQ124" s="90" t="str">
        <f t="shared" si="2547"/>
        <v/>
      </c>
      <c r="CXR124" s="90" t="str">
        <f t="shared" si="2547"/>
        <v/>
      </c>
      <c r="CXS124" s="90" t="str">
        <f t="shared" si="2547"/>
        <v/>
      </c>
      <c r="CXT124" s="90" t="str">
        <f t="shared" si="2547"/>
        <v/>
      </c>
      <c r="CXU124" s="90" t="str">
        <f t="shared" si="2547"/>
        <v/>
      </c>
      <c r="CXV124" s="90" t="str">
        <f t="shared" si="2547"/>
        <v/>
      </c>
      <c r="CXW124" s="90" t="str">
        <f t="shared" si="2547"/>
        <v/>
      </c>
      <c r="CXX124" s="90" t="str">
        <f t="shared" si="2547"/>
        <v/>
      </c>
      <c r="CXY124" s="90" t="str">
        <f t="shared" si="2547"/>
        <v/>
      </c>
      <c r="CXZ124" s="90" t="str">
        <f t="shared" si="2547"/>
        <v/>
      </c>
      <c r="CYA124" s="90" t="str">
        <f t="shared" si="2547"/>
        <v/>
      </c>
      <c r="CYB124" s="90" t="str">
        <f t="shared" si="2547"/>
        <v/>
      </c>
      <c r="CYC124" s="90" t="str">
        <f t="shared" si="2547"/>
        <v/>
      </c>
      <c r="CYD124" s="90" t="str">
        <f t="shared" si="2547"/>
        <v/>
      </c>
      <c r="CYE124" s="90" t="str">
        <f t="shared" si="2547"/>
        <v/>
      </c>
      <c r="CYF124" s="90" t="str">
        <f t="shared" si="2547"/>
        <v/>
      </c>
      <c r="CYG124" s="90" t="str">
        <f t="shared" si="2547"/>
        <v/>
      </c>
      <c r="CYH124" s="90" t="str">
        <f t="shared" si="2547"/>
        <v/>
      </c>
      <c r="CYI124" s="90" t="str">
        <f t="shared" si="2547"/>
        <v/>
      </c>
      <c r="CYJ124" s="90" t="str">
        <f t="shared" si="2547"/>
        <v/>
      </c>
      <c r="CYK124" s="90" t="str">
        <f t="shared" ref="CYK124:DAV124" si="2548">IF(AND(CYK$8&gt;14,CYK$8&lt;19, CYK$6="Male"),1,"")</f>
        <v/>
      </c>
      <c r="CYL124" s="90" t="str">
        <f t="shared" si="2548"/>
        <v/>
      </c>
      <c r="CYM124" s="90" t="str">
        <f t="shared" si="2548"/>
        <v/>
      </c>
      <c r="CYN124" s="90" t="str">
        <f t="shared" si="2548"/>
        <v/>
      </c>
      <c r="CYO124" s="90" t="str">
        <f t="shared" si="2548"/>
        <v/>
      </c>
      <c r="CYP124" s="90" t="str">
        <f t="shared" si="2548"/>
        <v/>
      </c>
      <c r="CYQ124" s="90" t="str">
        <f t="shared" si="2548"/>
        <v/>
      </c>
      <c r="CYR124" s="90" t="str">
        <f t="shared" si="2548"/>
        <v/>
      </c>
      <c r="CYS124" s="90" t="str">
        <f t="shared" si="2548"/>
        <v/>
      </c>
      <c r="CYT124" s="90" t="str">
        <f t="shared" si="2548"/>
        <v/>
      </c>
      <c r="CYU124" s="90" t="str">
        <f t="shared" si="2548"/>
        <v/>
      </c>
      <c r="CYV124" s="90" t="str">
        <f t="shared" si="2548"/>
        <v/>
      </c>
      <c r="CYW124" s="90" t="str">
        <f t="shared" si="2548"/>
        <v/>
      </c>
      <c r="CYX124" s="90" t="str">
        <f t="shared" si="2548"/>
        <v/>
      </c>
      <c r="CYY124" s="90" t="str">
        <f t="shared" si="2548"/>
        <v/>
      </c>
      <c r="CYZ124" s="90" t="str">
        <f t="shared" si="2548"/>
        <v/>
      </c>
      <c r="CZA124" s="90" t="str">
        <f t="shared" si="2548"/>
        <v/>
      </c>
      <c r="CZB124" s="90" t="str">
        <f t="shared" si="2548"/>
        <v/>
      </c>
      <c r="CZC124" s="90" t="str">
        <f t="shared" si="2548"/>
        <v/>
      </c>
      <c r="CZD124" s="90" t="str">
        <f t="shared" si="2548"/>
        <v/>
      </c>
      <c r="CZE124" s="90" t="str">
        <f t="shared" si="2548"/>
        <v/>
      </c>
      <c r="CZF124" s="90" t="str">
        <f t="shared" si="2548"/>
        <v/>
      </c>
      <c r="CZG124" s="90" t="str">
        <f t="shared" si="2548"/>
        <v/>
      </c>
      <c r="CZH124" s="90" t="str">
        <f t="shared" si="2548"/>
        <v/>
      </c>
      <c r="CZI124" s="90" t="str">
        <f t="shared" si="2548"/>
        <v/>
      </c>
      <c r="CZJ124" s="90" t="str">
        <f t="shared" si="2548"/>
        <v/>
      </c>
      <c r="CZK124" s="90" t="str">
        <f t="shared" si="2548"/>
        <v/>
      </c>
      <c r="CZL124" s="90" t="str">
        <f t="shared" si="2548"/>
        <v/>
      </c>
      <c r="CZM124" s="90" t="str">
        <f t="shared" si="2548"/>
        <v/>
      </c>
      <c r="CZN124" s="90" t="str">
        <f t="shared" si="2548"/>
        <v/>
      </c>
      <c r="CZO124" s="90" t="str">
        <f t="shared" si="2548"/>
        <v/>
      </c>
      <c r="CZP124" s="90" t="str">
        <f t="shared" si="2548"/>
        <v/>
      </c>
      <c r="CZQ124" s="90" t="str">
        <f t="shared" si="2548"/>
        <v/>
      </c>
      <c r="CZR124" s="90" t="str">
        <f t="shared" si="2548"/>
        <v/>
      </c>
      <c r="CZS124" s="90" t="str">
        <f t="shared" si="2548"/>
        <v/>
      </c>
      <c r="CZT124" s="90" t="str">
        <f t="shared" si="2548"/>
        <v/>
      </c>
      <c r="CZU124" s="90" t="str">
        <f t="shared" si="2548"/>
        <v/>
      </c>
      <c r="CZV124" s="90" t="str">
        <f t="shared" si="2548"/>
        <v/>
      </c>
      <c r="CZW124" s="90" t="str">
        <f t="shared" si="2548"/>
        <v/>
      </c>
      <c r="CZX124" s="90" t="str">
        <f t="shared" si="2548"/>
        <v/>
      </c>
      <c r="CZY124" s="90" t="str">
        <f t="shared" si="2548"/>
        <v/>
      </c>
      <c r="CZZ124" s="90" t="str">
        <f t="shared" si="2548"/>
        <v/>
      </c>
      <c r="DAA124" s="90" t="str">
        <f t="shared" si="2548"/>
        <v/>
      </c>
      <c r="DAB124" s="90" t="str">
        <f t="shared" si="2548"/>
        <v/>
      </c>
      <c r="DAC124" s="90" t="str">
        <f t="shared" si="2548"/>
        <v/>
      </c>
      <c r="DAD124" s="90" t="str">
        <f t="shared" si="2548"/>
        <v/>
      </c>
      <c r="DAE124" s="90" t="str">
        <f t="shared" si="2548"/>
        <v/>
      </c>
      <c r="DAF124" s="90" t="str">
        <f t="shared" si="2548"/>
        <v/>
      </c>
      <c r="DAG124" s="90" t="str">
        <f t="shared" si="2548"/>
        <v/>
      </c>
      <c r="DAH124" s="90" t="str">
        <f t="shared" si="2548"/>
        <v/>
      </c>
      <c r="DAI124" s="90" t="str">
        <f t="shared" si="2548"/>
        <v/>
      </c>
      <c r="DAJ124" s="90" t="str">
        <f t="shared" si="2548"/>
        <v/>
      </c>
      <c r="DAK124" s="90" t="str">
        <f t="shared" si="2548"/>
        <v/>
      </c>
      <c r="DAL124" s="90" t="str">
        <f t="shared" si="2548"/>
        <v/>
      </c>
      <c r="DAM124" s="90" t="str">
        <f t="shared" si="2548"/>
        <v/>
      </c>
      <c r="DAN124" s="90" t="str">
        <f t="shared" si="2548"/>
        <v/>
      </c>
      <c r="DAO124" s="90" t="str">
        <f t="shared" si="2548"/>
        <v/>
      </c>
      <c r="DAP124" s="90" t="str">
        <f t="shared" si="2548"/>
        <v/>
      </c>
      <c r="DAQ124" s="90" t="str">
        <f t="shared" si="2548"/>
        <v/>
      </c>
      <c r="DAR124" s="90" t="str">
        <f t="shared" si="2548"/>
        <v/>
      </c>
      <c r="DAS124" s="90" t="str">
        <f t="shared" si="2548"/>
        <v/>
      </c>
      <c r="DAT124" s="90" t="str">
        <f t="shared" si="2548"/>
        <v/>
      </c>
      <c r="DAU124" s="90" t="str">
        <f t="shared" si="2548"/>
        <v/>
      </c>
      <c r="DAV124" s="90" t="str">
        <f t="shared" si="2548"/>
        <v/>
      </c>
      <c r="DAW124" s="90" t="str">
        <f t="shared" ref="DAW124:DDH124" si="2549">IF(AND(DAW$8&gt;14,DAW$8&lt;19, DAW$6="Male"),1,"")</f>
        <v/>
      </c>
      <c r="DAX124" s="90" t="str">
        <f t="shared" si="2549"/>
        <v/>
      </c>
      <c r="DAY124" s="90" t="str">
        <f t="shared" si="2549"/>
        <v/>
      </c>
      <c r="DAZ124" s="90" t="str">
        <f t="shared" si="2549"/>
        <v/>
      </c>
      <c r="DBA124" s="90" t="str">
        <f t="shared" si="2549"/>
        <v/>
      </c>
      <c r="DBB124" s="90" t="str">
        <f t="shared" si="2549"/>
        <v/>
      </c>
      <c r="DBC124" s="90" t="str">
        <f t="shared" si="2549"/>
        <v/>
      </c>
      <c r="DBD124" s="90" t="str">
        <f t="shared" si="2549"/>
        <v/>
      </c>
      <c r="DBE124" s="90" t="str">
        <f t="shared" si="2549"/>
        <v/>
      </c>
      <c r="DBF124" s="90" t="str">
        <f t="shared" si="2549"/>
        <v/>
      </c>
      <c r="DBG124" s="90" t="str">
        <f t="shared" si="2549"/>
        <v/>
      </c>
      <c r="DBH124" s="90" t="str">
        <f t="shared" si="2549"/>
        <v/>
      </c>
      <c r="DBI124" s="90" t="str">
        <f t="shared" si="2549"/>
        <v/>
      </c>
      <c r="DBJ124" s="90" t="str">
        <f t="shared" si="2549"/>
        <v/>
      </c>
      <c r="DBK124" s="90" t="str">
        <f t="shared" si="2549"/>
        <v/>
      </c>
      <c r="DBL124" s="90" t="str">
        <f t="shared" si="2549"/>
        <v/>
      </c>
      <c r="DBM124" s="90" t="str">
        <f t="shared" si="2549"/>
        <v/>
      </c>
      <c r="DBN124" s="90" t="str">
        <f t="shared" si="2549"/>
        <v/>
      </c>
      <c r="DBO124" s="90" t="str">
        <f t="shared" si="2549"/>
        <v/>
      </c>
      <c r="DBP124" s="90" t="str">
        <f t="shared" si="2549"/>
        <v/>
      </c>
      <c r="DBQ124" s="90" t="str">
        <f t="shared" si="2549"/>
        <v/>
      </c>
      <c r="DBR124" s="90" t="str">
        <f t="shared" si="2549"/>
        <v/>
      </c>
      <c r="DBS124" s="90" t="str">
        <f t="shared" si="2549"/>
        <v/>
      </c>
      <c r="DBT124" s="90" t="str">
        <f t="shared" si="2549"/>
        <v/>
      </c>
      <c r="DBU124" s="90" t="str">
        <f t="shared" si="2549"/>
        <v/>
      </c>
      <c r="DBV124" s="90" t="str">
        <f t="shared" si="2549"/>
        <v/>
      </c>
      <c r="DBW124" s="90" t="str">
        <f t="shared" si="2549"/>
        <v/>
      </c>
      <c r="DBX124" s="90" t="str">
        <f t="shared" si="2549"/>
        <v/>
      </c>
      <c r="DBY124" s="90" t="str">
        <f t="shared" si="2549"/>
        <v/>
      </c>
      <c r="DBZ124" s="90" t="str">
        <f t="shared" si="2549"/>
        <v/>
      </c>
      <c r="DCA124" s="90" t="str">
        <f t="shared" si="2549"/>
        <v/>
      </c>
      <c r="DCB124" s="90" t="str">
        <f t="shared" si="2549"/>
        <v/>
      </c>
      <c r="DCC124" s="90" t="str">
        <f t="shared" si="2549"/>
        <v/>
      </c>
      <c r="DCD124" s="90" t="str">
        <f t="shared" si="2549"/>
        <v/>
      </c>
      <c r="DCE124" s="90" t="str">
        <f t="shared" si="2549"/>
        <v/>
      </c>
      <c r="DCF124" s="90" t="str">
        <f t="shared" si="2549"/>
        <v/>
      </c>
      <c r="DCG124" s="90" t="str">
        <f t="shared" si="2549"/>
        <v/>
      </c>
      <c r="DCH124" s="90" t="str">
        <f t="shared" si="2549"/>
        <v/>
      </c>
      <c r="DCI124" s="90" t="str">
        <f t="shared" si="2549"/>
        <v/>
      </c>
      <c r="DCJ124" s="90" t="str">
        <f t="shared" si="2549"/>
        <v/>
      </c>
      <c r="DCK124" s="90" t="str">
        <f t="shared" si="2549"/>
        <v/>
      </c>
      <c r="DCL124" s="90" t="str">
        <f t="shared" si="2549"/>
        <v/>
      </c>
      <c r="DCM124" s="90" t="str">
        <f t="shared" si="2549"/>
        <v/>
      </c>
      <c r="DCN124" s="90" t="str">
        <f t="shared" si="2549"/>
        <v/>
      </c>
      <c r="DCO124" s="90" t="str">
        <f t="shared" si="2549"/>
        <v/>
      </c>
      <c r="DCP124" s="90" t="str">
        <f t="shared" si="2549"/>
        <v/>
      </c>
      <c r="DCQ124" s="90" t="str">
        <f t="shared" si="2549"/>
        <v/>
      </c>
      <c r="DCR124" s="90" t="str">
        <f t="shared" si="2549"/>
        <v/>
      </c>
      <c r="DCS124" s="90" t="str">
        <f t="shared" si="2549"/>
        <v/>
      </c>
      <c r="DCT124" s="90" t="str">
        <f t="shared" si="2549"/>
        <v/>
      </c>
      <c r="DCU124" s="90" t="str">
        <f t="shared" si="2549"/>
        <v/>
      </c>
      <c r="DCV124" s="90" t="str">
        <f t="shared" si="2549"/>
        <v/>
      </c>
      <c r="DCW124" s="90" t="str">
        <f t="shared" si="2549"/>
        <v/>
      </c>
      <c r="DCX124" s="90" t="str">
        <f t="shared" si="2549"/>
        <v/>
      </c>
      <c r="DCY124" s="90" t="str">
        <f t="shared" si="2549"/>
        <v/>
      </c>
      <c r="DCZ124" s="90" t="str">
        <f t="shared" si="2549"/>
        <v/>
      </c>
      <c r="DDA124" s="90" t="str">
        <f t="shared" si="2549"/>
        <v/>
      </c>
      <c r="DDB124" s="90" t="str">
        <f t="shared" si="2549"/>
        <v/>
      </c>
      <c r="DDC124" s="90" t="str">
        <f t="shared" si="2549"/>
        <v/>
      </c>
      <c r="DDD124" s="90" t="str">
        <f t="shared" si="2549"/>
        <v/>
      </c>
      <c r="DDE124" s="90" t="str">
        <f t="shared" si="2549"/>
        <v/>
      </c>
      <c r="DDF124" s="90" t="str">
        <f t="shared" si="2549"/>
        <v/>
      </c>
      <c r="DDG124" s="90" t="str">
        <f t="shared" si="2549"/>
        <v/>
      </c>
      <c r="DDH124" s="90" t="str">
        <f t="shared" si="2549"/>
        <v/>
      </c>
      <c r="DDI124" s="90" t="str">
        <f t="shared" ref="DDI124:DFT124" si="2550">IF(AND(DDI$8&gt;14,DDI$8&lt;19, DDI$6="Male"),1,"")</f>
        <v/>
      </c>
      <c r="DDJ124" s="90" t="str">
        <f t="shared" si="2550"/>
        <v/>
      </c>
      <c r="DDK124" s="90" t="str">
        <f t="shared" si="2550"/>
        <v/>
      </c>
      <c r="DDL124" s="90" t="str">
        <f t="shared" si="2550"/>
        <v/>
      </c>
      <c r="DDM124" s="90" t="str">
        <f t="shared" si="2550"/>
        <v/>
      </c>
      <c r="DDN124" s="90" t="str">
        <f t="shared" si="2550"/>
        <v/>
      </c>
      <c r="DDO124" s="90" t="str">
        <f t="shared" si="2550"/>
        <v/>
      </c>
      <c r="DDP124" s="90" t="str">
        <f t="shared" si="2550"/>
        <v/>
      </c>
      <c r="DDQ124" s="90" t="str">
        <f t="shared" si="2550"/>
        <v/>
      </c>
      <c r="DDR124" s="90" t="str">
        <f t="shared" si="2550"/>
        <v/>
      </c>
      <c r="DDS124" s="90" t="str">
        <f t="shared" si="2550"/>
        <v/>
      </c>
      <c r="DDT124" s="90" t="str">
        <f t="shared" si="2550"/>
        <v/>
      </c>
      <c r="DDU124" s="90" t="str">
        <f t="shared" si="2550"/>
        <v/>
      </c>
      <c r="DDV124" s="90" t="str">
        <f t="shared" si="2550"/>
        <v/>
      </c>
      <c r="DDW124" s="90" t="str">
        <f t="shared" si="2550"/>
        <v/>
      </c>
      <c r="DDX124" s="90" t="str">
        <f t="shared" si="2550"/>
        <v/>
      </c>
      <c r="DDY124" s="90" t="str">
        <f t="shared" si="2550"/>
        <v/>
      </c>
      <c r="DDZ124" s="90" t="str">
        <f t="shared" si="2550"/>
        <v/>
      </c>
      <c r="DEA124" s="90" t="str">
        <f t="shared" si="2550"/>
        <v/>
      </c>
      <c r="DEB124" s="90" t="str">
        <f t="shared" si="2550"/>
        <v/>
      </c>
      <c r="DEC124" s="90" t="str">
        <f t="shared" si="2550"/>
        <v/>
      </c>
      <c r="DED124" s="90" t="str">
        <f t="shared" si="2550"/>
        <v/>
      </c>
      <c r="DEE124" s="90" t="str">
        <f t="shared" si="2550"/>
        <v/>
      </c>
      <c r="DEF124" s="90" t="str">
        <f t="shared" si="2550"/>
        <v/>
      </c>
      <c r="DEG124" s="90" t="str">
        <f t="shared" si="2550"/>
        <v/>
      </c>
      <c r="DEH124" s="90" t="str">
        <f t="shared" si="2550"/>
        <v/>
      </c>
      <c r="DEI124" s="90" t="str">
        <f t="shared" si="2550"/>
        <v/>
      </c>
      <c r="DEJ124" s="90" t="str">
        <f t="shared" si="2550"/>
        <v/>
      </c>
      <c r="DEK124" s="90" t="str">
        <f t="shared" si="2550"/>
        <v/>
      </c>
      <c r="DEL124" s="90" t="str">
        <f t="shared" si="2550"/>
        <v/>
      </c>
      <c r="DEM124" s="90" t="str">
        <f t="shared" si="2550"/>
        <v/>
      </c>
      <c r="DEN124" s="90" t="str">
        <f t="shared" si="2550"/>
        <v/>
      </c>
      <c r="DEO124" s="90" t="str">
        <f t="shared" si="2550"/>
        <v/>
      </c>
      <c r="DEP124" s="90" t="str">
        <f t="shared" si="2550"/>
        <v/>
      </c>
      <c r="DEQ124" s="90" t="str">
        <f t="shared" si="2550"/>
        <v/>
      </c>
      <c r="DER124" s="90" t="str">
        <f t="shared" si="2550"/>
        <v/>
      </c>
      <c r="DES124" s="90" t="str">
        <f t="shared" si="2550"/>
        <v/>
      </c>
      <c r="DET124" s="90" t="str">
        <f t="shared" si="2550"/>
        <v/>
      </c>
      <c r="DEU124" s="90" t="str">
        <f t="shared" si="2550"/>
        <v/>
      </c>
      <c r="DEV124" s="90" t="str">
        <f t="shared" si="2550"/>
        <v/>
      </c>
      <c r="DEW124" s="90" t="str">
        <f t="shared" si="2550"/>
        <v/>
      </c>
      <c r="DEX124" s="90" t="str">
        <f t="shared" si="2550"/>
        <v/>
      </c>
      <c r="DEY124" s="90" t="str">
        <f t="shared" si="2550"/>
        <v/>
      </c>
      <c r="DEZ124" s="90" t="str">
        <f t="shared" si="2550"/>
        <v/>
      </c>
      <c r="DFA124" s="90" t="str">
        <f t="shared" si="2550"/>
        <v/>
      </c>
      <c r="DFB124" s="90" t="str">
        <f t="shared" si="2550"/>
        <v/>
      </c>
      <c r="DFC124" s="90" t="str">
        <f t="shared" si="2550"/>
        <v/>
      </c>
      <c r="DFD124" s="90" t="str">
        <f t="shared" si="2550"/>
        <v/>
      </c>
      <c r="DFE124" s="90" t="str">
        <f t="shared" si="2550"/>
        <v/>
      </c>
      <c r="DFF124" s="90" t="str">
        <f t="shared" si="2550"/>
        <v/>
      </c>
      <c r="DFG124" s="90" t="str">
        <f t="shared" si="2550"/>
        <v/>
      </c>
      <c r="DFH124" s="90" t="str">
        <f t="shared" si="2550"/>
        <v/>
      </c>
      <c r="DFI124" s="90" t="str">
        <f t="shared" si="2550"/>
        <v/>
      </c>
      <c r="DFJ124" s="90" t="str">
        <f t="shared" si="2550"/>
        <v/>
      </c>
      <c r="DFK124" s="90" t="str">
        <f t="shared" si="2550"/>
        <v/>
      </c>
      <c r="DFL124" s="90" t="str">
        <f t="shared" si="2550"/>
        <v/>
      </c>
      <c r="DFM124" s="90" t="str">
        <f t="shared" si="2550"/>
        <v/>
      </c>
      <c r="DFN124" s="90" t="str">
        <f t="shared" si="2550"/>
        <v/>
      </c>
      <c r="DFO124" s="90" t="str">
        <f t="shared" si="2550"/>
        <v/>
      </c>
      <c r="DFP124" s="90" t="str">
        <f t="shared" si="2550"/>
        <v/>
      </c>
      <c r="DFQ124" s="90" t="str">
        <f t="shared" si="2550"/>
        <v/>
      </c>
      <c r="DFR124" s="90" t="str">
        <f t="shared" si="2550"/>
        <v/>
      </c>
      <c r="DFS124" s="90" t="str">
        <f t="shared" si="2550"/>
        <v/>
      </c>
      <c r="DFT124" s="90" t="str">
        <f t="shared" si="2550"/>
        <v/>
      </c>
      <c r="DFU124" s="90" t="str">
        <f t="shared" ref="DFU124:DIF124" si="2551">IF(AND(DFU$8&gt;14,DFU$8&lt;19, DFU$6="Male"),1,"")</f>
        <v/>
      </c>
      <c r="DFV124" s="90" t="str">
        <f t="shared" si="2551"/>
        <v/>
      </c>
      <c r="DFW124" s="90" t="str">
        <f t="shared" si="2551"/>
        <v/>
      </c>
      <c r="DFX124" s="90" t="str">
        <f t="shared" si="2551"/>
        <v/>
      </c>
      <c r="DFY124" s="90" t="str">
        <f t="shared" si="2551"/>
        <v/>
      </c>
      <c r="DFZ124" s="90" t="str">
        <f t="shared" si="2551"/>
        <v/>
      </c>
      <c r="DGA124" s="90" t="str">
        <f t="shared" si="2551"/>
        <v/>
      </c>
      <c r="DGB124" s="90" t="str">
        <f t="shared" si="2551"/>
        <v/>
      </c>
      <c r="DGC124" s="90" t="str">
        <f t="shared" si="2551"/>
        <v/>
      </c>
      <c r="DGD124" s="90" t="str">
        <f t="shared" si="2551"/>
        <v/>
      </c>
      <c r="DGE124" s="90" t="str">
        <f t="shared" si="2551"/>
        <v/>
      </c>
      <c r="DGF124" s="90" t="str">
        <f t="shared" si="2551"/>
        <v/>
      </c>
      <c r="DGG124" s="90" t="str">
        <f t="shared" si="2551"/>
        <v/>
      </c>
      <c r="DGH124" s="90" t="str">
        <f t="shared" si="2551"/>
        <v/>
      </c>
      <c r="DGI124" s="90" t="str">
        <f t="shared" si="2551"/>
        <v/>
      </c>
      <c r="DGJ124" s="90" t="str">
        <f t="shared" si="2551"/>
        <v/>
      </c>
      <c r="DGK124" s="90" t="str">
        <f t="shared" si="2551"/>
        <v/>
      </c>
      <c r="DGL124" s="90" t="str">
        <f t="shared" si="2551"/>
        <v/>
      </c>
      <c r="DGM124" s="90" t="str">
        <f t="shared" si="2551"/>
        <v/>
      </c>
      <c r="DGN124" s="90" t="str">
        <f t="shared" si="2551"/>
        <v/>
      </c>
      <c r="DGO124" s="90" t="str">
        <f t="shared" si="2551"/>
        <v/>
      </c>
      <c r="DGP124" s="90" t="str">
        <f t="shared" si="2551"/>
        <v/>
      </c>
      <c r="DGQ124" s="90" t="str">
        <f t="shared" si="2551"/>
        <v/>
      </c>
      <c r="DGR124" s="90" t="str">
        <f t="shared" si="2551"/>
        <v/>
      </c>
      <c r="DGS124" s="90" t="str">
        <f t="shared" si="2551"/>
        <v/>
      </c>
      <c r="DGT124" s="90" t="str">
        <f t="shared" si="2551"/>
        <v/>
      </c>
      <c r="DGU124" s="90" t="str">
        <f t="shared" si="2551"/>
        <v/>
      </c>
      <c r="DGV124" s="90" t="str">
        <f t="shared" si="2551"/>
        <v/>
      </c>
      <c r="DGW124" s="90" t="str">
        <f t="shared" si="2551"/>
        <v/>
      </c>
      <c r="DGX124" s="90" t="str">
        <f t="shared" si="2551"/>
        <v/>
      </c>
      <c r="DGY124" s="90" t="str">
        <f t="shared" si="2551"/>
        <v/>
      </c>
      <c r="DGZ124" s="90" t="str">
        <f t="shared" si="2551"/>
        <v/>
      </c>
      <c r="DHA124" s="90" t="str">
        <f t="shared" si="2551"/>
        <v/>
      </c>
      <c r="DHB124" s="90" t="str">
        <f t="shared" si="2551"/>
        <v/>
      </c>
      <c r="DHC124" s="90" t="str">
        <f t="shared" si="2551"/>
        <v/>
      </c>
      <c r="DHD124" s="90" t="str">
        <f t="shared" si="2551"/>
        <v/>
      </c>
      <c r="DHE124" s="90" t="str">
        <f t="shared" si="2551"/>
        <v/>
      </c>
      <c r="DHF124" s="90" t="str">
        <f t="shared" si="2551"/>
        <v/>
      </c>
      <c r="DHG124" s="90" t="str">
        <f t="shared" si="2551"/>
        <v/>
      </c>
      <c r="DHH124" s="90" t="str">
        <f t="shared" si="2551"/>
        <v/>
      </c>
      <c r="DHI124" s="90" t="str">
        <f t="shared" si="2551"/>
        <v/>
      </c>
      <c r="DHJ124" s="90" t="str">
        <f t="shared" si="2551"/>
        <v/>
      </c>
      <c r="DHK124" s="90" t="str">
        <f t="shared" si="2551"/>
        <v/>
      </c>
      <c r="DHL124" s="90" t="str">
        <f t="shared" si="2551"/>
        <v/>
      </c>
      <c r="DHM124" s="90" t="str">
        <f t="shared" si="2551"/>
        <v/>
      </c>
      <c r="DHN124" s="90" t="str">
        <f t="shared" si="2551"/>
        <v/>
      </c>
      <c r="DHO124" s="90" t="str">
        <f t="shared" si="2551"/>
        <v/>
      </c>
      <c r="DHP124" s="90" t="str">
        <f t="shared" si="2551"/>
        <v/>
      </c>
      <c r="DHQ124" s="90" t="str">
        <f t="shared" si="2551"/>
        <v/>
      </c>
      <c r="DHR124" s="90" t="str">
        <f t="shared" si="2551"/>
        <v/>
      </c>
      <c r="DHS124" s="90" t="str">
        <f t="shared" si="2551"/>
        <v/>
      </c>
      <c r="DHT124" s="90" t="str">
        <f t="shared" si="2551"/>
        <v/>
      </c>
      <c r="DHU124" s="90" t="str">
        <f t="shared" si="2551"/>
        <v/>
      </c>
      <c r="DHV124" s="90" t="str">
        <f t="shared" si="2551"/>
        <v/>
      </c>
      <c r="DHW124" s="90" t="str">
        <f t="shared" si="2551"/>
        <v/>
      </c>
      <c r="DHX124" s="90" t="str">
        <f t="shared" si="2551"/>
        <v/>
      </c>
      <c r="DHY124" s="90" t="str">
        <f t="shared" si="2551"/>
        <v/>
      </c>
      <c r="DHZ124" s="90" t="str">
        <f t="shared" si="2551"/>
        <v/>
      </c>
      <c r="DIA124" s="90" t="str">
        <f t="shared" si="2551"/>
        <v/>
      </c>
      <c r="DIB124" s="90" t="str">
        <f t="shared" si="2551"/>
        <v/>
      </c>
      <c r="DIC124" s="90" t="str">
        <f t="shared" si="2551"/>
        <v/>
      </c>
      <c r="DID124" s="90" t="str">
        <f t="shared" si="2551"/>
        <v/>
      </c>
      <c r="DIE124" s="90" t="str">
        <f t="shared" si="2551"/>
        <v/>
      </c>
      <c r="DIF124" s="90" t="str">
        <f t="shared" si="2551"/>
        <v/>
      </c>
      <c r="DIG124" s="90" t="str">
        <f t="shared" ref="DIG124:DKR124" si="2552">IF(AND(DIG$8&gt;14,DIG$8&lt;19, DIG$6="Male"),1,"")</f>
        <v/>
      </c>
      <c r="DIH124" s="90" t="str">
        <f t="shared" si="2552"/>
        <v/>
      </c>
      <c r="DII124" s="90" t="str">
        <f t="shared" si="2552"/>
        <v/>
      </c>
      <c r="DIJ124" s="90" t="str">
        <f t="shared" si="2552"/>
        <v/>
      </c>
      <c r="DIK124" s="90" t="str">
        <f t="shared" si="2552"/>
        <v/>
      </c>
      <c r="DIL124" s="90" t="str">
        <f t="shared" si="2552"/>
        <v/>
      </c>
      <c r="DIM124" s="90" t="str">
        <f t="shared" si="2552"/>
        <v/>
      </c>
      <c r="DIN124" s="90" t="str">
        <f t="shared" si="2552"/>
        <v/>
      </c>
      <c r="DIO124" s="90" t="str">
        <f t="shared" si="2552"/>
        <v/>
      </c>
      <c r="DIP124" s="90" t="str">
        <f t="shared" si="2552"/>
        <v/>
      </c>
      <c r="DIQ124" s="90" t="str">
        <f t="shared" si="2552"/>
        <v/>
      </c>
      <c r="DIR124" s="90" t="str">
        <f t="shared" si="2552"/>
        <v/>
      </c>
      <c r="DIS124" s="90" t="str">
        <f t="shared" si="2552"/>
        <v/>
      </c>
      <c r="DIT124" s="90" t="str">
        <f t="shared" si="2552"/>
        <v/>
      </c>
      <c r="DIU124" s="90" t="str">
        <f t="shared" si="2552"/>
        <v/>
      </c>
      <c r="DIV124" s="90" t="str">
        <f t="shared" si="2552"/>
        <v/>
      </c>
      <c r="DIW124" s="90" t="str">
        <f t="shared" si="2552"/>
        <v/>
      </c>
      <c r="DIX124" s="90" t="str">
        <f t="shared" si="2552"/>
        <v/>
      </c>
      <c r="DIY124" s="90" t="str">
        <f t="shared" si="2552"/>
        <v/>
      </c>
      <c r="DIZ124" s="90" t="str">
        <f t="shared" si="2552"/>
        <v/>
      </c>
      <c r="DJA124" s="90" t="str">
        <f t="shared" si="2552"/>
        <v/>
      </c>
      <c r="DJB124" s="90" t="str">
        <f t="shared" si="2552"/>
        <v/>
      </c>
      <c r="DJC124" s="90" t="str">
        <f t="shared" si="2552"/>
        <v/>
      </c>
      <c r="DJD124" s="90" t="str">
        <f t="shared" si="2552"/>
        <v/>
      </c>
      <c r="DJE124" s="90" t="str">
        <f t="shared" si="2552"/>
        <v/>
      </c>
      <c r="DJF124" s="90" t="str">
        <f t="shared" si="2552"/>
        <v/>
      </c>
      <c r="DJG124" s="90" t="str">
        <f t="shared" si="2552"/>
        <v/>
      </c>
      <c r="DJH124" s="90" t="str">
        <f t="shared" si="2552"/>
        <v/>
      </c>
      <c r="DJI124" s="90" t="str">
        <f t="shared" si="2552"/>
        <v/>
      </c>
      <c r="DJJ124" s="90" t="str">
        <f t="shared" si="2552"/>
        <v/>
      </c>
      <c r="DJK124" s="90" t="str">
        <f t="shared" si="2552"/>
        <v/>
      </c>
      <c r="DJL124" s="90" t="str">
        <f t="shared" si="2552"/>
        <v/>
      </c>
      <c r="DJM124" s="90" t="str">
        <f t="shared" si="2552"/>
        <v/>
      </c>
      <c r="DJN124" s="90" t="str">
        <f t="shared" si="2552"/>
        <v/>
      </c>
      <c r="DJO124" s="90" t="str">
        <f t="shared" si="2552"/>
        <v/>
      </c>
      <c r="DJP124" s="90" t="str">
        <f t="shared" si="2552"/>
        <v/>
      </c>
      <c r="DJQ124" s="90" t="str">
        <f t="shared" si="2552"/>
        <v/>
      </c>
      <c r="DJR124" s="90" t="str">
        <f t="shared" si="2552"/>
        <v/>
      </c>
      <c r="DJS124" s="90" t="str">
        <f t="shared" si="2552"/>
        <v/>
      </c>
      <c r="DJT124" s="90" t="str">
        <f t="shared" si="2552"/>
        <v/>
      </c>
      <c r="DJU124" s="90" t="str">
        <f t="shared" si="2552"/>
        <v/>
      </c>
      <c r="DJV124" s="90" t="str">
        <f t="shared" si="2552"/>
        <v/>
      </c>
      <c r="DJW124" s="90" t="str">
        <f t="shared" si="2552"/>
        <v/>
      </c>
      <c r="DJX124" s="90" t="str">
        <f t="shared" si="2552"/>
        <v/>
      </c>
      <c r="DJY124" s="90" t="str">
        <f t="shared" si="2552"/>
        <v/>
      </c>
      <c r="DJZ124" s="90" t="str">
        <f t="shared" si="2552"/>
        <v/>
      </c>
      <c r="DKA124" s="90" t="str">
        <f t="shared" si="2552"/>
        <v/>
      </c>
      <c r="DKB124" s="90" t="str">
        <f t="shared" si="2552"/>
        <v/>
      </c>
      <c r="DKC124" s="90" t="str">
        <f t="shared" si="2552"/>
        <v/>
      </c>
      <c r="DKD124" s="90" t="str">
        <f t="shared" si="2552"/>
        <v/>
      </c>
      <c r="DKE124" s="90" t="str">
        <f t="shared" si="2552"/>
        <v/>
      </c>
      <c r="DKF124" s="90" t="str">
        <f t="shared" si="2552"/>
        <v/>
      </c>
      <c r="DKG124" s="90" t="str">
        <f t="shared" si="2552"/>
        <v/>
      </c>
      <c r="DKH124" s="90" t="str">
        <f t="shared" si="2552"/>
        <v/>
      </c>
      <c r="DKI124" s="90" t="str">
        <f t="shared" si="2552"/>
        <v/>
      </c>
      <c r="DKJ124" s="90" t="str">
        <f t="shared" si="2552"/>
        <v/>
      </c>
      <c r="DKK124" s="90" t="str">
        <f t="shared" si="2552"/>
        <v/>
      </c>
      <c r="DKL124" s="90" t="str">
        <f t="shared" si="2552"/>
        <v/>
      </c>
      <c r="DKM124" s="90" t="str">
        <f t="shared" si="2552"/>
        <v/>
      </c>
      <c r="DKN124" s="90" t="str">
        <f t="shared" si="2552"/>
        <v/>
      </c>
      <c r="DKO124" s="90" t="str">
        <f t="shared" si="2552"/>
        <v/>
      </c>
      <c r="DKP124" s="90" t="str">
        <f t="shared" si="2552"/>
        <v/>
      </c>
      <c r="DKQ124" s="90" t="str">
        <f t="shared" si="2552"/>
        <v/>
      </c>
      <c r="DKR124" s="90" t="str">
        <f t="shared" si="2552"/>
        <v/>
      </c>
      <c r="DKS124" s="90" t="str">
        <f t="shared" ref="DKS124:DND124" si="2553">IF(AND(DKS$8&gt;14,DKS$8&lt;19, DKS$6="Male"),1,"")</f>
        <v/>
      </c>
      <c r="DKT124" s="90" t="str">
        <f t="shared" si="2553"/>
        <v/>
      </c>
      <c r="DKU124" s="90" t="str">
        <f t="shared" si="2553"/>
        <v/>
      </c>
      <c r="DKV124" s="90" t="str">
        <f t="shared" si="2553"/>
        <v/>
      </c>
      <c r="DKW124" s="90" t="str">
        <f t="shared" si="2553"/>
        <v/>
      </c>
      <c r="DKX124" s="90" t="str">
        <f t="shared" si="2553"/>
        <v/>
      </c>
      <c r="DKY124" s="90" t="str">
        <f t="shared" si="2553"/>
        <v/>
      </c>
      <c r="DKZ124" s="90" t="str">
        <f t="shared" si="2553"/>
        <v/>
      </c>
      <c r="DLA124" s="90" t="str">
        <f t="shared" si="2553"/>
        <v/>
      </c>
      <c r="DLB124" s="90" t="str">
        <f t="shared" si="2553"/>
        <v/>
      </c>
      <c r="DLC124" s="90" t="str">
        <f t="shared" si="2553"/>
        <v/>
      </c>
      <c r="DLD124" s="90" t="str">
        <f t="shared" si="2553"/>
        <v/>
      </c>
      <c r="DLE124" s="90" t="str">
        <f t="shared" si="2553"/>
        <v/>
      </c>
      <c r="DLF124" s="90" t="str">
        <f t="shared" si="2553"/>
        <v/>
      </c>
      <c r="DLG124" s="90" t="str">
        <f t="shared" si="2553"/>
        <v/>
      </c>
      <c r="DLH124" s="90" t="str">
        <f t="shared" si="2553"/>
        <v/>
      </c>
      <c r="DLI124" s="90" t="str">
        <f t="shared" si="2553"/>
        <v/>
      </c>
      <c r="DLJ124" s="90" t="str">
        <f t="shared" si="2553"/>
        <v/>
      </c>
      <c r="DLK124" s="90" t="str">
        <f t="shared" si="2553"/>
        <v/>
      </c>
      <c r="DLL124" s="90" t="str">
        <f t="shared" si="2553"/>
        <v/>
      </c>
      <c r="DLM124" s="90" t="str">
        <f t="shared" si="2553"/>
        <v/>
      </c>
      <c r="DLN124" s="90" t="str">
        <f t="shared" si="2553"/>
        <v/>
      </c>
      <c r="DLO124" s="90" t="str">
        <f t="shared" si="2553"/>
        <v/>
      </c>
      <c r="DLP124" s="90" t="str">
        <f t="shared" si="2553"/>
        <v/>
      </c>
      <c r="DLQ124" s="90" t="str">
        <f t="shared" si="2553"/>
        <v/>
      </c>
      <c r="DLR124" s="90" t="str">
        <f t="shared" si="2553"/>
        <v/>
      </c>
      <c r="DLS124" s="90" t="str">
        <f t="shared" si="2553"/>
        <v/>
      </c>
      <c r="DLT124" s="90" t="str">
        <f t="shared" si="2553"/>
        <v/>
      </c>
      <c r="DLU124" s="90" t="str">
        <f t="shared" si="2553"/>
        <v/>
      </c>
      <c r="DLV124" s="90" t="str">
        <f t="shared" si="2553"/>
        <v/>
      </c>
      <c r="DLW124" s="90" t="str">
        <f t="shared" si="2553"/>
        <v/>
      </c>
      <c r="DLX124" s="90" t="str">
        <f t="shared" si="2553"/>
        <v/>
      </c>
      <c r="DLY124" s="90" t="str">
        <f t="shared" si="2553"/>
        <v/>
      </c>
      <c r="DLZ124" s="90" t="str">
        <f t="shared" si="2553"/>
        <v/>
      </c>
      <c r="DMA124" s="90" t="str">
        <f t="shared" si="2553"/>
        <v/>
      </c>
      <c r="DMB124" s="90" t="str">
        <f t="shared" si="2553"/>
        <v/>
      </c>
      <c r="DMC124" s="90" t="str">
        <f t="shared" si="2553"/>
        <v/>
      </c>
      <c r="DMD124" s="90" t="str">
        <f t="shared" si="2553"/>
        <v/>
      </c>
      <c r="DME124" s="90" t="str">
        <f t="shared" si="2553"/>
        <v/>
      </c>
      <c r="DMF124" s="90" t="str">
        <f t="shared" si="2553"/>
        <v/>
      </c>
      <c r="DMG124" s="90" t="str">
        <f t="shared" si="2553"/>
        <v/>
      </c>
      <c r="DMH124" s="90" t="str">
        <f t="shared" si="2553"/>
        <v/>
      </c>
      <c r="DMI124" s="90" t="str">
        <f t="shared" si="2553"/>
        <v/>
      </c>
      <c r="DMJ124" s="90" t="str">
        <f t="shared" si="2553"/>
        <v/>
      </c>
      <c r="DMK124" s="90" t="str">
        <f t="shared" si="2553"/>
        <v/>
      </c>
      <c r="DML124" s="90" t="str">
        <f t="shared" si="2553"/>
        <v/>
      </c>
      <c r="DMM124" s="90" t="str">
        <f t="shared" si="2553"/>
        <v/>
      </c>
      <c r="DMN124" s="90" t="str">
        <f t="shared" si="2553"/>
        <v/>
      </c>
      <c r="DMO124" s="90" t="str">
        <f t="shared" si="2553"/>
        <v/>
      </c>
      <c r="DMP124" s="90" t="str">
        <f t="shared" si="2553"/>
        <v/>
      </c>
      <c r="DMQ124" s="90" t="str">
        <f t="shared" si="2553"/>
        <v/>
      </c>
      <c r="DMR124" s="90" t="str">
        <f t="shared" si="2553"/>
        <v/>
      </c>
      <c r="DMS124" s="90" t="str">
        <f t="shared" si="2553"/>
        <v/>
      </c>
      <c r="DMT124" s="90" t="str">
        <f t="shared" si="2553"/>
        <v/>
      </c>
      <c r="DMU124" s="90" t="str">
        <f t="shared" si="2553"/>
        <v/>
      </c>
      <c r="DMV124" s="90" t="str">
        <f t="shared" si="2553"/>
        <v/>
      </c>
      <c r="DMW124" s="90" t="str">
        <f t="shared" si="2553"/>
        <v/>
      </c>
      <c r="DMX124" s="90" t="str">
        <f t="shared" si="2553"/>
        <v/>
      </c>
      <c r="DMY124" s="90" t="str">
        <f t="shared" si="2553"/>
        <v/>
      </c>
      <c r="DMZ124" s="90" t="str">
        <f t="shared" si="2553"/>
        <v/>
      </c>
      <c r="DNA124" s="90" t="str">
        <f t="shared" si="2553"/>
        <v/>
      </c>
      <c r="DNB124" s="90" t="str">
        <f t="shared" si="2553"/>
        <v/>
      </c>
      <c r="DNC124" s="90" t="str">
        <f t="shared" si="2553"/>
        <v/>
      </c>
      <c r="DND124" s="90" t="str">
        <f t="shared" si="2553"/>
        <v/>
      </c>
      <c r="DNE124" s="90" t="str">
        <f t="shared" ref="DNE124:DPP124" si="2554">IF(AND(DNE$8&gt;14,DNE$8&lt;19, DNE$6="Male"),1,"")</f>
        <v/>
      </c>
      <c r="DNF124" s="90" t="str">
        <f t="shared" si="2554"/>
        <v/>
      </c>
      <c r="DNG124" s="90" t="str">
        <f t="shared" si="2554"/>
        <v/>
      </c>
      <c r="DNH124" s="90" t="str">
        <f t="shared" si="2554"/>
        <v/>
      </c>
      <c r="DNI124" s="90" t="str">
        <f t="shared" si="2554"/>
        <v/>
      </c>
      <c r="DNJ124" s="90" t="str">
        <f t="shared" si="2554"/>
        <v/>
      </c>
      <c r="DNK124" s="90" t="str">
        <f t="shared" si="2554"/>
        <v/>
      </c>
      <c r="DNL124" s="90" t="str">
        <f t="shared" si="2554"/>
        <v/>
      </c>
      <c r="DNM124" s="90" t="str">
        <f t="shared" si="2554"/>
        <v/>
      </c>
      <c r="DNN124" s="90" t="str">
        <f t="shared" si="2554"/>
        <v/>
      </c>
      <c r="DNO124" s="90" t="str">
        <f t="shared" si="2554"/>
        <v/>
      </c>
      <c r="DNP124" s="90" t="str">
        <f t="shared" si="2554"/>
        <v/>
      </c>
      <c r="DNQ124" s="90" t="str">
        <f t="shared" si="2554"/>
        <v/>
      </c>
      <c r="DNR124" s="90" t="str">
        <f t="shared" si="2554"/>
        <v/>
      </c>
      <c r="DNS124" s="90" t="str">
        <f t="shared" si="2554"/>
        <v/>
      </c>
      <c r="DNT124" s="90" t="str">
        <f t="shared" si="2554"/>
        <v/>
      </c>
      <c r="DNU124" s="90" t="str">
        <f t="shared" si="2554"/>
        <v/>
      </c>
      <c r="DNV124" s="90" t="str">
        <f t="shared" si="2554"/>
        <v/>
      </c>
      <c r="DNW124" s="90" t="str">
        <f t="shared" si="2554"/>
        <v/>
      </c>
      <c r="DNX124" s="90" t="str">
        <f t="shared" si="2554"/>
        <v/>
      </c>
      <c r="DNY124" s="90" t="str">
        <f t="shared" si="2554"/>
        <v/>
      </c>
      <c r="DNZ124" s="90" t="str">
        <f t="shared" si="2554"/>
        <v/>
      </c>
      <c r="DOA124" s="90" t="str">
        <f t="shared" si="2554"/>
        <v/>
      </c>
      <c r="DOB124" s="90" t="str">
        <f t="shared" si="2554"/>
        <v/>
      </c>
      <c r="DOC124" s="90" t="str">
        <f t="shared" si="2554"/>
        <v/>
      </c>
      <c r="DOD124" s="90" t="str">
        <f t="shared" si="2554"/>
        <v/>
      </c>
      <c r="DOE124" s="90" t="str">
        <f t="shared" si="2554"/>
        <v/>
      </c>
      <c r="DOF124" s="90" t="str">
        <f t="shared" si="2554"/>
        <v/>
      </c>
      <c r="DOG124" s="90" t="str">
        <f t="shared" si="2554"/>
        <v/>
      </c>
      <c r="DOH124" s="90" t="str">
        <f t="shared" si="2554"/>
        <v/>
      </c>
      <c r="DOI124" s="90" t="str">
        <f t="shared" si="2554"/>
        <v/>
      </c>
      <c r="DOJ124" s="90" t="str">
        <f t="shared" si="2554"/>
        <v/>
      </c>
      <c r="DOK124" s="90" t="str">
        <f t="shared" si="2554"/>
        <v/>
      </c>
      <c r="DOL124" s="90" t="str">
        <f t="shared" si="2554"/>
        <v/>
      </c>
      <c r="DOM124" s="90" t="str">
        <f t="shared" si="2554"/>
        <v/>
      </c>
      <c r="DON124" s="90" t="str">
        <f t="shared" si="2554"/>
        <v/>
      </c>
      <c r="DOO124" s="90" t="str">
        <f t="shared" si="2554"/>
        <v/>
      </c>
      <c r="DOP124" s="90" t="str">
        <f t="shared" si="2554"/>
        <v/>
      </c>
      <c r="DOQ124" s="90" t="str">
        <f t="shared" si="2554"/>
        <v/>
      </c>
      <c r="DOR124" s="90" t="str">
        <f t="shared" si="2554"/>
        <v/>
      </c>
      <c r="DOS124" s="90" t="str">
        <f t="shared" si="2554"/>
        <v/>
      </c>
      <c r="DOT124" s="90" t="str">
        <f t="shared" si="2554"/>
        <v/>
      </c>
      <c r="DOU124" s="90" t="str">
        <f t="shared" si="2554"/>
        <v/>
      </c>
      <c r="DOV124" s="90" t="str">
        <f t="shared" si="2554"/>
        <v/>
      </c>
      <c r="DOW124" s="90" t="str">
        <f t="shared" si="2554"/>
        <v/>
      </c>
      <c r="DOX124" s="90" t="str">
        <f t="shared" si="2554"/>
        <v/>
      </c>
      <c r="DOY124" s="90" t="str">
        <f t="shared" si="2554"/>
        <v/>
      </c>
      <c r="DOZ124" s="90" t="str">
        <f t="shared" si="2554"/>
        <v/>
      </c>
      <c r="DPA124" s="90" t="str">
        <f t="shared" si="2554"/>
        <v/>
      </c>
      <c r="DPB124" s="90" t="str">
        <f t="shared" si="2554"/>
        <v/>
      </c>
      <c r="DPC124" s="90" t="str">
        <f t="shared" si="2554"/>
        <v/>
      </c>
      <c r="DPD124" s="90" t="str">
        <f t="shared" si="2554"/>
        <v/>
      </c>
      <c r="DPE124" s="90" t="str">
        <f t="shared" si="2554"/>
        <v/>
      </c>
      <c r="DPF124" s="90" t="str">
        <f t="shared" si="2554"/>
        <v/>
      </c>
      <c r="DPG124" s="90" t="str">
        <f t="shared" si="2554"/>
        <v/>
      </c>
      <c r="DPH124" s="90" t="str">
        <f t="shared" si="2554"/>
        <v/>
      </c>
      <c r="DPI124" s="90" t="str">
        <f t="shared" si="2554"/>
        <v/>
      </c>
      <c r="DPJ124" s="90" t="str">
        <f t="shared" si="2554"/>
        <v/>
      </c>
      <c r="DPK124" s="90" t="str">
        <f t="shared" si="2554"/>
        <v/>
      </c>
      <c r="DPL124" s="90" t="str">
        <f t="shared" si="2554"/>
        <v/>
      </c>
      <c r="DPM124" s="90" t="str">
        <f t="shared" si="2554"/>
        <v/>
      </c>
      <c r="DPN124" s="90" t="str">
        <f t="shared" si="2554"/>
        <v/>
      </c>
      <c r="DPO124" s="90" t="str">
        <f t="shared" si="2554"/>
        <v/>
      </c>
      <c r="DPP124" s="90" t="str">
        <f t="shared" si="2554"/>
        <v/>
      </c>
      <c r="DPQ124" s="90" t="str">
        <f t="shared" ref="DPQ124:DSB124" si="2555">IF(AND(DPQ$8&gt;14,DPQ$8&lt;19, DPQ$6="Male"),1,"")</f>
        <v/>
      </c>
      <c r="DPR124" s="90" t="str">
        <f t="shared" si="2555"/>
        <v/>
      </c>
      <c r="DPS124" s="90" t="str">
        <f t="shared" si="2555"/>
        <v/>
      </c>
      <c r="DPT124" s="90" t="str">
        <f t="shared" si="2555"/>
        <v/>
      </c>
      <c r="DPU124" s="90" t="str">
        <f t="shared" si="2555"/>
        <v/>
      </c>
      <c r="DPV124" s="90" t="str">
        <f t="shared" si="2555"/>
        <v/>
      </c>
      <c r="DPW124" s="90" t="str">
        <f t="shared" si="2555"/>
        <v/>
      </c>
      <c r="DPX124" s="90" t="str">
        <f t="shared" si="2555"/>
        <v/>
      </c>
      <c r="DPY124" s="90" t="str">
        <f t="shared" si="2555"/>
        <v/>
      </c>
      <c r="DPZ124" s="90" t="str">
        <f t="shared" si="2555"/>
        <v/>
      </c>
      <c r="DQA124" s="90" t="str">
        <f t="shared" si="2555"/>
        <v/>
      </c>
      <c r="DQB124" s="90" t="str">
        <f t="shared" si="2555"/>
        <v/>
      </c>
      <c r="DQC124" s="90" t="str">
        <f t="shared" si="2555"/>
        <v/>
      </c>
      <c r="DQD124" s="90" t="str">
        <f t="shared" si="2555"/>
        <v/>
      </c>
      <c r="DQE124" s="90" t="str">
        <f t="shared" si="2555"/>
        <v/>
      </c>
      <c r="DQF124" s="90" t="str">
        <f t="shared" si="2555"/>
        <v/>
      </c>
      <c r="DQG124" s="90" t="str">
        <f t="shared" si="2555"/>
        <v/>
      </c>
      <c r="DQH124" s="90" t="str">
        <f t="shared" si="2555"/>
        <v/>
      </c>
      <c r="DQI124" s="90" t="str">
        <f t="shared" si="2555"/>
        <v/>
      </c>
      <c r="DQJ124" s="90" t="str">
        <f t="shared" si="2555"/>
        <v/>
      </c>
      <c r="DQK124" s="90" t="str">
        <f t="shared" si="2555"/>
        <v/>
      </c>
      <c r="DQL124" s="90" t="str">
        <f t="shared" si="2555"/>
        <v/>
      </c>
      <c r="DQM124" s="90" t="str">
        <f t="shared" si="2555"/>
        <v/>
      </c>
      <c r="DQN124" s="90" t="str">
        <f t="shared" si="2555"/>
        <v/>
      </c>
      <c r="DQO124" s="90" t="str">
        <f t="shared" si="2555"/>
        <v/>
      </c>
      <c r="DQP124" s="90" t="str">
        <f t="shared" si="2555"/>
        <v/>
      </c>
      <c r="DQQ124" s="90" t="str">
        <f t="shared" si="2555"/>
        <v/>
      </c>
      <c r="DQR124" s="90" t="str">
        <f t="shared" si="2555"/>
        <v/>
      </c>
      <c r="DQS124" s="90" t="str">
        <f t="shared" si="2555"/>
        <v/>
      </c>
      <c r="DQT124" s="90" t="str">
        <f t="shared" si="2555"/>
        <v/>
      </c>
      <c r="DQU124" s="90" t="str">
        <f t="shared" si="2555"/>
        <v/>
      </c>
      <c r="DQV124" s="90" t="str">
        <f t="shared" si="2555"/>
        <v/>
      </c>
      <c r="DQW124" s="90" t="str">
        <f t="shared" si="2555"/>
        <v/>
      </c>
      <c r="DQX124" s="90" t="str">
        <f t="shared" si="2555"/>
        <v/>
      </c>
      <c r="DQY124" s="90" t="str">
        <f t="shared" si="2555"/>
        <v/>
      </c>
      <c r="DQZ124" s="90" t="str">
        <f t="shared" si="2555"/>
        <v/>
      </c>
      <c r="DRA124" s="90" t="str">
        <f t="shared" si="2555"/>
        <v/>
      </c>
      <c r="DRB124" s="90" t="str">
        <f t="shared" si="2555"/>
        <v/>
      </c>
      <c r="DRC124" s="90" t="str">
        <f t="shared" si="2555"/>
        <v/>
      </c>
      <c r="DRD124" s="90" t="str">
        <f t="shared" si="2555"/>
        <v/>
      </c>
      <c r="DRE124" s="90" t="str">
        <f t="shared" si="2555"/>
        <v/>
      </c>
      <c r="DRF124" s="90" t="str">
        <f t="shared" si="2555"/>
        <v/>
      </c>
      <c r="DRG124" s="90" t="str">
        <f t="shared" si="2555"/>
        <v/>
      </c>
      <c r="DRH124" s="90" t="str">
        <f t="shared" si="2555"/>
        <v/>
      </c>
      <c r="DRI124" s="90" t="str">
        <f t="shared" si="2555"/>
        <v/>
      </c>
      <c r="DRJ124" s="90" t="str">
        <f t="shared" si="2555"/>
        <v/>
      </c>
      <c r="DRK124" s="90" t="str">
        <f t="shared" si="2555"/>
        <v/>
      </c>
      <c r="DRL124" s="90" t="str">
        <f t="shared" si="2555"/>
        <v/>
      </c>
      <c r="DRM124" s="90" t="str">
        <f t="shared" si="2555"/>
        <v/>
      </c>
      <c r="DRN124" s="90" t="str">
        <f t="shared" si="2555"/>
        <v/>
      </c>
      <c r="DRO124" s="90" t="str">
        <f t="shared" si="2555"/>
        <v/>
      </c>
      <c r="DRP124" s="90" t="str">
        <f t="shared" si="2555"/>
        <v/>
      </c>
      <c r="DRQ124" s="90" t="str">
        <f t="shared" si="2555"/>
        <v/>
      </c>
      <c r="DRR124" s="90" t="str">
        <f t="shared" si="2555"/>
        <v/>
      </c>
      <c r="DRS124" s="90" t="str">
        <f t="shared" si="2555"/>
        <v/>
      </c>
      <c r="DRT124" s="90" t="str">
        <f t="shared" si="2555"/>
        <v/>
      </c>
      <c r="DRU124" s="90" t="str">
        <f t="shared" si="2555"/>
        <v/>
      </c>
      <c r="DRV124" s="90" t="str">
        <f t="shared" si="2555"/>
        <v/>
      </c>
      <c r="DRW124" s="90" t="str">
        <f t="shared" si="2555"/>
        <v/>
      </c>
      <c r="DRX124" s="90" t="str">
        <f t="shared" si="2555"/>
        <v/>
      </c>
      <c r="DRY124" s="90" t="str">
        <f t="shared" si="2555"/>
        <v/>
      </c>
      <c r="DRZ124" s="90" t="str">
        <f t="shared" si="2555"/>
        <v/>
      </c>
      <c r="DSA124" s="90" t="str">
        <f t="shared" si="2555"/>
        <v/>
      </c>
      <c r="DSB124" s="90" t="str">
        <f t="shared" si="2555"/>
        <v/>
      </c>
      <c r="DSC124" s="90" t="str">
        <f t="shared" ref="DSC124:DUN124" si="2556">IF(AND(DSC$8&gt;14,DSC$8&lt;19, DSC$6="Male"),1,"")</f>
        <v/>
      </c>
      <c r="DSD124" s="90" t="str">
        <f t="shared" si="2556"/>
        <v/>
      </c>
      <c r="DSE124" s="90" t="str">
        <f t="shared" si="2556"/>
        <v/>
      </c>
      <c r="DSF124" s="90" t="str">
        <f t="shared" si="2556"/>
        <v/>
      </c>
      <c r="DSG124" s="90" t="str">
        <f t="shared" si="2556"/>
        <v/>
      </c>
      <c r="DSH124" s="90" t="str">
        <f t="shared" si="2556"/>
        <v/>
      </c>
      <c r="DSI124" s="90" t="str">
        <f t="shared" si="2556"/>
        <v/>
      </c>
      <c r="DSJ124" s="90" t="str">
        <f t="shared" si="2556"/>
        <v/>
      </c>
      <c r="DSK124" s="90" t="str">
        <f t="shared" si="2556"/>
        <v/>
      </c>
      <c r="DSL124" s="90" t="str">
        <f t="shared" si="2556"/>
        <v/>
      </c>
      <c r="DSM124" s="90" t="str">
        <f t="shared" si="2556"/>
        <v/>
      </c>
      <c r="DSN124" s="90" t="str">
        <f t="shared" si="2556"/>
        <v/>
      </c>
      <c r="DSO124" s="90" t="str">
        <f t="shared" si="2556"/>
        <v/>
      </c>
      <c r="DSP124" s="90" t="str">
        <f t="shared" si="2556"/>
        <v/>
      </c>
      <c r="DSQ124" s="90" t="str">
        <f t="shared" si="2556"/>
        <v/>
      </c>
      <c r="DSR124" s="90" t="str">
        <f t="shared" si="2556"/>
        <v/>
      </c>
      <c r="DSS124" s="90" t="str">
        <f t="shared" si="2556"/>
        <v/>
      </c>
      <c r="DST124" s="90" t="str">
        <f t="shared" si="2556"/>
        <v/>
      </c>
      <c r="DSU124" s="90" t="str">
        <f t="shared" si="2556"/>
        <v/>
      </c>
      <c r="DSV124" s="90" t="str">
        <f t="shared" si="2556"/>
        <v/>
      </c>
      <c r="DSW124" s="90" t="str">
        <f t="shared" si="2556"/>
        <v/>
      </c>
      <c r="DSX124" s="90" t="str">
        <f t="shared" si="2556"/>
        <v/>
      </c>
      <c r="DSY124" s="90" t="str">
        <f t="shared" si="2556"/>
        <v/>
      </c>
      <c r="DSZ124" s="90" t="str">
        <f t="shared" si="2556"/>
        <v/>
      </c>
      <c r="DTA124" s="90" t="str">
        <f t="shared" si="2556"/>
        <v/>
      </c>
      <c r="DTB124" s="90" t="str">
        <f t="shared" si="2556"/>
        <v/>
      </c>
      <c r="DTC124" s="90" t="str">
        <f t="shared" si="2556"/>
        <v/>
      </c>
      <c r="DTD124" s="90" t="str">
        <f t="shared" si="2556"/>
        <v/>
      </c>
      <c r="DTE124" s="90" t="str">
        <f t="shared" si="2556"/>
        <v/>
      </c>
      <c r="DTF124" s="90" t="str">
        <f t="shared" si="2556"/>
        <v/>
      </c>
      <c r="DTG124" s="90" t="str">
        <f t="shared" si="2556"/>
        <v/>
      </c>
      <c r="DTH124" s="90" t="str">
        <f t="shared" si="2556"/>
        <v/>
      </c>
      <c r="DTI124" s="90" t="str">
        <f t="shared" si="2556"/>
        <v/>
      </c>
      <c r="DTJ124" s="90" t="str">
        <f t="shared" si="2556"/>
        <v/>
      </c>
      <c r="DTK124" s="90" t="str">
        <f t="shared" si="2556"/>
        <v/>
      </c>
      <c r="DTL124" s="90" t="str">
        <f t="shared" si="2556"/>
        <v/>
      </c>
      <c r="DTM124" s="90" t="str">
        <f t="shared" si="2556"/>
        <v/>
      </c>
      <c r="DTN124" s="90" t="str">
        <f t="shared" si="2556"/>
        <v/>
      </c>
      <c r="DTO124" s="90" t="str">
        <f t="shared" si="2556"/>
        <v/>
      </c>
      <c r="DTP124" s="90" t="str">
        <f t="shared" si="2556"/>
        <v/>
      </c>
      <c r="DTQ124" s="90" t="str">
        <f t="shared" si="2556"/>
        <v/>
      </c>
      <c r="DTR124" s="90" t="str">
        <f t="shared" si="2556"/>
        <v/>
      </c>
      <c r="DTS124" s="90" t="str">
        <f t="shared" si="2556"/>
        <v/>
      </c>
      <c r="DTT124" s="90" t="str">
        <f t="shared" si="2556"/>
        <v/>
      </c>
      <c r="DTU124" s="90" t="str">
        <f t="shared" si="2556"/>
        <v/>
      </c>
      <c r="DTV124" s="90" t="str">
        <f t="shared" si="2556"/>
        <v/>
      </c>
      <c r="DTW124" s="90" t="str">
        <f t="shared" si="2556"/>
        <v/>
      </c>
      <c r="DTX124" s="90" t="str">
        <f t="shared" si="2556"/>
        <v/>
      </c>
      <c r="DTY124" s="90" t="str">
        <f t="shared" si="2556"/>
        <v/>
      </c>
      <c r="DTZ124" s="90" t="str">
        <f t="shared" si="2556"/>
        <v/>
      </c>
      <c r="DUA124" s="90" t="str">
        <f t="shared" si="2556"/>
        <v/>
      </c>
      <c r="DUB124" s="90" t="str">
        <f t="shared" si="2556"/>
        <v/>
      </c>
      <c r="DUC124" s="90" t="str">
        <f t="shared" si="2556"/>
        <v/>
      </c>
      <c r="DUD124" s="90" t="str">
        <f t="shared" si="2556"/>
        <v/>
      </c>
      <c r="DUE124" s="90" t="str">
        <f t="shared" si="2556"/>
        <v/>
      </c>
      <c r="DUF124" s="90" t="str">
        <f t="shared" si="2556"/>
        <v/>
      </c>
      <c r="DUG124" s="90" t="str">
        <f t="shared" si="2556"/>
        <v/>
      </c>
      <c r="DUH124" s="90" t="str">
        <f t="shared" si="2556"/>
        <v/>
      </c>
      <c r="DUI124" s="90" t="str">
        <f t="shared" si="2556"/>
        <v/>
      </c>
      <c r="DUJ124" s="90" t="str">
        <f t="shared" si="2556"/>
        <v/>
      </c>
      <c r="DUK124" s="90" t="str">
        <f t="shared" si="2556"/>
        <v/>
      </c>
      <c r="DUL124" s="90" t="str">
        <f t="shared" si="2556"/>
        <v/>
      </c>
      <c r="DUM124" s="90" t="str">
        <f t="shared" si="2556"/>
        <v/>
      </c>
      <c r="DUN124" s="90" t="str">
        <f t="shared" si="2556"/>
        <v/>
      </c>
      <c r="DUO124" s="90" t="str">
        <f t="shared" ref="DUO124:DWZ124" si="2557">IF(AND(DUO$8&gt;14,DUO$8&lt;19, DUO$6="Male"),1,"")</f>
        <v/>
      </c>
      <c r="DUP124" s="90" t="str">
        <f t="shared" si="2557"/>
        <v/>
      </c>
      <c r="DUQ124" s="90" t="str">
        <f t="shared" si="2557"/>
        <v/>
      </c>
      <c r="DUR124" s="90" t="str">
        <f t="shared" si="2557"/>
        <v/>
      </c>
      <c r="DUS124" s="90" t="str">
        <f t="shared" si="2557"/>
        <v/>
      </c>
      <c r="DUT124" s="90" t="str">
        <f t="shared" si="2557"/>
        <v/>
      </c>
      <c r="DUU124" s="90" t="str">
        <f t="shared" si="2557"/>
        <v/>
      </c>
      <c r="DUV124" s="90" t="str">
        <f t="shared" si="2557"/>
        <v/>
      </c>
      <c r="DUW124" s="90" t="str">
        <f t="shared" si="2557"/>
        <v/>
      </c>
      <c r="DUX124" s="90" t="str">
        <f t="shared" si="2557"/>
        <v/>
      </c>
      <c r="DUY124" s="90" t="str">
        <f t="shared" si="2557"/>
        <v/>
      </c>
      <c r="DUZ124" s="90" t="str">
        <f t="shared" si="2557"/>
        <v/>
      </c>
      <c r="DVA124" s="90" t="str">
        <f t="shared" si="2557"/>
        <v/>
      </c>
      <c r="DVB124" s="90" t="str">
        <f t="shared" si="2557"/>
        <v/>
      </c>
      <c r="DVC124" s="90" t="str">
        <f t="shared" si="2557"/>
        <v/>
      </c>
      <c r="DVD124" s="90" t="str">
        <f t="shared" si="2557"/>
        <v/>
      </c>
      <c r="DVE124" s="90" t="str">
        <f t="shared" si="2557"/>
        <v/>
      </c>
      <c r="DVF124" s="90" t="str">
        <f t="shared" si="2557"/>
        <v/>
      </c>
      <c r="DVG124" s="90" t="str">
        <f t="shared" si="2557"/>
        <v/>
      </c>
      <c r="DVH124" s="90" t="str">
        <f t="shared" si="2557"/>
        <v/>
      </c>
      <c r="DVI124" s="90" t="str">
        <f t="shared" si="2557"/>
        <v/>
      </c>
      <c r="DVJ124" s="90" t="str">
        <f t="shared" si="2557"/>
        <v/>
      </c>
      <c r="DVK124" s="90" t="str">
        <f t="shared" si="2557"/>
        <v/>
      </c>
      <c r="DVL124" s="90" t="str">
        <f t="shared" si="2557"/>
        <v/>
      </c>
      <c r="DVM124" s="90" t="str">
        <f t="shared" si="2557"/>
        <v/>
      </c>
      <c r="DVN124" s="90" t="str">
        <f t="shared" si="2557"/>
        <v/>
      </c>
      <c r="DVO124" s="90" t="str">
        <f t="shared" si="2557"/>
        <v/>
      </c>
      <c r="DVP124" s="90" t="str">
        <f t="shared" si="2557"/>
        <v/>
      </c>
      <c r="DVQ124" s="90" t="str">
        <f t="shared" si="2557"/>
        <v/>
      </c>
      <c r="DVR124" s="90" t="str">
        <f t="shared" si="2557"/>
        <v/>
      </c>
      <c r="DVS124" s="90" t="str">
        <f t="shared" si="2557"/>
        <v/>
      </c>
      <c r="DVT124" s="90" t="str">
        <f t="shared" si="2557"/>
        <v/>
      </c>
      <c r="DVU124" s="90" t="str">
        <f t="shared" si="2557"/>
        <v/>
      </c>
      <c r="DVV124" s="90" t="str">
        <f t="shared" si="2557"/>
        <v/>
      </c>
      <c r="DVW124" s="90" t="str">
        <f t="shared" si="2557"/>
        <v/>
      </c>
      <c r="DVX124" s="90" t="str">
        <f t="shared" si="2557"/>
        <v/>
      </c>
      <c r="DVY124" s="90" t="str">
        <f t="shared" si="2557"/>
        <v/>
      </c>
      <c r="DVZ124" s="90" t="str">
        <f t="shared" si="2557"/>
        <v/>
      </c>
      <c r="DWA124" s="90" t="str">
        <f t="shared" si="2557"/>
        <v/>
      </c>
      <c r="DWB124" s="90" t="str">
        <f t="shared" si="2557"/>
        <v/>
      </c>
      <c r="DWC124" s="90" t="str">
        <f t="shared" si="2557"/>
        <v/>
      </c>
      <c r="DWD124" s="90" t="str">
        <f t="shared" si="2557"/>
        <v/>
      </c>
      <c r="DWE124" s="90" t="str">
        <f t="shared" si="2557"/>
        <v/>
      </c>
      <c r="DWF124" s="90" t="str">
        <f t="shared" si="2557"/>
        <v/>
      </c>
      <c r="DWG124" s="90" t="str">
        <f t="shared" si="2557"/>
        <v/>
      </c>
      <c r="DWH124" s="90" t="str">
        <f t="shared" si="2557"/>
        <v/>
      </c>
      <c r="DWI124" s="90" t="str">
        <f t="shared" si="2557"/>
        <v/>
      </c>
      <c r="DWJ124" s="90" t="str">
        <f t="shared" si="2557"/>
        <v/>
      </c>
      <c r="DWK124" s="90" t="str">
        <f t="shared" si="2557"/>
        <v/>
      </c>
      <c r="DWL124" s="90" t="str">
        <f t="shared" si="2557"/>
        <v/>
      </c>
      <c r="DWM124" s="90" t="str">
        <f t="shared" si="2557"/>
        <v/>
      </c>
      <c r="DWN124" s="90" t="str">
        <f t="shared" si="2557"/>
        <v/>
      </c>
      <c r="DWO124" s="90" t="str">
        <f t="shared" si="2557"/>
        <v/>
      </c>
      <c r="DWP124" s="90" t="str">
        <f t="shared" si="2557"/>
        <v/>
      </c>
      <c r="DWQ124" s="90" t="str">
        <f t="shared" si="2557"/>
        <v/>
      </c>
      <c r="DWR124" s="90" t="str">
        <f t="shared" si="2557"/>
        <v/>
      </c>
      <c r="DWS124" s="90" t="str">
        <f t="shared" si="2557"/>
        <v/>
      </c>
      <c r="DWT124" s="90" t="str">
        <f t="shared" si="2557"/>
        <v/>
      </c>
      <c r="DWU124" s="90" t="str">
        <f t="shared" si="2557"/>
        <v/>
      </c>
      <c r="DWV124" s="90" t="str">
        <f t="shared" si="2557"/>
        <v/>
      </c>
      <c r="DWW124" s="90" t="str">
        <f t="shared" si="2557"/>
        <v/>
      </c>
      <c r="DWX124" s="90" t="str">
        <f t="shared" si="2557"/>
        <v/>
      </c>
      <c r="DWY124" s="90" t="str">
        <f t="shared" si="2557"/>
        <v/>
      </c>
      <c r="DWZ124" s="90" t="str">
        <f t="shared" si="2557"/>
        <v/>
      </c>
      <c r="DXA124" s="90" t="str">
        <f t="shared" ref="DXA124:DZL124" si="2558">IF(AND(DXA$8&gt;14,DXA$8&lt;19, DXA$6="Male"),1,"")</f>
        <v/>
      </c>
      <c r="DXB124" s="90" t="str">
        <f t="shared" si="2558"/>
        <v/>
      </c>
      <c r="DXC124" s="90" t="str">
        <f t="shared" si="2558"/>
        <v/>
      </c>
      <c r="DXD124" s="90" t="str">
        <f t="shared" si="2558"/>
        <v/>
      </c>
      <c r="DXE124" s="90" t="str">
        <f t="shared" si="2558"/>
        <v/>
      </c>
      <c r="DXF124" s="90" t="str">
        <f t="shared" si="2558"/>
        <v/>
      </c>
      <c r="DXG124" s="90" t="str">
        <f t="shared" si="2558"/>
        <v/>
      </c>
      <c r="DXH124" s="90" t="str">
        <f t="shared" si="2558"/>
        <v/>
      </c>
      <c r="DXI124" s="90" t="str">
        <f t="shared" si="2558"/>
        <v/>
      </c>
      <c r="DXJ124" s="90" t="str">
        <f t="shared" si="2558"/>
        <v/>
      </c>
      <c r="DXK124" s="90" t="str">
        <f t="shared" si="2558"/>
        <v/>
      </c>
      <c r="DXL124" s="90" t="str">
        <f t="shared" si="2558"/>
        <v/>
      </c>
      <c r="DXM124" s="90" t="str">
        <f t="shared" si="2558"/>
        <v/>
      </c>
      <c r="DXN124" s="90" t="str">
        <f t="shared" si="2558"/>
        <v/>
      </c>
      <c r="DXO124" s="90" t="str">
        <f t="shared" si="2558"/>
        <v/>
      </c>
      <c r="DXP124" s="90" t="str">
        <f t="shared" si="2558"/>
        <v/>
      </c>
      <c r="DXQ124" s="90" t="str">
        <f t="shared" si="2558"/>
        <v/>
      </c>
      <c r="DXR124" s="90" t="str">
        <f t="shared" si="2558"/>
        <v/>
      </c>
      <c r="DXS124" s="90" t="str">
        <f t="shared" si="2558"/>
        <v/>
      </c>
      <c r="DXT124" s="90" t="str">
        <f t="shared" si="2558"/>
        <v/>
      </c>
      <c r="DXU124" s="90" t="str">
        <f t="shared" si="2558"/>
        <v/>
      </c>
      <c r="DXV124" s="90" t="str">
        <f t="shared" si="2558"/>
        <v/>
      </c>
      <c r="DXW124" s="90" t="str">
        <f t="shared" si="2558"/>
        <v/>
      </c>
      <c r="DXX124" s="90" t="str">
        <f t="shared" si="2558"/>
        <v/>
      </c>
      <c r="DXY124" s="90" t="str">
        <f t="shared" si="2558"/>
        <v/>
      </c>
      <c r="DXZ124" s="90" t="str">
        <f t="shared" si="2558"/>
        <v/>
      </c>
      <c r="DYA124" s="90" t="str">
        <f t="shared" si="2558"/>
        <v/>
      </c>
      <c r="DYB124" s="90" t="str">
        <f t="shared" si="2558"/>
        <v/>
      </c>
      <c r="DYC124" s="90" t="str">
        <f t="shared" si="2558"/>
        <v/>
      </c>
      <c r="DYD124" s="90" t="str">
        <f t="shared" si="2558"/>
        <v/>
      </c>
      <c r="DYE124" s="90" t="str">
        <f t="shared" si="2558"/>
        <v/>
      </c>
      <c r="DYF124" s="90" t="str">
        <f t="shared" si="2558"/>
        <v/>
      </c>
      <c r="DYG124" s="90" t="str">
        <f t="shared" si="2558"/>
        <v/>
      </c>
      <c r="DYH124" s="90" t="str">
        <f t="shared" si="2558"/>
        <v/>
      </c>
      <c r="DYI124" s="90" t="str">
        <f t="shared" si="2558"/>
        <v/>
      </c>
      <c r="DYJ124" s="90" t="str">
        <f t="shared" si="2558"/>
        <v/>
      </c>
      <c r="DYK124" s="90" t="str">
        <f t="shared" si="2558"/>
        <v/>
      </c>
      <c r="DYL124" s="90" t="str">
        <f t="shared" si="2558"/>
        <v/>
      </c>
      <c r="DYM124" s="90" t="str">
        <f t="shared" si="2558"/>
        <v/>
      </c>
      <c r="DYN124" s="90" t="str">
        <f t="shared" si="2558"/>
        <v/>
      </c>
      <c r="DYO124" s="90" t="str">
        <f t="shared" si="2558"/>
        <v/>
      </c>
      <c r="DYP124" s="90" t="str">
        <f t="shared" si="2558"/>
        <v/>
      </c>
      <c r="DYQ124" s="90" t="str">
        <f t="shared" si="2558"/>
        <v/>
      </c>
      <c r="DYR124" s="90" t="str">
        <f t="shared" si="2558"/>
        <v/>
      </c>
      <c r="DYS124" s="90" t="str">
        <f t="shared" si="2558"/>
        <v/>
      </c>
      <c r="DYT124" s="90" t="str">
        <f t="shared" si="2558"/>
        <v/>
      </c>
      <c r="DYU124" s="90" t="str">
        <f t="shared" si="2558"/>
        <v/>
      </c>
      <c r="DYV124" s="90" t="str">
        <f t="shared" si="2558"/>
        <v/>
      </c>
      <c r="DYW124" s="90" t="str">
        <f t="shared" si="2558"/>
        <v/>
      </c>
      <c r="DYX124" s="90" t="str">
        <f t="shared" si="2558"/>
        <v/>
      </c>
      <c r="DYY124" s="90" t="str">
        <f t="shared" si="2558"/>
        <v/>
      </c>
      <c r="DYZ124" s="90" t="str">
        <f t="shared" si="2558"/>
        <v/>
      </c>
      <c r="DZA124" s="90" t="str">
        <f t="shared" si="2558"/>
        <v/>
      </c>
      <c r="DZB124" s="90" t="str">
        <f t="shared" si="2558"/>
        <v/>
      </c>
      <c r="DZC124" s="90" t="str">
        <f t="shared" si="2558"/>
        <v/>
      </c>
      <c r="DZD124" s="90" t="str">
        <f t="shared" si="2558"/>
        <v/>
      </c>
      <c r="DZE124" s="90" t="str">
        <f t="shared" si="2558"/>
        <v/>
      </c>
      <c r="DZF124" s="90" t="str">
        <f t="shared" si="2558"/>
        <v/>
      </c>
      <c r="DZG124" s="90" t="str">
        <f t="shared" si="2558"/>
        <v/>
      </c>
      <c r="DZH124" s="90" t="str">
        <f t="shared" si="2558"/>
        <v/>
      </c>
      <c r="DZI124" s="90" t="str">
        <f t="shared" si="2558"/>
        <v/>
      </c>
      <c r="DZJ124" s="90" t="str">
        <f t="shared" si="2558"/>
        <v/>
      </c>
      <c r="DZK124" s="90" t="str">
        <f t="shared" si="2558"/>
        <v/>
      </c>
      <c r="DZL124" s="90" t="str">
        <f t="shared" si="2558"/>
        <v/>
      </c>
      <c r="DZM124" s="90" t="str">
        <f t="shared" ref="DZM124:EBX124" si="2559">IF(AND(DZM$8&gt;14,DZM$8&lt;19, DZM$6="Male"),1,"")</f>
        <v/>
      </c>
      <c r="DZN124" s="90" t="str">
        <f t="shared" si="2559"/>
        <v/>
      </c>
      <c r="DZO124" s="90" t="str">
        <f t="shared" si="2559"/>
        <v/>
      </c>
      <c r="DZP124" s="90" t="str">
        <f t="shared" si="2559"/>
        <v/>
      </c>
      <c r="DZQ124" s="90" t="str">
        <f t="shared" si="2559"/>
        <v/>
      </c>
      <c r="DZR124" s="90" t="str">
        <f t="shared" si="2559"/>
        <v/>
      </c>
      <c r="DZS124" s="90" t="str">
        <f t="shared" si="2559"/>
        <v/>
      </c>
      <c r="DZT124" s="90" t="str">
        <f t="shared" si="2559"/>
        <v/>
      </c>
      <c r="DZU124" s="90" t="str">
        <f t="shared" si="2559"/>
        <v/>
      </c>
      <c r="DZV124" s="90" t="str">
        <f t="shared" si="2559"/>
        <v/>
      </c>
      <c r="DZW124" s="90" t="str">
        <f t="shared" si="2559"/>
        <v/>
      </c>
      <c r="DZX124" s="90" t="str">
        <f t="shared" si="2559"/>
        <v/>
      </c>
      <c r="DZY124" s="90" t="str">
        <f t="shared" si="2559"/>
        <v/>
      </c>
      <c r="DZZ124" s="90" t="str">
        <f t="shared" si="2559"/>
        <v/>
      </c>
      <c r="EAA124" s="90" t="str">
        <f t="shared" si="2559"/>
        <v/>
      </c>
      <c r="EAB124" s="90" t="str">
        <f t="shared" si="2559"/>
        <v/>
      </c>
      <c r="EAC124" s="90" t="str">
        <f t="shared" si="2559"/>
        <v/>
      </c>
      <c r="EAD124" s="90" t="str">
        <f t="shared" si="2559"/>
        <v/>
      </c>
      <c r="EAE124" s="90" t="str">
        <f t="shared" si="2559"/>
        <v/>
      </c>
      <c r="EAF124" s="90" t="str">
        <f t="shared" si="2559"/>
        <v/>
      </c>
      <c r="EAG124" s="90" t="str">
        <f t="shared" si="2559"/>
        <v/>
      </c>
      <c r="EAH124" s="90" t="str">
        <f t="shared" si="2559"/>
        <v/>
      </c>
      <c r="EAI124" s="90" t="str">
        <f t="shared" si="2559"/>
        <v/>
      </c>
      <c r="EAJ124" s="90" t="str">
        <f t="shared" si="2559"/>
        <v/>
      </c>
      <c r="EAK124" s="90" t="str">
        <f t="shared" si="2559"/>
        <v/>
      </c>
      <c r="EAL124" s="90" t="str">
        <f t="shared" si="2559"/>
        <v/>
      </c>
      <c r="EAM124" s="90" t="str">
        <f t="shared" si="2559"/>
        <v/>
      </c>
      <c r="EAN124" s="90" t="str">
        <f t="shared" si="2559"/>
        <v/>
      </c>
      <c r="EAO124" s="90" t="str">
        <f t="shared" si="2559"/>
        <v/>
      </c>
      <c r="EAP124" s="90" t="str">
        <f t="shared" si="2559"/>
        <v/>
      </c>
      <c r="EAQ124" s="90" t="str">
        <f t="shared" si="2559"/>
        <v/>
      </c>
      <c r="EAR124" s="90" t="str">
        <f t="shared" si="2559"/>
        <v/>
      </c>
      <c r="EAS124" s="90" t="str">
        <f t="shared" si="2559"/>
        <v/>
      </c>
      <c r="EAT124" s="90" t="str">
        <f t="shared" si="2559"/>
        <v/>
      </c>
      <c r="EAU124" s="90" t="str">
        <f t="shared" si="2559"/>
        <v/>
      </c>
      <c r="EAV124" s="90" t="str">
        <f t="shared" si="2559"/>
        <v/>
      </c>
      <c r="EAW124" s="90" t="str">
        <f t="shared" si="2559"/>
        <v/>
      </c>
      <c r="EAX124" s="90" t="str">
        <f t="shared" si="2559"/>
        <v/>
      </c>
      <c r="EAY124" s="90" t="str">
        <f t="shared" si="2559"/>
        <v/>
      </c>
      <c r="EAZ124" s="90" t="str">
        <f t="shared" si="2559"/>
        <v/>
      </c>
      <c r="EBA124" s="90" t="str">
        <f t="shared" si="2559"/>
        <v/>
      </c>
      <c r="EBB124" s="90" t="str">
        <f t="shared" si="2559"/>
        <v/>
      </c>
      <c r="EBC124" s="90" t="str">
        <f t="shared" si="2559"/>
        <v/>
      </c>
      <c r="EBD124" s="90" t="str">
        <f t="shared" si="2559"/>
        <v/>
      </c>
      <c r="EBE124" s="90" t="str">
        <f t="shared" si="2559"/>
        <v/>
      </c>
      <c r="EBF124" s="90" t="str">
        <f t="shared" si="2559"/>
        <v/>
      </c>
      <c r="EBG124" s="90" t="str">
        <f t="shared" si="2559"/>
        <v/>
      </c>
      <c r="EBH124" s="90" t="str">
        <f t="shared" si="2559"/>
        <v/>
      </c>
      <c r="EBI124" s="90" t="str">
        <f t="shared" si="2559"/>
        <v/>
      </c>
      <c r="EBJ124" s="90" t="str">
        <f t="shared" si="2559"/>
        <v/>
      </c>
      <c r="EBK124" s="90" t="str">
        <f t="shared" si="2559"/>
        <v/>
      </c>
      <c r="EBL124" s="90" t="str">
        <f t="shared" si="2559"/>
        <v/>
      </c>
      <c r="EBM124" s="90" t="str">
        <f t="shared" si="2559"/>
        <v/>
      </c>
      <c r="EBN124" s="90" t="str">
        <f t="shared" si="2559"/>
        <v/>
      </c>
      <c r="EBO124" s="90" t="str">
        <f t="shared" si="2559"/>
        <v/>
      </c>
      <c r="EBP124" s="90" t="str">
        <f t="shared" si="2559"/>
        <v/>
      </c>
      <c r="EBQ124" s="90" t="str">
        <f t="shared" si="2559"/>
        <v/>
      </c>
      <c r="EBR124" s="90" t="str">
        <f t="shared" si="2559"/>
        <v/>
      </c>
      <c r="EBS124" s="90" t="str">
        <f t="shared" si="2559"/>
        <v/>
      </c>
      <c r="EBT124" s="90" t="str">
        <f t="shared" si="2559"/>
        <v/>
      </c>
      <c r="EBU124" s="90" t="str">
        <f t="shared" si="2559"/>
        <v/>
      </c>
      <c r="EBV124" s="90" t="str">
        <f t="shared" si="2559"/>
        <v/>
      </c>
      <c r="EBW124" s="90" t="str">
        <f t="shared" si="2559"/>
        <v/>
      </c>
      <c r="EBX124" s="90" t="str">
        <f t="shared" si="2559"/>
        <v/>
      </c>
      <c r="EBY124" s="90" t="str">
        <f t="shared" ref="EBY124:EEJ124" si="2560">IF(AND(EBY$8&gt;14,EBY$8&lt;19, EBY$6="Male"),1,"")</f>
        <v/>
      </c>
      <c r="EBZ124" s="90" t="str">
        <f t="shared" si="2560"/>
        <v/>
      </c>
      <c r="ECA124" s="90" t="str">
        <f t="shared" si="2560"/>
        <v/>
      </c>
      <c r="ECB124" s="90" t="str">
        <f t="shared" si="2560"/>
        <v/>
      </c>
      <c r="ECC124" s="90" t="str">
        <f t="shared" si="2560"/>
        <v/>
      </c>
      <c r="ECD124" s="90" t="str">
        <f t="shared" si="2560"/>
        <v/>
      </c>
      <c r="ECE124" s="90" t="str">
        <f t="shared" si="2560"/>
        <v/>
      </c>
      <c r="ECF124" s="90" t="str">
        <f t="shared" si="2560"/>
        <v/>
      </c>
      <c r="ECG124" s="90" t="str">
        <f t="shared" si="2560"/>
        <v/>
      </c>
      <c r="ECH124" s="90" t="str">
        <f t="shared" si="2560"/>
        <v/>
      </c>
      <c r="ECI124" s="90" t="str">
        <f t="shared" si="2560"/>
        <v/>
      </c>
      <c r="ECJ124" s="90" t="str">
        <f t="shared" si="2560"/>
        <v/>
      </c>
      <c r="ECK124" s="90" t="str">
        <f t="shared" si="2560"/>
        <v/>
      </c>
      <c r="ECL124" s="90" t="str">
        <f t="shared" si="2560"/>
        <v/>
      </c>
      <c r="ECM124" s="90" t="str">
        <f t="shared" si="2560"/>
        <v/>
      </c>
      <c r="ECN124" s="90" t="str">
        <f t="shared" si="2560"/>
        <v/>
      </c>
      <c r="ECO124" s="90" t="str">
        <f t="shared" si="2560"/>
        <v/>
      </c>
      <c r="ECP124" s="90" t="str">
        <f t="shared" si="2560"/>
        <v/>
      </c>
      <c r="ECQ124" s="90" t="str">
        <f t="shared" si="2560"/>
        <v/>
      </c>
      <c r="ECR124" s="90" t="str">
        <f t="shared" si="2560"/>
        <v/>
      </c>
      <c r="ECS124" s="90" t="str">
        <f t="shared" si="2560"/>
        <v/>
      </c>
      <c r="ECT124" s="90" t="str">
        <f t="shared" si="2560"/>
        <v/>
      </c>
      <c r="ECU124" s="90" t="str">
        <f t="shared" si="2560"/>
        <v/>
      </c>
      <c r="ECV124" s="90" t="str">
        <f t="shared" si="2560"/>
        <v/>
      </c>
      <c r="ECW124" s="90" t="str">
        <f t="shared" si="2560"/>
        <v/>
      </c>
      <c r="ECX124" s="90" t="str">
        <f t="shared" si="2560"/>
        <v/>
      </c>
      <c r="ECY124" s="90" t="str">
        <f t="shared" si="2560"/>
        <v/>
      </c>
      <c r="ECZ124" s="90" t="str">
        <f t="shared" si="2560"/>
        <v/>
      </c>
      <c r="EDA124" s="90" t="str">
        <f t="shared" si="2560"/>
        <v/>
      </c>
      <c r="EDB124" s="90" t="str">
        <f t="shared" si="2560"/>
        <v/>
      </c>
      <c r="EDC124" s="90" t="str">
        <f t="shared" si="2560"/>
        <v/>
      </c>
      <c r="EDD124" s="90" t="str">
        <f t="shared" si="2560"/>
        <v/>
      </c>
      <c r="EDE124" s="90" t="str">
        <f t="shared" si="2560"/>
        <v/>
      </c>
      <c r="EDF124" s="90" t="str">
        <f t="shared" si="2560"/>
        <v/>
      </c>
      <c r="EDG124" s="90" t="str">
        <f t="shared" si="2560"/>
        <v/>
      </c>
      <c r="EDH124" s="90" t="str">
        <f t="shared" si="2560"/>
        <v/>
      </c>
      <c r="EDI124" s="90" t="str">
        <f t="shared" si="2560"/>
        <v/>
      </c>
      <c r="EDJ124" s="90" t="str">
        <f t="shared" si="2560"/>
        <v/>
      </c>
      <c r="EDK124" s="90" t="str">
        <f t="shared" si="2560"/>
        <v/>
      </c>
      <c r="EDL124" s="90" t="str">
        <f t="shared" si="2560"/>
        <v/>
      </c>
      <c r="EDM124" s="90" t="str">
        <f t="shared" si="2560"/>
        <v/>
      </c>
      <c r="EDN124" s="90" t="str">
        <f t="shared" si="2560"/>
        <v/>
      </c>
      <c r="EDO124" s="90" t="str">
        <f t="shared" si="2560"/>
        <v/>
      </c>
      <c r="EDP124" s="90" t="str">
        <f t="shared" si="2560"/>
        <v/>
      </c>
      <c r="EDQ124" s="90" t="str">
        <f t="shared" si="2560"/>
        <v/>
      </c>
      <c r="EDR124" s="90" t="str">
        <f t="shared" si="2560"/>
        <v/>
      </c>
      <c r="EDS124" s="90" t="str">
        <f t="shared" si="2560"/>
        <v/>
      </c>
      <c r="EDT124" s="90" t="str">
        <f t="shared" si="2560"/>
        <v/>
      </c>
      <c r="EDU124" s="90" t="str">
        <f t="shared" si="2560"/>
        <v/>
      </c>
      <c r="EDV124" s="90" t="str">
        <f t="shared" si="2560"/>
        <v/>
      </c>
      <c r="EDW124" s="90" t="str">
        <f t="shared" si="2560"/>
        <v/>
      </c>
      <c r="EDX124" s="90" t="str">
        <f t="shared" si="2560"/>
        <v/>
      </c>
      <c r="EDY124" s="90" t="str">
        <f t="shared" si="2560"/>
        <v/>
      </c>
      <c r="EDZ124" s="90" t="str">
        <f t="shared" si="2560"/>
        <v/>
      </c>
      <c r="EEA124" s="90" t="str">
        <f t="shared" si="2560"/>
        <v/>
      </c>
      <c r="EEB124" s="90" t="str">
        <f t="shared" si="2560"/>
        <v/>
      </c>
      <c r="EEC124" s="90" t="str">
        <f t="shared" si="2560"/>
        <v/>
      </c>
      <c r="EED124" s="90" t="str">
        <f t="shared" si="2560"/>
        <v/>
      </c>
      <c r="EEE124" s="90" t="str">
        <f t="shared" si="2560"/>
        <v/>
      </c>
      <c r="EEF124" s="90" t="str">
        <f t="shared" si="2560"/>
        <v/>
      </c>
      <c r="EEG124" s="90" t="str">
        <f t="shared" si="2560"/>
        <v/>
      </c>
      <c r="EEH124" s="90" t="str">
        <f t="shared" si="2560"/>
        <v/>
      </c>
      <c r="EEI124" s="90" t="str">
        <f t="shared" si="2560"/>
        <v/>
      </c>
      <c r="EEJ124" s="90" t="str">
        <f t="shared" si="2560"/>
        <v/>
      </c>
      <c r="EEK124" s="90" t="str">
        <f t="shared" ref="EEK124:EGV124" si="2561">IF(AND(EEK$8&gt;14,EEK$8&lt;19, EEK$6="Male"),1,"")</f>
        <v/>
      </c>
      <c r="EEL124" s="90" t="str">
        <f t="shared" si="2561"/>
        <v/>
      </c>
      <c r="EEM124" s="90" t="str">
        <f t="shared" si="2561"/>
        <v/>
      </c>
      <c r="EEN124" s="90" t="str">
        <f t="shared" si="2561"/>
        <v/>
      </c>
      <c r="EEO124" s="90" t="str">
        <f t="shared" si="2561"/>
        <v/>
      </c>
      <c r="EEP124" s="90" t="str">
        <f t="shared" si="2561"/>
        <v/>
      </c>
      <c r="EEQ124" s="90" t="str">
        <f t="shared" si="2561"/>
        <v/>
      </c>
      <c r="EER124" s="90" t="str">
        <f t="shared" si="2561"/>
        <v/>
      </c>
      <c r="EES124" s="90" t="str">
        <f t="shared" si="2561"/>
        <v/>
      </c>
      <c r="EET124" s="90" t="str">
        <f t="shared" si="2561"/>
        <v/>
      </c>
      <c r="EEU124" s="90" t="str">
        <f t="shared" si="2561"/>
        <v/>
      </c>
      <c r="EEV124" s="90" t="str">
        <f t="shared" si="2561"/>
        <v/>
      </c>
      <c r="EEW124" s="90" t="str">
        <f t="shared" si="2561"/>
        <v/>
      </c>
      <c r="EEX124" s="90" t="str">
        <f t="shared" si="2561"/>
        <v/>
      </c>
      <c r="EEY124" s="90" t="str">
        <f t="shared" si="2561"/>
        <v/>
      </c>
      <c r="EEZ124" s="90" t="str">
        <f t="shared" si="2561"/>
        <v/>
      </c>
      <c r="EFA124" s="90" t="str">
        <f t="shared" si="2561"/>
        <v/>
      </c>
      <c r="EFB124" s="90" t="str">
        <f t="shared" si="2561"/>
        <v/>
      </c>
      <c r="EFC124" s="90" t="str">
        <f t="shared" si="2561"/>
        <v/>
      </c>
      <c r="EFD124" s="90" t="str">
        <f t="shared" si="2561"/>
        <v/>
      </c>
      <c r="EFE124" s="90" t="str">
        <f t="shared" si="2561"/>
        <v/>
      </c>
      <c r="EFF124" s="90" t="str">
        <f t="shared" si="2561"/>
        <v/>
      </c>
      <c r="EFG124" s="90" t="str">
        <f t="shared" si="2561"/>
        <v/>
      </c>
      <c r="EFH124" s="90" t="str">
        <f t="shared" si="2561"/>
        <v/>
      </c>
      <c r="EFI124" s="90" t="str">
        <f t="shared" si="2561"/>
        <v/>
      </c>
      <c r="EFJ124" s="90" t="str">
        <f t="shared" si="2561"/>
        <v/>
      </c>
      <c r="EFK124" s="90" t="str">
        <f t="shared" si="2561"/>
        <v/>
      </c>
      <c r="EFL124" s="90" t="str">
        <f t="shared" si="2561"/>
        <v/>
      </c>
      <c r="EFM124" s="90" t="str">
        <f t="shared" si="2561"/>
        <v/>
      </c>
      <c r="EFN124" s="90" t="str">
        <f t="shared" si="2561"/>
        <v/>
      </c>
      <c r="EFO124" s="90" t="str">
        <f t="shared" si="2561"/>
        <v/>
      </c>
      <c r="EFP124" s="90" t="str">
        <f t="shared" si="2561"/>
        <v/>
      </c>
      <c r="EFQ124" s="90" t="str">
        <f t="shared" si="2561"/>
        <v/>
      </c>
      <c r="EFR124" s="90" t="str">
        <f t="shared" si="2561"/>
        <v/>
      </c>
      <c r="EFS124" s="90" t="str">
        <f t="shared" si="2561"/>
        <v/>
      </c>
      <c r="EFT124" s="90" t="str">
        <f t="shared" si="2561"/>
        <v/>
      </c>
      <c r="EFU124" s="90" t="str">
        <f t="shared" si="2561"/>
        <v/>
      </c>
      <c r="EFV124" s="90" t="str">
        <f t="shared" si="2561"/>
        <v/>
      </c>
      <c r="EFW124" s="90" t="str">
        <f t="shared" si="2561"/>
        <v/>
      </c>
      <c r="EFX124" s="90" t="str">
        <f t="shared" si="2561"/>
        <v/>
      </c>
      <c r="EFY124" s="90" t="str">
        <f t="shared" si="2561"/>
        <v/>
      </c>
      <c r="EFZ124" s="90" t="str">
        <f t="shared" si="2561"/>
        <v/>
      </c>
      <c r="EGA124" s="90" t="str">
        <f t="shared" si="2561"/>
        <v/>
      </c>
      <c r="EGB124" s="90" t="str">
        <f t="shared" si="2561"/>
        <v/>
      </c>
      <c r="EGC124" s="90" t="str">
        <f t="shared" si="2561"/>
        <v/>
      </c>
      <c r="EGD124" s="90" t="str">
        <f t="shared" si="2561"/>
        <v/>
      </c>
      <c r="EGE124" s="90" t="str">
        <f t="shared" si="2561"/>
        <v/>
      </c>
      <c r="EGF124" s="90" t="str">
        <f t="shared" si="2561"/>
        <v/>
      </c>
      <c r="EGG124" s="90" t="str">
        <f t="shared" si="2561"/>
        <v/>
      </c>
      <c r="EGH124" s="90" t="str">
        <f t="shared" si="2561"/>
        <v/>
      </c>
      <c r="EGI124" s="90" t="str">
        <f t="shared" si="2561"/>
        <v/>
      </c>
      <c r="EGJ124" s="90" t="str">
        <f t="shared" si="2561"/>
        <v/>
      </c>
      <c r="EGK124" s="90" t="str">
        <f t="shared" si="2561"/>
        <v/>
      </c>
      <c r="EGL124" s="90" t="str">
        <f t="shared" si="2561"/>
        <v/>
      </c>
      <c r="EGM124" s="90" t="str">
        <f t="shared" si="2561"/>
        <v/>
      </c>
      <c r="EGN124" s="90" t="str">
        <f t="shared" si="2561"/>
        <v/>
      </c>
      <c r="EGO124" s="90" t="str">
        <f t="shared" si="2561"/>
        <v/>
      </c>
      <c r="EGP124" s="90" t="str">
        <f t="shared" si="2561"/>
        <v/>
      </c>
      <c r="EGQ124" s="90" t="str">
        <f t="shared" si="2561"/>
        <v/>
      </c>
      <c r="EGR124" s="90" t="str">
        <f t="shared" si="2561"/>
        <v/>
      </c>
      <c r="EGS124" s="90" t="str">
        <f t="shared" si="2561"/>
        <v/>
      </c>
      <c r="EGT124" s="90" t="str">
        <f t="shared" si="2561"/>
        <v/>
      </c>
      <c r="EGU124" s="90" t="str">
        <f t="shared" si="2561"/>
        <v/>
      </c>
      <c r="EGV124" s="90" t="str">
        <f t="shared" si="2561"/>
        <v/>
      </c>
      <c r="EGW124" s="90" t="str">
        <f t="shared" ref="EGW124:EJH124" si="2562">IF(AND(EGW$8&gt;14,EGW$8&lt;19, EGW$6="Male"),1,"")</f>
        <v/>
      </c>
      <c r="EGX124" s="90" t="str">
        <f t="shared" si="2562"/>
        <v/>
      </c>
      <c r="EGY124" s="90" t="str">
        <f t="shared" si="2562"/>
        <v/>
      </c>
      <c r="EGZ124" s="90" t="str">
        <f t="shared" si="2562"/>
        <v/>
      </c>
      <c r="EHA124" s="90" t="str">
        <f t="shared" si="2562"/>
        <v/>
      </c>
      <c r="EHB124" s="90" t="str">
        <f t="shared" si="2562"/>
        <v/>
      </c>
      <c r="EHC124" s="90" t="str">
        <f t="shared" si="2562"/>
        <v/>
      </c>
      <c r="EHD124" s="90" t="str">
        <f t="shared" si="2562"/>
        <v/>
      </c>
      <c r="EHE124" s="90" t="str">
        <f t="shared" si="2562"/>
        <v/>
      </c>
      <c r="EHF124" s="90" t="str">
        <f t="shared" si="2562"/>
        <v/>
      </c>
      <c r="EHG124" s="90" t="str">
        <f t="shared" si="2562"/>
        <v/>
      </c>
      <c r="EHH124" s="90" t="str">
        <f t="shared" si="2562"/>
        <v/>
      </c>
      <c r="EHI124" s="90" t="str">
        <f t="shared" si="2562"/>
        <v/>
      </c>
      <c r="EHJ124" s="90" t="str">
        <f t="shared" si="2562"/>
        <v/>
      </c>
      <c r="EHK124" s="90" t="str">
        <f t="shared" si="2562"/>
        <v/>
      </c>
      <c r="EHL124" s="90" t="str">
        <f t="shared" si="2562"/>
        <v/>
      </c>
      <c r="EHM124" s="90" t="str">
        <f t="shared" si="2562"/>
        <v/>
      </c>
      <c r="EHN124" s="90" t="str">
        <f t="shared" si="2562"/>
        <v/>
      </c>
      <c r="EHO124" s="90" t="str">
        <f t="shared" si="2562"/>
        <v/>
      </c>
      <c r="EHP124" s="90" t="str">
        <f t="shared" si="2562"/>
        <v/>
      </c>
      <c r="EHQ124" s="90" t="str">
        <f t="shared" si="2562"/>
        <v/>
      </c>
      <c r="EHR124" s="90" t="str">
        <f t="shared" si="2562"/>
        <v/>
      </c>
      <c r="EHS124" s="90" t="str">
        <f t="shared" si="2562"/>
        <v/>
      </c>
      <c r="EHT124" s="90" t="str">
        <f t="shared" si="2562"/>
        <v/>
      </c>
      <c r="EHU124" s="90" t="str">
        <f t="shared" si="2562"/>
        <v/>
      </c>
      <c r="EHV124" s="90" t="str">
        <f t="shared" si="2562"/>
        <v/>
      </c>
      <c r="EHW124" s="90" t="str">
        <f t="shared" si="2562"/>
        <v/>
      </c>
      <c r="EHX124" s="90" t="str">
        <f t="shared" si="2562"/>
        <v/>
      </c>
      <c r="EHY124" s="90" t="str">
        <f t="shared" si="2562"/>
        <v/>
      </c>
      <c r="EHZ124" s="90" t="str">
        <f t="shared" si="2562"/>
        <v/>
      </c>
      <c r="EIA124" s="90" t="str">
        <f t="shared" si="2562"/>
        <v/>
      </c>
      <c r="EIB124" s="90" t="str">
        <f t="shared" si="2562"/>
        <v/>
      </c>
      <c r="EIC124" s="90" t="str">
        <f t="shared" si="2562"/>
        <v/>
      </c>
      <c r="EID124" s="90" t="str">
        <f t="shared" si="2562"/>
        <v/>
      </c>
      <c r="EIE124" s="90" t="str">
        <f t="shared" si="2562"/>
        <v/>
      </c>
      <c r="EIF124" s="90" t="str">
        <f t="shared" si="2562"/>
        <v/>
      </c>
      <c r="EIG124" s="90" t="str">
        <f t="shared" si="2562"/>
        <v/>
      </c>
      <c r="EIH124" s="90" t="str">
        <f t="shared" si="2562"/>
        <v/>
      </c>
      <c r="EII124" s="90" t="str">
        <f t="shared" si="2562"/>
        <v/>
      </c>
      <c r="EIJ124" s="90" t="str">
        <f t="shared" si="2562"/>
        <v/>
      </c>
      <c r="EIK124" s="90" t="str">
        <f t="shared" si="2562"/>
        <v/>
      </c>
      <c r="EIL124" s="90" t="str">
        <f t="shared" si="2562"/>
        <v/>
      </c>
      <c r="EIM124" s="90" t="str">
        <f t="shared" si="2562"/>
        <v/>
      </c>
      <c r="EIN124" s="90" t="str">
        <f t="shared" si="2562"/>
        <v/>
      </c>
      <c r="EIO124" s="90" t="str">
        <f t="shared" si="2562"/>
        <v/>
      </c>
      <c r="EIP124" s="90" t="str">
        <f t="shared" si="2562"/>
        <v/>
      </c>
      <c r="EIQ124" s="90" t="str">
        <f t="shared" si="2562"/>
        <v/>
      </c>
      <c r="EIR124" s="90" t="str">
        <f t="shared" si="2562"/>
        <v/>
      </c>
      <c r="EIS124" s="90" t="str">
        <f t="shared" si="2562"/>
        <v/>
      </c>
      <c r="EIT124" s="90" t="str">
        <f t="shared" si="2562"/>
        <v/>
      </c>
      <c r="EIU124" s="90" t="str">
        <f t="shared" si="2562"/>
        <v/>
      </c>
      <c r="EIV124" s="90" t="str">
        <f t="shared" si="2562"/>
        <v/>
      </c>
      <c r="EIW124" s="90" t="str">
        <f t="shared" si="2562"/>
        <v/>
      </c>
      <c r="EIX124" s="90" t="str">
        <f t="shared" si="2562"/>
        <v/>
      </c>
      <c r="EIY124" s="90" t="str">
        <f t="shared" si="2562"/>
        <v/>
      </c>
      <c r="EIZ124" s="90" t="str">
        <f t="shared" si="2562"/>
        <v/>
      </c>
      <c r="EJA124" s="90" t="str">
        <f t="shared" si="2562"/>
        <v/>
      </c>
      <c r="EJB124" s="90" t="str">
        <f t="shared" si="2562"/>
        <v/>
      </c>
      <c r="EJC124" s="90" t="str">
        <f t="shared" si="2562"/>
        <v/>
      </c>
      <c r="EJD124" s="90" t="str">
        <f t="shared" si="2562"/>
        <v/>
      </c>
      <c r="EJE124" s="90" t="str">
        <f t="shared" si="2562"/>
        <v/>
      </c>
      <c r="EJF124" s="90" t="str">
        <f t="shared" si="2562"/>
        <v/>
      </c>
      <c r="EJG124" s="90" t="str">
        <f t="shared" si="2562"/>
        <v/>
      </c>
      <c r="EJH124" s="90" t="str">
        <f t="shared" si="2562"/>
        <v/>
      </c>
      <c r="EJI124" s="90" t="str">
        <f t="shared" ref="EJI124:ELT124" si="2563">IF(AND(EJI$8&gt;14,EJI$8&lt;19, EJI$6="Male"),1,"")</f>
        <v/>
      </c>
      <c r="EJJ124" s="90" t="str">
        <f t="shared" si="2563"/>
        <v/>
      </c>
      <c r="EJK124" s="90" t="str">
        <f t="shared" si="2563"/>
        <v/>
      </c>
      <c r="EJL124" s="90" t="str">
        <f t="shared" si="2563"/>
        <v/>
      </c>
      <c r="EJM124" s="90" t="str">
        <f t="shared" si="2563"/>
        <v/>
      </c>
      <c r="EJN124" s="90" t="str">
        <f t="shared" si="2563"/>
        <v/>
      </c>
      <c r="EJO124" s="90" t="str">
        <f t="shared" si="2563"/>
        <v/>
      </c>
      <c r="EJP124" s="90" t="str">
        <f t="shared" si="2563"/>
        <v/>
      </c>
      <c r="EJQ124" s="90" t="str">
        <f t="shared" si="2563"/>
        <v/>
      </c>
      <c r="EJR124" s="90" t="str">
        <f t="shared" si="2563"/>
        <v/>
      </c>
      <c r="EJS124" s="90" t="str">
        <f t="shared" si="2563"/>
        <v/>
      </c>
      <c r="EJT124" s="90" t="str">
        <f t="shared" si="2563"/>
        <v/>
      </c>
      <c r="EJU124" s="90" t="str">
        <f t="shared" si="2563"/>
        <v/>
      </c>
      <c r="EJV124" s="90" t="str">
        <f t="shared" si="2563"/>
        <v/>
      </c>
      <c r="EJW124" s="90" t="str">
        <f t="shared" si="2563"/>
        <v/>
      </c>
      <c r="EJX124" s="90" t="str">
        <f t="shared" si="2563"/>
        <v/>
      </c>
      <c r="EJY124" s="90" t="str">
        <f t="shared" si="2563"/>
        <v/>
      </c>
      <c r="EJZ124" s="90" t="str">
        <f t="shared" si="2563"/>
        <v/>
      </c>
      <c r="EKA124" s="90" t="str">
        <f t="shared" si="2563"/>
        <v/>
      </c>
      <c r="EKB124" s="90" t="str">
        <f t="shared" si="2563"/>
        <v/>
      </c>
      <c r="EKC124" s="90" t="str">
        <f t="shared" si="2563"/>
        <v/>
      </c>
      <c r="EKD124" s="90" t="str">
        <f t="shared" si="2563"/>
        <v/>
      </c>
      <c r="EKE124" s="90" t="str">
        <f t="shared" si="2563"/>
        <v/>
      </c>
      <c r="EKF124" s="90" t="str">
        <f t="shared" si="2563"/>
        <v/>
      </c>
      <c r="EKG124" s="90" t="str">
        <f t="shared" si="2563"/>
        <v/>
      </c>
      <c r="EKH124" s="90" t="str">
        <f t="shared" si="2563"/>
        <v/>
      </c>
      <c r="EKI124" s="90" t="str">
        <f t="shared" si="2563"/>
        <v/>
      </c>
      <c r="EKJ124" s="90" t="str">
        <f t="shared" si="2563"/>
        <v/>
      </c>
      <c r="EKK124" s="90" t="str">
        <f t="shared" si="2563"/>
        <v/>
      </c>
      <c r="EKL124" s="90" t="str">
        <f t="shared" si="2563"/>
        <v/>
      </c>
      <c r="EKM124" s="90" t="str">
        <f t="shared" si="2563"/>
        <v/>
      </c>
      <c r="EKN124" s="90" t="str">
        <f t="shared" si="2563"/>
        <v/>
      </c>
      <c r="EKO124" s="90" t="str">
        <f t="shared" si="2563"/>
        <v/>
      </c>
      <c r="EKP124" s="90" t="str">
        <f t="shared" si="2563"/>
        <v/>
      </c>
      <c r="EKQ124" s="90" t="str">
        <f t="shared" si="2563"/>
        <v/>
      </c>
      <c r="EKR124" s="90" t="str">
        <f t="shared" si="2563"/>
        <v/>
      </c>
      <c r="EKS124" s="90" t="str">
        <f t="shared" si="2563"/>
        <v/>
      </c>
      <c r="EKT124" s="90" t="str">
        <f t="shared" si="2563"/>
        <v/>
      </c>
      <c r="EKU124" s="90" t="str">
        <f t="shared" si="2563"/>
        <v/>
      </c>
      <c r="EKV124" s="90" t="str">
        <f t="shared" si="2563"/>
        <v/>
      </c>
      <c r="EKW124" s="90" t="str">
        <f t="shared" si="2563"/>
        <v/>
      </c>
      <c r="EKX124" s="90" t="str">
        <f t="shared" si="2563"/>
        <v/>
      </c>
      <c r="EKY124" s="90" t="str">
        <f t="shared" si="2563"/>
        <v/>
      </c>
      <c r="EKZ124" s="90" t="str">
        <f t="shared" si="2563"/>
        <v/>
      </c>
      <c r="ELA124" s="90" t="str">
        <f t="shared" si="2563"/>
        <v/>
      </c>
      <c r="ELB124" s="90" t="str">
        <f t="shared" si="2563"/>
        <v/>
      </c>
      <c r="ELC124" s="90" t="str">
        <f t="shared" si="2563"/>
        <v/>
      </c>
      <c r="ELD124" s="90" t="str">
        <f t="shared" si="2563"/>
        <v/>
      </c>
      <c r="ELE124" s="90" t="str">
        <f t="shared" si="2563"/>
        <v/>
      </c>
      <c r="ELF124" s="90" t="str">
        <f t="shared" si="2563"/>
        <v/>
      </c>
      <c r="ELG124" s="90" t="str">
        <f t="shared" si="2563"/>
        <v/>
      </c>
      <c r="ELH124" s="90" t="str">
        <f t="shared" si="2563"/>
        <v/>
      </c>
      <c r="ELI124" s="90" t="str">
        <f t="shared" si="2563"/>
        <v/>
      </c>
      <c r="ELJ124" s="90" t="str">
        <f t="shared" si="2563"/>
        <v/>
      </c>
      <c r="ELK124" s="90" t="str">
        <f t="shared" si="2563"/>
        <v/>
      </c>
      <c r="ELL124" s="90" t="str">
        <f t="shared" si="2563"/>
        <v/>
      </c>
      <c r="ELM124" s="90" t="str">
        <f t="shared" si="2563"/>
        <v/>
      </c>
      <c r="ELN124" s="90" t="str">
        <f t="shared" si="2563"/>
        <v/>
      </c>
      <c r="ELO124" s="90" t="str">
        <f t="shared" si="2563"/>
        <v/>
      </c>
      <c r="ELP124" s="90" t="str">
        <f t="shared" si="2563"/>
        <v/>
      </c>
      <c r="ELQ124" s="90" t="str">
        <f t="shared" si="2563"/>
        <v/>
      </c>
      <c r="ELR124" s="90" t="str">
        <f t="shared" si="2563"/>
        <v/>
      </c>
      <c r="ELS124" s="90" t="str">
        <f t="shared" si="2563"/>
        <v/>
      </c>
      <c r="ELT124" s="90" t="str">
        <f t="shared" si="2563"/>
        <v/>
      </c>
      <c r="ELU124" s="90" t="str">
        <f t="shared" ref="ELU124:EOF124" si="2564">IF(AND(ELU$8&gt;14,ELU$8&lt;19, ELU$6="Male"),1,"")</f>
        <v/>
      </c>
      <c r="ELV124" s="90" t="str">
        <f t="shared" si="2564"/>
        <v/>
      </c>
      <c r="ELW124" s="90" t="str">
        <f t="shared" si="2564"/>
        <v/>
      </c>
      <c r="ELX124" s="90" t="str">
        <f t="shared" si="2564"/>
        <v/>
      </c>
      <c r="ELY124" s="90" t="str">
        <f t="shared" si="2564"/>
        <v/>
      </c>
      <c r="ELZ124" s="90" t="str">
        <f t="shared" si="2564"/>
        <v/>
      </c>
      <c r="EMA124" s="90" t="str">
        <f t="shared" si="2564"/>
        <v/>
      </c>
      <c r="EMB124" s="90" t="str">
        <f t="shared" si="2564"/>
        <v/>
      </c>
      <c r="EMC124" s="90" t="str">
        <f t="shared" si="2564"/>
        <v/>
      </c>
      <c r="EMD124" s="90" t="str">
        <f t="shared" si="2564"/>
        <v/>
      </c>
      <c r="EME124" s="90" t="str">
        <f t="shared" si="2564"/>
        <v/>
      </c>
      <c r="EMF124" s="90" t="str">
        <f t="shared" si="2564"/>
        <v/>
      </c>
      <c r="EMG124" s="90" t="str">
        <f t="shared" si="2564"/>
        <v/>
      </c>
      <c r="EMH124" s="90" t="str">
        <f t="shared" si="2564"/>
        <v/>
      </c>
      <c r="EMI124" s="90" t="str">
        <f t="shared" si="2564"/>
        <v/>
      </c>
      <c r="EMJ124" s="90" t="str">
        <f t="shared" si="2564"/>
        <v/>
      </c>
      <c r="EMK124" s="90" t="str">
        <f t="shared" si="2564"/>
        <v/>
      </c>
      <c r="EML124" s="90" t="str">
        <f t="shared" si="2564"/>
        <v/>
      </c>
      <c r="EMM124" s="90" t="str">
        <f t="shared" si="2564"/>
        <v/>
      </c>
      <c r="EMN124" s="90" t="str">
        <f t="shared" si="2564"/>
        <v/>
      </c>
      <c r="EMO124" s="90" t="str">
        <f t="shared" si="2564"/>
        <v/>
      </c>
      <c r="EMP124" s="90" t="str">
        <f t="shared" si="2564"/>
        <v/>
      </c>
      <c r="EMQ124" s="90" t="str">
        <f t="shared" si="2564"/>
        <v/>
      </c>
      <c r="EMR124" s="90" t="str">
        <f t="shared" si="2564"/>
        <v/>
      </c>
      <c r="EMS124" s="90" t="str">
        <f t="shared" si="2564"/>
        <v/>
      </c>
      <c r="EMT124" s="90" t="str">
        <f t="shared" si="2564"/>
        <v/>
      </c>
      <c r="EMU124" s="90" t="str">
        <f t="shared" si="2564"/>
        <v/>
      </c>
      <c r="EMV124" s="90" t="str">
        <f t="shared" si="2564"/>
        <v/>
      </c>
      <c r="EMW124" s="90" t="str">
        <f t="shared" si="2564"/>
        <v/>
      </c>
      <c r="EMX124" s="90" t="str">
        <f t="shared" si="2564"/>
        <v/>
      </c>
      <c r="EMY124" s="90" t="str">
        <f t="shared" si="2564"/>
        <v/>
      </c>
      <c r="EMZ124" s="90" t="str">
        <f t="shared" si="2564"/>
        <v/>
      </c>
      <c r="ENA124" s="90" t="str">
        <f t="shared" si="2564"/>
        <v/>
      </c>
      <c r="ENB124" s="90" t="str">
        <f t="shared" si="2564"/>
        <v/>
      </c>
      <c r="ENC124" s="90" t="str">
        <f t="shared" si="2564"/>
        <v/>
      </c>
      <c r="END124" s="90" t="str">
        <f t="shared" si="2564"/>
        <v/>
      </c>
      <c r="ENE124" s="90" t="str">
        <f t="shared" si="2564"/>
        <v/>
      </c>
      <c r="ENF124" s="90" t="str">
        <f t="shared" si="2564"/>
        <v/>
      </c>
      <c r="ENG124" s="90" t="str">
        <f t="shared" si="2564"/>
        <v/>
      </c>
      <c r="ENH124" s="90" t="str">
        <f t="shared" si="2564"/>
        <v/>
      </c>
      <c r="ENI124" s="90" t="str">
        <f t="shared" si="2564"/>
        <v/>
      </c>
      <c r="ENJ124" s="90" t="str">
        <f t="shared" si="2564"/>
        <v/>
      </c>
      <c r="ENK124" s="90" t="str">
        <f t="shared" si="2564"/>
        <v/>
      </c>
      <c r="ENL124" s="90" t="str">
        <f t="shared" si="2564"/>
        <v/>
      </c>
      <c r="ENM124" s="90" t="str">
        <f t="shared" si="2564"/>
        <v/>
      </c>
      <c r="ENN124" s="90" t="str">
        <f t="shared" si="2564"/>
        <v/>
      </c>
      <c r="ENO124" s="90" t="str">
        <f t="shared" si="2564"/>
        <v/>
      </c>
      <c r="ENP124" s="90" t="str">
        <f t="shared" si="2564"/>
        <v/>
      </c>
      <c r="ENQ124" s="90" t="str">
        <f t="shared" si="2564"/>
        <v/>
      </c>
      <c r="ENR124" s="90" t="str">
        <f t="shared" si="2564"/>
        <v/>
      </c>
      <c r="ENS124" s="90" t="str">
        <f t="shared" si="2564"/>
        <v/>
      </c>
      <c r="ENT124" s="90" t="str">
        <f t="shared" si="2564"/>
        <v/>
      </c>
      <c r="ENU124" s="90" t="str">
        <f t="shared" si="2564"/>
        <v/>
      </c>
      <c r="ENV124" s="90" t="str">
        <f t="shared" si="2564"/>
        <v/>
      </c>
      <c r="ENW124" s="90" t="str">
        <f t="shared" si="2564"/>
        <v/>
      </c>
      <c r="ENX124" s="90" t="str">
        <f t="shared" si="2564"/>
        <v/>
      </c>
      <c r="ENY124" s="90" t="str">
        <f t="shared" si="2564"/>
        <v/>
      </c>
      <c r="ENZ124" s="90" t="str">
        <f t="shared" si="2564"/>
        <v/>
      </c>
      <c r="EOA124" s="90" t="str">
        <f t="shared" si="2564"/>
        <v/>
      </c>
      <c r="EOB124" s="90" t="str">
        <f t="shared" si="2564"/>
        <v/>
      </c>
      <c r="EOC124" s="90" t="str">
        <f t="shared" si="2564"/>
        <v/>
      </c>
      <c r="EOD124" s="90" t="str">
        <f t="shared" si="2564"/>
        <v/>
      </c>
      <c r="EOE124" s="90" t="str">
        <f t="shared" si="2564"/>
        <v/>
      </c>
      <c r="EOF124" s="90" t="str">
        <f t="shared" si="2564"/>
        <v/>
      </c>
      <c r="EOG124" s="90" t="str">
        <f t="shared" ref="EOG124:EQR124" si="2565">IF(AND(EOG$8&gt;14,EOG$8&lt;19, EOG$6="Male"),1,"")</f>
        <v/>
      </c>
      <c r="EOH124" s="90" t="str">
        <f t="shared" si="2565"/>
        <v/>
      </c>
      <c r="EOI124" s="90" t="str">
        <f t="shared" si="2565"/>
        <v/>
      </c>
      <c r="EOJ124" s="90" t="str">
        <f t="shared" si="2565"/>
        <v/>
      </c>
      <c r="EOK124" s="90" t="str">
        <f t="shared" si="2565"/>
        <v/>
      </c>
      <c r="EOL124" s="90" t="str">
        <f t="shared" si="2565"/>
        <v/>
      </c>
      <c r="EOM124" s="90" t="str">
        <f t="shared" si="2565"/>
        <v/>
      </c>
      <c r="EON124" s="90" t="str">
        <f t="shared" si="2565"/>
        <v/>
      </c>
      <c r="EOO124" s="90" t="str">
        <f t="shared" si="2565"/>
        <v/>
      </c>
      <c r="EOP124" s="90" t="str">
        <f t="shared" si="2565"/>
        <v/>
      </c>
      <c r="EOQ124" s="90" t="str">
        <f t="shared" si="2565"/>
        <v/>
      </c>
      <c r="EOR124" s="90" t="str">
        <f t="shared" si="2565"/>
        <v/>
      </c>
      <c r="EOS124" s="90" t="str">
        <f t="shared" si="2565"/>
        <v/>
      </c>
      <c r="EOT124" s="90" t="str">
        <f t="shared" si="2565"/>
        <v/>
      </c>
      <c r="EOU124" s="90" t="str">
        <f t="shared" si="2565"/>
        <v/>
      </c>
      <c r="EOV124" s="90" t="str">
        <f t="shared" si="2565"/>
        <v/>
      </c>
      <c r="EOW124" s="90" t="str">
        <f t="shared" si="2565"/>
        <v/>
      </c>
      <c r="EOX124" s="90" t="str">
        <f t="shared" si="2565"/>
        <v/>
      </c>
      <c r="EOY124" s="90" t="str">
        <f t="shared" si="2565"/>
        <v/>
      </c>
      <c r="EOZ124" s="90" t="str">
        <f t="shared" si="2565"/>
        <v/>
      </c>
      <c r="EPA124" s="90" t="str">
        <f t="shared" si="2565"/>
        <v/>
      </c>
      <c r="EPB124" s="90" t="str">
        <f t="shared" si="2565"/>
        <v/>
      </c>
      <c r="EPC124" s="90" t="str">
        <f t="shared" si="2565"/>
        <v/>
      </c>
      <c r="EPD124" s="90" t="str">
        <f t="shared" si="2565"/>
        <v/>
      </c>
      <c r="EPE124" s="90" t="str">
        <f t="shared" si="2565"/>
        <v/>
      </c>
      <c r="EPF124" s="90" t="str">
        <f t="shared" si="2565"/>
        <v/>
      </c>
      <c r="EPG124" s="90" t="str">
        <f t="shared" si="2565"/>
        <v/>
      </c>
      <c r="EPH124" s="90" t="str">
        <f t="shared" si="2565"/>
        <v/>
      </c>
      <c r="EPI124" s="90" t="str">
        <f t="shared" si="2565"/>
        <v/>
      </c>
      <c r="EPJ124" s="90" t="str">
        <f t="shared" si="2565"/>
        <v/>
      </c>
      <c r="EPK124" s="90" t="str">
        <f t="shared" si="2565"/>
        <v/>
      </c>
      <c r="EPL124" s="90" t="str">
        <f t="shared" si="2565"/>
        <v/>
      </c>
      <c r="EPM124" s="90" t="str">
        <f t="shared" si="2565"/>
        <v/>
      </c>
      <c r="EPN124" s="90" t="str">
        <f t="shared" si="2565"/>
        <v/>
      </c>
      <c r="EPO124" s="90" t="str">
        <f t="shared" si="2565"/>
        <v/>
      </c>
      <c r="EPP124" s="90" t="str">
        <f t="shared" si="2565"/>
        <v/>
      </c>
      <c r="EPQ124" s="90" t="str">
        <f t="shared" si="2565"/>
        <v/>
      </c>
      <c r="EPR124" s="90" t="str">
        <f t="shared" si="2565"/>
        <v/>
      </c>
      <c r="EPS124" s="90" t="str">
        <f t="shared" si="2565"/>
        <v/>
      </c>
      <c r="EPT124" s="90" t="str">
        <f t="shared" si="2565"/>
        <v/>
      </c>
      <c r="EPU124" s="90" t="str">
        <f t="shared" si="2565"/>
        <v/>
      </c>
      <c r="EPV124" s="90" t="str">
        <f t="shared" si="2565"/>
        <v/>
      </c>
      <c r="EPW124" s="90" t="str">
        <f t="shared" si="2565"/>
        <v/>
      </c>
      <c r="EPX124" s="90" t="str">
        <f t="shared" si="2565"/>
        <v/>
      </c>
      <c r="EPY124" s="90" t="str">
        <f t="shared" si="2565"/>
        <v/>
      </c>
      <c r="EPZ124" s="90" t="str">
        <f t="shared" si="2565"/>
        <v/>
      </c>
      <c r="EQA124" s="90" t="str">
        <f t="shared" si="2565"/>
        <v/>
      </c>
      <c r="EQB124" s="90" t="str">
        <f t="shared" si="2565"/>
        <v/>
      </c>
      <c r="EQC124" s="90" t="str">
        <f t="shared" si="2565"/>
        <v/>
      </c>
      <c r="EQD124" s="90" t="str">
        <f t="shared" si="2565"/>
        <v/>
      </c>
      <c r="EQE124" s="90" t="str">
        <f t="shared" si="2565"/>
        <v/>
      </c>
      <c r="EQF124" s="90" t="str">
        <f t="shared" si="2565"/>
        <v/>
      </c>
      <c r="EQG124" s="90" t="str">
        <f t="shared" si="2565"/>
        <v/>
      </c>
      <c r="EQH124" s="90" t="str">
        <f t="shared" si="2565"/>
        <v/>
      </c>
      <c r="EQI124" s="90" t="str">
        <f t="shared" si="2565"/>
        <v/>
      </c>
      <c r="EQJ124" s="90" t="str">
        <f t="shared" si="2565"/>
        <v/>
      </c>
      <c r="EQK124" s="90" t="str">
        <f t="shared" si="2565"/>
        <v/>
      </c>
      <c r="EQL124" s="90" t="str">
        <f t="shared" si="2565"/>
        <v/>
      </c>
      <c r="EQM124" s="90" t="str">
        <f t="shared" si="2565"/>
        <v/>
      </c>
      <c r="EQN124" s="90" t="str">
        <f t="shared" si="2565"/>
        <v/>
      </c>
      <c r="EQO124" s="90" t="str">
        <f t="shared" si="2565"/>
        <v/>
      </c>
      <c r="EQP124" s="90" t="str">
        <f t="shared" si="2565"/>
        <v/>
      </c>
      <c r="EQQ124" s="90" t="str">
        <f t="shared" si="2565"/>
        <v/>
      </c>
      <c r="EQR124" s="90" t="str">
        <f t="shared" si="2565"/>
        <v/>
      </c>
      <c r="EQS124" s="90" t="str">
        <f t="shared" ref="EQS124:ETD124" si="2566">IF(AND(EQS$8&gt;14,EQS$8&lt;19, EQS$6="Male"),1,"")</f>
        <v/>
      </c>
      <c r="EQT124" s="90" t="str">
        <f t="shared" si="2566"/>
        <v/>
      </c>
      <c r="EQU124" s="90" t="str">
        <f t="shared" si="2566"/>
        <v/>
      </c>
      <c r="EQV124" s="90" t="str">
        <f t="shared" si="2566"/>
        <v/>
      </c>
      <c r="EQW124" s="90" t="str">
        <f t="shared" si="2566"/>
        <v/>
      </c>
      <c r="EQX124" s="90" t="str">
        <f t="shared" si="2566"/>
        <v/>
      </c>
      <c r="EQY124" s="90" t="str">
        <f t="shared" si="2566"/>
        <v/>
      </c>
      <c r="EQZ124" s="90" t="str">
        <f t="shared" si="2566"/>
        <v/>
      </c>
      <c r="ERA124" s="90" t="str">
        <f t="shared" si="2566"/>
        <v/>
      </c>
      <c r="ERB124" s="90" t="str">
        <f t="shared" si="2566"/>
        <v/>
      </c>
      <c r="ERC124" s="90" t="str">
        <f t="shared" si="2566"/>
        <v/>
      </c>
      <c r="ERD124" s="90" t="str">
        <f t="shared" si="2566"/>
        <v/>
      </c>
      <c r="ERE124" s="90" t="str">
        <f t="shared" si="2566"/>
        <v/>
      </c>
      <c r="ERF124" s="90" t="str">
        <f t="shared" si="2566"/>
        <v/>
      </c>
      <c r="ERG124" s="90" t="str">
        <f t="shared" si="2566"/>
        <v/>
      </c>
      <c r="ERH124" s="90" t="str">
        <f t="shared" si="2566"/>
        <v/>
      </c>
      <c r="ERI124" s="90" t="str">
        <f t="shared" si="2566"/>
        <v/>
      </c>
      <c r="ERJ124" s="90" t="str">
        <f t="shared" si="2566"/>
        <v/>
      </c>
      <c r="ERK124" s="90" t="str">
        <f t="shared" si="2566"/>
        <v/>
      </c>
      <c r="ERL124" s="90" t="str">
        <f t="shared" si="2566"/>
        <v/>
      </c>
      <c r="ERM124" s="90" t="str">
        <f t="shared" si="2566"/>
        <v/>
      </c>
      <c r="ERN124" s="90" t="str">
        <f t="shared" si="2566"/>
        <v/>
      </c>
      <c r="ERO124" s="90" t="str">
        <f t="shared" si="2566"/>
        <v/>
      </c>
      <c r="ERP124" s="90" t="str">
        <f t="shared" si="2566"/>
        <v/>
      </c>
      <c r="ERQ124" s="90" t="str">
        <f t="shared" si="2566"/>
        <v/>
      </c>
      <c r="ERR124" s="90" t="str">
        <f t="shared" si="2566"/>
        <v/>
      </c>
      <c r="ERS124" s="90" t="str">
        <f t="shared" si="2566"/>
        <v/>
      </c>
      <c r="ERT124" s="90" t="str">
        <f t="shared" si="2566"/>
        <v/>
      </c>
      <c r="ERU124" s="90" t="str">
        <f t="shared" si="2566"/>
        <v/>
      </c>
      <c r="ERV124" s="90" t="str">
        <f t="shared" si="2566"/>
        <v/>
      </c>
      <c r="ERW124" s="90" t="str">
        <f t="shared" si="2566"/>
        <v/>
      </c>
      <c r="ERX124" s="90" t="str">
        <f t="shared" si="2566"/>
        <v/>
      </c>
      <c r="ERY124" s="90" t="str">
        <f t="shared" si="2566"/>
        <v/>
      </c>
      <c r="ERZ124" s="90" t="str">
        <f t="shared" si="2566"/>
        <v/>
      </c>
      <c r="ESA124" s="90" t="str">
        <f t="shared" si="2566"/>
        <v/>
      </c>
      <c r="ESB124" s="90" t="str">
        <f t="shared" si="2566"/>
        <v/>
      </c>
      <c r="ESC124" s="90" t="str">
        <f t="shared" si="2566"/>
        <v/>
      </c>
      <c r="ESD124" s="90" t="str">
        <f t="shared" si="2566"/>
        <v/>
      </c>
      <c r="ESE124" s="90" t="str">
        <f t="shared" si="2566"/>
        <v/>
      </c>
      <c r="ESF124" s="90" t="str">
        <f t="shared" si="2566"/>
        <v/>
      </c>
      <c r="ESG124" s="90" t="str">
        <f t="shared" si="2566"/>
        <v/>
      </c>
      <c r="ESH124" s="90" t="str">
        <f t="shared" si="2566"/>
        <v/>
      </c>
      <c r="ESI124" s="90" t="str">
        <f t="shared" si="2566"/>
        <v/>
      </c>
      <c r="ESJ124" s="90" t="str">
        <f t="shared" si="2566"/>
        <v/>
      </c>
      <c r="ESK124" s="90" t="str">
        <f t="shared" si="2566"/>
        <v/>
      </c>
      <c r="ESL124" s="90" t="str">
        <f t="shared" si="2566"/>
        <v/>
      </c>
      <c r="ESM124" s="90" t="str">
        <f t="shared" si="2566"/>
        <v/>
      </c>
      <c r="ESN124" s="90" t="str">
        <f t="shared" si="2566"/>
        <v/>
      </c>
      <c r="ESO124" s="90" t="str">
        <f t="shared" si="2566"/>
        <v/>
      </c>
      <c r="ESP124" s="90" t="str">
        <f t="shared" si="2566"/>
        <v/>
      </c>
      <c r="ESQ124" s="90" t="str">
        <f t="shared" si="2566"/>
        <v/>
      </c>
      <c r="ESR124" s="90" t="str">
        <f t="shared" si="2566"/>
        <v/>
      </c>
      <c r="ESS124" s="90" t="str">
        <f t="shared" si="2566"/>
        <v/>
      </c>
      <c r="EST124" s="90" t="str">
        <f t="shared" si="2566"/>
        <v/>
      </c>
      <c r="ESU124" s="90" t="str">
        <f t="shared" si="2566"/>
        <v/>
      </c>
      <c r="ESV124" s="90" t="str">
        <f t="shared" si="2566"/>
        <v/>
      </c>
      <c r="ESW124" s="90" t="str">
        <f t="shared" si="2566"/>
        <v/>
      </c>
      <c r="ESX124" s="90" t="str">
        <f t="shared" si="2566"/>
        <v/>
      </c>
      <c r="ESY124" s="90" t="str">
        <f t="shared" si="2566"/>
        <v/>
      </c>
      <c r="ESZ124" s="90" t="str">
        <f t="shared" si="2566"/>
        <v/>
      </c>
      <c r="ETA124" s="90" t="str">
        <f t="shared" si="2566"/>
        <v/>
      </c>
      <c r="ETB124" s="90" t="str">
        <f t="shared" si="2566"/>
        <v/>
      </c>
      <c r="ETC124" s="90" t="str">
        <f t="shared" si="2566"/>
        <v/>
      </c>
      <c r="ETD124" s="90" t="str">
        <f t="shared" si="2566"/>
        <v/>
      </c>
      <c r="ETE124" s="90" t="str">
        <f t="shared" ref="ETE124:EVP124" si="2567">IF(AND(ETE$8&gt;14,ETE$8&lt;19, ETE$6="Male"),1,"")</f>
        <v/>
      </c>
      <c r="ETF124" s="90" t="str">
        <f t="shared" si="2567"/>
        <v/>
      </c>
      <c r="ETG124" s="90" t="str">
        <f t="shared" si="2567"/>
        <v/>
      </c>
      <c r="ETH124" s="90" t="str">
        <f t="shared" si="2567"/>
        <v/>
      </c>
      <c r="ETI124" s="90" t="str">
        <f t="shared" si="2567"/>
        <v/>
      </c>
      <c r="ETJ124" s="90" t="str">
        <f t="shared" si="2567"/>
        <v/>
      </c>
      <c r="ETK124" s="90" t="str">
        <f t="shared" si="2567"/>
        <v/>
      </c>
      <c r="ETL124" s="90" t="str">
        <f t="shared" si="2567"/>
        <v/>
      </c>
      <c r="ETM124" s="90" t="str">
        <f t="shared" si="2567"/>
        <v/>
      </c>
      <c r="ETN124" s="90" t="str">
        <f t="shared" si="2567"/>
        <v/>
      </c>
      <c r="ETO124" s="90" t="str">
        <f t="shared" si="2567"/>
        <v/>
      </c>
      <c r="ETP124" s="90" t="str">
        <f t="shared" si="2567"/>
        <v/>
      </c>
      <c r="ETQ124" s="90" t="str">
        <f t="shared" si="2567"/>
        <v/>
      </c>
      <c r="ETR124" s="90" t="str">
        <f t="shared" si="2567"/>
        <v/>
      </c>
      <c r="ETS124" s="90" t="str">
        <f t="shared" si="2567"/>
        <v/>
      </c>
      <c r="ETT124" s="90" t="str">
        <f t="shared" si="2567"/>
        <v/>
      </c>
      <c r="ETU124" s="90" t="str">
        <f t="shared" si="2567"/>
        <v/>
      </c>
      <c r="ETV124" s="90" t="str">
        <f t="shared" si="2567"/>
        <v/>
      </c>
      <c r="ETW124" s="90" t="str">
        <f t="shared" si="2567"/>
        <v/>
      </c>
      <c r="ETX124" s="90" t="str">
        <f t="shared" si="2567"/>
        <v/>
      </c>
      <c r="ETY124" s="90" t="str">
        <f t="shared" si="2567"/>
        <v/>
      </c>
      <c r="ETZ124" s="90" t="str">
        <f t="shared" si="2567"/>
        <v/>
      </c>
      <c r="EUA124" s="90" t="str">
        <f t="shared" si="2567"/>
        <v/>
      </c>
      <c r="EUB124" s="90" t="str">
        <f t="shared" si="2567"/>
        <v/>
      </c>
      <c r="EUC124" s="90" t="str">
        <f t="shared" si="2567"/>
        <v/>
      </c>
      <c r="EUD124" s="90" t="str">
        <f t="shared" si="2567"/>
        <v/>
      </c>
      <c r="EUE124" s="90" t="str">
        <f t="shared" si="2567"/>
        <v/>
      </c>
      <c r="EUF124" s="90" t="str">
        <f t="shared" si="2567"/>
        <v/>
      </c>
      <c r="EUG124" s="90" t="str">
        <f t="shared" si="2567"/>
        <v/>
      </c>
      <c r="EUH124" s="90" t="str">
        <f t="shared" si="2567"/>
        <v/>
      </c>
      <c r="EUI124" s="90" t="str">
        <f t="shared" si="2567"/>
        <v/>
      </c>
      <c r="EUJ124" s="90" t="str">
        <f t="shared" si="2567"/>
        <v/>
      </c>
      <c r="EUK124" s="90" t="str">
        <f t="shared" si="2567"/>
        <v/>
      </c>
      <c r="EUL124" s="90" t="str">
        <f t="shared" si="2567"/>
        <v/>
      </c>
      <c r="EUM124" s="90" t="str">
        <f t="shared" si="2567"/>
        <v/>
      </c>
      <c r="EUN124" s="90" t="str">
        <f t="shared" si="2567"/>
        <v/>
      </c>
      <c r="EUO124" s="90" t="str">
        <f t="shared" si="2567"/>
        <v/>
      </c>
      <c r="EUP124" s="90" t="str">
        <f t="shared" si="2567"/>
        <v/>
      </c>
      <c r="EUQ124" s="90" t="str">
        <f t="shared" si="2567"/>
        <v/>
      </c>
      <c r="EUR124" s="90" t="str">
        <f t="shared" si="2567"/>
        <v/>
      </c>
      <c r="EUS124" s="90" t="str">
        <f t="shared" si="2567"/>
        <v/>
      </c>
      <c r="EUT124" s="90" t="str">
        <f t="shared" si="2567"/>
        <v/>
      </c>
      <c r="EUU124" s="90" t="str">
        <f t="shared" si="2567"/>
        <v/>
      </c>
      <c r="EUV124" s="90" t="str">
        <f t="shared" si="2567"/>
        <v/>
      </c>
      <c r="EUW124" s="90" t="str">
        <f t="shared" si="2567"/>
        <v/>
      </c>
      <c r="EUX124" s="90" t="str">
        <f t="shared" si="2567"/>
        <v/>
      </c>
      <c r="EUY124" s="90" t="str">
        <f t="shared" si="2567"/>
        <v/>
      </c>
      <c r="EUZ124" s="90" t="str">
        <f t="shared" si="2567"/>
        <v/>
      </c>
      <c r="EVA124" s="90" t="str">
        <f t="shared" si="2567"/>
        <v/>
      </c>
      <c r="EVB124" s="90" t="str">
        <f t="shared" si="2567"/>
        <v/>
      </c>
      <c r="EVC124" s="90" t="str">
        <f t="shared" si="2567"/>
        <v/>
      </c>
      <c r="EVD124" s="90" t="str">
        <f t="shared" si="2567"/>
        <v/>
      </c>
      <c r="EVE124" s="90" t="str">
        <f t="shared" si="2567"/>
        <v/>
      </c>
      <c r="EVF124" s="90" t="str">
        <f t="shared" si="2567"/>
        <v/>
      </c>
      <c r="EVG124" s="90" t="str">
        <f t="shared" si="2567"/>
        <v/>
      </c>
      <c r="EVH124" s="90" t="str">
        <f t="shared" si="2567"/>
        <v/>
      </c>
      <c r="EVI124" s="90" t="str">
        <f t="shared" si="2567"/>
        <v/>
      </c>
      <c r="EVJ124" s="90" t="str">
        <f t="shared" si="2567"/>
        <v/>
      </c>
      <c r="EVK124" s="90" t="str">
        <f t="shared" si="2567"/>
        <v/>
      </c>
      <c r="EVL124" s="90" t="str">
        <f t="shared" si="2567"/>
        <v/>
      </c>
      <c r="EVM124" s="90" t="str">
        <f t="shared" si="2567"/>
        <v/>
      </c>
      <c r="EVN124" s="90" t="str">
        <f t="shared" si="2567"/>
        <v/>
      </c>
      <c r="EVO124" s="90" t="str">
        <f t="shared" si="2567"/>
        <v/>
      </c>
      <c r="EVP124" s="90" t="str">
        <f t="shared" si="2567"/>
        <v/>
      </c>
      <c r="EVQ124" s="90" t="str">
        <f t="shared" ref="EVQ124:EYB124" si="2568">IF(AND(EVQ$8&gt;14,EVQ$8&lt;19, EVQ$6="Male"),1,"")</f>
        <v/>
      </c>
      <c r="EVR124" s="90" t="str">
        <f t="shared" si="2568"/>
        <v/>
      </c>
      <c r="EVS124" s="90" t="str">
        <f t="shared" si="2568"/>
        <v/>
      </c>
      <c r="EVT124" s="90" t="str">
        <f t="shared" si="2568"/>
        <v/>
      </c>
      <c r="EVU124" s="90" t="str">
        <f t="shared" si="2568"/>
        <v/>
      </c>
      <c r="EVV124" s="90" t="str">
        <f t="shared" si="2568"/>
        <v/>
      </c>
      <c r="EVW124" s="90" t="str">
        <f t="shared" si="2568"/>
        <v/>
      </c>
      <c r="EVX124" s="90" t="str">
        <f t="shared" si="2568"/>
        <v/>
      </c>
      <c r="EVY124" s="90" t="str">
        <f t="shared" si="2568"/>
        <v/>
      </c>
      <c r="EVZ124" s="90" t="str">
        <f t="shared" si="2568"/>
        <v/>
      </c>
      <c r="EWA124" s="90" t="str">
        <f t="shared" si="2568"/>
        <v/>
      </c>
      <c r="EWB124" s="90" t="str">
        <f t="shared" si="2568"/>
        <v/>
      </c>
      <c r="EWC124" s="90" t="str">
        <f t="shared" si="2568"/>
        <v/>
      </c>
      <c r="EWD124" s="90" t="str">
        <f t="shared" si="2568"/>
        <v/>
      </c>
      <c r="EWE124" s="90" t="str">
        <f t="shared" si="2568"/>
        <v/>
      </c>
      <c r="EWF124" s="90" t="str">
        <f t="shared" si="2568"/>
        <v/>
      </c>
      <c r="EWG124" s="90" t="str">
        <f t="shared" si="2568"/>
        <v/>
      </c>
      <c r="EWH124" s="90" t="str">
        <f t="shared" si="2568"/>
        <v/>
      </c>
      <c r="EWI124" s="90" t="str">
        <f t="shared" si="2568"/>
        <v/>
      </c>
      <c r="EWJ124" s="90" t="str">
        <f t="shared" si="2568"/>
        <v/>
      </c>
      <c r="EWK124" s="90" t="str">
        <f t="shared" si="2568"/>
        <v/>
      </c>
      <c r="EWL124" s="90" t="str">
        <f t="shared" si="2568"/>
        <v/>
      </c>
      <c r="EWM124" s="90" t="str">
        <f t="shared" si="2568"/>
        <v/>
      </c>
      <c r="EWN124" s="90" t="str">
        <f t="shared" si="2568"/>
        <v/>
      </c>
      <c r="EWO124" s="90" t="str">
        <f t="shared" si="2568"/>
        <v/>
      </c>
      <c r="EWP124" s="90" t="str">
        <f t="shared" si="2568"/>
        <v/>
      </c>
      <c r="EWQ124" s="90" t="str">
        <f t="shared" si="2568"/>
        <v/>
      </c>
      <c r="EWR124" s="90" t="str">
        <f t="shared" si="2568"/>
        <v/>
      </c>
      <c r="EWS124" s="90" t="str">
        <f t="shared" si="2568"/>
        <v/>
      </c>
      <c r="EWT124" s="90" t="str">
        <f t="shared" si="2568"/>
        <v/>
      </c>
      <c r="EWU124" s="90" t="str">
        <f t="shared" si="2568"/>
        <v/>
      </c>
      <c r="EWV124" s="90" t="str">
        <f t="shared" si="2568"/>
        <v/>
      </c>
      <c r="EWW124" s="90" t="str">
        <f t="shared" si="2568"/>
        <v/>
      </c>
      <c r="EWX124" s="90" t="str">
        <f t="shared" si="2568"/>
        <v/>
      </c>
      <c r="EWY124" s="90" t="str">
        <f t="shared" si="2568"/>
        <v/>
      </c>
      <c r="EWZ124" s="90" t="str">
        <f t="shared" si="2568"/>
        <v/>
      </c>
      <c r="EXA124" s="90" t="str">
        <f t="shared" si="2568"/>
        <v/>
      </c>
      <c r="EXB124" s="90" t="str">
        <f t="shared" si="2568"/>
        <v/>
      </c>
      <c r="EXC124" s="90" t="str">
        <f t="shared" si="2568"/>
        <v/>
      </c>
      <c r="EXD124" s="90" t="str">
        <f t="shared" si="2568"/>
        <v/>
      </c>
      <c r="EXE124" s="90" t="str">
        <f t="shared" si="2568"/>
        <v/>
      </c>
      <c r="EXF124" s="90" t="str">
        <f t="shared" si="2568"/>
        <v/>
      </c>
      <c r="EXG124" s="90" t="str">
        <f t="shared" si="2568"/>
        <v/>
      </c>
      <c r="EXH124" s="90" t="str">
        <f t="shared" si="2568"/>
        <v/>
      </c>
      <c r="EXI124" s="90" t="str">
        <f t="shared" si="2568"/>
        <v/>
      </c>
      <c r="EXJ124" s="90" t="str">
        <f t="shared" si="2568"/>
        <v/>
      </c>
      <c r="EXK124" s="90" t="str">
        <f t="shared" si="2568"/>
        <v/>
      </c>
      <c r="EXL124" s="90" t="str">
        <f t="shared" si="2568"/>
        <v/>
      </c>
      <c r="EXM124" s="90" t="str">
        <f t="shared" si="2568"/>
        <v/>
      </c>
      <c r="EXN124" s="90" t="str">
        <f t="shared" si="2568"/>
        <v/>
      </c>
      <c r="EXO124" s="90" t="str">
        <f t="shared" si="2568"/>
        <v/>
      </c>
      <c r="EXP124" s="90" t="str">
        <f t="shared" si="2568"/>
        <v/>
      </c>
      <c r="EXQ124" s="90" t="str">
        <f t="shared" si="2568"/>
        <v/>
      </c>
      <c r="EXR124" s="90" t="str">
        <f t="shared" si="2568"/>
        <v/>
      </c>
      <c r="EXS124" s="90" t="str">
        <f t="shared" si="2568"/>
        <v/>
      </c>
      <c r="EXT124" s="90" t="str">
        <f t="shared" si="2568"/>
        <v/>
      </c>
      <c r="EXU124" s="90" t="str">
        <f t="shared" si="2568"/>
        <v/>
      </c>
      <c r="EXV124" s="90" t="str">
        <f t="shared" si="2568"/>
        <v/>
      </c>
      <c r="EXW124" s="90" t="str">
        <f t="shared" si="2568"/>
        <v/>
      </c>
      <c r="EXX124" s="90" t="str">
        <f t="shared" si="2568"/>
        <v/>
      </c>
      <c r="EXY124" s="90" t="str">
        <f t="shared" si="2568"/>
        <v/>
      </c>
      <c r="EXZ124" s="90" t="str">
        <f t="shared" si="2568"/>
        <v/>
      </c>
      <c r="EYA124" s="90" t="str">
        <f t="shared" si="2568"/>
        <v/>
      </c>
      <c r="EYB124" s="90" t="str">
        <f t="shared" si="2568"/>
        <v/>
      </c>
      <c r="EYC124" s="90" t="str">
        <f t="shared" ref="EYC124:FAN124" si="2569">IF(AND(EYC$8&gt;14,EYC$8&lt;19, EYC$6="Male"),1,"")</f>
        <v/>
      </c>
      <c r="EYD124" s="90" t="str">
        <f t="shared" si="2569"/>
        <v/>
      </c>
      <c r="EYE124" s="90" t="str">
        <f t="shared" si="2569"/>
        <v/>
      </c>
      <c r="EYF124" s="90" t="str">
        <f t="shared" si="2569"/>
        <v/>
      </c>
      <c r="EYG124" s="90" t="str">
        <f t="shared" si="2569"/>
        <v/>
      </c>
      <c r="EYH124" s="90" t="str">
        <f t="shared" si="2569"/>
        <v/>
      </c>
      <c r="EYI124" s="90" t="str">
        <f t="shared" si="2569"/>
        <v/>
      </c>
      <c r="EYJ124" s="90" t="str">
        <f t="shared" si="2569"/>
        <v/>
      </c>
      <c r="EYK124" s="90" t="str">
        <f t="shared" si="2569"/>
        <v/>
      </c>
      <c r="EYL124" s="90" t="str">
        <f t="shared" si="2569"/>
        <v/>
      </c>
      <c r="EYM124" s="90" t="str">
        <f t="shared" si="2569"/>
        <v/>
      </c>
      <c r="EYN124" s="90" t="str">
        <f t="shared" si="2569"/>
        <v/>
      </c>
      <c r="EYO124" s="90" t="str">
        <f t="shared" si="2569"/>
        <v/>
      </c>
      <c r="EYP124" s="90" t="str">
        <f t="shared" si="2569"/>
        <v/>
      </c>
      <c r="EYQ124" s="90" t="str">
        <f t="shared" si="2569"/>
        <v/>
      </c>
      <c r="EYR124" s="90" t="str">
        <f t="shared" si="2569"/>
        <v/>
      </c>
      <c r="EYS124" s="90" t="str">
        <f t="shared" si="2569"/>
        <v/>
      </c>
      <c r="EYT124" s="90" t="str">
        <f t="shared" si="2569"/>
        <v/>
      </c>
      <c r="EYU124" s="90" t="str">
        <f t="shared" si="2569"/>
        <v/>
      </c>
      <c r="EYV124" s="90" t="str">
        <f t="shared" si="2569"/>
        <v/>
      </c>
      <c r="EYW124" s="90" t="str">
        <f t="shared" si="2569"/>
        <v/>
      </c>
      <c r="EYX124" s="90" t="str">
        <f t="shared" si="2569"/>
        <v/>
      </c>
      <c r="EYY124" s="90" t="str">
        <f t="shared" si="2569"/>
        <v/>
      </c>
      <c r="EYZ124" s="90" t="str">
        <f t="shared" si="2569"/>
        <v/>
      </c>
      <c r="EZA124" s="90" t="str">
        <f t="shared" si="2569"/>
        <v/>
      </c>
      <c r="EZB124" s="90" t="str">
        <f t="shared" si="2569"/>
        <v/>
      </c>
      <c r="EZC124" s="90" t="str">
        <f t="shared" si="2569"/>
        <v/>
      </c>
      <c r="EZD124" s="90" t="str">
        <f t="shared" si="2569"/>
        <v/>
      </c>
      <c r="EZE124" s="90" t="str">
        <f t="shared" si="2569"/>
        <v/>
      </c>
      <c r="EZF124" s="90" t="str">
        <f t="shared" si="2569"/>
        <v/>
      </c>
      <c r="EZG124" s="90" t="str">
        <f t="shared" si="2569"/>
        <v/>
      </c>
      <c r="EZH124" s="90" t="str">
        <f t="shared" si="2569"/>
        <v/>
      </c>
      <c r="EZI124" s="90" t="str">
        <f t="shared" si="2569"/>
        <v/>
      </c>
      <c r="EZJ124" s="90" t="str">
        <f t="shared" si="2569"/>
        <v/>
      </c>
      <c r="EZK124" s="90" t="str">
        <f t="shared" si="2569"/>
        <v/>
      </c>
      <c r="EZL124" s="90" t="str">
        <f t="shared" si="2569"/>
        <v/>
      </c>
      <c r="EZM124" s="90" t="str">
        <f t="shared" si="2569"/>
        <v/>
      </c>
      <c r="EZN124" s="90" t="str">
        <f t="shared" si="2569"/>
        <v/>
      </c>
      <c r="EZO124" s="90" t="str">
        <f t="shared" si="2569"/>
        <v/>
      </c>
      <c r="EZP124" s="90" t="str">
        <f t="shared" si="2569"/>
        <v/>
      </c>
      <c r="EZQ124" s="90" t="str">
        <f t="shared" si="2569"/>
        <v/>
      </c>
      <c r="EZR124" s="90" t="str">
        <f t="shared" si="2569"/>
        <v/>
      </c>
      <c r="EZS124" s="90" t="str">
        <f t="shared" si="2569"/>
        <v/>
      </c>
      <c r="EZT124" s="90" t="str">
        <f t="shared" si="2569"/>
        <v/>
      </c>
      <c r="EZU124" s="90" t="str">
        <f t="shared" si="2569"/>
        <v/>
      </c>
      <c r="EZV124" s="90" t="str">
        <f t="shared" si="2569"/>
        <v/>
      </c>
      <c r="EZW124" s="90" t="str">
        <f t="shared" si="2569"/>
        <v/>
      </c>
      <c r="EZX124" s="90" t="str">
        <f t="shared" si="2569"/>
        <v/>
      </c>
      <c r="EZY124" s="90" t="str">
        <f t="shared" si="2569"/>
        <v/>
      </c>
      <c r="EZZ124" s="90" t="str">
        <f t="shared" si="2569"/>
        <v/>
      </c>
      <c r="FAA124" s="90" t="str">
        <f t="shared" si="2569"/>
        <v/>
      </c>
      <c r="FAB124" s="90" t="str">
        <f t="shared" si="2569"/>
        <v/>
      </c>
      <c r="FAC124" s="90" t="str">
        <f t="shared" si="2569"/>
        <v/>
      </c>
      <c r="FAD124" s="90" t="str">
        <f t="shared" si="2569"/>
        <v/>
      </c>
      <c r="FAE124" s="90" t="str">
        <f t="shared" si="2569"/>
        <v/>
      </c>
      <c r="FAF124" s="90" t="str">
        <f t="shared" si="2569"/>
        <v/>
      </c>
      <c r="FAG124" s="90" t="str">
        <f t="shared" si="2569"/>
        <v/>
      </c>
      <c r="FAH124" s="90" t="str">
        <f t="shared" si="2569"/>
        <v/>
      </c>
      <c r="FAI124" s="90" t="str">
        <f t="shared" si="2569"/>
        <v/>
      </c>
      <c r="FAJ124" s="90" t="str">
        <f t="shared" si="2569"/>
        <v/>
      </c>
      <c r="FAK124" s="90" t="str">
        <f t="shared" si="2569"/>
        <v/>
      </c>
      <c r="FAL124" s="90" t="str">
        <f t="shared" si="2569"/>
        <v/>
      </c>
      <c r="FAM124" s="90" t="str">
        <f t="shared" si="2569"/>
        <v/>
      </c>
      <c r="FAN124" s="90" t="str">
        <f t="shared" si="2569"/>
        <v/>
      </c>
      <c r="FAO124" s="90" t="str">
        <f t="shared" ref="FAO124:FCZ124" si="2570">IF(AND(FAO$8&gt;14,FAO$8&lt;19, FAO$6="Male"),1,"")</f>
        <v/>
      </c>
      <c r="FAP124" s="90" t="str">
        <f t="shared" si="2570"/>
        <v/>
      </c>
      <c r="FAQ124" s="90" t="str">
        <f t="shared" si="2570"/>
        <v/>
      </c>
      <c r="FAR124" s="90" t="str">
        <f t="shared" si="2570"/>
        <v/>
      </c>
      <c r="FAS124" s="90" t="str">
        <f t="shared" si="2570"/>
        <v/>
      </c>
      <c r="FAT124" s="90" t="str">
        <f t="shared" si="2570"/>
        <v/>
      </c>
      <c r="FAU124" s="90" t="str">
        <f t="shared" si="2570"/>
        <v/>
      </c>
      <c r="FAV124" s="90" t="str">
        <f t="shared" si="2570"/>
        <v/>
      </c>
      <c r="FAW124" s="90" t="str">
        <f t="shared" si="2570"/>
        <v/>
      </c>
      <c r="FAX124" s="90" t="str">
        <f t="shared" si="2570"/>
        <v/>
      </c>
      <c r="FAY124" s="90" t="str">
        <f t="shared" si="2570"/>
        <v/>
      </c>
      <c r="FAZ124" s="90" t="str">
        <f t="shared" si="2570"/>
        <v/>
      </c>
      <c r="FBA124" s="90" t="str">
        <f t="shared" si="2570"/>
        <v/>
      </c>
      <c r="FBB124" s="90" t="str">
        <f t="shared" si="2570"/>
        <v/>
      </c>
      <c r="FBC124" s="90" t="str">
        <f t="shared" si="2570"/>
        <v/>
      </c>
      <c r="FBD124" s="90" t="str">
        <f t="shared" si="2570"/>
        <v/>
      </c>
      <c r="FBE124" s="90" t="str">
        <f t="shared" si="2570"/>
        <v/>
      </c>
      <c r="FBF124" s="90" t="str">
        <f t="shared" si="2570"/>
        <v/>
      </c>
      <c r="FBG124" s="90" t="str">
        <f t="shared" si="2570"/>
        <v/>
      </c>
      <c r="FBH124" s="90" t="str">
        <f t="shared" si="2570"/>
        <v/>
      </c>
      <c r="FBI124" s="90" t="str">
        <f t="shared" si="2570"/>
        <v/>
      </c>
      <c r="FBJ124" s="90" t="str">
        <f t="shared" si="2570"/>
        <v/>
      </c>
      <c r="FBK124" s="90" t="str">
        <f t="shared" si="2570"/>
        <v/>
      </c>
      <c r="FBL124" s="90" t="str">
        <f t="shared" si="2570"/>
        <v/>
      </c>
      <c r="FBM124" s="90" t="str">
        <f t="shared" si="2570"/>
        <v/>
      </c>
      <c r="FBN124" s="90" t="str">
        <f t="shared" si="2570"/>
        <v/>
      </c>
      <c r="FBO124" s="90" t="str">
        <f t="shared" si="2570"/>
        <v/>
      </c>
      <c r="FBP124" s="90" t="str">
        <f t="shared" si="2570"/>
        <v/>
      </c>
      <c r="FBQ124" s="90" t="str">
        <f t="shared" si="2570"/>
        <v/>
      </c>
      <c r="FBR124" s="90" t="str">
        <f t="shared" si="2570"/>
        <v/>
      </c>
      <c r="FBS124" s="90" t="str">
        <f t="shared" si="2570"/>
        <v/>
      </c>
      <c r="FBT124" s="90" t="str">
        <f t="shared" si="2570"/>
        <v/>
      </c>
      <c r="FBU124" s="90" t="str">
        <f t="shared" si="2570"/>
        <v/>
      </c>
      <c r="FBV124" s="90" t="str">
        <f t="shared" si="2570"/>
        <v/>
      </c>
      <c r="FBW124" s="90" t="str">
        <f t="shared" si="2570"/>
        <v/>
      </c>
      <c r="FBX124" s="90" t="str">
        <f t="shared" si="2570"/>
        <v/>
      </c>
      <c r="FBY124" s="90" t="str">
        <f t="shared" si="2570"/>
        <v/>
      </c>
      <c r="FBZ124" s="90" t="str">
        <f t="shared" si="2570"/>
        <v/>
      </c>
      <c r="FCA124" s="90" t="str">
        <f t="shared" si="2570"/>
        <v/>
      </c>
      <c r="FCB124" s="90" t="str">
        <f t="shared" si="2570"/>
        <v/>
      </c>
      <c r="FCC124" s="90" t="str">
        <f t="shared" si="2570"/>
        <v/>
      </c>
      <c r="FCD124" s="90" t="str">
        <f t="shared" si="2570"/>
        <v/>
      </c>
      <c r="FCE124" s="90" t="str">
        <f t="shared" si="2570"/>
        <v/>
      </c>
      <c r="FCF124" s="90" t="str">
        <f t="shared" si="2570"/>
        <v/>
      </c>
      <c r="FCG124" s="90" t="str">
        <f t="shared" si="2570"/>
        <v/>
      </c>
      <c r="FCH124" s="90" t="str">
        <f t="shared" si="2570"/>
        <v/>
      </c>
      <c r="FCI124" s="90" t="str">
        <f t="shared" si="2570"/>
        <v/>
      </c>
      <c r="FCJ124" s="90" t="str">
        <f t="shared" si="2570"/>
        <v/>
      </c>
      <c r="FCK124" s="90" t="str">
        <f t="shared" si="2570"/>
        <v/>
      </c>
      <c r="FCL124" s="90" t="str">
        <f t="shared" si="2570"/>
        <v/>
      </c>
      <c r="FCM124" s="90" t="str">
        <f t="shared" si="2570"/>
        <v/>
      </c>
      <c r="FCN124" s="90" t="str">
        <f t="shared" si="2570"/>
        <v/>
      </c>
      <c r="FCO124" s="90" t="str">
        <f t="shared" si="2570"/>
        <v/>
      </c>
      <c r="FCP124" s="90" t="str">
        <f t="shared" si="2570"/>
        <v/>
      </c>
      <c r="FCQ124" s="90" t="str">
        <f t="shared" si="2570"/>
        <v/>
      </c>
      <c r="FCR124" s="90" t="str">
        <f t="shared" si="2570"/>
        <v/>
      </c>
      <c r="FCS124" s="90" t="str">
        <f t="shared" si="2570"/>
        <v/>
      </c>
      <c r="FCT124" s="90" t="str">
        <f t="shared" si="2570"/>
        <v/>
      </c>
      <c r="FCU124" s="90" t="str">
        <f t="shared" si="2570"/>
        <v/>
      </c>
      <c r="FCV124" s="90" t="str">
        <f t="shared" si="2570"/>
        <v/>
      </c>
      <c r="FCW124" s="90" t="str">
        <f t="shared" si="2570"/>
        <v/>
      </c>
      <c r="FCX124" s="90" t="str">
        <f t="shared" si="2570"/>
        <v/>
      </c>
      <c r="FCY124" s="90" t="str">
        <f t="shared" si="2570"/>
        <v/>
      </c>
      <c r="FCZ124" s="90" t="str">
        <f t="shared" si="2570"/>
        <v/>
      </c>
      <c r="FDA124" s="90" t="str">
        <f t="shared" ref="FDA124:FFL124" si="2571">IF(AND(FDA$8&gt;14,FDA$8&lt;19, FDA$6="Male"),1,"")</f>
        <v/>
      </c>
      <c r="FDB124" s="90" t="str">
        <f t="shared" si="2571"/>
        <v/>
      </c>
      <c r="FDC124" s="90" t="str">
        <f t="shared" si="2571"/>
        <v/>
      </c>
      <c r="FDD124" s="90" t="str">
        <f t="shared" si="2571"/>
        <v/>
      </c>
      <c r="FDE124" s="90" t="str">
        <f t="shared" si="2571"/>
        <v/>
      </c>
      <c r="FDF124" s="90" t="str">
        <f t="shared" si="2571"/>
        <v/>
      </c>
      <c r="FDG124" s="90" t="str">
        <f t="shared" si="2571"/>
        <v/>
      </c>
      <c r="FDH124" s="90" t="str">
        <f t="shared" si="2571"/>
        <v/>
      </c>
      <c r="FDI124" s="90" t="str">
        <f t="shared" si="2571"/>
        <v/>
      </c>
      <c r="FDJ124" s="90" t="str">
        <f t="shared" si="2571"/>
        <v/>
      </c>
      <c r="FDK124" s="90" t="str">
        <f t="shared" si="2571"/>
        <v/>
      </c>
      <c r="FDL124" s="90" t="str">
        <f t="shared" si="2571"/>
        <v/>
      </c>
      <c r="FDM124" s="90" t="str">
        <f t="shared" si="2571"/>
        <v/>
      </c>
      <c r="FDN124" s="90" t="str">
        <f t="shared" si="2571"/>
        <v/>
      </c>
      <c r="FDO124" s="90" t="str">
        <f t="shared" si="2571"/>
        <v/>
      </c>
      <c r="FDP124" s="90" t="str">
        <f t="shared" si="2571"/>
        <v/>
      </c>
      <c r="FDQ124" s="90" t="str">
        <f t="shared" si="2571"/>
        <v/>
      </c>
      <c r="FDR124" s="90" t="str">
        <f t="shared" si="2571"/>
        <v/>
      </c>
      <c r="FDS124" s="90" t="str">
        <f t="shared" si="2571"/>
        <v/>
      </c>
      <c r="FDT124" s="90" t="str">
        <f t="shared" si="2571"/>
        <v/>
      </c>
      <c r="FDU124" s="90" t="str">
        <f t="shared" si="2571"/>
        <v/>
      </c>
      <c r="FDV124" s="90" t="str">
        <f t="shared" si="2571"/>
        <v/>
      </c>
      <c r="FDW124" s="90" t="str">
        <f t="shared" si="2571"/>
        <v/>
      </c>
      <c r="FDX124" s="90" t="str">
        <f t="shared" si="2571"/>
        <v/>
      </c>
      <c r="FDY124" s="90" t="str">
        <f t="shared" si="2571"/>
        <v/>
      </c>
      <c r="FDZ124" s="90" t="str">
        <f t="shared" si="2571"/>
        <v/>
      </c>
      <c r="FEA124" s="90" t="str">
        <f t="shared" si="2571"/>
        <v/>
      </c>
      <c r="FEB124" s="90" t="str">
        <f t="shared" si="2571"/>
        <v/>
      </c>
      <c r="FEC124" s="90" t="str">
        <f t="shared" si="2571"/>
        <v/>
      </c>
      <c r="FED124" s="90" t="str">
        <f t="shared" si="2571"/>
        <v/>
      </c>
      <c r="FEE124" s="90" t="str">
        <f t="shared" si="2571"/>
        <v/>
      </c>
      <c r="FEF124" s="90" t="str">
        <f t="shared" si="2571"/>
        <v/>
      </c>
      <c r="FEG124" s="90" t="str">
        <f t="shared" si="2571"/>
        <v/>
      </c>
      <c r="FEH124" s="90" t="str">
        <f t="shared" si="2571"/>
        <v/>
      </c>
      <c r="FEI124" s="90" t="str">
        <f t="shared" si="2571"/>
        <v/>
      </c>
      <c r="FEJ124" s="90" t="str">
        <f t="shared" si="2571"/>
        <v/>
      </c>
      <c r="FEK124" s="90" t="str">
        <f t="shared" si="2571"/>
        <v/>
      </c>
      <c r="FEL124" s="90" t="str">
        <f t="shared" si="2571"/>
        <v/>
      </c>
      <c r="FEM124" s="90" t="str">
        <f t="shared" si="2571"/>
        <v/>
      </c>
      <c r="FEN124" s="90" t="str">
        <f t="shared" si="2571"/>
        <v/>
      </c>
      <c r="FEO124" s="90" t="str">
        <f t="shared" si="2571"/>
        <v/>
      </c>
      <c r="FEP124" s="90" t="str">
        <f t="shared" si="2571"/>
        <v/>
      </c>
      <c r="FEQ124" s="90" t="str">
        <f t="shared" si="2571"/>
        <v/>
      </c>
      <c r="FER124" s="90" t="str">
        <f t="shared" si="2571"/>
        <v/>
      </c>
      <c r="FES124" s="90" t="str">
        <f t="shared" si="2571"/>
        <v/>
      </c>
      <c r="FET124" s="90" t="str">
        <f t="shared" si="2571"/>
        <v/>
      </c>
      <c r="FEU124" s="90" t="str">
        <f t="shared" si="2571"/>
        <v/>
      </c>
      <c r="FEV124" s="90" t="str">
        <f t="shared" si="2571"/>
        <v/>
      </c>
      <c r="FEW124" s="90" t="str">
        <f t="shared" si="2571"/>
        <v/>
      </c>
      <c r="FEX124" s="90" t="str">
        <f t="shared" si="2571"/>
        <v/>
      </c>
      <c r="FEY124" s="90" t="str">
        <f t="shared" si="2571"/>
        <v/>
      </c>
      <c r="FEZ124" s="90" t="str">
        <f t="shared" si="2571"/>
        <v/>
      </c>
      <c r="FFA124" s="90" t="str">
        <f t="shared" si="2571"/>
        <v/>
      </c>
      <c r="FFB124" s="90" t="str">
        <f t="shared" si="2571"/>
        <v/>
      </c>
      <c r="FFC124" s="90" t="str">
        <f t="shared" si="2571"/>
        <v/>
      </c>
      <c r="FFD124" s="90" t="str">
        <f t="shared" si="2571"/>
        <v/>
      </c>
      <c r="FFE124" s="90" t="str">
        <f t="shared" si="2571"/>
        <v/>
      </c>
      <c r="FFF124" s="90" t="str">
        <f t="shared" si="2571"/>
        <v/>
      </c>
      <c r="FFG124" s="90" t="str">
        <f t="shared" si="2571"/>
        <v/>
      </c>
      <c r="FFH124" s="90" t="str">
        <f t="shared" si="2571"/>
        <v/>
      </c>
      <c r="FFI124" s="90" t="str">
        <f t="shared" si="2571"/>
        <v/>
      </c>
      <c r="FFJ124" s="90" t="str">
        <f t="shared" si="2571"/>
        <v/>
      </c>
      <c r="FFK124" s="90" t="str">
        <f t="shared" si="2571"/>
        <v/>
      </c>
      <c r="FFL124" s="90" t="str">
        <f t="shared" si="2571"/>
        <v/>
      </c>
      <c r="FFM124" s="90" t="str">
        <f t="shared" ref="FFM124:FHX124" si="2572">IF(AND(FFM$8&gt;14,FFM$8&lt;19, FFM$6="Male"),1,"")</f>
        <v/>
      </c>
      <c r="FFN124" s="90" t="str">
        <f t="shared" si="2572"/>
        <v/>
      </c>
      <c r="FFO124" s="90" t="str">
        <f t="shared" si="2572"/>
        <v/>
      </c>
      <c r="FFP124" s="90" t="str">
        <f t="shared" si="2572"/>
        <v/>
      </c>
      <c r="FFQ124" s="90" t="str">
        <f t="shared" si="2572"/>
        <v/>
      </c>
      <c r="FFR124" s="90" t="str">
        <f t="shared" si="2572"/>
        <v/>
      </c>
      <c r="FFS124" s="90" t="str">
        <f t="shared" si="2572"/>
        <v/>
      </c>
      <c r="FFT124" s="90" t="str">
        <f t="shared" si="2572"/>
        <v/>
      </c>
      <c r="FFU124" s="90" t="str">
        <f t="shared" si="2572"/>
        <v/>
      </c>
      <c r="FFV124" s="90" t="str">
        <f t="shared" si="2572"/>
        <v/>
      </c>
      <c r="FFW124" s="90" t="str">
        <f t="shared" si="2572"/>
        <v/>
      </c>
      <c r="FFX124" s="90" t="str">
        <f t="shared" si="2572"/>
        <v/>
      </c>
      <c r="FFY124" s="90" t="str">
        <f t="shared" si="2572"/>
        <v/>
      </c>
      <c r="FFZ124" s="90" t="str">
        <f t="shared" si="2572"/>
        <v/>
      </c>
      <c r="FGA124" s="90" t="str">
        <f t="shared" si="2572"/>
        <v/>
      </c>
      <c r="FGB124" s="90" t="str">
        <f t="shared" si="2572"/>
        <v/>
      </c>
      <c r="FGC124" s="90" t="str">
        <f t="shared" si="2572"/>
        <v/>
      </c>
      <c r="FGD124" s="90" t="str">
        <f t="shared" si="2572"/>
        <v/>
      </c>
      <c r="FGE124" s="90" t="str">
        <f t="shared" si="2572"/>
        <v/>
      </c>
      <c r="FGF124" s="90" t="str">
        <f t="shared" si="2572"/>
        <v/>
      </c>
      <c r="FGG124" s="90" t="str">
        <f t="shared" si="2572"/>
        <v/>
      </c>
      <c r="FGH124" s="90" t="str">
        <f t="shared" si="2572"/>
        <v/>
      </c>
      <c r="FGI124" s="90" t="str">
        <f t="shared" si="2572"/>
        <v/>
      </c>
      <c r="FGJ124" s="90" t="str">
        <f t="shared" si="2572"/>
        <v/>
      </c>
      <c r="FGK124" s="90" t="str">
        <f t="shared" si="2572"/>
        <v/>
      </c>
      <c r="FGL124" s="90" t="str">
        <f t="shared" si="2572"/>
        <v/>
      </c>
      <c r="FGM124" s="90" t="str">
        <f t="shared" si="2572"/>
        <v/>
      </c>
      <c r="FGN124" s="90" t="str">
        <f t="shared" si="2572"/>
        <v/>
      </c>
      <c r="FGO124" s="90" t="str">
        <f t="shared" si="2572"/>
        <v/>
      </c>
      <c r="FGP124" s="90" t="str">
        <f t="shared" si="2572"/>
        <v/>
      </c>
      <c r="FGQ124" s="90" t="str">
        <f t="shared" si="2572"/>
        <v/>
      </c>
      <c r="FGR124" s="90" t="str">
        <f t="shared" si="2572"/>
        <v/>
      </c>
      <c r="FGS124" s="90" t="str">
        <f t="shared" si="2572"/>
        <v/>
      </c>
      <c r="FGT124" s="90" t="str">
        <f t="shared" si="2572"/>
        <v/>
      </c>
      <c r="FGU124" s="90" t="str">
        <f t="shared" si="2572"/>
        <v/>
      </c>
      <c r="FGV124" s="90" t="str">
        <f t="shared" si="2572"/>
        <v/>
      </c>
      <c r="FGW124" s="90" t="str">
        <f t="shared" si="2572"/>
        <v/>
      </c>
      <c r="FGX124" s="90" t="str">
        <f t="shared" si="2572"/>
        <v/>
      </c>
      <c r="FGY124" s="90" t="str">
        <f t="shared" si="2572"/>
        <v/>
      </c>
      <c r="FGZ124" s="90" t="str">
        <f t="shared" si="2572"/>
        <v/>
      </c>
      <c r="FHA124" s="90" t="str">
        <f t="shared" si="2572"/>
        <v/>
      </c>
      <c r="FHB124" s="90" t="str">
        <f t="shared" si="2572"/>
        <v/>
      </c>
      <c r="FHC124" s="90" t="str">
        <f t="shared" si="2572"/>
        <v/>
      </c>
      <c r="FHD124" s="90" t="str">
        <f t="shared" si="2572"/>
        <v/>
      </c>
      <c r="FHE124" s="90" t="str">
        <f t="shared" si="2572"/>
        <v/>
      </c>
      <c r="FHF124" s="90" t="str">
        <f t="shared" si="2572"/>
        <v/>
      </c>
      <c r="FHG124" s="90" t="str">
        <f t="shared" si="2572"/>
        <v/>
      </c>
      <c r="FHH124" s="90" t="str">
        <f t="shared" si="2572"/>
        <v/>
      </c>
      <c r="FHI124" s="90" t="str">
        <f t="shared" si="2572"/>
        <v/>
      </c>
      <c r="FHJ124" s="90" t="str">
        <f t="shared" si="2572"/>
        <v/>
      </c>
      <c r="FHK124" s="90" t="str">
        <f t="shared" si="2572"/>
        <v/>
      </c>
      <c r="FHL124" s="90" t="str">
        <f t="shared" si="2572"/>
        <v/>
      </c>
      <c r="FHM124" s="90" t="str">
        <f t="shared" si="2572"/>
        <v/>
      </c>
      <c r="FHN124" s="90" t="str">
        <f t="shared" si="2572"/>
        <v/>
      </c>
      <c r="FHO124" s="90" t="str">
        <f t="shared" si="2572"/>
        <v/>
      </c>
      <c r="FHP124" s="90" t="str">
        <f t="shared" si="2572"/>
        <v/>
      </c>
      <c r="FHQ124" s="90" t="str">
        <f t="shared" si="2572"/>
        <v/>
      </c>
      <c r="FHR124" s="90" t="str">
        <f t="shared" si="2572"/>
        <v/>
      </c>
      <c r="FHS124" s="90" t="str">
        <f t="shared" si="2572"/>
        <v/>
      </c>
      <c r="FHT124" s="90" t="str">
        <f t="shared" si="2572"/>
        <v/>
      </c>
      <c r="FHU124" s="90" t="str">
        <f t="shared" si="2572"/>
        <v/>
      </c>
      <c r="FHV124" s="90" t="str">
        <f t="shared" si="2572"/>
        <v/>
      </c>
      <c r="FHW124" s="90" t="str">
        <f t="shared" si="2572"/>
        <v/>
      </c>
      <c r="FHX124" s="90" t="str">
        <f t="shared" si="2572"/>
        <v/>
      </c>
      <c r="FHY124" s="90" t="str">
        <f t="shared" ref="FHY124:FKJ124" si="2573">IF(AND(FHY$8&gt;14,FHY$8&lt;19, FHY$6="Male"),1,"")</f>
        <v/>
      </c>
      <c r="FHZ124" s="90" t="str">
        <f t="shared" si="2573"/>
        <v/>
      </c>
      <c r="FIA124" s="90" t="str">
        <f t="shared" si="2573"/>
        <v/>
      </c>
      <c r="FIB124" s="90" t="str">
        <f t="shared" si="2573"/>
        <v/>
      </c>
      <c r="FIC124" s="90" t="str">
        <f t="shared" si="2573"/>
        <v/>
      </c>
      <c r="FID124" s="90" t="str">
        <f t="shared" si="2573"/>
        <v/>
      </c>
      <c r="FIE124" s="90" t="str">
        <f t="shared" si="2573"/>
        <v/>
      </c>
      <c r="FIF124" s="90" t="str">
        <f t="shared" si="2573"/>
        <v/>
      </c>
      <c r="FIG124" s="90" t="str">
        <f t="shared" si="2573"/>
        <v/>
      </c>
      <c r="FIH124" s="90" t="str">
        <f t="shared" si="2573"/>
        <v/>
      </c>
      <c r="FII124" s="90" t="str">
        <f t="shared" si="2573"/>
        <v/>
      </c>
      <c r="FIJ124" s="90" t="str">
        <f t="shared" si="2573"/>
        <v/>
      </c>
      <c r="FIK124" s="90" t="str">
        <f t="shared" si="2573"/>
        <v/>
      </c>
      <c r="FIL124" s="90" t="str">
        <f t="shared" si="2573"/>
        <v/>
      </c>
      <c r="FIM124" s="90" t="str">
        <f t="shared" si="2573"/>
        <v/>
      </c>
      <c r="FIN124" s="90" t="str">
        <f t="shared" si="2573"/>
        <v/>
      </c>
      <c r="FIO124" s="90" t="str">
        <f t="shared" si="2573"/>
        <v/>
      </c>
      <c r="FIP124" s="90" t="str">
        <f t="shared" si="2573"/>
        <v/>
      </c>
      <c r="FIQ124" s="90" t="str">
        <f t="shared" si="2573"/>
        <v/>
      </c>
      <c r="FIR124" s="90" t="str">
        <f t="shared" si="2573"/>
        <v/>
      </c>
      <c r="FIS124" s="90" t="str">
        <f t="shared" si="2573"/>
        <v/>
      </c>
      <c r="FIT124" s="90" t="str">
        <f t="shared" si="2573"/>
        <v/>
      </c>
      <c r="FIU124" s="90" t="str">
        <f t="shared" si="2573"/>
        <v/>
      </c>
      <c r="FIV124" s="90" t="str">
        <f t="shared" si="2573"/>
        <v/>
      </c>
      <c r="FIW124" s="90" t="str">
        <f t="shared" si="2573"/>
        <v/>
      </c>
      <c r="FIX124" s="90" t="str">
        <f t="shared" si="2573"/>
        <v/>
      </c>
      <c r="FIY124" s="90" t="str">
        <f t="shared" si="2573"/>
        <v/>
      </c>
      <c r="FIZ124" s="90" t="str">
        <f t="shared" si="2573"/>
        <v/>
      </c>
      <c r="FJA124" s="90" t="str">
        <f t="shared" si="2573"/>
        <v/>
      </c>
      <c r="FJB124" s="90" t="str">
        <f t="shared" si="2573"/>
        <v/>
      </c>
      <c r="FJC124" s="90" t="str">
        <f t="shared" si="2573"/>
        <v/>
      </c>
      <c r="FJD124" s="90" t="str">
        <f t="shared" si="2573"/>
        <v/>
      </c>
      <c r="FJE124" s="90" t="str">
        <f t="shared" si="2573"/>
        <v/>
      </c>
      <c r="FJF124" s="90" t="str">
        <f t="shared" si="2573"/>
        <v/>
      </c>
      <c r="FJG124" s="90" t="str">
        <f t="shared" si="2573"/>
        <v/>
      </c>
      <c r="FJH124" s="90" t="str">
        <f t="shared" si="2573"/>
        <v/>
      </c>
      <c r="FJI124" s="90" t="str">
        <f t="shared" si="2573"/>
        <v/>
      </c>
      <c r="FJJ124" s="90" t="str">
        <f t="shared" si="2573"/>
        <v/>
      </c>
      <c r="FJK124" s="90" t="str">
        <f t="shared" si="2573"/>
        <v/>
      </c>
      <c r="FJL124" s="90" t="str">
        <f t="shared" si="2573"/>
        <v/>
      </c>
      <c r="FJM124" s="90" t="str">
        <f t="shared" si="2573"/>
        <v/>
      </c>
      <c r="FJN124" s="90" t="str">
        <f t="shared" si="2573"/>
        <v/>
      </c>
      <c r="FJO124" s="90" t="str">
        <f t="shared" si="2573"/>
        <v/>
      </c>
      <c r="FJP124" s="90" t="str">
        <f t="shared" si="2573"/>
        <v/>
      </c>
      <c r="FJQ124" s="90" t="str">
        <f t="shared" si="2573"/>
        <v/>
      </c>
      <c r="FJR124" s="90" t="str">
        <f t="shared" si="2573"/>
        <v/>
      </c>
      <c r="FJS124" s="90" t="str">
        <f t="shared" si="2573"/>
        <v/>
      </c>
      <c r="FJT124" s="90" t="str">
        <f t="shared" si="2573"/>
        <v/>
      </c>
      <c r="FJU124" s="90" t="str">
        <f t="shared" si="2573"/>
        <v/>
      </c>
      <c r="FJV124" s="90" t="str">
        <f t="shared" si="2573"/>
        <v/>
      </c>
      <c r="FJW124" s="90" t="str">
        <f t="shared" si="2573"/>
        <v/>
      </c>
      <c r="FJX124" s="90" t="str">
        <f t="shared" si="2573"/>
        <v/>
      </c>
      <c r="FJY124" s="90" t="str">
        <f t="shared" si="2573"/>
        <v/>
      </c>
      <c r="FJZ124" s="90" t="str">
        <f t="shared" si="2573"/>
        <v/>
      </c>
      <c r="FKA124" s="90" t="str">
        <f t="shared" si="2573"/>
        <v/>
      </c>
      <c r="FKB124" s="90" t="str">
        <f t="shared" si="2573"/>
        <v/>
      </c>
      <c r="FKC124" s="90" t="str">
        <f t="shared" si="2573"/>
        <v/>
      </c>
      <c r="FKD124" s="90" t="str">
        <f t="shared" si="2573"/>
        <v/>
      </c>
      <c r="FKE124" s="90" t="str">
        <f t="shared" si="2573"/>
        <v/>
      </c>
      <c r="FKF124" s="90" t="str">
        <f t="shared" si="2573"/>
        <v/>
      </c>
      <c r="FKG124" s="90" t="str">
        <f t="shared" si="2573"/>
        <v/>
      </c>
      <c r="FKH124" s="90" t="str">
        <f t="shared" si="2573"/>
        <v/>
      </c>
      <c r="FKI124" s="90" t="str">
        <f t="shared" si="2573"/>
        <v/>
      </c>
      <c r="FKJ124" s="90" t="str">
        <f t="shared" si="2573"/>
        <v/>
      </c>
      <c r="FKK124" s="90" t="str">
        <f t="shared" ref="FKK124:FMV124" si="2574">IF(AND(FKK$8&gt;14,FKK$8&lt;19, FKK$6="Male"),1,"")</f>
        <v/>
      </c>
      <c r="FKL124" s="90" t="str">
        <f t="shared" si="2574"/>
        <v/>
      </c>
      <c r="FKM124" s="90" t="str">
        <f t="shared" si="2574"/>
        <v/>
      </c>
      <c r="FKN124" s="90" t="str">
        <f t="shared" si="2574"/>
        <v/>
      </c>
      <c r="FKO124" s="90" t="str">
        <f t="shared" si="2574"/>
        <v/>
      </c>
      <c r="FKP124" s="90" t="str">
        <f t="shared" si="2574"/>
        <v/>
      </c>
      <c r="FKQ124" s="90" t="str">
        <f t="shared" si="2574"/>
        <v/>
      </c>
      <c r="FKR124" s="90" t="str">
        <f t="shared" si="2574"/>
        <v/>
      </c>
      <c r="FKS124" s="90" t="str">
        <f t="shared" si="2574"/>
        <v/>
      </c>
      <c r="FKT124" s="90" t="str">
        <f t="shared" si="2574"/>
        <v/>
      </c>
      <c r="FKU124" s="90" t="str">
        <f t="shared" si="2574"/>
        <v/>
      </c>
      <c r="FKV124" s="90" t="str">
        <f t="shared" si="2574"/>
        <v/>
      </c>
      <c r="FKW124" s="90" t="str">
        <f t="shared" si="2574"/>
        <v/>
      </c>
      <c r="FKX124" s="90" t="str">
        <f t="shared" si="2574"/>
        <v/>
      </c>
      <c r="FKY124" s="90" t="str">
        <f t="shared" si="2574"/>
        <v/>
      </c>
      <c r="FKZ124" s="90" t="str">
        <f t="shared" si="2574"/>
        <v/>
      </c>
      <c r="FLA124" s="90" t="str">
        <f t="shared" si="2574"/>
        <v/>
      </c>
      <c r="FLB124" s="90" t="str">
        <f t="shared" si="2574"/>
        <v/>
      </c>
      <c r="FLC124" s="90" t="str">
        <f t="shared" si="2574"/>
        <v/>
      </c>
      <c r="FLD124" s="90" t="str">
        <f t="shared" si="2574"/>
        <v/>
      </c>
      <c r="FLE124" s="90" t="str">
        <f t="shared" si="2574"/>
        <v/>
      </c>
      <c r="FLF124" s="90" t="str">
        <f t="shared" si="2574"/>
        <v/>
      </c>
      <c r="FLG124" s="90" t="str">
        <f t="shared" si="2574"/>
        <v/>
      </c>
      <c r="FLH124" s="90" t="str">
        <f t="shared" si="2574"/>
        <v/>
      </c>
      <c r="FLI124" s="90" t="str">
        <f t="shared" si="2574"/>
        <v/>
      </c>
      <c r="FLJ124" s="90" t="str">
        <f t="shared" si="2574"/>
        <v/>
      </c>
      <c r="FLK124" s="90" t="str">
        <f t="shared" si="2574"/>
        <v/>
      </c>
      <c r="FLL124" s="90" t="str">
        <f t="shared" si="2574"/>
        <v/>
      </c>
      <c r="FLM124" s="90" t="str">
        <f t="shared" si="2574"/>
        <v/>
      </c>
      <c r="FLN124" s="90" t="str">
        <f t="shared" si="2574"/>
        <v/>
      </c>
      <c r="FLO124" s="90" t="str">
        <f t="shared" si="2574"/>
        <v/>
      </c>
      <c r="FLP124" s="90" t="str">
        <f t="shared" si="2574"/>
        <v/>
      </c>
      <c r="FLQ124" s="90" t="str">
        <f t="shared" si="2574"/>
        <v/>
      </c>
      <c r="FLR124" s="90" t="str">
        <f t="shared" si="2574"/>
        <v/>
      </c>
      <c r="FLS124" s="90" t="str">
        <f t="shared" si="2574"/>
        <v/>
      </c>
      <c r="FLT124" s="90" t="str">
        <f t="shared" si="2574"/>
        <v/>
      </c>
      <c r="FLU124" s="90" t="str">
        <f t="shared" si="2574"/>
        <v/>
      </c>
      <c r="FLV124" s="90" t="str">
        <f t="shared" si="2574"/>
        <v/>
      </c>
      <c r="FLW124" s="90" t="str">
        <f t="shared" si="2574"/>
        <v/>
      </c>
      <c r="FLX124" s="90" t="str">
        <f t="shared" si="2574"/>
        <v/>
      </c>
      <c r="FLY124" s="90" t="str">
        <f t="shared" si="2574"/>
        <v/>
      </c>
      <c r="FLZ124" s="90" t="str">
        <f t="shared" si="2574"/>
        <v/>
      </c>
      <c r="FMA124" s="90" t="str">
        <f t="shared" si="2574"/>
        <v/>
      </c>
      <c r="FMB124" s="90" t="str">
        <f t="shared" si="2574"/>
        <v/>
      </c>
      <c r="FMC124" s="90" t="str">
        <f t="shared" si="2574"/>
        <v/>
      </c>
      <c r="FMD124" s="90" t="str">
        <f t="shared" si="2574"/>
        <v/>
      </c>
      <c r="FME124" s="90" t="str">
        <f t="shared" si="2574"/>
        <v/>
      </c>
      <c r="FMF124" s="90" t="str">
        <f t="shared" si="2574"/>
        <v/>
      </c>
      <c r="FMG124" s="90" t="str">
        <f t="shared" si="2574"/>
        <v/>
      </c>
      <c r="FMH124" s="90" t="str">
        <f t="shared" si="2574"/>
        <v/>
      </c>
      <c r="FMI124" s="90" t="str">
        <f t="shared" si="2574"/>
        <v/>
      </c>
      <c r="FMJ124" s="90" t="str">
        <f t="shared" si="2574"/>
        <v/>
      </c>
      <c r="FMK124" s="90" t="str">
        <f t="shared" si="2574"/>
        <v/>
      </c>
      <c r="FML124" s="90" t="str">
        <f t="shared" si="2574"/>
        <v/>
      </c>
      <c r="FMM124" s="90" t="str">
        <f t="shared" si="2574"/>
        <v/>
      </c>
      <c r="FMN124" s="90" t="str">
        <f t="shared" si="2574"/>
        <v/>
      </c>
      <c r="FMO124" s="90" t="str">
        <f t="shared" si="2574"/>
        <v/>
      </c>
      <c r="FMP124" s="90" t="str">
        <f t="shared" si="2574"/>
        <v/>
      </c>
      <c r="FMQ124" s="90" t="str">
        <f t="shared" si="2574"/>
        <v/>
      </c>
      <c r="FMR124" s="90" t="str">
        <f t="shared" si="2574"/>
        <v/>
      </c>
      <c r="FMS124" s="90" t="str">
        <f t="shared" si="2574"/>
        <v/>
      </c>
      <c r="FMT124" s="90" t="str">
        <f t="shared" si="2574"/>
        <v/>
      </c>
      <c r="FMU124" s="90" t="str">
        <f t="shared" si="2574"/>
        <v/>
      </c>
      <c r="FMV124" s="90" t="str">
        <f t="shared" si="2574"/>
        <v/>
      </c>
      <c r="FMW124" s="90" t="str">
        <f t="shared" ref="FMW124:FPH124" si="2575">IF(AND(FMW$8&gt;14,FMW$8&lt;19, FMW$6="Male"),1,"")</f>
        <v/>
      </c>
      <c r="FMX124" s="90" t="str">
        <f t="shared" si="2575"/>
        <v/>
      </c>
      <c r="FMY124" s="90" t="str">
        <f t="shared" si="2575"/>
        <v/>
      </c>
      <c r="FMZ124" s="90" t="str">
        <f t="shared" si="2575"/>
        <v/>
      </c>
      <c r="FNA124" s="90" t="str">
        <f t="shared" si="2575"/>
        <v/>
      </c>
      <c r="FNB124" s="90" t="str">
        <f t="shared" si="2575"/>
        <v/>
      </c>
      <c r="FNC124" s="90" t="str">
        <f t="shared" si="2575"/>
        <v/>
      </c>
      <c r="FND124" s="90" t="str">
        <f t="shared" si="2575"/>
        <v/>
      </c>
      <c r="FNE124" s="90" t="str">
        <f t="shared" si="2575"/>
        <v/>
      </c>
      <c r="FNF124" s="90" t="str">
        <f t="shared" si="2575"/>
        <v/>
      </c>
      <c r="FNG124" s="90" t="str">
        <f t="shared" si="2575"/>
        <v/>
      </c>
      <c r="FNH124" s="90" t="str">
        <f t="shared" si="2575"/>
        <v/>
      </c>
      <c r="FNI124" s="90" t="str">
        <f t="shared" si="2575"/>
        <v/>
      </c>
      <c r="FNJ124" s="90" t="str">
        <f t="shared" si="2575"/>
        <v/>
      </c>
      <c r="FNK124" s="90" t="str">
        <f t="shared" si="2575"/>
        <v/>
      </c>
      <c r="FNL124" s="90" t="str">
        <f t="shared" si="2575"/>
        <v/>
      </c>
      <c r="FNM124" s="90" t="str">
        <f t="shared" si="2575"/>
        <v/>
      </c>
      <c r="FNN124" s="90" t="str">
        <f t="shared" si="2575"/>
        <v/>
      </c>
      <c r="FNO124" s="90" t="str">
        <f t="shared" si="2575"/>
        <v/>
      </c>
      <c r="FNP124" s="90" t="str">
        <f t="shared" si="2575"/>
        <v/>
      </c>
      <c r="FNQ124" s="90" t="str">
        <f t="shared" si="2575"/>
        <v/>
      </c>
      <c r="FNR124" s="90" t="str">
        <f t="shared" si="2575"/>
        <v/>
      </c>
      <c r="FNS124" s="90" t="str">
        <f t="shared" si="2575"/>
        <v/>
      </c>
      <c r="FNT124" s="90" t="str">
        <f t="shared" si="2575"/>
        <v/>
      </c>
      <c r="FNU124" s="90" t="str">
        <f t="shared" si="2575"/>
        <v/>
      </c>
      <c r="FNV124" s="90" t="str">
        <f t="shared" si="2575"/>
        <v/>
      </c>
      <c r="FNW124" s="90" t="str">
        <f t="shared" si="2575"/>
        <v/>
      </c>
      <c r="FNX124" s="90" t="str">
        <f t="shared" si="2575"/>
        <v/>
      </c>
      <c r="FNY124" s="90" t="str">
        <f t="shared" si="2575"/>
        <v/>
      </c>
      <c r="FNZ124" s="90" t="str">
        <f t="shared" si="2575"/>
        <v/>
      </c>
      <c r="FOA124" s="90" t="str">
        <f t="shared" si="2575"/>
        <v/>
      </c>
      <c r="FOB124" s="90" t="str">
        <f t="shared" si="2575"/>
        <v/>
      </c>
      <c r="FOC124" s="90" t="str">
        <f t="shared" si="2575"/>
        <v/>
      </c>
      <c r="FOD124" s="90" t="str">
        <f t="shared" si="2575"/>
        <v/>
      </c>
      <c r="FOE124" s="90" t="str">
        <f t="shared" si="2575"/>
        <v/>
      </c>
      <c r="FOF124" s="90" t="str">
        <f t="shared" si="2575"/>
        <v/>
      </c>
      <c r="FOG124" s="90" t="str">
        <f t="shared" si="2575"/>
        <v/>
      </c>
      <c r="FOH124" s="90" t="str">
        <f t="shared" si="2575"/>
        <v/>
      </c>
      <c r="FOI124" s="90" t="str">
        <f t="shared" si="2575"/>
        <v/>
      </c>
      <c r="FOJ124" s="90" t="str">
        <f t="shared" si="2575"/>
        <v/>
      </c>
      <c r="FOK124" s="90" t="str">
        <f t="shared" si="2575"/>
        <v/>
      </c>
      <c r="FOL124" s="90" t="str">
        <f t="shared" si="2575"/>
        <v/>
      </c>
      <c r="FOM124" s="90" t="str">
        <f t="shared" si="2575"/>
        <v/>
      </c>
      <c r="FON124" s="90" t="str">
        <f t="shared" si="2575"/>
        <v/>
      </c>
      <c r="FOO124" s="90" t="str">
        <f t="shared" si="2575"/>
        <v/>
      </c>
      <c r="FOP124" s="90" t="str">
        <f t="shared" si="2575"/>
        <v/>
      </c>
      <c r="FOQ124" s="90" t="str">
        <f t="shared" si="2575"/>
        <v/>
      </c>
      <c r="FOR124" s="90" t="str">
        <f t="shared" si="2575"/>
        <v/>
      </c>
      <c r="FOS124" s="90" t="str">
        <f t="shared" si="2575"/>
        <v/>
      </c>
      <c r="FOT124" s="90" t="str">
        <f t="shared" si="2575"/>
        <v/>
      </c>
      <c r="FOU124" s="90" t="str">
        <f t="shared" si="2575"/>
        <v/>
      </c>
      <c r="FOV124" s="90" t="str">
        <f t="shared" si="2575"/>
        <v/>
      </c>
      <c r="FOW124" s="90" t="str">
        <f t="shared" si="2575"/>
        <v/>
      </c>
      <c r="FOX124" s="90" t="str">
        <f t="shared" si="2575"/>
        <v/>
      </c>
      <c r="FOY124" s="90" t="str">
        <f t="shared" si="2575"/>
        <v/>
      </c>
      <c r="FOZ124" s="90" t="str">
        <f t="shared" si="2575"/>
        <v/>
      </c>
      <c r="FPA124" s="90" t="str">
        <f t="shared" si="2575"/>
        <v/>
      </c>
      <c r="FPB124" s="90" t="str">
        <f t="shared" si="2575"/>
        <v/>
      </c>
      <c r="FPC124" s="90" t="str">
        <f t="shared" si="2575"/>
        <v/>
      </c>
      <c r="FPD124" s="90" t="str">
        <f t="shared" si="2575"/>
        <v/>
      </c>
      <c r="FPE124" s="90" t="str">
        <f t="shared" si="2575"/>
        <v/>
      </c>
      <c r="FPF124" s="90" t="str">
        <f t="shared" si="2575"/>
        <v/>
      </c>
      <c r="FPG124" s="90" t="str">
        <f t="shared" si="2575"/>
        <v/>
      </c>
      <c r="FPH124" s="90" t="str">
        <f t="shared" si="2575"/>
        <v/>
      </c>
      <c r="FPI124" s="90" t="str">
        <f t="shared" ref="FPI124:FRT124" si="2576">IF(AND(FPI$8&gt;14,FPI$8&lt;19, FPI$6="Male"),1,"")</f>
        <v/>
      </c>
      <c r="FPJ124" s="90" t="str">
        <f t="shared" si="2576"/>
        <v/>
      </c>
      <c r="FPK124" s="90" t="str">
        <f t="shared" si="2576"/>
        <v/>
      </c>
      <c r="FPL124" s="90" t="str">
        <f t="shared" si="2576"/>
        <v/>
      </c>
      <c r="FPM124" s="90" t="str">
        <f t="shared" si="2576"/>
        <v/>
      </c>
      <c r="FPN124" s="90" t="str">
        <f t="shared" si="2576"/>
        <v/>
      </c>
      <c r="FPO124" s="90" t="str">
        <f t="shared" si="2576"/>
        <v/>
      </c>
      <c r="FPP124" s="90" t="str">
        <f t="shared" si="2576"/>
        <v/>
      </c>
      <c r="FPQ124" s="90" t="str">
        <f t="shared" si="2576"/>
        <v/>
      </c>
      <c r="FPR124" s="90" t="str">
        <f t="shared" si="2576"/>
        <v/>
      </c>
      <c r="FPS124" s="90" t="str">
        <f t="shared" si="2576"/>
        <v/>
      </c>
      <c r="FPT124" s="90" t="str">
        <f t="shared" si="2576"/>
        <v/>
      </c>
      <c r="FPU124" s="90" t="str">
        <f t="shared" si="2576"/>
        <v/>
      </c>
      <c r="FPV124" s="90" t="str">
        <f t="shared" si="2576"/>
        <v/>
      </c>
      <c r="FPW124" s="90" t="str">
        <f t="shared" si="2576"/>
        <v/>
      </c>
      <c r="FPX124" s="90" t="str">
        <f t="shared" si="2576"/>
        <v/>
      </c>
      <c r="FPY124" s="90" t="str">
        <f t="shared" si="2576"/>
        <v/>
      </c>
      <c r="FPZ124" s="90" t="str">
        <f t="shared" si="2576"/>
        <v/>
      </c>
      <c r="FQA124" s="90" t="str">
        <f t="shared" si="2576"/>
        <v/>
      </c>
      <c r="FQB124" s="90" t="str">
        <f t="shared" si="2576"/>
        <v/>
      </c>
      <c r="FQC124" s="90" t="str">
        <f t="shared" si="2576"/>
        <v/>
      </c>
      <c r="FQD124" s="90" t="str">
        <f t="shared" si="2576"/>
        <v/>
      </c>
      <c r="FQE124" s="90" t="str">
        <f t="shared" si="2576"/>
        <v/>
      </c>
      <c r="FQF124" s="90" t="str">
        <f t="shared" si="2576"/>
        <v/>
      </c>
      <c r="FQG124" s="90" t="str">
        <f t="shared" si="2576"/>
        <v/>
      </c>
      <c r="FQH124" s="90" t="str">
        <f t="shared" si="2576"/>
        <v/>
      </c>
      <c r="FQI124" s="90" t="str">
        <f t="shared" si="2576"/>
        <v/>
      </c>
      <c r="FQJ124" s="90" t="str">
        <f t="shared" si="2576"/>
        <v/>
      </c>
      <c r="FQK124" s="90" t="str">
        <f t="shared" si="2576"/>
        <v/>
      </c>
      <c r="FQL124" s="90" t="str">
        <f t="shared" si="2576"/>
        <v/>
      </c>
      <c r="FQM124" s="90" t="str">
        <f t="shared" si="2576"/>
        <v/>
      </c>
      <c r="FQN124" s="90" t="str">
        <f t="shared" si="2576"/>
        <v/>
      </c>
      <c r="FQO124" s="90" t="str">
        <f t="shared" si="2576"/>
        <v/>
      </c>
      <c r="FQP124" s="90" t="str">
        <f t="shared" si="2576"/>
        <v/>
      </c>
      <c r="FQQ124" s="90" t="str">
        <f t="shared" si="2576"/>
        <v/>
      </c>
      <c r="FQR124" s="90" t="str">
        <f t="shared" si="2576"/>
        <v/>
      </c>
      <c r="FQS124" s="90" t="str">
        <f t="shared" si="2576"/>
        <v/>
      </c>
      <c r="FQT124" s="90" t="str">
        <f t="shared" si="2576"/>
        <v/>
      </c>
      <c r="FQU124" s="90" t="str">
        <f t="shared" si="2576"/>
        <v/>
      </c>
      <c r="FQV124" s="90" t="str">
        <f t="shared" si="2576"/>
        <v/>
      </c>
      <c r="FQW124" s="90" t="str">
        <f t="shared" si="2576"/>
        <v/>
      </c>
      <c r="FQX124" s="90" t="str">
        <f t="shared" si="2576"/>
        <v/>
      </c>
      <c r="FQY124" s="90" t="str">
        <f t="shared" si="2576"/>
        <v/>
      </c>
      <c r="FQZ124" s="90" t="str">
        <f t="shared" si="2576"/>
        <v/>
      </c>
      <c r="FRA124" s="90" t="str">
        <f t="shared" si="2576"/>
        <v/>
      </c>
      <c r="FRB124" s="90" t="str">
        <f t="shared" si="2576"/>
        <v/>
      </c>
      <c r="FRC124" s="90" t="str">
        <f t="shared" si="2576"/>
        <v/>
      </c>
      <c r="FRD124" s="90" t="str">
        <f t="shared" si="2576"/>
        <v/>
      </c>
      <c r="FRE124" s="90" t="str">
        <f t="shared" si="2576"/>
        <v/>
      </c>
      <c r="FRF124" s="90" t="str">
        <f t="shared" si="2576"/>
        <v/>
      </c>
      <c r="FRG124" s="90" t="str">
        <f t="shared" si="2576"/>
        <v/>
      </c>
      <c r="FRH124" s="90" t="str">
        <f t="shared" si="2576"/>
        <v/>
      </c>
      <c r="FRI124" s="90" t="str">
        <f t="shared" si="2576"/>
        <v/>
      </c>
      <c r="FRJ124" s="90" t="str">
        <f t="shared" si="2576"/>
        <v/>
      </c>
      <c r="FRK124" s="90" t="str">
        <f t="shared" si="2576"/>
        <v/>
      </c>
      <c r="FRL124" s="90" t="str">
        <f t="shared" si="2576"/>
        <v/>
      </c>
      <c r="FRM124" s="90" t="str">
        <f t="shared" si="2576"/>
        <v/>
      </c>
      <c r="FRN124" s="90" t="str">
        <f t="shared" si="2576"/>
        <v/>
      </c>
      <c r="FRO124" s="90" t="str">
        <f t="shared" si="2576"/>
        <v/>
      </c>
      <c r="FRP124" s="90" t="str">
        <f t="shared" si="2576"/>
        <v/>
      </c>
      <c r="FRQ124" s="90" t="str">
        <f t="shared" si="2576"/>
        <v/>
      </c>
      <c r="FRR124" s="90" t="str">
        <f t="shared" si="2576"/>
        <v/>
      </c>
      <c r="FRS124" s="90" t="str">
        <f t="shared" si="2576"/>
        <v/>
      </c>
      <c r="FRT124" s="90" t="str">
        <f t="shared" si="2576"/>
        <v/>
      </c>
      <c r="FRU124" s="90" t="str">
        <f t="shared" ref="FRU124:FUF124" si="2577">IF(AND(FRU$8&gt;14,FRU$8&lt;19, FRU$6="Male"),1,"")</f>
        <v/>
      </c>
      <c r="FRV124" s="90" t="str">
        <f t="shared" si="2577"/>
        <v/>
      </c>
      <c r="FRW124" s="90" t="str">
        <f t="shared" si="2577"/>
        <v/>
      </c>
      <c r="FRX124" s="90" t="str">
        <f t="shared" si="2577"/>
        <v/>
      </c>
      <c r="FRY124" s="90" t="str">
        <f t="shared" si="2577"/>
        <v/>
      </c>
      <c r="FRZ124" s="90" t="str">
        <f t="shared" si="2577"/>
        <v/>
      </c>
      <c r="FSA124" s="90" t="str">
        <f t="shared" si="2577"/>
        <v/>
      </c>
      <c r="FSB124" s="90" t="str">
        <f t="shared" si="2577"/>
        <v/>
      </c>
      <c r="FSC124" s="90" t="str">
        <f t="shared" si="2577"/>
        <v/>
      </c>
      <c r="FSD124" s="90" t="str">
        <f t="shared" si="2577"/>
        <v/>
      </c>
      <c r="FSE124" s="90" t="str">
        <f t="shared" si="2577"/>
        <v/>
      </c>
      <c r="FSF124" s="90" t="str">
        <f t="shared" si="2577"/>
        <v/>
      </c>
      <c r="FSG124" s="90" t="str">
        <f t="shared" si="2577"/>
        <v/>
      </c>
      <c r="FSH124" s="90" t="str">
        <f t="shared" si="2577"/>
        <v/>
      </c>
      <c r="FSI124" s="90" t="str">
        <f t="shared" si="2577"/>
        <v/>
      </c>
      <c r="FSJ124" s="90" t="str">
        <f t="shared" si="2577"/>
        <v/>
      </c>
      <c r="FSK124" s="90" t="str">
        <f t="shared" si="2577"/>
        <v/>
      </c>
      <c r="FSL124" s="90" t="str">
        <f t="shared" si="2577"/>
        <v/>
      </c>
      <c r="FSM124" s="90" t="str">
        <f t="shared" si="2577"/>
        <v/>
      </c>
      <c r="FSN124" s="90" t="str">
        <f t="shared" si="2577"/>
        <v/>
      </c>
      <c r="FSO124" s="90" t="str">
        <f t="shared" si="2577"/>
        <v/>
      </c>
      <c r="FSP124" s="90" t="str">
        <f t="shared" si="2577"/>
        <v/>
      </c>
      <c r="FSQ124" s="90" t="str">
        <f t="shared" si="2577"/>
        <v/>
      </c>
      <c r="FSR124" s="90" t="str">
        <f t="shared" si="2577"/>
        <v/>
      </c>
      <c r="FSS124" s="90" t="str">
        <f t="shared" si="2577"/>
        <v/>
      </c>
      <c r="FST124" s="90" t="str">
        <f t="shared" si="2577"/>
        <v/>
      </c>
      <c r="FSU124" s="90" t="str">
        <f t="shared" si="2577"/>
        <v/>
      </c>
      <c r="FSV124" s="90" t="str">
        <f t="shared" si="2577"/>
        <v/>
      </c>
      <c r="FSW124" s="90" t="str">
        <f t="shared" si="2577"/>
        <v/>
      </c>
      <c r="FSX124" s="90" t="str">
        <f t="shared" si="2577"/>
        <v/>
      </c>
      <c r="FSY124" s="90" t="str">
        <f t="shared" si="2577"/>
        <v/>
      </c>
      <c r="FSZ124" s="90" t="str">
        <f t="shared" si="2577"/>
        <v/>
      </c>
      <c r="FTA124" s="90" t="str">
        <f t="shared" si="2577"/>
        <v/>
      </c>
      <c r="FTB124" s="90" t="str">
        <f t="shared" si="2577"/>
        <v/>
      </c>
      <c r="FTC124" s="90" t="str">
        <f t="shared" si="2577"/>
        <v/>
      </c>
      <c r="FTD124" s="90" t="str">
        <f t="shared" si="2577"/>
        <v/>
      </c>
      <c r="FTE124" s="90" t="str">
        <f t="shared" si="2577"/>
        <v/>
      </c>
      <c r="FTF124" s="90" t="str">
        <f t="shared" si="2577"/>
        <v/>
      </c>
      <c r="FTG124" s="90" t="str">
        <f t="shared" si="2577"/>
        <v/>
      </c>
      <c r="FTH124" s="90" t="str">
        <f t="shared" si="2577"/>
        <v/>
      </c>
      <c r="FTI124" s="90" t="str">
        <f t="shared" si="2577"/>
        <v/>
      </c>
      <c r="FTJ124" s="90" t="str">
        <f t="shared" si="2577"/>
        <v/>
      </c>
      <c r="FTK124" s="90" t="str">
        <f t="shared" si="2577"/>
        <v/>
      </c>
      <c r="FTL124" s="90" t="str">
        <f t="shared" si="2577"/>
        <v/>
      </c>
      <c r="FTM124" s="90" t="str">
        <f t="shared" si="2577"/>
        <v/>
      </c>
      <c r="FTN124" s="90" t="str">
        <f t="shared" si="2577"/>
        <v/>
      </c>
      <c r="FTO124" s="90" t="str">
        <f t="shared" si="2577"/>
        <v/>
      </c>
      <c r="FTP124" s="90" t="str">
        <f t="shared" si="2577"/>
        <v/>
      </c>
      <c r="FTQ124" s="90" t="str">
        <f t="shared" si="2577"/>
        <v/>
      </c>
      <c r="FTR124" s="90" t="str">
        <f t="shared" si="2577"/>
        <v/>
      </c>
      <c r="FTS124" s="90" t="str">
        <f t="shared" si="2577"/>
        <v/>
      </c>
      <c r="FTT124" s="90" t="str">
        <f t="shared" si="2577"/>
        <v/>
      </c>
      <c r="FTU124" s="90" t="str">
        <f t="shared" si="2577"/>
        <v/>
      </c>
      <c r="FTV124" s="90" t="str">
        <f t="shared" si="2577"/>
        <v/>
      </c>
      <c r="FTW124" s="90" t="str">
        <f t="shared" si="2577"/>
        <v/>
      </c>
      <c r="FTX124" s="90" t="str">
        <f t="shared" si="2577"/>
        <v/>
      </c>
      <c r="FTY124" s="90" t="str">
        <f t="shared" si="2577"/>
        <v/>
      </c>
      <c r="FTZ124" s="90" t="str">
        <f t="shared" si="2577"/>
        <v/>
      </c>
      <c r="FUA124" s="90" t="str">
        <f t="shared" si="2577"/>
        <v/>
      </c>
      <c r="FUB124" s="90" t="str">
        <f t="shared" si="2577"/>
        <v/>
      </c>
      <c r="FUC124" s="90" t="str">
        <f t="shared" si="2577"/>
        <v/>
      </c>
      <c r="FUD124" s="90" t="str">
        <f t="shared" si="2577"/>
        <v/>
      </c>
      <c r="FUE124" s="90" t="str">
        <f t="shared" si="2577"/>
        <v/>
      </c>
      <c r="FUF124" s="90" t="str">
        <f t="shared" si="2577"/>
        <v/>
      </c>
      <c r="FUG124" s="90" t="str">
        <f t="shared" ref="FUG124:FWR124" si="2578">IF(AND(FUG$8&gt;14,FUG$8&lt;19, FUG$6="Male"),1,"")</f>
        <v/>
      </c>
      <c r="FUH124" s="90" t="str">
        <f t="shared" si="2578"/>
        <v/>
      </c>
      <c r="FUI124" s="90" t="str">
        <f t="shared" si="2578"/>
        <v/>
      </c>
      <c r="FUJ124" s="90" t="str">
        <f t="shared" si="2578"/>
        <v/>
      </c>
      <c r="FUK124" s="90" t="str">
        <f t="shared" si="2578"/>
        <v/>
      </c>
      <c r="FUL124" s="90" t="str">
        <f t="shared" si="2578"/>
        <v/>
      </c>
      <c r="FUM124" s="90" t="str">
        <f t="shared" si="2578"/>
        <v/>
      </c>
      <c r="FUN124" s="90" t="str">
        <f t="shared" si="2578"/>
        <v/>
      </c>
      <c r="FUO124" s="90" t="str">
        <f t="shared" si="2578"/>
        <v/>
      </c>
      <c r="FUP124" s="90" t="str">
        <f t="shared" si="2578"/>
        <v/>
      </c>
      <c r="FUQ124" s="90" t="str">
        <f t="shared" si="2578"/>
        <v/>
      </c>
      <c r="FUR124" s="90" t="str">
        <f t="shared" si="2578"/>
        <v/>
      </c>
      <c r="FUS124" s="90" t="str">
        <f t="shared" si="2578"/>
        <v/>
      </c>
      <c r="FUT124" s="90" t="str">
        <f t="shared" si="2578"/>
        <v/>
      </c>
      <c r="FUU124" s="90" t="str">
        <f t="shared" si="2578"/>
        <v/>
      </c>
      <c r="FUV124" s="90" t="str">
        <f t="shared" si="2578"/>
        <v/>
      </c>
      <c r="FUW124" s="90" t="str">
        <f t="shared" si="2578"/>
        <v/>
      </c>
      <c r="FUX124" s="90" t="str">
        <f t="shared" si="2578"/>
        <v/>
      </c>
      <c r="FUY124" s="90" t="str">
        <f t="shared" si="2578"/>
        <v/>
      </c>
      <c r="FUZ124" s="90" t="str">
        <f t="shared" si="2578"/>
        <v/>
      </c>
      <c r="FVA124" s="90" t="str">
        <f t="shared" si="2578"/>
        <v/>
      </c>
      <c r="FVB124" s="90" t="str">
        <f t="shared" si="2578"/>
        <v/>
      </c>
      <c r="FVC124" s="90" t="str">
        <f t="shared" si="2578"/>
        <v/>
      </c>
      <c r="FVD124" s="90" t="str">
        <f t="shared" si="2578"/>
        <v/>
      </c>
      <c r="FVE124" s="90" t="str">
        <f t="shared" si="2578"/>
        <v/>
      </c>
      <c r="FVF124" s="90" t="str">
        <f t="shared" si="2578"/>
        <v/>
      </c>
      <c r="FVG124" s="90" t="str">
        <f t="shared" si="2578"/>
        <v/>
      </c>
      <c r="FVH124" s="90" t="str">
        <f t="shared" si="2578"/>
        <v/>
      </c>
      <c r="FVI124" s="90" t="str">
        <f t="shared" si="2578"/>
        <v/>
      </c>
      <c r="FVJ124" s="90" t="str">
        <f t="shared" si="2578"/>
        <v/>
      </c>
      <c r="FVK124" s="90" t="str">
        <f t="shared" si="2578"/>
        <v/>
      </c>
      <c r="FVL124" s="90" t="str">
        <f t="shared" si="2578"/>
        <v/>
      </c>
      <c r="FVM124" s="90" t="str">
        <f t="shared" si="2578"/>
        <v/>
      </c>
      <c r="FVN124" s="90" t="str">
        <f t="shared" si="2578"/>
        <v/>
      </c>
      <c r="FVO124" s="90" t="str">
        <f t="shared" si="2578"/>
        <v/>
      </c>
      <c r="FVP124" s="90" t="str">
        <f t="shared" si="2578"/>
        <v/>
      </c>
      <c r="FVQ124" s="90" t="str">
        <f t="shared" si="2578"/>
        <v/>
      </c>
      <c r="FVR124" s="90" t="str">
        <f t="shared" si="2578"/>
        <v/>
      </c>
      <c r="FVS124" s="90" t="str">
        <f t="shared" si="2578"/>
        <v/>
      </c>
      <c r="FVT124" s="90" t="str">
        <f t="shared" si="2578"/>
        <v/>
      </c>
      <c r="FVU124" s="90" t="str">
        <f t="shared" si="2578"/>
        <v/>
      </c>
      <c r="FVV124" s="90" t="str">
        <f t="shared" si="2578"/>
        <v/>
      </c>
      <c r="FVW124" s="90" t="str">
        <f t="shared" si="2578"/>
        <v/>
      </c>
      <c r="FVX124" s="90" t="str">
        <f t="shared" si="2578"/>
        <v/>
      </c>
      <c r="FVY124" s="90" t="str">
        <f t="shared" si="2578"/>
        <v/>
      </c>
      <c r="FVZ124" s="90" t="str">
        <f t="shared" si="2578"/>
        <v/>
      </c>
      <c r="FWA124" s="90" t="str">
        <f t="shared" si="2578"/>
        <v/>
      </c>
      <c r="FWB124" s="90" t="str">
        <f t="shared" si="2578"/>
        <v/>
      </c>
      <c r="FWC124" s="90" t="str">
        <f t="shared" si="2578"/>
        <v/>
      </c>
      <c r="FWD124" s="90" t="str">
        <f t="shared" si="2578"/>
        <v/>
      </c>
      <c r="FWE124" s="90" t="str">
        <f t="shared" si="2578"/>
        <v/>
      </c>
      <c r="FWF124" s="90" t="str">
        <f t="shared" si="2578"/>
        <v/>
      </c>
      <c r="FWG124" s="90" t="str">
        <f t="shared" si="2578"/>
        <v/>
      </c>
      <c r="FWH124" s="90" t="str">
        <f t="shared" si="2578"/>
        <v/>
      </c>
      <c r="FWI124" s="90" t="str">
        <f t="shared" si="2578"/>
        <v/>
      </c>
      <c r="FWJ124" s="90" t="str">
        <f t="shared" si="2578"/>
        <v/>
      </c>
      <c r="FWK124" s="90" t="str">
        <f t="shared" si="2578"/>
        <v/>
      </c>
      <c r="FWL124" s="90" t="str">
        <f t="shared" si="2578"/>
        <v/>
      </c>
      <c r="FWM124" s="90" t="str">
        <f t="shared" si="2578"/>
        <v/>
      </c>
      <c r="FWN124" s="90" t="str">
        <f t="shared" si="2578"/>
        <v/>
      </c>
      <c r="FWO124" s="90" t="str">
        <f t="shared" si="2578"/>
        <v/>
      </c>
      <c r="FWP124" s="90" t="str">
        <f t="shared" si="2578"/>
        <v/>
      </c>
      <c r="FWQ124" s="90" t="str">
        <f t="shared" si="2578"/>
        <v/>
      </c>
      <c r="FWR124" s="90" t="str">
        <f t="shared" si="2578"/>
        <v/>
      </c>
      <c r="FWS124" s="90" t="str">
        <f t="shared" ref="FWS124:FZD124" si="2579">IF(AND(FWS$8&gt;14,FWS$8&lt;19, FWS$6="Male"),1,"")</f>
        <v/>
      </c>
      <c r="FWT124" s="90" t="str">
        <f t="shared" si="2579"/>
        <v/>
      </c>
      <c r="FWU124" s="90" t="str">
        <f t="shared" si="2579"/>
        <v/>
      </c>
      <c r="FWV124" s="90" t="str">
        <f t="shared" si="2579"/>
        <v/>
      </c>
      <c r="FWW124" s="90" t="str">
        <f t="shared" si="2579"/>
        <v/>
      </c>
      <c r="FWX124" s="90" t="str">
        <f t="shared" si="2579"/>
        <v/>
      </c>
      <c r="FWY124" s="90" t="str">
        <f t="shared" si="2579"/>
        <v/>
      </c>
      <c r="FWZ124" s="90" t="str">
        <f t="shared" si="2579"/>
        <v/>
      </c>
      <c r="FXA124" s="90" t="str">
        <f t="shared" si="2579"/>
        <v/>
      </c>
      <c r="FXB124" s="90" t="str">
        <f t="shared" si="2579"/>
        <v/>
      </c>
      <c r="FXC124" s="90" t="str">
        <f t="shared" si="2579"/>
        <v/>
      </c>
      <c r="FXD124" s="90" t="str">
        <f t="shared" si="2579"/>
        <v/>
      </c>
      <c r="FXE124" s="90" t="str">
        <f t="shared" si="2579"/>
        <v/>
      </c>
      <c r="FXF124" s="90" t="str">
        <f t="shared" si="2579"/>
        <v/>
      </c>
      <c r="FXG124" s="90" t="str">
        <f t="shared" si="2579"/>
        <v/>
      </c>
      <c r="FXH124" s="90" t="str">
        <f t="shared" si="2579"/>
        <v/>
      </c>
      <c r="FXI124" s="90" t="str">
        <f t="shared" si="2579"/>
        <v/>
      </c>
      <c r="FXJ124" s="90" t="str">
        <f t="shared" si="2579"/>
        <v/>
      </c>
      <c r="FXK124" s="90" t="str">
        <f t="shared" si="2579"/>
        <v/>
      </c>
      <c r="FXL124" s="90" t="str">
        <f t="shared" si="2579"/>
        <v/>
      </c>
      <c r="FXM124" s="90" t="str">
        <f t="shared" si="2579"/>
        <v/>
      </c>
      <c r="FXN124" s="90" t="str">
        <f t="shared" si="2579"/>
        <v/>
      </c>
      <c r="FXO124" s="90" t="str">
        <f t="shared" si="2579"/>
        <v/>
      </c>
      <c r="FXP124" s="90" t="str">
        <f t="shared" si="2579"/>
        <v/>
      </c>
      <c r="FXQ124" s="90" t="str">
        <f t="shared" si="2579"/>
        <v/>
      </c>
      <c r="FXR124" s="90" t="str">
        <f t="shared" si="2579"/>
        <v/>
      </c>
      <c r="FXS124" s="90" t="str">
        <f t="shared" si="2579"/>
        <v/>
      </c>
      <c r="FXT124" s="90" t="str">
        <f t="shared" si="2579"/>
        <v/>
      </c>
      <c r="FXU124" s="90" t="str">
        <f t="shared" si="2579"/>
        <v/>
      </c>
      <c r="FXV124" s="90" t="str">
        <f t="shared" si="2579"/>
        <v/>
      </c>
      <c r="FXW124" s="90" t="str">
        <f t="shared" si="2579"/>
        <v/>
      </c>
      <c r="FXX124" s="90" t="str">
        <f t="shared" si="2579"/>
        <v/>
      </c>
      <c r="FXY124" s="90" t="str">
        <f t="shared" si="2579"/>
        <v/>
      </c>
      <c r="FXZ124" s="90" t="str">
        <f t="shared" si="2579"/>
        <v/>
      </c>
      <c r="FYA124" s="90" t="str">
        <f t="shared" si="2579"/>
        <v/>
      </c>
      <c r="FYB124" s="90" t="str">
        <f t="shared" si="2579"/>
        <v/>
      </c>
      <c r="FYC124" s="90" t="str">
        <f t="shared" si="2579"/>
        <v/>
      </c>
      <c r="FYD124" s="90" t="str">
        <f t="shared" si="2579"/>
        <v/>
      </c>
      <c r="FYE124" s="90" t="str">
        <f t="shared" si="2579"/>
        <v/>
      </c>
      <c r="FYF124" s="90" t="str">
        <f t="shared" si="2579"/>
        <v/>
      </c>
      <c r="FYG124" s="90" t="str">
        <f t="shared" si="2579"/>
        <v/>
      </c>
      <c r="FYH124" s="90" t="str">
        <f t="shared" si="2579"/>
        <v/>
      </c>
      <c r="FYI124" s="90" t="str">
        <f t="shared" si="2579"/>
        <v/>
      </c>
      <c r="FYJ124" s="90" t="str">
        <f t="shared" si="2579"/>
        <v/>
      </c>
      <c r="FYK124" s="90" t="str">
        <f t="shared" si="2579"/>
        <v/>
      </c>
      <c r="FYL124" s="90" t="str">
        <f t="shared" si="2579"/>
        <v/>
      </c>
      <c r="FYM124" s="90" t="str">
        <f t="shared" si="2579"/>
        <v/>
      </c>
      <c r="FYN124" s="90" t="str">
        <f t="shared" si="2579"/>
        <v/>
      </c>
      <c r="FYO124" s="90" t="str">
        <f t="shared" si="2579"/>
        <v/>
      </c>
      <c r="FYP124" s="90" t="str">
        <f t="shared" si="2579"/>
        <v/>
      </c>
      <c r="FYQ124" s="90" t="str">
        <f t="shared" si="2579"/>
        <v/>
      </c>
      <c r="FYR124" s="90" t="str">
        <f t="shared" si="2579"/>
        <v/>
      </c>
      <c r="FYS124" s="90" t="str">
        <f t="shared" si="2579"/>
        <v/>
      </c>
      <c r="FYT124" s="90" t="str">
        <f t="shared" si="2579"/>
        <v/>
      </c>
      <c r="FYU124" s="90" t="str">
        <f t="shared" si="2579"/>
        <v/>
      </c>
      <c r="FYV124" s="90" t="str">
        <f t="shared" si="2579"/>
        <v/>
      </c>
      <c r="FYW124" s="90" t="str">
        <f t="shared" si="2579"/>
        <v/>
      </c>
      <c r="FYX124" s="90" t="str">
        <f t="shared" si="2579"/>
        <v/>
      </c>
      <c r="FYY124" s="90" t="str">
        <f t="shared" si="2579"/>
        <v/>
      </c>
      <c r="FYZ124" s="90" t="str">
        <f t="shared" si="2579"/>
        <v/>
      </c>
      <c r="FZA124" s="90" t="str">
        <f t="shared" si="2579"/>
        <v/>
      </c>
      <c r="FZB124" s="90" t="str">
        <f t="shared" si="2579"/>
        <v/>
      </c>
      <c r="FZC124" s="90" t="str">
        <f t="shared" si="2579"/>
        <v/>
      </c>
      <c r="FZD124" s="90" t="str">
        <f t="shared" si="2579"/>
        <v/>
      </c>
      <c r="FZE124" s="90" t="str">
        <f t="shared" ref="FZE124:GBP124" si="2580">IF(AND(FZE$8&gt;14,FZE$8&lt;19, FZE$6="Male"),1,"")</f>
        <v/>
      </c>
      <c r="FZF124" s="90" t="str">
        <f t="shared" si="2580"/>
        <v/>
      </c>
      <c r="FZG124" s="90" t="str">
        <f t="shared" si="2580"/>
        <v/>
      </c>
      <c r="FZH124" s="90" t="str">
        <f t="shared" si="2580"/>
        <v/>
      </c>
      <c r="FZI124" s="90" t="str">
        <f t="shared" si="2580"/>
        <v/>
      </c>
      <c r="FZJ124" s="90" t="str">
        <f t="shared" si="2580"/>
        <v/>
      </c>
      <c r="FZK124" s="90" t="str">
        <f t="shared" si="2580"/>
        <v/>
      </c>
      <c r="FZL124" s="90" t="str">
        <f t="shared" si="2580"/>
        <v/>
      </c>
      <c r="FZM124" s="90" t="str">
        <f t="shared" si="2580"/>
        <v/>
      </c>
      <c r="FZN124" s="90" t="str">
        <f t="shared" si="2580"/>
        <v/>
      </c>
      <c r="FZO124" s="90" t="str">
        <f t="shared" si="2580"/>
        <v/>
      </c>
      <c r="FZP124" s="90" t="str">
        <f t="shared" si="2580"/>
        <v/>
      </c>
      <c r="FZQ124" s="90" t="str">
        <f t="shared" si="2580"/>
        <v/>
      </c>
      <c r="FZR124" s="90" t="str">
        <f t="shared" si="2580"/>
        <v/>
      </c>
      <c r="FZS124" s="90" t="str">
        <f t="shared" si="2580"/>
        <v/>
      </c>
      <c r="FZT124" s="90" t="str">
        <f t="shared" si="2580"/>
        <v/>
      </c>
      <c r="FZU124" s="90" t="str">
        <f t="shared" si="2580"/>
        <v/>
      </c>
      <c r="FZV124" s="90" t="str">
        <f t="shared" si="2580"/>
        <v/>
      </c>
      <c r="FZW124" s="90" t="str">
        <f t="shared" si="2580"/>
        <v/>
      </c>
      <c r="FZX124" s="90" t="str">
        <f t="shared" si="2580"/>
        <v/>
      </c>
      <c r="FZY124" s="90" t="str">
        <f t="shared" si="2580"/>
        <v/>
      </c>
      <c r="FZZ124" s="90" t="str">
        <f t="shared" si="2580"/>
        <v/>
      </c>
      <c r="GAA124" s="90" t="str">
        <f t="shared" si="2580"/>
        <v/>
      </c>
      <c r="GAB124" s="90" t="str">
        <f t="shared" si="2580"/>
        <v/>
      </c>
      <c r="GAC124" s="90" t="str">
        <f t="shared" si="2580"/>
        <v/>
      </c>
      <c r="GAD124" s="90" t="str">
        <f t="shared" si="2580"/>
        <v/>
      </c>
      <c r="GAE124" s="90" t="str">
        <f t="shared" si="2580"/>
        <v/>
      </c>
      <c r="GAF124" s="90" t="str">
        <f t="shared" si="2580"/>
        <v/>
      </c>
      <c r="GAG124" s="90" t="str">
        <f t="shared" si="2580"/>
        <v/>
      </c>
      <c r="GAH124" s="90" t="str">
        <f t="shared" si="2580"/>
        <v/>
      </c>
      <c r="GAI124" s="90" t="str">
        <f t="shared" si="2580"/>
        <v/>
      </c>
      <c r="GAJ124" s="90" t="str">
        <f t="shared" si="2580"/>
        <v/>
      </c>
      <c r="GAK124" s="90" t="str">
        <f t="shared" si="2580"/>
        <v/>
      </c>
      <c r="GAL124" s="90" t="str">
        <f t="shared" si="2580"/>
        <v/>
      </c>
      <c r="GAM124" s="90" t="str">
        <f t="shared" si="2580"/>
        <v/>
      </c>
      <c r="GAN124" s="90" t="str">
        <f t="shared" si="2580"/>
        <v/>
      </c>
      <c r="GAO124" s="90" t="str">
        <f t="shared" si="2580"/>
        <v/>
      </c>
      <c r="GAP124" s="90" t="str">
        <f t="shared" si="2580"/>
        <v/>
      </c>
      <c r="GAQ124" s="90" t="str">
        <f t="shared" si="2580"/>
        <v/>
      </c>
      <c r="GAR124" s="90" t="str">
        <f t="shared" si="2580"/>
        <v/>
      </c>
      <c r="GAS124" s="90" t="str">
        <f t="shared" si="2580"/>
        <v/>
      </c>
      <c r="GAT124" s="90" t="str">
        <f t="shared" si="2580"/>
        <v/>
      </c>
      <c r="GAU124" s="90" t="str">
        <f t="shared" si="2580"/>
        <v/>
      </c>
      <c r="GAV124" s="90" t="str">
        <f t="shared" si="2580"/>
        <v/>
      </c>
      <c r="GAW124" s="90" t="str">
        <f t="shared" si="2580"/>
        <v/>
      </c>
      <c r="GAX124" s="90" t="str">
        <f t="shared" si="2580"/>
        <v/>
      </c>
      <c r="GAY124" s="90" t="str">
        <f t="shared" si="2580"/>
        <v/>
      </c>
      <c r="GAZ124" s="90" t="str">
        <f t="shared" si="2580"/>
        <v/>
      </c>
      <c r="GBA124" s="90" t="str">
        <f t="shared" si="2580"/>
        <v/>
      </c>
      <c r="GBB124" s="90" t="str">
        <f t="shared" si="2580"/>
        <v/>
      </c>
      <c r="GBC124" s="90" t="str">
        <f t="shared" si="2580"/>
        <v/>
      </c>
      <c r="GBD124" s="90" t="str">
        <f t="shared" si="2580"/>
        <v/>
      </c>
      <c r="GBE124" s="90" t="str">
        <f t="shared" si="2580"/>
        <v/>
      </c>
      <c r="GBF124" s="90" t="str">
        <f t="shared" si="2580"/>
        <v/>
      </c>
      <c r="GBG124" s="90" t="str">
        <f t="shared" si="2580"/>
        <v/>
      </c>
      <c r="GBH124" s="90" t="str">
        <f t="shared" si="2580"/>
        <v/>
      </c>
      <c r="GBI124" s="90" t="str">
        <f t="shared" si="2580"/>
        <v/>
      </c>
      <c r="GBJ124" s="90" t="str">
        <f t="shared" si="2580"/>
        <v/>
      </c>
      <c r="GBK124" s="90" t="str">
        <f t="shared" si="2580"/>
        <v/>
      </c>
      <c r="GBL124" s="90" t="str">
        <f t="shared" si="2580"/>
        <v/>
      </c>
      <c r="GBM124" s="90" t="str">
        <f t="shared" si="2580"/>
        <v/>
      </c>
      <c r="GBN124" s="90" t="str">
        <f t="shared" si="2580"/>
        <v/>
      </c>
      <c r="GBO124" s="90" t="str">
        <f t="shared" si="2580"/>
        <v/>
      </c>
      <c r="GBP124" s="90" t="str">
        <f t="shared" si="2580"/>
        <v/>
      </c>
      <c r="GBQ124" s="90" t="str">
        <f t="shared" ref="GBQ124:GEB124" si="2581">IF(AND(GBQ$8&gt;14,GBQ$8&lt;19, GBQ$6="Male"),1,"")</f>
        <v/>
      </c>
      <c r="GBR124" s="90" t="str">
        <f t="shared" si="2581"/>
        <v/>
      </c>
      <c r="GBS124" s="90" t="str">
        <f t="shared" si="2581"/>
        <v/>
      </c>
      <c r="GBT124" s="90" t="str">
        <f t="shared" si="2581"/>
        <v/>
      </c>
      <c r="GBU124" s="90" t="str">
        <f t="shared" si="2581"/>
        <v/>
      </c>
      <c r="GBV124" s="90" t="str">
        <f t="shared" si="2581"/>
        <v/>
      </c>
      <c r="GBW124" s="90" t="str">
        <f t="shared" si="2581"/>
        <v/>
      </c>
      <c r="GBX124" s="90" t="str">
        <f t="shared" si="2581"/>
        <v/>
      </c>
      <c r="GBY124" s="90" t="str">
        <f t="shared" si="2581"/>
        <v/>
      </c>
      <c r="GBZ124" s="90" t="str">
        <f t="shared" si="2581"/>
        <v/>
      </c>
      <c r="GCA124" s="90" t="str">
        <f t="shared" si="2581"/>
        <v/>
      </c>
      <c r="GCB124" s="90" t="str">
        <f t="shared" si="2581"/>
        <v/>
      </c>
      <c r="GCC124" s="90" t="str">
        <f t="shared" si="2581"/>
        <v/>
      </c>
      <c r="GCD124" s="90" t="str">
        <f t="shared" si="2581"/>
        <v/>
      </c>
      <c r="GCE124" s="90" t="str">
        <f t="shared" si="2581"/>
        <v/>
      </c>
      <c r="GCF124" s="90" t="str">
        <f t="shared" si="2581"/>
        <v/>
      </c>
      <c r="GCG124" s="90" t="str">
        <f t="shared" si="2581"/>
        <v/>
      </c>
      <c r="GCH124" s="90" t="str">
        <f t="shared" si="2581"/>
        <v/>
      </c>
      <c r="GCI124" s="90" t="str">
        <f t="shared" si="2581"/>
        <v/>
      </c>
      <c r="GCJ124" s="90" t="str">
        <f t="shared" si="2581"/>
        <v/>
      </c>
      <c r="GCK124" s="90" t="str">
        <f t="shared" si="2581"/>
        <v/>
      </c>
      <c r="GCL124" s="90" t="str">
        <f t="shared" si="2581"/>
        <v/>
      </c>
      <c r="GCM124" s="90" t="str">
        <f t="shared" si="2581"/>
        <v/>
      </c>
      <c r="GCN124" s="90" t="str">
        <f t="shared" si="2581"/>
        <v/>
      </c>
      <c r="GCO124" s="90" t="str">
        <f t="shared" si="2581"/>
        <v/>
      </c>
      <c r="GCP124" s="90" t="str">
        <f t="shared" si="2581"/>
        <v/>
      </c>
      <c r="GCQ124" s="90" t="str">
        <f t="shared" si="2581"/>
        <v/>
      </c>
      <c r="GCR124" s="90" t="str">
        <f t="shared" si="2581"/>
        <v/>
      </c>
      <c r="GCS124" s="90" t="str">
        <f t="shared" si="2581"/>
        <v/>
      </c>
      <c r="GCT124" s="90" t="str">
        <f t="shared" si="2581"/>
        <v/>
      </c>
      <c r="GCU124" s="90" t="str">
        <f t="shared" si="2581"/>
        <v/>
      </c>
      <c r="GCV124" s="90" t="str">
        <f t="shared" si="2581"/>
        <v/>
      </c>
      <c r="GCW124" s="90" t="str">
        <f t="shared" si="2581"/>
        <v/>
      </c>
      <c r="GCX124" s="90" t="str">
        <f t="shared" si="2581"/>
        <v/>
      </c>
      <c r="GCY124" s="90" t="str">
        <f t="shared" si="2581"/>
        <v/>
      </c>
      <c r="GCZ124" s="90" t="str">
        <f t="shared" si="2581"/>
        <v/>
      </c>
      <c r="GDA124" s="90" t="str">
        <f t="shared" si="2581"/>
        <v/>
      </c>
      <c r="GDB124" s="90" t="str">
        <f t="shared" si="2581"/>
        <v/>
      </c>
      <c r="GDC124" s="90" t="str">
        <f t="shared" si="2581"/>
        <v/>
      </c>
      <c r="GDD124" s="90" t="str">
        <f t="shared" si="2581"/>
        <v/>
      </c>
      <c r="GDE124" s="90" t="str">
        <f t="shared" si="2581"/>
        <v/>
      </c>
      <c r="GDF124" s="90" t="str">
        <f t="shared" si="2581"/>
        <v/>
      </c>
      <c r="GDG124" s="90" t="str">
        <f t="shared" si="2581"/>
        <v/>
      </c>
      <c r="GDH124" s="90" t="str">
        <f t="shared" si="2581"/>
        <v/>
      </c>
      <c r="GDI124" s="90" t="str">
        <f t="shared" si="2581"/>
        <v/>
      </c>
      <c r="GDJ124" s="90" t="str">
        <f t="shared" si="2581"/>
        <v/>
      </c>
      <c r="GDK124" s="90" t="str">
        <f t="shared" si="2581"/>
        <v/>
      </c>
      <c r="GDL124" s="90" t="str">
        <f t="shared" si="2581"/>
        <v/>
      </c>
      <c r="GDM124" s="90" t="str">
        <f t="shared" si="2581"/>
        <v/>
      </c>
      <c r="GDN124" s="90" t="str">
        <f t="shared" si="2581"/>
        <v/>
      </c>
      <c r="GDO124" s="90" t="str">
        <f t="shared" si="2581"/>
        <v/>
      </c>
      <c r="GDP124" s="90" t="str">
        <f t="shared" si="2581"/>
        <v/>
      </c>
      <c r="GDQ124" s="90" t="str">
        <f t="shared" si="2581"/>
        <v/>
      </c>
      <c r="GDR124" s="90" t="str">
        <f t="shared" si="2581"/>
        <v/>
      </c>
      <c r="GDS124" s="90" t="str">
        <f t="shared" si="2581"/>
        <v/>
      </c>
      <c r="GDT124" s="90" t="str">
        <f t="shared" si="2581"/>
        <v/>
      </c>
      <c r="GDU124" s="90" t="str">
        <f t="shared" si="2581"/>
        <v/>
      </c>
      <c r="GDV124" s="90" t="str">
        <f t="shared" si="2581"/>
        <v/>
      </c>
      <c r="GDW124" s="90" t="str">
        <f t="shared" si="2581"/>
        <v/>
      </c>
      <c r="GDX124" s="90" t="str">
        <f t="shared" si="2581"/>
        <v/>
      </c>
      <c r="GDY124" s="90" t="str">
        <f t="shared" si="2581"/>
        <v/>
      </c>
      <c r="GDZ124" s="90" t="str">
        <f t="shared" si="2581"/>
        <v/>
      </c>
      <c r="GEA124" s="90" t="str">
        <f t="shared" si="2581"/>
        <v/>
      </c>
      <c r="GEB124" s="90" t="str">
        <f t="shared" si="2581"/>
        <v/>
      </c>
      <c r="GEC124" s="90" t="str">
        <f t="shared" ref="GEC124:GGN124" si="2582">IF(AND(GEC$8&gt;14,GEC$8&lt;19, GEC$6="Male"),1,"")</f>
        <v/>
      </c>
      <c r="GED124" s="90" t="str">
        <f t="shared" si="2582"/>
        <v/>
      </c>
      <c r="GEE124" s="90" t="str">
        <f t="shared" si="2582"/>
        <v/>
      </c>
      <c r="GEF124" s="90" t="str">
        <f t="shared" si="2582"/>
        <v/>
      </c>
      <c r="GEG124" s="90" t="str">
        <f t="shared" si="2582"/>
        <v/>
      </c>
      <c r="GEH124" s="90" t="str">
        <f t="shared" si="2582"/>
        <v/>
      </c>
      <c r="GEI124" s="90" t="str">
        <f t="shared" si="2582"/>
        <v/>
      </c>
      <c r="GEJ124" s="90" t="str">
        <f t="shared" si="2582"/>
        <v/>
      </c>
      <c r="GEK124" s="90" t="str">
        <f t="shared" si="2582"/>
        <v/>
      </c>
      <c r="GEL124" s="90" t="str">
        <f t="shared" si="2582"/>
        <v/>
      </c>
      <c r="GEM124" s="90" t="str">
        <f t="shared" si="2582"/>
        <v/>
      </c>
      <c r="GEN124" s="90" t="str">
        <f t="shared" si="2582"/>
        <v/>
      </c>
      <c r="GEO124" s="90" t="str">
        <f t="shared" si="2582"/>
        <v/>
      </c>
      <c r="GEP124" s="90" t="str">
        <f t="shared" si="2582"/>
        <v/>
      </c>
      <c r="GEQ124" s="90" t="str">
        <f t="shared" si="2582"/>
        <v/>
      </c>
      <c r="GER124" s="90" t="str">
        <f t="shared" si="2582"/>
        <v/>
      </c>
      <c r="GES124" s="90" t="str">
        <f t="shared" si="2582"/>
        <v/>
      </c>
      <c r="GET124" s="90" t="str">
        <f t="shared" si="2582"/>
        <v/>
      </c>
      <c r="GEU124" s="90" t="str">
        <f t="shared" si="2582"/>
        <v/>
      </c>
      <c r="GEV124" s="90" t="str">
        <f t="shared" si="2582"/>
        <v/>
      </c>
      <c r="GEW124" s="90" t="str">
        <f t="shared" si="2582"/>
        <v/>
      </c>
      <c r="GEX124" s="90" t="str">
        <f t="shared" si="2582"/>
        <v/>
      </c>
      <c r="GEY124" s="90" t="str">
        <f t="shared" si="2582"/>
        <v/>
      </c>
      <c r="GEZ124" s="90" t="str">
        <f t="shared" si="2582"/>
        <v/>
      </c>
      <c r="GFA124" s="90" t="str">
        <f t="shared" si="2582"/>
        <v/>
      </c>
      <c r="GFB124" s="90" t="str">
        <f t="shared" si="2582"/>
        <v/>
      </c>
      <c r="GFC124" s="90" t="str">
        <f t="shared" si="2582"/>
        <v/>
      </c>
      <c r="GFD124" s="90" t="str">
        <f t="shared" si="2582"/>
        <v/>
      </c>
      <c r="GFE124" s="90" t="str">
        <f t="shared" si="2582"/>
        <v/>
      </c>
      <c r="GFF124" s="90" t="str">
        <f t="shared" si="2582"/>
        <v/>
      </c>
      <c r="GFG124" s="90" t="str">
        <f t="shared" si="2582"/>
        <v/>
      </c>
      <c r="GFH124" s="90" t="str">
        <f t="shared" si="2582"/>
        <v/>
      </c>
      <c r="GFI124" s="90" t="str">
        <f t="shared" si="2582"/>
        <v/>
      </c>
      <c r="GFJ124" s="90" t="str">
        <f t="shared" si="2582"/>
        <v/>
      </c>
      <c r="GFK124" s="90" t="str">
        <f t="shared" si="2582"/>
        <v/>
      </c>
      <c r="GFL124" s="90" t="str">
        <f t="shared" si="2582"/>
        <v/>
      </c>
      <c r="GFM124" s="90" t="str">
        <f t="shared" si="2582"/>
        <v/>
      </c>
      <c r="GFN124" s="90" t="str">
        <f t="shared" si="2582"/>
        <v/>
      </c>
      <c r="GFO124" s="90" t="str">
        <f t="shared" si="2582"/>
        <v/>
      </c>
      <c r="GFP124" s="90" t="str">
        <f t="shared" si="2582"/>
        <v/>
      </c>
      <c r="GFQ124" s="90" t="str">
        <f t="shared" si="2582"/>
        <v/>
      </c>
      <c r="GFR124" s="90" t="str">
        <f t="shared" si="2582"/>
        <v/>
      </c>
      <c r="GFS124" s="90" t="str">
        <f t="shared" si="2582"/>
        <v/>
      </c>
      <c r="GFT124" s="90" t="str">
        <f t="shared" si="2582"/>
        <v/>
      </c>
      <c r="GFU124" s="90" t="str">
        <f t="shared" si="2582"/>
        <v/>
      </c>
      <c r="GFV124" s="90" t="str">
        <f t="shared" si="2582"/>
        <v/>
      </c>
      <c r="GFW124" s="90" t="str">
        <f t="shared" si="2582"/>
        <v/>
      </c>
      <c r="GFX124" s="90" t="str">
        <f t="shared" si="2582"/>
        <v/>
      </c>
      <c r="GFY124" s="90" t="str">
        <f t="shared" si="2582"/>
        <v/>
      </c>
      <c r="GFZ124" s="90" t="str">
        <f t="shared" si="2582"/>
        <v/>
      </c>
      <c r="GGA124" s="90" t="str">
        <f t="shared" si="2582"/>
        <v/>
      </c>
      <c r="GGB124" s="90" t="str">
        <f t="shared" si="2582"/>
        <v/>
      </c>
      <c r="GGC124" s="90" t="str">
        <f t="shared" si="2582"/>
        <v/>
      </c>
      <c r="GGD124" s="90" t="str">
        <f t="shared" si="2582"/>
        <v/>
      </c>
      <c r="GGE124" s="90" t="str">
        <f t="shared" si="2582"/>
        <v/>
      </c>
      <c r="GGF124" s="90" t="str">
        <f t="shared" si="2582"/>
        <v/>
      </c>
      <c r="GGG124" s="90" t="str">
        <f t="shared" si="2582"/>
        <v/>
      </c>
      <c r="GGH124" s="90" t="str">
        <f t="shared" si="2582"/>
        <v/>
      </c>
      <c r="GGI124" s="90" t="str">
        <f t="shared" si="2582"/>
        <v/>
      </c>
      <c r="GGJ124" s="90" t="str">
        <f t="shared" si="2582"/>
        <v/>
      </c>
      <c r="GGK124" s="90" t="str">
        <f t="shared" si="2582"/>
        <v/>
      </c>
      <c r="GGL124" s="90" t="str">
        <f t="shared" si="2582"/>
        <v/>
      </c>
      <c r="GGM124" s="90" t="str">
        <f t="shared" si="2582"/>
        <v/>
      </c>
      <c r="GGN124" s="90" t="str">
        <f t="shared" si="2582"/>
        <v/>
      </c>
      <c r="GGO124" s="90" t="str">
        <f t="shared" ref="GGO124:GIZ124" si="2583">IF(AND(GGO$8&gt;14,GGO$8&lt;19, GGO$6="Male"),1,"")</f>
        <v/>
      </c>
      <c r="GGP124" s="90" t="str">
        <f t="shared" si="2583"/>
        <v/>
      </c>
      <c r="GGQ124" s="90" t="str">
        <f t="shared" si="2583"/>
        <v/>
      </c>
      <c r="GGR124" s="90" t="str">
        <f t="shared" si="2583"/>
        <v/>
      </c>
      <c r="GGS124" s="90" t="str">
        <f t="shared" si="2583"/>
        <v/>
      </c>
      <c r="GGT124" s="90" t="str">
        <f t="shared" si="2583"/>
        <v/>
      </c>
      <c r="GGU124" s="90" t="str">
        <f t="shared" si="2583"/>
        <v/>
      </c>
      <c r="GGV124" s="90" t="str">
        <f t="shared" si="2583"/>
        <v/>
      </c>
      <c r="GGW124" s="90" t="str">
        <f t="shared" si="2583"/>
        <v/>
      </c>
      <c r="GGX124" s="90" t="str">
        <f t="shared" si="2583"/>
        <v/>
      </c>
      <c r="GGY124" s="90" t="str">
        <f t="shared" si="2583"/>
        <v/>
      </c>
      <c r="GGZ124" s="90" t="str">
        <f t="shared" si="2583"/>
        <v/>
      </c>
      <c r="GHA124" s="90" t="str">
        <f t="shared" si="2583"/>
        <v/>
      </c>
      <c r="GHB124" s="90" t="str">
        <f t="shared" si="2583"/>
        <v/>
      </c>
      <c r="GHC124" s="90" t="str">
        <f t="shared" si="2583"/>
        <v/>
      </c>
      <c r="GHD124" s="90" t="str">
        <f t="shared" si="2583"/>
        <v/>
      </c>
      <c r="GHE124" s="90" t="str">
        <f t="shared" si="2583"/>
        <v/>
      </c>
      <c r="GHF124" s="90" t="str">
        <f t="shared" si="2583"/>
        <v/>
      </c>
      <c r="GHG124" s="90" t="str">
        <f t="shared" si="2583"/>
        <v/>
      </c>
      <c r="GHH124" s="90" t="str">
        <f t="shared" si="2583"/>
        <v/>
      </c>
      <c r="GHI124" s="90" t="str">
        <f t="shared" si="2583"/>
        <v/>
      </c>
      <c r="GHJ124" s="90" t="str">
        <f t="shared" si="2583"/>
        <v/>
      </c>
      <c r="GHK124" s="90" t="str">
        <f t="shared" si="2583"/>
        <v/>
      </c>
      <c r="GHL124" s="90" t="str">
        <f t="shared" si="2583"/>
        <v/>
      </c>
      <c r="GHM124" s="90" t="str">
        <f t="shared" si="2583"/>
        <v/>
      </c>
      <c r="GHN124" s="90" t="str">
        <f t="shared" si="2583"/>
        <v/>
      </c>
      <c r="GHO124" s="90" t="str">
        <f t="shared" si="2583"/>
        <v/>
      </c>
      <c r="GHP124" s="90" t="str">
        <f t="shared" si="2583"/>
        <v/>
      </c>
      <c r="GHQ124" s="90" t="str">
        <f t="shared" si="2583"/>
        <v/>
      </c>
      <c r="GHR124" s="90" t="str">
        <f t="shared" si="2583"/>
        <v/>
      </c>
      <c r="GHS124" s="90" t="str">
        <f t="shared" si="2583"/>
        <v/>
      </c>
      <c r="GHT124" s="90" t="str">
        <f t="shared" si="2583"/>
        <v/>
      </c>
      <c r="GHU124" s="90" t="str">
        <f t="shared" si="2583"/>
        <v/>
      </c>
      <c r="GHV124" s="90" t="str">
        <f t="shared" si="2583"/>
        <v/>
      </c>
      <c r="GHW124" s="90" t="str">
        <f t="shared" si="2583"/>
        <v/>
      </c>
      <c r="GHX124" s="90" t="str">
        <f t="shared" si="2583"/>
        <v/>
      </c>
      <c r="GHY124" s="90" t="str">
        <f t="shared" si="2583"/>
        <v/>
      </c>
      <c r="GHZ124" s="90" t="str">
        <f t="shared" si="2583"/>
        <v/>
      </c>
      <c r="GIA124" s="90" t="str">
        <f t="shared" si="2583"/>
        <v/>
      </c>
      <c r="GIB124" s="90" t="str">
        <f t="shared" si="2583"/>
        <v/>
      </c>
      <c r="GIC124" s="90" t="str">
        <f t="shared" si="2583"/>
        <v/>
      </c>
      <c r="GID124" s="90" t="str">
        <f t="shared" si="2583"/>
        <v/>
      </c>
      <c r="GIE124" s="90" t="str">
        <f t="shared" si="2583"/>
        <v/>
      </c>
      <c r="GIF124" s="90" t="str">
        <f t="shared" si="2583"/>
        <v/>
      </c>
      <c r="GIG124" s="90" t="str">
        <f t="shared" si="2583"/>
        <v/>
      </c>
      <c r="GIH124" s="90" t="str">
        <f t="shared" si="2583"/>
        <v/>
      </c>
      <c r="GII124" s="90" t="str">
        <f t="shared" si="2583"/>
        <v/>
      </c>
      <c r="GIJ124" s="90" t="str">
        <f t="shared" si="2583"/>
        <v/>
      </c>
      <c r="GIK124" s="90" t="str">
        <f t="shared" si="2583"/>
        <v/>
      </c>
      <c r="GIL124" s="90" t="str">
        <f t="shared" si="2583"/>
        <v/>
      </c>
      <c r="GIM124" s="90" t="str">
        <f t="shared" si="2583"/>
        <v/>
      </c>
      <c r="GIN124" s="90" t="str">
        <f t="shared" si="2583"/>
        <v/>
      </c>
      <c r="GIO124" s="90" t="str">
        <f t="shared" si="2583"/>
        <v/>
      </c>
      <c r="GIP124" s="90" t="str">
        <f t="shared" si="2583"/>
        <v/>
      </c>
      <c r="GIQ124" s="90" t="str">
        <f t="shared" si="2583"/>
        <v/>
      </c>
      <c r="GIR124" s="90" t="str">
        <f t="shared" si="2583"/>
        <v/>
      </c>
      <c r="GIS124" s="90" t="str">
        <f t="shared" si="2583"/>
        <v/>
      </c>
      <c r="GIT124" s="90" t="str">
        <f t="shared" si="2583"/>
        <v/>
      </c>
      <c r="GIU124" s="90" t="str">
        <f t="shared" si="2583"/>
        <v/>
      </c>
      <c r="GIV124" s="90" t="str">
        <f t="shared" si="2583"/>
        <v/>
      </c>
      <c r="GIW124" s="90" t="str">
        <f t="shared" si="2583"/>
        <v/>
      </c>
      <c r="GIX124" s="90" t="str">
        <f t="shared" si="2583"/>
        <v/>
      </c>
      <c r="GIY124" s="90" t="str">
        <f t="shared" si="2583"/>
        <v/>
      </c>
      <c r="GIZ124" s="90" t="str">
        <f t="shared" si="2583"/>
        <v/>
      </c>
      <c r="GJA124" s="90" t="str">
        <f t="shared" ref="GJA124:GLL124" si="2584">IF(AND(GJA$8&gt;14,GJA$8&lt;19, GJA$6="Male"),1,"")</f>
        <v/>
      </c>
      <c r="GJB124" s="90" t="str">
        <f t="shared" si="2584"/>
        <v/>
      </c>
      <c r="GJC124" s="90" t="str">
        <f t="shared" si="2584"/>
        <v/>
      </c>
      <c r="GJD124" s="90" t="str">
        <f t="shared" si="2584"/>
        <v/>
      </c>
      <c r="GJE124" s="90" t="str">
        <f t="shared" si="2584"/>
        <v/>
      </c>
      <c r="GJF124" s="90" t="str">
        <f t="shared" si="2584"/>
        <v/>
      </c>
      <c r="GJG124" s="90" t="str">
        <f t="shared" si="2584"/>
        <v/>
      </c>
      <c r="GJH124" s="90" t="str">
        <f t="shared" si="2584"/>
        <v/>
      </c>
      <c r="GJI124" s="90" t="str">
        <f t="shared" si="2584"/>
        <v/>
      </c>
      <c r="GJJ124" s="90" t="str">
        <f t="shared" si="2584"/>
        <v/>
      </c>
      <c r="GJK124" s="90" t="str">
        <f t="shared" si="2584"/>
        <v/>
      </c>
      <c r="GJL124" s="90" t="str">
        <f t="shared" si="2584"/>
        <v/>
      </c>
      <c r="GJM124" s="90" t="str">
        <f t="shared" si="2584"/>
        <v/>
      </c>
      <c r="GJN124" s="90" t="str">
        <f t="shared" si="2584"/>
        <v/>
      </c>
      <c r="GJO124" s="90" t="str">
        <f t="shared" si="2584"/>
        <v/>
      </c>
      <c r="GJP124" s="90" t="str">
        <f t="shared" si="2584"/>
        <v/>
      </c>
      <c r="GJQ124" s="90" t="str">
        <f t="shared" si="2584"/>
        <v/>
      </c>
      <c r="GJR124" s="90" t="str">
        <f t="shared" si="2584"/>
        <v/>
      </c>
      <c r="GJS124" s="90" t="str">
        <f t="shared" si="2584"/>
        <v/>
      </c>
      <c r="GJT124" s="90" t="str">
        <f t="shared" si="2584"/>
        <v/>
      </c>
      <c r="GJU124" s="90" t="str">
        <f t="shared" si="2584"/>
        <v/>
      </c>
      <c r="GJV124" s="90" t="str">
        <f t="shared" si="2584"/>
        <v/>
      </c>
      <c r="GJW124" s="90" t="str">
        <f t="shared" si="2584"/>
        <v/>
      </c>
      <c r="GJX124" s="90" t="str">
        <f t="shared" si="2584"/>
        <v/>
      </c>
      <c r="GJY124" s="90" t="str">
        <f t="shared" si="2584"/>
        <v/>
      </c>
      <c r="GJZ124" s="90" t="str">
        <f t="shared" si="2584"/>
        <v/>
      </c>
      <c r="GKA124" s="90" t="str">
        <f t="shared" si="2584"/>
        <v/>
      </c>
      <c r="GKB124" s="90" t="str">
        <f t="shared" si="2584"/>
        <v/>
      </c>
      <c r="GKC124" s="90" t="str">
        <f t="shared" si="2584"/>
        <v/>
      </c>
      <c r="GKD124" s="90" t="str">
        <f t="shared" si="2584"/>
        <v/>
      </c>
      <c r="GKE124" s="90" t="str">
        <f t="shared" si="2584"/>
        <v/>
      </c>
      <c r="GKF124" s="90" t="str">
        <f t="shared" si="2584"/>
        <v/>
      </c>
      <c r="GKG124" s="90" t="str">
        <f t="shared" si="2584"/>
        <v/>
      </c>
      <c r="GKH124" s="90" t="str">
        <f t="shared" si="2584"/>
        <v/>
      </c>
      <c r="GKI124" s="90" t="str">
        <f t="shared" si="2584"/>
        <v/>
      </c>
      <c r="GKJ124" s="90" t="str">
        <f t="shared" si="2584"/>
        <v/>
      </c>
      <c r="GKK124" s="90" t="str">
        <f t="shared" si="2584"/>
        <v/>
      </c>
      <c r="GKL124" s="90" t="str">
        <f t="shared" si="2584"/>
        <v/>
      </c>
      <c r="GKM124" s="90" t="str">
        <f t="shared" si="2584"/>
        <v/>
      </c>
      <c r="GKN124" s="90" t="str">
        <f t="shared" si="2584"/>
        <v/>
      </c>
      <c r="GKO124" s="90" t="str">
        <f t="shared" si="2584"/>
        <v/>
      </c>
      <c r="GKP124" s="90" t="str">
        <f t="shared" si="2584"/>
        <v/>
      </c>
      <c r="GKQ124" s="90" t="str">
        <f t="shared" si="2584"/>
        <v/>
      </c>
      <c r="GKR124" s="90" t="str">
        <f t="shared" si="2584"/>
        <v/>
      </c>
      <c r="GKS124" s="90" t="str">
        <f t="shared" si="2584"/>
        <v/>
      </c>
      <c r="GKT124" s="90" t="str">
        <f t="shared" si="2584"/>
        <v/>
      </c>
      <c r="GKU124" s="90" t="str">
        <f t="shared" si="2584"/>
        <v/>
      </c>
      <c r="GKV124" s="90" t="str">
        <f t="shared" si="2584"/>
        <v/>
      </c>
      <c r="GKW124" s="90" t="str">
        <f t="shared" si="2584"/>
        <v/>
      </c>
      <c r="GKX124" s="90" t="str">
        <f t="shared" si="2584"/>
        <v/>
      </c>
      <c r="GKY124" s="90" t="str">
        <f t="shared" si="2584"/>
        <v/>
      </c>
      <c r="GKZ124" s="90" t="str">
        <f t="shared" si="2584"/>
        <v/>
      </c>
      <c r="GLA124" s="90" t="str">
        <f t="shared" si="2584"/>
        <v/>
      </c>
      <c r="GLB124" s="90" t="str">
        <f t="shared" si="2584"/>
        <v/>
      </c>
      <c r="GLC124" s="90" t="str">
        <f t="shared" si="2584"/>
        <v/>
      </c>
      <c r="GLD124" s="90" t="str">
        <f t="shared" si="2584"/>
        <v/>
      </c>
      <c r="GLE124" s="90" t="str">
        <f t="shared" si="2584"/>
        <v/>
      </c>
      <c r="GLF124" s="90" t="str">
        <f t="shared" si="2584"/>
        <v/>
      </c>
      <c r="GLG124" s="90" t="str">
        <f t="shared" si="2584"/>
        <v/>
      </c>
      <c r="GLH124" s="90" t="str">
        <f t="shared" si="2584"/>
        <v/>
      </c>
      <c r="GLI124" s="90" t="str">
        <f t="shared" si="2584"/>
        <v/>
      </c>
      <c r="GLJ124" s="90" t="str">
        <f t="shared" si="2584"/>
        <v/>
      </c>
      <c r="GLK124" s="90" t="str">
        <f t="shared" si="2584"/>
        <v/>
      </c>
      <c r="GLL124" s="90" t="str">
        <f t="shared" si="2584"/>
        <v/>
      </c>
      <c r="GLM124" s="90" t="str">
        <f t="shared" ref="GLM124:GNX124" si="2585">IF(AND(GLM$8&gt;14,GLM$8&lt;19, GLM$6="Male"),1,"")</f>
        <v/>
      </c>
      <c r="GLN124" s="90" t="str">
        <f t="shared" si="2585"/>
        <v/>
      </c>
      <c r="GLO124" s="90" t="str">
        <f t="shared" si="2585"/>
        <v/>
      </c>
      <c r="GLP124" s="90" t="str">
        <f t="shared" si="2585"/>
        <v/>
      </c>
      <c r="GLQ124" s="90" t="str">
        <f t="shared" si="2585"/>
        <v/>
      </c>
      <c r="GLR124" s="90" t="str">
        <f t="shared" si="2585"/>
        <v/>
      </c>
      <c r="GLS124" s="90" t="str">
        <f t="shared" si="2585"/>
        <v/>
      </c>
      <c r="GLT124" s="90" t="str">
        <f t="shared" si="2585"/>
        <v/>
      </c>
      <c r="GLU124" s="90" t="str">
        <f t="shared" si="2585"/>
        <v/>
      </c>
      <c r="GLV124" s="90" t="str">
        <f t="shared" si="2585"/>
        <v/>
      </c>
      <c r="GLW124" s="90" t="str">
        <f t="shared" si="2585"/>
        <v/>
      </c>
      <c r="GLX124" s="90" t="str">
        <f t="shared" si="2585"/>
        <v/>
      </c>
      <c r="GLY124" s="90" t="str">
        <f t="shared" si="2585"/>
        <v/>
      </c>
      <c r="GLZ124" s="90" t="str">
        <f t="shared" si="2585"/>
        <v/>
      </c>
      <c r="GMA124" s="90" t="str">
        <f t="shared" si="2585"/>
        <v/>
      </c>
      <c r="GMB124" s="90" t="str">
        <f t="shared" si="2585"/>
        <v/>
      </c>
      <c r="GMC124" s="90" t="str">
        <f t="shared" si="2585"/>
        <v/>
      </c>
      <c r="GMD124" s="90" t="str">
        <f t="shared" si="2585"/>
        <v/>
      </c>
      <c r="GME124" s="90" t="str">
        <f t="shared" si="2585"/>
        <v/>
      </c>
      <c r="GMF124" s="90" t="str">
        <f t="shared" si="2585"/>
        <v/>
      </c>
      <c r="GMG124" s="90" t="str">
        <f t="shared" si="2585"/>
        <v/>
      </c>
      <c r="GMH124" s="90" t="str">
        <f t="shared" si="2585"/>
        <v/>
      </c>
      <c r="GMI124" s="90" t="str">
        <f t="shared" si="2585"/>
        <v/>
      </c>
      <c r="GMJ124" s="90" t="str">
        <f t="shared" si="2585"/>
        <v/>
      </c>
      <c r="GMK124" s="90" t="str">
        <f t="shared" si="2585"/>
        <v/>
      </c>
      <c r="GML124" s="90" t="str">
        <f t="shared" si="2585"/>
        <v/>
      </c>
      <c r="GMM124" s="90" t="str">
        <f t="shared" si="2585"/>
        <v/>
      </c>
      <c r="GMN124" s="90" t="str">
        <f t="shared" si="2585"/>
        <v/>
      </c>
      <c r="GMO124" s="90" t="str">
        <f t="shared" si="2585"/>
        <v/>
      </c>
      <c r="GMP124" s="90" t="str">
        <f t="shared" si="2585"/>
        <v/>
      </c>
      <c r="GMQ124" s="90" t="str">
        <f t="shared" si="2585"/>
        <v/>
      </c>
      <c r="GMR124" s="90" t="str">
        <f t="shared" si="2585"/>
        <v/>
      </c>
      <c r="GMS124" s="90" t="str">
        <f t="shared" si="2585"/>
        <v/>
      </c>
      <c r="GMT124" s="90" t="str">
        <f t="shared" si="2585"/>
        <v/>
      </c>
      <c r="GMU124" s="90" t="str">
        <f t="shared" si="2585"/>
        <v/>
      </c>
      <c r="GMV124" s="90" t="str">
        <f t="shared" si="2585"/>
        <v/>
      </c>
      <c r="GMW124" s="90" t="str">
        <f t="shared" si="2585"/>
        <v/>
      </c>
      <c r="GMX124" s="90" t="str">
        <f t="shared" si="2585"/>
        <v/>
      </c>
      <c r="GMY124" s="90" t="str">
        <f t="shared" si="2585"/>
        <v/>
      </c>
      <c r="GMZ124" s="90" t="str">
        <f t="shared" si="2585"/>
        <v/>
      </c>
      <c r="GNA124" s="90" t="str">
        <f t="shared" si="2585"/>
        <v/>
      </c>
      <c r="GNB124" s="90" t="str">
        <f t="shared" si="2585"/>
        <v/>
      </c>
      <c r="GNC124" s="90" t="str">
        <f t="shared" si="2585"/>
        <v/>
      </c>
      <c r="GND124" s="90" t="str">
        <f t="shared" si="2585"/>
        <v/>
      </c>
      <c r="GNE124" s="90" t="str">
        <f t="shared" si="2585"/>
        <v/>
      </c>
      <c r="GNF124" s="90" t="str">
        <f t="shared" si="2585"/>
        <v/>
      </c>
      <c r="GNG124" s="90" t="str">
        <f t="shared" si="2585"/>
        <v/>
      </c>
      <c r="GNH124" s="90" t="str">
        <f t="shared" si="2585"/>
        <v/>
      </c>
      <c r="GNI124" s="90" t="str">
        <f t="shared" si="2585"/>
        <v/>
      </c>
      <c r="GNJ124" s="90" t="str">
        <f t="shared" si="2585"/>
        <v/>
      </c>
      <c r="GNK124" s="90" t="str">
        <f t="shared" si="2585"/>
        <v/>
      </c>
      <c r="GNL124" s="90" t="str">
        <f t="shared" si="2585"/>
        <v/>
      </c>
      <c r="GNM124" s="90" t="str">
        <f t="shared" si="2585"/>
        <v/>
      </c>
      <c r="GNN124" s="90" t="str">
        <f t="shared" si="2585"/>
        <v/>
      </c>
      <c r="GNO124" s="90" t="str">
        <f t="shared" si="2585"/>
        <v/>
      </c>
      <c r="GNP124" s="90" t="str">
        <f t="shared" si="2585"/>
        <v/>
      </c>
      <c r="GNQ124" s="90" t="str">
        <f t="shared" si="2585"/>
        <v/>
      </c>
      <c r="GNR124" s="90" t="str">
        <f t="shared" si="2585"/>
        <v/>
      </c>
      <c r="GNS124" s="90" t="str">
        <f t="shared" si="2585"/>
        <v/>
      </c>
      <c r="GNT124" s="90" t="str">
        <f t="shared" si="2585"/>
        <v/>
      </c>
      <c r="GNU124" s="90" t="str">
        <f t="shared" si="2585"/>
        <v/>
      </c>
      <c r="GNV124" s="90" t="str">
        <f t="shared" si="2585"/>
        <v/>
      </c>
      <c r="GNW124" s="90" t="str">
        <f t="shared" si="2585"/>
        <v/>
      </c>
      <c r="GNX124" s="90" t="str">
        <f t="shared" si="2585"/>
        <v/>
      </c>
      <c r="GNY124" s="90" t="str">
        <f t="shared" ref="GNY124:GQJ124" si="2586">IF(AND(GNY$8&gt;14,GNY$8&lt;19, GNY$6="Male"),1,"")</f>
        <v/>
      </c>
      <c r="GNZ124" s="90" t="str">
        <f t="shared" si="2586"/>
        <v/>
      </c>
      <c r="GOA124" s="90" t="str">
        <f t="shared" si="2586"/>
        <v/>
      </c>
      <c r="GOB124" s="90" t="str">
        <f t="shared" si="2586"/>
        <v/>
      </c>
      <c r="GOC124" s="90" t="str">
        <f t="shared" si="2586"/>
        <v/>
      </c>
      <c r="GOD124" s="90" t="str">
        <f t="shared" si="2586"/>
        <v/>
      </c>
      <c r="GOE124" s="90" t="str">
        <f t="shared" si="2586"/>
        <v/>
      </c>
      <c r="GOF124" s="90" t="str">
        <f t="shared" si="2586"/>
        <v/>
      </c>
      <c r="GOG124" s="90" t="str">
        <f t="shared" si="2586"/>
        <v/>
      </c>
      <c r="GOH124" s="90" t="str">
        <f t="shared" si="2586"/>
        <v/>
      </c>
      <c r="GOI124" s="90" t="str">
        <f t="shared" si="2586"/>
        <v/>
      </c>
      <c r="GOJ124" s="90" t="str">
        <f t="shared" si="2586"/>
        <v/>
      </c>
      <c r="GOK124" s="90" t="str">
        <f t="shared" si="2586"/>
        <v/>
      </c>
      <c r="GOL124" s="90" t="str">
        <f t="shared" si="2586"/>
        <v/>
      </c>
      <c r="GOM124" s="90" t="str">
        <f t="shared" si="2586"/>
        <v/>
      </c>
      <c r="GON124" s="90" t="str">
        <f t="shared" si="2586"/>
        <v/>
      </c>
      <c r="GOO124" s="90" t="str">
        <f t="shared" si="2586"/>
        <v/>
      </c>
      <c r="GOP124" s="90" t="str">
        <f t="shared" si="2586"/>
        <v/>
      </c>
      <c r="GOQ124" s="90" t="str">
        <f t="shared" si="2586"/>
        <v/>
      </c>
      <c r="GOR124" s="90" t="str">
        <f t="shared" si="2586"/>
        <v/>
      </c>
      <c r="GOS124" s="90" t="str">
        <f t="shared" si="2586"/>
        <v/>
      </c>
      <c r="GOT124" s="90" t="str">
        <f t="shared" si="2586"/>
        <v/>
      </c>
      <c r="GOU124" s="90" t="str">
        <f t="shared" si="2586"/>
        <v/>
      </c>
      <c r="GOV124" s="90" t="str">
        <f t="shared" si="2586"/>
        <v/>
      </c>
      <c r="GOW124" s="90" t="str">
        <f t="shared" si="2586"/>
        <v/>
      </c>
      <c r="GOX124" s="90" t="str">
        <f t="shared" si="2586"/>
        <v/>
      </c>
      <c r="GOY124" s="90" t="str">
        <f t="shared" si="2586"/>
        <v/>
      </c>
      <c r="GOZ124" s="90" t="str">
        <f t="shared" si="2586"/>
        <v/>
      </c>
      <c r="GPA124" s="90" t="str">
        <f t="shared" si="2586"/>
        <v/>
      </c>
      <c r="GPB124" s="90" t="str">
        <f t="shared" si="2586"/>
        <v/>
      </c>
      <c r="GPC124" s="90" t="str">
        <f t="shared" si="2586"/>
        <v/>
      </c>
      <c r="GPD124" s="90" t="str">
        <f t="shared" si="2586"/>
        <v/>
      </c>
      <c r="GPE124" s="90" t="str">
        <f t="shared" si="2586"/>
        <v/>
      </c>
      <c r="GPF124" s="90" t="str">
        <f t="shared" si="2586"/>
        <v/>
      </c>
      <c r="GPG124" s="90" t="str">
        <f t="shared" si="2586"/>
        <v/>
      </c>
      <c r="GPH124" s="90" t="str">
        <f t="shared" si="2586"/>
        <v/>
      </c>
      <c r="GPI124" s="90" t="str">
        <f t="shared" si="2586"/>
        <v/>
      </c>
      <c r="GPJ124" s="90" t="str">
        <f t="shared" si="2586"/>
        <v/>
      </c>
      <c r="GPK124" s="90" t="str">
        <f t="shared" si="2586"/>
        <v/>
      </c>
      <c r="GPL124" s="90" t="str">
        <f t="shared" si="2586"/>
        <v/>
      </c>
      <c r="GPM124" s="90" t="str">
        <f t="shared" si="2586"/>
        <v/>
      </c>
      <c r="GPN124" s="90" t="str">
        <f t="shared" si="2586"/>
        <v/>
      </c>
      <c r="GPO124" s="90" t="str">
        <f t="shared" si="2586"/>
        <v/>
      </c>
      <c r="GPP124" s="90" t="str">
        <f t="shared" si="2586"/>
        <v/>
      </c>
      <c r="GPQ124" s="90" t="str">
        <f t="shared" si="2586"/>
        <v/>
      </c>
      <c r="GPR124" s="90" t="str">
        <f t="shared" si="2586"/>
        <v/>
      </c>
      <c r="GPS124" s="90" t="str">
        <f t="shared" si="2586"/>
        <v/>
      </c>
      <c r="GPT124" s="90" t="str">
        <f t="shared" si="2586"/>
        <v/>
      </c>
      <c r="GPU124" s="90" t="str">
        <f t="shared" si="2586"/>
        <v/>
      </c>
      <c r="GPV124" s="90" t="str">
        <f t="shared" si="2586"/>
        <v/>
      </c>
      <c r="GPW124" s="90" t="str">
        <f t="shared" si="2586"/>
        <v/>
      </c>
      <c r="GPX124" s="90" t="str">
        <f t="shared" si="2586"/>
        <v/>
      </c>
      <c r="GPY124" s="90" t="str">
        <f t="shared" si="2586"/>
        <v/>
      </c>
      <c r="GPZ124" s="90" t="str">
        <f t="shared" si="2586"/>
        <v/>
      </c>
      <c r="GQA124" s="90" t="str">
        <f t="shared" si="2586"/>
        <v/>
      </c>
      <c r="GQB124" s="90" t="str">
        <f t="shared" si="2586"/>
        <v/>
      </c>
      <c r="GQC124" s="90" t="str">
        <f t="shared" si="2586"/>
        <v/>
      </c>
      <c r="GQD124" s="90" t="str">
        <f t="shared" si="2586"/>
        <v/>
      </c>
      <c r="GQE124" s="90" t="str">
        <f t="shared" si="2586"/>
        <v/>
      </c>
      <c r="GQF124" s="90" t="str">
        <f t="shared" si="2586"/>
        <v/>
      </c>
      <c r="GQG124" s="90" t="str">
        <f t="shared" si="2586"/>
        <v/>
      </c>
      <c r="GQH124" s="90" t="str">
        <f t="shared" si="2586"/>
        <v/>
      </c>
      <c r="GQI124" s="90" t="str">
        <f t="shared" si="2586"/>
        <v/>
      </c>
      <c r="GQJ124" s="90" t="str">
        <f t="shared" si="2586"/>
        <v/>
      </c>
      <c r="GQK124" s="90" t="str">
        <f t="shared" ref="GQK124:GSV124" si="2587">IF(AND(GQK$8&gt;14,GQK$8&lt;19, GQK$6="Male"),1,"")</f>
        <v/>
      </c>
      <c r="GQL124" s="90" t="str">
        <f t="shared" si="2587"/>
        <v/>
      </c>
      <c r="GQM124" s="90" t="str">
        <f t="shared" si="2587"/>
        <v/>
      </c>
      <c r="GQN124" s="90" t="str">
        <f t="shared" si="2587"/>
        <v/>
      </c>
      <c r="GQO124" s="90" t="str">
        <f t="shared" si="2587"/>
        <v/>
      </c>
      <c r="GQP124" s="90" t="str">
        <f t="shared" si="2587"/>
        <v/>
      </c>
      <c r="GQQ124" s="90" t="str">
        <f t="shared" si="2587"/>
        <v/>
      </c>
      <c r="GQR124" s="90" t="str">
        <f t="shared" si="2587"/>
        <v/>
      </c>
      <c r="GQS124" s="90" t="str">
        <f t="shared" si="2587"/>
        <v/>
      </c>
      <c r="GQT124" s="90" t="str">
        <f t="shared" si="2587"/>
        <v/>
      </c>
      <c r="GQU124" s="90" t="str">
        <f t="shared" si="2587"/>
        <v/>
      </c>
      <c r="GQV124" s="90" t="str">
        <f t="shared" si="2587"/>
        <v/>
      </c>
      <c r="GQW124" s="90" t="str">
        <f t="shared" si="2587"/>
        <v/>
      </c>
      <c r="GQX124" s="90" t="str">
        <f t="shared" si="2587"/>
        <v/>
      </c>
      <c r="GQY124" s="90" t="str">
        <f t="shared" si="2587"/>
        <v/>
      </c>
      <c r="GQZ124" s="90" t="str">
        <f t="shared" si="2587"/>
        <v/>
      </c>
      <c r="GRA124" s="90" t="str">
        <f t="shared" si="2587"/>
        <v/>
      </c>
      <c r="GRB124" s="90" t="str">
        <f t="shared" si="2587"/>
        <v/>
      </c>
      <c r="GRC124" s="90" t="str">
        <f t="shared" si="2587"/>
        <v/>
      </c>
      <c r="GRD124" s="90" t="str">
        <f t="shared" si="2587"/>
        <v/>
      </c>
      <c r="GRE124" s="90" t="str">
        <f t="shared" si="2587"/>
        <v/>
      </c>
      <c r="GRF124" s="90" t="str">
        <f t="shared" si="2587"/>
        <v/>
      </c>
      <c r="GRG124" s="90" t="str">
        <f t="shared" si="2587"/>
        <v/>
      </c>
      <c r="GRH124" s="90" t="str">
        <f t="shared" si="2587"/>
        <v/>
      </c>
      <c r="GRI124" s="90" t="str">
        <f t="shared" si="2587"/>
        <v/>
      </c>
      <c r="GRJ124" s="90" t="str">
        <f t="shared" si="2587"/>
        <v/>
      </c>
      <c r="GRK124" s="90" t="str">
        <f t="shared" si="2587"/>
        <v/>
      </c>
      <c r="GRL124" s="90" t="str">
        <f t="shared" si="2587"/>
        <v/>
      </c>
      <c r="GRM124" s="90" t="str">
        <f t="shared" si="2587"/>
        <v/>
      </c>
      <c r="GRN124" s="90" t="str">
        <f t="shared" si="2587"/>
        <v/>
      </c>
      <c r="GRO124" s="90" t="str">
        <f t="shared" si="2587"/>
        <v/>
      </c>
      <c r="GRP124" s="90" t="str">
        <f t="shared" si="2587"/>
        <v/>
      </c>
      <c r="GRQ124" s="90" t="str">
        <f t="shared" si="2587"/>
        <v/>
      </c>
      <c r="GRR124" s="90" t="str">
        <f t="shared" si="2587"/>
        <v/>
      </c>
      <c r="GRS124" s="90" t="str">
        <f t="shared" si="2587"/>
        <v/>
      </c>
      <c r="GRT124" s="90" t="str">
        <f t="shared" si="2587"/>
        <v/>
      </c>
      <c r="GRU124" s="90" t="str">
        <f t="shared" si="2587"/>
        <v/>
      </c>
      <c r="GRV124" s="90" t="str">
        <f t="shared" si="2587"/>
        <v/>
      </c>
      <c r="GRW124" s="90" t="str">
        <f t="shared" si="2587"/>
        <v/>
      </c>
      <c r="GRX124" s="90" t="str">
        <f t="shared" si="2587"/>
        <v/>
      </c>
      <c r="GRY124" s="90" t="str">
        <f t="shared" si="2587"/>
        <v/>
      </c>
      <c r="GRZ124" s="90" t="str">
        <f t="shared" si="2587"/>
        <v/>
      </c>
      <c r="GSA124" s="90" t="str">
        <f t="shared" si="2587"/>
        <v/>
      </c>
      <c r="GSB124" s="90" t="str">
        <f t="shared" si="2587"/>
        <v/>
      </c>
      <c r="GSC124" s="90" t="str">
        <f t="shared" si="2587"/>
        <v/>
      </c>
      <c r="GSD124" s="90" t="str">
        <f t="shared" si="2587"/>
        <v/>
      </c>
      <c r="GSE124" s="90" t="str">
        <f t="shared" si="2587"/>
        <v/>
      </c>
      <c r="GSF124" s="90" t="str">
        <f t="shared" si="2587"/>
        <v/>
      </c>
      <c r="GSG124" s="90" t="str">
        <f t="shared" si="2587"/>
        <v/>
      </c>
      <c r="GSH124" s="90" t="str">
        <f t="shared" si="2587"/>
        <v/>
      </c>
      <c r="GSI124" s="90" t="str">
        <f t="shared" si="2587"/>
        <v/>
      </c>
      <c r="GSJ124" s="90" t="str">
        <f t="shared" si="2587"/>
        <v/>
      </c>
      <c r="GSK124" s="90" t="str">
        <f t="shared" si="2587"/>
        <v/>
      </c>
      <c r="GSL124" s="90" t="str">
        <f t="shared" si="2587"/>
        <v/>
      </c>
      <c r="GSM124" s="90" t="str">
        <f t="shared" si="2587"/>
        <v/>
      </c>
      <c r="GSN124" s="90" t="str">
        <f t="shared" si="2587"/>
        <v/>
      </c>
      <c r="GSO124" s="90" t="str">
        <f t="shared" si="2587"/>
        <v/>
      </c>
      <c r="GSP124" s="90" t="str">
        <f t="shared" si="2587"/>
        <v/>
      </c>
      <c r="GSQ124" s="90" t="str">
        <f t="shared" si="2587"/>
        <v/>
      </c>
      <c r="GSR124" s="90" t="str">
        <f t="shared" si="2587"/>
        <v/>
      </c>
      <c r="GSS124" s="90" t="str">
        <f t="shared" si="2587"/>
        <v/>
      </c>
      <c r="GST124" s="90" t="str">
        <f t="shared" si="2587"/>
        <v/>
      </c>
      <c r="GSU124" s="90" t="str">
        <f t="shared" si="2587"/>
        <v/>
      </c>
      <c r="GSV124" s="90" t="str">
        <f t="shared" si="2587"/>
        <v/>
      </c>
      <c r="GSW124" s="90" t="str">
        <f t="shared" ref="GSW124:GVH124" si="2588">IF(AND(GSW$8&gt;14,GSW$8&lt;19, GSW$6="Male"),1,"")</f>
        <v/>
      </c>
      <c r="GSX124" s="90" t="str">
        <f t="shared" si="2588"/>
        <v/>
      </c>
      <c r="GSY124" s="90" t="str">
        <f t="shared" si="2588"/>
        <v/>
      </c>
      <c r="GSZ124" s="90" t="str">
        <f t="shared" si="2588"/>
        <v/>
      </c>
      <c r="GTA124" s="90" t="str">
        <f t="shared" si="2588"/>
        <v/>
      </c>
      <c r="GTB124" s="90" t="str">
        <f t="shared" si="2588"/>
        <v/>
      </c>
      <c r="GTC124" s="90" t="str">
        <f t="shared" si="2588"/>
        <v/>
      </c>
      <c r="GTD124" s="90" t="str">
        <f t="shared" si="2588"/>
        <v/>
      </c>
      <c r="GTE124" s="90" t="str">
        <f t="shared" si="2588"/>
        <v/>
      </c>
      <c r="GTF124" s="90" t="str">
        <f t="shared" si="2588"/>
        <v/>
      </c>
      <c r="GTG124" s="90" t="str">
        <f t="shared" si="2588"/>
        <v/>
      </c>
      <c r="GTH124" s="90" t="str">
        <f t="shared" si="2588"/>
        <v/>
      </c>
      <c r="GTI124" s="90" t="str">
        <f t="shared" si="2588"/>
        <v/>
      </c>
      <c r="GTJ124" s="90" t="str">
        <f t="shared" si="2588"/>
        <v/>
      </c>
      <c r="GTK124" s="90" t="str">
        <f t="shared" si="2588"/>
        <v/>
      </c>
      <c r="GTL124" s="90" t="str">
        <f t="shared" si="2588"/>
        <v/>
      </c>
      <c r="GTM124" s="90" t="str">
        <f t="shared" si="2588"/>
        <v/>
      </c>
      <c r="GTN124" s="90" t="str">
        <f t="shared" si="2588"/>
        <v/>
      </c>
      <c r="GTO124" s="90" t="str">
        <f t="shared" si="2588"/>
        <v/>
      </c>
      <c r="GTP124" s="90" t="str">
        <f t="shared" si="2588"/>
        <v/>
      </c>
      <c r="GTQ124" s="90" t="str">
        <f t="shared" si="2588"/>
        <v/>
      </c>
      <c r="GTR124" s="90" t="str">
        <f t="shared" si="2588"/>
        <v/>
      </c>
      <c r="GTS124" s="90" t="str">
        <f t="shared" si="2588"/>
        <v/>
      </c>
      <c r="GTT124" s="90" t="str">
        <f t="shared" si="2588"/>
        <v/>
      </c>
      <c r="GTU124" s="90" t="str">
        <f t="shared" si="2588"/>
        <v/>
      </c>
      <c r="GTV124" s="90" t="str">
        <f t="shared" si="2588"/>
        <v/>
      </c>
      <c r="GTW124" s="90" t="str">
        <f t="shared" si="2588"/>
        <v/>
      </c>
      <c r="GTX124" s="90" t="str">
        <f t="shared" si="2588"/>
        <v/>
      </c>
      <c r="GTY124" s="90" t="str">
        <f t="shared" si="2588"/>
        <v/>
      </c>
      <c r="GTZ124" s="90" t="str">
        <f t="shared" si="2588"/>
        <v/>
      </c>
      <c r="GUA124" s="90" t="str">
        <f t="shared" si="2588"/>
        <v/>
      </c>
      <c r="GUB124" s="90" t="str">
        <f t="shared" si="2588"/>
        <v/>
      </c>
      <c r="GUC124" s="90" t="str">
        <f t="shared" si="2588"/>
        <v/>
      </c>
      <c r="GUD124" s="90" t="str">
        <f t="shared" si="2588"/>
        <v/>
      </c>
      <c r="GUE124" s="90" t="str">
        <f t="shared" si="2588"/>
        <v/>
      </c>
      <c r="GUF124" s="90" t="str">
        <f t="shared" si="2588"/>
        <v/>
      </c>
      <c r="GUG124" s="90" t="str">
        <f t="shared" si="2588"/>
        <v/>
      </c>
      <c r="GUH124" s="90" t="str">
        <f t="shared" si="2588"/>
        <v/>
      </c>
      <c r="GUI124" s="90" t="str">
        <f t="shared" si="2588"/>
        <v/>
      </c>
      <c r="GUJ124" s="90" t="str">
        <f t="shared" si="2588"/>
        <v/>
      </c>
      <c r="GUK124" s="90" t="str">
        <f t="shared" si="2588"/>
        <v/>
      </c>
      <c r="GUL124" s="90" t="str">
        <f t="shared" si="2588"/>
        <v/>
      </c>
      <c r="GUM124" s="90" t="str">
        <f t="shared" si="2588"/>
        <v/>
      </c>
      <c r="GUN124" s="90" t="str">
        <f t="shared" si="2588"/>
        <v/>
      </c>
      <c r="GUO124" s="90" t="str">
        <f t="shared" si="2588"/>
        <v/>
      </c>
      <c r="GUP124" s="90" t="str">
        <f t="shared" si="2588"/>
        <v/>
      </c>
      <c r="GUQ124" s="90" t="str">
        <f t="shared" si="2588"/>
        <v/>
      </c>
      <c r="GUR124" s="90" t="str">
        <f t="shared" si="2588"/>
        <v/>
      </c>
      <c r="GUS124" s="90" t="str">
        <f t="shared" si="2588"/>
        <v/>
      </c>
      <c r="GUT124" s="90" t="str">
        <f t="shared" si="2588"/>
        <v/>
      </c>
      <c r="GUU124" s="90" t="str">
        <f t="shared" si="2588"/>
        <v/>
      </c>
      <c r="GUV124" s="90" t="str">
        <f t="shared" si="2588"/>
        <v/>
      </c>
      <c r="GUW124" s="90" t="str">
        <f t="shared" si="2588"/>
        <v/>
      </c>
      <c r="GUX124" s="90" t="str">
        <f t="shared" si="2588"/>
        <v/>
      </c>
      <c r="GUY124" s="90" t="str">
        <f t="shared" si="2588"/>
        <v/>
      </c>
      <c r="GUZ124" s="90" t="str">
        <f t="shared" si="2588"/>
        <v/>
      </c>
      <c r="GVA124" s="90" t="str">
        <f t="shared" si="2588"/>
        <v/>
      </c>
      <c r="GVB124" s="90" t="str">
        <f t="shared" si="2588"/>
        <v/>
      </c>
      <c r="GVC124" s="90" t="str">
        <f t="shared" si="2588"/>
        <v/>
      </c>
      <c r="GVD124" s="90" t="str">
        <f t="shared" si="2588"/>
        <v/>
      </c>
      <c r="GVE124" s="90" t="str">
        <f t="shared" si="2588"/>
        <v/>
      </c>
      <c r="GVF124" s="90" t="str">
        <f t="shared" si="2588"/>
        <v/>
      </c>
      <c r="GVG124" s="90" t="str">
        <f t="shared" si="2588"/>
        <v/>
      </c>
      <c r="GVH124" s="90" t="str">
        <f t="shared" si="2588"/>
        <v/>
      </c>
      <c r="GVI124" s="90" t="str">
        <f t="shared" ref="GVI124:GXT124" si="2589">IF(AND(GVI$8&gt;14,GVI$8&lt;19, GVI$6="Male"),1,"")</f>
        <v/>
      </c>
      <c r="GVJ124" s="90" t="str">
        <f t="shared" si="2589"/>
        <v/>
      </c>
      <c r="GVK124" s="90" t="str">
        <f t="shared" si="2589"/>
        <v/>
      </c>
      <c r="GVL124" s="90" t="str">
        <f t="shared" si="2589"/>
        <v/>
      </c>
      <c r="GVM124" s="90" t="str">
        <f t="shared" si="2589"/>
        <v/>
      </c>
      <c r="GVN124" s="90" t="str">
        <f t="shared" si="2589"/>
        <v/>
      </c>
      <c r="GVO124" s="90" t="str">
        <f t="shared" si="2589"/>
        <v/>
      </c>
      <c r="GVP124" s="90" t="str">
        <f t="shared" si="2589"/>
        <v/>
      </c>
      <c r="GVQ124" s="90" t="str">
        <f t="shared" si="2589"/>
        <v/>
      </c>
      <c r="GVR124" s="90" t="str">
        <f t="shared" si="2589"/>
        <v/>
      </c>
      <c r="GVS124" s="90" t="str">
        <f t="shared" si="2589"/>
        <v/>
      </c>
      <c r="GVT124" s="90" t="str">
        <f t="shared" si="2589"/>
        <v/>
      </c>
      <c r="GVU124" s="90" t="str">
        <f t="shared" si="2589"/>
        <v/>
      </c>
      <c r="GVV124" s="90" t="str">
        <f t="shared" si="2589"/>
        <v/>
      </c>
      <c r="GVW124" s="90" t="str">
        <f t="shared" si="2589"/>
        <v/>
      </c>
      <c r="GVX124" s="90" t="str">
        <f t="shared" si="2589"/>
        <v/>
      </c>
      <c r="GVY124" s="90" t="str">
        <f t="shared" si="2589"/>
        <v/>
      </c>
      <c r="GVZ124" s="90" t="str">
        <f t="shared" si="2589"/>
        <v/>
      </c>
      <c r="GWA124" s="90" t="str">
        <f t="shared" si="2589"/>
        <v/>
      </c>
      <c r="GWB124" s="90" t="str">
        <f t="shared" si="2589"/>
        <v/>
      </c>
      <c r="GWC124" s="90" t="str">
        <f t="shared" si="2589"/>
        <v/>
      </c>
      <c r="GWD124" s="90" t="str">
        <f t="shared" si="2589"/>
        <v/>
      </c>
      <c r="GWE124" s="90" t="str">
        <f t="shared" si="2589"/>
        <v/>
      </c>
      <c r="GWF124" s="90" t="str">
        <f t="shared" si="2589"/>
        <v/>
      </c>
      <c r="GWG124" s="90" t="str">
        <f t="shared" si="2589"/>
        <v/>
      </c>
      <c r="GWH124" s="90" t="str">
        <f t="shared" si="2589"/>
        <v/>
      </c>
      <c r="GWI124" s="90" t="str">
        <f t="shared" si="2589"/>
        <v/>
      </c>
      <c r="GWJ124" s="90" t="str">
        <f t="shared" si="2589"/>
        <v/>
      </c>
      <c r="GWK124" s="90" t="str">
        <f t="shared" si="2589"/>
        <v/>
      </c>
      <c r="GWL124" s="90" t="str">
        <f t="shared" si="2589"/>
        <v/>
      </c>
      <c r="GWM124" s="90" t="str">
        <f t="shared" si="2589"/>
        <v/>
      </c>
      <c r="GWN124" s="90" t="str">
        <f t="shared" si="2589"/>
        <v/>
      </c>
      <c r="GWO124" s="90" t="str">
        <f t="shared" si="2589"/>
        <v/>
      </c>
      <c r="GWP124" s="90" t="str">
        <f t="shared" si="2589"/>
        <v/>
      </c>
      <c r="GWQ124" s="90" t="str">
        <f t="shared" si="2589"/>
        <v/>
      </c>
      <c r="GWR124" s="90" t="str">
        <f t="shared" si="2589"/>
        <v/>
      </c>
      <c r="GWS124" s="90" t="str">
        <f t="shared" si="2589"/>
        <v/>
      </c>
      <c r="GWT124" s="90" t="str">
        <f t="shared" si="2589"/>
        <v/>
      </c>
      <c r="GWU124" s="90" t="str">
        <f t="shared" si="2589"/>
        <v/>
      </c>
      <c r="GWV124" s="90" t="str">
        <f t="shared" si="2589"/>
        <v/>
      </c>
      <c r="GWW124" s="90" t="str">
        <f t="shared" si="2589"/>
        <v/>
      </c>
      <c r="GWX124" s="90" t="str">
        <f t="shared" si="2589"/>
        <v/>
      </c>
      <c r="GWY124" s="90" t="str">
        <f t="shared" si="2589"/>
        <v/>
      </c>
      <c r="GWZ124" s="90" t="str">
        <f t="shared" si="2589"/>
        <v/>
      </c>
      <c r="GXA124" s="90" t="str">
        <f t="shared" si="2589"/>
        <v/>
      </c>
      <c r="GXB124" s="90" t="str">
        <f t="shared" si="2589"/>
        <v/>
      </c>
      <c r="GXC124" s="90" t="str">
        <f t="shared" si="2589"/>
        <v/>
      </c>
      <c r="GXD124" s="90" t="str">
        <f t="shared" si="2589"/>
        <v/>
      </c>
      <c r="GXE124" s="90" t="str">
        <f t="shared" si="2589"/>
        <v/>
      </c>
      <c r="GXF124" s="90" t="str">
        <f t="shared" si="2589"/>
        <v/>
      </c>
      <c r="GXG124" s="90" t="str">
        <f t="shared" si="2589"/>
        <v/>
      </c>
      <c r="GXH124" s="90" t="str">
        <f t="shared" si="2589"/>
        <v/>
      </c>
      <c r="GXI124" s="90" t="str">
        <f t="shared" si="2589"/>
        <v/>
      </c>
      <c r="GXJ124" s="90" t="str">
        <f t="shared" si="2589"/>
        <v/>
      </c>
      <c r="GXK124" s="90" t="str">
        <f t="shared" si="2589"/>
        <v/>
      </c>
      <c r="GXL124" s="90" t="str">
        <f t="shared" si="2589"/>
        <v/>
      </c>
      <c r="GXM124" s="90" t="str">
        <f t="shared" si="2589"/>
        <v/>
      </c>
      <c r="GXN124" s="90" t="str">
        <f t="shared" si="2589"/>
        <v/>
      </c>
      <c r="GXO124" s="90" t="str">
        <f t="shared" si="2589"/>
        <v/>
      </c>
      <c r="GXP124" s="90" t="str">
        <f t="shared" si="2589"/>
        <v/>
      </c>
      <c r="GXQ124" s="90" t="str">
        <f t="shared" si="2589"/>
        <v/>
      </c>
      <c r="GXR124" s="90" t="str">
        <f t="shared" si="2589"/>
        <v/>
      </c>
      <c r="GXS124" s="90" t="str">
        <f t="shared" si="2589"/>
        <v/>
      </c>
      <c r="GXT124" s="90" t="str">
        <f t="shared" si="2589"/>
        <v/>
      </c>
      <c r="GXU124" s="90" t="str">
        <f t="shared" ref="GXU124:HAF124" si="2590">IF(AND(GXU$8&gt;14,GXU$8&lt;19, GXU$6="Male"),1,"")</f>
        <v/>
      </c>
      <c r="GXV124" s="90" t="str">
        <f t="shared" si="2590"/>
        <v/>
      </c>
      <c r="GXW124" s="90" t="str">
        <f t="shared" si="2590"/>
        <v/>
      </c>
      <c r="GXX124" s="90" t="str">
        <f t="shared" si="2590"/>
        <v/>
      </c>
      <c r="GXY124" s="90" t="str">
        <f t="shared" si="2590"/>
        <v/>
      </c>
      <c r="GXZ124" s="90" t="str">
        <f t="shared" si="2590"/>
        <v/>
      </c>
      <c r="GYA124" s="90" t="str">
        <f t="shared" si="2590"/>
        <v/>
      </c>
      <c r="GYB124" s="90" t="str">
        <f t="shared" si="2590"/>
        <v/>
      </c>
      <c r="GYC124" s="90" t="str">
        <f t="shared" si="2590"/>
        <v/>
      </c>
      <c r="GYD124" s="90" t="str">
        <f t="shared" si="2590"/>
        <v/>
      </c>
      <c r="GYE124" s="90" t="str">
        <f t="shared" si="2590"/>
        <v/>
      </c>
      <c r="GYF124" s="90" t="str">
        <f t="shared" si="2590"/>
        <v/>
      </c>
      <c r="GYG124" s="90" t="str">
        <f t="shared" si="2590"/>
        <v/>
      </c>
      <c r="GYH124" s="90" t="str">
        <f t="shared" si="2590"/>
        <v/>
      </c>
      <c r="GYI124" s="90" t="str">
        <f t="shared" si="2590"/>
        <v/>
      </c>
      <c r="GYJ124" s="90" t="str">
        <f t="shared" si="2590"/>
        <v/>
      </c>
      <c r="GYK124" s="90" t="str">
        <f t="shared" si="2590"/>
        <v/>
      </c>
      <c r="GYL124" s="90" t="str">
        <f t="shared" si="2590"/>
        <v/>
      </c>
      <c r="GYM124" s="90" t="str">
        <f t="shared" si="2590"/>
        <v/>
      </c>
      <c r="GYN124" s="90" t="str">
        <f t="shared" si="2590"/>
        <v/>
      </c>
      <c r="GYO124" s="90" t="str">
        <f t="shared" si="2590"/>
        <v/>
      </c>
      <c r="GYP124" s="90" t="str">
        <f t="shared" si="2590"/>
        <v/>
      </c>
      <c r="GYQ124" s="90" t="str">
        <f t="shared" si="2590"/>
        <v/>
      </c>
      <c r="GYR124" s="90" t="str">
        <f t="shared" si="2590"/>
        <v/>
      </c>
      <c r="GYS124" s="90" t="str">
        <f t="shared" si="2590"/>
        <v/>
      </c>
      <c r="GYT124" s="90" t="str">
        <f t="shared" si="2590"/>
        <v/>
      </c>
      <c r="GYU124" s="90" t="str">
        <f t="shared" si="2590"/>
        <v/>
      </c>
      <c r="GYV124" s="90" t="str">
        <f t="shared" si="2590"/>
        <v/>
      </c>
      <c r="GYW124" s="90" t="str">
        <f t="shared" si="2590"/>
        <v/>
      </c>
      <c r="GYX124" s="90" t="str">
        <f t="shared" si="2590"/>
        <v/>
      </c>
      <c r="GYY124" s="90" t="str">
        <f t="shared" si="2590"/>
        <v/>
      </c>
      <c r="GYZ124" s="90" t="str">
        <f t="shared" si="2590"/>
        <v/>
      </c>
      <c r="GZA124" s="90" t="str">
        <f t="shared" si="2590"/>
        <v/>
      </c>
      <c r="GZB124" s="90" t="str">
        <f t="shared" si="2590"/>
        <v/>
      </c>
      <c r="GZC124" s="90" t="str">
        <f t="shared" si="2590"/>
        <v/>
      </c>
      <c r="GZD124" s="90" t="str">
        <f t="shared" si="2590"/>
        <v/>
      </c>
      <c r="GZE124" s="90" t="str">
        <f t="shared" si="2590"/>
        <v/>
      </c>
      <c r="GZF124" s="90" t="str">
        <f t="shared" si="2590"/>
        <v/>
      </c>
      <c r="GZG124" s="90" t="str">
        <f t="shared" si="2590"/>
        <v/>
      </c>
      <c r="GZH124" s="90" t="str">
        <f t="shared" si="2590"/>
        <v/>
      </c>
      <c r="GZI124" s="90" t="str">
        <f t="shared" si="2590"/>
        <v/>
      </c>
      <c r="GZJ124" s="90" t="str">
        <f t="shared" si="2590"/>
        <v/>
      </c>
      <c r="GZK124" s="90" t="str">
        <f t="shared" si="2590"/>
        <v/>
      </c>
      <c r="GZL124" s="90" t="str">
        <f t="shared" si="2590"/>
        <v/>
      </c>
      <c r="GZM124" s="90" t="str">
        <f t="shared" si="2590"/>
        <v/>
      </c>
      <c r="GZN124" s="90" t="str">
        <f t="shared" si="2590"/>
        <v/>
      </c>
      <c r="GZO124" s="90" t="str">
        <f t="shared" si="2590"/>
        <v/>
      </c>
      <c r="GZP124" s="90" t="str">
        <f t="shared" si="2590"/>
        <v/>
      </c>
      <c r="GZQ124" s="90" t="str">
        <f t="shared" si="2590"/>
        <v/>
      </c>
      <c r="GZR124" s="90" t="str">
        <f t="shared" si="2590"/>
        <v/>
      </c>
      <c r="GZS124" s="90" t="str">
        <f t="shared" si="2590"/>
        <v/>
      </c>
      <c r="GZT124" s="90" t="str">
        <f t="shared" si="2590"/>
        <v/>
      </c>
      <c r="GZU124" s="90" t="str">
        <f t="shared" si="2590"/>
        <v/>
      </c>
      <c r="GZV124" s="90" t="str">
        <f t="shared" si="2590"/>
        <v/>
      </c>
      <c r="GZW124" s="90" t="str">
        <f t="shared" si="2590"/>
        <v/>
      </c>
      <c r="GZX124" s="90" t="str">
        <f t="shared" si="2590"/>
        <v/>
      </c>
      <c r="GZY124" s="90" t="str">
        <f t="shared" si="2590"/>
        <v/>
      </c>
      <c r="GZZ124" s="90" t="str">
        <f t="shared" si="2590"/>
        <v/>
      </c>
      <c r="HAA124" s="90" t="str">
        <f t="shared" si="2590"/>
        <v/>
      </c>
      <c r="HAB124" s="90" t="str">
        <f t="shared" si="2590"/>
        <v/>
      </c>
      <c r="HAC124" s="90" t="str">
        <f t="shared" si="2590"/>
        <v/>
      </c>
      <c r="HAD124" s="90" t="str">
        <f t="shared" si="2590"/>
        <v/>
      </c>
      <c r="HAE124" s="90" t="str">
        <f t="shared" si="2590"/>
        <v/>
      </c>
      <c r="HAF124" s="90" t="str">
        <f t="shared" si="2590"/>
        <v/>
      </c>
      <c r="HAG124" s="90" t="str">
        <f t="shared" ref="HAG124:HCR124" si="2591">IF(AND(HAG$8&gt;14,HAG$8&lt;19, HAG$6="Male"),1,"")</f>
        <v/>
      </c>
      <c r="HAH124" s="90" t="str">
        <f t="shared" si="2591"/>
        <v/>
      </c>
      <c r="HAI124" s="90" t="str">
        <f t="shared" si="2591"/>
        <v/>
      </c>
      <c r="HAJ124" s="90" t="str">
        <f t="shared" si="2591"/>
        <v/>
      </c>
      <c r="HAK124" s="90" t="str">
        <f t="shared" si="2591"/>
        <v/>
      </c>
      <c r="HAL124" s="90" t="str">
        <f t="shared" si="2591"/>
        <v/>
      </c>
      <c r="HAM124" s="90" t="str">
        <f t="shared" si="2591"/>
        <v/>
      </c>
      <c r="HAN124" s="90" t="str">
        <f t="shared" si="2591"/>
        <v/>
      </c>
      <c r="HAO124" s="90" t="str">
        <f t="shared" si="2591"/>
        <v/>
      </c>
      <c r="HAP124" s="90" t="str">
        <f t="shared" si="2591"/>
        <v/>
      </c>
      <c r="HAQ124" s="90" t="str">
        <f t="shared" si="2591"/>
        <v/>
      </c>
      <c r="HAR124" s="90" t="str">
        <f t="shared" si="2591"/>
        <v/>
      </c>
      <c r="HAS124" s="90" t="str">
        <f t="shared" si="2591"/>
        <v/>
      </c>
      <c r="HAT124" s="90" t="str">
        <f t="shared" si="2591"/>
        <v/>
      </c>
      <c r="HAU124" s="90" t="str">
        <f t="shared" si="2591"/>
        <v/>
      </c>
      <c r="HAV124" s="90" t="str">
        <f t="shared" si="2591"/>
        <v/>
      </c>
      <c r="HAW124" s="90" t="str">
        <f t="shared" si="2591"/>
        <v/>
      </c>
      <c r="HAX124" s="90" t="str">
        <f t="shared" si="2591"/>
        <v/>
      </c>
      <c r="HAY124" s="90" t="str">
        <f t="shared" si="2591"/>
        <v/>
      </c>
      <c r="HAZ124" s="90" t="str">
        <f t="shared" si="2591"/>
        <v/>
      </c>
      <c r="HBA124" s="90" t="str">
        <f t="shared" si="2591"/>
        <v/>
      </c>
      <c r="HBB124" s="90" t="str">
        <f t="shared" si="2591"/>
        <v/>
      </c>
      <c r="HBC124" s="90" t="str">
        <f t="shared" si="2591"/>
        <v/>
      </c>
      <c r="HBD124" s="90" t="str">
        <f t="shared" si="2591"/>
        <v/>
      </c>
      <c r="HBE124" s="90" t="str">
        <f t="shared" si="2591"/>
        <v/>
      </c>
      <c r="HBF124" s="90" t="str">
        <f t="shared" si="2591"/>
        <v/>
      </c>
      <c r="HBG124" s="90" t="str">
        <f t="shared" si="2591"/>
        <v/>
      </c>
      <c r="HBH124" s="90" t="str">
        <f t="shared" si="2591"/>
        <v/>
      </c>
      <c r="HBI124" s="90" t="str">
        <f t="shared" si="2591"/>
        <v/>
      </c>
      <c r="HBJ124" s="90" t="str">
        <f t="shared" si="2591"/>
        <v/>
      </c>
      <c r="HBK124" s="90" t="str">
        <f t="shared" si="2591"/>
        <v/>
      </c>
      <c r="HBL124" s="90" t="str">
        <f t="shared" si="2591"/>
        <v/>
      </c>
      <c r="HBM124" s="90" t="str">
        <f t="shared" si="2591"/>
        <v/>
      </c>
      <c r="HBN124" s="90" t="str">
        <f t="shared" si="2591"/>
        <v/>
      </c>
      <c r="HBO124" s="90" t="str">
        <f t="shared" si="2591"/>
        <v/>
      </c>
      <c r="HBP124" s="90" t="str">
        <f t="shared" si="2591"/>
        <v/>
      </c>
      <c r="HBQ124" s="90" t="str">
        <f t="shared" si="2591"/>
        <v/>
      </c>
      <c r="HBR124" s="90" t="str">
        <f t="shared" si="2591"/>
        <v/>
      </c>
      <c r="HBS124" s="90" t="str">
        <f t="shared" si="2591"/>
        <v/>
      </c>
      <c r="HBT124" s="90" t="str">
        <f t="shared" si="2591"/>
        <v/>
      </c>
      <c r="HBU124" s="90" t="str">
        <f t="shared" si="2591"/>
        <v/>
      </c>
      <c r="HBV124" s="90" t="str">
        <f t="shared" si="2591"/>
        <v/>
      </c>
      <c r="HBW124" s="90" t="str">
        <f t="shared" si="2591"/>
        <v/>
      </c>
      <c r="HBX124" s="90" t="str">
        <f t="shared" si="2591"/>
        <v/>
      </c>
      <c r="HBY124" s="90" t="str">
        <f t="shared" si="2591"/>
        <v/>
      </c>
      <c r="HBZ124" s="90" t="str">
        <f t="shared" si="2591"/>
        <v/>
      </c>
      <c r="HCA124" s="90" t="str">
        <f t="shared" si="2591"/>
        <v/>
      </c>
      <c r="HCB124" s="90" t="str">
        <f t="shared" si="2591"/>
        <v/>
      </c>
      <c r="HCC124" s="90" t="str">
        <f t="shared" si="2591"/>
        <v/>
      </c>
      <c r="HCD124" s="90" t="str">
        <f t="shared" si="2591"/>
        <v/>
      </c>
      <c r="HCE124" s="90" t="str">
        <f t="shared" si="2591"/>
        <v/>
      </c>
      <c r="HCF124" s="90" t="str">
        <f t="shared" si="2591"/>
        <v/>
      </c>
      <c r="HCG124" s="90" t="str">
        <f t="shared" si="2591"/>
        <v/>
      </c>
      <c r="HCH124" s="90" t="str">
        <f t="shared" si="2591"/>
        <v/>
      </c>
      <c r="HCI124" s="90" t="str">
        <f t="shared" si="2591"/>
        <v/>
      </c>
      <c r="HCJ124" s="90" t="str">
        <f t="shared" si="2591"/>
        <v/>
      </c>
      <c r="HCK124" s="90" t="str">
        <f t="shared" si="2591"/>
        <v/>
      </c>
      <c r="HCL124" s="90" t="str">
        <f t="shared" si="2591"/>
        <v/>
      </c>
      <c r="HCM124" s="90" t="str">
        <f t="shared" si="2591"/>
        <v/>
      </c>
      <c r="HCN124" s="90" t="str">
        <f t="shared" si="2591"/>
        <v/>
      </c>
      <c r="HCO124" s="90" t="str">
        <f t="shared" si="2591"/>
        <v/>
      </c>
      <c r="HCP124" s="90" t="str">
        <f t="shared" si="2591"/>
        <v/>
      </c>
      <c r="HCQ124" s="90" t="str">
        <f t="shared" si="2591"/>
        <v/>
      </c>
      <c r="HCR124" s="90" t="str">
        <f t="shared" si="2591"/>
        <v/>
      </c>
      <c r="HCS124" s="90" t="str">
        <f t="shared" ref="HCS124:HFD124" si="2592">IF(AND(HCS$8&gt;14,HCS$8&lt;19, HCS$6="Male"),1,"")</f>
        <v/>
      </c>
      <c r="HCT124" s="90" t="str">
        <f t="shared" si="2592"/>
        <v/>
      </c>
      <c r="HCU124" s="90" t="str">
        <f t="shared" si="2592"/>
        <v/>
      </c>
      <c r="HCV124" s="90" t="str">
        <f t="shared" si="2592"/>
        <v/>
      </c>
      <c r="HCW124" s="90" t="str">
        <f t="shared" si="2592"/>
        <v/>
      </c>
      <c r="HCX124" s="90" t="str">
        <f t="shared" si="2592"/>
        <v/>
      </c>
      <c r="HCY124" s="90" t="str">
        <f t="shared" si="2592"/>
        <v/>
      </c>
      <c r="HCZ124" s="90" t="str">
        <f t="shared" si="2592"/>
        <v/>
      </c>
      <c r="HDA124" s="90" t="str">
        <f t="shared" si="2592"/>
        <v/>
      </c>
      <c r="HDB124" s="90" t="str">
        <f t="shared" si="2592"/>
        <v/>
      </c>
      <c r="HDC124" s="90" t="str">
        <f t="shared" si="2592"/>
        <v/>
      </c>
      <c r="HDD124" s="90" t="str">
        <f t="shared" si="2592"/>
        <v/>
      </c>
      <c r="HDE124" s="90" t="str">
        <f t="shared" si="2592"/>
        <v/>
      </c>
      <c r="HDF124" s="90" t="str">
        <f t="shared" si="2592"/>
        <v/>
      </c>
      <c r="HDG124" s="90" t="str">
        <f t="shared" si="2592"/>
        <v/>
      </c>
      <c r="HDH124" s="90" t="str">
        <f t="shared" si="2592"/>
        <v/>
      </c>
      <c r="HDI124" s="90" t="str">
        <f t="shared" si="2592"/>
        <v/>
      </c>
      <c r="HDJ124" s="90" t="str">
        <f t="shared" si="2592"/>
        <v/>
      </c>
      <c r="HDK124" s="90" t="str">
        <f t="shared" si="2592"/>
        <v/>
      </c>
      <c r="HDL124" s="90" t="str">
        <f t="shared" si="2592"/>
        <v/>
      </c>
      <c r="HDM124" s="90" t="str">
        <f t="shared" si="2592"/>
        <v/>
      </c>
      <c r="HDN124" s="90" t="str">
        <f t="shared" si="2592"/>
        <v/>
      </c>
      <c r="HDO124" s="90" t="str">
        <f t="shared" si="2592"/>
        <v/>
      </c>
      <c r="HDP124" s="90" t="str">
        <f t="shared" si="2592"/>
        <v/>
      </c>
      <c r="HDQ124" s="90" t="str">
        <f t="shared" si="2592"/>
        <v/>
      </c>
      <c r="HDR124" s="90" t="str">
        <f t="shared" si="2592"/>
        <v/>
      </c>
      <c r="HDS124" s="90" t="str">
        <f t="shared" si="2592"/>
        <v/>
      </c>
      <c r="HDT124" s="90" t="str">
        <f t="shared" si="2592"/>
        <v/>
      </c>
      <c r="HDU124" s="90" t="str">
        <f t="shared" si="2592"/>
        <v/>
      </c>
      <c r="HDV124" s="90" t="str">
        <f t="shared" si="2592"/>
        <v/>
      </c>
      <c r="HDW124" s="90" t="str">
        <f t="shared" si="2592"/>
        <v/>
      </c>
      <c r="HDX124" s="90" t="str">
        <f t="shared" si="2592"/>
        <v/>
      </c>
      <c r="HDY124" s="90" t="str">
        <f t="shared" si="2592"/>
        <v/>
      </c>
      <c r="HDZ124" s="90" t="str">
        <f t="shared" si="2592"/>
        <v/>
      </c>
      <c r="HEA124" s="90" t="str">
        <f t="shared" si="2592"/>
        <v/>
      </c>
      <c r="HEB124" s="90" t="str">
        <f t="shared" si="2592"/>
        <v/>
      </c>
      <c r="HEC124" s="90" t="str">
        <f t="shared" si="2592"/>
        <v/>
      </c>
      <c r="HED124" s="90" t="str">
        <f t="shared" si="2592"/>
        <v/>
      </c>
      <c r="HEE124" s="90" t="str">
        <f t="shared" si="2592"/>
        <v/>
      </c>
      <c r="HEF124" s="90" t="str">
        <f t="shared" si="2592"/>
        <v/>
      </c>
      <c r="HEG124" s="90" t="str">
        <f t="shared" si="2592"/>
        <v/>
      </c>
      <c r="HEH124" s="90" t="str">
        <f t="shared" si="2592"/>
        <v/>
      </c>
      <c r="HEI124" s="90" t="str">
        <f t="shared" si="2592"/>
        <v/>
      </c>
      <c r="HEJ124" s="90" t="str">
        <f t="shared" si="2592"/>
        <v/>
      </c>
      <c r="HEK124" s="90" t="str">
        <f t="shared" si="2592"/>
        <v/>
      </c>
      <c r="HEL124" s="90" t="str">
        <f t="shared" si="2592"/>
        <v/>
      </c>
      <c r="HEM124" s="90" t="str">
        <f t="shared" si="2592"/>
        <v/>
      </c>
      <c r="HEN124" s="90" t="str">
        <f t="shared" si="2592"/>
        <v/>
      </c>
      <c r="HEO124" s="90" t="str">
        <f t="shared" si="2592"/>
        <v/>
      </c>
      <c r="HEP124" s="90" t="str">
        <f t="shared" si="2592"/>
        <v/>
      </c>
      <c r="HEQ124" s="90" t="str">
        <f t="shared" si="2592"/>
        <v/>
      </c>
      <c r="HER124" s="90" t="str">
        <f t="shared" si="2592"/>
        <v/>
      </c>
      <c r="HES124" s="90" t="str">
        <f t="shared" si="2592"/>
        <v/>
      </c>
      <c r="HET124" s="90" t="str">
        <f t="shared" si="2592"/>
        <v/>
      </c>
      <c r="HEU124" s="90" t="str">
        <f t="shared" si="2592"/>
        <v/>
      </c>
      <c r="HEV124" s="90" t="str">
        <f t="shared" si="2592"/>
        <v/>
      </c>
      <c r="HEW124" s="90" t="str">
        <f t="shared" si="2592"/>
        <v/>
      </c>
      <c r="HEX124" s="90" t="str">
        <f t="shared" si="2592"/>
        <v/>
      </c>
      <c r="HEY124" s="90" t="str">
        <f t="shared" si="2592"/>
        <v/>
      </c>
      <c r="HEZ124" s="90" t="str">
        <f t="shared" si="2592"/>
        <v/>
      </c>
      <c r="HFA124" s="90" t="str">
        <f t="shared" si="2592"/>
        <v/>
      </c>
      <c r="HFB124" s="90" t="str">
        <f t="shared" si="2592"/>
        <v/>
      </c>
      <c r="HFC124" s="90" t="str">
        <f t="shared" si="2592"/>
        <v/>
      </c>
      <c r="HFD124" s="90" t="str">
        <f t="shared" si="2592"/>
        <v/>
      </c>
      <c r="HFE124" s="90" t="str">
        <f t="shared" ref="HFE124:HHP124" si="2593">IF(AND(HFE$8&gt;14,HFE$8&lt;19, HFE$6="Male"),1,"")</f>
        <v/>
      </c>
      <c r="HFF124" s="90" t="str">
        <f t="shared" si="2593"/>
        <v/>
      </c>
      <c r="HFG124" s="90" t="str">
        <f t="shared" si="2593"/>
        <v/>
      </c>
      <c r="HFH124" s="90" t="str">
        <f t="shared" si="2593"/>
        <v/>
      </c>
      <c r="HFI124" s="90" t="str">
        <f t="shared" si="2593"/>
        <v/>
      </c>
      <c r="HFJ124" s="90" t="str">
        <f t="shared" si="2593"/>
        <v/>
      </c>
      <c r="HFK124" s="90" t="str">
        <f t="shared" si="2593"/>
        <v/>
      </c>
      <c r="HFL124" s="90" t="str">
        <f t="shared" si="2593"/>
        <v/>
      </c>
      <c r="HFM124" s="90" t="str">
        <f t="shared" si="2593"/>
        <v/>
      </c>
      <c r="HFN124" s="90" t="str">
        <f t="shared" si="2593"/>
        <v/>
      </c>
      <c r="HFO124" s="90" t="str">
        <f t="shared" si="2593"/>
        <v/>
      </c>
      <c r="HFP124" s="90" t="str">
        <f t="shared" si="2593"/>
        <v/>
      </c>
      <c r="HFQ124" s="90" t="str">
        <f t="shared" si="2593"/>
        <v/>
      </c>
      <c r="HFR124" s="90" t="str">
        <f t="shared" si="2593"/>
        <v/>
      </c>
      <c r="HFS124" s="90" t="str">
        <f t="shared" si="2593"/>
        <v/>
      </c>
      <c r="HFT124" s="90" t="str">
        <f t="shared" si="2593"/>
        <v/>
      </c>
      <c r="HFU124" s="90" t="str">
        <f t="shared" si="2593"/>
        <v/>
      </c>
      <c r="HFV124" s="90" t="str">
        <f t="shared" si="2593"/>
        <v/>
      </c>
      <c r="HFW124" s="90" t="str">
        <f t="shared" si="2593"/>
        <v/>
      </c>
      <c r="HFX124" s="90" t="str">
        <f t="shared" si="2593"/>
        <v/>
      </c>
      <c r="HFY124" s="90" t="str">
        <f t="shared" si="2593"/>
        <v/>
      </c>
      <c r="HFZ124" s="90" t="str">
        <f t="shared" si="2593"/>
        <v/>
      </c>
      <c r="HGA124" s="90" t="str">
        <f t="shared" si="2593"/>
        <v/>
      </c>
      <c r="HGB124" s="90" t="str">
        <f t="shared" si="2593"/>
        <v/>
      </c>
      <c r="HGC124" s="90" t="str">
        <f t="shared" si="2593"/>
        <v/>
      </c>
      <c r="HGD124" s="90" t="str">
        <f t="shared" si="2593"/>
        <v/>
      </c>
      <c r="HGE124" s="90" t="str">
        <f t="shared" si="2593"/>
        <v/>
      </c>
      <c r="HGF124" s="90" t="str">
        <f t="shared" si="2593"/>
        <v/>
      </c>
      <c r="HGG124" s="90" t="str">
        <f t="shared" si="2593"/>
        <v/>
      </c>
      <c r="HGH124" s="90" t="str">
        <f t="shared" si="2593"/>
        <v/>
      </c>
      <c r="HGI124" s="90" t="str">
        <f t="shared" si="2593"/>
        <v/>
      </c>
      <c r="HGJ124" s="90" t="str">
        <f t="shared" si="2593"/>
        <v/>
      </c>
      <c r="HGK124" s="90" t="str">
        <f t="shared" si="2593"/>
        <v/>
      </c>
      <c r="HGL124" s="90" t="str">
        <f t="shared" si="2593"/>
        <v/>
      </c>
      <c r="HGM124" s="90" t="str">
        <f t="shared" si="2593"/>
        <v/>
      </c>
      <c r="HGN124" s="90" t="str">
        <f t="shared" si="2593"/>
        <v/>
      </c>
      <c r="HGO124" s="90" t="str">
        <f t="shared" si="2593"/>
        <v/>
      </c>
      <c r="HGP124" s="90" t="str">
        <f t="shared" si="2593"/>
        <v/>
      </c>
      <c r="HGQ124" s="90" t="str">
        <f t="shared" si="2593"/>
        <v/>
      </c>
      <c r="HGR124" s="90" t="str">
        <f t="shared" si="2593"/>
        <v/>
      </c>
      <c r="HGS124" s="90" t="str">
        <f t="shared" si="2593"/>
        <v/>
      </c>
      <c r="HGT124" s="90" t="str">
        <f t="shared" si="2593"/>
        <v/>
      </c>
      <c r="HGU124" s="90" t="str">
        <f t="shared" si="2593"/>
        <v/>
      </c>
      <c r="HGV124" s="90" t="str">
        <f t="shared" si="2593"/>
        <v/>
      </c>
      <c r="HGW124" s="90" t="str">
        <f t="shared" si="2593"/>
        <v/>
      </c>
      <c r="HGX124" s="90" t="str">
        <f t="shared" si="2593"/>
        <v/>
      </c>
      <c r="HGY124" s="90" t="str">
        <f t="shared" si="2593"/>
        <v/>
      </c>
      <c r="HGZ124" s="90" t="str">
        <f t="shared" si="2593"/>
        <v/>
      </c>
      <c r="HHA124" s="90" t="str">
        <f t="shared" si="2593"/>
        <v/>
      </c>
      <c r="HHB124" s="90" t="str">
        <f t="shared" si="2593"/>
        <v/>
      </c>
      <c r="HHC124" s="90" t="str">
        <f t="shared" si="2593"/>
        <v/>
      </c>
      <c r="HHD124" s="90" t="str">
        <f t="shared" si="2593"/>
        <v/>
      </c>
      <c r="HHE124" s="90" t="str">
        <f t="shared" si="2593"/>
        <v/>
      </c>
      <c r="HHF124" s="90" t="str">
        <f t="shared" si="2593"/>
        <v/>
      </c>
      <c r="HHG124" s="90" t="str">
        <f t="shared" si="2593"/>
        <v/>
      </c>
      <c r="HHH124" s="90" t="str">
        <f t="shared" si="2593"/>
        <v/>
      </c>
      <c r="HHI124" s="90" t="str">
        <f t="shared" si="2593"/>
        <v/>
      </c>
      <c r="HHJ124" s="90" t="str">
        <f t="shared" si="2593"/>
        <v/>
      </c>
      <c r="HHK124" s="90" t="str">
        <f t="shared" si="2593"/>
        <v/>
      </c>
      <c r="HHL124" s="90" t="str">
        <f t="shared" si="2593"/>
        <v/>
      </c>
      <c r="HHM124" s="90" t="str">
        <f t="shared" si="2593"/>
        <v/>
      </c>
      <c r="HHN124" s="90" t="str">
        <f t="shared" si="2593"/>
        <v/>
      </c>
      <c r="HHO124" s="90" t="str">
        <f t="shared" si="2593"/>
        <v/>
      </c>
      <c r="HHP124" s="90" t="str">
        <f t="shared" si="2593"/>
        <v/>
      </c>
      <c r="HHQ124" s="90" t="str">
        <f t="shared" ref="HHQ124:HKB124" si="2594">IF(AND(HHQ$8&gt;14,HHQ$8&lt;19, HHQ$6="Male"),1,"")</f>
        <v/>
      </c>
      <c r="HHR124" s="90" t="str">
        <f t="shared" si="2594"/>
        <v/>
      </c>
      <c r="HHS124" s="90" t="str">
        <f t="shared" si="2594"/>
        <v/>
      </c>
      <c r="HHT124" s="90" t="str">
        <f t="shared" si="2594"/>
        <v/>
      </c>
      <c r="HHU124" s="90" t="str">
        <f t="shared" si="2594"/>
        <v/>
      </c>
      <c r="HHV124" s="90" t="str">
        <f t="shared" si="2594"/>
        <v/>
      </c>
      <c r="HHW124" s="90" t="str">
        <f t="shared" si="2594"/>
        <v/>
      </c>
      <c r="HHX124" s="90" t="str">
        <f t="shared" si="2594"/>
        <v/>
      </c>
      <c r="HHY124" s="90" t="str">
        <f t="shared" si="2594"/>
        <v/>
      </c>
      <c r="HHZ124" s="90" t="str">
        <f t="shared" si="2594"/>
        <v/>
      </c>
      <c r="HIA124" s="90" t="str">
        <f t="shared" si="2594"/>
        <v/>
      </c>
      <c r="HIB124" s="90" t="str">
        <f t="shared" si="2594"/>
        <v/>
      </c>
      <c r="HIC124" s="90" t="str">
        <f t="shared" si="2594"/>
        <v/>
      </c>
      <c r="HID124" s="90" t="str">
        <f t="shared" si="2594"/>
        <v/>
      </c>
      <c r="HIE124" s="90" t="str">
        <f t="shared" si="2594"/>
        <v/>
      </c>
      <c r="HIF124" s="90" t="str">
        <f t="shared" si="2594"/>
        <v/>
      </c>
      <c r="HIG124" s="90" t="str">
        <f t="shared" si="2594"/>
        <v/>
      </c>
      <c r="HIH124" s="90" t="str">
        <f t="shared" si="2594"/>
        <v/>
      </c>
      <c r="HII124" s="90" t="str">
        <f t="shared" si="2594"/>
        <v/>
      </c>
      <c r="HIJ124" s="90" t="str">
        <f t="shared" si="2594"/>
        <v/>
      </c>
      <c r="HIK124" s="90" t="str">
        <f t="shared" si="2594"/>
        <v/>
      </c>
      <c r="HIL124" s="90" t="str">
        <f t="shared" si="2594"/>
        <v/>
      </c>
      <c r="HIM124" s="90" t="str">
        <f t="shared" si="2594"/>
        <v/>
      </c>
      <c r="HIN124" s="90" t="str">
        <f t="shared" si="2594"/>
        <v/>
      </c>
      <c r="HIO124" s="90" t="str">
        <f t="shared" si="2594"/>
        <v/>
      </c>
      <c r="HIP124" s="90" t="str">
        <f t="shared" si="2594"/>
        <v/>
      </c>
      <c r="HIQ124" s="90" t="str">
        <f t="shared" si="2594"/>
        <v/>
      </c>
      <c r="HIR124" s="90" t="str">
        <f t="shared" si="2594"/>
        <v/>
      </c>
      <c r="HIS124" s="90" t="str">
        <f t="shared" si="2594"/>
        <v/>
      </c>
      <c r="HIT124" s="90" t="str">
        <f t="shared" si="2594"/>
        <v/>
      </c>
      <c r="HIU124" s="90" t="str">
        <f t="shared" si="2594"/>
        <v/>
      </c>
      <c r="HIV124" s="90" t="str">
        <f t="shared" si="2594"/>
        <v/>
      </c>
      <c r="HIW124" s="90" t="str">
        <f t="shared" si="2594"/>
        <v/>
      </c>
      <c r="HIX124" s="90" t="str">
        <f t="shared" si="2594"/>
        <v/>
      </c>
      <c r="HIY124" s="90" t="str">
        <f t="shared" si="2594"/>
        <v/>
      </c>
      <c r="HIZ124" s="90" t="str">
        <f t="shared" si="2594"/>
        <v/>
      </c>
      <c r="HJA124" s="90" t="str">
        <f t="shared" si="2594"/>
        <v/>
      </c>
      <c r="HJB124" s="90" t="str">
        <f t="shared" si="2594"/>
        <v/>
      </c>
      <c r="HJC124" s="90" t="str">
        <f t="shared" si="2594"/>
        <v/>
      </c>
      <c r="HJD124" s="90" t="str">
        <f t="shared" si="2594"/>
        <v/>
      </c>
      <c r="HJE124" s="90" t="str">
        <f t="shared" si="2594"/>
        <v/>
      </c>
      <c r="HJF124" s="90" t="str">
        <f t="shared" si="2594"/>
        <v/>
      </c>
      <c r="HJG124" s="90" t="str">
        <f t="shared" si="2594"/>
        <v/>
      </c>
      <c r="HJH124" s="90" t="str">
        <f t="shared" si="2594"/>
        <v/>
      </c>
      <c r="HJI124" s="90" t="str">
        <f t="shared" si="2594"/>
        <v/>
      </c>
      <c r="HJJ124" s="90" t="str">
        <f t="shared" si="2594"/>
        <v/>
      </c>
      <c r="HJK124" s="90" t="str">
        <f t="shared" si="2594"/>
        <v/>
      </c>
      <c r="HJL124" s="90" t="str">
        <f t="shared" si="2594"/>
        <v/>
      </c>
      <c r="HJM124" s="90" t="str">
        <f t="shared" si="2594"/>
        <v/>
      </c>
      <c r="HJN124" s="90" t="str">
        <f t="shared" si="2594"/>
        <v/>
      </c>
      <c r="HJO124" s="90" t="str">
        <f t="shared" si="2594"/>
        <v/>
      </c>
      <c r="HJP124" s="90" t="str">
        <f t="shared" si="2594"/>
        <v/>
      </c>
      <c r="HJQ124" s="90" t="str">
        <f t="shared" si="2594"/>
        <v/>
      </c>
      <c r="HJR124" s="90" t="str">
        <f t="shared" si="2594"/>
        <v/>
      </c>
      <c r="HJS124" s="90" t="str">
        <f t="shared" si="2594"/>
        <v/>
      </c>
      <c r="HJT124" s="90" t="str">
        <f t="shared" si="2594"/>
        <v/>
      </c>
      <c r="HJU124" s="90" t="str">
        <f t="shared" si="2594"/>
        <v/>
      </c>
      <c r="HJV124" s="90" t="str">
        <f t="shared" si="2594"/>
        <v/>
      </c>
      <c r="HJW124" s="90" t="str">
        <f t="shared" si="2594"/>
        <v/>
      </c>
      <c r="HJX124" s="90" t="str">
        <f t="shared" si="2594"/>
        <v/>
      </c>
      <c r="HJY124" s="90" t="str">
        <f t="shared" si="2594"/>
        <v/>
      </c>
      <c r="HJZ124" s="90" t="str">
        <f t="shared" si="2594"/>
        <v/>
      </c>
      <c r="HKA124" s="90" t="str">
        <f t="shared" si="2594"/>
        <v/>
      </c>
      <c r="HKB124" s="90" t="str">
        <f t="shared" si="2594"/>
        <v/>
      </c>
      <c r="HKC124" s="90" t="str">
        <f t="shared" ref="HKC124:HMN124" si="2595">IF(AND(HKC$8&gt;14,HKC$8&lt;19, HKC$6="Male"),1,"")</f>
        <v/>
      </c>
      <c r="HKD124" s="90" t="str">
        <f t="shared" si="2595"/>
        <v/>
      </c>
      <c r="HKE124" s="90" t="str">
        <f t="shared" si="2595"/>
        <v/>
      </c>
      <c r="HKF124" s="90" t="str">
        <f t="shared" si="2595"/>
        <v/>
      </c>
      <c r="HKG124" s="90" t="str">
        <f t="shared" si="2595"/>
        <v/>
      </c>
      <c r="HKH124" s="90" t="str">
        <f t="shared" si="2595"/>
        <v/>
      </c>
      <c r="HKI124" s="90" t="str">
        <f t="shared" si="2595"/>
        <v/>
      </c>
      <c r="HKJ124" s="90" t="str">
        <f t="shared" si="2595"/>
        <v/>
      </c>
      <c r="HKK124" s="90" t="str">
        <f t="shared" si="2595"/>
        <v/>
      </c>
      <c r="HKL124" s="90" t="str">
        <f t="shared" si="2595"/>
        <v/>
      </c>
      <c r="HKM124" s="90" t="str">
        <f t="shared" si="2595"/>
        <v/>
      </c>
      <c r="HKN124" s="90" t="str">
        <f t="shared" si="2595"/>
        <v/>
      </c>
      <c r="HKO124" s="90" t="str">
        <f t="shared" si="2595"/>
        <v/>
      </c>
      <c r="HKP124" s="90" t="str">
        <f t="shared" si="2595"/>
        <v/>
      </c>
      <c r="HKQ124" s="90" t="str">
        <f t="shared" si="2595"/>
        <v/>
      </c>
      <c r="HKR124" s="90" t="str">
        <f t="shared" si="2595"/>
        <v/>
      </c>
      <c r="HKS124" s="90" t="str">
        <f t="shared" si="2595"/>
        <v/>
      </c>
      <c r="HKT124" s="90" t="str">
        <f t="shared" si="2595"/>
        <v/>
      </c>
      <c r="HKU124" s="90" t="str">
        <f t="shared" si="2595"/>
        <v/>
      </c>
      <c r="HKV124" s="90" t="str">
        <f t="shared" si="2595"/>
        <v/>
      </c>
      <c r="HKW124" s="90" t="str">
        <f t="shared" si="2595"/>
        <v/>
      </c>
      <c r="HKX124" s="90" t="str">
        <f t="shared" si="2595"/>
        <v/>
      </c>
      <c r="HKY124" s="90" t="str">
        <f t="shared" si="2595"/>
        <v/>
      </c>
      <c r="HKZ124" s="90" t="str">
        <f t="shared" si="2595"/>
        <v/>
      </c>
      <c r="HLA124" s="90" t="str">
        <f t="shared" si="2595"/>
        <v/>
      </c>
      <c r="HLB124" s="90" t="str">
        <f t="shared" si="2595"/>
        <v/>
      </c>
      <c r="HLC124" s="90" t="str">
        <f t="shared" si="2595"/>
        <v/>
      </c>
      <c r="HLD124" s="90" t="str">
        <f t="shared" si="2595"/>
        <v/>
      </c>
      <c r="HLE124" s="90" t="str">
        <f t="shared" si="2595"/>
        <v/>
      </c>
      <c r="HLF124" s="90" t="str">
        <f t="shared" si="2595"/>
        <v/>
      </c>
      <c r="HLG124" s="90" t="str">
        <f t="shared" si="2595"/>
        <v/>
      </c>
      <c r="HLH124" s="90" t="str">
        <f t="shared" si="2595"/>
        <v/>
      </c>
      <c r="HLI124" s="90" t="str">
        <f t="shared" si="2595"/>
        <v/>
      </c>
      <c r="HLJ124" s="90" t="str">
        <f t="shared" si="2595"/>
        <v/>
      </c>
      <c r="HLK124" s="90" t="str">
        <f t="shared" si="2595"/>
        <v/>
      </c>
      <c r="HLL124" s="90" t="str">
        <f t="shared" si="2595"/>
        <v/>
      </c>
      <c r="HLM124" s="90" t="str">
        <f t="shared" si="2595"/>
        <v/>
      </c>
      <c r="HLN124" s="90" t="str">
        <f t="shared" si="2595"/>
        <v/>
      </c>
      <c r="HLO124" s="90" t="str">
        <f t="shared" si="2595"/>
        <v/>
      </c>
      <c r="HLP124" s="90" t="str">
        <f t="shared" si="2595"/>
        <v/>
      </c>
      <c r="HLQ124" s="90" t="str">
        <f t="shared" si="2595"/>
        <v/>
      </c>
      <c r="HLR124" s="90" t="str">
        <f t="shared" si="2595"/>
        <v/>
      </c>
      <c r="HLS124" s="90" t="str">
        <f t="shared" si="2595"/>
        <v/>
      </c>
      <c r="HLT124" s="90" t="str">
        <f t="shared" si="2595"/>
        <v/>
      </c>
      <c r="HLU124" s="90" t="str">
        <f t="shared" si="2595"/>
        <v/>
      </c>
      <c r="HLV124" s="90" t="str">
        <f t="shared" si="2595"/>
        <v/>
      </c>
      <c r="HLW124" s="90" t="str">
        <f t="shared" si="2595"/>
        <v/>
      </c>
      <c r="HLX124" s="90" t="str">
        <f t="shared" si="2595"/>
        <v/>
      </c>
      <c r="HLY124" s="90" t="str">
        <f t="shared" si="2595"/>
        <v/>
      </c>
      <c r="HLZ124" s="90" t="str">
        <f t="shared" si="2595"/>
        <v/>
      </c>
      <c r="HMA124" s="90" t="str">
        <f t="shared" si="2595"/>
        <v/>
      </c>
      <c r="HMB124" s="90" t="str">
        <f t="shared" si="2595"/>
        <v/>
      </c>
      <c r="HMC124" s="90" t="str">
        <f t="shared" si="2595"/>
        <v/>
      </c>
      <c r="HMD124" s="90" t="str">
        <f t="shared" si="2595"/>
        <v/>
      </c>
      <c r="HME124" s="90" t="str">
        <f t="shared" si="2595"/>
        <v/>
      </c>
      <c r="HMF124" s="90" t="str">
        <f t="shared" si="2595"/>
        <v/>
      </c>
      <c r="HMG124" s="90" t="str">
        <f t="shared" si="2595"/>
        <v/>
      </c>
      <c r="HMH124" s="90" t="str">
        <f t="shared" si="2595"/>
        <v/>
      </c>
      <c r="HMI124" s="90" t="str">
        <f t="shared" si="2595"/>
        <v/>
      </c>
      <c r="HMJ124" s="90" t="str">
        <f t="shared" si="2595"/>
        <v/>
      </c>
      <c r="HMK124" s="90" t="str">
        <f t="shared" si="2595"/>
        <v/>
      </c>
      <c r="HML124" s="90" t="str">
        <f t="shared" si="2595"/>
        <v/>
      </c>
      <c r="HMM124" s="90" t="str">
        <f t="shared" si="2595"/>
        <v/>
      </c>
      <c r="HMN124" s="90" t="str">
        <f t="shared" si="2595"/>
        <v/>
      </c>
      <c r="HMO124" s="90" t="str">
        <f t="shared" ref="HMO124:HOZ124" si="2596">IF(AND(HMO$8&gt;14,HMO$8&lt;19, HMO$6="Male"),1,"")</f>
        <v/>
      </c>
      <c r="HMP124" s="90" t="str">
        <f t="shared" si="2596"/>
        <v/>
      </c>
      <c r="HMQ124" s="90" t="str">
        <f t="shared" si="2596"/>
        <v/>
      </c>
      <c r="HMR124" s="90" t="str">
        <f t="shared" si="2596"/>
        <v/>
      </c>
      <c r="HMS124" s="90" t="str">
        <f t="shared" si="2596"/>
        <v/>
      </c>
      <c r="HMT124" s="90" t="str">
        <f t="shared" si="2596"/>
        <v/>
      </c>
      <c r="HMU124" s="90" t="str">
        <f t="shared" si="2596"/>
        <v/>
      </c>
      <c r="HMV124" s="90" t="str">
        <f t="shared" si="2596"/>
        <v/>
      </c>
      <c r="HMW124" s="90" t="str">
        <f t="shared" si="2596"/>
        <v/>
      </c>
      <c r="HMX124" s="90" t="str">
        <f t="shared" si="2596"/>
        <v/>
      </c>
      <c r="HMY124" s="90" t="str">
        <f t="shared" si="2596"/>
        <v/>
      </c>
      <c r="HMZ124" s="90" t="str">
        <f t="shared" si="2596"/>
        <v/>
      </c>
      <c r="HNA124" s="90" t="str">
        <f t="shared" si="2596"/>
        <v/>
      </c>
      <c r="HNB124" s="90" t="str">
        <f t="shared" si="2596"/>
        <v/>
      </c>
      <c r="HNC124" s="90" t="str">
        <f t="shared" si="2596"/>
        <v/>
      </c>
      <c r="HND124" s="90" t="str">
        <f t="shared" si="2596"/>
        <v/>
      </c>
      <c r="HNE124" s="90" t="str">
        <f t="shared" si="2596"/>
        <v/>
      </c>
      <c r="HNF124" s="90" t="str">
        <f t="shared" si="2596"/>
        <v/>
      </c>
      <c r="HNG124" s="90" t="str">
        <f t="shared" si="2596"/>
        <v/>
      </c>
      <c r="HNH124" s="90" t="str">
        <f t="shared" si="2596"/>
        <v/>
      </c>
      <c r="HNI124" s="90" t="str">
        <f t="shared" si="2596"/>
        <v/>
      </c>
      <c r="HNJ124" s="90" t="str">
        <f t="shared" si="2596"/>
        <v/>
      </c>
      <c r="HNK124" s="90" t="str">
        <f t="shared" si="2596"/>
        <v/>
      </c>
      <c r="HNL124" s="90" t="str">
        <f t="shared" si="2596"/>
        <v/>
      </c>
      <c r="HNM124" s="90" t="str">
        <f t="shared" si="2596"/>
        <v/>
      </c>
      <c r="HNN124" s="90" t="str">
        <f t="shared" si="2596"/>
        <v/>
      </c>
      <c r="HNO124" s="90" t="str">
        <f t="shared" si="2596"/>
        <v/>
      </c>
      <c r="HNP124" s="90" t="str">
        <f t="shared" si="2596"/>
        <v/>
      </c>
      <c r="HNQ124" s="90" t="str">
        <f t="shared" si="2596"/>
        <v/>
      </c>
      <c r="HNR124" s="90" t="str">
        <f t="shared" si="2596"/>
        <v/>
      </c>
      <c r="HNS124" s="90" t="str">
        <f t="shared" si="2596"/>
        <v/>
      </c>
      <c r="HNT124" s="90" t="str">
        <f t="shared" si="2596"/>
        <v/>
      </c>
      <c r="HNU124" s="90" t="str">
        <f t="shared" si="2596"/>
        <v/>
      </c>
      <c r="HNV124" s="90" t="str">
        <f t="shared" si="2596"/>
        <v/>
      </c>
      <c r="HNW124" s="90" t="str">
        <f t="shared" si="2596"/>
        <v/>
      </c>
      <c r="HNX124" s="90" t="str">
        <f t="shared" si="2596"/>
        <v/>
      </c>
      <c r="HNY124" s="90" t="str">
        <f t="shared" si="2596"/>
        <v/>
      </c>
      <c r="HNZ124" s="90" t="str">
        <f t="shared" si="2596"/>
        <v/>
      </c>
      <c r="HOA124" s="90" t="str">
        <f t="shared" si="2596"/>
        <v/>
      </c>
      <c r="HOB124" s="90" t="str">
        <f t="shared" si="2596"/>
        <v/>
      </c>
      <c r="HOC124" s="90" t="str">
        <f t="shared" si="2596"/>
        <v/>
      </c>
      <c r="HOD124" s="90" t="str">
        <f t="shared" si="2596"/>
        <v/>
      </c>
      <c r="HOE124" s="90" t="str">
        <f t="shared" si="2596"/>
        <v/>
      </c>
      <c r="HOF124" s="90" t="str">
        <f t="shared" si="2596"/>
        <v/>
      </c>
      <c r="HOG124" s="90" t="str">
        <f t="shared" si="2596"/>
        <v/>
      </c>
      <c r="HOH124" s="90" t="str">
        <f t="shared" si="2596"/>
        <v/>
      </c>
      <c r="HOI124" s="90" t="str">
        <f t="shared" si="2596"/>
        <v/>
      </c>
      <c r="HOJ124" s="90" t="str">
        <f t="shared" si="2596"/>
        <v/>
      </c>
      <c r="HOK124" s="90" t="str">
        <f t="shared" si="2596"/>
        <v/>
      </c>
      <c r="HOL124" s="90" t="str">
        <f t="shared" si="2596"/>
        <v/>
      </c>
      <c r="HOM124" s="90" t="str">
        <f t="shared" si="2596"/>
        <v/>
      </c>
      <c r="HON124" s="90" t="str">
        <f t="shared" si="2596"/>
        <v/>
      </c>
      <c r="HOO124" s="90" t="str">
        <f t="shared" si="2596"/>
        <v/>
      </c>
      <c r="HOP124" s="90" t="str">
        <f t="shared" si="2596"/>
        <v/>
      </c>
      <c r="HOQ124" s="90" t="str">
        <f t="shared" si="2596"/>
        <v/>
      </c>
      <c r="HOR124" s="90" t="str">
        <f t="shared" si="2596"/>
        <v/>
      </c>
      <c r="HOS124" s="90" t="str">
        <f t="shared" si="2596"/>
        <v/>
      </c>
      <c r="HOT124" s="90" t="str">
        <f t="shared" si="2596"/>
        <v/>
      </c>
      <c r="HOU124" s="90" t="str">
        <f t="shared" si="2596"/>
        <v/>
      </c>
      <c r="HOV124" s="90" t="str">
        <f t="shared" si="2596"/>
        <v/>
      </c>
      <c r="HOW124" s="90" t="str">
        <f t="shared" si="2596"/>
        <v/>
      </c>
      <c r="HOX124" s="90" t="str">
        <f t="shared" si="2596"/>
        <v/>
      </c>
      <c r="HOY124" s="90" t="str">
        <f t="shared" si="2596"/>
        <v/>
      </c>
      <c r="HOZ124" s="90" t="str">
        <f t="shared" si="2596"/>
        <v/>
      </c>
      <c r="HPA124" s="90" t="str">
        <f t="shared" ref="HPA124:HRL124" si="2597">IF(AND(HPA$8&gt;14,HPA$8&lt;19, HPA$6="Male"),1,"")</f>
        <v/>
      </c>
      <c r="HPB124" s="90" t="str">
        <f t="shared" si="2597"/>
        <v/>
      </c>
      <c r="HPC124" s="90" t="str">
        <f t="shared" si="2597"/>
        <v/>
      </c>
      <c r="HPD124" s="90" t="str">
        <f t="shared" si="2597"/>
        <v/>
      </c>
      <c r="HPE124" s="90" t="str">
        <f t="shared" si="2597"/>
        <v/>
      </c>
      <c r="HPF124" s="90" t="str">
        <f t="shared" si="2597"/>
        <v/>
      </c>
      <c r="HPG124" s="90" t="str">
        <f t="shared" si="2597"/>
        <v/>
      </c>
      <c r="HPH124" s="90" t="str">
        <f t="shared" si="2597"/>
        <v/>
      </c>
      <c r="HPI124" s="90" t="str">
        <f t="shared" si="2597"/>
        <v/>
      </c>
      <c r="HPJ124" s="90" t="str">
        <f t="shared" si="2597"/>
        <v/>
      </c>
      <c r="HPK124" s="90" t="str">
        <f t="shared" si="2597"/>
        <v/>
      </c>
      <c r="HPL124" s="90" t="str">
        <f t="shared" si="2597"/>
        <v/>
      </c>
      <c r="HPM124" s="90" t="str">
        <f t="shared" si="2597"/>
        <v/>
      </c>
      <c r="HPN124" s="90" t="str">
        <f t="shared" si="2597"/>
        <v/>
      </c>
      <c r="HPO124" s="90" t="str">
        <f t="shared" si="2597"/>
        <v/>
      </c>
      <c r="HPP124" s="90" t="str">
        <f t="shared" si="2597"/>
        <v/>
      </c>
      <c r="HPQ124" s="90" t="str">
        <f t="shared" si="2597"/>
        <v/>
      </c>
      <c r="HPR124" s="90" t="str">
        <f t="shared" si="2597"/>
        <v/>
      </c>
      <c r="HPS124" s="90" t="str">
        <f t="shared" si="2597"/>
        <v/>
      </c>
      <c r="HPT124" s="90" t="str">
        <f t="shared" si="2597"/>
        <v/>
      </c>
      <c r="HPU124" s="90" t="str">
        <f t="shared" si="2597"/>
        <v/>
      </c>
      <c r="HPV124" s="90" t="str">
        <f t="shared" si="2597"/>
        <v/>
      </c>
      <c r="HPW124" s="90" t="str">
        <f t="shared" si="2597"/>
        <v/>
      </c>
      <c r="HPX124" s="90" t="str">
        <f t="shared" si="2597"/>
        <v/>
      </c>
      <c r="HPY124" s="90" t="str">
        <f t="shared" si="2597"/>
        <v/>
      </c>
      <c r="HPZ124" s="90" t="str">
        <f t="shared" si="2597"/>
        <v/>
      </c>
      <c r="HQA124" s="90" t="str">
        <f t="shared" si="2597"/>
        <v/>
      </c>
      <c r="HQB124" s="90" t="str">
        <f t="shared" si="2597"/>
        <v/>
      </c>
      <c r="HQC124" s="90" t="str">
        <f t="shared" si="2597"/>
        <v/>
      </c>
      <c r="HQD124" s="90" t="str">
        <f t="shared" si="2597"/>
        <v/>
      </c>
      <c r="HQE124" s="90" t="str">
        <f t="shared" si="2597"/>
        <v/>
      </c>
      <c r="HQF124" s="90" t="str">
        <f t="shared" si="2597"/>
        <v/>
      </c>
      <c r="HQG124" s="90" t="str">
        <f t="shared" si="2597"/>
        <v/>
      </c>
      <c r="HQH124" s="90" t="str">
        <f t="shared" si="2597"/>
        <v/>
      </c>
      <c r="HQI124" s="90" t="str">
        <f t="shared" si="2597"/>
        <v/>
      </c>
      <c r="HQJ124" s="90" t="str">
        <f t="shared" si="2597"/>
        <v/>
      </c>
      <c r="HQK124" s="90" t="str">
        <f t="shared" si="2597"/>
        <v/>
      </c>
      <c r="HQL124" s="90" t="str">
        <f t="shared" si="2597"/>
        <v/>
      </c>
      <c r="HQM124" s="90" t="str">
        <f t="shared" si="2597"/>
        <v/>
      </c>
      <c r="HQN124" s="90" t="str">
        <f t="shared" si="2597"/>
        <v/>
      </c>
      <c r="HQO124" s="90" t="str">
        <f t="shared" si="2597"/>
        <v/>
      </c>
      <c r="HQP124" s="90" t="str">
        <f t="shared" si="2597"/>
        <v/>
      </c>
      <c r="HQQ124" s="90" t="str">
        <f t="shared" si="2597"/>
        <v/>
      </c>
      <c r="HQR124" s="90" t="str">
        <f t="shared" si="2597"/>
        <v/>
      </c>
      <c r="HQS124" s="90" t="str">
        <f t="shared" si="2597"/>
        <v/>
      </c>
      <c r="HQT124" s="90" t="str">
        <f t="shared" si="2597"/>
        <v/>
      </c>
      <c r="HQU124" s="90" t="str">
        <f t="shared" si="2597"/>
        <v/>
      </c>
      <c r="HQV124" s="90" t="str">
        <f t="shared" si="2597"/>
        <v/>
      </c>
      <c r="HQW124" s="90" t="str">
        <f t="shared" si="2597"/>
        <v/>
      </c>
      <c r="HQX124" s="90" t="str">
        <f t="shared" si="2597"/>
        <v/>
      </c>
      <c r="HQY124" s="90" t="str">
        <f t="shared" si="2597"/>
        <v/>
      </c>
      <c r="HQZ124" s="90" t="str">
        <f t="shared" si="2597"/>
        <v/>
      </c>
      <c r="HRA124" s="90" t="str">
        <f t="shared" si="2597"/>
        <v/>
      </c>
      <c r="HRB124" s="90" t="str">
        <f t="shared" si="2597"/>
        <v/>
      </c>
      <c r="HRC124" s="90" t="str">
        <f t="shared" si="2597"/>
        <v/>
      </c>
      <c r="HRD124" s="90" t="str">
        <f t="shared" si="2597"/>
        <v/>
      </c>
      <c r="HRE124" s="90" t="str">
        <f t="shared" si="2597"/>
        <v/>
      </c>
      <c r="HRF124" s="90" t="str">
        <f t="shared" si="2597"/>
        <v/>
      </c>
      <c r="HRG124" s="90" t="str">
        <f t="shared" si="2597"/>
        <v/>
      </c>
      <c r="HRH124" s="90" t="str">
        <f t="shared" si="2597"/>
        <v/>
      </c>
      <c r="HRI124" s="90" t="str">
        <f t="shared" si="2597"/>
        <v/>
      </c>
      <c r="HRJ124" s="90" t="str">
        <f t="shared" si="2597"/>
        <v/>
      </c>
      <c r="HRK124" s="90" t="str">
        <f t="shared" si="2597"/>
        <v/>
      </c>
      <c r="HRL124" s="90" t="str">
        <f t="shared" si="2597"/>
        <v/>
      </c>
      <c r="HRM124" s="90" t="str">
        <f t="shared" ref="HRM124:HTX124" si="2598">IF(AND(HRM$8&gt;14,HRM$8&lt;19, HRM$6="Male"),1,"")</f>
        <v/>
      </c>
      <c r="HRN124" s="90" t="str">
        <f t="shared" si="2598"/>
        <v/>
      </c>
      <c r="HRO124" s="90" t="str">
        <f t="shared" si="2598"/>
        <v/>
      </c>
      <c r="HRP124" s="90" t="str">
        <f t="shared" si="2598"/>
        <v/>
      </c>
      <c r="HRQ124" s="90" t="str">
        <f t="shared" si="2598"/>
        <v/>
      </c>
      <c r="HRR124" s="90" t="str">
        <f t="shared" si="2598"/>
        <v/>
      </c>
      <c r="HRS124" s="90" t="str">
        <f t="shared" si="2598"/>
        <v/>
      </c>
      <c r="HRT124" s="90" t="str">
        <f t="shared" si="2598"/>
        <v/>
      </c>
      <c r="HRU124" s="90" t="str">
        <f t="shared" si="2598"/>
        <v/>
      </c>
      <c r="HRV124" s="90" t="str">
        <f t="shared" si="2598"/>
        <v/>
      </c>
      <c r="HRW124" s="90" t="str">
        <f t="shared" si="2598"/>
        <v/>
      </c>
      <c r="HRX124" s="90" t="str">
        <f t="shared" si="2598"/>
        <v/>
      </c>
      <c r="HRY124" s="90" t="str">
        <f t="shared" si="2598"/>
        <v/>
      </c>
      <c r="HRZ124" s="90" t="str">
        <f t="shared" si="2598"/>
        <v/>
      </c>
      <c r="HSA124" s="90" t="str">
        <f t="shared" si="2598"/>
        <v/>
      </c>
      <c r="HSB124" s="90" t="str">
        <f t="shared" si="2598"/>
        <v/>
      </c>
      <c r="HSC124" s="90" t="str">
        <f t="shared" si="2598"/>
        <v/>
      </c>
      <c r="HSD124" s="90" t="str">
        <f t="shared" si="2598"/>
        <v/>
      </c>
      <c r="HSE124" s="90" t="str">
        <f t="shared" si="2598"/>
        <v/>
      </c>
      <c r="HSF124" s="90" t="str">
        <f t="shared" si="2598"/>
        <v/>
      </c>
      <c r="HSG124" s="90" t="str">
        <f t="shared" si="2598"/>
        <v/>
      </c>
      <c r="HSH124" s="90" t="str">
        <f t="shared" si="2598"/>
        <v/>
      </c>
      <c r="HSI124" s="90" t="str">
        <f t="shared" si="2598"/>
        <v/>
      </c>
      <c r="HSJ124" s="90" t="str">
        <f t="shared" si="2598"/>
        <v/>
      </c>
      <c r="HSK124" s="90" t="str">
        <f t="shared" si="2598"/>
        <v/>
      </c>
      <c r="HSL124" s="90" t="str">
        <f t="shared" si="2598"/>
        <v/>
      </c>
      <c r="HSM124" s="90" t="str">
        <f t="shared" si="2598"/>
        <v/>
      </c>
      <c r="HSN124" s="90" t="str">
        <f t="shared" si="2598"/>
        <v/>
      </c>
      <c r="HSO124" s="90" t="str">
        <f t="shared" si="2598"/>
        <v/>
      </c>
      <c r="HSP124" s="90" t="str">
        <f t="shared" si="2598"/>
        <v/>
      </c>
      <c r="HSQ124" s="90" t="str">
        <f t="shared" si="2598"/>
        <v/>
      </c>
      <c r="HSR124" s="90" t="str">
        <f t="shared" si="2598"/>
        <v/>
      </c>
      <c r="HSS124" s="90" t="str">
        <f t="shared" si="2598"/>
        <v/>
      </c>
      <c r="HST124" s="90" t="str">
        <f t="shared" si="2598"/>
        <v/>
      </c>
      <c r="HSU124" s="90" t="str">
        <f t="shared" si="2598"/>
        <v/>
      </c>
      <c r="HSV124" s="90" t="str">
        <f t="shared" si="2598"/>
        <v/>
      </c>
      <c r="HSW124" s="90" t="str">
        <f t="shared" si="2598"/>
        <v/>
      </c>
      <c r="HSX124" s="90" t="str">
        <f t="shared" si="2598"/>
        <v/>
      </c>
      <c r="HSY124" s="90" t="str">
        <f t="shared" si="2598"/>
        <v/>
      </c>
      <c r="HSZ124" s="90" t="str">
        <f t="shared" si="2598"/>
        <v/>
      </c>
      <c r="HTA124" s="90" t="str">
        <f t="shared" si="2598"/>
        <v/>
      </c>
      <c r="HTB124" s="90" t="str">
        <f t="shared" si="2598"/>
        <v/>
      </c>
      <c r="HTC124" s="90" t="str">
        <f t="shared" si="2598"/>
        <v/>
      </c>
      <c r="HTD124" s="90" t="str">
        <f t="shared" si="2598"/>
        <v/>
      </c>
      <c r="HTE124" s="90" t="str">
        <f t="shared" si="2598"/>
        <v/>
      </c>
      <c r="HTF124" s="90" t="str">
        <f t="shared" si="2598"/>
        <v/>
      </c>
      <c r="HTG124" s="90" t="str">
        <f t="shared" si="2598"/>
        <v/>
      </c>
      <c r="HTH124" s="90" t="str">
        <f t="shared" si="2598"/>
        <v/>
      </c>
      <c r="HTI124" s="90" t="str">
        <f t="shared" si="2598"/>
        <v/>
      </c>
      <c r="HTJ124" s="90" t="str">
        <f t="shared" si="2598"/>
        <v/>
      </c>
      <c r="HTK124" s="90" t="str">
        <f t="shared" si="2598"/>
        <v/>
      </c>
      <c r="HTL124" s="90" t="str">
        <f t="shared" si="2598"/>
        <v/>
      </c>
      <c r="HTM124" s="90" t="str">
        <f t="shared" si="2598"/>
        <v/>
      </c>
      <c r="HTN124" s="90" t="str">
        <f t="shared" si="2598"/>
        <v/>
      </c>
      <c r="HTO124" s="90" t="str">
        <f t="shared" si="2598"/>
        <v/>
      </c>
      <c r="HTP124" s="90" t="str">
        <f t="shared" si="2598"/>
        <v/>
      </c>
      <c r="HTQ124" s="90" t="str">
        <f t="shared" si="2598"/>
        <v/>
      </c>
      <c r="HTR124" s="90" t="str">
        <f t="shared" si="2598"/>
        <v/>
      </c>
      <c r="HTS124" s="90" t="str">
        <f t="shared" si="2598"/>
        <v/>
      </c>
      <c r="HTT124" s="90" t="str">
        <f t="shared" si="2598"/>
        <v/>
      </c>
      <c r="HTU124" s="90" t="str">
        <f t="shared" si="2598"/>
        <v/>
      </c>
      <c r="HTV124" s="90" t="str">
        <f t="shared" si="2598"/>
        <v/>
      </c>
      <c r="HTW124" s="90" t="str">
        <f t="shared" si="2598"/>
        <v/>
      </c>
      <c r="HTX124" s="90" t="str">
        <f t="shared" si="2598"/>
        <v/>
      </c>
      <c r="HTY124" s="90" t="str">
        <f t="shared" ref="HTY124:HWJ124" si="2599">IF(AND(HTY$8&gt;14,HTY$8&lt;19, HTY$6="Male"),1,"")</f>
        <v/>
      </c>
      <c r="HTZ124" s="90" t="str">
        <f t="shared" si="2599"/>
        <v/>
      </c>
      <c r="HUA124" s="90" t="str">
        <f t="shared" si="2599"/>
        <v/>
      </c>
      <c r="HUB124" s="90" t="str">
        <f t="shared" si="2599"/>
        <v/>
      </c>
      <c r="HUC124" s="90" t="str">
        <f t="shared" si="2599"/>
        <v/>
      </c>
      <c r="HUD124" s="90" t="str">
        <f t="shared" si="2599"/>
        <v/>
      </c>
      <c r="HUE124" s="90" t="str">
        <f t="shared" si="2599"/>
        <v/>
      </c>
      <c r="HUF124" s="90" t="str">
        <f t="shared" si="2599"/>
        <v/>
      </c>
      <c r="HUG124" s="90" t="str">
        <f t="shared" si="2599"/>
        <v/>
      </c>
      <c r="HUH124" s="90" t="str">
        <f t="shared" si="2599"/>
        <v/>
      </c>
      <c r="HUI124" s="90" t="str">
        <f t="shared" si="2599"/>
        <v/>
      </c>
      <c r="HUJ124" s="90" t="str">
        <f t="shared" si="2599"/>
        <v/>
      </c>
      <c r="HUK124" s="90" t="str">
        <f t="shared" si="2599"/>
        <v/>
      </c>
      <c r="HUL124" s="90" t="str">
        <f t="shared" si="2599"/>
        <v/>
      </c>
      <c r="HUM124" s="90" t="str">
        <f t="shared" si="2599"/>
        <v/>
      </c>
      <c r="HUN124" s="90" t="str">
        <f t="shared" si="2599"/>
        <v/>
      </c>
      <c r="HUO124" s="90" t="str">
        <f t="shared" si="2599"/>
        <v/>
      </c>
      <c r="HUP124" s="90" t="str">
        <f t="shared" si="2599"/>
        <v/>
      </c>
      <c r="HUQ124" s="90" t="str">
        <f t="shared" si="2599"/>
        <v/>
      </c>
      <c r="HUR124" s="90" t="str">
        <f t="shared" si="2599"/>
        <v/>
      </c>
      <c r="HUS124" s="90" t="str">
        <f t="shared" si="2599"/>
        <v/>
      </c>
      <c r="HUT124" s="90" t="str">
        <f t="shared" si="2599"/>
        <v/>
      </c>
      <c r="HUU124" s="90" t="str">
        <f t="shared" si="2599"/>
        <v/>
      </c>
      <c r="HUV124" s="90" t="str">
        <f t="shared" si="2599"/>
        <v/>
      </c>
      <c r="HUW124" s="90" t="str">
        <f t="shared" si="2599"/>
        <v/>
      </c>
      <c r="HUX124" s="90" t="str">
        <f t="shared" si="2599"/>
        <v/>
      </c>
      <c r="HUY124" s="90" t="str">
        <f t="shared" si="2599"/>
        <v/>
      </c>
      <c r="HUZ124" s="90" t="str">
        <f t="shared" si="2599"/>
        <v/>
      </c>
      <c r="HVA124" s="90" t="str">
        <f t="shared" si="2599"/>
        <v/>
      </c>
      <c r="HVB124" s="90" t="str">
        <f t="shared" si="2599"/>
        <v/>
      </c>
      <c r="HVC124" s="90" t="str">
        <f t="shared" si="2599"/>
        <v/>
      </c>
      <c r="HVD124" s="90" t="str">
        <f t="shared" si="2599"/>
        <v/>
      </c>
      <c r="HVE124" s="90" t="str">
        <f t="shared" si="2599"/>
        <v/>
      </c>
      <c r="HVF124" s="90" t="str">
        <f t="shared" si="2599"/>
        <v/>
      </c>
      <c r="HVG124" s="90" t="str">
        <f t="shared" si="2599"/>
        <v/>
      </c>
      <c r="HVH124" s="90" t="str">
        <f t="shared" si="2599"/>
        <v/>
      </c>
      <c r="HVI124" s="90" t="str">
        <f t="shared" si="2599"/>
        <v/>
      </c>
      <c r="HVJ124" s="90" t="str">
        <f t="shared" si="2599"/>
        <v/>
      </c>
      <c r="HVK124" s="90" t="str">
        <f t="shared" si="2599"/>
        <v/>
      </c>
      <c r="HVL124" s="90" t="str">
        <f t="shared" si="2599"/>
        <v/>
      </c>
      <c r="HVM124" s="90" t="str">
        <f t="shared" si="2599"/>
        <v/>
      </c>
      <c r="HVN124" s="90" t="str">
        <f t="shared" si="2599"/>
        <v/>
      </c>
      <c r="HVO124" s="90" t="str">
        <f t="shared" si="2599"/>
        <v/>
      </c>
      <c r="HVP124" s="90" t="str">
        <f t="shared" si="2599"/>
        <v/>
      </c>
      <c r="HVQ124" s="90" t="str">
        <f t="shared" si="2599"/>
        <v/>
      </c>
      <c r="HVR124" s="90" t="str">
        <f t="shared" si="2599"/>
        <v/>
      </c>
      <c r="HVS124" s="90" t="str">
        <f t="shared" si="2599"/>
        <v/>
      </c>
      <c r="HVT124" s="90" t="str">
        <f t="shared" si="2599"/>
        <v/>
      </c>
      <c r="HVU124" s="90" t="str">
        <f t="shared" si="2599"/>
        <v/>
      </c>
      <c r="HVV124" s="90" t="str">
        <f t="shared" si="2599"/>
        <v/>
      </c>
      <c r="HVW124" s="90" t="str">
        <f t="shared" si="2599"/>
        <v/>
      </c>
      <c r="HVX124" s="90" t="str">
        <f t="shared" si="2599"/>
        <v/>
      </c>
      <c r="HVY124" s="90" t="str">
        <f t="shared" si="2599"/>
        <v/>
      </c>
      <c r="HVZ124" s="90" t="str">
        <f t="shared" si="2599"/>
        <v/>
      </c>
      <c r="HWA124" s="90" t="str">
        <f t="shared" si="2599"/>
        <v/>
      </c>
      <c r="HWB124" s="90" t="str">
        <f t="shared" si="2599"/>
        <v/>
      </c>
      <c r="HWC124" s="90" t="str">
        <f t="shared" si="2599"/>
        <v/>
      </c>
      <c r="HWD124" s="90" t="str">
        <f t="shared" si="2599"/>
        <v/>
      </c>
      <c r="HWE124" s="90" t="str">
        <f t="shared" si="2599"/>
        <v/>
      </c>
      <c r="HWF124" s="90" t="str">
        <f t="shared" si="2599"/>
        <v/>
      </c>
      <c r="HWG124" s="90" t="str">
        <f t="shared" si="2599"/>
        <v/>
      </c>
      <c r="HWH124" s="90" t="str">
        <f t="shared" si="2599"/>
        <v/>
      </c>
      <c r="HWI124" s="90" t="str">
        <f t="shared" si="2599"/>
        <v/>
      </c>
      <c r="HWJ124" s="90" t="str">
        <f t="shared" si="2599"/>
        <v/>
      </c>
      <c r="HWK124" s="90" t="str">
        <f t="shared" ref="HWK124:HYV124" si="2600">IF(AND(HWK$8&gt;14,HWK$8&lt;19, HWK$6="Male"),1,"")</f>
        <v/>
      </c>
      <c r="HWL124" s="90" t="str">
        <f t="shared" si="2600"/>
        <v/>
      </c>
      <c r="HWM124" s="90" t="str">
        <f t="shared" si="2600"/>
        <v/>
      </c>
      <c r="HWN124" s="90" t="str">
        <f t="shared" si="2600"/>
        <v/>
      </c>
      <c r="HWO124" s="90" t="str">
        <f t="shared" si="2600"/>
        <v/>
      </c>
      <c r="HWP124" s="90" t="str">
        <f t="shared" si="2600"/>
        <v/>
      </c>
      <c r="HWQ124" s="90" t="str">
        <f t="shared" si="2600"/>
        <v/>
      </c>
      <c r="HWR124" s="90" t="str">
        <f t="shared" si="2600"/>
        <v/>
      </c>
      <c r="HWS124" s="90" t="str">
        <f t="shared" si="2600"/>
        <v/>
      </c>
      <c r="HWT124" s="90" t="str">
        <f t="shared" si="2600"/>
        <v/>
      </c>
      <c r="HWU124" s="90" t="str">
        <f t="shared" si="2600"/>
        <v/>
      </c>
      <c r="HWV124" s="90" t="str">
        <f t="shared" si="2600"/>
        <v/>
      </c>
      <c r="HWW124" s="90" t="str">
        <f t="shared" si="2600"/>
        <v/>
      </c>
      <c r="HWX124" s="90" t="str">
        <f t="shared" si="2600"/>
        <v/>
      </c>
      <c r="HWY124" s="90" t="str">
        <f t="shared" si="2600"/>
        <v/>
      </c>
      <c r="HWZ124" s="90" t="str">
        <f t="shared" si="2600"/>
        <v/>
      </c>
      <c r="HXA124" s="90" t="str">
        <f t="shared" si="2600"/>
        <v/>
      </c>
      <c r="HXB124" s="90" t="str">
        <f t="shared" si="2600"/>
        <v/>
      </c>
      <c r="HXC124" s="90" t="str">
        <f t="shared" si="2600"/>
        <v/>
      </c>
      <c r="HXD124" s="90" t="str">
        <f t="shared" si="2600"/>
        <v/>
      </c>
      <c r="HXE124" s="90" t="str">
        <f t="shared" si="2600"/>
        <v/>
      </c>
      <c r="HXF124" s="90" t="str">
        <f t="shared" si="2600"/>
        <v/>
      </c>
      <c r="HXG124" s="90" t="str">
        <f t="shared" si="2600"/>
        <v/>
      </c>
      <c r="HXH124" s="90" t="str">
        <f t="shared" si="2600"/>
        <v/>
      </c>
      <c r="HXI124" s="90" t="str">
        <f t="shared" si="2600"/>
        <v/>
      </c>
      <c r="HXJ124" s="90" t="str">
        <f t="shared" si="2600"/>
        <v/>
      </c>
      <c r="HXK124" s="90" t="str">
        <f t="shared" si="2600"/>
        <v/>
      </c>
      <c r="HXL124" s="90" t="str">
        <f t="shared" si="2600"/>
        <v/>
      </c>
      <c r="HXM124" s="90" t="str">
        <f t="shared" si="2600"/>
        <v/>
      </c>
      <c r="HXN124" s="90" t="str">
        <f t="shared" si="2600"/>
        <v/>
      </c>
      <c r="HXO124" s="90" t="str">
        <f t="shared" si="2600"/>
        <v/>
      </c>
      <c r="HXP124" s="90" t="str">
        <f t="shared" si="2600"/>
        <v/>
      </c>
      <c r="HXQ124" s="90" t="str">
        <f t="shared" si="2600"/>
        <v/>
      </c>
      <c r="HXR124" s="90" t="str">
        <f t="shared" si="2600"/>
        <v/>
      </c>
      <c r="HXS124" s="90" t="str">
        <f t="shared" si="2600"/>
        <v/>
      </c>
      <c r="HXT124" s="90" t="str">
        <f t="shared" si="2600"/>
        <v/>
      </c>
      <c r="HXU124" s="90" t="str">
        <f t="shared" si="2600"/>
        <v/>
      </c>
      <c r="HXV124" s="90" t="str">
        <f t="shared" si="2600"/>
        <v/>
      </c>
      <c r="HXW124" s="90" t="str">
        <f t="shared" si="2600"/>
        <v/>
      </c>
      <c r="HXX124" s="90" t="str">
        <f t="shared" si="2600"/>
        <v/>
      </c>
      <c r="HXY124" s="90" t="str">
        <f t="shared" si="2600"/>
        <v/>
      </c>
      <c r="HXZ124" s="90" t="str">
        <f t="shared" si="2600"/>
        <v/>
      </c>
      <c r="HYA124" s="90" t="str">
        <f t="shared" si="2600"/>
        <v/>
      </c>
      <c r="HYB124" s="90" t="str">
        <f t="shared" si="2600"/>
        <v/>
      </c>
      <c r="HYC124" s="90" t="str">
        <f t="shared" si="2600"/>
        <v/>
      </c>
      <c r="HYD124" s="90" t="str">
        <f t="shared" si="2600"/>
        <v/>
      </c>
      <c r="HYE124" s="90" t="str">
        <f t="shared" si="2600"/>
        <v/>
      </c>
      <c r="HYF124" s="90" t="str">
        <f t="shared" si="2600"/>
        <v/>
      </c>
      <c r="HYG124" s="90" t="str">
        <f t="shared" si="2600"/>
        <v/>
      </c>
      <c r="HYH124" s="90" t="str">
        <f t="shared" si="2600"/>
        <v/>
      </c>
      <c r="HYI124" s="90" t="str">
        <f t="shared" si="2600"/>
        <v/>
      </c>
      <c r="HYJ124" s="90" t="str">
        <f t="shared" si="2600"/>
        <v/>
      </c>
      <c r="HYK124" s="90" t="str">
        <f t="shared" si="2600"/>
        <v/>
      </c>
      <c r="HYL124" s="90" t="str">
        <f t="shared" si="2600"/>
        <v/>
      </c>
      <c r="HYM124" s="90" t="str">
        <f t="shared" si="2600"/>
        <v/>
      </c>
      <c r="HYN124" s="90" t="str">
        <f t="shared" si="2600"/>
        <v/>
      </c>
      <c r="HYO124" s="90" t="str">
        <f t="shared" si="2600"/>
        <v/>
      </c>
      <c r="HYP124" s="90" t="str">
        <f t="shared" si="2600"/>
        <v/>
      </c>
      <c r="HYQ124" s="90" t="str">
        <f t="shared" si="2600"/>
        <v/>
      </c>
      <c r="HYR124" s="90" t="str">
        <f t="shared" si="2600"/>
        <v/>
      </c>
      <c r="HYS124" s="90" t="str">
        <f t="shared" si="2600"/>
        <v/>
      </c>
      <c r="HYT124" s="90" t="str">
        <f t="shared" si="2600"/>
        <v/>
      </c>
      <c r="HYU124" s="90" t="str">
        <f t="shared" si="2600"/>
        <v/>
      </c>
      <c r="HYV124" s="90" t="str">
        <f t="shared" si="2600"/>
        <v/>
      </c>
      <c r="HYW124" s="90" t="str">
        <f t="shared" ref="HYW124:IBH124" si="2601">IF(AND(HYW$8&gt;14,HYW$8&lt;19, HYW$6="Male"),1,"")</f>
        <v/>
      </c>
      <c r="HYX124" s="90" t="str">
        <f t="shared" si="2601"/>
        <v/>
      </c>
      <c r="HYY124" s="90" t="str">
        <f t="shared" si="2601"/>
        <v/>
      </c>
      <c r="HYZ124" s="90" t="str">
        <f t="shared" si="2601"/>
        <v/>
      </c>
      <c r="HZA124" s="90" t="str">
        <f t="shared" si="2601"/>
        <v/>
      </c>
      <c r="HZB124" s="90" t="str">
        <f t="shared" si="2601"/>
        <v/>
      </c>
      <c r="HZC124" s="90" t="str">
        <f t="shared" si="2601"/>
        <v/>
      </c>
      <c r="HZD124" s="90" t="str">
        <f t="shared" si="2601"/>
        <v/>
      </c>
      <c r="HZE124" s="90" t="str">
        <f t="shared" si="2601"/>
        <v/>
      </c>
      <c r="HZF124" s="90" t="str">
        <f t="shared" si="2601"/>
        <v/>
      </c>
      <c r="HZG124" s="90" t="str">
        <f t="shared" si="2601"/>
        <v/>
      </c>
      <c r="HZH124" s="90" t="str">
        <f t="shared" si="2601"/>
        <v/>
      </c>
      <c r="HZI124" s="90" t="str">
        <f t="shared" si="2601"/>
        <v/>
      </c>
      <c r="HZJ124" s="90" t="str">
        <f t="shared" si="2601"/>
        <v/>
      </c>
      <c r="HZK124" s="90" t="str">
        <f t="shared" si="2601"/>
        <v/>
      </c>
      <c r="HZL124" s="90" t="str">
        <f t="shared" si="2601"/>
        <v/>
      </c>
      <c r="HZM124" s="90" t="str">
        <f t="shared" si="2601"/>
        <v/>
      </c>
      <c r="HZN124" s="90" t="str">
        <f t="shared" si="2601"/>
        <v/>
      </c>
      <c r="HZO124" s="90" t="str">
        <f t="shared" si="2601"/>
        <v/>
      </c>
      <c r="HZP124" s="90" t="str">
        <f t="shared" si="2601"/>
        <v/>
      </c>
      <c r="HZQ124" s="90" t="str">
        <f t="shared" si="2601"/>
        <v/>
      </c>
      <c r="HZR124" s="90" t="str">
        <f t="shared" si="2601"/>
        <v/>
      </c>
      <c r="HZS124" s="90" t="str">
        <f t="shared" si="2601"/>
        <v/>
      </c>
      <c r="HZT124" s="90" t="str">
        <f t="shared" si="2601"/>
        <v/>
      </c>
      <c r="HZU124" s="90" t="str">
        <f t="shared" si="2601"/>
        <v/>
      </c>
      <c r="HZV124" s="90" t="str">
        <f t="shared" si="2601"/>
        <v/>
      </c>
      <c r="HZW124" s="90" t="str">
        <f t="shared" si="2601"/>
        <v/>
      </c>
      <c r="HZX124" s="90" t="str">
        <f t="shared" si="2601"/>
        <v/>
      </c>
      <c r="HZY124" s="90" t="str">
        <f t="shared" si="2601"/>
        <v/>
      </c>
      <c r="HZZ124" s="90" t="str">
        <f t="shared" si="2601"/>
        <v/>
      </c>
      <c r="IAA124" s="90" t="str">
        <f t="shared" si="2601"/>
        <v/>
      </c>
      <c r="IAB124" s="90" t="str">
        <f t="shared" si="2601"/>
        <v/>
      </c>
      <c r="IAC124" s="90" t="str">
        <f t="shared" si="2601"/>
        <v/>
      </c>
      <c r="IAD124" s="90" t="str">
        <f t="shared" si="2601"/>
        <v/>
      </c>
      <c r="IAE124" s="90" t="str">
        <f t="shared" si="2601"/>
        <v/>
      </c>
      <c r="IAF124" s="90" t="str">
        <f t="shared" si="2601"/>
        <v/>
      </c>
      <c r="IAG124" s="90" t="str">
        <f t="shared" si="2601"/>
        <v/>
      </c>
      <c r="IAH124" s="90" t="str">
        <f t="shared" si="2601"/>
        <v/>
      </c>
      <c r="IAI124" s="90" t="str">
        <f t="shared" si="2601"/>
        <v/>
      </c>
      <c r="IAJ124" s="90" t="str">
        <f t="shared" si="2601"/>
        <v/>
      </c>
      <c r="IAK124" s="90" t="str">
        <f t="shared" si="2601"/>
        <v/>
      </c>
      <c r="IAL124" s="90" t="str">
        <f t="shared" si="2601"/>
        <v/>
      </c>
      <c r="IAM124" s="90" t="str">
        <f t="shared" si="2601"/>
        <v/>
      </c>
      <c r="IAN124" s="90" t="str">
        <f t="shared" si="2601"/>
        <v/>
      </c>
      <c r="IAO124" s="90" t="str">
        <f t="shared" si="2601"/>
        <v/>
      </c>
      <c r="IAP124" s="90" t="str">
        <f t="shared" si="2601"/>
        <v/>
      </c>
      <c r="IAQ124" s="90" t="str">
        <f t="shared" si="2601"/>
        <v/>
      </c>
      <c r="IAR124" s="90" t="str">
        <f t="shared" si="2601"/>
        <v/>
      </c>
      <c r="IAS124" s="90" t="str">
        <f t="shared" si="2601"/>
        <v/>
      </c>
      <c r="IAT124" s="90" t="str">
        <f t="shared" si="2601"/>
        <v/>
      </c>
      <c r="IAU124" s="90" t="str">
        <f t="shared" si="2601"/>
        <v/>
      </c>
      <c r="IAV124" s="90" t="str">
        <f t="shared" si="2601"/>
        <v/>
      </c>
      <c r="IAW124" s="90" t="str">
        <f t="shared" si="2601"/>
        <v/>
      </c>
      <c r="IAX124" s="90" t="str">
        <f t="shared" si="2601"/>
        <v/>
      </c>
      <c r="IAY124" s="90" t="str">
        <f t="shared" si="2601"/>
        <v/>
      </c>
      <c r="IAZ124" s="90" t="str">
        <f t="shared" si="2601"/>
        <v/>
      </c>
      <c r="IBA124" s="90" t="str">
        <f t="shared" si="2601"/>
        <v/>
      </c>
      <c r="IBB124" s="90" t="str">
        <f t="shared" si="2601"/>
        <v/>
      </c>
      <c r="IBC124" s="90" t="str">
        <f t="shared" si="2601"/>
        <v/>
      </c>
      <c r="IBD124" s="90" t="str">
        <f t="shared" si="2601"/>
        <v/>
      </c>
      <c r="IBE124" s="90" t="str">
        <f t="shared" si="2601"/>
        <v/>
      </c>
      <c r="IBF124" s="90" t="str">
        <f t="shared" si="2601"/>
        <v/>
      </c>
      <c r="IBG124" s="90" t="str">
        <f t="shared" si="2601"/>
        <v/>
      </c>
      <c r="IBH124" s="90" t="str">
        <f t="shared" si="2601"/>
        <v/>
      </c>
      <c r="IBI124" s="90" t="str">
        <f t="shared" ref="IBI124:IDT124" si="2602">IF(AND(IBI$8&gt;14,IBI$8&lt;19, IBI$6="Male"),1,"")</f>
        <v/>
      </c>
      <c r="IBJ124" s="90" t="str">
        <f t="shared" si="2602"/>
        <v/>
      </c>
      <c r="IBK124" s="90" t="str">
        <f t="shared" si="2602"/>
        <v/>
      </c>
      <c r="IBL124" s="90" t="str">
        <f t="shared" si="2602"/>
        <v/>
      </c>
      <c r="IBM124" s="90" t="str">
        <f t="shared" si="2602"/>
        <v/>
      </c>
      <c r="IBN124" s="90" t="str">
        <f t="shared" si="2602"/>
        <v/>
      </c>
      <c r="IBO124" s="90" t="str">
        <f t="shared" si="2602"/>
        <v/>
      </c>
      <c r="IBP124" s="90" t="str">
        <f t="shared" si="2602"/>
        <v/>
      </c>
      <c r="IBQ124" s="90" t="str">
        <f t="shared" si="2602"/>
        <v/>
      </c>
      <c r="IBR124" s="90" t="str">
        <f t="shared" si="2602"/>
        <v/>
      </c>
      <c r="IBS124" s="90" t="str">
        <f t="shared" si="2602"/>
        <v/>
      </c>
      <c r="IBT124" s="90" t="str">
        <f t="shared" si="2602"/>
        <v/>
      </c>
      <c r="IBU124" s="90" t="str">
        <f t="shared" si="2602"/>
        <v/>
      </c>
      <c r="IBV124" s="90" t="str">
        <f t="shared" si="2602"/>
        <v/>
      </c>
      <c r="IBW124" s="90" t="str">
        <f t="shared" si="2602"/>
        <v/>
      </c>
      <c r="IBX124" s="90" t="str">
        <f t="shared" si="2602"/>
        <v/>
      </c>
      <c r="IBY124" s="90" t="str">
        <f t="shared" si="2602"/>
        <v/>
      </c>
      <c r="IBZ124" s="90" t="str">
        <f t="shared" si="2602"/>
        <v/>
      </c>
      <c r="ICA124" s="90" t="str">
        <f t="shared" si="2602"/>
        <v/>
      </c>
      <c r="ICB124" s="90" t="str">
        <f t="shared" si="2602"/>
        <v/>
      </c>
      <c r="ICC124" s="90" t="str">
        <f t="shared" si="2602"/>
        <v/>
      </c>
      <c r="ICD124" s="90" t="str">
        <f t="shared" si="2602"/>
        <v/>
      </c>
      <c r="ICE124" s="90" t="str">
        <f t="shared" si="2602"/>
        <v/>
      </c>
      <c r="ICF124" s="90" t="str">
        <f t="shared" si="2602"/>
        <v/>
      </c>
      <c r="ICG124" s="90" t="str">
        <f t="shared" si="2602"/>
        <v/>
      </c>
      <c r="ICH124" s="90" t="str">
        <f t="shared" si="2602"/>
        <v/>
      </c>
      <c r="ICI124" s="90" t="str">
        <f t="shared" si="2602"/>
        <v/>
      </c>
      <c r="ICJ124" s="90" t="str">
        <f t="shared" si="2602"/>
        <v/>
      </c>
      <c r="ICK124" s="90" t="str">
        <f t="shared" si="2602"/>
        <v/>
      </c>
      <c r="ICL124" s="90" t="str">
        <f t="shared" si="2602"/>
        <v/>
      </c>
      <c r="ICM124" s="90" t="str">
        <f t="shared" si="2602"/>
        <v/>
      </c>
      <c r="ICN124" s="90" t="str">
        <f t="shared" si="2602"/>
        <v/>
      </c>
      <c r="ICO124" s="90" t="str">
        <f t="shared" si="2602"/>
        <v/>
      </c>
      <c r="ICP124" s="90" t="str">
        <f t="shared" si="2602"/>
        <v/>
      </c>
      <c r="ICQ124" s="90" t="str">
        <f t="shared" si="2602"/>
        <v/>
      </c>
      <c r="ICR124" s="90" t="str">
        <f t="shared" si="2602"/>
        <v/>
      </c>
      <c r="ICS124" s="90" t="str">
        <f t="shared" si="2602"/>
        <v/>
      </c>
      <c r="ICT124" s="90" t="str">
        <f t="shared" si="2602"/>
        <v/>
      </c>
      <c r="ICU124" s="90" t="str">
        <f t="shared" si="2602"/>
        <v/>
      </c>
      <c r="ICV124" s="90" t="str">
        <f t="shared" si="2602"/>
        <v/>
      </c>
      <c r="ICW124" s="90" t="str">
        <f t="shared" si="2602"/>
        <v/>
      </c>
      <c r="ICX124" s="90" t="str">
        <f t="shared" si="2602"/>
        <v/>
      </c>
      <c r="ICY124" s="90" t="str">
        <f t="shared" si="2602"/>
        <v/>
      </c>
      <c r="ICZ124" s="90" t="str">
        <f t="shared" si="2602"/>
        <v/>
      </c>
      <c r="IDA124" s="90" t="str">
        <f t="shared" si="2602"/>
        <v/>
      </c>
      <c r="IDB124" s="90" t="str">
        <f t="shared" si="2602"/>
        <v/>
      </c>
      <c r="IDC124" s="90" t="str">
        <f t="shared" si="2602"/>
        <v/>
      </c>
      <c r="IDD124" s="90" t="str">
        <f t="shared" si="2602"/>
        <v/>
      </c>
      <c r="IDE124" s="90" t="str">
        <f t="shared" si="2602"/>
        <v/>
      </c>
      <c r="IDF124" s="90" t="str">
        <f t="shared" si="2602"/>
        <v/>
      </c>
      <c r="IDG124" s="90" t="str">
        <f t="shared" si="2602"/>
        <v/>
      </c>
      <c r="IDH124" s="90" t="str">
        <f t="shared" si="2602"/>
        <v/>
      </c>
      <c r="IDI124" s="90" t="str">
        <f t="shared" si="2602"/>
        <v/>
      </c>
      <c r="IDJ124" s="90" t="str">
        <f t="shared" si="2602"/>
        <v/>
      </c>
      <c r="IDK124" s="90" t="str">
        <f t="shared" si="2602"/>
        <v/>
      </c>
      <c r="IDL124" s="90" t="str">
        <f t="shared" si="2602"/>
        <v/>
      </c>
      <c r="IDM124" s="90" t="str">
        <f t="shared" si="2602"/>
        <v/>
      </c>
      <c r="IDN124" s="90" t="str">
        <f t="shared" si="2602"/>
        <v/>
      </c>
      <c r="IDO124" s="90" t="str">
        <f t="shared" si="2602"/>
        <v/>
      </c>
      <c r="IDP124" s="90" t="str">
        <f t="shared" si="2602"/>
        <v/>
      </c>
      <c r="IDQ124" s="90" t="str">
        <f t="shared" si="2602"/>
        <v/>
      </c>
      <c r="IDR124" s="90" t="str">
        <f t="shared" si="2602"/>
        <v/>
      </c>
      <c r="IDS124" s="90" t="str">
        <f t="shared" si="2602"/>
        <v/>
      </c>
      <c r="IDT124" s="90" t="str">
        <f t="shared" si="2602"/>
        <v/>
      </c>
      <c r="IDU124" s="90" t="str">
        <f t="shared" ref="IDU124:IGF124" si="2603">IF(AND(IDU$8&gt;14,IDU$8&lt;19, IDU$6="Male"),1,"")</f>
        <v/>
      </c>
      <c r="IDV124" s="90" t="str">
        <f t="shared" si="2603"/>
        <v/>
      </c>
      <c r="IDW124" s="90" t="str">
        <f t="shared" si="2603"/>
        <v/>
      </c>
      <c r="IDX124" s="90" t="str">
        <f t="shared" si="2603"/>
        <v/>
      </c>
      <c r="IDY124" s="90" t="str">
        <f t="shared" si="2603"/>
        <v/>
      </c>
      <c r="IDZ124" s="90" t="str">
        <f t="shared" si="2603"/>
        <v/>
      </c>
      <c r="IEA124" s="90" t="str">
        <f t="shared" si="2603"/>
        <v/>
      </c>
      <c r="IEB124" s="90" t="str">
        <f t="shared" si="2603"/>
        <v/>
      </c>
      <c r="IEC124" s="90" t="str">
        <f t="shared" si="2603"/>
        <v/>
      </c>
      <c r="IED124" s="90" t="str">
        <f t="shared" si="2603"/>
        <v/>
      </c>
      <c r="IEE124" s="90" t="str">
        <f t="shared" si="2603"/>
        <v/>
      </c>
      <c r="IEF124" s="90" t="str">
        <f t="shared" si="2603"/>
        <v/>
      </c>
      <c r="IEG124" s="90" t="str">
        <f t="shared" si="2603"/>
        <v/>
      </c>
      <c r="IEH124" s="90" t="str">
        <f t="shared" si="2603"/>
        <v/>
      </c>
      <c r="IEI124" s="90" t="str">
        <f t="shared" si="2603"/>
        <v/>
      </c>
      <c r="IEJ124" s="90" t="str">
        <f t="shared" si="2603"/>
        <v/>
      </c>
      <c r="IEK124" s="90" t="str">
        <f t="shared" si="2603"/>
        <v/>
      </c>
      <c r="IEL124" s="90" t="str">
        <f t="shared" si="2603"/>
        <v/>
      </c>
      <c r="IEM124" s="90" t="str">
        <f t="shared" si="2603"/>
        <v/>
      </c>
      <c r="IEN124" s="90" t="str">
        <f t="shared" si="2603"/>
        <v/>
      </c>
      <c r="IEO124" s="90" t="str">
        <f t="shared" si="2603"/>
        <v/>
      </c>
      <c r="IEP124" s="90" t="str">
        <f t="shared" si="2603"/>
        <v/>
      </c>
      <c r="IEQ124" s="90" t="str">
        <f t="shared" si="2603"/>
        <v/>
      </c>
      <c r="IER124" s="90" t="str">
        <f t="shared" si="2603"/>
        <v/>
      </c>
      <c r="IES124" s="90" t="str">
        <f t="shared" si="2603"/>
        <v/>
      </c>
      <c r="IET124" s="90" t="str">
        <f t="shared" si="2603"/>
        <v/>
      </c>
      <c r="IEU124" s="90" t="str">
        <f t="shared" si="2603"/>
        <v/>
      </c>
      <c r="IEV124" s="90" t="str">
        <f t="shared" si="2603"/>
        <v/>
      </c>
      <c r="IEW124" s="90" t="str">
        <f t="shared" si="2603"/>
        <v/>
      </c>
      <c r="IEX124" s="90" t="str">
        <f t="shared" si="2603"/>
        <v/>
      </c>
      <c r="IEY124" s="90" t="str">
        <f t="shared" si="2603"/>
        <v/>
      </c>
      <c r="IEZ124" s="90" t="str">
        <f t="shared" si="2603"/>
        <v/>
      </c>
      <c r="IFA124" s="90" t="str">
        <f t="shared" si="2603"/>
        <v/>
      </c>
      <c r="IFB124" s="90" t="str">
        <f t="shared" si="2603"/>
        <v/>
      </c>
      <c r="IFC124" s="90" t="str">
        <f t="shared" si="2603"/>
        <v/>
      </c>
      <c r="IFD124" s="90" t="str">
        <f t="shared" si="2603"/>
        <v/>
      </c>
      <c r="IFE124" s="90" t="str">
        <f t="shared" si="2603"/>
        <v/>
      </c>
      <c r="IFF124" s="90" t="str">
        <f t="shared" si="2603"/>
        <v/>
      </c>
      <c r="IFG124" s="90" t="str">
        <f t="shared" si="2603"/>
        <v/>
      </c>
      <c r="IFH124" s="90" t="str">
        <f t="shared" si="2603"/>
        <v/>
      </c>
      <c r="IFI124" s="90" t="str">
        <f t="shared" si="2603"/>
        <v/>
      </c>
      <c r="IFJ124" s="90" t="str">
        <f t="shared" si="2603"/>
        <v/>
      </c>
      <c r="IFK124" s="90" t="str">
        <f t="shared" si="2603"/>
        <v/>
      </c>
      <c r="IFL124" s="90" t="str">
        <f t="shared" si="2603"/>
        <v/>
      </c>
      <c r="IFM124" s="90" t="str">
        <f t="shared" si="2603"/>
        <v/>
      </c>
      <c r="IFN124" s="90" t="str">
        <f t="shared" si="2603"/>
        <v/>
      </c>
      <c r="IFO124" s="90" t="str">
        <f t="shared" si="2603"/>
        <v/>
      </c>
      <c r="IFP124" s="90" t="str">
        <f t="shared" si="2603"/>
        <v/>
      </c>
      <c r="IFQ124" s="90" t="str">
        <f t="shared" si="2603"/>
        <v/>
      </c>
      <c r="IFR124" s="90" t="str">
        <f t="shared" si="2603"/>
        <v/>
      </c>
      <c r="IFS124" s="90" t="str">
        <f t="shared" si="2603"/>
        <v/>
      </c>
      <c r="IFT124" s="90" t="str">
        <f t="shared" si="2603"/>
        <v/>
      </c>
      <c r="IFU124" s="90" t="str">
        <f t="shared" si="2603"/>
        <v/>
      </c>
      <c r="IFV124" s="90" t="str">
        <f t="shared" si="2603"/>
        <v/>
      </c>
      <c r="IFW124" s="90" t="str">
        <f t="shared" si="2603"/>
        <v/>
      </c>
      <c r="IFX124" s="90" t="str">
        <f t="shared" si="2603"/>
        <v/>
      </c>
      <c r="IFY124" s="90" t="str">
        <f t="shared" si="2603"/>
        <v/>
      </c>
      <c r="IFZ124" s="90" t="str">
        <f t="shared" si="2603"/>
        <v/>
      </c>
      <c r="IGA124" s="90" t="str">
        <f t="shared" si="2603"/>
        <v/>
      </c>
      <c r="IGB124" s="90" t="str">
        <f t="shared" si="2603"/>
        <v/>
      </c>
      <c r="IGC124" s="90" t="str">
        <f t="shared" si="2603"/>
        <v/>
      </c>
      <c r="IGD124" s="90" t="str">
        <f t="shared" si="2603"/>
        <v/>
      </c>
      <c r="IGE124" s="90" t="str">
        <f t="shared" si="2603"/>
        <v/>
      </c>
      <c r="IGF124" s="90" t="str">
        <f t="shared" si="2603"/>
        <v/>
      </c>
      <c r="IGG124" s="90" t="str">
        <f t="shared" ref="IGG124:IIR124" si="2604">IF(AND(IGG$8&gt;14,IGG$8&lt;19, IGG$6="Male"),1,"")</f>
        <v/>
      </c>
      <c r="IGH124" s="90" t="str">
        <f t="shared" si="2604"/>
        <v/>
      </c>
      <c r="IGI124" s="90" t="str">
        <f t="shared" si="2604"/>
        <v/>
      </c>
      <c r="IGJ124" s="90" t="str">
        <f t="shared" si="2604"/>
        <v/>
      </c>
      <c r="IGK124" s="90" t="str">
        <f t="shared" si="2604"/>
        <v/>
      </c>
      <c r="IGL124" s="90" t="str">
        <f t="shared" si="2604"/>
        <v/>
      </c>
      <c r="IGM124" s="90" t="str">
        <f t="shared" si="2604"/>
        <v/>
      </c>
      <c r="IGN124" s="90" t="str">
        <f t="shared" si="2604"/>
        <v/>
      </c>
      <c r="IGO124" s="90" t="str">
        <f t="shared" si="2604"/>
        <v/>
      </c>
      <c r="IGP124" s="90" t="str">
        <f t="shared" si="2604"/>
        <v/>
      </c>
      <c r="IGQ124" s="90" t="str">
        <f t="shared" si="2604"/>
        <v/>
      </c>
      <c r="IGR124" s="90" t="str">
        <f t="shared" si="2604"/>
        <v/>
      </c>
      <c r="IGS124" s="90" t="str">
        <f t="shared" si="2604"/>
        <v/>
      </c>
      <c r="IGT124" s="90" t="str">
        <f t="shared" si="2604"/>
        <v/>
      </c>
      <c r="IGU124" s="90" t="str">
        <f t="shared" si="2604"/>
        <v/>
      </c>
      <c r="IGV124" s="90" t="str">
        <f t="shared" si="2604"/>
        <v/>
      </c>
      <c r="IGW124" s="90" t="str">
        <f t="shared" si="2604"/>
        <v/>
      </c>
      <c r="IGX124" s="90" t="str">
        <f t="shared" si="2604"/>
        <v/>
      </c>
      <c r="IGY124" s="90" t="str">
        <f t="shared" si="2604"/>
        <v/>
      </c>
      <c r="IGZ124" s="90" t="str">
        <f t="shared" si="2604"/>
        <v/>
      </c>
      <c r="IHA124" s="90" t="str">
        <f t="shared" si="2604"/>
        <v/>
      </c>
      <c r="IHB124" s="90" t="str">
        <f t="shared" si="2604"/>
        <v/>
      </c>
      <c r="IHC124" s="90" t="str">
        <f t="shared" si="2604"/>
        <v/>
      </c>
      <c r="IHD124" s="90" t="str">
        <f t="shared" si="2604"/>
        <v/>
      </c>
      <c r="IHE124" s="90" t="str">
        <f t="shared" si="2604"/>
        <v/>
      </c>
      <c r="IHF124" s="90" t="str">
        <f t="shared" si="2604"/>
        <v/>
      </c>
      <c r="IHG124" s="90" t="str">
        <f t="shared" si="2604"/>
        <v/>
      </c>
      <c r="IHH124" s="90" t="str">
        <f t="shared" si="2604"/>
        <v/>
      </c>
      <c r="IHI124" s="90" t="str">
        <f t="shared" si="2604"/>
        <v/>
      </c>
      <c r="IHJ124" s="90" t="str">
        <f t="shared" si="2604"/>
        <v/>
      </c>
      <c r="IHK124" s="90" t="str">
        <f t="shared" si="2604"/>
        <v/>
      </c>
      <c r="IHL124" s="90" t="str">
        <f t="shared" si="2604"/>
        <v/>
      </c>
      <c r="IHM124" s="90" t="str">
        <f t="shared" si="2604"/>
        <v/>
      </c>
      <c r="IHN124" s="90" t="str">
        <f t="shared" si="2604"/>
        <v/>
      </c>
      <c r="IHO124" s="90" t="str">
        <f t="shared" si="2604"/>
        <v/>
      </c>
      <c r="IHP124" s="90" t="str">
        <f t="shared" si="2604"/>
        <v/>
      </c>
      <c r="IHQ124" s="90" t="str">
        <f t="shared" si="2604"/>
        <v/>
      </c>
      <c r="IHR124" s="90" t="str">
        <f t="shared" si="2604"/>
        <v/>
      </c>
      <c r="IHS124" s="90" t="str">
        <f t="shared" si="2604"/>
        <v/>
      </c>
      <c r="IHT124" s="90" t="str">
        <f t="shared" si="2604"/>
        <v/>
      </c>
      <c r="IHU124" s="90" t="str">
        <f t="shared" si="2604"/>
        <v/>
      </c>
      <c r="IHV124" s="90" t="str">
        <f t="shared" si="2604"/>
        <v/>
      </c>
      <c r="IHW124" s="90" t="str">
        <f t="shared" si="2604"/>
        <v/>
      </c>
      <c r="IHX124" s="90" t="str">
        <f t="shared" si="2604"/>
        <v/>
      </c>
      <c r="IHY124" s="90" t="str">
        <f t="shared" si="2604"/>
        <v/>
      </c>
      <c r="IHZ124" s="90" t="str">
        <f t="shared" si="2604"/>
        <v/>
      </c>
      <c r="IIA124" s="90" t="str">
        <f t="shared" si="2604"/>
        <v/>
      </c>
      <c r="IIB124" s="90" t="str">
        <f t="shared" si="2604"/>
        <v/>
      </c>
      <c r="IIC124" s="90" t="str">
        <f t="shared" si="2604"/>
        <v/>
      </c>
      <c r="IID124" s="90" t="str">
        <f t="shared" si="2604"/>
        <v/>
      </c>
      <c r="IIE124" s="90" t="str">
        <f t="shared" si="2604"/>
        <v/>
      </c>
      <c r="IIF124" s="90" t="str">
        <f t="shared" si="2604"/>
        <v/>
      </c>
      <c r="IIG124" s="90" t="str">
        <f t="shared" si="2604"/>
        <v/>
      </c>
      <c r="IIH124" s="90" t="str">
        <f t="shared" si="2604"/>
        <v/>
      </c>
      <c r="III124" s="90" t="str">
        <f t="shared" si="2604"/>
        <v/>
      </c>
      <c r="IIJ124" s="90" t="str">
        <f t="shared" si="2604"/>
        <v/>
      </c>
      <c r="IIK124" s="90" t="str">
        <f t="shared" si="2604"/>
        <v/>
      </c>
      <c r="IIL124" s="90" t="str">
        <f t="shared" si="2604"/>
        <v/>
      </c>
      <c r="IIM124" s="90" t="str">
        <f t="shared" si="2604"/>
        <v/>
      </c>
      <c r="IIN124" s="90" t="str">
        <f t="shared" si="2604"/>
        <v/>
      </c>
      <c r="IIO124" s="90" t="str">
        <f t="shared" si="2604"/>
        <v/>
      </c>
      <c r="IIP124" s="90" t="str">
        <f t="shared" si="2604"/>
        <v/>
      </c>
      <c r="IIQ124" s="90" t="str">
        <f t="shared" si="2604"/>
        <v/>
      </c>
      <c r="IIR124" s="90" t="str">
        <f t="shared" si="2604"/>
        <v/>
      </c>
      <c r="IIS124" s="90" t="str">
        <f t="shared" ref="IIS124:ILD124" si="2605">IF(AND(IIS$8&gt;14,IIS$8&lt;19, IIS$6="Male"),1,"")</f>
        <v/>
      </c>
      <c r="IIT124" s="90" t="str">
        <f t="shared" si="2605"/>
        <v/>
      </c>
      <c r="IIU124" s="90" t="str">
        <f t="shared" si="2605"/>
        <v/>
      </c>
      <c r="IIV124" s="90" t="str">
        <f t="shared" si="2605"/>
        <v/>
      </c>
      <c r="IIW124" s="90" t="str">
        <f t="shared" si="2605"/>
        <v/>
      </c>
      <c r="IIX124" s="90" t="str">
        <f t="shared" si="2605"/>
        <v/>
      </c>
      <c r="IIY124" s="90" t="str">
        <f t="shared" si="2605"/>
        <v/>
      </c>
      <c r="IIZ124" s="90" t="str">
        <f t="shared" si="2605"/>
        <v/>
      </c>
      <c r="IJA124" s="90" t="str">
        <f t="shared" si="2605"/>
        <v/>
      </c>
      <c r="IJB124" s="90" t="str">
        <f t="shared" si="2605"/>
        <v/>
      </c>
      <c r="IJC124" s="90" t="str">
        <f t="shared" si="2605"/>
        <v/>
      </c>
      <c r="IJD124" s="90" t="str">
        <f t="shared" si="2605"/>
        <v/>
      </c>
      <c r="IJE124" s="90" t="str">
        <f t="shared" si="2605"/>
        <v/>
      </c>
      <c r="IJF124" s="90" t="str">
        <f t="shared" si="2605"/>
        <v/>
      </c>
      <c r="IJG124" s="90" t="str">
        <f t="shared" si="2605"/>
        <v/>
      </c>
      <c r="IJH124" s="90" t="str">
        <f t="shared" si="2605"/>
        <v/>
      </c>
      <c r="IJI124" s="90" t="str">
        <f t="shared" si="2605"/>
        <v/>
      </c>
      <c r="IJJ124" s="90" t="str">
        <f t="shared" si="2605"/>
        <v/>
      </c>
      <c r="IJK124" s="90" t="str">
        <f t="shared" si="2605"/>
        <v/>
      </c>
      <c r="IJL124" s="90" t="str">
        <f t="shared" si="2605"/>
        <v/>
      </c>
      <c r="IJM124" s="90" t="str">
        <f t="shared" si="2605"/>
        <v/>
      </c>
      <c r="IJN124" s="90" t="str">
        <f t="shared" si="2605"/>
        <v/>
      </c>
      <c r="IJO124" s="90" t="str">
        <f t="shared" si="2605"/>
        <v/>
      </c>
      <c r="IJP124" s="90" t="str">
        <f t="shared" si="2605"/>
        <v/>
      </c>
      <c r="IJQ124" s="90" t="str">
        <f t="shared" si="2605"/>
        <v/>
      </c>
      <c r="IJR124" s="90" t="str">
        <f t="shared" si="2605"/>
        <v/>
      </c>
      <c r="IJS124" s="90" t="str">
        <f t="shared" si="2605"/>
        <v/>
      </c>
      <c r="IJT124" s="90" t="str">
        <f t="shared" si="2605"/>
        <v/>
      </c>
      <c r="IJU124" s="90" t="str">
        <f t="shared" si="2605"/>
        <v/>
      </c>
      <c r="IJV124" s="90" t="str">
        <f t="shared" si="2605"/>
        <v/>
      </c>
      <c r="IJW124" s="90" t="str">
        <f t="shared" si="2605"/>
        <v/>
      </c>
      <c r="IJX124" s="90" t="str">
        <f t="shared" si="2605"/>
        <v/>
      </c>
      <c r="IJY124" s="90" t="str">
        <f t="shared" si="2605"/>
        <v/>
      </c>
      <c r="IJZ124" s="90" t="str">
        <f t="shared" si="2605"/>
        <v/>
      </c>
      <c r="IKA124" s="90" t="str">
        <f t="shared" si="2605"/>
        <v/>
      </c>
      <c r="IKB124" s="90" t="str">
        <f t="shared" si="2605"/>
        <v/>
      </c>
      <c r="IKC124" s="90" t="str">
        <f t="shared" si="2605"/>
        <v/>
      </c>
      <c r="IKD124" s="90" t="str">
        <f t="shared" si="2605"/>
        <v/>
      </c>
      <c r="IKE124" s="90" t="str">
        <f t="shared" si="2605"/>
        <v/>
      </c>
      <c r="IKF124" s="90" t="str">
        <f t="shared" si="2605"/>
        <v/>
      </c>
      <c r="IKG124" s="90" t="str">
        <f t="shared" si="2605"/>
        <v/>
      </c>
      <c r="IKH124" s="90" t="str">
        <f t="shared" si="2605"/>
        <v/>
      </c>
      <c r="IKI124" s="90" t="str">
        <f t="shared" si="2605"/>
        <v/>
      </c>
      <c r="IKJ124" s="90" t="str">
        <f t="shared" si="2605"/>
        <v/>
      </c>
      <c r="IKK124" s="90" t="str">
        <f t="shared" si="2605"/>
        <v/>
      </c>
      <c r="IKL124" s="90" t="str">
        <f t="shared" si="2605"/>
        <v/>
      </c>
      <c r="IKM124" s="90" t="str">
        <f t="shared" si="2605"/>
        <v/>
      </c>
      <c r="IKN124" s="90" t="str">
        <f t="shared" si="2605"/>
        <v/>
      </c>
      <c r="IKO124" s="90" t="str">
        <f t="shared" si="2605"/>
        <v/>
      </c>
      <c r="IKP124" s="90" t="str">
        <f t="shared" si="2605"/>
        <v/>
      </c>
      <c r="IKQ124" s="90" t="str">
        <f t="shared" si="2605"/>
        <v/>
      </c>
      <c r="IKR124" s="90" t="str">
        <f t="shared" si="2605"/>
        <v/>
      </c>
      <c r="IKS124" s="90" t="str">
        <f t="shared" si="2605"/>
        <v/>
      </c>
      <c r="IKT124" s="90" t="str">
        <f t="shared" si="2605"/>
        <v/>
      </c>
      <c r="IKU124" s="90" t="str">
        <f t="shared" si="2605"/>
        <v/>
      </c>
      <c r="IKV124" s="90" t="str">
        <f t="shared" si="2605"/>
        <v/>
      </c>
      <c r="IKW124" s="90" t="str">
        <f t="shared" si="2605"/>
        <v/>
      </c>
      <c r="IKX124" s="90" t="str">
        <f t="shared" si="2605"/>
        <v/>
      </c>
      <c r="IKY124" s="90" t="str">
        <f t="shared" si="2605"/>
        <v/>
      </c>
      <c r="IKZ124" s="90" t="str">
        <f t="shared" si="2605"/>
        <v/>
      </c>
      <c r="ILA124" s="90" t="str">
        <f t="shared" si="2605"/>
        <v/>
      </c>
      <c r="ILB124" s="90" t="str">
        <f t="shared" si="2605"/>
        <v/>
      </c>
      <c r="ILC124" s="90" t="str">
        <f t="shared" si="2605"/>
        <v/>
      </c>
      <c r="ILD124" s="90" t="str">
        <f t="shared" si="2605"/>
        <v/>
      </c>
      <c r="ILE124" s="90" t="str">
        <f t="shared" ref="ILE124:INP124" si="2606">IF(AND(ILE$8&gt;14,ILE$8&lt;19, ILE$6="Male"),1,"")</f>
        <v/>
      </c>
      <c r="ILF124" s="90" t="str">
        <f t="shared" si="2606"/>
        <v/>
      </c>
      <c r="ILG124" s="90" t="str">
        <f t="shared" si="2606"/>
        <v/>
      </c>
      <c r="ILH124" s="90" t="str">
        <f t="shared" si="2606"/>
        <v/>
      </c>
      <c r="ILI124" s="90" t="str">
        <f t="shared" si="2606"/>
        <v/>
      </c>
      <c r="ILJ124" s="90" t="str">
        <f t="shared" si="2606"/>
        <v/>
      </c>
      <c r="ILK124" s="90" t="str">
        <f t="shared" si="2606"/>
        <v/>
      </c>
      <c r="ILL124" s="90" t="str">
        <f t="shared" si="2606"/>
        <v/>
      </c>
      <c r="ILM124" s="90" t="str">
        <f t="shared" si="2606"/>
        <v/>
      </c>
      <c r="ILN124" s="90" t="str">
        <f t="shared" si="2606"/>
        <v/>
      </c>
      <c r="ILO124" s="90" t="str">
        <f t="shared" si="2606"/>
        <v/>
      </c>
      <c r="ILP124" s="90" t="str">
        <f t="shared" si="2606"/>
        <v/>
      </c>
      <c r="ILQ124" s="90" t="str">
        <f t="shared" si="2606"/>
        <v/>
      </c>
      <c r="ILR124" s="90" t="str">
        <f t="shared" si="2606"/>
        <v/>
      </c>
      <c r="ILS124" s="90" t="str">
        <f t="shared" si="2606"/>
        <v/>
      </c>
      <c r="ILT124" s="90" t="str">
        <f t="shared" si="2606"/>
        <v/>
      </c>
      <c r="ILU124" s="90" t="str">
        <f t="shared" si="2606"/>
        <v/>
      </c>
      <c r="ILV124" s="90" t="str">
        <f t="shared" si="2606"/>
        <v/>
      </c>
      <c r="ILW124" s="90" t="str">
        <f t="shared" si="2606"/>
        <v/>
      </c>
      <c r="ILX124" s="90" t="str">
        <f t="shared" si="2606"/>
        <v/>
      </c>
      <c r="ILY124" s="90" t="str">
        <f t="shared" si="2606"/>
        <v/>
      </c>
      <c r="ILZ124" s="90" t="str">
        <f t="shared" si="2606"/>
        <v/>
      </c>
      <c r="IMA124" s="90" t="str">
        <f t="shared" si="2606"/>
        <v/>
      </c>
      <c r="IMB124" s="90" t="str">
        <f t="shared" si="2606"/>
        <v/>
      </c>
      <c r="IMC124" s="90" t="str">
        <f t="shared" si="2606"/>
        <v/>
      </c>
      <c r="IMD124" s="90" t="str">
        <f t="shared" si="2606"/>
        <v/>
      </c>
      <c r="IME124" s="90" t="str">
        <f t="shared" si="2606"/>
        <v/>
      </c>
      <c r="IMF124" s="90" t="str">
        <f t="shared" si="2606"/>
        <v/>
      </c>
      <c r="IMG124" s="90" t="str">
        <f t="shared" si="2606"/>
        <v/>
      </c>
      <c r="IMH124" s="90" t="str">
        <f t="shared" si="2606"/>
        <v/>
      </c>
      <c r="IMI124" s="90" t="str">
        <f t="shared" si="2606"/>
        <v/>
      </c>
      <c r="IMJ124" s="90" t="str">
        <f t="shared" si="2606"/>
        <v/>
      </c>
      <c r="IMK124" s="90" t="str">
        <f t="shared" si="2606"/>
        <v/>
      </c>
      <c r="IML124" s="90" t="str">
        <f t="shared" si="2606"/>
        <v/>
      </c>
      <c r="IMM124" s="90" t="str">
        <f t="shared" si="2606"/>
        <v/>
      </c>
      <c r="IMN124" s="90" t="str">
        <f t="shared" si="2606"/>
        <v/>
      </c>
      <c r="IMO124" s="90" t="str">
        <f t="shared" si="2606"/>
        <v/>
      </c>
      <c r="IMP124" s="90" t="str">
        <f t="shared" si="2606"/>
        <v/>
      </c>
      <c r="IMQ124" s="90" t="str">
        <f t="shared" si="2606"/>
        <v/>
      </c>
      <c r="IMR124" s="90" t="str">
        <f t="shared" si="2606"/>
        <v/>
      </c>
      <c r="IMS124" s="90" t="str">
        <f t="shared" si="2606"/>
        <v/>
      </c>
      <c r="IMT124" s="90" t="str">
        <f t="shared" si="2606"/>
        <v/>
      </c>
      <c r="IMU124" s="90" t="str">
        <f t="shared" si="2606"/>
        <v/>
      </c>
      <c r="IMV124" s="90" t="str">
        <f t="shared" si="2606"/>
        <v/>
      </c>
      <c r="IMW124" s="90" t="str">
        <f t="shared" si="2606"/>
        <v/>
      </c>
      <c r="IMX124" s="90" t="str">
        <f t="shared" si="2606"/>
        <v/>
      </c>
      <c r="IMY124" s="90" t="str">
        <f t="shared" si="2606"/>
        <v/>
      </c>
      <c r="IMZ124" s="90" t="str">
        <f t="shared" si="2606"/>
        <v/>
      </c>
      <c r="INA124" s="90" t="str">
        <f t="shared" si="2606"/>
        <v/>
      </c>
      <c r="INB124" s="90" t="str">
        <f t="shared" si="2606"/>
        <v/>
      </c>
      <c r="INC124" s="90" t="str">
        <f t="shared" si="2606"/>
        <v/>
      </c>
      <c r="IND124" s="90" t="str">
        <f t="shared" si="2606"/>
        <v/>
      </c>
      <c r="INE124" s="90" t="str">
        <f t="shared" si="2606"/>
        <v/>
      </c>
      <c r="INF124" s="90" t="str">
        <f t="shared" si="2606"/>
        <v/>
      </c>
      <c r="ING124" s="90" t="str">
        <f t="shared" si="2606"/>
        <v/>
      </c>
      <c r="INH124" s="90" t="str">
        <f t="shared" si="2606"/>
        <v/>
      </c>
      <c r="INI124" s="90" t="str">
        <f t="shared" si="2606"/>
        <v/>
      </c>
      <c r="INJ124" s="90" t="str">
        <f t="shared" si="2606"/>
        <v/>
      </c>
      <c r="INK124" s="90" t="str">
        <f t="shared" si="2606"/>
        <v/>
      </c>
      <c r="INL124" s="90" t="str">
        <f t="shared" si="2606"/>
        <v/>
      </c>
      <c r="INM124" s="90" t="str">
        <f t="shared" si="2606"/>
        <v/>
      </c>
      <c r="INN124" s="90" t="str">
        <f t="shared" si="2606"/>
        <v/>
      </c>
      <c r="INO124" s="90" t="str">
        <f t="shared" si="2606"/>
        <v/>
      </c>
      <c r="INP124" s="90" t="str">
        <f t="shared" si="2606"/>
        <v/>
      </c>
      <c r="INQ124" s="90" t="str">
        <f t="shared" ref="INQ124:IQB124" si="2607">IF(AND(INQ$8&gt;14,INQ$8&lt;19, INQ$6="Male"),1,"")</f>
        <v/>
      </c>
      <c r="INR124" s="90" t="str">
        <f t="shared" si="2607"/>
        <v/>
      </c>
      <c r="INS124" s="90" t="str">
        <f t="shared" si="2607"/>
        <v/>
      </c>
      <c r="INT124" s="90" t="str">
        <f t="shared" si="2607"/>
        <v/>
      </c>
      <c r="INU124" s="90" t="str">
        <f t="shared" si="2607"/>
        <v/>
      </c>
      <c r="INV124" s="90" t="str">
        <f t="shared" si="2607"/>
        <v/>
      </c>
      <c r="INW124" s="90" t="str">
        <f t="shared" si="2607"/>
        <v/>
      </c>
      <c r="INX124" s="90" t="str">
        <f t="shared" si="2607"/>
        <v/>
      </c>
      <c r="INY124" s="90" t="str">
        <f t="shared" si="2607"/>
        <v/>
      </c>
      <c r="INZ124" s="90" t="str">
        <f t="shared" si="2607"/>
        <v/>
      </c>
      <c r="IOA124" s="90" t="str">
        <f t="shared" si="2607"/>
        <v/>
      </c>
      <c r="IOB124" s="90" t="str">
        <f t="shared" si="2607"/>
        <v/>
      </c>
      <c r="IOC124" s="90" t="str">
        <f t="shared" si="2607"/>
        <v/>
      </c>
      <c r="IOD124" s="90" t="str">
        <f t="shared" si="2607"/>
        <v/>
      </c>
      <c r="IOE124" s="90" t="str">
        <f t="shared" si="2607"/>
        <v/>
      </c>
      <c r="IOF124" s="90" t="str">
        <f t="shared" si="2607"/>
        <v/>
      </c>
      <c r="IOG124" s="90" t="str">
        <f t="shared" si="2607"/>
        <v/>
      </c>
      <c r="IOH124" s="90" t="str">
        <f t="shared" si="2607"/>
        <v/>
      </c>
      <c r="IOI124" s="90" t="str">
        <f t="shared" si="2607"/>
        <v/>
      </c>
      <c r="IOJ124" s="90" t="str">
        <f t="shared" si="2607"/>
        <v/>
      </c>
      <c r="IOK124" s="90" t="str">
        <f t="shared" si="2607"/>
        <v/>
      </c>
      <c r="IOL124" s="90" t="str">
        <f t="shared" si="2607"/>
        <v/>
      </c>
      <c r="IOM124" s="90" t="str">
        <f t="shared" si="2607"/>
        <v/>
      </c>
      <c r="ION124" s="90" t="str">
        <f t="shared" si="2607"/>
        <v/>
      </c>
      <c r="IOO124" s="90" t="str">
        <f t="shared" si="2607"/>
        <v/>
      </c>
      <c r="IOP124" s="90" t="str">
        <f t="shared" si="2607"/>
        <v/>
      </c>
      <c r="IOQ124" s="90" t="str">
        <f t="shared" si="2607"/>
        <v/>
      </c>
      <c r="IOR124" s="90" t="str">
        <f t="shared" si="2607"/>
        <v/>
      </c>
      <c r="IOS124" s="90" t="str">
        <f t="shared" si="2607"/>
        <v/>
      </c>
      <c r="IOT124" s="90" t="str">
        <f t="shared" si="2607"/>
        <v/>
      </c>
      <c r="IOU124" s="90" t="str">
        <f t="shared" si="2607"/>
        <v/>
      </c>
      <c r="IOV124" s="90" t="str">
        <f t="shared" si="2607"/>
        <v/>
      </c>
      <c r="IOW124" s="90" t="str">
        <f t="shared" si="2607"/>
        <v/>
      </c>
      <c r="IOX124" s="90" t="str">
        <f t="shared" si="2607"/>
        <v/>
      </c>
      <c r="IOY124" s="90" t="str">
        <f t="shared" si="2607"/>
        <v/>
      </c>
      <c r="IOZ124" s="90" t="str">
        <f t="shared" si="2607"/>
        <v/>
      </c>
      <c r="IPA124" s="90" t="str">
        <f t="shared" si="2607"/>
        <v/>
      </c>
      <c r="IPB124" s="90" t="str">
        <f t="shared" si="2607"/>
        <v/>
      </c>
      <c r="IPC124" s="90" t="str">
        <f t="shared" si="2607"/>
        <v/>
      </c>
      <c r="IPD124" s="90" t="str">
        <f t="shared" si="2607"/>
        <v/>
      </c>
      <c r="IPE124" s="90" t="str">
        <f t="shared" si="2607"/>
        <v/>
      </c>
      <c r="IPF124" s="90" t="str">
        <f t="shared" si="2607"/>
        <v/>
      </c>
      <c r="IPG124" s="90" t="str">
        <f t="shared" si="2607"/>
        <v/>
      </c>
      <c r="IPH124" s="90" t="str">
        <f t="shared" si="2607"/>
        <v/>
      </c>
      <c r="IPI124" s="90" t="str">
        <f t="shared" si="2607"/>
        <v/>
      </c>
      <c r="IPJ124" s="90" t="str">
        <f t="shared" si="2607"/>
        <v/>
      </c>
      <c r="IPK124" s="90" t="str">
        <f t="shared" si="2607"/>
        <v/>
      </c>
      <c r="IPL124" s="90" t="str">
        <f t="shared" si="2607"/>
        <v/>
      </c>
      <c r="IPM124" s="90" t="str">
        <f t="shared" si="2607"/>
        <v/>
      </c>
      <c r="IPN124" s="90" t="str">
        <f t="shared" si="2607"/>
        <v/>
      </c>
      <c r="IPO124" s="90" t="str">
        <f t="shared" si="2607"/>
        <v/>
      </c>
      <c r="IPP124" s="90" t="str">
        <f t="shared" si="2607"/>
        <v/>
      </c>
      <c r="IPQ124" s="90" t="str">
        <f t="shared" si="2607"/>
        <v/>
      </c>
      <c r="IPR124" s="90" t="str">
        <f t="shared" si="2607"/>
        <v/>
      </c>
      <c r="IPS124" s="90" t="str">
        <f t="shared" si="2607"/>
        <v/>
      </c>
      <c r="IPT124" s="90" t="str">
        <f t="shared" si="2607"/>
        <v/>
      </c>
      <c r="IPU124" s="90" t="str">
        <f t="shared" si="2607"/>
        <v/>
      </c>
      <c r="IPV124" s="90" t="str">
        <f t="shared" si="2607"/>
        <v/>
      </c>
      <c r="IPW124" s="90" t="str">
        <f t="shared" si="2607"/>
        <v/>
      </c>
      <c r="IPX124" s="90" t="str">
        <f t="shared" si="2607"/>
        <v/>
      </c>
      <c r="IPY124" s="90" t="str">
        <f t="shared" si="2607"/>
        <v/>
      </c>
      <c r="IPZ124" s="90" t="str">
        <f t="shared" si="2607"/>
        <v/>
      </c>
      <c r="IQA124" s="90" t="str">
        <f t="shared" si="2607"/>
        <v/>
      </c>
      <c r="IQB124" s="90" t="str">
        <f t="shared" si="2607"/>
        <v/>
      </c>
      <c r="IQC124" s="90" t="str">
        <f t="shared" ref="IQC124:ISN124" si="2608">IF(AND(IQC$8&gt;14,IQC$8&lt;19, IQC$6="Male"),1,"")</f>
        <v/>
      </c>
      <c r="IQD124" s="90" t="str">
        <f t="shared" si="2608"/>
        <v/>
      </c>
      <c r="IQE124" s="90" t="str">
        <f t="shared" si="2608"/>
        <v/>
      </c>
      <c r="IQF124" s="90" t="str">
        <f t="shared" si="2608"/>
        <v/>
      </c>
      <c r="IQG124" s="90" t="str">
        <f t="shared" si="2608"/>
        <v/>
      </c>
      <c r="IQH124" s="90" t="str">
        <f t="shared" si="2608"/>
        <v/>
      </c>
      <c r="IQI124" s="90" t="str">
        <f t="shared" si="2608"/>
        <v/>
      </c>
      <c r="IQJ124" s="90" t="str">
        <f t="shared" si="2608"/>
        <v/>
      </c>
      <c r="IQK124" s="90" t="str">
        <f t="shared" si="2608"/>
        <v/>
      </c>
      <c r="IQL124" s="90" t="str">
        <f t="shared" si="2608"/>
        <v/>
      </c>
      <c r="IQM124" s="90" t="str">
        <f t="shared" si="2608"/>
        <v/>
      </c>
      <c r="IQN124" s="90" t="str">
        <f t="shared" si="2608"/>
        <v/>
      </c>
      <c r="IQO124" s="90" t="str">
        <f t="shared" si="2608"/>
        <v/>
      </c>
      <c r="IQP124" s="90" t="str">
        <f t="shared" si="2608"/>
        <v/>
      </c>
      <c r="IQQ124" s="90" t="str">
        <f t="shared" si="2608"/>
        <v/>
      </c>
      <c r="IQR124" s="90" t="str">
        <f t="shared" si="2608"/>
        <v/>
      </c>
      <c r="IQS124" s="90" t="str">
        <f t="shared" si="2608"/>
        <v/>
      </c>
      <c r="IQT124" s="90" t="str">
        <f t="shared" si="2608"/>
        <v/>
      </c>
      <c r="IQU124" s="90" t="str">
        <f t="shared" si="2608"/>
        <v/>
      </c>
      <c r="IQV124" s="90" t="str">
        <f t="shared" si="2608"/>
        <v/>
      </c>
      <c r="IQW124" s="90" t="str">
        <f t="shared" si="2608"/>
        <v/>
      </c>
      <c r="IQX124" s="90" t="str">
        <f t="shared" si="2608"/>
        <v/>
      </c>
      <c r="IQY124" s="90" t="str">
        <f t="shared" si="2608"/>
        <v/>
      </c>
      <c r="IQZ124" s="90" t="str">
        <f t="shared" si="2608"/>
        <v/>
      </c>
      <c r="IRA124" s="90" t="str">
        <f t="shared" si="2608"/>
        <v/>
      </c>
      <c r="IRB124" s="90" t="str">
        <f t="shared" si="2608"/>
        <v/>
      </c>
      <c r="IRC124" s="90" t="str">
        <f t="shared" si="2608"/>
        <v/>
      </c>
      <c r="IRD124" s="90" t="str">
        <f t="shared" si="2608"/>
        <v/>
      </c>
      <c r="IRE124" s="90" t="str">
        <f t="shared" si="2608"/>
        <v/>
      </c>
      <c r="IRF124" s="90" t="str">
        <f t="shared" si="2608"/>
        <v/>
      </c>
      <c r="IRG124" s="90" t="str">
        <f t="shared" si="2608"/>
        <v/>
      </c>
      <c r="IRH124" s="90" t="str">
        <f t="shared" si="2608"/>
        <v/>
      </c>
      <c r="IRI124" s="90" t="str">
        <f t="shared" si="2608"/>
        <v/>
      </c>
      <c r="IRJ124" s="90" t="str">
        <f t="shared" si="2608"/>
        <v/>
      </c>
      <c r="IRK124" s="90" t="str">
        <f t="shared" si="2608"/>
        <v/>
      </c>
      <c r="IRL124" s="90" t="str">
        <f t="shared" si="2608"/>
        <v/>
      </c>
      <c r="IRM124" s="90" t="str">
        <f t="shared" si="2608"/>
        <v/>
      </c>
      <c r="IRN124" s="90" t="str">
        <f t="shared" si="2608"/>
        <v/>
      </c>
      <c r="IRO124" s="90" t="str">
        <f t="shared" si="2608"/>
        <v/>
      </c>
      <c r="IRP124" s="90" t="str">
        <f t="shared" si="2608"/>
        <v/>
      </c>
      <c r="IRQ124" s="90" t="str">
        <f t="shared" si="2608"/>
        <v/>
      </c>
      <c r="IRR124" s="90" t="str">
        <f t="shared" si="2608"/>
        <v/>
      </c>
      <c r="IRS124" s="90" t="str">
        <f t="shared" si="2608"/>
        <v/>
      </c>
      <c r="IRT124" s="90" t="str">
        <f t="shared" si="2608"/>
        <v/>
      </c>
      <c r="IRU124" s="90" t="str">
        <f t="shared" si="2608"/>
        <v/>
      </c>
      <c r="IRV124" s="90" t="str">
        <f t="shared" si="2608"/>
        <v/>
      </c>
      <c r="IRW124" s="90" t="str">
        <f t="shared" si="2608"/>
        <v/>
      </c>
      <c r="IRX124" s="90" t="str">
        <f t="shared" si="2608"/>
        <v/>
      </c>
      <c r="IRY124" s="90" t="str">
        <f t="shared" si="2608"/>
        <v/>
      </c>
      <c r="IRZ124" s="90" t="str">
        <f t="shared" si="2608"/>
        <v/>
      </c>
      <c r="ISA124" s="90" t="str">
        <f t="shared" si="2608"/>
        <v/>
      </c>
      <c r="ISB124" s="90" t="str">
        <f t="shared" si="2608"/>
        <v/>
      </c>
      <c r="ISC124" s="90" t="str">
        <f t="shared" si="2608"/>
        <v/>
      </c>
      <c r="ISD124" s="90" t="str">
        <f t="shared" si="2608"/>
        <v/>
      </c>
      <c r="ISE124" s="90" t="str">
        <f t="shared" si="2608"/>
        <v/>
      </c>
      <c r="ISF124" s="90" t="str">
        <f t="shared" si="2608"/>
        <v/>
      </c>
      <c r="ISG124" s="90" t="str">
        <f t="shared" si="2608"/>
        <v/>
      </c>
      <c r="ISH124" s="90" t="str">
        <f t="shared" si="2608"/>
        <v/>
      </c>
      <c r="ISI124" s="90" t="str">
        <f t="shared" si="2608"/>
        <v/>
      </c>
      <c r="ISJ124" s="90" t="str">
        <f t="shared" si="2608"/>
        <v/>
      </c>
      <c r="ISK124" s="90" t="str">
        <f t="shared" si="2608"/>
        <v/>
      </c>
      <c r="ISL124" s="90" t="str">
        <f t="shared" si="2608"/>
        <v/>
      </c>
      <c r="ISM124" s="90" t="str">
        <f t="shared" si="2608"/>
        <v/>
      </c>
      <c r="ISN124" s="90" t="str">
        <f t="shared" si="2608"/>
        <v/>
      </c>
      <c r="ISO124" s="90" t="str">
        <f t="shared" ref="ISO124:IUZ124" si="2609">IF(AND(ISO$8&gt;14,ISO$8&lt;19, ISO$6="Male"),1,"")</f>
        <v/>
      </c>
      <c r="ISP124" s="90" t="str">
        <f t="shared" si="2609"/>
        <v/>
      </c>
      <c r="ISQ124" s="90" t="str">
        <f t="shared" si="2609"/>
        <v/>
      </c>
      <c r="ISR124" s="90" t="str">
        <f t="shared" si="2609"/>
        <v/>
      </c>
      <c r="ISS124" s="90" t="str">
        <f t="shared" si="2609"/>
        <v/>
      </c>
      <c r="IST124" s="90" t="str">
        <f t="shared" si="2609"/>
        <v/>
      </c>
      <c r="ISU124" s="90" t="str">
        <f t="shared" si="2609"/>
        <v/>
      </c>
      <c r="ISV124" s="90" t="str">
        <f t="shared" si="2609"/>
        <v/>
      </c>
      <c r="ISW124" s="90" t="str">
        <f t="shared" si="2609"/>
        <v/>
      </c>
      <c r="ISX124" s="90" t="str">
        <f t="shared" si="2609"/>
        <v/>
      </c>
      <c r="ISY124" s="90" t="str">
        <f t="shared" si="2609"/>
        <v/>
      </c>
      <c r="ISZ124" s="90" t="str">
        <f t="shared" si="2609"/>
        <v/>
      </c>
      <c r="ITA124" s="90" t="str">
        <f t="shared" si="2609"/>
        <v/>
      </c>
      <c r="ITB124" s="90" t="str">
        <f t="shared" si="2609"/>
        <v/>
      </c>
      <c r="ITC124" s="90" t="str">
        <f t="shared" si="2609"/>
        <v/>
      </c>
      <c r="ITD124" s="90" t="str">
        <f t="shared" si="2609"/>
        <v/>
      </c>
      <c r="ITE124" s="90" t="str">
        <f t="shared" si="2609"/>
        <v/>
      </c>
      <c r="ITF124" s="90" t="str">
        <f t="shared" si="2609"/>
        <v/>
      </c>
      <c r="ITG124" s="90" t="str">
        <f t="shared" si="2609"/>
        <v/>
      </c>
      <c r="ITH124" s="90" t="str">
        <f t="shared" si="2609"/>
        <v/>
      </c>
      <c r="ITI124" s="90" t="str">
        <f t="shared" si="2609"/>
        <v/>
      </c>
      <c r="ITJ124" s="90" t="str">
        <f t="shared" si="2609"/>
        <v/>
      </c>
      <c r="ITK124" s="90" t="str">
        <f t="shared" si="2609"/>
        <v/>
      </c>
      <c r="ITL124" s="90" t="str">
        <f t="shared" si="2609"/>
        <v/>
      </c>
      <c r="ITM124" s="90" t="str">
        <f t="shared" si="2609"/>
        <v/>
      </c>
      <c r="ITN124" s="90" t="str">
        <f t="shared" si="2609"/>
        <v/>
      </c>
      <c r="ITO124" s="90" t="str">
        <f t="shared" si="2609"/>
        <v/>
      </c>
      <c r="ITP124" s="90" t="str">
        <f t="shared" si="2609"/>
        <v/>
      </c>
      <c r="ITQ124" s="90" t="str">
        <f t="shared" si="2609"/>
        <v/>
      </c>
      <c r="ITR124" s="90" t="str">
        <f t="shared" si="2609"/>
        <v/>
      </c>
      <c r="ITS124" s="90" t="str">
        <f t="shared" si="2609"/>
        <v/>
      </c>
      <c r="ITT124" s="90" t="str">
        <f t="shared" si="2609"/>
        <v/>
      </c>
      <c r="ITU124" s="90" t="str">
        <f t="shared" si="2609"/>
        <v/>
      </c>
      <c r="ITV124" s="90" t="str">
        <f t="shared" si="2609"/>
        <v/>
      </c>
      <c r="ITW124" s="90" t="str">
        <f t="shared" si="2609"/>
        <v/>
      </c>
      <c r="ITX124" s="90" t="str">
        <f t="shared" si="2609"/>
        <v/>
      </c>
      <c r="ITY124" s="90" t="str">
        <f t="shared" si="2609"/>
        <v/>
      </c>
      <c r="ITZ124" s="90" t="str">
        <f t="shared" si="2609"/>
        <v/>
      </c>
      <c r="IUA124" s="90" t="str">
        <f t="shared" si="2609"/>
        <v/>
      </c>
      <c r="IUB124" s="90" t="str">
        <f t="shared" si="2609"/>
        <v/>
      </c>
      <c r="IUC124" s="90" t="str">
        <f t="shared" si="2609"/>
        <v/>
      </c>
      <c r="IUD124" s="90" t="str">
        <f t="shared" si="2609"/>
        <v/>
      </c>
      <c r="IUE124" s="90" t="str">
        <f t="shared" si="2609"/>
        <v/>
      </c>
      <c r="IUF124" s="90" t="str">
        <f t="shared" si="2609"/>
        <v/>
      </c>
      <c r="IUG124" s="90" t="str">
        <f t="shared" si="2609"/>
        <v/>
      </c>
      <c r="IUH124" s="90" t="str">
        <f t="shared" si="2609"/>
        <v/>
      </c>
      <c r="IUI124" s="90" t="str">
        <f t="shared" si="2609"/>
        <v/>
      </c>
      <c r="IUJ124" s="90" t="str">
        <f t="shared" si="2609"/>
        <v/>
      </c>
      <c r="IUK124" s="90" t="str">
        <f t="shared" si="2609"/>
        <v/>
      </c>
      <c r="IUL124" s="90" t="str">
        <f t="shared" si="2609"/>
        <v/>
      </c>
      <c r="IUM124" s="90" t="str">
        <f t="shared" si="2609"/>
        <v/>
      </c>
      <c r="IUN124" s="90" t="str">
        <f t="shared" si="2609"/>
        <v/>
      </c>
      <c r="IUO124" s="90" t="str">
        <f t="shared" si="2609"/>
        <v/>
      </c>
      <c r="IUP124" s="90" t="str">
        <f t="shared" si="2609"/>
        <v/>
      </c>
      <c r="IUQ124" s="90" t="str">
        <f t="shared" si="2609"/>
        <v/>
      </c>
      <c r="IUR124" s="90" t="str">
        <f t="shared" si="2609"/>
        <v/>
      </c>
      <c r="IUS124" s="90" t="str">
        <f t="shared" si="2609"/>
        <v/>
      </c>
      <c r="IUT124" s="90" t="str">
        <f t="shared" si="2609"/>
        <v/>
      </c>
      <c r="IUU124" s="90" t="str">
        <f t="shared" si="2609"/>
        <v/>
      </c>
      <c r="IUV124" s="90" t="str">
        <f t="shared" si="2609"/>
        <v/>
      </c>
      <c r="IUW124" s="90" t="str">
        <f t="shared" si="2609"/>
        <v/>
      </c>
      <c r="IUX124" s="90" t="str">
        <f t="shared" si="2609"/>
        <v/>
      </c>
      <c r="IUY124" s="90" t="str">
        <f t="shared" si="2609"/>
        <v/>
      </c>
      <c r="IUZ124" s="90" t="str">
        <f t="shared" si="2609"/>
        <v/>
      </c>
      <c r="IVA124" s="90" t="str">
        <f t="shared" ref="IVA124:IXL124" si="2610">IF(AND(IVA$8&gt;14,IVA$8&lt;19, IVA$6="Male"),1,"")</f>
        <v/>
      </c>
      <c r="IVB124" s="90" t="str">
        <f t="shared" si="2610"/>
        <v/>
      </c>
      <c r="IVC124" s="90" t="str">
        <f t="shared" si="2610"/>
        <v/>
      </c>
      <c r="IVD124" s="90" t="str">
        <f t="shared" si="2610"/>
        <v/>
      </c>
      <c r="IVE124" s="90" t="str">
        <f t="shared" si="2610"/>
        <v/>
      </c>
      <c r="IVF124" s="90" t="str">
        <f t="shared" si="2610"/>
        <v/>
      </c>
      <c r="IVG124" s="90" t="str">
        <f t="shared" si="2610"/>
        <v/>
      </c>
      <c r="IVH124" s="90" t="str">
        <f t="shared" si="2610"/>
        <v/>
      </c>
      <c r="IVI124" s="90" t="str">
        <f t="shared" si="2610"/>
        <v/>
      </c>
      <c r="IVJ124" s="90" t="str">
        <f t="shared" si="2610"/>
        <v/>
      </c>
      <c r="IVK124" s="90" t="str">
        <f t="shared" si="2610"/>
        <v/>
      </c>
      <c r="IVL124" s="90" t="str">
        <f t="shared" si="2610"/>
        <v/>
      </c>
      <c r="IVM124" s="90" t="str">
        <f t="shared" si="2610"/>
        <v/>
      </c>
      <c r="IVN124" s="90" t="str">
        <f t="shared" si="2610"/>
        <v/>
      </c>
      <c r="IVO124" s="90" t="str">
        <f t="shared" si="2610"/>
        <v/>
      </c>
      <c r="IVP124" s="90" t="str">
        <f t="shared" si="2610"/>
        <v/>
      </c>
      <c r="IVQ124" s="90" t="str">
        <f t="shared" si="2610"/>
        <v/>
      </c>
      <c r="IVR124" s="90" t="str">
        <f t="shared" si="2610"/>
        <v/>
      </c>
      <c r="IVS124" s="90" t="str">
        <f t="shared" si="2610"/>
        <v/>
      </c>
      <c r="IVT124" s="90" t="str">
        <f t="shared" si="2610"/>
        <v/>
      </c>
      <c r="IVU124" s="90" t="str">
        <f t="shared" si="2610"/>
        <v/>
      </c>
      <c r="IVV124" s="90" t="str">
        <f t="shared" si="2610"/>
        <v/>
      </c>
      <c r="IVW124" s="90" t="str">
        <f t="shared" si="2610"/>
        <v/>
      </c>
      <c r="IVX124" s="90" t="str">
        <f t="shared" si="2610"/>
        <v/>
      </c>
      <c r="IVY124" s="90" t="str">
        <f t="shared" si="2610"/>
        <v/>
      </c>
      <c r="IVZ124" s="90" t="str">
        <f t="shared" si="2610"/>
        <v/>
      </c>
      <c r="IWA124" s="90" t="str">
        <f t="shared" si="2610"/>
        <v/>
      </c>
      <c r="IWB124" s="90" t="str">
        <f t="shared" si="2610"/>
        <v/>
      </c>
      <c r="IWC124" s="90" t="str">
        <f t="shared" si="2610"/>
        <v/>
      </c>
      <c r="IWD124" s="90" t="str">
        <f t="shared" si="2610"/>
        <v/>
      </c>
      <c r="IWE124" s="90" t="str">
        <f t="shared" si="2610"/>
        <v/>
      </c>
      <c r="IWF124" s="90" t="str">
        <f t="shared" si="2610"/>
        <v/>
      </c>
      <c r="IWG124" s="90" t="str">
        <f t="shared" si="2610"/>
        <v/>
      </c>
      <c r="IWH124" s="90" t="str">
        <f t="shared" si="2610"/>
        <v/>
      </c>
      <c r="IWI124" s="90" t="str">
        <f t="shared" si="2610"/>
        <v/>
      </c>
      <c r="IWJ124" s="90" t="str">
        <f t="shared" si="2610"/>
        <v/>
      </c>
      <c r="IWK124" s="90" t="str">
        <f t="shared" si="2610"/>
        <v/>
      </c>
      <c r="IWL124" s="90" t="str">
        <f t="shared" si="2610"/>
        <v/>
      </c>
      <c r="IWM124" s="90" t="str">
        <f t="shared" si="2610"/>
        <v/>
      </c>
      <c r="IWN124" s="90" t="str">
        <f t="shared" si="2610"/>
        <v/>
      </c>
      <c r="IWO124" s="90" t="str">
        <f t="shared" si="2610"/>
        <v/>
      </c>
      <c r="IWP124" s="90" t="str">
        <f t="shared" si="2610"/>
        <v/>
      </c>
      <c r="IWQ124" s="90" t="str">
        <f t="shared" si="2610"/>
        <v/>
      </c>
      <c r="IWR124" s="90" t="str">
        <f t="shared" si="2610"/>
        <v/>
      </c>
      <c r="IWS124" s="90" t="str">
        <f t="shared" si="2610"/>
        <v/>
      </c>
      <c r="IWT124" s="90" t="str">
        <f t="shared" si="2610"/>
        <v/>
      </c>
      <c r="IWU124" s="90" t="str">
        <f t="shared" si="2610"/>
        <v/>
      </c>
      <c r="IWV124" s="90" t="str">
        <f t="shared" si="2610"/>
        <v/>
      </c>
      <c r="IWW124" s="90" t="str">
        <f t="shared" si="2610"/>
        <v/>
      </c>
      <c r="IWX124" s="90" t="str">
        <f t="shared" si="2610"/>
        <v/>
      </c>
      <c r="IWY124" s="90" t="str">
        <f t="shared" si="2610"/>
        <v/>
      </c>
      <c r="IWZ124" s="90" t="str">
        <f t="shared" si="2610"/>
        <v/>
      </c>
      <c r="IXA124" s="90" t="str">
        <f t="shared" si="2610"/>
        <v/>
      </c>
      <c r="IXB124" s="90" t="str">
        <f t="shared" si="2610"/>
        <v/>
      </c>
      <c r="IXC124" s="90" t="str">
        <f t="shared" si="2610"/>
        <v/>
      </c>
      <c r="IXD124" s="90" t="str">
        <f t="shared" si="2610"/>
        <v/>
      </c>
      <c r="IXE124" s="90" t="str">
        <f t="shared" si="2610"/>
        <v/>
      </c>
      <c r="IXF124" s="90" t="str">
        <f t="shared" si="2610"/>
        <v/>
      </c>
      <c r="IXG124" s="90" t="str">
        <f t="shared" si="2610"/>
        <v/>
      </c>
      <c r="IXH124" s="90" t="str">
        <f t="shared" si="2610"/>
        <v/>
      </c>
      <c r="IXI124" s="90" t="str">
        <f t="shared" si="2610"/>
        <v/>
      </c>
      <c r="IXJ124" s="90" t="str">
        <f t="shared" si="2610"/>
        <v/>
      </c>
      <c r="IXK124" s="90" t="str">
        <f t="shared" si="2610"/>
        <v/>
      </c>
      <c r="IXL124" s="90" t="str">
        <f t="shared" si="2610"/>
        <v/>
      </c>
      <c r="IXM124" s="90" t="str">
        <f t="shared" ref="IXM124:IZX124" si="2611">IF(AND(IXM$8&gt;14,IXM$8&lt;19, IXM$6="Male"),1,"")</f>
        <v/>
      </c>
      <c r="IXN124" s="90" t="str">
        <f t="shared" si="2611"/>
        <v/>
      </c>
      <c r="IXO124" s="90" t="str">
        <f t="shared" si="2611"/>
        <v/>
      </c>
      <c r="IXP124" s="90" t="str">
        <f t="shared" si="2611"/>
        <v/>
      </c>
      <c r="IXQ124" s="90" t="str">
        <f t="shared" si="2611"/>
        <v/>
      </c>
      <c r="IXR124" s="90" t="str">
        <f t="shared" si="2611"/>
        <v/>
      </c>
      <c r="IXS124" s="90" t="str">
        <f t="shared" si="2611"/>
        <v/>
      </c>
      <c r="IXT124" s="90" t="str">
        <f t="shared" si="2611"/>
        <v/>
      </c>
      <c r="IXU124" s="90" t="str">
        <f t="shared" si="2611"/>
        <v/>
      </c>
      <c r="IXV124" s="90" t="str">
        <f t="shared" si="2611"/>
        <v/>
      </c>
      <c r="IXW124" s="90" t="str">
        <f t="shared" si="2611"/>
        <v/>
      </c>
      <c r="IXX124" s="90" t="str">
        <f t="shared" si="2611"/>
        <v/>
      </c>
      <c r="IXY124" s="90" t="str">
        <f t="shared" si="2611"/>
        <v/>
      </c>
      <c r="IXZ124" s="90" t="str">
        <f t="shared" si="2611"/>
        <v/>
      </c>
      <c r="IYA124" s="90" t="str">
        <f t="shared" si="2611"/>
        <v/>
      </c>
      <c r="IYB124" s="90" t="str">
        <f t="shared" si="2611"/>
        <v/>
      </c>
      <c r="IYC124" s="90" t="str">
        <f t="shared" si="2611"/>
        <v/>
      </c>
      <c r="IYD124" s="90" t="str">
        <f t="shared" si="2611"/>
        <v/>
      </c>
      <c r="IYE124" s="90" t="str">
        <f t="shared" si="2611"/>
        <v/>
      </c>
      <c r="IYF124" s="90" t="str">
        <f t="shared" si="2611"/>
        <v/>
      </c>
      <c r="IYG124" s="90" t="str">
        <f t="shared" si="2611"/>
        <v/>
      </c>
      <c r="IYH124" s="90" t="str">
        <f t="shared" si="2611"/>
        <v/>
      </c>
      <c r="IYI124" s="90" t="str">
        <f t="shared" si="2611"/>
        <v/>
      </c>
      <c r="IYJ124" s="90" t="str">
        <f t="shared" si="2611"/>
        <v/>
      </c>
      <c r="IYK124" s="90" t="str">
        <f t="shared" si="2611"/>
        <v/>
      </c>
      <c r="IYL124" s="90" t="str">
        <f t="shared" si="2611"/>
        <v/>
      </c>
      <c r="IYM124" s="90" t="str">
        <f t="shared" si="2611"/>
        <v/>
      </c>
      <c r="IYN124" s="90" t="str">
        <f t="shared" si="2611"/>
        <v/>
      </c>
      <c r="IYO124" s="90" t="str">
        <f t="shared" si="2611"/>
        <v/>
      </c>
      <c r="IYP124" s="90" t="str">
        <f t="shared" si="2611"/>
        <v/>
      </c>
      <c r="IYQ124" s="90" t="str">
        <f t="shared" si="2611"/>
        <v/>
      </c>
      <c r="IYR124" s="90" t="str">
        <f t="shared" si="2611"/>
        <v/>
      </c>
      <c r="IYS124" s="90" t="str">
        <f t="shared" si="2611"/>
        <v/>
      </c>
      <c r="IYT124" s="90" t="str">
        <f t="shared" si="2611"/>
        <v/>
      </c>
      <c r="IYU124" s="90" t="str">
        <f t="shared" si="2611"/>
        <v/>
      </c>
      <c r="IYV124" s="90" t="str">
        <f t="shared" si="2611"/>
        <v/>
      </c>
      <c r="IYW124" s="90" t="str">
        <f t="shared" si="2611"/>
        <v/>
      </c>
      <c r="IYX124" s="90" t="str">
        <f t="shared" si="2611"/>
        <v/>
      </c>
      <c r="IYY124" s="90" t="str">
        <f t="shared" si="2611"/>
        <v/>
      </c>
      <c r="IYZ124" s="90" t="str">
        <f t="shared" si="2611"/>
        <v/>
      </c>
      <c r="IZA124" s="90" t="str">
        <f t="shared" si="2611"/>
        <v/>
      </c>
      <c r="IZB124" s="90" t="str">
        <f t="shared" si="2611"/>
        <v/>
      </c>
      <c r="IZC124" s="90" t="str">
        <f t="shared" si="2611"/>
        <v/>
      </c>
      <c r="IZD124" s="90" t="str">
        <f t="shared" si="2611"/>
        <v/>
      </c>
      <c r="IZE124" s="90" t="str">
        <f t="shared" si="2611"/>
        <v/>
      </c>
      <c r="IZF124" s="90" t="str">
        <f t="shared" si="2611"/>
        <v/>
      </c>
      <c r="IZG124" s="90" t="str">
        <f t="shared" si="2611"/>
        <v/>
      </c>
      <c r="IZH124" s="90" t="str">
        <f t="shared" si="2611"/>
        <v/>
      </c>
      <c r="IZI124" s="90" t="str">
        <f t="shared" si="2611"/>
        <v/>
      </c>
      <c r="IZJ124" s="90" t="str">
        <f t="shared" si="2611"/>
        <v/>
      </c>
      <c r="IZK124" s="90" t="str">
        <f t="shared" si="2611"/>
        <v/>
      </c>
      <c r="IZL124" s="90" t="str">
        <f t="shared" si="2611"/>
        <v/>
      </c>
      <c r="IZM124" s="90" t="str">
        <f t="shared" si="2611"/>
        <v/>
      </c>
      <c r="IZN124" s="90" t="str">
        <f t="shared" si="2611"/>
        <v/>
      </c>
      <c r="IZO124" s="90" t="str">
        <f t="shared" si="2611"/>
        <v/>
      </c>
      <c r="IZP124" s="90" t="str">
        <f t="shared" si="2611"/>
        <v/>
      </c>
      <c r="IZQ124" s="90" t="str">
        <f t="shared" si="2611"/>
        <v/>
      </c>
      <c r="IZR124" s="90" t="str">
        <f t="shared" si="2611"/>
        <v/>
      </c>
      <c r="IZS124" s="90" t="str">
        <f t="shared" si="2611"/>
        <v/>
      </c>
      <c r="IZT124" s="90" t="str">
        <f t="shared" si="2611"/>
        <v/>
      </c>
      <c r="IZU124" s="90" t="str">
        <f t="shared" si="2611"/>
        <v/>
      </c>
      <c r="IZV124" s="90" t="str">
        <f t="shared" si="2611"/>
        <v/>
      </c>
      <c r="IZW124" s="90" t="str">
        <f t="shared" si="2611"/>
        <v/>
      </c>
      <c r="IZX124" s="90" t="str">
        <f t="shared" si="2611"/>
        <v/>
      </c>
      <c r="IZY124" s="90" t="str">
        <f t="shared" ref="IZY124:JCJ124" si="2612">IF(AND(IZY$8&gt;14,IZY$8&lt;19, IZY$6="Male"),1,"")</f>
        <v/>
      </c>
      <c r="IZZ124" s="90" t="str">
        <f t="shared" si="2612"/>
        <v/>
      </c>
      <c r="JAA124" s="90" t="str">
        <f t="shared" si="2612"/>
        <v/>
      </c>
      <c r="JAB124" s="90" t="str">
        <f t="shared" si="2612"/>
        <v/>
      </c>
      <c r="JAC124" s="90" t="str">
        <f t="shared" si="2612"/>
        <v/>
      </c>
      <c r="JAD124" s="90" t="str">
        <f t="shared" si="2612"/>
        <v/>
      </c>
      <c r="JAE124" s="90" t="str">
        <f t="shared" si="2612"/>
        <v/>
      </c>
      <c r="JAF124" s="90" t="str">
        <f t="shared" si="2612"/>
        <v/>
      </c>
      <c r="JAG124" s="90" t="str">
        <f t="shared" si="2612"/>
        <v/>
      </c>
      <c r="JAH124" s="90" t="str">
        <f t="shared" si="2612"/>
        <v/>
      </c>
      <c r="JAI124" s="90" t="str">
        <f t="shared" si="2612"/>
        <v/>
      </c>
      <c r="JAJ124" s="90" t="str">
        <f t="shared" si="2612"/>
        <v/>
      </c>
      <c r="JAK124" s="90" t="str">
        <f t="shared" si="2612"/>
        <v/>
      </c>
      <c r="JAL124" s="90" t="str">
        <f t="shared" si="2612"/>
        <v/>
      </c>
      <c r="JAM124" s="90" t="str">
        <f t="shared" si="2612"/>
        <v/>
      </c>
      <c r="JAN124" s="90" t="str">
        <f t="shared" si="2612"/>
        <v/>
      </c>
      <c r="JAO124" s="90" t="str">
        <f t="shared" si="2612"/>
        <v/>
      </c>
      <c r="JAP124" s="90" t="str">
        <f t="shared" si="2612"/>
        <v/>
      </c>
      <c r="JAQ124" s="90" t="str">
        <f t="shared" si="2612"/>
        <v/>
      </c>
      <c r="JAR124" s="90" t="str">
        <f t="shared" si="2612"/>
        <v/>
      </c>
      <c r="JAS124" s="90" t="str">
        <f t="shared" si="2612"/>
        <v/>
      </c>
      <c r="JAT124" s="90" t="str">
        <f t="shared" si="2612"/>
        <v/>
      </c>
      <c r="JAU124" s="90" t="str">
        <f t="shared" si="2612"/>
        <v/>
      </c>
      <c r="JAV124" s="90" t="str">
        <f t="shared" si="2612"/>
        <v/>
      </c>
      <c r="JAW124" s="90" t="str">
        <f t="shared" si="2612"/>
        <v/>
      </c>
      <c r="JAX124" s="90" t="str">
        <f t="shared" si="2612"/>
        <v/>
      </c>
      <c r="JAY124" s="90" t="str">
        <f t="shared" si="2612"/>
        <v/>
      </c>
      <c r="JAZ124" s="90" t="str">
        <f t="shared" si="2612"/>
        <v/>
      </c>
      <c r="JBA124" s="90" t="str">
        <f t="shared" si="2612"/>
        <v/>
      </c>
      <c r="JBB124" s="90" t="str">
        <f t="shared" si="2612"/>
        <v/>
      </c>
      <c r="JBC124" s="90" t="str">
        <f t="shared" si="2612"/>
        <v/>
      </c>
      <c r="JBD124" s="90" t="str">
        <f t="shared" si="2612"/>
        <v/>
      </c>
      <c r="JBE124" s="90" t="str">
        <f t="shared" si="2612"/>
        <v/>
      </c>
      <c r="JBF124" s="90" t="str">
        <f t="shared" si="2612"/>
        <v/>
      </c>
      <c r="JBG124" s="90" t="str">
        <f t="shared" si="2612"/>
        <v/>
      </c>
      <c r="JBH124" s="90" t="str">
        <f t="shared" si="2612"/>
        <v/>
      </c>
      <c r="JBI124" s="90" t="str">
        <f t="shared" si="2612"/>
        <v/>
      </c>
      <c r="JBJ124" s="90" t="str">
        <f t="shared" si="2612"/>
        <v/>
      </c>
      <c r="JBK124" s="90" t="str">
        <f t="shared" si="2612"/>
        <v/>
      </c>
      <c r="JBL124" s="90" t="str">
        <f t="shared" si="2612"/>
        <v/>
      </c>
      <c r="JBM124" s="90" t="str">
        <f t="shared" si="2612"/>
        <v/>
      </c>
      <c r="JBN124" s="90" t="str">
        <f t="shared" si="2612"/>
        <v/>
      </c>
      <c r="JBO124" s="90" t="str">
        <f t="shared" si="2612"/>
        <v/>
      </c>
      <c r="JBP124" s="90" t="str">
        <f t="shared" si="2612"/>
        <v/>
      </c>
      <c r="JBQ124" s="90" t="str">
        <f t="shared" si="2612"/>
        <v/>
      </c>
      <c r="JBR124" s="90" t="str">
        <f t="shared" si="2612"/>
        <v/>
      </c>
      <c r="JBS124" s="90" t="str">
        <f t="shared" si="2612"/>
        <v/>
      </c>
      <c r="JBT124" s="90" t="str">
        <f t="shared" si="2612"/>
        <v/>
      </c>
      <c r="JBU124" s="90" t="str">
        <f t="shared" si="2612"/>
        <v/>
      </c>
      <c r="JBV124" s="90" t="str">
        <f t="shared" si="2612"/>
        <v/>
      </c>
      <c r="JBW124" s="90" t="str">
        <f t="shared" si="2612"/>
        <v/>
      </c>
      <c r="JBX124" s="90" t="str">
        <f t="shared" si="2612"/>
        <v/>
      </c>
      <c r="JBY124" s="90" t="str">
        <f t="shared" si="2612"/>
        <v/>
      </c>
      <c r="JBZ124" s="90" t="str">
        <f t="shared" si="2612"/>
        <v/>
      </c>
      <c r="JCA124" s="90" t="str">
        <f t="shared" si="2612"/>
        <v/>
      </c>
      <c r="JCB124" s="90" t="str">
        <f t="shared" si="2612"/>
        <v/>
      </c>
      <c r="JCC124" s="90" t="str">
        <f t="shared" si="2612"/>
        <v/>
      </c>
      <c r="JCD124" s="90" t="str">
        <f t="shared" si="2612"/>
        <v/>
      </c>
      <c r="JCE124" s="90" t="str">
        <f t="shared" si="2612"/>
        <v/>
      </c>
      <c r="JCF124" s="90" t="str">
        <f t="shared" si="2612"/>
        <v/>
      </c>
      <c r="JCG124" s="90" t="str">
        <f t="shared" si="2612"/>
        <v/>
      </c>
      <c r="JCH124" s="90" t="str">
        <f t="shared" si="2612"/>
        <v/>
      </c>
      <c r="JCI124" s="90" t="str">
        <f t="shared" si="2612"/>
        <v/>
      </c>
      <c r="JCJ124" s="90" t="str">
        <f t="shared" si="2612"/>
        <v/>
      </c>
      <c r="JCK124" s="90" t="str">
        <f t="shared" ref="JCK124:JEV124" si="2613">IF(AND(JCK$8&gt;14,JCK$8&lt;19, JCK$6="Male"),1,"")</f>
        <v/>
      </c>
      <c r="JCL124" s="90" t="str">
        <f t="shared" si="2613"/>
        <v/>
      </c>
      <c r="JCM124" s="90" t="str">
        <f t="shared" si="2613"/>
        <v/>
      </c>
      <c r="JCN124" s="90" t="str">
        <f t="shared" si="2613"/>
        <v/>
      </c>
      <c r="JCO124" s="90" t="str">
        <f t="shared" si="2613"/>
        <v/>
      </c>
      <c r="JCP124" s="90" t="str">
        <f t="shared" si="2613"/>
        <v/>
      </c>
      <c r="JCQ124" s="90" t="str">
        <f t="shared" si="2613"/>
        <v/>
      </c>
      <c r="JCR124" s="90" t="str">
        <f t="shared" si="2613"/>
        <v/>
      </c>
      <c r="JCS124" s="90" t="str">
        <f t="shared" si="2613"/>
        <v/>
      </c>
      <c r="JCT124" s="90" t="str">
        <f t="shared" si="2613"/>
        <v/>
      </c>
      <c r="JCU124" s="90" t="str">
        <f t="shared" si="2613"/>
        <v/>
      </c>
      <c r="JCV124" s="90" t="str">
        <f t="shared" si="2613"/>
        <v/>
      </c>
      <c r="JCW124" s="90" t="str">
        <f t="shared" si="2613"/>
        <v/>
      </c>
      <c r="JCX124" s="90" t="str">
        <f t="shared" si="2613"/>
        <v/>
      </c>
      <c r="JCY124" s="90" t="str">
        <f t="shared" si="2613"/>
        <v/>
      </c>
      <c r="JCZ124" s="90" t="str">
        <f t="shared" si="2613"/>
        <v/>
      </c>
      <c r="JDA124" s="90" t="str">
        <f t="shared" si="2613"/>
        <v/>
      </c>
      <c r="JDB124" s="90" t="str">
        <f t="shared" si="2613"/>
        <v/>
      </c>
      <c r="JDC124" s="90" t="str">
        <f t="shared" si="2613"/>
        <v/>
      </c>
      <c r="JDD124" s="90" t="str">
        <f t="shared" si="2613"/>
        <v/>
      </c>
      <c r="JDE124" s="90" t="str">
        <f t="shared" si="2613"/>
        <v/>
      </c>
      <c r="JDF124" s="90" t="str">
        <f t="shared" si="2613"/>
        <v/>
      </c>
      <c r="JDG124" s="90" t="str">
        <f t="shared" si="2613"/>
        <v/>
      </c>
      <c r="JDH124" s="90" t="str">
        <f t="shared" si="2613"/>
        <v/>
      </c>
      <c r="JDI124" s="90" t="str">
        <f t="shared" si="2613"/>
        <v/>
      </c>
      <c r="JDJ124" s="90" t="str">
        <f t="shared" si="2613"/>
        <v/>
      </c>
      <c r="JDK124" s="90" t="str">
        <f t="shared" si="2613"/>
        <v/>
      </c>
      <c r="JDL124" s="90" t="str">
        <f t="shared" si="2613"/>
        <v/>
      </c>
      <c r="JDM124" s="90" t="str">
        <f t="shared" si="2613"/>
        <v/>
      </c>
      <c r="JDN124" s="90" t="str">
        <f t="shared" si="2613"/>
        <v/>
      </c>
      <c r="JDO124" s="90" t="str">
        <f t="shared" si="2613"/>
        <v/>
      </c>
      <c r="JDP124" s="90" t="str">
        <f t="shared" si="2613"/>
        <v/>
      </c>
      <c r="JDQ124" s="90" t="str">
        <f t="shared" si="2613"/>
        <v/>
      </c>
      <c r="JDR124" s="90" t="str">
        <f t="shared" si="2613"/>
        <v/>
      </c>
      <c r="JDS124" s="90" t="str">
        <f t="shared" si="2613"/>
        <v/>
      </c>
      <c r="JDT124" s="90" t="str">
        <f t="shared" si="2613"/>
        <v/>
      </c>
      <c r="JDU124" s="90" t="str">
        <f t="shared" si="2613"/>
        <v/>
      </c>
      <c r="JDV124" s="90" t="str">
        <f t="shared" si="2613"/>
        <v/>
      </c>
      <c r="JDW124" s="90" t="str">
        <f t="shared" si="2613"/>
        <v/>
      </c>
      <c r="JDX124" s="90" t="str">
        <f t="shared" si="2613"/>
        <v/>
      </c>
      <c r="JDY124" s="90" t="str">
        <f t="shared" si="2613"/>
        <v/>
      </c>
      <c r="JDZ124" s="90" t="str">
        <f t="shared" si="2613"/>
        <v/>
      </c>
      <c r="JEA124" s="90" t="str">
        <f t="shared" si="2613"/>
        <v/>
      </c>
      <c r="JEB124" s="90" t="str">
        <f t="shared" si="2613"/>
        <v/>
      </c>
      <c r="JEC124" s="90" t="str">
        <f t="shared" si="2613"/>
        <v/>
      </c>
      <c r="JED124" s="90" t="str">
        <f t="shared" si="2613"/>
        <v/>
      </c>
      <c r="JEE124" s="90" t="str">
        <f t="shared" si="2613"/>
        <v/>
      </c>
      <c r="JEF124" s="90" t="str">
        <f t="shared" si="2613"/>
        <v/>
      </c>
      <c r="JEG124" s="90" t="str">
        <f t="shared" si="2613"/>
        <v/>
      </c>
      <c r="JEH124" s="90" t="str">
        <f t="shared" si="2613"/>
        <v/>
      </c>
      <c r="JEI124" s="90" t="str">
        <f t="shared" si="2613"/>
        <v/>
      </c>
      <c r="JEJ124" s="90" t="str">
        <f t="shared" si="2613"/>
        <v/>
      </c>
      <c r="JEK124" s="90" t="str">
        <f t="shared" si="2613"/>
        <v/>
      </c>
      <c r="JEL124" s="90" t="str">
        <f t="shared" si="2613"/>
        <v/>
      </c>
      <c r="JEM124" s="90" t="str">
        <f t="shared" si="2613"/>
        <v/>
      </c>
      <c r="JEN124" s="90" t="str">
        <f t="shared" si="2613"/>
        <v/>
      </c>
      <c r="JEO124" s="90" t="str">
        <f t="shared" si="2613"/>
        <v/>
      </c>
      <c r="JEP124" s="90" t="str">
        <f t="shared" si="2613"/>
        <v/>
      </c>
      <c r="JEQ124" s="90" t="str">
        <f t="shared" si="2613"/>
        <v/>
      </c>
      <c r="JER124" s="90" t="str">
        <f t="shared" si="2613"/>
        <v/>
      </c>
      <c r="JES124" s="90" t="str">
        <f t="shared" si="2613"/>
        <v/>
      </c>
      <c r="JET124" s="90" t="str">
        <f t="shared" si="2613"/>
        <v/>
      </c>
      <c r="JEU124" s="90" t="str">
        <f t="shared" si="2613"/>
        <v/>
      </c>
      <c r="JEV124" s="90" t="str">
        <f t="shared" si="2613"/>
        <v/>
      </c>
      <c r="JEW124" s="90" t="str">
        <f t="shared" ref="JEW124:JHH124" si="2614">IF(AND(JEW$8&gt;14,JEW$8&lt;19, JEW$6="Male"),1,"")</f>
        <v/>
      </c>
      <c r="JEX124" s="90" t="str">
        <f t="shared" si="2614"/>
        <v/>
      </c>
      <c r="JEY124" s="90" t="str">
        <f t="shared" si="2614"/>
        <v/>
      </c>
      <c r="JEZ124" s="90" t="str">
        <f t="shared" si="2614"/>
        <v/>
      </c>
      <c r="JFA124" s="90" t="str">
        <f t="shared" si="2614"/>
        <v/>
      </c>
      <c r="JFB124" s="90" t="str">
        <f t="shared" si="2614"/>
        <v/>
      </c>
      <c r="JFC124" s="90" t="str">
        <f t="shared" si="2614"/>
        <v/>
      </c>
      <c r="JFD124" s="90" t="str">
        <f t="shared" si="2614"/>
        <v/>
      </c>
      <c r="JFE124" s="90" t="str">
        <f t="shared" si="2614"/>
        <v/>
      </c>
      <c r="JFF124" s="90" t="str">
        <f t="shared" si="2614"/>
        <v/>
      </c>
      <c r="JFG124" s="90" t="str">
        <f t="shared" si="2614"/>
        <v/>
      </c>
      <c r="JFH124" s="90" t="str">
        <f t="shared" si="2614"/>
        <v/>
      </c>
      <c r="JFI124" s="90" t="str">
        <f t="shared" si="2614"/>
        <v/>
      </c>
      <c r="JFJ124" s="90" t="str">
        <f t="shared" si="2614"/>
        <v/>
      </c>
      <c r="JFK124" s="90" t="str">
        <f t="shared" si="2614"/>
        <v/>
      </c>
      <c r="JFL124" s="90" t="str">
        <f t="shared" si="2614"/>
        <v/>
      </c>
      <c r="JFM124" s="90" t="str">
        <f t="shared" si="2614"/>
        <v/>
      </c>
      <c r="JFN124" s="90" t="str">
        <f t="shared" si="2614"/>
        <v/>
      </c>
      <c r="JFO124" s="90" t="str">
        <f t="shared" si="2614"/>
        <v/>
      </c>
      <c r="JFP124" s="90" t="str">
        <f t="shared" si="2614"/>
        <v/>
      </c>
      <c r="JFQ124" s="90" t="str">
        <f t="shared" si="2614"/>
        <v/>
      </c>
      <c r="JFR124" s="90" t="str">
        <f t="shared" si="2614"/>
        <v/>
      </c>
      <c r="JFS124" s="90" t="str">
        <f t="shared" si="2614"/>
        <v/>
      </c>
      <c r="JFT124" s="90" t="str">
        <f t="shared" si="2614"/>
        <v/>
      </c>
      <c r="JFU124" s="90" t="str">
        <f t="shared" si="2614"/>
        <v/>
      </c>
      <c r="JFV124" s="90" t="str">
        <f t="shared" si="2614"/>
        <v/>
      </c>
      <c r="JFW124" s="90" t="str">
        <f t="shared" si="2614"/>
        <v/>
      </c>
      <c r="JFX124" s="90" t="str">
        <f t="shared" si="2614"/>
        <v/>
      </c>
      <c r="JFY124" s="90" t="str">
        <f t="shared" si="2614"/>
        <v/>
      </c>
      <c r="JFZ124" s="90" t="str">
        <f t="shared" si="2614"/>
        <v/>
      </c>
      <c r="JGA124" s="90" t="str">
        <f t="shared" si="2614"/>
        <v/>
      </c>
      <c r="JGB124" s="90" t="str">
        <f t="shared" si="2614"/>
        <v/>
      </c>
      <c r="JGC124" s="90" t="str">
        <f t="shared" si="2614"/>
        <v/>
      </c>
      <c r="JGD124" s="90" t="str">
        <f t="shared" si="2614"/>
        <v/>
      </c>
      <c r="JGE124" s="90" t="str">
        <f t="shared" si="2614"/>
        <v/>
      </c>
      <c r="JGF124" s="90" t="str">
        <f t="shared" si="2614"/>
        <v/>
      </c>
      <c r="JGG124" s="90" t="str">
        <f t="shared" si="2614"/>
        <v/>
      </c>
      <c r="JGH124" s="90" t="str">
        <f t="shared" si="2614"/>
        <v/>
      </c>
      <c r="JGI124" s="90" t="str">
        <f t="shared" si="2614"/>
        <v/>
      </c>
      <c r="JGJ124" s="90" t="str">
        <f t="shared" si="2614"/>
        <v/>
      </c>
      <c r="JGK124" s="90" t="str">
        <f t="shared" si="2614"/>
        <v/>
      </c>
      <c r="JGL124" s="90" t="str">
        <f t="shared" si="2614"/>
        <v/>
      </c>
      <c r="JGM124" s="90" t="str">
        <f t="shared" si="2614"/>
        <v/>
      </c>
      <c r="JGN124" s="90" t="str">
        <f t="shared" si="2614"/>
        <v/>
      </c>
      <c r="JGO124" s="90" t="str">
        <f t="shared" si="2614"/>
        <v/>
      </c>
      <c r="JGP124" s="90" t="str">
        <f t="shared" si="2614"/>
        <v/>
      </c>
      <c r="JGQ124" s="90" t="str">
        <f t="shared" si="2614"/>
        <v/>
      </c>
      <c r="JGR124" s="90" t="str">
        <f t="shared" si="2614"/>
        <v/>
      </c>
      <c r="JGS124" s="90" t="str">
        <f t="shared" si="2614"/>
        <v/>
      </c>
      <c r="JGT124" s="90" t="str">
        <f t="shared" si="2614"/>
        <v/>
      </c>
      <c r="JGU124" s="90" t="str">
        <f t="shared" si="2614"/>
        <v/>
      </c>
      <c r="JGV124" s="90" t="str">
        <f t="shared" si="2614"/>
        <v/>
      </c>
      <c r="JGW124" s="90" t="str">
        <f t="shared" si="2614"/>
        <v/>
      </c>
      <c r="JGX124" s="90" t="str">
        <f t="shared" si="2614"/>
        <v/>
      </c>
      <c r="JGY124" s="90" t="str">
        <f t="shared" si="2614"/>
        <v/>
      </c>
      <c r="JGZ124" s="90" t="str">
        <f t="shared" si="2614"/>
        <v/>
      </c>
      <c r="JHA124" s="90" t="str">
        <f t="shared" si="2614"/>
        <v/>
      </c>
      <c r="JHB124" s="90" t="str">
        <f t="shared" si="2614"/>
        <v/>
      </c>
      <c r="JHC124" s="90" t="str">
        <f t="shared" si="2614"/>
        <v/>
      </c>
      <c r="JHD124" s="90" t="str">
        <f t="shared" si="2614"/>
        <v/>
      </c>
      <c r="JHE124" s="90" t="str">
        <f t="shared" si="2614"/>
        <v/>
      </c>
      <c r="JHF124" s="90" t="str">
        <f t="shared" si="2614"/>
        <v/>
      </c>
      <c r="JHG124" s="90" t="str">
        <f t="shared" si="2614"/>
        <v/>
      </c>
      <c r="JHH124" s="90" t="str">
        <f t="shared" si="2614"/>
        <v/>
      </c>
      <c r="JHI124" s="90" t="str">
        <f t="shared" ref="JHI124:JJT124" si="2615">IF(AND(JHI$8&gt;14,JHI$8&lt;19, JHI$6="Male"),1,"")</f>
        <v/>
      </c>
      <c r="JHJ124" s="90" t="str">
        <f t="shared" si="2615"/>
        <v/>
      </c>
      <c r="JHK124" s="90" t="str">
        <f t="shared" si="2615"/>
        <v/>
      </c>
      <c r="JHL124" s="90" t="str">
        <f t="shared" si="2615"/>
        <v/>
      </c>
      <c r="JHM124" s="90" t="str">
        <f t="shared" si="2615"/>
        <v/>
      </c>
      <c r="JHN124" s="90" t="str">
        <f t="shared" si="2615"/>
        <v/>
      </c>
      <c r="JHO124" s="90" t="str">
        <f t="shared" si="2615"/>
        <v/>
      </c>
      <c r="JHP124" s="90" t="str">
        <f t="shared" si="2615"/>
        <v/>
      </c>
      <c r="JHQ124" s="90" t="str">
        <f t="shared" si="2615"/>
        <v/>
      </c>
      <c r="JHR124" s="90" t="str">
        <f t="shared" si="2615"/>
        <v/>
      </c>
      <c r="JHS124" s="90" t="str">
        <f t="shared" si="2615"/>
        <v/>
      </c>
      <c r="JHT124" s="90" t="str">
        <f t="shared" si="2615"/>
        <v/>
      </c>
      <c r="JHU124" s="90" t="str">
        <f t="shared" si="2615"/>
        <v/>
      </c>
      <c r="JHV124" s="90" t="str">
        <f t="shared" si="2615"/>
        <v/>
      </c>
      <c r="JHW124" s="90" t="str">
        <f t="shared" si="2615"/>
        <v/>
      </c>
      <c r="JHX124" s="90" t="str">
        <f t="shared" si="2615"/>
        <v/>
      </c>
      <c r="JHY124" s="90" t="str">
        <f t="shared" si="2615"/>
        <v/>
      </c>
      <c r="JHZ124" s="90" t="str">
        <f t="shared" si="2615"/>
        <v/>
      </c>
      <c r="JIA124" s="90" t="str">
        <f t="shared" si="2615"/>
        <v/>
      </c>
      <c r="JIB124" s="90" t="str">
        <f t="shared" si="2615"/>
        <v/>
      </c>
      <c r="JIC124" s="90" t="str">
        <f t="shared" si="2615"/>
        <v/>
      </c>
      <c r="JID124" s="90" t="str">
        <f t="shared" si="2615"/>
        <v/>
      </c>
      <c r="JIE124" s="90" t="str">
        <f t="shared" si="2615"/>
        <v/>
      </c>
      <c r="JIF124" s="90" t="str">
        <f t="shared" si="2615"/>
        <v/>
      </c>
      <c r="JIG124" s="90" t="str">
        <f t="shared" si="2615"/>
        <v/>
      </c>
      <c r="JIH124" s="90" t="str">
        <f t="shared" si="2615"/>
        <v/>
      </c>
      <c r="JII124" s="90" t="str">
        <f t="shared" si="2615"/>
        <v/>
      </c>
      <c r="JIJ124" s="90" t="str">
        <f t="shared" si="2615"/>
        <v/>
      </c>
      <c r="JIK124" s="90" t="str">
        <f t="shared" si="2615"/>
        <v/>
      </c>
      <c r="JIL124" s="90" t="str">
        <f t="shared" si="2615"/>
        <v/>
      </c>
      <c r="JIM124" s="90" t="str">
        <f t="shared" si="2615"/>
        <v/>
      </c>
      <c r="JIN124" s="90" t="str">
        <f t="shared" si="2615"/>
        <v/>
      </c>
      <c r="JIO124" s="90" t="str">
        <f t="shared" si="2615"/>
        <v/>
      </c>
      <c r="JIP124" s="90" t="str">
        <f t="shared" si="2615"/>
        <v/>
      </c>
      <c r="JIQ124" s="90" t="str">
        <f t="shared" si="2615"/>
        <v/>
      </c>
      <c r="JIR124" s="90" t="str">
        <f t="shared" si="2615"/>
        <v/>
      </c>
      <c r="JIS124" s="90" t="str">
        <f t="shared" si="2615"/>
        <v/>
      </c>
      <c r="JIT124" s="90" t="str">
        <f t="shared" si="2615"/>
        <v/>
      </c>
      <c r="JIU124" s="90" t="str">
        <f t="shared" si="2615"/>
        <v/>
      </c>
      <c r="JIV124" s="90" t="str">
        <f t="shared" si="2615"/>
        <v/>
      </c>
      <c r="JIW124" s="90" t="str">
        <f t="shared" si="2615"/>
        <v/>
      </c>
      <c r="JIX124" s="90" t="str">
        <f t="shared" si="2615"/>
        <v/>
      </c>
      <c r="JIY124" s="90" t="str">
        <f t="shared" si="2615"/>
        <v/>
      </c>
      <c r="JIZ124" s="90" t="str">
        <f t="shared" si="2615"/>
        <v/>
      </c>
      <c r="JJA124" s="90" t="str">
        <f t="shared" si="2615"/>
        <v/>
      </c>
      <c r="JJB124" s="90" t="str">
        <f t="shared" si="2615"/>
        <v/>
      </c>
      <c r="JJC124" s="90" t="str">
        <f t="shared" si="2615"/>
        <v/>
      </c>
      <c r="JJD124" s="90" t="str">
        <f t="shared" si="2615"/>
        <v/>
      </c>
      <c r="JJE124" s="90" t="str">
        <f t="shared" si="2615"/>
        <v/>
      </c>
      <c r="JJF124" s="90" t="str">
        <f t="shared" si="2615"/>
        <v/>
      </c>
      <c r="JJG124" s="90" t="str">
        <f t="shared" si="2615"/>
        <v/>
      </c>
      <c r="JJH124" s="90" t="str">
        <f t="shared" si="2615"/>
        <v/>
      </c>
      <c r="JJI124" s="90" t="str">
        <f t="shared" si="2615"/>
        <v/>
      </c>
      <c r="JJJ124" s="90" t="str">
        <f t="shared" si="2615"/>
        <v/>
      </c>
      <c r="JJK124" s="90" t="str">
        <f t="shared" si="2615"/>
        <v/>
      </c>
      <c r="JJL124" s="90" t="str">
        <f t="shared" si="2615"/>
        <v/>
      </c>
      <c r="JJM124" s="90" t="str">
        <f t="shared" si="2615"/>
        <v/>
      </c>
      <c r="JJN124" s="90" t="str">
        <f t="shared" si="2615"/>
        <v/>
      </c>
      <c r="JJO124" s="90" t="str">
        <f t="shared" si="2615"/>
        <v/>
      </c>
      <c r="JJP124" s="90" t="str">
        <f t="shared" si="2615"/>
        <v/>
      </c>
      <c r="JJQ124" s="90" t="str">
        <f t="shared" si="2615"/>
        <v/>
      </c>
      <c r="JJR124" s="90" t="str">
        <f t="shared" si="2615"/>
        <v/>
      </c>
      <c r="JJS124" s="90" t="str">
        <f t="shared" si="2615"/>
        <v/>
      </c>
      <c r="JJT124" s="90" t="str">
        <f t="shared" si="2615"/>
        <v/>
      </c>
      <c r="JJU124" s="90" t="str">
        <f t="shared" ref="JJU124:JMF124" si="2616">IF(AND(JJU$8&gt;14,JJU$8&lt;19, JJU$6="Male"),1,"")</f>
        <v/>
      </c>
      <c r="JJV124" s="90" t="str">
        <f t="shared" si="2616"/>
        <v/>
      </c>
      <c r="JJW124" s="90" t="str">
        <f t="shared" si="2616"/>
        <v/>
      </c>
      <c r="JJX124" s="90" t="str">
        <f t="shared" si="2616"/>
        <v/>
      </c>
      <c r="JJY124" s="90" t="str">
        <f t="shared" si="2616"/>
        <v/>
      </c>
      <c r="JJZ124" s="90" t="str">
        <f t="shared" si="2616"/>
        <v/>
      </c>
      <c r="JKA124" s="90" t="str">
        <f t="shared" si="2616"/>
        <v/>
      </c>
      <c r="JKB124" s="90" t="str">
        <f t="shared" si="2616"/>
        <v/>
      </c>
      <c r="JKC124" s="90" t="str">
        <f t="shared" si="2616"/>
        <v/>
      </c>
      <c r="JKD124" s="90" t="str">
        <f t="shared" si="2616"/>
        <v/>
      </c>
      <c r="JKE124" s="90" t="str">
        <f t="shared" si="2616"/>
        <v/>
      </c>
      <c r="JKF124" s="90" t="str">
        <f t="shared" si="2616"/>
        <v/>
      </c>
      <c r="JKG124" s="90" t="str">
        <f t="shared" si="2616"/>
        <v/>
      </c>
      <c r="JKH124" s="90" t="str">
        <f t="shared" si="2616"/>
        <v/>
      </c>
      <c r="JKI124" s="90" t="str">
        <f t="shared" si="2616"/>
        <v/>
      </c>
      <c r="JKJ124" s="90" t="str">
        <f t="shared" si="2616"/>
        <v/>
      </c>
      <c r="JKK124" s="90" t="str">
        <f t="shared" si="2616"/>
        <v/>
      </c>
      <c r="JKL124" s="90" t="str">
        <f t="shared" si="2616"/>
        <v/>
      </c>
      <c r="JKM124" s="90" t="str">
        <f t="shared" si="2616"/>
        <v/>
      </c>
      <c r="JKN124" s="90" t="str">
        <f t="shared" si="2616"/>
        <v/>
      </c>
      <c r="JKO124" s="90" t="str">
        <f t="shared" si="2616"/>
        <v/>
      </c>
      <c r="JKP124" s="90" t="str">
        <f t="shared" si="2616"/>
        <v/>
      </c>
      <c r="JKQ124" s="90" t="str">
        <f t="shared" si="2616"/>
        <v/>
      </c>
      <c r="JKR124" s="90" t="str">
        <f t="shared" si="2616"/>
        <v/>
      </c>
      <c r="JKS124" s="90" t="str">
        <f t="shared" si="2616"/>
        <v/>
      </c>
      <c r="JKT124" s="90" t="str">
        <f t="shared" si="2616"/>
        <v/>
      </c>
      <c r="JKU124" s="90" t="str">
        <f t="shared" si="2616"/>
        <v/>
      </c>
      <c r="JKV124" s="90" t="str">
        <f t="shared" si="2616"/>
        <v/>
      </c>
      <c r="JKW124" s="90" t="str">
        <f t="shared" si="2616"/>
        <v/>
      </c>
      <c r="JKX124" s="90" t="str">
        <f t="shared" si="2616"/>
        <v/>
      </c>
      <c r="JKY124" s="90" t="str">
        <f t="shared" si="2616"/>
        <v/>
      </c>
      <c r="JKZ124" s="90" t="str">
        <f t="shared" si="2616"/>
        <v/>
      </c>
      <c r="JLA124" s="90" t="str">
        <f t="shared" si="2616"/>
        <v/>
      </c>
      <c r="JLB124" s="90" t="str">
        <f t="shared" si="2616"/>
        <v/>
      </c>
      <c r="JLC124" s="90" t="str">
        <f t="shared" si="2616"/>
        <v/>
      </c>
      <c r="JLD124" s="90" t="str">
        <f t="shared" si="2616"/>
        <v/>
      </c>
      <c r="JLE124" s="90" t="str">
        <f t="shared" si="2616"/>
        <v/>
      </c>
      <c r="JLF124" s="90" t="str">
        <f t="shared" si="2616"/>
        <v/>
      </c>
      <c r="JLG124" s="90" t="str">
        <f t="shared" si="2616"/>
        <v/>
      </c>
      <c r="JLH124" s="90" t="str">
        <f t="shared" si="2616"/>
        <v/>
      </c>
      <c r="JLI124" s="90" t="str">
        <f t="shared" si="2616"/>
        <v/>
      </c>
      <c r="JLJ124" s="90" t="str">
        <f t="shared" si="2616"/>
        <v/>
      </c>
      <c r="JLK124" s="90" t="str">
        <f t="shared" si="2616"/>
        <v/>
      </c>
      <c r="JLL124" s="90" t="str">
        <f t="shared" si="2616"/>
        <v/>
      </c>
      <c r="JLM124" s="90" t="str">
        <f t="shared" si="2616"/>
        <v/>
      </c>
      <c r="JLN124" s="90" t="str">
        <f t="shared" si="2616"/>
        <v/>
      </c>
      <c r="JLO124" s="90" t="str">
        <f t="shared" si="2616"/>
        <v/>
      </c>
      <c r="JLP124" s="90" t="str">
        <f t="shared" si="2616"/>
        <v/>
      </c>
      <c r="JLQ124" s="90" t="str">
        <f t="shared" si="2616"/>
        <v/>
      </c>
      <c r="JLR124" s="90" t="str">
        <f t="shared" si="2616"/>
        <v/>
      </c>
      <c r="JLS124" s="90" t="str">
        <f t="shared" si="2616"/>
        <v/>
      </c>
      <c r="JLT124" s="90" t="str">
        <f t="shared" si="2616"/>
        <v/>
      </c>
      <c r="JLU124" s="90" t="str">
        <f t="shared" si="2616"/>
        <v/>
      </c>
      <c r="JLV124" s="90" t="str">
        <f t="shared" si="2616"/>
        <v/>
      </c>
      <c r="JLW124" s="90" t="str">
        <f t="shared" si="2616"/>
        <v/>
      </c>
      <c r="JLX124" s="90" t="str">
        <f t="shared" si="2616"/>
        <v/>
      </c>
      <c r="JLY124" s="90" t="str">
        <f t="shared" si="2616"/>
        <v/>
      </c>
      <c r="JLZ124" s="90" t="str">
        <f t="shared" si="2616"/>
        <v/>
      </c>
      <c r="JMA124" s="90" t="str">
        <f t="shared" si="2616"/>
        <v/>
      </c>
      <c r="JMB124" s="90" t="str">
        <f t="shared" si="2616"/>
        <v/>
      </c>
      <c r="JMC124" s="90" t="str">
        <f t="shared" si="2616"/>
        <v/>
      </c>
      <c r="JMD124" s="90" t="str">
        <f t="shared" si="2616"/>
        <v/>
      </c>
      <c r="JME124" s="90" t="str">
        <f t="shared" si="2616"/>
        <v/>
      </c>
      <c r="JMF124" s="90" t="str">
        <f t="shared" si="2616"/>
        <v/>
      </c>
      <c r="JMG124" s="90" t="str">
        <f t="shared" ref="JMG124:JOR124" si="2617">IF(AND(JMG$8&gt;14,JMG$8&lt;19, JMG$6="Male"),1,"")</f>
        <v/>
      </c>
      <c r="JMH124" s="90" t="str">
        <f t="shared" si="2617"/>
        <v/>
      </c>
      <c r="JMI124" s="90" t="str">
        <f t="shared" si="2617"/>
        <v/>
      </c>
      <c r="JMJ124" s="90" t="str">
        <f t="shared" si="2617"/>
        <v/>
      </c>
      <c r="JMK124" s="90" t="str">
        <f t="shared" si="2617"/>
        <v/>
      </c>
      <c r="JML124" s="90" t="str">
        <f t="shared" si="2617"/>
        <v/>
      </c>
      <c r="JMM124" s="90" t="str">
        <f t="shared" si="2617"/>
        <v/>
      </c>
      <c r="JMN124" s="90" t="str">
        <f t="shared" si="2617"/>
        <v/>
      </c>
      <c r="JMO124" s="90" t="str">
        <f t="shared" si="2617"/>
        <v/>
      </c>
      <c r="JMP124" s="90" t="str">
        <f t="shared" si="2617"/>
        <v/>
      </c>
      <c r="JMQ124" s="90" t="str">
        <f t="shared" si="2617"/>
        <v/>
      </c>
      <c r="JMR124" s="90" t="str">
        <f t="shared" si="2617"/>
        <v/>
      </c>
      <c r="JMS124" s="90" t="str">
        <f t="shared" si="2617"/>
        <v/>
      </c>
      <c r="JMT124" s="90" t="str">
        <f t="shared" si="2617"/>
        <v/>
      </c>
      <c r="JMU124" s="90" t="str">
        <f t="shared" si="2617"/>
        <v/>
      </c>
      <c r="JMV124" s="90" t="str">
        <f t="shared" si="2617"/>
        <v/>
      </c>
      <c r="JMW124" s="90" t="str">
        <f t="shared" si="2617"/>
        <v/>
      </c>
      <c r="JMX124" s="90" t="str">
        <f t="shared" si="2617"/>
        <v/>
      </c>
      <c r="JMY124" s="90" t="str">
        <f t="shared" si="2617"/>
        <v/>
      </c>
      <c r="JMZ124" s="90" t="str">
        <f t="shared" si="2617"/>
        <v/>
      </c>
      <c r="JNA124" s="90" t="str">
        <f t="shared" si="2617"/>
        <v/>
      </c>
      <c r="JNB124" s="90" t="str">
        <f t="shared" si="2617"/>
        <v/>
      </c>
      <c r="JNC124" s="90" t="str">
        <f t="shared" si="2617"/>
        <v/>
      </c>
      <c r="JND124" s="90" t="str">
        <f t="shared" si="2617"/>
        <v/>
      </c>
      <c r="JNE124" s="90" t="str">
        <f t="shared" si="2617"/>
        <v/>
      </c>
      <c r="JNF124" s="90" t="str">
        <f t="shared" si="2617"/>
        <v/>
      </c>
      <c r="JNG124" s="90" t="str">
        <f t="shared" si="2617"/>
        <v/>
      </c>
      <c r="JNH124" s="90" t="str">
        <f t="shared" si="2617"/>
        <v/>
      </c>
      <c r="JNI124" s="90" t="str">
        <f t="shared" si="2617"/>
        <v/>
      </c>
      <c r="JNJ124" s="90" t="str">
        <f t="shared" si="2617"/>
        <v/>
      </c>
      <c r="JNK124" s="90" t="str">
        <f t="shared" si="2617"/>
        <v/>
      </c>
      <c r="JNL124" s="90" t="str">
        <f t="shared" si="2617"/>
        <v/>
      </c>
      <c r="JNM124" s="90" t="str">
        <f t="shared" si="2617"/>
        <v/>
      </c>
      <c r="JNN124" s="90" t="str">
        <f t="shared" si="2617"/>
        <v/>
      </c>
      <c r="JNO124" s="90" t="str">
        <f t="shared" si="2617"/>
        <v/>
      </c>
      <c r="JNP124" s="90" t="str">
        <f t="shared" si="2617"/>
        <v/>
      </c>
      <c r="JNQ124" s="90" t="str">
        <f t="shared" si="2617"/>
        <v/>
      </c>
      <c r="JNR124" s="90" t="str">
        <f t="shared" si="2617"/>
        <v/>
      </c>
      <c r="JNS124" s="90" t="str">
        <f t="shared" si="2617"/>
        <v/>
      </c>
      <c r="JNT124" s="90" t="str">
        <f t="shared" si="2617"/>
        <v/>
      </c>
      <c r="JNU124" s="90" t="str">
        <f t="shared" si="2617"/>
        <v/>
      </c>
      <c r="JNV124" s="90" t="str">
        <f t="shared" si="2617"/>
        <v/>
      </c>
      <c r="JNW124" s="90" t="str">
        <f t="shared" si="2617"/>
        <v/>
      </c>
      <c r="JNX124" s="90" t="str">
        <f t="shared" si="2617"/>
        <v/>
      </c>
      <c r="JNY124" s="90" t="str">
        <f t="shared" si="2617"/>
        <v/>
      </c>
      <c r="JNZ124" s="90" t="str">
        <f t="shared" si="2617"/>
        <v/>
      </c>
      <c r="JOA124" s="90" t="str">
        <f t="shared" si="2617"/>
        <v/>
      </c>
      <c r="JOB124" s="90" t="str">
        <f t="shared" si="2617"/>
        <v/>
      </c>
      <c r="JOC124" s="90" t="str">
        <f t="shared" si="2617"/>
        <v/>
      </c>
      <c r="JOD124" s="90" t="str">
        <f t="shared" si="2617"/>
        <v/>
      </c>
      <c r="JOE124" s="90" t="str">
        <f t="shared" si="2617"/>
        <v/>
      </c>
      <c r="JOF124" s="90" t="str">
        <f t="shared" si="2617"/>
        <v/>
      </c>
      <c r="JOG124" s="90" t="str">
        <f t="shared" si="2617"/>
        <v/>
      </c>
      <c r="JOH124" s="90" t="str">
        <f t="shared" si="2617"/>
        <v/>
      </c>
      <c r="JOI124" s="90" t="str">
        <f t="shared" si="2617"/>
        <v/>
      </c>
      <c r="JOJ124" s="90" t="str">
        <f t="shared" si="2617"/>
        <v/>
      </c>
      <c r="JOK124" s="90" t="str">
        <f t="shared" si="2617"/>
        <v/>
      </c>
      <c r="JOL124" s="90" t="str">
        <f t="shared" si="2617"/>
        <v/>
      </c>
      <c r="JOM124" s="90" t="str">
        <f t="shared" si="2617"/>
        <v/>
      </c>
      <c r="JON124" s="90" t="str">
        <f t="shared" si="2617"/>
        <v/>
      </c>
      <c r="JOO124" s="90" t="str">
        <f t="shared" si="2617"/>
        <v/>
      </c>
      <c r="JOP124" s="90" t="str">
        <f t="shared" si="2617"/>
        <v/>
      </c>
      <c r="JOQ124" s="90" t="str">
        <f t="shared" si="2617"/>
        <v/>
      </c>
      <c r="JOR124" s="90" t="str">
        <f t="shared" si="2617"/>
        <v/>
      </c>
      <c r="JOS124" s="90" t="str">
        <f t="shared" ref="JOS124:JRD124" si="2618">IF(AND(JOS$8&gt;14,JOS$8&lt;19, JOS$6="Male"),1,"")</f>
        <v/>
      </c>
      <c r="JOT124" s="90" t="str">
        <f t="shared" si="2618"/>
        <v/>
      </c>
      <c r="JOU124" s="90" t="str">
        <f t="shared" si="2618"/>
        <v/>
      </c>
      <c r="JOV124" s="90" t="str">
        <f t="shared" si="2618"/>
        <v/>
      </c>
      <c r="JOW124" s="90" t="str">
        <f t="shared" si="2618"/>
        <v/>
      </c>
      <c r="JOX124" s="90" t="str">
        <f t="shared" si="2618"/>
        <v/>
      </c>
      <c r="JOY124" s="90" t="str">
        <f t="shared" si="2618"/>
        <v/>
      </c>
      <c r="JOZ124" s="90" t="str">
        <f t="shared" si="2618"/>
        <v/>
      </c>
      <c r="JPA124" s="90" t="str">
        <f t="shared" si="2618"/>
        <v/>
      </c>
      <c r="JPB124" s="90" t="str">
        <f t="shared" si="2618"/>
        <v/>
      </c>
      <c r="JPC124" s="90" t="str">
        <f t="shared" si="2618"/>
        <v/>
      </c>
      <c r="JPD124" s="90" t="str">
        <f t="shared" si="2618"/>
        <v/>
      </c>
      <c r="JPE124" s="90" t="str">
        <f t="shared" si="2618"/>
        <v/>
      </c>
      <c r="JPF124" s="90" t="str">
        <f t="shared" si="2618"/>
        <v/>
      </c>
      <c r="JPG124" s="90" t="str">
        <f t="shared" si="2618"/>
        <v/>
      </c>
      <c r="JPH124" s="90" t="str">
        <f t="shared" si="2618"/>
        <v/>
      </c>
      <c r="JPI124" s="90" t="str">
        <f t="shared" si="2618"/>
        <v/>
      </c>
      <c r="JPJ124" s="90" t="str">
        <f t="shared" si="2618"/>
        <v/>
      </c>
      <c r="JPK124" s="90" t="str">
        <f t="shared" si="2618"/>
        <v/>
      </c>
      <c r="JPL124" s="90" t="str">
        <f t="shared" si="2618"/>
        <v/>
      </c>
      <c r="JPM124" s="90" t="str">
        <f t="shared" si="2618"/>
        <v/>
      </c>
      <c r="JPN124" s="90" t="str">
        <f t="shared" si="2618"/>
        <v/>
      </c>
      <c r="JPO124" s="90" t="str">
        <f t="shared" si="2618"/>
        <v/>
      </c>
      <c r="JPP124" s="90" t="str">
        <f t="shared" si="2618"/>
        <v/>
      </c>
      <c r="JPQ124" s="90" t="str">
        <f t="shared" si="2618"/>
        <v/>
      </c>
      <c r="JPR124" s="90" t="str">
        <f t="shared" si="2618"/>
        <v/>
      </c>
      <c r="JPS124" s="90" t="str">
        <f t="shared" si="2618"/>
        <v/>
      </c>
      <c r="JPT124" s="90" t="str">
        <f t="shared" si="2618"/>
        <v/>
      </c>
      <c r="JPU124" s="90" t="str">
        <f t="shared" si="2618"/>
        <v/>
      </c>
      <c r="JPV124" s="90" t="str">
        <f t="shared" si="2618"/>
        <v/>
      </c>
      <c r="JPW124" s="90" t="str">
        <f t="shared" si="2618"/>
        <v/>
      </c>
      <c r="JPX124" s="90" t="str">
        <f t="shared" si="2618"/>
        <v/>
      </c>
      <c r="JPY124" s="90" t="str">
        <f t="shared" si="2618"/>
        <v/>
      </c>
      <c r="JPZ124" s="90" t="str">
        <f t="shared" si="2618"/>
        <v/>
      </c>
      <c r="JQA124" s="90" t="str">
        <f t="shared" si="2618"/>
        <v/>
      </c>
      <c r="JQB124" s="90" t="str">
        <f t="shared" si="2618"/>
        <v/>
      </c>
      <c r="JQC124" s="90" t="str">
        <f t="shared" si="2618"/>
        <v/>
      </c>
      <c r="JQD124" s="90" t="str">
        <f t="shared" si="2618"/>
        <v/>
      </c>
      <c r="JQE124" s="90" t="str">
        <f t="shared" si="2618"/>
        <v/>
      </c>
      <c r="JQF124" s="90" t="str">
        <f t="shared" si="2618"/>
        <v/>
      </c>
      <c r="JQG124" s="90" t="str">
        <f t="shared" si="2618"/>
        <v/>
      </c>
      <c r="JQH124" s="90" t="str">
        <f t="shared" si="2618"/>
        <v/>
      </c>
      <c r="JQI124" s="90" t="str">
        <f t="shared" si="2618"/>
        <v/>
      </c>
      <c r="JQJ124" s="90" t="str">
        <f t="shared" si="2618"/>
        <v/>
      </c>
      <c r="JQK124" s="90" t="str">
        <f t="shared" si="2618"/>
        <v/>
      </c>
      <c r="JQL124" s="90" t="str">
        <f t="shared" si="2618"/>
        <v/>
      </c>
      <c r="JQM124" s="90" t="str">
        <f t="shared" si="2618"/>
        <v/>
      </c>
      <c r="JQN124" s="90" t="str">
        <f t="shared" si="2618"/>
        <v/>
      </c>
      <c r="JQO124" s="90" t="str">
        <f t="shared" si="2618"/>
        <v/>
      </c>
      <c r="JQP124" s="90" t="str">
        <f t="shared" si="2618"/>
        <v/>
      </c>
      <c r="JQQ124" s="90" t="str">
        <f t="shared" si="2618"/>
        <v/>
      </c>
      <c r="JQR124" s="90" t="str">
        <f t="shared" si="2618"/>
        <v/>
      </c>
      <c r="JQS124" s="90" t="str">
        <f t="shared" si="2618"/>
        <v/>
      </c>
      <c r="JQT124" s="90" t="str">
        <f t="shared" si="2618"/>
        <v/>
      </c>
      <c r="JQU124" s="90" t="str">
        <f t="shared" si="2618"/>
        <v/>
      </c>
      <c r="JQV124" s="90" t="str">
        <f t="shared" si="2618"/>
        <v/>
      </c>
      <c r="JQW124" s="90" t="str">
        <f t="shared" si="2618"/>
        <v/>
      </c>
      <c r="JQX124" s="90" t="str">
        <f t="shared" si="2618"/>
        <v/>
      </c>
      <c r="JQY124" s="90" t="str">
        <f t="shared" si="2618"/>
        <v/>
      </c>
      <c r="JQZ124" s="90" t="str">
        <f t="shared" si="2618"/>
        <v/>
      </c>
      <c r="JRA124" s="90" t="str">
        <f t="shared" si="2618"/>
        <v/>
      </c>
      <c r="JRB124" s="90" t="str">
        <f t="shared" si="2618"/>
        <v/>
      </c>
      <c r="JRC124" s="90" t="str">
        <f t="shared" si="2618"/>
        <v/>
      </c>
      <c r="JRD124" s="90" t="str">
        <f t="shared" si="2618"/>
        <v/>
      </c>
      <c r="JRE124" s="90" t="str">
        <f t="shared" ref="JRE124:JTP124" si="2619">IF(AND(JRE$8&gt;14,JRE$8&lt;19, JRE$6="Male"),1,"")</f>
        <v/>
      </c>
      <c r="JRF124" s="90" t="str">
        <f t="shared" si="2619"/>
        <v/>
      </c>
      <c r="JRG124" s="90" t="str">
        <f t="shared" si="2619"/>
        <v/>
      </c>
      <c r="JRH124" s="90" t="str">
        <f t="shared" si="2619"/>
        <v/>
      </c>
      <c r="JRI124" s="90" t="str">
        <f t="shared" si="2619"/>
        <v/>
      </c>
      <c r="JRJ124" s="90" t="str">
        <f t="shared" si="2619"/>
        <v/>
      </c>
      <c r="JRK124" s="90" t="str">
        <f t="shared" si="2619"/>
        <v/>
      </c>
      <c r="JRL124" s="90" t="str">
        <f t="shared" si="2619"/>
        <v/>
      </c>
      <c r="JRM124" s="90" t="str">
        <f t="shared" si="2619"/>
        <v/>
      </c>
      <c r="JRN124" s="90" t="str">
        <f t="shared" si="2619"/>
        <v/>
      </c>
      <c r="JRO124" s="90" t="str">
        <f t="shared" si="2619"/>
        <v/>
      </c>
      <c r="JRP124" s="90" t="str">
        <f t="shared" si="2619"/>
        <v/>
      </c>
      <c r="JRQ124" s="90" t="str">
        <f t="shared" si="2619"/>
        <v/>
      </c>
      <c r="JRR124" s="90" t="str">
        <f t="shared" si="2619"/>
        <v/>
      </c>
      <c r="JRS124" s="90" t="str">
        <f t="shared" si="2619"/>
        <v/>
      </c>
      <c r="JRT124" s="90" t="str">
        <f t="shared" si="2619"/>
        <v/>
      </c>
      <c r="JRU124" s="90" t="str">
        <f t="shared" si="2619"/>
        <v/>
      </c>
      <c r="JRV124" s="90" t="str">
        <f t="shared" si="2619"/>
        <v/>
      </c>
      <c r="JRW124" s="90" t="str">
        <f t="shared" si="2619"/>
        <v/>
      </c>
      <c r="JRX124" s="90" t="str">
        <f t="shared" si="2619"/>
        <v/>
      </c>
      <c r="JRY124" s="90" t="str">
        <f t="shared" si="2619"/>
        <v/>
      </c>
      <c r="JRZ124" s="90" t="str">
        <f t="shared" si="2619"/>
        <v/>
      </c>
      <c r="JSA124" s="90" t="str">
        <f t="shared" si="2619"/>
        <v/>
      </c>
      <c r="JSB124" s="90" t="str">
        <f t="shared" si="2619"/>
        <v/>
      </c>
      <c r="JSC124" s="90" t="str">
        <f t="shared" si="2619"/>
        <v/>
      </c>
      <c r="JSD124" s="90" t="str">
        <f t="shared" si="2619"/>
        <v/>
      </c>
      <c r="JSE124" s="90" t="str">
        <f t="shared" si="2619"/>
        <v/>
      </c>
      <c r="JSF124" s="90" t="str">
        <f t="shared" si="2619"/>
        <v/>
      </c>
      <c r="JSG124" s="90" t="str">
        <f t="shared" si="2619"/>
        <v/>
      </c>
      <c r="JSH124" s="90" t="str">
        <f t="shared" si="2619"/>
        <v/>
      </c>
      <c r="JSI124" s="90" t="str">
        <f t="shared" si="2619"/>
        <v/>
      </c>
      <c r="JSJ124" s="90" t="str">
        <f t="shared" si="2619"/>
        <v/>
      </c>
      <c r="JSK124" s="90" t="str">
        <f t="shared" si="2619"/>
        <v/>
      </c>
      <c r="JSL124" s="90" t="str">
        <f t="shared" si="2619"/>
        <v/>
      </c>
      <c r="JSM124" s="90" t="str">
        <f t="shared" si="2619"/>
        <v/>
      </c>
      <c r="JSN124" s="90" t="str">
        <f t="shared" si="2619"/>
        <v/>
      </c>
      <c r="JSO124" s="90" t="str">
        <f t="shared" si="2619"/>
        <v/>
      </c>
      <c r="JSP124" s="90" t="str">
        <f t="shared" si="2619"/>
        <v/>
      </c>
      <c r="JSQ124" s="90" t="str">
        <f t="shared" si="2619"/>
        <v/>
      </c>
      <c r="JSR124" s="90" t="str">
        <f t="shared" si="2619"/>
        <v/>
      </c>
      <c r="JSS124" s="90" t="str">
        <f t="shared" si="2619"/>
        <v/>
      </c>
      <c r="JST124" s="90" t="str">
        <f t="shared" si="2619"/>
        <v/>
      </c>
      <c r="JSU124" s="90" t="str">
        <f t="shared" si="2619"/>
        <v/>
      </c>
      <c r="JSV124" s="90" t="str">
        <f t="shared" si="2619"/>
        <v/>
      </c>
      <c r="JSW124" s="90" t="str">
        <f t="shared" si="2619"/>
        <v/>
      </c>
      <c r="JSX124" s="90" t="str">
        <f t="shared" si="2619"/>
        <v/>
      </c>
      <c r="JSY124" s="90" t="str">
        <f t="shared" si="2619"/>
        <v/>
      </c>
      <c r="JSZ124" s="90" t="str">
        <f t="shared" si="2619"/>
        <v/>
      </c>
      <c r="JTA124" s="90" t="str">
        <f t="shared" si="2619"/>
        <v/>
      </c>
      <c r="JTB124" s="90" t="str">
        <f t="shared" si="2619"/>
        <v/>
      </c>
      <c r="JTC124" s="90" t="str">
        <f t="shared" si="2619"/>
        <v/>
      </c>
      <c r="JTD124" s="90" t="str">
        <f t="shared" si="2619"/>
        <v/>
      </c>
      <c r="JTE124" s="90" t="str">
        <f t="shared" si="2619"/>
        <v/>
      </c>
      <c r="JTF124" s="90" t="str">
        <f t="shared" si="2619"/>
        <v/>
      </c>
      <c r="JTG124" s="90" t="str">
        <f t="shared" si="2619"/>
        <v/>
      </c>
      <c r="JTH124" s="90" t="str">
        <f t="shared" si="2619"/>
        <v/>
      </c>
      <c r="JTI124" s="90" t="str">
        <f t="shared" si="2619"/>
        <v/>
      </c>
      <c r="JTJ124" s="90" t="str">
        <f t="shared" si="2619"/>
        <v/>
      </c>
      <c r="JTK124" s="90" t="str">
        <f t="shared" si="2619"/>
        <v/>
      </c>
      <c r="JTL124" s="90" t="str">
        <f t="shared" si="2619"/>
        <v/>
      </c>
      <c r="JTM124" s="90" t="str">
        <f t="shared" si="2619"/>
        <v/>
      </c>
      <c r="JTN124" s="90" t="str">
        <f t="shared" si="2619"/>
        <v/>
      </c>
      <c r="JTO124" s="90" t="str">
        <f t="shared" si="2619"/>
        <v/>
      </c>
      <c r="JTP124" s="90" t="str">
        <f t="shared" si="2619"/>
        <v/>
      </c>
      <c r="JTQ124" s="90" t="str">
        <f t="shared" ref="JTQ124:JWB124" si="2620">IF(AND(JTQ$8&gt;14,JTQ$8&lt;19, JTQ$6="Male"),1,"")</f>
        <v/>
      </c>
      <c r="JTR124" s="90" t="str">
        <f t="shared" si="2620"/>
        <v/>
      </c>
      <c r="JTS124" s="90" t="str">
        <f t="shared" si="2620"/>
        <v/>
      </c>
      <c r="JTT124" s="90" t="str">
        <f t="shared" si="2620"/>
        <v/>
      </c>
      <c r="JTU124" s="90" t="str">
        <f t="shared" si="2620"/>
        <v/>
      </c>
      <c r="JTV124" s="90" t="str">
        <f t="shared" si="2620"/>
        <v/>
      </c>
      <c r="JTW124" s="90" t="str">
        <f t="shared" si="2620"/>
        <v/>
      </c>
      <c r="JTX124" s="90" t="str">
        <f t="shared" si="2620"/>
        <v/>
      </c>
      <c r="JTY124" s="90" t="str">
        <f t="shared" si="2620"/>
        <v/>
      </c>
      <c r="JTZ124" s="90" t="str">
        <f t="shared" si="2620"/>
        <v/>
      </c>
      <c r="JUA124" s="90" t="str">
        <f t="shared" si="2620"/>
        <v/>
      </c>
      <c r="JUB124" s="90" t="str">
        <f t="shared" si="2620"/>
        <v/>
      </c>
      <c r="JUC124" s="90" t="str">
        <f t="shared" si="2620"/>
        <v/>
      </c>
      <c r="JUD124" s="90" t="str">
        <f t="shared" si="2620"/>
        <v/>
      </c>
      <c r="JUE124" s="90" t="str">
        <f t="shared" si="2620"/>
        <v/>
      </c>
      <c r="JUF124" s="90" t="str">
        <f t="shared" si="2620"/>
        <v/>
      </c>
      <c r="JUG124" s="90" t="str">
        <f t="shared" si="2620"/>
        <v/>
      </c>
      <c r="JUH124" s="90" t="str">
        <f t="shared" si="2620"/>
        <v/>
      </c>
      <c r="JUI124" s="90" t="str">
        <f t="shared" si="2620"/>
        <v/>
      </c>
      <c r="JUJ124" s="90" t="str">
        <f t="shared" si="2620"/>
        <v/>
      </c>
      <c r="JUK124" s="90" t="str">
        <f t="shared" si="2620"/>
        <v/>
      </c>
      <c r="JUL124" s="90" t="str">
        <f t="shared" si="2620"/>
        <v/>
      </c>
      <c r="JUM124" s="90" t="str">
        <f t="shared" si="2620"/>
        <v/>
      </c>
      <c r="JUN124" s="90" t="str">
        <f t="shared" si="2620"/>
        <v/>
      </c>
      <c r="JUO124" s="90" t="str">
        <f t="shared" si="2620"/>
        <v/>
      </c>
      <c r="JUP124" s="90" t="str">
        <f t="shared" si="2620"/>
        <v/>
      </c>
      <c r="JUQ124" s="90" t="str">
        <f t="shared" si="2620"/>
        <v/>
      </c>
      <c r="JUR124" s="90" t="str">
        <f t="shared" si="2620"/>
        <v/>
      </c>
      <c r="JUS124" s="90" t="str">
        <f t="shared" si="2620"/>
        <v/>
      </c>
      <c r="JUT124" s="90" t="str">
        <f t="shared" si="2620"/>
        <v/>
      </c>
      <c r="JUU124" s="90" t="str">
        <f t="shared" si="2620"/>
        <v/>
      </c>
      <c r="JUV124" s="90" t="str">
        <f t="shared" si="2620"/>
        <v/>
      </c>
      <c r="JUW124" s="90" t="str">
        <f t="shared" si="2620"/>
        <v/>
      </c>
      <c r="JUX124" s="90" t="str">
        <f t="shared" si="2620"/>
        <v/>
      </c>
      <c r="JUY124" s="90" t="str">
        <f t="shared" si="2620"/>
        <v/>
      </c>
      <c r="JUZ124" s="90" t="str">
        <f t="shared" si="2620"/>
        <v/>
      </c>
      <c r="JVA124" s="90" t="str">
        <f t="shared" si="2620"/>
        <v/>
      </c>
      <c r="JVB124" s="90" t="str">
        <f t="shared" si="2620"/>
        <v/>
      </c>
      <c r="JVC124" s="90" t="str">
        <f t="shared" si="2620"/>
        <v/>
      </c>
      <c r="JVD124" s="90" t="str">
        <f t="shared" si="2620"/>
        <v/>
      </c>
      <c r="JVE124" s="90" t="str">
        <f t="shared" si="2620"/>
        <v/>
      </c>
      <c r="JVF124" s="90" t="str">
        <f t="shared" si="2620"/>
        <v/>
      </c>
      <c r="JVG124" s="90" t="str">
        <f t="shared" si="2620"/>
        <v/>
      </c>
      <c r="JVH124" s="90" t="str">
        <f t="shared" si="2620"/>
        <v/>
      </c>
      <c r="JVI124" s="90" t="str">
        <f t="shared" si="2620"/>
        <v/>
      </c>
      <c r="JVJ124" s="90" t="str">
        <f t="shared" si="2620"/>
        <v/>
      </c>
      <c r="JVK124" s="90" t="str">
        <f t="shared" si="2620"/>
        <v/>
      </c>
      <c r="JVL124" s="90" t="str">
        <f t="shared" si="2620"/>
        <v/>
      </c>
      <c r="JVM124" s="90" t="str">
        <f t="shared" si="2620"/>
        <v/>
      </c>
      <c r="JVN124" s="90" t="str">
        <f t="shared" si="2620"/>
        <v/>
      </c>
      <c r="JVO124" s="90" t="str">
        <f t="shared" si="2620"/>
        <v/>
      </c>
      <c r="JVP124" s="90" t="str">
        <f t="shared" si="2620"/>
        <v/>
      </c>
      <c r="JVQ124" s="90" t="str">
        <f t="shared" si="2620"/>
        <v/>
      </c>
      <c r="JVR124" s="90" t="str">
        <f t="shared" si="2620"/>
        <v/>
      </c>
      <c r="JVS124" s="90" t="str">
        <f t="shared" si="2620"/>
        <v/>
      </c>
      <c r="JVT124" s="90" t="str">
        <f t="shared" si="2620"/>
        <v/>
      </c>
      <c r="JVU124" s="90" t="str">
        <f t="shared" si="2620"/>
        <v/>
      </c>
      <c r="JVV124" s="90" t="str">
        <f t="shared" si="2620"/>
        <v/>
      </c>
      <c r="JVW124" s="90" t="str">
        <f t="shared" si="2620"/>
        <v/>
      </c>
      <c r="JVX124" s="90" t="str">
        <f t="shared" si="2620"/>
        <v/>
      </c>
      <c r="JVY124" s="90" t="str">
        <f t="shared" si="2620"/>
        <v/>
      </c>
      <c r="JVZ124" s="90" t="str">
        <f t="shared" si="2620"/>
        <v/>
      </c>
      <c r="JWA124" s="90" t="str">
        <f t="shared" si="2620"/>
        <v/>
      </c>
      <c r="JWB124" s="90" t="str">
        <f t="shared" si="2620"/>
        <v/>
      </c>
      <c r="JWC124" s="90" t="str">
        <f t="shared" ref="JWC124:JYN124" si="2621">IF(AND(JWC$8&gt;14,JWC$8&lt;19, JWC$6="Male"),1,"")</f>
        <v/>
      </c>
      <c r="JWD124" s="90" t="str">
        <f t="shared" si="2621"/>
        <v/>
      </c>
      <c r="JWE124" s="90" t="str">
        <f t="shared" si="2621"/>
        <v/>
      </c>
      <c r="JWF124" s="90" t="str">
        <f t="shared" si="2621"/>
        <v/>
      </c>
      <c r="JWG124" s="90" t="str">
        <f t="shared" si="2621"/>
        <v/>
      </c>
      <c r="JWH124" s="90" t="str">
        <f t="shared" si="2621"/>
        <v/>
      </c>
      <c r="JWI124" s="90" t="str">
        <f t="shared" si="2621"/>
        <v/>
      </c>
      <c r="JWJ124" s="90" t="str">
        <f t="shared" si="2621"/>
        <v/>
      </c>
      <c r="JWK124" s="90" t="str">
        <f t="shared" si="2621"/>
        <v/>
      </c>
      <c r="JWL124" s="90" t="str">
        <f t="shared" si="2621"/>
        <v/>
      </c>
      <c r="JWM124" s="90" t="str">
        <f t="shared" si="2621"/>
        <v/>
      </c>
      <c r="JWN124" s="90" t="str">
        <f t="shared" si="2621"/>
        <v/>
      </c>
      <c r="JWO124" s="90" t="str">
        <f t="shared" si="2621"/>
        <v/>
      </c>
      <c r="JWP124" s="90" t="str">
        <f t="shared" si="2621"/>
        <v/>
      </c>
      <c r="JWQ124" s="90" t="str">
        <f t="shared" si="2621"/>
        <v/>
      </c>
      <c r="JWR124" s="90" t="str">
        <f t="shared" si="2621"/>
        <v/>
      </c>
      <c r="JWS124" s="90" t="str">
        <f t="shared" si="2621"/>
        <v/>
      </c>
      <c r="JWT124" s="90" t="str">
        <f t="shared" si="2621"/>
        <v/>
      </c>
      <c r="JWU124" s="90" t="str">
        <f t="shared" si="2621"/>
        <v/>
      </c>
      <c r="JWV124" s="90" t="str">
        <f t="shared" si="2621"/>
        <v/>
      </c>
      <c r="JWW124" s="90" t="str">
        <f t="shared" si="2621"/>
        <v/>
      </c>
      <c r="JWX124" s="90" t="str">
        <f t="shared" si="2621"/>
        <v/>
      </c>
      <c r="JWY124" s="90" t="str">
        <f t="shared" si="2621"/>
        <v/>
      </c>
      <c r="JWZ124" s="90" t="str">
        <f t="shared" si="2621"/>
        <v/>
      </c>
      <c r="JXA124" s="90" t="str">
        <f t="shared" si="2621"/>
        <v/>
      </c>
      <c r="JXB124" s="90" t="str">
        <f t="shared" si="2621"/>
        <v/>
      </c>
      <c r="JXC124" s="90" t="str">
        <f t="shared" si="2621"/>
        <v/>
      </c>
      <c r="JXD124" s="90" t="str">
        <f t="shared" si="2621"/>
        <v/>
      </c>
      <c r="JXE124" s="90" t="str">
        <f t="shared" si="2621"/>
        <v/>
      </c>
      <c r="JXF124" s="90" t="str">
        <f t="shared" si="2621"/>
        <v/>
      </c>
      <c r="JXG124" s="90" t="str">
        <f t="shared" si="2621"/>
        <v/>
      </c>
      <c r="JXH124" s="90" t="str">
        <f t="shared" si="2621"/>
        <v/>
      </c>
      <c r="JXI124" s="90" t="str">
        <f t="shared" si="2621"/>
        <v/>
      </c>
      <c r="JXJ124" s="90" t="str">
        <f t="shared" si="2621"/>
        <v/>
      </c>
      <c r="JXK124" s="90" t="str">
        <f t="shared" si="2621"/>
        <v/>
      </c>
      <c r="JXL124" s="90" t="str">
        <f t="shared" si="2621"/>
        <v/>
      </c>
      <c r="JXM124" s="90" t="str">
        <f t="shared" si="2621"/>
        <v/>
      </c>
      <c r="JXN124" s="90" t="str">
        <f t="shared" si="2621"/>
        <v/>
      </c>
      <c r="JXO124" s="90" t="str">
        <f t="shared" si="2621"/>
        <v/>
      </c>
      <c r="JXP124" s="90" t="str">
        <f t="shared" si="2621"/>
        <v/>
      </c>
      <c r="JXQ124" s="90" t="str">
        <f t="shared" si="2621"/>
        <v/>
      </c>
      <c r="JXR124" s="90" t="str">
        <f t="shared" si="2621"/>
        <v/>
      </c>
      <c r="JXS124" s="90" t="str">
        <f t="shared" si="2621"/>
        <v/>
      </c>
      <c r="JXT124" s="90" t="str">
        <f t="shared" si="2621"/>
        <v/>
      </c>
      <c r="JXU124" s="90" t="str">
        <f t="shared" si="2621"/>
        <v/>
      </c>
      <c r="JXV124" s="90" t="str">
        <f t="shared" si="2621"/>
        <v/>
      </c>
      <c r="JXW124" s="90" t="str">
        <f t="shared" si="2621"/>
        <v/>
      </c>
      <c r="JXX124" s="90" t="str">
        <f t="shared" si="2621"/>
        <v/>
      </c>
      <c r="JXY124" s="90" t="str">
        <f t="shared" si="2621"/>
        <v/>
      </c>
      <c r="JXZ124" s="90" t="str">
        <f t="shared" si="2621"/>
        <v/>
      </c>
      <c r="JYA124" s="90" t="str">
        <f t="shared" si="2621"/>
        <v/>
      </c>
      <c r="JYB124" s="90" t="str">
        <f t="shared" si="2621"/>
        <v/>
      </c>
      <c r="JYC124" s="90" t="str">
        <f t="shared" si="2621"/>
        <v/>
      </c>
      <c r="JYD124" s="90" t="str">
        <f t="shared" si="2621"/>
        <v/>
      </c>
      <c r="JYE124" s="90" t="str">
        <f t="shared" si="2621"/>
        <v/>
      </c>
      <c r="JYF124" s="90" t="str">
        <f t="shared" si="2621"/>
        <v/>
      </c>
      <c r="JYG124" s="90" t="str">
        <f t="shared" si="2621"/>
        <v/>
      </c>
      <c r="JYH124" s="90" t="str">
        <f t="shared" si="2621"/>
        <v/>
      </c>
      <c r="JYI124" s="90" t="str">
        <f t="shared" si="2621"/>
        <v/>
      </c>
      <c r="JYJ124" s="90" t="str">
        <f t="shared" si="2621"/>
        <v/>
      </c>
      <c r="JYK124" s="90" t="str">
        <f t="shared" si="2621"/>
        <v/>
      </c>
      <c r="JYL124" s="90" t="str">
        <f t="shared" si="2621"/>
        <v/>
      </c>
      <c r="JYM124" s="90" t="str">
        <f t="shared" si="2621"/>
        <v/>
      </c>
      <c r="JYN124" s="90" t="str">
        <f t="shared" si="2621"/>
        <v/>
      </c>
      <c r="JYO124" s="90" t="str">
        <f t="shared" ref="JYO124:KAZ124" si="2622">IF(AND(JYO$8&gt;14,JYO$8&lt;19, JYO$6="Male"),1,"")</f>
        <v/>
      </c>
      <c r="JYP124" s="90" t="str">
        <f t="shared" si="2622"/>
        <v/>
      </c>
      <c r="JYQ124" s="90" t="str">
        <f t="shared" si="2622"/>
        <v/>
      </c>
      <c r="JYR124" s="90" t="str">
        <f t="shared" si="2622"/>
        <v/>
      </c>
      <c r="JYS124" s="90" t="str">
        <f t="shared" si="2622"/>
        <v/>
      </c>
      <c r="JYT124" s="90" t="str">
        <f t="shared" si="2622"/>
        <v/>
      </c>
      <c r="JYU124" s="90" t="str">
        <f t="shared" si="2622"/>
        <v/>
      </c>
      <c r="JYV124" s="90" t="str">
        <f t="shared" si="2622"/>
        <v/>
      </c>
      <c r="JYW124" s="90" t="str">
        <f t="shared" si="2622"/>
        <v/>
      </c>
      <c r="JYX124" s="90" t="str">
        <f t="shared" si="2622"/>
        <v/>
      </c>
      <c r="JYY124" s="90" t="str">
        <f t="shared" si="2622"/>
        <v/>
      </c>
      <c r="JYZ124" s="90" t="str">
        <f t="shared" si="2622"/>
        <v/>
      </c>
      <c r="JZA124" s="90" t="str">
        <f t="shared" si="2622"/>
        <v/>
      </c>
      <c r="JZB124" s="90" t="str">
        <f t="shared" si="2622"/>
        <v/>
      </c>
      <c r="JZC124" s="90" t="str">
        <f t="shared" si="2622"/>
        <v/>
      </c>
      <c r="JZD124" s="90" t="str">
        <f t="shared" si="2622"/>
        <v/>
      </c>
      <c r="JZE124" s="90" t="str">
        <f t="shared" si="2622"/>
        <v/>
      </c>
      <c r="JZF124" s="90" t="str">
        <f t="shared" si="2622"/>
        <v/>
      </c>
      <c r="JZG124" s="90" t="str">
        <f t="shared" si="2622"/>
        <v/>
      </c>
      <c r="JZH124" s="90" t="str">
        <f t="shared" si="2622"/>
        <v/>
      </c>
      <c r="JZI124" s="90" t="str">
        <f t="shared" si="2622"/>
        <v/>
      </c>
      <c r="JZJ124" s="90" t="str">
        <f t="shared" si="2622"/>
        <v/>
      </c>
      <c r="JZK124" s="90" t="str">
        <f t="shared" si="2622"/>
        <v/>
      </c>
      <c r="JZL124" s="90" t="str">
        <f t="shared" si="2622"/>
        <v/>
      </c>
      <c r="JZM124" s="90" t="str">
        <f t="shared" si="2622"/>
        <v/>
      </c>
      <c r="JZN124" s="90" t="str">
        <f t="shared" si="2622"/>
        <v/>
      </c>
      <c r="JZO124" s="90" t="str">
        <f t="shared" si="2622"/>
        <v/>
      </c>
      <c r="JZP124" s="90" t="str">
        <f t="shared" si="2622"/>
        <v/>
      </c>
      <c r="JZQ124" s="90" t="str">
        <f t="shared" si="2622"/>
        <v/>
      </c>
      <c r="JZR124" s="90" t="str">
        <f t="shared" si="2622"/>
        <v/>
      </c>
      <c r="JZS124" s="90" t="str">
        <f t="shared" si="2622"/>
        <v/>
      </c>
      <c r="JZT124" s="90" t="str">
        <f t="shared" si="2622"/>
        <v/>
      </c>
      <c r="JZU124" s="90" t="str">
        <f t="shared" si="2622"/>
        <v/>
      </c>
      <c r="JZV124" s="90" t="str">
        <f t="shared" si="2622"/>
        <v/>
      </c>
      <c r="JZW124" s="90" t="str">
        <f t="shared" si="2622"/>
        <v/>
      </c>
      <c r="JZX124" s="90" t="str">
        <f t="shared" si="2622"/>
        <v/>
      </c>
      <c r="JZY124" s="90" t="str">
        <f t="shared" si="2622"/>
        <v/>
      </c>
      <c r="JZZ124" s="90" t="str">
        <f t="shared" si="2622"/>
        <v/>
      </c>
      <c r="KAA124" s="90" t="str">
        <f t="shared" si="2622"/>
        <v/>
      </c>
      <c r="KAB124" s="90" t="str">
        <f t="shared" si="2622"/>
        <v/>
      </c>
      <c r="KAC124" s="90" t="str">
        <f t="shared" si="2622"/>
        <v/>
      </c>
      <c r="KAD124" s="90" t="str">
        <f t="shared" si="2622"/>
        <v/>
      </c>
      <c r="KAE124" s="90" t="str">
        <f t="shared" si="2622"/>
        <v/>
      </c>
      <c r="KAF124" s="90" t="str">
        <f t="shared" si="2622"/>
        <v/>
      </c>
      <c r="KAG124" s="90" t="str">
        <f t="shared" si="2622"/>
        <v/>
      </c>
      <c r="KAH124" s="90" t="str">
        <f t="shared" si="2622"/>
        <v/>
      </c>
      <c r="KAI124" s="90" t="str">
        <f t="shared" si="2622"/>
        <v/>
      </c>
      <c r="KAJ124" s="90" t="str">
        <f t="shared" si="2622"/>
        <v/>
      </c>
      <c r="KAK124" s="90" t="str">
        <f t="shared" si="2622"/>
        <v/>
      </c>
      <c r="KAL124" s="90" t="str">
        <f t="shared" si="2622"/>
        <v/>
      </c>
      <c r="KAM124" s="90" t="str">
        <f t="shared" si="2622"/>
        <v/>
      </c>
      <c r="KAN124" s="90" t="str">
        <f t="shared" si="2622"/>
        <v/>
      </c>
      <c r="KAO124" s="90" t="str">
        <f t="shared" si="2622"/>
        <v/>
      </c>
      <c r="KAP124" s="90" t="str">
        <f t="shared" si="2622"/>
        <v/>
      </c>
      <c r="KAQ124" s="90" t="str">
        <f t="shared" si="2622"/>
        <v/>
      </c>
      <c r="KAR124" s="90" t="str">
        <f t="shared" si="2622"/>
        <v/>
      </c>
      <c r="KAS124" s="90" t="str">
        <f t="shared" si="2622"/>
        <v/>
      </c>
      <c r="KAT124" s="90" t="str">
        <f t="shared" si="2622"/>
        <v/>
      </c>
      <c r="KAU124" s="90" t="str">
        <f t="shared" si="2622"/>
        <v/>
      </c>
      <c r="KAV124" s="90" t="str">
        <f t="shared" si="2622"/>
        <v/>
      </c>
      <c r="KAW124" s="90" t="str">
        <f t="shared" si="2622"/>
        <v/>
      </c>
      <c r="KAX124" s="90" t="str">
        <f t="shared" si="2622"/>
        <v/>
      </c>
      <c r="KAY124" s="90" t="str">
        <f t="shared" si="2622"/>
        <v/>
      </c>
      <c r="KAZ124" s="90" t="str">
        <f t="shared" si="2622"/>
        <v/>
      </c>
      <c r="KBA124" s="90" t="str">
        <f t="shared" ref="KBA124:KDL124" si="2623">IF(AND(KBA$8&gt;14,KBA$8&lt;19, KBA$6="Male"),1,"")</f>
        <v/>
      </c>
      <c r="KBB124" s="90" t="str">
        <f t="shared" si="2623"/>
        <v/>
      </c>
      <c r="KBC124" s="90" t="str">
        <f t="shared" si="2623"/>
        <v/>
      </c>
      <c r="KBD124" s="90" t="str">
        <f t="shared" si="2623"/>
        <v/>
      </c>
      <c r="KBE124" s="90" t="str">
        <f t="shared" si="2623"/>
        <v/>
      </c>
      <c r="KBF124" s="90" t="str">
        <f t="shared" si="2623"/>
        <v/>
      </c>
      <c r="KBG124" s="90" t="str">
        <f t="shared" si="2623"/>
        <v/>
      </c>
      <c r="KBH124" s="90" t="str">
        <f t="shared" si="2623"/>
        <v/>
      </c>
      <c r="KBI124" s="90" t="str">
        <f t="shared" si="2623"/>
        <v/>
      </c>
      <c r="KBJ124" s="90" t="str">
        <f t="shared" si="2623"/>
        <v/>
      </c>
      <c r="KBK124" s="90" t="str">
        <f t="shared" si="2623"/>
        <v/>
      </c>
      <c r="KBL124" s="90" t="str">
        <f t="shared" si="2623"/>
        <v/>
      </c>
      <c r="KBM124" s="90" t="str">
        <f t="shared" si="2623"/>
        <v/>
      </c>
      <c r="KBN124" s="90" t="str">
        <f t="shared" si="2623"/>
        <v/>
      </c>
      <c r="KBO124" s="90" t="str">
        <f t="shared" si="2623"/>
        <v/>
      </c>
      <c r="KBP124" s="90" t="str">
        <f t="shared" si="2623"/>
        <v/>
      </c>
      <c r="KBQ124" s="90" t="str">
        <f t="shared" si="2623"/>
        <v/>
      </c>
      <c r="KBR124" s="90" t="str">
        <f t="shared" si="2623"/>
        <v/>
      </c>
      <c r="KBS124" s="90" t="str">
        <f t="shared" si="2623"/>
        <v/>
      </c>
      <c r="KBT124" s="90" t="str">
        <f t="shared" si="2623"/>
        <v/>
      </c>
      <c r="KBU124" s="90" t="str">
        <f t="shared" si="2623"/>
        <v/>
      </c>
      <c r="KBV124" s="90" t="str">
        <f t="shared" si="2623"/>
        <v/>
      </c>
      <c r="KBW124" s="90" t="str">
        <f t="shared" si="2623"/>
        <v/>
      </c>
      <c r="KBX124" s="90" t="str">
        <f t="shared" si="2623"/>
        <v/>
      </c>
      <c r="KBY124" s="90" t="str">
        <f t="shared" si="2623"/>
        <v/>
      </c>
      <c r="KBZ124" s="90" t="str">
        <f t="shared" si="2623"/>
        <v/>
      </c>
      <c r="KCA124" s="90" t="str">
        <f t="shared" si="2623"/>
        <v/>
      </c>
      <c r="KCB124" s="90" t="str">
        <f t="shared" si="2623"/>
        <v/>
      </c>
      <c r="KCC124" s="90" t="str">
        <f t="shared" si="2623"/>
        <v/>
      </c>
      <c r="KCD124" s="90" t="str">
        <f t="shared" si="2623"/>
        <v/>
      </c>
      <c r="KCE124" s="90" t="str">
        <f t="shared" si="2623"/>
        <v/>
      </c>
      <c r="KCF124" s="90" t="str">
        <f t="shared" si="2623"/>
        <v/>
      </c>
      <c r="KCG124" s="90" t="str">
        <f t="shared" si="2623"/>
        <v/>
      </c>
      <c r="KCH124" s="90" t="str">
        <f t="shared" si="2623"/>
        <v/>
      </c>
      <c r="KCI124" s="90" t="str">
        <f t="shared" si="2623"/>
        <v/>
      </c>
      <c r="KCJ124" s="90" t="str">
        <f t="shared" si="2623"/>
        <v/>
      </c>
      <c r="KCK124" s="90" t="str">
        <f t="shared" si="2623"/>
        <v/>
      </c>
      <c r="KCL124" s="90" t="str">
        <f t="shared" si="2623"/>
        <v/>
      </c>
      <c r="KCM124" s="90" t="str">
        <f t="shared" si="2623"/>
        <v/>
      </c>
      <c r="KCN124" s="90" t="str">
        <f t="shared" si="2623"/>
        <v/>
      </c>
      <c r="KCO124" s="90" t="str">
        <f t="shared" si="2623"/>
        <v/>
      </c>
      <c r="KCP124" s="90" t="str">
        <f t="shared" si="2623"/>
        <v/>
      </c>
      <c r="KCQ124" s="90" t="str">
        <f t="shared" si="2623"/>
        <v/>
      </c>
      <c r="KCR124" s="90" t="str">
        <f t="shared" si="2623"/>
        <v/>
      </c>
      <c r="KCS124" s="90" t="str">
        <f t="shared" si="2623"/>
        <v/>
      </c>
      <c r="KCT124" s="90" t="str">
        <f t="shared" si="2623"/>
        <v/>
      </c>
      <c r="KCU124" s="90" t="str">
        <f t="shared" si="2623"/>
        <v/>
      </c>
      <c r="KCV124" s="90" t="str">
        <f t="shared" si="2623"/>
        <v/>
      </c>
      <c r="KCW124" s="90" t="str">
        <f t="shared" si="2623"/>
        <v/>
      </c>
      <c r="KCX124" s="90" t="str">
        <f t="shared" si="2623"/>
        <v/>
      </c>
      <c r="KCY124" s="90" t="str">
        <f t="shared" si="2623"/>
        <v/>
      </c>
      <c r="KCZ124" s="90" t="str">
        <f t="shared" si="2623"/>
        <v/>
      </c>
      <c r="KDA124" s="90" t="str">
        <f t="shared" si="2623"/>
        <v/>
      </c>
      <c r="KDB124" s="90" t="str">
        <f t="shared" si="2623"/>
        <v/>
      </c>
      <c r="KDC124" s="90" t="str">
        <f t="shared" si="2623"/>
        <v/>
      </c>
      <c r="KDD124" s="90" t="str">
        <f t="shared" si="2623"/>
        <v/>
      </c>
      <c r="KDE124" s="90" t="str">
        <f t="shared" si="2623"/>
        <v/>
      </c>
      <c r="KDF124" s="90" t="str">
        <f t="shared" si="2623"/>
        <v/>
      </c>
      <c r="KDG124" s="90" t="str">
        <f t="shared" si="2623"/>
        <v/>
      </c>
      <c r="KDH124" s="90" t="str">
        <f t="shared" si="2623"/>
        <v/>
      </c>
      <c r="KDI124" s="90" t="str">
        <f t="shared" si="2623"/>
        <v/>
      </c>
      <c r="KDJ124" s="90" t="str">
        <f t="shared" si="2623"/>
        <v/>
      </c>
      <c r="KDK124" s="90" t="str">
        <f t="shared" si="2623"/>
        <v/>
      </c>
      <c r="KDL124" s="90" t="str">
        <f t="shared" si="2623"/>
        <v/>
      </c>
      <c r="KDM124" s="90" t="str">
        <f t="shared" ref="KDM124:KFX124" si="2624">IF(AND(KDM$8&gt;14,KDM$8&lt;19, KDM$6="Male"),1,"")</f>
        <v/>
      </c>
      <c r="KDN124" s="90" t="str">
        <f t="shared" si="2624"/>
        <v/>
      </c>
      <c r="KDO124" s="90" t="str">
        <f t="shared" si="2624"/>
        <v/>
      </c>
      <c r="KDP124" s="90" t="str">
        <f t="shared" si="2624"/>
        <v/>
      </c>
      <c r="KDQ124" s="90" t="str">
        <f t="shared" si="2624"/>
        <v/>
      </c>
      <c r="KDR124" s="90" t="str">
        <f t="shared" si="2624"/>
        <v/>
      </c>
      <c r="KDS124" s="90" t="str">
        <f t="shared" si="2624"/>
        <v/>
      </c>
      <c r="KDT124" s="90" t="str">
        <f t="shared" si="2624"/>
        <v/>
      </c>
      <c r="KDU124" s="90" t="str">
        <f t="shared" si="2624"/>
        <v/>
      </c>
      <c r="KDV124" s="90" t="str">
        <f t="shared" si="2624"/>
        <v/>
      </c>
      <c r="KDW124" s="90" t="str">
        <f t="shared" si="2624"/>
        <v/>
      </c>
      <c r="KDX124" s="90" t="str">
        <f t="shared" si="2624"/>
        <v/>
      </c>
      <c r="KDY124" s="90" t="str">
        <f t="shared" si="2624"/>
        <v/>
      </c>
      <c r="KDZ124" s="90" t="str">
        <f t="shared" si="2624"/>
        <v/>
      </c>
      <c r="KEA124" s="90" t="str">
        <f t="shared" si="2624"/>
        <v/>
      </c>
      <c r="KEB124" s="90" t="str">
        <f t="shared" si="2624"/>
        <v/>
      </c>
      <c r="KEC124" s="90" t="str">
        <f t="shared" si="2624"/>
        <v/>
      </c>
      <c r="KED124" s="90" t="str">
        <f t="shared" si="2624"/>
        <v/>
      </c>
      <c r="KEE124" s="90" t="str">
        <f t="shared" si="2624"/>
        <v/>
      </c>
      <c r="KEF124" s="90" t="str">
        <f t="shared" si="2624"/>
        <v/>
      </c>
      <c r="KEG124" s="90" t="str">
        <f t="shared" si="2624"/>
        <v/>
      </c>
      <c r="KEH124" s="90" t="str">
        <f t="shared" si="2624"/>
        <v/>
      </c>
      <c r="KEI124" s="90" t="str">
        <f t="shared" si="2624"/>
        <v/>
      </c>
      <c r="KEJ124" s="90" t="str">
        <f t="shared" si="2624"/>
        <v/>
      </c>
      <c r="KEK124" s="90" t="str">
        <f t="shared" si="2624"/>
        <v/>
      </c>
      <c r="KEL124" s="90" t="str">
        <f t="shared" si="2624"/>
        <v/>
      </c>
      <c r="KEM124" s="90" t="str">
        <f t="shared" si="2624"/>
        <v/>
      </c>
      <c r="KEN124" s="90" t="str">
        <f t="shared" si="2624"/>
        <v/>
      </c>
      <c r="KEO124" s="90" t="str">
        <f t="shared" si="2624"/>
        <v/>
      </c>
      <c r="KEP124" s="90" t="str">
        <f t="shared" si="2624"/>
        <v/>
      </c>
      <c r="KEQ124" s="90" t="str">
        <f t="shared" si="2624"/>
        <v/>
      </c>
      <c r="KER124" s="90" t="str">
        <f t="shared" si="2624"/>
        <v/>
      </c>
      <c r="KES124" s="90" t="str">
        <f t="shared" si="2624"/>
        <v/>
      </c>
      <c r="KET124" s="90" t="str">
        <f t="shared" si="2624"/>
        <v/>
      </c>
      <c r="KEU124" s="90" t="str">
        <f t="shared" si="2624"/>
        <v/>
      </c>
      <c r="KEV124" s="90" t="str">
        <f t="shared" si="2624"/>
        <v/>
      </c>
      <c r="KEW124" s="90" t="str">
        <f t="shared" si="2624"/>
        <v/>
      </c>
      <c r="KEX124" s="90" t="str">
        <f t="shared" si="2624"/>
        <v/>
      </c>
      <c r="KEY124" s="90" t="str">
        <f t="shared" si="2624"/>
        <v/>
      </c>
      <c r="KEZ124" s="90" t="str">
        <f t="shared" si="2624"/>
        <v/>
      </c>
      <c r="KFA124" s="90" t="str">
        <f t="shared" si="2624"/>
        <v/>
      </c>
      <c r="KFB124" s="90" t="str">
        <f t="shared" si="2624"/>
        <v/>
      </c>
      <c r="KFC124" s="90" t="str">
        <f t="shared" si="2624"/>
        <v/>
      </c>
      <c r="KFD124" s="90" t="str">
        <f t="shared" si="2624"/>
        <v/>
      </c>
      <c r="KFE124" s="90" t="str">
        <f t="shared" si="2624"/>
        <v/>
      </c>
      <c r="KFF124" s="90" t="str">
        <f t="shared" si="2624"/>
        <v/>
      </c>
      <c r="KFG124" s="90" t="str">
        <f t="shared" si="2624"/>
        <v/>
      </c>
      <c r="KFH124" s="90" t="str">
        <f t="shared" si="2624"/>
        <v/>
      </c>
      <c r="KFI124" s="90" t="str">
        <f t="shared" si="2624"/>
        <v/>
      </c>
      <c r="KFJ124" s="90" t="str">
        <f t="shared" si="2624"/>
        <v/>
      </c>
      <c r="KFK124" s="90" t="str">
        <f t="shared" si="2624"/>
        <v/>
      </c>
      <c r="KFL124" s="90" t="str">
        <f t="shared" si="2624"/>
        <v/>
      </c>
      <c r="KFM124" s="90" t="str">
        <f t="shared" si="2624"/>
        <v/>
      </c>
      <c r="KFN124" s="90" t="str">
        <f t="shared" si="2624"/>
        <v/>
      </c>
      <c r="KFO124" s="90" t="str">
        <f t="shared" si="2624"/>
        <v/>
      </c>
      <c r="KFP124" s="90" t="str">
        <f t="shared" si="2624"/>
        <v/>
      </c>
      <c r="KFQ124" s="90" t="str">
        <f t="shared" si="2624"/>
        <v/>
      </c>
      <c r="KFR124" s="90" t="str">
        <f t="shared" si="2624"/>
        <v/>
      </c>
      <c r="KFS124" s="90" t="str">
        <f t="shared" si="2624"/>
        <v/>
      </c>
      <c r="KFT124" s="90" t="str">
        <f t="shared" si="2624"/>
        <v/>
      </c>
      <c r="KFU124" s="90" t="str">
        <f t="shared" si="2624"/>
        <v/>
      </c>
      <c r="KFV124" s="90" t="str">
        <f t="shared" si="2624"/>
        <v/>
      </c>
      <c r="KFW124" s="90" t="str">
        <f t="shared" si="2624"/>
        <v/>
      </c>
      <c r="KFX124" s="90" t="str">
        <f t="shared" si="2624"/>
        <v/>
      </c>
      <c r="KFY124" s="90" t="str">
        <f t="shared" ref="KFY124:KIJ124" si="2625">IF(AND(KFY$8&gt;14,KFY$8&lt;19, KFY$6="Male"),1,"")</f>
        <v/>
      </c>
      <c r="KFZ124" s="90" t="str">
        <f t="shared" si="2625"/>
        <v/>
      </c>
      <c r="KGA124" s="90" t="str">
        <f t="shared" si="2625"/>
        <v/>
      </c>
      <c r="KGB124" s="90" t="str">
        <f t="shared" si="2625"/>
        <v/>
      </c>
      <c r="KGC124" s="90" t="str">
        <f t="shared" si="2625"/>
        <v/>
      </c>
      <c r="KGD124" s="90" t="str">
        <f t="shared" si="2625"/>
        <v/>
      </c>
      <c r="KGE124" s="90" t="str">
        <f t="shared" si="2625"/>
        <v/>
      </c>
      <c r="KGF124" s="90" t="str">
        <f t="shared" si="2625"/>
        <v/>
      </c>
      <c r="KGG124" s="90" t="str">
        <f t="shared" si="2625"/>
        <v/>
      </c>
      <c r="KGH124" s="90" t="str">
        <f t="shared" si="2625"/>
        <v/>
      </c>
      <c r="KGI124" s="90" t="str">
        <f t="shared" si="2625"/>
        <v/>
      </c>
      <c r="KGJ124" s="90" t="str">
        <f t="shared" si="2625"/>
        <v/>
      </c>
      <c r="KGK124" s="90" t="str">
        <f t="shared" si="2625"/>
        <v/>
      </c>
      <c r="KGL124" s="90" t="str">
        <f t="shared" si="2625"/>
        <v/>
      </c>
      <c r="KGM124" s="90" t="str">
        <f t="shared" si="2625"/>
        <v/>
      </c>
      <c r="KGN124" s="90" t="str">
        <f t="shared" si="2625"/>
        <v/>
      </c>
      <c r="KGO124" s="90" t="str">
        <f t="shared" si="2625"/>
        <v/>
      </c>
      <c r="KGP124" s="90" t="str">
        <f t="shared" si="2625"/>
        <v/>
      </c>
      <c r="KGQ124" s="90" t="str">
        <f t="shared" si="2625"/>
        <v/>
      </c>
      <c r="KGR124" s="90" t="str">
        <f t="shared" si="2625"/>
        <v/>
      </c>
      <c r="KGS124" s="90" t="str">
        <f t="shared" si="2625"/>
        <v/>
      </c>
      <c r="KGT124" s="90" t="str">
        <f t="shared" si="2625"/>
        <v/>
      </c>
      <c r="KGU124" s="90" t="str">
        <f t="shared" si="2625"/>
        <v/>
      </c>
      <c r="KGV124" s="90" t="str">
        <f t="shared" si="2625"/>
        <v/>
      </c>
      <c r="KGW124" s="90" t="str">
        <f t="shared" si="2625"/>
        <v/>
      </c>
      <c r="KGX124" s="90" t="str">
        <f t="shared" si="2625"/>
        <v/>
      </c>
      <c r="KGY124" s="90" t="str">
        <f t="shared" si="2625"/>
        <v/>
      </c>
      <c r="KGZ124" s="90" t="str">
        <f t="shared" si="2625"/>
        <v/>
      </c>
      <c r="KHA124" s="90" t="str">
        <f t="shared" si="2625"/>
        <v/>
      </c>
      <c r="KHB124" s="90" t="str">
        <f t="shared" si="2625"/>
        <v/>
      </c>
      <c r="KHC124" s="90" t="str">
        <f t="shared" si="2625"/>
        <v/>
      </c>
      <c r="KHD124" s="90" t="str">
        <f t="shared" si="2625"/>
        <v/>
      </c>
      <c r="KHE124" s="90" t="str">
        <f t="shared" si="2625"/>
        <v/>
      </c>
      <c r="KHF124" s="90" t="str">
        <f t="shared" si="2625"/>
        <v/>
      </c>
      <c r="KHG124" s="90" t="str">
        <f t="shared" si="2625"/>
        <v/>
      </c>
      <c r="KHH124" s="90" t="str">
        <f t="shared" si="2625"/>
        <v/>
      </c>
      <c r="KHI124" s="90" t="str">
        <f t="shared" si="2625"/>
        <v/>
      </c>
      <c r="KHJ124" s="90" t="str">
        <f t="shared" si="2625"/>
        <v/>
      </c>
      <c r="KHK124" s="90" t="str">
        <f t="shared" si="2625"/>
        <v/>
      </c>
      <c r="KHL124" s="90" t="str">
        <f t="shared" si="2625"/>
        <v/>
      </c>
      <c r="KHM124" s="90" t="str">
        <f t="shared" si="2625"/>
        <v/>
      </c>
      <c r="KHN124" s="90" t="str">
        <f t="shared" si="2625"/>
        <v/>
      </c>
      <c r="KHO124" s="90" t="str">
        <f t="shared" si="2625"/>
        <v/>
      </c>
      <c r="KHP124" s="90" t="str">
        <f t="shared" si="2625"/>
        <v/>
      </c>
      <c r="KHQ124" s="90" t="str">
        <f t="shared" si="2625"/>
        <v/>
      </c>
      <c r="KHR124" s="90" t="str">
        <f t="shared" si="2625"/>
        <v/>
      </c>
      <c r="KHS124" s="90" t="str">
        <f t="shared" si="2625"/>
        <v/>
      </c>
      <c r="KHT124" s="90" t="str">
        <f t="shared" si="2625"/>
        <v/>
      </c>
      <c r="KHU124" s="90" t="str">
        <f t="shared" si="2625"/>
        <v/>
      </c>
      <c r="KHV124" s="90" t="str">
        <f t="shared" si="2625"/>
        <v/>
      </c>
      <c r="KHW124" s="90" t="str">
        <f t="shared" si="2625"/>
        <v/>
      </c>
      <c r="KHX124" s="90" t="str">
        <f t="shared" si="2625"/>
        <v/>
      </c>
      <c r="KHY124" s="90" t="str">
        <f t="shared" si="2625"/>
        <v/>
      </c>
      <c r="KHZ124" s="90" t="str">
        <f t="shared" si="2625"/>
        <v/>
      </c>
      <c r="KIA124" s="90" t="str">
        <f t="shared" si="2625"/>
        <v/>
      </c>
      <c r="KIB124" s="90" t="str">
        <f t="shared" si="2625"/>
        <v/>
      </c>
      <c r="KIC124" s="90" t="str">
        <f t="shared" si="2625"/>
        <v/>
      </c>
      <c r="KID124" s="90" t="str">
        <f t="shared" si="2625"/>
        <v/>
      </c>
      <c r="KIE124" s="90" t="str">
        <f t="shared" si="2625"/>
        <v/>
      </c>
      <c r="KIF124" s="90" t="str">
        <f t="shared" si="2625"/>
        <v/>
      </c>
      <c r="KIG124" s="90" t="str">
        <f t="shared" si="2625"/>
        <v/>
      </c>
      <c r="KIH124" s="90" t="str">
        <f t="shared" si="2625"/>
        <v/>
      </c>
      <c r="KII124" s="90" t="str">
        <f t="shared" si="2625"/>
        <v/>
      </c>
      <c r="KIJ124" s="90" t="str">
        <f t="shared" si="2625"/>
        <v/>
      </c>
      <c r="KIK124" s="90" t="str">
        <f t="shared" ref="KIK124:KKV124" si="2626">IF(AND(KIK$8&gt;14,KIK$8&lt;19, KIK$6="Male"),1,"")</f>
        <v/>
      </c>
      <c r="KIL124" s="90" t="str">
        <f t="shared" si="2626"/>
        <v/>
      </c>
      <c r="KIM124" s="90" t="str">
        <f t="shared" si="2626"/>
        <v/>
      </c>
      <c r="KIN124" s="90" t="str">
        <f t="shared" si="2626"/>
        <v/>
      </c>
      <c r="KIO124" s="90" t="str">
        <f t="shared" si="2626"/>
        <v/>
      </c>
      <c r="KIP124" s="90" t="str">
        <f t="shared" si="2626"/>
        <v/>
      </c>
      <c r="KIQ124" s="90" t="str">
        <f t="shared" si="2626"/>
        <v/>
      </c>
      <c r="KIR124" s="90" t="str">
        <f t="shared" si="2626"/>
        <v/>
      </c>
      <c r="KIS124" s="90" t="str">
        <f t="shared" si="2626"/>
        <v/>
      </c>
      <c r="KIT124" s="90" t="str">
        <f t="shared" si="2626"/>
        <v/>
      </c>
      <c r="KIU124" s="90" t="str">
        <f t="shared" si="2626"/>
        <v/>
      </c>
      <c r="KIV124" s="90" t="str">
        <f t="shared" si="2626"/>
        <v/>
      </c>
      <c r="KIW124" s="90" t="str">
        <f t="shared" si="2626"/>
        <v/>
      </c>
      <c r="KIX124" s="90" t="str">
        <f t="shared" si="2626"/>
        <v/>
      </c>
      <c r="KIY124" s="90" t="str">
        <f t="shared" si="2626"/>
        <v/>
      </c>
      <c r="KIZ124" s="90" t="str">
        <f t="shared" si="2626"/>
        <v/>
      </c>
      <c r="KJA124" s="90" t="str">
        <f t="shared" si="2626"/>
        <v/>
      </c>
      <c r="KJB124" s="90" t="str">
        <f t="shared" si="2626"/>
        <v/>
      </c>
      <c r="KJC124" s="90" t="str">
        <f t="shared" si="2626"/>
        <v/>
      </c>
      <c r="KJD124" s="90" t="str">
        <f t="shared" si="2626"/>
        <v/>
      </c>
      <c r="KJE124" s="90" t="str">
        <f t="shared" si="2626"/>
        <v/>
      </c>
      <c r="KJF124" s="90" t="str">
        <f t="shared" si="2626"/>
        <v/>
      </c>
      <c r="KJG124" s="90" t="str">
        <f t="shared" si="2626"/>
        <v/>
      </c>
      <c r="KJH124" s="90" t="str">
        <f t="shared" si="2626"/>
        <v/>
      </c>
      <c r="KJI124" s="90" t="str">
        <f t="shared" si="2626"/>
        <v/>
      </c>
      <c r="KJJ124" s="90" t="str">
        <f t="shared" si="2626"/>
        <v/>
      </c>
      <c r="KJK124" s="90" t="str">
        <f t="shared" si="2626"/>
        <v/>
      </c>
      <c r="KJL124" s="90" t="str">
        <f t="shared" si="2626"/>
        <v/>
      </c>
      <c r="KJM124" s="90" t="str">
        <f t="shared" si="2626"/>
        <v/>
      </c>
      <c r="KJN124" s="90" t="str">
        <f t="shared" si="2626"/>
        <v/>
      </c>
      <c r="KJO124" s="90" t="str">
        <f t="shared" si="2626"/>
        <v/>
      </c>
      <c r="KJP124" s="90" t="str">
        <f t="shared" si="2626"/>
        <v/>
      </c>
      <c r="KJQ124" s="90" t="str">
        <f t="shared" si="2626"/>
        <v/>
      </c>
      <c r="KJR124" s="90" t="str">
        <f t="shared" si="2626"/>
        <v/>
      </c>
      <c r="KJS124" s="90" t="str">
        <f t="shared" si="2626"/>
        <v/>
      </c>
      <c r="KJT124" s="90" t="str">
        <f t="shared" si="2626"/>
        <v/>
      </c>
      <c r="KJU124" s="90" t="str">
        <f t="shared" si="2626"/>
        <v/>
      </c>
      <c r="KJV124" s="90" t="str">
        <f t="shared" si="2626"/>
        <v/>
      </c>
      <c r="KJW124" s="90" t="str">
        <f t="shared" si="2626"/>
        <v/>
      </c>
      <c r="KJX124" s="90" t="str">
        <f t="shared" si="2626"/>
        <v/>
      </c>
      <c r="KJY124" s="90" t="str">
        <f t="shared" si="2626"/>
        <v/>
      </c>
      <c r="KJZ124" s="90" t="str">
        <f t="shared" si="2626"/>
        <v/>
      </c>
      <c r="KKA124" s="90" t="str">
        <f t="shared" si="2626"/>
        <v/>
      </c>
      <c r="KKB124" s="90" t="str">
        <f t="shared" si="2626"/>
        <v/>
      </c>
      <c r="KKC124" s="90" t="str">
        <f t="shared" si="2626"/>
        <v/>
      </c>
      <c r="KKD124" s="90" t="str">
        <f t="shared" si="2626"/>
        <v/>
      </c>
      <c r="KKE124" s="90" t="str">
        <f t="shared" si="2626"/>
        <v/>
      </c>
      <c r="KKF124" s="90" t="str">
        <f t="shared" si="2626"/>
        <v/>
      </c>
      <c r="KKG124" s="90" t="str">
        <f t="shared" si="2626"/>
        <v/>
      </c>
      <c r="KKH124" s="90" t="str">
        <f t="shared" si="2626"/>
        <v/>
      </c>
      <c r="KKI124" s="90" t="str">
        <f t="shared" si="2626"/>
        <v/>
      </c>
      <c r="KKJ124" s="90" t="str">
        <f t="shared" si="2626"/>
        <v/>
      </c>
      <c r="KKK124" s="90" t="str">
        <f t="shared" si="2626"/>
        <v/>
      </c>
      <c r="KKL124" s="90" t="str">
        <f t="shared" si="2626"/>
        <v/>
      </c>
      <c r="KKM124" s="90" t="str">
        <f t="shared" si="2626"/>
        <v/>
      </c>
      <c r="KKN124" s="90" t="str">
        <f t="shared" si="2626"/>
        <v/>
      </c>
      <c r="KKO124" s="90" t="str">
        <f t="shared" si="2626"/>
        <v/>
      </c>
      <c r="KKP124" s="90" t="str">
        <f t="shared" si="2626"/>
        <v/>
      </c>
      <c r="KKQ124" s="90" t="str">
        <f t="shared" si="2626"/>
        <v/>
      </c>
      <c r="KKR124" s="90" t="str">
        <f t="shared" si="2626"/>
        <v/>
      </c>
      <c r="KKS124" s="90" t="str">
        <f t="shared" si="2626"/>
        <v/>
      </c>
      <c r="KKT124" s="90" t="str">
        <f t="shared" si="2626"/>
        <v/>
      </c>
      <c r="KKU124" s="90" t="str">
        <f t="shared" si="2626"/>
        <v/>
      </c>
      <c r="KKV124" s="90" t="str">
        <f t="shared" si="2626"/>
        <v/>
      </c>
      <c r="KKW124" s="90" t="str">
        <f t="shared" ref="KKW124:KNH124" si="2627">IF(AND(KKW$8&gt;14,KKW$8&lt;19, KKW$6="Male"),1,"")</f>
        <v/>
      </c>
      <c r="KKX124" s="90" t="str">
        <f t="shared" si="2627"/>
        <v/>
      </c>
      <c r="KKY124" s="90" t="str">
        <f t="shared" si="2627"/>
        <v/>
      </c>
      <c r="KKZ124" s="90" t="str">
        <f t="shared" si="2627"/>
        <v/>
      </c>
      <c r="KLA124" s="90" t="str">
        <f t="shared" si="2627"/>
        <v/>
      </c>
      <c r="KLB124" s="90" t="str">
        <f t="shared" si="2627"/>
        <v/>
      </c>
      <c r="KLC124" s="90" t="str">
        <f t="shared" si="2627"/>
        <v/>
      </c>
      <c r="KLD124" s="90" t="str">
        <f t="shared" si="2627"/>
        <v/>
      </c>
      <c r="KLE124" s="90" t="str">
        <f t="shared" si="2627"/>
        <v/>
      </c>
      <c r="KLF124" s="90" t="str">
        <f t="shared" si="2627"/>
        <v/>
      </c>
      <c r="KLG124" s="90" t="str">
        <f t="shared" si="2627"/>
        <v/>
      </c>
      <c r="KLH124" s="90" t="str">
        <f t="shared" si="2627"/>
        <v/>
      </c>
      <c r="KLI124" s="90" t="str">
        <f t="shared" si="2627"/>
        <v/>
      </c>
      <c r="KLJ124" s="90" t="str">
        <f t="shared" si="2627"/>
        <v/>
      </c>
      <c r="KLK124" s="90" t="str">
        <f t="shared" si="2627"/>
        <v/>
      </c>
      <c r="KLL124" s="90" t="str">
        <f t="shared" si="2627"/>
        <v/>
      </c>
      <c r="KLM124" s="90" t="str">
        <f t="shared" si="2627"/>
        <v/>
      </c>
      <c r="KLN124" s="90" t="str">
        <f t="shared" si="2627"/>
        <v/>
      </c>
      <c r="KLO124" s="90" t="str">
        <f t="shared" si="2627"/>
        <v/>
      </c>
      <c r="KLP124" s="90" t="str">
        <f t="shared" si="2627"/>
        <v/>
      </c>
      <c r="KLQ124" s="90" t="str">
        <f t="shared" si="2627"/>
        <v/>
      </c>
      <c r="KLR124" s="90" t="str">
        <f t="shared" si="2627"/>
        <v/>
      </c>
      <c r="KLS124" s="90" t="str">
        <f t="shared" si="2627"/>
        <v/>
      </c>
      <c r="KLT124" s="90" t="str">
        <f t="shared" si="2627"/>
        <v/>
      </c>
      <c r="KLU124" s="90" t="str">
        <f t="shared" si="2627"/>
        <v/>
      </c>
      <c r="KLV124" s="90" t="str">
        <f t="shared" si="2627"/>
        <v/>
      </c>
      <c r="KLW124" s="90" t="str">
        <f t="shared" si="2627"/>
        <v/>
      </c>
      <c r="KLX124" s="90" t="str">
        <f t="shared" si="2627"/>
        <v/>
      </c>
      <c r="KLY124" s="90" t="str">
        <f t="shared" si="2627"/>
        <v/>
      </c>
      <c r="KLZ124" s="90" t="str">
        <f t="shared" si="2627"/>
        <v/>
      </c>
      <c r="KMA124" s="90" t="str">
        <f t="shared" si="2627"/>
        <v/>
      </c>
      <c r="KMB124" s="90" t="str">
        <f t="shared" si="2627"/>
        <v/>
      </c>
      <c r="KMC124" s="90" t="str">
        <f t="shared" si="2627"/>
        <v/>
      </c>
      <c r="KMD124" s="90" t="str">
        <f t="shared" si="2627"/>
        <v/>
      </c>
      <c r="KME124" s="90" t="str">
        <f t="shared" si="2627"/>
        <v/>
      </c>
      <c r="KMF124" s="90" t="str">
        <f t="shared" si="2627"/>
        <v/>
      </c>
      <c r="KMG124" s="90" t="str">
        <f t="shared" si="2627"/>
        <v/>
      </c>
      <c r="KMH124" s="90" t="str">
        <f t="shared" si="2627"/>
        <v/>
      </c>
      <c r="KMI124" s="90" t="str">
        <f t="shared" si="2627"/>
        <v/>
      </c>
      <c r="KMJ124" s="90" t="str">
        <f t="shared" si="2627"/>
        <v/>
      </c>
      <c r="KMK124" s="90" t="str">
        <f t="shared" si="2627"/>
        <v/>
      </c>
      <c r="KML124" s="90" t="str">
        <f t="shared" si="2627"/>
        <v/>
      </c>
      <c r="KMM124" s="90" t="str">
        <f t="shared" si="2627"/>
        <v/>
      </c>
      <c r="KMN124" s="90" t="str">
        <f t="shared" si="2627"/>
        <v/>
      </c>
      <c r="KMO124" s="90" t="str">
        <f t="shared" si="2627"/>
        <v/>
      </c>
      <c r="KMP124" s="90" t="str">
        <f t="shared" si="2627"/>
        <v/>
      </c>
      <c r="KMQ124" s="90" t="str">
        <f t="shared" si="2627"/>
        <v/>
      </c>
      <c r="KMR124" s="90" t="str">
        <f t="shared" si="2627"/>
        <v/>
      </c>
      <c r="KMS124" s="90" t="str">
        <f t="shared" si="2627"/>
        <v/>
      </c>
      <c r="KMT124" s="90" t="str">
        <f t="shared" si="2627"/>
        <v/>
      </c>
      <c r="KMU124" s="90" t="str">
        <f t="shared" si="2627"/>
        <v/>
      </c>
      <c r="KMV124" s="90" t="str">
        <f t="shared" si="2627"/>
        <v/>
      </c>
      <c r="KMW124" s="90" t="str">
        <f t="shared" si="2627"/>
        <v/>
      </c>
      <c r="KMX124" s="90" t="str">
        <f t="shared" si="2627"/>
        <v/>
      </c>
      <c r="KMY124" s="90" t="str">
        <f t="shared" si="2627"/>
        <v/>
      </c>
      <c r="KMZ124" s="90" t="str">
        <f t="shared" si="2627"/>
        <v/>
      </c>
      <c r="KNA124" s="90" t="str">
        <f t="shared" si="2627"/>
        <v/>
      </c>
      <c r="KNB124" s="90" t="str">
        <f t="shared" si="2627"/>
        <v/>
      </c>
      <c r="KNC124" s="90" t="str">
        <f t="shared" si="2627"/>
        <v/>
      </c>
      <c r="KND124" s="90" t="str">
        <f t="shared" si="2627"/>
        <v/>
      </c>
      <c r="KNE124" s="90" t="str">
        <f t="shared" si="2627"/>
        <v/>
      </c>
      <c r="KNF124" s="90" t="str">
        <f t="shared" si="2627"/>
        <v/>
      </c>
      <c r="KNG124" s="90" t="str">
        <f t="shared" si="2627"/>
        <v/>
      </c>
      <c r="KNH124" s="90" t="str">
        <f t="shared" si="2627"/>
        <v/>
      </c>
      <c r="KNI124" s="90" t="str">
        <f t="shared" ref="KNI124:KPT124" si="2628">IF(AND(KNI$8&gt;14,KNI$8&lt;19, KNI$6="Male"),1,"")</f>
        <v/>
      </c>
      <c r="KNJ124" s="90" t="str">
        <f t="shared" si="2628"/>
        <v/>
      </c>
      <c r="KNK124" s="90" t="str">
        <f t="shared" si="2628"/>
        <v/>
      </c>
      <c r="KNL124" s="90" t="str">
        <f t="shared" si="2628"/>
        <v/>
      </c>
      <c r="KNM124" s="90" t="str">
        <f t="shared" si="2628"/>
        <v/>
      </c>
      <c r="KNN124" s="90" t="str">
        <f t="shared" si="2628"/>
        <v/>
      </c>
      <c r="KNO124" s="90" t="str">
        <f t="shared" si="2628"/>
        <v/>
      </c>
      <c r="KNP124" s="90" t="str">
        <f t="shared" si="2628"/>
        <v/>
      </c>
      <c r="KNQ124" s="90" t="str">
        <f t="shared" si="2628"/>
        <v/>
      </c>
      <c r="KNR124" s="90" t="str">
        <f t="shared" si="2628"/>
        <v/>
      </c>
      <c r="KNS124" s="90" t="str">
        <f t="shared" si="2628"/>
        <v/>
      </c>
      <c r="KNT124" s="90" t="str">
        <f t="shared" si="2628"/>
        <v/>
      </c>
      <c r="KNU124" s="90" t="str">
        <f t="shared" si="2628"/>
        <v/>
      </c>
      <c r="KNV124" s="90" t="str">
        <f t="shared" si="2628"/>
        <v/>
      </c>
      <c r="KNW124" s="90" t="str">
        <f t="shared" si="2628"/>
        <v/>
      </c>
      <c r="KNX124" s="90" t="str">
        <f t="shared" si="2628"/>
        <v/>
      </c>
      <c r="KNY124" s="90" t="str">
        <f t="shared" si="2628"/>
        <v/>
      </c>
      <c r="KNZ124" s="90" t="str">
        <f t="shared" si="2628"/>
        <v/>
      </c>
      <c r="KOA124" s="90" t="str">
        <f t="shared" si="2628"/>
        <v/>
      </c>
      <c r="KOB124" s="90" t="str">
        <f t="shared" si="2628"/>
        <v/>
      </c>
      <c r="KOC124" s="90" t="str">
        <f t="shared" si="2628"/>
        <v/>
      </c>
      <c r="KOD124" s="90" t="str">
        <f t="shared" si="2628"/>
        <v/>
      </c>
      <c r="KOE124" s="90" t="str">
        <f t="shared" si="2628"/>
        <v/>
      </c>
      <c r="KOF124" s="90" t="str">
        <f t="shared" si="2628"/>
        <v/>
      </c>
      <c r="KOG124" s="90" t="str">
        <f t="shared" si="2628"/>
        <v/>
      </c>
      <c r="KOH124" s="90" t="str">
        <f t="shared" si="2628"/>
        <v/>
      </c>
      <c r="KOI124" s="90" t="str">
        <f t="shared" si="2628"/>
        <v/>
      </c>
      <c r="KOJ124" s="90" t="str">
        <f t="shared" si="2628"/>
        <v/>
      </c>
      <c r="KOK124" s="90" t="str">
        <f t="shared" si="2628"/>
        <v/>
      </c>
      <c r="KOL124" s="90" t="str">
        <f t="shared" si="2628"/>
        <v/>
      </c>
      <c r="KOM124" s="90" t="str">
        <f t="shared" si="2628"/>
        <v/>
      </c>
      <c r="KON124" s="90" t="str">
        <f t="shared" si="2628"/>
        <v/>
      </c>
      <c r="KOO124" s="90" t="str">
        <f t="shared" si="2628"/>
        <v/>
      </c>
      <c r="KOP124" s="90" t="str">
        <f t="shared" si="2628"/>
        <v/>
      </c>
      <c r="KOQ124" s="90" t="str">
        <f t="shared" si="2628"/>
        <v/>
      </c>
      <c r="KOR124" s="90" t="str">
        <f t="shared" si="2628"/>
        <v/>
      </c>
      <c r="KOS124" s="90" t="str">
        <f t="shared" si="2628"/>
        <v/>
      </c>
      <c r="KOT124" s="90" t="str">
        <f t="shared" si="2628"/>
        <v/>
      </c>
      <c r="KOU124" s="90" t="str">
        <f t="shared" si="2628"/>
        <v/>
      </c>
      <c r="KOV124" s="90" t="str">
        <f t="shared" si="2628"/>
        <v/>
      </c>
      <c r="KOW124" s="90" t="str">
        <f t="shared" si="2628"/>
        <v/>
      </c>
      <c r="KOX124" s="90" t="str">
        <f t="shared" si="2628"/>
        <v/>
      </c>
      <c r="KOY124" s="90" t="str">
        <f t="shared" si="2628"/>
        <v/>
      </c>
      <c r="KOZ124" s="90" t="str">
        <f t="shared" si="2628"/>
        <v/>
      </c>
      <c r="KPA124" s="90" t="str">
        <f t="shared" si="2628"/>
        <v/>
      </c>
      <c r="KPB124" s="90" t="str">
        <f t="shared" si="2628"/>
        <v/>
      </c>
      <c r="KPC124" s="90" t="str">
        <f t="shared" si="2628"/>
        <v/>
      </c>
      <c r="KPD124" s="90" t="str">
        <f t="shared" si="2628"/>
        <v/>
      </c>
      <c r="KPE124" s="90" t="str">
        <f t="shared" si="2628"/>
        <v/>
      </c>
      <c r="KPF124" s="90" t="str">
        <f t="shared" si="2628"/>
        <v/>
      </c>
      <c r="KPG124" s="90" t="str">
        <f t="shared" si="2628"/>
        <v/>
      </c>
      <c r="KPH124" s="90" t="str">
        <f t="shared" si="2628"/>
        <v/>
      </c>
      <c r="KPI124" s="90" t="str">
        <f t="shared" si="2628"/>
        <v/>
      </c>
      <c r="KPJ124" s="90" t="str">
        <f t="shared" si="2628"/>
        <v/>
      </c>
      <c r="KPK124" s="90" t="str">
        <f t="shared" si="2628"/>
        <v/>
      </c>
      <c r="KPL124" s="90" t="str">
        <f t="shared" si="2628"/>
        <v/>
      </c>
      <c r="KPM124" s="90" t="str">
        <f t="shared" si="2628"/>
        <v/>
      </c>
      <c r="KPN124" s="90" t="str">
        <f t="shared" si="2628"/>
        <v/>
      </c>
      <c r="KPO124" s="90" t="str">
        <f t="shared" si="2628"/>
        <v/>
      </c>
      <c r="KPP124" s="90" t="str">
        <f t="shared" si="2628"/>
        <v/>
      </c>
      <c r="KPQ124" s="90" t="str">
        <f t="shared" si="2628"/>
        <v/>
      </c>
      <c r="KPR124" s="90" t="str">
        <f t="shared" si="2628"/>
        <v/>
      </c>
      <c r="KPS124" s="90" t="str">
        <f t="shared" si="2628"/>
        <v/>
      </c>
      <c r="KPT124" s="90" t="str">
        <f t="shared" si="2628"/>
        <v/>
      </c>
      <c r="KPU124" s="90" t="str">
        <f t="shared" ref="KPU124:KSF124" si="2629">IF(AND(KPU$8&gt;14,KPU$8&lt;19, KPU$6="Male"),1,"")</f>
        <v/>
      </c>
      <c r="KPV124" s="90" t="str">
        <f t="shared" si="2629"/>
        <v/>
      </c>
      <c r="KPW124" s="90" t="str">
        <f t="shared" si="2629"/>
        <v/>
      </c>
      <c r="KPX124" s="90" t="str">
        <f t="shared" si="2629"/>
        <v/>
      </c>
      <c r="KPY124" s="90" t="str">
        <f t="shared" si="2629"/>
        <v/>
      </c>
      <c r="KPZ124" s="90" t="str">
        <f t="shared" si="2629"/>
        <v/>
      </c>
      <c r="KQA124" s="90" t="str">
        <f t="shared" si="2629"/>
        <v/>
      </c>
      <c r="KQB124" s="90" t="str">
        <f t="shared" si="2629"/>
        <v/>
      </c>
      <c r="KQC124" s="90" t="str">
        <f t="shared" si="2629"/>
        <v/>
      </c>
      <c r="KQD124" s="90" t="str">
        <f t="shared" si="2629"/>
        <v/>
      </c>
      <c r="KQE124" s="90" t="str">
        <f t="shared" si="2629"/>
        <v/>
      </c>
      <c r="KQF124" s="90" t="str">
        <f t="shared" si="2629"/>
        <v/>
      </c>
      <c r="KQG124" s="90" t="str">
        <f t="shared" si="2629"/>
        <v/>
      </c>
      <c r="KQH124" s="90" t="str">
        <f t="shared" si="2629"/>
        <v/>
      </c>
      <c r="KQI124" s="90" t="str">
        <f t="shared" si="2629"/>
        <v/>
      </c>
      <c r="KQJ124" s="90" t="str">
        <f t="shared" si="2629"/>
        <v/>
      </c>
      <c r="KQK124" s="90" t="str">
        <f t="shared" si="2629"/>
        <v/>
      </c>
      <c r="KQL124" s="90" t="str">
        <f t="shared" si="2629"/>
        <v/>
      </c>
      <c r="KQM124" s="90" t="str">
        <f t="shared" si="2629"/>
        <v/>
      </c>
      <c r="KQN124" s="90" t="str">
        <f t="shared" si="2629"/>
        <v/>
      </c>
      <c r="KQO124" s="90" t="str">
        <f t="shared" si="2629"/>
        <v/>
      </c>
      <c r="KQP124" s="90" t="str">
        <f t="shared" si="2629"/>
        <v/>
      </c>
      <c r="KQQ124" s="90" t="str">
        <f t="shared" si="2629"/>
        <v/>
      </c>
      <c r="KQR124" s="90" t="str">
        <f t="shared" si="2629"/>
        <v/>
      </c>
      <c r="KQS124" s="90" t="str">
        <f t="shared" si="2629"/>
        <v/>
      </c>
      <c r="KQT124" s="90" t="str">
        <f t="shared" si="2629"/>
        <v/>
      </c>
      <c r="KQU124" s="90" t="str">
        <f t="shared" si="2629"/>
        <v/>
      </c>
      <c r="KQV124" s="90" t="str">
        <f t="shared" si="2629"/>
        <v/>
      </c>
      <c r="KQW124" s="90" t="str">
        <f t="shared" si="2629"/>
        <v/>
      </c>
      <c r="KQX124" s="90" t="str">
        <f t="shared" si="2629"/>
        <v/>
      </c>
      <c r="KQY124" s="90" t="str">
        <f t="shared" si="2629"/>
        <v/>
      </c>
      <c r="KQZ124" s="90" t="str">
        <f t="shared" si="2629"/>
        <v/>
      </c>
      <c r="KRA124" s="90" t="str">
        <f t="shared" si="2629"/>
        <v/>
      </c>
      <c r="KRB124" s="90" t="str">
        <f t="shared" si="2629"/>
        <v/>
      </c>
      <c r="KRC124" s="90" t="str">
        <f t="shared" si="2629"/>
        <v/>
      </c>
      <c r="KRD124" s="90" t="str">
        <f t="shared" si="2629"/>
        <v/>
      </c>
      <c r="KRE124" s="90" t="str">
        <f t="shared" si="2629"/>
        <v/>
      </c>
      <c r="KRF124" s="90" t="str">
        <f t="shared" si="2629"/>
        <v/>
      </c>
      <c r="KRG124" s="90" t="str">
        <f t="shared" si="2629"/>
        <v/>
      </c>
      <c r="KRH124" s="90" t="str">
        <f t="shared" si="2629"/>
        <v/>
      </c>
      <c r="KRI124" s="90" t="str">
        <f t="shared" si="2629"/>
        <v/>
      </c>
      <c r="KRJ124" s="90" t="str">
        <f t="shared" si="2629"/>
        <v/>
      </c>
      <c r="KRK124" s="90" t="str">
        <f t="shared" si="2629"/>
        <v/>
      </c>
      <c r="KRL124" s="90" t="str">
        <f t="shared" si="2629"/>
        <v/>
      </c>
      <c r="KRM124" s="90" t="str">
        <f t="shared" si="2629"/>
        <v/>
      </c>
      <c r="KRN124" s="90" t="str">
        <f t="shared" si="2629"/>
        <v/>
      </c>
      <c r="KRO124" s="90" t="str">
        <f t="shared" si="2629"/>
        <v/>
      </c>
      <c r="KRP124" s="90" t="str">
        <f t="shared" si="2629"/>
        <v/>
      </c>
      <c r="KRQ124" s="90" t="str">
        <f t="shared" si="2629"/>
        <v/>
      </c>
      <c r="KRR124" s="90" t="str">
        <f t="shared" si="2629"/>
        <v/>
      </c>
      <c r="KRS124" s="90" t="str">
        <f t="shared" si="2629"/>
        <v/>
      </c>
      <c r="KRT124" s="90" t="str">
        <f t="shared" si="2629"/>
        <v/>
      </c>
      <c r="KRU124" s="90" t="str">
        <f t="shared" si="2629"/>
        <v/>
      </c>
      <c r="KRV124" s="90" t="str">
        <f t="shared" si="2629"/>
        <v/>
      </c>
      <c r="KRW124" s="90" t="str">
        <f t="shared" si="2629"/>
        <v/>
      </c>
      <c r="KRX124" s="90" t="str">
        <f t="shared" si="2629"/>
        <v/>
      </c>
      <c r="KRY124" s="90" t="str">
        <f t="shared" si="2629"/>
        <v/>
      </c>
      <c r="KRZ124" s="90" t="str">
        <f t="shared" si="2629"/>
        <v/>
      </c>
      <c r="KSA124" s="90" t="str">
        <f t="shared" si="2629"/>
        <v/>
      </c>
      <c r="KSB124" s="90" t="str">
        <f t="shared" si="2629"/>
        <v/>
      </c>
      <c r="KSC124" s="90" t="str">
        <f t="shared" si="2629"/>
        <v/>
      </c>
      <c r="KSD124" s="90" t="str">
        <f t="shared" si="2629"/>
        <v/>
      </c>
      <c r="KSE124" s="90" t="str">
        <f t="shared" si="2629"/>
        <v/>
      </c>
      <c r="KSF124" s="90" t="str">
        <f t="shared" si="2629"/>
        <v/>
      </c>
      <c r="KSG124" s="90" t="str">
        <f t="shared" ref="KSG124:KUR124" si="2630">IF(AND(KSG$8&gt;14,KSG$8&lt;19, KSG$6="Male"),1,"")</f>
        <v/>
      </c>
      <c r="KSH124" s="90" t="str">
        <f t="shared" si="2630"/>
        <v/>
      </c>
      <c r="KSI124" s="90" t="str">
        <f t="shared" si="2630"/>
        <v/>
      </c>
      <c r="KSJ124" s="90" t="str">
        <f t="shared" si="2630"/>
        <v/>
      </c>
      <c r="KSK124" s="90" t="str">
        <f t="shared" si="2630"/>
        <v/>
      </c>
      <c r="KSL124" s="90" t="str">
        <f t="shared" si="2630"/>
        <v/>
      </c>
      <c r="KSM124" s="90" t="str">
        <f t="shared" si="2630"/>
        <v/>
      </c>
      <c r="KSN124" s="90" t="str">
        <f t="shared" si="2630"/>
        <v/>
      </c>
      <c r="KSO124" s="90" t="str">
        <f t="shared" si="2630"/>
        <v/>
      </c>
      <c r="KSP124" s="90" t="str">
        <f t="shared" si="2630"/>
        <v/>
      </c>
      <c r="KSQ124" s="90" t="str">
        <f t="shared" si="2630"/>
        <v/>
      </c>
      <c r="KSR124" s="90" t="str">
        <f t="shared" si="2630"/>
        <v/>
      </c>
      <c r="KSS124" s="90" t="str">
        <f t="shared" si="2630"/>
        <v/>
      </c>
      <c r="KST124" s="90" t="str">
        <f t="shared" si="2630"/>
        <v/>
      </c>
      <c r="KSU124" s="90" t="str">
        <f t="shared" si="2630"/>
        <v/>
      </c>
      <c r="KSV124" s="90" t="str">
        <f t="shared" si="2630"/>
        <v/>
      </c>
      <c r="KSW124" s="90" t="str">
        <f t="shared" si="2630"/>
        <v/>
      </c>
      <c r="KSX124" s="90" t="str">
        <f t="shared" si="2630"/>
        <v/>
      </c>
      <c r="KSY124" s="90" t="str">
        <f t="shared" si="2630"/>
        <v/>
      </c>
      <c r="KSZ124" s="90" t="str">
        <f t="shared" si="2630"/>
        <v/>
      </c>
      <c r="KTA124" s="90" t="str">
        <f t="shared" si="2630"/>
        <v/>
      </c>
      <c r="KTB124" s="90" t="str">
        <f t="shared" si="2630"/>
        <v/>
      </c>
      <c r="KTC124" s="90" t="str">
        <f t="shared" si="2630"/>
        <v/>
      </c>
      <c r="KTD124" s="90" t="str">
        <f t="shared" si="2630"/>
        <v/>
      </c>
      <c r="KTE124" s="90" t="str">
        <f t="shared" si="2630"/>
        <v/>
      </c>
      <c r="KTF124" s="90" t="str">
        <f t="shared" si="2630"/>
        <v/>
      </c>
      <c r="KTG124" s="90" t="str">
        <f t="shared" si="2630"/>
        <v/>
      </c>
      <c r="KTH124" s="90" t="str">
        <f t="shared" si="2630"/>
        <v/>
      </c>
      <c r="KTI124" s="90" t="str">
        <f t="shared" si="2630"/>
        <v/>
      </c>
      <c r="KTJ124" s="90" t="str">
        <f t="shared" si="2630"/>
        <v/>
      </c>
      <c r="KTK124" s="90" t="str">
        <f t="shared" si="2630"/>
        <v/>
      </c>
      <c r="KTL124" s="90" t="str">
        <f t="shared" si="2630"/>
        <v/>
      </c>
      <c r="KTM124" s="90" t="str">
        <f t="shared" si="2630"/>
        <v/>
      </c>
      <c r="KTN124" s="90" t="str">
        <f t="shared" si="2630"/>
        <v/>
      </c>
      <c r="KTO124" s="90" t="str">
        <f t="shared" si="2630"/>
        <v/>
      </c>
      <c r="KTP124" s="90" t="str">
        <f t="shared" si="2630"/>
        <v/>
      </c>
      <c r="KTQ124" s="90" t="str">
        <f t="shared" si="2630"/>
        <v/>
      </c>
      <c r="KTR124" s="90" t="str">
        <f t="shared" si="2630"/>
        <v/>
      </c>
      <c r="KTS124" s="90" t="str">
        <f t="shared" si="2630"/>
        <v/>
      </c>
      <c r="KTT124" s="90" t="str">
        <f t="shared" si="2630"/>
        <v/>
      </c>
      <c r="KTU124" s="90" t="str">
        <f t="shared" si="2630"/>
        <v/>
      </c>
      <c r="KTV124" s="90" t="str">
        <f t="shared" si="2630"/>
        <v/>
      </c>
      <c r="KTW124" s="90" t="str">
        <f t="shared" si="2630"/>
        <v/>
      </c>
      <c r="KTX124" s="90" t="str">
        <f t="shared" si="2630"/>
        <v/>
      </c>
      <c r="KTY124" s="90" t="str">
        <f t="shared" si="2630"/>
        <v/>
      </c>
      <c r="KTZ124" s="90" t="str">
        <f t="shared" si="2630"/>
        <v/>
      </c>
      <c r="KUA124" s="90" t="str">
        <f t="shared" si="2630"/>
        <v/>
      </c>
      <c r="KUB124" s="90" t="str">
        <f t="shared" si="2630"/>
        <v/>
      </c>
      <c r="KUC124" s="90" t="str">
        <f t="shared" si="2630"/>
        <v/>
      </c>
      <c r="KUD124" s="90" t="str">
        <f t="shared" si="2630"/>
        <v/>
      </c>
      <c r="KUE124" s="90" t="str">
        <f t="shared" si="2630"/>
        <v/>
      </c>
      <c r="KUF124" s="90" t="str">
        <f t="shared" si="2630"/>
        <v/>
      </c>
      <c r="KUG124" s="90" t="str">
        <f t="shared" si="2630"/>
        <v/>
      </c>
      <c r="KUH124" s="90" t="str">
        <f t="shared" si="2630"/>
        <v/>
      </c>
      <c r="KUI124" s="90" t="str">
        <f t="shared" si="2630"/>
        <v/>
      </c>
      <c r="KUJ124" s="90" t="str">
        <f t="shared" si="2630"/>
        <v/>
      </c>
      <c r="KUK124" s="90" t="str">
        <f t="shared" si="2630"/>
        <v/>
      </c>
      <c r="KUL124" s="90" t="str">
        <f t="shared" si="2630"/>
        <v/>
      </c>
      <c r="KUM124" s="90" t="str">
        <f t="shared" si="2630"/>
        <v/>
      </c>
      <c r="KUN124" s="90" t="str">
        <f t="shared" si="2630"/>
        <v/>
      </c>
      <c r="KUO124" s="90" t="str">
        <f t="shared" si="2630"/>
        <v/>
      </c>
      <c r="KUP124" s="90" t="str">
        <f t="shared" si="2630"/>
        <v/>
      </c>
      <c r="KUQ124" s="90" t="str">
        <f t="shared" si="2630"/>
        <v/>
      </c>
      <c r="KUR124" s="90" t="str">
        <f t="shared" si="2630"/>
        <v/>
      </c>
      <c r="KUS124" s="90" t="str">
        <f t="shared" ref="KUS124:KXD124" si="2631">IF(AND(KUS$8&gt;14,KUS$8&lt;19, KUS$6="Male"),1,"")</f>
        <v/>
      </c>
      <c r="KUT124" s="90" t="str">
        <f t="shared" si="2631"/>
        <v/>
      </c>
      <c r="KUU124" s="90" t="str">
        <f t="shared" si="2631"/>
        <v/>
      </c>
      <c r="KUV124" s="90" t="str">
        <f t="shared" si="2631"/>
        <v/>
      </c>
      <c r="KUW124" s="90" t="str">
        <f t="shared" si="2631"/>
        <v/>
      </c>
      <c r="KUX124" s="90" t="str">
        <f t="shared" si="2631"/>
        <v/>
      </c>
      <c r="KUY124" s="90" t="str">
        <f t="shared" si="2631"/>
        <v/>
      </c>
      <c r="KUZ124" s="90" t="str">
        <f t="shared" si="2631"/>
        <v/>
      </c>
      <c r="KVA124" s="90" t="str">
        <f t="shared" si="2631"/>
        <v/>
      </c>
      <c r="KVB124" s="90" t="str">
        <f t="shared" si="2631"/>
        <v/>
      </c>
      <c r="KVC124" s="90" t="str">
        <f t="shared" si="2631"/>
        <v/>
      </c>
      <c r="KVD124" s="90" t="str">
        <f t="shared" si="2631"/>
        <v/>
      </c>
      <c r="KVE124" s="90" t="str">
        <f t="shared" si="2631"/>
        <v/>
      </c>
      <c r="KVF124" s="90" t="str">
        <f t="shared" si="2631"/>
        <v/>
      </c>
      <c r="KVG124" s="90" t="str">
        <f t="shared" si="2631"/>
        <v/>
      </c>
      <c r="KVH124" s="90" t="str">
        <f t="shared" si="2631"/>
        <v/>
      </c>
      <c r="KVI124" s="90" t="str">
        <f t="shared" si="2631"/>
        <v/>
      </c>
      <c r="KVJ124" s="90" t="str">
        <f t="shared" si="2631"/>
        <v/>
      </c>
      <c r="KVK124" s="90" t="str">
        <f t="shared" si="2631"/>
        <v/>
      </c>
      <c r="KVL124" s="90" t="str">
        <f t="shared" si="2631"/>
        <v/>
      </c>
      <c r="KVM124" s="90" t="str">
        <f t="shared" si="2631"/>
        <v/>
      </c>
      <c r="KVN124" s="90" t="str">
        <f t="shared" si="2631"/>
        <v/>
      </c>
      <c r="KVO124" s="90" t="str">
        <f t="shared" si="2631"/>
        <v/>
      </c>
      <c r="KVP124" s="90" t="str">
        <f t="shared" si="2631"/>
        <v/>
      </c>
      <c r="KVQ124" s="90" t="str">
        <f t="shared" si="2631"/>
        <v/>
      </c>
      <c r="KVR124" s="90" t="str">
        <f t="shared" si="2631"/>
        <v/>
      </c>
      <c r="KVS124" s="90" t="str">
        <f t="shared" si="2631"/>
        <v/>
      </c>
      <c r="KVT124" s="90" t="str">
        <f t="shared" si="2631"/>
        <v/>
      </c>
      <c r="KVU124" s="90" t="str">
        <f t="shared" si="2631"/>
        <v/>
      </c>
      <c r="KVV124" s="90" t="str">
        <f t="shared" si="2631"/>
        <v/>
      </c>
      <c r="KVW124" s="90" t="str">
        <f t="shared" si="2631"/>
        <v/>
      </c>
      <c r="KVX124" s="90" t="str">
        <f t="shared" si="2631"/>
        <v/>
      </c>
      <c r="KVY124" s="90" t="str">
        <f t="shared" si="2631"/>
        <v/>
      </c>
      <c r="KVZ124" s="90" t="str">
        <f t="shared" si="2631"/>
        <v/>
      </c>
      <c r="KWA124" s="90" t="str">
        <f t="shared" si="2631"/>
        <v/>
      </c>
      <c r="KWB124" s="90" t="str">
        <f t="shared" si="2631"/>
        <v/>
      </c>
      <c r="KWC124" s="90" t="str">
        <f t="shared" si="2631"/>
        <v/>
      </c>
      <c r="KWD124" s="90" t="str">
        <f t="shared" si="2631"/>
        <v/>
      </c>
      <c r="KWE124" s="90" t="str">
        <f t="shared" si="2631"/>
        <v/>
      </c>
      <c r="KWF124" s="90" t="str">
        <f t="shared" si="2631"/>
        <v/>
      </c>
      <c r="KWG124" s="90" t="str">
        <f t="shared" si="2631"/>
        <v/>
      </c>
      <c r="KWH124" s="90" t="str">
        <f t="shared" si="2631"/>
        <v/>
      </c>
      <c r="KWI124" s="90" t="str">
        <f t="shared" si="2631"/>
        <v/>
      </c>
      <c r="KWJ124" s="90" t="str">
        <f t="shared" si="2631"/>
        <v/>
      </c>
      <c r="KWK124" s="90" t="str">
        <f t="shared" si="2631"/>
        <v/>
      </c>
      <c r="KWL124" s="90" t="str">
        <f t="shared" si="2631"/>
        <v/>
      </c>
      <c r="KWM124" s="90" t="str">
        <f t="shared" si="2631"/>
        <v/>
      </c>
      <c r="KWN124" s="90" t="str">
        <f t="shared" si="2631"/>
        <v/>
      </c>
      <c r="KWO124" s="90" t="str">
        <f t="shared" si="2631"/>
        <v/>
      </c>
      <c r="KWP124" s="90" t="str">
        <f t="shared" si="2631"/>
        <v/>
      </c>
      <c r="KWQ124" s="90" t="str">
        <f t="shared" si="2631"/>
        <v/>
      </c>
      <c r="KWR124" s="90" t="str">
        <f t="shared" si="2631"/>
        <v/>
      </c>
      <c r="KWS124" s="90" t="str">
        <f t="shared" si="2631"/>
        <v/>
      </c>
      <c r="KWT124" s="90" t="str">
        <f t="shared" si="2631"/>
        <v/>
      </c>
      <c r="KWU124" s="90" t="str">
        <f t="shared" si="2631"/>
        <v/>
      </c>
      <c r="KWV124" s="90" t="str">
        <f t="shared" si="2631"/>
        <v/>
      </c>
      <c r="KWW124" s="90" t="str">
        <f t="shared" si="2631"/>
        <v/>
      </c>
      <c r="KWX124" s="90" t="str">
        <f t="shared" si="2631"/>
        <v/>
      </c>
      <c r="KWY124" s="90" t="str">
        <f t="shared" si="2631"/>
        <v/>
      </c>
      <c r="KWZ124" s="90" t="str">
        <f t="shared" si="2631"/>
        <v/>
      </c>
      <c r="KXA124" s="90" t="str">
        <f t="shared" si="2631"/>
        <v/>
      </c>
      <c r="KXB124" s="90" t="str">
        <f t="shared" si="2631"/>
        <v/>
      </c>
      <c r="KXC124" s="90" t="str">
        <f t="shared" si="2631"/>
        <v/>
      </c>
      <c r="KXD124" s="90" t="str">
        <f t="shared" si="2631"/>
        <v/>
      </c>
      <c r="KXE124" s="90" t="str">
        <f t="shared" ref="KXE124:KZP124" si="2632">IF(AND(KXE$8&gt;14,KXE$8&lt;19, KXE$6="Male"),1,"")</f>
        <v/>
      </c>
      <c r="KXF124" s="90" t="str">
        <f t="shared" si="2632"/>
        <v/>
      </c>
      <c r="KXG124" s="90" t="str">
        <f t="shared" si="2632"/>
        <v/>
      </c>
      <c r="KXH124" s="90" t="str">
        <f t="shared" si="2632"/>
        <v/>
      </c>
      <c r="KXI124" s="90" t="str">
        <f t="shared" si="2632"/>
        <v/>
      </c>
      <c r="KXJ124" s="90" t="str">
        <f t="shared" si="2632"/>
        <v/>
      </c>
      <c r="KXK124" s="90" t="str">
        <f t="shared" si="2632"/>
        <v/>
      </c>
      <c r="KXL124" s="90" t="str">
        <f t="shared" si="2632"/>
        <v/>
      </c>
      <c r="KXM124" s="90" t="str">
        <f t="shared" si="2632"/>
        <v/>
      </c>
      <c r="KXN124" s="90" t="str">
        <f t="shared" si="2632"/>
        <v/>
      </c>
      <c r="KXO124" s="90" t="str">
        <f t="shared" si="2632"/>
        <v/>
      </c>
      <c r="KXP124" s="90" t="str">
        <f t="shared" si="2632"/>
        <v/>
      </c>
      <c r="KXQ124" s="90" t="str">
        <f t="shared" si="2632"/>
        <v/>
      </c>
      <c r="KXR124" s="90" t="str">
        <f t="shared" si="2632"/>
        <v/>
      </c>
      <c r="KXS124" s="90" t="str">
        <f t="shared" si="2632"/>
        <v/>
      </c>
      <c r="KXT124" s="90" t="str">
        <f t="shared" si="2632"/>
        <v/>
      </c>
      <c r="KXU124" s="90" t="str">
        <f t="shared" si="2632"/>
        <v/>
      </c>
      <c r="KXV124" s="90" t="str">
        <f t="shared" si="2632"/>
        <v/>
      </c>
      <c r="KXW124" s="90" t="str">
        <f t="shared" si="2632"/>
        <v/>
      </c>
      <c r="KXX124" s="90" t="str">
        <f t="shared" si="2632"/>
        <v/>
      </c>
      <c r="KXY124" s="90" t="str">
        <f t="shared" si="2632"/>
        <v/>
      </c>
      <c r="KXZ124" s="90" t="str">
        <f t="shared" si="2632"/>
        <v/>
      </c>
      <c r="KYA124" s="90" t="str">
        <f t="shared" si="2632"/>
        <v/>
      </c>
      <c r="KYB124" s="90" t="str">
        <f t="shared" si="2632"/>
        <v/>
      </c>
      <c r="KYC124" s="90" t="str">
        <f t="shared" si="2632"/>
        <v/>
      </c>
      <c r="KYD124" s="90" t="str">
        <f t="shared" si="2632"/>
        <v/>
      </c>
      <c r="KYE124" s="90" t="str">
        <f t="shared" si="2632"/>
        <v/>
      </c>
      <c r="KYF124" s="90" t="str">
        <f t="shared" si="2632"/>
        <v/>
      </c>
      <c r="KYG124" s="90" t="str">
        <f t="shared" si="2632"/>
        <v/>
      </c>
      <c r="KYH124" s="90" t="str">
        <f t="shared" si="2632"/>
        <v/>
      </c>
      <c r="KYI124" s="90" t="str">
        <f t="shared" si="2632"/>
        <v/>
      </c>
      <c r="KYJ124" s="90" t="str">
        <f t="shared" si="2632"/>
        <v/>
      </c>
      <c r="KYK124" s="90" t="str">
        <f t="shared" si="2632"/>
        <v/>
      </c>
      <c r="KYL124" s="90" t="str">
        <f t="shared" si="2632"/>
        <v/>
      </c>
      <c r="KYM124" s="90" t="str">
        <f t="shared" si="2632"/>
        <v/>
      </c>
      <c r="KYN124" s="90" t="str">
        <f t="shared" si="2632"/>
        <v/>
      </c>
      <c r="KYO124" s="90" t="str">
        <f t="shared" si="2632"/>
        <v/>
      </c>
      <c r="KYP124" s="90" t="str">
        <f t="shared" si="2632"/>
        <v/>
      </c>
      <c r="KYQ124" s="90" t="str">
        <f t="shared" si="2632"/>
        <v/>
      </c>
      <c r="KYR124" s="90" t="str">
        <f t="shared" si="2632"/>
        <v/>
      </c>
      <c r="KYS124" s="90" t="str">
        <f t="shared" si="2632"/>
        <v/>
      </c>
      <c r="KYT124" s="90" t="str">
        <f t="shared" si="2632"/>
        <v/>
      </c>
      <c r="KYU124" s="90" t="str">
        <f t="shared" si="2632"/>
        <v/>
      </c>
      <c r="KYV124" s="90" t="str">
        <f t="shared" si="2632"/>
        <v/>
      </c>
      <c r="KYW124" s="90" t="str">
        <f t="shared" si="2632"/>
        <v/>
      </c>
      <c r="KYX124" s="90" t="str">
        <f t="shared" si="2632"/>
        <v/>
      </c>
      <c r="KYY124" s="90" t="str">
        <f t="shared" si="2632"/>
        <v/>
      </c>
      <c r="KYZ124" s="90" t="str">
        <f t="shared" si="2632"/>
        <v/>
      </c>
      <c r="KZA124" s="90" t="str">
        <f t="shared" si="2632"/>
        <v/>
      </c>
      <c r="KZB124" s="90" t="str">
        <f t="shared" si="2632"/>
        <v/>
      </c>
      <c r="KZC124" s="90" t="str">
        <f t="shared" si="2632"/>
        <v/>
      </c>
      <c r="KZD124" s="90" t="str">
        <f t="shared" si="2632"/>
        <v/>
      </c>
      <c r="KZE124" s="90" t="str">
        <f t="shared" si="2632"/>
        <v/>
      </c>
      <c r="KZF124" s="90" t="str">
        <f t="shared" si="2632"/>
        <v/>
      </c>
      <c r="KZG124" s="90" t="str">
        <f t="shared" si="2632"/>
        <v/>
      </c>
      <c r="KZH124" s="90" t="str">
        <f t="shared" si="2632"/>
        <v/>
      </c>
      <c r="KZI124" s="90" t="str">
        <f t="shared" si="2632"/>
        <v/>
      </c>
      <c r="KZJ124" s="90" t="str">
        <f t="shared" si="2632"/>
        <v/>
      </c>
      <c r="KZK124" s="90" t="str">
        <f t="shared" si="2632"/>
        <v/>
      </c>
      <c r="KZL124" s="90" t="str">
        <f t="shared" si="2632"/>
        <v/>
      </c>
      <c r="KZM124" s="90" t="str">
        <f t="shared" si="2632"/>
        <v/>
      </c>
      <c r="KZN124" s="90" t="str">
        <f t="shared" si="2632"/>
        <v/>
      </c>
      <c r="KZO124" s="90" t="str">
        <f t="shared" si="2632"/>
        <v/>
      </c>
      <c r="KZP124" s="90" t="str">
        <f t="shared" si="2632"/>
        <v/>
      </c>
      <c r="KZQ124" s="90" t="str">
        <f t="shared" ref="KZQ124:LCB124" si="2633">IF(AND(KZQ$8&gt;14,KZQ$8&lt;19, KZQ$6="Male"),1,"")</f>
        <v/>
      </c>
      <c r="KZR124" s="90" t="str">
        <f t="shared" si="2633"/>
        <v/>
      </c>
      <c r="KZS124" s="90" t="str">
        <f t="shared" si="2633"/>
        <v/>
      </c>
      <c r="KZT124" s="90" t="str">
        <f t="shared" si="2633"/>
        <v/>
      </c>
      <c r="KZU124" s="90" t="str">
        <f t="shared" si="2633"/>
        <v/>
      </c>
      <c r="KZV124" s="90" t="str">
        <f t="shared" si="2633"/>
        <v/>
      </c>
      <c r="KZW124" s="90" t="str">
        <f t="shared" si="2633"/>
        <v/>
      </c>
      <c r="KZX124" s="90" t="str">
        <f t="shared" si="2633"/>
        <v/>
      </c>
      <c r="KZY124" s="90" t="str">
        <f t="shared" si="2633"/>
        <v/>
      </c>
      <c r="KZZ124" s="90" t="str">
        <f t="shared" si="2633"/>
        <v/>
      </c>
      <c r="LAA124" s="90" t="str">
        <f t="shared" si="2633"/>
        <v/>
      </c>
      <c r="LAB124" s="90" t="str">
        <f t="shared" si="2633"/>
        <v/>
      </c>
      <c r="LAC124" s="90" t="str">
        <f t="shared" si="2633"/>
        <v/>
      </c>
      <c r="LAD124" s="90" t="str">
        <f t="shared" si="2633"/>
        <v/>
      </c>
      <c r="LAE124" s="90" t="str">
        <f t="shared" si="2633"/>
        <v/>
      </c>
      <c r="LAF124" s="90" t="str">
        <f t="shared" si="2633"/>
        <v/>
      </c>
      <c r="LAG124" s="90" t="str">
        <f t="shared" si="2633"/>
        <v/>
      </c>
      <c r="LAH124" s="90" t="str">
        <f t="shared" si="2633"/>
        <v/>
      </c>
      <c r="LAI124" s="90" t="str">
        <f t="shared" si="2633"/>
        <v/>
      </c>
      <c r="LAJ124" s="90" t="str">
        <f t="shared" si="2633"/>
        <v/>
      </c>
      <c r="LAK124" s="90" t="str">
        <f t="shared" si="2633"/>
        <v/>
      </c>
      <c r="LAL124" s="90" t="str">
        <f t="shared" si="2633"/>
        <v/>
      </c>
      <c r="LAM124" s="90" t="str">
        <f t="shared" si="2633"/>
        <v/>
      </c>
      <c r="LAN124" s="90" t="str">
        <f t="shared" si="2633"/>
        <v/>
      </c>
      <c r="LAO124" s="90" t="str">
        <f t="shared" si="2633"/>
        <v/>
      </c>
      <c r="LAP124" s="90" t="str">
        <f t="shared" si="2633"/>
        <v/>
      </c>
      <c r="LAQ124" s="90" t="str">
        <f t="shared" si="2633"/>
        <v/>
      </c>
      <c r="LAR124" s="90" t="str">
        <f t="shared" si="2633"/>
        <v/>
      </c>
      <c r="LAS124" s="90" t="str">
        <f t="shared" si="2633"/>
        <v/>
      </c>
      <c r="LAT124" s="90" t="str">
        <f t="shared" si="2633"/>
        <v/>
      </c>
      <c r="LAU124" s="90" t="str">
        <f t="shared" si="2633"/>
        <v/>
      </c>
      <c r="LAV124" s="90" t="str">
        <f t="shared" si="2633"/>
        <v/>
      </c>
      <c r="LAW124" s="90" t="str">
        <f t="shared" si="2633"/>
        <v/>
      </c>
      <c r="LAX124" s="90" t="str">
        <f t="shared" si="2633"/>
        <v/>
      </c>
      <c r="LAY124" s="90" t="str">
        <f t="shared" si="2633"/>
        <v/>
      </c>
      <c r="LAZ124" s="90" t="str">
        <f t="shared" si="2633"/>
        <v/>
      </c>
      <c r="LBA124" s="90" t="str">
        <f t="shared" si="2633"/>
        <v/>
      </c>
      <c r="LBB124" s="90" t="str">
        <f t="shared" si="2633"/>
        <v/>
      </c>
      <c r="LBC124" s="90" t="str">
        <f t="shared" si="2633"/>
        <v/>
      </c>
      <c r="LBD124" s="90" t="str">
        <f t="shared" si="2633"/>
        <v/>
      </c>
      <c r="LBE124" s="90" t="str">
        <f t="shared" si="2633"/>
        <v/>
      </c>
      <c r="LBF124" s="90" t="str">
        <f t="shared" si="2633"/>
        <v/>
      </c>
      <c r="LBG124" s="90" t="str">
        <f t="shared" si="2633"/>
        <v/>
      </c>
      <c r="LBH124" s="90" t="str">
        <f t="shared" si="2633"/>
        <v/>
      </c>
      <c r="LBI124" s="90" t="str">
        <f t="shared" si="2633"/>
        <v/>
      </c>
      <c r="LBJ124" s="90" t="str">
        <f t="shared" si="2633"/>
        <v/>
      </c>
      <c r="LBK124" s="90" t="str">
        <f t="shared" si="2633"/>
        <v/>
      </c>
      <c r="LBL124" s="90" t="str">
        <f t="shared" si="2633"/>
        <v/>
      </c>
      <c r="LBM124" s="90" t="str">
        <f t="shared" si="2633"/>
        <v/>
      </c>
      <c r="LBN124" s="90" t="str">
        <f t="shared" si="2633"/>
        <v/>
      </c>
      <c r="LBO124" s="90" t="str">
        <f t="shared" si="2633"/>
        <v/>
      </c>
      <c r="LBP124" s="90" t="str">
        <f t="shared" si="2633"/>
        <v/>
      </c>
      <c r="LBQ124" s="90" t="str">
        <f t="shared" si="2633"/>
        <v/>
      </c>
      <c r="LBR124" s="90" t="str">
        <f t="shared" si="2633"/>
        <v/>
      </c>
      <c r="LBS124" s="90" t="str">
        <f t="shared" si="2633"/>
        <v/>
      </c>
      <c r="LBT124" s="90" t="str">
        <f t="shared" si="2633"/>
        <v/>
      </c>
      <c r="LBU124" s="90" t="str">
        <f t="shared" si="2633"/>
        <v/>
      </c>
      <c r="LBV124" s="90" t="str">
        <f t="shared" si="2633"/>
        <v/>
      </c>
      <c r="LBW124" s="90" t="str">
        <f t="shared" si="2633"/>
        <v/>
      </c>
      <c r="LBX124" s="90" t="str">
        <f t="shared" si="2633"/>
        <v/>
      </c>
      <c r="LBY124" s="90" t="str">
        <f t="shared" si="2633"/>
        <v/>
      </c>
      <c r="LBZ124" s="90" t="str">
        <f t="shared" si="2633"/>
        <v/>
      </c>
      <c r="LCA124" s="90" t="str">
        <f t="shared" si="2633"/>
        <v/>
      </c>
      <c r="LCB124" s="90" t="str">
        <f t="shared" si="2633"/>
        <v/>
      </c>
      <c r="LCC124" s="90" t="str">
        <f t="shared" ref="LCC124:LEN124" si="2634">IF(AND(LCC$8&gt;14,LCC$8&lt;19, LCC$6="Male"),1,"")</f>
        <v/>
      </c>
      <c r="LCD124" s="90" t="str">
        <f t="shared" si="2634"/>
        <v/>
      </c>
      <c r="LCE124" s="90" t="str">
        <f t="shared" si="2634"/>
        <v/>
      </c>
      <c r="LCF124" s="90" t="str">
        <f t="shared" si="2634"/>
        <v/>
      </c>
      <c r="LCG124" s="90" t="str">
        <f t="shared" si="2634"/>
        <v/>
      </c>
      <c r="LCH124" s="90" t="str">
        <f t="shared" si="2634"/>
        <v/>
      </c>
      <c r="LCI124" s="90" t="str">
        <f t="shared" si="2634"/>
        <v/>
      </c>
      <c r="LCJ124" s="90" t="str">
        <f t="shared" si="2634"/>
        <v/>
      </c>
      <c r="LCK124" s="90" t="str">
        <f t="shared" si="2634"/>
        <v/>
      </c>
      <c r="LCL124" s="90" t="str">
        <f t="shared" si="2634"/>
        <v/>
      </c>
      <c r="LCM124" s="90" t="str">
        <f t="shared" si="2634"/>
        <v/>
      </c>
      <c r="LCN124" s="90" t="str">
        <f t="shared" si="2634"/>
        <v/>
      </c>
      <c r="LCO124" s="90" t="str">
        <f t="shared" si="2634"/>
        <v/>
      </c>
      <c r="LCP124" s="90" t="str">
        <f t="shared" si="2634"/>
        <v/>
      </c>
      <c r="LCQ124" s="90" t="str">
        <f t="shared" si="2634"/>
        <v/>
      </c>
      <c r="LCR124" s="90" t="str">
        <f t="shared" si="2634"/>
        <v/>
      </c>
      <c r="LCS124" s="90" t="str">
        <f t="shared" si="2634"/>
        <v/>
      </c>
      <c r="LCT124" s="90" t="str">
        <f t="shared" si="2634"/>
        <v/>
      </c>
      <c r="LCU124" s="90" t="str">
        <f t="shared" si="2634"/>
        <v/>
      </c>
      <c r="LCV124" s="90" t="str">
        <f t="shared" si="2634"/>
        <v/>
      </c>
      <c r="LCW124" s="90" t="str">
        <f t="shared" si="2634"/>
        <v/>
      </c>
      <c r="LCX124" s="90" t="str">
        <f t="shared" si="2634"/>
        <v/>
      </c>
      <c r="LCY124" s="90" t="str">
        <f t="shared" si="2634"/>
        <v/>
      </c>
      <c r="LCZ124" s="90" t="str">
        <f t="shared" si="2634"/>
        <v/>
      </c>
      <c r="LDA124" s="90" t="str">
        <f t="shared" si="2634"/>
        <v/>
      </c>
      <c r="LDB124" s="90" t="str">
        <f t="shared" si="2634"/>
        <v/>
      </c>
      <c r="LDC124" s="90" t="str">
        <f t="shared" si="2634"/>
        <v/>
      </c>
      <c r="LDD124" s="90" t="str">
        <f t="shared" si="2634"/>
        <v/>
      </c>
      <c r="LDE124" s="90" t="str">
        <f t="shared" si="2634"/>
        <v/>
      </c>
      <c r="LDF124" s="90" t="str">
        <f t="shared" si="2634"/>
        <v/>
      </c>
      <c r="LDG124" s="90" t="str">
        <f t="shared" si="2634"/>
        <v/>
      </c>
      <c r="LDH124" s="90" t="str">
        <f t="shared" si="2634"/>
        <v/>
      </c>
      <c r="LDI124" s="90" t="str">
        <f t="shared" si="2634"/>
        <v/>
      </c>
      <c r="LDJ124" s="90" t="str">
        <f t="shared" si="2634"/>
        <v/>
      </c>
      <c r="LDK124" s="90" t="str">
        <f t="shared" si="2634"/>
        <v/>
      </c>
      <c r="LDL124" s="90" t="str">
        <f t="shared" si="2634"/>
        <v/>
      </c>
      <c r="LDM124" s="90" t="str">
        <f t="shared" si="2634"/>
        <v/>
      </c>
      <c r="LDN124" s="90" t="str">
        <f t="shared" si="2634"/>
        <v/>
      </c>
      <c r="LDO124" s="90" t="str">
        <f t="shared" si="2634"/>
        <v/>
      </c>
      <c r="LDP124" s="90" t="str">
        <f t="shared" si="2634"/>
        <v/>
      </c>
      <c r="LDQ124" s="90" t="str">
        <f t="shared" si="2634"/>
        <v/>
      </c>
      <c r="LDR124" s="90" t="str">
        <f t="shared" si="2634"/>
        <v/>
      </c>
      <c r="LDS124" s="90" t="str">
        <f t="shared" si="2634"/>
        <v/>
      </c>
      <c r="LDT124" s="90" t="str">
        <f t="shared" si="2634"/>
        <v/>
      </c>
      <c r="LDU124" s="90" t="str">
        <f t="shared" si="2634"/>
        <v/>
      </c>
      <c r="LDV124" s="90" t="str">
        <f t="shared" si="2634"/>
        <v/>
      </c>
      <c r="LDW124" s="90" t="str">
        <f t="shared" si="2634"/>
        <v/>
      </c>
      <c r="LDX124" s="90" t="str">
        <f t="shared" si="2634"/>
        <v/>
      </c>
      <c r="LDY124" s="90" t="str">
        <f t="shared" si="2634"/>
        <v/>
      </c>
      <c r="LDZ124" s="90" t="str">
        <f t="shared" si="2634"/>
        <v/>
      </c>
      <c r="LEA124" s="90" t="str">
        <f t="shared" si="2634"/>
        <v/>
      </c>
      <c r="LEB124" s="90" t="str">
        <f t="shared" si="2634"/>
        <v/>
      </c>
      <c r="LEC124" s="90" t="str">
        <f t="shared" si="2634"/>
        <v/>
      </c>
      <c r="LED124" s="90" t="str">
        <f t="shared" si="2634"/>
        <v/>
      </c>
      <c r="LEE124" s="90" t="str">
        <f t="shared" si="2634"/>
        <v/>
      </c>
      <c r="LEF124" s="90" t="str">
        <f t="shared" si="2634"/>
        <v/>
      </c>
      <c r="LEG124" s="90" t="str">
        <f t="shared" si="2634"/>
        <v/>
      </c>
      <c r="LEH124" s="90" t="str">
        <f t="shared" si="2634"/>
        <v/>
      </c>
      <c r="LEI124" s="90" t="str">
        <f t="shared" si="2634"/>
        <v/>
      </c>
      <c r="LEJ124" s="90" t="str">
        <f t="shared" si="2634"/>
        <v/>
      </c>
      <c r="LEK124" s="90" t="str">
        <f t="shared" si="2634"/>
        <v/>
      </c>
      <c r="LEL124" s="90" t="str">
        <f t="shared" si="2634"/>
        <v/>
      </c>
      <c r="LEM124" s="90" t="str">
        <f t="shared" si="2634"/>
        <v/>
      </c>
      <c r="LEN124" s="90" t="str">
        <f t="shared" si="2634"/>
        <v/>
      </c>
      <c r="LEO124" s="90" t="str">
        <f t="shared" ref="LEO124:LGZ124" si="2635">IF(AND(LEO$8&gt;14,LEO$8&lt;19, LEO$6="Male"),1,"")</f>
        <v/>
      </c>
      <c r="LEP124" s="90" t="str">
        <f t="shared" si="2635"/>
        <v/>
      </c>
      <c r="LEQ124" s="90" t="str">
        <f t="shared" si="2635"/>
        <v/>
      </c>
      <c r="LER124" s="90" t="str">
        <f t="shared" si="2635"/>
        <v/>
      </c>
      <c r="LES124" s="90" t="str">
        <f t="shared" si="2635"/>
        <v/>
      </c>
      <c r="LET124" s="90" t="str">
        <f t="shared" si="2635"/>
        <v/>
      </c>
      <c r="LEU124" s="90" t="str">
        <f t="shared" si="2635"/>
        <v/>
      </c>
      <c r="LEV124" s="90" t="str">
        <f t="shared" si="2635"/>
        <v/>
      </c>
      <c r="LEW124" s="90" t="str">
        <f t="shared" si="2635"/>
        <v/>
      </c>
      <c r="LEX124" s="90" t="str">
        <f t="shared" si="2635"/>
        <v/>
      </c>
      <c r="LEY124" s="90" t="str">
        <f t="shared" si="2635"/>
        <v/>
      </c>
      <c r="LEZ124" s="90" t="str">
        <f t="shared" si="2635"/>
        <v/>
      </c>
      <c r="LFA124" s="90" t="str">
        <f t="shared" si="2635"/>
        <v/>
      </c>
      <c r="LFB124" s="90" t="str">
        <f t="shared" si="2635"/>
        <v/>
      </c>
      <c r="LFC124" s="90" t="str">
        <f t="shared" si="2635"/>
        <v/>
      </c>
      <c r="LFD124" s="90" t="str">
        <f t="shared" si="2635"/>
        <v/>
      </c>
      <c r="LFE124" s="90" t="str">
        <f t="shared" si="2635"/>
        <v/>
      </c>
      <c r="LFF124" s="90" t="str">
        <f t="shared" si="2635"/>
        <v/>
      </c>
      <c r="LFG124" s="90" t="str">
        <f t="shared" si="2635"/>
        <v/>
      </c>
      <c r="LFH124" s="90" t="str">
        <f t="shared" si="2635"/>
        <v/>
      </c>
      <c r="LFI124" s="90" t="str">
        <f t="shared" si="2635"/>
        <v/>
      </c>
      <c r="LFJ124" s="90" t="str">
        <f t="shared" si="2635"/>
        <v/>
      </c>
      <c r="LFK124" s="90" t="str">
        <f t="shared" si="2635"/>
        <v/>
      </c>
      <c r="LFL124" s="90" t="str">
        <f t="shared" si="2635"/>
        <v/>
      </c>
      <c r="LFM124" s="90" t="str">
        <f t="shared" si="2635"/>
        <v/>
      </c>
      <c r="LFN124" s="90" t="str">
        <f t="shared" si="2635"/>
        <v/>
      </c>
      <c r="LFO124" s="90" t="str">
        <f t="shared" si="2635"/>
        <v/>
      </c>
      <c r="LFP124" s="90" t="str">
        <f t="shared" si="2635"/>
        <v/>
      </c>
      <c r="LFQ124" s="90" t="str">
        <f t="shared" si="2635"/>
        <v/>
      </c>
      <c r="LFR124" s="90" t="str">
        <f t="shared" si="2635"/>
        <v/>
      </c>
      <c r="LFS124" s="90" t="str">
        <f t="shared" si="2635"/>
        <v/>
      </c>
      <c r="LFT124" s="90" t="str">
        <f t="shared" si="2635"/>
        <v/>
      </c>
      <c r="LFU124" s="90" t="str">
        <f t="shared" si="2635"/>
        <v/>
      </c>
      <c r="LFV124" s="90" t="str">
        <f t="shared" si="2635"/>
        <v/>
      </c>
      <c r="LFW124" s="90" t="str">
        <f t="shared" si="2635"/>
        <v/>
      </c>
      <c r="LFX124" s="90" t="str">
        <f t="shared" si="2635"/>
        <v/>
      </c>
      <c r="LFY124" s="90" t="str">
        <f t="shared" si="2635"/>
        <v/>
      </c>
      <c r="LFZ124" s="90" t="str">
        <f t="shared" si="2635"/>
        <v/>
      </c>
      <c r="LGA124" s="90" t="str">
        <f t="shared" si="2635"/>
        <v/>
      </c>
      <c r="LGB124" s="90" t="str">
        <f t="shared" si="2635"/>
        <v/>
      </c>
      <c r="LGC124" s="90" t="str">
        <f t="shared" si="2635"/>
        <v/>
      </c>
      <c r="LGD124" s="90" t="str">
        <f t="shared" si="2635"/>
        <v/>
      </c>
      <c r="LGE124" s="90" t="str">
        <f t="shared" si="2635"/>
        <v/>
      </c>
      <c r="LGF124" s="90" t="str">
        <f t="shared" si="2635"/>
        <v/>
      </c>
      <c r="LGG124" s="90" t="str">
        <f t="shared" si="2635"/>
        <v/>
      </c>
      <c r="LGH124" s="90" t="str">
        <f t="shared" si="2635"/>
        <v/>
      </c>
      <c r="LGI124" s="90" t="str">
        <f t="shared" si="2635"/>
        <v/>
      </c>
      <c r="LGJ124" s="90" t="str">
        <f t="shared" si="2635"/>
        <v/>
      </c>
      <c r="LGK124" s="90" t="str">
        <f t="shared" si="2635"/>
        <v/>
      </c>
      <c r="LGL124" s="90" t="str">
        <f t="shared" si="2635"/>
        <v/>
      </c>
      <c r="LGM124" s="90" t="str">
        <f t="shared" si="2635"/>
        <v/>
      </c>
      <c r="LGN124" s="90" t="str">
        <f t="shared" si="2635"/>
        <v/>
      </c>
      <c r="LGO124" s="90" t="str">
        <f t="shared" si="2635"/>
        <v/>
      </c>
      <c r="LGP124" s="90" t="str">
        <f t="shared" si="2635"/>
        <v/>
      </c>
      <c r="LGQ124" s="90" t="str">
        <f t="shared" si="2635"/>
        <v/>
      </c>
      <c r="LGR124" s="90" t="str">
        <f t="shared" si="2635"/>
        <v/>
      </c>
      <c r="LGS124" s="90" t="str">
        <f t="shared" si="2635"/>
        <v/>
      </c>
      <c r="LGT124" s="90" t="str">
        <f t="shared" si="2635"/>
        <v/>
      </c>
      <c r="LGU124" s="90" t="str">
        <f t="shared" si="2635"/>
        <v/>
      </c>
      <c r="LGV124" s="90" t="str">
        <f t="shared" si="2635"/>
        <v/>
      </c>
      <c r="LGW124" s="90" t="str">
        <f t="shared" si="2635"/>
        <v/>
      </c>
      <c r="LGX124" s="90" t="str">
        <f t="shared" si="2635"/>
        <v/>
      </c>
      <c r="LGY124" s="90" t="str">
        <f t="shared" si="2635"/>
        <v/>
      </c>
      <c r="LGZ124" s="90" t="str">
        <f t="shared" si="2635"/>
        <v/>
      </c>
      <c r="LHA124" s="90" t="str">
        <f t="shared" ref="LHA124:LJL124" si="2636">IF(AND(LHA$8&gt;14,LHA$8&lt;19, LHA$6="Male"),1,"")</f>
        <v/>
      </c>
      <c r="LHB124" s="90" t="str">
        <f t="shared" si="2636"/>
        <v/>
      </c>
      <c r="LHC124" s="90" t="str">
        <f t="shared" si="2636"/>
        <v/>
      </c>
      <c r="LHD124" s="90" t="str">
        <f t="shared" si="2636"/>
        <v/>
      </c>
      <c r="LHE124" s="90" t="str">
        <f t="shared" si="2636"/>
        <v/>
      </c>
      <c r="LHF124" s="90" t="str">
        <f t="shared" si="2636"/>
        <v/>
      </c>
      <c r="LHG124" s="90" t="str">
        <f t="shared" si="2636"/>
        <v/>
      </c>
      <c r="LHH124" s="90" t="str">
        <f t="shared" si="2636"/>
        <v/>
      </c>
      <c r="LHI124" s="90" t="str">
        <f t="shared" si="2636"/>
        <v/>
      </c>
      <c r="LHJ124" s="90" t="str">
        <f t="shared" si="2636"/>
        <v/>
      </c>
      <c r="LHK124" s="90" t="str">
        <f t="shared" si="2636"/>
        <v/>
      </c>
      <c r="LHL124" s="90" t="str">
        <f t="shared" si="2636"/>
        <v/>
      </c>
      <c r="LHM124" s="90" t="str">
        <f t="shared" si="2636"/>
        <v/>
      </c>
      <c r="LHN124" s="90" t="str">
        <f t="shared" si="2636"/>
        <v/>
      </c>
      <c r="LHO124" s="90" t="str">
        <f t="shared" si="2636"/>
        <v/>
      </c>
      <c r="LHP124" s="90" t="str">
        <f t="shared" si="2636"/>
        <v/>
      </c>
      <c r="LHQ124" s="90" t="str">
        <f t="shared" si="2636"/>
        <v/>
      </c>
      <c r="LHR124" s="90" t="str">
        <f t="shared" si="2636"/>
        <v/>
      </c>
      <c r="LHS124" s="90" t="str">
        <f t="shared" si="2636"/>
        <v/>
      </c>
      <c r="LHT124" s="90" t="str">
        <f t="shared" si="2636"/>
        <v/>
      </c>
      <c r="LHU124" s="90" t="str">
        <f t="shared" si="2636"/>
        <v/>
      </c>
      <c r="LHV124" s="90" t="str">
        <f t="shared" si="2636"/>
        <v/>
      </c>
      <c r="LHW124" s="90" t="str">
        <f t="shared" si="2636"/>
        <v/>
      </c>
      <c r="LHX124" s="90" t="str">
        <f t="shared" si="2636"/>
        <v/>
      </c>
      <c r="LHY124" s="90" t="str">
        <f t="shared" si="2636"/>
        <v/>
      </c>
      <c r="LHZ124" s="90" t="str">
        <f t="shared" si="2636"/>
        <v/>
      </c>
      <c r="LIA124" s="90" t="str">
        <f t="shared" si="2636"/>
        <v/>
      </c>
      <c r="LIB124" s="90" t="str">
        <f t="shared" si="2636"/>
        <v/>
      </c>
      <c r="LIC124" s="90" t="str">
        <f t="shared" si="2636"/>
        <v/>
      </c>
      <c r="LID124" s="90" t="str">
        <f t="shared" si="2636"/>
        <v/>
      </c>
      <c r="LIE124" s="90" t="str">
        <f t="shared" si="2636"/>
        <v/>
      </c>
      <c r="LIF124" s="90" t="str">
        <f t="shared" si="2636"/>
        <v/>
      </c>
      <c r="LIG124" s="90" t="str">
        <f t="shared" si="2636"/>
        <v/>
      </c>
      <c r="LIH124" s="90" t="str">
        <f t="shared" si="2636"/>
        <v/>
      </c>
      <c r="LII124" s="90" t="str">
        <f t="shared" si="2636"/>
        <v/>
      </c>
      <c r="LIJ124" s="90" t="str">
        <f t="shared" si="2636"/>
        <v/>
      </c>
      <c r="LIK124" s="90" t="str">
        <f t="shared" si="2636"/>
        <v/>
      </c>
      <c r="LIL124" s="90" t="str">
        <f t="shared" si="2636"/>
        <v/>
      </c>
      <c r="LIM124" s="90" t="str">
        <f t="shared" si="2636"/>
        <v/>
      </c>
      <c r="LIN124" s="90" t="str">
        <f t="shared" si="2636"/>
        <v/>
      </c>
      <c r="LIO124" s="90" t="str">
        <f t="shared" si="2636"/>
        <v/>
      </c>
      <c r="LIP124" s="90" t="str">
        <f t="shared" si="2636"/>
        <v/>
      </c>
      <c r="LIQ124" s="90" t="str">
        <f t="shared" si="2636"/>
        <v/>
      </c>
      <c r="LIR124" s="90" t="str">
        <f t="shared" si="2636"/>
        <v/>
      </c>
      <c r="LIS124" s="90" t="str">
        <f t="shared" si="2636"/>
        <v/>
      </c>
      <c r="LIT124" s="90" t="str">
        <f t="shared" si="2636"/>
        <v/>
      </c>
      <c r="LIU124" s="90" t="str">
        <f t="shared" si="2636"/>
        <v/>
      </c>
      <c r="LIV124" s="90" t="str">
        <f t="shared" si="2636"/>
        <v/>
      </c>
      <c r="LIW124" s="90" t="str">
        <f t="shared" si="2636"/>
        <v/>
      </c>
      <c r="LIX124" s="90" t="str">
        <f t="shared" si="2636"/>
        <v/>
      </c>
      <c r="LIY124" s="90" t="str">
        <f t="shared" si="2636"/>
        <v/>
      </c>
      <c r="LIZ124" s="90" t="str">
        <f t="shared" si="2636"/>
        <v/>
      </c>
      <c r="LJA124" s="90" t="str">
        <f t="shared" si="2636"/>
        <v/>
      </c>
      <c r="LJB124" s="90" t="str">
        <f t="shared" si="2636"/>
        <v/>
      </c>
      <c r="LJC124" s="90" t="str">
        <f t="shared" si="2636"/>
        <v/>
      </c>
      <c r="LJD124" s="90" t="str">
        <f t="shared" si="2636"/>
        <v/>
      </c>
      <c r="LJE124" s="90" t="str">
        <f t="shared" si="2636"/>
        <v/>
      </c>
      <c r="LJF124" s="90" t="str">
        <f t="shared" si="2636"/>
        <v/>
      </c>
      <c r="LJG124" s="90" t="str">
        <f t="shared" si="2636"/>
        <v/>
      </c>
      <c r="LJH124" s="90" t="str">
        <f t="shared" si="2636"/>
        <v/>
      </c>
      <c r="LJI124" s="90" t="str">
        <f t="shared" si="2636"/>
        <v/>
      </c>
      <c r="LJJ124" s="90" t="str">
        <f t="shared" si="2636"/>
        <v/>
      </c>
      <c r="LJK124" s="90" t="str">
        <f t="shared" si="2636"/>
        <v/>
      </c>
      <c r="LJL124" s="90" t="str">
        <f t="shared" si="2636"/>
        <v/>
      </c>
      <c r="LJM124" s="90" t="str">
        <f t="shared" ref="LJM124:LLX124" si="2637">IF(AND(LJM$8&gt;14,LJM$8&lt;19, LJM$6="Male"),1,"")</f>
        <v/>
      </c>
      <c r="LJN124" s="90" t="str">
        <f t="shared" si="2637"/>
        <v/>
      </c>
      <c r="LJO124" s="90" t="str">
        <f t="shared" si="2637"/>
        <v/>
      </c>
      <c r="LJP124" s="90" t="str">
        <f t="shared" si="2637"/>
        <v/>
      </c>
      <c r="LJQ124" s="90" t="str">
        <f t="shared" si="2637"/>
        <v/>
      </c>
      <c r="LJR124" s="90" t="str">
        <f t="shared" si="2637"/>
        <v/>
      </c>
      <c r="LJS124" s="90" t="str">
        <f t="shared" si="2637"/>
        <v/>
      </c>
      <c r="LJT124" s="90" t="str">
        <f t="shared" si="2637"/>
        <v/>
      </c>
      <c r="LJU124" s="90" t="str">
        <f t="shared" si="2637"/>
        <v/>
      </c>
      <c r="LJV124" s="90" t="str">
        <f t="shared" si="2637"/>
        <v/>
      </c>
      <c r="LJW124" s="90" t="str">
        <f t="shared" si="2637"/>
        <v/>
      </c>
      <c r="LJX124" s="90" t="str">
        <f t="shared" si="2637"/>
        <v/>
      </c>
      <c r="LJY124" s="90" t="str">
        <f t="shared" si="2637"/>
        <v/>
      </c>
      <c r="LJZ124" s="90" t="str">
        <f t="shared" si="2637"/>
        <v/>
      </c>
      <c r="LKA124" s="90" t="str">
        <f t="shared" si="2637"/>
        <v/>
      </c>
      <c r="LKB124" s="90" t="str">
        <f t="shared" si="2637"/>
        <v/>
      </c>
      <c r="LKC124" s="90" t="str">
        <f t="shared" si="2637"/>
        <v/>
      </c>
      <c r="LKD124" s="90" t="str">
        <f t="shared" si="2637"/>
        <v/>
      </c>
      <c r="LKE124" s="90" t="str">
        <f t="shared" si="2637"/>
        <v/>
      </c>
      <c r="LKF124" s="90" t="str">
        <f t="shared" si="2637"/>
        <v/>
      </c>
      <c r="LKG124" s="90" t="str">
        <f t="shared" si="2637"/>
        <v/>
      </c>
      <c r="LKH124" s="90" t="str">
        <f t="shared" si="2637"/>
        <v/>
      </c>
      <c r="LKI124" s="90" t="str">
        <f t="shared" si="2637"/>
        <v/>
      </c>
      <c r="LKJ124" s="90" t="str">
        <f t="shared" si="2637"/>
        <v/>
      </c>
      <c r="LKK124" s="90" t="str">
        <f t="shared" si="2637"/>
        <v/>
      </c>
      <c r="LKL124" s="90" t="str">
        <f t="shared" si="2637"/>
        <v/>
      </c>
      <c r="LKM124" s="90" t="str">
        <f t="shared" si="2637"/>
        <v/>
      </c>
      <c r="LKN124" s="90" t="str">
        <f t="shared" si="2637"/>
        <v/>
      </c>
      <c r="LKO124" s="90" t="str">
        <f t="shared" si="2637"/>
        <v/>
      </c>
      <c r="LKP124" s="90" t="str">
        <f t="shared" si="2637"/>
        <v/>
      </c>
      <c r="LKQ124" s="90" t="str">
        <f t="shared" si="2637"/>
        <v/>
      </c>
      <c r="LKR124" s="90" t="str">
        <f t="shared" si="2637"/>
        <v/>
      </c>
      <c r="LKS124" s="90" t="str">
        <f t="shared" si="2637"/>
        <v/>
      </c>
      <c r="LKT124" s="90" t="str">
        <f t="shared" si="2637"/>
        <v/>
      </c>
      <c r="LKU124" s="90" t="str">
        <f t="shared" si="2637"/>
        <v/>
      </c>
      <c r="LKV124" s="90" t="str">
        <f t="shared" si="2637"/>
        <v/>
      </c>
      <c r="LKW124" s="90" t="str">
        <f t="shared" si="2637"/>
        <v/>
      </c>
      <c r="LKX124" s="90" t="str">
        <f t="shared" si="2637"/>
        <v/>
      </c>
      <c r="LKY124" s="90" t="str">
        <f t="shared" si="2637"/>
        <v/>
      </c>
      <c r="LKZ124" s="90" t="str">
        <f t="shared" si="2637"/>
        <v/>
      </c>
      <c r="LLA124" s="90" t="str">
        <f t="shared" si="2637"/>
        <v/>
      </c>
      <c r="LLB124" s="90" t="str">
        <f t="shared" si="2637"/>
        <v/>
      </c>
      <c r="LLC124" s="90" t="str">
        <f t="shared" si="2637"/>
        <v/>
      </c>
      <c r="LLD124" s="90" t="str">
        <f t="shared" si="2637"/>
        <v/>
      </c>
      <c r="LLE124" s="90" t="str">
        <f t="shared" si="2637"/>
        <v/>
      </c>
      <c r="LLF124" s="90" t="str">
        <f t="shared" si="2637"/>
        <v/>
      </c>
      <c r="LLG124" s="90" t="str">
        <f t="shared" si="2637"/>
        <v/>
      </c>
      <c r="LLH124" s="90" t="str">
        <f t="shared" si="2637"/>
        <v/>
      </c>
      <c r="LLI124" s="90" t="str">
        <f t="shared" si="2637"/>
        <v/>
      </c>
      <c r="LLJ124" s="90" t="str">
        <f t="shared" si="2637"/>
        <v/>
      </c>
      <c r="LLK124" s="90" t="str">
        <f t="shared" si="2637"/>
        <v/>
      </c>
      <c r="LLL124" s="90" t="str">
        <f t="shared" si="2637"/>
        <v/>
      </c>
      <c r="LLM124" s="90" t="str">
        <f t="shared" si="2637"/>
        <v/>
      </c>
      <c r="LLN124" s="90" t="str">
        <f t="shared" si="2637"/>
        <v/>
      </c>
      <c r="LLO124" s="90" t="str">
        <f t="shared" si="2637"/>
        <v/>
      </c>
      <c r="LLP124" s="90" t="str">
        <f t="shared" si="2637"/>
        <v/>
      </c>
      <c r="LLQ124" s="90" t="str">
        <f t="shared" si="2637"/>
        <v/>
      </c>
      <c r="LLR124" s="90" t="str">
        <f t="shared" si="2637"/>
        <v/>
      </c>
      <c r="LLS124" s="90" t="str">
        <f t="shared" si="2637"/>
        <v/>
      </c>
      <c r="LLT124" s="90" t="str">
        <f t="shared" si="2637"/>
        <v/>
      </c>
      <c r="LLU124" s="90" t="str">
        <f t="shared" si="2637"/>
        <v/>
      </c>
      <c r="LLV124" s="90" t="str">
        <f t="shared" si="2637"/>
        <v/>
      </c>
      <c r="LLW124" s="90" t="str">
        <f t="shared" si="2637"/>
        <v/>
      </c>
      <c r="LLX124" s="90" t="str">
        <f t="shared" si="2637"/>
        <v/>
      </c>
      <c r="LLY124" s="90" t="str">
        <f t="shared" ref="LLY124:LOJ124" si="2638">IF(AND(LLY$8&gt;14,LLY$8&lt;19, LLY$6="Male"),1,"")</f>
        <v/>
      </c>
      <c r="LLZ124" s="90" t="str">
        <f t="shared" si="2638"/>
        <v/>
      </c>
      <c r="LMA124" s="90" t="str">
        <f t="shared" si="2638"/>
        <v/>
      </c>
      <c r="LMB124" s="90" t="str">
        <f t="shared" si="2638"/>
        <v/>
      </c>
      <c r="LMC124" s="90" t="str">
        <f t="shared" si="2638"/>
        <v/>
      </c>
      <c r="LMD124" s="90" t="str">
        <f t="shared" si="2638"/>
        <v/>
      </c>
      <c r="LME124" s="90" t="str">
        <f t="shared" si="2638"/>
        <v/>
      </c>
      <c r="LMF124" s="90" t="str">
        <f t="shared" si="2638"/>
        <v/>
      </c>
      <c r="LMG124" s="90" t="str">
        <f t="shared" si="2638"/>
        <v/>
      </c>
      <c r="LMH124" s="90" t="str">
        <f t="shared" si="2638"/>
        <v/>
      </c>
      <c r="LMI124" s="90" t="str">
        <f t="shared" si="2638"/>
        <v/>
      </c>
      <c r="LMJ124" s="90" t="str">
        <f t="shared" si="2638"/>
        <v/>
      </c>
      <c r="LMK124" s="90" t="str">
        <f t="shared" si="2638"/>
        <v/>
      </c>
      <c r="LML124" s="90" t="str">
        <f t="shared" si="2638"/>
        <v/>
      </c>
      <c r="LMM124" s="90" t="str">
        <f t="shared" si="2638"/>
        <v/>
      </c>
      <c r="LMN124" s="90" t="str">
        <f t="shared" si="2638"/>
        <v/>
      </c>
      <c r="LMO124" s="90" t="str">
        <f t="shared" si="2638"/>
        <v/>
      </c>
      <c r="LMP124" s="90" t="str">
        <f t="shared" si="2638"/>
        <v/>
      </c>
      <c r="LMQ124" s="90" t="str">
        <f t="shared" si="2638"/>
        <v/>
      </c>
      <c r="LMR124" s="90" t="str">
        <f t="shared" si="2638"/>
        <v/>
      </c>
      <c r="LMS124" s="90" t="str">
        <f t="shared" si="2638"/>
        <v/>
      </c>
      <c r="LMT124" s="90" t="str">
        <f t="shared" si="2638"/>
        <v/>
      </c>
      <c r="LMU124" s="90" t="str">
        <f t="shared" si="2638"/>
        <v/>
      </c>
      <c r="LMV124" s="90" t="str">
        <f t="shared" si="2638"/>
        <v/>
      </c>
      <c r="LMW124" s="90" t="str">
        <f t="shared" si="2638"/>
        <v/>
      </c>
      <c r="LMX124" s="90" t="str">
        <f t="shared" si="2638"/>
        <v/>
      </c>
      <c r="LMY124" s="90" t="str">
        <f t="shared" si="2638"/>
        <v/>
      </c>
      <c r="LMZ124" s="90" t="str">
        <f t="shared" si="2638"/>
        <v/>
      </c>
      <c r="LNA124" s="90" t="str">
        <f t="shared" si="2638"/>
        <v/>
      </c>
      <c r="LNB124" s="90" t="str">
        <f t="shared" si="2638"/>
        <v/>
      </c>
      <c r="LNC124" s="90" t="str">
        <f t="shared" si="2638"/>
        <v/>
      </c>
      <c r="LND124" s="90" t="str">
        <f t="shared" si="2638"/>
        <v/>
      </c>
      <c r="LNE124" s="90" t="str">
        <f t="shared" si="2638"/>
        <v/>
      </c>
      <c r="LNF124" s="90" t="str">
        <f t="shared" si="2638"/>
        <v/>
      </c>
      <c r="LNG124" s="90" t="str">
        <f t="shared" si="2638"/>
        <v/>
      </c>
      <c r="LNH124" s="90" t="str">
        <f t="shared" si="2638"/>
        <v/>
      </c>
      <c r="LNI124" s="90" t="str">
        <f t="shared" si="2638"/>
        <v/>
      </c>
      <c r="LNJ124" s="90" t="str">
        <f t="shared" si="2638"/>
        <v/>
      </c>
      <c r="LNK124" s="90" t="str">
        <f t="shared" si="2638"/>
        <v/>
      </c>
      <c r="LNL124" s="90" t="str">
        <f t="shared" si="2638"/>
        <v/>
      </c>
      <c r="LNM124" s="90" t="str">
        <f t="shared" si="2638"/>
        <v/>
      </c>
      <c r="LNN124" s="90" t="str">
        <f t="shared" si="2638"/>
        <v/>
      </c>
      <c r="LNO124" s="90" t="str">
        <f t="shared" si="2638"/>
        <v/>
      </c>
      <c r="LNP124" s="90" t="str">
        <f t="shared" si="2638"/>
        <v/>
      </c>
      <c r="LNQ124" s="90" t="str">
        <f t="shared" si="2638"/>
        <v/>
      </c>
      <c r="LNR124" s="90" t="str">
        <f t="shared" si="2638"/>
        <v/>
      </c>
      <c r="LNS124" s="90" t="str">
        <f t="shared" si="2638"/>
        <v/>
      </c>
      <c r="LNT124" s="90" t="str">
        <f t="shared" si="2638"/>
        <v/>
      </c>
      <c r="LNU124" s="90" t="str">
        <f t="shared" si="2638"/>
        <v/>
      </c>
      <c r="LNV124" s="90" t="str">
        <f t="shared" si="2638"/>
        <v/>
      </c>
      <c r="LNW124" s="90" t="str">
        <f t="shared" si="2638"/>
        <v/>
      </c>
      <c r="LNX124" s="90" t="str">
        <f t="shared" si="2638"/>
        <v/>
      </c>
      <c r="LNY124" s="90" t="str">
        <f t="shared" si="2638"/>
        <v/>
      </c>
      <c r="LNZ124" s="90" t="str">
        <f t="shared" si="2638"/>
        <v/>
      </c>
      <c r="LOA124" s="90" t="str">
        <f t="shared" si="2638"/>
        <v/>
      </c>
      <c r="LOB124" s="90" t="str">
        <f t="shared" si="2638"/>
        <v/>
      </c>
      <c r="LOC124" s="90" t="str">
        <f t="shared" si="2638"/>
        <v/>
      </c>
      <c r="LOD124" s="90" t="str">
        <f t="shared" si="2638"/>
        <v/>
      </c>
      <c r="LOE124" s="90" t="str">
        <f t="shared" si="2638"/>
        <v/>
      </c>
      <c r="LOF124" s="90" t="str">
        <f t="shared" si="2638"/>
        <v/>
      </c>
      <c r="LOG124" s="90" t="str">
        <f t="shared" si="2638"/>
        <v/>
      </c>
      <c r="LOH124" s="90" t="str">
        <f t="shared" si="2638"/>
        <v/>
      </c>
      <c r="LOI124" s="90" t="str">
        <f t="shared" si="2638"/>
        <v/>
      </c>
      <c r="LOJ124" s="90" t="str">
        <f t="shared" si="2638"/>
        <v/>
      </c>
      <c r="LOK124" s="90" t="str">
        <f t="shared" ref="LOK124:LQV124" si="2639">IF(AND(LOK$8&gt;14,LOK$8&lt;19, LOK$6="Male"),1,"")</f>
        <v/>
      </c>
      <c r="LOL124" s="90" t="str">
        <f t="shared" si="2639"/>
        <v/>
      </c>
      <c r="LOM124" s="90" t="str">
        <f t="shared" si="2639"/>
        <v/>
      </c>
      <c r="LON124" s="90" t="str">
        <f t="shared" si="2639"/>
        <v/>
      </c>
      <c r="LOO124" s="90" t="str">
        <f t="shared" si="2639"/>
        <v/>
      </c>
      <c r="LOP124" s="90" t="str">
        <f t="shared" si="2639"/>
        <v/>
      </c>
      <c r="LOQ124" s="90" t="str">
        <f t="shared" si="2639"/>
        <v/>
      </c>
      <c r="LOR124" s="90" t="str">
        <f t="shared" si="2639"/>
        <v/>
      </c>
      <c r="LOS124" s="90" t="str">
        <f t="shared" si="2639"/>
        <v/>
      </c>
      <c r="LOT124" s="90" t="str">
        <f t="shared" si="2639"/>
        <v/>
      </c>
      <c r="LOU124" s="90" t="str">
        <f t="shared" si="2639"/>
        <v/>
      </c>
      <c r="LOV124" s="90" t="str">
        <f t="shared" si="2639"/>
        <v/>
      </c>
      <c r="LOW124" s="90" t="str">
        <f t="shared" si="2639"/>
        <v/>
      </c>
      <c r="LOX124" s="90" t="str">
        <f t="shared" si="2639"/>
        <v/>
      </c>
      <c r="LOY124" s="90" t="str">
        <f t="shared" si="2639"/>
        <v/>
      </c>
      <c r="LOZ124" s="90" t="str">
        <f t="shared" si="2639"/>
        <v/>
      </c>
      <c r="LPA124" s="90" t="str">
        <f t="shared" si="2639"/>
        <v/>
      </c>
      <c r="LPB124" s="90" t="str">
        <f t="shared" si="2639"/>
        <v/>
      </c>
      <c r="LPC124" s="90" t="str">
        <f t="shared" si="2639"/>
        <v/>
      </c>
      <c r="LPD124" s="90" t="str">
        <f t="shared" si="2639"/>
        <v/>
      </c>
      <c r="LPE124" s="90" t="str">
        <f t="shared" si="2639"/>
        <v/>
      </c>
      <c r="LPF124" s="90" t="str">
        <f t="shared" si="2639"/>
        <v/>
      </c>
      <c r="LPG124" s="90" t="str">
        <f t="shared" si="2639"/>
        <v/>
      </c>
      <c r="LPH124" s="90" t="str">
        <f t="shared" si="2639"/>
        <v/>
      </c>
      <c r="LPI124" s="90" t="str">
        <f t="shared" si="2639"/>
        <v/>
      </c>
      <c r="LPJ124" s="90" t="str">
        <f t="shared" si="2639"/>
        <v/>
      </c>
      <c r="LPK124" s="90" t="str">
        <f t="shared" si="2639"/>
        <v/>
      </c>
      <c r="LPL124" s="90" t="str">
        <f t="shared" si="2639"/>
        <v/>
      </c>
      <c r="LPM124" s="90" t="str">
        <f t="shared" si="2639"/>
        <v/>
      </c>
      <c r="LPN124" s="90" t="str">
        <f t="shared" si="2639"/>
        <v/>
      </c>
      <c r="LPO124" s="90" t="str">
        <f t="shared" si="2639"/>
        <v/>
      </c>
      <c r="LPP124" s="90" t="str">
        <f t="shared" si="2639"/>
        <v/>
      </c>
      <c r="LPQ124" s="90" t="str">
        <f t="shared" si="2639"/>
        <v/>
      </c>
      <c r="LPR124" s="90" t="str">
        <f t="shared" si="2639"/>
        <v/>
      </c>
      <c r="LPS124" s="90" t="str">
        <f t="shared" si="2639"/>
        <v/>
      </c>
      <c r="LPT124" s="90" t="str">
        <f t="shared" si="2639"/>
        <v/>
      </c>
      <c r="LPU124" s="90" t="str">
        <f t="shared" si="2639"/>
        <v/>
      </c>
      <c r="LPV124" s="90" t="str">
        <f t="shared" si="2639"/>
        <v/>
      </c>
      <c r="LPW124" s="90" t="str">
        <f t="shared" si="2639"/>
        <v/>
      </c>
      <c r="LPX124" s="90" t="str">
        <f t="shared" si="2639"/>
        <v/>
      </c>
      <c r="LPY124" s="90" t="str">
        <f t="shared" si="2639"/>
        <v/>
      </c>
      <c r="LPZ124" s="90" t="str">
        <f t="shared" si="2639"/>
        <v/>
      </c>
      <c r="LQA124" s="90" t="str">
        <f t="shared" si="2639"/>
        <v/>
      </c>
      <c r="LQB124" s="90" t="str">
        <f t="shared" si="2639"/>
        <v/>
      </c>
      <c r="LQC124" s="90" t="str">
        <f t="shared" si="2639"/>
        <v/>
      </c>
      <c r="LQD124" s="90" t="str">
        <f t="shared" si="2639"/>
        <v/>
      </c>
      <c r="LQE124" s="90" t="str">
        <f t="shared" si="2639"/>
        <v/>
      </c>
      <c r="LQF124" s="90" t="str">
        <f t="shared" si="2639"/>
        <v/>
      </c>
      <c r="LQG124" s="90" t="str">
        <f t="shared" si="2639"/>
        <v/>
      </c>
      <c r="LQH124" s="90" t="str">
        <f t="shared" si="2639"/>
        <v/>
      </c>
      <c r="LQI124" s="90" t="str">
        <f t="shared" si="2639"/>
        <v/>
      </c>
      <c r="LQJ124" s="90" t="str">
        <f t="shared" si="2639"/>
        <v/>
      </c>
      <c r="LQK124" s="90" t="str">
        <f t="shared" si="2639"/>
        <v/>
      </c>
      <c r="LQL124" s="90" t="str">
        <f t="shared" si="2639"/>
        <v/>
      </c>
      <c r="LQM124" s="90" t="str">
        <f t="shared" si="2639"/>
        <v/>
      </c>
      <c r="LQN124" s="90" t="str">
        <f t="shared" si="2639"/>
        <v/>
      </c>
      <c r="LQO124" s="90" t="str">
        <f t="shared" si="2639"/>
        <v/>
      </c>
      <c r="LQP124" s="90" t="str">
        <f t="shared" si="2639"/>
        <v/>
      </c>
      <c r="LQQ124" s="90" t="str">
        <f t="shared" si="2639"/>
        <v/>
      </c>
      <c r="LQR124" s="90" t="str">
        <f t="shared" si="2639"/>
        <v/>
      </c>
      <c r="LQS124" s="90" t="str">
        <f t="shared" si="2639"/>
        <v/>
      </c>
      <c r="LQT124" s="90" t="str">
        <f t="shared" si="2639"/>
        <v/>
      </c>
      <c r="LQU124" s="90" t="str">
        <f t="shared" si="2639"/>
        <v/>
      </c>
      <c r="LQV124" s="90" t="str">
        <f t="shared" si="2639"/>
        <v/>
      </c>
      <c r="LQW124" s="90" t="str">
        <f t="shared" ref="LQW124:LTH124" si="2640">IF(AND(LQW$8&gt;14,LQW$8&lt;19, LQW$6="Male"),1,"")</f>
        <v/>
      </c>
      <c r="LQX124" s="90" t="str">
        <f t="shared" si="2640"/>
        <v/>
      </c>
      <c r="LQY124" s="90" t="str">
        <f t="shared" si="2640"/>
        <v/>
      </c>
      <c r="LQZ124" s="90" t="str">
        <f t="shared" si="2640"/>
        <v/>
      </c>
      <c r="LRA124" s="90" t="str">
        <f t="shared" si="2640"/>
        <v/>
      </c>
      <c r="LRB124" s="90" t="str">
        <f t="shared" si="2640"/>
        <v/>
      </c>
      <c r="LRC124" s="90" t="str">
        <f t="shared" si="2640"/>
        <v/>
      </c>
      <c r="LRD124" s="90" t="str">
        <f t="shared" si="2640"/>
        <v/>
      </c>
      <c r="LRE124" s="90" t="str">
        <f t="shared" si="2640"/>
        <v/>
      </c>
      <c r="LRF124" s="90" t="str">
        <f t="shared" si="2640"/>
        <v/>
      </c>
      <c r="LRG124" s="90" t="str">
        <f t="shared" si="2640"/>
        <v/>
      </c>
      <c r="LRH124" s="90" t="str">
        <f t="shared" si="2640"/>
        <v/>
      </c>
      <c r="LRI124" s="90" t="str">
        <f t="shared" si="2640"/>
        <v/>
      </c>
      <c r="LRJ124" s="90" t="str">
        <f t="shared" si="2640"/>
        <v/>
      </c>
      <c r="LRK124" s="90" t="str">
        <f t="shared" si="2640"/>
        <v/>
      </c>
      <c r="LRL124" s="90" t="str">
        <f t="shared" si="2640"/>
        <v/>
      </c>
      <c r="LRM124" s="90" t="str">
        <f t="shared" si="2640"/>
        <v/>
      </c>
      <c r="LRN124" s="90" t="str">
        <f t="shared" si="2640"/>
        <v/>
      </c>
      <c r="LRO124" s="90" t="str">
        <f t="shared" si="2640"/>
        <v/>
      </c>
      <c r="LRP124" s="90" t="str">
        <f t="shared" si="2640"/>
        <v/>
      </c>
      <c r="LRQ124" s="90" t="str">
        <f t="shared" si="2640"/>
        <v/>
      </c>
      <c r="LRR124" s="90" t="str">
        <f t="shared" si="2640"/>
        <v/>
      </c>
      <c r="LRS124" s="90" t="str">
        <f t="shared" si="2640"/>
        <v/>
      </c>
      <c r="LRT124" s="90" t="str">
        <f t="shared" si="2640"/>
        <v/>
      </c>
      <c r="LRU124" s="90" t="str">
        <f t="shared" si="2640"/>
        <v/>
      </c>
      <c r="LRV124" s="90" t="str">
        <f t="shared" si="2640"/>
        <v/>
      </c>
      <c r="LRW124" s="90" t="str">
        <f t="shared" si="2640"/>
        <v/>
      </c>
      <c r="LRX124" s="90" t="str">
        <f t="shared" si="2640"/>
        <v/>
      </c>
      <c r="LRY124" s="90" t="str">
        <f t="shared" si="2640"/>
        <v/>
      </c>
      <c r="LRZ124" s="90" t="str">
        <f t="shared" si="2640"/>
        <v/>
      </c>
      <c r="LSA124" s="90" t="str">
        <f t="shared" si="2640"/>
        <v/>
      </c>
      <c r="LSB124" s="90" t="str">
        <f t="shared" si="2640"/>
        <v/>
      </c>
      <c r="LSC124" s="90" t="str">
        <f t="shared" si="2640"/>
        <v/>
      </c>
      <c r="LSD124" s="90" t="str">
        <f t="shared" si="2640"/>
        <v/>
      </c>
      <c r="LSE124" s="90" t="str">
        <f t="shared" si="2640"/>
        <v/>
      </c>
      <c r="LSF124" s="90" t="str">
        <f t="shared" si="2640"/>
        <v/>
      </c>
      <c r="LSG124" s="90" t="str">
        <f t="shared" si="2640"/>
        <v/>
      </c>
      <c r="LSH124" s="90" t="str">
        <f t="shared" si="2640"/>
        <v/>
      </c>
      <c r="LSI124" s="90" t="str">
        <f t="shared" si="2640"/>
        <v/>
      </c>
      <c r="LSJ124" s="90" t="str">
        <f t="shared" si="2640"/>
        <v/>
      </c>
      <c r="LSK124" s="90" t="str">
        <f t="shared" si="2640"/>
        <v/>
      </c>
      <c r="LSL124" s="90" t="str">
        <f t="shared" si="2640"/>
        <v/>
      </c>
      <c r="LSM124" s="90" t="str">
        <f t="shared" si="2640"/>
        <v/>
      </c>
      <c r="LSN124" s="90" t="str">
        <f t="shared" si="2640"/>
        <v/>
      </c>
      <c r="LSO124" s="90" t="str">
        <f t="shared" si="2640"/>
        <v/>
      </c>
      <c r="LSP124" s="90" t="str">
        <f t="shared" si="2640"/>
        <v/>
      </c>
      <c r="LSQ124" s="90" t="str">
        <f t="shared" si="2640"/>
        <v/>
      </c>
      <c r="LSR124" s="90" t="str">
        <f t="shared" si="2640"/>
        <v/>
      </c>
      <c r="LSS124" s="90" t="str">
        <f t="shared" si="2640"/>
        <v/>
      </c>
      <c r="LST124" s="90" t="str">
        <f t="shared" si="2640"/>
        <v/>
      </c>
      <c r="LSU124" s="90" t="str">
        <f t="shared" si="2640"/>
        <v/>
      </c>
      <c r="LSV124" s="90" t="str">
        <f t="shared" si="2640"/>
        <v/>
      </c>
      <c r="LSW124" s="90" t="str">
        <f t="shared" si="2640"/>
        <v/>
      </c>
      <c r="LSX124" s="90" t="str">
        <f t="shared" si="2640"/>
        <v/>
      </c>
      <c r="LSY124" s="90" t="str">
        <f t="shared" si="2640"/>
        <v/>
      </c>
      <c r="LSZ124" s="90" t="str">
        <f t="shared" si="2640"/>
        <v/>
      </c>
      <c r="LTA124" s="90" t="str">
        <f t="shared" si="2640"/>
        <v/>
      </c>
      <c r="LTB124" s="90" t="str">
        <f t="shared" si="2640"/>
        <v/>
      </c>
      <c r="LTC124" s="90" t="str">
        <f t="shared" si="2640"/>
        <v/>
      </c>
      <c r="LTD124" s="90" t="str">
        <f t="shared" si="2640"/>
        <v/>
      </c>
      <c r="LTE124" s="90" t="str">
        <f t="shared" si="2640"/>
        <v/>
      </c>
      <c r="LTF124" s="90" t="str">
        <f t="shared" si="2640"/>
        <v/>
      </c>
      <c r="LTG124" s="90" t="str">
        <f t="shared" si="2640"/>
        <v/>
      </c>
      <c r="LTH124" s="90" t="str">
        <f t="shared" si="2640"/>
        <v/>
      </c>
      <c r="LTI124" s="90" t="str">
        <f t="shared" ref="LTI124:LVT124" si="2641">IF(AND(LTI$8&gt;14,LTI$8&lt;19, LTI$6="Male"),1,"")</f>
        <v/>
      </c>
      <c r="LTJ124" s="90" t="str">
        <f t="shared" si="2641"/>
        <v/>
      </c>
      <c r="LTK124" s="90" t="str">
        <f t="shared" si="2641"/>
        <v/>
      </c>
      <c r="LTL124" s="90" t="str">
        <f t="shared" si="2641"/>
        <v/>
      </c>
      <c r="LTM124" s="90" t="str">
        <f t="shared" si="2641"/>
        <v/>
      </c>
      <c r="LTN124" s="90" t="str">
        <f t="shared" si="2641"/>
        <v/>
      </c>
      <c r="LTO124" s="90" t="str">
        <f t="shared" si="2641"/>
        <v/>
      </c>
      <c r="LTP124" s="90" t="str">
        <f t="shared" si="2641"/>
        <v/>
      </c>
      <c r="LTQ124" s="90" t="str">
        <f t="shared" si="2641"/>
        <v/>
      </c>
      <c r="LTR124" s="90" t="str">
        <f t="shared" si="2641"/>
        <v/>
      </c>
      <c r="LTS124" s="90" t="str">
        <f t="shared" si="2641"/>
        <v/>
      </c>
      <c r="LTT124" s="90" t="str">
        <f t="shared" si="2641"/>
        <v/>
      </c>
      <c r="LTU124" s="90" t="str">
        <f t="shared" si="2641"/>
        <v/>
      </c>
      <c r="LTV124" s="90" t="str">
        <f t="shared" si="2641"/>
        <v/>
      </c>
      <c r="LTW124" s="90" t="str">
        <f t="shared" si="2641"/>
        <v/>
      </c>
      <c r="LTX124" s="90" t="str">
        <f t="shared" si="2641"/>
        <v/>
      </c>
      <c r="LTY124" s="90" t="str">
        <f t="shared" si="2641"/>
        <v/>
      </c>
      <c r="LTZ124" s="90" t="str">
        <f t="shared" si="2641"/>
        <v/>
      </c>
      <c r="LUA124" s="90" t="str">
        <f t="shared" si="2641"/>
        <v/>
      </c>
      <c r="LUB124" s="90" t="str">
        <f t="shared" si="2641"/>
        <v/>
      </c>
      <c r="LUC124" s="90" t="str">
        <f t="shared" si="2641"/>
        <v/>
      </c>
      <c r="LUD124" s="90" t="str">
        <f t="shared" si="2641"/>
        <v/>
      </c>
      <c r="LUE124" s="90" t="str">
        <f t="shared" si="2641"/>
        <v/>
      </c>
      <c r="LUF124" s="90" t="str">
        <f t="shared" si="2641"/>
        <v/>
      </c>
      <c r="LUG124" s="90" t="str">
        <f t="shared" si="2641"/>
        <v/>
      </c>
      <c r="LUH124" s="90" t="str">
        <f t="shared" si="2641"/>
        <v/>
      </c>
      <c r="LUI124" s="90" t="str">
        <f t="shared" si="2641"/>
        <v/>
      </c>
      <c r="LUJ124" s="90" t="str">
        <f t="shared" si="2641"/>
        <v/>
      </c>
      <c r="LUK124" s="90" t="str">
        <f t="shared" si="2641"/>
        <v/>
      </c>
      <c r="LUL124" s="90" t="str">
        <f t="shared" si="2641"/>
        <v/>
      </c>
      <c r="LUM124" s="90" t="str">
        <f t="shared" si="2641"/>
        <v/>
      </c>
      <c r="LUN124" s="90" t="str">
        <f t="shared" si="2641"/>
        <v/>
      </c>
      <c r="LUO124" s="90" t="str">
        <f t="shared" si="2641"/>
        <v/>
      </c>
      <c r="LUP124" s="90" t="str">
        <f t="shared" si="2641"/>
        <v/>
      </c>
      <c r="LUQ124" s="90" t="str">
        <f t="shared" si="2641"/>
        <v/>
      </c>
      <c r="LUR124" s="90" t="str">
        <f t="shared" si="2641"/>
        <v/>
      </c>
      <c r="LUS124" s="90" t="str">
        <f t="shared" si="2641"/>
        <v/>
      </c>
      <c r="LUT124" s="90" t="str">
        <f t="shared" si="2641"/>
        <v/>
      </c>
      <c r="LUU124" s="90" t="str">
        <f t="shared" si="2641"/>
        <v/>
      </c>
      <c r="LUV124" s="90" t="str">
        <f t="shared" si="2641"/>
        <v/>
      </c>
      <c r="LUW124" s="90" t="str">
        <f t="shared" si="2641"/>
        <v/>
      </c>
      <c r="LUX124" s="90" t="str">
        <f t="shared" si="2641"/>
        <v/>
      </c>
      <c r="LUY124" s="90" t="str">
        <f t="shared" si="2641"/>
        <v/>
      </c>
      <c r="LUZ124" s="90" t="str">
        <f t="shared" si="2641"/>
        <v/>
      </c>
      <c r="LVA124" s="90" t="str">
        <f t="shared" si="2641"/>
        <v/>
      </c>
      <c r="LVB124" s="90" t="str">
        <f t="shared" si="2641"/>
        <v/>
      </c>
      <c r="LVC124" s="90" t="str">
        <f t="shared" si="2641"/>
        <v/>
      </c>
      <c r="LVD124" s="90" t="str">
        <f t="shared" si="2641"/>
        <v/>
      </c>
      <c r="LVE124" s="90" t="str">
        <f t="shared" si="2641"/>
        <v/>
      </c>
      <c r="LVF124" s="90" t="str">
        <f t="shared" si="2641"/>
        <v/>
      </c>
      <c r="LVG124" s="90" t="str">
        <f t="shared" si="2641"/>
        <v/>
      </c>
      <c r="LVH124" s="90" t="str">
        <f t="shared" si="2641"/>
        <v/>
      </c>
      <c r="LVI124" s="90" t="str">
        <f t="shared" si="2641"/>
        <v/>
      </c>
      <c r="LVJ124" s="90" t="str">
        <f t="shared" si="2641"/>
        <v/>
      </c>
      <c r="LVK124" s="90" t="str">
        <f t="shared" si="2641"/>
        <v/>
      </c>
      <c r="LVL124" s="90" t="str">
        <f t="shared" si="2641"/>
        <v/>
      </c>
      <c r="LVM124" s="90" t="str">
        <f t="shared" si="2641"/>
        <v/>
      </c>
      <c r="LVN124" s="90" t="str">
        <f t="shared" si="2641"/>
        <v/>
      </c>
      <c r="LVO124" s="90" t="str">
        <f t="shared" si="2641"/>
        <v/>
      </c>
      <c r="LVP124" s="90" t="str">
        <f t="shared" si="2641"/>
        <v/>
      </c>
      <c r="LVQ124" s="90" t="str">
        <f t="shared" si="2641"/>
        <v/>
      </c>
      <c r="LVR124" s="90" t="str">
        <f t="shared" si="2641"/>
        <v/>
      </c>
      <c r="LVS124" s="90" t="str">
        <f t="shared" si="2641"/>
        <v/>
      </c>
      <c r="LVT124" s="90" t="str">
        <f t="shared" si="2641"/>
        <v/>
      </c>
      <c r="LVU124" s="90" t="str">
        <f t="shared" ref="LVU124:LYF124" si="2642">IF(AND(LVU$8&gt;14,LVU$8&lt;19, LVU$6="Male"),1,"")</f>
        <v/>
      </c>
      <c r="LVV124" s="90" t="str">
        <f t="shared" si="2642"/>
        <v/>
      </c>
      <c r="LVW124" s="90" t="str">
        <f t="shared" si="2642"/>
        <v/>
      </c>
      <c r="LVX124" s="90" t="str">
        <f t="shared" si="2642"/>
        <v/>
      </c>
      <c r="LVY124" s="90" t="str">
        <f t="shared" si="2642"/>
        <v/>
      </c>
      <c r="LVZ124" s="90" t="str">
        <f t="shared" si="2642"/>
        <v/>
      </c>
      <c r="LWA124" s="90" t="str">
        <f t="shared" si="2642"/>
        <v/>
      </c>
      <c r="LWB124" s="90" t="str">
        <f t="shared" si="2642"/>
        <v/>
      </c>
      <c r="LWC124" s="90" t="str">
        <f t="shared" si="2642"/>
        <v/>
      </c>
      <c r="LWD124" s="90" t="str">
        <f t="shared" si="2642"/>
        <v/>
      </c>
      <c r="LWE124" s="90" t="str">
        <f t="shared" si="2642"/>
        <v/>
      </c>
      <c r="LWF124" s="90" t="str">
        <f t="shared" si="2642"/>
        <v/>
      </c>
      <c r="LWG124" s="90" t="str">
        <f t="shared" si="2642"/>
        <v/>
      </c>
      <c r="LWH124" s="90" t="str">
        <f t="shared" si="2642"/>
        <v/>
      </c>
      <c r="LWI124" s="90" t="str">
        <f t="shared" si="2642"/>
        <v/>
      </c>
      <c r="LWJ124" s="90" t="str">
        <f t="shared" si="2642"/>
        <v/>
      </c>
      <c r="LWK124" s="90" t="str">
        <f t="shared" si="2642"/>
        <v/>
      </c>
      <c r="LWL124" s="90" t="str">
        <f t="shared" si="2642"/>
        <v/>
      </c>
      <c r="LWM124" s="90" t="str">
        <f t="shared" si="2642"/>
        <v/>
      </c>
      <c r="LWN124" s="90" t="str">
        <f t="shared" si="2642"/>
        <v/>
      </c>
      <c r="LWO124" s="90" t="str">
        <f t="shared" si="2642"/>
        <v/>
      </c>
      <c r="LWP124" s="90" t="str">
        <f t="shared" si="2642"/>
        <v/>
      </c>
      <c r="LWQ124" s="90" t="str">
        <f t="shared" si="2642"/>
        <v/>
      </c>
      <c r="LWR124" s="90" t="str">
        <f t="shared" si="2642"/>
        <v/>
      </c>
      <c r="LWS124" s="90" t="str">
        <f t="shared" si="2642"/>
        <v/>
      </c>
      <c r="LWT124" s="90" t="str">
        <f t="shared" si="2642"/>
        <v/>
      </c>
      <c r="LWU124" s="90" t="str">
        <f t="shared" si="2642"/>
        <v/>
      </c>
      <c r="LWV124" s="90" t="str">
        <f t="shared" si="2642"/>
        <v/>
      </c>
      <c r="LWW124" s="90" t="str">
        <f t="shared" si="2642"/>
        <v/>
      </c>
      <c r="LWX124" s="90" t="str">
        <f t="shared" si="2642"/>
        <v/>
      </c>
      <c r="LWY124" s="90" t="str">
        <f t="shared" si="2642"/>
        <v/>
      </c>
      <c r="LWZ124" s="90" t="str">
        <f t="shared" si="2642"/>
        <v/>
      </c>
      <c r="LXA124" s="90" t="str">
        <f t="shared" si="2642"/>
        <v/>
      </c>
      <c r="LXB124" s="90" t="str">
        <f t="shared" si="2642"/>
        <v/>
      </c>
      <c r="LXC124" s="90" t="str">
        <f t="shared" si="2642"/>
        <v/>
      </c>
      <c r="LXD124" s="90" t="str">
        <f t="shared" si="2642"/>
        <v/>
      </c>
      <c r="LXE124" s="90" t="str">
        <f t="shared" si="2642"/>
        <v/>
      </c>
      <c r="LXF124" s="90" t="str">
        <f t="shared" si="2642"/>
        <v/>
      </c>
      <c r="LXG124" s="90" t="str">
        <f t="shared" si="2642"/>
        <v/>
      </c>
      <c r="LXH124" s="90" t="str">
        <f t="shared" si="2642"/>
        <v/>
      </c>
      <c r="LXI124" s="90" t="str">
        <f t="shared" si="2642"/>
        <v/>
      </c>
      <c r="LXJ124" s="90" t="str">
        <f t="shared" si="2642"/>
        <v/>
      </c>
      <c r="LXK124" s="90" t="str">
        <f t="shared" si="2642"/>
        <v/>
      </c>
      <c r="LXL124" s="90" t="str">
        <f t="shared" si="2642"/>
        <v/>
      </c>
      <c r="LXM124" s="90" t="str">
        <f t="shared" si="2642"/>
        <v/>
      </c>
      <c r="LXN124" s="90" t="str">
        <f t="shared" si="2642"/>
        <v/>
      </c>
      <c r="LXO124" s="90" t="str">
        <f t="shared" si="2642"/>
        <v/>
      </c>
      <c r="LXP124" s="90" t="str">
        <f t="shared" si="2642"/>
        <v/>
      </c>
      <c r="LXQ124" s="90" t="str">
        <f t="shared" si="2642"/>
        <v/>
      </c>
      <c r="LXR124" s="90" t="str">
        <f t="shared" si="2642"/>
        <v/>
      </c>
      <c r="LXS124" s="90" t="str">
        <f t="shared" si="2642"/>
        <v/>
      </c>
      <c r="LXT124" s="90" t="str">
        <f t="shared" si="2642"/>
        <v/>
      </c>
      <c r="LXU124" s="90" t="str">
        <f t="shared" si="2642"/>
        <v/>
      </c>
      <c r="LXV124" s="90" t="str">
        <f t="shared" si="2642"/>
        <v/>
      </c>
      <c r="LXW124" s="90" t="str">
        <f t="shared" si="2642"/>
        <v/>
      </c>
      <c r="LXX124" s="90" t="str">
        <f t="shared" si="2642"/>
        <v/>
      </c>
      <c r="LXY124" s="90" t="str">
        <f t="shared" si="2642"/>
        <v/>
      </c>
      <c r="LXZ124" s="90" t="str">
        <f t="shared" si="2642"/>
        <v/>
      </c>
      <c r="LYA124" s="90" t="str">
        <f t="shared" si="2642"/>
        <v/>
      </c>
      <c r="LYB124" s="90" t="str">
        <f t="shared" si="2642"/>
        <v/>
      </c>
      <c r="LYC124" s="90" t="str">
        <f t="shared" si="2642"/>
        <v/>
      </c>
      <c r="LYD124" s="90" t="str">
        <f t="shared" si="2642"/>
        <v/>
      </c>
      <c r="LYE124" s="90" t="str">
        <f t="shared" si="2642"/>
        <v/>
      </c>
      <c r="LYF124" s="90" t="str">
        <f t="shared" si="2642"/>
        <v/>
      </c>
      <c r="LYG124" s="90" t="str">
        <f t="shared" ref="LYG124:MAR124" si="2643">IF(AND(LYG$8&gt;14,LYG$8&lt;19, LYG$6="Male"),1,"")</f>
        <v/>
      </c>
      <c r="LYH124" s="90" t="str">
        <f t="shared" si="2643"/>
        <v/>
      </c>
      <c r="LYI124" s="90" t="str">
        <f t="shared" si="2643"/>
        <v/>
      </c>
      <c r="LYJ124" s="90" t="str">
        <f t="shared" si="2643"/>
        <v/>
      </c>
      <c r="LYK124" s="90" t="str">
        <f t="shared" si="2643"/>
        <v/>
      </c>
      <c r="LYL124" s="90" t="str">
        <f t="shared" si="2643"/>
        <v/>
      </c>
      <c r="LYM124" s="90" t="str">
        <f t="shared" si="2643"/>
        <v/>
      </c>
      <c r="LYN124" s="90" t="str">
        <f t="shared" si="2643"/>
        <v/>
      </c>
      <c r="LYO124" s="90" t="str">
        <f t="shared" si="2643"/>
        <v/>
      </c>
      <c r="LYP124" s="90" t="str">
        <f t="shared" si="2643"/>
        <v/>
      </c>
      <c r="LYQ124" s="90" t="str">
        <f t="shared" si="2643"/>
        <v/>
      </c>
      <c r="LYR124" s="90" t="str">
        <f t="shared" si="2643"/>
        <v/>
      </c>
      <c r="LYS124" s="90" t="str">
        <f t="shared" si="2643"/>
        <v/>
      </c>
      <c r="LYT124" s="90" t="str">
        <f t="shared" si="2643"/>
        <v/>
      </c>
      <c r="LYU124" s="90" t="str">
        <f t="shared" si="2643"/>
        <v/>
      </c>
      <c r="LYV124" s="90" t="str">
        <f t="shared" si="2643"/>
        <v/>
      </c>
      <c r="LYW124" s="90" t="str">
        <f t="shared" si="2643"/>
        <v/>
      </c>
      <c r="LYX124" s="90" t="str">
        <f t="shared" si="2643"/>
        <v/>
      </c>
      <c r="LYY124" s="90" t="str">
        <f t="shared" si="2643"/>
        <v/>
      </c>
      <c r="LYZ124" s="90" t="str">
        <f t="shared" si="2643"/>
        <v/>
      </c>
      <c r="LZA124" s="90" t="str">
        <f t="shared" si="2643"/>
        <v/>
      </c>
      <c r="LZB124" s="90" t="str">
        <f t="shared" si="2643"/>
        <v/>
      </c>
      <c r="LZC124" s="90" t="str">
        <f t="shared" si="2643"/>
        <v/>
      </c>
      <c r="LZD124" s="90" t="str">
        <f t="shared" si="2643"/>
        <v/>
      </c>
      <c r="LZE124" s="90" t="str">
        <f t="shared" si="2643"/>
        <v/>
      </c>
      <c r="LZF124" s="90" t="str">
        <f t="shared" si="2643"/>
        <v/>
      </c>
      <c r="LZG124" s="90" t="str">
        <f t="shared" si="2643"/>
        <v/>
      </c>
      <c r="LZH124" s="90" t="str">
        <f t="shared" si="2643"/>
        <v/>
      </c>
      <c r="LZI124" s="90" t="str">
        <f t="shared" si="2643"/>
        <v/>
      </c>
      <c r="LZJ124" s="90" t="str">
        <f t="shared" si="2643"/>
        <v/>
      </c>
      <c r="LZK124" s="90" t="str">
        <f t="shared" si="2643"/>
        <v/>
      </c>
      <c r="LZL124" s="90" t="str">
        <f t="shared" si="2643"/>
        <v/>
      </c>
      <c r="LZM124" s="90" t="str">
        <f t="shared" si="2643"/>
        <v/>
      </c>
      <c r="LZN124" s="90" t="str">
        <f t="shared" si="2643"/>
        <v/>
      </c>
      <c r="LZO124" s="90" t="str">
        <f t="shared" si="2643"/>
        <v/>
      </c>
      <c r="LZP124" s="90" t="str">
        <f t="shared" si="2643"/>
        <v/>
      </c>
      <c r="LZQ124" s="90" t="str">
        <f t="shared" si="2643"/>
        <v/>
      </c>
      <c r="LZR124" s="90" t="str">
        <f t="shared" si="2643"/>
        <v/>
      </c>
      <c r="LZS124" s="90" t="str">
        <f t="shared" si="2643"/>
        <v/>
      </c>
      <c r="LZT124" s="90" t="str">
        <f t="shared" si="2643"/>
        <v/>
      </c>
      <c r="LZU124" s="90" t="str">
        <f t="shared" si="2643"/>
        <v/>
      </c>
      <c r="LZV124" s="90" t="str">
        <f t="shared" si="2643"/>
        <v/>
      </c>
      <c r="LZW124" s="90" t="str">
        <f t="shared" si="2643"/>
        <v/>
      </c>
      <c r="LZX124" s="90" t="str">
        <f t="shared" si="2643"/>
        <v/>
      </c>
      <c r="LZY124" s="90" t="str">
        <f t="shared" si="2643"/>
        <v/>
      </c>
      <c r="LZZ124" s="90" t="str">
        <f t="shared" si="2643"/>
        <v/>
      </c>
      <c r="MAA124" s="90" t="str">
        <f t="shared" si="2643"/>
        <v/>
      </c>
      <c r="MAB124" s="90" t="str">
        <f t="shared" si="2643"/>
        <v/>
      </c>
      <c r="MAC124" s="90" t="str">
        <f t="shared" si="2643"/>
        <v/>
      </c>
      <c r="MAD124" s="90" t="str">
        <f t="shared" si="2643"/>
        <v/>
      </c>
      <c r="MAE124" s="90" t="str">
        <f t="shared" si="2643"/>
        <v/>
      </c>
      <c r="MAF124" s="90" t="str">
        <f t="shared" si="2643"/>
        <v/>
      </c>
      <c r="MAG124" s="90" t="str">
        <f t="shared" si="2643"/>
        <v/>
      </c>
      <c r="MAH124" s="90" t="str">
        <f t="shared" si="2643"/>
        <v/>
      </c>
      <c r="MAI124" s="90" t="str">
        <f t="shared" si="2643"/>
        <v/>
      </c>
      <c r="MAJ124" s="90" t="str">
        <f t="shared" si="2643"/>
        <v/>
      </c>
      <c r="MAK124" s="90" t="str">
        <f t="shared" si="2643"/>
        <v/>
      </c>
      <c r="MAL124" s="90" t="str">
        <f t="shared" si="2643"/>
        <v/>
      </c>
      <c r="MAM124" s="90" t="str">
        <f t="shared" si="2643"/>
        <v/>
      </c>
      <c r="MAN124" s="90" t="str">
        <f t="shared" si="2643"/>
        <v/>
      </c>
      <c r="MAO124" s="90" t="str">
        <f t="shared" si="2643"/>
        <v/>
      </c>
      <c r="MAP124" s="90" t="str">
        <f t="shared" si="2643"/>
        <v/>
      </c>
      <c r="MAQ124" s="90" t="str">
        <f t="shared" si="2643"/>
        <v/>
      </c>
      <c r="MAR124" s="90" t="str">
        <f t="shared" si="2643"/>
        <v/>
      </c>
      <c r="MAS124" s="90" t="str">
        <f t="shared" ref="MAS124:MDD124" si="2644">IF(AND(MAS$8&gt;14,MAS$8&lt;19, MAS$6="Male"),1,"")</f>
        <v/>
      </c>
      <c r="MAT124" s="90" t="str">
        <f t="shared" si="2644"/>
        <v/>
      </c>
      <c r="MAU124" s="90" t="str">
        <f t="shared" si="2644"/>
        <v/>
      </c>
      <c r="MAV124" s="90" t="str">
        <f t="shared" si="2644"/>
        <v/>
      </c>
      <c r="MAW124" s="90" t="str">
        <f t="shared" si="2644"/>
        <v/>
      </c>
      <c r="MAX124" s="90" t="str">
        <f t="shared" si="2644"/>
        <v/>
      </c>
      <c r="MAY124" s="90" t="str">
        <f t="shared" si="2644"/>
        <v/>
      </c>
      <c r="MAZ124" s="90" t="str">
        <f t="shared" si="2644"/>
        <v/>
      </c>
      <c r="MBA124" s="90" t="str">
        <f t="shared" si="2644"/>
        <v/>
      </c>
      <c r="MBB124" s="90" t="str">
        <f t="shared" si="2644"/>
        <v/>
      </c>
      <c r="MBC124" s="90" t="str">
        <f t="shared" si="2644"/>
        <v/>
      </c>
      <c r="MBD124" s="90" t="str">
        <f t="shared" si="2644"/>
        <v/>
      </c>
      <c r="MBE124" s="90" t="str">
        <f t="shared" si="2644"/>
        <v/>
      </c>
      <c r="MBF124" s="90" t="str">
        <f t="shared" si="2644"/>
        <v/>
      </c>
      <c r="MBG124" s="90" t="str">
        <f t="shared" si="2644"/>
        <v/>
      </c>
      <c r="MBH124" s="90" t="str">
        <f t="shared" si="2644"/>
        <v/>
      </c>
      <c r="MBI124" s="90" t="str">
        <f t="shared" si="2644"/>
        <v/>
      </c>
      <c r="MBJ124" s="90" t="str">
        <f t="shared" si="2644"/>
        <v/>
      </c>
      <c r="MBK124" s="90" t="str">
        <f t="shared" si="2644"/>
        <v/>
      </c>
      <c r="MBL124" s="90" t="str">
        <f t="shared" si="2644"/>
        <v/>
      </c>
      <c r="MBM124" s="90" t="str">
        <f t="shared" si="2644"/>
        <v/>
      </c>
      <c r="MBN124" s="90" t="str">
        <f t="shared" si="2644"/>
        <v/>
      </c>
      <c r="MBO124" s="90" t="str">
        <f t="shared" si="2644"/>
        <v/>
      </c>
      <c r="MBP124" s="90" t="str">
        <f t="shared" si="2644"/>
        <v/>
      </c>
      <c r="MBQ124" s="90" t="str">
        <f t="shared" si="2644"/>
        <v/>
      </c>
      <c r="MBR124" s="90" t="str">
        <f t="shared" si="2644"/>
        <v/>
      </c>
      <c r="MBS124" s="90" t="str">
        <f t="shared" si="2644"/>
        <v/>
      </c>
      <c r="MBT124" s="90" t="str">
        <f t="shared" si="2644"/>
        <v/>
      </c>
      <c r="MBU124" s="90" t="str">
        <f t="shared" si="2644"/>
        <v/>
      </c>
      <c r="MBV124" s="90" t="str">
        <f t="shared" si="2644"/>
        <v/>
      </c>
      <c r="MBW124" s="90" t="str">
        <f t="shared" si="2644"/>
        <v/>
      </c>
      <c r="MBX124" s="90" t="str">
        <f t="shared" si="2644"/>
        <v/>
      </c>
      <c r="MBY124" s="90" t="str">
        <f t="shared" si="2644"/>
        <v/>
      </c>
      <c r="MBZ124" s="90" t="str">
        <f t="shared" si="2644"/>
        <v/>
      </c>
      <c r="MCA124" s="90" t="str">
        <f t="shared" si="2644"/>
        <v/>
      </c>
      <c r="MCB124" s="90" t="str">
        <f t="shared" si="2644"/>
        <v/>
      </c>
      <c r="MCC124" s="90" t="str">
        <f t="shared" si="2644"/>
        <v/>
      </c>
      <c r="MCD124" s="90" t="str">
        <f t="shared" si="2644"/>
        <v/>
      </c>
      <c r="MCE124" s="90" t="str">
        <f t="shared" si="2644"/>
        <v/>
      </c>
      <c r="MCF124" s="90" t="str">
        <f t="shared" si="2644"/>
        <v/>
      </c>
      <c r="MCG124" s="90" t="str">
        <f t="shared" si="2644"/>
        <v/>
      </c>
      <c r="MCH124" s="90" t="str">
        <f t="shared" si="2644"/>
        <v/>
      </c>
      <c r="MCI124" s="90" t="str">
        <f t="shared" si="2644"/>
        <v/>
      </c>
      <c r="MCJ124" s="90" t="str">
        <f t="shared" si="2644"/>
        <v/>
      </c>
      <c r="MCK124" s="90" t="str">
        <f t="shared" si="2644"/>
        <v/>
      </c>
      <c r="MCL124" s="90" t="str">
        <f t="shared" si="2644"/>
        <v/>
      </c>
      <c r="MCM124" s="90" t="str">
        <f t="shared" si="2644"/>
        <v/>
      </c>
      <c r="MCN124" s="90" t="str">
        <f t="shared" si="2644"/>
        <v/>
      </c>
      <c r="MCO124" s="90" t="str">
        <f t="shared" si="2644"/>
        <v/>
      </c>
      <c r="MCP124" s="90" t="str">
        <f t="shared" si="2644"/>
        <v/>
      </c>
      <c r="MCQ124" s="90" t="str">
        <f t="shared" si="2644"/>
        <v/>
      </c>
      <c r="MCR124" s="90" t="str">
        <f t="shared" si="2644"/>
        <v/>
      </c>
      <c r="MCS124" s="90" t="str">
        <f t="shared" si="2644"/>
        <v/>
      </c>
      <c r="MCT124" s="90" t="str">
        <f t="shared" si="2644"/>
        <v/>
      </c>
      <c r="MCU124" s="90" t="str">
        <f t="shared" si="2644"/>
        <v/>
      </c>
      <c r="MCV124" s="90" t="str">
        <f t="shared" si="2644"/>
        <v/>
      </c>
      <c r="MCW124" s="90" t="str">
        <f t="shared" si="2644"/>
        <v/>
      </c>
      <c r="MCX124" s="90" t="str">
        <f t="shared" si="2644"/>
        <v/>
      </c>
      <c r="MCY124" s="90" t="str">
        <f t="shared" si="2644"/>
        <v/>
      </c>
      <c r="MCZ124" s="90" t="str">
        <f t="shared" si="2644"/>
        <v/>
      </c>
      <c r="MDA124" s="90" t="str">
        <f t="shared" si="2644"/>
        <v/>
      </c>
      <c r="MDB124" s="90" t="str">
        <f t="shared" si="2644"/>
        <v/>
      </c>
      <c r="MDC124" s="90" t="str">
        <f t="shared" si="2644"/>
        <v/>
      </c>
      <c r="MDD124" s="90" t="str">
        <f t="shared" si="2644"/>
        <v/>
      </c>
      <c r="MDE124" s="90" t="str">
        <f t="shared" ref="MDE124:MFP124" si="2645">IF(AND(MDE$8&gt;14,MDE$8&lt;19, MDE$6="Male"),1,"")</f>
        <v/>
      </c>
      <c r="MDF124" s="90" t="str">
        <f t="shared" si="2645"/>
        <v/>
      </c>
      <c r="MDG124" s="90" t="str">
        <f t="shared" si="2645"/>
        <v/>
      </c>
      <c r="MDH124" s="90" t="str">
        <f t="shared" si="2645"/>
        <v/>
      </c>
      <c r="MDI124" s="90" t="str">
        <f t="shared" si="2645"/>
        <v/>
      </c>
      <c r="MDJ124" s="90" t="str">
        <f t="shared" si="2645"/>
        <v/>
      </c>
      <c r="MDK124" s="90" t="str">
        <f t="shared" si="2645"/>
        <v/>
      </c>
      <c r="MDL124" s="90" t="str">
        <f t="shared" si="2645"/>
        <v/>
      </c>
      <c r="MDM124" s="90" t="str">
        <f t="shared" si="2645"/>
        <v/>
      </c>
      <c r="MDN124" s="90" t="str">
        <f t="shared" si="2645"/>
        <v/>
      </c>
      <c r="MDO124" s="90" t="str">
        <f t="shared" si="2645"/>
        <v/>
      </c>
      <c r="MDP124" s="90" t="str">
        <f t="shared" si="2645"/>
        <v/>
      </c>
      <c r="MDQ124" s="90" t="str">
        <f t="shared" si="2645"/>
        <v/>
      </c>
      <c r="MDR124" s="90" t="str">
        <f t="shared" si="2645"/>
        <v/>
      </c>
      <c r="MDS124" s="90" t="str">
        <f t="shared" si="2645"/>
        <v/>
      </c>
      <c r="MDT124" s="90" t="str">
        <f t="shared" si="2645"/>
        <v/>
      </c>
      <c r="MDU124" s="90" t="str">
        <f t="shared" si="2645"/>
        <v/>
      </c>
      <c r="MDV124" s="90" t="str">
        <f t="shared" si="2645"/>
        <v/>
      </c>
      <c r="MDW124" s="90" t="str">
        <f t="shared" si="2645"/>
        <v/>
      </c>
      <c r="MDX124" s="90" t="str">
        <f t="shared" si="2645"/>
        <v/>
      </c>
      <c r="MDY124" s="90" t="str">
        <f t="shared" si="2645"/>
        <v/>
      </c>
      <c r="MDZ124" s="90" t="str">
        <f t="shared" si="2645"/>
        <v/>
      </c>
      <c r="MEA124" s="90" t="str">
        <f t="shared" si="2645"/>
        <v/>
      </c>
      <c r="MEB124" s="90" t="str">
        <f t="shared" si="2645"/>
        <v/>
      </c>
      <c r="MEC124" s="90" t="str">
        <f t="shared" si="2645"/>
        <v/>
      </c>
      <c r="MED124" s="90" t="str">
        <f t="shared" si="2645"/>
        <v/>
      </c>
      <c r="MEE124" s="90" t="str">
        <f t="shared" si="2645"/>
        <v/>
      </c>
      <c r="MEF124" s="90" t="str">
        <f t="shared" si="2645"/>
        <v/>
      </c>
      <c r="MEG124" s="90" t="str">
        <f t="shared" si="2645"/>
        <v/>
      </c>
      <c r="MEH124" s="90" t="str">
        <f t="shared" si="2645"/>
        <v/>
      </c>
      <c r="MEI124" s="90" t="str">
        <f t="shared" si="2645"/>
        <v/>
      </c>
      <c r="MEJ124" s="90" t="str">
        <f t="shared" si="2645"/>
        <v/>
      </c>
      <c r="MEK124" s="90" t="str">
        <f t="shared" si="2645"/>
        <v/>
      </c>
      <c r="MEL124" s="90" t="str">
        <f t="shared" si="2645"/>
        <v/>
      </c>
      <c r="MEM124" s="90" t="str">
        <f t="shared" si="2645"/>
        <v/>
      </c>
      <c r="MEN124" s="90" t="str">
        <f t="shared" si="2645"/>
        <v/>
      </c>
      <c r="MEO124" s="90" t="str">
        <f t="shared" si="2645"/>
        <v/>
      </c>
      <c r="MEP124" s="90" t="str">
        <f t="shared" si="2645"/>
        <v/>
      </c>
      <c r="MEQ124" s="90" t="str">
        <f t="shared" si="2645"/>
        <v/>
      </c>
      <c r="MER124" s="90" t="str">
        <f t="shared" si="2645"/>
        <v/>
      </c>
      <c r="MES124" s="90" t="str">
        <f t="shared" si="2645"/>
        <v/>
      </c>
      <c r="MET124" s="90" t="str">
        <f t="shared" si="2645"/>
        <v/>
      </c>
      <c r="MEU124" s="90" t="str">
        <f t="shared" si="2645"/>
        <v/>
      </c>
      <c r="MEV124" s="90" t="str">
        <f t="shared" si="2645"/>
        <v/>
      </c>
      <c r="MEW124" s="90" t="str">
        <f t="shared" si="2645"/>
        <v/>
      </c>
      <c r="MEX124" s="90" t="str">
        <f t="shared" si="2645"/>
        <v/>
      </c>
      <c r="MEY124" s="90" t="str">
        <f t="shared" si="2645"/>
        <v/>
      </c>
      <c r="MEZ124" s="90" t="str">
        <f t="shared" si="2645"/>
        <v/>
      </c>
      <c r="MFA124" s="90" t="str">
        <f t="shared" si="2645"/>
        <v/>
      </c>
      <c r="MFB124" s="90" t="str">
        <f t="shared" si="2645"/>
        <v/>
      </c>
      <c r="MFC124" s="90" t="str">
        <f t="shared" si="2645"/>
        <v/>
      </c>
      <c r="MFD124" s="90" t="str">
        <f t="shared" si="2645"/>
        <v/>
      </c>
      <c r="MFE124" s="90" t="str">
        <f t="shared" si="2645"/>
        <v/>
      </c>
      <c r="MFF124" s="90" t="str">
        <f t="shared" si="2645"/>
        <v/>
      </c>
      <c r="MFG124" s="90" t="str">
        <f t="shared" si="2645"/>
        <v/>
      </c>
      <c r="MFH124" s="90" t="str">
        <f t="shared" si="2645"/>
        <v/>
      </c>
      <c r="MFI124" s="90" t="str">
        <f t="shared" si="2645"/>
        <v/>
      </c>
      <c r="MFJ124" s="90" t="str">
        <f t="shared" si="2645"/>
        <v/>
      </c>
      <c r="MFK124" s="90" t="str">
        <f t="shared" si="2645"/>
        <v/>
      </c>
      <c r="MFL124" s="90" t="str">
        <f t="shared" si="2645"/>
        <v/>
      </c>
      <c r="MFM124" s="90" t="str">
        <f t="shared" si="2645"/>
        <v/>
      </c>
      <c r="MFN124" s="90" t="str">
        <f t="shared" si="2645"/>
        <v/>
      </c>
      <c r="MFO124" s="90" t="str">
        <f t="shared" si="2645"/>
        <v/>
      </c>
      <c r="MFP124" s="90" t="str">
        <f t="shared" si="2645"/>
        <v/>
      </c>
      <c r="MFQ124" s="90" t="str">
        <f t="shared" ref="MFQ124:MIB124" si="2646">IF(AND(MFQ$8&gt;14,MFQ$8&lt;19, MFQ$6="Male"),1,"")</f>
        <v/>
      </c>
      <c r="MFR124" s="90" t="str">
        <f t="shared" si="2646"/>
        <v/>
      </c>
      <c r="MFS124" s="90" t="str">
        <f t="shared" si="2646"/>
        <v/>
      </c>
      <c r="MFT124" s="90" t="str">
        <f t="shared" si="2646"/>
        <v/>
      </c>
      <c r="MFU124" s="90" t="str">
        <f t="shared" si="2646"/>
        <v/>
      </c>
      <c r="MFV124" s="90" t="str">
        <f t="shared" si="2646"/>
        <v/>
      </c>
      <c r="MFW124" s="90" t="str">
        <f t="shared" si="2646"/>
        <v/>
      </c>
      <c r="MFX124" s="90" t="str">
        <f t="shared" si="2646"/>
        <v/>
      </c>
      <c r="MFY124" s="90" t="str">
        <f t="shared" si="2646"/>
        <v/>
      </c>
      <c r="MFZ124" s="90" t="str">
        <f t="shared" si="2646"/>
        <v/>
      </c>
      <c r="MGA124" s="90" t="str">
        <f t="shared" si="2646"/>
        <v/>
      </c>
      <c r="MGB124" s="90" t="str">
        <f t="shared" si="2646"/>
        <v/>
      </c>
      <c r="MGC124" s="90" t="str">
        <f t="shared" si="2646"/>
        <v/>
      </c>
      <c r="MGD124" s="90" t="str">
        <f t="shared" si="2646"/>
        <v/>
      </c>
      <c r="MGE124" s="90" t="str">
        <f t="shared" si="2646"/>
        <v/>
      </c>
      <c r="MGF124" s="90" t="str">
        <f t="shared" si="2646"/>
        <v/>
      </c>
      <c r="MGG124" s="90" t="str">
        <f t="shared" si="2646"/>
        <v/>
      </c>
      <c r="MGH124" s="90" t="str">
        <f t="shared" si="2646"/>
        <v/>
      </c>
      <c r="MGI124" s="90" t="str">
        <f t="shared" si="2646"/>
        <v/>
      </c>
      <c r="MGJ124" s="90" t="str">
        <f t="shared" si="2646"/>
        <v/>
      </c>
      <c r="MGK124" s="90" t="str">
        <f t="shared" si="2646"/>
        <v/>
      </c>
      <c r="MGL124" s="90" t="str">
        <f t="shared" si="2646"/>
        <v/>
      </c>
      <c r="MGM124" s="90" t="str">
        <f t="shared" si="2646"/>
        <v/>
      </c>
      <c r="MGN124" s="90" t="str">
        <f t="shared" si="2646"/>
        <v/>
      </c>
      <c r="MGO124" s="90" t="str">
        <f t="shared" si="2646"/>
        <v/>
      </c>
      <c r="MGP124" s="90" t="str">
        <f t="shared" si="2646"/>
        <v/>
      </c>
      <c r="MGQ124" s="90" t="str">
        <f t="shared" si="2646"/>
        <v/>
      </c>
      <c r="MGR124" s="90" t="str">
        <f t="shared" si="2646"/>
        <v/>
      </c>
      <c r="MGS124" s="90" t="str">
        <f t="shared" si="2646"/>
        <v/>
      </c>
      <c r="MGT124" s="90" t="str">
        <f t="shared" si="2646"/>
        <v/>
      </c>
      <c r="MGU124" s="90" t="str">
        <f t="shared" si="2646"/>
        <v/>
      </c>
      <c r="MGV124" s="90" t="str">
        <f t="shared" si="2646"/>
        <v/>
      </c>
      <c r="MGW124" s="90" t="str">
        <f t="shared" si="2646"/>
        <v/>
      </c>
      <c r="MGX124" s="90" t="str">
        <f t="shared" si="2646"/>
        <v/>
      </c>
      <c r="MGY124" s="90" t="str">
        <f t="shared" si="2646"/>
        <v/>
      </c>
      <c r="MGZ124" s="90" t="str">
        <f t="shared" si="2646"/>
        <v/>
      </c>
      <c r="MHA124" s="90" t="str">
        <f t="shared" si="2646"/>
        <v/>
      </c>
      <c r="MHB124" s="90" t="str">
        <f t="shared" si="2646"/>
        <v/>
      </c>
      <c r="MHC124" s="90" t="str">
        <f t="shared" si="2646"/>
        <v/>
      </c>
      <c r="MHD124" s="90" t="str">
        <f t="shared" si="2646"/>
        <v/>
      </c>
      <c r="MHE124" s="90" t="str">
        <f t="shared" si="2646"/>
        <v/>
      </c>
      <c r="MHF124" s="90" t="str">
        <f t="shared" si="2646"/>
        <v/>
      </c>
      <c r="MHG124" s="90" t="str">
        <f t="shared" si="2646"/>
        <v/>
      </c>
      <c r="MHH124" s="90" t="str">
        <f t="shared" si="2646"/>
        <v/>
      </c>
      <c r="MHI124" s="90" t="str">
        <f t="shared" si="2646"/>
        <v/>
      </c>
      <c r="MHJ124" s="90" t="str">
        <f t="shared" si="2646"/>
        <v/>
      </c>
      <c r="MHK124" s="90" t="str">
        <f t="shared" si="2646"/>
        <v/>
      </c>
      <c r="MHL124" s="90" t="str">
        <f t="shared" si="2646"/>
        <v/>
      </c>
      <c r="MHM124" s="90" t="str">
        <f t="shared" si="2646"/>
        <v/>
      </c>
      <c r="MHN124" s="90" t="str">
        <f t="shared" si="2646"/>
        <v/>
      </c>
      <c r="MHO124" s="90" t="str">
        <f t="shared" si="2646"/>
        <v/>
      </c>
      <c r="MHP124" s="90" t="str">
        <f t="shared" si="2646"/>
        <v/>
      </c>
      <c r="MHQ124" s="90" t="str">
        <f t="shared" si="2646"/>
        <v/>
      </c>
      <c r="MHR124" s="90" t="str">
        <f t="shared" si="2646"/>
        <v/>
      </c>
      <c r="MHS124" s="90" t="str">
        <f t="shared" si="2646"/>
        <v/>
      </c>
      <c r="MHT124" s="90" t="str">
        <f t="shared" si="2646"/>
        <v/>
      </c>
      <c r="MHU124" s="90" t="str">
        <f t="shared" si="2646"/>
        <v/>
      </c>
      <c r="MHV124" s="90" t="str">
        <f t="shared" si="2646"/>
        <v/>
      </c>
      <c r="MHW124" s="90" t="str">
        <f t="shared" si="2646"/>
        <v/>
      </c>
      <c r="MHX124" s="90" t="str">
        <f t="shared" si="2646"/>
        <v/>
      </c>
      <c r="MHY124" s="90" t="str">
        <f t="shared" si="2646"/>
        <v/>
      </c>
      <c r="MHZ124" s="90" t="str">
        <f t="shared" si="2646"/>
        <v/>
      </c>
      <c r="MIA124" s="90" t="str">
        <f t="shared" si="2646"/>
        <v/>
      </c>
      <c r="MIB124" s="90" t="str">
        <f t="shared" si="2646"/>
        <v/>
      </c>
      <c r="MIC124" s="90" t="str">
        <f t="shared" ref="MIC124:MKN124" si="2647">IF(AND(MIC$8&gt;14,MIC$8&lt;19, MIC$6="Male"),1,"")</f>
        <v/>
      </c>
      <c r="MID124" s="90" t="str">
        <f t="shared" si="2647"/>
        <v/>
      </c>
      <c r="MIE124" s="90" t="str">
        <f t="shared" si="2647"/>
        <v/>
      </c>
      <c r="MIF124" s="90" t="str">
        <f t="shared" si="2647"/>
        <v/>
      </c>
      <c r="MIG124" s="90" t="str">
        <f t="shared" si="2647"/>
        <v/>
      </c>
      <c r="MIH124" s="90" t="str">
        <f t="shared" si="2647"/>
        <v/>
      </c>
      <c r="MII124" s="90" t="str">
        <f t="shared" si="2647"/>
        <v/>
      </c>
      <c r="MIJ124" s="90" t="str">
        <f t="shared" si="2647"/>
        <v/>
      </c>
      <c r="MIK124" s="90" t="str">
        <f t="shared" si="2647"/>
        <v/>
      </c>
      <c r="MIL124" s="90" t="str">
        <f t="shared" si="2647"/>
        <v/>
      </c>
      <c r="MIM124" s="90" t="str">
        <f t="shared" si="2647"/>
        <v/>
      </c>
      <c r="MIN124" s="90" t="str">
        <f t="shared" si="2647"/>
        <v/>
      </c>
      <c r="MIO124" s="90" t="str">
        <f t="shared" si="2647"/>
        <v/>
      </c>
      <c r="MIP124" s="90" t="str">
        <f t="shared" si="2647"/>
        <v/>
      </c>
      <c r="MIQ124" s="90" t="str">
        <f t="shared" si="2647"/>
        <v/>
      </c>
      <c r="MIR124" s="90" t="str">
        <f t="shared" si="2647"/>
        <v/>
      </c>
      <c r="MIS124" s="90" t="str">
        <f t="shared" si="2647"/>
        <v/>
      </c>
      <c r="MIT124" s="90" t="str">
        <f t="shared" si="2647"/>
        <v/>
      </c>
      <c r="MIU124" s="90" t="str">
        <f t="shared" si="2647"/>
        <v/>
      </c>
      <c r="MIV124" s="90" t="str">
        <f t="shared" si="2647"/>
        <v/>
      </c>
      <c r="MIW124" s="90" t="str">
        <f t="shared" si="2647"/>
        <v/>
      </c>
      <c r="MIX124" s="90" t="str">
        <f t="shared" si="2647"/>
        <v/>
      </c>
      <c r="MIY124" s="90" t="str">
        <f t="shared" si="2647"/>
        <v/>
      </c>
      <c r="MIZ124" s="90" t="str">
        <f t="shared" si="2647"/>
        <v/>
      </c>
      <c r="MJA124" s="90" t="str">
        <f t="shared" si="2647"/>
        <v/>
      </c>
      <c r="MJB124" s="90" t="str">
        <f t="shared" si="2647"/>
        <v/>
      </c>
      <c r="MJC124" s="90" t="str">
        <f t="shared" si="2647"/>
        <v/>
      </c>
      <c r="MJD124" s="90" t="str">
        <f t="shared" si="2647"/>
        <v/>
      </c>
      <c r="MJE124" s="90" t="str">
        <f t="shared" si="2647"/>
        <v/>
      </c>
      <c r="MJF124" s="90" t="str">
        <f t="shared" si="2647"/>
        <v/>
      </c>
      <c r="MJG124" s="90" t="str">
        <f t="shared" si="2647"/>
        <v/>
      </c>
      <c r="MJH124" s="90" t="str">
        <f t="shared" si="2647"/>
        <v/>
      </c>
      <c r="MJI124" s="90" t="str">
        <f t="shared" si="2647"/>
        <v/>
      </c>
      <c r="MJJ124" s="90" t="str">
        <f t="shared" si="2647"/>
        <v/>
      </c>
      <c r="MJK124" s="90" t="str">
        <f t="shared" si="2647"/>
        <v/>
      </c>
      <c r="MJL124" s="90" t="str">
        <f t="shared" si="2647"/>
        <v/>
      </c>
      <c r="MJM124" s="90" t="str">
        <f t="shared" si="2647"/>
        <v/>
      </c>
      <c r="MJN124" s="90" t="str">
        <f t="shared" si="2647"/>
        <v/>
      </c>
      <c r="MJO124" s="90" t="str">
        <f t="shared" si="2647"/>
        <v/>
      </c>
      <c r="MJP124" s="90" t="str">
        <f t="shared" si="2647"/>
        <v/>
      </c>
      <c r="MJQ124" s="90" t="str">
        <f t="shared" si="2647"/>
        <v/>
      </c>
      <c r="MJR124" s="90" t="str">
        <f t="shared" si="2647"/>
        <v/>
      </c>
      <c r="MJS124" s="90" t="str">
        <f t="shared" si="2647"/>
        <v/>
      </c>
      <c r="MJT124" s="90" t="str">
        <f t="shared" si="2647"/>
        <v/>
      </c>
      <c r="MJU124" s="90" t="str">
        <f t="shared" si="2647"/>
        <v/>
      </c>
      <c r="MJV124" s="90" t="str">
        <f t="shared" si="2647"/>
        <v/>
      </c>
      <c r="MJW124" s="90" t="str">
        <f t="shared" si="2647"/>
        <v/>
      </c>
      <c r="MJX124" s="90" t="str">
        <f t="shared" si="2647"/>
        <v/>
      </c>
      <c r="MJY124" s="90" t="str">
        <f t="shared" si="2647"/>
        <v/>
      </c>
      <c r="MJZ124" s="90" t="str">
        <f t="shared" si="2647"/>
        <v/>
      </c>
      <c r="MKA124" s="90" t="str">
        <f t="shared" si="2647"/>
        <v/>
      </c>
      <c r="MKB124" s="90" t="str">
        <f t="shared" si="2647"/>
        <v/>
      </c>
      <c r="MKC124" s="90" t="str">
        <f t="shared" si="2647"/>
        <v/>
      </c>
      <c r="MKD124" s="90" t="str">
        <f t="shared" si="2647"/>
        <v/>
      </c>
      <c r="MKE124" s="90" t="str">
        <f t="shared" si="2647"/>
        <v/>
      </c>
      <c r="MKF124" s="90" t="str">
        <f t="shared" si="2647"/>
        <v/>
      </c>
      <c r="MKG124" s="90" t="str">
        <f t="shared" si="2647"/>
        <v/>
      </c>
      <c r="MKH124" s="90" t="str">
        <f t="shared" si="2647"/>
        <v/>
      </c>
      <c r="MKI124" s="90" t="str">
        <f t="shared" si="2647"/>
        <v/>
      </c>
      <c r="MKJ124" s="90" t="str">
        <f t="shared" si="2647"/>
        <v/>
      </c>
      <c r="MKK124" s="90" t="str">
        <f t="shared" si="2647"/>
        <v/>
      </c>
      <c r="MKL124" s="90" t="str">
        <f t="shared" si="2647"/>
        <v/>
      </c>
      <c r="MKM124" s="90" t="str">
        <f t="shared" si="2647"/>
        <v/>
      </c>
      <c r="MKN124" s="90" t="str">
        <f t="shared" si="2647"/>
        <v/>
      </c>
      <c r="MKO124" s="90" t="str">
        <f t="shared" ref="MKO124:MMZ124" si="2648">IF(AND(MKO$8&gt;14,MKO$8&lt;19, MKO$6="Male"),1,"")</f>
        <v/>
      </c>
      <c r="MKP124" s="90" t="str">
        <f t="shared" si="2648"/>
        <v/>
      </c>
      <c r="MKQ124" s="90" t="str">
        <f t="shared" si="2648"/>
        <v/>
      </c>
      <c r="MKR124" s="90" t="str">
        <f t="shared" si="2648"/>
        <v/>
      </c>
      <c r="MKS124" s="90" t="str">
        <f t="shared" si="2648"/>
        <v/>
      </c>
      <c r="MKT124" s="90" t="str">
        <f t="shared" si="2648"/>
        <v/>
      </c>
      <c r="MKU124" s="90" t="str">
        <f t="shared" si="2648"/>
        <v/>
      </c>
      <c r="MKV124" s="90" t="str">
        <f t="shared" si="2648"/>
        <v/>
      </c>
      <c r="MKW124" s="90" t="str">
        <f t="shared" si="2648"/>
        <v/>
      </c>
      <c r="MKX124" s="90" t="str">
        <f t="shared" si="2648"/>
        <v/>
      </c>
      <c r="MKY124" s="90" t="str">
        <f t="shared" si="2648"/>
        <v/>
      </c>
      <c r="MKZ124" s="90" t="str">
        <f t="shared" si="2648"/>
        <v/>
      </c>
      <c r="MLA124" s="90" t="str">
        <f t="shared" si="2648"/>
        <v/>
      </c>
      <c r="MLB124" s="90" t="str">
        <f t="shared" si="2648"/>
        <v/>
      </c>
      <c r="MLC124" s="90" t="str">
        <f t="shared" si="2648"/>
        <v/>
      </c>
      <c r="MLD124" s="90" t="str">
        <f t="shared" si="2648"/>
        <v/>
      </c>
      <c r="MLE124" s="90" t="str">
        <f t="shared" si="2648"/>
        <v/>
      </c>
      <c r="MLF124" s="90" t="str">
        <f t="shared" si="2648"/>
        <v/>
      </c>
      <c r="MLG124" s="90" t="str">
        <f t="shared" si="2648"/>
        <v/>
      </c>
      <c r="MLH124" s="90" t="str">
        <f t="shared" si="2648"/>
        <v/>
      </c>
      <c r="MLI124" s="90" t="str">
        <f t="shared" si="2648"/>
        <v/>
      </c>
      <c r="MLJ124" s="90" t="str">
        <f t="shared" si="2648"/>
        <v/>
      </c>
      <c r="MLK124" s="90" t="str">
        <f t="shared" si="2648"/>
        <v/>
      </c>
      <c r="MLL124" s="90" t="str">
        <f t="shared" si="2648"/>
        <v/>
      </c>
      <c r="MLM124" s="90" t="str">
        <f t="shared" si="2648"/>
        <v/>
      </c>
      <c r="MLN124" s="90" t="str">
        <f t="shared" si="2648"/>
        <v/>
      </c>
      <c r="MLO124" s="90" t="str">
        <f t="shared" si="2648"/>
        <v/>
      </c>
      <c r="MLP124" s="90" t="str">
        <f t="shared" si="2648"/>
        <v/>
      </c>
      <c r="MLQ124" s="90" t="str">
        <f t="shared" si="2648"/>
        <v/>
      </c>
      <c r="MLR124" s="90" t="str">
        <f t="shared" si="2648"/>
        <v/>
      </c>
      <c r="MLS124" s="90" t="str">
        <f t="shared" si="2648"/>
        <v/>
      </c>
      <c r="MLT124" s="90" t="str">
        <f t="shared" si="2648"/>
        <v/>
      </c>
      <c r="MLU124" s="90" t="str">
        <f t="shared" si="2648"/>
        <v/>
      </c>
      <c r="MLV124" s="90" t="str">
        <f t="shared" si="2648"/>
        <v/>
      </c>
      <c r="MLW124" s="90" t="str">
        <f t="shared" si="2648"/>
        <v/>
      </c>
      <c r="MLX124" s="90" t="str">
        <f t="shared" si="2648"/>
        <v/>
      </c>
      <c r="MLY124" s="90" t="str">
        <f t="shared" si="2648"/>
        <v/>
      </c>
      <c r="MLZ124" s="90" t="str">
        <f t="shared" si="2648"/>
        <v/>
      </c>
      <c r="MMA124" s="90" t="str">
        <f t="shared" si="2648"/>
        <v/>
      </c>
      <c r="MMB124" s="90" t="str">
        <f t="shared" si="2648"/>
        <v/>
      </c>
      <c r="MMC124" s="90" t="str">
        <f t="shared" si="2648"/>
        <v/>
      </c>
      <c r="MMD124" s="90" t="str">
        <f t="shared" si="2648"/>
        <v/>
      </c>
      <c r="MME124" s="90" t="str">
        <f t="shared" si="2648"/>
        <v/>
      </c>
      <c r="MMF124" s="90" t="str">
        <f t="shared" si="2648"/>
        <v/>
      </c>
      <c r="MMG124" s="90" t="str">
        <f t="shared" si="2648"/>
        <v/>
      </c>
      <c r="MMH124" s="90" t="str">
        <f t="shared" si="2648"/>
        <v/>
      </c>
      <c r="MMI124" s="90" t="str">
        <f t="shared" si="2648"/>
        <v/>
      </c>
      <c r="MMJ124" s="90" t="str">
        <f t="shared" si="2648"/>
        <v/>
      </c>
      <c r="MMK124" s="90" t="str">
        <f t="shared" si="2648"/>
        <v/>
      </c>
      <c r="MML124" s="90" t="str">
        <f t="shared" si="2648"/>
        <v/>
      </c>
      <c r="MMM124" s="90" t="str">
        <f t="shared" si="2648"/>
        <v/>
      </c>
      <c r="MMN124" s="90" t="str">
        <f t="shared" si="2648"/>
        <v/>
      </c>
      <c r="MMO124" s="90" t="str">
        <f t="shared" si="2648"/>
        <v/>
      </c>
      <c r="MMP124" s="90" t="str">
        <f t="shared" si="2648"/>
        <v/>
      </c>
      <c r="MMQ124" s="90" t="str">
        <f t="shared" si="2648"/>
        <v/>
      </c>
      <c r="MMR124" s="90" t="str">
        <f t="shared" si="2648"/>
        <v/>
      </c>
      <c r="MMS124" s="90" t="str">
        <f t="shared" si="2648"/>
        <v/>
      </c>
      <c r="MMT124" s="90" t="str">
        <f t="shared" si="2648"/>
        <v/>
      </c>
      <c r="MMU124" s="90" t="str">
        <f t="shared" si="2648"/>
        <v/>
      </c>
      <c r="MMV124" s="90" t="str">
        <f t="shared" si="2648"/>
        <v/>
      </c>
      <c r="MMW124" s="90" t="str">
        <f t="shared" si="2648"/>
        <v/>
      </c>
      <c r="MMX124" s="90" t="str">
        <f t="shared" si="2648"/>
        <v/>
      </c>
      <c r="MMY124" s="90" t="str">
        <f t="shared" si="2648"/>
        <v/>
      </c>
      <c r="MMZ124" s="90" t="str">
        <f t="shared" si="2648"/>
        <v/>
      </c>
      <c r="MNA124" s="90" t="str">
        <f t="shared" ref="MNA124:MPL124" si="2649">IF(AND(MNA$8&gt;14,MNA$8&lt;19, MNA$6="Male"),1,"")</f>
        <v/>
      </c>
      <c r="MNB124" s="90" t="str">
        <f t="shared" si="2649"/>
        <v/>
      </c>
      <c r="MNC124" s="90" t="str">
        <f t="shared" si="2649"/>
        <v/>
      </c>
      <c r="MND124" s="90" t="str">
        <f t="shared" si="2649"/>
        <v/>
      </c>
      <c r="MNE124" s="90" t="str">
        <f t="shared" si="2649"/>
        <v/>
      </c>
      <c r="MNF124" s="90" t="str">
        <f t="shared" si="2649"/>
        <v/>
      </c>
      <c r="MNG124" s="90" t="str">
        <f t="shared" si="2649"/>
        <v/>
      </c>
      <c r="MNH124" s="90" t="str">
        <f t="shared" si="2649"/>
        <v/>
      </c>
      <c r="MNI124" s="90" t="str">
        <f t="shared" si="2649"/>
        <v/>
      </c>
      <c r="MNJ124" s="90" t="str">
        <f t="shared" si="2649"/>
        <v/>
      </c>
      <c r="MNK124" s="90" t="str">
        <f t="shared" si="2649"/>
        <v/>
      </c>
      <c r="MNL124" s="90" t="str">
        <f t="shared" si="2649"/>
        <v/>
      </c>
      <c r="MNM124" s="90" t="str">
        <f t="shared" si="2649"/>
        <v/>
      </c>
      <c r="MNN124" s="90" t="str">
        <f t="shared" si="2649"/>
        <v/>
      </c>
      <c r="MNO124" s="90" t="str">
        <f t="shared" si="2649"/>
        <v/>
      </c>
      <c r="MNP124" s="90" t="str">
        <f t="shared" si="2649"/>
        <v/>
      </c>
      <c r="MNQ124" s="90" t="str">
        <f t="shared" si="2649"/>
        <v/>
      </c>
      <c r="MNR124" s="90" t="str">
        <f t="shared" si="2649"/>
        <v/>
      </c>
      <c r="MNS124" s="90" t="str">
        <f t="shared" si="2649"/>
        <v/>
      </c>
      <c r="MNT124" s="90" t="str">
        <f t="shared" si="2649"/>
        <v/>
      </c>
      <c r="MNU124" s="90" t="str">
        <f t="shared" si="2649"/>
        <v/>
      </c>
      <c r="MNV124" s="90" t="str">
        <f t="shared" si="2649"/>
        <v/>
      </c>
      <c r="MNW124" s="90" t="str">
        <f t="shared" si="2649"/>
        <v/>
      </c>
      <c r="MNX124" s="90" t="str">
        <f t="shared" si="2649"/>
        <v/>
      </c>
      <c r="MNY124" s="90" t="str">
        <f t="shared" si="2649"/>
        <v/>
      </c>
      <c r="MNZ124" s="90" t="str">
        <f t="shared" si="2649"/>
        <v/>
      </c>
      <c r="MOA124" s="90" t="str">
        <f t="shared" si="2649"/>
        <v/>
      </c>
      <c r="MOB124" s="90" t="str">
        <f t="shared" si="2649"/>
        <v/>
      </c>
      <c r="MOC124" s="90" t="str">
        <f t="shared" si="2649"/>
        <v/>
      </c>
      <c r="MOD124" s="90" t="str">
        <f t="shared" si="2649"/>
        <v/>
      </c>
      <c r="MOE124" s="90" t="str">
        <f t="shared" si="2649"/>
        <v/>
      </c>
      <c r="MOF124" s="90" t="str">
        <f t="shared" si="2649"/>
        <v/>
      </c>
      <c r="MOG124" s="90" t="str">
        <f t="shared" si="2649"/>
        <v/>
      </c>
      <c r="MOH124" s="90" t="str">
        <f t="shared" si="2649"/>
        <v/>
      </c>
      <c r="MOI124" s="90" t="str">
        <f t="shared" si="2649"/>
        <v/>
      </c>
      <c r="MOJ124" s="90" t="str">
        <f t="shared" si="2649"/>
        <v/>
      </c>
      <c r="MOK124" s="90" t="str">
        <f t="shared" si="2649"/>
        <v/>
      </c>
      <c r="MOL124" s="90" t="str">
        <f t="shared" si="2649"/>
        <v/>
      </c>
      <c r="MOM124" s="90" t="str">
        <f t="shared" si="2649"/>
        <v/>
      </c>
      <c r="MON124" s="90" t="str">
        <f t="shared" si="2649"/>
        <v/>
      </c>
      <c r="MOO124" s="90" t="str">
        <f t="shared" si="2649"/>
        <v/>
      </c>
      <c r="MOP124" s="90" t="str">
        <f t="shared" si="2649"/>
        <v/>
      </c>
      <c r="MOQ124" s="90" t="str">
        <f t="shared" si="2649"/>
        <v/>
      </c>
      <c r="MOR124" s="90" t="str">
        <f t="shared" si="2649"/>
        <v/>
      </c>
      <c r="MOS124" s="90" t="str">
        <f t="shared" si="2649"/>
        <v/>
      </c>
      <c r="MOT124" s="90" t="str">
        <f t="shared" si="2649"/>
        <v/>
      </c>
      <c r="MOU124" s="90" t="str">
        <f t="shared" si="2649"/>
        <v/>
      </c>
      <c r="MOV124" s="90" t="str">
        <f t="shared" si="2649"/>
        <v/>
      </c>
      <c r="MOW124" s="90" t="str">
        <f t="shared" si="2649"/>
        <v/>
      </c>
      <c r="MOX124" s="90" t="str">
        <f t="shared" si="2649"/>
        <v/>
      </c>
      <c r="MOY124" s="90" t="str">
        <f t="shared" si="2649"/>
        <v/>
      </c>
      <c r="MOZ124" s="90" t="str">
        <f t="shared" si="2649"/>
        <v/>
      </c>
      <c r="MPA124" s="90" t="str">
        <f t="shared" si="2649"/>
        <v/>
      </c>
      <c r="MPB124" s="90" t="str">
        <f t="shared" si="2649"/>
        <v/>
      </c>
      <c r="MPC124" s="90" t="str">
        <f t="shared" si="2649"/>
        <v/>
      </c>
      <c r="MPD124" s="90" t="str">
        <f t="shared" si="2649"/>
        <v/>
      </c>
      <c r="MPE124" s="90" t="str">
        <f t="shared" si="2649"/>
        <v/>
      </c>
      <c r="MPF124" s="90" t="str">
        <f t="shared" si="2649"/>
        <v/>
      </c>
      <c r="MPG124" s="90" t="str">
        <f t="shared" si="2649"/>
        <v/>
      </c>
      <c r="MPH124" s="90" t="str">
        <f t="shared" si="2649"/>
        <v/>
      </c>
      <c r="MPI124" s="90" t="str">
        <f t="shared" si="2649"/>
        <v/>
      </c>
      <c r="MPJ124" s="90" t="str">
        <f t="shared" si="2649"/>
        <v/>
      </c>
      <c r="MPK124" s="90" t="str">
        <f t="shared" si="2649"/>
        <v/>
      </c>
      <c r="MPL124" s="90" t="str">
        <f t="shared" si="2649"/>
        <v/>
      </c>
      <c r="MPM124" s="90" t="str">
        <f t="shared" ref="MPM124:MRX124" si="2650">IF(AND(MPM$8&gt;14,MPM$8&lt;19, MPM$6="Male"),1,"")</f>
        <v/>
      </c>
      <c r="MPN124" s="90" t="str">
        <f t="shared" si="2650"/>
        <v/>
      </c>
      <c r="MPO124" s="90" t="str">
        <f t="shared" si="2650"/>
        <v/>
      </c>
      <c r="MPP124" s="90" t="str">
        <f t="shared" si="2650"/>
        <v/>
      </c>
      <c r="MPQ124" s="90" t="str">
        <f t="shared" si="2650"/>
        <v/>
      </c>
      <c r="MPR124" s="90" t="str">
        <f t="shared" si="2650"/>
        <v/>
      </c>
      <c r="MPS124" s="90" t="str">
        <f t="shared" si="2650"/>
        <v/>
      </c>
      <c r="MPT124" s="90" t="str">
        <f t="shared" si="2650"/>
        <v/>
      </c>
      <c r="MPU124" s="90" t="str">
        <f t="shared" si="2650"/>
        <v/>
      </c>
      <c r="MPV124" s="90" t="str">
        <f t="shared" si="2650"/>
        <v/>
      </c>
      <c r="MPW124" s="90" t="str">
        <f t="shared" si="2650"/>
        <v/>
      </c>
      <c r="MPX124" s="90" t="str">
        <f t="shared" si="2650"/>
        <v/>
      </c>
      <c r="MPY124" s="90" t="str">
        <f t="shared" si="2650"/>
        <v/>
      </c>
      <c r="MPZ124" s="90" t="str">
        <f t="shared" si="2650"/>
        <v/>
      </c>
      <c r="MQA124" s="90" t="str">
        <f t="shared" si="2650"/>
        <v/>
      </c>
      <c r="MQB124" s="90" t="str">
        <f t="shared" si="2650"/>
        <v/>
      </c>
      <c r="MQC124" s="90" t="str">
        <f t="shared" si="2650"/>
        <v/>
      </c>
      <c r="MQD124" s="90" t="str">
        <f t="shared" si="2650"/>
        <v/>
      </c>
      <c r="MQE124" s="90" t="str">
        <f t="shared" si="2650"/>
        <v/>
      </c>
      <c r="MQF124" s="90" t="str">
        <f t="shared" si="2650"/>
        <v/>
      </c>
      <c r="MQG124" s="90" t="str">
        <f t="shared" si="2650"/>
        <v/>
      </c>
      <c r="MQH124" s="90" t="str">
        <f t="shared" si="2650"/>
        <v/>
      </c>
      <c r="MQI124" s="90" t="str">
        <f t="shared" si="2650"/>
        <v/>
      </c>
      <c r="MQJ124" s="90" t="str">
        <f t="shared" si="2650"/>
        <v/>
      </c>
      <c r="MQK124" s="90" t="str">
        <f t="shared" si="2650"/>
        <v/>
      </c>
      <c r="MQL124" s="90" t="str">
        <f t="shared" si="2650"/>
        <v/>
      </c>
      <c r="MQM124" s="90" t="str">
        <f t="shared" si="2650"/>
        <v/>
      </c>
      <c r="MQN124" s="90" t="str">
        <f t="shared" si="2650"/>
        <v/>
      </c>
      <c r="MQO124" s="90" t="str">
        <f t="shared" si="2650"/>
        <v/>
      </c>
      <c r="MQP124" s="90" t="str">
        <f t="shared" si="2650"/>
        <v/>
      </c>
      <c r="MQQ124" s="90" t="str">
        <f t="shared" si="2650"/>
        <v/>
      </c>
      <c r="MQR124" s="90" t="str">
        <f t="shared" si="2650"/>
        <v/>
      </c>
      <c r="MQS124" s="90" t="str">
        <f t="shared" si="2650"/>
        <v/>
      </c>
      <c r="MQT124" s="90" t="str">
        <f t="shared" si="2650"/>
        <v/>
      </c>
      <c r="MQU124" s="90" t="str">
        <f t="shared" si="2650"/>
        <v/>
      </c>
      <c r="MQV124" s="90" t="str">
        <f t="shared" si="2650"/>
        <v/>
      </c>
      <c r="MQW124" s="90" t="str">
        <f t="shared" si="2650"/>
        <v/>
      </c>
      <c r="MQX124" s="90" t="str">
        <f t="shared" si="2650"/>
        <v/>
      </c>
      <c r="MQY124" s="90" t="str">
        <f t="shared" si="2650"/>
        <v/>
      </c>
      <c r="MQZ124" s="90" t="str">
        <f t="shared" si="2650"/>
        <v/>
      </c>
      <c r="MRA124" s="90" t="str">
        <f t="shared" si="2650"/>
        <v/>
      </c>
      <c r="MRB124" s="90" t="str">
        <f t="shared" si="2650"/>
        <v/>
      </c>
      <c r="MRC124" s="90" t="str">
        <f t="shared" si="2650"/>
        <v/>
      </c>
      <c r="MRD124" s="90" t="str">
        <f t="shared" si="2650"/>
        <v/>
      </c>
      <c r="MRE124" s="90" t="str">
        <f t="shared" si="2650"/>
        <v/>
      </c>
      <c r="MRF124" s="90" t="str">
        <f t="shared" si="2650"/>
        <v/>
      </c>
      <c r="MRG124" s="90" t="str">
        <f t="shared" si="2650"/>
        <v/>
      </c>
      <c r="MRH124" s="90" t="str">
        <f t="shared" si="2650"/>
        <v/>
      </c>
      <c r="MRI124" s="90" t="str">
        <f t="shared" si="2650"/>
        <v/>
      </c>
      <c r="MRJ124" s="90" t="str">
        <f t="shared" si="2650"/>
        <v/>
      </c>
      <c r="MRK124" s="90" t="str">
        <f t="shared" si="2650"/>
        <v/>
      </c>
      <c r="MRL124" s="90" t="str">
        <f t="shared" si="2650"/>
        <v/>
      </c>
      <c r="MRM124" s="90" t="str">
        <f t="shared" si="2650"/>
        <v/>
      </c>
      <c r="MRN124" s="90" t="str">
        <f t="shared" si="2650"/>
        <v/>
      </c>
      <c r="MRO124" s="90" t="str">
        <f t="shared" si="2650"/>
        <v/>
      </c>
      <c r="MRP124" s="90" t="str">
        <f t="shared" si="2650"/>
        <v/>
      </c>
      <c r="MRQ124" s="90" t="str">
        <f t="shared" si="2650"/>
        <v/>
      </c>
      <c r="MRR124" s="90" t="str">
        <f t="shared" si="2650"/>
        <v/>
      </c>
      <c r="MRS124" s="90" t="str">
        <f t="shared" si="2650"/>
        <v/>
      </c>
      <c r="MRT124" s="90" t="str">
        <f t="shared" si="2650"/>
        <v/>
      </c>
      <c r="MRU124" s="90" t="str">
        <f t="shared" si="2650"/>
        <v/>
      </c>
      <c r="MRV124" s="90" t="str">
        <f t="shared" si="2650"/>
        <v/>
      </c>
      <c r="MRW124" s="90" t="str">
        <f t="shared" si="2650"/>
        <v/>
      </c>
      <c r="MRX124" s="90" t="str">
        <f t="shared" si="2650"/>
        <v/>
      </c>
      <c r="MRY124" s="90" t="str">
        <f t="shared" ref="MRY124:MUJ124" si="2651">IF(AND(MRY$8&gt;14,MRY$8&lt;19, MRY$6="Male"),1,"")</f>
        <v/>
      </c>
      <c r="MRZ124" s="90" t="str">
        <f t="shared" si="2651"/>
        <v/>
      </c>
      <c r="MSA124" s="90" t="str">
        <f t="shared" si="2651"/>
        <v/>
      </c>
      <c r="MSB124" s="90" t="str">
        <f t="shared" si="2651"/>
        <v/>
      </c>
      <c r="MSC124" s="90" t="str">
        <f t="shared" si="2651"/>
        <v/>
      </c>
      <c r="MSD124" s="90" t="str">
        <f t="shared" si="2651"/>
        <v/>
      </c>
      <c r="MSE124" s="90" t="str">
        <f t="shared" si="2651"/>
        <v/>
      </c>
      <c r="MSF124" s="90" t="str">
        <f t="shared" si="2651"/>
        <v/>
      </c>
      <c r="MSG124" s="90" t="str">
        <f t="shared" si="2651"/>
        <v/>
      </c>
      <c r="MSH124" s="90" t="str">
        <f t="shared" si="2651"/>
        <v/>
      </c>
      <c r="MSI124" s="90" t="str">
        <f t="shared" si="2651"/>
        <v/>
      </c>
      <c r="MSJ124" s="90" t="str">
        <f t="shared" si="2651"/>
        <v/>
      </c>
      <c r="MSK124" s="90" t="str">
        <f t="shared" si="2651"/>
        <v/>
      </c>
      <c r="MSL124" s="90" t="str">
        <f t="shared" si="2651"/>
        <v/>
      </c>
      <c r="MSM124" s="90" t="str">
        <f t="shared" si="2651"/>
        <v/>
      </c>
      <c r="MSN124" s="90" t="str">
        <f t="shared" si="2651"/>
        <v/>
      </c>
      <c r="MSO124" s="90" t="str">
        <f t="shared" si="2651"/>
        <v/>
      </c>
      <c r="MSP124" s="90" t="str">
        <f t="shared" si="2651"/>
        <v/>
      </c>
      <c r="MSQ124" s="90" t="str">
        <f t="shared" si="2651"/>
        <v/>
      </c>
      <c r="MSR124" s="90" t="str">
        <f t="shared" si="2651"/>
        <v/>
      </c>
      <c r="MSS124" s="90" t="str">
        <f t="shared" si="2651"/>
        <v/>
      </c>
      <c r="MST124" s="90" t="str">
        <f t="shared" si="2651"/>
        <v/>
      </c>
      <c r="MSU124" s="90" t="str">
        <f t="shared" si="2651"/>
        <v/>
      </c>
      <c r="MSV124" s="90" t="str">
        <f t="shared" si="2651"/>
        <v/>
      </c>
      <c r="MSW124" s="90" t="str">
        <f t="shared" si="2651"/>
        <v/>
      </c>
      <c r="MSX124" s="90" t="str">
        <f t="shared" si="2651"/>
        <v/>
      </c>
      <c r="MSY124" s="90" t="str">
        <f t="shared" si="2651"/>
        <v/>
      </c>
      <c r="MSZ124" s="90" t="str">
        <f t="shared" si="2651"/>
        <v/>
      </c>
      <c r="MTA124" s="90" t="str">
        <f t="shared" si="2651"/>
        <v/>
      </c>
      <c r="MTB124" s="90" t="str">
        <f t="shared" si="2651"/>
        <v/>
      </c>
      <c r="MTC124" s="90" t="str">
        <f t="shared" si="2651"/>
        <v/>
      </c>
      <c r="MTD124" s="90" t="str">
        <f t="shared" si="2651"/>
        <v/>
      </c>
      <c r="MTE124" s="90" t="str">
        <f t="shared" si="2651"/>
        <v/>
      </c>
      <c r="MTF124" s="90" t="str">
        <f t="shared" si="2651"/>
        <v/>
      </c>
      <c r="MTG124" s="90" t="str">
        <f t="shared" si="2651"/>
        <v/>
      </c>
      <c r="MTH124" s="90" t="str">
        <f t="shared" si="2651"/>
        <v/>
      </c>
      <c r="MTI124" s="90" t="str">
        <f t="shared" si="2651"/>
        <v/>
      </c>
      <c r="MTJ124" s="90" t="str">
        <f t="shared" si="2651"/>
        <v/>
      </c>
      <c r="MTK124" s="90" t="str">
        <f t="shared" si="2651"/>
        <v/>
      </c>
      <c r="MTL124" s="90" t="str">
        <f t="shared" si="2651"/>
        <v/>
      </c>
      <c r="MTM124" s="90" t="str">
        <f t="shared" si="2651"/>
        <v/>
      </c>
      <c r="MTN124" s="90" t="str">
        <f t="shared" si="2651"/>
        <v/>
      </c>
      <c r="MTO124" s="90" t="str">
        <f t="shared" si="2651"/>
        <v/>
      </c>
      <c r="MTP124" s="90" t="str">
        <f t="shared" si="2651"/>
        <v/>
      </c>
      <c r="MTQ124" s="90" t="str">
        <f t="shared" si="2651"/>
        <v/>
      </c>
      <c r="MTR124" s="90" t="str">
        <f t="shared" si="2651"/>
        <v/>
      </c>
      <c r="MTS124" s="90" t="str">
        <f t="shared" si="2651"/>
        <v/>
      </c>
      <c r="MTT124" s="90" t="str">
        <f t="shared" si="2651"/>
        <v/>
      </c>
      <c r="MTU124" s="90" t="str">
        <f t="shared" si="2651"/>
        <v/>
      </c>
      <c r="MTV124" s="90" t="str">
        <f t="shared" si="2651"/>
        <v/>
      </c>
      <c r="MTW124" s="90" t="str">
        <f t="shared" si="2651"/>
        <v/>
      </c>
      <c r="MTX124" s="90" t="str">
        <f t="shared" si="2651"/>
        <v/>
      </c>
      <c r="MTY124" s="90" t="str">
        <f t="shared" si="2651"/>
        <v/>
      </c>
      <c r="MTZ124" s="90" t="str">
        <f t="shared" si="2651"/>
        <v/>
      </c>
      <c r="MUA124" s="90" t="str">
        <f t="shared" si="2651"/>
        <v/>
      </c>
      <c r="MUB124" s="90" t="str">
        <f t="shared" si="2651"/>
        <v/>
      </c>
      <c r="MUC124" s="90" t="str">
        <f t="shared" si="2651"/>
        <v/>
      </c>
      <c r="MUD124" s="90" t="str">
        <f t="shared" si="2651"/>
        <v/>
      </c>
      <c r="MUE124" s="90" t="str">
        <f t="shared" si="2651"/>
        <v/>
      </c>
      <c r="MUF124" s="90" t="str">
        <f t="shared" si="2651"/>
        <v/>
      </c>
      <c r="MUG124" s="90" t="str">
        <f t="shared" si="2651"/>
        <v/>
      </c>
      <c r="MUH124" s="90" t="str">
        <f t="shared" si="2651"/>
        <v/>
      </c>
      <c r="MUI124" s="90" t="str">
        <f t="shared" si="2651"/>
        <v/>
      </c>
      <c r="MUJ124" s="90" t="str">
        <f t="shared" si="2651"/>
        <v/>
      </c>
      <c r="MUK124" s="90" t="str">
        <f t="shared" ref="MUK124:MWV124" si="2652">IF(AND(MUK$8&gt;14,MUK$8&lt;19, MUK$6="Male"),1,"")</f>
        <v/>
      </c>
      <c r="MUL124" s="90" t="str">
        <f t="shared" si="2652"/>
        <v/>
      </c>
      <c r="MUM124" s="90" t="str">
        <f t="shared" si="2652"/>
        <v/>
      </c>
      <c r="MUN124" s="90" t="str">
        <f t="shared" si="2652"/>
        <v/>
      </c>
      <c r="MUO124" s="90" t="str">
        <f t="shared" si="2652"/>
        <v/>
      </c>
      <c r="MUP124" s="90" t="str">
        <f t="shared" si="2652"/>
        <v/>
      </c>
      <c r="MUQ124" s="90" t="str">
        <f t="shared" si="2652"/>
        <v/>
      </c>
      <c r="MUR124" s="90" t="str">
        <f t="shared" si="2652"/>
        <v/>
      </c>
      <c r="MUS124" s="90" t="str">
        <f t="shared" si="2652"/>
        <v/>
      </c>
      <c r="MUT124" s="90" t="str">
        <f t="shared" si="2652"/>
        <v/>
      </c>
      <c r="MUU124" s="90" t="str">
        <f t="shared" si="2652"/>
        <v/>
      </c>
      <c r="MUV124" s="90" t="str">
        <f t="shared" si="2652"/>
        <v/>
      </c>
      <c r="MUW124" s="90" t="str">
        <f t="shared" si="2652"/>
        <v/>
      </c>
      <c r="MUX124" s="90" t="str">
        <f t="shared" si="2652"/>
        <v/>
      </c>
      <c r="MUY124" s="90" t="str">
        <f t="shared" si="2652"/>
        <v/>
      </c>
      <c r="MUZ124" s="90" t="str">
        <f t="shared" si="2652"/>
        <v/>
      </c>
      <c r="MVA124" s="90" t="str">
        <f t="shared" si="2652"/>
        <v/>
      </c>
      <c r="MVB124" s="90" t="str">
        <f t="shared" si="2652"/>
        <v/>
      </c>
      <c r="MVC124" s="90" t="str">
        <f t="shared" si="2652"/>
        <v/>
      </c>
      <c r="MVD124" s="90" t="str">
        <f t="shared" si="2652"/>
        <v/>
      </c>
      <c r="MVE124" s="90" t="str">
        <f t="shared" si="2652"/>
        <v/>
      </c>
      <c r="MVF124" s="90" t="str">
        <f t="shared" si="2652"/>
        <v/>
      </c>
      <c r="MVG124" s="90" t="str">
        <f t="shared" si="2652"/>
        <v/>
      </c>
      <c r="MVH124" s="90" t="str">
        <f t="shared" si="2652"/>
        <v/>
      </c>
      <c r="MVI124" s="90" t="str">
        <f t="shared" si="2652"/>
        <v/>
      </c>
      <c r="MVJ124" s="90" t="str">
        <f t="shared" si="2652"/>
        <v/>
      </c>
      <c r="MVK124" s="90" t="str">
        <f t="shared" si="2652"/>
        <v/>
      </c>
      <c r="MVL124" s="90" t="str">
        <f t="shared" si="2652"/>
        <v/>
      </c>
      <c r="MVM124" s="90" t="str">
        <f t="shared" si="2652"/>
        <v/>
      </c>
      <c r="MVN124" s="90" t="str">
        <f t="shared" si="2652"/>
        <v/>
      </c>
      <c r="MVO124" s="90" t="str">
        <f t="shared" si="2652"/>
        <v/>
      </c>
      <c r="MVP124" s="90" t="str">
        <f t="shared" si="2652"/>
        <v/>
      </c>
      <c r="MVQ124" s="90" t="str">
        <f t="shared" si="2652"/>
        <v/>
      </c>
      <c r="MVR124" s="90" t="str">
        <f t="shared" si="2652"/>
        <v/>
      </c>
      <c r="MVS124" s="90" t="str">
        <f t="shared" si="2652"/>
        <v/>
      </c>
      <c r="MVT124" s="90" t="str">
        <f t="shared" si="2652"/>
        <v/>
      </c>
      <c r="MVU124" s="90" t="str">
        <f t="shared" si="2652"/>
        <v/>
      </c>
      <c r="MVV124" s="90" t="str">
        <f t="shared" si="2652"/>
        <v/>
      </c>
      <c r="MVW124" s="90" t="str">
        <f t="shared" si="2652"/>
        <v/>
      </c>
      <c r="MVX124" s="90" t="str">
        <f t="shared" si="2652"/>
        <v/>
      </c>
      <c r="MVY124" s="90" t="str">
        <f t="shared" si="2652"/>
        <v/>
      </c>
      <c r="MVZ124" s="90" t="str">
        <f t="shared" si="2652"/>
        <v/>
      </c>
      <c r="MWA124" s="90" t="str">
        <f t="shared" si="2652"/>
        <v/>
      </c>
      <c r="MWB124" s="90" t="str">
        <f t="shared" si="2652"/>
        <v/>
      </c>
      <c r="MWC124" s="90" t="str">
        <f t="shared" si="2652"/>
        <v/>
      </c>
      <c r="MWD124" s="90" t="str">
        <f t="shared" si="2652"/>
        <v/>
      </c>
      <c r="MWE124" s="90" t="str">
        <f t="shared" si="2652"/>
        <v/>
      </c>
      <c r="MWF124" s="90" t="str">
        <f t="shared" si="2652"/>
        <v/>
      </c>
      <c r="MWG124" s="90" t="str">
        <f t="shared" si="2652"/>
        <v/>
      </c>
      <c r="MWH124" s="90" t="str">
        <f t="shared" si="2652"/>
        <v/>
      </c>
      <c r="MWI124" s="90" t="str">
        <f t="shared" si="2652"/>
        <v/>
      </c>
      <c r="MWJ124" s="90" t="str">
        <f t="shared" si="2652"/>
        <v/>
      </c>
      <c r="MWK124" s="90" t="str">
        <f t="shared" si="2652"/>
        <v/>
      </c>
      <c r="MWL124" s="90" t="str">
        <f t="shared" si="2652"/>
        <v/>
      </c>
      <c r="MWM124" s="90" t="str">
        <f t="shared" si="2652"/>
        <v/>
      </c>
      <c r="MWN124" s="90" t="str">
        <f t="shared" si="2652"/>
        <v/>
      </c>
      <c r="MWO124" s="90" t="str">
        <f t="shared" si="2652"/>
        <v/>
      </c>
      <c r="MWP124" s="90" t="str">
        <f t="shared" si="2652"/>
        <v/>
      </c>
      <c r="MWQ124" s="90" t="str">
        <f t="shared" si="2652"/>
        <v/>
      </c>
      <c r="MWR124" s="90" t="str">
        <f t="shared" si="2652"/>
        <v/>
      </c>
      <c r="MWS124" s="90" t="str">
        <f t="shared" si="2652"/>
        <v/>
      </c>
      <c r="MWT124" s="90" t="str">
        <f t="shared" si="2652"/>
        <v/>
      </c>
      <c r="MWU124" s="90" t="str">
        <f t="shared" si="2652"/>
        <v/>
      </c>
      <c r="MWV124" s="90" t="str">
        <f t="shared" si="2652"/>
        <v/>
      </c>
      <c r="MWW124" s="90" t="str">
        <f t="shared" ref="MWW124:MZH124" si="2653">IF(AND(MWW$8&gt;14,MWW$8&lt;19, MWW$6="Male"),1,"")</f>
        <v/>
      </c>
      <c r="MWX124" s="90" t="str">
        <f t="shared" si="2653"/>
        <v/>
      </c>
      <c r="MWY124" s="90" t="str">
        <f t="shared" si="2653"/>
        <v/>
      </c>
      <c r="MWZ124" s="90" t="str">
        <f t="shared" si="2653"/>
        <v/>
      </c>
      <c r="MXA124" s="90" t="str">
        <f t="shared" si="2653"/>
        <v/>
      </c>
      <c r="MXB124" s="90" t="str">
        <f t="shared" si="2653"/>
        <v/>
      </c>
      <c r="MXC124" s="90" t="str">
        <f t="shared" si="2653"/>
        <v/>
      </c>
      <c r="MXD124" s="90" t="str">
        <f t="shared" si="2653"/>
        <v/>
      </c>
      <c r="MXE124" s="90" t="str">
        <f t="shared" si="2653"/>
        <v/>
      </c>
      <c r="MXF124" s="90" t="str">
        <f t="shared" si="2653"/>
        <v/>
      </c>
      <c r="MXG124" s="90" t="str">
        <f t="shared" si="2653"/>
        <v/>
      </c>
      <c r="MXH124" s="90" t="str">
        <f t="shared" si="2653"/>
        <v/>
      </c>
      <c r="MXI124" s="90" t="str">
        <f t="shared" si="2653"/>
        <v/>
      </c>
      <c r="MXJ124" s="90" t="str">
        <f t="shared" si="2653"/>
        <v/>
      </c>
      <c r="MXK124" s="90" t="str">
        <f t="shared" si="2653"/>
        <v/>
      </c>
      <c r="MXL124" s="90" t="str">
        <f t="shared" si="2653"/>
        <v/>
      </c>
      <c r="MXM124" s="90" t="str">
        <f t="shared" si="2653"/>
        <v/>
      </c>
      <c r="MXN124" s="90" t="str">
        <f t="shared" si="2653"/>
        <v/>
      </c>
      <c r="MXO124" s="90" t="str">
        <f t="shared" si="2653"/>
        <v/>
      </c>
      <c r="MXP124" s="90" t="str">
        <f t="shared" si="2653"/>
        <v/>
      </c>
      <c r="MXQ124" s="90" t="str">
        <f t="shared" si="2653"/>
        <v/>
      </c>
      <c r="MXR124" s="90" t="str">
        <f t="shared" si="2653"/>
        <v/>
      </c>
      <c r="MXS124" s="90" t="str">
        <f t="shared" si="2653"/>
        <v/>
      </c>
      <c r="MXT124" s="90" t="str">
        <f t="shared" si="2653"/>
        <v/>
      </c>
      <c r="MXU124" s="90" t="str">
        <f t="shared" si="2653"/>
        <v/>
      </c>
      <c r="MXV124" s="90" t="str">
        <f t="shared" si="2653"/>
        <v/>
      </c>
      <c r="MXW124" s="90" t="str">
        <f t="shared" si="2653"/>
        <v/>
      </c>
      <c r="MXX124" s="90" t="str">
        <f t="shared" si="2653"/>
        <v/>
      </c>
      <c r="MXY124" s="90" t="str">
        <f t="shared" si="2653"/>
        <v/>
      </c>
      <c r="MXZ124" s="90" t="str">
        <f t="shared" si="2653"/>
        <v/>
      </c>
      <c r="MYA124" s="90" t="str">
        <f t="shared" si="2653"/>
        <v/>
      </c>
      <c r="MYB124" s="90" t="str">
        <f t="shared" si="2653"/>
        <v/>
      </c>
      <c r="MYC124" s="90" t="str">
        <f t="shared" si="2653"/>
        <v/>
      </c>
      <c r="MYD124" s="90" t="str">
        <f t="shared" si="2653"/>
        <v/>
      </c>
      <c r="MYE124" s="90" t="str">
        <f t="shared" si="2653"/>
        <v/>
      </c>
      <c r="MYF124" s="90" t="str">
        <f t="shared" si="2653"/>
        <v/>
      </c>
      <c r="MYG124" s="90" t="str">
        <f t="shared" si="2653"/>
        <v/>
      </c>
      <c r="MYH124" s="90" t="str">
        <f t="shared" si="2653"/>
        <v/>
      </c>
      <c r="MYI124" s="90" t="str">
        <f t="shared" si="2653"/>
        <v/>
      </c>
      <c r="MYJ124" s="90" t="str">
        <f t="shared" si="2653"/>
        <v/>
      </c>
      <c r="MYK124" s="90" t="str">
        <f t="shared" si="2653"/>
        <v/>
      </c>
      <c r="MYL124" s="90" t="str">
        <f t="shared" si="2653"/>
        <v/>
      </c>
      <c r="MYM124" s="90" t="str">
        <f t="shared" si="2653"/>
        <v/>
      </c>
      <c r="MYN124" s="90" t="str">
        <f t="shared" si="2653"/>
        <v/>
      </c>
      <c r="MYO124" s="90" t="str">
        <f t="shared" si="2653"/>
        <v/>
      </c>
      <c r="MYP124" s="90" t="str">
        <f t="shared" si="2653"/>
        <v/>
      </c>
      <c r="MYQ124" s="90" t="str">
        <f t="shared" si="2653"/>
        <v/>
      </c>
      <c r="MYR124" s="90" t="str">
        <f t="shared" si="2653"/>
        <v/>
      </c>
      <c r="MYS124" s="90" t="str">
        <f t="shared" si="2653"/>
        <v/>
      </c>
      <c r="MYT124" s="90" t="str">
        <f t="shared" si="2653"/>
        <v/>
      </c>
      <c r="MYU124" s="90" t="str">
        <f t="shared" si="2653"/>
        <v/>
      </c>
      <c r="MYV124" s="90" t="str">
        <f t="shared" si="2653"/>
        <v/>
      </c>
      <c r="MYW124" s="90" t="str">
        <f t="shared" si="2653"/>
        <v/>
      </c>
      <c r="MYX124" s="90" t="str">
        <f t="shared" si="2653"/>
        <v/>
      </c>
      <c r="MYY124" s="90" t="str">
        <f t="shared" si="2653"/>
        <v/>
      </c>
      <c r="MYZ124" s="90" t="str">
        <f t="shared" si="2653"/>
        <v/>
      </c>
      <c r="MZA124" s="90" t="str">
        <f t="shared" si="2653"/>
        <v/>
      </c>
      <c r="MZB124" s="90" t="str">
        <f t="shared" si="2653"/>
        <v/>
      </c>
      <c r="MZC124" s="90" t="str">
        <f t="shared" si="2653"/>
        <v/>
      </c>
      <c r="MZD124" s="90" t="str">
        <f t="shared" si="2653"/>
        <v/>
      </c>
      <c r="MZE124" s="90" t="str">
        <f t="shared" si="2653"/>
        <v/>
      </c>
      <c r="MZF124" s="90" t="str">
        <f t="shared" si="2653"/>
        <v/>
      </c>
      <c r="MZG124" s="90" t="str">
        <f t="shared" si="2653"/>
        <v/>
      </c>
      <c r="MZH124" s="90" t="str">
        <f t="shared" si="2653"/>
        <v/>
      </c>
      <c r="MZI124" s="90" t="str">
        <f t="shared" ref="MZI124:NBT124" si="2654">IF(AND(MZI$8&gt;14,MZI$8&lt;19, MZI$6="Male"),1,"")</f>
        <v/>
      </c>
      <c r="MZJ124" s="90" t="str">
        <f t="shared" si="2654"/>
        <v/>
      </c>
      <c r="MZK124" s="90" t="str">
        <f t="shared" si="2654"/>
        <v/>
      </c>
      <c r="MZL124" s="90" t="str">
        <f t="shared" si="2654"/>
        <v/>
      </c>
      <c r="MZM124" s="90" t="str">
        <f t="shared" si="2654"/>
        <v/>
      </c>
      <c r="MZN124" s="90" t="str">
        <f t="shared" si="2654"/>
        <v/>
      </c>
      <c r="MZO124" s="90" t="str">
        <f t="shared" si="2654"/>
        <v/>
      </c>
      <c r="MZP124" s="90" t="str">
        <f t="shared" si="2654"/>
        <v/>
      </c>
      <c r="MZQ124" s="90" t="str">
        <f t="shared" si="2654"/>
        <v/>
      </c>
      <c r="MZR124" s="90" t="str">
        <f t="shared" si="2654"/>
        <v/>
      </c>
      <c r="MZS124" s="90" t="str">
        <f t="shared" si="2654"/>
        <v/>
      </c>
      <c r="MZT124" s="90" t="str">
        <f t="shared" si="2654"/>
        <v/>
      </c>
      <c r="MZU124" s="90" t="str">
        <f t="shared" si="2654"/>
        <v/>
      </c>
      <c r="MZV124" s="90" t="str">
        <f t="shared" si="2654"/>
        <v/>
      </c>
      <c r="MZW124" s="90" t="str">
        <f t="shared" si="2654"/>
        <v/>
      </c>
      <c r="MZX124" s="90" t="str">
        <f t="shared" si="2654"/>
        <v/>
      </c>
      <c r="MZY124" s="90" t="str">
        <f t="shared" si="2654"/>
        <v/>
      </c>
      <c r="MZZ124" s="90" t="str">
        <f t="shared" si="2654"/>
        <v/>
      </c>
      <c r="NAA124" s="90" t="str">
        <f t="shared" si="2654"/>
        <v/>
      </c>
      <c r="NAB124" s="90" t="str">
        <f t="shared" si="2654"/>
        <v/>
      </c>
      <c r="NAC124" s="90" t="str">
        <f t="shared" si="2654"/>
        <v/>
      </c>
      <c r="NAD124" s="90" t="str">
        <f t="shared" si="2654"/>
        <v/>
      </c>
      <c r="NAE124" s="90" t="str">
        <f t="shared" si="2654"/>
        <v/>
      </c>
      <c r="NAF124" s="90" t="str">
        <f t="shared" si="2654"/>
        <v/>
      </c>
      <c r="NAG124" s="90" t="str">
        <f t="shared" si="2654"/>
        <v/>
      </c>
      <c r="NAH124" s="90" t="str">
        <f t="shared" si="2654"/>
        <v/>
      </c>
      <c r="NAI124" s="90" t="str">
        <f t="shared" si="2654"/>
        <v/>
      </c>
      <c r="NAJ124" s="90" t="str">
        <f t="shared" si="2654"/>
        <v/>
      </c>
      <c r="NAK124" s="90" t="str">
        <f t="shared" si="2654"/>
        <v/>
      </c>
      <c r="NAL124" s="90" t="str">
        <f t="shared" si="2654"/>
        <v/>
      </c>
      <c r="NAM124" s="90" t="str">
        <f t="shared" si="2654"/>
        <v/>
      </c>
      <c r="NAN124" s="90" t="str">
        <f t="shared" si="2654"/>
        <v/>
      </c>
      <c r="NAO124" s="90" t="str">
        <f t="shared" si="2654"/>
        <v/>
      </c>
      <c r="NAP124" s="90" t="str">
        <f t="shared" si="2654"/>
        <v/>
      </c>
      <c r="NAQ124" s="90" t="str">
        <f t="shared" si="2654"/>
        <v/>
      </c>
      <c r="NAR124" s="90" t="str">
        <f t="shared" si="2654"/>
        <v/>
      </c>
      <c r="NAS124" s="90" t="str">
        <f t="shared" si="2654"/>
        <v/>
      </c>
      <c r="NAT124" s="90" t="str">
        <f t="shared" si="2654"/>
        <v/>
      </c>
      <c r="NAU124" s="90" t="str">
        <f t="shared" si="2654"/>
        <v/>
      </c>
      <c r="NAV124" s="90" t="str">
        <f t="shared" si="2654"/>
        <v/>
      </c>
      <c r="NAW124" s="90" t="str">
        <f t="shared" si="2654"/>
        <v/>
      </c>
      <c r="NAX124" s="90" t="str">
        <f t="shared" si="2654"/>
        <v/>
      </c>
      <c r="NAY124" s="90" t="str">
        <f t="shared" si="2654"/>
        <v/>
      </c>
      <c r="NAZ124" s="90" t="str">
        <f t="shared" si="2654"/>
        <v/>
      </c>
      <c r="NBA124" s="90" t="str">
        <f t="shared" si="2654"/>
        <v/>
      </c>
      <c r="NBB124" s="90" t="str">
        <f t="shared" si="2654"/>
        <v/>
      </c>
      <c r="NBC124" s="90" t="str">
        <f t="shared" si="2654"/>
        <v/>
      </c>
      <c r="NBD124" s="90" t="str">
        <f t="shared" si="2654"/>
        <v/>
      </c>
      <c r="NBE124" s="90" t="str">
        <f t="shared" si="2654"/>
        <v/>
      </c>
      <c r="NBF124" s="90" t="str">
        <f t="shared" si="2654"/>
        <v/>
      </c>
      <c r="NBG124" s="90" t="str">
        <f t="shared" si="2654"/>
        <v/>
      </c>
      <c r="NBH124" s="90" t="str">
        <f t="shared" si="2654"/>
        <v/>
      </c>
      <c r="NBI124" s="90" t="str">
        <f t="shared" si="2654"/>
        <v/>
      </c>
      <c r="NBJ124" s="90" t="str">
        <f t="shared" si="2654"/>
        <v/>
      </c>
      <c r="NBK124" s="90" t="str">
        <f t="shared" si="2654"/>
        <v/>
      </c>
      <c r="NBL124" s="90" t="str">
        <f t="shared" si="2654"/>
        <v/>
      </c>
      <c r="NBM124" s="90" t="str">
        <f t="shared" si="2654"/>
        <v/>
      </c>
      <c r="NBN124" s="90" t="str">
        <f t="shared" si="2654"/>
        <v/>
      </c>
      <c r="NBO124" s="90" t="str">
        <f t="shared" si="2654"/>
        <v/>
      </c>
      <c r="NBP124" s="90" t="str">
        <f t="shared" si="2654"/>
        <v/>
      </c>
      <c r="NBQ124" s="90" t="str">
        <f t="shared" si="2654"/>
        <v/>
      </c>
      <c r="NBR124" s="90" t="str">
        <f t="shared" si="2654"/>
        <v/>
      </c>
      <c r="NBS124" s="90" t="str">
        <f t="shared" si="2654"/>
        <v/>
      </c>
      <c r="NBT124" s="90" t="str">
        <f t="shared" si="2654"/>
        <v/>
      </c>
      <c r="NBU124" s="90" t="str">
        <f t="shared" ref="NBU124:NEF124" si="2655">IF(AND(NBU$8&gt;14,NBU$8&lt;19, NBU$6="Male"),1,"")</f>
        <v/>
      </c>
      <c r="NBV124" s="90" t="str">
        <f t="shared" si="2655"/>
        <v/>
      </c>
      <c r="NBW124" s="90" t="str">
        <f t="shared" si="2655"/>
        <v/>
      </c>
      <c r="NBX124" s="90" t="str">
        <f t="shared" si="2655"/>
        <v/>
      </c>
      <c r="NBY124" s="90" t="str">
        <f t="shared" si="2655"/>
        <v/>
      </c>
      <c r="NBZ124" s="90" t="str">
        <f t="shared" si="2655"/>
        <v/>
      </c>
      <c r="NCA124" s="90" t="str">
        <f t="shared" si="2655"/>
        <v/>
      </c>
      <c r="NCB124" s="90" t="str">
        <f t="shared" si="2655"/>
        <v/>
      </c>
      <c r="NCC124" s="90" t="str">
        <f t="shared" si="2655"/>
        <v/>
      </c>
      <c r="NCD124" s="90" t="str">
        <f t="shared" si="2655"/>
        <v/>
      </c>
      <c r="NCE124" s="90" t="str">
        <f t="shared" si="2655"/>
        <v/>
      </c>
      <c r="NCF124" s="90" t="str">
        <f t="shared" si="2655"/>
        <v/>
      </c>
      <c r="NCG124" s="90" t="str">
        <f t="shared" si="2655"/>
        <v/>
      </c>
      <c r="NCH124" s="90" t="str">
        <f t="shared" si="2655"/>
        <v/>
      </c>
      <c r="NCI124" s="90" t="str">
        <f t="shared" si="2655"/>
        <v/>
      </c>
      <c r="NCJ124" s="90" t="str">
        <f t="shared" si="2655"/>
        <v/>
      </c>
      <c r="NCK124" s="90" t="str">
        <f t="shared" si="2655"/>
        <v/>
      </c>
      <c r="NCL124" s="90" t="str">
        <f t="shared" si="2655"/>
        <v/>
      </c>
      <c r="NCM124" s="90" t="str">
        <f t="shared" si="2655"/>
        <v/>
      </c>
      <c r="NCN124" s="90" t="str">
        <f t="shared" si="2655"/>
        <v/>
      </c>
      <c r="NCO124" s="90" t="str">
        <f t="shared" si="2655"/>
        <v/>
      </c>
      <c r="NCP124" s="90" t="str">
        <f t="shared" si="2655"/>
        <v/>
      </c>
      <c r="NCQ124" s="90" t="str">
        <f t="shared" si="2655"/>
        <v/>
      </c>
      <c r="NCR124" s="90" t="str">
        <f t="shared" si="2655"/>
        <v/>
      </c>
      <c r="NCS124" s="90" t="str">
        <f t="shared" si="2655"/>
        <v/>
      </c>
      <c r="NCT124" s="90" t="str">
        <f t="shared" si="2655"/>
        <v/>
      </c>
      <c r="NCU124" s="90" t="str">
        <f t="shared" si="2655"/>
        <v/>
      </c>
      <c r="NCV124" s="90" t="str">
        <f t="shared" si="2655"/>
        <v/>
      </c>
      <c r="NCW124" s="90" t="str">
        <f t="shared" si="2655"/>
        <v/>
      </c>
      <c r="NCX124" s="90" t="str">
        <f t="shared" si="2655"/>
        <v/>
      </c>
      <c r="NCY124" s="90" t="str">
        <f t="shared" si="2655"/>
        <v/>
      </c>
      <c r="NCZ124" s="90" t="str">
        <f t="shared" si="2655"/>
        <v/>
      </c>
      <c r="NDA124" s="90" t="str">
        <f t="shared" si="2655"/>
        <v/>
      </c>
      <c r="NDB124" s="90" t="str">
        <f t="shared" si="2655"/>
        <v/>
      </c>
      <c r="NDC124" s="90" t="str">
        <f t="shared" si="2655"/>
        <v/>
      </c>
      <c r="NDD124" s="90" t="str">
        <f t="shared" si="2655"/>
        <v/>
      </c>
      <c r="NDE124" s="90" t="str">
        <f t="shared" si="2655"/>
        <v/>
      </c>
      <c r="NDF124" s="90" t="str">
        <f t="shared" si="2655"/>
        <v/>
      </c>
      <c r="NDG124" s="90" t="str">
        <f t="shared" si="2655"/>
        <v/>
      </c>
      <c r="NDH124" s="90" t="str">
        <f t="shared" si="2655"/>
        <v/>
      </c>
      <c r="NDI124" s="90" t="str">
        <f t="shared" si="2655"/>
        <v/>
      </c>
      <c r="NDJ124" s="90" t="str">
        <f t="shared" si="2655"/>
        <v/>
      </c>
      <c r="NDK124" s="90" t="str">
        <f t="shared" si="2655"/>
        <v/>
      </c>
      <c r="NDL124" s="90" t="str">
        <f t="shared" si="2655"/>
        <v/>
      </c>
      <c r="NDM124" s="90" t="str">
        <f t="shared" si="2655"/>
        <v/>
      </c>
      <c r="NDN124" s="90" t="str">
        <f t="shared" si="2655"/>
        <v/>
      </c>
      <c r="NDO124" s="90" t="str">
        <f t="shared" si="2655"/>
        <v/>
      </c>
      <c r="NDP124" s="90" t="str">
        <f t="shared" si="2655"/>
        <v/>
      </c>
      <c r="NDQ124" s="90" t="str">
        <f t="shared" si="2655"/>
        <v/>
      </c>
      <c r="NDR124" s="90" t="str">
        <f t="shared" si="2655"/>
        <v/>
      </c>
      <c r="NDS124" s="90" t="str">
        <f t="shared" si="2655"/>
        <v/>
      </c>
      <c r="NDT124" s="90" t="str">
        <f t="shared" si="2655"/>
        <v/>
      </c>
      <c r="NDU124" s="90" t="str">
        <f t="shared" si="2655"/>
        <v/>
      </c>
      <c r="NDV124" s="90" t="str">
        <f t="shared" si="2655"/>
        <v/>
      </c>
      <c r="NDW124" s="90" t="str">
        <f t="shared" si="2655"/>
        <v/>
      </c>
      <c r="NDX124" s="90" t="str">
        <f t="shared" si="2655"/>
        <v/>
      </c>
      <c r="NDY124" s="90" t="str">
        <f t="shared" si="2655"/>
        <v/>
      </c>
      <c r="NDZ124" s="90" t="str">
        <f t="shared" si="2655"/>
        <v/>
      </c>
      <c r="NEA124" s="90" t="str">
        <f t="shared" si="2655"/>
        <v/>
      </c>
      <c r="NEB124" s="90" t="str">
        <f t="shared" si="2655"/>
        <v/>
      </c>
      <c r="NEC124" s="90" t="str">
        <f t="shared" si="2655"/>
        <v/>
      </c>
      <c r="NED124" s="90" t="str">
        <f t="shared" si="2655"/>
        <v/>
      </c>
      <c r="NEE124" s="90" t="str">
        <f t="shared" si="2655"/>
        <v/>
      </c>
      <c r="NEF124" s="90" t="str">
        <f t="shared" si="2655"/>
        <v/>
      </c>
      <c r="NEG124" s="90" t="str">
        <f t="shared" ref="NEG124:NGR124" si="2656">IF(AND(NEG$8&gt;14,NEG$8&lt;19, NEG$6="Male"),1,"")</f>
        <v/>
      </c>
      <c r="NEH124" s="90" t="str">
        <f t="shared" si="2656"/>
        <v/>
      </c>
      <c r="NEI124" s="90" t="str">
        <f t="shared" si="2656"/>
        <v/>
      </c>
      <c r="NEJ124" s="90" t="str">
        <f t="shared" si="2656"/>
        <v/>
      </c>
      <c r="NEK124" s="90" t="str">
        <f t="shared" si="2656"/>
        <v/>
      </c>
      <c r="NEL124" s="90" t="str">
        <f t="shared" si="2656"/>
        <v/>
      </c>
      <c r="NEM124" s="90" t="str">
        <f t="shared" si="2656"/>
        <v/>
      </c>
      <c r="NEN124" s="90" t="str">
        <f t="shared" si="2656"/>
        <v/>
      </c>
      <c r="NEO124" s="90" t="str">
        <f t="shared" si="2656"/>
        <v/>
      </c>
      <c r="NEP124" s="90" t="str">
        <f t="shared" si="2656"/>
        <v/>
      </c>
      <c r="NEQ124" s="90" t="str">
        <f t="shared" si="2656"/>
        <v/>
      </c>
      <c r="NER124" s="90" t="str">
        <f t="shared" si="2656"/>
        <v/>
      </c>
      <c r="NES124" s="90" t="str">
        <f t="shared" si="2656"/>
        <v/>
      </c>
      <c r="NET124" s="90" t="str">
        <f t="shared" si="2656"/>
        <v/>
      </c>
      <c r="NEU124" s="90" t="str">
        <f t="shared" si="2656"/>
        <v/>
      </c>
      <c r="NEV124" s="90" t="str">
        <f t="shared" si="2656"/>
        <v/>
      </c>
      <c r="NEW124" s="90" t="str">
        <f t="shared" si="2656"/>
        <v/>
      </c>
      <c r="NEX124" s="90" t="str">
        <f t="shared" si="2656"/>
        <v/>
      </c>
      <c r="NEY124" s="90" t="str">
        <f t="shared" si="2656"/>
        <v/>
      </c>
      <c r="NEZ124" s="90" t="str">
        <f t="shared" si="2656"/>
        <v/>
      </c>
      <c r="NFA124" s="90" t="str">
        <f t="shared" si="2656"/>
        <v/>
      </c>
      <c r="NFB124" s="90" t="str">
        <f t="shared" si="2656"/>
        <v/>
      </c>
      <c r="NFC124" s="90" t="str">
        <f t="shared" si="2656"/>
        <v/>
      </c>
      <c r="NFD124" s="90" t="str">
        <f t="shared" si="2656"/>
        <v/>
      </c>
      <c r="NFE124" s="90" t="str">
        <f t="shared" si="2656"/>
        <v/>
      </c>
      <c r="NFF124" s="90" t="str">
        <f t="shared" si="2656"/>
        <v/>
      </c>
      <c r="NFG124" s="90" t="str">
        <f t="shared" si="2656"/>
        <v/>
      </c>
      <c r="NFH124" s="90" t="str">
        <f t="shared" si="2656"/>
        <v/>
      </c>
      <c r="NFI124" s="90" t="str">
        <f t="shared" si="2656"/>
        <v/>
      </c>
      <c r="NFJ124" s="90" t="str">
        <f t="shared" si="2656"/>
        <v/>
      </c>
      <c r="NFK124" s="90" t="str">
        <f t="shared" si="2656"/>
        <v/>
      </c>
      <c r="NFL124" s="90" t="str">
        <f t="shared" si="2656"/>
        <v/>
      </c>
      <c r="NFM124" s="90" t="str">
        <f t="shared" si="2656"/>
        <v/>
      </c>
      <c r="NFN124" s="90" t="str">
        <f t="shared" si="2656"/>
        <v/>
      </c>
      <c r="NFO124" s="90" t="str">
        <f t="shared" si="2656"/>
        <v/>
      </c>
      <c r="NFP124" s="90" t="str">
        <f t="shared" si="2656"/>
        <v/>
      </c>
      <c r="NFQ124" s="90" t="str">
        <f t="shared" si="2656"/>
        <v/>
      </c>
      <c r="NFR124" s="90" t="str">
        <f t="shared" si="2656"/>
        <v/>
      </c>
      <c r="NFS124" s="90" t="str">
        <f t="shared" si="2656"/>
        <v/>
      </c>
      <c r="NFT124" s="90" t="str">
        <f t="shared" si="2656"/>
        <v/>
      </c>
      <c r="NFU124" s="90" t="str">
        <f t="shared" si="2656"/>
        <v/>
      </c>
      <c r="NFV124" s="90" t="str">
        <f t="shared" si="2656"/>
        <v/>
      </c>
      <c r="NFW124" s="90" t="str">
        <f t="shared" si="2656"/>
        <v/>
      </c>
      <c r="NFX124" s="90" t="str">
        <f t="shared" si="2656"/>
        <v/>
      </c>
      <c r="NFY124" s="90" t="str">
        <f t="shared" si="2656"/>
        <v/>
      </c>
      <c r="NFZ124" s="90" t="str">
        <f t="shared" si="2656"/>
        <v/>
      </c>
      <c r="NGA124" s="90" t="str">
        <f t="shared" si="2656"/>
        <v/>
      </c>
      <c r="NGB124" s="90" t="str">
        <f t="shared" si="2656"/>
        <v/>
      </c>
      <c r="NGC124" s="90" t="str">
        <f t="shared" si="2656"/>
        <v/>
      </c>
      <c r="NGD124" s="90" t="str">
        <f t="shared" si="2656"/>
        <v/>
      </c>
      <c r="NGE124" s="90" t="str">
        <f t="shared" si="2656"/>
        <v/>
      </c>
      <c r="NGF124" s="90" t="str">
        <f t="shared" si="2656"/>
        <v/>
      </c>
      <c r="NGG124" s="90" t="str">
        <f t="shared" si="2656"/>
        <v/>
      </c>
      <c r="NGH124" s="90" t="str">
        <f t="shared" si="2656"/>
        <v/>
      </c>
      <c r="NGI124" s="90" t="str">
        <f t="shared" si="2656"/>
        <v/>
      </c>
      <c r="NGJ124" s="90" t="str">
        <f t="shared" si="2656"/>
        <v/>
      </c>
      <c r="NGK124" s="90" t="str">
        <f t="shared" si="2656"/>
        <v/>
      </c>
      <c r="NGL124" s="90" t="str">
        <f t="shared" si="2656"/>
        <v/>
      </c>
      <c r="NGM124" s="90" t="str">
        <f t="shared" si="2656"/>
        <v/>
      </c>
      <c r="NGN124" s="90" t="str">
        <f t="shared" si="2656"/>
        <v/>
      </c>
      <c r="NGO124" s="90" t="str">
        <f t="shared" si="2656"/>
        <v/>
      </c>
      <c r="NGP124" s="90" t="str">
        <f t="shared" si="2656"/>
        <v/>
      </c>
      <c r="NGQ124" s="90" t="str">
        <f t="shared" si="2656"/>
        <v/>
      </c>
      <c r="NGR124" s="90" t="str">
        <f t="shared" si="2656"/>
        <v/>
      </c>
      <c r="NGS124" s="90" t="str">
        <f t="shared" ref="NGS124:NJD124" si="2657">IF(AND(NGS$8&gt;14,NGS$8&lt;19, NGS$6="Male"),1,"")</f>
        <v/>
      </c>
      <c r="NGT124" s="90" t="str">
        <f t="shared" si="2657"/>
        <v/>
      </c>
      <c r="NGU124" s="90" t="str">
        <f t="shared" si="2657"/>
        <v/>
      </c>
      <c r="NGV124" s="90" t="str">
        <f t="shared" si="2657"/>
        <v/>
      </c>
      <c r="NGW124" s="90" t="str">
        <f t="shared" si="2657"/>
        <v/>
      </c>
      <c r="NGX124" s="90" t="str">
        <f t="shared" si="2657"/>
        <v/>
      </c>
      <c r="NGY124" s="90" t="str">
        <f t="shared" si="2657"/>
        <v/>
      </c>
      <c r="NGZ124" s="90" t="str">
        <f t="shared" si="2657"/>
        <v/>
      </c>
      <c r="NHA124" s="90" t="str">
        <f t="shared" si="2657"/>
        <v/>
      </c>
      <c r="NHB124" s="90" t="str">
        <f t="shared" si="2657"/>
        <v/>
      </c>
      <c r="NHC124" s="90" t="str">
        <f t="shared" si="2657"/>
        <v/>
      </c>
      <c r="NHD124" s="90" t="str">
        <f t="shared" si="2657"/>
        <v/>
      </c>
      <c r="NHE124" s="90" t="str">
        <f t="shared" si="2657"/>
        <v/>
      </c>
      <c r="NHF124" s="90" t="str">
        <f t="shared" si="2657"/>
        <v/>
      </c>
      <c r="NHG124" s="90" t="str">
        <f t="shared" si="2657"/>
        <v/>
      </c>
      <c r="NHH124" s="90" t="str">
        <f t="shared" si="2657"/>
        <v/>
      </c>
      <c r="NHI124" s="90" t="str">
        <f t="shared" si="2657"/>
        <v/>
      </c>
      <c r="NHJ124" s="90" t="str">
        <f t="shared" si="2657"/>
        <v/>
      </c>
      <c r="NHK124" s="90" t="str">
        <f t="shared" si="2657"/>
        <v/>
      </c>
      <c r="NHL124" s="90" t="str">
        <f t="shared" si="2657"/>
        <v/>
      </c>
      <c r="NHM124" s="90" t="str">
        <f t="shared" si="2657"/>
        <v/>
      </c>
      <c r="NHN124" s="90" t="str">
        <f t="shared" si="2657"/>
        <v/>
      </c>
      <c r="NHO124" s="90" t="str">
        <f t="shared" si="2657"/>
        <v/>
      </c>
      <c r="NHP124" s="90" t="str">
        <f t="shared" si="2657"/>
        <v/>
      </c>
      <c r="NHQ124" s="90" t="str">
        <f t="shared" si="2657"/>
        <v/>
      </c>
      <c r="NHR124" s="90" t="str">
        <f t="shared" si="2657"/>
        <v/>
      </c>
      <c r="NHS124" s="90" t="str">
        <f t="shared" si="2657"/>
        <v/>
      </c>
      <c r="NHT124" s="90" t="str">
        <f t="shared" si="2657"/>
        <v/>
      </c>
      <c r="NHU124" s="90" t="str">
        <f t="shared" si="2657"/>
        <v/>
      </c>
      <c r="NHV124" s="90" t="str">
        <f t="shared" si="2657"/>
        <v/>
      </c>
      <c r="NHW124" s="90" t="str">
        <f t="shared" si="2657"/>
        <v/>
      </c>
      <c r="NHX124" s="90" t="str">
        <f t="shared" si="2657"/>
        <v/>
      </c>
      <c r="NHY124" s="90" t="str">
        <f t="shared" si="2657"/>
        <v/>
      </c>
      <c r="NHZ124" s="90" t="str">
        <f t="shared" si="2657"/>
        <v/>
      </c>
      <c r="NIA124" s="90" t="str">
        <f t="shared" si="2657"/>
        <v/>
      </c>
      <c r="NIB124" s="90" t="str">
        <f t="shared" si="2657"/>
        <v/>
      </c>
      <c r="NIC124" s="90" t="str">
        <f t="shared" si="2657"/>
        <v/>
      </c>
      <c r="NID124" s="90" t="str">
        <f t="shared" si="2657"/>
        <v/>
      </c>
      <c r="NIE124" s="90" t="str">
        <f t="shared" si="2657"/>
        <v/>
      </c>
      <c r="NIF124" s="90" t="str">
        <f t="shared" si="2657"/>
        <v/>
      </c>
      <c r="NIG124" s="90" t="str">
        <f t="shared" si="2657"/>
        <v/>
      </c>
      <c r="NIH124" s="90" t="str">
        <f t="shared" si="2657"/>
        <v/>
      </c>
      <c r="NII124" s="90" t="str">
        <f t="shared" si="2657"/>
        <v/>
      </c>
      <c r="NIJ124" s="90" t="str">
        <f t="shared" si="2657"/>
        <v/>
      </c>
      <c r="NIK124" s="90" t="str">
        <f t="shared" si="2657"/>
        <v/>
      </c>
      <c r="NIL124" s="90" t="str">
        <f t="shared" si="2657"/>
        <v/>
      </c>
      <c r="NIM124" s="90" t="str">
        <f t="shared" si="2657"/>
        <v/>
      </c>
      <c r="NIN124" s="90" t="str">
        <f t="shared" si="2657"/>
        <v/>
      </c>
      <c r="NIO124" s="90" t="str">
        <f t="shared" si="2657"/>
        <v/>
      </c>
      <c r="NIP124" s="90" t="str">
        <f t="shared" si="2657"/>
        <v/>
      </c>
      <c r="NIQ124" s="90" t="str">
        <f t="shared" si="2657"/>
        <v/>
      </c>
      <c r="NIR124" s="90" t="str">
        <f t="shared" si="2657"/>
        <v/>
      </c>
      <c r="NIS124" s="90" t="str">
        <f t="shared" si="2657"/>
        <v/>
      </c>
      <c r="NIT124" s="90" t="str">
        <f t="shared" si="2657"/>
        <v/>
      </c>
      <c r="NIU124" s="90" t="str">
        <f t="shared" si="2657"/>
        <v/>
      </c>
      <c r="NIV124" s="90" t="str">
        <f t="shared" si="2657"/>
        <v/>
      </c>
      <c r="NIW124" s="90" t="str">
        <f t="shared" si="2657"/>
        <v/>
      </c>
      <c r="NIX124" s="90" t="str">
        <f t="shared" si="2657"/>
        <v/>
      </c>
      <c r="NIY124" s="90" t="str">
        <f t="shared" si="2657"/>
        <v/>
      </c>
      <c r="NIZ124" s="90" t="str">
        <f t="shared" si="2657"/>
        <v/>
      </c>
      <c r="NJA124" s="90" t="str">
        <f t="shared" si="2657"/>
        <v/>
      </c>
      <c r="NJB124" s="90" t="str">
        <f t="shared" si="2657"/>
        <v/>
      </c>
      <c r="NJC124" s="90" t="str">
        <f t="shared" si="2657"/>
        <v/>
      </c>
      <c r="NJD124" s="90" t="str">
        <f t="shared" si="2657"/>
        <v/>
      </c>
      <c r="NJE124" s="90" t="str">
        <f t="shared" ref="NJE124:NLP124" si="2658">IF(AND(NJE$8&gt;14,NJE$8&lt;19, NJE$6="Male"),1,"")</f>
        <v/>
      </c>
      <c r="NJF124" s="90" t="str">
        <f t="shared" si="2658"/>
        <v/>
      </c>
      <c r="NJG124" s="90" t="str">
        <f t="shared" si="2658"/>
        <v/>
      </c>
      <c r="NJH124" s="90" t="str">
        <f t="shared" si="2658"/>
        <v/>
      </c>
      <c r="NJI124" s="90" t="str">
        <f t="shared" si="2658"/>
        <v/>
      </c>
      <c r="NJJ124" s="90" t="str">
        <f t="shared" si="2658"/>
        <v/>
      </c>
      <c r="NJK124" s="90" t="str">
        <f t="shared" si="2658"/>
        <v/>
      </c>
      <c r="NJL124" s="90" t="str">
        <f t="shared" si="2658"/>
        <v/>
      </c>
      <c r="NJM124" s="90" t="str">
        <f t="shared" si="2658"/>
        <v/>
      </c>
      <c r="NJN124" s="90" t="str">
        <f t="shared" si="2658"/>
        <v/>
      </c>
      <c r="NJO124" s="90" t="str">
        <f t="shared" si="2658"/>
        <v/>
      </c>
      <c r="NJP124" s="90" t="str">
        <f t="shared" si="2658"/>
        <v/>
      </c>
      <c r="NJQ124" s="90" t="str">
        <f t="shared" si="2658"/>
        <v/>
      </c>
      <c r="NJR124" s="90" t="str">
        <f t="shared" si="2658"/>
        <v/>
      </c>
      <c r="NJS124" s="90" t="str">
        <f t="shared" si="2658"/>
        <v/>
      </c>
      <c r="NJT124" s="90" t="str">
        <f t="shared" si="2658"/>
        <v/>
      </c>
      <c r="NJU124" s="90" t="str">
        <f t="shared" si="2658"/>
        <v/>
      </c>
      <c r="NJV124" s="90" t="str">
        <f t="shared" si="2658"/>
        <v/>
      </c>
      <c r="NJW124" s="90" t="str">
        <f t="shared" si="2658"/>
        <v/>
      </c>
      <c r="NJX124" s="90" t="str">
        <f t="shared" si="2658"/>
        <v/>
      </c>
      <c r="NJY124" s="90" t="str">
        <f t="shared" si="2658"/>
        <v/>
      </c>
      <c r="NJZ124" s="90" t="str">
        <f t="shared" si="2658"/>
        <v/>
      </c>
      <c r="NKA124" s="90" t="str">
        <f t="shared" si="2658"/>
        <v/>
      </c>
      <c r="NKB124" s="90" t="str">
        <f t="shared" si="2658"/>
        <v/>
      </c>
      <c r="NKC124" s="90" t="str">
        <f t="shared" si="2658"/>
        <v/>
      </c>
      <c r="NKD124" s="90" t="str">
        <f t="shared" si="2658"/>
        <v/>
      </c>
      <c r="NKE124" s="90" t="str">
        <f t="shared" si="2658"/>
        <v/>
      </c>
      <c r="NKF124" s="90" t="str">
        <f t="shared" si="2658"/>
        <v/>
      </c>
      <c r="NKG124" s="90" t="str">
        <f t="shared" si="2658"/>
        <v/>
      </c>
      <c r="NKH124" s="90" t="str">
        <f t="shared" si="2658"/>
        <v/>
      </c>
      <c r="NKI124" s="90" t="str">
        <f t="shared" si="2658"/>
        <v/>
      </c>
      <c r="NKJ124" s="90" t="str">
        <f t="shared" si="2658"/>
        <v/>
      </c>
      <c r="NKK124" s="90" t="str">
        <f t="shared" si="2658"/>
        <v/>
      </c>
      <c r="NKL124" s="90" t="str">
        <f t="shared" si="2658"/>
        <v/>
      </c>
      <c r="NKM124" s="90" t="str">
        <f t="shared" si="2658"/>
        <v/>
      </c>
      <c r="NKN124" s="90" t="str">
        <f t="shared" si="2658"/>
        <v/>
      </c>
      <c r="NKO124" s="90" t="str">
        <f t="shared" si="2658"/>
        <v/>
      </c>
      <c r="NKP124" s="90" t="str">
        <f t="shared" si="2658"/>
        <v/>
      </c>
      <c r="NKQ124" s="90" t="str">
        <f t="shared" si="2658"/>
        <v/>
      </c>
      <c r="NKR124" s="90" t="str">
        <f t="shared" si="2658"/>
        <v/>
      </c>
      <c r="NKS124" s="90" t="str">
        <f t="shared" si="2658"/>
        <v/>
      </c>
      <c r="NKT124" s="90" t="str">
        <f t="shared" si="2658"/>
        <v/>
      </c>
      <c r="NKU124" s="90" t="str">
        <f t="shared" si="2658"/>
        <v/>
      </c>
      <c r="NKV124" s="90" t="str">
        <f t="shared" si="2658"/>
        <v/>
      </c>
      <c r="NKW124" s="90" t="str">
        <f t="shared" si="2658"/>
        <v/>
      </c>
      <c r="NKX124" s="90" t="str">
        <f t="shared" si="2658"/>
        <v/>
      </c>
      <c r="NKY124" s="90" t="str">
        <f t="shared" si="2658"/>
        <v/>
      </c>
      <c r="NKZ124" s="90" t="str">
        <f t="shared" si="2658"/>
        <v/>
      </c>
      <c r="NLA124" s="90" t="str">
        <f t="shared" si="2658"/>
        <v/>
      </c>
      <c r="NLB124" s="90" t="str">
        <f t="shared" si="2658"/>
        <v/>
      </c>
      <c r="NLC124" s="90" t="str">
        <f t="shared" si="2658"/>
        <v/>
      </c>
      <c r="NLD124" s="90" t="str">
        <f t="shared" si="2658"/>
        <v/>
      </c>
      <c r="NLE124" s="90" t="str">
        <f t="shared" si="2658"/>
        <v/>
      </c>
      <c r="NLF124" s="90" t="str">
        <f t="shared" si="2658"/>
        <v/>
      </c>
      <c r="NLG124" s="90" t="str">
        <f t="shared" si="2658"/>
        <v/>
      </c>
      <c r="NLH124" s="90" t="str">
        <f t="shared" si="2658"/>
        <v/>
      </c>
      <c r="NLI124" s="90" t="str">
        <f t="shared" si="2658"/>
        <v/>
      </c>
      <c r="NLJ124" s="90" t="str">
        <f t="shared" si="2658"/>
        <v/>
      </c>
      <c r="NLK124" s="90" t="str">
        <f t="shared" si="2658"/>
        <v/>
      </c>
      <c r="NLL124" s="90" t="str">
        <f t="shared" si="2658"/>
        <v/>
      </c>
      <c r="NLM124" s="90" t="str">
        <f t="shared" si="2658"/>
        <v/>
      </c>
      <c r="NLN124" s="90" t="str">
        <f t="shared" si="2658"/>
        <v/>
      </c>
      <c r="NLO124" s="90" t="str">
        <f t="shared" si="2658"/>
        <v/>
      </c>
      <c r="NLP124" s="90" t="str">
        <f t="shared" si="2658"/>
        <v/>
      </c>
      <c r="NLQ124" s="90" t="str">
        <f t="shared" ref="NLQ124:NOB124" si="2659">IF(AND(NLQ$8&gt;14,NLQ$8&lt;19, NLQ$6="Male"),1,"")</f>
        <v/>
      </c>
      <c r="NLR124" s="90" t="str">
        <f t="shared" si="2659"/>
        <v/>
      </c>
      <c r="NLS124" s="90" t="str">
        <f t="shared" si="2659"/>
        <v/>
      </c>
      <c r="NLT124" s="90" t="str">
        <f t="shared" si="2659"/>
        <v/>
      </c>
      <c r="NLU124" s="90" t="str">
        <f t="shared" si="2659"/>
        <v/>
      </c>
      <c r="NLV124" s="90" t="str">
        <f t="shared" si="2659"/>
        <v/>
      </c>
      <c r="NLW124" s="90" t="str">
        <f t="shared" si="2659"/>
        <v/>
      </c>
      <c r="NLX124" s="90" t="str">
        <f t="shared" si="2659"/>
        <v/>
      </c>
      <c r="NLY124" s="90" t="str">
        <f t="shared" si="2659"/>
        <v/>
      </c>
      <c r="NLZ124" s="90" t="str">
        <f t="shared" si="2659"/>
        <v/>
      </c>
      <c r="NMA124" s="90" t="str">
        <f t="shared" si="2659"/>
        <v/>
      </c>
      <c r="NMB124" s="90" t="str">
        <f t="shared" si="2659"/>
        <v/>
      </c>
      <c r="NMC124" s="90" t="str">
        <f t="shared" si="2659"/>
        <v/>
      </c>
      <c r="NMD124" s="90" t="str">
        <f t="shared" si="2659"/>
        <v/>
      </c>
      <c r="NME124" s="90" t="str">
        <f t="shared" si="2659"/>
        <v/>
      </c>
      <c r="NMF124" s="90" t="str">
        <f t="shared" si="2659"/>
        <v/>
      </c>
      <c r="NMG124" s="90" t="str">
        <f t="shared" si="2659"/>
        <v/>
      </c>
      <c r="NMH124" s="90" t="str">
        <f t="shared" si="2659"/>
        <v/>
      </c>
      <c r="NMI124" s="90" t="str">
        <f t="shared" si="2659"/>
        <v/>
      </c>
      <c r="NMJ124" s="90" t="str">
        <f t="shared" si="2659"/>
        <v/>
      </c>
      <c r="NMK124" s="90" t="str">
        <f t="shared" si="2659"/>
        <v/>
      </c>
      <c r="NML124" s="90" t="str">
        <f t="shared" si="2659"/>
        <v/>
      </c>
      <c r="NMM124" s="90" t="str">
        <f t="shared" si="2659"/>
        <v/>
      </c>
      <c r="NMN124" s="90" t="str">
        <f t="shared" si="2659"/>
        <v/>
      </c>
      <c r="NMO124" s="90" t="str">
        <f t="shared" si="2659"/>
        <v/>
      </c>
      <c r="NMP124" s="90" t="str">
        <f t="shared" si="2659"/>
        <v/>
      </c>
      <c r="NMQ124" s="90" t="str">
        <f t="shared" si="2659"/>
        <v/>
      </c>
      <c r="NMR124" s="90" t="str">
        <f t="shared" si="2659"/>
        <v/>
      </c>
      <c r="NMS124" s="90" t="str">
        <f t="shared" si="2659"/>
        <v/>
      </c>
      <c r="NMT124" s="90" t="str">
        <f t="shared" si="2659"/>
        <v/>
      </c>
      <c r="NMU124" s="90" t="str">
        <f t="shared" si="2659"/>
        <v/>
      </c>
      <c r="NMV124" s="90" t="str">
        <f t="shared" si="2659"/>
        <v/>
      </c>
      <c r="NMW124" s="90" t="str">
        <f t="shared" si="2659"/>
        <v/>
      </c>
      <c r="NMX124" s="90" t="str">
        <f t="shared" si="2659"/>
        <v/>
      </c>
      <c r="NMY124" s="90" t="str">
        <f t="shared" si="2659"/>
        <v/>
      </c>
      <c r="NMZ124" s="90" t="str">
        <f t="shared" si="2659"/>
        <v/>
      </c>
      <c r="NNA124" s="90" t="str">
        <f t="shared" si="2659"/>
        <v/>
      </c>
      <c r="NNB124" s="90" t="str">
        <f t="shared" si="2659"/>
        <v/>
      </c>
      <c r="NNC124" s="90" t="str">
        <f t="shared" si="2659"/>
        <v/>
      </c>
      <c r="NND124" s="90" t="str">
        <f t="shared" si="2659"/>
        <v/>
      </c>
      <c r="NNE124" s="90" t="str">
        <f t="shared" si="2659"/>
        <v/>
      </c>
      <c r="NNF124" s="90" t="str">
        <f t="shared" si="2659"/>
        <v/>
      </c>
      <c r="NNG124" s="90" t="str">
        <f t="shared" si="2659"/>
        <v/>
      </c>
      <c r="NNH124" s="90" t="str">
        <f t="shared" si="2659"/>
        <v/>
      </c>
      <c r="NNI124" s="90" t="str">
        <f t="shared" si="2659"/>
        <v/>
      </c>
      <c r="NNJ124" s="90" t="str">
        <f t="shared" si="2659"/>
        <v/>
      </c>
      <c r="NNK124" s="90" t="str">
        <f t="shared" si="2659"/>
        <v/>
      </c>
      <c r="NNL124" s="90" t="str">
        <f t="shared" si="2659"/>
        <v/>
      </c>
      <c r="NNM124" s="90" t="str">
        <f t="shared" si="2659"/>
        <v/>
      </c>
      <c r="NNN124" s="90" t="str">
        <f t="shared" si="2659"/>
        <v/>
      </c>
      <c r="NNO124" s="90" t="str">
        <f t="shared" si="2659"/>
        <v/>
      </c>
      <c r="NNP124" s="90" t="str">
        <f t="shared" si="2659"/>
        <v/>
      </c>
      <c r="NNQ124" s="90" t="str">
        <f t="shared" si="2659"/>
        <v/>
      </c>
      <c r="NNR124" s="90" t="str">
        <f t="shared" si="2659"/>
        <v/>
      </c>
      <c r="NNS124" s="90" t="str">
        <f t="shared" si="2659"/>
        <v/>
      </c>
      <c r="NNT124" s="90" t="str">
        <f t="shared" si="2659"/>
        <v/>
      </c>
      <c r="NNU124" s="90" t="str">
        <f t="shared" si="2659"/>
        <v/>
      </c>
      <c r="NNV124" s="90" t="str">
        <f t="shared" si="2659"/>
        <v/>
      </c>
      <c r="NNW124" s="90" t="str">
        <f t="shared" si="2659"/>
        <v/>
      </c>
      <c r="NNX124" s="90" t="str">
        <f t="shared" si="2659"/>
        <v/>
      </c>
      <c r="NNY124" s="90" t="str">
        <f t="shared" si="2659"/>
        <v/>
      </c>
      <c r="NNZ124" s="90" t="str">
        <f t="shared" si="2659"/>
        <v/>
      </c>
      <c r="NOA124" s="90" t="str">
        <f t="shared" si="2659"/>
        <v/>
      </c>
      <c r="NOB124" s="90" t="str">
        <f t="shared" si="2659"/>
        <v/>
      </c>
      <c r="NOC124" s="90" t="str">
        <f t="shared" ref="NOC124:NQN124" si="2660">IF(AND(NOC$8&gt;14,NOC$8&lt;19, NOC$6="Male"),1,"")</f>
        <v/>
      </c>
      <c r="NOD124" s="90" t="str">
        <f t="shared" si="2660"/>
        <v/>
      </c>
      <c r="NOE124" s="90" t="str">
        <f t="shared" si="2660"/>
        <v/>
      </c>
      <c r="NOF124" s="90" t="str">
        <f t="shared" si="2660"/>
        <v/>
      </c>
      <c r="NOG124" s="90" t="str">
        <f t="shared" si="2660"/>
        <v/>
      </c>
      <c r="NOH124" s="90" t="str">
        <f t="shared" si="2660"/>
        <v/>
      </c>
      <c r="NOI124" s="90" t="str">
        <f t="shared" si="2660"/>
        <v/>
      </c>
      <c r="NOJ124" s="90" t="str">
        <f t="shared" si="2660"/>
        <v/>
      </c>
      <c r="NOK124" s="90" t="str">
        <f t="shared" si="2660"/>
        <v/>
      </c>
      <c r="NOL124" s="90" t="str">
        <f t="shared" si="2660"/>
        <v/>
      </c>
      <c r="NOM124" s="90" t="str">
        <f t="shared" si="2660"/>
        <v/>
      </c>
      <c r="NON124" s="90" t="str">
        <f t="shared" si="2660"/>
        <v/>
      </c>
      <c r="NOO124" s="90" t="str">
        <f t="shared" si="2660"/>
        <v/>
      </c>
      <c r="NOP124" s="90" t="str">
        <f t="shared" si="2660"/>
        <v/>
      </c>
      <c r="NOQ124" s="90" t="str">
        <f t="shared" si="2660"/>
        <v/>
      </c>
      <c r="NOR124" s="90" t="str">
        <f t="shared" si="2660"/>
        <v/>
      </c>
      <c r="NOS124" s="90" t="str">
        <f t="shared" si="2660"/>
        <v/>
      </c>
      <c r="NOT124" s="90" t="str">
        <f t="shared" si="2660"/>
        <v/>
      </c>
      <c r="NOU124" s="90" t="str">
        <f t="shared" si="2660"/>
        <v/>
      </c>
      <c r="NOV124" s="90" t="str">
        <f t="shared" si="2660"/>
        <v/>
      </c>
      <c r="NOW124" s="90" t="str">
        <f t="shared" si="2660"/>
        <v/>
      </c>
      <c r="NOX124" s="90" t="str">
        <f t="shared" si="2660"/>
        <v/>
      </c>
      <c r="NOY124" s="90" t="str">
        <f t="shared" si="2660"/>
        <v/>
      </c>
      <c r="NOZ124" s="90" t="str">
        <f t="shared" si="2660"/>
        <v/>
      </c>
      <c r="NPA124" s="90" t="str">
        <f t="shared" si="2660"/>
        <v/>
      </c>
      <c r="NPB124" s="90" t="str">
        <f t="shared" si="2660"/>
        <v/>
      </c>
      <c r="NPC124" s="90" t="str">
        <f t="shared" si="2660"/>
        <v/>
      </c>
      <c r="NPD124" s="90" t="str">
        <f t="shared" si="2660"/>
        <v/>
      </c>
      <c r="NPE124" s="90" t="str">
        <f t="shared" si="2660"/>
        <v/>
      </c>
      <c r="NPF124" s="90" t="str">
        <f t="shared" si="2660"/>
        <v/>
      </c>
      <c r="NPG124" s="90" t="str">
        <f t="shared" si="2660"/>
        <v/>
      </c>
      <c r="NPH124" s="90" t="str">
        <f t="shared" si="2660"/>
        <v/>
      </c>
      <c r="NPI124" s="90" t="str">
        <f t="shared" si="2660"/>
        <v/>
      </c>
      <c r="NPJ124" s="90" t="str">
        <f t="shared" si="2660"/>
        <v/>
      </c>
      <c r="NPK124" s="90" t="str">
        <f t="shared" si="2660"/>
        <v/>
      </c>
      <c r="NPL124" s="90" t="str">
        <f t="shared" si="2660"/>
        <v/>
      </c>
      <c r="NPM124" s="90" t="str">
        <f t="shared" si="2660"/>
        <v/>
      </c>
      <c r="NPN124" s="90" t="str">
        <f t="shared" si="2660"/>
        <v/>
      </c>
      <c r="NPO124" s="90" t="str">
        <f t="shared" si="2660"/>
        <v/>
      </c>
      <c r="NPP124" s="90" t="str">
        <f t="shared" si="2660"/>
        <v/>
      </c>
      <c r="NPQ124" s="90" t="str">
        <f t="shared" si="2660"/>
        <v/>
      </c>
      <c r="NPR124" s="90" t="str">
        <f t="shared" si="2660"/>
        <v/>
      </c>
      <c r="NPS124" s="90" t="str">
        <f t="shared" si="2660"/>
        <v/>
      </c>
      <c r="NPT124" s="90" t="str">
        <f t="shared" si="2660"/>
        <v/>
      </c>
      <c r="NPU124" s="90" t="str">
        <f t="shared" si="2660"/>
        <v/>
      </c>
      <c r="NPV124" s="90" t="str">
        <f t="shared" si="2660"/>
        <v/>
      </c>
      <c r="NPW124" s="90" t="str">
        <f t="shared" si="2660"/>
        <v/>
      </c>
      <c r="NPX124" s="90" t="str">
        <f t="shared" si="2660"/>
        <v/>
      </c>
      <c r="NPY124" s="90" t="str">
        <f t="shared" si="2660"/>
        <v/>
      </c>
      <c r="NPZ124" s="90" t="str">
        <f t="shared" si="2660"/>
        <v/>
      </c>
      <c r="NQA124" s="90" t="str">
        <f t="shared" si="2660"/>
        <v/>
      </c>
      <c r="NQB124" s="90" t="str">
        <f t="shared" si="2660"/>
        <v/>
      </c>
      <c r="NQC124" s="90" t="str">
        <f t="shared" si="2660"/>
        <v/>
      </c>
      <c r="NQD124" s="90" t="str">
        <f t="shared" si="2660"/>
        <v/>
      </c>
      <c r="NQE124" s="90" t="str">
        <f t="shared" si="2660"/>
        <v/>
      </c>
      <c r="NQF124" s="90" t="str">
        <f t="shared" si="2660"/>
        <v/>
      </c>
      <c r="NQG124" s="90" t="str">
        <f t="shared" si="2660"/>
        <v/>
      </c>
      <c r="NQH124" s="90" t="str">
        <f t="shared" si="2660"/>
        <v/>
      </c>
      <c r="NQI124" s="90" t="str">
        <f t="shared" si="2660"/>
        <v/>
      </c>
      <c r="NQJ124" s="90" t="str">
        <f t="shared" si="2660"/>
        <v/>
      </c>
      <c r="NQK124" s="90" t="str">
        <f t="shared" si="2660"/>
        <v/>
      </c>
      <c r="NQL124" s="90" t="str">
        <f t="shared" si="2660"/>
        <v/>
      </c>
      <c r="NQM124" s="90" t="str">
        <f t="shared" si="2660"/>
        <v/>
      </c>
      <c r="NQN124" s="90" t="str">
        <f t="shared" si="2660"/>
        <v/>
      </c>
      <c r="NQO124" s="90" t="str">
        <f t="shared" ref="NQO124:NSZ124" si="2661">IF(AND(NQO$8&gt;14,NQO$8&lt;19, NQO$6="Male"),1,"")</f>
        <v/>
      </c>
      <c r="NQP124" s="90" t="str">
        <f t="shared" si="2661"/>
        <v/>
      </c>
      <c r="NQQ124" s="90" t="str">
        <f t="shared" si="2661"/>
        <v/>
      </c>
      <c r="NQR124" s="90" t="str">
        <f t="shared" si="2661"/>
        <v/>
      </c>
      <c r="NQS124" s="90" t="str">
        <f t="shared" si="2661"/>
        <v/>
      </c>
      <c r="NQT124" s="90" t="str">
        <f t="shared" si="2661"/>
        <v/>
      </c>
      <c r="NQU124" s="90" t="str">
        <f t="shared" si="2661"/>
        <v/>
      </c>
      <c r="NQV124" s="90" t="str">
        <f t="shared" si="2661"/>
        <v/>
      </c>
      <c r="NQW124" s="90" t="str">
        <f t="shared" si="2661"/>
        <v/>
      </c>
      <c r="NQX124" s="90" t="str">
        <f t="shared" si="2661"/>
        <v/>
      </c>
      <c r="NQY124" s="90" t="str">
        <f t="shared" si="2661"/>
        <v/>
      </c>
      <c r="NQZ124" s="90" t="str">
        <f t="shared" si="2661"/>
        <v/>
      </c>
      <c r="NRA124" s="90" t="str">
        <f t="shared" si="2661"/>
        <v/>
      </c>
      <c r="NRB124" s="90" t="str">
        <f t="shared" si="2661"/>
        <v/>
      </c>
      <c r="NRC124" s="90" t="str">
        <f t="shared" si="2661"/>
        <v/>
      </c>
      <c r="NRD124" s="90" t="str">
        <f t="shared" si="2661"/>
        <v/>
      </c>
      <c r="NRE124" s="90" t="str">
        <f t="shared" si="2661"/>
        <v/>
      </c>
      <c r="NRF124" s="90" t="str">
        <f t="shared" si="2661"/>
        <v/>
      </c>
      <c r="NRG124" s="90" t="str">
        <f t="shared" si="2661"/>
        <v/>
      </c>
      <c r="NRH124" s="90" t="str">
        <f t="shared" si="2661"/>
        <v/>
      </c>
      <c r="NRI124" s="90" t="str">
        <f t="shared" si="2661"/>
        <v/>
      </c>
      <c r="NRJ124" s="90" t="str">
        <f t="shared" si="2661"/>
        <v/>
      </c>
      <c r="NRK124" s="90" t="str">
        <f t="shared" si="2661"/>
        <v/>
      </c>
      <c r="NRL124" s="90" t="str">
        <f t="shared" si="2661"/>
        <v/>
      </c>
      <c r="NRM124" s="90" t="str">
        <f t="shared" si="2661"/>
        <v/>
      </c>
      <c r="NRN124" s="90" t="str">
        <f t="shared" si="2661"/>
        <v/>
      </c>
      <c r="NRO124" s="90" t="str">
        <f t="shared" si="2661"/>
        <v/>
      </c>
      <c r="NRP124" s="90" t="str">
        <f t="shared" si="2661"/>
        <v/>
      </c>
      <c r="NRQ124" s="90" t="str">
        <f t="shared" si="2661"/>
        <v/>
      </c>
      <c r="NRR124" s="90" t="str">
        <f t="shared" si="2661"/>
        <v/>
      </c>
      <c r="NRS124" s="90" t="str">
        <f t="shared" si="2661"/>
        <v/>
      </c>
      <c r="NRT124" s="90" t="str">
        <f t="shared" si="2661"/>
        <v/>
      </c>
      <c r="NRU124" s="90" t="str">
        <f t="shared" si="2661"/>
        <v/>
      </c>
      <c r="NRV124" s="90" t="str">
        <f t="shared" si="2661"/>
        <v/>
      </c>
      <c r="NRW124" s="90" t="str">
        <f t="shared" si="2661"/>
        <v/>
      </c>
      <c r="NRX124" s="90" t="str">
        <f t="shared" si="2661"/>
        <v/>
      </c>
      <c r="NRY124" s="90" t="str">
        <f t="shared" si="2661"/>
        <v/>
      </c>
      <c r="NRZ124" s="90" t="str">
        <f t="shared" si="2661"/>
        <v/>
      </c>
      <c r="NSA124" s="90" t="str">
        <f t="shared" si="2661"/>
        <v/>
      </c>
      <c r="NSB124" s="90" t="str">
        <f t="shared" si="2661"/>
        <v/>
      </c>
      <c r="NSC124" s="90" t="str">
        <f t="shared" si="2661"/>
        <v/>
      </c>
      <c r="NSD124" s="90" t="str">
        <f t="shared" si="2661"/>
        <v/>
      </c>
      <c r="NSE124" s="90" t="str">
        <f t="shared" si="2661"/>
        <v/>
      </c>
      <c r="NSF124" s="90" t="str">
        <f t="shared" si="2661"/>
        <v/>
      </c>
      <c r="NSG124" s="90" t="str">
        <f t="shared" si="2661"/>
        <v/>
      </c>
      <c r="NSH124" s="90" t="str">
        <f t="shared" si="2661"/>
        <v/>
      </c>
      <c r="NSI124" s="90" t="str">
        <f t="shared" si="2661"/>
        <v/>
      </c>
      <c r="NSJ124" s="90" t="str">
        <f t="shared" si="2661"/>
        <v/>
      </c>
      <c r="NSK124" s="90" t="str">
        <f t="shared" si="2661"/>
        <v/>
      </c>
      <c r="NSL124" s="90" t="str">
        <f t="shared" si="2661"/>
        <v/>
      </c>
      <c r="NSM124" s="90" t="str">
        <f t="shared" si="2661"/>
        <v/>
      </c>
      <c r="NSN124" s="90" t="str">
        <f t="shared" si="2661"/>
        <v/>
      </c>
      <c r="NSO124" s="90" t="str">
        <f t="shared" si="2661"/>
        <v/>
      </c>
      <c r="NSP124" s="90" t="str">
        <f t="shared" si="2661"/>
        <v/>
      </c>
      <c r="NSQ124" s="90" t="str">
        <f t="shared" si="2661"/>
        <v/>
      </c>
      <c r="NSR124" s="90" t="str">
        <f t="shared" si="2661"/>
        <v/>
      </c>
      <c r="NSS124" s="90" t="str">
        <f t="shared" si="2661"/>
        <v/>
      </c>
      <c r="NST124" s="90" t="str">
        <f t="shared" si="2661"/>
        <v/>
      </c>
      <c r="NSU124" s="90" t="str">
        <f t="shared" si="2661"/>
        <v/>
      </c>
      <c r="NSV124" s="90" t="str">
        <f t="shared" si="2661"/>
        <v/>
      </c>
      <c r="NSW124" s="90" t="str">
        <f t="shared" si="2661"/>
        <v/>
      </c>
      <c r="NSX124" s="90" t="str">
        <f t="shared" si="2661"/>
        <v/>
      </c>
      <c r="NSY124" s="90" t="str">
        <f t="shared" si="2661"/>
        <v/>
      </c>
      <c r="NSZ124" s="90" t="str">
        <f t="shared" si="2661"/>
        <v/>
      </c>
      <c r="NTA124" s="90" t="str">
        <f t="shared" ref="NTA124:NVL124" si="2662">IF(AND(NTA$8&gt;14,NTA$8&lt;19, NTA$6="Male"),1,"")</f>
        <v/>
      </c>
      <c r="NTB124" s="90" t="str">
        <f t="shared" si="2662"/>
        <v/>
      </c>
      <c r="NTC124" s="90" t="str">
        <f t="shared" si="2662"/>
        <v/>
      </c>
      <c r="NTD124" s="90" t="str">
        <f t="shared" si="2662"/>
        <v/>
      </c>
      <c r="NTE124" s="90" t="str">
        <f t="shared" si="2662"/>
        <v/>
      </c>
      <c r="NTF124" s="90" t="str">
        <f t="shared" si="2662"/>
        <v/>
      </c>
      <c r="NTG124" s="90" t="str">
        <f t="shared" si="2662"/>
        <v/>
      </c>
      <c r="NTH124" s="90" t="str">
        <f t="shared" si="2662"/>
        <v/>
      </c>
      <c r="NTI124" s="90" t="str">
        <f t="shared" si="2662"/>
        <v/>
      </c>
      <c r="NTJ124" s="90" t="str">
        <f t="shared" si="2662"/>
        <v/>
      </c>
      <c r="NTK124" s="90" t="str">
        <f t="shared" si="2662"/>
        <v/>
      </c>
      <c r="NTL124" s="90" t="str">
        <f t="shared" si="2662"/>
        <v/>
      </c>
      <c r="NTM124" s="90" t="str">
        <f t="shared" si="2662"/>
        <v/>
      </c>
      <c r="NTN124" s="90" t="str">
        <f t="shared" si="2662"/>
        <v/>
      </c>
      <c r="NTO124" s="90" t="str">
        <f t="shared" si="2662"/>
        <v/>
      </c>
      <c r="NTP124" s="90" t="str">
        <f t="shared" si="2662"/>
        <v/>
      </c>
      <c r="NTQ124" s="90" t="str">
        <f t="shared" si="2662"/>
        <v/>
      </c>
      <c r="NTR124" s="90" t="str">
        <f t="shared" si="2662"/>
        <v/>
      </c>
      <c r="NTS124" s="90" t="str">
        <f t="shared" si="2662"/>
        <v/>
      </c>
      <c r="NTT124" s="90" t="str">
        <f t="shared" si="2662"/>
        <v/>
      </c>
      <c r="NTU124" s="90" t="str">
        <f t="shared" si="2662"/>
        <v/>
      </c>
      <c r="NTV124" s="90" t="str">
        <f t="shared" si="2662"/>
        <v/>
      </c>
      <c r="NTW124" s="90" t="str">
        <f t="shared" si="2662"/>
        <v/>
      </c>
      <c r="NTX124" s="90" t="str">
        <f t="shared" si="2662"/>
        <v/>
      </c>
      <c r="NTY124" s="90" t="str">
        <f t="shared" si="2662"/>
        <v/>
      </c>
      <c r="NTZ124" s="90" t="str">
        <f t="shared" si="2662"/>
        <v/>
      </c>
      <c r="NUA124" s="90" t="str">
        <f t="shared" si="2662"/>
        <v/>
      </c>
      <c r="NUB124" s="90" t="str">
        <f t="shared" si="2662"/>
        <v/>
      </c>
      <c r="NUC124" s="90" t="str">
        <f t="shared" si="2662"/>
        <v/>
      </c>
      <c r="NUD124" s="90" t="str">
        <f t="shared" si="2662"/>
        <v/>
      </c>
      <c r="NUE124" s="90" t="str">
        <f t="shared" si="2662"/>
        <v/>
      </c>
      <c r="NUF124" s="90" t="str">
        <f t="shared" si="2662"/>
        <v/>
      </c>
      <c r="NUG124" s="90" t="str">
        <f t="shared" si="2662"/>
        <v/>
      </c>
      <c r="NUH124" s="90" t="str">
        <f t="shared" si="2662"/>
        <v/>
      </c>
      <c r="NUI124" s="90" t="str">
        <f t="shared" si="2662"/>
        <v/>
      </c>
      <c r="NUJ124" s="90" t="str">
        <f t="shared" si="2662"/>
        <v/>
      </c>
      <c r="NUK124" s="90" t="str">
        <f t="shared" si="2662"/>
        <v/>
      </c>
      <c r="NUL124" s="90" t="str">
        <f t="shared" si="2662"/>
        <v/>
      </c>
      <c r="NUM124" s="90" t="str">
        <f t="shared" si="2662"/>
        <v/>
      </c>
      <c r="NUN124" s="90" t="str">
        <f t="shared" si="2662"/>
        <v/>
      </c>
      <c r="NUO124" s="90" t="str">
        <f t="shared" si="2662"/>
        <v/>
      </c>
      <c r="NUP124" s="90" t="str">
        <f t="shared" si="2662"/>
        <v/>
      </c>
      <c r="NUQ124" s="90" t="str">
        <f t="shared" si="2662"/>
        <v/>
      </c>
      <c r="NUR124" s="90" t="str">
        <f t="shared" si="2662"/>
        <v/>
      </c>
      <c r="NUS124" s="90" t="str">
        <f t="shared" si="2662"/>
        <v/>
      </c>
      <c r="NUT124" s="90" t="str">
        <f t="shared" si="2662"/>
        <v/>
      </c>
      <c r="NUU124" s="90" t="str">
        <f t="shared" si="2662"/>
        <v/>
      </c>
      <c r="NUV124" s="90" t="str">
        <f t="shared" si="2662"/>
        <v/>
      </c>
      <c r="NUW124" s="90" t="str">
        <f t="shared" si="2662"/>
        <v/>
      </c>
      <c r="NUX124" s="90" t="str">
        <f t="shared" si="2662"/>
        <v/>
      </c>
      <c r="NUY124" s="90" t="str">
        <f t="shared" si="2662"/>
        <v/>
      </c>
      <c r="NUZ124" s="90" t="str">
        <f t="shared" si="2662"/>
        <v/>
      </c>
      <c r="NVA124" s="90" t="str">
        <f t="shared" si="2662"/>
        <v/>
      </c>
      <c r="NVB124" s="90" t="str">
        <f t="shared" si="2662"/>
        <v/>
      </c>
      <c r="NVC124" s="90" t="str">
        <f t="shared" si="2662"/>
        <v/>
      </c>
      <c r="NVD124" s="90" t="str">
        <f t="shared" si="2662"/>
        <v/>
      </c>
      <c r="NVE124" s="90" t="str">
        <f t="shared" si="2662"/>
        <v/>
      </c>
      <c r="NVF124" s="90" t="str">
        <f t="shared" si="2662"/>
        <v/>
      </c>
      <c r="NVG124" s="90" t="str">
        <f t="shared" si="2662"/>
        <v/>
      </c>
      <c r="NVH124" s="90" t="str">
        <f t="shared" si="2662"/>
        <v/>
      </c>
      <c r="NVI124" s="90" t="str">
        <f t="shared" si="2662"/>
        <v/>
      </c>
      <c r="NVJ124" s="90" t="str">
        <f t="shared" si="2662"/>
        <v/>
      </c>
      <c r="NVK124" s="90" t="str">
        <f t="shared" si="2662"/>
        <v/>
      </c>
      <c r="NVL124" s="90" t="str">
        <f t="shared" si="2662"/>
        <v/>
      </c>
      <c r="NVM124" s="90" t="str">
        <f t="shared" ref="NVM124:NXX124" si="2663">IF(AND(NVM$8&gt;14,NVM$8&lt;19, NVM$6="Male"),1,"")</f>
        <v/>
      </c>
      <c r="NVN124" s="90" t="str">
        <f t="shared" si="2663"/>
        <v/>
      </c>
      <c r="NVO124" s="90" t="str">
        <f t="shared" si="2663"/>
        <v/>
      </c>
      <c r="NVP124" s="90" t="str">
        <f t="shared" si="2663"/>
        <v/>
      </c>
      <c r="NVQ124" s="90" t="str">
        <f t="shared" si="2663"/>
        <v/>
      </c>
      <c r="NVR124" s="90" t="str">
        <f t="shared" si="2663"/>
        <v/>
      </c>
      <c r="NVS124" s="90" t="str">
        <f t="shared" si="2663"/>
        <v/>
      </c>
      <c r="NVT124" s="90" t="str">
        <f t="shared" si="2663"/>
        <v/>
      </c>
      <c r="NVU124" s="90" t="str">
        <f t="shared" si="2663"/>
        <v/>
      </c>
      <c r="NVV124" s="90" t="str">
        <f t="shared" si="2663"/>
        <v/>
      </c>
      <c r="NVW124" s="90" t="str">
        <f t="shared" si="2663"/>
        <v/>
      </c>
      <c r="NVX124" s="90" t="str">
        <f t="shared" si="2663"/>
        <v/>
      </c>
      <c r="NVY124" s="90" t="str">
        <f t="shared" si="2663"/>
        <v/>
      </c>
      <c r="NVZ124" s="90" t="str">
        <f t="shared" si="2663"/>
        <v/>
      </c>
      <c r="NWA124" s="90" t="str">
        <f t="shared" si="2663"/>
        <v/>
      </c>
      <c r="NWB124" s="90" t="str">
        <f t="shared" si="2663"/>
        <v/>
      </c>
      <c r="NWC124" s="90" t="str">
        <f t="shared" si="2663"/>
        <v/>
      </c>
      <c r="NWD124" s="90" t="str">
        <f t="shared" si="2663"/>
        <v/>
      </c>
      <c r="NWE124" s="90" t="str">
        <f t="shared" si="2663"/>
        <v/>
      </c>
      <c r="NWF124" s="90" t="str">
        <f t="shared" si="2663"/>
        <v/>
      </c>
      <c r="NWG124" s="90" t="str">
        <f t="shared" si="2663"/>
        <v/>
      </c>
      <c r="NWH124" s="90" t="str">
        <f t="shared" si="2663"/>
        <v/>
      </c>
      <c r="NWI124" s="90" t="str">
        <f t="shared" si="2663"/>
        <v/>
      </c>
      <c r="NWJ124" s="90" t="str">
        <f t="shared" si="2663"/>
        <v/>
      </c>
      <c r="NWK124" s="90" t="str">
        <f t="shared" si="2663"/>
        <v/>
      </c>
      <c r="NWL124" s="90" t="str">
        <f t="shared" si="2663"/>
        <v/>
      </c>
      <c r="NWM124" s="90" t="str">
        <f t="shared" si="2663"/>
        <v/>
      </c>
      <c r="NWN124" s="90" t="str">
        <f t="shared" si="2663"/>
        <v/>
      </c>
      <c r="NWO124" s="90" t="str">
        <f t="shared" si="2663"/>
        <v/>
      </c>
      <c r="NWP124" s="90" t="str">
        <f t="shared" si="2663"/>
        <v/>
      </c>
      <c r="NWQ124" s="90" t="str">
        <f t="shared" si="2663"/>
        <v/>
      </c>
      <c r="NWR124" s="90" t="str">
        <f t="shared" si="2663"/>
        <v/>
      </c>
      <c r="NWS124" s="90" t="str">
        <f t="shared" si="2663"/>
        <v/>
      </c>
      <c r="NWT124" s="90" t="str">
        <f t="shared" si="2663"/>
        <v/>
      </c>
      <c r="NWU124" s="90" t="str">
        <f t="shared" si="2663"/>
        <v/>
      </c>
      <c r="NWV124" s="90" t="str">
        <f t="shared" si="2663"/>
        <v/>
      </c>
      <c r="NWW124" s="90" t="str">
        <f t="shared" si="2663"/>
        <v/>
      </c>
      <c r="NWX124" s="90" t="str">
        <f t="shared" si="2663"/>
        <v/>
      </c>
      <c r="NWY124" s="90" t="str">
        <f t="shared" si="2663"/>
        <v/>
      </c>
      <c r="NWZ124" s="90" t="str">
        <f t="shared" si="2663"/>
        <v/>
      </c>
      <c r="NXA124" s="90" t="str">
        <f t="shared" si="2663"/>
        <v/>
      </c>
      <c r="NXB124" s="90" t="str">
        <f t="shared" si="2663"/>
        <v/>
      </c>
      <c r="NXC124" s="90" t="str">
        <f t="shared" si="2663"/>
        <v/>
      </c>
      <c r="NXD124" s="90" t="str">
        <f t="shared" si="2663"/>
        <v/>
      </c>
      <c r="NXE124" s="90" t="str">
        <f t="shared" si="2663"/>
        <v/>
      </c>
      <c r="NXF124" s="90" t="str">
        <f t="shared" si="2663"/>
        <v/>
      </c>
      <c r="NXG124" s="90" t="str">
        <f t="shared" si="2663"/>
        <v/>
      </c>
      <c r="NXH124" s="90" t="str">
        <f t="shared" si="2663"/>
        <v/>
      </c>
      <c r="NXI124" s="90" t="str">
        <f t="shared" si="2663"/>
        <v/>
      </c>
      <c r="NXJ124" s="90" t="str">
        <f t="shared" si="2663"/>
        <v/>
      </c>
      <c r="NXK124" s="90" t="str">
        <f t="shared" si="2663"/>
        <v/>
      </c>
      <c r="NXL124" s="90" t="str">
        <f t="shared" si="2663"/>
        <v/>
      </c>
      <c r="NXM124" s="90" t="str">
        <f t="shared" si="2663"/>
        <v/>
      </c>
      <c r="NXN124" s="90" t="str">
        <f t="shared" si="2663"/>
        <v/>
      </c>
      <c r="NXO124" s="90" t="str">
        <f t="shared" si="2663"/>
        <v/>
      </c>
      <c r="NXP124" s="90" t="str">
        <f t="shared" si="2663"/>
        <v/>
      </c>
      <c r="NXQ124" s="90" t="str">
        <f t="shared" si="2663"/>
        <v/>
      </c>
      <c r="NXR124" s="90" t="str">
        <f t="shared" si="2663"/>
        <v/>
      </c>
      <c r="NXS124" s="90" t="str">
        <f t="shared" si="2663"/>
        <v/>
      </c>
      <c r="NXT124" s="90" t="str">
        <f t="shared" si="2663"/>
        <v/>
      </c>
      <c r="NXU124" s="90" t="str">
        <f t="shared" si="2663"/>
        <v/>
      </c>
      <c r="NXV124" s="90" t="str">
        <f t="shared" si="2663"/>
        <v/>
      </c>
      <c r="NXW124" s="90" t="str">
        <f t="shared" si="2663"/>
        <v/>
      </c>
      <c r="NXX124" s="90" t="str">
        <f t="shared" si="2663"/>
        <v/>
      </c>
      <c r="NXY124" s="90" t="str">
        <f t="shared" ref="NXY124:OAJ124" si="2664">IF(AND(NXY$8&gt;14,NXY$8&lt;19, NXY$6="Male"),1,"")</f>
        <v/>
      </c>
      <c r="NXZ124" s="90" t="str">
        <f t="shared" si="2664"/>
        <v/>
      </c>
      <c r="NYA124" s="90" t="str">
        <f t="shared" si="2664"/>
        <v/>
      </c>
      <c r="NYB124" s="90" t="str">
        <f t="shared" si="2664"/>
        <v/>
      </c>
      <c r="NYC124" s="90" t="str">
        <f t="shared" si="2664"/>
        <v/>
      </c>
      <c r="NYD124" s="90" t="str">
        <f t="shared" si="2664"/>
        <v/>
      </c>
      <c r="NYE124" s="90" t="str">
        <f t="shared" si="2664"/>
        <v/>
      </c>
      <c r="NYF124" s="90" t="str">
        <f t="shared" si="2664"/>
        <v/>
      </c>
      <c r="NYG124" s="90" t="str">
        <f t="shared" si="2664"/>
        <v/>
      </c>
      <c r="NYH124" s="90" t="str">
        <f t="shared" si="2664"/>
        <v/>
      </c>
      <c r="NYI124" s="90" t="str">
        <f t="shared" si="2664"/>
        <v/>
      </c>
      <c r="NYJ124" s="90" t="str">
        <f t="shared" si="2664"/>
        <v/>
      </c>
      <c r="NYK124" s="90" t="str">
        <f t="shared" si="2664"/>
        <v/>
      </c>
      <c r="NYL124" s="90" t="str">
        <f t="shared" si="2664"/>
        <v/>
      </c>
      <c r="NYM124" s="90" t="str">
        <f t="shared" si="2664"/>
        <v/>
      </c>
      <c r="NYN124" s="90" t="str">
        <f t="shared" si="2664"/>
        <v/>
      </c>
      <c r="NYO124" s="90" t="str">
        <f t="shared" si="2664"/>
        <v/>
      </c>
      <c r="NYP124" s="90" t="str">
        <f t="shared" si="2664"/>
        <v/>
      </c>
      <c r="NYQ124" s="90" t="str">
        <f t="shared" si="2664"/>
        <v/>
      </c>
      <c r="NYR124" s="90" t="str">
        <f t="shared" si="2664"/>
        <v/>
      </c>
      <c r="NYS124" s="90" t="str">
        <f t="shared" si="2664"/>
        <v/>
      </c>
      <c r="NYT124" s="90" t="str">
        <f t="shared" si="2664"/>
        <v/>
      </c>
      <c r="NYU124" s="90" t="str">
        <f t="shared" si="2664"/>
        <v/>
      </c>
      <c r="NYV124" s="90" t="str">
        <f t="shared" si="2664"/>
        <v/>
      </c>
      <c r="NYW124" s="90" t="str">
        <f t="shared" si="2664"/>
        <v/>
      </c>
      <c r="NYX124" s="90" t="str">
        <f t="shared" si="2664"/>
        <v/>
      </c>
      <c r="NYY124" s="90" t="str">
        <f t="shared" si="2664"/>
        <v/>
      </c>
      <c r="NYZ124" s="90" t="str">
        <f t="shared" si="2664"/>
        <v/>
      </c>
      <c r="NZA124" s="90" t="str">
        <f t="shared" si="2664"/>
        <v/>
      </c>
      <c r="NZB124" s="90" t="str">
        <f t="shared" si="2664"/>
        <v/>
      </c>
      <c r="NZC124" s="90" t="str">
        <f t="shared" si="2664"/>
        <v/>
      </c>
      <c r="NZD124" s="90" t="str">
        <f t="shared" si="2664"/>
        <v/>
      </c>
      <c r="NZE124" s="90" t="str">
        <f t="shared" si="2664"/>
        <v/>
      </c>
      <c r="NZF124" s="90" t="str">
        <f t="shared" si="2664"/>
        <v/>
      </c>
      <c r="NZG124" s="90" t="str">
        <f t="shared" si="2664"/>
        <v/>
      </c>
      <c r="NZH124" s="90" t="str">
        <f t="shared" si="2664"/>
        <v/>
      </c>
      <c r="NZI124" s="90" t="str">
        <f t="shared" si="2664"/>
        <v/>
      </c>
      <c r="NZJ124" s="90" t="str">
        <f t="shared" si="2664"/>
        <v/>
      </c>
      <c r="NZK124" s="90" t="str">
        <f t="shared" si="2664"/>
        <v/>
      </c>
      <c r="NZL124" s="90" t="str">
        <f t="shared" si="2664"/>
        <v/>
      </c>
      <c r="NZM124" s="90" t="str">
        <f t="shared" si="2664"/>
        <v/>
      </c>
      <c r="NZN124" s="90" t="str">
        <f t="shared" si="2664"/>
        <v/>
      </c>
      <c r="NZO124" s="90" t="str">
        <f t="shared" si="2664"/>
        <v/>
      </c>
      <c r="NZP124" s="90" t="str">
        <f t="shared" si="2664"/>
        <v/>
      </c>
      <c r="NZQ124" s="90" t="str">
        <f t="shared" si="2664"/>
        <v/>
      </c>
      <c r="NZR124" s="90" t="str">
        <f t="shared" si="2664"/>
        <v/>
      </c>
      <c r="NZS124" s="90" t="str">
        <f t="shared" si="2664"/>
        <v/>
      </c>
      <c r="NZT124" s="90" t="str">
        <f t="shared" si="2664"/>
        <v/>
      </c>
      <c r="NZU124" s="90" t="str">
        <f t="shared" si="2664"/>
        <v/>
      </c>
      <c r="NZV124" s="90" t="str">
        <f t="shared" si="2664"/>
        <v/>
      </c>
      <c r="NZW124" s="90" t="str">
        <f t="shared" si="2664"/>
        <v/>
      </c>
      <c r="NZX124" s="90" t="str">
        <f t="shared" si="2664"/>
        <v/>
      </c>
      <c r="NZY124" s="90" t="str">
        <f t="shared" si="2664"/>
        <v/>
      </c>
      <c r="NZZ124" s="90" t="str">
        <f t="shared" si="2664"/>
        <v/>
      </c>
      <c r="OAA124" s="90" t="str">
        <f t="shared" si="2664"/>
        <v/>
      </c>
      <c r="OAB124" s="90" t="str">
        <f t="shared" si="2664"/>
        <v/>
      </c>
      <c r="OAC124" s="90" t="str">
        <f t="shared" si="2664"/>
        <v/>
      </c>
      <c r="OAD124" s="90" t="str">
        <f t="shared" si="2664"/>
        <v/>
      </c>
      <c r="OAE124" s="90" t="str">
        <f t="shared" si="2664"/>
        <v/>
      </c>
      <c r="OAF124" s="90" t="str">
        <f t="shared" si="2664"/>
        <v/>
      </c>
      <c r="OAG124" s="90" t="str">
        <f t="shared" si="2664"/>
        <v/>
      </c>
      <c r="OAH124" s="90" t="str">
        <f t="shared" si="2664"/>
        <v/>
      </c>
      <c r="OAI124" s="90" t="str">
        <f t="shared" si="2664"/>
        <v/>
      </c>
      <c r="OAJ124" s="90" t="str">
        <f t="shared" si="2664"/>
        <v/>
      </c>
      <c r="OAK124" s="90" t="str">
        <f t="shared" ref="OAK124:OCV124" si="2665">IF(AND(OAK$8&gt;14,OAK$8&lt;19, OAK$6="Male"),1,"")</f>
        <v/>
      </c>
      <c r="OAL124" s="90" t="str">
        <f t="shared" si="2665"/>
        <v/>
      </c>
      <c r="OAM124" s="90" t="str">
        <f t="shared" si="2665"/>
        <v/>
      </c>
      <c r="OAN124" s="90" t="str">
        <f t="shared" si="2665"/>
        <v/>
      </c>
      <c r="OAO124" s="90" t="str">
        <f t="shared" si="2665"/>
        <v/>
      </c>
      <c r="OAP124" s="90" t="str">
        <f t="shared" si="2665"/>
        <v/>
      </c>
      <c r="OAQ124" s="90" t="str">
        <f t="shared" si="2665"/>
        <v/>
      </c>
      <c r="OAR124" s="90" t="str">
        <f t="shared" si="2665"/>
        <v/>
      </c>
      <c r="OAS124" s="90" t="str">
        <f t="shared" si="2665"/>
        <v/>
      </c>
      <c r="OAT124" s="90" t="str">
        <f t="shared" si="2665"/>
        <v/>
      </c>
      <c r="OAU124" s="90" t="str">
        <f t="shared" si="2665"/>
        <v/>
      </c>
      <c r="OAV124" s="90" t="str">
        <f t="shared" si="2665"/>
        <v/>
      </c>
      <c r="OAW124" s="90" t="str">
        <f t="shared" si="2665"/>
        <v/>
      </c>
      <c r="OAX124" s="90" t="str">
        <f t="shared" si="2665"/>
        <v/>
      </c>
      <c r="OAY124" s="90" t="str">
        <f t="shared" si="2665"/>
        <v/>
      </c>
      <c r="OAZ124" s="90" t="str">
        <f t="shared" si="2665"/>
        <v/>
      </c>
      <c r="OBA124" s="90" t="str">
        <f t="shared" si="2665"/>
        <v/>
      </c>
      <c r="OBB124" s="90" t="str">
        <f t="shared" si="2665"/>
        <v/>
      </c>
      <c r="OBC124" s="90" t="str">
        <f t="shared" si="2665"/>
        <v/>
      </c>
      <c r="OBD124" s="90" t="str">
        <f t="shared" si="2665"/>
        <v/>
      </c>
      <c r="OBE124" s="90" t="str">
        <f t="shared" si="2665"/>
        <v/>
      </c>
      <c r="OBF124" s="90" t="str">
        <f t="shared" si="2665"/>
        <v/>
      </c>
      <c r="OBG124" s="90" t="str">
        <f t="shared" si="2665"/>
        <v/>
      </c>
      <c r="OBH124" s="90" t="str">
        <f t="shared" si="2665"/>
        <v/>
      </c>
      <c r="OBI124" s="90" t="str">
        <f t="shared" si="2665"/>
        <v/>
      </c>
      <c r="OBJ124" s="90" t="str">
        <f t="shared" si="2665"/>
        <v/>
      </c>
      <c r="OBK124" s="90" t="str">
        <f t="shared" si="2665"/>
        <v/>
      </c>
      <c r="OBL124" s="90" t="str">
        <f t="shared" si="2665"/>
        <v/>
      </c>
      <c r="OBM124" s="90" t="str">
        <f t="shared" si="2665"/>
        <v/>
      </c>
      <c r="OBN124" s="90" t="str">
        <f t="shared" si="2665"/>
        <v/>
      </c>
      <c r="OBO124" s="90" t="str">
        <f t="shared" si="2665"/>
        <v/>
      </c>
      <c r="OBP124" s="90" t="str">
        <f t="shared" si="2665"/>
        <v/>
      </c>
      <c r="OBQ124" s="90" t="str">
        <f t="shared" si="2665"/>
        <v/>
      </c>
      <c r="OBR124" s="90" t="str">
        <f t="shared" si="2665"/>
        <v/>
      </c>
      <c r="OBS124" s="90" t="str">
        <f t="shared" si="2665"/>
        <v/>
      </c>
      <c r="OBT124" s="90" t="str">
        <f t="shared" si="2665"/>
        <v/>
      </c>
      <c r="OBU124" s="90" t="str">
        <f t="shared" si="2665"/>
        <v/>
      </c>
      <c r="OBV124" s="90" t="str">
        <f t="shared" si="2665"/>
        <v/>
      </c>
      <c r="OBW124" s="90" t="str">
        <f t="shared" si="2665"/>
        <v/>
      </c>
      <c r="OBX124" s="90" t="str">
        <f t="shared" si="2665"/>
        <v/>
      </c>
      <c r="OBY124" s="90" t="str">
        <f t="shared" si="2665"/>
        <v/>
      </c>
      <c r="OBZ124" s="90" t="str">
        <f t="shared" si="2665"/>
        <v/>
      </c>
      <c r="OCA124" s="90" t="str">
        <f t="shared" si="2665"/>
        <v/>
      </c>
      <c r="OCB124" s="90" t="str">
        <f t="shared" si="2665"/>
        <v/>
      </c>
      <c r="OCC124" s="90" t="str">
        <f t="shared" si="2665"/>
        <v/>
      </c>
      <c r="OCD124" s="90" t="str">
        <f t="shared" si="2665"/>
        <v/>
      </c>
      <c r="OCE124" s="90" t="str">
        <f t="shared" si="2665"/>
        <v/>
      </c>
      <c r="OCF124" s="90" t="str">
        <f t="shared" si="2665"/>
        <v/>
      </c>
      <c r="OCG124" s="90" t="str">
        <f t="shared" si="2665"/>
        <v/>
      </c>
      <c r="OCH124" s="90" t="str">
        <f t="shared" si="2665"/>
        <v/>
      </c>
      <c r="OCI124" s="90" t="str">
        <f t="shared" si="2665"/>
        <v/>
      </c>
      <c r="OCJ124" s="90" t="str">
        <f t="shared" si="2665"/>
        <v/>
      </c>
      <c r="OCK124" s="90" t="str">
        <f t="shared" si="2665"/>
        <v/>
      </c>
      <c r="OCL124" s="90" t="str">
        <f t="shared" si="2665"/>
        <v/>
      </c>
      <c r="OCM124" s="90" t="str">
        <f t="shared" si="2665"/>
        <v/>
      </c>
      <c r="OCN124" s="90" t="str">
        <f t="shared" si="2665"/>
        <v/>
      </c>
      <c r="OCO124" s="90" t="str">
        <f t="shared" si="2665"/>
        <v/>
      </c>
      <c r="OCP124" s="90" t="str">
        <f t="shared" si="2665"/>
        <v/>
      </c>
      <c r="OCQ124" s="90" t="str">
        <f t="shared" si="2665"/>
        <v/>
      </c>
      <c r="OCR124" s="90" t="str">
        <f t="shared" si="2665"/>
        <v/>
      </c>
      <c r="OCS124" s="90" t="str">
        <f t="shared" si="2665"/>
        <v/>
      </c>
      <c r="OCT124" s="90" t="str">
        <f t="shared" si="2665"/>
        <v/>
      </c>
      <c r="OCU124" s="90" t="str">
        <f t="shared" si="2665"/>
        <v/>
      </c>
      <c r="OCV124" s="90" t="str">
        <f t="shared" si="2665"/>
        <v/>
      </c>
      <c r="OCW124" s="90" t="str">
        <f t="shared" ref="OCW124:OFH124" si="2666">IF(AND(OCW$8&gt;14,OCW$8&lt;19, OCW$6="Male"),1,"")</f>
        <v/>
      </c>
      <c r="OCX124" s="90" t="str">
        <f t="shared" si="2666"/>
        <v/>
      </c>
      <c r="OCY124" s="90" t="str">
        <f t="shared" si="2666"/>
        <v/>
      </c>
      <c r="OCZ124" s="90" t="str">
        <f t="shared" si="2666"/>
        <v/>
      </c>
      <c r="ODA124" s="90" t="str">
        <f t="shared" si="2666"/>
        <v/>
      </c>
      <c r="ODB124" s="90" t="str">
        <f t="shared" si="2666"/>
        <v/>
      </c>
      <c r="ODC124" s="90" t="str">
        <f t="shared" si="2666"/>
        <v/>
      </c>
      <c r="ODD124" s="90" t="str">
        <f t="shared" si="2666"/>
        <v/>
      </c>
      <c r="ODE124" s="90" t="str">
        <f t="shared" si="2666"/>
        <v/>
      </c>
      <c r="ODF124" s="90" t="str">
        <f t="shared" si="2666"/>
        <v/>
      </c>
      <c r="ODG124" s="90" t="str">
        <f t="shared" si="2666"/>
        <v/>
      </c>
      <c r="ODH124" s="90" t="str">
        <f t="shared" si="2666"/>
        <v/>
      </c>
      <c r="ODI124" s="90" t="str">
        <f t="shared" si="2666"/>
        <v/>
      </c>
      <c r="ODJ124" s="90" t="str">
        <f t="shared" si="2666"/>
        <v/>
      </c>
      <c r="ODK124" s="90" t="str">
        <f t="shared" si="2666"/>
        <v/>
      </c>
      <c r="ODL124" s="90" t="str">
        <f t="shared" si="2666"/>
        <v/>
      </c>
      <c r="ODM124" s="90" t="str">
        <f t="shared" si="2666"/>
        <v/>
      </c>
      <c r="ODN124" s="90" t="str">
        <f t="shared" si="2666"/>
        <v/>
      </c>
      <c r="ODO124" s="90" t="str">
        <f t="shared" si="2666"/>
        <v/>
      </c>
      <c r="ODP124" s="90" t="str">
        <f t="shared" si="2666"/>
        <v/>
      </c>
      <c r="ODQ124" s="90" t="str">
        <f t="shared" si="2666"/>
        <v/>
      </c>
      <c r="ODR124" s="90" t="str">
        <f t="shared" si="2666"/>
        <v/>
      </c>
      <c r="ODS124" s="90" t="str">
        <f t="shared" si="2666"/>
        <v/>
      </c>
      <c r="ODT124" s="90" t="str">
        <f t="shared" si="2666"/>
        <v/>
      </c>
      <c r="ODU124" s="90" t="str">
        <f t="shared" si="2666"/>
        <v/>
      </c>
      <c r="ODV124" s="90" t="str">
        <f t="shared" si="2666"/>
        <v/>
      </c>
      <c r="ODW124" s="90" t="str">
        <f t="shared" si="2666"/>
        <v/>
      </c>
      <c r="ODX124" s="90" t="str">
        <f t="shared" si="2666"/>
        <v/>
      </c>
      <c r="ODY124" s="90" t="str">
        <f t="shared" si="2666"/>
        <v/>
      </c>
      <c r="ODZ124" s="90" t="str">
        <f t="shared" si="2666"/>
        <v/>
      </c>
      <c r="OEA124" s="90" t="str">
        <f t="shared" si="2666"/>
        <v/>
      </c>
      <c r="OEB124" s="90" t="str">
        <f t="shared" si="2666"/>
        <v/>
      </c>
      <c r="OEC124" s="90" t="str">
        <f t="shared" si="2666"/>
        <v/>
      </c>
      <c r="OED124" s="90" t="str">
        <f t="shared" si="2666"/>
        <v/>
      </c>
      <c r="OEE124" s="90" t="str">
        <f t="shared" si="2666"/>
        <v/>
      </c>
      <c r="OEF124" s="90" t="str">
        <f t="shared" si="2666"/>
        <v/>
      </c>
      <c r="OEG124" s="90" t="str">
        <f t="shared" si="2666"/>
        <v/>
      </c>
      <c r="OEH124" s="90" t="str">
        <f t="shared" si="2666"/>
        <v/>
      </c>
      <c r="OEI124" s="90" t="str">
        <f t="shared" si="2666"/>
        <v/>
      </c>
      <c r="OEJ124" s="90" t="str">
        <f t="shared" si="2666"/>
        <v/>
      </c>
      <c r="OEK124" s="90" t="str">
        <f t="shared" si="2666"/>
        <v/>
      </c>
      <c r="OEL124" s="90" t="str">
        <f t="shared" si="2666"/>
        <v/>
      </c>
      <c r="OEM124" s="90" t="str">
        <f t="shared" si="2666"/>
        <v/>
      </c>
      <c r="OEN124" s="90" t="str">
        <f t="shared" si="2666"/>
        <v/>
      </c>
      <c r="OEO124" s="90" t="str">
        <f t="shared" si="2666"/>
        <v/>
      </c>
      <c r="OEP124" s="90" t="str">
        <f t="shared" si="2666"/>
        <v/>
      </c>
      <c r="OEQ124" s="90" t="str">
        <f t="shared" si="2666"/>
        <v/>
      </c>
      <c r="OER124" s="90" t="str">
        <f t="shared" si="2666"/>
        <v/>
      </c>
      <c r="OES124" s="90" t="str">
        <f t="shared" si="2666"/>
        <v/>
      </c>
      <c r="OET124" s="90" t="str">
        <f t="shared" si="2666"/>
        <v/>
      </c>
      <c r="OEU124" s="90" t="str">
        <f t="shared" si="2666"/>
        <v/>
      </c>
      <c r="OEV124" s="90" t="str">
        <f t="shared" si="2666"/>
        <v/>
      </c>
      <c r="OEW124" s="90" t="str">
        <f t="shared" si="2666"/>
        <v/>
      </c>
      <c r="OEX124" s="90" t="str">
        <f t="shared" si="2666"/>
        <v/>
      </c>
      <c r="OEY124" s="90" t="str">
        <f t="shared" si="2666"/>
        <v/>
      </c>
      <c r="OEZ124" s="90" t="str">
        <f t="shared" si="2666"/>
        <v/>
      </c>
      <c r="OFA124" s="90" t="str">
        <f t="shared" si="2666"/>
        <v/>
      </c>
      <c r="OFB124" s="90" t="str">
        <f t="shared" si="2666"/>
        <v/>
      </c>
      <c r="OFC124" s="90" t="str">
        <f t="shared" si="2666"/>
        <v/>
      </c>
      <c r="OFD124" s="90" t="str">
        <f t="shared" si="2666"/>
        <v/>
      </c>
      <c r="OFE124" s="90" t="str">
        <f t="shared" si="2666"/>
        <v/>
      </c>
      <c r="OFF124" s="90" t="str">
        <f t="shared" si="2666"/>
        <v/>
      </c>
      <c r="OFG124" s="90" t="str">
        <f t="shared" si="2666"/>
        <v/>
      </c>
      <c r="OFH124" s="90" t="str">
        <f t="shared" si="2666"/>
        <v/>
      </c>
      <c r="OFI124" s="90" t="str">
        <f t="shared" ref="OFI124:OHT124" si="2667">IF(AND(OFI$8&gt;14,OFI$8&lt;19, OFI$6="Male"),1,"")</f>
        <v/>
      </c>
      <c r="OFJ124" s="90" t="str">
        <f t="shared" si="2667"/>
        <v/>
      </c>
      <c r="OFK124" s="90" t="str">
        <f t="shared" si="2667"/>
        <v/>
      </c>
      <c r="OFL124" s="90" t="str">
        <f t="shared" si="2667"/>
        <v/>
      </c>
      <c r="OFM124" s="90" t="str">
        <f t="shared" si="2667"/>
        <v/>
      </c>
      <c r="OFN124" s="90" t="str">
        <f t="shared" si="2667"/>
        <v/>
      </c>
      <c r="OFO124" s="90" t="str">
        <f t="shared" si="2667"/>
        <v/>
      </c>
      <c r="OFP124" s="90" t="str">
        <f t="shared" si="2667"/>
        <v/>
      </c>
      <c r="OFQ124" s="90" t="str">
        <f t="shared" si="2667"/>
        <v/>
      </c>
      <c r="OFR124" s="90" t="str">
        <f t="shared" si="2667"/>
        <v/>
      </c>
      <c r="OFS124" s="90" t="str">
        <f t="shared" si="2667"/>
        <v/>
      </c>
      <c r="OFT124" s="90" t="str">
        <f t="shared" si="2667"/>
        <v/>
      </c>
      <c r="OFU124" s="90" t="str">
        <f t="shared" si="2667"/>
        <v/>
      </c>
      <c r="OFV124" s="90" t="str">
        <f t="shared" si="2667"/>
        <v/>
      </c>
      <c r="OFW124" s="90" t="str">
        <f t="shared" si="2667"/>
        <v/>
      </c>
      <c r="OFX124" s="90" t="str">
        <f t="shared" si="2667"/>
        <v/>
      </c>
      <c r="OFY124" s="90" t="str">
        <f t="shared" si="2667"/>
        <v/>
      </c>
      <c r="OFZ124" s="90" t="str">
        <f t="shared" si="2667"/>
        <v/>
      </c>
      <c r="OGA124" s="90" t="str">
        <f t="shared" si="2667"/>
        <v/>
      </c>
      <c r="OGB124" s="90" t="str">
        <f t="shared" si="2667"/>
        <v/>
      </c>
      <c r="OGC124" s="90" t="str">
        <f t="shared" si="2667"/>
        <v/>
      </c>
      <c r="OGD124" s="90" t="str">
        <f t="shared" si="2667"/>
        <v/>
      </c>
      <c r="OGE124" s="90" t="str">
        <f t="shared" si="2667"/>
        <v/>
      </c>
      <c r="OGF124" s="90" t="str">
        <f t="shared" si="2667"/>
        <v/>
      </c>
      <c r="OGG124" s="90" t="str">
        <f t="shared" si="2667"/>
        <v/>
      </c>
      <c r="OGH124" s="90" t="str">
        <f t="shared" si="2667"/>
        <v/>
      </c>
      <c r="OGI124" s="90" t="str">
        <f t="shared" si="2667"/>
        <v/>
      </c>
      <c r="OGJ124" s="90" t="str">
        <f t="shared" si="2667"/>
        <v/>
      </c>
      <c r="OGK124" s="90" t="str">
        <f t="shared" si="2667"/>
        <v/>
      </c>
      <c r="OGL124" s="90" t="str">
        <f t="shared" si="2667"/>
        <v/>
      </c>
      <c r="OGM124" s="90" t="str">
        <f t="shared" si="2667"/>
        <v/>
      </c>
      <c r="OGN124" s="90" t="str">
        <f t="shared" si="2667"/>
        <v/>
      </c>
      <c r="OGO124" s="90" t="str">
        <f t="shared" si="2667"/>
        <v/>
      </c>
      <c r="OGP124" s="90" t="str">
        <f t="shared" si="2667"/>
        <v/>
      </c>
      <c r="OGQ124" s="90" t="str">
        <f t="shared" si="2667"/>
        <v/>
      </c>
      <c r="OGR124" s="90" t="str">
        <f t="shared" si="2667"/>
        <v/>
      </c>
      <c r="OGS124" s="90" t="str">
        <f t="shared" si="2667"/>
        <v/>
      </c>
      <c r="OGT124" s="90" t="str">
        <f t="shared" si="2667"/>
        <v/>
      </c>
      <c r="OGU124" s="90" t="str">
        <f t="shared" si="2667"/>
        <v/>
      </c>
      <c r="OGV124" s="90" t="str">
        <f t="shared" si="2667"/>
        <v/>
      </c>
      <c r="OGW124" s="90" t="str">
        <f t="shared" si="2667"/>
        <v/>
      </c>
      <c r="OGX124" s="90" t="str">
        <f t="shared" si="2667"/>
        <v/>
      </c>
      <c r="OGY124" s="90" t="str">
        <f t="shared" si="2667"/>
        <v/>
      </c>
      <c r="OGZ124" s="90" t="str">
        <f t="shared" si="2667"/>
        <v/>
      </c>
      <c r="OHA124" s="90" t="str">
        <f t="shared" si="2667"/>
        <v/>
      </c>
      <c r="OHB124" s="90" t="str">
        <f t="shared" si="2667"/>
        <v/>
      </c>
      <c r="OHC124" s="90" t="str">
        <f t="shared" si="2667"/>
        <v/>
      </c>
      <c r="OHD124" s="90" t="str">
        <f t="shared" si="2667"/>
        <v/>
      </c>
      <c r="OHE124" s="90" t="str">
        <f t="shared" si="2667"/>
        <v/>
      </c>
      <c r="OHF124" s="90" t="str">
        <f t="shared" si="2667"/>
        <v/>
      </c>
      <c r="OHG124" s="90" t="str">
        <f t="shared" si="2667"/>
        <v/>
      </c>
      <c r="OHH124" s="90" t="str">
        <f t="shared" si="2667"/>
        <v/>
      </c>
      <c r="OHI124" s="90" t="str">
        <f t="shared" si="2667"/>
        <v/>
      </c>
      <c r="OHJ124" s="90" t="str">
        <f t="shared" si="2667"/>
        <v/>
      </c>
      <c r="OHK124" s="90" t="str">
        <f t="shared" si="2667"/>
        <v/>
      </c>
      <c r="OHL124" s="90" t="str">
        <f t="shared" si="2667"/>
        <v/>
      </c>
      <c r="OHM124" s="90" t="str">
        <f t="shared" si="2667"/>
        <v/>
      </c>
      <c r="OHN124" s="90" t="str">
        <f t="shared" si="2667"/>
        <v/>
      </c>
      <c r="OHO124" s="90" t="str">
        <f t="shared" si="2667"/>
        <v/>
      </c>
      <c r="OHP124" s="90" t="str">
        <f t="shared" si="2667"/>
        <v/>
      </c>
      <c r="OHQ124" s="90" t="str">
        <f t="shared" si="2667"/>
        <v/>
      </c>
      <c r="OHR124" s="90" t="str">
        <f t="shared" si="2667"/>
        <v/>
      </c>
      <c r="OHS124" s="90" t="str">
        <f t="shared" si="2667"/>
        <v/>
      </c>
      <c r="OHT124" s="90" t="str">
        <f t="shared" si="2667"/>
        <v/>
      </c>
      <c r="OHU124" s="90" t="str">
        <f t="shared" ref="OHU124:OKF124" si="2668">IF(AND(OHU$8&gt;14,OHU$8&lt;19, OHU$6="Male"),1,"")</f>
        <v/>
      </c>
      <c r="OHV124" s="90" t="str">
        <f t="shared" si="2668"/>
        <v/>
      </c>
      <c r="OHW124" s="90" t="str">
        <f t="shared" si="2668"/>
        <v/>
      </c>
      <c r="OHX124" s="90" t="str">
        <f t="shared" si="2668"/>
        <v/>
      </c>
      <c r="OHY124" s="90" t="str">
        <f t="shared" si="2668"/>
        <v/>
      </c>
      <c r="OHZ124" s="90" t="str">
        <f t="shared" si="2668"/>
        <v/>
      </c>
      <c r="OIA124" s="90" t="str">
        <f t="shared" si="2668"/>
        <v/>
      </c>
      <c r="OIB124" s="90" t="str">
        <f t="shared" si="2668"/>
        <v/>
      </c>
      <c r="OIC124" s="90" t="str">
        <f t="shared" si="2668"/>
        <v/>
      </c>
      <c r="OID124" s="90" t="str">
        <f t="shared" si="2668"/>
        <v/>
      </c>
      <c r="OIE124" s="90" t="str">
        <f t="shared" si="2668"/>
        <v/>
      </c>
      <c r="OIF124" s="90" t="str">
        <f t="shared" si="2668"/>
        <v/>
      </c>
      <c r="OIG124" s="90" t="str">
        <f t="shared" si="2668"/>
        <v/>
      </c>
      <c r="OIH124" s="90" t="str">
        <f t="shared" si="2668"/>
        <v/>
      </c>
      <c r="OII124" s="90" t="str">
        <f t="shared" si="2668"/>
        <v/>
      </c>
      <c r="OIJ124" s="90" t="str">
        <f t="shared" si="2668"/>
        <v/>
      </c>
      <c r="OIK124" s="90" t="str">
        <f t="shared" si="2668"/>
        <v/>
      </c>
      <c r="OIL124" s="90" t="str">
        <f t="shared" si="2668"/>
        <v/>
      </c>
      <c r="OIM124" s="90" t="str">
        <f t="shared" si="2668"/>
        <v/>
      </c>
      <c r="OIN124" s="90" t="str">
        <f t="shared" si="2668"/>
        <v/>
      </c>
      <c r="OIO124" s="90" t="str">
        <f t="shared" si="2668"/>
        <v/>
      </c>
      <c r="OIP124" s="90" t="str">
        <f t="shared" si="2668"/>
        <v/>
      </c>
      <c r="OIQ124" s="90" t="str">
        <f t="shared" si="2668"/>
        <v/>
      </c>
      <c r="OIR124" s="90" t="str">
        <f t="shared" si="2668"/>
        <v/>
      </c>
      <c r="OIS124" s="90" t="str">
        <f t="shared" si="2668"/>
        <v/>
      </c>
      <c r="OIT124" s="90" t="str">
        <f t="shared" si="2668"/>
        <v/>
      </c>
      <c r="OIU124" s="90" t="str">
        <f t="shared" si="2668"/>
        <v/>
      </c>
      <c r="OIV124" s="90" t="str">
        <f t="shared" si="2668"/>
        <v/>
      </c>
      <c r="OIW124" s="90" t="str">
        <f t="shared" si="2668"/>
        <v/>
      </c>
      <c r="OIX124" s="90" t="str">
        <f t="shared" si="2668"/>
        <v/>
      </c>
      <c r="OIY124" s="90" t="str">
        <f t="shared" si="2668"/>
        <v/>
      </c>
      <c r="OIZ124" s="90" t="str">
        <f t="shared" si="2668"/>
        <v/>
      </c>
      <c r="OJA124" s="90" t="str">
        <f t="shared" si="2668"/>
        <v/>
      </c>
      <c r="OJB124" s="90" t="str">
        <f t="shared" si="2668"/>
        <v/>
      </c>
      <c r="OJC124" s="90" t="str">
        <f t="shared" si="2668"/>
        <v/>
      </c>
      <c r="OJD124" s="90" t="str">
        <f t="shared" si="2668"/>
        <v/>
      </c>
      <c r="OJE124" s="90" t="str">
        <f t="shared" si="2668"/>
        <v/>
      </c>
      <c r="OJF124" s="90" t="str">
        <f t="shared" si="2668"/>
        <v/>
      </c>
      <c r="OJG124" s="90" t="str">
        <f t="shared" si="2668"/>
        <v/>
      </c>
      <c r="OJH124" s="90" t="str">
        <f t="shared" si="2668"/>
        <v/>
      </c>
      <c r="OJI124" s="90" t="str">
        <f t="shared" si="2668"/>
        <v/>
      </c>
      <c r="OJJ124" s="90" t="str">
        <f t="shared" si="2668"/>
        <v/>
      </c>
      <c r="OJK124" s="90" t="str">
        <f t="shared" si="2668"/>
        <v/>
      </c>
      <c r="OJL124" s="90" t="str">
        <f t="shared" si="2668"/>
        <v/>
      </c>
      <c r="OJM124" s="90" t="str">
        <f t="shared" si="2668"/>
        <v/>
      </c>
      <c r="OJN124" s="90" t="str">
        <f t="shared" si="2668"/>
        <v/>
      </c>
      <c r="OJO124" s="90" t="str">
        <f t="shared" si="2668"/>
        <v/>
      </c>
      <c r="OJP124" s="90" t="str">
        <f t="shared" si="2668"/>
        <v/>
      </c>
      <c r="OJQ124" s="90" t="str">
        <f t="shared" si="2668"/>
        <v/>
      </c>
      <c r="OJR124" s="90" t="str">
        <f t="shared" si="2668"/>
        <v/>
      </c>
      <c r="OJS124" s="90" t="str">
        <f t="shared" si="2668"/>
        <v/>
      </c>
      <c r="OJT124" s="90" t="str">
        <f t="shared" si="2668"/>
        <v/>
      </c>
      <c r="OJU124" s="90" t="str">
        <f t="shared" si="2668"/>
        <v/>
      </c>
      <c r="OJV124" s="90" t="str">
        <f t="shared" si="2668"/>
        <v/>
      </c>
      <c r="OJW124" s="90" t="str">
        <f t="shared" si="2668"/>
        <v/>
      </c>
      <c r="OJX124" s="90" t="str">
        <f t="shared" si="2668"/>
        <v/>
      </c>
      <c r="OJY124" s="90" t="str">
        <f t="shared" si="2668"/>
        <v/>
      </c>
      <c r="OJZ124" s="90" t="str">
        <f t="shared" si="2668"/>
        <v/>
      </c>
      <c r="OKA124" s="90" t="str">
        <f t="shared" si="2668"/>
        <v/>
      </c>
      <c r="OKB124" s="90" t="str">
        <f t="shared" si="2668"/>
        <v/>
      </c>
      <c r="OKC124" s="90" t="str">
        <f t="shared" si="2668"/>
        <v/>
      </c>
      <c r="OKD124" s="90" t="str">
        <f t="shared" si="2668"/>
        <v/>
      </c>
      <c r="OKE124" s="90" t="str">
        <f t="shared" si="2668"/>
        <v/>
      </c>
      <c r="OKF124" s="90" t="str">
        <f t="shared" si="2668"/>
        <v/>
      </c>
      <c r="OKG124" s="90" t="str">
        <f t="shared" ref="OKG124:OMR124" si="2669">IF(AND(OKG$8&gt;14,OKG$8&lt;19, OKG$6="Male"),1,"")</f>
        <v/>
      </c>
      <c r="OKH124" s="90" t="str">
        <f t="shared" si="2669"/>
        <v/>
      </c>
      <c r="OKI124" s="90" t="str">
        <f t="shared" si="2669"/>
        <v/>
      </c>
      <c r="OKJ124" s="90" t="str">
        <f t="shared" si="2669"/>
        <v/>
      </c>
      <c r="OKK124" s="90" t="str">
        <f t="shared" si="2669"/>
        <v/>
      </c>
      <c r="OKL124" s="90" t="str">
        <f t="shared" si="2669"/>
        <v/>
      </c>
      <c r="OKM124" s="90" t="str">
        <f t="shared" si="2669"/>
        <v/>
      </c>
      <c r="OKN124" s="90" t="str">
        <f t="shared" si="2669"/>
        <v/>
      </c>
      <c r="OKO124" s="90" t="str">
        <f t="shared" si="2669"/>
        <v/>
      </c>
      <c r="OKP124" s="90" t="str">
        <f t="shared" si="2669"/>
        <v/>
      </c>
      <c r="OKQ124" s="90" t="str">
        <f t="shared" si="2669"/>
        <v/>
      </c>
      <c r="OKR124" s="90" t="str">
        <f t="shared" si="2669"/>
        <v/>
      </c>
      <c r="OKS124" s="90" t="str">
        <f t="shared" si="2669"/>
        <v/>
      </c>
      <c r="OKT124" s="90" t="str">
        <f t="shared" si="2669"/>
        <v/>
      </c>
      <c r="OKU124" s="90" t="str">
        <f t="shared" si="2669"/>
        <v/>
      </c>
      <c r="OKV124" s="90" t="str">
        <f t="shared" si="2669"/>
        <v/>
      </c>
      <c r="OKW124" s="90" t="str">
        <f t="shared" si="2669"/>
        <v/>
      </c>
      <c r="OKX124" s="90" t="str">
        <f t="shared" si="2669"/>
        <v/>
      </c>
      <c r="OKY124" s="90" t="str">
        <f t="shared" si="2669"/>
        <v/>
      </c>
      <c r="OKZ124" s="90" t="str">
        <f t="shared" si="2669"/>
        <v/>
      </c>
      <c r="OLA124" s="90" t="str">
        <f t="shared" si="2669"/>
        <v/>
      </c>
      <c r="OLB124" s="90" t="str">
        <f t="shared" si="2669"/>
        <v/>
      </c>
      <c r="OLC124" s="90" t="str">
        <f t="shared" si="2669"/>
        <v/>
      </c>
      <c r="OLD124" s="90" t="str">
        <f t="shared" si="2669"/>
        <v/>
      </c>
      <c r="OLE124" s="90" t="str">
        <f t="shared" si="2669"/>
        <v/>
      </c>
      <c r="OLF124" s="90" t="str">
        <f t="shared" si="2669"/>
        <v/>
      </c>
      <c r="OLG124" s="90" t="str">
        <f t="shared" si="2669"/>
        <v/>
      </c>
      <c r="OLH124" s="90" t="str">
        <f t="shared" si="2669"/>
        <v/>
      </c>
      <c r="OLI124" s="90" t="str">
        <f t="shared" si="2669"/>
        <v/>
      </c>
      <c r="OLJ124" s="90" t="str">
        <f t="shared" si="2669"/>
        <v/>
      </c>
      <c r="OLK124" s="90" t="str">
        <f t="shared" si="2669"/>
        <v/>
      </c>
      <c r="OLL124" s="90" t="str">
        <f t="shared" si="2669"/>
        <v/>
      </c>
      <c r="OLM124" s="90" t="str">
        <f t="shared" si="2669"/>
        <v/>
      </c>
      <c r="OLN124" s="90" t="str">
        <f t="shared" si="2669"/>
        <v/>
      </c>
      <c r="OLO124" s="90" t="str">
        <f t="shared" si="2669"/>
        <v/>
      </c>
      <c r="OLP124" s="90" t="str">
        <f t="shared" si="2669"/>
        <v/>
      </c>
      <c r="OLQ124" s="90" t="str">
        <f t="shared" si="2669"/>
        <v/>
      </c>
      <c r="OLR124" s="90" t="str">
        <f t="shared" si="2669"/>
        <v/>
      </c>
      <c r="OLS124" s="90" t="str">
        <f t="shared" si="2669"/>
        <v/>
      </c>
      <c r="OLT124" s="90" t="str">
        <f t="shared" si="2669"/>
        <v/>
      </c>
      <c r="OLU124" s="90" t="str">
        <f t="shared" si="2669"/>
        <v/>
      </c>
      <c r="OLV124" s="90" t="str">
        <f t="shared" si="2669"/>
        <v/>
      </c>
      <c r="OLW124" s="90" t="str">
        <f t="shared" si="2669"/>
        <v/>
      </c>
      <c r="OLX124" s="90" t="str">
        <f t="shared" si="2669"/>
        <v/>
      </c>
      <c r="OLY124" s="90" t="str">
        <f t="shared" si="2669"/>
        <v/>
      </c>
      <c r="OLZ124" s="90" t="str">
        <f t="shared" si="2669"/>
        <v/>
      </c>
      <c r="OMA124" s="90" t="str">
        <f t="shared" si="2669"/>
        <v/>
      </c>
      <c r="OMB124" s="90" t="str">
        <f t="shared" si="2669"/>
        <v/>
      </c>
      <c r="OMC124" s="90" t="str">
        <f t="shared" si="2669"/>
        <v/>
      </c>
      <c r="OMD124" s="90" t="str">
        <f t="shared" si="2669"/>
        <v/>
      </c>
      <c r="OME124" s="90" t="str">
        <f t="shared" si="2669"/>
        <v/>
      </c>
      <c r="OMF124" s="90" t="str">
        <f t="shared" si="2669"/>
        <v/>
      </c>
      <c r="OMG124" s="90" t="str">
        <f t="shared" si="2669"/>
        <v/>
      </c>
      <c r="OMH124" s="90" t="str">
        <f t="shared" si="2669"/>
        <v/>
      </c>
      <c r="OMI124" s="90" t="str">
        <f t="shared" si="2669"/>
        <v/>
      </c>
      <c r="OMJ124" s="90" t="str">
        <f t="shared" si="2669"/>
        <v/>
      </c>
      <c r="OMK124" s="90" t="str">
        <f t="shared" si="2669"/>
        <v/>
      </c>
      <c r="OML124" s="90" t="str">
        <f t="shared" si="2669"/>
        <v/>
      </c>
      <c r="OMM124" s="90" t="str">
        <f t="shared" si="2669"/>
        <v/>
      </c>
      <c r="OMN124" s="90" t="str">
        <f t="shared" si="2669"/>
        <v/>
      </c>
      <c r="OMO124" s="90" t="str">
        <f t="shared" si="2669"/>
        <v/>
      </c>
      <c r="OMP124" s="90" t="str">
        <f t="shared" si="2669"/>
        <v/>
      </c>
      <c r="OMQ124" s="90" t="str">
        <f t="shared" si="2669"/>
        <v/>
      </c>
      <c r="OMR124" s="90" t="str">
        <f t="shared" si="2669"/>
        <v/>
      </c>
      <c r="OMS124" s="90" t="str">
        <f t="shared" ref="OMS124:OPD124" si="2670">IF(AND(OMS$8&gt;14,OMS$8&lt;19, OMS$6="Male"),1,"")</f>
        <v/>
      </c>
      <c r="OMT124" s="90" t="str">
        <f t="shared" si="2670"/>
        <v/>
      </c>
      <c r="OMU124" s="90" t="str">
        <f t="shared" si="2670"/>
        <v/>
      </c>
      <c r="OMV124" s="90" t="str">
        <f t="shared" si="2670"/>
        <v/>
      </c>
      <c r="OMW124" s="90" t="str">
        <f t="shared" si="2670"/>
        <v/>
      </c>
      <c r="OMX124" s="90" t="str">
        <f t="shared" si="2670"/>
        <v/>
      </c>
      <c r="OMY124" s="90" t="str">
        <f t="shared" si="2670"/>
        <v/>
      </c>
      <c r="OMZ124" s="90" t="str">
        <f t="shared" si="2670"/>
        <v/>
      </c>
      <c r="ONA124" s="90" t="str">
        <f t="shared" si="2670"/>
        <v/>
      </c>
      <c r="ONB124" s="90" t="str">
        <f t="shared" si="2670"/>
        <v/>
      </c>
      <c r="ONC124" s="90" t="str">
        <f t="shared" si="2670"/>
        <v/>
      </c>
      <c r="OND124" s="90" t="str">
        <f t="shared" si="2670"/>
        <v/>
      </c>
      <c r="ONE124" s="90" t="str">
        <f t="shared" si="2670"/>
        <v/>
      </c>
      <c r="ONF124" s="90" t="str">
        <f t="shared" si="2670"/>
        <v/>
      </c>
      <c r="ONG124" s="90" t="str">
        <f t="shared" si="2670"/>
        <v/>
      </c>
      <c r="ONH124" s="90" t="str">
        <f t="shared" si="2670"/>
        <v/>
      </c>
      <c r="ONI124" s="90" t="str">
        <f t="shared" si="2670"/>
        <v/>
      </c>
      <c r="ONJ124" s="90" t="str">
        <f t="shared" si="2670"/>
        <v/>
      </c>
      <c r="ONK124" s="90" t="str">
        <f t="shared" si="2670"/>
        <v/>
      </c>
      <c r="ONL124" s="90" t="str">
        <f t="shared" si="2670"/>
        <v/>
      </c>
      <c r="ONM124" s="90" t="str">
        <f t="shared" si="2670"/>
        <v/>
      </c>
      <c r="ONN124" s="90" t="str">
        <f t="shared" si="2670"/>
        <v/>
      </c>
      <c r="ONO124" s="90" t="str">
        <f t="shared" si="2670"/>
        <v/>
      </c>
      <c r="ONP124" s="90" t="str">
        <f t="shared" si="2670"/>
        <v/>
      </c>
      <c r="ONQ124" s="90" t="str">
        <f t="shared" si="2670"/>
        <v/>
      </c>
      <c r="ONR124" s="90" t="str">
        <f t="shared" si="2670"/>
        <v/>
      </c>
      <c r="ONS124" s="90" t="str">
        <f t="shared" si="2670"/>
        <v/>
      </c>
      <c r="ONT124" s="90" t="str">
        <f t="shared" si="2670"/>
        <v/>
      </c>
      <c r="ONU124" s="90" t="str">
        <f t="shared" si="2670"/>
        <v/>
      </c>
      <c r="ONV124" s="90" t="str">
        <f t="shared" si="2670"/>
        <v/>
      </c>
      <c r="ONW124" s="90" t="str">
        <f t="shared" si="2670"/>
        <v/>
      </c>
      <c r="ONX124" s="90" t="str">
        <f t="shared" si="2670"/>
        <v/>
      </c>
      <c r="ONY124" s="90" t="str">
        <f t="shared" si="2670"/>
        <v/>
      </c>
      <c r="ONZ124" s="90" t="str">
        <f t="shared" si="2670"/>
        <v/>
      </c>
      <c r="OOA124" s="90" t="str">
        <f t="shared" si="2670"/>
        <v/>
      </c>
      <c r="OOB124" s="90" t="str">
        <f t="shared" si="2670"/>
        <v/>
      </c>
      <c r="OOC124" s="90" t="str">
        <f t="shared" si="2670"/>
        <v/>
      </c>
      <c r="OOD124" s="90" t="str">
        <f t="shared" si="2670"/>
        <v/>
      </c>
      <c r="OOE124" s="90" t="str">
        <f t="shared" si="2670"/>
        <v/>
      </c>
      <c r="OOF124" s="90" t="str">
        <f t="shared" si="2670"/>
        <v/>
      </c>
      <c r="OOG124" s="90" t="str">
        <f t="shared" si="2670"/>
        <v/>
      </c>
      <c r="OOH124" s="90" t="str">
        <f t="shared" si="2670"/>
        <v/>
      </c>
      <c r="OOI124" s="90" t="str">
        <f t="shared" si="2670"/>
        <v/>
      </c>
      <c r="OOJ124" s="90" t="str">
        <f t="shared" si="2670"/>
        <v/>
      </c>
      <c r="OOK124" s="90" t="str">
        <f t="shared" si="2670"/>
        <v/>
      </c>
      <c r="OOL124" s="90" t="str">
        <f t="shared" si="2670"/>
        <v/>
      </c>
      <c r="OOM124" s="90" t="str">
        <f t="shared" si="2670"/>
        <v/>
      </c>
      <c r="OON124" s="90" t="str">
        <f t="shared" si="2670"/>
        <v/>
      </c>
      <c r="OOO124" s="90" t="str">
        <f t="shared" si="2670"/>
        <v/>
      </c>
      <c r="OOP124" s="90" t="str">
        <f t="shared" si="2670"/>
        <v/>
      </c>
      <c r="OOQ124" s="90" t="str">
        <f t="shared" si="2670"/>
        <v/>
      </c>
      <c r="OOR124" s="90" t="str">
        <f t="shared" si="2670"/>
        <v/>
      </c>
      <c r="OOS124" s="90" t="str">
        <f t="shared" si="2670"/>
        <v/>
      </c>
      <c r="OOT124" s="90" t="str">
        <f t="shared" si="2670"/>
        <v/>
      </c>
      <c r="OOU124" s="90" t="str">
        <f t="shared" si="2670"/>
        <v/>
      </c>
      <c r="OOV124" s="90" t="str">
        <f t="shared" si="2670"/>
        <v/>
      </c>
      <c r="OOW124" s="90" t="str">
        <f t="shared" si="2670"/>
        <v/>
      </c>
      <c r="OOX124" s="90" t="str">
        <f t="shared" si="2670"/>
        <v/>
      </c>
      <c r="OOY124" s="90" t="str">
        <f t="shared" si="2670"/>
        <v/>
      </c>
      <c r="OOZ124" s="90" t="str">
        <f t="shared" si="2670"/>
        <v/>
      </c>
      <c r="OPA124" s="90" t="str">
        <f t="shared" si="2670"/>
        <v/>
      </c>
      <c r="OPB124" s="90" t="str">
        <f t="shared" si="2670"/>
        <v/>
      </c>
      <c r="OPC124" s="90" t="str">
        <f t="shared" si="2670"/>
        <v/>
      </c>
      <c r="OPD124" s="90" t="str">
        <f t="shared" si="2670"/>
        <v/>
      </c>
      <c r="OPE124" s="90" t="str">
        <f t="shared" ref="OPE124:ORP124" si="2671">IF(AND(OPE$8&gt;14,OPE$8&lt;19, OPE$6="Male"),1,"")</f>
        <v/>
      </c>
      <c r="OPF124" s="90" t="str">
        <f t="shared" si="2671"/>
        <v/>
      </c>
      <c r="OPG124" s="90" t="str">
        <f t="shared" si="2671"/>
        <v/>
      </c>
      <c r="OPH124" s="90" t="str">
        <f t="shared" si="2671"/>
        <v/>
      </c>
      <c r="OPI124" s="90" t="str">
        <f t="shared" si="2671"/>
        <v/>
      </c>
      <c r="OPJ124" s="90" t="str">
        <f t="shared" si="2671"/>
        <v/>
      </c>
      <c r="OPK124" s="90" t="str">
        <f t="shared" si="2671"/>
        <v/>
      </c>
      <c r="OPL124" s="90" t="str">
        <f t="shared" si="2671"/>
        <v/>
      </c>
      <c r="OPM124" s="90" t="str">
        <f t="shared" si="2671"/>
        <v/>
      </c>
      <c r="OPN124" s="90" t="str">
        <f t="shared" si="2671"/>
        <v/>
      </c>
      <c r="OPO124" s="90" t="str">
        <f t="shared" si="2671"/>
        <v/>
      </c>
      <c r="OPP124" s="90" t="str">
        <f t="shared" si="2671"/>
        <v/>
      </c>
      <c r="OPQ124" s="90" t="str">
        <f t="shared" si="2671"/>
        <v/>
      </c>
      <c r="OPR124" s="90" t="str">
        <f t="shared" si="2671"/>
        <v/>
      </c>
      <c r="OPS124" s="90" t="str">
        <f t="shared" si="2671"/>
        <v/>
      </c>
      <c r="OPT124" s="90" t="str">
        <f t="shared" si="2671"/>
        <v/>
      </c>
      <c r="OPU124" s="90" t="str">
        <f t="shared" si="2671"/>
        <v/>
      </c>
      <c r="OPV124" s="90" t="str">
        <f t="shared" si="2671"/>
        <v/>
      </c>
      <c r="OPW124" s="90" t="str">
        <f t="shared" si="2671"/>
        <v/>
      </c>
      <c r="OPX124" s="90" t="str">
        <f t="shared" si="2671"/>
        <v/>
      </c>
      <c r="OPY124" s="90" t="str">
        <f t="shared" si="2671"/>
        <v/>
      </c>
      <c r="OPZ124" s="90" t="str">
        <f t="shared" si="2671"/>
        <v/>
      </c>
      <c r="OQA124" s="90" t="str">
        <f t="shared" si="2671"/>
        <v/>
      </c>
      <c r="OQB124" s="90" t="str">
        <f t="shared" si="2671"/>
        <v/>
      </c>
      <c r="OQC124" s="90" t="str">
        <f t="shared" si="2671"/>
        <v/>
      </c>
      <c r="OQD124" s="90" t="str">
        <f t="shared" si="2671"/>
        <v/>
      </c>
      <c r="OQE124" s="90" t="str">
        <f t="shared" si="2671"/>
        <v/>
      </c>
      <c r="OQF124" s="90" t="str">
        <f t="shared" si="2671"/>
        <v/>
      </c>
      <c r="OQG124" s="90" t="str">
        <f t="shared" si="2671"/>
        <v/>
      </c>
      <c r="OQH124" s="90" t="str">
        <f t="shared" si="2671"/>
        <v/>
      </c>
      <c r="OQI124" s="90" t="str">
        <f t="shared" si="2671"/>
        <v/>
      </c>
      <c r="OQJ124" s="90" t="str">
        <f t="shared" si="2671"/>
        <v/>
      </c>
      <c r="OQK124" s="90" t="str">
        <f t="shared" si="2671"/>
        <v/>
      </c>
      <c r="OQL124" s="90" t="str">
        <f t="shared" si="2671"/>
        <v/>
      </c>
      <c r="OQM124" s="90" t="str">
        <f t="shared" si="2671"/>
        <v/>
      </c>
      <c r="OQN124" s="90" t="str">
        <f t="shared" si="2671"/>
        <v/>
      </c>
      <c r="OQO124" s="90" t="str">
        <f t="shared" si="2671"/>
        <v/>
      </c>
      <c r="OQP124" s="90" t="str">
        <f t="shared" si="2671"/>
        <v/>
      </c>
      <c r="OQQ124" s="90" t="str">
        <f t="shared" si="2671"/>
        <v/>
      </c>
      <c r="OQR124" s="90" t="str">
        <f t="shared" si="2671"/>
        <v/>
      </c>
      <c r="OQS124" s="90" t="str">
        <f t="shared" si="2671"/>
        <v/>
      </c>
      <c r="OQT124" s="90" t="str">
        <f t="shared" si="2671"/>
        <v/>
      </c>
      <c r="OQU124" s="90" t="str">
        <f t="shared" si="2671"/>
        <v/>
      </c>
      <c r="OQV124" s="90" t="str">
        <f t="shared" si="2671"/>
        <v/>
      </c>
      <c r="OQW124" s="90" t="str">
        <f t="shared" si="2671"/>
        <v/>
      </c>
      <c r="OQX124" s="90" t="str">
        <f t="shared" si="2671"/>
        <v/>
      </c>
      <c r="OQY124" s="90" t="str">
        <f t="shared" si="2671"/>
        <v/>
      </c>
      <c r="OQZ124" s="90" t="str">
        <f t="shared" si="2671"/>
        <v/>
      </c>
      <c r="ORA124" s="90" t="str">
        <f t="shared" si="2671"/>
        <v/>
      </c>
      <c r="ORB124" s="90" t="str">
        <f t="shared" si="2671"/>
        <v/>
      </c>
      <c r="ORC124" s="90" t="str">
        <f t="shared" si="2671"/>
        <v/>
      </c>
      <c r="ORD124" s="90" t="str">
        <f t="shared" si="2671"/>
        <v/>
      </c>
      <c r="ORE124" s="90" t="str">
        <f t="shared" si="2671"/>
        <v/>
      </c>
      <c r="ORF124" s="90" t="str">
        <f t="shared" si="2671"/>
        <v/>
      </c>
      <c r="ORG124" s="90" t="str">
        <f t="shared" si="2671"/>
        <v/>
      </c>
      <c r="ORH124" s="90" t="str">
        <f t="shared" si="2671"/>
        <v/>
      </c>
      <c r="ORI124" s="90" t="str">
        <f t="shared" si="2671"/>
        <v/>
      </c>
      <c r="ORJ124" s="90" t="str">
        <f t="shared" si="2671"/>
        <v/>
      </c>
      <c r="ORK124" s="90" t="str">
        <f t="shared" si="2671"/>
        <v/>
      </c>
      <c r="ORL124" s="90" t="str">
        <f t="shared" si="2671"/>
        <v/>
      </c>
      <c r="ORM124" s="90" t="str">
        <f t="shared" si="2671"/>
        <v/>
      </c>
      <c r="ORN124" s="90" t="str">
        <f t="shared" si="2671"/>
        <v/>
      </c>
      <c r="ORO124" s="90" t="str">
        <f t="shared" si="2671"/>
        <v/>
      </c>
      <c r="ORP124" s="90" t="str">
        <f t="shared" si="2671"/>
        <v/>
      </c>
      <c r="ORQ124" s="90" t="str">
        <f t="shared" ref="ORQ124:OUB124" si="2672">IF(AND(ORQ$8&gt;14,ORQ$8&lt;19, ORQ$6="Male"),1,"")</f>
        <v/>
      </c>
      <c r="ORR124" s="90" t="str">
        <f t="shared" si="2672"/>
        <v/>
      </c>
      <c r="ORS124" s="90" t="str">
        <f t="shared" si="2672"/>
        <v/>
      </c>
      <c r="ORT124" s="90" t="str">
        <f t="shared" si="2672"/>
        <v/>
      </c>
      <c r="ORU124" s="90" t="str">
        <f t="shared" si="2672"/>
        <v/>
      </c>
      <c r="ORV124" s="90" t="str">
        <f t="shared" si="2672"/>
        <v/>
      </c>
      <c r="ORW124" s="90" t="str">
        <f t="shared" si="2672"/>
        <v/>
      </c>
      <c r="ORX124" s="90" t="str">
        <f t="shared" si="2672"/>
        <v/>
      </c>
      <c r="ORY124" s="90" t="str">
        <f t="shared" si="2672"/>
        <v/>
      </c>
      <c r="ORZ124" s="90" t="str">
        <f t="shared" si="2672"/>
        <v/>
      </c>
      <c r="OSA124" s="90" t="str">
        <f t="shared" si="2672"/>
        <v/>
      </c>
      <c r="OSB124" s="90" t="str">
        <f t="shared" si="2672"/>
        <v/>
      </c>
      <c r="OSC124" s="90" t="str">
        <f t="shared" si="2672"/>
        <v/>
      </c>
      <c r="OSD124" s="90" t="str">
        <f t="shared" si="2672"/>
        <v/>
      </c>
      <c r="OSE124" s="90" t="str">
        <f t="shared" si="2672"/>
        <v/>
      </c>
      <c r="OSF124" s="90" t="str">
        <f t="shared" si="2672"/>
        <v/>
      </c>
      <c r="OSG124" s="90" t="str">
        <f t="shared" si="2672"/>
        <v/>
      </c>
      <c r="OSH124" s="90" t="str">
        <f t="shared" si="2672"/>
        <v/>
      </c>
      <c r="OSI124" s="90" t="str">
        <f t="shared" si="2672"/>
        <v/>
      </c>
      <c r="OSJ124" s="90" t="str">
        <f t="shared" si="2672"/>
        <v/>
      </c>
      <c r="OSK124" s="90" t="str">
        <f t="shared" si="2672"/>
        <v/>
      </c>
      <c r="OSL124" s="90" t="str">
        <f t="shared" si="2672"/>
        <v/>
      </c>
      <c r="OSM124" s="90" t="str">
        <f t="shared" si="2672"/>
        <v/>
      </c>
      <c r="OSN124" s="90" t="str">
        <f t="shared" si="2672"/>
        <v/>
      </c>
      <c r="OSO124" s="90" t="str">
        <f t="shared" si="2672"/>
        <v/>
      </c>
      <c r="OSP124" s="90" t="str">
        <f t="shared" si="2672"/>
        <v/>
      </c>
      <c r="OSQ124" s="90" t="str">
        <f t="shared" si="2672"/>
        <v/>
      </c>
      <c r="OSR124" s="90" t="str">
        <f t="shared" si="2672"/>
        <v/>
      </c>
      <c r="OSS124" s="90" t="str">
        <f t="shared" si="2672"/>
        <v/>
      </c>
      <c r="OST124" s="90" t="str">
        <f t="shared" si="2672"/>
        <v/>
      </c>
      <c r="OSU124" s="90" t="str">
        <f t="shared" si="2672"/>
        <v/>
      </c>
      <c r="OSV124" s="90" t="str">
        <f t="shared" si="2672"/>
        <v/>
      </c>
      <c r="OSW124" s="90" t="str">
        <f t="shared" si="2672"/>
        <v/>
      </c>
      <c r="OSX124" s="90" t="str">
        <f t="shared" si="2672"/>
        <v/>
      </c>
      <c r="OSY124" s="90" t="str">
        <f t="shared" si="2672"/>
        <v/>
      </c>
      <c r="OSZ124" s="90" t="str">
        <f t="shared" si="2672"/>
        <v/>
      </c>
      <c r="OTA124" s="90" t="str">
        <f t="shared" si="2672"/>
        <v/>
      </c>
      <c r="OTB124" s="90" t="str">
        <f t="shared" si="2672"/>
        <v/>
      </c>
      <c r="OTC124" s="90" t="str">
        <f t="shared" si="2672"/>
        <v/>
      </c>
      <c r="OTD124" s="90" t="str">
        <f t="shared" si="2672"/>
        <v/>
      </c>
      <c r="OTE124" s="90" t="str">
        <f t="shared" si="2672"/>
        <v/>
      </c>
      <c r="OTF124" s="90" t="str">
        <f t="shared" si="2672"/>
        <v/>
      </c>
      <c r="OTG124" s="90" t="str">
        <f t="shared" si="2672"/>
        <v/>
      </c>
      <c r="OTH124" s="90" t="str">
        <f t="shared" si="2672"/>
        <v/>
      </c>
      <c r="OTI124" s="90" t="str">
        <f t="shared" si="2672"/>
        <v/>
      </c>
      <c r="OTJ124" s="90" t="str">
        <f t="shared" si="2672"/>
        <v/>
      </c>
      <c r="OTK124" s="90" t="str">
        <f t="shared" si="2672"/>
        <v/>
      </c>
      <c r="OTL124" s="90" t="str">
        <f t="shared" si="2672"/>
        <v/>
      </c>
      <c r="OTM124" s="90" t="str">
        <f t="shared" si="2672"/>
        <v/>
      </c>
      <c r="OTN124" s="90" t="str">
        <f t="shared" si="2672"/>
        <v/>
      </c>
      <c r="OTO124" s="90" t="str">
        <f t="shared" si="2672"/>
        <v/>
      </c>
      <c r="OTP124" s="90" t="str">
        <f t="shared" si="2672"/>
        <v/>
      </c>
      <c r="OTQ124" s="90" t="str">
        <f t="shared" si="2672"/>
        <v/>
      </c>
      <c r="OTR124" s="90" t="str">
        <f t="shared" si="2672"/>
        <v/>
      </c>
      <c r="OTS124" s="90" t="str">
        <f t="shared" si="2672"/>
        <v/>
      </c>
      <c r="OTT124" s="90" t="str">
        <f t="shared" si="2672"/>
        <v/>
      </c>
      <c r="OTU124" s="90" t="str">
        <f t="shared" si="2672"/>
        <v/>
      </c>
      <c r="OTV124" s="90" t="str">
        <f t="shared" si="2672"/>
        <v/>
      </c>
      <c r="OTW124" s="90" t="str">
        <f t="shared" si="2672"/>
        <v/>
      </c>
      <c r="OTX124" s="90" t="str">
        <f t="shared" si="2672"/>
        <v/>
      </c>
      <c r="OTY124" s="90" t="str">
        <f t="shared" si="2672"/>
        <v/>
      </c>
      <c r="OTZ124" s="90" t="str">
        <f t="shared" si="2672"/>
        <v/>
      </c>
      <c r="OUA124" s="90" t="str">
        <f t="shared" si="2672"/>
        <v/>
      </c>
      <c r="OUB124" s="90" t="str">
        <f t="shared" si="2672"/>
        <v/>
      </c>
      <c r="OUC124" s="90" t="str">
        <f t="shared" ref="OUC124:OWN124" si="2673">IF(AND(OUC$8&gt;14,OUC$8&lt;19, OUC$6="Male"),1,"")</f>
        <v/>
      </c>
      <c r="OUD124" s="90" t="str">
        <f t="shared" si="2673"/>
        <v/>
      </c>
      <c r="OUE124" s="90" t="str">
        <f t="shared" si="2673"/>
        <v/>
      </c>
      <c r="OUF124" s="90" t="str">
        <f t="shared" si="2673"/>
        <v/>
      </c>
      <c r="OUG124" s="90" t="str">
        <f t="shared" si="2673"/>
        <v/>
      </c>
      <c r="OUH124" s="90" t="str">
        <f t="shared" si="2673"/>
        <v/>
      </c>
      <c r="OUI124" s="90" t="str">
        <f t="shared" si="2673"/>
        <v/>
      </c>
      <c r="OUJ124" s="90" t="str">
        <f t="shared" si="2673"/>
        <v/>
      </c>
      <c r="OUK124" s="90" t="str">
        <f t="shared" si="2673"/>
        <v/>
      </c>
      <c r="OUL124" s="90" t="str">
        <f t="shared" si="2673"/>
        <v/>
      </c>
      <c r="OUM124" s="90" t="str">
        <f t="shared" si="2673"/>
        <v/>
      </c>
      <c r="OUN124" s="90" t="str">
        <f t="shared" si="2673"/>
        <v/>
      </c>
      <c r="OUO124" s="90" t="str">
        <f t="shared" si="2673"/>
        <v/>
      </c>
      <c r="OUP124" s="90" t="str">
        <f t="shared" si="2673"/>
        <v/>
      </c>
      <c r="OUQ124" s="90" t="str">
        <f t="shared" si="2673"/>
        <v/>
      </c>
      <c r="OUR124" s="90" t="str">
        <f t="shared" si="2673"/>
        <v/>
      </c>
      <c r="OUS124" s="90" t="str">
        <f t="shared" si="2673"/>
        <v/>
      </c>
      <c r="OUT124" s="90" t="str">
        <f t="shared" si="2673"/>
        <v/>
      </c>
      <c r="OUU124" s="90" t="str">
        <f t="shared" si="2673"/>
        <v/>
      </c>
      <c r="OUV124" s="90" t="str">
        <f t="shared" si="2673"/>
        <v/>
      </c>
      <c r="OUW124" s="90" t="str">
        <f t="shared" si="2673"/>
        <v/>
      </c>
      <c r="OUX124" s="90" t="str">
        <f t="shared" si="2673"/>
        <v/>
      </c>
      <c r="OUY124" s="90" t="str">
        <f t="shared" si="2673"/>
        <v/>
      </c>
      <c r="OUZ124" s="90" t="str">
        <f t="shared" si="2673"/>
        <v/>
      </c>
      <c r="OVA124" s="90" t="str">
        <f t="shared" si="2673"/>
        <v/>
      </c>
      <c r="OVB124" s="90" t="str">
        <f t="shared" si="2673"/>
        <v/>
      </c>
      <c r="OVC124" s="90" t="str">
        <f t="shared" si="2673"/>
        <v/>
      </c>
      <c r="OVD124" s="90" t="str">
        <f t="shared" si="2673"/>
        <v/>
      </c>
      <c r="OVE124" s="90" t="str">
        <f t="shared" si="2673"/>
        <v/>
      </c>
      <c r="OVF124" s="90" t="str">
        <f t="shared" si="2673"/>
        <v/>
      </c>
      <c r="OVG124" s="90" t="str">
        <f t="shared" si="2673"/>
        <v/>
      </c>
      <c r="OVH124" s="90" t="str">
        <f t="shared" si="2673"/>
        <v/>
      </c>
      <c r="OVI124" s="90" t="str">
        <f t="shared" si="2673"/>
        <v/>
      </c>
      <c r="OVJ124" s="90" t="str">
        <f t="shared" si="2673"/>
        <v/>
      </c>
      <c r="OVK124" s="90" t="str">
        <f t="shared" si="2673"/>
        <v/>
      </c>
      <c r="OVL124" s="90" t="str">
        <f t="shared" si="2673"/>
        <v/>
      </c>
      <c r="OVM124" s="90" t="str">
        <f t="shared" si="2673"/>
        <v/>
      </c>
      <c r="OVN124" s="90" t="str">
        <f t="shared" si="2673"/>
        <v/>
      </c>
      <c r="OVO124" s="90" t="str">
        <f t="shared" si="2673"/>
        <v/>
      </c>
      <c r="OVP124" s="90" t="str">
        <f t="shared" si="2673"/>
        <v/>
      </c>
      <c r="OVQ124" s="90" t="str">
        <f t="shared" si="2673"/>
        <v/>
      </c>
      <c r="OVR124" s="90" t="str">
        <f t="shared" si="2673"/>
        <v/>
      </c>
      <c r="OVS124" s="90" t="str">
        <f t="shared" si="2673"/>
        <v/>
      </c>
      <c r="OVT124" s="90" t="str">
        <f t="shared" si="2673"/>
        <v/>
      </c>
      <c r="OVU124" s="90" t="str">
        <f t="shared" si="2673"/>
        <v/>
      </c>
      <c r="OVV124" s="90" t="str">
        <f t="shared" si="2673"/>
        <v/>
      </c>
      <c r="OVW124" s="90" t="str">
        <f t="shared" si="2673"/>
        <v/>
      </c>
      <c r="OVX124" s="90" t="str">
        <f t="shared" si="2673"/>
        <v/>
      </c>
      <c r="OVY124" s="90" t="str">
        <f t="shared" si="2673"/>
        <v/>
      </c>
      <c r="OVZ124" s="90" t="str">
        <f t="shared" si="2673"/>
        <v/>
      </c>
      <c r="OWA124" s="90" t="str">
        <f t="shared" si="2673"/>
        <v/>
      </c>
      <c r="OWB124" s="90" t="str">
        <f t="shared" si="2673"/>
        <v/>
      </c>
      <c r="OWC124" s="90" t="str">
        <f t="shared" si="2673"/>
        <v/>
      </c>
      <c r="OWD124" s="90" t="str">
        <f t="shared" si="2673"/>
        <v/>
      </c>
      <c r="OWE124" s="90" t="str">
        <f t="shared" si="2673"/>
        <v/>
      </c>
      <c r="OWF124" s="90" t="str">
        <f t="shared" si="2673"/>
        <v/>
      </c>
      <c r="OWG124" s="90" t="str">
        <f t="shared" si="2673"/>
        <v/>
      </c>
      <c r="OWH124" s="90" t="str">
        <f t="shared" si="2673"/>
        <v/>
      </c>
      <c r="OWI124" s="90" t="str">
        <f t="shared" si="2673"/>
        <v/>
      </c>
      <c r="OWJ124" s="90" t="str">
        <f t="shared" si="2673"/>
        <v/>
      </c>
      <c r="OWK124" s="90" t="str">
        <f t="shared" si="2673"/>
        <v/>
      </c>
      <c r="OWL124" s="90" t="str">
        <f t="shared" si="2673"/>
        <v/>
      </c>
      <c r="OWM124" s="90" t="str">
        <f t="shared" si="2673"/>
        <v/>
      </c>
      <c r="OWN124" s="90" t="str">
        <f t="shared" si="2673"/>
        <v/>
      </c>
      <c r="OWO124" s="90" t="str">
        <f t="shared" ref="OWO124:OYZ124" si="2674">IF(AND(OWO$8&gt;14,OWO$8&lt;19, OWO$6="Male"),1,"")</f>
        <v/>
      </c>
      <c r="OWP124" s="90" t="str">
        <f t="shared" si="2674"/>
        <v/>
      </c>
      <c r="OWQ124" s="90" t="str">
        <f t="shared" si="2674"/>
        <v/>
      </c>
      <c r="OWR124" s="90" t="str">
        <f t="shared" si="2674"/>
        <v/>
      </c>
      <c r="OWS124" s="90" t="str">
        <f t="shared" si="2674"/>
        <v/>
      </c>
      <c r="OWT124" s="90" t="str">
        <f t="shared" si="2674"/>
        <v/>
      </c>
      <c r="OWU124" s="90" t="str">
        <f t="shared" si="2674"/>
        <v/>
      </c>
      <c r="OWV124" s="90" t="str">
        <f t="shared" si="2674"/>
        <v/>
      </c>
      <c r="OWW124" s="90" t="str">
        <f t="shared" si="2674"/>
        <v/>
      </c>
      <c r="OWX124" s="90" t="str">
        <f t="shared" si="2674"/>
        <v/>
      </c>
      <c r="OWY124" s="90" t="str">
        <f t="shared" si="2674"/>
        <v/>
      </c>
      <c r="OWZ124" s="90" t="str">
        <f t="shared" si="2674"/>
        <v/>
      </c>
      <c r="OXA124" s="90" t="str">
        <f t="shared" si="2674"/>
        <v/>
      </c>
      <c r="OXB124" s="90" t="str">
        <f t="shared" si="2674"/>
        <v/>
      </c>
      <c r="OXC124" s="90" t="str">
        <f t="shared" si="2674"/>
        <v/>
      </c>
      <c r="OXD124" s="90" t="str">
        <f t="shared" si="2674"/>
        <v/>
      </c>
      <c r="OXE124" s="90" t="str">
        <f t="shared" si="2674"/>
        <v/>
      </c>
      <c r="OXF124" s="90" t="str">
        <f t="shared" si="2674"/>
        <v/>
      </c>
      <c r="OXG124" s="90" t="str">
        <f t="shared" si="2674"/>
        <v/>
      </c>
      <c r="OXH124" s="90" t="str">
        <f t="shared" si="2674"/>
        <v/>
      </c>
      <c r="OXI124" s="90" t="str">
        <f t="shared" si="2674"/>
        <v/>
      </c>
      <c r="OXJ124" s="90" t="str">
        <f t="shared" si="2674"/>
        <v/>
      </c>
      <c r="OXK124" s="90" t="str">
        <f t="shared" si="2674"/>
        <v/>
      </c>
      <c r="OXL124" s="90" t="str">
        <f t="shared" si="2674"/>
        <v/>
      </c>
      <c r="OXM124" s="90" t="str">
        <f t="shared" si="2674"/>
        <v/>
      </c>
      <c r="OXN124" s="90" t="str">
        <f t="shared" si="2674"/>
        <v/>
      </c>
      <c r="OXO124" s="90" t="str">
        <f t="shared" si="2674"/>
        <v/>
      </c>
      <c r="OXP124" s="90" t="str">
        <f t="shared" si="2674"/>
        <v/>
      </c>
      <c r="OXQ124" s="90" t="str">
        <f t="shared" si="2674"/>
        <v/>
      </c>
      <c r="OXR124" s="90" t="str">
        <f t="shared" si="2674"/>
        <v/>
      </c>
      <c r="OXS124" s="90" t="str">
        <f t="shared" si="2674"/>
        <v/>
      </c>
      <c r="OXT124" s="90" t="str">
        <f t="shared" si="2674"/>
        <v/>
      </c>
      <c r="OXU124" s="90" t="str">
        <f t="shared" si="2674"/>
        <v/>
      </c>
      <c r="OXV124" s="90" t="str">
        <f t="shared" si="2674"/>
        <v/>
      </c>
      <c r="OXW124" s="90" t="str">
        <f t="shared" si="2674"/>
        <v/>
      </c>
      <c r="OXX124" s="90" t="str">
        <f t="shared" si="2674"/>
        <v/>
      </c>
      <c r="OXY124" s="90" t="str">
        <f t="shared" si="2674"/>
        <v/>
      </c>
      <c r="OXZ124" s="90" t="str">
        <f t="shared" si="2674"/>
        <v/>
      </c>
      <c r="OYA124" s="90" t="str">
        <f t="shared" si="2674"/>
        <v/>
      </c>
      <c r="OYB124" s="90" t="str">
        <f t="shared" si="2674"/>
        <v/>
      </c>
      <c r="OYC124" s="90" t="str">
        <f t="shared" si="2674"/>
        <v/>
      </c>
      <c r="OYD124" s="90" t="str">
        <f t="shared" si="2674"/>
        <v/>
      </c>
      <c r="OYE124" s="90" t="str">
        <f t="shared" si="2674"/>
        <v/>
      </c>
      <c r="OYF124" s="90" t="str">
        <f t="shared" si="2674"/>
        <v/>
      </c>
      <c r="OYG124" s="90" t="str">
        <f t="shared" si="2674"/>
        <v/>
      </c>
      <c r="OYH124" s="90" t="str">
        <f t="shared" si="2674"/>
        <v/>
      </c>
      <c r="OYI124" s="90" t="str">
        <f t="shared" si="2674"/>
        <v/>
      </c>
      <c r="OYJ124" s="90" t="str">
        <f t="shared" si="2674"/>
        <v/>
      </c>
      <c r="OYK124" s="90" t="str">
        <f t="shared" si="2674"/>
        <v/>
      </c>
      <c r="OYL124" s="90" t="str">
        <f t="shared" si="2674"/>
        <v/>
      </c>
      <c r="OYM124" s="90" t="str">
        <f t="shared" si="2674"/>
        <v/>
      </c>
      <c r="OYN124" s="90" t="str">
        <f t="shared" si="2674"/>
        <v/>
      </c>
      <c r="OYO124" s="90" t="str">
        <f t="shared" si="2674"/>
        <v/>
      </c>
      <c r="OYP124" s="90" t="str">
        <f t="shared" si="2674"/>
        <v/>
      </c>
      <c r="OYQ124" s="90" t="str">
        <f t="shared" si="2674"/>
        <v/>
      </c>
      <c r="OYR124" s="90" t="str">
        <f t="shared" si="2674"/>
        <v/>
      </c>
      <c r="OYS124" s="90" t="str">
        <f t="shared" si="2674"/>
        <v/>
      </c>
      <c r="OYT124" s="90" t="str">
        <f t="shared" si="2674"/>
        <v/>
      </c>
      <c r="OYU124" s="90" t="str">
        <f t="shared" si="2674"/>
        <v/>
      </c>
      <c r="OYV124" s="90" t="str">
        <f t="shared" si="2674"/>
        <v/>
      </c>
      <c r="OYW124" s="90" t="str">
        <f t="shared" si="2674"/>
        <v/>
      </c>
      <c r="OYX124" s="90" t="str">
        <f t="shared" si="2674"/>
        <v/>
      </c>
      <c r="OYY124" s="90" t="str">
        <f t="shared" si="2674"/>
        <v/>
      </c>
      <c r="OYZ124" s="90" t="str">
        <f t="shared" si="2674"/>
        <v/>
      </c>
      <c r="OZA124" s="90" t="str">
        <f t="shared" ref="OZA124:PBL124" si="2675">IF(AND(OZA$8&gt;14,OZA$8&lt;19, OZA$6="Male"),1,"")</f>
        <v/>
      </c>
      <c r="OZB124" s="90" t="str">
        <f t="shared" si="2675"/>
        <v/>
      </c>
      <c r="OZC124" s="90" t="str">
        <f t="shared" si="2675"/>
        <v/>
      </c>
      <c r="OZD124" s="90" t="str">
        <f t="shared" si="2675"/>
        <v/>
      </c>
      <c r="OZE124" s="90" t="str">
        <f t="shared" si="2675"/>
        <v/>
      </c>
      <c r="OZF124" s="90" t="str">
        <f t="shared" si="2675"/>
        <v/>
      </c>
      <c r="OZG124" s="90" t="str">
        <f t="shared" si="2675"/>
        <v/>
      </c>
      <c r="OZH124" s="90" t="str">
        <f t="shared" si="2675"/>
        <v/>
      </c>
      <c r="OZI124" s="90" t="str">
        <f t="shared" si="2675"/>
        <v/>
      </c>
      <c r="OZJ124" s="90" t="str">
        <f t="shared" si="2675"/>
        <v/>
      </c>
      <c r="OZK124" s="90" t="str">
        <f t="shared" si="2675"/>
        <v/>
      </c>
      <c r="OZL124" s="90" t="str">
        <f t="shared" si="2675"/>
        <v/>
      </c>
      <c r="OZM124" s="90" t="str">
        <f t="shared" si="2675"/>
        <v/>
      </c>
      <c r="OZN124" s="90" t="str">
        <f t="shared" si="2675"/>
        <v/>
      </c>
      <c r="OZO124" s="90" t="str">
        <f t="shared" si="2675"/>
        <v/>
      </c>
      <c r="OZP124" s="90" t="str">
        <f t="shared" si="2675"/>
        <v/>
      </c>
      <c r="OZQ124" s="90" t="str">
        <f t="shared" si="2675"/>
        <v/>
      </c>
      <c r="OZR124" s="90" t="str">
        <f t="shared" si="2675"/>
        <v/>
      </c>
      <c r="OZS124" s="90" t="str">
        <f t="shared" si="2675"/>
        <v/>
      </c>
      <c r="OZT124" s="90" t="str">
        <f t="shared" si="2675"/>
        <v/>
      </c>
      <c r="OZU124" s="90" t="str">
        <f t="shared" si="2675"/>
        <v/>
      </c>
      <c r="OZV124" s="90" t="str">
        <f t="shared" si="2675"/>
        <v/>
      </c>
      <c r="OZW124" s="90" t="str">
        <f t="shared" si="2675"/>
        <v/>
      </c>
      <c r="OZX124" s="90" t="str">
        <f t="shared" si="2675"/>
        <v/>
      </c>
      <c r="OZY124" s="90" t="str">
        <f t="shared" si="2675"/>
        <v/>
      </c>
      <c r="OZZ124" s="90" t="str">
        <f t="shared" si="2675"/>
        <v/>
      </c>
      <c r="PAA124" s="90" t="str">
        <f t="shared" si="2675"/>
        <v/>
      </c>
      <c r="PAB124" s="90" t="str">
        <f t="shared" si="2675"/>
        <v/>
      </c>
      <c r="PAC124" s="90" t="str">
        <f t="shared" si="2675"/>
        <v/>
      </c>
      <c r="PAD124" s="90" t="str">
        <f t="shared" si="2675"/>
        <v/>
      </c>
      <c r="PAE124" s="90" t="str">
        <f t="shared" si="2675"/>
        <v/>
      </c>
      <c r="PAF124" s="90" t="str">
        <f t="shared" si="2675"/>
        <v/>
      </c>
      <c r="PAG124" s="90" t="str">
        <f t="shared" si="2675"/>
        <v/>
      </c>
      <c r="PAH124" s="90" t="str">
        <f t="shared" si="2675"/>
        <v/>
      </c>
      <c r="PAI124" s="90" t="str">
        <f t="shared" si="2675"/>
        <v/>
      </c>
      <c r="PAJ124" s="90" t="str">
        <f t="shared" si="2675"/>
        <v/>
      </c>
      <c r="PAK124" s="90" t="str">
        <f t="shared" si="2675"/>
        <v/>
      </c>
      <c r="PAL124" s="90" t="str">
        <f t="shared" si="2675"/>
        <v/>
      </c>
      <c r="PAM124" s="90" t="str">
        <f t="shared" si="2675"/>
        <v/>
      </c>
      <c r="PAN124" s="90" t="str">
        <f t="shared" si="2675"/>
        <v/>
      </c>
      <c r="PAO124" s="90" t="str">
        <f t="shared" si="2675"/>
        <v/>
      </c>
      <c r="PAP124" s="90" t="str">
        <f t="shared" si="2675"/>
        <v/>
      </c>
      <c r="PAQ124" s="90" t="str">
        <f t="shared" si="2675"/>
        <v/>
      </c>
      <c r="PAR124" s="90" t="str">
        <f t="shared" si="2675"/>
        <v/>
      </c>
      <c r="PAS124" s="90" t="str">
        <f t="shared" si="2675"/>
        <v/>
      </c>
      <c r="PAT124" s="90" t="str">
        <f t="shared" si="2675"/>
        <v/>
      </c>
      <c r="PAU124" s="90" t="str">
        <f t="shared" si="2675"/>
        <v/>
      </c>
      <c r="PAV124" s="90" t="str">
        <f t="shared" si="2675"/>
        <v/>
      </c>
      <c r="PAW124" s="90" t="str">
        <f t="shared" si="2675"/>
        <v/>
      </c>
      <c r="PAX124" s="90" t="str">
        <f t="shared" si="2675"/>
        <v/>
      </c>
      <c r="PAY124" s="90" t="str">
        <f t="shared" si="2675"/>
        <v/>
      </c>
      <c r="PAZ124" s="90" t="str">
        <f t="shared" si="2675"/>
        <v/>
      </c>
      <c r="PBA124" s="90" t="str">
        <f t="shared" si="2675"/>
        <v/>
      </c>
      <c r="PBB124" s="90" t="str">
        <f t="shared" si="2675"/>
        <v/>
      </c>
      <c r="PBC124" s="90" t="str">
        <f t="shared" si="2675"/>
        <v/>
      </c>
      <c r="PBD124" s="90" t="str">
        <f t="shared" si="2675"/>
        <v/>
      </c>
      <c r="PBE124" s="90" t="str">
        <f t="shared" si="2675"/>
        <v/>
      </c>
      <c r="PBF124" s="90" t="str">
        <f t="shared" si="2675"/>
        <v/>
      </c>
      <c r="PBG124" s="90" t="str">
        <f t="shared" si="2675"/>
        <v/>
      </c>
      <c r="PBH124" s="90" t="str">
        <f t="shared" si="2675"/>
        <v/>
      </c>
      <c r="PBI124" s="90" t="str">
        <f t="shared" si="2675"/>
        <v/>
      </c>
      <c r="PBJ124" s="90" t="str">
        <f t="shared" si="2675"/>
        <v/>
      </c>
      <c r="PBK124" s="90" t="str">
        <f t="shared" si="2675"/>
        <v/>
      </c>
      <c r="PBL124" s="90" t="str">
        <f t="shared" si="2675"/>
        <v/>
      </c>
      <c r="PBM124" s="90" t="str">
        <f t="shared" ref="PBM124:PDX124" si="2676">IF(AND(PBM$8&gt;14,PBM$8&lt;19, PBM$6="Male"),1,"")</f>
        <v/>
      </c>
      <c r="PBN124" s="90" t="str">
        <f t="shared" si="2676"/>
        <v/>
      </c>
      <c r="PBO124" s="90" t="str">
        <f t="shared" si="2676"/>
        <v/>
      </c>
      <c r="PBP124" s="90" t="str">
        <f t="shared" si="2676"/>
        <v/>
      </c>
      <c r="PBQ124" s="90" t="str">
        <f t="shared" si="2676"/>
        <v/>
      </c>
      <c r="PBR124" s="90" t="str">
        <f t="shared" si="2676"/>
        <v/>
      </c>
      <c r="PBS124" s="90" t="str">
        <f t="shared" si="2676"/>
        <v/>
      </c>
      <c r="PBT124" s="90" t="str">
        <f t="shared" si="2676"/>
        <v/>
      </c>
      <c r="PBU124" s="90" t="str">
        <f t="shared" si="2676"/>
        <v/>
      </c>
      <c r="PBV124" s="90" t="str">
        <f t="shared" si="2676"/>
        <v/>
      </c>
      <c r="PBW124" s="90" t="str">
        <f t="shared" si="2676"/>
        <v/>
      </c>
      <c r="PBX124" s="90" t="str">
        <f t="shared" si="2676"/>
        <v/>
      </c>
      <c r="PBY124" s="90" t="str">
        <f t="shared" si="2676"/>
        <v/>
      </c>
      <c r="PBZ124" s="90" t="str">
        <f t="shared" si="2676"/>
        <v/>
      </c>
      <c r="PCA124" s="90" t="str">
        <f t="shared" si="2676"/>
        <v/>
      </c>
      <c r="PCB124" s="90" t="str">
        <f t="shared" si="2676"/>
        <v/>
      </c>
      <c r="PCC124" s="90" t="str">
        <f t="shared" si="2676"/>
        <v/>
      </c>
      <c r="PCD124" s="90" t="str">
        <f t="shared" si="2676"/>
        <v/>
      </c>
      <c r="PCE124" s="90" t="str">
        <f t="shared" si="2676"/>
        <v/>
      </c>
      <c r="PCF124" s="90" t="str">
        <f t="shared" si="2676"/>
        <v/>
      </c>
      <c r="PCG124" s="90" t="str">
        <f t="shared" si="2676"/>
        <v/>
      </c>
      <c r="PCH124" s="90" t="str">
        <f t="shared" si="2676"/>
        <v/>
      </c>
      <c r="PCI124" s="90" t="str">
        <f t="shared" si="2676"/>
        <v/>
      </c>
      <c r="PCJ124" s="90" t="str">
        <f t="shared" si="2676"/>
        <v/>
      </c>
      <c r="PCK124" s="90" t="str">
        <f t="shared" si="2676"/>
        <v/>
      </c>
      <c r="PCL124" s="90" t="str">
        <f t="shared" si="2676"/>
        <v/>
      </c>
      <c r="PCM124" s="90" t="str">
        <f t="shared" si="2676"/>
        <v/>
      </c>
      <c r="PCN124" s="90" t="str">
        <f t="shared" si="2676"/>
        <v/>
      </c>
      <c r="PCO124" s="90" t="str">
        <f t="shared" si="2676"/>
        <v/>
      </c>
      <c r="PCP124" s="90" t="str">
        <f t="shared" si="2676"/>
        <v/>
      </c>
      <c r="PCQ124" s="90" t="str">
        <f t="shared" si="2676"/>
        <v/>
      </c>
      <c r="PCR124" s="90" t="str">
        <f t="shared" si="2676"/>
        <v/>
      </c>
      <c r="PCS124" s="90" t="str">
        <f t="shared" si="2676"/>
        <v/>
      </c>
      <c r="PCT124" s="90" t="str">
        <f t="shared" si="2676"/>
        <v/>
      </c>
      <c r="PCU124" s="90" t="str">
        <f t="shared" si="2676"/>
        <v/>
      </c>
      <c r="PCV124" s="90" t="str">
        <f t="shared" si="2676"/>
        <v/>
      </c>
      <c r="PCW124" s="90" t="str">
        <f t="shared" si="2676"/>
        <v/>
      </c>
      <c r="PCX124" s="90" t="str">
        <f t="shared" si="2676"/>
        <v/>
      </c>
      <c r="PCY124" s="90" t="str">
        <f t="shared" si="2676"/>
        <v/>
      </c>
      <c r="PCZ124" s="90" t="str">
        <f t="shared" si="2676"/>
        <v/>
      </c>
      <c r="PDA124" s="90" t="str">
        <f t="shared" si="2676"/>
        <v/>
      </c>
      <c r="PDB124" s="90" t="str">
        <f t="shared" si="2676"/>
        <v/>
      </c>
      <c r="PDC124" s="90" t="str">
        <f t="shared" si="2676"/>
        <v/>
      </c>
      <c r="PDD124" s="90" t="str">
        <f t="shared" si="2676"/>
        <v/>
      </c>
      <c r="PDE124" s="90" t="str">
        <f t="shared" si="2676"/>
        <v/>
      </c>
      <c r="PDF124" s="90" t="str">
        <f t="shared" si="2676"/>
        <v/>
      </c>
      <c r="PDG124" s="90" t="str">
        <f t="shared" si="2676"/>
        <v/>
      </c>
      <c r="PDH124" s="90" t="str">
        <f t="shared" si="2676"/>
        <v/>
      </c>
      <c r="PDI124" s="90" t="str">
        <f t="shared" si="2676"/>
        <v/>
      </c>
      <c r="PDJ124" s="90" t="str">
        <f t="shared" si="2676"/>
        <v/>
      </c>
      <c r="PDK124" s="90" t="str">
        <f t="shared" si="2676"/>
        <v/>
      </c>
      <c r="PDL124" s="90" t="str">
        <f t="shared" si="2676"/>
        <v/>
      </c>
      <c r="PDM124" s="90" t="str">
        <f t="shared" si="2676"/>
        <v/>
      </c>
      <c r="PDN124" s="90" t="str">
        <f t="shared" si="2676"/>
        <v/>
      </c>
      <c r="PDO124" s="90" t="str">
        <f t="shared" si="2676"/>
        <v/>
      </c>
      <c r="PDP124" s="90" t="str">
        <f t="shared" si="2676"/>
        <v/>
      </c>
      <c r="PDQ124" s="90" t="str">
        <f t="shared" si="2676"/>
        <v/>
      </c>
      <c r="PDR124" s="90" t="str">
        <f t="shared" si="2676"/>
        <v/>
      </c>
      <c r="PDS124" s="90" t="str">
        <f t="shared" si="2676"/>
        <v/>
      </c>
      <c r="PDT124" s="90" t="str">
        <f t="shared" si="2676"/>
        <v/>
      </c>
      <c r="PDU124" s="90" t="str">
        <f t="shared" si="2676"/>
        <v/>
      </c>
      <c r="PDV124" s="90" t="str">
        <f t="shared" si="2676"/>
        <v/>
      </c>
      <c r="PDW124" s="90" t="str">
        <f t="shared" si="2676"/>
        <v/>
      </c>
      <c r="PDX124" s="90" t="str">
        <f t="shared" si="2676"/>
        <v/>
      </c>
      <c r="PDY124" s="90" t="str">
        <f t="shared" ref="PDY124:PGJ124" si="2677">IF(AND(PDY$8&gt;14,PDY$8&lt;19, PDY$6="Male"),1,"")</f>
        <v/>
      </c>
      <c r="PDZ124" s="90" t="str">
        <f t="shared" si="2677"/>
        <v/>
      </c>
      <c r="PEA124" s="90" t="str">
        <f t="shared" si="2677"/>
        <v/>
      </c>
      <c r="PEB124" s="90" t="str">
        <f t="shared" si="2677"/>
        <v/>
      </c>
      <c r="PEC124" s="90" t="str">
        <f t="shared" si="2677"/>
        <v/>
      </c>
      <c r="PED124" s="90" t="str">
        <f t="shared" si="2677"/>
        <v/>
      </c>
      <c r="PEE124" s="90" t="str">
        <f t="shared" si="2677"/>
        <v/>
      </c>
      <c r="PEF124" s="90" t="str">
        <f t="shared" si="2677"/>
        <v/>
      </c>
      <c r="PEG124" s="90" t="str">
        <f t="shared" si="2677"/>
        <v/>
      </c>
      <c r="PEH124" s="90" t="str">
        <f t="shared" si="2677"/>
        <v/>
      </c>
      <c r="PEI124" s="90" t="str">
        <f t="shared" si="2677"/>
        <v/>
      </c>
      <c r="PEJ124" s="90" t="str">
        <f t="shared" si="2677"/>
        <v/>
      </c>
      <c r="PEK124" s="90" t="str">
        <f t="shared" si="2677"/>
        <v/>
      </c>
      <c r="PEL124" s="90" t="str">
        <f t="shared" si="2677"/>
        <v/>
      </c>
      <c r="PEM124" s="90" t="str">
        <f t="shared" si="2677"/>
        <v/>
      </c>
      <c r="PEN124" s="90" t="str">
        <f t="shared" si="2677"/>
        <v/>
      </c>
      <c r="PEO124" s="90" t="str">
        <f t="shared" si="2677"/>
        <v/>
      </c>
      <c r="PEP124" s="90" t="str">
        <f t="shared" si="2677"/>
        <v/>
      </c>
      <c r="PEQ124" s="90" t="str">
        <f t="shared" si="2677"/>
        <v/>
      </c>
      <c r="PER124" s="90" t="str">
        <f t="shared" si="2677"/>
        <v/>
      </c>
      <c r="PES124" s="90" t="str">
        <f t="shared" si="2677"/>
        <v/>
      </c>
      <c r="PET124" s="90" t="str">
        <f t="shared" si="2677"/>
        <v/>
      </c>
      <c r="PEU124" s="90" t="str">
        <f t="shared" si="2677"/>
        <v/>
      </c>
      <c r="PEV124" s="90" t="str">
        <f t="shared" si="2677"/>
        <v/>
      </c>
      <c r="PEW124" s="90" t="str">
        <f t="shared" si="2677"/>
        <v/>
      </c>
      <c r="PEX124" s="90" t="str">
        <f t="shared" si="2677"/>
        <v/>
      </c>
      <c r="PEY124" s="90" t="str">
        <f t="shared" si="2677"/>
        <v/>
      </c>
      <c r="PEZ124" s="90" t="str">
        <f t="shared" si="2677"/>
        <v/>
      </c>
      <c r="PFA124" s="90" t="str">
        <f t="shared" si="2677"/>
        <v/>
      </c>
      <c r="PFB124" s="90" t="str">
        <f t="shared" si="2677"/>
        <v/>
      </c>
      <c r="PFC124" s="90" t="str">
        <f t="shared" si="2677"/>
        <v/>
      </c>
      <c r="PFD124" s="90" t="str">
        <f t="shared" si="2677"/>
        <v/>
      </c>
      <c r="PFE124" s="90" t="str">
        <f t="shared" si="2677"/>
        <v/>
      </c>
      <c r="PFF124" s="90" t="str">
        <f t="shared" si="2677"/>
        <v/>
      </c>
      <c r="PFG124" s="90" t="str">
        <f t="shared" si="2677"/>
        <v/>
      </c>
      <c r="PFH124" s="90" t="str">
        <f t="shared" si="2677"/>
        <v/>
      </c>
      <c r="PFI124" s="90" t="str">
        <f t="shared" si="2677"/>
        <v/>
      </c>
      <c r="PFJ124" s="90" t="str">
        <f t="shared" si="2677"/>
        <v/>
      </c>
      <c r="PFK124" s="90" t="str">
        <f t="shared" si="2677"/>
        <v/>
      </c>
      <c r="PFL124" s="90" t="str">
        <f t="shared" si="2677"/>
        <v/>
      </c>
      <c r="PFM124" s="90" t="str">
        <f t="shared" si="2677"/>
        <v/>
      </c>
      <c r="PFN124" s="90" t="str">
        <f t="shared" si="2677"/>
        <v/>
      </c>
      <c r="PFO124" s="90" t="str">
        <f t="shared" si="2677"/>
        <v/>
      </c>
      <c r="PFP124" s="90" t="str">
        <f t="shared" si="2677"/>
        <v/>
      </c>
      <c r="PFQ124" s="90" t="str">
        <f t="shared" si="2677"/>
        <v/>
      </c>
      <c r="PFR124" s="90" t="str">
        <f t="shared" si="2677"/>
        <v/>
      </c>
      <c r="PFS124" s="90" t="str">
        <f t="shared" si="2677"/>
        <v/>
      </c>
      <c r="PFT124" s="90" t="str">
        <f t="shared" si="2677"/>
        <v/>
      </c>
      <c r="PFU124" s="90" t="str">
        <f t="shared" si="2677"/>
        <v/>
      </c>
      <c r="PFV124" s="90" t="str">
        <f t="shared" si="2677"/>
        <v/>
      </c>
      <c r="PFW124" s="90" t="str">
        <f t="shared" si="2677"/>
        <v/>
      </c>
      <c r="PFX124" s="90" t="str">
        <f t="shared" si="2677"/>
        <v/>
      </c>
      <c r="PFY124" s="90" t="str">
        <f t="shared" si="2677"/>
        <v/>
      </c>
      <c r="PFZ124" s="90" t="str">
        <f t="shared" si="2677"/>
        <v/>
      </c>
      <c r="PGA124" s="90" t="str">
        <f t="shared" si="2677"/>
        <v/>
      </c>
      <c r="PGB124" s="90" t="str">
        <f t="shared" si="2677"/>
        <v/>
      </c>
      <c r="PGC124" s="90" t="str">
        <f t="shared" si="2677"/>
        <v/>
      </c>
      <c r="PGD124" s="90" t="str">
        <f t="shared" si="2677"/>
        <v/>
      </c>
      <c r="PGE124" s="90" t="str">
        <f t="shared" si="2677"/>
        <v/>
      </c>
      <c r="PGF124" s="90" t="str">
        <f t="shared" si="2677"/>
        <v/>
      </c>
      <c r="PGG124" s="90" t="str">
        <f t="shared" si="2677"/>
        <v/>
      </c>
      <c r="PGH124" s="90" t="str">
        <f t="shared" si="2677"/>
        <v/>
      </c>
      <c r="PGI124" s="90" t="str">
        <f t="shared" si="2677"/>
        <v/>
      </c>
      <c r="PGJ124" s="90" t="str">
        <f t="shared" si="2677"/>
        <v/>
      </c>
      <c r="PGK124" s="90" t="str">
        <f t="shared" ref="PGK124:PIV124" si="2678">IF(AND(PGK$8&gt;14,PGK$8&lt;19, PGK$6="Male"),1,"")</f>
        <v/>
      </c>
      <c r="PGL124" s="90" t="str">
        <f t="shared" si="2678"/>
        <v/>
      </c>
      <c r="PGM124" s="90" t="str">
        <f t="shared" si="2678"/>
        <v/>
      </c>
      <c r="PGN124" s="90" t="str">
        <f t="shared" si="2678"/>
        <v/>
      </c>
      <c r="PGO124" s="90" t="str">
        <f t="shared" si="2678"/>
        <v/>
      </c>
      <c r="PGP124" s="90" t="str">
        <f t="shared" si="2678"/>
        <v/>
      </c>
      <c r="PGQ124" s="90" t="str">
        <f t="shared" si="2678"/>
        <v/>
      </c>
      <c r="PGR124" s="90" t="str">
        <f t="shared" si="2678"/>
        <v/>
      </c>
      <c r="PGS124" s="90" t="str">
        <f t="shared" si="2678"/>
        <v/>
      </c>
      <c r="PGT124" s="90" t="str">
        <f t="shared" si="2678"/>
        <v/>
      </c>
      <c r="PGU124" s="90" t="str">
        <f t="shared" si="2678"/>
        <v/>
      </c>
      <c r="PGV124" s="90" t="str">
        <f t="shared" si="2678"/>
        <v/>
      </c>
      <c r="PGW124" s="90" t="str">
        <f t="shared" si="2678"/>
        <v/>
      </c>
      <c r="PGX124" s="90" t="str">
        <f t="shared" si="2678"/>
        <v/>
      </c>
      <c r="PGY124" s="90" t="str">
        <f t="shared" si="2678"/>
        <v/>
      </c>
      <c r="PGZ124" s="90" t="str">
        <f t="shared" si="2678"/>
        <v/>
      </c>
      <c r="PHA124" s="90" t="str">
        <f t="shared" si="2678"/>
        <v/>
      </c>
      <c r="PHB124" s="90" t="str">
        <f t="shared" si="2678"/>
        <v/>
      </c>
      <c r="PHC124" s="90" t="str">
        <f t="shared" si="2678"/>
        <v/>
      </c>
      <c r="PHD124" s="90" t="str">
        <f t="shared" si="2678"/>
        <v/>
      </c>
      <c r="PHE124" s="90" t="str">
        <f t="shared" si="2678"/>
        <v/>
      </c>
      <c r="PHF124" s="90" t="str">
        <f t="shared" si="2678"/>
        <v/>
      </c>
      <c r="PHG124" s="90" t="str">
        <f t="shared" si="2678"/>
        <v/>
      </c>
      <c r="PHH124" s="90" t="str">
        <f t="shared" si="2678"/>
        <v/>
      </c>
      <c r="PHI124" s="90" t="str">
        <f t="shared" si="2678"/>
        <v/>
      </c>
      <c r="PHJ124" s="90" t="str">
        <f t="shared" si="2678"/>
        <v/>
      </c>
      <c r="PHK124" s="90" t="str">
        <f t="shared" si="2678"/>
        <v/>
      </c>
      <c r="PHL124" s="90" t="str">
        <f t="shared" si="2678"/>
        <v/>
      </c>
      <c r="PHM124" s="90" t="str">
        <f t="shared" si="2678"/>
        <v/>
      </c>
      <c r="PHN124" s="90" t="str">
        <f t="shared" si="2678"/>
        <v/>
      </c>
      <c r="PHO124" s="90" t="str">
        <f t="shared" si="2678"/>
        <v/>
      </c>
      <c r="PHP124" s="90" t="str">
        <f t="shared" si="2678"/>
        <v/>
      </c>
      <c r="PHQ124" s="90" t="str">
        <f t="shared" si="2678"/>
        <v/>
      </c>
      <c r="PHR124" s="90" t="str">
        <f t="shared" si="2678"/>
        <v/>
      </c>
      <c r="PHS124" s="90" t="str">
        <f t="shared" si="2678"/>
        <v/>
      </c>
      <c r="PHT124" s="90" t="str">
        <f t="shared" si="2678"/>
        <v/>
      </c>
      <c r="PHU124" s="90" t="str">
        <f t="shared" si="2678"/>
        <v/>
      </c>
      <c r="PHV124" s="90" t="str">
        <f t="shared" si="2678"/>
        <v/>
      </c>
      <c r="PHW124" s="90" t="str">
        <f t="shared" si="2678"/>
        <v/>
      </c>
      <c r="PHX124" s="90" t="str">
        <f t="shared" si="2678"/>
        <v/>
      </c>
      <c r="PHY124" s="90" t="str">
        <f t="shared" si="2678"/>
        <v/>
      </c>
      <c r="PHZ124" s="90" t="str">
        <f t="shared" si="2678"/>
        <v/>
      </c>
      <c r="PIA124" s="90" t="str">
        <f t="shared" si="2678"/>
        <v/>
      </c>
      <c r="PIB124" s="90" t="str">
        <f t="shared" si="2678"/>
        <v/>
      </c>
      <c r="PIC124" s="90" t="str">
        <f t="shared" si="2678"/>
        <v/>
      </c>
      <c r="PID124" s="90" t="str">
        <f t="shared" si="2678"/>
        <v/>
      </c>
      <c r="PIE124" s="90" t="str">
        <f t="shared" si="2678"/>
        <v/>
      </c>
      <c r="PIF124" s="90" t="str">
        <f t="shared" si="2678"/>
        <v/>
      </c>
      <c r="PIG124" s="90" t="str">
        <f t="shared" si="2678"/>
        <v/>
      </c>
      <c r="PIH124" s="90" t="str">
        <f t="shared" si="2678"/>
        <v/>
      </c>
      <c r="PII124" s="90" t="str">
        <f t="shared" si="2678"/>
        <v/>
      </c>
      <c r="PIJ124" s="90" t="str">
        <f t="shared" si="2678"/>
        <v/>
      </c>
      <c r="PIK124" s="90" t="str">
        <f t="shared" si="2678"/>
        <v/>
      </c>
      <c r="PIL124" s="90" t="str">
        <f t="shared" si="2678"/>
        <v/>
      </c>
      <c r="PIM124" s="90" t="str">
        <f t="shared" si="2678"/>
        <v/>
      </c>
      <c r="PIN124" s="90" t="str">
        <f t="shared" si="2678"/>
        <v/>
      </c>
      <c r="PIO124" s="90" t="str">
        <f t="shared" si="2678"/>
        <v/>
      </c>
      <c r="PIP124" s="90" t="str">
        <f t="shared" si="2678"/>
        <v/>
      </c>
      <c r="PIQ124" s="90" t="str">
        <f t="shared" si="2678"/>
        <v/>
      </c>
      <c r="PIR124" s="90" t="str">
        <f t="shared" si="2678"/>
        <v/>
      </c>
      <c r="PIS124" s="90" t="str">
        <f t="shared" si="2678"/>
        <v/>
      </c>
      <c r="PIT124" s="90" t="str">
        <f t="shared" si="2678"/>
        <v/>
      </c>
      <c r="PIU124" s="90" t="str">
        <f t="shared" si="2678"/>
        <v/>
      </c>
      <c r="PIV124" s="90" t="str">
        <f t="shared" si="2678"/>
        <v/>
      </c>
      <c r="PIW124" s="90" t="str">
        <f t="shared" ref="PIW124:PLH124" si="2679">IF(AND(PIW$8&gt;14,PIW$8&lt;19, PIW$6="Male"),1,"")</f>
        <v/>
      </c>
      <c r="PIX124" s="90" t="str">
        <f t="shared" si="2679"/>
        <v/>
      </c>
      <c r="PIY124" s="90" t="str">
        <f t="shared" si="2679"/>
        <v/>
      </c>
      <c r="PIZ124" s="90" t="str">
        <f t="shared" si="2679"/>
        <v/>
      </c>
      <c r="PJA124" s="90" t="str">
        <f t="shared" si="2679"/>
        <v/>
      </c>
      <c r="PJB124" s="90" t="str">
        <f t="shared" si="2679"/>
        <v/>
      </c>
      <c r="PJC124" s="90" t="str">
        <f t="shared" si="2679"/>
        <v/>
      </c>
      <c r="PJD124" s="90" t="str">
        <f t="shared" si="2679"/>
        <v/>
      </c>
      <c r="PJE124" s="90" t="str">
        <f t="shared" si="2679"/>
        <v/>
      </c>
      <c r="PJF124" s="90" t="str">
        <f t="shared" si="2679"/>
        <v/>
      </c>
      <c r="PJG124" s="90" t="str">
        <f t="shared" si="2679"/>
        <v/>
      </c>
      <c r="PJH124" s="90" t="str">
        <f t="shared" si="2679"/>
        <v/>
      </c>
      <c r="PJI124" s="90" t="str">
        <f t="shared" si="2679"/>
        <v/>
      </c>
      <c r="PJJ124" s="90" t="str">
        <f t="shared" si="2679"/>
        <v/>
      </c>
      <c r="PJK124" s="90" t="str">
        <f t="shared" si="2679"/>
        <v/>
      </c>
      <c r="PJL124" s="90" t="str">
        <f t="shared" si="2679"/>
        <v/>
      </c>
      <c r="PJM124" s="90" t="str">
        <f t="shared" si="2679"/>
        <v/>
      </c>
      <c r="PJN124" s="90" t="str">
        <f t="shared" si="2679"/>
        <v/>
      </c>
      <c r="PJO124" s="90" t="str">
        <f t="shared" si="2679"/>
        <v/>
      </c>
      <c r="PJP124" s="90" t="str">
        <f t="shared" si="2679"/>
        <v/>
      </c>
      <c r="PJQ124" s="90" t="str">
        <f t="shared" si="2679"/>
        <v/>
      </c>
      <c r="PJR124" s="90" t="str">
        <f t="shared" si="2679"/>
        <v/>
      </c>
      <c r="PJS124" s="90" t="str">
        <f t="shared" si="2679"/>
        <v/>
      </c>
      <c r="PJT124" s="90" t="str">
        <f t="shared" si="2679"/>
        <v/>
      </c>
      <c r="PJU124" s="90" t="str">
        <f t="shared" si="2679"/>
        <v/>
      </c>
      <c r="PJV124" s="90" t="str">
        <f t="shared" si="2679"/>
        <v/>
      </c>
      <c r="PJW124" s="90" t="str">
        <f t="shared" si="2679"/>
        <v/>
      </c>
      <c r="PJX124" s="90" t="str">
        <f t="shared" si="2679"/>
        <v/>
      </c>
      <c r="PJY124" s="90" t="str">
        <f t="shared" si="2679"/>
        <v/>
      </c>
      <c r="PJZ124" s="90" t="str">
        <f t="shared" si="2679"/>
        <v/>
      </c>
      <c r="PKA124" s="90" t="str">
        <f t="shared" si="2679"/>
        <v/>
      </c>
      <c r="PKB124" s="90" t="str">
        <f t="shared" si="2679"/>
        <v/>
      </c>
      <c r="PKC124" s="90" t="str">
        <f t="shared" si="2679"/>
        <v/>
      </c>
      <c r="PKD124" s="90" t="str">
        <f t="shared" si="2679"/>
        <v/>
      </c>
      <c r="PKE124" s="90" t="str">
        <f t="shared" si="2679"/>
        <v/>
      </c>
      <c r="PKF124" s="90" t="str">
        <f t="shared" si="2679"/>
        <v/>
      </c>
      <c r="PKG124" s="90" t="str">
        <f t="shared" si="2679"/>
        <v/>
      </c>
      <c r="PKH124" s="90" t="str">
        <f t="shared" si="2679"/>
        <v/>
      </c>
      <c r="PKI124" s="90" t="str">
        <f t="shared" si="2679"/>
        <v/>
      </c>
      <c r="PKJ124" s="90" t="str">
        <f t="shared" si="2679"/>
        <v/>
      </c>
      <c r="PKK124" s="90" t="str">
        <f t="shared" si="2679"/>
        <v/>
      </c>
      <c r="PKL124" s="90" t="str">
        <f t="shared" si="2679"/>
        <v/>
      </c>
      <c r="PKM124" s="90" t="str">
        <f t="shared" si="2679"/>
        <v/>
      </c>
      <c r="PKN124" s="90" t="str">
        <f t="shared" si="2679"/>
        <v/>
      </c>
      <c r="PKO124" s="90" t="str">
        <f t="shared" si="2679"/>
        <v/>
      </c>
      <c r="PKP124" s="90" t="str">
        <f t="shared" si="2679"/>
        <v/>
      </c>
      <c r="PKQ124" s="90" t="str">
        <f t="shared" si="2679"/>
        <v/>
      </c>
      <c r="PKR124" s="90" t="str">
        <f t="shared" si="2679"/>
        <v/>
      </c>
      <c r="PKS124" s="90" t="str">
        <f t="shared" si="2679"/>
        <v/>
      </c>
      <c r="PKT124" s="90" t="str">
        <f t="shared" si="2679"/>
        <v/>
      </c>
      <c r="PKU124" s="90" t="str">
        <f t="shared" si="2679"/>
        <v/>
      </c>
      <c r="PKV124" s="90" t="str">
        <f t="shared" si="2679"/>
        <v/>
      </c>
      <c r="PKW124" s="90" t="str">
        <f t="shared" si="2679"/>
        <v/>
      </c>
      <c r="PKX124" s="90" t="str">
        <f t="shared" si="2679"/>
        <v/>
      </c>
      <c r="PKY124" s="90" t="str">
        <f t="shared" si="2679"/>
        <v/>
      </c>
      <c r="PKZ124" s="90" t="str">
        <f t="shared" si="2679"/>
        <v/>
      </c>
      <c r="PLA124" s="90" t="str">
        <f t="shared" si="2679"/>
        <v/>
      </c>
      <c r="PLB124" s="90" t="str">
        <f t="shared" si="2679"/>
        <v/>
      </c>
      <c r="PLC124" s="90" t="str">
        <f t="shared" si="2679"/>
        <v/>
      </c>
      <c r="PLD124" s="90" t="str">
        <f t="shared" si="2679"/>
        <v/>
      </c>
      <c r="PLE124" s="90" t="str">
        <f t="shared" si="2679"/>
        <v/>
      </c>
      <c r="PLF124" s="90" t="str">
        <f t="shared" si="2679"/>
        <v/>
      </c>
      <c r="PLG124" s="90" t="str">
        <f t="shared" si="2679"/>
        <v/>
      </c>
      <c r="PLH124" s="90" t="str">
        <f t="shared" si="2679"/>
        <v/>
      </c>
      <c r="PLI124" s="90" t="str">
        <f t="shared" ref="PLI124:PNT124" si="2680">IF(AND(PLI$8&gt;14,PLI$8&lt;19, PLI$6="Male"),1,"")</f>
        <v/>
      </c>
      <c r="PLJ124" s="90" t="str">
        <f t="shared" si="2680"/>
        <v/>
      </c>
      <c r="PLK124" s="90" t="str">
        <f t="shared" si="2680"/>
        <v/>
      </c>
      <c r="PLL124" s="90" t="str">
        <f t="shared" si="2680"/>
        <v/>
      </c>
      <c r="PLM124" s="90" t="str">
        <f t="shared" si="2680"/>
        <v/>
      </c>
      <c r="PLN124" s="90" t="str">
        <f t="shared" si="2680"/>
        <v/>
      </c>
      <c r="PLO124" s="90" t="str">
        <f t="shared" si="2680"/>
        <v/>
      </c>
      <c r="PLP124" s="90" t="str">
        <f t="shared" si="2680"/>
        <v/>
      </c>
      <c r="PLQ124" s="90" t="str">
        <f t="shared" si="2680"/>
        <v/>
      </c>
      <c r="PLR124" s="90" t="str">
        <f t="shared" si="2680"/>
        <v/>
      </c>
      <c r="PLS124" s="90" t="str">
        <f t="shared" si="2680"/>
        <v/>
      </c>
      <c r="PLT124" s="90" t="str">
        <f t="shared" si="2680"/>
        <v/>
      </c>
      <c r="PLU124" s="90" t="str">
        <f t="shared" si="2680"/>
        <v/>
      </c>
      <c r="PLV124" s="90" t="str">
        <f t="shared" si="2680"/>
        <v/>
      </c>
      <c r="PLW124" s="90" t="str">
        <f t="shared" si="2680"/>
        <v/>
      </c>
      <c r="PLX124" s="90" t="str">
        <f t="shared" si="2680"/>
        <v/>
      </c>
      <c r="PLY124" s="90" t="str">
        <f t="shared" si="2680"/>
        <v/>
      </c>
      <c r="PLZ124" s="90" t="str">
        <f t="shared" si="2680"/>
        <v/>
      </c>
      <c r="PMA124" s="90" t="str">
        <f t="shared" si="2680"/>
        <v/>
      </c>
      <c r="PMB124" s="90" t="str">
        <f t="shared" si="2680"/>
        <v/>
      </c>
      <c r="PMC124" s="90" t="str">
        <f t="shared" si="2680"/>
        <v/>
      </c>
      <c r="PMD124" s="90" t="str">
        <f t="shared" si="2680"/>
        <v/>
      </c>
      <c r="PME124" s="90" t="str">
        <f t="shared" si="2680"/>
        <v/>
      </c>
      <c r="PMF124" s="90" t="str">
        <f t="shared" si="2680"/>
        <v/>
      </c>
      <c r="PMG124" s="90" t="str">
        <f t="shared" si="2680"/>
        <v/>
      </c>
      <c r="PMH124" s="90" t="str">
        <f t="shared" si="2680"/>
        <v/>
      </c>
      <c r="PMI124" s="90" t="str">
        <f t="shared" si="2680"/>
        <v/>
      </c>
      <c r="PMJ124" s="90" t="str">
        <f t="shared" si="2680"/>
        <v/>
      </c>
      <c r="PMK124" s="90" t="str">
        <f t="shared" si="2680"/>
        <v/>
      </c>
      <c r="PML124" s="90" t="str">
        <f t="shared" si="2680"/>
        <v/>
      </c>
      <c r="PMM124" s="90" t="str">
        <f t="shared" si="2680"/>
        <v/>
      </c>
      <c r="PMN124" s="90" t="str">
        <f t="shared" si="2680"/>
        <v/>
      </c>
      <c r="PMO124" s="90" t="str">
        <f t="shared" si="2680"/>
        <v/>
      </c>
      <c r="PMP124" s="90" t="str">
        <f t="shared" si="2680"/>
        <v/>
      </c>
      <c r="PMQ124" s="90" t="str">
        <f t="shared" si="2680"/>
        <v/>
      </c>
      <c r="PMR124" s="90" t="str">
        <f t="shared" si="2680"/>
        <v/>
      </c>
      <c r="PMS124" s="90" t="str">
        <f t="shared" si="2680"/>
        <v/>
      </c>
      <c r="PMT124" s="90" t="str">
        <f t="shared" si="2680"/>
        <v/>
      </c>
      <c r="PMU124" s="90" t="str">
        <f t="shared" si="2680"/>
        <v/>
      </c>
      <c r="PMV124" s="90" t="str">
        <f t="shared" si="2680"/>
        <v/>
      </c>
      <c r="PMW124" s="90" t="str">
        <f t="shared" si="2680"/>
        <v/>
      </c>
      <c r="PMX124" s="90" t="str">
        <f t="shared" si="2680"/>
        <v/>
      </c>
      <c r="PMY124" s="90" t="str">
        <f t="shared" si="2680"/>
        <v/>
      </c>
      <c r="PMZ124" s="90" t="str">
        <f t="shared" si="2680"/>
        <v/>
      </c>
      <c r="PNA124" s="90" t="str">
        <f t="shared" si="2680"/>
        <v/>
      </c>
      <c r="PNB124" s="90" t="str">
        <f t="shared" si="2680"/>
        <v/>
      </c>
      <c r="PNC124" s="90" t="str">
        <f t="shared" si="2680"/>
        <v/>
      </c>
      <c r="PND124" s="90" t="str">
        <f t="shared" si="2680"/>
        <v/>
      </c>
      <c r="PNE124" s="90" t="str">
        <f t="shared" si="2680"/>
        <v/>
      </c>
      <c r="PNF124" s="90" t="str">
        <f t="shared" si="2680"/>
        <v/>
      </c>
      <c r="PNG124" s="90" t="str">
        <f t="shared" si="2680"/>
        <v/>
      </c>
      <c r="PNH124" s="90" t="str">
        <f t="shared" si="2680"/>
        <v/>
      </c>
      <c r="PNI124" s="90" t="str">
        <f t="shared" si="2680"/>
        <v/>
      </c>
      <c r="PNJ124" s="90" t="str">
        <f t="shared" si="2680"/>
        <v/>
      </c>
      <c r="PNK124" s="90" t="str">
        <f t="shared" si="2680"/>
        <v/>
      </c>
      <c r="PNL124" s="90" t="str">
        <f t="shared" si="2680"/>
        <v/>
      </c>
      <c r="PNM124" s="90" t="str">
        <f t="shared" si="2680"/>
        <v/>
      </c>
      <c r="PNN124" s="90" t="str">
        <f t="shared" si="2680"/>
        <v/>
      </c>
      <c r="PNO124" s="90" t="str">
        <f t="shared" si="2680"/>
        <v/>
      </c>
      <c r="PNP124" s="90" t="str">
        <f t="shared" si="2680"/>
        <v/>
      </c>
      <c r="PNQ124" s="90" t="str">
        <f t="shared" si="2680"/>
        <v/>
      </c>
      <c r="PNR124" s="90" t="str">
        <f t="shared" si="2680"/>
        <v/>
      </c>
      <c r="PNS124" s="90" t="str">
        <f t="shared" si="2680"/>
        <v/>
      </c>
      <c r="PNT124" s="90" t="str">
        <f t="shared" si="2680"/>
        <v/>
      </c>
      <c r="PNU124" s="90" t="str">
        <f t="shared" ref="PNU124:PQF124" si="2681">IF(AND(PNU$8&gt;14,PNU$8&lt;19, PNU$6="Male"),1,"")</f>
        <v/>
      </c>
      <c r="PNV124" s="90" t="str">
        <f t="shared" si="2681"/>
        <v/>
      </c>
      <c r="PNW124" s="90" t="str">
        <f t="shared" si="2681"/>
        <v/>
      </c>
      <c r="PNX124" s="90" t="str">
        <f t="shared" si="2681"/>
        <v/>
      </c>
      <c r="PNY124" s="90" t="str">
        <f t="shared" si="2681"/>
        <v/>
      </c>
      <c r="PNZ124" s="90" t="str">
        <f t="shared" si="2681"/>
        <v/>
      </c>
      <c r="POA124" s="90" t="str">
        <f t="shared" si="2681"/>
        <v/>
      </c>
      <c r="POB124" s="90" t="str">
        <f t="shared" si="2681"/>
        <v/>
      </c>
      <c r="POC124" s="90" t="str">
        <f t="shared" si="2681"/>
        <v/>
      </c>
      <c r="POD124" s="90" t="str">
        <f t="shared" si="2681"/>
        <v/>
      </c>
      <c r="POE124" s="90" t="str">
        <f t="shared" si="2681"/>
        <v/>
      </c>
      <c r="POF124" s="90" t="str">
        <f t="shared" si="2681"/>
        <v/>
      </c>
      <c r="POG124" s="90" t="str">
        <f t="shared" si="2681"/>
        <v/>
      </c>
      <c r="POH124" s="90" t="str">
        <f t="shared" si="2681"/>
        <v/>
      </c>
      <c r="POI124" s="90" t="str">
        <f t="shared" si="2681"/>
        <v/>
      </c>
      <c r="POJ124" s="90" t="str">
        <f t="shared" si="2681"/>
        <v/>
      </c>
      <c r="POK124" s="90" t="str">
        <f t="shared" si="2681"/>
        <v/>
      </c>
      <c r="POL124" s="90" t="str">
        <f t="shared" si="2681"/>
        <v/>
      </c>
      <c r="POM124" s="90" t="str">
        <f t="shared" si="2681"/>
        <v/>
      </c>
      <c r="PON124" s="90" t="str">
        <f t="shared" si="2681"/>
        <v/>
      </c>
      <c r="POO124" s="90" t="str">
        <f t="shared" si="2681"/>
        <v/>
      </c>
      <c r="POP124" s="90" t="str">
        <f t="shared" si="2681"/>
        <v/>
      </c>
      <c r="POQ124" s="90" t="str">
        <f t="shared" si="2681"/>
        <v/>
      </c>
      <c r="POR124" s="90" t="str">
        <f t="shared" si="2681"/>
        <v/>
      </c>
      <c r="POS124" s="90" t="str">
        <f t="shared" si="2681"/>
        <v/>
      </c>
      <c r="POT124" s="90" t="str">
        <f t="shared" si="2681"/>
        <v/>
      </c>
      <c r="POU124" s="90" t="str">
        <f t="shared" si="2681"/>
        <v/>
      </c>
      <c r="POV124" s="90" t="str">
        <f t="shared" si="2681"/>
        <v/>
      </c>
      <c r="POW124" s="90" t="str">
        <f t="shared" si="2681"/>
        <v/>
      </c>
      <c r="POX124" s="90" t="str">
        <f t="shared" si="2681"/>
        <v/>
      </c>
      <c r="POY124" s="90" t="str">
        <f t="shared" si="2681"/>
        <v/>
      </c>
      <c r="POZ124" s="90" t="str">
        <f t="shared" si="2681"/>
        <v/>
      </c>
      <c r="PPA124" s="90" t="str">
        <f t="shared" si="2681"/>
        <v/>
      </c>
      <c r="PPB124" s="90" t="str">
        <f t="shared" si="2681"/>
        <v/>
      </c>
      <c r="PPC124" s="90" t="str">
        <f t="shared" si="2681"/>
        <v/>
      </c>
      <c r="PPD124" s="90" t="str">
        <f t="shared" si="2681"/>
        <v/>
      </c>
      <c r="PPE124" s="90" t="str">
        <f t="shared" si="2681"/>
        <v/>
      </c>
      <c r="PPF124" s="90" t="str">
        <f t="shared" si="2681"/>
        <v/>
      </c>
      <c r="PPG124" s="90" t="str">
        <f t="shared" si="2681"/>
        <v/>
      </c>
      <c r="PPH124" s="90" t="str">
        <f t="shared" si="2681"/>
        <v/>
      </c>
      <c r="PPI124" s="90" t="str">
        <f t="shared" si="2681"/>
        <v/>
      </c>
      <c r="PPJ124" s="90" t="str">
        <f t="shared" si="2681"/>
        <v/>
      </c>
      <c r="PPK124" s="90" t="str">
        <f t="shared" si="2681"/>
        <v/>
      </c>
      <c r="PPL124" s="90" t="str">
        <f t="shared" si="2681"/>
        <v/>
      </c>
      <c r="PPM124" s="90" t="str">
        <f t="shared" si="2681"/>
        <v/>
      </c>
      <c r="PPN124" s="90" t="str">
        <f t="shared" si="2681"/>
        <v/>
      </c>
      <c r="PPO124" s="90" t="str">
        <f t="shared" si="2681"/>
        <v/>
      </c>
      <c r="PPP124" s="90" t="str">
        <f t="shared" si="2681"/>
        <v/>
      </c>
      <c r="PPQ124" s="90" t="str">
        <f t="shared" si="2681"/>
        <v/>
      </c>
      <c r="PPR124" s="90" t="str">
        <f t="shared" si="2681"/>
        <v/>
      </c>
      <c r="PPS124" s="90" t="str">
        <f t="shared" si="2681"/>
        <v/>
      </c>
      <c r="PPT124" s="90" t="str">
        <f t="shared" si="2681"/>
        <v/>
      </c>
      <c r="PPU124" s="90" t="str">
        <f t="shared" si="2681"/>
        <v/>
      </c>
      <c r="PPV124" s="90" t="str">
        <f t="shared" si="2681"/>
        <v/>
      </c>
      <c r="PPW124" s="90" t="str">
        <f t="shared" si="2681"/>
        <v/>
      </c>
      <c r="PPX124" s="90" t="str">
        <f t="shared" si="2681"/>
        <v/>
      </c>
      <c r="PPY124" s="90" t="str">
        <f t="shared" si="2681"/>
        <v/>
      </c>
      <c r="PPZ124" s="90" t="str">
        <f t="shared" si="2681"/>
        <v/>
      </c>
      <c r="PQA124" s="90" t="str">
        <f t="shared" si="2681"/>
        <v/>
      </c>
      <c r="PQB124" s="90" t="str">
        <f t="shared" si="2681"/>
        <v/>
      </c>
      <c r="PQC124" s="90" t="str">
        <f t="shared" si="2681"/>
        <v/>
      </c>
      <c r="PQD124" s="90" t="str">
        <f t="shared" si="2681"/>
        <v/>
      </c>
      <c r="PQE124" s="90" t="str">
        <f t="shared" si="2681"/>
        <v/>
      </c>
      <c r="PQF124" s="90" t="str">
        <f t="shared" si="2681"/>
        <v/>
      </c>
      <c r="PQG124" s="90" t="str">
        <f t="shared" ref="PQG124:PSR124" si="2682">IF(AND(PQG$8&gt;14,PQG$8&lt;19, PQG$6="Male"),1,"")</f>
        <v/>
      </c>
      <c r="PQH124" s="90" t="str">
        <f t="shared" si="2682"/>
        <v/>
      </c>
      <c r="PQI124" s="90" t="str">
        <f t="shared" si="2682"/>
        <v/>
      </c>
      <c r="PQJ124" s="90" t="str">
        <f t="shared" si="2682"/>
        <v/>
      </c>
      <c r="PQK124" s="90" t="str">
        <f t="shared" si="2682"/>
        <v/>
      </c>
      <c r="PQL124" s="90" t="str">
        <f t="shared" si="2682"/>
        <v/>
      </c>
      <c r="PQM124" s="90" t="str">
        <f t="shared" si="2682"/>
        <v/>
      </c>
      <c r="PQN124" s="90" t="str">
        <f t="shared" si="2682"/>
        <v/>
      </c>
      <c r="PQO124" s="90" t="str">
        <f t="shared" si="2682"/>
        <v/>
      </c>
      <c r="PQP124" s="90" t="str">
        <f t="shared" si="2682"/>
        <v/>
      </c>
      <c r="PQQ124" s="90" t="str">
        <f t="shared" si="2682"/>
        <v/>
      </c>
      <c r="PQR124" s="90" t="str">
        <f t="shared" si="2682"/>
        <v/>
      </c>
      <c r="PQS124" s="90" t="str">
        <f t="shared" si="2682"/>
        <v/>
      </c>
      <c r="PQT124" s="90" t="str">
        <f t="shared" si="2682"/>
        <v/>
      </c>
      <c r="PQU124" s="90" t="str">
        <f t="shared" si="2682"/>
        <v/>
      </c>
      <c r="PQV124" s="90" t="str">
        <f t="shared" si="2682"/>
        <v/>
      </c>
      <c r="PQW124" s="90" t="str">
        <f t="shared" si="2682"/>
        <v/>
      </c>
      <c r="PQX124" s="90" t="str">
        <f t="shared" si="2682"/>
        <v/>
      </c>
      <c r="PQY124" s="90" t="str">
        <f t="shared" si="2682"/>
        <v/>
      </c>
      <c r="PQZ124" s="90" t="str">
        <f t="shared" si="2682"/>
        <v/>
      </c>
      <c r="PRA124" s="90" t="str">
        <f t="shared" si="2682"/>
        <v/>
      </c>
      <c r="PRB124" s="90" t="str">
        <f t="shared" si="2682"/>
        <v/>
      </c>
      <c r="PRC124" s="90" t="str">
        <f t="shared" si="2682"/>
        <v/>
      </c>
      <c r="PRD124" s="90" t="str">
        <f t="shared" si="2682"/>
        <v/>
      </c>
      <c r="PRE124" s="90" t="str">
        <f t="shared" si="2682"/>
        <v/>
      </c>
      <c r="PRF124" s="90" t="str">
        <f t="shared" si="2682"/>
        <v/>
      </c>
      <c r="PRG124" s="90" t="str">
        <f t="shared" si="2682"/>
        <v/>
      </c>
      <c r="PRH124" s="90" t="str">
        <f t="shared" si="2682"/>
        <v/>
      </c>
      <c r="PRI124" s="90" t="str">
        <f t="shared" si="2682"/>
        <v/>
      </c>
      <c r="PRJ124" s="90" t="str">
        <f t="shared" si="2682"/>
        <v/>
      </c>
      <c r="PRK124" s="90" t="str">
        <f t="shared" si="2682"/>
        <v/>
      </c>
      <c r="PRL124" s="90" t="str">
        <f t="shared" si="2682"/>
        <v/>
      </c>
      <c r="PRM124" s="90" t="str">
        <f t="shared" si="2682"/>
        <v/>
      </c>
      <c r="PRN124" s="90" t="str">
        <f t="shared" si="2682"/>
        <v/>
      </c>
      <c r="PRO124" s="90" t="str">
        <f t="shared" si="2682"/>
        <v/>
      </c>
      <c r="PRP124" s="90" t="str">
        <f t="shared" si="2682"/>
        <v/>
      </c>
      <c r="PRQ124" s="90" t="str">
        <f t="shared" si="2682"/>
        <v/>
      </c>
      <c r="PRR124" s="90" t="str">
        <f t="shared" si="2682"/>
        <v/>
      </c>
      <c r="PRS124" s="90" t="str">
        <f t="shared" si="2682"/>
        <v/>
      </c>
      <c r="PRT124" s="90" t="str">
        <f t="shared" si="2682"/>
        <v/>
      </c>
      <c r="PRU124" s="90" t="str">
        <f t="shared" si="2682"/>
        <v/>
      </c>
      <c r="PRV124" s="90" t="str">
        <f t="shared" si="2682"/>
        <v/>
      </c>
      <c r="PRW124" s="90" t="str">
        <f t="shared" si="2682"/>
        <v/>
      </c>
      <c r="PRX124" s="90" t="str">
        <f t="shared" si="2682"/>
        <v/>
      </c>
      <c r="PRY124" s="90" t="str">
        <f t="shared" si="2682"/>
        <v/>
      </c>
      <c r="PRZ124" s="90" t="str">
        <f t="shared" si="2682"/>
        <v/>
      </c>
      <c r="PSA124" s="90" t="str">
        <f t="shared" si="2682"/>
        <v/>
      </c>
      <c r="PSB124" s="90" t="str">
        <f t="shared" si="2682"/>
        <v/>
      </c>
      <c r="PSC124" s="90" t="str">
        <f t="shared" si="2682"/>
        <v/>
      </c>
      <c r="PSD124" s="90" t="str">
        <f t="shared" si="2682"/>
        <v/>
      </c>
      <c r="PSE124" s="90" t="str">
        <f t="shared" si="2682"/>
        <v/>
      </c>
      <c r="PSF124" s="90" t="str">
        <f t="shared" si="2682"/>
        <v/>
      </c>
      <c r="PSG124" s="90" t="str">
        <f t="shared" si="2682"/>
        <v/>
      </c>
      <c r="PSH124" s="90" t="str">
        <f t="shared" si="2682"/>
        <v/>
      </c>
      <c r="PSI124" s="90" t="str">
        <f t="shared" si="2682"/>
        <v/>
      </c>
      <c r="PSJ124" s="90" t="str">
        <f t="shared" si="2682"/>
        <v/>
      </c>
      <c r="PSK124" s="90" t="str">
        <f t="shared" si="2682"/>
        <v/>
      </c>
      <c r="PSL124" s="90" t="str">
        <f t="shared" si="2682"/>
        <v/>
      </c>
      <c r="PSM124" s="90" t="str">
        <f t="shared" si="2682"/>
        <v/>
      </c>
      <c r="PSN124" s="90" t="str">
        <f t="shared" si="2682"/>
        <v/>
      </c>
      <c r="PSO124" s="90" t="str">
        <f t="shared" si="2682"/>
        <v/>
      </c>
      <c r="PSP124" s="90" t="str">
        <f t="shared" si="2682"/>
        <v/>
      </c>
      <c r="PSQ124" s="90" t="str">
        <f t="shared" si="2682"/>
        <v/>
      </c>
      <c r="PSR124" s="90" t="str">
        <f t="shared" si="2682"/>
        <v/>
      </c>
      <c r="PSS124" s="90" t="str">
        <f t="shared" ref="PSS124:PVD124" si="2683">IF(AND(PSS$8&gt;14,PSS$8&lt;19, PSS$6="Male"),1,"")</f>
        <v/>
      </c>
      <c r="PST124" s="90" t="str">
        <f t="shared" si="2683"/>
        <v/>
      </c>
      <c r="PSU124" s="90" t="str">
        <f t="shared" si="2683"/>
        <v/>
      </c>
      <c r="PSV124" s="90" t="str">
        <f t="shared" si="2683"/>
        <v/>
      </c>
      <c r="PSW124" s="90" t="str">
        <f t="shared" si="2683"/>
        <v/>
      </c>
      <c r="PSX124" s="90" t="str">
        <f t="shared" si="2683"/>
        <v/>
      </c>
      <c r="PSY124" s="90" t="str">
        <f t="shared" si="2683"/>
        <v/>
      </c>
      <c r="PSZ124" s="90" t="str">
        <f t="shared" si="2683"/>
        <v/>
      </c>
      <c r="PTA124" s="90" t="str">
        <f t="shared" si="2683"/>
        <v/>
      </c>
      <c r="PTB124" s="90" t="str">
        <f t="shared" si="2683"/>
        <v/>
      </c>
      <c r="PTC124" s="90" t="str">
        <f t="shared" si="2683"/>
        <v/>
      </c>
      <c r="PTD124" s="90" t="str">
        <f t="shared" si="2683"/>
        <v/>
      </c>
      <c r="PTE124" s="90" t="str">
        <f t="shared" si="2683"/>
        <v/>
      </c>
      <c r="PTF124" s="90" t="str">
        <f t="shared" si="2683"/>
        <v/>
      </c>
      <c r="PTG124" s="90" t="str">
        <f t="shared" si="2683"/>
        <v/>
      </c>
      <c r="PTH124" s="90" t="str">
        <f t="shared" si="2683"/>
        <v/>
      </c>
      <c r="PTI124" s="90" t="str">
        <f t="shared" si="2683"/>
        <v/>
      </c>
      <c r="PTJ124" s="90" t="str">
        <f t="shared" si="2683"/>
        <v/>
      </c>
      <c r="PTK124" s="90" t="str">
        <f t="shared" si="2683"/>
        <v/>
      </c>
      <c r="PTL124" s="90" t="str">
        <f t="shared" si="2683"/>
        <v/>
      </c>
      <c r="PTM124" s="90" t="str">
        <f t="shared" si="2683"/>
        <v/>
      </c>
      <c r="PTN124" s="90" t="str">
        <f t="shared" si="2683"/>
        <v/>
      </c>
      <c r="PTO124" s="90" t="str">
        <f t="shared" si="2683"/>
        <v/>
      </c>
      <c r="PTP124" s="90" t="str">
        <f t="shared" si="2683"/>
        <v/>
      </c>
      <c r="PTQ124" s="90" t="str">
        <f t="shared" si="2683"/>
        <v/>
      </c>
      <c r="PTR124" s="90" t="str">
        <f t="shared" si="2683"/>
        <v/>
      </c>
      <c r="PTS124" s="90" t="str">
        <f t="shared" si="2683"/>
        <v/>
      </c>
      <c r="PTT124" s="90" t="str">
        <f t="shared" si="2683"/>
        <v/>
      </c>
      <c r="PTU124" s="90" t="str">
        <f t="shared" si="2683"/>
        <v/>
      </c>
      <c r="PTV124" s="90" t="str">
        <f t="shared" si="2683"/>
        <v/>
      </c>
      <c r="PTW124" s="90" t="str">
        <f t="shared" si="2683"/>
        <v/>
      </c>
      <c r="PTX124" s="90" t="str">
        <f t="shared" si="2683"/>
        <v/>
      </c>
      <c r="PTY124" s="90" t="str">
        <f t="shared" si="2683"/>
        <v/>
      </c>
      <c r="PTZ124" s="90" t="str">
        <f t="shared" si="2683"/>
        <v/>
      </c>
      <c r="PUA124" s="90" t="str">
        <f t="shared" si="2683"/>
        <v/>
      </c>
      <c r="PUB124" s="90" t="str">
        <f t="shared" si="2683"/>
        <v/>
      </c>
      <c r="PUC124" s="90" t="str">
        <f t="shared" si="2683"/>
        <v/>
      </c>
      <c r="PUD124" s="90" t="str">
        <f t="shared" si="2683"/>
        <v/>
      </c>
      <c r="PUE124" s="90" t="str">
        <f t="shared" si="2683"/>
        <v/>
      </c>
      <c r="PUF124" s="90" t="str">
        <f t="shared" si="2683"/>
        <v/>
      </c>
      <c r="PUG124" s="90" t="str">
        <f t="shared" si="2683"/>
        <v/>
      </c>
      <c r="PUH124" s="90" t="str">
        <f t="shared" si="2683"/>
        <v/>
      </c>
      <c r="PUI124" s="90" t="str">
        <f t="shared" si="2683"/>
        <v/>
      </c>
      <c r="PUJ124" s="90" t="str">
        <f t="shared" si="2683"/>
        <v/>
      </c>
      <c r="PUK124" s="90" t="str">
        <f t="shared" si="2683"/>
        <v/>
      </c>
      <c r="PUL124" s="90" t="str">
        <f t="shared" si="2683"/>
        <v/>
      </c>
      <c r="PUM124" s="90" t="str">
        <f t="shared" si="2683"/>
        <v/>
      </c>
      <c r="PUN124" s="90" t="str">
        <f t="shared" si="2683"/>
        <v/>
      </c>
      <c r="PUO124" s="90" t="str">
        <f t="shared" si="2683"/>
        <v/>
      </c>
      <c r="PUP124" s="90" t="str">
        <f t="shared" si="2683"/>
        <v/>
      </c>
      <c r="PUQ124" s="90" t="str">
        <f t="shared" si="2683"/>
        <v/>
      </c>
      <c r="PUR124" s="90" t="str">
        <f t="shared" si="2683"/>
        <v/>
      </c>
      <c r="PUS124" s="90" t="str">
        <f t="shared" si="2683"/>
        <v/>
      </c>
      <c r="PUT124" s="90" t="str">
        <f t="shared" si="2683"/>
        <v/>
      </c>
      <c r="PUU124" s="90" t="str">
        <f t="shared" si="2683"/>
        <v/>
      </c>
      <c r="PUV124" s="90" t="str">
        <f t="shared" si="2683"/>
        <v/>
      </c>
      <c r="PUW124" s="90" t="str">
        <f t="shared" si="2683"/>
        <v/>
      </c>
      <c r="PUX124" s="90" t="str">
        <f t="shared" si="2683"/>
        <v/>
      </c>
      <c r="PUY124" s="90" t="str">
        <f t="shared" si="2683"/>
        <v/>
      </c>
      <c r="PUZ124" s="90" t="str">
        <f t="shared" si="2683"/>
        <v/>
      </c>
      <c r="PVA124" s="90" t="str">
        <f t="shared" si="2683"/>
        <v/>
      </c>
      <c r="PVB124" s="90" t="str">
        <f t="shared" si="2683"/>
        <v/>
      </c>
      <c r="PVC124" s="90" t="str">
        <f t="shared" si="2683"/>
        <v/>
      </c>
      <c r="PVD124" s="90" t="str">
        <f t="shared" si="2683"/>
        <v/>
      </c>
      <c r="PVE124" s="90" t="str">
        <f t="shared" ref="PVE124:PXP124" si="2684">IF(AND(PVE$8&gt;14,PVE$8&lt;19, PVE$6="Male"),1,"")</f>
        <v/>
      </c>
      <c r="PVF124" s="90" t="str">
        <f t="shared" si="2684"/>
        <v/>
      </c>
      <c r="PVG124" s="90" t="str">
        <f t="shared" si="2684"/>
        <v/>
      </c>
      <c r="PVH124" s="90" t="str">
        <f t="shared" si="2684"/>
        <v/>
      </c>
      <c r="PVI124" s="90" t="str">
        <f t="shared" si="2684"/>
        <v/>
      </c>
      <c r="PVJ124" s="90" t="str">
        <f t="shared" si="2684"/>
        <v/>
      </c>
      <c r="PVK124" s="90" t="str">
        <f t="shared" si="2684"/>
        <v/>
      </c>
      <c r="PVL124" s="90" t="str">
        <f t="shared" si="2684"/>
        <v/>
      </c>
      <c r="PVM124" s="90" t="str">
        <f t="shared" si="2684"/>
        <v/>
      </c>
      <c r="PVN124" s="90" t="str">
        <f t="shared" si="2684"/>
        <v/>
      </c>
      <c r="PVO124" s="90" t="str">
        <f t="shared" si="2684"/>
        <v/>
      </c>
      <c r="PVP124" s="90" t="str">
        <f t="shared" si="2684"/>
        <v/>
      </c>
      <c r="PVQ124" s="90" t="str">
        <f t="shared" si="2684"/>
        <v/>
      </c>
      <c r="PVR124" s="90" t="str">
        <f t="shared" si="2684"/>
        <v/>
      </c>
      <c r="PVS124" s="90" t="str">
        <f t="shared" si="2684"/>
        <v/>
      </c>
      <c r="PVT124" s="90" t="str">
        <f t="shared" si="2684"/>
        <v/>
      </c>
      <c r="PVU124" s="90" t="str">
        <f t="shared" si="2684"/>
        <v/>
      </c>
      <c r="PVV124" s="90" t="str">
        <f t="shared" si="2684"/>
        <v/>
      </c>
      <c r="PVW124" s="90" t="str">
        <f t="shared" si="2684"/>
        <v/>
      </c>
      <c r="PVX124" s="90" t="str">
        <f t="shared" si="2684"/>
        <v/>
      </c>
      <c r="PVY124" s="90" t="str">
        <f t="shared" si="2684"/>
        <v/>
      </c>
      <c r="PVZ124" s="90" t="str">
        <f t="shared" si="2684"/>
        <v/>
      </c>
      <c r="PWA124" s="90" t="str">
        <f t="shared" si="2684"/>
        <v/>
      </c>
      <c r="PWB124" s="90" t="str">
        <f t="shared" si="2684"/>
        <v/>
      </c>
      <c r="PWC124" s="90" t="str">
        <f t="shared" si="2684"/>
        <v/>
      </c>
      <c r="PWD124" s="90" t="str">
        <f t="shared" si="2684"/>
        <v/>
      </c>
      <c r="PWE124" s="90" t="str">
        <f t="shared" si="2684"/>
        <v/>
      </c>
      <c r="PWF124" s="90" t="str">
        <f t="shared" si="2684"/>
        <v/>
      </c>
      <c r="PWG124" s="90" t="str">
        <f t="shared" si="2684"/>
        <v/>
      </c>
      <c r="PWH124" s="90" t="str">
        <f t="shared" si="2684"/>
        <v/>
      </c>
      <c r="PWI124" s="90" t="str">
        <f t="shared" si="2684"/>
        <v/>
      </c>
      <c r="PWJ124" s="90" t="str">
        <f t="shared" si="2684"/>
        <v/>
      </c>
      <c r="PWK124" s="90" t="str">
        <f t="shared" si="2684"/>
        <v/>
      </c>
      <c r="PWL124" s="90" t="str">
        <f t="shared" si="2684"/>
        <v/>
      </c>
      <c r="PWM124" s="90" t="str">
        <f t="shared" si="2684"/>
        <v/>
      </c>
      <c r="PWN124" s="90" t="str">
        <f t="shared" si="2684"/>
        <v/>
      </c>
      <c r="PWO124" s="90" t="str">
        <f t="shared" si="2684"/>
        <v/>
      </c>
      <c r="PWP124" s="90" t="str">
        <f t="shared" si="2684"/>
        <v/>
      </c>
      <c r="PWQ124" s="90" t="str">
        <f t="shared" si="2684"/>
        <v/>
      </c>
      <c r="PWR124" s="90" t="str">
        <f t="shared" si="2684"/>
        <v/>
      </c>
      <c r="PWS124" s="90" t="str">
        <f t="shared" si="2684"/>
        <v/>
      </c>
      <c r="PWT124" s="90" t="str">
        <f t="shared" si="2684"/>
        <v/>
      </c>
      <c r="PWU124" s="90" t="str">
        <f t="shared" si="2684"/>
        <v/>
      </c>
      <c r="PWV124" s="90" t="str">
        <f t="shared" si="2684"/>
        <v/>
      </c>
      <c r="PWW124" s="90" t="str">
        <f t="shared" si="2684"/>
        <v/>
      </c>
      <c r="PWX124" s="90" t="str">
        <f t="shared" si="2684"/>
        <v/>
      </c>
      <c r="PWY124" s="90" t="str">
        <f t="shared" si="2684"/>
        <v/>
      </c>
      <c r="PWZ124" s="90" t="str">
        <f t="shared" si="2684"/>
        <v/>
      </c>
      <c r="PXA124" s="90" t="str">
        <f t="shared" si="2684"/>
        <v/>
      </c>
      <c r="PXB124" s="90" t="str">
        <f t="shared" si="2684"/>
        <v/>
      </c>
      <c r="PXC124" s="90" t="str">
        <f t="shared" si="2684"/>
        <v/>
      </c>
      <c r="PXD124" s="90" t="str">
        <f t="shared" si="2684"/>
        <v/>
      </c>
      <c r="PXE124" s="90" t="str">
        <f t="shared" si="2684"/>
        <v/>
      </c>
      <c r="PXF124" s="90" t="str">
        <f t="shared" si="2684"/>
        <v/>
      </c>
      <c r="PXG124" s="90" t="str">
        <f t="shared" si="2684"/>
        <v/>
      </c>
      <c r="PXH124" s="90" t="str">
        <f t="shared" si="2684"/>
        <v/>
      </c>
      <c r="PXI124" s="90" t="str">
        <f t="shared" si="2684"/>
        <v/>
      </c>
      <c r="PXJ124" s="90" t="str">
        <f t="shared" si="2684"/>
        <v/>
      </c>
      <c r="PXK124" s="90" t="str">
        <f t="shared" si="2684"/>
        <v/>
      </c>
      <c r="PXL124" s="90" t="str">
        <f t="shared" si="2684"/>
        <v/>
      </c>
      <c r="PXM124" s="90" t="str">
        <f t="shared" si="2684"/>
        <v/>
      </c>
      <c r="PXN124" s="90" t="str">
        <f t="shared" si="2684"/>
        <v/>
      </c>
      <c r="PXO124" s="90" t="str">
        <f t="shared" si="2684"/>
        <v/>
      </c>
      <c r="PXP124" s="90" t="str">
        <f t="shared" si="2684"/>
        <v/>
      </c>
      <c r="PXQ124" s="90" t="str">
        <f t="shared" ref="PXQ124:QAB124" si="2685">IF(AND(PXQ$8&gt;14,PXQ$8&lt;19, PXQ$6="Male"),1,"")</f>
        <v/>
      </c>
      <c r="PXR124" s="90" t="str">
        <f t="shared" si="2685"/>
        <v/>
      </c>
      <c r="PXS124" s="90" t="str">
        <f t="shared" si="2685"/>
        <v/>
      </c>
      <c r="PXT124" s="90" t="str">
        <f t="shared" si="2685"/>
        <v/>
      </c>
      <c r="PXU124" s="90" t="str">
        <f t="shared" si="2685"/>
        <v/>
      </c>
      <c r="PXV124" s="90" t="str">
        <f t="shared" si="2685"/>
        <v/>
      </c>
      <c r="PXW124" s="90" t="str">
        <f t="shared" si="2685"/>
        <v/>
      </c>
      <c r="PXX124" s="90" t="str">
        <f t="shared" si="2685"/>
        <v/>
      </c>
      <c r="PXY124" s="90" t="str">
        <f t="shared" si="2685"/>
        <v/>
      </c>
      <c r="PXZ124" s="90" t="str">
        <f t="shared" si="2685"/>
        <v/>
      </c>
      <c r="PYA124" s="90" t="str">
        <f t="shared" si="2685"/>
        <v/>
      </c>
      <c r="PYB124" s="90" t="str">
        <f t="shared" si="2685"/>
        <v/>
      </c>
      <c r="PYC124" s="90" t="str">
        <f t="shared" si="2685"/>
        <v/>
      </c>
      <c r="PYD124" s="90" t="str">
        <f t="shared" si="2685"/>
        <v/>
      </c>
      <c r="PYE124" s="90" t="str">
        <f t="shared" si="2685"/>
        <v/>
      </c>
      <c r="PYF124" s="90" t="str">
        <f t="shared" si="2685"/>
        <v/>
      </c>
      <c r="PYG124" s="90" t="str">
        <f t="shared" si="2685"/>
        <v/>
      </c>
      <c r="PYH124" s="90" t="str">
        <f t="shared" si="2685"/>
        <v/>
      </c>
      <c r="PYI124" s="90" t="str">
        <f t="shared" si="2685"/>
        <v/>
      </c>
      <c r="PYJ124" s="90" t="str">
        <f t="shared" si="2685"/>
        <v/>
      </c>
      <c r="PYK124" s="90" t="str">
        <f t="shared" si="2685"/>
        <v/>
      </c>
      <c r="PYL124" s="90" t="str">
        <f t="shared" si="2685"/>
        <v/>
      </c>
      <c r="PYM124" s="90" t="str">
        <f t="shared" si="2685"/>
        <v/>
      </c>
      <c r="PYN124" s="90" t="str">
        <f t="shared" si="2685"/>
        <v/>
      </c>
      <c r="PYO124" s="90" t="str">
        <f t="shared" si="2685"/>
        <v/>
      </c>
      <c r="PYP124" s="90" t="str">
        <f t="shared" si="2685"/>
        <v/>
      </c>
      <c r="PYQ124" s="90" t="str">
        <f t="shared" si="2685"/>
        <v/>
      </c>
      <c r="PYR124" s="90" t="str">
        <f t="shared" si="2685"/>
        <v/>
      </c>
      <c r="PYS124" s="90" t="str">
        <f t="shared" si="2685"/>
        <v/>
      </c>
      <c r="PYT124" s="90" t="str">
        <f t="shared" si="2685"/>
        <v/>
      </c>
      <c r="PYU124" s="90" t="str">
        <f t="shared" si="2685"/>
        <v/>
      </c>
      <c r="PYV124" s="90" t="str">
        <f t="shared" si="2685"/>
        <v/>
      </c>
      <c r="PYW124" s="90" t="str">
        <f t="shared" si="2685"/>
        <v/>
      </c>
      <c r="PYX124" s="90" t="str">
        <f t="shared" si="2685"/>
        <v/>
      </c>
      <c r="PYY124" s="90" t="str">
        <f t="shared" si="2685"/>
        <v/>
      </c>
      <c r="PYZ124" s="90" t="str">
        <f t="shared" si="2685"/>
        <v/>
      </c>
      <c r="PZA124" s="90" t="str">
        <f t="shared" si="2685"/>
        <v/>
      </c>
      <c r="PZB124" s="90" t="str">
        <f t="shared" si="2685"/>
        <v/>
      </c>
      <c r="PZC124" s="90" t="str">
        <f t="shared" si="2685"/>
        <v/>
      </c>
      <c r="PZD124" s="90" t="str">
        <f t="shared" si="2685"/>
        <v/>
      </c>
      <c r="PZE124" s="90" t="str">
        <f t="shared" si="2685"/>
        <v/>
      </c>
      <c r="PZF124" s="90" t="str">
        <f t="shared" si="2685"/>
        <v/>
      </c>
      <c r="PZG124" s="90" t="str">
        <f t="shared" si="2685"/>
        <v/>
      </c>
      <c r="PZH124" s="90" t="str">
        <f t="shared" si="2685"/>
        <v/>
      </c>
      <c r="PZI124" s="90" t="str">
        <f t="shared" si="2685"/>
        <v/>
      </c>
      <c r="PZJ124" s="90" t="str">
        <f t="shared" si="2685"/>
        <v/>
      </c>
      <c r="PZK124" s="90" t="str">
        <f t="shared" si="2685"/>
        <v/>
      </c>
      <c r="PZL124" s="90" t="str">
        <f t="shared" si="2685"/>
        <v/>
      </c>
      <c r="PZM124" s="90" t="str">
        <f t="shared" si="2685"/>
        <v/>
      </c>
      <c r="PZN124" s="90" t="str">
        <f t="shared" si="2685"/>
        <v/>
      </c>
      <c r="PZO124" s="90" t="str">
        <f t="shared" si="2685"/>
        <v/>
      </c>
      <c r="PZP124" s="90" t="str">
        <f t="shared" si="2685"/>
        <v/>
      </c>
      <c r="PZQ124" s="90" t="str">
        <f t="shared" si="2685"/>
        <v/>
      </c>
      <c r="PZR124" s="90" t="str">
        <f t="shared" si="2685"/>
        <v/>
      </c>
      <c r="PZS124" s="90" t="str">
        <f t="shared" si="2685"/>
        <v/>
      </c>
      <c r="PZT124" s="90" t="str">
        <f t="shared" si="2685"/>
        <v/>
      </c>
      <c r="PZU124" s="90" t="str">
        <f t="shared" si="2685"/>
        <v/>
      </c>
      <c r="PZV124" s="90" t="str">
        <f t="shared" si="2685"/>
        <v/>
      </c>
      <c r="PZW124" s="90" t="str">
        <f t="shared" si="2685"/>
        <v/>
      </c>
      <c r="PZX124" s="90" t="str">
        <f t="shared" si="2685"/>
        <v/>
      </c>
      <c r="PZY124" s="90" t="str">
        <f t="shared" si="2685"/>
        <v/>
      </c>
      <c r="PZZ124" s="90" t="str">
        <f t="shared" si="2685"/>
        <v/>
      </c>
      <c r="QAA124" s="90" t="str">
        <f t="shared" si="2685"/>
        <v/>
      </c>
      <c r="QAB124" s="90" t="str">
        <f t="shared" si="2685"/>
        <v/>
      </c>
      <c r="QAC124" s="90" t="str">
        <f t="shared" ref="QAC124:QCN124" si="2686">IF(AND(QAC$8&gt;14,QAC$8&lt;19, QAC$6="Male"),1,"")</f>
        <v/>
      </c>
      <c r="QAD124" s="90" t="str">
        <f t="shared" si="2686"/>
        <v/>
      </c>
      <c r="QAE124" s="90" t="str">
        <f t="shared" si="2686"/>
        <v/>
      </c>
      <c r="QAF124" s="90" t="str">
        <f t="shared" si="2686"/>
        <v/>
      </c>
      <c r="QAG124" s="90" t="str">
        <f t="shared" si="2686"/>
        <v/>
      </c>
      <c r="QAH124" s="90" t="str">
        <f t="shared" si="2686"/>
        <v/>
      </c>
      <c r="QAI124" s="90" t="str">
        <f t="shared" si="2686"/>
        <v/>
      </c>
      <c r="QAJ124" s="90" t="str">
        <f t="shared" si="2686"/>
        <v/>
      </c>
      <c r="QAK124" s="90" t="str">
        <f t="shared" si="2686"/>
        <v/>
      </c>
      <c r="QAL124" s="90" t="str">
        <f t="shared" si="2686"/>
        <v/>
      </c>
      <c r="QAM124" s="90" t="str">
        <f t="shared" si="2686"/>
        <v/>
      </c>
      <c r="QAN124" s="90" t="str">
        <f t="shared" si="2686"/>
        <v/>
      </c>
      <c r="QAO124" s="90" t="str">
        <f t="shared" si="2686"/>
        <v/>
      </c>
      <c r="QAP124" s="90" t="str">
        <f t="shared" si="2686"/>
        <v/>
      </c>
      <c r="QAQ124" s="90" t="str">
        <f t="shared" si="2686"/>
        <v/>
      </c>
      <c r="QAR124" s="90" t="str">
        <f t="shared" si="2686"/>
        <v/>
      </c>
      <c r="QAS124" s="90" t="str">
        <f t="shared" si="2686"/>
        <v/>
      </c>
      <c r="QAT124" s="90" t="str">
        <f t="shared" si="2686"/>
        <v/>
      </c>
      <c r="QAU124" s="90" t="str">
        <f t="shared" si="2686"/>
        <v/>
      </c>
      <c r="QAV124" s="90" t="str">
        <f t="shared" si="2686"/>
        <v/>
      </c>
      <c r="QAW124" s="90" t="str">
        <f t="shared" si="2686"/>
        <v/>
      </c>
      <c r="QAX124" s="90" t="str">
        <f t="shared" si="2686"/>
        <v/>
      </c>
      <c r="QAY124" s="90" t="str">
        <f t="shared" si="2686"/>
        <v/>
      </c>
      <c r="QAZ124" s="90" t="str">
        <f t="shared" si="2686"/>
        <v/>
      </c>
      <c r="QBA124" s="90" t="str">
        <f t="shared" si="2686"/>
        <v/>
      </c>
      <c r="QBB124" s="90" t="str">
        <f t="shared" si="2686"/>
        <v/>
      </c>
      <c r="QBC124" s="90" t="str">
        <f t="shared" si="2686"/>
        <v/>
      </c>
      <c r="QBD124" s="90" t="str">
        <f t="shared" si="2686"/>
        <v/>
      </c>
      <c r="QBE124" s="90" t="str">
        <f t="shared" si="2686"/>
        <v/>
      </c>
      <c r="QBF124" s="90" t="str">
        <f t="shared" si="2686"/>
        <v/>
      </c>
      <c r="QBG124" s="90" t="str">
        <f t="shared" si="2686"/>
        <v/>
      </c>
      <c r="QBH124" s="90" t="str">
        <f t="shared" si="2686"/>
        <v/>
      </c>
      <c r="QBI124" s="90" t="str">
        <f t="shared" si="2686"/>
        <v/>
      </c>
      <c r="QBJ124" s="90" t="str">
        <f t="shared" si="2686"/>
        <v/>
      </c>
      <c r="QBK124" s="90" t="str">
        <f t="shared" si="2686"/>
        <v/>
      </c>
      <c r="QBL124" s="90" t="str">
        <f t="shared" si="2686"/>
        <v/>
      </c>
      <c r="QBM124" s="90" t="str">
        <f t="shared" si="2686"/>
        <v/>
      </c>
      <c r="QBN124" s="90" t="str">
        <f t="shared" si="2686"/>
        <v/>
      </c>
      <c r="QBO124" s="90" t="str">
        <f t="shared" si="2686"/>
        <v/>
      </c>
      <c r="QBP124" s="90" t="str">
        <f t="shared" si="2686"/>
        <v/>
      </c>
      <c r="QBQ124" s="90" t="str">
        <f t="shared" si="2686"/>
        <v/>
      </c>
      <c r="QBR124" s="90" t="str">
        <f t="shared" si="2686"/>
        <v/>
      </c>
      <c r="QBS124" s="90" t="str">
        <f t="shared" si="2686"/>
        <v/>
      </c>
      <c r="QBT124" s="90" t="str">
        <f t="shared" si="2686"/>
        <v/>
      </c>
      <c r="QBU124" s="90" t="str">
        <f t="shared" si="2686"/>
        <v/>
      </c>
      <c r="QBV124" s="90" t="str">
        <f t="shared" si="2686"/>
        <v/>
      </c>
      <c r="QBW124" s="90" t="str">
        <f t="shared" si="2686"/>
        <v/>
      </c>
      <c r="QBX124" s="90" t="str">
        <f t="shared" si="2686"/>
        <v/>
      </c>
      <c r="QBY124" s="90" t="str">
        <f t="shared" si="2686"/>
        <v/>
      </c>
      <c r="QBZ124" s="90" t="str">
        <f t="shared" si="2686"/>
        <v/>
      </c>
      <c r="QCA124" s="90" t="str">
        <f t="shared" si="2686"/>
        <v/>
      </c>
      <c r="QCB124" s="90" t="str">
        <f t="shared" si="2686"/>
        <v/>
      </c>
      <c r="QCC124" s="90" t="str">
        <f t="shared" si="2686"/>
        <v/>
      </c>
      <c r="QCD124" s="90" t="str">
        <f t="shared" si="2686"/>
        <v/>
      </c>
      <c r="QCE124" s="90" t="str">
        <f t="shared" si="2686"/>
        <v/>
      </c>
      <c r="QCF124" s="90" t="str">
        <f t="shared" si="2686"/>
        <v/>
      </c>
      <c r="QCG124" s="90" t="str">
        <f t="shared" si="2686"/>
        <v/>
      </c>
      <c r="QCH124" s="90" t="str">
        <f t="shared" si="2686"/>
        <v/>
      </c>
      <c r="QCI124" s="90" t="str">
        <f t="shared" si="2686"/>
        <v/>
      </c>
      <c r="QCJ124" s="90" t="str">
        <f t="shared" si="2686"/>
        <v/>
      </c>
      <c r="QCK124" s="90" t="str">
        <f t="shared" si="2686"/>
        <v/>
      </c>
      <c r="QCL124" s="90" t="str">
        <f t="shared" si="2686"/>
        <v/>
      </c>
      <c r="QCM124" s="90" t="str">
        <f t="shared" si="2686"/>
        <v/>
      </c>
      <c r="QCN124" s="90" t="str">
        <f t="shared" si="2686"/>
        <v/>
      </c>
      <c r="QCO124" s="90" t="str">
        <f t="shared" ref="QCO124:QEZ124" si="2687">IF(AND(QCO$8&gt;14,QCO$8&lt;19, QCO$6="Male"),1,"")</f>
        <v/>
      </c>
      <c r="QCP124" s="90" t="str">
        <f t="shared" si="2687"/>
        <v/>
      </c>
      <c r="QCQ124" s="90" t="str">
        <f t="shared" si="2687"/>
        <v/>
      </c>
      <c r="QCR124" s="90" t="str">
        <f t="shared" si="2687"/>
        <v/>
      </c>
      <c r="QCS124" s="90" t="str">
        <f t="shared" si="2687"/>
        <v/>
      </c>
      <c r="QCT124" s="90" t="str">
        <f t="shared" si="2687"/>
        <v/>
      </c>
      <c r="QCU124" s="90" t="str">
        <f t="shared" si="2687"/>
        <v/>
      </c>
      <c r="QCV124" s="90" t="str">
        <f t="shared" si="2687"/>
        <v/>
      </c>
      <c r="QCW124" s="90" t="str">
        <f t="shared" si="2687"/>
        <v/>
      </c>
      <c r="QCX124" s="90" t="str">
        <f t="shared" si="2687"/>
        <v/>
      </c>
      <c r="QCY124" s="90" t="str">
        <f t="shared" si="2687"/>
        <v/>
      </c>
      <c r="QCZ124" s="90" t="str">
        <f t="shared" si="2687"/>
        <v/>
      </c>
      <c r="QDA124" s="90" t="str">
        <f t="shared" si="2687"/>
        <v/>
      </c>
      <c r="QDB124" s="90" t="str">
        <f t="shared" si="2687"/>
        <v/>
      </c>
      <c r="QDC124" s="90" t="str">
        <f t="shared" si="2687"/>
        <v/>
      </c>
      <c r="QDD124" s="90" t="str">
        <f t="shared" si="2687"/>
        <v/>
      </c>
      <c r="QDE124" s="90" t="str">
        <f t="shared" si="2687"/>
        <v/>
      </c>
      <c r="QDF124" s="90" t="str">
        <f t="shared" si="2687"/>
        <v/>
      </c>
      <c r="QDG124" s="90" t="str">
        <f t="shared" si="2687"/>
        <v/>
      </c>
      <c r="QDH124" s="90" t="str">
        <f t="shared" si="2687"/>
        <v/>
      </c>
      <c r="QDI124" s="90" t="str">
        <f t="shared" si="2687"/>
        <v/>
      </c>
      <c r="QDJ124" s="90" t="str">
        <f t="shared" si="2687"/>
        <v/>
      </c>
      <c r="QDK124" s="90" t="str">
        <f t="shared" si="2687"/>
        <v/>
      </c>
      <c r="QDL124" s="90" t="str">
        <f t="shared" si="2687"/>
        <v/>
      </c>
      <c r="QDM124" s="90" t="str">
        <f t="shared" si="2687"/>
        <v/>
      </c>
      <c r="QDN124" s="90" t="str">
        <f t="shared" si="2687"/>
        <v/>
      </c>
      <c r="QDO124" s="90" t="str">
        <f t="shared" si="2687"/>
        <v/>
      </c>
      <c r="QDP124" s="90" t="str">
        <f t="shared" si="2687"/>
        <v/>
      </c>
      <c r="QDQ124" s="90" t="str">
        <f t="shared" si="2687"/>
        <v/>
      </c>
      <c r="QDR124" s="90" t="str">
        <f t="shared" si="2687"/>
        <v/>
      </c>
      <c r="QDS124" s="90" t="str">
        <f t="shared" si="2687"/>
        <v/>
      </c>
      <c r="QDT124" s="90" t="str">
        <f t="shared" si="2687"/>
        <v/>
      </c>
      <c r="QDU124" s="90" t="str">
        <f t="shared" si="2687"/>
        <v/>
      </c>
      <c r="QDV124" s="90" t="str">
        <f t="shared" si="2687"/>
        <v/>
      </c>
      <c r="QDW124" s="90" t="str">
        <f t="shared" si="2687"/>
        <v/>
      </c>
      <c r="QDX124" s="90" t="str">
        <f t="shared" si="2687"/>
        <v/>
      </c>
      <c r="QDY124" s="90" t="str">
        <f t="shared" si="2687"/>
        <v/>
      </c>
      <c r="QDZ124" s="90" t="str">
        <f t="shared" si="2687"/>
        <v/>
      </c>
      <c r="QEA124" s="90" t="str">
        <f t="shared" si="2687"/>
        <v/>
      </c>
      <c r="QEB124" s="90" t="str">
        <f t="shared" si="2687"/>
        <v/>
      </c>
      <c r="QEC124" s="90" t="str">
        <f t="shared" si="2687"/>
        <v/>
      </c>
      <c r="QED124" s="90" t="str">
        <f t="shared" si="2687"/>
        <v/>
      </c>
      <c r="QEE124" s="90" t="str">
        <f t="shared" si="2687"/>
        <v/>
      </c>
      <c r="QEF124" s="90" t="str">
        <f t="shared" si="2687"/>
        <v/>
      </c>
      <c r="QEG124" s="90" t="str">
        <f t="shared" si="2687"/>
        <v/>
      </c>
      <c r="QEH124" s="90" t="str">
        <f t="shared" si="2687"/>
        <v/>
      </c>
      <c r="QEI124" s="90" t="str">
        <f t="shared" si="2687"/>
        <v/>
      </c>
      <c r="QEJ124" s="90" t="str">
        <f t="shared" si="2687"/>
        <v/>
      </c>
      <c r="QEK124" s="90" t="str">
        <f t="shared" si="2687"/>
        <v/>
      </c>
      <c r="QEL124" s="90" t="str">
        <f t="shared" si="2687"/>
        <v/>
      </c>
      <c r="QEM124" s="90" t="str">
        <f t="shared" si="2687"/>
        <v/>
      </c>
      <c r="QEN124" s="90" t="str">
        <f t="shared" si="2687"/>
        <v/>
      </c>
      <c r="QEO124" s="90" t="str">
        <f t="shared" si="2687"/>
        <v/>
      </c>
      <c r="QEP124" s="90" t="str">
        <f t="shared" si="2687"/>
        <v/>
      </c>
      <c r="QEQ124" s="90" t="str">
        <f t="shared" si="2687"/>
        <v/>
      </c>
      <c r="QER124" s="90" t="str">
        <f t="shared" si="2687"/>
        <v/>
      </c>
      <c r="QES124" s="90" t="str">
        <f t="shared" si="2687"/>
        <v/>
      </c>
      <c r="QET124" s="90" t="str">
        <f t="shared" si="2687"/>
        <v/>
      </c>
      <c r="QEU124" s="90" t="str">
        <f t="shared" si="2687"/>
        <v/>
      </c>
      <c r="QEV124" s="90" t="str">
        <f t="shared" si="2687"/>
        <v/>
      </c>
      <c r="QEW124" s="90" t="str">
        <f t="shared" si="2687"/>
        <v/>
      </c>
      <c r="QEX124" s="90" t="str">
        <f t="shared" si="2687"/>
        <v/>
      </c>
      <c r="QEY124" s="90" t="str">
        <f t="shared" si="2687"/>
        <v/>
      </c>
      <c r="QEZ124" s="90" t="str">
        <f t="shared" si="2687"/>
        <v/>
      </c>
      <c r="QFA124" s="90" t="str">
        <f t="shared" ref="QFA124:QHL124" si="2688">IF(AND(QFA$8&gt;14,QFA$8&lt;19, QFA$6="Male"),1,"")</f>
        <v/>
      </c>
      <c r="QFB124" s="90" t="str">
        <f t="shared" si="2688"/>
        <v/>
      </c>
      <c r="QFC124" s="90" t="str">
        <f t="shared" si="2688"/>
        <v/>
      </c>
      <c r="QFD124" s="90" t="str">
        <f t="shared" si="2688"/>
        <v/>
      </c>
      <c r="QFE124" s="90" t="str">
        <f t="shared" si="2688"/>
        <v/>
      </c>
      <c r="QFF124" s="90" t="str">
        <f t="shared" si="2688"/>
        <v/>
      </c>
      <c r="QFG124" s="90" t="str">
        <f t="shared" si="2688"/>
        <v/>
      </c>
      <c r="QFH124" s="90" t="str">
        <f t="shared" si="2688"/>
        <v/>
      </c>
      <c r="QFI124" s="90" t="str">
        <f t="shared" si="2688"/>
        <v/>
      </c>
      <c r="QFJ124" s="90" t="str">
        <f t="shared" si="2688"/>
        <v/>
      </c>
      <c r="QFK124" s="90" t="str">
        <f t="shared" si="2688"/>
        <v/>
      </c>
      <c r="QFL124" s="90" t="str">
        <f t="shared" si="2688"/>
        <v/>
      </c>
      <c r="QFM124" s="90" t="str">
        <f t="shared" si="2688"/>
        <v/>
      </c>
      <c r="QFN124" s="90" t="str">
        <f t="shared" si="2688"/>
        <v/>
      </c>
      <c r="QFO124" s="90" t="str">
        <f t="shared" si="2688"/>
        <v/>
      </c>
      <c r="QFP124" s="90" t="str">
        <f t="shared" si="2688"/>
        <v/>
      </c>
      <c r="QFQ124" s="90" t="str">
        <f t="shared" si="2688"/>
        <v/>
      </c>
      <c r="QFR124" s="90" t="str">
        <f t="shared" si="2688"/>
        <v/>
      </c>
      <c r="QFS124" s="90" t="str">
        <f t="shared" si="2688"/>
        <v/>
      </c>
      <c r="QFT124" s="90" t="str">
        <f t="shared" si="2688"/>
        <v/>
      </c>
      <c r="QFU124" s="90" t="str">
        <f t="shared" si="2688"/>
        <v/>
      </c>
      <c r="QFV124" s="90" t="str">
        <f t="shared" si="2688"/>
        <v/>
      </c>
      <c r="QFW124" s="90" t="str">
        <f t="shared" si="2688"/>
        <v/>
      </c>
      <c r="QFX124" s="90" t="str">
        <f t="shared" si="2688"/>
        <v/>
      </c>
      <c r="QFY124" s="90" t="str">
        <f t="shared" si="2688"/>
        <v/>
      </c>
      <c r="QFZ124" s="90" t="str">
        <f t="shared" si="2688"/>
        <v/>
      </c>
      <c r="QGA124" s="90" t="str">
        <f t="shared" si="2688"/>
        <v/>
      </c>
      <c r="QGB124" s="90" t="str">
        <f t="shared" si="2688"/>
        <v/>
      </c>
      <c r="QGC124" s="90" t="str">
        <f t="shared" si="2688"/>
        <v/>
      </c>
      <c r="QGD124" s="90" t="str">
        <f t="shared" si="2688"/>
        <v/>
      </c>
      <c r="QGE124" s="90" t="str">
        <f t="shared" si="2688"/>
        <v/>
      </c>
      <c r="QGF124" s="90" t="str">
        <f t="shared" si="2688"/>
        <v/>
      </c>
      <c r="QGG124" s="90" t="str">
        <f t="shared" si="2688"/>
        <v/>
      </c>
      <c r="QGH124" s="90" t="str">
        <f t="shared" si="2688"/>
        <v/>
      </c>
      <c r="QGI124" s="90" t="str">
        <f t="shared" si="2688"/>
        <v/>
      </c>
      <c r="QGJ124" s="90" t="str">
        <f t="shared" si="2688"/>
        <v/>
      </c>
      <c r="QGK124" s="90" t="str">
        <f t="shared" si="2688"/>
        <v/>
      </c>
      <c r="QGL124" s="90" t="str">
        <f t="shared" si="2688"/>
        <v/>
      </c>
      <c r="QGM124" s="90" t="str">
        <f t="shared" si="2688"/>
        <v/>
      </c>
      <c r="QGN124" s="90" t="str">
        <f t="shared" si="2688"/>
        <v/>
      </c>
      <c r="QGO124" s="90" t="str">
        <f t="shared" si="2688"/>
        <v/>
      </c>
      <c r="QGP124" s="90" t="str">
        <f t="shared" si="2688"/>
        <v/>
      </c>
      <c r="QGQ124" s="90" t="str">
        <f t="shared" si="2688"/>
        <v/>
      </c>
      <c r="QGR124" s="90" t="str">
        <f t="shared" si="2688"/>
        <v/>
      </c>
      <c r="QGS124" s="90" t="str">
        <f t="shared" si="2688"/>
        <v/>
      </c>
      <c r="QGT124" s="90" t="str">
        <f t="shared" si="2688"/>
        <v/>
      </c>
      <c r="QGU124" s="90" t="str">
        <f t="shared" si="2688"/>
        <v/>
      </c>
      <c r="QGV124" s="90" t="str">
        <f t="shared" si="2688"/>
        <v/>
      </c>
      <c r="QGW124" s="90" t="str">
        <f t="shared" si="2688"/>
        <v/>
      </c>
      <c r="QGX124" s="90" t="str">
        <f t="shared" si="2688"/>
        <v/>
      </c>
      <c r="QGY124" s="90" t="str">
        <f t="shared" si="2688"/>
        <v/>
      </c>
      <c r="QGZ124" s="90" t="str">
        <f t="shared" si="2688"/>
        <v/>
      </c>
      <c r="QHA124" s="90" t="str">
        <f t="shared" si="2688"/>
        <v/>
      </c>
      <c r="QHB124" s="90" t="str">
        <f t="shared" si="2688"/>
        <v/>
      </c>
      <c r="QHC124" s="90" t="str">
        <f t="shared" si="2688"/>
        <v/>
      </c>
      <c r="QHD124" s="90" t="str">
        <f t="shared" si="2688"/>
        <v/>
      </c>
      <c r="QHE124" s="90" t="str">
        <f t="shared" si="2688"/>
        <v/>
      </c>
      <c r="QHF124" s="90" t="str">
        <f t="shared" si="2688"/>
        <v/>
      </c>
      <c r="QHG124" s="90" t="str">
        <f t="shared" si="2688"/>
        <v/>
      </c>
      <c r="QHH124" s="90" t="str">
        <f t="shared" si="2688"/>
        <v/>
      </c>
      <c r="QHI124" s="90" t="str">
        <f t="shared" si="2688"/>
        <v/>
      </c>
      <c r="QHJ124" s="90" t="str">
        <f t="shared" si="2688"/>
        <v/>
      </c>
      <c r="QHK124" s="90" t="str">
        <f t="shared" si="2688"/>
        <v/>
      </c>
      <c r="QHL124" s="90" t="str">
        <f t="shared" si="2688"/>
        <v/>
      </c>
      <c r="QHM124" s="90" t="str">
        <f t="shared" ref="QHM124:QJX124" si="2689">IF(AND(QHM$8&gt;14,QHM$8&lt;19, QHM$6="Male"),1,"")</f>
        <v/>
      </c>
      <c r="QHN124" s="90" t="str">
        <f t="shared" si="2689"/>
        <v/>
      </c>
      <c r="QHO124" s="90" t="str">
        <f t="shared" si="2689"/>
        <v/>
      </c>
      <c r="QHP124" s="90" t="str">
        <f t="shared" si="2689"/>
        <v/>
      </c>
      <c r="QHQ124" s="90" t="str">
        <f t="shared" si="2689"/>
        <v/>
      </c>
      <c r="QHR124" s="90" t="str">
        <f t="shared" si="2689"/>
        <v/>
      </c>
      <c r="QHS124" s="90" t="str">
        <f t="shared" si="2689"/>
        <v/>
      </c>
      <c r="QHT124" s="90" t="str">
        <f t="shared" si="2689"/>
        <v/>
      </c>
      <c r="QHU124" s="90" t="str">
        <f t="shared" si="2689"/>
        <v/>
      </c>
      <c r="QHV124" s="90" t="str">
        <f t="shared" si="2689"/>
        <v/>
      </c>
      <c r="QHW124" s="90" t="str">
        <f t="shared" si="2689"/>
        <v/>
      </c>
      <c r="QHX124" s="90" t="str">
        <f t="shared" si="2689"/>
        <v/>
      </c>
      <c r="QHY124" s="90" t="str">
        <f t="shared" si="2689"/>
        <v/>
      </c>
      <c r="QHZ124" s="90" t="str">
        <f t="shared" si="2689"/>
        <v/>
      </c>
      <c r="QIA124" s="90" t="str">
        <f t="shared" si="2689"/>
        <v/>
      </c>
      <c r="QIB124" s="90" t="str">
        <f t="shared" si="2689"/>
        <v/>
      </c>
      <c r="QIC124" s="90" t="str">
        <f t="shared" si="2689"/>
        <v/>
      </c>
      <c r="QID124" s="90" t="str">
        <f t="shared" si="2689"/>
        <v/>
      </c>
      <c r="QIE124" s="90" t="str">
        <f t="shared" si="2689"/>
        <v/>
      </c>
      <c r="QIF124" s="90" t="str">
        <f t="shared" si="2689"/>
        <v/>
      </c>
      <c r="QIG124" s="90" t="str">
        <f t="shared" si="2689"/>
        <v/>
      </c>
      <c r="QIH124" s="90" t="str">
        <f t="shared" si="2689"/>
        <v/>
      </c>
      <c r="QII124" s="90" t="str">
        <f t="shared" si="2689"/>
        <v/>
      </c>
      <c r="QIJ124" s="90" t="str">
        <f t="shared" si="2689"/>
        <v/>
      </c>
      <c r="QIK124" s="90" t="str">
        <f t="shared" si="2689"/>
        <v/>
      </c>
      <c r="QIL124" s="90" t="str">
        <f t="shared" si="2689"/>
        <v/>
      </c>
      <c r="QIM124" s="90" t="str">
        <f t="shared" si="2689"/>
        <v/>
      </c>
      <c r="QIN124" s="90" t="str">
        <f t="shared" si="2689"/>
        <v/>
      </c>
      <c r="QIO124" s="90" t="str">
        <f t="shared" si="2689"/>
        <v/>
      </c>
      <c r="QIP124" s="90" t="str">
        <f t="shared" si="2689"/>
        <v/>
      </c>
      <c r="QIQ124" s="90" t="str">
        <f t="shared" si="2689"/>
        <v/>
      </c>
      <c r="QIR124" s="90" t="str">
        <f t="shared" si="2689"/>
        <v/>
      </c>
      <c r="QIS124" s="90" t="str">
        <f t="shared" si="2689"/>
        <v/>
      </c>
      <c r="QIT124" s="90" t="str">
        <f t="shared" si="2689"/>
        <v/>
      </c>
      <c r="QIU124" s="90" t="str">
        <f t="shared" si="2689"/>
        <v/>
      </c>
      <c r="QIV124" s="90" t="str">
        <f t="shared" si="2689"/>
        <v/>
      </c>
      <c r="QIW124" s="90" t="str">
        <f t="shared" si="2689"/>
        <v/>
      </c>
      <c r="QIX124" s="90" t="str">
        <f t="shared" si="2689"/>
        <v/>
      </c>
      <c r="QIY124" s="90" t="str">
        <f t="shared" si="2689"/>
        <v/>
      </c>
      <c r="QIZ124" s="90" t="str">
        <f t="shared" si="2689"/>
        <v/>
      </c>
      <c r="QJA124" s="90" t="str">
        <f t="shared" si="2689"/>
        <v/>
      </c>
      <c r="QJB124" s="90" t="str">
        <f t="shared" si="2689"/>
        <v/>
      </c>
      <c r="QJC124" s="90" t="str">
        <f t="shared" si="2689"/>
        <v/>
      </c>
      <c r="QJD124" s="90" t="str">
        <f t="shared" si="2689"/>
        <v/>
      </c>
      <c r="QJE124" s="90" t="str">
        <f t="shared" si="2689"/>
        <v/>
      </c>
      <c r="QJF124" s="90" t="str">
        <f t="shared" si="2689"/>
        <v/>
      </c>
      <c r="QJG124" s="90" t="str">
        <f t="shared" si="2689"/>
        <v/>
      </c>
      <c r="QJH124" s="90" t="str">
        <f t="shared" si="2689"/>
        <v/>
      </c>
      <c r="QJI124" s="90" t="str">
        <f t="shared" si="2689"/>
        <v/>
      </c>
      <c r="QJJ124" s="90" t="str">
        <f t="shared" si="2689"/>
        <v/>
      </c>
      <c r="QJK124" s="90" t="str">
        <f t="shared" si="2689"/>
        <v/>
      </c>
      <c r="QJL124" s="90" t="str">
        <f t="shared" si="2689"/>
        <v/>
      </c>
      <c r="QJM124" s="90" t="str">
        <f t="shared" si="2689"/>
        <v/>
      </c>
      <c r="QJN124" s="90" t="str">
        <f t="shared" si="2689"/>
        <v/>
      </c>
      <c r="QJO124" s="90" t="str">
        <f t="shared" si="2689"/>
        <v/>
      </c>
      <c r="QJP124" s="90" t="str">
        <f t="shared" si="2689"/>
        <v/>
      </c>
      <c r="QJQ124" s="90" t="str">
        <f t="shared" si="2689"/>
        <v/>
      </c>
      <c r="QJR124" s="90" t="str">
        <f t="shared" si="2689"/>
        <v/>
      </c>
      <c r="QJS124" s="90" t="str">
        <f t="shared" si="2689"/>
        <v/>
      </c>
      <c r="QJT124" s="90" t="str">
        <f t="shared" si="2689"/>
        <v/>
      </c>
      <c r="QJU124" s="90" t="str">
        <f t="shared" si="2689"/>
        <v/>
      </c>
      <c r="QJV124" s="90" t="str">
        <f t="shared" si="2689"/>
        <v/>
      </c>
      <c r="QJW124" s="90" t="str">
        <f t="shared" si="2689"/>
        <v/>
      </c>
      <c r="QJX124" s="90" t="str">
        <f t="shared" si="2689"/>
        <v/>
      </c>
      <c r="QJY124" s="90" t="str">
        <f t="shared" ref="QJY124:QMJ124" si="2690">IF(AND(QJY$8&gt;14,QJY$8&lt;19, QJY$6="Male"),1,"")</f>
        <v/>
      </c>
      <c r="QJZ124" s="90" t="str">
        <f t="shared" si="2690"/>
        <v/>
      </c>
      <c r="QKA124" s="90" t="str">
        <f t="shared" si="2690"/>
        <v/>
      </c>
      <c r="QKB124" s="90" t="str">
        <f t="shared" si="2690"/>
        <v/>
      </c>
      <c r="QKC124" s="90" t="str">
        <f t="shared" si="2690"/>
        <v/>
      </c>
      <c r="QKD124" s="90" t="str">
        <f t="shared" si="2690"/>
        <v/>
      </c>
      <c r="QKE124" s="90" t="str">
        <f t="shared" si="2690"/>
        <v/>
      </c>
      <c r="QKF124" s="90" t="str">
        <f t="shared" si="2690"/>
        <v/>
      </c>
      <c r="QKG124" s="90" t="str">
        <f t="shared" si="2690"/>
        <v/>
      </c>
      <c r="QKH124" s="90" t="str">
        <f t="shared" si="2690"/>
        <v/>
      </c>
      <c r="QKI124" s="90" t="str">
        <f t="shared" si="2690"/>
        <v/>
      </c>
      <c r="QKJ124" s="90" t="str">
        <f t="shared" si="2690"/>
        <v/>
      </c>
      <c r="QKK124" s="90" t="str">
        <f t="shared" si="2690"/>
        <v/>
      </c>
      <c r="QKL124" s="90" t="str">
        <f t="shared" si="2690"/>
        <v/>
      </c>
      <c r="QKM124" s="90" t="str">
        <f t="shared" si="2690"/>
        <v/>
      </c>
      <c r="QKN124" s="90" t="str">
        <f t="shared" si="2690"/>
        <v/>
      </c>
      <c r="QKO124" s="90" t="str">
        <f t="shared" si="2690"/>
        <v/>
      </c>
      <c r="QKP124" s="90" t="str">
        <f t="shared" si="2690"/>
        <v/>
      </c>
      <c r="QKQ124" s="90" t="str">
        <f t="shared" si="2690"/>
        <v/>
      </c>
      <c r="QKR124" s="90" t="str">
        <f t="shared" si="2690"/>
        <v/>
      </c>
      <c r="QKS124" s="90" t="str">
        <f t="shared" si="2690"/>
        <v/>
      </c>
      <c r="QKT124" s="90" t="str">
        <f t="shared" si="2690"/>
        <v/>
      </c>
      <c r="QKU124" s="90" t="str">
        <f t="shared" si="2690"/>
        <v/>
      </c>
      <c r="QKV124" s="90" t="str">
        <f t="shared" si="2690"/>
        <v/>
      </c>
      <c r="QKW124" s="90" t="str">
        <f t="shared" si="2690"/>
        <v/>
      </c>
      <c r="QKX124" s="90" t="str">
        <f t="shared" si="2690"/>
        <v/>
      </c>
      <c r="QKY124" s="90" t="str">
        <f t="shared" si="2690"/>
        <v/>
      </c>
      <c r="QKZ124" s="90" t="str">
        <f t="shared" si="2690"/>
        <v/>
      </c>
      <c r="QLA124" s="90" t="str">
        <f t="shared" si="2690"/>
        <v/>
      </c>
      <c r="QLB124" s="90" t="str">
        <f t="shared" si="2690"/>
        <v/>
      </c>
      <c r="QLC124" s="90" t="str">
        <f t="shared" si="2690"/>
        <v/>
      </c>
      <c r="QLD124" s="90" t="str">
        <f t="shared" si="2690"/>
        <v/>
      </c>
      <c r="QLE124" s="90" t="str">
        <f t="shared" si="2690"/>
        <v/>
      </c>
      <c r="QLF124" s="90" t="str">
        <f t="shared" si="2690"/>
        <v/>
      </c>
      <c r="QLG124" s="90" t="str">
        <f t="shared" si="2690"/>
        <v/>
      </c>
      <c r="QLH124" s="90" t="str">
        <f t="shared" si="2690"/>
        <v/>
      </c>
      <c r="QLI124" s="90" t="str">
        <f t="shared" si="2690"/>
        <v/>
      </c>
      <c r="QLJ124" s="90" t="str">
        <f t="shared" si="2690"/>
        <v/>
      </c>
      <c r="QLK124" s="90" t="str">
        <f t="shared" si="2690"/>
        <v/>
      </c>
      <c r="QLL124" s="90" t="str">
        <f t="shared" si="2690"/>
        <v/>
      </c>
      <c r="QLM124" s="90" t="str">
        <f t="shared" si="2690"/>
        <v/>
      </c>
      <c r="QLN124" s="90" t="str">
        <f t="shared" si="2690"/>
        <v/>
      </c>
      <c r="QLO124" s="90" t="str">
        <f t="shared" si="2690"/>
        <v/>
      </c>
      <c r="QLP124" s="90" t="str">
        <f t="shared" si="2690"/>
        <v/>
      </c>
      <c r="QLQ124" s="90" t="str">
        <f t="shared" si="2690"/>
        <v/>
      </c>
      <c r="QLR124" s="90" t="str">
        <f t="shared" si="2690"/>
        <v/>
      </c>
      <c r="QLS124" s="90" t="str">
        <f t="shared" si="2690"/>
        <v/>
      </c>
      <c r="QLT124" s="90" t="str">
        <f t="shared" si="2690"/>
        <v/>
      </c>
      <c r="QLU124" s="90" t="str">
        <f t="shared" si="2690"/>
        <v/>
      </c>
      <c r="QLV124" s="90" t="str">
        <f t="shared" si="2690"/>
        <v/>
      </c>
      <c r="QLW124" s="90" t="str">
        <f t="shared" si="2690"/>
        <v/>
      </c>
      <c r="QLX124" s="90" t="str">
        <f t="shared" si="2690"/>
        <v/>
      </c>
      <c r="QLY124" s="90" t="str">
        <f t="shared" si="2690"/>
        <v/>
      </c>
      <c r="QLZ124" s="90" t="str">
        <f t="shared" si="2690"/>
        <v/>
      </c>
      <c r="QMA124" s="90" t="str">
        <f t="shared" si="2690"/>
        <v/>
      </c>
      <c r="QMB124" s="90" t="str">
        <f t="shared" si="2690"/>
        <v/>
      </c>
      <c r="QMC124" s="90" t="str">
        <f t="shared" si="2690"/>
        <v/>
      </c>
      <c r="QMD124" s="90" t="str">
        <f t="shared" si="2690"/>
        <v/>
      </c>
      <c r="QME124" s="90" t="str">
        <f t="shared" si="2690"/>
        <v/>
      </c>
      <c r="QMF124" s="90" t="str">
        <f t="shared" si="2690"/>
        <v/>
      </c>
      <c r="QMG124" s="90" t="str">
        <f t="shared" si="2690"/>
        <v/>
      </c>
      <c r="QMH124" s="90" t="str">
        <f t="shared" si="2690"/>
        <v/>
      </c>
      <c r="QMI124" s="90" t="str">
        <f t="shared" si="2690"/>
        <v/>
      </c>
      <c r="QMJ124" s="90" t="str">
        <f t="shared" si="2690"/>
        <v/>
      </c>
      <c r="QMK124" s="90" t="str">
        <f t="shared" ref="QMK124:QOV124" si="2691">IF(AND(QMK$8&gt;14,QMK$8&lt;19, QMK$6="Male"),1,"")</f>
        <v/>
      </c>
      <c r="QML124" s="90" t="str">
        <f t="shared" si="2691"/>
        <v/>
      </c>
      <c r="QMM124" s="90" t="str">
        <f t="shared" si="2691"/>
        <v/>
      </c>
      <c r="QMN124" s="90" t="str">
        <f t="shared" si="2691"/>
        <v/>
      </c>
      <c r="QMO124" s="90" t="str">
        <f t="shared" si="2691"/>
        <v/>
      </c>
      <c r="QMP124" s="90" t="str">
        <f t="shared" si="2691"/>
        <v/>
      </c>
      <c r="QMQ124" s="90" t="str">
        <f t="shared" si="2691"/>
        <v/>
      </c>
      <c r="QMR124" s="90" t="str">
        <f t="shared" si="2691"/>
        <v/>
      </c>
      <c r="QMS124" s="90" t="str">
        <f t="shared" si="2691"/>
        <v/>
      </c>
      <c r="QMT124" s="90" t="str">
        <f t="shared" si="2691"/>
        <v/>
      </c>
      <c r="QMU124" s="90" t="str">
        <f t="shared" si="2691"/>
        <v/>
      </c>
      <c r="QMV124" s="90" t="str">
        <f t="shared" si="2691"/>
        <v/>
      </c>
      <c r="QMW124" s="90" t="str">
        <f t="shared" si="2691"/>
        <v/>
      </c>
      <c r="QMX124" s="90" t="str">
        <f t="shared" si="2691"/>
        <v/>
      </c>
      <c r="QMY124" s="90" t="str">
        <f t="shared" si="2691"/>
        <v/>
      </c>
      <c r="QMZ124" s="90" t="str">
        <f t="shared" si="2691"/>
        <v/>
      </c>
      <c r="QNA124" s="90" t="str">
        <f t="shared" si="2691"/>
        <v/>
      </c>
      <c r="QNB124" s="90" t="str">
        <f t="shared" si="2691"/>
        <v/>
      </c>
      <c r="QNC124" s="90" t="str">
        <f t="shared" si="2691"/>
        <v/>
      </c>
      <c r="QND124" s="90" t="str">
        <f t="shared" si="2691"/>
        <v/>
      </c>
      <c r="QNE124" s="90" t="str">
        <f t="shared" si="2691"/>
        <v/>
      </c>
      <c r="QNF124" s="90" t="str">
        <f t="shared" si="2691"/>
        <v/>
      </c>
      <c r="QNG124" s="90" t="str">
        <f t="shared" si="2691"/>
        <v/>
      </c>
      <c r="QNH124" s="90" t="str">
        <f t="shared" si="2691"/>
        <v/>
      </c>
      <c r="QNI124" s="90" t="str">
        <f t="shared" si="2691"/>
        <v/>
      </c>
      <c r="QNJ124" s="90" t="str">
        <f t="shared" si="2691"/>
        <v/>
      </c>
      <c r="QNK124" s="90" t="str">
        <f t="shared" si="2691"/>
        <v/>
      </c>
      <c r="QNL124" s="90" t="str">
        <f t="shared" si="2691"/>
        <v/>
      </c>
      <c r="QNM124" s="90" t="str">
        <f t="shared" si="2691"/>
        <v/>
      </c>
      <c r="QNN124" s="90" t="str">
        <f t="shared" si="2691"/>
        <v/>
      </c>
      <c r="QNO124" s="90" t="str">
        <f t="shared" si="2691"/>
        <v/>
      </c>
      <c r="QNP124" s="90" t="str">
        <f t="shared" si="2691"/>
        <v/>
      </c>
      <c r="QNQ124" s="90" t="str">
        <f t="shared" si="2691"/>
        <v/>
      </c>
      <c r="QNR124" s="90" t="str">
        <f t="shared" si="2691"/>
        <v/>
      </c>
      <c r="QNS124" s="90" t="str">
        <f t="shared" si="2691"/>
        <v/>
      </c>
      <c r="QNT124" s="90" t="str">
        <f t="shared" si="2691"/>
        <v/>
      </c>
      <c r="QNU124" s="90" t="str">
        <f t="shared" si="2691"/>
        <v/>
      </c>
      <c r="QNV124" s="90" t="str">
        <f t="shared" si="2691"/>
        <v/>
      </c>
      <c r="QNW124" s="90" t="str">
        <f t="shared" si="2691"/>
        <v/>
      </c>
      <c r="QNX124" s="90" t="str">
        <f t="shared" si="2691"/>
        <v/>
      </c>
      <c r="QNY124" s="90" t="str">
        <f t="shared" si="2691"/>
        <v/>
      </c>
      <c r="QNZ124" s="90" t="str">
        <f t="shared" si="2691"/>
        <v/>
      </c>
      <c r="QOA124" s="90" t="str">
        <f t="shared" si="2691"/>
        <v/>
      </c>
      <c r="QOB124" s="90" t="str">
        <f t="shared" si="2691"/>
        <v/>
      </c>
      <c r="QOC124" s="90" t="str">
        <f t="shared" si="2691"/>
        <v/>
      </c>
      <c r="QOD124" s="90" t="str">
        <f t="shared" si="2691"/>
        <v/>
      </c>
      <c r="QOE124" s="90" t="str">
        <f t="shared" si="2691"/>
        <v/>
      </c>
      <c r="QOF124" s="90" t="str">
        <f t="shared" si="2691"/>
        <v/>
      </c>
      <c r="QOG124" s="90" t="str">
        <f t="shared" si="2691"/>
        <v/>
      </c>
      <c r="QOH124" s="90" t="str">
        <f t="shared" si="2691"/>
        <v/>
      </c>
      <c r="QOI124" s="90" t="str">
        <f t="shared" si="2691"/>
        <v/>
      </c>
      <c r="QOJ124" s="90" t="str">
        <f t="shared" si="2691"/>
        <v/>
      </c>
      <c r="QOK124" s="90" t="str">
        <f t="shared" si="2691"/>
        <v/>
      </c>
      <c r="QOL124" s="90" t="str">
        <f t="shared" si="2691"/>
        <v/>
      </c>
      <c r="QOM124" s="90" t="str">
        <f t="shared" si="2691"/>
        <v/>
      </c>
      <c r="QON124" s="90" t="str">
        <f t="shared" si="2691"/>
        <v/>
      </c>
      <c r="QOO124" s="90" t="str">
        <f t="shared" si="2691"/>
        <v/>
      </c>
      <c r="QOP124" s="90" t="str">
        <f t="shared" si="2691"/>
        <v/>
      </c>
      <c r="QOQ124" s="90" t="str">
        <f t="shared" si="2691"/>
        <v/>
      </c>
      <c r="QOR124" s="90" t="str">
        <f t="shared" si="2691"/>
        <v/>
      </c>
      <c r="QOS124" s="90" t="str">
        <f t="shared" si="2691"/>
        <v/>
      </c>
      <c r="QOT124" s="90" t="str">
        <f t="shared" si="2691"/>
        <v/>
      </c>
      <c r="QOU124" s="90" t="str">
        <f t="shared" si="2691"/>
        <v/>
      </c>
      <c r="QOV124" s="90" t="str">
        <f t="shared" si="2691"/>
        <v/>
      </c>
      <c r="QOW124" s="90" t="str">
        <f t="shared" ref="QOW124:QRH124" si="2692">IF(AND(QOW$8&gt;14,QOW$8&lt;19, QOW$6="Male"),1,"")</f>
        <v/>
      </c>
      <c r="QOX124" s="90" t="str">
        <f t="shared" si="2692"/>
        <v/>
      </c>
      <c r="QOY124" s="90" t="str">
        <f t="shared" si="2692"/>
        <v/>
      </c>
      <c r="QOZ124" s="90" t="str">
        <f t="shared" si="2692"/>
        <v/>
      </c>
      <c r="QPA124" s="90" t="str">
        <f t="shared" si="2692"/>
        <v/>
      </c>
      <c r="QPB124" s="90" t="str">
        <f t="shared" si="2692"/>
        <v/>
      </c>
      <c r="QPC124" s="90" t="str">
        <f t="shared" si="2692"/>
        <v/>
      </c>
      <c r="QPD124" s="90" t="str">
        <f t="shared" si="2692"/>
        <v/>
      </c>
      <c r="QPE124" s="90" t="str">
        <f t="shared" si="2692"/>
        <v/>
      </c>
      <c r="QPF124" s="90" t="str">
        <f t="shared" si="2692"/>
        <v/>
      </c>
      <c r="QPG124" s="90" t="str">
        <f t="shared" si="2692"/>
        <v/>
      </c>
      <c r="QPH124" s="90" t="str">
        <f t="shared" si="2692"/>
        <v/>
      </c>
      <c r="QPI124" s="90" t="str">
        <f t="shared" si="2692"/>
        <v/>
      </c>
      <c r="QPJ124" s="90" t="str">
        <f t="shared" si="2692"/>
        <v/>
      </c>
      <c r="QPK124" s="90" t="str">
        <f t="shared" si="2692"/>
        <v/>
      </c>
      <c r="QPL124" s="90" t="str">
        <f t="shared" si="2692"/>
        <v/>
      </c>
      <c r="QPM124" s="90" t="str">
        <f t="shared" si="2692"/>
        <v/>
      </c>
      <c r="QPN124" s="90" t="str">
        <f t="shared" si="2692"/>
        <v/>
      </c>
      <c r="QPO124" s="90" t="str">
        <f t="shared" si="2692"/>
        <v/>
      </c>
      <c r="QPP124" s="90" t="str">
        <f t="shared" si="2692"/>
        <v/>
      </c>
      <c r="QPQ124" s="90" t="str">
        <f t="shared" si="2692"/>
        <v/>
      </c>
      <c r="QPR124" s="90" t="str">
        <f t="shared" si="2692"/>
        <v/>
      </c>
      <c r="QPS124" s="90" t="str">
        <f t="shared" si="2692"/>
        <v/>
      </c>
      <c r="QPT124" s="90" t="str">
        <f t="shared" si="2692"/>
        <v/>
      </c>
      <c r="QPU124" s="90" t="str">
        <f t="shared" si="2692"/>
        <v/>
      </c>
      <c r="QPV124" s="90" t="str">
        <f t="shared" si="2692"/>
        <v/>
      </c>
      <c r="QPW124" s="90" t="str">
        <f t="shared" si="2692"/>
        <v/>
      </c>
      <c r="QPX124" s="90" t="str">
        <f t="shared" si="2692"/>
        <v/>
      </c>
      <c r="QPY124" s="90" t="str">
        <f t="shared" si="2692"/>
        <v/>
      </c>
      <c r="QPZ124" s="90" t="str">
        <f t="shared" si="2692"/>
        <v/>
      </c>
      <c r="QQA124" s="90" t="str">
        <f t="shared" si="2692"/>
        <v/>
      </c>
      <c r="QQB124" s="90" t="str">
        <f t="shared" si="2692"/>
        <v/>
      </c>
      <c r="QQC124" s="90" t="str">
        <f t="shared" si="2692"/>
        <v/>
      </c>
      <c r="QQD124" s="90" t="str">
        <f t="shared" si="2692"/>
        <v/>
      </c>
      <c r="QQE124" s="90" t="str">
        <f t="shared" si="2692"/>
        <v/>
      </c>
      <c r="QQF124" s="90" t="str">
        <f t="shared" si="2692"/>
        <v/>
      </c>
      <c r="QQG124" s="90" t="str">
        <f t="shared" si="2692"/>
        <v/>
      </c>
      <c r="QQH124" s="90" t="str">
        <f t="shared" si="2692"/>
        <v/>
      </c>
      <c r="QQI124" s="90" t="str">
        <f t="shared" si="2692"/>
        <v/>
      </c>
      <c r="QQJ124" s="90" t="str">
        <f t="shared" si="2692"/>
        <v/>
      </c>
      <c r="QQK124" s="90" t="str">
        <f t="shared" si="2692"/>
        <v/>
      </c>
      <c r="QQL124" s="90" t="str">
        <f t="shared" si="2692"/>
        <v/>
      </c>
      <c r="QQM124" s="90" t="str">
        <f t="shared" si="2692"/>
        <v/>
      </c>
      <c r="QQN124" s="90" t="str">
        <f t="shared" si="2692"/>
        <v/>
      </c>
      <c r="QQO124" s="90" t="str">
        <f t="shared" si="2692"/>
        <v/>
      </c>
      <c r="QQP124" s="90" t="str">
        <f t="shared" si="2692"/>
        <v/>
      </c>
      <c r="QQQ124" s="90" t="str">
        <f t="shared" si="2692"/>
        <v/>
      </c>
      <c r="QQR124" s="90" t="str">
        <f t="shared" si="2692"/>
        <v/>
      </c>
      <c r="QQS124" s="90" t="str">
        <f t="shared" si="2692"/>
        <v/>
      </c>
      <c r="QQT124" s="90" t="str">
        <f t="shared" si="2692"/>
        <v/>
      </c>
      <c r="QQU124" s="90" t="str">
        <f t="shared" si="2692"/>
        <v/>
      </c>
      <c r="QQV124" s="90" t="str">
        <f t="shared" si="2692"/>
        <v/>
      </c>
      <c r="QQW124" s="90" t="str">
        <f t="shared" si="2692"/>
        <v/>
      </c>
      <c r="QQX124" s="90" t="str">
        <f t="shared" si="2692"/>
        <v/>
      </c>
      <c r="QQY124" s="90" t="str">
        <f t="shared" si="2692"/>
        <v/>
      </c>
      <c r="QQZ124" s="90" t="str">
        <f t="shared" si="2692"/>
        <v/>
      </c>
      <c r="QRA124" s="90" t="str">
        <f t="shared" si="2692"/>
        <v/>
      </c>
      <c r="QRB124" s="90" t="str">
        <f t="shared" si="2692"/>
        <v/>
      </c>
      <c r="QRC124" s="90" t="str">
        <f t="shared" si="2692"/>
        <v/>
      </c>
      <c r="QRD124" s="90" t="str">
        <f t="shared" si="2692"/>
        <v/>
      </c>
      <c r="QRE124" s="90" t="str">
        <f t="shared" si="2692"/>
        <v/>
      </c>
      <c r="QRF124" s="90" t="str">
        <f t="shared" si="2692"/>
        <v/>
      </c>
      <c r="QRG124" s="90" t="str">
        <f t="shared" si="2692"/>
        <v/>
      </c>
      <c r="QRH124" s="90" t="str">
        <f t="shared" si="2692"/>
        <v/>
      </c>
      <c r="QRI124" s="90" t="str">
        <f t="shared" ref="QRI124:QTT124" si="2693">IF(AND(QRI$8&gt;14,QRI$8&lt;19, QRI$6="Male"),1,"")</f>
        <v/>
      </c>
      <c r="QRJ124" s="90" t="str">
        <f t="shared" si="2693"/>
        <v/>
      </c>
      <c r="QRK124" s="90" t="str">
        <f t="shared" si="2693"/>
        <v/>
      </c>
      <c r="QRL124" s="90" t="str">
        <f t="shared" si="2693"/>
        <v/>
      </c>
      <c r="QRM124" s="90" t="str">
        <f t="shared" si="2693"/>
        <v/>
      </c>
      <c r="QRN124" s="90" t="str">
        <f t="shared" si="2693"/>
        <v/>
      </c>
      <c r="QRO124" s="90" t="str">
        <f t="shared" si="2693"/>
        <v/>
      </c>
      <c r="QRP124" s="90" t="str">
        <f t="shared" si="2693"/>
        <v/>
      </c>
      <c r="QRQ124" s="90" t="str">
        <f t="shared" si="2693"/>
        <v/>
      </c>
      <c r="QRR124" s="90" t="str">
        <f t="shared" si="2693"/>
        <v/>
      </c>
      <c r="QRS124" s="90" t="str">
        <f t="shared" si="2693"/>
        <v/>
      </c>
      <c r="QRT124" s="90" t="str">
        <f t="shared" si="2693"/>
        <v/>
      </c>
      <c r="QRU124" s="90" t="str">
        <f t="shared" si="2693"/>
        <v/>
      </c>
      <c r="QRV124" s="90" t="str">
        <f t="shared" si="2693"/>
        <v/>
      </c>
      <c r="QRW124" s="90" t="str">
        <f t="shared" si="2693"/>
        <v/>
      </c>
      <c r="QRX124" s="90" t="str">
        <f t="shared" si="2693"/>
        <v/>
      </c>
      <c r="QRY124" s="90" t="str">
        <f t="shared" si="2693"/>
        <v/>
      </c>
      <c r="QRZ124" s="90" t="str">
        <f t="shared" si="2693"/>
        <v/>
      </c>
      <c r="QSA124" s="90" t="str">
        <f t="shared" si="2693"/>
        <v/>
      </c>
      <c r="QSB124" s="90" t="str">
        <f t="shared" si="2693"/>
        <v/>
      </c>
      <c r="QSC124" s="90" t="str">
        <f t="shared" si="2693"/>
        <v/>
      </c>
      <c r="QSD124" s="90" t="str">
        <f t="shared" si="2693"/>
        <v/>
      </c>
      <c r="QSE124" s="90" t="str">
        <f t="shared" si="2693"/>
        <v/>
      </c>
      <c r="QSF124" s="90" t="str">
        <f t="shared" si="2693"/>
        <v/>
      </c>
      <c r="QSG124" s="90" t="str">
        <f t="shared" si="2693"/>
        <v/>
      </c>
      <c r="QSH124" s="90" t="str">
        <f t="shared" si="2693"/>
        <v/>
      </c>
      <c r="QSI124" s="90" t="str">
        <f t="shared" si="2693"/>
        <v/>
      </c>
      <c r="QSJ124" s="90" t="str">
        <f t="shared" si="2693"/>
        <v/>
      </c>
      <c r="QSK124" s="90" t="str">
        <f t="shared" si="2693"/>
        <v/>
      </c>
      <c r="QSL124" s="90" t="str">
        <f t="shared" si="2693"/>
        <v/>
      </c>
      <c r="QSM124" s="90" t="str">
        <f t="shared" si="2693"/>
        <v/>
      </c>
      <c r="QSN124" s="90" t="str">
        <f t="shared" si="2693"/>
        <v/>
      </c>
      <c r="QSO124" s="90" t="str">
        <f t="shared" si="2693"/>
        <v/>
      </c>
      <c r="QSP124" s="90" t="str">
        <f t="shared" si="2693"/>
        <v/>
      </c>
      <c r="QSQ124" s="90" t="str">
        <f t="shared" si="2693"/>
        <v/>
      </c>
      <c r="QSR124" s="90" t="str">
        <f t="shared" si="2693"/>
        <v/>
      </c>
      <c r="QSS124" s="90" t="str">
        <f t="shared" si="2693"/>
        <v/>
      </c>
      <c r="QST124" s="90" t="str">
        <f t="shared" si="2693"/>
        <v/>
      </c>
      <c r="QSU124" s="90" t="str">
        <f t="shared" si="2693"/>
        <v/>
      </c>
      <c r="QSV124" s="90" t="str">
        <f t="shared" si="2693"/>
        <v/>
      </c>
      <c r="QSW124" s="90" t="str">
        <f t="shared" si="2693"/>
        <v/>
      </c>
      <c r="QSX124" s="90" t="str">
        <f t="shared" si="2693"/>
        <v/>
      </c>
      <c r="QSY124" s="90" t="str">
        <f t="shared" si="2693"/>
        <v/>
      </c>
      <c r="QSZ124" s="90" t="str">
        <f t="shared" si="2693"/>
        <v/>
      </c>
      <c r="QTA124" s="90" t="str">
        <f t="shared" si="2693"/>
        <v/>
      </c>
      <c r="QTB124" s="90" t="str">
        <f t="shared" si="2693"/>
        <v/>
      </c>
      <c r="QTC124" s="90" t="str">
        <f t="shared" si="2693"/>
        <v/>
      </c>
      <c r="QTD124" s="90" t="str">
        <f t="shared" si="2693"/>
        <v/>
      </c>
      <c r="QTE124" s="90" t="str">
        <f t="shared" si="2693"/>
        <v/>
      </c>
      <c r="QTF124" s="90" t="str">
        <f t="shared" si="2693"/>
        <v/>
      </c>
      <c r="QTG124" s="90" t="str">
        <f t="shared" si="2693"/>
        <v/>
      </c>
      <c r="QTH124" s="90" t="str">
        <f t="shared" si="2693"/>
        <v/>
      </c>
      <c r="QTI124" s="90" t="str">
        <f t="shared" si="2693"/>
        <v/>
      </c>
      <c r="QTJ124" s="90" t="str">
        <f t="shared" si="2693"/>
        <v/>
      </c>
      <c r="QTK124" s="90" t="str">
        <f t="shared" si="2693"/>
        <v/>
      </c>
      <c r="QTL124" s="90" t="str">
        <f t="shared" si="2693"/>
        <v/>
      </c>
      <c r="QTM124" s="90" t="str">
        <f t="shared" si="2693"/>
        <v/>
      </c>
      <c r="QTN124" s="90" t="str">
        <f t="shared" si="2693"/>
        <v/>
      </c>
      <c r="QTO124" s="90" t="str">
        <f t="shared" si="2693"/>
        <v/>
      </c>
      <c r="QTP124" s="90" t="str">
        <f t="shared" si="2693"/>
        <v/>
      </c>
      <c r="QTQ124" s="90" t="str">
        <f t="shared" si="2693"/>
        <v/>
      </c>
      <c r="QTR124" s="90" t="str">
        <f t="shared" si="2693"/>
        <v/>
      </c>
      <c r="QTS124" s="90" t="str">
        <f t="shared" si="2693"/>
        <v/>
      </c>
      <c r="QTT124" s="90" t="str">
        <f t="shared" si="2693"/>
        <v/>
      </c>
      <c r="QTU124" s="90" t="str">
        <f t="shared" ref="QTU124:QWF124" si="2694">IF(AND(QTU$8&gt;14,QTU$8&lt;19, QTU$6="Male"),1,"")</f>
        <v/>
      </c>
      <c r="QTV124" s="90" t="str">
        <f t="shared" si="2694"/>
        <v/>
      </c>
      <c r="QTW124" s="90" t="str">
        <f t="shared" si="2694"/>
        <v/>
      </c>
      <c r="QTX124" s="90" t="str">
        <f t="shared" si="2694"/>
        <v/>
      </c>
      <c r="QTY124" s="90" t="str">
        <f t="shared" si="2694"/>
        <v/>
      </c>
      <c r="QTZ124" s="90" t="str">
        <f t="shared" si="2694"/>
        <v/>
      </c>
      <c r="QUA124" s="90" t="str">
        <f t="shared" si="2694"/>
        <v/>
      </c>
      <c r="QUB124" s="90" t="str">
        <f t="shared" si="2694"/>
        <v/>
      </c>
      <c r="QUC124" s="90" t="str">
        <f t="shared" si="2694"/>
        <v/>
      </c>
      <c r="QUD124" s="90" t="str">
        <f t="shared" si="2694"/>
        <v/>
      </c>
      <c r="QUE124" s="90" t="str">
        <f t="shared" si="2694"/>
        <v/>
      </c>
      <c r="QUF124" s="90" t="str">
        <f t="shared" si="2694"/>
        <v/>
      </c>
      <c r="QUG124" s="90" t="str">
        <f t="shared" si="2694"/>
        <v/>
      </c>
      <c r="QUH124" s="90" t="str">
        <f t="shared" si="2694"/>
        <v/>
      </c>
      <c r="QUI124" s="90" t="str">
        <f t="shared" si="2694"/>
        <v/>
      </c>
      <c r="QUJ124" s="90" t="str">
        <f t="shared" si="2694"/>
        <v/>
      </c>
      <c r="QUK124" s="90" t="str">
        <f t="shared" si="2694"/>
        <v/>
      </c>
      <c r="QUL124" s="90" t="str">
        <f t="shared" si="2694"/>
        <v/>
      </c>
      <c r="QUM124" s="90" t="str">
        <f t="shared" si="2694"/>
        <v/>
      </c>
      <c r="QUN124" s="90" t="str">
        <f t="shared" si="2694"/>
        <v/>
      </c>
      <c r="QUO124" s="90" t="str">
        <f t="shared" si="2694"/>
        <v/>
      </c>
      <c r="QUP124" s="90" t="str">
        <f t="shared" si="2694"/>
        <v/>
      </c>
      <c r="QUQ124" s="90" t="str">
        <f t="shared" si="2694"/>
        <v/>
      </c>
      <c r="QUR124" s="90" t="str">
        <f t="shared" si="2694"/>
        <v/>
      </c>
      <c r="QUS124" s="90" t="str">
        <f t="shared" si="2694"/>
        <v/>
      </c>
      <c r="QUT124" s="90" t="str">
        <f t="shared" si="2694"/>
        <v/>
      </c>
      <c r="QUU124" s="90" t="str">
        <f t="shared" si="2694"/>
        <v/>
      </c>
      <c r="QUV124" s="90" t="str">
        <f t="shared" si="2694"/>
        <v/>
      </c>
      <c r="QUW124" s="90" t="str">
        <f t="shared" si="2694"/>
        <v/>
      </c>
      <c r="QUX124" s="90" t="str">
        <f t="shared" si="2694"/>
        <v/>
      </c>
      <c r="QUY124" s="90" t="str">
        <f t="shared" si="2694"/>
        <v/>
      </c>
      <c r="QUZ124" s="90" t="str">
        <f t="shared" si="2694"/>
        <v/>
      </c>
      <c r="QVA124" s="90" t="str">
        <f t="shared" si="2694"/>
        <v/>
      </c>
      <c r="QVB124" s="90" t="str">
        <f t="shared" si="2694"/>
        <v/>
      </c>
      <c r="QVC124" s="90" t="str">
        <f t="shared" si="2694"/>
        <v/>
      </c>
      <c r="QVD124" s="90" t="str">
        <f t="shared" si="2694"/>
        <v/>
      </c>
      <c r="QVE124" s="90" t="str">
        <f t="shared" si="2694"/>
        <v/>
      </c>
      <c r="QVF124" s="90" t="str">
        <f t="shared" si="2694"/>
        <v/>
      </c>
      <c r="QVG124" s="90" t="str">
        <f t="shared" si="2694"/>
        <v/>
      </c>
      <c r="QVH124" s="90" t="str">
        <f t="shared" si="2694"/>
        <v/>
      </c>
      <c r="QVI124" s="90" t="str">
        <f t="shared" si="2694"/>
        <v/>
      </c>
      <c r="QVJ124" s="90" t="str">
        <f t="shared" si="2694"/>
        <v/>
      </c>
      <c r="QVK124" s="90" t="str">
        <f t="shared" si="2694"/>
        <v/>
      </c>
      <c r="QVL124" s="90" t="str">
        <f t="shared" si="2694"/>
        <v/>
      </c>
      <c r="QVM124" s="90" t="str">
        <f t="shared" si="2694"/>
        <v/>
      </c>
      <c r="QVN124" s="90" t="str">
        <f t="shared" si="2694"/>
        <v/>
      </c>
      <c r="QVO124" s="90" t="str">
        <f t="shared" si="2694"/>
        <v/>
      </c>
      <c r="QVP124" s="90" t="str">
        <f t="shared" si="2694"/>
        <v/>
      </c>
      <c r="QVQ124" s="90" t="str">
        <f t="shared" si="2694"/>
        <v/>
      </c>
      <c r="QVR124" s="90" t="str">
        <f t="shared" si="2694"/>
        <v/>
      </c>
      <c r="QVS124" s="90" t="str">
        <f t="shared" si="2694"/>
        <v/>
      </c>
      <c r="QVT124" s="90" t="str">
        <f t="shared" si="2694"/>
        <v/>
      </c>
      <c r="QVU124" s="90" t="str">
        <f t="shared" si="2694"/>
        <v/>
      </c>
      <c r="QVV124" s="90" t="str">
        <f t="shared" si="2694"/>
        <v/>
      </c>
      <c r="QVW124" s="90" t="str">
        <f t="shared" si="2694"/>
        <v/>
      </c>
      <c r="QVX124" s="90" t="str">
        <f t="shared" si="2694"/>
        <v/>
      </c>
      <c r="QVY124" s="90" t="str">
        <f t="shared" si="2694"/>
        <v/>
      </c>
      <c r="QVZ124" s="90" t="str">
        <f t="shared" si="2694"/>
        <v/>
      </c>
      <c r="QWA124" s="90" t="str">
        <f t="shared" si="2694"/>
        <v/>
      </c>
      <c r="QWB124" s="90" t="str">
        <f t="shared" si="2694"/>
        <v/>
      </c>
      <c r="QWC124" s="90" t="str">
        <f t="shared" si="2694"/>
        <v/>
      </c>
      <c r="QWD124" s="90" t="str">
        <f t="shared" si="2694"/>
        <v/>
      </c>
      <c r="QWE124" s="90" t="str">
        <f t="shared" si="2694"/>
        <v/>
      </c>
      <c r="QWF124" s="90" t="str">
        <f t="shared" si="2694"/>
        <v/>
      </c>
      <c r="QWG124" s="90" t="str">
        <f t="shared" ref="QWG124:QYR124" si="2695">IF(AND(QWG$8&gt;14,QWG$8&lt;19, QWG$6="Male"),1,"")</f>
        <v/>
      </c>
      <c r="QWH124" s="90" t="str">
        <f t="shared" si="2695"/>
        <v/>
      </c>
      <c r="QWI124" s="90" t="str">
        <f t="shared" si="2695"/>
        <v/>
      </c>
      <c r="QWJ124" s="90" t="str">
        <f t="shared" si="2695"/>
        <v/>
      </c>
      <c r="QWK124" s="90" t="str">
        <f t="shared" si="2695"/>
        <v/>
      </c>
      <c r="QWL124" s="90" t="str">
        <f t="shared" si="2695"/>
        <v/>
      </c>
      <c r="QWM124" s="90" t="str">
        <f t="shared" si="2695"/>
        <v/>
      </c>
      <c r="QWN124" s="90" t="str">
        <f t="shared" si="2695"/>
        <v/>
      </c>
      <c r="QWO124" s="90" t="str">
        <f t="shared" si="2695"/>
        <v/>
      </c>
      <c r="QWP124" s="90" t="str">
        <f t="shared" si="2695"/>
        <v/>
      </c>
      <c r="QWQ124" s="90" t="str">
        <f t="shared" si="2695"/>
        <v/>
      </c>
      <c r="QWR124" s="90" t="str">
        <f t="shared" si="2695"/>
        <v/>
      </c>
      <c r="QWS124" s="90" t="str">
        <f t="shared" si="2695"/>
        <v/>
      </c>
      <c r="QWT124" s="90" t="str">
        <f t="shared" si="2695"/>
        <v/>
      </c>
      <c r="QWU124" s="90" t="str">
        <f t="shared" si="2695"/>
        <v/>
      </c>
      <c r="QWV124" s="90" t="str">
        <f t="shared" si="2695"/>
        <v/>
      </c>
      <c r="QWW124" s="90" t="str">
        <f t="shared" si="2695"/>
        <v/>
      </c>
      <c r="QWX124" s="90" t="str">
        <f t="shared" si="2695"/>
        <v/>
      </c>
      <c r="QWY124" s="90" t="str">
        <f t="shared" si="2695"/>
        <v/>
      </c>
      <c r="QWZ124" s="90" t="str">
        <f t="shared" si="2695"/>
        <v/>
      </c>
      <c r="QXA124" s="90" t="str">
        <f t="shared" si="2695"/>
        <v/>
      </c>
      <c r="QXB124" s="90" t="str">
        <f t="shared" si="2695"/>
        <v/>
      </c>
      <c r="QXC124" s="90" t="str">
        <f t="shared" si="2695"/>
        <v/>
      </c>
      <c r="QXD124" s="90" t="str">
        <f t="shared" si="2695"/>
        <v/>
      </c>
      <c r="QXE124" s="90" t="str">
        <f t="shared" si="2695"/>
        <v/>
      </c>
      <c r="QXF124" s="90" t="str">
        <f t="shared" si="2695"/>
        <v/>
      </c>
      <c r="QXG124" s="90" t="str">
        <f t="shared" si="2695"/>
        <v/>
      </c>
      <c r="QXH124" s="90" t="str">
        <f t="shared" si="2695"/>
        <v/>
      </c>
      <c r="QXI124" s="90" t="str">
        <f t="shared" si="2695"/>
        <v/>
      </c>
      <c r="QXJ124" s="90" t="str">
        <f t="shared" si="2695"/>
        <v/>
      </c>
      <c r="QXK124" s="90" t="str">
        <f t="shared" si="2695"/>
        <v/>
      </c>
      <c r="QXL124" s="90" t="str">
        <f t="shared" si="2695"/>
        <v/>
      </c>
      <c r="QXM124" s="90" t="str">
        <f t="shared" si="2695"/>
        <v/>
      </c>
      <c r="QXN124" s="90" t="str">
        <f t="shared" si="2695"/>
        <v/>
      </c>
      <c r="QXO124" s="90" t="str">
        <f t="shared" si="2695"/>
        <v/>
      </c>
      <c r="QXP124" s="90" t="str">
        <f t="shared" si="2695"/>
        <v/>
      </c>
      <c r="QXQ124" s="90" t="str">
        <f t="shared" si="2695"/>
        <v/>
      </c>
      <c r="QXR124" s="90" t="str">
        <f t="shared" si="2695"/>
        <v/>
      </c>
      <c r="QXS124" s="90" t="str">
        <f t="shared" si="2695"/>
        <v/>
      </c>
      <c r="QXT124" s="90" t="str">
        <f t="shared" si="2695"/>
        <v/>
      </c>
      <c r="QXU124" s="90" t="str">
        <f t="shared" si="2695"/>
        <v/>
      </c>
      <c r="QXV124" s="90" t="str">
        <f t="shared" si="2695"/>
        <v/>
      </c>
      <c r="QXW124" s="90" t="str">
        <f t="shared" si="2695"/>
        <v/>
      </c>
      <c r="QXX124" s="90" t="str">
        <f t="shared" si="2695"/>
        <v/>
      </c>
      <c r="QXY124" s="90" t="str">
        <f t="shared" si="2695"/>
        <v/>
      </c>
      <c r="QXZ124" s="90" t="str">
        <f t="shared" si="2695"/>
        <v/>
      </c>
      <c r="QYA124" s="90" t="str">
        <f t="shared" si="2695"/>
        <v/>
      </c>
      <c r="QYB124" s="90" t="str">
        <f t="shared" si="2695"/>
        <v/>
      </c>
      <c r="QYC124" s="90" t="str">
        <f t="shared" si="2695"/>
        <v/>
      </c>
      <c r="QYD124" s="90" t="str">
        <f t="shared" si="2695"/>
        <v/>
      </c>
      <c r="QYE124" s="90" t="str">
        <f t="shared" si="2695"/>
        <v/>
      </c>
      <c r="QYF124" s="90" t="str">
        <f t="shared" si="2695"/>
        <v/>
      </c>
      <c r="QYG124" s="90" t="str">
        <f t="shared" si="2695"/>
        <v/>
      </c>
      <c r="QYH124" s="90" t="str">
        <f t="shared" si="2695"/>
        <v/>
      </c>
      <c r="QYI124" s="90" t="str">
        <f t="shared" si="2695"/>
        <v/>
      </c>
      <c r="QYJ124" s="90" t="str">
        <f t="shared" si="2695"/>
        <v/>
      </c>
      <c r="QYK124" s="90" t="str">
        <f t="shared" si="2695"/>
        <v/>
      </c>
      <c r="QYL124" s="90" t="str">
        <f t="shared" si="2695"/>
        <v/>
      </c>
      <c r="QYM124" s="90" t="str">
        <f t="shared" si="2695"/>
        <v/>
      </c>
      <c r="QYN124" s="90" t="str">
        <f t="shared" si="2695"/>
        <v/>
      </c>
      <c r="QYO124" s="90" t="str">
        <f t="shared" si="2695"/>
        <v/>
      </c>
      <c r="QYP124" s="90" t="str">
        <f t="shared" si="2695"/>
        <v/>
      </c>
      <c r="QYQ124" s="90" t="str">
        <f t="shared" si="2695"/>
        <v/>
      </c>
      <c r="QYR124" s="90" t="str">
        <f t="shared" si="2695"/>
        <v/>
      </c>
      <c r="QYS124" s="90" t="str">
        <f t="shared" ref="QYS124:RBD124" si="2696">IF(AND(QYS$8&gt;14,QYS$8&lt;19, QYS$6="Male"),1,"")</f>
        <v/>
      </c>
      <c r="QYT124" s="90" t="str">
        <f t="shared" si="2696"/>
        <v/>
      </c>
      <c r="QYU124" s="90" t="str">
        <f t="shared" si="2696"/>
        <v/>
      </c>
      <c r="QYV124" s="90" t="str">
        <f t="shared" si="2696"/>
        <v/>
      </c>
      <c r="QYW124" s="90" t="str">
        <f t="shared" si="2696"/>
        <v/>
      </c>
      <c r="QYX124" s="90" t="str">
        <f t="shared" si="2696"/>
        <v/>
      </c>
      <c r="QYY124" s="90" t="str">
        <f t="shared" si="2696"/>
        <v/>
      </c>
      <c r="QYZ124" s="90" t="str">
        <f t="shared" si="2696"/>
        <v/>
      </c>
      <c r="QZA124" s="90" t="str">
        <f t="shared" si="2696"/>
        <v/>
      </c>
      <c r="QZB124" s="90" t="str">
        <f t="shared" si="2696"/>
        <v/>
      </c>
      <c r="QZC124" s="90" t="str">
        <f t="shared" si="2696"/>
        <v/>
      </c>
      <c r="QZD124" s="90" t="str">
        <f t="shared" si="2696"/>
        <v/>
      </c>
      <c r="QZE124" s="90" t="str">
        <f t="shared" si="2696"/>
        <v/>
      </c>
      <c r="QZF124" s="90" t="str">
        <f t="shared" si="2696"/>
        <v/>
      </c>
      <c r="QZG124" s="90" t="str">
        <f t="shared" si="2696"/>
        <v/>
      </c>
      <c r="QZH124" s="90" t="str">
        <f t="shared" si="2696"/>
        <v/>
      </c>
      <c r="QZI124" s="90" t="str">
        <f t="shared" si="2696"/>
        <v/>
      </c>
      <c r="QZJ124" s="90" t="str">
        <f t="shared" si="2696"/>
        <v/>
      </c>
      <c r="QZK124" s="90" t="str">
        <f t="shared" si="2696"/>
        <v/>
      </c>
      <c r="QZL124" s="90" t="str">
        <f t="shared" si="2696"/>
        <v/>
      </c>
      <c r="QZM124" s="90" t="str">
        <f t="shared" si="2696"/>
        <v/>
      </c>
      <c r="QZN124" s="90" t="str">
        <f t="shared" si="2696"/>
        <v/>
      </c>
      <c r="QZO124" s="90" t="str">
        <f t="shared" si="2696"/>
        <v/>
      </c>
      <c r="QZP124" s="90" t="str">
        <f t="shared" si="2696"/>
        <v/>
      </c>
      <c r="QZQ124" s="90" t="str">
        <f t="shared" si="2696"/>
        <v/>
      </c>
      <c r="QZR124" s="90" t="str">
        <f t="shared" si="2696"/>
        <v/>
      </c>
      <c r="QZS124" s="90" t="str">
        <f t="shared" si="2696"/>
        <v/>
      </c>
      <c r="QZT124" s="90" t="str">
        <f t="shared" si="2696"/>
        <v/>
      </c>
      <c r="QZU124" s="90" t="str">
        <f t="shared" si="2696"/>
        <v/>
      </c>
      <c r="QZV124" s="90" t="str">
        <f t="shared" si="2696"/>
        <v/>
      </c>
      <c r="QZW124" s="90" t="str">
        <f t="shared" si="2696"/>
        <v/>
      </c>
      <c r="QZX124" s="90" t="str">
        <f t="shared" si="2696"/>
        <v/>
      </c>
      <c r="QZY124" s="90" t="str">
        <f t="shared" si="2696"/>
        <v/>
      </c>
      <c r="QZZ124" s="90" t="str">
        <f t="shared" si="2696"/>
        <v/>
      </c>
      <c r="RAA124" s="90" t="str">
        <f t="shared" si="2696"/>
        <v/>
      </c>
      <c r="RAB124" s="90" t="str">
        <f t="shared" si="2696"/>
        <v/>
      </c>
      <c r="RAC124" s="90" t="str">
        <f t="shared" si="2696"/>
        <v/>
      </c>
      <c r="RAD124" s="90" t="str">
        <f t="shared" si="2696"/>
        <v/>
      </c>
      <c r="RAE124" s="90" t="str">
        <f t="shared" si="2696"/>
        <v/>
      </c>
      <c r="RAF124" s="90" t="str">
        <f t="shared" si="2696"/>
        <v/>
      </c>
      <c r="RAG124" s="90" t="str">
        <f t="shared" si="2696"/>
        <v/>
      </c>
      <c r="RAH124" s="90" t="str">
        <f t="shared" si="2696"/>
        <v/>
      </c>
      <c r="RAI124" s="90" t="str">
        <f t="shared" si="2696"/>
        <v/>
      </c>
      <c r="RAJ124" s="90" t="str">
        <f t="shared" si="2696"/>
        <v/>
      </c>
      <c r="RAK124" s="90" t="str">
        <f t="shared" si="2696"/>
        <v/>
      </c>
      <c r="RAL124" s="90" t="str">
        <f t="shared" si="2696"/>
        <v/>
      </c>
      <c r="RAM124" s="90" t="str">
        <f t="shared" si="2696"/>
        <v/>
      </c>
      <c r="RAN124" s="90" t="str">
        <f t="shared" si="2696"/>
        <v/>
      </c>
      <c r="RAO124" s="90" t="str">
        <f t="shared" si="2696"/>
        <v/>
      </c>
      <c r="RAP124" s="90" t="str">
        <f t="shared" si="2696"/>
        <v/>
      </c>
      <c r="RAQ124" s="90" t="str">
        <f t="shared" si="2696"/>
        <v/>
      </c>
      <c r="RAR124" s="90" t="str">
        <f t="shared" si="2696"/>
        <v/>
      </c>
      <c r="RAS124" s="90" t="str">
        <f t="shared" si="2696"/>
        <v/>
      </c>
      <c r="RAT124" s="90" t="str">
        <f t="shared" si="2696"/>
        <v/>
      </c>
      <c r="RAU124" s="90" t="str">
        <f t="shared" si="2696"/>
        <v/>
      </c>
      <c r="RAV124" s="90" t="str">
        <f t="shared" si="2696"/>
        <v/>
      </c>
      <c r="RAW124" s="90" t="str">
        <f t="shared" si="2696"/>
        <v/>
      </c>
      <c r="RAX124" s="90" t="str">
        <f t="shared" si="2696"/>
        <v/>
      </c>
      <c r="RAY124" s="90" t="str">
        <f t="shared" si="2696"/>
        <v/>
      </c>
      <c r="RAZ124" s="90" t="str">
        <f t="shared" si="2696"/>
        <v/>
      </c>
      <c r="RBA124" s="90" t="str">
        <f t="shared" si="2696"/>
        <v/>
      </c>
      <c r="RBB124" s="90" t="str">
        <f t="shared" si="2696"/>
        <v/>
      </c>
      <c r="RBC124" s="90" t="str">
        <f t="shared" si="2696"/>
        <v/>
      </c>
      <c r="RBD124" s="90" t="str">
        <f t="shared" si="2696"/>
        <v/>
      </c>
      <c r="RBE124" s="90" t="str">
        <f t="shared" ref="RBE124:RDP124" si="2697">IF(AND(RBE$8&gt;14,RBE$8&lt;19, RBE$6="Male"),1,"")</f>
        <v/>
      </c>
      <c r="RBF124" s="90" t="str">
        <f t="shared" si="2697"/>
        <v/>
      </c>
      <c r="RBG124" s="90" t="str">
        <f t="shared" si="2697"/>
        <v/>
      </c>
      <c r="RBH124" s="90" t="str">
        <f t="shared" si="2697"/>
        <v/>
      </c>
      <c r="RBI124" s="90" t="str">
        <f t="shared" si="2697"/>
        <v/>
      </c>
      <c r="RBJ124" s="90" t="str">
        <f t="shared" si="2697"/>
        <v/>
      </c>
      <c r="RBK124" s="90" t="str">
        <f t="shared" si="2697"/>
        <v/>
      </c>
      <c r="RBL124" s="90" t="str">
        <f t="shared" si="2697"/>
        <v/>
      </c>
      <c r="RBM124" s="90" t="str">
        <f t="shared" si="2697"/>
        <v/>
      </c>
      <c r="RBN124" s="90" t="str">
        <f t="shared" si="2697"/>
        <v/>
      </c>
      <c r="RBO124" s="90" t="str">
        <f t="shared" si="2697"/>
        <v/>
      </c>
      <c r="RBP124" s="90" t="str">
        <f t="shared" si="2697"/>
        <v/>
      </c>
      <c r="RBQ124" s="90" t="str">
        <f t="shared" si="2697"/>
        <v/>
      </c>
      <c r="RBR124" s="90" t="str">
        <f t="shared" si="2697"/>
        <v/>
      </c>
      <c r="RBS124" s="90" t="str">
        <f t="shared" si="2697"/>
        <v/>
      </c>
      <c r="RBT124" s="90" t="str">
        <f t="shared" si="2697"/>
        <v/>
      </c>
      <c r="RBU124" s="90" t="str">
        <f t="shared" si="2697"/>
        <v/>
      </c>
      <c r="RBV124" s="90" t="str">
        <f t="shared" si="2697"/>
        <v/>
      </c>
      <c r="RBW124" s="90" t="str">
        <f t="shared" si="2697"/>
        <v/>
      </c>
      <c r="RBX124" s="90" t="str">
        <f t="shared" si="2697"/>
        <v/>
      </c>
      <c r="RBY124" s="90" t="str">
        <f t="shared" si="2697"/>
        <v/>
      </c>
      <c r="RBZ124" s="90" t="str">
        <f t="shared" si="2697"/>
        <v/>
      </c>
      <c r="RCA124" s="90" t="str">
        <f t="shared" si="2697"/>
        <v/>
      </c>
      <c r="RCB124" s="90" t="str">
        <f t="shared" si="2697"/>
        <v/>
      </c>
      <c r="RCC124" s="90" t="str">
        <f t="shared" si="2697"/>
        <v/>
      </c>
      <c r="RCD124" s="90" t="str">
        <f t="shared" si="2697"/>
        <v/>
      </c>
      <c r="RCE124" s="90" t="str">
        <f t="shared" si="2697"/>
        <v/>
      </c>
      <c r="RCF124" s="90" t="str">
        <f t="shared" si="2697"/>
        <v/>
      </c>
      <c r="RCG124" s="90" t="str">
        <f t="shared" si="2697"/>
        <v/>
      </c>
      <c r="RCH124" s="90" t="str">
        <f t="shared" si="2697"/>
        <v/>
      </c>
      <c r="RCI124" s="90" t="str">
        <f t="shared" si="2697"/>
        <v/>
      </c>
      <c r="RCJ124" s="90" t="str">
        <f t="shared" si="2697"/>
        <v/>
      </c>
      <c r="RCK124" s="90" t="str">
        <f t="shared" si="2697"/>
        <v/>
      </c>
      <c r="RCL124" s="90" t="str">
        <f t="shared" si="2697"/>
        <v/>
      </c>
      <c r="RCM124" s="90" t="str">
        <f t="shared" si="2697"/>
        <v/>
      </c>
      <c r="RCN124" s="90" t="str">
        <f t="shared" si="2697"/>
        <v/>
      </c>
      <c r="RCO124" s="90" t="str">
        <f t="shared" si="2697"/>
        <v/>
      </c>
      <c r="RCP124" s="90" t="str">
        <f t="shared" si="2697"/>
        <v/>
      </c>
      <c r="RCQ124" s="90" t="str">
        <f t="shared" si="2697"/>
        <v/>
      </c>
      <c r="RCR124" s="90" t="str">
        <f t="shared" si="2697"/>
        <v/>
      </c>
      <c r="RCS124" s="90" t="str">
        <f t="shared" si="2697"/>
        <v/>
      </c>
      <c r="RCT124" s="90" t="str">
        <f t="shared" si="2697"/>
        <v/>
      </c>
      <c r="RCU124" s="90" t="str">
        <f t="shared" si="2697"/>
        <v/>
      </c>
      <c r="RCV124" s="90" t="str">
        <f t="shared" si="2697"/>
        <v/>
      </c>
      <c r="RCW124" s="90" t="str">
        <f t="shared" si="2697"/>
        <v/>
      </c>
      <c r="RCX124" s="90" t="str">
        <f t="shared" si="2697"/>
        <v/>
      </c>
      <c r="RCY124" s="90" t="str">
        <f t="shared" si="2697"/>
        <v/>
      </c>
      <c r="RCZ124" s="90" t="str">
        <f t="shared" si="2697"/>
        <v/>
      </c>
      <c r="RDA124" s="90" t="str">
        <f t="shared" si="2697"/>
        <v/>
      </c>
      <c r="RDB124" s="90" t="str">
        <f t="shared" si="2697"/>
        <v/>
      </c>
      <c r="RDC124" s="90" t="str">
        <f t="shared" si="2697"/>
        <v/>
      </c>
      <c r="RDD124" s="90" t="str">
        <f t="shared" si="2697"/>
        <v/>
      </c>
      <c r="RDE124" s="90" t="str">
        <f t="shared" si="2697"/>
        <v/>
      </c>
      <c r="RDF124" s="90" t="str">
        <f t="shared" si="2697"/>
        <v/>
      </c>
      <c r="RDG124" s="90" t="str">
        <f t="shared" si="2697"/>
        <v/>
      </c>
      <c r="RDH124" s="90" t="str">
        <f t="shared" si="2697"/>
        <v/>
      </c>
      <c r="RDI124" s="90" t="str">
        <f t="shared" si="2697"/>
        <v/>
      </c>
      <c r="RDJ124" s="90" t="str">
        <f t="shared" si="2697"/>
        <v/>
      </c>
      <c r="RDK124" s="90" t="str">
        <f t="shared" si="2697"/>
        <v/>
      </c>
      <c r="RDL124" s="90" t="str">
        <f t="shared" si="2697"/>
        <v/>
      </c>
      <c r="RDM124" s="90" t="str">
        <f t="shared" si="2697"/>
        <v/>
      </c>
      <c r="RDN124" s="90" t="str">
        <f t="shared" si="2697"/>
        <v/>
      </c>
      <c r="RDO124" s="90" t="str">
        <f t="shared" si="2697"/>
        <v/>
      </c>
      <c r="RDP124" s="90" t="str">
        <f t="shared" si="2697"/>
        <v/>
      </c>
      <c r="RDQ124" s="90" t="str">
        <f t="shared" ref="RDQ124:RGB124" si="2698">IF(AND(RDQ$8&gt;14,RDQ$8&lt;19, RDQ$6="Male"),1,"")</f>
        <v/>
      </c>
      <c r="RDR124" s="90" t="str">
        <f t="shared" si="2698"/>
        <v/>
      </c>
      <c r="RDS124" s="90" t="str">
        <f t="shared" si="2698"/>
        <v/>
      </c>
      <c r="RDT124" s="90" t="str">
        <f t="shared" si="2698"/>
        <v/>
      </c>
      <c r="RDU124" s="90" t="str">
        <f t="shared" si="2698"/>
        <v/>
      </c>
      <c r="RDV124" s="90" t="str">
        <f t="shared" si="2698"/>
        <v/>
      </c>
      <c r="RDW124" s="90" t="str">
        <f t="shared" si="2698"/>
        <v/>
      </c>
      <c r="RDX124" s="90" t="str">
        <f t="shared" si="2698"/>
        <v/>
      </c>
      <c r="RDY124" s="90" t="str">
        <f t="shared" si="2698"/>
        <v/>
      </c>
      <c r="RDZ124" s="90" t="str">
        <f t="shared" si="2698"/>
        <v/>
      </c>
      <c r="REA124" s="90" t="str">
        <f t="shared" si="2698"/>
        <v/>
      </c>
      <c r="REB124" s="90" t="str">
        <f t="shared" si="2698"/>
        <v/>
      </c>
      <c r="REC124" s="90" t="str">
        <f t="shared" si="2698"/>
        <v/>
      </c>
      <c r="RED124" s="90" t="str">
        <f t="shared" si="2698"/>
        <v/>
      </c>
      <c r="REE124" s="90" t="str">
        <f t="shared" si="2698"/>
        <v/>
      </c>
      <c r="REF124" s="90" t="str">
        <f t="shared" si="2698"/>
        <v/>
      </c>
      <c r="REG124" s="90" t="str">
        <f t="shared" si="2698"/>
        <v/>
      </c>
      <c r="REH124" s="90" t="str">
        <f t="shared" si="2698"/>
        <v/>
      </c>
      <c r="REI124" s="90" t="str">
        <f t="shared" si="2698"/>
        <v/>
      </c>
      <c r="REJ124" s="90" t="str">
        <f t="shared" si="2698"/>
        <v/>
      </c>
      <c r="REK124" s="90" t="str">
        <f t="shared" si="2698"/>
        <v/>
      </c>
      <c r="REL124" s="90" t="str">
        <f t="shared" si="2698"/>
        <v/>
      </c>
      <c r="REM124" s="90" t="str">
        <f t="shared" si="2698"/>
        <v/>
      </c>
      <c r="REN124" s="90" t="str">
        <f t="shared" si="2698"/>
        <v/>
      </c>
      <c r="REO124" s="90" t="str">
        <f t="shared" si="2698"/>
        <v/>
      </c>
      <c r="REP124" s="90" t="str">
        <f t="shared" si="2698"/>
        <v/>
      </c>
      <c r="REQ124" s="90" t="str">
        <f t="shared" si="2698"/>
        <v/>
      </c>
      <c r="RER124" s="90" t="str">
        <f t="shared" si="2698"/>
        <v/>
      </c>
      <c r="RES124" s="90" t="str">
        <f t="shared" si="2698"/>
        <v/>
      </c>
      <c r="RET124" s="90" t="str">
        <f t="shared" si="2698"/>
        <v/>
      </c>
      <c r="REU124" s="90" t="str">
        <f t="shared" si="2698"/>
        <v/>
      </c>
      <c r="REV124" s="90" t="str">
        <f t="shared" si="2698"/>
        <v/>
      </c>
      <c r="REW124" s="90" t="str">
        <f t="shared" si="2698"/>
        <v/>
      </c>
      <c r="REX124" s="90" t="str">
        <f t="shared" si="2698"/>
        <v/>
      </c>
      <c r="REY124" s="90" t="str">
        <f t="shared" si="2698"/>
        <v/>
      </c>
      <c r="REZ124" s="90" t="str">
        <f t="shared" si="2698"/>
        <v/>
      </c>
      <c r="RFA124" s="90" t="str">
        <f t="shared" si="2698"/>
        <v/>
      </c>
      <c r="RFB124" s="90" t="str">
        <f t="shared" si="2698"/>
        <v/>
      </c>
      <c r="RFC124" s="90" t="str">
        <f t="shared" si="2698"/>
        <v/>
      </c>
      <c r="RFD124" s="90" t="str">
        <f t="shared" si="2698"/>
        <v/>
      </c>
      <c r="RFE124" s="90" t="str">
        <f t="shared" si="2698"/>
        <v/>
      </c>
      <c r="RFF124" s="90" t="str">
        <f t="shared" si="2698"/>
        <v/>
      </c>
      <c r="RFG124" s="90" t="str">
        <f t="shared" si="2698"/>
        <v/>
      </c>
      <c r="RFH124" s="90" t="str">
        <f t="shared" si="2698"/>
        <v/>
      </c>
      <c r="RFI124" s="90" t="str">
        <f t="shared" si="2698"/>
        <v/>
      </c>
      <c r="RFJ124" s="90" t="str">
        <f t="shared" si="2698"/>
        <v/>
      </c>
      <c r="RFK124" s="90" t="str">
        <f t="shared" si="2698"/>
        <v/>
      </c>
      <c r="RFL124" s="90" t="str">
        <f t="shared" si="2698"/>
        <v/>
      </c>
      <c r="RFM124" s="90" t="str">
        <f t="shared" si="2698"/>
        <v/>
      </c>
      <c r="RFN124" s="90" t="str">
        <f t="shared" si="2698"/>
        <v/>
      </c>
      <c r="RFO124" s="90" t="str">
        <f t="shared" si="2698"/>
        <v/>
      </c>
      <c r="RFP124" s="90" t="str">
        <f t="shared" si="2698"/>
        <v/>
      </c>
      <c r="RFQ124" s="90" t="str">
        <f t="shared" si="2698"/>
        <v/>
      </c>
      <c r="RFR124" s="90" t="str">
        <f t="shared" si="2698"/>
        <v/>
      </c>
      <c r="RFS124" s="90" t="str">
        <f t="shared" si="2698"/>
        <v/>
      </c>
      <c r="RFT124" s="90" t="str">
        <f t="shared" si="2698"/>
        <v/>
      </c>
      <c r="RFU124" s="90" t="str">
        <f t="shared" si="2698"/>
        <v/>
      </c>
      <c r="RFV124" s="90" t="str">
        <f t="shared" si="2698"/>
        <v/>
      </c>
      <c r="RFW124" s="90" t="str">
        <f t="shared" si="2698"/>
        <v/>
      </c>
      <c r="RFX124" s="90" t="str">
        <f t="shared" si="2698"/>
        <v/>
      </c>
      <c r="RFY124" s="90" t="str">
        <f t="shared" si="2698"/>
        <v/>
      </c>
      <c r="RFZ124" s="90" t="str">
        <f t="shared" si="2698"/>
        <v/>
      </c>
      <c r="RGA124" s="90" t="str">
        <f t="shared" si="2698"/>
        <v/>
      </c>
      <c r="RGB124" s="90" t="str">
        <f t="shared" si="2698"/>
        <v/>
      </c>
      <c r="RGC124" s="90" t="str">
        <f t="shared" ref="RGC124:RIN124" si="2699">IF(AND(RGC$8&gt;14,RGC$8&lt;19, RGC$6="Male"),1,"")</f>
        <v/>
      </c>
      <c r="RGD124" s="90" t="str">
        <f t="shared" si="2699"/>
        <v/>
      </c>
      <c r="RGE124" s="90" t="str">
        <f t="shared" si="2699"/>
        <v/>
      </c>
      <c r="RGF124" s="90" t="str">
        <f t="shared" si="2699"/>
        <v/>
      </c>
      <c r="RGG124" s="90" t="str">
        <f t="shared" si="2699"/>
        <v/>
      </c>
      <c r="RGH124" s="90" t="str">
        <f t="shared" si="2699"/>
        <v/>
      </c>
      <c r="RGI124" s="90" t="str">
        <f t="shared" si="2699"/>
        <v/>
      </c>
      <c r="RGJ124" s="90" t="str">
        <f t="shared" si="2699"/>
        <v/>
      </c>
      <c r="RGK124" s="90" t="str">
        <f t="shared" si="2699"/>
        <v/>
      </c>
      <c r="RGL124" s="90" t="str">
        <f t="shared" si="2699"/>
        <v/>
      </c>
      <c r="RGM124" s="90" t="str">
        <f t="shared" si="2699"/>
        <v/>
      </c>
      <c r="RGN124" s="90" t="str">
        <f t="shared" si="2699"/>
        <v/>
      </c>
      <c r="RGO124" s="90" t="str">
        <f t="shared" si="2699"/>
        <v/>
      </c>
      <c r="RGP124" s="90" t="str">
        <f t="shared" si="2699"/>
        <v/>
      </c>
      <c r="RGQ124" s="90" t="str">
        <f t="shared" si="2699"/>
        <v/>
      </c>
      <c r="RGR124" s="90" t="str">
        <f t="shared" si="2699"/>
        <v/>
      </c>
      <c r="RGS124" s="90" t="str">
        <f t="shared" si="2699"/>
        <v/>
      </c>
      <c r="RGT124" s="90" t="str">
        <f t="shared" si="2699"/>
        <v/>
      </c>
      <c r="RGU124" s="90" t="str">
        <f t="shared" si="2699"/>
        <v/>
      </c>
      <c r="RGV124" s="90" t="str">
        <f t="shared" si="2699"/>
        <v/>
      </c>
      <c r="RGW124" s="90" t="str">
        <f t="shared" si="2699"/>
        <v/>
      </c>
      <c r="RGX124" s="90" t="str">
        <f t="shared" si="2699"/>
        <v/>
      </c>
      <c r="RGY124" s="90" t="str">
        <f t="shared" si="2699"/>
        <v/>
      </c>
      <c r="RGZ124" s="90" t="str">
        <f t="shared" si="2699"/>
        <v/>
      </c>
      <c r="RHA124" s="90" t="str">
        <f t="shared" si="2699"/>
        <v/>
      </c>
      <c r="RHB124" s="90" t="str">
        <f t="shared" si="2699"/>
        <v/>
      </c>
      <c r="RHC124" s="90" t="str">
        <f t="shared" si="2699"/>
        <v/>
      </c>
      <c r="RHD124" s="90" t="str">
        <f t="shared" si="2699"/>
        <v/>
      </c>
      <c r="RHE124" s="90" t="str">
        <f t="shared" si="2699"/>
        <v/>
      </c>
      <c r="RHF124" s="90" t="str">
        <f t="shared" si="2699"/>
        <v/>
      </c>
      <c r="RHG124" s="90" t="str">
        <f t="shared" si="2699"/>
        <v/>
      </c>
      <c r="RHH124" s="90" t="str">
        <f t="shared" si="2699"/>
        <v/>
      </c>
      <c r="RHI124" s="90" t="str">
        <f t="shared" si="2699"/>
        <v/>
      </c>
      <c r="RHJ124" s="90" t="str">
        <f t="shared" si="2699"/>
        <v/>
      </c>
      <c r="RHK124" s="90" t="str">
        <f t="shared" si="2699"/>
        <v/>
      </c>
      <c r="RHL124" s="90" t="str">
        <f t="shared" si="2699"/>
        <v/>
      </c>
      <c r="RHM124" s="90" t="str">
        <f t="shared" si="2699"/>
        <v/>
      </c>
      <c r="RHN124" s="90" t="str">
        <f t="shared" si="2699"/>
        <v/>
      </c>
      <c r="RHO124" s="90" t="str">
        <f t="shared" si="2699"/>
        <v/>
      </c>
      <c r="RHP124" s="90" t="str">
        <f t="shared" si="2699"/>
        <v/>
      </c>
      <c r="RHQ124" s="90" t="str">
        <f t="shared" si="2699"/>
        <v/>
      </c>
      <c r="RHR124" s="90" t="str">
        <f t="shared" si="2699"/>
        <v/>
      </c>
      <c r="RHS124" s="90" t="str">
        <f t="shared" si="2699"/>
        <v/>
      </c>
      <c r="RHT124" s="90" t="str">
        <f t="shared" si="2699"/>
        <v/>
      </c>
      <c r="RHU124" s="90" t="str">
        <f t="shared" si="2699"/>
        <v/>
      </c>
      <c r="RHV124" s="90" t="str">
        <f t="shared" si="2699"/>
        <v/>
      </c>
      <c r="RHW124" s="90" t="str">
        <f t="shared" si="2699"/>
        <v/>
      </c>
      <c r="RHX124" s="90" t="str">
        <f t="shared" si="2699"/>
        <v/>
      </c>
      <c r="RHY124" s="90" t="str">
        <f t="shared" si="2699"/>
        <v/>
      </c>
      <c r="RHZ124" s="90" t="str">
        <f t="shared" si="2699"/>
        <v/>
      </c>
      <c r="RIA124" s="90" t="str">
        <f t="shared" si="2699"/>
        <v/>
      </c>
      <c r="RIB124" s="90" t="str">
        <f t="shared" si="2699"/>
        <v/>
      </c>
      <c r="RIC124" s="90" t="str">
        <f t="shared" si="2699"/>
        <v/>
      </c>
      <c r="RID124" s="90" t="str">
        <f t="shared" si="2699"/>
        <v/>
      </c>
      <c r="RIE124" s="90" t="str">
        <f t="shared" si="2699"/>
        <v/>
      </c>
      <c r="RIF124" s="90" t="str">
        <f t="shared" si="2699"/>
        <v/>
      </c>
      <c r="RIG124" s="90" t="str">
        <f t="shared" si="2699"/>
        <v/>
      </c>
      <c r="RIH124" s="90" t="str">
        <f t="shared" si="2699"/>
        <v/>
      </c>
      <c r="RII124" s="90" t="str">
        <f t="shared" si="2699"/>
        <v/>
      </c>
      <c r="RIJ124" s="90" t="str">
        <f t="shared" si="2699"/>
        <v/>
      </c>
      <c r="RIK124" s="90" t="str">
        <f t="shared" si="2699"/>
        <v/>
      </c>
      <c r="RIL124" s="90" t="str">
        <f t="shared" si="2699"/>
        <v/>
      </c>
      <c r="RIM124" s="90" t="str">
        <f t="shared" si="2699"/>
        <v/>
      </c>
      <c r="RIN124" s="90" t="str">
        <f t="shared" si="2699"/>
        <v/>
      </c>
      <c r="RIO124" s="90" t="str">
        <f t="shared" ref="RIO124:RKZ124" si="2700">IF(AND(RIO$8&gt;14,RIO$8&lt;19, RIO$6="Male"),1,"")</f>
        <v/>
      </c>
      <c r="RIP124" s="90" t="str">
        <f t="shared" si="2700"/>
        <v/>
      </c>
      <c r="RIQ124" s="90" t="str">
        <f t="shared" si="2700"/>
        <v/>
      </c>
      <c r="RIR124" s="90" t="str">
        <f t="shared" si="2700"/>
        <v/>
      </c>
      <c r="RIS124" s="90" t="str">
        <f t="shared" si="2700"/>
        <v/>
      </c>
      <c r="RIT124" s="90" t="str">
        <f t="shared" si="2700"/>
        <v/>
      </c>
      <c r="RIU124" s="90" t="str">
        <f t="shared" si="2700"/>
        <v/>
      </c>
      <c r="RIV124" s="90" t="str">
        <f t="shared" si="2700"/>
        <v/>
      </c>
      <c r="RIW124" s="90" t="str">
        <f t="shared" si="2700"/>
        <v/>
      </c>
      <c r="RIX124" s="90" t="str">
        <f t="shared" si="2700"/>
        <v/>
      </c>
      <c r="RIY124" s="90" t="str">
        <f t="shared" si="2700"/>
        <v/>
      </c>
      <c r="RIZ124" s="90" t="str">
        <f t="shared" si="2700"/>
        <v/>
      </c>
      <c r="RJA124" s="90" t="str">
        <f t="shared" si="2700"/>
        <v/>
      </c>
      <c r="RJB124" s="90" t="str">
        <f t="shared" si="2700"/>
        <v/>
      </c>
      <c r="RJC124" s="90" t="str">
        <f t="shared" si="2700"/>
        <v/>
      </c>
      <c r="RJD124" s="90" t="str">
        <f t="shared" si="2700"/>
        <v/>
      </c>
      <c r="RJE124" s="90" t="str">
        <f t="shared" si="2700"/>
        <v/>
      </c>
      <c r="RJF124" s="90" t="str">
        <f t="shared" si="2700"/>
        <v/>
      </c>
      <c r="RJG124" s="90" t="str">
        <f t="shared" si="2700"/>
        <v/>
      </c>
      <c r="RJH124" s="90" t="str">
        <f t="shared" si="2700"/>
        <v/>
      </c>
      <c r="RJI124" s="90" t="str">
        <f t="shared" si="2700"/>
        <v/>
      </c>
      <c r="RJJ124" s="90" t="str">
        <f t="shared" si="2700"/>
        <v/>
      </c>
      <c r="RJK124" s="90" t="str">
        <f t="shared" si="2700"/>
        <v/>
      </c>
      <c r="RJL124" s="90" t="str">
        <f t="shared" si="2700"/>
        <v/>
      </c>
      <c r="RJM124" s="90" t="str">
        <f t="shared" si="2700"/>
        <v/>
      </c>
      <c r="RJN124" s="90" t="str">
        <f t="shared" si="2700"/>
        <v/>
      </c>
      <c r="RJO124" s="90" t="str">
        <f t="shared" si="2700"/>
        <v/>
      </c>
      <c r="RJP124" s="90" t="str">
        <f t="shared" si="2700"/>
        <v/>
      </c>
      <c r="RJQ124" s="90" t="str">
        <f t="shared" si="2700"/>
        <v/>
      </c>
      <c r="RJR124" s="90" t="str">
        <f t="shared" si="2700"/>
        <v/>
      </c>
      <c r="RJS124" s="90" t="str">
        <f t="shared" si="2700"/>
        <v/>
      </c>
      <c r="RJT124" s="90" t="str">
        <f t="shared" si="2700"/>
        <v/>
      </c>
      <c r="RJU124" s="90" t="str">
        <f t="shared" si="2700"/>
        <v/>
      </c>
      <c r="RJV124" s="90" t="str">
        <f t="shared" si="2700"/>
        <v/>
      </c>
      <c r="RJW124" s="90" t="str">
        <f t="shared" si="2700"/>
        <v/>
      </c>
      <c r="RJX124" s="90" t="str">
        <f t="shared" si="2700"/>
        <v/>
      </c>
      <c r="RJY124" s="90" t="str">
        <f t="shared" si="2700"/>
        <v/>
      </c>
      <c r="RJZ124" s="90" t="str">
        <f t="shared" si="2700"/>
        <v/>
      </c>
      <c r="RKA124" s="90" t="str">
        <f t="shared" si="2700"/>
        <v/>
      </c>
      <c r="RKB124" s="90" t="str">
        <f t="shared" si="2700"/>
        <v/>
      </c>
      <c r="RKC124" s="90" t="str">
        <f t="shared" si="2700"/>
        <v/>
      </c>
      <c r="RKD124" s="90" t="str">
        <f t="shared" si="2700"/>
        <v/>
      </c>
      <c r="RKE124" s="90" t="str">
        <f t="shared" si="2700"/>
        <v/>
      </c>
      <c r="RKF124" s="90" t="str">
        <f t="shared" si="2700"/>
        <v/>
      </c>
      <c r="RKG124" s="90" t="str">
        <f t="shared" si="2700"/>
        <v/>
      </c>
      <c r="RKH124" s="90" t="str">
        <f t="shared" si="2700"/>
        <v/>
      </c>
      <c r="RKI124" s="90" t="str">
        <f t="shared" si="2700"/>
        <v/>
      </c>
      <c r="RKJ124" s="90" t="str">
        <f t="shared" si="2700"/>
        <v/>
      </c>
      <c r="RKK124" s="90" t="str">
        <f t="shared" si="2700"/>
        <v/>
      </c>
      <c r="RKL124" s="90" t="str">
        <f t="shared" si="2700"/>
        <v/>
      </c>
      <c r="RKM124" s="90" t="str">
        <f t="shared" si="2700"/>
        <v/>
      </c>
      <c r="RKN124" s="90" t="str">
        <f t="shared" si="2700"/>
        <v/>
      </c>
      <c r="RKO124" s="90" t="str">
        <f t="shared" si="2700"/>
        <v/>
      </c>
      <c r="RKP124" s="90" t="str">
        <f t="shared" si="2700"/>
        <v/>
      </c>
      <c r="RKQ124" s="90" t="str">
        <f t="shared" si="2700"/>
        <v/>
      </c>
      <c r="RKR124" s="90" t="str">
        <f t="shared" si="2700"/>
        <v/>
      </c>
      <c r="RKS124" s="90" t="str">
        <f t="shared" si="2700"/>
        <v/>
      </c>
      <c r="RKT124" s="90" t="str">
        <f t="shared" si="2700"/>
        <v/>
      </c>
      <c r="RKU124" s="90" t="str">
        <f t="shared" si="2700"/>
        <v/>
      </c>
      <c r="RKV124" s="90" t="str">
        <f t="shared" si="2700"/>
        <v/>
      </c>
      <c r="RKW124" s="90" t="str">
        <f t="shared" si="2700"/>
        <v/>
      </c>
      <c r="RKX124" s="90" t="str">
        <f t="shared" si="2700"/>
        <v/>
      </c>
      <c r="RKY124" s="90" t="str">
        <f t="shared" si="2700"/>
        <v/>
      </c>
      <c r="RKZ124" s="90" t="str">
        <f t="shared" si="2700"/>
        <v/>
      </c>
      <c r="RLA124" s="90" t="str">
        <f t="shared" ref="RLA124:RNL124" si="2701">IF(AND(RLA$8&gt;14,RLA$8&lt;19, RLA$6="Male"),1,"")</f>
        <v/>
      </c>
      <c r="RLB124" s="90" t="str">
        <f t="shared" si="2701"/>
        <v/>
      </c>
      <c r="RLC124" s="90" t="str">
        <f t="shared" si="2701"/>
        <v/>
      </c>
      <c r="RLD124" s="90" t="str">
        <f t="shared" si="2701"/>
        <v/>
      </c>
      <c r="RLE124" s="90" t="str">
        <f t="shared" si="2701"/>
        <v/>
      </c>
      <c r="RLF124" s="90" t="str">
        <f t="shared" si="2701"/>
        <v/>
      </c>
      <c r="RLG124" s="90" t="str">
        <f t="shared" si="2701"/>
        <v/>
      </c>
      <c r="RLH124" s="90" t="str">
        <f t="shared" si="2701"/>
        <v/>
      </c>
      <c r="RLI124" s="90" t="str">
        <f t="shared" si="2701"/>
        <v/>
      </c>
      <c r="RLJ124" s="90" t="str">
        <f t="shared" si="2701"/>
        <v/>
      </c>
      <c r="RLK124" s="90" t="str">
        <f t="shared" si="2701"/>
        <v/>
      </c>
      <c r="RLL124" s="90" t="str">
        <f t="shared" si="2701"/>
        <v/>
      </c>
      <c r="RLM124" s="90" t="str">
        <f t="shared" si="2701"/>
        <v/>
      </c>
      <c r="RLN124" s="90" t="str">
        <f t="shared" si="2701"/>
        <v/>
      </c>
      <c r="RLO124" s="90" t="str">
        <f t="shared" si="2701"/>
        <v/>
      </c>
      <c r="RLP124" s="90" t="str">
        <f t="shared" si="2701"/>
        <v/>
      </c>
      <c r="RLQ124" s="90" t="str">
        <f t="shared" si="2701"/>
        <v/>
      </c>
      <c r="RLR124" s="90" t="str">
        <f t="shared" si="2701"/>
        <v/>
      </c>
      <c r="RLS124" s="90" t="str">
        <f t="shared" si="2701"/>
        <v/>
      </c>
      <c r="RLT124" s="90" t="str">
        <f t="shared" si="2701"/>
        <v/>
      </c>
      <c r="RLU124" s="90" t="str">
        <f t="shared" si="2701"/>
        <v/>
      </c>
      <c r="RLV124" s="90" t="str">
        <f t="shared" si="2701"/>
        <v/>
      </c>
      <c r="RLW124" s="90" t="str">
        <f t="shared" si="2701"/>
        <v/>
      </c>
      <c r="RLX124" s="90" t="str">
        <f t="shared" si="2701"/>
        <v/>
      </c>
      <c r="RLY124" s="90" t="str">
        <f t="shared" si="2701"/>
        <v/>
      </c>
      <c r="RLZ124" s="90" t="str">
        <f t="shared" si="2701"/>
        <v/>
      </c>
      <c r="RMA124" s="90" t="str">
        <f t="shared" si="2701"/>
        <v/>
      </c>
      <c r="RMB124" s="90" t="str">
        <f t="shared" si="2701"/>
        <v/>
      </c>
      <c r="RMC124" s="90" t="str">
        <f t="shared" si="2701"/>
        <v/>
      </c>
      <c r="RMD124" s="90" t="str">
        <f t="shared" si="2701"/>
        <v/>
      </c>
      <c r="RME124" s="90" t="str">
        <f t="shared" si="2701"/>
        <v/>
      </c>
      <c r="RMF124" s="90" t="str">
        <f t="shared" si="2701"/>
        <v/>
      </c>
      <c r="RMG124" s="90" t="str">
        <f t="shared" si="2701"/>
        <v/>
      </c>
      <c r="RMH124" s="90" t="str">
        <f t="shared" si="2701"/>
        <v/>
      </c>
      <c r="RMI124" s="90" t="str">
        <f t="shared" si="2701"/>
        <v/>
      </c>
      <c r="RMJ124" s="90" t="str">
        <f t="shared" si="2701"/>
        <v/>
      </c>
      <c r="RMK124" s="90" t="str">
        <f t="shared" si="2701"/>
        <v/>
      </c>
      <c r="RML124" s="90" t="str">
        <f t="shared" si="2701"/>
        <v/>
      </c>
      <c r="RMM124" s="90" t="str">
        <f t="shared" si="2701"/>
        <v/>
      </c>
      <c r="RMN124" s="90" t="str">
        <f t="shared" si="2701"/>
        <v/>
      </c>
      <c r="RMO124" s="90" t="str">
        <f t="shared" si="2701"/>
        <v/>
      </c>
      <c r="RMP124" s="90" t="str">
        <f t="shared" si="2701"/>
        <v/>
      </c>
      <c r="RMQ124" s="90" t="str">
        <f t="shared" si="2701"/>
        <v/>
      </c>
      <c r="RMR124" s="90" t="str">
        <f t="shared" si="2701"/>
        <v/>
      </c>
      <c r="RMS124" s="90" t="str">
        <f t="shared" si="2701"/>
        <v/>
      </c>
      <c r="RMT124" s="90" t="str">
        <f t="shared" si="2701"/>
        <v/>
      </c>
      <c r="RMU124" s="90" t="str">
        <f t="shared" si="2701"/>
        <v/>
      </c>
      <c r="RMV124" s="90" t="str">
        <f t="shared" si="2701"/>
        <v/>
      </c>
      <c r="RMW124" s="90" t="str">
        <f t="shared" si="2701"/>
        <v/>
      </c>
      <c r="RMX124" s="90" t="str">
        <f t="shared" si="2701"/>
        <v/>
      </c>
      <c r="RMY124" s="90" t="str">
        <f t="shared" si="2701"/>
        <v/>
      </c>
      <c r="RMZ124" s="90" t="str">
        <f t="shared" si="2701"/>
        <v/>
      </c>
      <c r="RNA124" s="90" t="str">
        <f t="shared" si="2701"/>
        <v/>
      </c>
      <c r="RNB124" s="90" t="str">
        <f t="shared" si="2701"/>
        <v/>
      </c>
      <c r="RNC124" s="90" t="str">
        <f t="shared" si="2701"/>
        <v/>
      </c>
      <c r="RND124" s="90" t="str">
        <f t="shared" si="2701"/>
        <v/>
      </c>
      <c r="RNE124" s="90" t="str">
        <f t="shared" si="2701"/>
        <v/>
      </c>
      <c r="RNF124" s="90" t="str">
        <f t="shared" si="2701"/>
        <v/>
      </c>
      <c r="RNG124" s="90" t="str">
        <f t="shared" si="2701"/>
        <v/>
      </c>
      <c r="RNH124" s="90" t="str">
        <f t="shared" si="2701"/>
        <v/>
      </c>
      <c r="RNI124" s="90" t="str">
        <f t="shared" si="2701"/>
        <v/>
      </c>
      <c r="RNJ124" s="90" t="str">
        <f t="shared" si="2701"/>
        <v/>
      </c>
      <c r="RNK124" s="90" t="str">
        <f t="shared" si="2701"/>
        <v/>
      </c>
      <c r="RNL124" s="90" t="str">
        <f t="shared" si="2701"/>
        <v/>
      </c>
      <c r="RNM124" s="90" t="str">
        <f t="shared" ref="RNM124:RPX124" si="2702">IF(AND(RNM$8&gt;14,RNM$8&lt;19, RNM$6="Male"),1,"")</f>
        <v/>
      </c>
      <c r="RNN124" s="90" t="str">
        <f t="shared" si="2702"/>
        <v/>
      </c>
      <c r="RNO124" s="90" t="str">
        <f t="shared" si="2702"/>
        <v/>
      </c>
      <c r="RNP124" s="90" t="str">
        <f t="shared" si="2702"/>
        <v/>
      </c>
      <c r="RNQ124" s="90" t="str">
        <f t="shared" si="2702"/>
        <v/>
      </c>
      <c r="RNR124" s="90" t="str">
        <f t="shared" si="2702"/>
        <v/>
      </c>
      <c r="RNS124" s="90" t="str">
        <f t="shared" si="2702"/>
        <v/>
      </c>
      <c r="RNT124" s="90" t="str">
        <f t="shared" si="2702"/>
        <v/>
      </c>
      <c r="RNU124" s="90" t="str">
        <f t="shared" si="2702"/>
        <v/>
      </c>
      <c r="RNV124" s="90" t="str">
        <f t="shared" si="2702"/>
        <v/>
      </c>
      <c r="RNW124" s="90" t="str">
        <f t="shared" si="2702"/>
        <v/>
      </c>
      <c r="RNX124" s="90" t="str">
        <f t="shared" si="2702"/>
        <v/>
      </c>
      <c r="RNY124" s="90" t="str">
        <f t="shared" si="2702"/>
        <v/>
      </c>
      <c r="RNZ124" s="90" t="str">
        <f t="shared" si="2702"/>
        <v/>
      </c>
      <c r="ROA124" s="90" t="str">
        <f t="shared" si="2702"/>
        <v/>
      </c>
      <c r="ROB124" s="90" t="str">
        <f t="shared" si="2702"/>
        <v/>
      </c>
      <c r="ROC124" s="90" t="str">
        <f t="shared" si="2702"/>
        <v/>
      </c>
      <c r="ROD124" s="90" t="str">
        <f t="shared" si="2702"/>
        <v/>
      </c>
      <c r="ROE124" s="90" t="str">
        <f t="shared" si="2702"/>
        <v/>
      </c>
      <c r="ROF124" s="90" t="str">
        <f t="shared" si="2702"/>
        <v/>
      </c>
      <c r="ROG124" s="90" t="str">
        <f t="shared" si="2702"/>
        <v/>
      </c>
      <c r="ROH124" s="90" t="str">
        <f t="shared" si="2702"/>
        <v/>
      </c>
      <c r="ROI124" s="90" t="str">
        <f t="shared" si="2702"/>
        <v/>
      </c>
      <c r="ROJ124" s="90" t="str">
        <f t="shared" si="2702"/>
        <v/>
      </c>
      <c r="ROK124" s="90" t="str">
        <f t="shared" si="2702"/>
        <v/>
      </c>
      <c r="ROL124" s="90" t="str">
        <f t="shared" si="2702"/>
        <v/>
      </c>
      <c r="ROM124" s="90" t="str">
        <f t="shared" si="2702"/>
        <v/>
      </c>
      <c r="RON124" s="90" t="str">
        <f t="shared" si="2702"/>
        <v/>
      </c>
      <c r="ROO124" s="90" t="str">
        <f t="shared" si="2702"/>
        <v/>
      </c>
      <c r="ROP124" s="90" t="str">
        <f t="shared" si="2702"/>
        <v/>
      </c>
      <c r="ROQ124" s="90" t="str">
        <f t="shared" si="2702"/>
        <v/>
      </c>
      <c r="ROR124" s="90" t="str">
        <f t="shared" si="2702"/>
        <v/>
      </c>
      <c r="ROS124" s="90" t="str">
        <f t="shared" si="2702"/>
        <v/>
      </c>
      <c r="ROT124" s="90" t="str">
        <f t="shared" si="2702"/>
        <v/>
      </c>
      <c r="ROU124" s="90" t="str">
        <f t="shared" si="2702"/>
        <v/>
      </c>
      <c r="ROV124" s="90" t="str">
        <f t="shared" si="2702"/>
        <v/>
      </c>
      <c r="ROW124" s="90" t="str">
        <f t="shared" si="2702"/>
        <v/>
      </c>
      <c r="ROX124" s="90" t="str">
        <f t="shared" si="2702"/>
        <v/>
      </c>
      <c r="ROY124" s="90" t="str">
        <f t="shared" si="2702"/>
        <v/>
      </c>
      <c r="ROZ124" s="90" t="str">
        <f t="shared" si="2702"/>
        <v/>
      </c>
      <c r="RPA124" s="90" t="str">
        <f t="shared" si="2702"/>
        <v/>
      </c>
      <c r="RPB124" s="90" t="str">
        <f t="shared" si="2702"/>
        <v/>
      </c>
      <c r="RPC124" s="90" t="str">
        <f t="shared" si="2702"/>
        <v/>
      </c>
      <c r="RPD124" s="90" t="str">
        <f t="shared" si="2702"/>
        <v/>
      </c>
      <c r="RPE124" s="90" t="str">
        <f t="shared" si="2702"/>
        <v/>
      </c>
      <c r="RPF124" s="90" t="str">
        <f t="shared" si="2702"/>
        <v/>
      </c>
      <c r="RPG124" s="90" t="str">
        <f t="shared" si="2702"/>
        <v/>
      </c>
      <c r="RPH124" s="90" t="str">
        <f t="shared" si="2702"/>
        <v/>
      </c>
      <c r="RPI124" s="90" t="str">
        <f t="shared" si="2702"/>
        <v/>
      </c>
      <c r="RPJ124" s="90" t="str">
        <f t="shared" si="2702"/>
        <v/>
      </c>
      <c r="RPK124" s="90" t="str">
        <f t="shared" si="2702"/>
        <v/>
      </c>
      <c r="RPL124" s="90" t="str">
        <f t="shared" si="2702"/>
        <v/>
      </c>
      <c r="RPM124" s="90" t="str">
        <f t="shared" si="2702"/>
        <v/>
      </c>
      <c r="RPN124" s="90" t="str">
        <f t="shared" si="2702"/>
        <v/>
      </c>
      <c r="RPO124" s="90" t="str">
        <f t="shared" si="2702"/>
        <v/>
      </c>
      <c r="RPP124" s="90" t="str">
        <f t="shared" si="2702"/>
        <v/>
      </c>
      <c r="RPQ124" s="90" t="str">
        <f t="shared" si="2702"/>
        <v/>
      </c>
      <c r="RPR124" s="90" t="str">
        <f t="shared" si="2702"/>
        <v/>
      </c>
      <c r="RPS124" s="90" t="str">
        <f t="shared" si="2702"/>
        <v/>
      </c>
      <c r="RPT124" s="90" t="str">
        <f t="shared" si="2702"/>
        <v/>
      </c>
      <c r="RPU124" s="90" t="str">
        <f t="shared" si="2702"/>
        <v/>
      </c>
      <c r="RPV124" s="90" t="str">
        <f t="shared" si="2702"/>
        <v/>
      </c>
      <c r="RPW124" s="90" t="str">
        <f t="shared" si="2702"/>
        <v/>
      </c>
      <c r="RPX124" s="90" t="str">
        <f t="shared" si="2702"/>
        <v/>
      </c>
      <c r="RPY124" s="90" t="str">
        <f t="shared" ref="RPY124:RSJ124" si="2703">IF(AND(RPY$8&gt;14,RPY$8&lt;19, RPY$6="Male"),1,"")</f>
        <v/>
      </c>
      <c r="RPZ124" s="90" t="str">
        <f t="shared" si="2703"/>
        <v/>
      </c>
      <c r="RQA124" s="90" t="str">
        <f t="shared" si="2703"/>
        <v/>
      </c>
      <c r="RQB124" s="90" t="str">
        <f t="shared" si="2703"/>
        <v/>
      </c>
      <c r="RQC124" s="90" t="str">
        <f t="shared" si="2703"/>
        <v/>
      </c>
      <c r="RQD124" s="90" t="str">
        <f t="shared" si="2703"/>
        <v/>
      </c>
      <c r="RQE124" s="90" t="str">
        <f t="shared" si="2703"/>
        <v/>
      </c>
      <c r="RQF124" s="90" t="str">
        <f t="shared" si="2703"/>
        <v/>
      </c>
      <c r="RQG124" s="90" t="str">
        <f t="shared" si="2703"/>
        <v/>
      </c>
      <c r="RQH124" s="90" t="str">
        <f t="shared" si="2703"/>
        <v/>
      </c>
      <c r="RQI124" s="90" t="str">
        <f t="shared" si="2703"/>
        <v/>
      </c>
      <c r="RQJ124" s="90" t="str">
        <f t="shared" si="2703"/>
        <v/>
      </c>
      <c r="RQK124" s="90" t="str">
        <f t="shared" si="2703"/>
        <v/>
      </c>
      <c r="RQL124" s="90" t="str">
        <f t="shared" si="2703"/>
        <v/>
      </c>
      <c r="RQM124" s="90" t="str">
        <f t="shared" si="2703"/>
        <v/>
      </c>
      <c r="RQN124" s="90" t="str">
        <f t="shared" si="2703"/>
        <v/>
      </c>
      <c r="RQO124" s="90" t="str">
        <f t="shared" si="2703"/>
        <v/>
      </c>
      <c r="RQP124" s="90" t="str">
        <f t="shared" si="2703"/>
        <v/>
      </c>
      <c r="RQQ124" s="90" t="str">
        <f t="shared" si="2703"/>
        <v/>
      </c>
      <c r="RQR124" s="90" t="str">
        <f t="shared" si="2703"/>
        <v/>
      </c>
      <c r="RQS124" s="90" t="str">
        <f t="shared" si="2703"/>
        <v/>
      </c>
      <c r="RQT124" s="90" t="str">
        <f t="shared" si="2703"/>
        <v/>
      </c>
      <c r="RQU124" s="90" t="str">
        <f t="shared" si="2703"/>
        <v/>
      </c>
      <c r="RQV124" s="90" t="str">
        <f t="shared" si="2703"/>
        <v/>
      </c>
      <c r="RQW124" s="90" t="str">
        <f t="shared" si="2703"/>
        <v/>
      </c>
      <c r="RQX124" s="90" t="str">
        <f t="shared" si="2703"/>
        <v/>
      </c>
      <c r="RQY124" s="90" t="str">
        <f t="shared" si="2703"/>
        <v/>
      </c>
      <c r="RQZ124" s="90" t="str">
        <f t="shared" si="2703"/>
        <v/>
      </c>
      <c r="RRA124" s="90" t="str">
        <f t="shared" si="2703"/>
        <v/>
      </c>
      <c r="RRB124" s="90" t="str">
        <f t="shared" si="2703"/>
        <v/>
      </c>
      <c r="RRC124" s="90" t="str">
        <f t="shared" si="2703"/>
        <v/>
      </c>
      <c r="RRD124" s="90" t="str">
        <f t="shared" si="2703"/>
        <v/>
      </c>
      <c r="RRE124" s="90" t="str">
        <f t="shared" si="2703"/>
        <v/>
      </c>
      <c r="RRF124" s="90" t="str">
        <f t="shared" si="2703"/>
        <v/>
      </c>
      <c r="RRG124" s="90" t="str">
        <f t="shared" si="2703"/>
        <v/>
      </c>
      <c r="RRH124" s="90" t="str">
        <f t="shared" si="2703"/>
        <v/>
      </c>
      <c r="RRI124" s="90" t="str">
        <f t="shared" si="2703"/>
        <v/>
      </c>
      <c r="RRJ124" s="90" t="str">
        <f t="shared" si="2703"/>
        <v/>
      </c>
      <c r="RRK124" s="90" t="str">
        <f t="shared" si="2703"/>
        <v/>
      </c>
      <c r="RRL124" s="90" t="str">
        <f t="shared" si="2703"/>
        <v/>
      </c>
      <c r="RRM124" s="90" t="str">
        <f t="shared" si="2703"/>
        <v/>
      </c>
      <c r="RRN124" s="90" t="str">
        <f t="shared" si="2703"/>
        <v/>
      </c>
      <c r="RRO124" s="90" t="str">
        <f t="shared" si="2703"/>
        <v/>
      </c>
      <c r="RRP124" s="90" t="str">
        <f t="shared" si="2703"/>
        <v/>
      </c>
      <c r="RRQ124" s="90" t="str">
        <f t="shared" si="2703"/>
        <v/>
      </c>
      <c r="RRR124" s="90" t="str">
        <f t="shared" si="2703"/>
        <v/>
      </c>
      <c r="RRS124" s="90" t="str">
        <f t="shared" si="2703"/>
        <v/>
      </c>
      <c r="RRT124" s="90" t="str">
        <f t="shared" si="2703"/>
        <v/>
      </c>
      <c r="RRU124" s="90" t="str">
        <f t="shared" si="2703"/>
        <v/>
      </c>
      <c r="RRV124" s="90" t="str">
        <f t="shared" si="2703"/>
        <v/>
      </c>
      <c r="RRW124" s="90" t="str">
        <f t="shared" si="2703"/>
        <v/>
      </c>
      <c r="RRX124" s="90" t="str">
        <f t="shared" si="2703"/>
        <v/>
      </c>
      <c r="RRY124" s="90" t="str">
        <f t="shared" si="2703"/>
        <v/>
      </c>
      <c r="RRZ124" s="90" t="str">
        <f t="shared" si="2703"/>
        <v/>
      </c>
      <c r="RSA124" s="90" t="str">
        <f t="shared" si="2703"/>
        <v/>
      </c>
      <c r="RSB124" s="90" t="str">
        <f t="shared" si="2703"/>
        <v/>
      </c>
      <c r="RSC124" s="90" t="str">
        <f t="shared" si="2703"/>
        <v/>
      </c>
      <c r="RSD124" s="90" t="str">
        <f t="shared" si="2703"/>
        <v/>
      </c>
      <c r="RSE124" s="90" t="str">
        <f t="shared" si="2703"/>
        <v/>
      </c>
      <c r="RSF124" s="90" t="str">
        <f t="shared" si="2703"/>
        <v/>
      </c>
      <c r="RSG124" s="90" t="str">
        <f t="shared" si="2703"/>
        <v/>
      </c>
      <c r="RSH124" s="90" t="str">
        <f t="shared" si="2703"/>
        <v/>
      </c>
      <c r="RSI124" s="90" t="str">
        <f t="shared" si="2703"/>
        <v/>
      </c>
      <c r="RSJ124" s="90" t="str">
        <f t="shared" si="2703"/>
        <v/>
      </c>
      <c r="RSK124" s="90" t="str">
        <f t="shared" ref="RSK124:RUV124" si="2704">IF(AND(RSK$8&gt;14,RSK$8&lt;19, RSK$6="Male"),1,"")</f>
        <v/>
      </c>
      <c r="RSL124" s="90" t="str">
        <f t="shared" si="2704"/>
        <v/>
      </c>
      <c r="RSM124" s="90" t="str">
        <f t="shared" si="2704"/>
        <v/>
      </c>
      <c r="RSN124" s="90" t="str">
        <f t="shared" si="2704"/>
        <v/>
      </c>
      <c r="RSO124" s="90" t="str">
        <f t="shared" si="2704"/>
        <v/>
      </c>
      <c r="RSP124" s="90" t="str">
        <f t="shared" si="2704"/>
        <v/>
      </c>
      <c r="RSQ124" s="90" t="str">
        <f t="shared" si="2704"/>
        <v/>
      </c>
      <c r="RSR124" s="90" t="str">
        <f t="shared" si="2704"/>
        <v/>
      </c>
      <c r="RSS124" s="90" t="str">
        <f t="shared" si="2704"/>
        <v/>
      </c>
      <c r="RST124" s="90" t="str">
        <f t="shared" si="2704"/>
        <v/>
      </c>
      <c r="RSU124" s="90" t="str">
        <f t="shared" si="2704"/>
        <v/>
      </c>
      <c r="RSV124" s="90" t="str">
        <f t="shared" si="2704"/>
        <v/>
      </c>
      <c r="RSW124" s="90" t="str">
        <f t="shared" si="2704"/>
        <v/>
      </c>
      <c r="RSX124" s="90" t="str">
        <f t="shared" si="2704"/>
        <v/>
      </c>
      <c r="RSY124" s="90" t="str">
        <f t="shared" si="2704"/>
        <v/>
      </c>
      <c r="RSZ124" s="90" t="str">
        <f t="shared" si="2704"/>
        <v/>
      </c>
      <c r="RTA124" s="90" t="str">
        <f t="shared" si="2704"/>
        <v/>
      </c>
      <c r="RTB124" s="90" t="str">
        <f t="shared" si="2704"/>
        <v/>
      </c>
      <c r="RTC124" s="90" t="str">
        <f t="shared" si="2704"/>
        <v/>
      </c>
      <c r="RTD124" s="90" t="str">
        <f t="shared" si="2704"/>
        <v/>
      </c>
      <c r="RTE124" s="90" t="str">
        <f t="shared" si="2704"/>
        <v/>
      </c>
      <c r="RTF124" s="90" t="str">
        <f t="shared" si="2704"/>
        <v/>
      </c>
      <c r="RTG124" s="90" t="str">
        <f t="shared" si="2704"/>
        <v/>
      </c>
      <c r="RTH124" s="90" t="str">
        <f t="shared" si="2704"/>
        <v/>
      </c>
      <c r="RTI124" s="90" t="str">
        <f t="shared" si="2704"/>
        <v/>
      </c>
      <c r="RTJ124" s="90" t="str">
        <f t="shared" si="2704"/>
        <v/>
      </c>
      <c r="RTK124" s="90" t="str">
        <f t="shared" si="2704"/>
        <v/>
      </c>
      <c r="RTL124" s="90" t="str">
        <f t="shared" si="2704"/>
        <v/>
      </c>
      <c r="RTM124" s="90" t="str">
        <f t="shared" si="2704"/>
        <v/>
      </c>
      <c r="RTN124" s="90" t="str">
        <f t="shared" si="2704"/>
        <v/>
      </c>
      <c r="RTO124" s="90" t="str">
        <f t="shared" si="2704"/>
        <v/>
      </c>
      <c r="RTP124" s="90" t="str">
        <f t="shared" si="2704"/>
        <v/>
      </c>
      <c r="RTQ124" s="90" t="str">
        <f t="shared" si="2704"/>
        <v/>
      </c>
      <c r="RTR124" s="90" t="str">
        <f t="shared" si="2704"/>
        <v/>
      </c>
      <c r="RTS124" s="90" t="str">
        <f t="shared" si="2704"/>
        <v/>
      </c>
      <c r="RTT124" s="90" t="str">
        <f t="shared" si="2704"/>
        <v/>
      </c>
      <c r="RTU124" s="90" t="str">
        <f t="shared" si="2704"/>
        <v/>
      </c>
      <c r="RTV124" s="90" t="str">
        <f t="shared" si="2704"/>
        <v/>
      </c>
      <c r="RTW124" s="90" t="str">
        <f t="shared" si="2704"/>
        <v/>
      </c>
      <c r="RTX124" s="90" t="str">
        <f t="shared" si="2704"/>
        <v/>
      </c>
      <c r="RTY124" s="90" t="str">
        <f t="shared" si="2704"/>
        <v/>
      </c>
      <c r="RTZ124" s="90" t="str">
        <f t="shared" si="2704"/>
        <v/>
      </c>
      <c r="RUA124" s="90" t="str">
        <f t="shared" si="2704"/>
        <v/>
      </c>
      <c r="RUB124" s="90" t="str">
        <f t="shared" si="2704"/>
        <v/>
      </c>
      <c r="RUC124" s="90" t="str">
        <f t="shared" si="2704"/>
        <v/>
      </c>
      <c r="RUD124" s="90" t="str">
        <f t="shared" si="2704"/>
        <v/>
      </c>
      <c r="RUE124" s="90" t="str">
        <f t="shared" si="2704"/>
        <v/>
      </c>
      <c r="RUF124" s="90" t="str">
        <f t="shared" si="2704"/>
        <v/>
      </c>
      <c r="RUG124" s="90" t="str">
        <f t="shared" si="2704"/>
        <v/>
      </c>
      <c r="RUH124" s="90" t="str">
        <f t="shared" si="2704"/>
        <v/>
      </c>
      <c r="RUI124" s="90" t="str">
        <f t="shared" si="2704"/>
        <v/>
      </c>
      <c r="RUJ124" s="90" t="str">
        <f t="shared" si="2704"/>
        <v/>
      </c>
      <c r="RUK124" s="90" t="str">
        <f t="shared" si="2704"/>
        <v/>
      </c>
      <c r="RUL124" s="90" t="str">
        <f t="shared" si="2704"/>
        <v/>
      </c>
      <c r="RUM124" s="90" t="str">
        <f t="shared" si="2704"/>
        <v/>
      </c>
      <c r="RUN124" s="90" t="str">
        <f t="shared" si="2704"/>
        <v/>
      </c>
      <c r="RUO124" s="90" t="str">
        <f t="shared" si="2704"/>
        <v/>
      </c>
      <c r="RUP124" s="90" t="str">
        <f t="shared" si="2704"/>
        <v/>
      </c>
      <c r="RUQ124" s="90" t="str">
        <f t="shared" si="2704"/>
        <v/>
      </c>
      <c r="RUR124" s="90" t="str">
        <f t="shared" si="2704"/>
        <v/>
      </c>
      <c r="RUS124" s="90" t="str">
        <f t="shared" si="2704"/>
        <v/>
      </c>
      <c r="RUT124" s="90" t="str">
        <f t="shared" si="2704"/>
        <v/>
      </c>
      <c r="RUU124" s="90" t="str">
        <f t="shared" si="2704"/>
        <v/>
      </c>
      <c r="RUV124" s="90" t="str">
        <f t="shared" si="2704"/>
        <v/>
      </c>
      <c r="RUW124" s="90" t="str">
        <f t="shared" ref="RUW124:RXH124" si="2705">IF(AND(RUW$8&gt;14,RUW$8&lt;19, RUW$6="Male"),1,"")</f>
        <v/>
      </c>
      <c r="RUX124" s="90" t="str">
        <f t="shared" si="2705"/>
        <v/>
      </c>
      <c r="RUY124" s="90" t="str">
        <f t="shared" si="2705"/>
        <v/>
      </c>
      <c r="RUZ124" s="90" t="str">
        <f t="shared" si="2705"/>
        <v/>
      </c>
      <c r="RVA124" s="90" t="str">
        <f t="shared" si="2705"/>
        <v/>
      </c>
      <c r="RVB124" s="90" t="str">
        <f t="shared" si="2705"/>
        <v/>
      </c>
      <c r="RVC124" s="90" t="str">
        <f t="shared" si="2705"/>
        <v/>
      </c>
      <c r="RVD124" s="90" t="str">
        <f t="shared" si="2705"/>
        <v/>
      </c>
      <c r="RVE124" s="90" t="str">
        <f t="shared" si="2705"/>
        <v/>
      </c>
      <c r="RVF124" s="90" t="str">
        <f t="shared" si="2705"/>
        <v/>
      </c>
      <c r="RVG124" s="90" t="str">
        <f t="shared" si="2705"/>
        <v/>
      </c>
      <c r="RVH124" s="90" t="str">
        <f t="shared" si="2705"/>
        <v/>
      </c>
      <c r="RVI124" s="90" t="str">
        <f t="shared" si="2705"/>
        <v/>
      </c>
      <c r="RVJ124" s="90" t="str">
        <f t="shared" si="2705"/>
        <v/>
      </c>
      <c r="RVK124" s="90" t="str">
        <f t="shared" si="2705"/>
        <v/>
      </c>
      <c r="RVL124" s="90" t="str">
        <f t="shared" si="2705"/>
        <v/>
      </c>
      <c r="RVM124" s="90" t="str">
        <f t="shared" si="2705"/>
        <v/>
      </c>
      <c r="RVN124" s="90" t="str">
        <f t="shared" si="2705"/>
        <v/>
      </c>
      <c r="RVO124" s="90" t="str">
        <f t="shared" si="2705"/>
        <v/>
      </c>
      <c r="RVP124" s="90" t="str">
        <f t="shared" si="2705"/>
        <v/>
      </c>
      <c r="RVQ124" s="90" t="str">
        <f t="shared" si="2705"/>
        <v/>
      </c>
      <c r="RVR124" s="90" t="str">
        <f t="shared" si="2705"/>
        <v/>
      </c>
      <c r="RVS124" s="90" t="str">
        <f t="shared" si="2705"/>
        <v/>
      </c>
      <c r="RVT124" s="90" t="str">
        <f t="shared" si="2705"/>
        <v/>
      </c>
      <c r="RVU124" s="90" t="str">
        <f t="shared" si="2705"/>
        <v/>
      </c>
      <c r="RVV124" s="90" t="str">
        <f t="shared" si="2705"/>
        <v/>
      </c>
      <c r="RVW124" s="90" t="str">
        <f t="shared" si="2705"/>
        <v/>
      </c>
      <c r="RVX124" s="90" t="str">
        <f t="shared" si="2705"/>
        <v/>
      </c>
      <c r="RVY124" s="90" t="str">
        <f t="shared" si="2705"/>
        <v/>
      </c>
      <c r="RVZ124" s="90" t="str">
        <f t="shared" si="2705"/>
        <v/>
      </c>
      <c r="RWA124" s="90" t="str">
        <f t="shared" si="2705"/>
        <v/>
      </c>
      <c r="RWB124" s="90" t="str">
        <f t="shared" si="2705"/>
        <v/>
      </c>
      <c r="RWC124" s="90" t="str">
        <f t="shared" si="2705"/>
        <v/>
      </c>
      <c r="RWD124" s="90" t="str">
        <f t="shared" si="2705"/>
        <v/>
      </c>
      <c r="RWE124" s="90" t="str">
        <f t="shared" si="2705"/>
        <v/>
      </c>
      <c r="RWF124" s="90" t="str">
        <f t="shared" si="2705"/>
        <v/>
      </c>
      <c r="RWG124" s="90" t="str">
        <f t="shared" si="2705"/>
        <v/>
      </c>
      <c r="RWH124" s="90" t="str">
        <f t="shared" si="2705"/>
        <v/>
      </c>
      <c r="RWI124" s="90" t="str">
        <f t="shared" si="2705"/>
        <v/>
      </c>
      <c r="RWJ124" s="90" t="str">
        <f t="shared" si="2705"/>
        <v/>
      </c>
      <c r="RWK124" s="90" t="str">
        <f t="shared" si="2705"/>
        <v/>
      </c>
      <c r="RWL124" s="90" t="str">
        <f t="shared" si="2705"/>
        <v/>
      </c>
      <c r="RWM124" s="90" t="str">
        <f t="shared" si="2705"/>
        <v/>
      </c>
      <c r="RWN124" s="90" t="str">
        <f t="shared" si="2705"/>
        <v/>
      </c>
      <c r="RWO124" s="90" t="str">
        <f t="shared" si="2705"/>
        <v/>
      </c>
      <c r="RWP124" s="90" t="str">
        <f t="shared" si="2705"/>
        <v/>
      </c>
      <c r="RWQ124" s="90" t="str">
        <f t="shared" si="2705"/>
        <v/>
      </c>
      <c r="RWR124" s="90" t="str">
        <f t="shared" si="2705"/>
        <v/>
      </c>
      <c r="RWS124" s="90" t="str">
        <f t="shared" si="2705"/>
        <v/>
      </c>
      <c r="RWT124" s="90" t="str">
        <f t="shared" si="2705"/>
        <v/>
      </c>
      <c r="RWU124" s="90" t="str">
        <f t="shared" si="2705"/>
        <v/>
      </c>
      <c r="RWV124" s="90" t="str">
        <f t="shared" si="2705"/>
        <v/>
      </c>
      <c r="RWW124" s="90" t="str">
        <f t="shared" si="2705"/>
        <v/>
      </c>
      <c r="RWX124" s="90" t="str">
        <f t="shared" si="2705"/>
        <v/>
      </c>
      <c r="RWY124" s="90" t="str">
        <f t="shared" si="2705"/>
        <v/>
      </c>
      <c r="RWZ124" s="90" t="str">
        <f t="shared" si="2705"/>
        <v/>
      </c>
      <c r="RXA124" s="90" t="str">
        <f t="shared" si="2705"/>
        <v/>
      </c>
      <c r="RXB124" s="90" t="str">
        <f t="shared" si="2705"/>
        <v/>
      </c>
      <c r="RXC124" s="90" t="str">
        <f t="shared" si="2705"/>
        <v/>
      </c>
      <c r="RXD124" s="90" t="str">
        <f t="shared" si="2705"/>
        <v/>
      </c>
      <c r="RXE124" s="90" t="str">
        <f t="shared" si="2705"/>
        <v/>
      </c>
      <c r="RXF124" s="90" t="str">
        <f t="shared" si="2705"/>
        <v/>
      </c>
      <c r="RXG124" s="90" t="str">
        <f t="shared" si="2705"/>
        <v/>
      </c>
      <c r="RXH124" s="90" t="str">
        <f t="shared" si="2705"/>
        <v/>
      </c>
      <c r="RXI124" s="90" t="str">
        <f t="shared" ref="RXI124:RZT124" si="2706">IF(AND(RXI$8&gt;14,RXI$8&lt;19, RXI$6="Male"),1,"")</f>
        <v/>
      </c>
      <c r="RXJ124" s="90" t="str">
        <f t="shared" si="2706"/>
        <v/>
      </c>
      <c r="RXK124" s="90" t="str">
        <f t="shared" si="2706"/>
        <v/>
      </c>
      <c r="RXL124" s="90" t="str">
        <f t="shared" si="2706"/>
        <v/>
      </c>
      <c r="RXM124" s="90" t="str">
        <f t="shared" si="2706"/>
        <v/>
      </c>
      <c r="RXN124" s="90" t="str">
        <f t="shared" si="2706"/>
        <v/>
      </c>
      <c r="RXO124" s="90" t="str">
        <f t="shared" si="2706"/>
        <v/>
      </c>
      <c r="RXP124" s="90" t="str">
        <f t="shared" si="2706"/>
        <v/>
      </c>
      <c r="RXQ124" s="90" t="str">
        <f t="shared" si="2706"/>
        <v/>
      </c>
      <c r="RXR124" s="90" t="str">
        <f t="shared" si="2706"/>
        <v/>
      </c>
      <c r="RXS124" s="90" t="str">
        <f t="shared" si="2706"/>
        <v/>
      </c>
      <c r="RXT124" s="90" t="str">
        <f t="shared" si="2706"/>
        <v/>
      </c>
      <c r="RXU124" s="90" t="str">
        <f t="shared" si="2706"/>
        <v/>
      </c>
      <c r="RXV124" s="90" t="str">
        <f t="shared" si="2706"/>
        <v/>
      </c>
      <c r="RXW124" s="90" t="str">
        <f t="shared" si="2706"/>
        <v/>
      </c>
      <c r="RXX124" s="90" t="str">
        <f t="shared" si="2706"/>
        <v/>
      </c>
      <c r="RXY124" s="90" t="str">
        <f t="shared" si="2706"/>
        <v/>
      </c>
      <c r="RXZ124" s="90" t="str">
        <f t="shared" si="2706"/>
        <v/>
      </c>
      <c r="RYA124" s="90" t="str">
        <f t="shared" si="2706"/>
        <v/>
      </c>
      <c r="RYB124" s="90" t="str">
        <f t="shared" si="2706"/>
        <v/>
      </c>
      <c r="RYC124" s="90" t="str">
        <f t="shared" si="2706"/>
        <v/>
      </c>
      <c r="RYD124" s="90" t="str">
        <f t="shared" si="2706"/>
        <v/>
      </c>
      <c r="RYE124" s="90" t="str">
        <f t="shared" si="2706"/>
        <v/>
      </c>
      <c r="RYF124" s="90" t="str">
        <f t="shared" si="2706"/>
        <v/>
      </c>
      <c r="RYG124" s="90" t="str">
        <f t="shared" si="2706"/>
        <v/>
      </c>
      <c r="RYH124" s="90" t="str">
        <f t="shared" si="2706"/>
        <v/>
      </c>
      <c r="RYI124" s="90" t="str">
        <f t="shared" si="2706"/>
        <v/>
      </c>
      <c r="RYJ124" s="90" t="str">
        <f t="shared" si="2706"/>
        <v/>
      </c>
      <c r="RYK124" s="90" t="str">
        <f t="shared" si="2706"/>
        <v/>
      </c>
      <c r="RYL124" s="90" t="str">
        <f t="shared" si="2706"/>
        <v/>
      </c>
      <c r="RYM124" s="90" t="str">
        <f t="shared" si="2706"/>
        <v/>
      </c>
      <c r="RYN124" s="90" t="str">
        <f t="shared" si="2706"/>
        <v/>
      </c>
      <c r="RYO124" s="90" t="str">
        <f t="shared" si="2706"/>
        <v/>
      </c>
      <c r="RYP124" s="90" t="str">
        <f t="shared" si="2706"/>
        <v/>
      </c>
      <c r="RYQ124" s="90" t="str">
        <f t="shared" si="2706"/>
        <v/>
      </c>
      <c r="RYR124" s="90" t="str">
        <f t="shared" si="2706"/>
        <v/>
      </c>
      <c r="RYS124" s="90" t="str">
        <f t="shared" si="2706"/>
        <v/>
      </c>
      <c r="RYT124" s="90" t="str">
        <f t="shared" si="2706"/>
        <v/>
      </c>
      <c r="RYU124" s="90" t="str">
        <f t="shared" si="2706"/>
        <v/>
      </c>
      <c r="RYV124" s="90" t="str">
        <f t="shared" si="2706"/>
        <v/>
      </c>
      <c r="RYW124" s="90" t="str">
        <f t="shared" si="2706"/>
        <v/>
      </c>
      <c r="RYX124" s="90" t="str">
        <f t="shared" si="2706"/>
        <v/>
      </c>
      <c r="RYY124" s="90" t="str">
        <f t="shared" si="2706"/>
        <v/>
      </c>
      <c r="RYZ124" s="90" t="str">
        <f t="shared" si="2706"/>
        <v/>
      </c>
      <c r="RZA124" s="90" t="str">
        <f t="shared" si="2706"/>
        <v/>
      </c>
      <c r="RZB124" s="90" t="str">
        <f t="shared" si="2706"/>
        <v/>
      </c>
      <c r="RZC124" s="90" t="str">
        <f t="shared" si="2706"/>
        <v/>
      </c>
      <c r="RZD124" s="90" t="str">
        <f t="shared" si="2706"/>
        <v/>
      </c>
      <c r="RZE124" s="90" t="str">
        <f t="shared" si="2706"/>
        <v/>
      </c>
      <c r="RZF124" s="90" t="str">
        <f t="shared" si="2706"/>
        <v/>
      </c>
      <c r="RZG124" s="90" t="str">
        <f t="shared" si="2706"/>
        <v/>
      </c>
      <c r="RZH124" s="90" t="str">
        <f t="shared" si="2706"/>
        <v/>
      </c>
      <c r="RZI124" s="90" t="str">
        <f t="shared" si="2706"/>
        <v/>
      </c>
      <c r="RZJ124" s="90" t="str">
        <f t="shared" si="2706"/>
        <v/>
      </c>
      <c r="RZK124" s="90" t="str">
        <f t="shared" si="2706"/>
        <v/>
      </c>
      <c r="RZL124" s="90" t="str">
        <f t="shared" si="2706"/>
        <v/>
      </c>
      <c r="RZM124" s="90" t="str">
        <f t="shared" si="2706"/>
        <v/>
      </c>
      <c r="RZN124" s="90" t="str">
        <f t="shared" si="2706"/>
        <v/>
      </c>
      <c r="RZO124" s="90" t="str">
        <f t="shared" si="2706"/>
        <v/>
      </c>
      <c r="RZP124" s="90" t="str">
        <f t="shared" si="2706"/>
        <v/>
      </c>
      <c r="RZQ124" s="90" t="str">
        <f t="shared" si="2706"/>
        <v/>
      </c>
      <c r="RZR124" s="90" t="str">
        <f t="shared" si="2706"/>
        <v/>
      </c>
      <c r="RZS124" s="90" t="str">
        <f t="shared" si="2706"/>
        <v/>
      </c>
      <c r="RZT124" s="90" t="str">
        <f t="shared" si="2706"/>
        <v/>
      </c>
      <c r="RZU124" s="90" t="str">
        <f t="shared" ref="RZU124:SCF124" si="2707">IF(AND(RZU$8&gt;14,RZU$8&lt;19, RZU$6="Male"),1,"")</f>
        <v/>
      </c>
      <c r="RZV124" s="90" t="str">
        <f t="shared" si="2707"/>
        <v/>
      </c>
      <c r="RZW124" s="90" t="str">
        <f t="shared" si="2707"/>
        <v/>
      </c>
      <c r="RZX124" s="90" t="str">
        <f t="shared" si="2707"/>
        <v/>
      </c>
      <c r="RZY124" s="90" t="str">
        <f t="shared" si="2707"/>
        <v/>
      </c>
      <c r="RZZ124" s="90" t="str">
        <f t="shared" si="2707"/>
        <v/>
      </c>
      <c r="SAA124" s="90" t="str">
        <f t="shared" si="2707"/>
        <v/>
      </c>
      <c r="SAB124" s="90" t="str">
        <f t="shared" si="2707"/>
        <v/>
      </c>
      <c r="SAC124" s="90" t="str">
        <f t="shared" si="2707"/>
        <v/>
      </c>
      <c r="SAD124" s="90" t="str">
        <f t="shared" si="2707"/>
        <v/>
      </c>
      <c r="SAE124" s="90" t="str">
        <f t="shared" si="2707"/>
        <v/>
      </c>
      <c r="SAF124" s="90" t="str">
        <f t="shared" si="2707"/>
        <v/>
      </c>
      <c r="SAG124" s="90" t="str">
        <f t="shared" si="2707"/>
        <v/>
      </c>
      <c r="SAH124" s="90" t="str">
        <f t="shared" si="2707"/>
        <v/>
      </c>
      <c r="SAI124" s="90" t="str">
        <f t="shared" si="2707"/>
        <v/>
      </c>
      <c r="SAJ124" s="90" t="str">
        <f t="shared" si="2707"/>
        <v/>
      </c>
      <c r="SAK124" s="90" t="str">
        <f t="shared" si="2707"/>
        <v/>
      </c>
      <c r="SAL124" s="90" t="str">
        <f t="shared" si="2707"/>
        <v/>
      </c>
      <c r="SAM124" s="90" t="str">
        <f t="shared" si="2707"/>
        <v/>
      </c>
      <c r="SAN124" s="90" t="str">
        <f t="shared" si="2707"/>
        <v/>
      </c>
      <c r="SAO124" s="90" t="str">
        <f t="shared" si="2707"/>
        <v/>
      </c>
      <c r="SAP124" s="90" t="str">
        <f t="shared" si="2707"/>
        <v/>
      </c>
      <c r="SAQ124" s="90" t="str">
        <f t="shared" si="2707"/>
        <v/>
      </c>
      <c r="SAR124" s="90" t="str">
        <f t="shared" si="2707"/>
        <v/>
      </c>
      <c r="SAS124" s="90" t="str">
        <f t="shared" si="2707"/>
        <v/>
      </c>
      <c r="SAT124" s="90" t="str">
        <f t="shared" si="2707"/>
        <v/>
      </c>
      <c r="SAU124" s="90" t="str">
        <f t="shared" si="2707"/>
        <v/>
      </c>
      <c r="SAV124" s="90" t="str">
        <f t="shared" si="2707"/>
        <v/>
      </c>
      <c r="SAW124" s="90" t="str">
        <f t="shared" si="2707"/>
        <v/>
      </c>
      <c r="SAX124" s="90" t="str">
        <f t="shared" si="2707"/>
        <v/>
      </c>
      <c r="SAY124" s="90" t="str">
        <f t="shared" si="2707"/>
        <v/>
      </c>
      <c r="SAZ124" s="90" t="str">
        <f t="shared" si="2707"/>
        <v/>
      </c>
      <c r="SBA124" s="90" t="str">
        <f t="shared" si="2707"/>
        <v/>
      </c>
      <c r="SBB124" s="90" t="str">
        <f t="shared" si="2707"/>
        <v/>
      </c>
      <c r="SBC124" s="90" t="str">
        <f t="shared" si="2707"/>
        <v/>
      </c>
      <c r="SBD124" s="90" t="str">
        <f t="shared" si="2707"/>
        <v/>
      </c>
      <c r="SBE124" s="90" t="str">
        <f t="shared" si="2707"/>
        <v/>
      </c>
      <c r="SBF124" s="90" t="str">
        <f t="shared" si="2707"/>
        <v/>
      </c>
      <c r="SBG124" s="90" t="str">
        <f t="shared" si="2707"/>
        <v/>
      </c>
      <c r="SBH124" s="90" t="str">
        <f t="shared" si="2707"/>
        <v/>
      </c>
      <c r="SBI124" s="90" t="str">
        <f t="shared" si="2707"/>
        <v/>
      </c>
      <c r="SBJ124" s="90" t="str">
        <f t="shared" si="2707"/>
        <v/>
      </c>
      <c r="SBK124" s="90" t="str">
        <f t="shared" si="2707"/>
        <v/>
      </c>
      <c r="SBL124" s="90" t="str">
        <f t="shared" si="2707"/>
        <v/>
      </c>
      <c r="SBM124" s="90" t="str">
        <f t="shared" si="2707"/>
        <v/>
      </c>
      <c r="SBN124" s="90" t="str">
        <f t="shared" si="2707"/>
        <v/>
      </c>
      <c r="SBO124" s="90" t="str">
        <f t="shared" si="2707"/>
        <v/>
      </c>
      <c r="SBP124" s="90" t="str">
        <f t="shared" si="2707"/>
        <v/>
      </c>
      <c r="SBQ124" s="90" t="str">
        <f t="shared" si="2707"/>
        <v/>
      </c>
      <c r="SBR124" s="90" t="str">
        <f t="shared" si="2707"/>
        <v/>
      </c>
      <c r="SBS124" s="90" t="str">
        <f t="shared" si="2707"/>
        <v/>
      </c>
      <c r="SBT124" s="90" t="str">
        <f t="shared" si="2707"/>
        <v/>
      </c>
      <c r="SBU124" s="90" t="str">
        <f t="shared" si="2707"/>
        <v/>
      </c>
      <c r="SBV124" s="90" t="str">
        <f t="shared" si="2707"/>
        <v/>
      </c>
      <c r="SBW124" s="90" t="str">
        <f t="shared" si="2707"/>
        <v/>
      </c>
      <c r="SBX124" s="90" t="str">
        <f t="shared" si="2707"/>
        <v/>
      </c>
      <c r="SBY124" s="90" t="str">
        <f t="shared" si="2707"/>
        <v/>
      </c>
      <c r="SBZ124" s="90" t="str">
        <f t="shared" si="2707"/>
        <v/>
      </c>
      <c r="SCA124" s="90" t="str">
        <f t="shared" si="2707"/>
        <v/>
      </c>
      <c r="SCB124" s="90" t="str">
        <f t="shared" si="2707"/>
        <v/>
      </c>
      <c r="SCC124" s="90" t="str">
        <f t="shared" si="2707"/>
        <v/>
      </c>
      <c r="SCD124" s="90" t="str">
        <f t="shared" si="2707"/>
        <v/>
      </c>
      <c r="SCE124" s="90" t="str">
        <f t="shared" si="2707"/>
        <v/>
      </c>
      <c r="SCF124" s="90" t="str">
        <f t="shared" si="2707"/>
        <v/>
      </c>
      <c r="SCG124" s="90" t="str">
        <f t="shared" ref="SCG124:SER124" si="2708">IF(AND(SCG$8&gt;14,SCG$8&lt;19, SCG$6="Male"),1,"")</f>
        <v/>
      </c>
      <c r="SCH124" s="90" t="str">
        <f t="shared" si="2708"/>
        <v/>
      </c>
      <c r="SCI124" s="90" t="str">
        <f t="shared" si="2708"/>
        <v/>
      </c>
      <c r="SCJ124" s="90" t="str">
        <f t="shared" si="2708"/>
        <v/>
      </c>
      <c r="SCK124" s="90" t="str">
        <f t="shared" si="2708"/>
        <v/>
      </c>
      <c r="SCL124" s="90" t="str">
        <f t="shared" si="2708"/>
        <v/>
      </c>
      <c r="SCM124" s="90" t="str">
        <f t="shared" si="2708"/>
        <v/>
      </c>
      <c r="SCN124" s="90" t="str">
        <f t="shared" si="2708"/>
        <v/>
      </c>
      <c r="SCO124" s="90" t="str">
        <f t="shared" si="2708"/>
        <v/>
      </c>
      <c r="SCP124" s="90" t="str">
        <f t="shared" si="2708"/>
        <v/>
      </c>
      <c r="SCQ124" s="90" t="str">
        <f t="shared" si="2708"/>
        <v/>
      </c>
      <c r="SCR124" s="90" t="str">
        <f t="shared" si="2708"/>
        <v/>
      </c>
      <c r="SCS124" s="90" t="str">
        <f t="shared" si="2708"/>
        <v/>
      </c>
      <c r="SCT124" s="90" t="str">
        <f t="shared" si="2708"/>
        <v/>
      </c>
      <c r="SCU124" s="90" t="str">
        <f t="shared" si="2708"/>
        <v/>
      </c>
      <c r="SCV124" s="90" t="str">
        <f t="shared" si="2708"/>
        <v/>
      </c>
      <c r="SCW124" s="90" t="str">
        <f t="shared" si="2708"/>
        <v/>
      </c>
      <c r="SCX124" s="90" t="str">
        <f t="shared" si="2708"/>
        <v/>
      </c>
      <c r="SCY124" s="90" t="str">
        <f t="shared" si="2708"/>
        <v/>
      </c>
      <c r="SCZ124" s="90" t="str">
        <f t="shared" si="2708"/>
        <v/>
      </c>
      <c r="SDA124" s="90" t="str">
        <f t="shared" si="2708"/>
        <v/>
      </c>
      <c r="SDB124" s="90" t="str">
        <f t="shared" si="2708"/>
        <v/>
      </c>
      <c r="SDC124" s="90" t="str">
        <f t="shared" si="2708"/>
        <v/>
      </c>
      <c r="SDD124" s="90" t="str">
        <f t="shared" si="2708"/>
        <v/>
      </c>
      <c r="SDE124" s="90" t="str">
        <f t="shared" si="2708"/>
        <v/>
      </c>
      <c r="SDF124" s="90" t="str">
        <f t="shared" si="2708"/>
        <v/>
      </c>
      <c r="SDG124" s="90" t="str">
        <f t="shared" si="2708"/>
        <v/>
      </c>
      <c r="SDH124" s="90" t="str">
        <f t="shared" si="2708"/>
        <v/>
      </c>
      <c r="SDI124" s="90" t="str">
        <f t="shared" si="2708"/>
        <v/>
      </c>
      <c r="SDJ124" s="90" t="str">
        <f t="shared" si="2708"/>
        <v/>
      </c>
      <c r="SDK124" s="90" t="str">
        <f t="shared" si="2708"/>
        <v/>
      </c>
      <c r="SDL124" s="90" t="str">
        <f t="shared" si="2708"/>
        <v/>
      </c>
      <c r="SDM124" s="90" t="str">
        <f t="shared" si="2708"/>
        <v/>
      </c>
      <c r="SDN124" s="90" t="str">
        <f t="shared" si="2708"/>
        <v/>
      </c>
      <c r="SDO124" s="90" t="str">
        <f t="shared" si="2708"/>
        <v/>
      </c>
      <c r="SDP124" s="90" t="str">
        <f t="shared" si="2708"/>
        <v/>
      </c>
      <c r="SDQ124" s="90" t="str">
        <f t="shared" si="2708"/>
        <v/>
      </c>
      <c r="SDR124" s="90" t="str">
        <f t="shared" si="2708"/>
        <v/>
      </c>
      <c r="SDS124" s="90" t="str">
        <f t="shared" si="2708"/>
        <v/>
      </c>
      <c r="SDT124" s="90" t="str">
        <f t="shared" si="2708"/>
        <v/>
      </c>
      <c r="SDU124" s="90" t="str">
        <f t="shared" si="2708"/>
        <v/>
      </c>
      <c r="SDV124" s="90" t="str">
        <f t="shared" si="2708"/>
        <v/>
      </c>
      <c r="SDW124" s="90" t="str">
        <f t="shared" si="2708"/>
        <v/>
      </c>
      <c r="SDX124" s="90" t="str">
        <f t="shared" si="2708"/>
        <v/>
      </c>
      <c r="SDY124" s="90" t="str">
        <f t="shared" si="2708"/>
        <v/>
      </c>
      <c r="SDZ124" s="90" t="str">
        <f t="shared" si="2708"/>
        <v/>
      </c>
      <c r="SEA124" s="90" t="str">
        <f t="shared" si="2708"/>
        <v/>
      </c>
      <c r="SEB124" s="90" t="str">
        <f t="shared" si="2708"/>
        <v/>
      </c>
      <c r="SEC124" s="90" t="str">
        <f t="shared" si="2708"/>
        <v/>
      </c>
      <c r="SED124" s="90" t="str">
        <f t="shared" si="2708"/>
        <v/>
      </c>
      <c r="SEE124" s="90" t="str">
        <f t="shared" si="2708"/>
        <v/>
      </c>
      <c r="SEF124" s="90" t="str">
        <f t="shared" si="2708"/>
        <v/>
      </c>
      <c r="SEG124" s="90" t="str">
        <f t="shared" si="2708"/>
        <v/>
      </c>
      <c r="SEH124" s="90" t="str">
        <f t="shared" si="2708"/>
        <v/>
      </c>
      <c r="SEI124" s="90" t="str">
        <f t="shared" si="2708"/>
        <v/>
      </c>
      <c r="SEJ124" s="90" t="str">
        <f t="shared" si="2708"/>
        <v/>
      </c>
      <c r="SEK124" s="90" t="str">
        <f t="shared" si="2708"/>
        <v/>
      </c>
      <c r="SEL124" s="90" t="str">
        <f t="shared" si="2708"/>
        <v/>
      </c>
      <c r="SEM124" s="90" t="str">
        <f t="shared" si="2708"/>
        <v/>
      </c>
      <c r="SEN124" s="90" t="str">
        <f t="shared" si="2708"/>
        <v/>
      </c>
      <c r="SEO124" s="90" t="str">
        <f t="shared" si="2708"/>
        <v/>
      </c>
      <c r="SEP124" s="90" t="str">
        <f t="shared" si="2708"/>
        <v/>
      </c>
      <c r="SEQ124" s="90" t="str">
        <f t="shared" si="2708"/>
        <v/>
      </c>
      <c r="SER124" s="90" t="str">
        <f t="shared" si="2708"/>
        <v/>
      </c>
      <c r="SES124" s="90" t="str">
        <f t="shared" ref="SES124:SHD124" si="2709">IF(AND(SES$8&gt;14,SES$8&lt;19, SES$6="Male"),1,"")</f>
        <v/>
      </c>
      <c r="SET124" s="90" t="str">
        <f t="shared" si="2709"/>
        <v/>
      </c>
      <c r="SEU124" s="90" t="str">
        <f t="shared" si="2709"/>
        <v/>
      </c>
      <c r="SEV124" s="90" t="str">
        <f t="shared" si="2709"/>
        <v/>
      </c>
      <c r="SEW124" s="90" t="str">
        <f t="shared" si="2709"/>
        <v/>
      </c>
      <c r="SEX124" s="90" t="str">
        <f t="shared" si="2709"/>
        <v/>
      </c>
      <c r="SEY124" s="90" t="str">
        <f t="shared" si="2709"/>
        <v/>
      </c>
      <c r="SEZ124" s="90" t="str">
        <f t="shared" si="2709"/>
        <v/>
      </c>
      <c r="SFA124" s="90" t="str">
        <f t="shared" si="2709"/>
        <v/>
      </c>
      <c r="SFB124" s="90" t="str">
        <f t="shared" si="2709"/>
        <v/>
      </c>
      <c r="SFC124" s="90" t="str">
        <f t="shared" si="2709"/>
        <v/>
      </c>
      <c r="SFD124" s="90" t="str">
        <f t="shared" si="2709"/>
        <v/>
      </c>
      <c r="SFE124" s="90" t="str">
        <f t="shared" si="2709"/>
        <v/>
      </c>
      <c r="SFF124" s="90" t="str">
        <f t="shared" si="2709"/>
        <v/>
      </c>
      <c r="SFG124" s="90" t="str">
        <f t="shared" si="2709"/>
        <v/>
      </c>
      <c r="SFH124" s="90" t="str">
        <f t="shared" si="2709"/>
        <v/>
      </c>
      <c r="SFI124" s="90" t="str">
        <f t="shared" si="2709"/>
        <v/>
      </c>
      <c r="SFJ124" s="90" t="str">
        <f t="shared" si="2709"/>
        <v/>
      </c>
      <c r="SFK124" s="90" t="str">
        <f t="shared" si="2709"/>
        <v/>
      </c>
      <c r="SFL124" s="90" t="str">
        <f t="shared" si="2709"/>
        <v/>
      </c>
      <c r="SFM124" s="90" t="str">
        <f t="shared" si="2709"/>
        <v/>
      </c>
      <c r="SFN124" s="90" t="str">
        <f t="shared" si="2709"/>
        <v/>
      </c>
      <c r="SFO124" s="90" t="str">
        <f t="shared" si="2709"/>
        <v/>
      </c>
      <c r="SFP124" s="90" t="str">
        <f t="shared" si="2709"/>
        <v/>
      </c>
      <c r="SFQ124" s="90" t="str">
        <f t="shared" si="2709"/>
        <v/>
      </c>
      <c r="SFR124" s="90" t="str">
        <f t="shared" si="2709"/>
        <v/>
      </c>
      <c r="SFS124" s="90" t="str">
        <f t="shared" si="2709"/>
        <v/>
      </c>
      <c r="SFT124" s="90" t="str">
        <f t="shared" si="2709"/>
        <v/>
      </c>
      <c r="SFU124" s="90" t="str">
        <f t="shared" si="2709"/>
        <v/>
      </c>
      <c r="SFV124" s="90" t="str">
        <f t="shared" si="2709"/>
        <v/>
      </c>
      <c r="SFW124" s="90" t="str">
        <f t="shared" si="2709"/>
        <v/>
      </c>
      <c r="SFX124" s="90" t="str">
        <f t="shared" si="2709"/>
        <v/>
      </c>
      <c r="SFY124" s="90" t="str">
        <f t="shared" si="2709"/>
        <v/>
      </c>
      <c r="SFZ124" s="90" t="str">
        <f t="shared" si="2709"/>
        <v/>
      </c>
      <c r="SGA124" s="90" t="str">
        <f t="shared" si="2709"/>
        <v/>
      </c>
      <c r="SGB124" s="90" t="str">
        <f t="shared" si="2709"/>
        <v/>
      </c>
      <c r="SGC124" s="90" t="str">
        <f t="shared" si="2709"/>
        <v/>
      </c>
      <c r="SGD124" s="90" t="str">
        <f t="shared" si="2709"/>
        <v/>
      </c>
      <c r="SGE124" s="90" t="str">
        <f t="shared" si="2709"/>
        <v/>
      </c>
      <c r="SGF124" s="90" t="str">
        <f t="shared" si="2709"/>
        <v/>
      </c>
      <c r="SGG124" s="90" t="str">
        <f t="shared" si="2709"/>
        <v/>
      </c>
      <c r="SGH124" s="90" t="str">
        <f t="shared" si="2709"/>
        <v/>
      </c>
      <c r="SGI124" s="90" t="str">
        <f t="shared" si="2709"/>
        <v/>
      </c>
      <c r="SGJ124" s="90" t="str">
        <f t="shared" si="2709"/>
        <v/>
      </c>
      <c r="SGK124" s="90" t="str">
        <f t="shared" si="2709"/>
        <v/>
      </c>
      <c r="SGL124" s="90" t="str">
        <f t="shared" si="2709"/>
        <v/>
      </c>
      <c r="SGM124" s="90" t="str">
        <f t="shared" si="2709"/>
        <v/>
      </c>
      <c r="SGN124" s="90" t="str">
        <f t="shared" si="2709"/>
        <v/>
      </c>
      <c r="SGO124" s="90" t="str">
        <f t="shared" si="2709"/>
        <v/>
      </c>
      <c r="SGP124" s="90" t="str">
        <f t="shared" si="2709"/>
        <v/>
      </c>
      <c r="SGQ124" s="90" t="str">
        <f t="shared" si="2709"/>
        <v/>
      </c>
      <c r="SGR124" s="90" t="str">
        <f t="shared" si="2709"/>
        <v/>
      </c>
      <c r="SGS124" s="90" t="str">
        <f t="shared" si="2709"/>
        <v/>
      </c>
      <c r="SGT124" s="90" t="str">
        <f t="shared" si="2709"/>
        <v/>
      </c>
      <c r="SGU124" s="90" t="str">
        <f t="shared" si="2709"/>
        <v/>
      </c>
      <c r="SGV124" s="90" t="str">
        <f t="shared" si="2709"/>
        <v/>
      </c>
      <c r="SGW124" s="90" t="str">
        <f t="shared" si="2709"/>
        <v/>
      </c>
      <c r="SGX124" s="90" t="str">
        <f t="shared" si="2709"/>
        <v/>
      </c>
      <c r="SGY124" s="90" t="str">
        <f t="shared" si="2709"/>
        <v/>
      </c>
      <c r="SGZ124" s="90" t="str">
        <f t="shared" si="2709"/>
        <v/>
      </c>
      <c r="SHA124" s="90" t="str">
        <f t="shared" si="2709"/>
        <v/>
      </c>
      <c r="SHB124" s="90" t="str">
        <f t="shared" si="2709"/>
        <v/>
      </c>
      <c r="SHC124" s="90" t="str">
        <f t="shared" si="2709"/>
        <v/>
      </c>
      <c r="SHD124" s="90" t="str">
        <f t="shared" si="2709"/>
        <v/>
      </c>
      <c r="SHE124" s="90" t="str">
        <f t="shared" ref="SHE124:SJP124" si="2710">IF(AND(SHE$8&gt;14,SHE$8&lt;19, SHE$6="Male"),1,"")</f>
        <v/>
      </c>
      <c r="SHF124" s="90" t="str">
        <f t="shared" si="2710"/>
        <v/>
      </c>
      <c r="SHG124" s="90" t="str">
        <f t="shared" si="2710"/>
        <v/>
      </c>
      <c r="SHH124" s="90" t="str">
        <f t="shared" si="2710"/>
        <v/>
      </c>
      <c r="SHI124" s="90" t="str">
        <f t="shared" si="2710"/>
        <v/>
      </c>
      <c r="SHJ124" s="90" t="str">
        <f t="shared" si="2710"/>
        <v/>
      </c>
      <c r="SHK124" s="90" t="str">
        <f t="shared" si="2710"/>
        <v/>
      </c>
      <c r="SHL124" s="90" t="str">
        <f t="shared" si="2710"/>
        <v/>
      </c>
      <c r="SHM124" s="90" t="str">
        <f t="shared" si="2710"/>
        <v/>
      </c>
      <c r="SHN124" s="90" t="str">
        <f t="shared" si="2710"/>
        <v/>
      </c>
      <c r="SHO124" s="90" t="str">
        <f t="shared" si="2710"/>
        <v/>
      </c>
      <c r="SHP124" s="90" t="str">
        <f t="shared" si="2710"/>
        <v/>
      </c>
      <c r="SHQ124" s="90" t="str">
        <f t="shared" si="2710"/>
        <v/>
      </c>
      <c r="SHR124" s="90" t="str">
        <f t="shared" si="2710"/>
        <v/>
      </c>
      <c r="SHS124" s="90" t="str">
        <f t="shared" si="2710"/>
        <v/>
      </c>
      <c r="SHT124" s="90" t="str">
        <f t="shared" si="2710"/>
        <v/>
      </c>
      <c r="SHU124" s="90" t="str">
        <f t="shared" si="2710"/>
        <v/>
      </c>
      <c r="SHV124" s="90" t="str">
        <f t="shared" si="2710"/>
        <v/>
      </c>
      <c r="SHW124" s="90" t="str">
        <f t="shared" si="2710"/>
        <v/>
      </c>
      <c r="SHX124" s="90" t="str">
        <f t="shared" si="2710"/>
        <v/>
      </c>
      <c r="SHY124" s="90" t="str">
        <f t="shared" si="2710"/>
        <v/>
      </c>
      <c r="SHZ124" s="90" t="str">
        <f t="shared" si="2710"/>
        <v/>
      </c>
      <c r="SIA124" s="90" t="str">
        <f t="shared" si="2710"/>
        <v/>
      </c>
      <c r="SIB124" s="90" t="str">
        <f t="shared" si="2710"/>
        <v/>
      </c>
      <c r="SIC124" s="90" t="str">
        <f t="shared" si="2710"/>
        <v/>
      </c>
      <c r="SID124" s="90" t="str">
        <f t="shared" si="2710"/>
        <v/>
      </c>
      <c r="SIE124" s="90" t="str">
        <f t="shared" si="2710"/>
        <v/>
      </c>
      <c r="SIF124" s="90" t="str">
        <f t="shared" si="2710"/>
        <v/>
      </c>
      <c r="SIG124" s="90" t="str">
        <f t="shared" si="2710"/>
        <v/>
      </c>
      <c r="SIH124" s="90" t="str">
        <f t="shared" si="2710"/>
        <v/>
      </c>
      <c r="SII124" s="90" t="str">
        <f t="shared" si="2710"/>
        <v/>
      </c>
      <c r="SIJ124" s="90" t="str">
        <f t="shared" si="2710"/>
        <v/>
      </c>
      <c r="SIK124" s="90" t="str">
        <f t="shared" si="2710"/>
        <v/>
      </c>
      <c r="SIL124" s="90" t="str">
        <f t="shared" si="2710"/>
        <v/>
      </c>
      <c r="SIM124" s="90" t="str">
        <f t="shared" si="2710"/>
        <v/>
      </c>
      <c r="SIN124" s="90" t="str">
        <f t="shared" si="2710"/>
        <v/>
      </c>
      <c r="SIO124" s="90" t="str">
        <f t="shared" si="2710"/>
        <v/>
      </c>
      <c r="SIP124" s="90" t="str">
        <f t="shared" si="2710"/>
        <v/>
      </c>
      <c r="SIQ124" s="90" t="str">
        <f t="shared" si="2710"/>
        <v/>
      </c>
      <c r="SIR124" s="90" t="str">
        <f t="shared" si="2710"/>
        <v/>
      </c>
      <c r="SIS124" s="90" t="str">
        <f t="shared" si="2710"/>
        <v/>
      </c>
      <c r="SIT124" s="90" t="str">
        <f t="shared" si="2710"/>
        <v/>
      </c>
      <c r="SIU124" s="90" t="str">
        <f t="shared" si="2710"/>
        <v/>
      </c>
      <c r="SIV124" s="90" t="str">
        <f t="shared" si="2710"/>
        <v/>
      </c>
      <c r="SIW124" s="90" t="str">
        <f t="shared" si="2710"/>
        <v/>
      </c>
      <c r="SIX124" s="90" t="str">
        <f t="shared" si="2710"/>
        <v/>
      </c>
      <c r="SIY124" s="90" t="str">
        <f t="shared" si="2710"/>
        <v/>
      </c>
      <c r="SIZ124" s="90" t="str">
        <f t="shared" si="2710"/>
        <v/>
      </c>
      <c r="SJA124" s="90" t="str">
        <f t="shared" si="2710"/>
        <v/>
      </c>
      <c r="SJB124" s="90" t="str">
        <f t="shared" si="2710"/>
        <v/>
      </c>
      <c r="SJC124" s="90" t="str">
        <f t="shared" si="2710"/>
        <v/>
      </c>
      <c r="SJD124" s="90" t="str">
        <f t="shared" si="2710"/>
        <v/>
      </c>
      <c r="SJE124" s="90" t="str">
        <f t="shared" si="2710"/>
        <v/>
      </c>
      <c r="SJF124" s="90" t="str">
        <f t="shared" si="2710"/>
        <v/>
      </c>
      <c r="SJG124" s="90" t="str">
        <f t="shared" si="2710"/>
        <v/>
      </c>
      <c r="SJH124" s="90" t="str">
        <f t="shared" si="2710"/>
        <v/>
      </c>
      <c r="SJI124" s="90" t="str">
        <f t="shared" si="2710"/>
        <v/>
      </c>
      <c r="SJJ124" s="90" t="str">
        <f t="shared" si="2710"/>
        <v/>
      </c>
      <c r="SJK124" s="90" t="str">
        <f t="shared" si="2710"/>
        <v/>
      </c>
      <c r="SJL124" s="90" t="str">
        <f t="shared" si="2710"/>
        <v/>
      </c>
      <c r="SJM124" s="90" t="str">
        <f t="shared" si="2710"/>
        <v/>
      </c>
      <c r="SJN124" s="90" t="str">
        <f t="shared" si="2710"/>
        <v/>
      </c>
      <c r="SJO124" s="90" t="str">
        <f t="shared" si="2710"/>
        <v/>
      </c>
      <c r="SJP124" s="90" t="str">
        <f t="shared" si="2710"/>
        <v/>
      </c>
      <c r="SJQ124" s="90" t="str">
        <f t="shared" ref="SJQ124:SMB124" si="2711">IF(AND(SJQ$8&gt;14,SJQ$8&lt;19, SJQ$6="Male"),1,"")</f>
        <v/>
      </c>
      <c r="SJR124" s="90" t="str">
        <f t="shared" si="2711"/>
        <v/>
      </c>
      <c r="SJS124" s="90" t="str">
        <f t="shared" si="2711"/>
        <v/>
      </c>
      <c r="SJT124" s="90" t="str">
        <f t="shared" si="2711"/>
        <v/>
      </c>
      <c r="SJU124" s="90" t="str">
        <f t="shared" si="2711"/>
        <v/>
      </c>
      <c r="SJV124" s="90" t="str">
        <f t="shared" si="2711"/>
        <v/>
      </c>
      <c r="SJW124" s="90" t="str">
        <f t="shared" si="2711"/>
        <v/>
      </c>
      <c r="SJX124" s="90" t="str">
        <f t="shared" si="2711"/>
        <v/>
      </c>
      <c r="SJY124" s="90" t="str">
        <f t="shared" si="2711"/>
        <v/>
      </c>
      <c r="SJZ124" s="90" t="str">
        <f t="shared" si="2711"/>
        <v/>
      </c>
      <c r="SKA124" s="90" t="str">
        <f t="shared" si="2711"/>
        <v/>
      </c>
      <c r="SKB124" s="90" t="str">
        <f t="shared" si="2711"/>
        <v/>
      </c>
      <c r="SKC124" s="90" t="str">
        <f t="shared" si="2711"/>
        <v/>
      </c>
      <c r="SKD124" s="90" t="str">
        <f t="shared" si="2711"/>
        <v/>
      </c>
      <c r="SKE124" s="90" t="str">
        <f t="shared" si="2711"/>
        <v/>
      </c>
      <c r="SKF124" s="90" t="str">
        <f t="shared" si="2711"/>
        <v/>
      </c>
      <c r="SKG124" s="90" t="str">
        <f t="shared" si="2711"/>
        <v/>
      </c>
      <c r="SKH124" s="90" t="str">
        <f t="shared" si="2711"/>
        <v/>
      </c>
      <c r="SKI124" s="90" t="str">
        <f t="shared" si="2711"/>
        <v/>
      </c>
      <c r="SKJ124" s="90" t="str">
        <f t="shared" si="2711"/>
        <v/>
      </c>
      <c r="SKK124" s="90" t="str">
        <f t="shared" si="2711"/>
        <v/>
      </c>
      <c r="SKL124" s="90" t="str">
        <f t="shared" si="2711"/>
        <v/>
      </c>
      <c r="SKM124" s="90" t="str">
        <f t="shared" si="2711"/>
        <v/>
      </c>
      <c r="SKN124" s="90" t="str">
        <f t="shared" si="2711"/>
        <v/>
      </c>
      <c r="SKO124" s="90" t="str">
        <f t="shared" si="2711"/>
        <v/>
      </c>
      <c r="SKP124" s="90" t="str">
        <f t="shared" si="2711"/>
        <v/>
      </c>
      <c r="SKQ124" s="90" t="str">
        <f t="shared" si="2711"/>
        <v/>
      </c>
      <c r="SKR124" s="90" t="str">
        <f t="shared" si="2711"/>
        <v/>
      </c>
      <c r="SKS124" s="90" t="str">
        <f t="shared" si="2711"/>
        <v/>
      </c>
      <c r="SKT124" s="90" t="str">
        <f t="shared" si="2711"/>
        <v/>
      </c>
      <c r="SKU124" s="90" t="str">
        <f t="shared" si="2711"/>
        <v/>
      </c>
      <c r="SKV124" s="90" t="str">
        <f t="shared" si="2711"/>
        <v/>
      </c>
      <c r="SKW124" s="90" t="str">
        <f t="shared" si="2711"/>
        <v/>
      </c>
      <c r="SKX124" s="90" t="str">
        <f t="shared" si="2711"/>
        <v/>
      </c>
      <c r="SKY124" s="90" t="str">
        <f t="shared" si="2711"/>
        <v/>
      </c>
      <c r="SKZ124" s="90" t="str">
        <f t="shared" si="2711"/>
        <v/>
      </c>
      <c r="SLA124" s="90" t="str">
        <f t="shared" si="2711"/>
        <v/>
      </c>
      <c r="SLB124" s="90" t="str">
        <f t="shared" si="2711"/>
        <v/>
      </c>
      <c r="SLC124" s="90" t="str">
        <f t="shared" si="2711"/>
        <v/>
      </c>
      <c r="SLD124" s="90" t="str">
        <f t="shared" si="2711"/>
        <v/>
      </c>
      <c r="SLE124" s="90" t="str">
        <f t="shared" si="2711"/>
        <v/>
      </c>
      <c r="SLF124" s="90" t="str">
        <f t="shared" si="2711"/>
        <v/>
      </c>
      <c r="SLG124" s="90" t="str">
        <f t="shared" si="2711"/>
        <v/>
      </c>
      <c r="SLH124" s="90" t="str">
        <f t="shared" si="2711"/>
        <v/>
      </c>
      <c r="SLI124" s="90" t="str">
        <f t="shared" si="2711"/>
        <v/>
      </c>
      <c r="SLJ124" s="90" t="str">
        <f t="shared" si="2711"/>
        <v/>
      </c>
      <c r="SLK124" s="90" t="str">
        <f t="shared" si="2711"/>
        <v/>
      </c>
      <c r="SLL124" s="90" t="str">
        <f t="shared" si="2711"/>
        <v/>
      </c>
      <c r="SLM124" s="90" t="str">
        <f t="shared" si="2711"/>
        <v/>
      </c>
      <c r="SLN124" s="90" t="str">
        <f t="shared" si="2711"/>
        <v/>
      </c>
      <c r="SLO124" s="90" t="str">
        <f t="shared" si="2711"/>
        <v/>
      </c>
      <c r="SLP124" s="90" t="str">
        <f t="shared" si="2711"/>
        <v/>
      </c>
      <c r="SLQ124" s="90" t="str">
        <f t="shared" si="2711"/>
        <v/>
      </c>
      <c r="SLR124" s="90" t="str">
        <f t="shared" si="2711"/>
        <v/>
      </c>
      <c r="SLS124" s="90" t="str">
        <f t="shared" si="2711"/>
        <v/>
      </c>
      <c r="SLT124" s="90" t="str">
        <f t="shared" si="2711"/>
        <v/>
      </c>
      <c r="SLU124" s="90" t="str">
        <f t="shared" si="2711"/>
        <v/>
      </c>
      <c r="SLV124" s="90" t="str">
        <f t="shared" si="2711"/>
        <v/>
      </c>
      <c r="SLW124" s="90" t="str">
        <f t="shared" si="2711"/>
        <v/>
      </c>
      <c r="SLX124" s="90" t="str">
        <f t="shared" si="2711"/>
        <v/>
      </c>
      <c r="SLY124" s="90" t="str">
        <f t="shared" si="2711"/>
        <v/>
      </c>
      <c r="SLZ124" s="90" t="str">
        <f t="shared" si="2711"/>
        <v/>
      </c>
      <c r="SMA124" s="90" t="str">
        <f t="shared" si="2711"/>
        <v/>
      </c>
      <c r="SMB124" s="90" t="str">
        <f t="shared" si="2711"/>
        <v/>
      </c>
      <c r="SMC124" s="90" t="str">
        <f t="shared" ref="SMC124:SON124" si="2712">IF(AND(SMC$8&gt;14,SMC$8&lt;19, SMC$6="Male"),1,"")</f>
        <v/>
      </c>
      <c r="SMD124" s="90" t="str">
        <f t="shared" si="2712"/>
        <v/>
      </c>
      <c r="SME124" s="90" t="str">
        <f t="shared" si="2712"/>
        <v/>
      </c>
      <c r="SMF124" s="90" t="str">
        <f t="shared" si="2712"/>
        <v/>
      </c>
      <c r="SMG124" s="90" t="str">
        <f t="shared" si="2712"/>
        <v/>
      </c>
      <c r="SMH124" s="90" t="str">
        <f t="shared" si="2712"/>
        <v/>
      </c>
      <c r="SMI124" s="90" t="str">
        <f t="shared" si="2712"/>
        <v/>
      </c>
      <c r="SMJ124" s="90" t="str">
        <f t="shared" si="2712"/>
        <v/>
      </c>
      <c r="SMK124" s="90" t="str">
        <f t="shared" si="2712"/>
        <v/>
      </c>
      <c r="SML124" s="90" t="str">
        <f t="shared" si="2712"/>
        <v/>
      </c>
      <c r="SMM124" s="90" t="str">
        <f t="shared" si="2712"/>
        <v/>
      </c>
      <c r="SMN124" s="90" t="str">
        <f t="shared" si="2712"/>
        <v/>
      </c>
      <c r="SMO124" s="90" t="str">
        <f t="shared" si="2712"/>
        <v/>
      </c>
      <c r="SMP124" s="90" t="str">
        <f t="shared" si="2712"/>
        <v/>
      </c>
      <c r="SMQ124" s="90" t="str">
        <f t="shared" si="2712"/>
        <v/>
      </c>
      <c r="SMR124" s="90" t="str">
        <f t="shared" si="2712"/>
        <v/>
      </c>
      <c r="SMS124" s="90" t="str">
        <f t="shared" si="2712"/>
        <v/>
      </c>
      <c r="SMT124" s="90" t="str">
        <f t="shared" si="2712"/>
        <v/>
      </c>
      <c r="SMU124" s="90" t="str">
        <f t="shared" si="2712"/>
        <v/>
      </c>
      <c r="SMV124" s="90" t="str">
        <f t="shared" si="2712"/>
        <v/>
      </c>
      <c r="SMW124" s="90" t="str">
        <f t="shared" si="2712"/>
        <v/>
      </c>
      <c r="SMX124" s="90" t="str">
        <f t="shared" si="2712"/>
        <v/>
      </c>
      <c r="SMY124" s="90" t="str">
        <f t="shared" si="2712"/>
        <v/>
      </c>
      <c r="SMZ124" s="90" t="str">
        <f t="shared" si="2712"/>
        <v/>
      </c>
      <c r="SNA124" s="90" t="str">
        <f t="shared" si="2712"/>
        <v/>
      </c>
      <c r="SNB124" s="90" t="str">
        <f t="shared" si="2712"/>
        <v/>
      </c>
      <c r="SNC124" s="90" t="str">
        <f t="shared" si="2712"/>
        <v/>
      </c>
      <c r="SND124" s="90" t="str">
        <f t="shared" si="2712"/>
        <v/>
      </c>
      <c r="SNE124" s="90" t="str">
        <f t="shared" si="2712"/>
        <v/>
      </c>
      <c r="SNF124" s="90" t="str">
        <f t="shared" si="2712"/>
        <v/>
      </c>
      <c r="SNG124" s="90" t="str">
        <f t="shared" si="2712"/>
        <v/>
      </c>
      <c r="SNH124" s="90" t="str">
        <f t="shared" si="2712"/>
        <v/>
      </c>
      <c r="SNI124" s="90" t="str">
        <f t="shared" si="2712"/>
        <v/>
      </c>
      <c r="SNJ124" s="90" t="str">
        <f t="shared" si="2712"/>
        <v/>
      </c>
      <c r="SNK124" s="90" t="str">
        <f t="shared" si="2712"/>
        <v/>
      </c>
      <c r="SNL124" s="90" t="str">
        <f t="shared" si="2712"/>
        <v/>
      </c>
      <c r="SNM124" s="90" t="str">
        <f t="shared" si="2712"/>
        <v/>
      </c>
      <c r="SNN124" s="90" t="str">
        <f t="shared" si="2712"/>
        <v/>
      </c>
      <c r="SNO124" s="90" t="str">
        <f t="shared" si="2712"/>
        <v/>
      </c>
      <c r="SNP124" s="90" t="str">
        <f t="shared" si="2712"/>
        <v/>
      </c>
      <c r="SNQ124" s="90" t="str">
        <f t="shared" si="2712"/>
        <v/>
      </c>
      <c r="SNR124" s="90" t="str">
        <f t="shared" si="2712"/>
        <v/>
      </c>
      <c r="SNS124" s="90" t="str">
        <f t="shared" si="2712"/>
        <v/>
      </c>
      <c r="SNT124" s="90" t="str">
        <f t="shared" si="2712"/>
        <v/>
      </c>
      <c r="SNU124" s="90" t="str">
        <f t="shared" si="2712"/>
        <v/>
      </c>
      <c r="SNV124" s="90" t="str">
        <f t="shared" si="2712"/>
        <v/>
      </c>
      <c r="SNW124" s="90" t="str">
        <f t="shared" si="2712"/>
        <v/>
      </c>
      <c r="SNX124" s="90" t="str">
        <f t="shared" si="2712"/>
        <v/>
      </c>
      <c r="SNY124" s="90" t="str">
        <f t="shared" si="2712"/>
        <v/>
      </c>
      <c r="SNZ124" s="90" t="str">
        <f t="shared" si="2712"/>
        <v/>
      </c>
      <c r="SOA124" s="90" t="str">
        <f t="shared" si="2712"/>
        <v/>
      </c>
      <c r="SOB124" s="90" t="str">
        <f t="shared" si="2712"/>
        <v/>
      </c>
      <c r="SOC124" s="90" t="str">
        <f t="shared" si="2712"/>
        <v/>
      </c>
      <c r="SOD124" s="90" t="str">
        <f t="shared" si="2712"/>
        <v/>
      </c>
      <c r="SOE124" s="90" t="str">
        <f t="shared" si="2712"/>
        <v/>
      </c>
      <c r="SOF124" s="90" t="str">
        <f t="shared" si="2712"/>
        <v/>
      </c>
      <c r="SOG124" s="90" t="str">
        <f t="shared" si="2712"/>
        <v/>
      </c>
      <c r="SOH124" s="90" t="str">
        <f t="shared" si="2712"/>
        <v/>
      </c>
      <c r="SOI124" s="90" t="str">
        <f t="shared" si="2712"/>
        <v/>
      </c>
      <c r="SOJ124" s="90" t="str">
        <f t="shared" si="2712"/>
        <v/>
      </c>
      <c r="SOK124" s="90" t="str">
        <f t="shared" si="2712"/>
        <v/>
      </c>
      <c r="SOL124" s="90" t="str">
        <f t="shared" si="2712"/>
        <v/>
      </c>
      <c r="SOM124" s="90" t="str">
        <f t="shared" si="2712"/>
        <v/>
      </c>
      <c r="SON124" s="90" t="str">
        <f t="shared" si="2712"/>
        <v/>
      </c>
      <c r="SOO124" s="90" t="str">
        <f t="shared" ref="SOO124:SQZ124" si="2713">IF(AND(SOO$8&gt;14,SOO$8&lt;19, SOO$6="Male"),1,"")</f>
        <v/>
      </c>
      <c r="SOP124" s="90" t="str">
        <f t="shared" si="2713"/>
        <v/>
      </c>
      <c r="SOQ124" s="90" t="str">
        <f t="shared" si="2713"/>
        <v/>
      </c>
      <c r="SOR124" s="90" t="str">
        <f t="shared" si="2713"/>
        <v/>
      </c>
      <c r="SOS124" s="90" t="str">
        <f t="shared" si="2713"/>
        <v/>
      </c>
      <c r="SOT124" s="90" t="str">
        <f t="shared" si="2713"/>
        <v/>
      </c>
      <c r="SOU124" s="90" t="str">
        <f t="shared" si="2713"/>
        <v/>
      </c>
      <c r="SOV124" s="90" t="str">
        <f t="shared" si="2713"/>
        <v/>
      </c>
      <c r="SOW124" s="90" t="str">
        <f t="shared" si="2713"/>
        <v/>
      </c>
      <c r="SOX124" s="90" t="str">
        <f t="shared" si="2713"/>
        <v/>
      </c>
      <c r="SOY124" s="90" t="str">
        <f t="shared" si="2713"/>
        <v/>
      </c>
      <c r="SOZ124" s="90" t="str">
        <f t="shared" si="2713"/>
        <v/>
      </c>
      <c r="SPA124" s="90" t="str">
        <f t="shared" si="2713"/>
        <v/>
      </c>
      <c r="SPB124" s="90" t="str">
        <f t="shared" si="2713"/>
        <v/>
      </c>
      <c r="SPC124" s="90" t="str">
        <f t="shared" si="2713"/>
        <v/>
      </c>
      <c r="SPD124" s="90" t="str">
        <f t="shared" si="2713"/>
        <v/>
      </c>
      <c r="SPE124" s="90" t="str">
        <f t="shared" si="2713"/>
        <v/>
      </c>
      <c r="SPF124" s="90" t="str">
        <f t="shared" si="2713"/>
        <v/>
      </c>
      <c r="SPG124" s="90" t="str">
        <f t="shared" si="2713"/>
        <v/>
      </c>
      <c r="SPH124" s="90" t="str">
        <f t="shared" si="2713"/>
        <v/>
      </c>
      <c r="SPI124" s="90" t="str">
        <f t="shared" si="2713"/>
        <v/>
      </c>
      <c r="SPJ124" s="90" t="str">
        <f t="shared" si="2713"/>
        <v/>
      </c>
      <c r="SPK124" s="90" t="str">
        <f t="shared" si="2713"/>
        <v/>
      </c>
      <c r="SPL124" s="90" t="str">
        <f t="shared" si="2713"/>
        <v/>
      </c>
      <c r="SPM124" s="90" t="str">
        <f t="shared" si="2713"/>
        <v/>
      </c>
      <c r="SPN124" s="90" t="str">
        <f t="shared" si="2713"/>
        <v/>
      </c>
      <c r="SPO124" s="90" t="str">
        <f t="shared" si="2713"/>
        <v/>
      </c>
      <c r="SPP124" s="90" t="str">
        <f t="shared" si="2713"/>
        <v/>
      </c>
      <c r="SPQ124" s="90" t="str">
        <f t="shared" si="2713"/>
        <v/>
      </c>
      <c r="SPR124" s="90" t="str">
        <f t="shared" si="2713"/>
        <v/>
      </c>
      <c r="SPS124" s="90" t="str">
        <f t="shared" si="2713"/>
        <v/>
      </c>
      <c r="SPT124" s="90" t="str">
        <f t="shared" si="2713"/>
        <v/>
      </c>
      <c r="SPU124" s="90" t="str">
        <f t="shared" si="2713"/>
        <v/>
      </c>
      <c r="SPV124" s="90" t="str">
        <f t="shared" si="2713"/>
        <v/>
      </c>
      <c r="SPW124" s="90" t="str">
        <f t="shared" si="2713"/>
        <v/>
      </c>
      <c r="SPX124" s="90" t="str">
        <f t="shared" si="2713"/>
        <v/>
      </c>
      <c r="SPY124" s="90" t="str">
        <f t="shared" si="2713"/>
        <v/>
      </c>
      <c r="SPZ124" s="90" t="str">
        <f t="shared" si="2713"/>
        <v/>
      </c>
      <c r="SQA124" s="90" t="str">
        <f t="shared" si="2713"/>
        <v/>
      </c>
      <c r="SQB124" s="90" t="str">
        <f t="shared" si="2713"/>
        <v/>
      </c>
      <c r="SQC124" s="90" t="str">
        <f t="shared" si="2713"/>
        <v/>
      </c>
      <c r="SQD124" s="90" t="str">
        <f t="shared" si="2713"/>
        <v/>
      </c>
      <c r="SQE124" s="90" t="str">
        <f t="shared" si="2713"/>
        <v/>
      </c>
      <c r="SQF124" s="90" t="str">
        <f t="shared" si="2713"/>
        <v/>
      </c>
      <c r="SQG124" s="90" t="str">
        <f t="shared" si="2713"/>
        <v/>
      </c>
      <c r="SQH124" s="90" t="str">
        <f t="shared" si="2713"/>
        <v/>
      </c>
      <c r="SQI124" s="90" t="str">
        <f t="shared" si="2713"/>
        <v/>
      </c>
      <c r="SQJ124" s="90" t="str">
        <f t="shared" si="2713"/>
        <v/>
      </c>
      <c r="SQK124" s="90" t="str">
        <f t="shared" si="2713"/>
        <v/>
      </c>
      <c r="SQL124" s="90" t="str">
        <f t="shared" si="2713"/>
        <v/>
      </c>
      <c r="SQM124" s="90" t="str">
        <f t="shared" si="2713"/>
        <v/>
      </c>
      <c r="SQN124" s="90" t="str">
        <f t="shared" si="2713"/>
        <v/>
      </c>
      <c r="SQO124" s="90" t="str">
        <f t="shared" si="2713"/>
        <v/>
      </c>
      <c r="SQP124" s="90" t="str">
        <f t="shared" si="2713"/>
        <v/>
      </c>
      <c r="SQQ124" s="90" t="str">
        <f t="shared" si="2713"/>
        <v/>
      </c>
      <c r="SQR124" s="90" t="str">
        <f t="shared" si="2713"/>
        <v/>
      </c>
      <c r="SQS124" s="90" t="str">
        <f t="shared" si="2713"/>
        <v/>
      </c>
      <c r="SQT124" s="90" t="str">
        <f t="shared" si="2713"/>
        <v/>
      </c>
      <c r="SQU124" s="90" t="str">
        <f t="shared" si="2713"/>
        <v/>
      </c>
      <c r="SQV124" s="90" t="str">
        <f t="shared" si="2713"/>
        <v/>
      </c>
      <c r="SQW124" s="90" t="str">
        <f t="shared" si="2713"/>
        <v/>
      </c>
      <c r="SQX124" s="90" t="str">
        <f t="shared" si="2713"/>
        <v/>
      </c>
      <c r="SQY124" s="90" t="str">
        <f t="shared" si="2713"/>
        <v/>
      </c>
      <c r="SQZ124" s="90" t="str">
        <f t="shared" si="2713"/>
        <v/>
      </c>
      <c r="SRA124" s="90" t="str">
        <f t="shared" ref="SRA124:STL124" si="2714">IF(AND(SRA$8&gt;14,SRA$8&lt;19, SRA$6="Male"),1,"")</f>
        <v/>
      </c>
      <c r="SRB124" s="90" t="str">
        <f t="shared" si="2714"/>
        <v/>
      </c>
      <c r="SRC124" s="90" t="str">
        <f t="shared" si="2714"/>
        <v/>
      </c>
      <c r="SRD124" s="90" t="str">
        <f t="shared" si="2714"/>
        <v/>
      </c>
      <c r="SRE124" s="90" t="str">
        <f t="shared" si="2714"/>
        <v/>
      </c>
      <c r="SRF124" s="90" t="str">
        <f t="shared" si="2714"/>
        <v/>
      </c>
      <c r="SRG124" s="90" t="str">
        <f t="shared" si="2714"/>
        <v/>
      </c>
      <c r="SRH124" s="90" t="str">
        <f t="shared" si="2714"/>
        <v/>
      </c>
      <c r="SRI124" s="90" t="str">
        <f t="shared" si="2714"/>
        <v/>
      </c>
      <c r="SRJ124" s="90" t="str">
        <f t="shared" si="2714"/>
        <v/>
      </c>
      <c r="SRK124" s="90" t="str">
        <f t="shared" si="2714"/>
        <v/>
      </c>
      <c r="SRL124" s="90" t="str">
        <f t="shared" si="2714"/>
        <v/>
      </c>
      <c r="SRM124" s="90" t="str">
        <f t="shared" si="2714"/>
        <v/>
      </c>
      <c r="SRN124" s="90" t="str">
        <f t="shared" si="2714"/>
        <v/>
      </c>
      <c r="SRO124" s="90" t="str">
        <f t="shared" si="2714"/>
        <v/>
      </c>
      <c r="SRP124" s="90" t="str">
        <f t="shared" si="2714"/>
        <v/>
      </c>
      <c r="SRQ124" s="90" t="str">
        <f t="shared" si="2714"/>
        <v/>
      </c>
      <c r="SRR124" s="90" t="str">
        <f t="shared" si="2714"/>
        <v/>
      </c>
      <c r="SRS124" s="90" t="str">
        <f t="shared" si="2714"/>
        <v/>
      </c>
      <c r="SRT124" s="90" t="str">
        <f t="shared" si="2714"/>
        <v/>
      </c>
      <c r="SRU124" s="90" t="str">
        <f t="shared" si="2714"/>
        <v/>
      </c>
      <c r="SRV124" s="90" t="str">
        <f t="shared" si="2714"/>
        <v/>
      </c>
      <c r="SRW124" s="90" t="str">
        <f t="shared" si="2714"/>
        <v/>
      </c>
      <c r="SRX124" s="90" t="str">
        <f t="shared" si="2714"/>
        <v/>
      </c>
      <c r="SRY124" s="90" t="str">
        <f t="shared" si="2714"/>
        <v/>
      </c>
      <c r="SRZ124" s="90" t="str">
        <f t="shared" si="2714"/>
        <v/>
      </c>
      <c r="SSA124" s="90" t="str">
        <f t="shared" si="2714"/>
        <v/>
      </c>
      <c r="SSB124" s="90" t="str">
        <f t="shared" si="2714"/>
        <v/>
      </c>
      <c r="SSC124" s="90" t="str">
        <f t="shared" si="2714"/>
        <v/>
      </c>
      <c r="SSD124" s="90" t="str">
        <f t="shared" si="2714"/>
        <v/>
      </c>
      <c r="SSE124" s="90" t="str">
        <f t="shared" si="2714"/>
        <v/>
      </c>
      <c r="SSF124" s="90" t="str">
        <f t="shared" si="2714"/>
        <v/>
      </c>
      <c r="SSG124" s="90" t="str">
        <f t="shared" si="2714"/>
        <v/>
      </c>
      <c r="SSH124" s="90" t="str">
        <f t="shared" si="2714"/>
        <v/>
      </c>
      <c r="SSI124" s="90" t="str">
        <f t="shared" si="2714"/>
        <v/>
      </c>
      <c r="SSJ124" s="90" t="str">
        <f t="shared" si="2714"/>
        <v/>
      </c>
      <c r="SSK124" s="90" t="str">
        <f t="shared" si="2714"/>
        <v/>
      </c>
      <c r="SSL124" s="90" t="str">
        <f t="shared" si="2714"/>
        <v/>
      </c>
      <c r="SSM124" s="90" t="str">
        <f t="shared" si="2714"/>
        <v/>
      </c>
      <c r="SSN124" s="90" t="str">
        <f t="shared" si="2714"/>
        <v/>
      </c>
      <c r="SSO124" s="90" t="str">
        <f t="shared" si="2714"/>
        <v/>
      </c>
      <c r="SSP124" s="90" t="str">
        <f t="shared" si="2714"/>
        <v/>
      </c>
      <c r="SSQ124" s="90" t="str">
        <f t="shared" si="2714"/>
        <v/>
      </c>
      <c r="SSR124" s="90" t="str">
        <f t="shared" si="2714"/>
        <v/>
      </c>
      <c r="SSS124" s="90" t="str">
        <f t="shared" si="2714"/>
        <v/>
      </c>
      <c r="SST124" s="90" t="str">
        <f t="shared" si="2714"/>
        <v/>
      </c>
      <c r="SSU124" s="90" t="str">
        <f t="shared" si="2714"/>
        <v/>
      </c>
      <c r="SSV124" s="90" t="str">
        <f t="shared" si="2714"/>
        <v/>
      </c>
      <c r="SSW124" s="90" t="str">
        <f t="shared" si="2714"/>
        <v/>
      </c>
      <c r="SSX124" s="90" t="str">
        <f t="shared" si="2714"/>
        <v/>
      </c>
      <c r="SSY124" s="90" t="str">
        <f t="shared" si="2714"/>
        <v/>
      </c>
      <c r="SSZ124" s="90" t="str">
        <f t="shared" si="2714"/>
        <v/>
      </c>
      <c r="STA124" s="90" t="str">
        <f t="shared" si="2714"/>
        <v/>
      </c>
      <c r="STB124" s="90" t="str">
        <f t="shared" si="2714"/>
        <v/>
      </c>
      <c r="STC124" s="90" t="str">
        <f t="shared" si="2714"/>
        <v/>
      </c>
      <c r="STD124" s="90" t="str">
        <f t="shared" si="2714"/>
        <v/>
      </c>
      <c r="STE124" s="90" t="str">
        <f t="shared" si="2714"/>
        <v/>
      </c>
      <c r="STF124" s="90" t="str">
        <f t="shared" si="2714"/>
        <v/>
      </c>
      <c r="STG124" s="90" t="str">
        <f t="shared" si="2714"/>
        <v/>
      </c>
      <c r="STH124" s="90" t="str">
        <f t="shared" si="2714"/>
        <v/>
      </c>
      <c r="STI124" s="90" t="str">
        <f t="shared" si="2714"/>
        <v/>
      </c>
      <c r="STJ124" s="90" t="str">
        <f t="shared" si="2714"/>
        <v/>
      </c>
      <c r="STK124" s="90" t="str">
        <f t="shared" si="2714"/>
        <v/>
      </c>
      <c r="STL124" s="90" t="str">
        <f t="shared" si="2714"/>
        <v/>
      </c>
      <c r="STM124" s="90" t="str">
        <f t="shared" ref="STM124:SVX124" si="2715">IF(AND(STM$8&gt;14,STM$8&lt;19, STM$6="Male"),1,"")</f>
        <v/>
      </c>
      <c r="STN124" s="90" t="str">
        <f t="shared" si="2715"/>
        <v/>
      </c>
      <c r="STO124" s="90" t="str">
        <f t="shared" si="2715"/>
        <v/>
      </c>
      <c r="STP124" s="90" t="str">
        <f t="shared" si="2715"/>
        <v/>
      </c>
      <c r="STQ124" s="90" t="str">
        <f t="shared" si="2715"/>
        <v/>
      </c>
      <c r="STR124" s="90" t="str">
        <f t="shared" si="2715"/>
        <v/>
      </c>
      <c r="STS124" s="90" t="str">
        <f t="shared" si="2715"/>
        <v/>
      </c>
      <c r="STT124" s="90" t="str">
        <f t="shared" si="2715"/>
        <v/>
      </c>
      <c r="STU124" s="90" t="str">
        <f t="shared" si="2715"/>
        <v/>
      </c>
      <c r="STV124" s="90" t="str">
        <f t="shared" si="2715"/>
        <v/>
      </c>
      <c r="STW124" s="90" t="str">
        <f t="shared" si="2715"/>
        <v/>
      </c>
      <c r="STX124" s="90" t="str">
        <f t="shared" si="2715"/>
        <v/>
      </c>
      <c r="STY124" s="90" t="str">
        <f t="shared" si="2715"/>
        <v/>
      </c>
      <c r="STZ124" s="90" t="str">
        <f t="shared" si="2715"/>
        <v/>
      </c>
      <c r="SUA124" s="90" t="str">
        <f t="shared" si="2715"/>
        <v/>
      </c>
      <c r="SUB124" s="90" t="str">
        <f t="shared" si="2715"/>
        <v/>
      </c>
      <c r="SUC124" s="90" t="str">
        <f t="shared" si="2715"/>
        <v/>
      </c>
      <c r="SUD124" s="90" t="str">
        <f t="shared" si="2715"/>
        <v/>
      </c>
      <c r="SUE124" s="90" t="str">
        <f t="shared" si="2715"/>
        <v/>
      </c>
      <c r="SUF124" s="90" t="str">
        <f t="shared" si="2715"/>
        <v/>
      </c>
      <c r="SUG124" s="90" t="str">
        <f t="shared" si="2715"/>
        <v/>
      </c>
      <c r="SUH124" s="90" t="str">
        <f t="shared" si="2715"/>
        <v/>
      </c>
      <c r="SUI124" s="90" t="str">
        <f t="shared" si="2715"/>
        <v/>
      </c>
      <c r="SUJ124" s="90" t="str">
        <f t="shared" si="2715"/>
        <v/>
      </c>
      <c r="SUK124" s="90" t="str">
        <f t="shared" si="2715"/>
        <v/>
      </c>
      <c r="SUL124" s="90" t="str">
        <f t="shared" si="2715"/>
        <v/>
      </c>
      <c r="SUM124" s="90" t="str">
        <f t="shared" si="2715"/>
        <v/>
      </c>
      <c r="SUN124" s="90" t="str">
        <f t="shared" si="2715"/>
        <v/>
      </c>
      <c r="SUO124" s="90" t="str">
        <f t="shared" si="2715"/>
        <v/>
      </c>
      <c r="SUP124" s="90" t="str">
        <f t="shared" si="2715"/>
        <v/>
      </c>
      <c r="SUQ124" s="90" t="str">
        <f t="shared" si="2715"/>
        <v/>
      </c>
      <c r="SUR124" s="90" t="str">
        <f t="shared" si="2715"/>
        <v/>
      </c>
      <c r="SUS124" s="90" t="str">
        <f t="shared" si="2715"/>
        <v/>
      </c>
      <c r="SUT124" s="90" t="str">
        <f t="shared" si="2715"/>
        <v/>
      </c>
      <c r="SUU124" s="90" t="str">
        <f t="shared" si="2715"/>
        <v/>
      </c>
      <c r="SUV124" s="90" t="str">
        <f t="shared" si="2715"/>
        <v/>
      </c>
      <c r="SUW124" s="90" t="str">
        <f t="shared" si="2715"/>
        <v/>
      </c>
      <c r="SUX124" s="90" t="str">
        <f t="shared" si="2715"/>
        <v/>
      </c>
      <c r="SUY124" s="90" t="str">
        <f t="shared" si="2715"/>
        <v/>
      </c>
      <c r="SUZ124" s="90" t="str">
        <f t="shared" si="2715"/>
        <v/>
      </c>
      <c r="SVA124" s="90" t="str">
        <f t="shared" si="2715"/>
        <v/>
      </c>
      <c r="SVB124" s="90" t="str">
        <f t="shared" si="2715"/>
        <v/>
      </c>
      <c r="SVC124" s="90" t="str">
        <f t="shared" si="2715"/>
        <v/>
      </c>
      <c r="SVD124" s="90" t="str">
        <f t="shared" si="2715"/>
        <v/>
      </c>
      <c r="SVE124" s="90" t="str">
        <f t="shared" si="2715"/>
        <v/>
      </c>
      <c r="SVF124" s="90" t="str">
        <f t="shared" si="2715"/>
        <v/>
      </c>
      <c r="SVG124" s="90" t="str">
        <f t="shared" si="2715"/>
        <v/>
      </c>
      <c r="SVH124" s="90" t="str">
        <f t="shared" si="2715"/>
        <v/>
      </c>
      <c r="SVI124" s="90" t="str">
        <f t="shared" si="2715"/>
        <v/>
      </c>
      <c r="SVJ124" s="90" t="str">
        <f t="shared" si="2715"/>
        <v/>
      </c>
      <c r="SVK124" s="90" t="str">
        <f t="shared" si="2715"/>
        <v/>
      </c>
      <c r="SVL124" s="90" t="str">
        <f t="shared" si="2715"/>
        <v/>
      </c>
      <c r="SVM124" s="90" t="str">
        <f t="shared" si="2715"/>
        <v/>
      </c>
      <c r="SVN124" s="90" t="str">
        <f t="shared" si="2715"/>
        <v/>
      </c>
      <c r="SVO124" s="90" t="str">
        <f t="shared" si="2715"/>
        <v/>
      </c>
      <c r="SVP124" s="90" t="str">
        <f t="shared" si="2715"/>
        <v/>
      </c>
      <c r="SVQ124" s="90" t="str">
        <f t="shared" si="2715"/>
        <v/>
      </c>
      <c r="SVR124" s="90" t="str">
        <f t="shared" si="2715"/>
        <v/>
      </c>
      <c r="SVS124" s="90" t="str">
        <f t="shared" si="2715"/>
        <v/>
      </c>
      <c r="SVT124" s="90" t="str">
        <f t="shared" si="2715"/>
        <v/>
      </c>
      <c r="SVU124" s="90" t="str">
        <f t="shared" si="2715"/>
        <v/>
      </c>
      <c r="SVV124" s="90" t="str">
        <f t="shared" si="2715"/>
        <v/>
      </c>
      <c r="SVW124" s="90" t="str">
        <f t="shared" si="2715"/>
        <v/>
      </c>
      <c r="SVX124" s="90" t="str">
        <f t="shared" si="2715"/>
        <v/>
      </c>
      <c r="SVY124" s="90" t="str">
        <f t="shared" ref="SVY124:SYJ124" si="2716">IF(AND(SVY$8&gt;14,SVY$8&lt;19, SVY$6="Male"),1,"")</f>
        <v/>
      </c>
      <c r="SVZ124" s="90" t="str">
        <f t="shared" si="2716"/>
        <v/>
      </c>
      <c r="SWA124" s="90" t="str">
        <f t="shared" si="2716"/>
        <v/>
      </c>
      <c r="SWB124" s="90" t="str">
        <f t="shared" si="2716"/>
        <v/>
      </c>
      <c r="SWC124" s="90" t="str">
        <f t="shared" si="2716"/>
        <v/>
      </c>
      <c r="SWD124" s="90" t="str">
        <f t="shared" si="2716"/>
        <v/>
      </c>
      <c r="SWE124" s="90" t="str">
        <f t="shared" si="2716"/>
        <v/>
      </c>
      <c r="SWF124" s="90" t="str">
        <f t="shared" si="2716"/>
        <v/>
      </c>
      <c r="SWG124" s="90" t="str">
        <f t="shared" si="2716"/>
        <v/>
      </c>
      <c r="SWH124" s="90" t="str">
        <f t="shared" si="2716"/>
        <v/>
      </c>
      <c r="SWI124" s="90" t="str">
        <f t="shared" si="2716"/>
        <v/>
      </c>
      <c r="SWJ124" s="90" t="str">
        <f t="shared" si="2716"/>
        <v/>
      </c>
      <c r="SWK124" s="90" t="str">
        <f t="shared" si="2716"/>
        <v/>
      </c>
      <c r="SWL124" s="90" t="str">
        <f t="shared" si="2716"/>
        <v/>
      </c>
      <c r="SWM124" s="90" t="str">
        <f t="shared" si="2716"/>
        <v/>
      </c>
      <c r="SWN124" s="90" t="str">
        <f t="shared" si="2716"/>
        <v/>
      </c>
      <c r="SWO124" s="90" t="str">
        <f t="shared" si="2716"/>
        <v/>
      </c>
      <c r="SWP124" s="90" t="str">
        <f t="shared" si="2716"/>
        <v/>
      </c>
      <c r="SWQ124" s="90" t="str">
        <f t="shared" si="2716"/>
        <v/>
      </c>
      <c r="SWR124" s="90" t="str">
        <f t="shared" si="2716"/>
        <v/>
      </c>
      <c r="SWS124" s="90" t="str">
        <f t="shared" si="2716"/>
        <v/>
      </c>
      <c r="SWT124" s="90" t="str">
        <f t="shared" si="2716"/>
        <v/>
      </c>
      <c r="SWU124" s="90" t="str">
        <f t="shared" si="2716"/>
        <v/>
      </c>
      <c r="SWV124" s="90" t="str">
        <f t="shared" si="2716"/>
        <v/>
      </c>
      <c r="SWW124" s="90" t="str">
        <f t="shared" si="2716"/>
        <v/>
      </c>
      <c r="SWX124" s="90" t="str">
        <f t="shared" si="2716"/>
        <v/>
      </c>
      <c r="SWY124" s="90" t="str">
        <f t="shared" si="2716"/>
        <v/>
      </c>
      <c r="SWZ124" s="90" t="str">
        <f t="shared" si="2716"/>
        <v/>
      </c>
      <c r="SXA124" s="90" t="str">
        <f t="shared" si="2716"/>
        <v/>
      </c>
      <c r="SXB124" s="90" t="str">
        <f t="shared" si="2716"/>
        <v/>
      </c>
      <c r="SXC124" s="90" t="str">
        <f t="shared" si="2716"/>
        <v/>
      </c>
      <c r="SXD124" s="90" t="str">
        <f t="shared" si="2716"/>
        <v/>
      </c>
      <c r="SXE124" s="90" t="str">
        <f t="shared" si="2716"/>
        <v/>
      </c>
      <c r="SXF124" s="90" t="str">
        <f t="shared" si="2716"/>
        <v/>
      </c>
      <c r="SXG124" s="90" t="str">
        <f t="shared" si="2716"/>
        <v/>
      </c>
      <c r="SXH124" s="90" t="str">
        <f t="shared" si="2716"/>
        <v/>
      </c>
      <c r="SXI124" s="90" t="str">
        <f t="shared" si="2716"/>
        <v/>
      </c>
      <c r="SXJ124" s="90" t="str">
        <f t="shared" si="2716"/>
        <v/>
      </c>
      <c r="SXK124" s="90" t="str">
        <f t="shared" si="2716"/>
        <v/>
      </c>
      <c r="SXL124" s="90" t="str">
        <f t="shared" si="2716"/>
        <v/>
      </c>
      <c r="SXM124" s="90" t="str">
        <f t="shared" si="2716"/>
        <v/>
      </c>
      <c r="SXN124" s="90" t="str">
        <f t="shared" si="2716"/>
        <v/>
      </c>
      <c r="SXO124" s="90" t="str">
        <f t="shared" si="2716"/>
        <v/>
      </c>
      <c r="SXP124" s="90" t="str">
        <f t="shared" si="2716"/>
        <v/>
      </c>
      <c r="SXQ124" s="90" t="str">
        <f t="shared" si="2716"/>
        <v/>
      </c>
      <c r="SXR124" s="90" t="str">
        <f t="shared" si="2716"/>
        <v/>
      </c>
      <c r="SXS124" s="90" t="str">
        <f t="shared" si="2716"/>
        <v/>
      </c>
      <c r="SXT124" s="90" t="str">
        <f t="shared" si="2716"/>
        <v/>
      </c>
      <c r="SXU124" s="90" t="str">
        <f t="shared" si="2716"/>
        <v/>
      </c>
      <c r="SXV124" s="90" t="str">
        <f t="shared" si="2716"/>
        <v/>
      </c>
      <c r="SXW124" s="90" t="str">
        <f t="shared" si="2716"/>
        <v/>
      </c>
      <c r="SXX124" s="90" t="str">
        <f t="shared" si="2716"/>
        <v/>
      </c>
      <c r="SXY124" s="90" t="str">
        <f t="shared" si="2716"/>
        <v/>
      </c>
      <c r="SXZ124" s="90" t="str">
        <f t="shared" si="2716"/>
        <v/>
      </c>
      <c r="SYA124" s="90" t="str">
        <f t="shared" si="2716"/>
        <v/>
      </c>
      <c r="SYB124" s="90" t="str">
        <f t="shared" si="2716"/>
        <v/>
      </c>
      <c r="SYC124" s="90" t="str">
        <f t="shared" si="2716"/>
        <v/>
      </c>
      <c r="SYD124" s="90" t="str">
        <f t="shared" si="2716"/>
        <v/>
      </c>
      <c r="SYE124" s="90" t="str">
        <f t="shared" si="2716"/>
        <v/>
      </c>
      <c r="SYF124" s="90" t="str">
        <f t="shared" si="2716"/>
        <v/>
      </c>
      <c r="SYG124" s="90" t="str">
        <f t="shared" si="2716"/>
        <v/>
      </c>
      <c r="SYH124" s="90" t="str">
        <f t="shared" si="2716"/>
        <v/>
      </c>
      <c r="SYI124" s="90" t="str">
        <f t="shared" si="2716"/>
        <v/>
      </c>
      <c r="SYJ124" s="90" t="str">
        <f t="shared" si="2716"/>
        <v/>
      </c>
      <c r="SYK124" s="90" t="str">
        <f t="shared" ref="SYK124:TAV124" si="2717">IF(AND(SYK$8&gt;14,SYK$8&lt;19, SYK$6="Male"),1,"")</f>
        <v/>
      </c>
      <c r="SYL124" s="90" t="str">
        <f t="shared" si="2717"/>
        <v/>
      </c>
      <c r="SYM124" s="90" t="str">
        <f t="shared" si="2717"/>
        <v/>
      </c>
      <c r="SYN124" s="90" t="str">
        <f t="shared" si="2717"/>
        <v/>
      </c>
      <c r="SYO124" s="90" t="str">
        <f t="shared" si="2717"/>
        <v/>
      </c>
      <c r="SYP124" s="90" t="str">
        <f t="shared" si="2717"/>
        <v/>
      </c>
      <c r="SYQ124" s="90" t="str">
        <f t="shared" si="2717"/>
        <v/>
      </c>
      <c r="SYR124" s="90" t="str">
        <f t="shared" si="2717"/>
        <v/>
      </c>
      <c r="SYS124" s="90" t="str">
        <f t="shared" si="2717"/>
        <v/>
      </c>
      <c r="SYT124" s="90" t="str">
        <f t="shared" si="2717"/>
        <v/>
      </c>
      <c r="SYU124" s="90" t="str">
        <f t="shared" si="2717"/>
        <v/>
      </c>
      <c r="SYV124" s="90" t="str">
        <f t="shared" si="2717"/>
        <v/>
      </c>
      <c r="SYW124" s="90" t="str">
        <f t="shared" si="2717"/>
        <v/>
      </c>
      <c r="SYX124" s="90" t="str">
        <f t="shared" si="2717"/>
        <v/>
      </c>
      <c r="SYY124" s="90" t="str">
        <f t="shared" si="2717"/>
        <v/>
      </c>
      <c r="SYZ124" s="90" t="str">
        <f t="shared" si="2717"/>
        <v/>
      </c>
      <c r="SZA124" s="90" t="str">
        <f t="shared" si="2717"/>
        <v/>
      </c>
      <c r="SZB124" s="90" t="str">
        <f t="shared" si="2717"/>
        <v/>
      </c>
      <c r="SZC124" s="90" t="str">
        <f t="shared" si="2717"/>
        <v/>
      </c>
      <c r="SZD124" s="90" t="str">
        <f t="shared" si="2717"/>
        <v/>
      </c>
      <c r="SZE124" s="90" t="str">
        <f t="shared" si="2717"/>
        <v/>
      </c>
      <c r="SZF124" s="90" t="str">
        <f t="shared" si="2717"/>
        <v/>
      </c>
      <c r="SZG124" s="90" t="str">
        <f t="shared" si="2717"/>
        <v/>
      </c>
      <c r="SZH124" s="90" t="str">
        <f t="shared" si="2717"/>
        <v/>
      </c>
      <c r="SZI124" s="90" t="str">
        <f t="shared" si="2717"/>
        <v/>
      </c>
      <c r="SZJ124" s="90" t="str">
        <f t="shared" si="2717"/>
        <v/>
      </c>
      <c r="SZK124" s="90" t="str">
        <f t="shared" si="2717"/>
        <v/>
      </c>
      <c r="SZL124" s="90" t="str">
        <f t="shared" si="2717"/>
        <v/>
      </c>
      <c r="SZM124" s="90" t="str">
        <f t="shared" si="2717"/>
        <v/>
      </c>
      <c r="SZN124" s="90" t="str">
        <f t="shared" si="2717"/>
        <v/>
      </c>
      <c r="SZO124" s="90" t="str">
        <f t="shared" si="2717"/>
        <v/>
      </c>
      <c r="SZP124" s="90" t="str">
        <f t="shared" si="2717"/>
        <v/>
      </c>
      <c r="SZQ124" s="90" t="str">
        <f t="shared" si="2717"/>
        <v/>
      </c>
      <c r="SZR124" s="90" t="str">
        <f t="shared" si="2717"/>
        <v/>
      </c>
      <c r="SZS124" s="90" t="str">
        <f t="shared" si="2717"/>
        <v/>
      </c>
      <c r="SZT124" s="90" t="str">
        <f t="shared" si="2717"/>
        <v/>
      </c>
      <c r="SZU124" s="90" t="str">
        <f t="shared" si="2717"/>
        <v/>
      </c>
      <c r="SZV124" s="90" t="str">
        <f t="shared" si="2717"/>
        <v/>
      </c>
      <c r="SZW124" s="90" t="str">
        <f t="shared" si="2717"/>
        <v/>
      </c>
      <c r="SZX124" s="90" t="str">
        <f t="shared" si="2717"/>
        <v/>
      </c>
      <c r="SZY124" s="90" t="str">
        <f t="shared" si="2717"/>
        <v/>
      </c>
      <c r="SZZ124" s="90" t="str">
        <f t="shared" si="2717"/>
        <v/>
      </c>
      <c r="TAA124" s="90" t="str">
        <f t="shared" si="2717"/>
        <v/>
      </c>
      <c r="TAB124" s="90" t="str">
        <f t="shared" si="2717"/>
        <v/>
      </c>
      <c r="TAC124" s="90" t="str">
        <f t="shared" si="2717"/>
        <v/>
      </c>
      <c r="TAD124" s="90" t="str">
        <f t="shared" si="2717"/>
        <v/>
      </c>
      <c r="TAE124" s="90" t="str">
        <f t="shared" si="2717"/>
        <v/>
      </c>
      <c r="TAF124" s="90" t="str">
        <f t="shared" si="2717"/>
        <v/>
      </c>
      <c r="TAG124" s="90" t="str">
        <f t="shared" si="2717"/>
        <v/>
      </c>
      <c r="TAH124" s="90" t="str">
        <f t="shared" si="2717"/>
        <v/>
      </c>
      <c r="TAI124" s="90" t="str">
        <f t="shared" si="2717"/>
        <v/>
      </c>
      <c r="TAJ124" s="90" t="str">
        <f t="shared" si="2717"/>
        <v/>
      </c>
      <c r="TAK124" s="90" t="str">
        <f t="shared" si="2717"/>
        <v/>
      </c>
      <c r="TAL124" s="90" t="str">
        <f t="shared" si="2717"/>
        <v/>
      </c>
      <c r="TAM124" s="90" t="str">
        <f t="shared" si="2717"/>
        <v/>
      </c>
      <c r="TAN124" s="90" t="str">
        <f t="shared" si="2717"/>
        <v/>
      </c>
      <c r="TAO124" s="90" t="str">
        <f t="shared" si="2717"/>
        <v/>
      </c>
      <c r="TAP124" s="90" t="str">
        <f t="shared" si="2717"/>
        <v/>
      </c>
      <c r="TAQ124" s="90" t="str">
        <f t="shared" si="2717"/>
        <v/>
      </c>
      <c r="TAR124" s="90" t="str">
        <f t="shared" si="2717"/>
        <v/>
      </c>
      <c r="TAS124" s="90" t="str">
        <f t="shared" si="2717"/>
        <v/>
      </c>
      <c r="TAT124" s="90" t="str">
        <f t="shared" si="2717"/>
        <v/>
      </c>
      <c r="TAU124" s="90" t="str">
        <f t="shared" si="2717"/>
        <v/>
      </c>
      <c r="TAV124" s="90" t="str">
        <f t="shared" si="2717"/>
        <v/>
      </c>
      <c r="TAW124" s="90" t="str">
        <f t="shared" ref="TAW124:TDH124" si="2718">IF(AND(TAW$8&gt;14,TAW$8&lt;19, TAW$6="Male"),1,"")</f>
        <v/>
      </c>
      <c r="TAX124" s="90" t="str">
        <f t="shared" si="2718"/>
        <v/>
      </c>
      <c r="TAY124" s="90" t="str">
        <f t="shared" si="2718"/>
        <v/>
      </c>
      <c r="TAZ124" s="90" t="str">
        <f t="shared" si="2718"/>
        <v/>
      </c>
      <c r="TBA124" s="90" t="str">
        <f t="shared" si="2718"/>
        <v/>
      </c>
      <c r="TBB124" s="90" t="str">
        <f t="shared" si="2718"/>
        <v/>
      </c>
      <c r="TBC124" s="90" t="str">
        <f t="shared" si="2718"/>
        <v/>
      </c>
      <c r="TBD124" s="90" t="str">
        <f t="shared" si="2718"/>
        <v/>
      </c>
      <c r="TBE124" s="90" t="str">
        <f t="shared" si="2718"/>
        <v/>
      </c>
      <c r="TBF124" s="90" t="str">
        <f t="shared" si="2718"/>
        <v/>
      </c>
      <c r="TBG124" s="90" t="str">
        <f t="shared" si="2718"/>
        <v/>
      </c>
      <c r="TBH124" s="90" t="str">
        <f t="shared" si="2718"/>
        <v/>
      </c>
      <c r="TBI124" s="90" t="str">
        <f t="shared" si="2718"/>
        <v/>
      </c>
      <c r="TBJ124" s="90" t="str">
        <f t="shared" si="2718"/>
        <v/>
      </c>
      <c r="TBK124" s="90" t="str">
        <f t="shared" si="2718"/>
        <v/>
      </c>
      <c r="TBL124" s="90" t="str">
        <f t="shared" si="2718"/>
        <v/>
      </c>
      <c r="TBM124" s="90" t="str">
        <f t="shared" si="2718"/>
        <v/>
      </c>
      <c r="TBN124" s="90" t="str">
        <f t="shared" si="2718"/>
        <v/>
      </c>
      <c r="TBO124" s="90" t="str">
        <f t="shared" si="2718"/>
        <v/>
      </c>
      <c r="TBP124" s="90" t="str">
        <f t="shared" si="2718"/>
        <v/>
      </c>
      <c r="TBQ124" s="90" t="str">
        <f t="shared" si="2718"/>
        <v/>
      </c>
      <c r="TBR124" s="90" t="str">
        <f t="shared" si="2718"/>
        <v/>
      </c>
      <c r="TBS124" s="90" t="str">
        <f t="shared" si="2718"/>
        <v/>
      </c>
      <c r="TBT124" s="90" t="str">
        <f t="shared" si="2718"/>
        <v/>
      </c>
      <c r="TBU124" s="90" t="str">
        <f t="shared" si="2718"/>
        <v/>
      </c>
      <c r="TBV124" s="90" t="str">
        <f t="shared" si="2718"/>
        <v/>
      </c>
      <c r="TBW124" s="90" t="str">
        <f t="shared" si="2718"/>
        <v/>
      </c>
      <c r="TBX124" s="90" t="str">
        <f t="shared" si="2718"/>
        <v/>
      </c>
      <c r="TBY124" s="90" t="str">
        <f t="shared" si="2718"/>
        <v/>
      </c>
      <c r="TBZ124" s="90" t="str">
        <f t="shared" si="2718"/>
        <v/>
      </c>
      <c r="TCA124" s="90" t="str">
        <f t="shared" si="2718"/>
        <v/>
      </c>
      <c r="TCB124" s="90" t="str">
        <f t="shared" si="2718"/>
        <v/>
      </c>
      <c r="TCC124" s="90" t="str">
        <f t="shared" si="2718"/>
        <v/>
      </c>
      <c r="TCD124" s="90" t="str">
        <f t="shared" si="2718"/>
        <v/>
      </c>
      <c r="TCE124" s="90" t="str">
        <f t="shared" si="2718"/>
        <v/>
      </c>
      <c r="TCF124" s="90" t="str">
        <f t="shared" si="2718"/>
        <v/>
      </c>
      <c r="TCG124" s="90" t="str">
        <f t="shared" si="2718"/>
        <v/>
      </c>
      <c r="TCH124" s="90" t="str">
        <f t="shared" si="2718"/>
        <v/>
      </c>
      <c r="TCI124" s="90" t="str">
        <f t="shared" si="2718"/>
        <v/>
      </c>
      <c r="TCJ124" s="90" t="str">
        <f t="shared" si="2718"/>
        <v/>
      </c>
      <c r="TCK124" s="90" t="str">
        <f t="shared" si="2718"/>
        <v/>
      </c>
      <c r="TCL124" s="90" t="str">
        <f t="shared" si="2718"/>
        <v/>
      </c>
      <c r="TCM124" s="90" t="str">
        <f t="shared" si="2718"/>
        <v/>
      </c>
      <c r="TCN124" s="90" t="str">
        <f t="shared" si="2718"/>
        <v/>
      </c>
      <c r="TCO124" s="90" t="str">
        <f t="shared" si="2718"/>
        <v/>
      </c>
      <c r="TCP124" s="90" t="str">
        <f t="shared" si="2718"/>
        <v/>
      </c>
      <c r="TCQ124" s="90" t="str">
        <f t="shared" si="2718"/>
        <v/>
      </c>
      <c r="TCR124" s="90" t="str">
        <f t="shared" si="2718"/>
        <v/>
      </c>
      <c r="TCS124" s="90" t="str">
        <f t="shared" si="2718"/>
        <v/>
      </c>
      <c r="TCT124" s="90" t="str">
        <f t="shared" si="2718"/>
        <v/>
      </c>
      <c r="TCU124" s="90" t="str">
        <f t="shared" si="2718"/>
        <v/>
      </c>
      <c r="TCV124" s="90" t="str">
        <f t="shared" si="2718"/>
        <v/>
      </c>
      <c r="TCW124" s="90" t="str">
        <f t="shared" si="2718"/>
        <v/>
      </c>
      <c r="TCX124" s="90" t="str">
        <f t="shared" si="2718"/>
        <v/>
      </c>
      <c r="TCY124" s="90" t="str">
        <f t="shared" si="2718"/>
        <v/>
      </c>
      <c r="TCZ124" s="90" t="str">
        <f t="shared" si="2718"/>
        <v/>
      </c>
      <c r="TDA124" s="90" t="str">
        <f t="shared" si="2718"/>
        <v/>
      </c>
      <c r="TDB124" s="90" t="str">
        <f t="shared" si="2718"/>
        <v/>
      </c>
      <c r="TDC124" s="90" t="str">
        <f t="shared" si="2718"/>
        <v/>
      </c>
      <c r="TDD124" s="90" t="str">
        <f t="shared" si="2718"/>
        <v/>
      </c>
      <c r="TDE124" s="90" t="str">
        <f t="shared" si="2718"/>
        <v/>
      </c>
      <c r="TDF124" s="90" t="str">
        <f t="shared" si="2718"/>
        <v/>
      </c>
      <c r="TDG124" s="90" t="str">
        <f t="shared" si="2718"/>
        <v/>
      </c>
      <c r="TDH124" s="90" t="str">
        <f t="shared" si="2718"/>
        <v/>
      </c>
      <c r="TDI124" s="90" t="str">
        <f t="shared" ref="TDI124:TFT124" si="2719">IF(AND(TDI$8&gt;14,TDI$8&lt;19, TDI$6="Male"),1,"")</f>
        <v/>
      </c>
      <c r="TDJ124" s="90" t="str">
        <f t="shared" si="2719"/>
        <v/>
      </c>
      <c r="TDK124" s="90" t="str">
        <f t="shared" si="2719"/>
        <v/>
      </c>
      <c r="TDL124" s="90" t="str">
        <f t="shared" si="2719"/>
        <v/>
      </c>
      <c r="TDM124" s="90" t="str">
        <f t="shared" si="2719"/>
        <v/>
      </c>
      <c r="TDN124" s="90" t="str">
        <f t="shared" si="2719"/>
        <v/>
      </c>
      <c r="TDO124" s="90" t="str">
        <f t="shared" si="2719"/>
        <v/>
      </c>
      <c r="TDP124" s="90" t="str">
        <f t="shared" si="2719"/>
        <v/>
      </c>
      <c r="TDQ124" s="90" t="str">
        <f t="shared" si="2719"/>
        <v/>
      </c>
      <c r="TDR124" s="90" t="str">
        <f t="shared" si="2719"/>
        <v/>
      </c>
      <c r="TDS124" s="90" t="str">
        <f t="shared" si="2719"/>
        <v/>
      </c>
      <c r="TDT124" s="90" t="str">
        <f t="shared" si="2719"/>
        <v/>
      </c>
      <c r="TDU124" s="90" t="str">
        <f t="shared" si="2719"/>
        <v/>
      </c>
      <c r="TDV124" s="90" t="str">
        <f t="shared" si="2719"/>
        <v/>
      </c>
      <c r="TDW124" s="90" t="str">
        <f t="shared" si="2719"/>
        <v/>
      </c>
      <c r="TDX124" s="90" t="str">
        <f t="shared" si="2719"/>
        <v/>
      </c>
      <c r="TDY124" s="90" t="str">
        <f t="shared" si="2719"/>
        <v/>
      </c>
      <c r="TDZ124" s="90" t="str">
        <f t="shared" si="2719"/>
        <v/>
      </c>
      <c r="TEA124" s="90" t="str">
        <f t="shared" si="2719"/>
        <v/>
      </c>
      <c r="TEB124" s="90" t="str">
        <f t="shared" si="2719"/>
        <v/>
      </c>
      <c r="TEC124" s="90" t="str">
        <f t="shared" si="2719"/>
        <v/>
      </c>
      <c r="TED124" s="90" t="str">
        <f t="shared" si="2719"/>
        <v/>
      </c>
      <c r="TEE124" s="90" t="str">
        <f t="shared" si="2719"/>
        <v/>
      </c>
      <c r="TEF124" s="90" t="str">
        <f t="shared" si="2719"/>
        <v/>
      </c>
      <c r="TEG124" s="90" t="str">
        <f t="shared" si="2719"/>
        <v/>
      </c>
      <c r="TEH124" s="90" t="str">
        <f t="shared" si="2719"/>
        <v/>
      </c>
      <c r="TEI124" s="90" t="str">
        <f t="shared" si="2719"/>
        <v/>
      </c>
      <c r="TEJ124" s="90" t="str">
        <f t="shared" si="2719"/>
        <v/>
      </c>
      <c r="TEK124" s="90" t="str">
        <f t="shared" si="2719"/>
        <v/>
      </c>
      <c r="TEL124" s="90" t="str">
        <f t="shared" si="2719"/>
        <v/>
      </c>
      <c r="TEM124" s="90" t="str">
        <f t="shared" si="2719"/>
        <v/>
      </c>
      <c r="TEN124" s="90" t="str">
        <f t="shared" si="2719"/>
        <v/>
      </c>
      <c r="TEO124" s="90" t="str">
        <f t="shared" si="2719"/>
        <v/>
      </c>
      <c r="TEP124" s="90" t="str">
        <f t="shared" si="2719"/>
        <v/>
      </c>
      <c r="TEQ124" s="90" t="str">
        <f t="shared" si="2719"/>
        <v/>
      </c>
      <c r="TER124" s="90" t="str">
        <f t="shared" si="2719"/>
        <v/>
      </c>
      <c r="TES124" s="90" t="str">
        <f t="shared" si="2719"/>
        <v/>
      </c>
      <c r="TET124" s="90" t="str">
        <f t="shared" si="2719"/>
        <v/>
      </c>
      <c r="TEU124" s="90" t="str">
        <f t="shared" si="2719"/>
        <v/>
      </c>
      <c r="TEV124" s="90" t="str">
        <f t="shared" si="2719"/>
        <v/>
      </c>
      <c r="TEW124" s="90" t="str">
        <f t="shared" si="2719"/>
        <v/>
      </c>
      <c r="TEX124" s="90" t="str">
        <f t="shared" si="2719"/>
        <v/>
      </c>
      <c r="TEY124" s="90" t="str">
        <f t="shared" si="2719"/>
        <v/>
      </c>
      <c r="TEZ124" s="90" t="str">
        <f t="shared" si="2719"/>
        <v/>
      </c>
      <c r="TFA124" s="90" t="str">
        <f t="shared" si="2719"/>
        <v/>
      </c>
      <c r="TFB124" s="90" t="str">
        <f t="shared" si="2719"/>
        <v/>
      </c>
      <c r="TFC124" s="90" t="str">
        <f t="shared" si="2719"/>
        <v/>
      </c>
      <c r="TFD124" s="90" t="str">
        <f t="shared" si="2719"/>
        <v/>
      </c>
      <c r="TFE124" s="90" t="str">
        <f t="shared" si="2719"/>
        <v/>
      </c>
      <c r="TFF124" s="90" t="str">
        <f t="shared" si="2719"/>
        <v/>
      </c>
      <c r="TFG124" s="90" t="str">
        <f t="shared" si="2719"/>
        <v/>
      </c>
      <c r="TFH124" s="90" t="str">
        <f t="shared" si="2719"/>
        <v/>
      </c>
      <c r="TFI124" s="90" t="str">
        <f t="shared" si="2719"/>
        <v/>
      </c>
      <c r="TFJ124" s="90" t="str">
        <f t="shared" si="2719"/>
        <v/>
      </c>
      <c r="TFK124" s="90" t="str">
        <f t="shared" si="2719"/>
        <v/>
      </c>
      <c r="TFL124" s="90" t="str">
        <f t="shared" si="2719"/>
        <v/>
      </c>
      <c r="TFM124" s="90" t="str">
        <f t="shared" si="2719"/>
        <v/>
      </c>
      <c r="TFN124" s="90" t="str">
        <f t="shared" si="2719"/>
        <v/>
      </c>
      <c r="TFO124" s="90" t="str">
        <f t="shared" si="2719"/>
        <v/>
      </c>
      <c r="TFP124" s="90" t="str">
        <f t="shared" si="2719"/>
        <v/>
      </c>
      <c r="TFQ124" s="90" t="str">
        <f t="shared" si="2719"/>
        <v/>
      </c>
      <c r="TFR124" s="90" t="str">
        <f t="shared" si="2719"/>
        <v/>
      </c>
      <c r="TFS124" s="90" t="str">
        <f t="shared" si="2719"/>
        <v/>
      </c>
      <c r="TFT124" s="90" t="str">
        <f t="shared" si="2719"/>
        <v/>
      </c>
      <c r="TFU124" s="90" t="str">
        <f t="shared" ref="TFU124:TIF124" si="2720">IF(AND(TFU$8&gt;14,TFU$8&lt;19, TFU$6="Male"),1,"")</f>
        <v/>
      </c>
      <c r="TFV124" s="90" t="str">
        <f t="shared" si="2720"/>
        <v/>
      </c>
      <c r="TFW124" s="90" t="str">
        <f t="shared" si="2720"/>
        <v/>
      </c>
      <c r="TFX124" s="90" t="str">
        <f t="shared" si="2720"/>
        <v/>
      </c>
      <c r="TFY124" s="90" t="str">
        <f t="shared" si="2720"/>
        <v/>
      </c>
      <c r="TFZ124" s="90" t="str">
        <f t="shared" si="2720"/>
        <v/>
      </c>
      <c r="TGA124" s="90" t="str">
        <f t="shared" si="2720"/>
        <v/>
      </c>
      <c r="TGB124" s="90" t="str">
        <f t="shared" si="2720"/>
        <v/>
      </c>
      <c r="TGC124" s="90" t="str">
        <f t="shared" si="2720"/>
        <v/>
      </c>
      <c r="TGD124" s="90" t="str">
        <f t="shared" si="2720"/>
        <v/>
      </c>
      <c r="TGE124" s="90" t="str">
        <f t="shared" si="2720"/>
        <v/>
      </c>
      <c r="TGF124" s="90" t="str">
        <f t="shared" si="2720"/>
        <v/>
      </c>
      <c r="TGG124" s="90" t="str">
        <f t="shared" si="2720"/>
        <v/>
      </c>
      <c r="TGH124" s="90" t="str">
        <f t="shared" si="2720"/>
        <v/>
      </c>
      <c r="TGI124" s="90" t="str">
        <f t="shared" si="2720"/>
        <v/>
      </c>
      <c r="TGJ124" s="90" t="str">
        <f t="shared" si="2720"/>
        <v/>
      </c>
      <c r="TGK124" s="90" t="str">
        <f t="shared" si="2720"/>
        <v/>
      </c>
      <c r="TGL124" s="90" t="str">
        <f t="shared" si="2720"/>
        <v/>
      </c>
      <c r="TGM124" s="90" t="str">
        <f t="shared" si="2720"/>
        <v/>
      </c>
      <c r="TGN124" s="90" t="str">
        <f t="shared" si="2720"/>
        <v/>
      </c>
      <c r="TGO124" s="90" t="str">
        <f t="shared" si="2720"/>
        <v/>
      </c>
      <c r="TGP124" s="90" t="str">
        <f t="shared" si="2720"/>
        <v/>
      </c>
      <c r="TGQ124" s="90" t="str">
        <f t="shared" si="2720"/>
        <v/>
      </c>
      <c r="TGR124" s="90" t="str">
        <f t="shared" si="2720"/>
        <v/>
      </c>
      <c r="TGS124" s="90" t="str">
        <f t="shared" si="2720"/>
        <v/>
      </c>
      <c r="TGT124" s="90" t="str">
        <f t="shared" si="2720"/>
        <v/>
      </c>
      <c r="TGU124" s="90" t="str">
        <f t="shared" si="2720"/>
        <v/>
      </c>
      <c r="TGV124" s="90" t="str">
        <f t="shared" si="2720"/>
        <v/>
      </c>
      <c r="TGW124" s="90" t="str">
        <f t="shared" si="2720"/>
        <v/>
      </c>
      <c r="TGX124" s="90" t="str">
        <f t="shared" si="2720"/>
        <v/>
      </c>
      <c r="TGY124" s="90" t="str">
        <f t="shared" si="2720"/>
        <v/>
      </c>
      <c r="TGZ124" s="90" t="str">
        <f t="shared" si="2720"/>
        <v/>
      </c>
      <c r="THA124" s="90" t="str">
        <f t="shared" si="2720"/>
        <v/>
      </c>
      <c r="THB124" s="90" t="str">
        <f t="shared" si="2720"/>
        <v/>
      </c>
      <c r="THC124" s="90" t="str">
        <f t="shared" si="2720"/>
        <v/>
      </c>
      <c r="THD124" s="90" t="str">
        <f t="shared" si="2720"/>
        <v/>
      </c>
      <c r="THE124" s="90" t="str">
        <f t="shared" si="2720"/>
        <v/>
      </c>
      <c r="THF124" s="90" t="str">
        <f t="shared" si="2720"/>
        <v/>
      </c>
      <c r="THG124" s="90" t="str">
        <f t="shared" si="2720"/>
        <v/>
      </c>
      <c r="THH124" s="90" t="str">
        <f t="shared" si="2720"/>
        <v/>
      </c>
      <c r="THI124" s="90" t="str">
        <f t="shared" si="2720"/>
        <v/>
      </c>
      <c r="THJ124" s="90" t="str">
        <f t="shared" si="2720"/>
        <v/>
      </c>
      <c r="THK124" s="90" t="str">
        <f t="shared" si="2720"/>
        <v/>
      </c>
      <c r="THL124" s="90" t="str">
        <f t="shared" si="2720"/>
        <v/>
      </c>
      <c r="THM124" s="90" t="str">
        <f t="shared" si="2720"/>
        <v/>
      </c>
      <c r="THN124" s="90" t="str">
        <f t="shared" si="2720"/>
        <v/>
      </c>
      <c r="THO124" s="90" t="str">
        <f t="shared" si="2720"/>
        <v/>
      </c>
      <c r="THP124" s="90" t="str">
        <f t="shared" si="2720"/>
        <v/>
      </c>
      <c r="THQ124" s="90" t="str">
        <f t="shared" si="2720"/>
        <v/>
      </c>
      <c r="THR124" s="90" t="str">
        <f t="shared" si="2720"/>
        <v/>
      </c>
      <c r="THS124" s="90" t="str">
        <f t="shared" si="2720"/>
        <v/>
      </c>
      <c r="THT124" s="90" t="str">
        <f t="shared" si="2720"/>
        <v/>
      </c>
      <c r="THU124" s="90" t="str">
        <f t="shared" si="2720"/>
        <v/>
      </c>
      <c r="THV124" s="90" t="str">
        <f t="shared" si="2720"/>
        <v/>
      </c>
      <c r="THW124" s="90" t="str">
        <f t="shared" si="2720"/>
        <v/>
      </c>
      <c r="THX124" s="90" t="str">
        <f t="shared" si="2720"/>
        <v/>
      </c>
      <c r="THY124" s="90" t="str">
        <f t="shared" si="2720"/>
        <v/>
      </c>
      <c r="THZ124" s="90" t="str">
        <f t="shared" si="2720"/>
        <v/>
      </c>
      <c r="TIA124" s="90" t="str">
        <f t="shared" si="2720"/>
        <v/>
      </c>
      <c r="TIB124" s="90" t="str">
        <f t="shared" si="2720"/>
        <v/>
      </c>
      <c r="TIC124" s="90" t="str">
        <f t="shared" si="2720"/>
        <v/>
      </c>
      <c r="TID124" s="90" t="str">
        <f t="shared" si="2720"/>
        <v/>
      </c>
      <c r="TIE124" s="90" t="str">
        <f t="shared" si="2720"/>
        <v/>
      </c>
      <c r="TIF124" s="90" t="str">
        <f t="shared" si="2720"/>
        <v/>
      </c>
      <c r="TIG124" s="90" t="str">
        <f t="shared" ref="TIG124:TKR124" si="2721">IF(AND(TIG$8&gt;14,TIG$8&lt;19, TIG$6="Male"),1,"")</f>
        <v/>
      </c>
      <c r="TIH124" s="90" t="str">
        <f t="shared" si="2721"/>
        <v/>
      </c>
      <c r="TII124" s="90" t="str">
        <f t="shared" si="2721"/>
        <v/>
      </c>
      <c r="TIJ124" s="90" t="str">
        <f t="shared" si="2721"/>
        <v/>
      </c>
      <c r="TIK124" s="90" t="str">
        <f t="shared" si="2721"/>
        <v/>
      </c>
      <c r="TIL124" s="90" t="str">
        <f t="shared" si="2721"/>
        <v/>
      </c>
      <c r="TIM124" s="90" t="str">
        <f t="shared" si="2721"/>
        <v/>
      </c>
      <c r="TIN124" s="90" t="str">
        <f t="shared" si="2721"/>
        <v/>
      </c>
      <c r="TIO124" s="90" t="str">
        <f t="shared" si="2721"/>
        <v/>
      </c>
      <c r="TIP124" s="90" t="str">
        <f t="shared" si="2721"/>
        <v/>
      </c>
      <c r="TIQ124" s="90" t="str">
        <f t="shared" si="2721"/>
        <v/>
      </c>
      <c r="TIR124" s="90" t="str">
        <f t="shared" si="2721"/>
        <v/>
      </c>
      <c r="TIS124" s="90" t="str">
        <f t="shared" si="2721"/>
        <v/>
      </c>
      <c r="TIT124" s="90" t="str">
        <f t="shared" si="2721"/>
        <v/>
      </c>
      <c r="TIU124" s="90" t="str">
        <f t="shared" si="2721"/>
        <v/>
      </c>
      <c r="TIV124" s="90" t="str">
        <f t="shared" si="2721"/>
        <v/>
      </c>
      <c r="TIW124" s="90" t="str">
        <f t="shared" si="2721"/>
        <v/>
      </c>
      <c r="TIX124" s="90" t="str">
        <f t="shared" si="2721"/>
        <v/>
      </c>
      <c r="TIY124" s="90" t="str">
        <f t="shared" si="2721"/>
        <v/>
      </c>
      <c r="TIZ124" s="90" t="str">
        <f t="shared" si="2721"/>
        <v/>
      </c>
      <c r="TJA124" s="90" t="str">
        <f t="shared" si="2721"/>
        <v/>
      </c>
      <c r="TJB124" s="90" t="str">
        <f t="shared" si="2721"/>
        <v/>
      </c>
      <c r="TJC124" s="90" t="str">
        <f t="shared" si="2721"/>
        <v/>
      </c>
      <c r="TJD124" s="90" t="str">
        <f t="shared" si="2721"/>
        <v/>
      </c>
      <c r="TJE124" s="90" t="str">
        <f t="shared" si="2721"/>
        <v/>
      </c>
      <c r="TJF124" s="90" t="str">
        <f t="shared" si="2721"/>
        <v/>
      </c>
      <c r="TJG124" s="90" t="str">
        <f t="shared" si="2721"/>
        <v/>
      </c>
      <c r="TJH124" s="90" t="str">
        <f t="shared" si="2721"/>
        <v/>
      </c>
      <c r="TJI124" s="90" t="str">
        <f t="shared" si="2721"/>
        <v/>
      </c>
      <c r="TJJ124" s="90" t="str">
        <f t="shared" si="2721"/>
        <v/>
      </c>
      <c r="TJK124" s="90" t="str">
        <f t="shared" si="2721"/>
        <v/>
      </c>
      <c r="TJL124" s="90" t="str">
        <f t="shared" si="2721"/>
        <v/>
      </c>
      <c r="TJM124" s="90" t="str">
        <f t="shared" si="2721"/>
        <v/>
      </c>
      <c r="TJN124" s="90" t="str">
        <f t="shared" si="2721"/>
        <v/>
      </c>
      <c r="TJO124" s="90" t="str">
        <f t="shared" si="2721"/>
        <v/>
      </c>
      <c r="TJP124" s="90" t="str">
        <f t="shared" si="2721"/>
        <v/>
      </c>
      <c r="TJQ124" s="90" t="str">
        <f t="shared" si="2721"/>
        <v/>
      </c>
      <c r="TJR124" s="90" t="str">
        <f t="shared" si="2721"/>
        <v/>
      </c>
      <c r="TJS124" s="90" t="str">
        <f t="shared" si="2721"/>
        <v/>
      </c>
      <c r="TJT124" s="90" t="str">
        <f t="shared" si="2721"/>
        <v/>
      </c>
      <c r="TJU124" s="90" t="str">
        <f t="shared" si="2721"/>
        <v/>
      </c>
      <c r="TJV124" s="90" t="str">
        <f t="shared" si="2721"/>
        <v/>
      </c>
      <c r="TJW124" s="90" t="str">
        <f t="shared" si="2721"/>
        <v/>
      </c>
      <c r="TJX124" s="90" t="str">
        <f t="shared" si="2721"/>
        <v/>
      </c>
      <c r="TJY124" s="90" t="str">
        <f t="shared" si="2721"/>
        <v/>
      </c>
      <c r="TJZ124" s="90" t="str">
        <f t="shared" si="2721"/>
        <v/>
      </c>
      <c r="TKA124" s="90" t="str">
        <f t="shared" si="2721"/>
        <v/>
      </c>
      <c r="TKB124" s="90" t="str">
        <f t="shared" si="2721"/>
        <v/>
      </c>
      <c r="TKC124" s="90" t="str">
        <f t="shared" si="2721"/>
        <v/>
      </c>
      <c r="TKD124" s="90" t="str">
        <f t="shared" si="2721"/>
        <v/>
      </c>
      <c r="TKE124" s="90" t="str">
        <f t="shared" si="2721"/>
        <v/>
      </c>
      <c r="TKF124" s="90" t="str">
        <f t="shared" si="2721"/>
        <v/>
      </c>
      <c r="TKG124" s="90" t="str">
        <f t="shared" si="2721"/>
        <v/>
      </c>
      <c r="TKH124" s="90" t="str">
        <f t="shared" si="2721"/>
        <v/>
      </c>
      <c r="TKI124" s="90" t="str">
        <f t="shared" si="2721"/>
        <v/>
      </c>
      <c r="TKJ124" s="90" t="str">
        <f t="shared" si="2721"/>
        <v/>
      </c>
      <c r="TKK124" s="90" t="str">
        <f t="shared" si="2721"/>
        <v/>
      </c>
      <c r="TKL124" s="90" t="str">
        <f t="shared" si="2721"/>
        <v/>
      </c>
      <c r="TKM124" s="90" t="str">
        <f t="shared" si="2721"/>
        <v/>
      </c>
      <c r="TKN124" s="90" t="str">
        <f t="shared" si="2721"/>
        <v/>
      </c>
      <c r="TKO124" s="90" t="str">
        <f t="shared" si="2721"/>
        <v/>
      </c>
      <c r="TKP124" s="90" t="str">
        <f t="shared" si="2721"/>
        <v/>
      </c>
      <c r="TKQ124" s="90" t="str">
        <f t="shared" si="2721"/>
        <v/>
      </c>
      <c r="TKR124" s="90" t="str">
        <f t="shared" si="2721"/>
        <v/>
      </c>
      <c r="TKS124" s="90" t="str">
        <f t="shared" ref="TKS124:TND124" si="2722">IF(AND(TKS$8&gt;14,TKS$8&lt;19, TKS$6="Male"),1,"")</f>
        <v/>
      </c>
      <c r="TKT124" s="90" t="str">
        <f t="shared" si="2722"/>
        <v/>
      </c>
      <c r="TKU124" s="90" t="str">
        <f t="shared" si="2722"/>
        <v/>
      </c>
      <c r="TKV124" s="90" t="str">
        <f t="shared" si="2722"/>
        <v/>
      </c>
      <c r="TKW124" s="90" t="str">
        <f t="shared" si="2722"/>
        <v/>
      </c>
      <c r="TKX124" s="90" t="str">
        <f t="shared" si="2722"/>
        <v/>
      </c>
      <c r="TKY124" s="90" t="str">
        <f t="shared" si="2722"/>
        <v/>
      </c>
      <c r="TKZ124" s="90" t="str">
        <f t="shared" si="2722"/>
        <v/>
      </c>
      <c r="TLA124" s="90" t="str">
        <f t="shared" si="2722"/>
        <v/>
      </c>
      <c r="TLB124" s="90" t="str">
        <f t="shared" si="2722"/>
        <v/>
      </c>
      <c r="TLC124" s="90" t="str">
        <f t="shared" si="2722"/>
        <v/>
      </c>
      <c r="TLD124" s="90" t="str">
        <f t="shared" si="2722"/>
        <v/>
      </c>
      <c r="TLE124" s="90" t="str">
        <f t="shared" si="2722"/>
        <v/>
      </c>
      <c r="TLF124" s="90" t="str">
        <f t="shared" si="2722"/>
        <v/>
      </c>
      <c r="TLG124" s="90" t="str">
        <f t="shared" si="2722"/>
        <v/>
      </c>
      <c r="TLH124" s="90" t="str">
        <f t="shared" si="2722"/>
        <v/>
      </c>
      <c r="TLI124" s="90" t="str">
        <f t="shared" si="2722"/>
        <v/>
      </c>
      <c r="TLJ124" s="90" t="str">
        <f t="shared" si="2722"/>
        <v/>
      </c>
      <c r="TLK124" s="90" t="str">
        <f t="shared" si="2722"/>
        <v/>
      </c>
      <c r="TLL124" s="90" t="str">
        <f t="shared" si="2722"/>
        <v/>
      </c>
      <c r="TLM124" s="90" t="str">
        <f t="shared" si="2722"/>
        <v/>
      </c>
      <c r="TLN124" s="90" t="str">
        <f t="shared" si="2722"/>
        <v/>
      </c>
      <c r="TLO124" s="90" t="str">
        <f t="shared" si="2722"/>
        <v/>
      </c>
      <c r="TLP124" s="90" t="str">
        <f t="shared" si="2722"/>
        <v/>
      </c>
      <c r="TLQ124" s="90" t="str">
        <f t="shared" si="2722"/>
        <v/>
      </c>
      <c r="TLR124" s="90" t="str">
        <f t="shared" si="2722"/>
        <v/>
      </c>
      <c r="TLS124" s="90" t="str">
        <f t="shared" si="2722"/>
        <v/>
      </c>
      <c r="TLT124" s="90" t="str">
        <f t="shared" si="2722"/>
        <v/>
      </c>
      <c r="TLU124" s="90" t="str">
        <f t="shared" si="2722"/>
        <v/>
      </c>
      <c r="TLV124" s="90" t="str">
        <f t="shared" si="2722"/>
        <v/>
      </c>
      <c r="TLW124" s="90" t="str">
        <f t="shared" si="2722"/>
        <v/>
      </c>
      <c r="TLX124" s="90" t="str">
        <f t="shared" si="2722"/>
        <v/>
      </c>
      <c r="TLY124" s="90" t="str">
        <f t="shared" si="2722"/>
        <v/>
      </c>
      <c r="TLZ124" s="90" t="str">
        <f t="shared" si="2722"/>
        <v/>
      </c>
      <c r="TMA124" s="90" t="str">
        <f t="shared" si="2722"/>
        <v/>
      </c>
      <c r="TMB124" s="90" t="str">
        <f t="shared" si="2722"/>
        <v/>
      </c>
      <c r="TMC124" s="90" t="str">
        <f t="shared" si="2722"/>
        <v/>
      </c>
      <c r="TMD124" s="90" t="str">
        <f t="shared" si="2722"/>
        <v/>
      </c>
      <c r="TME124" s="90" t="str">
        <f t="shared" si="2722"/>
        <v/>
      </c>
      <c r="TMF124" s="90" t="str">
        <f t="shared" si="2722"/>
        <v/>
      </c>
      <c r="TMG124" s="90" t="str">
        <f t="shared" si="2722"/>
        <v/>
      </c>
      <c r="TMH124" s="90" t="str">
        <f t="shared" si="2722"/>
        <v/>
      </c>
      <c r="TMI124" s="90" t="str">
        <f t="shared" si="2722"/>
        <v/>
      </c>
      <c r="TMJ124" s="90" t="str">
        <f t="shared" si="2722"/>
        <v/>
      </c>
      <c r="TMK124" s="90" t="str">
        <f t="shared" si="2722"/>
        <v/>
      </c>
      <c r="TML124" s="90" t="str">
        <f t="shared" si="2722"/>
        <v/>
      </c>
      <c r="TMM124" s="90" t="str">
        <f t="shared" si="2722"/>
        <v/>
      </c>
      <c r="TMN124" s="90" t="str">
        <f t="shared" si="2722"/>
        <v/>
      </c>
      <c r="TMO124" s="90" t="str">
        <f t="shared" si="2722"/>
        <v/>
      </c>
      <c r="TMP124" s="90" t="str">
        <f t="shared" si="2722"/>
        <v/>
      </c>
      <c r="TMQ124" s="90" t="str">
        <f t="shared" si="2722"/>
        <v/>
      </c>
      <c r="TMR124" s="90" t="str">
        <f t="shared" si="2722"/>
        <v/>
      </c>
      <c r="TMS124" s="90" t="str">
        <f t="shared" si="2722"/>
        <v/>
      </c>
      <c r="TMT124" s="90" t="str">
        <f t="shared" si="2722"/>
        <v/>
      </c>
      <c r="TMU124" s="90" t="str">
        <f t="shared" si="2722"/>
        <v/>
      </c>
      <c r="TMV124" s="90" t="str">
        <f t="shared" si="2722"/>
        <v/>
      </c>
      <c r="TMW124" s="90" t="str">
        <f t="shared" si="2722"/>
        <v/>
      </c>
      <c r="TMX124" s="90" t="str">
        <f t="shared" si="2722"/>
        <v/>
      </c>
      <c r="TMY124" s="90" t="str">
        <f t="shared" si="2722"/>
        <v/>
      </c>
      <c r="TMZ124" s="90" t="str">
        <f t="shared" si="2722"/>
        <v/>
      </c>
      <c r="TNA124" s="90" t="str">
        <f t="shared" si="2722"/>
        <v/>
      </c>
      <c r="TNB124" s="90" t="str">
        <f t="shared" si="2722"/>
        <v/>
      </c>
      <c r="TNC124" s="90" t="str">
        <f t="shared" si="2722"/>
        <v/>
      </c>
      <c r="TND124" s="90" t="str">
        <f t="shared" si="2722"/>
        <v/>
      </c>
      <c r="TNE124" s="90" t="str">
        <f t="shared" ref="TNE124:TPP124" si="2723">IF(AND(TNE$8&gt;14,TNE$8&lt;19, TNE$6="Male"),1,"")</f>
        <v/>
      </c>
      <c r="TNF124" s="90" t="str">
        <f t="shared" si="2723"/>
        <v/>
      </c>
      <c r="TNG124" s="90" t="str">
        <f t="shared" si="2723"/>
        <v/>
      </c>
      <c r="TNH124" s="90" t="str">
        <f t="shared" si="2723"/>
        <v/>
      </c>
      <c r="TNI124" s="90" t="str">
        <f t="shared" si="2723"/>
        <v/>
      </c>
      <c r="TNJ124" s="90" t="str">
        <f t="shared" si="2723"/>
        <v/>
      </c>
      <c r="TNK124" s="90" t="str">
        <f t="shared" si="2723"/>
        <v/>
      </c>
      <c r="TNL124" s="90" t="str">
        <f t="shared" si="2723"/>
        <v/>
      </c>
      <c r="TNM124" s="90" t="str">
        <f t="shared" si="2723"/>
        <v/>
      </c>
      <c r="TNN124" s="90" t="str">
        <f t="shared" si="2723"/>
        <v/>
      </c>
      <c r="TNO124" s="90" t="str">
        <f t="shared" si="2723"/>
        <v/>
      </c>
      <c r="TNP124" s="90" t="str">
        <f t="shared" si="2723"/>
        <v/>
      </c>
      <c r="TNQ124" s="90" t="str">
        <f t="shared" si="2723"/>
        <v/>
      </c>
      <c r="TNR124" s="90" t="str">
        <f t="shared" si="2723"/>
        <v/>
      </c>
      <c r="TNS124" s="90" t="str">
        <f t="shared" si="2723"/>
        <v/>
      </c>
      <c r="TNT124" s="90" t="str">
        <f t="shared" si="2723"/>
        <v/>
      </c>
      <c r="TNU124" s="90" t="str">
        <f t="shared" si="2723"/>
        <v/>
      </c>
      <c r="TNV124" s="90" t="str">
        <f t="shared" si="2723"/>
        <v/>
      </c>
      <c r="TNW124" s="90" t="str">
        <f t="shared" si="2723"/>
        <v/>
      </c>
      <c r="TNX124" s="90" t="str">
        <f t="shared" si="2723"/>
        <v/>
      </c>
      <c r="TNY124" s="90" t="str">
        <f t="shared" si="2723"/>
        <v/>
      </c>
      <c r="TNZ124" s="90" t="str">
        <f t="shared" si="2723"/>
        <v/>
      </c>
      <c r="TOA124" s="90" t="str">
        <f t="shared" si="2723"/>
        <v/>
      </c>
      <c r="TOB124" s="90" t="str">
        <f t="shared" si="2723"/>
        <v/>
      </c>
      <c r="TOC124" s="90" t="str">
        <f t="shared" si="2723"/>
        <v/>
      </c>
      <c r="TOD124" s="90" t="str">
        <f t="shared" si="2723"/>
        <v/>
      </c>
      <c r="TOE124" s="90" t="str">
        <f t="shared" si="2723"/>
        <v/>
      </c>
      <c r="TOF124" s="90" t="str">
        <f t="shared" si="2723"/>
        <v/>
      </c>
      <c r="TOG124" s="90" t="str">
        <f t="shared" si="2723"/>
        <v/>
      </c>
      <c r="TOH124" s="90" t="str">
        <f t="shared" si="2723"/>
        <v/>
      </c>
      <c r="TOI124" s="90" t="str">
        <f t="shared" si="2723"/>
        <v/>
      </c>
      <c r="TOJ124" s="90" t="str">
        <f t="shared" si="2723"/>
        <v/>
      </c>
      <c r="TOK124" s="90" t="str">
        <f t="shared" si="2723"/>
        <v/>
      </c>
      <c r="TOL124" s="90" t="str">
        <f t="shared" si="2723"/>
        <v/>
      </c>
      <c r="TOM124" s="90" t="str">
        <f t="shared" si="2723"/>
        <v/>
      </c>
      <c r="TON124" s="90" t="str">
        <f t="shared" si="2723"/>
        <v/>
      </c>
      <c r="TOO124" s="90" t="str">
        <f t="shared" si="2723"/>
        <v/>
      </c>
      <c r="TOP124" s="90" t="str">
        <f t="shared" si="2723"/>
        <v/>
      </c>
      <c r="TOQ124" s="90" t="str">
        <f t="shared" si="2723"/>
        <v/>
      </c>
      <c r="TOR124" s="90" t="str">
        <f t="shared" si="2723"/>
        <v/>
      </c>
      <c r="TOS124" s="90" t="str">
        <f t="shared" si="2723"/>
        <v/>
      </c>
      <c r="TOT124" s="90" t="str">
        <f t="shared" si="2723"/>
        <v/>
      </c>
      <c r="TOU124" s="90" t="str">
        <f t="shared" si="2723"/>
        <v/>
      </c>
      <c r="TOV124" s="90" t="str">
        <f t="shared" si="2723"/>
        <v/>
      </c>
      <c r="TOW124" s="90" t="str">
        <f t="shared" si="2723"/>
        <v/>
      </c>
      <c r="TOX124" s="90" t="str">
        <f t="shared" si="2723"/>
        <v/>
      </c>
      <c r="TOY124" s="90" t="str">
        <f t="shared" si="2723"/>
        <v/>
      </c>
      <c r="TOZ124" s="90" t="str">
        <f t="shared" si="2723"/>
        <v/>
      </c>
      <c r="TPA124" s="90" t="str">
        <f t="shared" si="2723"/>
        <v/>
      </c>
      <c r="TPB124" s="90" t="str">
        <f t="shared" si="2723"/>
        <v/>
      </c>
      <c r="TPC124" s="90" t="str">
        <f t="shared" si="2723"/>
        <v/>
      </c>
      <c r="TPD124" s="90" t="str">
        <f t="shared" si="2723"/>
        <v/>
      </c>
      <c r="TPE124" s="90" t="str">
        <f t="shared" si="2723"/>
        <v/>
      </c>
      <c r="TPF124" s="90" t="str">
        <f t="shared" si="2723"/>
        <v/>
      </c>
      <c r="TPG124" s="90" t="str">
        <f t="shared" si="2723"/>
        <v/>
      </c>
      <c r="TPH124" s="90" t="str">
        <f t="shared" si="2723"/>
        <v/>
      </c>
      <c r="TPI124" s="90" t="str">
        <f t="shared" si="2723"/>
        <v/>
      </c>
      <c r="TPJ124" s="90" t="str">
        <f t="shared" si="2723"/>
        <v/>
      </c>
      <c r="TPK124" s="90" t="str">
        <f t="shared" si="2723"/>
        <v/>
      </c>
      <c r="TPL124" s="90" t="str">
        <f t="shared" si="2723"/>
        <v/>
      </c>
      <c r="TPM124" s="90" t="str">
        <f t="shared" si="2723"/>
        <v/>
      </c>
      <c r="TPN124" s="90" t="str">
        <f t="shared" si="2723"/>
        <v/>
      </c>
      <c r="TPO124" s="90" t="str">
        <f t="shared" si="2723"/>
        <v/>
      </c>
      <c r="TPP124" s="90" t="str">
        <f t="shared" si="2723"/>
        <v/>
      </c>
      <c r="TPQ124" s="90" t="str">
        <f t="shared" ref="TPQ124:TSB124" si="2724">IF(AND(TPQ$8&gt;14,TPQ$8&lt;19, TPQ$6="Male"),1,"")</f>
        <v/>
      </c>
      <c r="TPR124" s="90" t="str">
        <f t="shared" si="2724"/>
        <v/>
      </c>
      <c r="TPS124" s="90" t="str">
        <f t="shared" si="2724"/>
        <v/>
      </c>
      <c r="TPT124" s="90" t="str">
        <f t="shared" si="2724"/>
        <v/>
      </c>
      <c r="TPU124" s="90" t="str">
        <f t="shared" si="2724"/>
        <v/>
      </c>
      <c r="TPV124" s="90" t="str">
        <f t="shared" si="2724"/>
        <v/>
      </c>
      <c r="TPW124" s="90" t="str">
        <f t="shared" si="2724"/>
        <v/>
      </c>
      <c r="TPX124" s="90" t="str">
        <f t="shared" si="2724"/>
        <v/>
      </c>
      <c r="TPY124" s="90" t="str">
        <f t="shared" si="2724"/>
        <v/>
      </c>
      <c r="TPZ124" s="90" t="str">
        <f t="shared" si="2724"/>
        <v/>
      </c>
      <c r="TQA124" s="90" t="str">
        <f t="shared" si="2724"/>
        <v/>
      </c>
      <c r="TQB124" s="90" t="str">
        <f t="shared" si="2724"/>
        <v/>
      </c>
      <c r="TQC124" s="90" t="str">
        <f t="shared" si="2724"/>
        <v/>
      </c>
      <c r="TQD124" s="90" t="str">
        <f t="shared" si="2724"/>
        <v/>
      </c>
      <c r="TQE124" s="90" t="str">
        <f t="shared" si="2724"/>
        <v/>
      </c>
      <c r="TQF124" s="90" t="str">
        <f t="shared" si="2724"/>
        <v/>
      </c>
      <c r="TQG124" s="90" t="str">
        <f t="shared" si="2724"/>
        <v/>
      </c>
      <c r="TQH124" s="90" t="str">
        <f t="shared" si="2724"/>
        <v/>
      </c>
      <c r="TQI124" s="90" t="str">
        <f t="shared" si="2724"/>
        <v/>
      </c>
      <c r="TQJ124" s="90" t="str">
        <f t="shared" si="2724"/>
        <v/>
      </c>
      <c r="TQK124" s="90" t="str">
        <f t="shared" si="2724"/>
        <v/>
      </c>
      <c r="TQL124" s="90" t="str">
        <f t="shared" si="2724"/>
        <v/>
      </c>
      <c r="TQM124" s="90" t="str">
        <f t="shared" si="2724"/>
        <v/>
      </c>
      <c r="TQN124" s="90" t="str">
        <f t="shared" si="2724"/>
        <v/>
      </c>
      <c r="TQO124" s="90" t="str">
        <f t="shared" si="2724"/>
        <v/>
      </c>
      <c r="TQP124" s="90" t="str">
        <f t="shared" si="2724"/>
        <v/>
      </c>
      <c r="TQQ124" s="90" t="str">
        <f t="shared" si="2724"/>
        <v/>
      </c>
      <c r="TQR124" s="90" t="str">
        <f t="shared" si="2724"/>
        <v/>
      </c>
      <c r="TQS124" s="90" t="str">
        <f t="shared" si="2724"/>
        <v/>
      </c>
      <c r="TQT124" s="90" t="str">
        <f t="shared" si="2724"/>
        <v/>
      </c>
      <c r="TQU124" s="90" t="str">
        <f t="shared" si="2724"/>
        <v/>
      </c>
      <c r="TQV124" s="90" t="str">
        <f t="shared" si="2724"/>
        <v/>
      </c>
      <c r="TQW124" s="90" t="str">
        <f t="shared" si="2724"/>
        <v/>
      </c>
      <c r="TQX124" s="90" t="str">
        <f t="shared" si="2724"/>
        <v/>
      </c>
      <c r="TQY124" s="90" t="str">
        <f t="shared" si="2724"/>
        <v/>
      </c>
      <c r="TQZ124" s="90" t="str">
        <f t="shared" si="2724"/>
        <v/>
      </c>
      <c r="TRA124" s="90" t="str">
        <f t="shared" si="2724"/>
        <v/>
      </c>
      <c r="TRB124" s="90" t="str">
        <f t="shared" si="2724"/>
        <v/>
      </c>
      <c r="TRC124" s="90" t="str">
        <f t="shared" si="2724"/>
        <v/>
      </c>
      <c r="TRD124" s="90" t="str">
        <f t="shared" si="2724"/>
        <v/>
      </c>
      <c r="TRE124" s="90" t="str">
        <f t="shared" si="2724"/>
        <v/>
      </c>
      <c r="TRF124" s="90" t="str">
        <f t="shared" si="2724"/>
        <v/>
      </c>
      <c r="TRG124" s="90" t="str">
        <f t="shared" si="2724"/>
        <v/>
      </c>
      <c r="TRH124" s="90" t="str">
        <f t="shared" si="2724"/>
        <v/>
      </c>
      <c r="TRI124" s="90" t="str">
        <f t="shared" si="2724"/>
        <v/>
      </c>
      <c r="TRJ124" s="90" t="str">
        <f t="shared" si="2724"/>
        <v/>
      </c>
      <c r="TRK124" s="90" t="str">
        <f t="shared" si="2724"/>
        <v/>
      </c>
      <c r="TRL124" s="90" t="str">
        <f t="shared" si="2724"/>
        <v/>
      </c>
      <c r="TRM124" s="90" t="str">
        <f t="shared" si="2724"/>
        <v/>
      </c>
      <c r="TRN124" s="90" t="str">
        <f t="shared" si="2724"/>
        <v/>
      </c>
      <c r="TRO124" s="90" t="str">
        <f t="shared" si="2724"/>
        <v/>
      </c>
      <c r="TRP124" s="90" t="str">
        <f t="shared" si="2724"/>
        <v/>
      </c>
      <c r="TRQ124" s="90" t="str">
        <f t="shared" si="2724"/>
        <v/>
      </c>
      <c r="TRR124" s="90" t="str">
        <f t="shared" si="2724"/>
        <v/>
      </c>
      <c r="TRS124" s="90" t="str">
        <f t="shared" si="2724"/>
        <v/>
      </c>
      <c r="TRT124" s="90" t="str">
        <f t="shared" si="2724"/>
        <v/>
      </c>
      <c r="TRU124" s="90" t="str">
        <f t="shared" si="2724"/>
        <v/>
      </c>
      <c r="TRV124" s="90" t="str">
        <f t="shared" si="2724"/>
        <v/>
      </c>
      <c r="TRW124" s="90" t="str">
        <f t="shared" si="2724"/>
        <v/>
      </c>
      <c r="TRX124" s="90" t="str">
        <f t="shared" si="2724"/>
        <v/>
      </c>
      <c r="TRY124" s="90" t="str">
        <f t="shared" si="2724"/>
        <v/>
      </c>
      <c r="TRZ124" s="90" t="str">
        <f t="shared" si="2724"/>
        <v/>
      </c>
      <c r="TSA124" s="90" t="str">
        <f t="shared" si="2724"/>
        <v/>
      </c>
      <c r="TSB124" s="90" t="str">
        <f t="shared" si="2724"/>
        <v/>
      </c>
      <c r="TSC124" s="90" t="str">
        <f t="shared" ref="TSC124:TUN124" si="2725">IF(AND(TSC$8&gt;14,TSC$8&lt;19, TSC$6="Male"),1,"")</f>
        <v/>
      </c>
      <c r="TSD124" s="90" t="str">
        <f t="shared" si="2725"/>
        <v/>
      </c>
      <c r="TSE124" s="90" t="str">
        <f t="shared" si="2725"/>
        <v/>
      </c>
      <c r="TSF124" s="90" t="str">
        <f t="shared" si="2725"/>
        <v/>
      </c>
      <c r="TSG124" s="90" t="str">
        <f t="shared" si="2725"/>
        <v/>
      </c>
      <c r="TSH124" s="90" t="str">
        <f t="shared" si="2725"/>
        <v/>
      </c>
      <c r="TSI124" s="90" t="str">
        <f t="shared" si="2725"/>
        <v/>
      </c>
      <c r="TSJ124" s="90" t="str">
        <f t="shared" si="2725"/>
        <v/>
      </c>
      <c r="TSK124" s="90" t="str">
        <f t="shared" si="2725"/>
        <v/>
      </c>
      <c r="TSL124" s="90" t="str">
        <f t="shared" si="2725"/>
        <v/>
      </c>
      <c r="TSM124" s="90" t="str">
        <f t="shared" si="2725"/>
        <v/>
      </c>
      <c r="TSN124" s="90" t="str">
        <f t="shared" si="2725"/>
        <v/>
      </c>
      <c r="TSO124" s="90" t="str">
        <f t="shared" si="2725"/>
        <v/>
      </c>
      <c r="TSP124" s="90" t="str">
        <f t="shared" si="2725"/>
        <v/>
      </c>
      <c r="TSQ124" s="90" t="str">
        <f t="shared" si="2725"/>
        <v/>
      </c>
      <c r="TSR124" s="90" t="str">
        <f t="shared" si="2725"/>
        <v/>
      </c>
      <c r="TSS124" s="90" t="str">
        <f t="shared" si="2725"/>
        <v/>
      </c>
      <c r="TST124" s="90" t="str">
        <f t="shared" si="2725"/>
        <v/>
      </c>
      <c r="TSU124" s="90" t="str">
        <f t="shared" si="2725"/>
        <v/>
      </c>
      <c r="TSV124" s="90" t="str">
        <f t="shared" si="2725"/>
        <v/>
      </c>
      <c r="TSW124" s="90" t="str">
        <f t="shared" si="2725"/>
        <v/>
      </c>
      <c r="TSX124" s="90" t="str">
        <f t="shared" si="2725"/>
        <v/>
      </c>
      <c r="TSY124" s="90" t="str">
        <f t="shared" si="2725"/>
        <v/>
      </c>
      <c r="TSZ124" s="90" t="str">
        <f t="shared" si="2725"/>
        <v/>
      </c>
      <c r="TTA124" s="90" t="str">
        <f t="shared" si="2725"/>
        <v/>
      </c>
      <c r="TTB124" s="90" t="str">
        <f t="shared" si="2725"/>
        <v/>
      </c>
      <c r="TTC124" s="90" t="str">
        <f t="shared" si="2725"/>
        <v/>
      </c>
      <c r="TTD124" s="90" t="str">
        <f t="shared" si="2725"/>
        <v/>
      </c>
      <c r="TTE124" s="90" t="str">
        <f t="shared" si="2725"/>
        <v/>
      </c>
      <c r="TTF124" s="90" t="str">
        <f t="shared" si="2725"/>
        <v/>
      </c>
      <c r="TTG124" s="90" t="str">
        <f t="shared" si="2725"/>
        <v/>
      </c>
      <c r="TTH124" s="90" t="str">
        <f t="shared" si="2725"/>
        <v/>
      </c>
      <c r="TTI124" s="90" t="str">
        <f t="shared" si="2725"/>
        <v/>
      </c>
      <c r="TTJ124" s="90" t="str">
        <f t="shared" si="2725"/>
        <v/>
      </c>
      <c r="TTK124" s="90" t="str">
        <f t="shared" si="2725"/>
        <v/>
      </c>
      <c r="TTL124" s="90" t="str">
        <f t="shared" si="2725"/>
        <v/>
      </c>
      <c r="TTM124" s="90" t="str">
        <f t="shared" si="2725"/>
        <v/>
      </c>
      <c r="TTN124" s="90" t="str">
        <f t="shared" si="2725"/>
        <v/>
      </c>
      <c r="TTO124" s="90" t="str">
        <f t="shared" si="2725"/>
        <v/>
      </c>
      <c r="TTP124" s="90" t="str">
        <f t="shared" si="2725"/>
        <v/>
      </c>
      <c r="TTQ124" s="90" t="str">
        <f t="shared" si="2725"/>
        <v/>
      </c>
      <c r="TTR124" s="90" t="str">
        <f t="shared" si="2725"/>
        <v/>
      </c>
      <c r="TTS124" s="90" t="str">
        <f t="shared" si="2725"/>
        <v/>
      </c>
      <c r="TTT124" s="90" t="str">
        <f t="shared" si="2725"/>
        <v/>
      </c>
      <c r="TTU124" s="90" t="str">
        <f t="shared" si="2725"/>
        <v/>
      </c>
      <c r="TTV124" s="90" t="str">
        <f t="shared" si="2725"/>
        <v/>
      </c>
      <c r="TTW124" s="90" t="str">
        <f t="shared" si="2725"/>
        <v/>
      </c>
      <c r="TTX124" s="90" t="str">
        <f t="shared" si="2725"/>
        <v/>
      </c>
      <c r="TTY124" s="90" t="str">
        <f t="shared" si="2725"/>
        <v/>
      </c>
      <c r="TTZ124" s="90" t="str">
        <f t="shared" si="2725"/>
        <v/>
      </c>
      <c r="TUA124" s="90" t="str">
        <f t="shared" si="2725"/>
        <v/>
      </c>
      <c r="TUB124" s="90" t="str">
        <f t="shared" si="2725"/>
        <v/>
      </c>
      <c r="TUC124" s="90" t="str">
        <f t="shared" si="2725"/>
        <v/>
      </c>
      <c r="TUD124" s="90" t="str">
        <f t="shared" si="2725"/>
        <v/>
      </c>
      <c r="TUE124" s="90" t="str">
        <f t="shared" si="2725"/>
        <v/>
      </c>
      <c r="TUF124" s="90" t="str">
        <f t="shared" si="2725"/>
        <v/>
      </c>
      <c r="TUG124" s="90" t="str">
        <f t="shared" si="2725"/>
        <v/>
      </c>
      <c r="TUH124" s="90" t="str">
        <f t="shared" si="2725"/>
        <v/>
      </c>
      <c r="TUI124" s="90" t="str">
        <f t="shared" si="2725"/>
        <v/>
      </c>
      <c r="TUJ124" s="90" t="str">
        <f t="shared" si="2725"/>
        <v/>
      </c>
      <c r="TUK124" s="90" t="str">
        <f t="shared" si="2725"/>
        <v/>
      </c>
      <c r="TUL124" s="90" t="str">
        <f t="shared" si="2725"/>
        <v/>
      </c>
      <c r="TUM124" s="90" t="str">
        <f t="shared" si="2725"/>
        <v/>
      </c>
      <c r="TUN124" s="90" t="str">
        <f t="shared" si="2725"/>
        <v/>
      </c>
      <c r="TUO124" s="90" t="str">
        <f t="shared" ref="TUO124:TWZ124" si="2726">IF(AND(TUO$8&gt;14,TUO$8&lt;19, TUO$6="Male"),1,"")</f>
        <v/>
      </c>
      <c r="TUP124" s="90" t="str">
        <f t="shared" si="2726"/>
        <v/>
      </c>
      <c r="TUQ124" s="90" t="str">
        <f t="shared" si="2726"/>
        <v/>
      </c>
      <c r="TUR124" s="90" t="str">
        <f t="shared" si="2726"/>
        <v/>
      </c>
      <c r="TUS124" s="90" t="str">
        <f t="shared" si="2726"/>
        <v/>
      </c>
      <c r="TUT124" s="90" t="str">
        <f t="shared" si="2726"/>
        <v/>
      </c>
      <c r="TUU124" s="90" t="str">
        <f t="shared" si="2726"/>
        <v/>
      </c>
      <c r="TUV124" s="90" t="str">
        <f t="shared" si="2726"/>
        <v/>
      </c>
      <c r="TUW124" s="90" t="str">
        <f t="shared" si="2726"/>
        <v/>
      </c>
      <c r="TUX124" s="90" t="str">
        <f t="shared" si="2726"/>
        <v/>
      </c>
      <c r="TUY124" s="90" t="str">
        <f t="shared" si="2726"/>
        <v/>
      </c>
      <c r="TUZ124" s="90" t="str">
        <f t="shared" si="2726"/>
        <v/>
      </c>
      <c r="TVA124" s="90" t="str">
        <f t="shared" si="2726"/>
        <v/>
      </c>
      <c r="TVB124" s="90" t="str">
        <f t="shared" si="2726"/>
        <v/>
      </c>
      <c r="TVC124" s="90" t="str">
        <f t="shared" si="2726"/>
        <v/>
      </c>
      <c r="TVD124" s="90" t="str">
        <f t="shared" si="2726"/>
        <v/>
      </c>
      <c r="TVE124" s="90" t="str">
        <f t="shared" si="2726"/>
        <v/>
      </c>
      <c r="TVF124" s="90" t="str">
        <f t="shared" si="2726"/>
        <v/>
      </c>
      <c r="TVG124" s="90" t="str">
        <f t="shared" si="2726"/>
        <v/>
      </c>
      <c r="TVH124" s="90" t="str">
        <f t="shared" si="2726"/>
        <v/>
      </c>
      <c r="TVI124" s="90" t="str">
        <f t="shared" si="2726"/>
        <v/>
      </c>
      <c r="TVJ124" s="90" t="str">
        <f t="shared" si="2726"/>
        <v/>
      </c>
      <c r="TVK124" s="90" t="str">
        <f t="shared" si="2726"/>
        <v/>
      </c>
      <c r="TVL124" s="90" t="str">
        <f t="shared" si="2726"/>
        <v/>
      </c>
      <c r="TVM124" s="90" t="str">
        <f t="shared" si="2726"/>
        <v/>
      </c>
      <c r="TVN124" s="90" t="str">
        <f t="shared" si="2726"/>
        <v/>
      </c>
      <c r="TVO124" s="90" t="str">
        <f t="shared" si="2726"/>
        <v/>
      </c>
      <c r="TVP124" s="90" t="str">
        <f t="shared" si="2726"/>
        <v/>
      </c>
      <c r="TVQ124" s="90" t="str">
        <f t="shared" si="2726"/>
        <v/>
      </c>
      <c r="TVR124" s="90" t="str">
        <f t="shared" si="2726"/>
        <v/>
      </c>
      <c r="TVS124" s="90" t="str">
        <f t="shared" si="2726"/>
        <v/>
      </c>
      <c r="TVT124" s="90" t="str">
        <f t="shared" si="2726"/>
        <v/>
      </c>
      <c r="TVU124" s="90" t="str">
        <f t="shared" si="2726"/>
        <v/>
      </c>
      <c r="TVV124" s="90" t="str">
        <f t="shared" si="2726"/>
        <v/>
      </c>
      <c r="TVW124" s="90" t="str">
        <f t="shared" si="2726"/>
        <v/>
      </c>
      <c r="TVX124" s="90" t="str">
        <f t="shared" si="2726"/>
        <v/>
      </c>
      <c r="TVY124" s="90" t="str">
        <f t="shared" si="2726"/>
        <v/>
      </c>
      <c r="TVZ124" s="90" t="str">
        <f t="shared" si="2726"/>
        <v/>
      </c>
      <c r="TWA124" s="90" t="str">
        <f t="shared" si="2726"/>
        <v/>
      </c>
      <c r="TWB124" s="90" t="str">
        <f t="shared" si="2726"/>
        <v/>
      </c>
      <c r="TWC124" s="90" t="str">
        <f t="shared" si="2726"/>
        <v/>
      </c>
      <c r="TWD124" s="90" t="str">
        <f t="shared" si="2726"/>
        <v/>
      </c>
      <c r="TWE124" s="90" t="str">
        <f t="shared" si="2726"/>
        <v/>
      </c>
      <c r="TWF124" s="90" t="str">
        <f t="shared" si="2726"/>
        <v/>
      </c>
      <c r="TWG124" s="90" t="str">
        <f t="shared" si="2726"/>
        <v/>
      </c>
      <c r="TWH124" s="90" t="str">
        <f t="shared" si="2726"/>
        <v/>
      </c>
      <c r="TWI124" s="90" t="str">
        <f t="shared" si="2726"/>
        <v/>
      </c>
      <c r="TWJ124" s="90" t="str">
        <f t="shared" si="2726"/>
        <v/>
      </c>
      <c r="TWK124" s="90" t="str">
        <f t="shared" si="2726"/>
        <v/>
      </c>
      <c r="TWL124" s="90" t="str">
        <f t="shared" si="2726"/>
        <v/>
      </c>
      <c r="TWM124" s="90" t="str">
        <f t="shared" si="2726"/>
        <v/>
      </c>
      <c r="TWN124" s="90" t="str">
        <f t="shared" si="2726"/>
        <v/>
      </c>
      <c r="TWO124" s="90" t="str">
        <f t="shared" si="2726"/>
        <v/>
      </c>
      <c r="TWP124" s="90" t="str">
        <f t="shared" si="2726"/>
        <v/>
      </c>
      <c r="TWQ124" s="90" t="str">
        <f t="shared" si="2726"/>
        <v/>
      </c>
      <c r="TWR124" s="90" t="str">
        <f t="shared" si="2726"/>
        <v/>
      </c>
      <c r="TWS124" s="90" t="str">
        <f t="shared" si="2726"/>
        <v/>
      </c>
      <c r="TWT124" s="90" t="str">
        <f t="shared" si="2726"/>
        <v/>
      </c>
      <c r="TWU124" s="90" t="str">
        <f t="shared" si="2726"/>
        <v/>
      </c>
      <c r="TWV124" s="90" t="str">
        <f t="shared" si="2726"/>
        <v/>
      </c>
      <c r="TWW124" s="90" t="str">
        <f t="shared" si="2726"/>
        <v/>
      </c>
      <c r="TWX124" s="90" t="str">
        <f t="shared" si="2726"/>
        <v/>
      </c>
      <c r="TWY124" s="90" t="str">
        <f t="shared" si="2726"/>
        <v/>
      </c>
      <c r="TWZ124" s="90" t="str">
        <f t="shared" si="2726"/>
        <v/>
      </c>
      <c r="TXA124" s="90" t="str">
        <f t="shared" ref="TXA124:TZL124" si="2727">IF(AND(TXA$8&gt;14,TXA$8&lt;19, TXA$6="Male"),1,"")</f>
        <v/>
      </c>
      <c r="TXB124" s="90" t="str">
        <f t="shared" si="2727"/>
        <v/>
      </c>
      <c r="TXC124" s="90" t="str">
        <f t="shared" si="2727"/>
        <v/>
      </c>
      <c r="TXD124" s="90" t="str">
        <f t="shared" si="2727"/>
        <v/>
      </c>
      <c r="TXE124" s="90" t="str">
        <f t="shared" si="2727"/>
        <v/>
      </c>
      <c r="TXF124" s="90" t="str">
        <f t="shared" si="2727"/>
        <v/>
      </c>
      <c r="TXG124" s="90" t="str">
        <f t="shared" si="2727"/>
        <v/>
      </c>
      <c r="TXH124" s="90" t="str">
        <f t="shared" si="2727"/>
        <v/>
      </c>
      <c r="TXI124" s="90" t="str">
        <f t="shared" si="2727"/>
        <v/>
      </c>
      <c r="TXJ124" s="90" t="str">
        <f t="shared" si="2727"/>
        <v/>
      </c>
      <c r="TXK124" s="90" t="str">
        <f t="shared" si="2727"/>
        <v/>
      </c>
      <c r="TXL124" s="90" t="str">
        <f t="shared" si="2727"/>
        <v/>
      </c>
      <c r="TXM124" s="90" t="str">
        <f t="shared" si="2727"/>
        <v/>
      </c>
      <c r="TXN124" s="90" t="str">
        <f t="shared" si="2727"/>
        <v/>
      </c>
      <c r="TXO124" s="90" t="str">
        <f t="shared" si="2727"/>
        <v/>
      </c>
      <c r="TXP124" s="90" t="str">
        <f t="shared" si="2727"/>
        <v/>
      </c>
      <c r="TXQ124" s="90" t="str">
        <f t="shared" si="2727"/>
        <v/>
      </c>
      <c r="TXR124" s="90" t="str">
        <f t="shared" si="2727"/>
        <v/>
      </c>
      <c r="TXS124" s="90" t="str">
        <f t="shared" si="2727"/>
        <v/>
      </c>
      <c r="TXT124" s="90" t="str">
        <f t="shared" si="2727"/>
        <v/>
      </c>
      <c r="TXU124" s="90" t="str">
        <f t="shared" si="2727"/>
        <v/>
      </c>
      <c r="TXV124" s="90" t="str">
        <f t="shared" si="2727"/>
        <v/>
      </c>
      <c r="TXW124" s="90" t="str">
        <f t="shared" si="2727"/>
        <v/>
      </c>
      <c r="TXX124" s="90" t="str">
        <f t="shared" si="2727"/>
        <v/>
      </c>
      <c r="TXY124" s="90" t="str">
        <f t="shared" si="2727"/>
        <v/>
      </c>
      <c r="TXZ124" s="90" t="str">
        <f t="shared" si="2727"/>
        <v/>
      </c>
      <c r="TYA124" s="90" t="str">
        <f t="shared" si="2727"/>
        <v/>
      </c>
      <c r="TYB124" s="90" t="str">
        <f t="shared" si="2727"/>
        <v/>
      </c>
      <c r="TYC124" s="90" t="str">
        <f t="shared" si="2727"/>
        <v/>
      </c>
      <c r="TYD124" s="90" t="str">
        <f t="shared" si="2727"/>
        <v/>
      </c>
      <c r="TYE124" s="90" t="str">
        <f t="shared" si="2727"/>
        <v/>
      </c>
      <c r="TYF124" s="90" t="str">
        <f t="shared" si="2727"/>
        <v/>
      </c>
      <c r="TYG124" s="90" t="str">
        <f t="shared" si="2727"/>
        <v/>
      </c>
      <c r="TYH124" s="90" t="str">
        <f t="shared" si="2727"/>
        <v/>
      </c>
      <c r="TYI124" s="90" t="str">
        <f t="shared" si="2727"/>
        <v/>
      </c>
      <c r="TYJ124" s="90" t="str">
        <f t="shared" si="2727"/>
        <v/>
      </c>
      <c r="TYK124" s="90" t="str">
        <f t="shared" si="2727"/>
        <v/>
      </c>
      <c r="TYL124" s="90" t="str">
        <f t="shared" si="2727"/>
        <v/>
      </c>
      <c r="TYM124" s="90" t="str">
        <f t="shared" si="2727"/>
        <v/>
      </c>
      <c r="TYN124" s="90" t="str">
        <f t="shared" si="2727"/>
        <v/>
      </c>
      <c r="TYO124" s="90" t="str">
        <f t="shared" si="2727"/>
        <v/>
      </c>
      <c r="TYP124" s="90" t="str">
        <f t="shared" si="2727"/>
        <v/>
      </c>
      <c r="TYQ124" s="90" t="str">
        <f t="shared" si="2727"/>
        <v/>
      </c>
      <c r="TYR124" s="90" t="str">
        <f t="shared" si="2727"/>
        <v/>
      </c>
      <c r="TYS124" s="90" t="str">
        <f t="shared" si="2727"/>
        <v/>
      </c>
      <c r="TYT124" s="90" t="str">
        <f t="shared" si="2727"/>
        <v/>
      </c>
      <c r="TYU124" s="90" t="str">
        <f t="shared" si="2727"/>
        <v/>
      </c>
      <c r="TYV124" s="90" t="str">
        <f t="shared" si="2727"/>
        <v/>
      </c>
      <c r="TYW124" s="90" t="str">
        <f t="shared" si="2727"/>
        <v/>
      </c>
      <c r="TYX124" s="90" t="str">
        <f t="shared" si="2727"/>
        <v/>
      </c>
      <c r="TYY124" s="90" t="str">
        <f t="shared" si="2727"/>
        <v/>
      </c>
      <c r="TYZ124" s="90" t="str">
        <f t="shared" si="2727"/>
        <v/>
      </c>
      <c r="TZA124" s="90" t="str">
        <f t="shared" si="2727"/>
        <v/>
      </c>
      <c r="TZB124" s="90" t="str">
        <f t="shared" si="2727"/>
        <v/>
      </c>
      <c r="TZC124" s="90" t="str">
        <f t="shared" si="2727"/>
        <v/>
      </c>
      <c r="TZD124" s="90" t="str">
        <f t="shared" si="2727"/>
        <v/>
      </c>
      <c r="TZE124" s="90" t="str">
        <f t="shared" si="2727"/>
        <v/>
      </c>
      <c r="TZF124" s="90" t="str">
        <f t="shared" si="2727"/>
        <v/>
      </c>
      <c r="TZG124" s="90" t="str">
        <f t="shared" si="2727"/>
        <v/>
      </c>
      <c r="TZH124" s="90" t="str">
        <f t="shared" si="2727"/>
        <v/>
      </c>
      <c r="TZI124" s="90" t="str">
        <f t="shared" si="2727"/>
        <v/>
      </c>
      <c r="TZJ124" s="90" t="str">
        <f t="shared" si="2727"/>
        <v/>
      </c>
      <c r="TZK124" s="90" t="str">
        <f t="shared" si="2727"/>
        <v/>
      </c>
      <c r="TZL124" s="90" t="str">
        <f t="shared" si="2727"/>
        <v/>
      </c>
      <c r="TZM124" s="90" t="str">
        <f t="shared" ref="TZM124:UBX124" si="2728">IF(AND(TZM$8&gt;14,TZM$8&lt;19, TZM$6="Male"),1,"")</f>
        <v/>
      </c>
      <c r="TZN124" s="90" t="str">
        <f t="shared" si="2728"/>
        <v/>
      </c>
      <c r="TZO124" s="90" t="str">
        <f t="shared" si="2728"/>
        <v/>
      </c>
      <c r="TZP124" s="90" t="str">
        <f t="shared" si="2728"/>
        <v/>
      </c>
      <c r="TZQ124" s="90" t="str">
        <f t="shared" si="2728"/>
        <v/>
      </c>
      <c r="TZR124" s="90" t="str">
        <f t="shared" si="2728"/>
        <v/>
      </c>
      <c r="TZS124" s="90" t="str">
        <f t="shared" si="2728"/>
        <v/>
      </c>
      <c r="TZT124" s="90" t="str">
        <f t="shared" si="2728"/>
        <v/>
      </c>
      <c r="TZU124" s="90" t="str">
        <f t="shared" si="2728"/>
        <v/>
      </c>
      <c r="TZV124" s="90" t="str">
        <f t="shared" si="2728"/>
        <v/>
      </c>
      <c r="TZW124" s="90" t="str">
        <f t="shared" si="2728"/>
        <v/>
      </c>
      <c r="TZX124" s="90" t="str">
        <f t="shared" si="2728"/>
        <v/>
      </c>
      <c r="TZY124" s="90" t="str">
        <f t="shared" si="2728"/>
        <v/>
      </c>
      <c r="TZZ124" s="90" t="str">
        <f t="shared" si="2728"/>
        <v/>
      </c>
      <c r="UAA124" s="90" t="str">
        <f t="shared" si="2728"/>
        <v/>
      </c>
      <c r="UAB124" s="90" t="str">
        <f t="shared" si="2728"/>
        <v/>
      </c>
      <c r="UAC124" s="90" t="str">
        <f t="shared" si="2728"/>
        <v/>
      </c>
      <c r="UAD124" s="90" t="str">
        <f t="shared" si="2728"/>
        <v/>
      </c>
      <c r="UAE124" s="90" t="str">
        <f t="shared" si="2728"/>
        <v/>
      </c>
      <c r="UAF124" s="90" t="str">
        <f t="shared" si="2728"/>
        <v/>
      </c>
      <c r="UAG124" s="90" t="str">
        <f t="shared" si="2728"/>
        <v/>
      </c>
      <c r="UAH124" s="90" t="str">
        <f t="shared" si="2728"/>
        <v/>
      </c>
      <c r="UAI124" s="90" t="str">
        <f t="shared" si="2728"/>
        <v/>
      </c>
      <c r="UAJ124" s="90" t="str">
        <f t="shared" si="2728"/>
        <v/>
      </c>
      <c r="UAK124" s="90" t="str">
        <f t="shared" si="2728"/>
        <v/>
      </c>
      <c r="UAL124" s="90" t="str">
        <f t="shared" si="2728"/>
        <v/>
      </c>
      <c r="UAM124" s="90" t="str">
        <f t="shared" si="2728"/>
        <v/>
      </c>
      <c r="UAN124" s="90" t="str">
        <f t="shared" si="2728"/>
        <v/>
      </c>
      <c r="UAO124" s="90" t="str">
        <f t="shared" si="2728"/>
        <v/>
      </c>
      <c r="UAP124" s="90" t="str">
        <f t="shared" si="2728"/>
        <v/>
      </c>
      <c r="UAQ124" s="90" t="str">
        <f t="shared" si="2728"/>
        <v/>
      </c>
      <c r="UAR124" s="90" t="str">
        <f t="shared" si="2728"/>
        <v/>
      </c>
      <c r="UAS124" s="90" t="str">
        <f t="shared" si="2728"/>
        <v/>
      </c>
      <c r="UAT124" s="90" t="str">
        <f t="shared" si="2728"/>
        <v/>
      </c>
      <c r="UAU124" s="90" t="str">
        <f t="shared" si="2728"/>
        <v/>
      </c>
      <c r="UAV124" s="90" t="str">
        <f t="shared" si="2728"/>
        <v/>
      </c>
      <c r="UAW124" s="90" t="str">
        <f t="shared" si="2728"/>
        <v/>
      </c>
      <c r="UAX124" s="90" t="str">
        <f t="shared" si="2728"/>
        <v/>
      </c>
      <c r="UAY124" s="90" t="str">
        <f t="shared" si="2728"/>
        <v/>
      </c>
      <c r="UAZ124" s="90" t="str">
        <f t="shared" si="2728"/>
        <v/>
      </c>
      <c r="UBA124" s="90" t="str">
        <f t="shared" si="2728"/>
        <v/>
      </c>
      <c r="UBB124" s="90" t="str">
        <f t="shared" si="2728"/>
        <v/>
      </c>
      <c r="UBC124" s="90" t="str">
        <f t="shared" si="2728"/>
        <v/>
      </c>
      <c r="UBD124" s="90" t="str">
        <f t="shared" si="2728"/>
        <v/>
      </c>
      <c r="UBE124" s="90" t="str">
        <f t="shared" si="2728"/>
        <v/>
      </c>
      <c r="UBF124" s="90" t="str">
        <f t="shared" si="2728"/>
        <v/>
      </c>
      <c r="UBG124" s="90" t="str">
        <f t="shared" si="2728"/>
        <v/>
      </c>
      <c r="UBH124" s="90" t="str">
        <f t="shared" si="2728"/>
        <v/>
      </c>
      <c r="UBI124" s="90" t="str">
        <f t="shared" si="2728"/>
        <v/>
      </c>
      <c r="UBJ124" s="90" t="str">
        <f t="shared" si="2728"/>
        <v/>
      </c>
      <c r="UBK124" s="90" t="str">
        <f t="shared" si="2728"/>
        <v/>
      </c>
      <c r="UBL124" s="90" t="str">
        <f t="shared" si="2728"/>
        <v/>
      </c>
      <c r="UBM124" s="90" t="str">
        <f t="shared" si="2728"/>
        <v/>
      </c>
      <c r="UBN124" s="90" t="str">
        <f t="shared" si="2728"/>
        <v/>
      </c>
      <c r="UBO124" s="90" t="str">
        <f t="shared" si="2728"/>
        <v/>
      </c>
      <c r="UBP124" s="90" t="str">
        <f t="shared" si="2728"/>
        <v/>
      </c>
      <c r="UBQ124" s="90" t="str">
        <f t="shared" si="2728"/>
        <v/>
      </c>
      <c r="UBR124" s="90" t="str">
        <f t="shared" si="2728"/>
        <v/>
      </c>
      <c r="UBS124" s="90" t="str">
        <f t="shared" si="2728"/>
        <v/>
      </c>
      <c r="UBT124" s="90" t="str">
        <f t="shared" si="2728"/>
        <v/>
      </c>
      <c r="UBU124" s="90" t="str">
        <f t="shared" si="2728"/>
        <v/>
      </c>
      <c r="UBV124" s="90" t="str">
        <f t="shared" si="2728"/>
        <v/>
      </c>
      <c r="UBW124" s="90" t="str">
        <f t="shared" si="2728"/>
        <v/>
      </c>
      <c r="UBX124" s="90" t="str">
        <f t="shared" si="2728"/>
        <v/>
      </c>
      <c r="UBY124" s="90" t="str">
        <f t="shared" ref="UBY124:UEJ124" si="2729">IF(AND(UBY$8&gt;14,UBY$8&lt;19, UBY$6="Male"),1,"")</f>
        <v/>
      </c>
      <c r="UBZ124" s="90" t="str">
        <f t="shared" si="2729"/>
        <v/>
      </c>
      <c r="UCA124" s="90" t="str">
        <f t="shared" si="2729"/>
        <v/>
      </c>
      <c r="UCB124" s="90" t="str">
        <f t="shared" si="2729"/>
        <v/>
      </c>
      <c r="UCC124" s="90" t="str">
        <f t="shared" si="2729"/>
        <v/>
      </c>
      <c r="UCD124" s="90" t="str">
        <f t="shared" si="2729"/>
        <v/>
      </c>
      <c r="UCE124" s="90" t="str">
        <f t="shared" si="2729"/>
        <v/>
      </c>
      <c r="UCF124" s="90" t="str">
        <f t="shared" si="2729"/>
        <v/>
      </c>
      <c r="UCG124" s="90" t="str">
        <f t="shared" si="2729"/>
        <v/>
      </c>
      <c r="UCH124" s="90" t="str">
        <f t="shared" si="2729"/>
        <v/>
      </c>
      <c r="UCI124" s="90" t="str">
        <f t="shared" si="2729"/>
        <v/>
      </c>
      <c r="UCJ124" s="90" t="str">
        <f t="shared" si="2729"/>
        <v/>
      </c>
      <c r="UCK124" s="90" t="str">
        <f t="shared" si="2729"/>
        <v/>
      </c>
      <c r="UCL124" s="90" t="str">
        <f t="shared" si="2729"/>
        <v/>
      </c>
      <c r="UCM124" s="90" t="str">
        <f t="shared" si="2729"/>
        <v/>
      </c>
      <c r="UCN124" s="90" t="str">
        <f t="shared" si="2729"/>
        <v/>
      </c>
      <c r="UCO124" s="90" t="str">
        <f t="shared" si="2729"/>
        <v/>
      </c>
      <c r="UCP124" s="90" t="str">
        <f t="shared" si="2729"/>
        <v/>
      </c>
      <c r="UCQ124" s="90" t="str">
        <f t="shared" si="2729"/>
        <v/>
      </c>
      <c r="UCR124" s="90" t="str">
        <f t="shared" si="2729"/>
        <v/>
      </c>
      <c r="UCS124" s="90" t="str">
        <f t="shared" si="2729"/>
        <v/>
      </c>
      <c r="UCT124" s="90" t="str">
        <f t="shared" si="2729"/>
        <v/>
      </c>
      <c r="UCU124" s="90" t="str">
        <f t="shared" si="2729"/>
        <v/>
      </c>
      <c r="UCV124" s="90" t="str">
        <f t="shared" si="2729"/>
        <v/>
      </c>
      <c r="UCW124" s="90" t="str">
        <f t="shared" si="2729"/>
        <v/>
      </c>
      <c r="UCX124" s="90" t="str">
        <f t="shared" si="2729"/>
        <v/>
      </c>
      <c r="UCY124" s="90" t="str">
        <f t="shared" si="2729"/>
        <v/>
      </c>
      <c r="UCZ124" s="90" t="str">
        <f t="shared" si="2729"/>
        <v/>
      </c>
      <c r="UDA124" s="90" t="str">
        <f t="shared" si="2729"/>
        <v/>
      </c>
      <c r="UDB124" s="90" t="str">
        <f t="shared" si="2729"/>
        <v/>
      </c>
      <c r="UDC124" s="90" t="str">
        <f t="shared" si="2729"/>
        <v/>
      </c>
      <c r="UDD124" s="90" t="str">
        <f t="shared" si="2729"/>
        <v/>
      </c>
      <c r="UDE124" s="90" t="str">
        <f t="shared" si="2729"/>
        <v/>
      </c>
      <c r="UDF124" s="90" t="str">
        <f t="shared" si="2729"/>
        <v/>
      </c>
      <c r="UDG124" s="90" t="str">
        <f t="shared" si="2729"/>
        <v/>
      </c>
      <c r="UDH124" s="90" t="str">
        <f t="shared" si="2729"/>
        <v/>
      </c>
      <c r="UDI124" s="90" t="str">
        <f t="shared" si="2729"/>
        <v/>
      </c>
      <c r="UDJ124" s="90" t="str">
        <f t="shared" si="2729"/>
        <v/>
      </c>
      <c r="UDK124" s="90" t="str">
        <f t="shared" si="2729"/>
        <v/>
      </c>
      <c r="UDL124" s="90" t="str">
        <f t="shared" si="2729"/>
        <v/>
      </c>
      <c r="UDM124" s="90" t="str">
        <f t="shared" si="2729"/>
        <v/>
      </c>
      <c r="UDN124" s="90" t="str">
        <f t="shared" si="2729"/>
        <v/>
      </c>
      <c r="UDO124" s="90" t="str">
        <f t="shared" si="2729"/>
        <v/>
      </c>
      <c r="UDP124" s="90" t="str">
        <f t="shared" si="2729"/>
        <v/>
      </c>
      <c r="UDQ124" s="90" t="str">
        <f t="shared" si="2729"/>
        <v/>
      </c>
      <c r="UDR124" s="90" t="str">
        <f t="shared" si="2729"/>
        <v/>
      </c>
      <c r="UDS124" s="90" t="str">
        <f t="shared" si="2729"/>
        <v/>
      </c>
      <c r="UDT124" s="90" t="str">
        <f t="shared" si="2729"/>
        <v/>
      </c>
      <c r="UDU124" s="90" t="str">
        <f t="shared" si="2729"/>
        <v/>
      </c>
      <c r="UDV124" s="90" t="str">
        <f t="shared" si="2729"/>
        <v/>
      </c>
      <c r="UDW124" s="90" t="str">
        <f t="shared" si="2729"/>
        <v/>
      </c>
      <c r="UDX124" s="90" t="str">
        <f t="shared" si="2729"/>
        <v/>
      </c>
      <c r="UDY124" s="90" t="str">
        <f t="shared" si="2729"/>
        <v/>
      </c>
      <c r="UDZ124" s="90" t="str">
        <f t="shared" si="2729"/>
        <v/>
      </c>
      <c r="UEA124" s="90" t="str">
        <f t="shared" si="2729"/>
        <v/>
      </c>
      <c r="UEB124" s="90" t="str">
        <f t="shared" si="2729"/>
        <v/>
      </c>
      <c r="UEC124" s="90" t="str">
        <f t="shared" si="2729"/>
        <v/>
      </c>
      <c r="UED124" s="90" t="str">
        <f t="shared" si="2729"/>
        <v/>
      </c>
      <c r="UEE124" s="90" t="str">
        <f t="shared" si="2729"/>
        <v/>
      </c>
      <c r="UEF124" s="90" t="str">
        <f t="shared" si="2729"/>
        <v/>
      </c>
      <c r="UEG124" s="90" t="str">
        <f t="shared" si="2729"/>
        <v/>
      </c>
      <c r="UEH124" s="90" t="str">
        <f t="shared" si="2729"/>
        <v/>
      </c>
      <c r="UEI124" s="90" t="str">
        <f t="shared" si="2729"/>
        <v/>
      </c>
      <c r="UEJ124" s="90" t="str">
        <f t="shared" si="2729"/>
        <v/>
      </c>
      <c r="UEK124" s="90" t="str">
        <f t="shared" ref="UEK124:UGV124" si="2730">IF(AND(UEK$8&gt;14,UEK$8&lt;19, UEK$6="Male"),1,"")</f>
        <v/>
      </c>
      <c r="UEL124" s="90" t="str">
        <f t="shared" si="2730"/>
        <v/>
      </c>
      <c r="UEM124" s="90" t="str">
        <f t="shared" si="2730"/>
        <v/>
      </c>
      <c r="UEN124" s="90" t="str">
        <f t="shared" si="2730"/>
        <v/>
      </c>
      <c r="UEO124" s="90" t="str">
        <f t="shared" si="2730"/>
        <v/>
      </c>
      <c r="UEP124" s="90" t="str">
        <f t="shared" si="2730"/>
        <v/>
      </c>
      <c r="UEQ124" s="90" t="str">
        <f t="shared" si="2730"/>
        <v/>
      </c>
      <c r="UER124" s="90" t="str">
        <f t="shared" si="2730"/>
        <v/>
      </c>
      <c r="UES124" s="90" t="str">
        <f t="shared" si="2730"/>
        <v/>
      </c>
      <c r="UET124" s="90" t="str">
        <f t="shared" si="2730"/>
        <v/>
      </c>
      <c r="UEU124" s="90" t="str">
        <f t="shared" si="2730"/>
        <v/>
      </c>
      <c r="UEV124" s="90" t="str">
        <f t="shared" si="2730"/>
        <v/>
      </c>
      <c r="UEW124" s="90" t="str">
        <f t="shared" si="2730"/>
        <v/>
      </c>
      <c r="UEX124" s="90" t="str">
        <f t="shared" si="2730"/>
        <v/>
      </c>
      <c r="UEY124" s="90" t="str">
        <f t="shared" si="2730"/>
        <v/>
      </c>
      <c r="UEZ124" s="90" t="str">
        <f t="shared" si="2730"/>
        <v/>
      </c>
      <c r="UFA124" s="90" t="str">
        <f t="shared" si="2730"/>
        <v/>
      </c>
      <c r="UFB124" s="90" t="str">
        <f t="shared" si="2730"/>
        <v/>
      </c>
      <c r="UFC124" s="90" t="str">
        <f t="shared" si="2730"/>
        <v/>
      </c>
      <c r="UFD124" s="90" t="str">
        <f t="shared" si="2730"/>
        <v/>
      </c>
      <c r="UFE124" s="90" t="str">
        <f t="shared" si="2730"/>
        <v/>
      </c>
      <c r="UFF124" s="90" t="str">
        <f t="shared" si="2730"/>
        <v/>
      </c>
      <c r="UFG124" s="90" t="str">
        <f t="shared" si="2730"/>
        <v/>
      </c>
      <c r="UFH124" s="90" t="str">
        <f t="shared" si="2730"/>
        <v/>
      </c>
      <c r="UFI124" s="90" t="str">
        <f t="shared" si="2730"/>
        <v/>
      </c>
      <c r="UFJ124" s="90" t="str">
        <f t="shared" si="2730"/>
        <v/>
      </c>
      <c r="UFK124" s="90" t="str">
        <f t="shared" si="2730"/>
        <v/>
      </c>
      <c r="UFL124" s="90" t="str">
        <f t="shared" si="2730"/>
        <v/>
      </c>
      <c r="UFM124" s="90" t="str">
        <f t="shared" si="2730"/>
        <v/>
      </c>
      <c r="UFN124" s="90" t="str">
        <f t="shared" si="2730"/>
        <v/>
      </c>
      <c r="UFO124" s="90" t="str">
        <f t="shared" si="2730"/>
        <v/>
      </c>
      <c r="UFP124" s="90" t="str">
        <f t="shared" si="2730"/>
        <v/>
      </c>
      <c r="UFQ124" s="90" t="str">
        <f t="shared" si="2730"/>
        <v/>
      </c>
      <c r="UFR124" s="90" t="str">
        <f t="shared" si="2730"/>
        <v/>
      </c>
      <c r="UFS124" s="90" t="str">
        <f t="shared" si="2730"/>
        <v/>
      </c>
      <c r="UFT124" s="90" t="str">
        <f t="shared" si="2730"/>
        <v/>
      </c>
      <c r="UFU124" s="90" t="str">
        <f t="shared" si="2730"/>
        <v/>
      </c>
      <c r="UFV124" s="90" t="str">
        <f t="shared" si="2730"/>
        <v/>
      </c>
      <c r="UFW124" s="90" t="str">
        <f t="shared" si="2730"/>
        <v/>
      </c>
      <c r="UFX124" s="90" t="str">
        <f t="shared" si="2730"/>
        <v/>
      </c>
      <c r="UFY124" s="90" t="str">
        <f t="shared" si="2730"/>
        <v/>
      </c>
      <c r="UFZ124" s="90" t="str">
        <f t="shared" si="2730"/>
        <v/>
      </c>
      <c r="UGA124" s="90" t="str">
        <f t="shared" si="2730"/>
        <v/>
      </c>
      <c r="UGB124" s="90" t="str">
        <f t="shared" si="2730"/>
        <v/>
      </c>
      <c r="UGC124" s="90" t="str">
        <f t="shared" si="2730"/>
        <v/>
      </c>
      <c r="UGD124" s="90" t="str">
        <f t="shared" si="2730"/>
        <v/>
      </c>
      <c r="UGE124" s="90" t="str">
        <f t="shared" si="2730"/>
        <v/>
      </c>
      <c r="UGF124" s="90" t="str">
        <f t="shared" si="2730"/>
        <v/>
      </c>
      <c r="UGG124" s="90" t="str">
        <f t="shared" si="2730"/>
        <v/>
      </c>
      <c r="UGH124" s="90" t="str">
        <f t="shared" si="2730"/>
        <v/>
      </c>
      <c r="UGI124" s="90" t="str">
        <f t="shared" si="2730"/>
        <v/>
      </c>
      <c r="UGJ124" s="90" t="str">
        <f t="shared" si="2730"/>
        <v/>
      </c>
      <c r="UGK124" s="90" t="str">
        <f t="shared" si="2730"/>
        <v/>
      </c>
      <c r="UGL124" s="90" t="str">
        <f t="shared" si="2730"/>
        <v/>
      </c>
      <c r="UGM124" s="90" t="str">
        <f t="shared" si="2730"/>
        <v/>
      </c>
      <c r="UGN124" s="90" t="str">
        <f t="shared" si="2730"/>
        <v/>
      </c>
      <c r="UGO124" s="90" t="str">
        <f t="shared" si="2730"/>
        <v/>
      </c>
      <c r="UGP124" s="90" t="str">
        <f t="shared" si="2730"/>
        <v/>
      </c>
      <c r="UGQ124" s="90" t="str">
        <f t="shared" si="2730"/>
        <v/>
      </c>
      <c r="UGR124" s="90" t="str">
        <f t="shared" si="2730"/>
        <v/>
      </c>
      <c r="UGS124" s="90" t="str">
        <f t="shared" si="2730"/>
        <v/>
      </c>
      <c r="UGT124" s="90" t="str">
        <f t="shared" si="2730"/>
        <v/>
      </c>
      <c r="UGU124" s="90" t="str">
        <f t="shared" si="2730"/>
        <v/>
      </c>
      <c r="UGV124" s="90" t="str">
        <f t="shared" si="2730"/>
        <v/>
      </c>
      <c r="UGW124" s="90" t="str">
        <f t="shared" ref="UGW124:UJH124" si="2731">IF(AND(UGW$8&gt;14,UGW$8&lt;19, UGW$6="Male"),1,"")</f>
        <v/>
      </c>
      <c r="UGX124" s="90" t="str">
        <f t="shared" si="2731"/>
        <v/>
      </c>
      <c r="UGY124" s="90" t="str">
        <f t="shared" si="2731"/>
        <v/>
      </c>
      <c r="UGZ124" s="90" t="str">
        <f t="shared" si="2731"/>
        <v/>
      </c>
      <c r="UHA124" s="90" t="str">
        <f t="shared" si="2731"/>
        <v/>
      </c>
      <c r="UHB124" s="90" t="str">
        <f t="shared" si="2731"/>
        <v/>
      </c>
      <c r="UHC124" s="90" t="str">
        <f t="shared" si="2731"/>
        <v/>
      </c>
      <c r="UHD124" s="90" t="str">
        <f t="shared" si="2731"/>
        <v/>
      </c>
      <c r="UHE124" s="90" t="str">
        <f t="shared" si="2731"/>
        <v/>
      </c>
      <c r="UHF124" s="90" t="str">
        <f t="shared" si="2731"/>
        <v/>
      </c>
      <c r="UHG124" s="90" t="str">
        <f t="shared" si="2731"/>
        <v/>
      </c>
      <c r="UHH124" s="90" t="str">
        <f t="shared" si="2731"/>
        <v/>
      </c>
      <c r="UHI124" s="90" t="str">
        <f t="shared" si="2731"/>
        <v/>
      </c>
      <c r="UHJ124" s="90" t="str">
        <f t="shared" si="2731"/>
        <v/>
      </c>
      <c r="UHK124" s="90" t="str">
        <f t="shared" si="2731"/>
        <v/>
      </c>
      <c r="UHL124" s="90" t="str">
        <f t="shared" si="2731"/>
        <v/>
      </c>
      <c r="UHM124" s="90" t="str">
        <f t="shared" si="2731"/>
        <v/>
      </c>
      <c r="UHN124" s="90" t="str">
        <f t="shared" si="2731"/>
        <v/>
      </c>
      <c r="UHO124" s="90" t="str">
        <f t="shared" si="2731"/>
        <v/>
      </c>
      <c r="UHP124" s="90" t="str">
        <f t="shared" si="2731"/>
        <v/>
      </c>
      <c r="UHQ124" s="90" t="str">
        <f t="shared" si="2731"/>
        <v/>
      </c>
      <c r="UHR124" s="90" t="str">
        <f t="shared" si="2731"/>
        <v/>
      </c>
      <c r="UHS124" s="90" t="str">
        <f t="shared" si="2731"/>
        <v/>
      </c>
      <c r="UHT124" s="90" t="str">
        <f t="shared" si="2731"/>
        <v/>
      </c>
      <c r="UHU124" s="90" t="str">
        <f t="shared" si="2731"/>
        <v/>
      </c>
      <c r="UHV124" s="90" t="str">
        <f t="shared" si="2731"/>
        <v/>
      </c>
      <c r="UHW124" s="90" t="str">
        <f t="shared" si="2731"/>
        <v/>
      </c>
      <c r="UHX124" s="90" t="str">
        <f t="shared" si="2731"/>
        <v/>
      </c>
      <c r="UHY124" s="90" t="str">
        <f t="shared" si="2731"/>
        <v/>
      </c>
      <c r="UHZ124" s="90" t="str">
        <f t="shared" si="2731"/>
        <v/>
      </c>
      <c r="UIA124" s="90" t="str">
        <f t="shared" si="2731"/>
        <v/>
      </c>
      <c r="UIB124" s="90" t="str">
        <f t="shared" si="2731"/>
        <v/>
      </c>
      <c r="UIC124" s="90" t="str">
        <f t="shared" si="2731"/>
        <v/>
      </c>
      <c r="UID124" s="90" t="str">
        <f t="shared" si="2731"/>
        <v/>
      </c>
      <c r="UIE124" s="90" t="str">
        <f t="shared" si="2731"/>
        <v/>
      </c>
      <c r="UIF124" s="90" t="str">
        <f t="shared" si="2731"/>
        <v/>
      </c>
      <c r="UIG124" s="90" t="str">
        <f t="shared" si="2731"/>
        <v/>
      </c>
      <c r="UIH124" s="90" t="str">
        <f t="shared" si="2731"/>
        <v/>
      </c>
      <c r="UII124" s="90" t="str">
        <f t="shared" si="2731"/>
        <v/>
      </c>
      <c r="UIJ124" s="90" t="str">
        <f t="shared" si="2731"/>
        <v/>
      </c>
      <c r="UIK124" s="90" t="str">
        <f t="shared" si="2731"/>
        <v/>
      </c>
      <c r="UIL124" s="90" t="str">
        <f t="shared" si="2731"/>
        <v/>
      </c>
      <c r="UIM124" s="90" t="str">
        <f t="shared" si="2731"/>
        <v/>
      </c>
      <c r="UIN124" s="90" t="str">
        <f t="shared" si="2731"/>
        <v/>
      </c>
      <c r="UIO124" s="90" t="str">
        <f t="shared" si="2731"/>
        <v/>
      </c>
      <c r="UIP124" s="90" t="str">
        <f t="shared" si="2731"/>
        <v/>
      </c>
      <c r="UIQ124" s="90" t="str">
        <f t="shared" si="2731"/>
        <v/>
      </c>
      <c r="UIR124" s="90" t="str">
        <f t="shared" si="2731"/>
        <v/>
      </c>
      <c r="UIS124" s="90" t="str">
        <f t="shared" si="2731"/>
        <v/>
      </c>
      <c r="UIT124" s="90" t="str">
        <f t="shared" si="2731"/>
        <v/>
      </c>
      <c r="UIU124" s="90" t="str">
        <f t="shared" si="2731"/>
        <v/>
      </c>
      <c r="UIV124" s="90" t="str">
        <f t="shared" si="2731"/>
        <v/>
      </c>
      <c r="UIW124" s="90" t="str">
        <f t="shared" si="2731"/>
        <v/>
      </c>
      <c r="UIX124" s="90" t="str">
        <f t="shared" si="2731"/>
        <v/>
      </c>
      <c r="UIY124" s="90" t="str">
        <f t="shared" si="2731"/>
        <v/>
      </c>
      <c r="UIZ124" s="90" t="str">
        <f t="shared" si="2731"/>
        <v/>
      </c>
      <c r="UJA124" s="90" t="str">
        <f t="shared" si="2731"/>
        <v/>
      </c>
      <c r="UJB124" s="90" t="str">
        <f t="shared" si="2731"/>
        <v/>
      </c>
      <c r="UJC124" s="90" t="str">
        <f t="shared" si="2731"/>
        <v/>
      </c>
      <c r="UJD124" s="90" t="str">
        <f t="shared" si="2731"/>
        <v/>
      </c>
      <c r="UJE124" s="90" t="str">
        <f t="shared" si="2731"/>
        <v/>
      </c>
      <c r="UJF124" s="90" t="str">
        <f t="shared" si="2731"/>
        <v/>
      </c>
      <c r="UJG124" s="90" t="str">
        <f t="shared" si="2731"/>
        <v/>
      </c>
      <c r="UJH124" s="90" t="str">
        <f t="shared" si="2731"/>
        <v/>
      </c>
      <c r="UJI124" s="90" t="str">
        <f t="shared" ref="UJI124:ULT124" si="2732">IF(AND(UJI$8&gt;14,UJI$8&lt;19, UJI$6="Male"),1,"")</f>
        <v/>
      </c>
      <c r="UJJ124" s="90" t="str">
        <f t="shared" si="2732"/>
        <v/>
      </c>
      <c r="UJK124" s="90" t="str">
        <f t="shared" si="2732"/>
        <v/>
      </c>
      <c r="UJL124" s="90" t="str">
        <f t="shared" si="2732"/>
        <v/>
      </c>
      <c r="UJM124" s="90" t="str">
        <f t="shared" si="2732"/>
        <v/>
      </c>
      <c r="UJN124" s="90" t="str">
        <f t="shared" si="2732"/>
        <v/>
      </c>
      <c r="UJO124" s="90" t="str">
        <f t="shared" si="2732"/>
        <v/>
      </c>
      <c r="UJP124" s="90" t="str">
        <f t="shared" si="2732"/>
        <v/>
      </c>
      <c r="UJQ124" s="90" t="str">
        <f t="shared" si="2732"/>
        <v/>
      </c>
      <c r="UJR124" s="90" t="str">
        <f t="shared" si="2732"/>
        <v/>
      </c>
      <c r="UJS124" s="90" t="str">
        <f t="shared" si="2732"/>
        <v/>
      </c>
      <c r="UJT124" s="90" t="str">
        <f t="shared" si="2732"/>
        <v/>
      </c>
      <c r="UJU124" s="90" t="str">
        <f t="shared" si="2732"/>
        <v/>
      </c>
      <c r="UJV124" s="90" t="str">
        <f t="shared" si="2732"/>
        <v/>
      </c>
      <c r="UJW124" s="90" t="str">
        <f t="shared" si="2732"/>
        <v/>
      </c>
      <c r="UJX124" s="90" t="str">
        <f t="shared" si="2732"/>
        <v/>
      </c>
      <c r="UJY124" s="90" t="str">
        <f t="shared" si="2732"/>
        <v/>
      </c>
      <c r="UJZ124" s="90" t="str">
        <f t="shared" si="2732"/>
        <v/>
      </c>
      <c r="UKA124" s="90" t="str">
        <f t="shared" si="2732"/>
        <v/>
      </c>
      <c r="UKB124" s="90" t="str">
        <f t="shared" si="2732"/>
        <v/>
      </c>
      <c r="UKC124" s="90" t="str">
        <f t="shared" si="2732"/>
        <v/>
      </c>
      <c r="UKD124" s="90" t="str">
        <f t="shared" si="2732"/>
        <v/>
      </c>
      <c r="UKE124" s="90" t="str">
        <f t="shared" si="2732"/>
        <v/>
      </c>
      <c r="UKF124" s="90" t="str">
        <f t="shared" si="2732"/>
        <v/>
      </c>
      <c r="UKG124" s="90" t="str">
        <f t="shared" si="2732"/>
        <v/>
      </c>
      <c r="UKH124" s="90" t="str">
        <f t="shared" si="2732"/>
        <v/>
      </c>
      <c r="UKI124" s="90" t="str">
        <f t="shared" si="2732"/>
        <v/>
      </c>
      <c r="UKJ124" s="90" t="str">
        <f t="shared" si="2732"/>
        <v/>
      </c>
      <c r="UKK124" s="90" t="str">
        <f t="shared" si="2732"/>
        <v/>
      </c>
      <c r="UKL124" s="90" t="str">
        <f t="shared" si="2732"/>
        <v/>
      </c>
      <c r="UKM124" s="90" t="str">
        <f t="shared" si="2732"/>
        <v/>
      </c>
      <c r="UKN124" s="90" t="str">
        <f t="shared" si="2732"/>
        <v/>
      </c>
      <c r="UKO124" s="90" t="str">
        <f t="shared" si="2732"/>
        <v/>
      </c>
      <c r="UKP124" s="90" t="str">
        <f t="shared" si="2732"/>
        <v/>
      </c>
      <c r="UKQ124" s="90" t="str">
        <f t="shared" si="2732"/>
        <v/>
      </c>
      <c r="UKR124" s="90" t="str">
        <f t="shared" si="2732"/>
        <v/>
      </c>
      <c r="UKS124" s="90" t="str">
        <f t="shared" si="2732"/>
        <v/>
      </c>
      <c r="UKT124" s="90" t="str">
        <f t="shared" si="2732"/>
        <v/>
      </c>
      <c r="UKU124" s="90" t="str">
        <f t="shared" si="2732"/>
        <v/>
      </c>
      <c r="UKV124" s="90" t="str">
        <f t="shared" si="2732"/>
        <v/>
      </c>
      <c r="UKW124" s="90" t="str">
        <f t="shared" si="2732"/>
        <v/>
      </c>
      <c r="UKX124" s="90" t="str">
        <f t="shared" si="2732"/>
        <v/>
      </c>
      <c r="UKY124" s="90" t="str">
        <f t="shared" si="2732"/>
        <v/>
      </c>
      <c r="UKZ124" s="90" t="str">
        <f t="shared" si="2732"/>
        <v/>
      </c>
      <c r="ULA124" s="90" t="str">
        <f t="shared" si="2732"/>
        <v/>
      </c>
      <c r="ULB124" s="90" t="str">
        <f t="shared" si="2732"/>
        <v/>
      </c>
      <c r="ULC124" s="90" t="str">
        <f t="shared" si="2732"/>
        <v/>
      </c>
      <c r="ULD124" s="90" t="str">
        <f t="shared" si="2732"/>
        <v/>
      </c>
      <c r="ULE124" s="90" t="str">
        <f t="shared" si="2732"/>
        <v/>
      </c>
      <c r="ULF124" s="90" t="str">
        <f t="shared" si="2732"/>
        <v/>
      </c>
      <c r="ULG124" s="90" t="str">
        <f t="shared" si="2732"/>
        <v/>
      </c>
      <c r="ULH124" s="90" t="str">
        <f t="shared" si="2732"/>
        <v/>
      </c>
      <c r="ULI124" s="90" t="str">
        <f t="shared" si="2732"/>
        <v/>
      </c>
      <c r="ULJ124" s="90" t="str">
        <f t="shared" si="2732"/>
        <v/>
      </c>
      <c r="ULK124" s="90" t="str">
        <f t="shared" si="2732"/>
        <v/>
      </c>
      <c r="ULL124" s="90" t="str">
        <f t="shared" si="2732"/>
        <v/>
      </c>
      <c r="ULM124" s="90" t="str">
        <f t="shared" si="2732"/>
        <v/>
      </c>
      <c r="ULN124" s="90" t="str">
        <f t="shared" si="2732"/>
        <v/>
      </c>
      <c r="ULO124" s="90" t="str">
        <f t="shared" si="2732"/>
        <v/>
      </c>
      <c r="ULP124" s="90" t="str">
        <f t="shared" si="2732"/>
        <v/>
      </c>
      <c r="ULQ124" s="90" t="str">
        <f t="shared" si="2732"/>
        <v/>
      </c>
      <c r="ULR124" s="90" t="str">
        <f t="shared" si="2732"/>
        <v/>
      </c>
      <c r="ULS124" s="90" t="str">
        <f t="shared" si="2732"/>
        <v/>
      </c>
      <c r="ULT124" s="90" t="str">
        <f t="shared" si="2732"/>
        <v/>
      </c>
      <c r="ULU124" s="90" t="str">
        <f t="shared" ref="ULU124:UOF124" si="2733">IF(AND(ULU$8&gt;14,ULU$8&lt;19, ULU$6="Male"),1,"")</f>
        <v/>
      </c>
      <c r="ULV124" s="90" t="str">
        <f t="shared" si="2733"/>
        <v/>
      </c>
      <c r="ULW124" s="90" t="str">
        <f t="shared" si="2733"/>
        <v/>
      </c>
      <c r="ULX124" s="90" t="str">
        <f t="shared" si="2733"/>
        <v/>
      </c>
      <c r="ULY124" s="90" t="str">
        <f t="shared" si="2733"/>
        <v/>
      </c>
      <c r="ULZ124" s="90" t="str">
        <f t="shared" si="2733"/>
        <v/>
      </c>
      <c r="UMA124" s="90" t="str">
        <f t="shared" si="2733"/>
        <v/>
      </c>
      <c r="UMB124" s="90" t="str">
        <f t="shared" si="2733"/>
        <v/>
      </c>
      <c r="UMC124" s="90" t="str">
        <f t="shared" si="2733"/>
        <v/>
      </c>
      <c r="UMD124" s="90" t="str">
        <f t="shared" si="2733"/>
        <v/>
      </c>
      <c r="UME124" s="90" t="str">
        <f t="shared" si="2733"/>
        <v/>
      </c>
      <c r="UMF124" s="90" t="str">
        <f t="shared" si="2733"/>
        <v/>
      </c>
      <c r="UMG124" s="90" t="str">
        <f t="shared" si="2733"/>
        <v/>
      </c>
      <c r="UMH124" s="90" t="str">
        <f t="shared" si="2733"/>
        <v/>
      </c>
      <c r="UMI124" s="90" t="str">
        <f t="shared" si="2733"/>
        <v/>
      </c>
      <c r="UMJ124" s="90" t="str">
        <f t="shared" si="2733"/>
        <v/>
      </c>
      <c r="UMK124" s="90" t="str">
        <f t="shared" si="2733"/>
        <v/>
      </c>
      <c r="UML124" s="90" t="str">
        <f t="shared" si="2733"/>
        <v/>
      </c>
      <c r="UMM124" s="90" t="str">
        <f t="shared" si="2733"/>
        <v/>
      </c>
      <c r="UMN124" s="90" t="str">
        <f t="shared" si="2733"/>
        <v/>
      </c>
      <c r="UMO124" s="90" t="str">
        <f t="shared" si="2733"/>
        <v/>
      </c>
      <c r="UMP124" s="90" t="str">
        <f t="shared" si="2733"/>
        <v/>
      </c>
      <c r="UMQ124" s="90" t="str">
        <f t="shared" si="2733"/>
        <v/>
      </c>
      <c r="UMR124" s="90" t="str">
        <f t="shared" si="2733"/>
        <v/>
      </c>
      <c r="UMS124" s="90" t="str">
        <f t="shared" si="2733"/>
        <v/>
      </c>
      <c r="UMT124" s="90" t="str">
        <f t="shared" si="2733"/>
        <v/>
      </c>
      <c r="UMU124" s="90" t="str">
        <f t="shared" si="2733"/>
        <v/>
      </c>
      <c r="UMV124" s="90" t="str">
        <f t="shared" si="2733"/>
        <v/>
      </c>
      <c r="UMW124" s="90" t="str">
        <f t="shared" si="2733"/>
        <v/>
      </c>
      <c r="UMX124" s="90" t="str">
        <f t="shared" si="2733"/>
        <v/>
      </c>
      <c r="UMY124" s="90" t="str">
        <f t="shared" si="2733"/>
        <v/>
      </c>
      <c r="UMZ124" s="90" t="str">
        <f t="shared" si="2733"/>
        <v/>
      </c>
      <c r="UNA124" s="90" t="str">
        <f t="shared" si="2733"/>
        <v/>
      </c>
      <c r="UNB124" s="90" t="str">
        <f t="shared" si="2733"/>
        <v/>
      </c>
      <c r="UNC124" s="90" t="str">
        <f t="shared" si="2733"/>
        <v/>
      </c>
      <c r="UND124" s="90" t="str">
        <f t="shared" si="2733"/>
        <v/>
      </c>
      <c r="UNE124" s="90" t="str">
        <f t="shared" si="2733"/>
        <v/>
      </c>
      <c r="UNF124" s="90" t="str">
        <f t="shared" si="2733"/>
        <v/>
      </c>
      <c r="UNG124" s="90" t="str">
        <f t="shared" si="2733"/>
        <v/>
      </c>
      <c r="UNH124" s="90" t="str">
        <f t="shared" si="2733"/>
        <v/>
      </c>
      <c r="UNI124" s="90" t="str">
        <f t="shared" si="2733"/>
        <v/>
      </c>
      <c r="UNJ124" s="90" t="str">
        <f t="shared" si="2733"/>
        <v/>
      </c>
      <c r="UNK124" s="90" t="str">
        <f t="shared" si="2733"/>
        <v/>
      </c>
      <c r="UNL124" s="90" t="str">
        <f t="shared" si="2733"/>
        <v/>
      </c>
      <c r="UNM124" s="90" t="str">
        <f t="shared" si="2733"/>
        <v/>
      </c>
      <c r="UNN124" s="90" t="str">
        <f t="shared" si="2733"/>
        <v/>
      </c>
      <c r="UNO124" s="90" t="str">
        <f t="shared" si="2733"/>
        <v/>
      </c>
      <c r="UNP124" s="90" t="str">
        <f t="shared" si="2733"/>
        <v/>
      </c>
      <c r="UNQ124" s="90" t="str">
        <f t="shared" si="2733"/>
        <v/>
      </c>
      <c r="UNR124" s="90" t="str">
        <f t="shared" si="2733"/>
        <v/>
      </c>
      <c r="UNS124" s="90" t="str">
        <f t="shared" si="2733"/>
        <v/>
      </c>
      <c r="UNT124" s="90" t="str">
        <f t="shared" si="2733"/>
        <v/>
      </c>
      <c r="UNU124" s="90" t="str">
        <f t="shared" si="2733"/>
        <v/>
      </c>
      <c r="UNV124" s="90" t="str">
        <f t="shared" si="2733"/>
        <v/>
      </c>
      <c r="UNW124" s="90" t="str">
        <f t="shared" si="2733"/>
        <v/>
      </c>
      <c r="UNX124" s="90" t="str">
        <f t="shared" si="2733"/>
        <v/>
      </c>
      <c r="UNY124" s="90" t="str">
        <f t="shared" si="2733"/>
        <v/>
      </c>
      <c r="UNZ124" s="90" t="str">
        <f t="shared" si="2733"/>
        <v/>
      </c>
      <c r="UOA124" s="90" t="str">
        <f t="shared" si="2733"/>
        <v/>
      </c>
      <c r="UOB124" s="90" t="str">
        <f t="shared" si="2733"/>
        <v/>
      </c>
      <c r="UOC124" s="90" t="str">
        <f t="shared" si="2733"/>
        <v/>
      </c>
      <c r="UOD124" s="90" t="str">
        <f t="shared" si="2733"/>
        <v/>
      </c>
      <c r="UOE124" s="90" t="str">
        <f t="shared" si="2733"/>
        <v/>
      </c>
      <c r="UOF124" s="90" t="str">
        <f t="shared" si="2733"/>
        <v/>
      </c>
      <c r="UOG124" s="90" t="str">
        <f t="shared" ref="UOG124:UQR124" si="2734">IF(AND(UOG$8&gt;14,UOG$8&lt;19, UOG$6="Male"),1,"")</f>
        <v/>
      </c>
      <c r="UOH124" s="90" t="str">
        <f t="shared" si="2734"/>
        <v/>
      </c>
      <c r="UOI124" s="90" t="str">
        <f t="shared" si="2734"/>
        <v/>
      </c>
      <c r="UOJ124" s="90" t="str">
        <f t="shared" si="2734"/>
        <v/>
      </c>
      <c r="UOK124" s="90" t="str">
        <f t="shared" si="2734"/>
        <v/>
      </c>
      <c r="UOL124" s="90" t="str">
        <f t="shared" si="2734"/>
        <v/>
      </c>
      <c r="UOM124" s="90" t="str">
        <f t="shared" si="2734"/>
        <v/>
      </c>
      <c r="UON124" s="90" t="str">
        <f t="shared" si="2734"/>
        <v/>
      </c>
      <c r="UOO124" s="90" t="str">
        <f t="shared" si="2734"/>
        <v/>
      </c>
      <c r="UOP124" s="90" t="str">
        <f t="shared" si="2734"/>
        <v/>
      </c>
      <c r="UOQ124" s="90" t="str">
        <f t="shared" si="2734"/>
        <v/>
      </c>
      <c r="UOR124" s="90" t="str">
        <f t="shared" si="2734"/>
        <v/>
      </c>
      <c r="UOS124" s="90" t="str">
        <f t="shared" si="2734"/>
        <v/>
      </c>
      <c r="UOT124" s="90" t="str">
        <f t="shared" si="2734"/>
        <v/>
      </c>
      <c r="UOU124" s="90" t="str">
        <f t="shared" si="2734"/>
        <v/>
      </c>
      <c r="UOV124" s="90" t="str">
        <f t="shared" si="2734"/>
        <v/>
      </c>
      <c r="UOW124" s="90" t="str">
        <f t="shared" si="2734"/>
        <v/>
      </c>
      <c r="UOX124" s="90" t="str">
        <f t="shared" si="2734"/>
        <v/>
      </c>
      <c r="UOY124" s="90" t="str">
        <f t="shared" si="2734"/>
        <v/>
      </c>
      <c r="UOZ124" s="90" t="str">
        <f t="shared" si="2734"/>
        <v/>
      </c>
      <c r="UPA124" s="90" t="str">
        <f t="shared" si="2734"/>
        <v/>
      </c>
      <c r="UPB124" s="90" t="str">
        <f t="shared" si="2734"/>
        <v/>
      </c>
      <c r="UPC124" s="90" t="str">
        <f t="shared" si="2734"/>
        <v/>
      </c>
      <c r="UPD124" s="90" t="str">
        <f t="shared" si="2734"/>
        <v/>
      </c>
      <c r="UPE124" s="90" t="str">
        <f t="shared" si="2734"/>
        <v/>
      </c>
      <c r="UPF124" s="90" t="str">
        <f t="shared" si="2734"/>
        <v/>
      </c>
      <c r="UPG124" s="90" t="str">
        <f t="shared" si="2734"/>
        <v/>
      </c>
      <c r="UPH124" s="90" t="str">
        <f t="shared" si="2734"/>
        <v/>
      </c>
      <c r="UPI124" s="90" t="str">
        <f t="shared" si="2734"/>
        <v/>
      </c>
      <c r="UPJ124" s="90" t="str">
        <f t="shared" si="2734"/>
        <v/>
      </c>
      <c r="UPK124" s="90" t="str">
        <f t="shared" si="2734"/>
        <v/>
      </c>
      <c r="UPL124" s="90" t="str">
        <f t="shared" si="2734"/>
        <v/>
      </c>
      <c r="UPM124" s="90" t="str">
        <f t="shared" si="2734"/>
        <v/>
      </c>
      <c r="UPN124" s="90" t="str">
        <f t="shared" si="2734"/>
        <v/>
      </c>
      <c r="UPO124" s="90" t="str">
        <f t="shared" si="2734"/>
        <v/>
      </c>
      <c r="UPP124" s="90" t="str">
        <f t="shared" si="2734"/>
        <v/>
      </c>
      <c r="UPQ124" s="90" t="str">
        <f t="shared" si="2734"/>
        <v/>
      </c>
      <c r="UPR124" s="90" t="str">
        <f t="shared" si="2734"/>
        <v/>
      </c>
      <c r="UPS124" s="90" t="str">
        <f t="shared" si="2734"/>
        <v/>
      </c>
      <c r="UPT124" s="90" t="str">
        <f t="shared" si="2734"/>
        <v/>
      </c>
      <c r="UPU124" s="90" t="str">
        <f t="shared" si="2734"/>
        <v/>
      </c>
      <c r="UPV124" s="90" t="str">
        <f t="shared" si="2734"/>
        <v/>
      </c>
      <c r="UPW124" s="90" t="str">
        <f t="shared" si="2734"/>
        <v/>
      </c>
      <c r="UPX124" s="90" t="str">
        <f t="shared" si="2734"/>
        <v/>
      </c>
      <c r="UPY124" s="90" t="str">
        <f t="shared" si="2734"/>
        <v/>
      </c>
      <c r="UPZ124" s="90" t="str">
        <f t="shared" si="2734"/>
        <v/>
      </c>
      <c r="UQA124" s="90" t="str">
        <f t="shared" si="2734"/>
        <v/>
      </c>
      <c r="UQB124" s="90" t="str">
        <f t="shared" si="2734"/>
        <v/>
      </c>
      <c r="UQC124" s="90" t="str">
        <f t="shared" si="2734"/>
        <v/>
      </c>
      <c r="UQD124" s="90" t="str">
        <f t="shared" si="2734"/>
        <v/>
      </c>
      <c r="UQE124" s="90" t="str">
        <f t="shared" si="2734"/>
        <v/>
      </c>
      <c r="UQF124" s="90" t="str">
        <f t="shared" si="2734"/>
        <v/>
      </c>
      <c r="UQG124" s="90" t="str">
        <f t="shared" si="2734"/>
        <v/>
      </c>
      <c r="UQH124" s="90" t="str">
        <f t="shared" si="2734"/>
        <v/>
      </c>
      <c r="UQI124" s="90" t="str">
        <f t="shared" si="2734"/>
        <v/>
      </c>
      <c r="UQJ124" s="90" t="str">
        <f t="shared" si="2734"/>
        <v/>
      </c>
      <c r="UQK124" s="90" t="str">
        <f t="shared" si="2734"/>
        <v/>
      </c>
      <c r="UQL124" s="90" t="str">
        <f t="shared" si="2734"/>
        <v/>
      </c>
      <c r="UQM124" s="90" t="str">
        <f t="shared" si="2734"/>
        <v/>
      </c>
      <c r="UQN124" s="90" t="str">
        <f t="shared" si="2734"/>
        <v/>
      </c>
      <c r="UQO124" s="90" t="str">
        <f t="shared" si="2734"/>
        <v/>
      </c>
      <c r="UQP124" s="90" t="str">
        <f t="shared" si="2734"/>
        <v/>
      </c>
      <c r="UQQ124" s="90" t="str">
        <f t="shared" si="2734"/>
        <v/>
      </c>
      <c r="UQR124" s="90" t="str">
        <f t="shared" si="2734"/>
        <v/>
      </c>
      <c r="UQS124" s="90" t="str">
        <f t="shared" ref="UQS124:UTD124" si="2735">IF(AND(UQS$8&gt;14,UQS$8&lt;19, UQS$6="Male"),1,"")</f>
        <v/>
      </c>
      <c r="UQT124" s="90" t="str">
        <f t="shared" si="2735"/>
        <v/>
      </c>
      <c r="UQU124" s="90" t="str">
        <f t="shared" si="2735"/>
        <v/>
      </c>
      <c r="UQV124" s="90" t="str">
        <f t="shared" si="2735"/>
        <v/>
      </c>
      <c r="UQW124" s="90" t="str">
        <f t="shared" si="2735"/>
        <v/>
      </c>
      <c r="UQX124" s="90" t="str">
        <f t="shared" si="2735"/>
        <v/>
      </c>
      <c r="UQY124" s="90" t="str">
        <f t="shared" si="2735"/>
        <v/>
      </c>
      <c r="UQZ124" s="90" t="str">
        <f t="shared" si="2735"/>
        <v/>
      </c>
      <c r="URA124" s="90" t="str">
        <f t="shared" si="2735"/>
        <v/>
      </c>
      <c r="URB124" s="90" t="str">
        <f t="shared" si="2735"/>
        <v/>
      </c>
      <c r="URC124" s="90" t="str">
        <f t="shared" si="2735"/>
        <v/>
      </c>
      <c r="URD124" s="90" t="str">
        <f t="shared" si="2735"/>
        <v/>
      </c>
      <c r="URE124" s="90" t="str">
        <f t="shared" si="2735"/>
        <v/>
      </c>
      <c r="URF124" s="90" t="str">
        <f t="shared" si="2735"/>
        <v/>
      </c>
      <c r="URG124" s="90" t="str">
        <f t="shared" si="2735"/>
        <v/>
      </c>
      <c r="URH124" s="90" t="str">
        <f t="shared" si="2735"/>
        <v/>
      </c>
      <c r="URI124" s="90" t="str">
        <f t="shared" si="2735"/>
        <v/>
      </c>
      <c r="URJ124" s="90" t="str">
        <f t="shared" si="2735"/>
        <v/>
      </c>
      <c r="URK124" s="90" t="str">
        <f t="shared" si="2735"/>
        <v/>
      </c>
      <c r="URL124" s="90" t="str">
        <f t="shared" si="2735"/>
        <v/>
      </c>
      <c r="URM124" s="90" t="str">
        <f t="shared" si="2735"/>
        <v/>
      </c>
      <c r="URN124" s="90" t="str">
        <f t="shared" si="2735"/>
        <v/>
      </c>
      <c r="URO124" s="90" t="str">
        <f t="shared" si="2735"/>
        <v/>
      </c>
      <c r="URP124" s="90" t="str">
        <f t="shared" si="2735"/>
        <v/>
      </c>
      <c r="URQ124" s="90" t="str">
        <f t="shared" si="2735"/>
        <v/>
      </c>
      <c r="URR124" s="90" t="str">
        <f t="shared" si="2735"/>
        <v/>
      </c>
      <c r="URS124" s="90" t="str">
        <f t="shared" si="2735"/>
        <v/>
      </c>
      <c r="URT124" s="90" t="str">
        <f t="shared" si="2735"/>
        <v/>
      </c>
      <c r="URU124" s="90" t="str">
        <f t="shared" si="2735"/>
        <v/>
      </c>
      <c r="URV124" s="90" t="str">
        <f t="shared" si="2735"/>
        <v/>
      </c>
      <c r="URW124" s="90" t="str">
        <f t="shared" si="2735"/>
        <v/>
      </c>
      <c r="URX124" s="90" t="str">
        <f t="shared" si="2735"/>
        <v/>
      </c>
      <c r="URY124" s="90" t="str">
        <f t="shared" si="2735"/>
        <v/>
      </c>
      <c r="URZ124" s="90" t="str">
        <f t="shared" si="2735"/>
        <v/>
      </c>
      <c r="USA124" s="90" t="str">
        <f t="shared" si="2735"/>
        <v/>
      </c>
      <c r="USB124" s="90" t="str">
        <f t="shared" si="2735"/>
        <v/>
      </c>
      <c r="USC124" s="90" t="str">
        <f t="shared" si="2735"/>
        <v/>
      </c>
      <c r="USD124" s="90" t="str">
        <f t="shared" si="2735"/>
        <v/>
      </c>
      <c r="USE124" s="90" t="str">
        <f t="shared" si="2735"/>
        <v/>
      </c>
      <c r="USF124" s="90" t="str">
        <f t="shared" si="2735"/>
        <v/>
      </c>
      <c r="USG124" s="90" t="str">
        <f t="shared" si="2735"/>
        <v/>
      </c>
      <c r="USH124" s="90" t="str">
        <f t="shared" si="2735"/>
        <v/>
      </c>
      <c r="USI124" s="90" t="str">
        <f t="shared" si="2735"/>
        <v/>
      </c>
      <c r="USJ124" s="90" t="str">
        <f t="shared" si="2735"/>
        <v/>
      </c>
      <c r="USK124" s="90" t="str">
        <f t="shared" si="2735"/>
        <v/>
      </c>
      <c r="USL124" s="90" t="str">
        <f t="shared" si="2735"/>
        <v/>
      </c>
      <c r="USM124" s="90" t="str">
        <f t="shared" si="2735"/>
        <v/>
      </c>
      <c r="USN124" s="90" t="str">
        <f t="shared" si="2735"/>
        <v/>
      </c>
      <c r="USO124" s="90" t="str">
        <f t="shared" si="2735"/>
        <v/>
      </c>
      <c r="USP124" s="90" t="str">
        <f t="shared" si="2735"/>
        <v/>
      </c>
      <c r="USQ124" s="90" t="str">
        <f t="shared" si="2735"/>
        <v/>
      </c>
      <c r="USR124" s="90" t="str">
        <f t="shared" si="2735"/>
        <v/>
      </c>
      <c r="USS124" s="90" t="str">
        <f t="shared" si="2735"/>
        <v/>
      </c>
      <c r="UST124" s="90" t="str">
        <f t="shared" si="2735"/>
        <v/>
      </c>
      <c r="USU124" s="90" t="str">
        <f t="shared" si="2735"/>
        <v/>
      </c>
      <c r="USV124" s="90" t="str">
        <f t="shared" si="2735"/>
        <v/>
      </c>
      <c r="USW124" s="90" t="str">
        <f t="shared" si="2735"/>
        <v/>
      </c>
      <c r="USX124" s="90" t="str">
        <f t="shared" si="2735"/>
        <v/>
      </c>
      <c r="USY124" s="90" t="str">
        <f t="shared" si="2735"/>
        <v/>
      </c>
      <c r="USZ124" s="90" t="str">
        <f t="shared" si="2735"/>
        <v/>
      </c>
      <c r="UTA124" s="90" t="str">
        <f t="shared" si="2735"/>
        <v/>
      </c>
      <c r="UTB124" s="90" t="str">
        <f t="shared" si="2735"/>
        <v/>
      </c>
      <c r="UTC124" s="90" t="str">
        <f t="shared" si="2735"/>
        <v/>
      </c>
      <c r="UTD124" s="90" t="str">
        <f t="shared" si="2735"/>
        <v/>
      </c>
      <c r="UTE124" s="90" t="str">
        <f t="shared" ref="UTE124:UVP124" si="2736">IF(AND(UTE$8&gt;14,UTE$8&lt;19, UTE$6="Male"),1,"")</f>
        <v/>
      </c>
      <c r="UTF124" s="90" t="str">
        <f t="shared" si="2736"/>
        <v/>
      </c>
      <c r="UTG124" s="90" t="str">
        <f t="shared" si="2736"/>
        <v/>
      </c>
      <c r="UTH124" s="90" t="str">
        <f t="shared" si="2736"/>
        <v/>
      </c>
      <c r="UTI124" s="90" t="str">
        <f t="shared" si="2736"/>
        <v/>
      </c>
      <c r="UTJ124" s="90" t="str">
        <f t="shared" si="2736"/>
        <v/>
      </c>
      <c r="UTK124" s="90" t="str">
        <f t="shared" si="2736"/>
        <v/>
      </c>
      <c r="UTL124" s="90" t="str">
        <f t="shared" si="2736"/>
        <v/>
      </c>
      <c r="UTM124" s="90" t="str">
        <f t="shared" si="2736"/>
        <v/>
      </c>
      <c r="UTN124" s="90" t="str">
        <f t="shared" si="2736"/>
        <v/>
      </c>
      <c r="UTO124" s="90" t="str">
        <f t="shared" si="2736"/>
        <v/>
      </c>
      <c r="UTP124" s="90" t="str">
        <f t="shared" si="2736"/>
        <v/>
      </c>
      <c r="UTQ124" s="90" t="str">
        <f t="shared" si="2736"/>
        <v/>
      </c>
      <c r="UTR124" s="90" t="str">
        <f t="shared" si="2736"/>
        <v/>
      </c>
      <c r="UTS124" s="90" t="str">
        <f t="shared" si="2736"/>
        <v/>
      </c>
      <c r="UTT124" s="90" t="str">
        <f t="shared" si="2736"/>
        <v/>
      </c>
      <c r="UTU124" s="90" t="str">
        <f t="shared" si="2736"/>
        <v/>
      </c>
      <c r="UTV124" s="90" t="str">
        <f t="shared" si="2736"/>
        <v/>
      </c>
      <c r="UTW124" s="90" t="str">
        <f t="shared" si="2736"/>
        <v/>
      </c>
      <c r="UTX124" s="90" t="str">
        <f t="shared" si="2736"/>
        <v/>
      </c>
      <c r="UTY124" s="90" t="str">
        <f t="shared" si="2736"/>
        <v/>
      </c>
      <c r="UTZ124" s="90" t="str">
        <f t="shared" si="2736"/>
        <v/>
      </c>
      <c r="UUA124" s="90" t="str">
        <f t="shared" si="2736"/>
        <v/>
      </c>
      <c r="UUB124" s="90" t="str">
        <f t="shared" si="2736"/>
        <v/>
      </c>
      <c r="UUC124" s="90" t="str">
        <f t="shared" si="2736"/>
        <v/>
      </c>
      <c r="UUD124" s="90" t="str">
        <f t="shared" si="2736"/>
        <v/>
      </c>
      <c r="UUE124" s="90" t="str">
        <f t="shared" si="2736"/>
        <v/>
      </c>
      <c r="UUF124" s="90" t="str">
        <f t="shared" si="2736"/>
        <v/>
      </c>
      <c r="UUG124" s="90" t="str">
        <f t="shared" si="2736"/>
        <v/>
      </c>
      <c r="UUH124" s="90" t="str">
        <f t="shared" si="2736"/>
        <v/>
      </c>
      <c r="UUI124" s="90" t="str">
        <f t="shared" si="2736"/>
        <v/>
      </c>
      <c r="UUJ124" s="90" t="str">
        <f t="shared" si="2736"/>
        <v/>
      </c>
      <c r="UUK124" s="90" t="str">
        <f t="shared" si="2736"/>
        <v/>
      </c>
      <c r="UUL124" s="90" t="str">
        <f t="shared" si="2736"/>
        <v/>
      </c>
      <c r="UUM124" s="90" t="str">
        <f t="shared" si="2736"/>
        <v/>
      </c>
      <c r="UUN124" s="90" t="str">
        <f t="shared" si="2736"/>
        <v/>
      </c>
      <c r="UUO124" s="90" t="str">
        <f t="shared" si="2736"/>
        <v/>
      </c>
      <c r="UUP124" s="90" t="str">
        <f t="shared" si="2736"/>
        <v/>
      </c>
      <c r="UUQ124" s="90" t="str">
        <f t="shared" si="2736"/>
        <v/>
      </c>
      <c r="UUR124" s="90" t="str">
        <f t="shared" si="2736"/>
        <v/>
      </c>
      <c r="UUS124" s="90" t="str">
        <f t="shared" si="2736"/>
        <v/>
      </c>
      <c r="UUT124" s="90" t="str">
        <f t="shared" si="2736"/>
        <v/>
      </c>
      <c r="UUU124" s="90" t="str">
        <f t="shared" si="2736"/>
        <v/>
      </c>
      <c r="UUV124" s="90" t="str">
        <f t="shared" si="2736"/>
        <v/>
      </c>
      <c r="UUW124" s="90" t="str">
        <f t="shared" si="2736"/>
        <v/>
      </c>
      <c r="UUX124" s="90" t="str">
        <f t="shared" si="2736"/>
        <v/>
      </c>
      <c r="UUY124" s="90" t="str">
        <f t="shared" si="2736"/>
        <v/>
      </c>
      <c r="UUZ124" s="90" t="str">
        <f t="shared" si="2736"/>
        <v/>
      </c>
      <c r="UVA124" s="90" t="str">
        <f t="shared" si="2736"/>
        <v/>
      </c>
      <c r="UVB124" s="90" t="str">
        <f t="shared" si="2736"/>
        <v/>
      </c>
      <c r="UVC124" s="90" t="str">
        <f t="shared" si="2736"/>
        <v/>
      </c>
      <c r="UVD124" s="90" t="str">
        <f t="shared" si="2736"/>
        <v/>
      </c>
      <c r="UVE124" s="90" t="str">
        <f t="shared" si="2736"/>
        <v/>
      </c>
      <c r="UVF124" s="90" t="str">
        <f t="shared" si="2736"/>
        <v/>
      </c>
      <c r="UVG124" s="90" t="str">
        <f t="shared" si="2736"/>
        <v/>
      </c>
      <c r="UVH124" s="90" t="str">
        <f t="shared" si="2736"/>
        <v/>
      </c>
      <c r="UVI124" s="90" t="str">
        <f t="shared" si="2736"/>
        <v/>
      </c>
      <c r="UVJ124" s="90" t="str">
        <f t="shared" si="2736"/>
        <v/>
      </c>
      <c r="UVK124" s="90" t="str">
        <f t="shared" si="2736"/>
        <v/>
      </c>
      <c r="UVL124" s="90" t="str">
        <f t="shared" si="2736"/>
        <v/>
      </c>
      <c r="UVM124" s="90" t="str">
        <f t="shared" si="2736"/>
        <v/>
      </c>
      <c r="UVN124" s="90" t="str">
        <f t="shared" si="2736"/>
        <v/>
      </c>
      <c r="UVO124" s="90" t="str">
        <f t="shared" si="2736"/>
        <v/>
      </c>
      <c r="UVP124" s="90" t="str">
        <f t="shared" si="2736"/>
        <v/>
      </c>
      <c r="UVQ124" s="90" t="str">
        <f t="shared" ref="UVQ124:UYB124" si="2737">IF(AND(UVQ$8&gt;14,UVQ$8&lt;19, UVQ$6="Male"),1,"")</f>
        <v/>
      </c>
      <c r="UVR124" s="90" t="str">
        <f t="shared" si="2737"/>
        <v/>
      </c>
      <c r="UVS124" s="90" t="str">
        <f t="shared" si="2737"/>
        <v/>
      </c>
      <c r="UVT124" s="90" t="str">
        <f t="shared" si="2737"/>
        <v/>
      </c>
      <c r="UVU124" s="90" t="str">
        <f t="shared" si="2737"/>
        <v/>
      </c>
      <c r="UVV124" s="90" t="str">
        <f t="shared" si="2737"/>
        <v/>
      </c>
      <c r="UVW124" s="90" t="str">
        <f t="shared" si="2737"/>
        <v/>
      </c>
      <c r="UVX124" s="90" t="str">
        <f t="shared" si="2737"/>
        <v/>
      </c>
      <c r="UVY124" s="90" t="str">
        <f t="shared" si="2737"/>
        <v/>
      </c>
      <c r="UVZ124" s="90" t="str">
        <f t="shared" si="2737"/>
        <v/>
      </c>
      <c r="UWA124" s="90" t="str">
        <f t="shared" si="2737"/>
        <v/>
      </c>
      <c r="UWB124" s="90" t="str">
        <f t="shared" si="2737"/>
        <v/>
      </c>
      <c r="UWC124" s="90" t="str">
        <f t="shared" si="2737"/>
        <v/>
      </c>
      <c r="UWD124" s="90" t="str">
        <f t="shared" si="2737"/>
        <v/>
      </c>
      <c r="UWE124" s="90" t="str">
        <f t="shared" si="2737"/>
        <v/>
      </c>
      <c r="UWF124" s="90" t="str">
        <f t="shared" si="2737"/>
        <v/>
      </c>
      <c r="UWG124" s="90" t="str">
        <f t="shared" si="2737"/>
        <v/>
      </c>
      <c r="UWH124" s="90" t="str">
        <f t="shared" si="2737"/>
        <v/>
      </c>
      <c r="UWI124" s="90" t="str">
        <f t="shared" si="2737"/>
        <v/>
      </c>
      <c r="UWJ124" s="90" t="str">
        <f t="shared" si="2737"/>
        <v/>
      </c>
      <c r="UWK124" s="90" t="str">
        <f t="shared" si="2737"/>
        <v/>
      </c>
      <c r="UWL124" s="90" t="str">
        <f t="shared" si="2737"/>
        <v/>
      </c>
      <c r="UWM124" s="90" t="str">
        <f t="shared" si="2737"/>
        <v/>
      </c>
      <c r="UWN124" s="90" t="str">
        <f t="shared" si="2737"/>
        <v/>
      </c>
      <c r="UWO124" s="90" t="str">
        <f t="shared" si="2737"/>
        <v/>
      </c>
      <c r="UWP124" s="90" t="str">
        <f t="shared" si="2737"/>
        <v/>
      </c>
      <c r="UWQ124" s="90" t="str">
        <f t="shared" si="2737"/>
        <v/>
      </c>
      <c r="UWR124" s="90" t="str">
        <f t="shared" si="2737"/>
        <v/>
      </c>
      <c r="UWS124" s="90" t="str">
        <f t="shared" si="2737"/>
        <v/>
      </c>
      <c r="UWT124" s="90" t="str">
        <f t="shared" si="2737"/>
        <v/>
      </c>
      <c r="UWU124" s="90" t="str">
        <f t="shared" si="2737"/>
        <v/>
      </c>
      <c r="UWV124" s="90" t="str">
        <f t="shared" si="2737"/>
        <v/>
      </c>
      <c r="UWW124" s="90" t="str">
        <f t="shared" si="2737"/>
        <v/>
      </c>
      <c r="UWX124" s="90" t="str">
        <f t="shared" si="2737"/>
        <v/>
      </c>
      <c r="UWY124" s="90" t="str">
        <f t="shared" si="2737"/>
        <v/>
      </c>
      <c r="UWZ124" s="90" t="str">
        <f t="shared" si="2737"/>
        <v/>
      </c>
      <c r="UXA124" s="90" t="str">
        <f t="shared" si="2737"/>
        <v/>
      </c>
      <c r="UXB124" s="90" t="str">
        <f t="shared" si="2737"/>
        <v/>
      </c>
      <c r="UXC124" s="90" t="str">
        <f t="shared" si="2737"/>
        <v/>
      </c>
      <c r="UXD124" s="90" t="str">
        <f t="shared" si="2737"/>
        <v/>
      </c>
      <c r="UXE124" s="90" t="str">
        <f t="shared" si="2737"/>
        <v/>
      </c>
      <c r="UXF124" s="90" t="str">
        <f t="shared" si="2737"/>
        <v/>
      </c>
      <c r="UXG124" s="90" t="str">
        <f t="shared" si="2737"/>
        <v/>
      </c>
      <c r="UXH124" s="90" t="str">
        <f t="shared" si="2737"/>
        <v/>
      </c>
      <c r="UXI124" s="90" t="str">
        <f t="shared" si="2737"/>
        <v/>
      </c>
      <c r="UXJ124" s="90" t="str">
        <f t="shared" si="2737"/>
        <v/>
      </c>
      <c r="UXK124" s="90" t="str">
        <f t="shared" si="2737"/>
        <v/>
      </c>
      <c r="UXL124" s="90" t="str">
        <f t="shared" si="2737"/>
        <v/>
      </c>
      <c r="UXM124" s="90" t="str">
        <f t="shared" si="2737"/>
        <v/>
      </c>
      <c r="UXN124" s="90" t="str">
        <f t="shared" si="2737"/>
        <v/>
      </c>
      <c r="UXO124" s="90" t="str">
        <f t="shared" si="2737"/>
        <v/>
      </c>
      <c r="UXP124" s="90" t="str">
        <f t="shared" si="2737"/>
        <v/>
      </c>
      <c r="UXQ124" s="90" t="str">
        <f t="shared" si="2737"/>
        <v/>
      </c>
      <c r="UXR124" s="90" t="str">
        <f t="shared" si="2737"/>
        <v/>
      </c>
      <c r="UXS124" s="90" t="str">
        <f t="shared" si="2737"/>
        <v/>
      </c>
      <c r="UXT124" s="90" t="str">
        <f t="shared" si="2737"/>
        <v/>
      </c>
      <c r="UXU124" s="90" t="str">
        <f t="shared" si="2737"/>
        <v/>
      </c>
      <c r="UXV124" s="90" t="str">
        <f t="shared" si="2737"/>
        <v/>
      </c>
      <c r="UXW124" s="90" t="str">
        <f t="shared" si="2737"/>
        <v/>
      </c>
      <c r="UXX124" s="90" t="str">
        <f t="shared" si="2737"/>
        <v/>
      </c>
      <c r="UXY124" s="90" t="str">
        <f t="shared" si="2737"/>
        <v/>
      </c>
      <c r="UXZ124" s="90" t="str">
        <f t="shared" si="2737"/>
        <v/>
      </c>
      <c r="UYA124" s="90" t="str">
        <f t="shared" si="2737"/>
        <v/>
      </c>
      <c r="UYB124" s="90" t="str">
        <f t="shared" si="2737"/>
        <v/>
      </c>
      <c r="UYC124" s="90" t="str">
        <f t="shared" ref="UYC124:VAN124" si="2738">IF(AND(UYC$8&gt;14,UYC$8&lt;19, UYC$6="Male"),1,"")</f>
        <v/>
      </c>
      <c r="UYD124" s="90" t="str">
        <f t="shared" si="2738"/>
        <v/>
      </c>
      <c r="UYE124" s="90" t="str">
        <f t="shared" si="2738"/>
        <v/>
      </c>
      <c r="UYF124" s="90" t="str">
        <f t="shared" si="2738"/>
        <v/>
      </c>
      <c r="UYG124" s="90" t="str">
        <f t="shared" si="2738"/>
        <v/>
      </c>
      <c r="UYH124" s="90" t="str">
        <f t="shared" si="2738"/>
        <v/>
      </c>
      <c r="UYI124" s="90" t="str">
        <f t="shared" si="2738"/>
        <v/>
      </c>
      <c r="UYJ124" s="90" t="str">
        <f t="shared" si="2738"/>
        <v/>
      </c>
      <c r="UYK124" s="90" t="str">
        <f t="shared" si="2738"/>
        <v/>
      </c>
      <c r="UYL124" s="90" t="str">
        <f t="shared" si="2738"/>
        <v/>
      </c>
      <c r="UYM124" s="90" t="str">
        <f t="shared" si="2738"/>
        <v/>
      </c>
      <c r="UYN124" s="90" t="str">
        <f t="shared" si="2738"/>
        <v/>
      </c>
      <c r="UYO124" s="90" t="str">
        <f t="shared" si="2738"/>
        <v/>
      </c>
      <c r="UYP124" s="90" t="str">
        <f t="shared" si="2738"/>
        <v/>
      </c>
      <c r="UYQ124" s="90" t="str">
        <f t="shared" si="2738"/>
        <v/>
      </c>
      <c r="UYR124" s="90" t="str">
        <f t="shared" si="2738"/>
        <v/>
      </c>
      <c r="UYS124" s="90" t="str">
        <f t="shared" si="2738"/>
        <v/>
      </c>
      <c r="UYT124" s="90" t="str">
        <f t="shared" si="2738"/>
        <v/>
      </c>
      <c r="UYU124" s="90" t="str">
        <f t="shared" si="2738"/>
        <v/>
      </c>
      <c r="UYV124" s="90" t="str">
        <f t="shared" si="2738"/>
        <v/>
      </c>
      <c r="UYW124" s="90" t="str">
        <f t="shared" si="2738"/>
        <v/>
      </c>
      <c r="UYX124" s="90" t="str">
        <f t="shared" si="2738"/>
        <v/>
      </c>
      <c r="UYY124" s="90" t="str">
        <f t="shared" si="2738"/>
        <v/>
      </c>
      <c r="UYZ124" s="90" t="str">
        <f t="shared" si="2738"/>
        <v/>
      </c>
      <c r="UZA124" s="90" t="str">
        <f t="shared" si="2738"/>
        <v/>
      </c>
      <c r="UZB124" s="90" t="str">
        <f t="shared" si="2738"/>
        <v/>
      </c>
      <c r="UZC124" s="90" t="str">
        <f t="shared" si="2738"/>
        <v/>
      </c>
      <c r="UZD124" s="90" t="str">
        <f t="shared" si="2738"/>
        <v/>
      </c>
      <c r="UZE124" s="90" t="str">
        <f t="shared" si="2738"/>
        <v/>
      </c>
      <c r="UZF124" s="90" t="str">
        <f t="shared" si="2738"/>
        <v/>
      </c>
      <c r="UZG124" s="90" t="str">
        <f t="shared" si="2738"/>
        <v/>
      </c>
      <c r="UZH124" s="90" t="str">
        <f t="shared" si="2738"/>
        <v/>
      </c>
      <c r="UZI124" s="90" t="str">
        <f t="shared" si="2738"/>
        <v/>
      </c>
      <c r="UZJ124" s="90" t="str">
        <f t="shared" si="2738"/>
        <v/>
      </c>
      <c r="UZK124" s="90" t="str">
        <f t="shared" si="2738"/>
        <v/>
      </c>
      <c r="UZL124" s="90" t="str">
        <f t="shared" si="2738"/>
        <v/>
      </c>
      <c r="UZM124" s="90" t="str">
        <f t="shared" si="2738"/>
        <v/>
      </c>
      <c r="UZN124" s="90" t="str">
        <f t="shared" si="2738"/>
        <v/>
      </c>
      <c r="UZO124" s="90" t="str">
        <f t="shared" si="2738"/>
        <v/>
      </c>
      <c r="UZP124" s="90" t="str">
        <f t="shared" si="2738"/>
        <v/>
      </c>
      <c r="UZQ124" s="90" t="str">
        <f t="shared" si="2738"/>
        <v/>
      </c>
      <c r="UZR124" s="90" t="str">
        <f t="shared" si="2738"/>
        <v/>
      </c>
      <c r="UZS124" s="90" t="str">
        <f t="shared" si="2738"/>
        <v/>
      </c>
      <c r="UZT124" s="90" t="str">
        <f t="shared" si="2738"/>
        <v/>
      </c>
      <c r="UZU124" s="90" t="str">
        <f t="shared" si="2738"/>
        <v/>
      </c>
      <c r="UZV124" s="90" t="str">
        <f t="shared" si="2738"/>
        <v/>
      </c>
      <c r="UZW124" s="90" t="str">
        <f t="shared" si="2738"/>
        <v/>
      </c>
      <c r="UZX124" s="90" t="str">
        <f t="shared" si="2738"/>
        <v/>
      </c>
      <c r="UZY124" s="90" t="str">
        <f t="shared" si="2738"/>
        <v/>
      </c>
      <c r="UZZ124" s="90" t="str">
        <f t="shared" si="2738"/>
        <v/>
      </c>
      <c r="VAA124" s="90" t="str">
        <f t="shared" si="2738"/>
        <v/>
      </c>
      <c r="VAB124" s="90" t="str">
        <f t="shared" si="2738"/>
        <v/>
      </c>
      <c r="VAC124" s="90" t="str">
        <f t="shared" si="2738"/>
        <v/>
      </c>
      <c r="VAD124" s="90" t="str">
        <f t="shared" si="2738"/>
        <v/>
      </c>
      <c r="VAE124" s="90" t="str">
        <f t="shared" si="2738"/>
        <v/>
      </c>
      <c r="VAF124" s="90" t="str">
        <f t="shared" si="2738"/>
        <v/>
      </c>
      <c r="VAG124" s="90" t="str">
        <f t="shared" si="2738"/>
        <v/>
      </c>
      <c r="VAH124" s="90" t="str">
        <f t="shared" si="2738"/>
        <v/>
      </c>
      <c r="VAI124" s="90" t="str">
        <f t="shared" si="2738"/>
        <v/>
      </c>
      <c r="VAJ124" s="90" t="str">
        <f t="shared" si="2738"/>
        <v/>
      </c>
      <c r="VAK124" s="90" t="str">
        <f t="shared" si="2738"/>
        <v/>
      </c>
      <c r="VAL124" s="90" t="str">
        <f t="shared" si="2738"/>
        <v/>
      </c>
      <c r="VAM124" s="90" t="str">
        <f t="shared" si="2738"/>
        <v/>
      </c>
      <c r="VAN124" s="90" t="str">
        <f t="shared" si="2738"/>
        <v/>
      </c>
      <c r="VAO124" s="90" t="str">
        <f t="shared" ref="VAO124:VCZ124" si="2739">IF(AND(VAO$8&gt;14,VAO$8&lt;19, VAO$6="Male"),1,"")</f>
        <v/>
      </c>
      <c r="VAP124" s="90" t="str">
        <f t="shared" si="2739"/>
        <v/>
      </c>
      <c r="VAQ124" s="90" t="str">
        <f t="shared" si="2739"/>
        <v/>
      </c>
      <c r="VAR124" s="90" t="str">
        <f t="shared" si="2739"/>
        <v/>
      </c>
      <c r="VAS124" s="90" t="str">
        <f t="shared" si="2739"/>
        <v/>
      </c>
      <c r="VAT124" s="90" t="str">
        <f t="shared" si="2739"/>
        <v/>
      </c>
      <c r="VAU124" s="90" t="str">
        <f t="shared" si="2739"/>
        <v/>
      </c>
      <c r="VAV124" s="90" t="str">
        <f t="shared" si="2739"/>
        <v/>
      </c>
      <c r="VAW124" s="90" t="str">
        <f t="shared" si="2739"/>
        <v/>
      </c>
      <c r="VAX124" s="90" t="str">
        <f t="shared" si="2739"/>
        <v/>
      </c>
      <c r="VAY124" s="90" t="str">
        <f t="shared" si="2739"/>
        <v/>
      </c>
      <c r="VAZ124" s="90" t="str">
        <f t="shared" si="2739"/>
        <v/>
      </c>
      <c r="VBA124" s="90" t="str">
        <f t="shared" si="2739"/>
        <v/>
      </c>
      <c r="VBB124" s="90" t="str">
        <f t="shared" si="2739"/>
        <v/>
      </c>
      <c r="VBC124" s="90" t="str">
        <f t="shared" si="2739"/>
        <v/>
      </c>
      <c r="VBD124" s="90" t="str">
        <f t="shared" si="2739"/>
        <v/>
      </c>
      <c r="VBE124" s="90" t="str">
        <f t="shared" si="2739"/>
        <v/>
      </c>
      <c r="VBF124" s="90" t="str">
        <f t="shared" si="2739"/>
        <v/>
      </c>
      <c r="VBG124" s="90" t="str">
        <f t="shared" si="2739"/>
        <v/>
      </c>
      <c r="VBH124" s="90" t="str">
        <f t="shared" si="2739"/>
        <v/>
      </c>
      <c r="VBI124" s="90" t="str">
        <f t="shared" si="2739"/>
        <v/>
      </c>
      <c r="VBJ124" s="90" t="str">
        <f t="shared" si="2739"/>
        <v/>
      </c>
      <c r="VBK124" s="90" t="str">
        <f t="shared" si="2739"/>
        <v/>
      </c>
      <c r="VBL124" s="90" t="str">
        <f t="shared" si="2739"/>
        <v/>
      </c>
      <c r="VBM124" s="90" t="str">
        <f t="shared" si="2739"/>
        <v/>
      </c>
      <c r="VBN124" s="90" t="str">
        <f t="shared" si="2739"/>
        <v/>
      </c>
      <c r="VBO124" s="90" t="str">
        <f t="shared" si="2739"/>
        <v/>
      </c>
      <c r="VBP124" s="90" t="str">
        <f t="shared" si="2739"/>
        <v/>
      </c>
      <c r="VBQ124" s="90" t="str">
        <f t="shared" si="2739"/>
        <v/>
      </c>
      <c r="VBR124" s="90" t="str">
        <f t="shared" si="2739"/>
        <v/>
      </c>
      <c r="VBS124" s="90" t="str">
        <f t="shared" si="2739"/>
        <v/>
      </c>
      <c r="VBT124" s="90" t="str">
        <f t="shared" si="2739"/>
        <v/>
      </c>
      <c r="VBU124" s="90" t="str">
        <f t="shared" si="2739"/>
        <v/>
      </c>
      <c r="VBV124" s="90" t="str">
        <f t="shared" si="2739"/>
        <v/>
      </c>
      <c r="VBW124" s="90" t="str">
        <f t="shared" si="2739"/>
        <v/>
      </c>
      <c r="VBX124" s="90" t="str">
        <f t="shared" si="2739"/>
        <v/>
      </c>
      <c r="VBY124" s="90" t="str">
        <f t="shared" si="2739"/>
        <v/>
      </c>
      <c r="VBZ124" s="90" t="str">
        <f t="shared" si="2739"/>
        <v/>
      </c>
      <c r="VCA124" s="90" t="str">
        <f t="shared" si="2739"/>
        <v/>
      </c>
      <c r="VCB124" s="90" t="str">
        <f t="shared" si="2739"/>
        <v/>
      </c>
      <c r="VCC124" s="90" t="str">
        <f t="shared" si="2739"/>
        <v/>
      </c>
      <c r="VCD124" s="90" t="str">
        <f t="shared" si="2739"/>
        <v/>
      </c>
      <c r="VCE124" s="90" t="str">
        <f t="shared" si="2739"/>
        <v/>
      </c>
      <c r="VCF124" s="90" t="str">
        <f t="shared" si="2739"/>
        <v/>
      </c>
      <c r="VCG124" s="90" t="str">
        <f t="shared" si="2739"/>
        <v/>
      </c>
      <c r="VCH124" s="90" t="str">
        <f t="shared" si="2739"/>
        <v/>
      </c>
      <c r="VCI124" s="90" t="str">
        <f t="shared" si="2739"/>
        <v/>
      </c>
      <c r="VCJ124" s="90" t="str">
        <f t="shared" si="2739"/>
        <v/>
      </c>
      <c r="VCK124" s="90" t="str">
        <f t="shared" si="2739"/>
        <v/>
      </c>
      <c r="VCL124" s="90" t="str">
        <f t="shared" si="2739"/>
        <v/>
      </c>
      <c r="VCM124" s="90" t="str">
        <f t="shared" si="2739"/>
        <v/>
      </c>
      <c r="VCN124" s="90" t="str">
        <f t="shared" si="2739"/>
        <v/>
      </c>
      <c r="VCO124" s="90" t="str">
        <f t="shared" si="2739"/>
        <v/>
      </c>
      <c r="VCP124" s="90" t="str">
        <f t="shared" si="2739"/>
        <v/>
      </c>
      <c r="VCQ124" s="90" t="str">
        <f t="shared" si="2739"/>
        <v/>
      </c>
      <c r="VCR124" s="90" t="str">
        <f t="shared" si="2739"/>
        <v/>
      </c>
      <c r="VCS124" s="90" t="str">
        <f t="shared" si="2739"/>
        <v/>
      </c>
      <c r="VCT124" s="90" t="str">
        <f t="shared" si="2739"/>
        <v/>
      </c>
      <c r="VCU124" s="90" t="str">
        <f t="shared" si="2739"/>
        <v/>
      </c>
      <c r="VCV124" s="90" t="str">
        <f t="shared" si="2739"/>
        <v/>
      </c>
      <c r="VCW124" s="90" t="str">
        <f t="shared" si="2739"/>
        <v/>
      </c>
      <c r="VCX124" s="90" t="str">
        <f t="shared" si="2739"/>
        <v/>
      </c>
      <c r="VCY124" s="90" t="str">
        <f t="shared" si="2739"/>
        <v/>
      </c>
      <c r="VCZ124" s="90" t="str">
        <f t="shared" si="2739"/>
        <v/>
      </c>
      <c r="VDA124" s="90" t="str">
        <f t="shared" ref="VDA124:VFL124" si="2740">IF(AND(VDA$8&gt;14,VDA$8&lt;19, VDA$6="Male"),1,"")</f>
        <v/>
      </c>
      <c r="VDB124" s="90" t="str">
        <f t="shared" si="2740"/>
        <v/>
      </c>
      <c r="VDC124" s="90" t="str">
        <f t="shared" si="2740"/>
        <v/>
      </c>
      <c r="VDD124" s="90" t="str">
        <f t="shared" si="2740"/>
        <v/>
      </c>
      <c r="VDE124" s="90" t="str">
        <f t="shared" si="2740"/>
        <v/>
      </c>
      <c r="VDF124" s="90" t="str">
        <f t="shared" si="2740"/>
        <v/>
      </c>
      <c r="VDG124" s="90" t="str">
        <f t="shared" si="2740"/>
        <v/>
      </c>
      <c r="VDH124" s="90" t="str">
        <f t="shared" si="2740"/>
        <v/>
      </c>
      <c r="VDI124" s="90" t="str">
        <f t="shared" si="2740"/>
        <v/>
      </c>
      <c r="VDJ124" s="90" t="str">
        <f t="shared" si="2740"/>
        <v/>
      </c>
      <c r="VDK124" s="90" t="str">
        <f t="shared" si="2740"/>
        <v/>
      </c>
      <c r="VDL124" s="90" t="str">
        <f t="shared" si="2740"/>
        <v/>
      </c>
      <c r="VDM124" s="90" t="str">
        <f t="shared" si="2740"/>
        <v/>
      </c>
      <c r="VDN124" s="90" t="str">
        <f t="shared" si="2740"/>
        <v/>
      </c>
      <c r="VDO124" s="90" t="str">
        <f t="shared" si="2740"/>
        <v/>
      </c>
      <c r="VDP124" s="90" t="str">
        <f t="shared" si="2740"/>
        <v/>
      </c>
      <c r="VDQ124" s="90" t="str">
        <f t="shared" si="2740"/>
        <v/>
      </c>
      <c r="VDR124" s="90" t="str">
        <f t="shared" si="2740"/>
        <v/>
      </c>
      <c r="VDS124" s="90" t="str">
        <f t="shared" si="2740"/>
        <v/>
      </c>
      <c r="VDT124" s="90" t="str">
        <f t="shared" si="2740"/>
        <v/>
      </c>
      <c r="VDU124" s="90" t="str">
        <f t="shared" si="2740"/>
        <v/>
      </c>
      <c r="VDV124" s="90" t="str">
        <f t="shared" si="2740"/>
        <v/>
      </c>
      <c r="VDW124" s="90" t="str">
        <f t="shared" si="2740"/>
        <v/>
      </c>
      <c r="VDX124" s="90" t="str">
        <f t="shared" si="2740"/>
        <v/>
      </c>
      <c r="VDY124" s="90" t="str">
        <f t="shared" si="2740"/>
        <v/>
      </c>
      <c r="VDZ124" s="90" t="str">
        <f t="shared" si="2740"/>
        <v/>
      </c>
      <c r="VEA124" s="90" t="str">
        <f t="shared" si="2740"/>
        <v/>
      </c>
      <c r="VEB124" s="90" t="str">
        <f t="shared" si="2740"/>
        <v/>
      </c>
      <c r="VEC124" s="90" t="str">
        <f t="shared" si="2740"/>
        <v/>
      </c>
      <c r="VED124" s="90" t="str">
        <f t="shared" si="2740"/>
        <v/>
      </c>
      <c r="VEE124" s="90" t="str">
        <f t="shared" si="2740"/>
        <v/>
      </c>
      <c r="VEF124" s="90" t="str">
        <f t="shared" si="2740"/>
        <v/>
      </c>
      <c r="VEG124" s="90" t="str">
        <f t="shared" si="2740"/>
        <v/>
      </c>
      <c r="VEH124" s="90" t="str">
        <f t="shared" si="2740"/>
        <v/>
      </c>
      <c r="VEI124" s="90" t="str">
        <f t="shared" si="2740"/>
        <v/>
      </c>
      <c r="VEJ124" s="90" t="str">
        <f t="shared" si="2740"/>
        <v/>
      </c>
      <c r="VEK124" s="90" t="str">
        <f t="shared" si="2740"/>
        <v/>
      </c>
      <c r="VEL124" s="90" t="str">
        <f t="shared" si="2740"/>
        <v/>
      </c>
      <c r="VEM124" s="90" t="str">
        <f t="shared" si="2740"/>
        <v/>
      </c>
      <c r="VEN124" s="90" t="str">
        <f t="shared" si="2740"/>
        <v/>
      </c>
      <c r="VEO124" s="90" t="str">
        <f t="shared" si="2740"/>
        <v/>
      </c>
      <c r="VEP124" s="90" t="str">
        <f t="shared" si="2740"/>
        <v/>
      </c>
      <c r="VEQ124" s="90" t="str">
        <f t="shared" si="2740"/>
        <v/>
      </c>
      <c r="VER124" s="90" t="str">
        <f t="shared" si="2740"/>
        <v/>
      </c>
      <c r="VES124" s="90" t="str">
        <f t="shared" si="2740"/>
        <v/>
      </c>
      <c r="VET124" s="90" t="str">
        <f t="shared" si="2740"/>
        <v/>
      </c>
      <c r="VEU124" s="90" t="str">
        <f t="shared" si="2740"/>
        <v/>
      </c>
      <c r="VEV124" s="90" t="str">
        <f t="shared" si="2740"/>
        <v/>
      </c>
      <c r="VEW124" s="90" t="str">
        <f t="shared" si="2740"/>
        <v/>
      </c>
      <c r="VEX124" s="90" t="str">
        <f t="shared" si="2740"/>
        <v/>
      </c>
      <c r="VEY124" s="90" t="str">
        <f t="shared" si="2740"/>
        <v/>
      </c>
      <c r="VEZ124" s="90" t="str">
        <f t="shared" si="2740"/>
        <v/>
      </c>
      <c r="VFA124" s="90" t="str">
        <f t="shared" si="2740"/>
        <v/>
      </c>
      <c r="VFB124" s="90" t="str">
        <f t="shared" si="2740"/>
        <v/>
      </c>
      <c r="VFC124" s="90" t="str">
        <f t="shared" si="2740"/>
        <v/>
      </c>
      <c r="VFD124" s="90" t="str">
        <f t="shared" si="2740"/>
        <v/>
      </c>
      <c r="VFE124" s="90" t="str">
        <f t="shared" si="2740"/>
        <v/>
      </c>
      <c r="VFF124" s="90" t="str">
        <f t="shared" si="2740"/>
        <v/>
      </c>
      <c r="VFG124" s="90" t="str">
        <f t="shared" si="2740"/>
        <v/>
      </c>
      <c r="VFH124" s="90" t="str">
        <f t="shared" si="2740"/>
        <v/>
      </c>
      <c r="VFI124" s="90" t="str">
        <f t="shared" si="2740"/>
        <v/>
      </c>
      <c r="VFJ124" s="90" t="str">
        <f t="shared" si="2740"/>
        <v/>
      </c>
      <c r="VFK124" s="90" t="str">
        <f t="shared" si="2740"/>
        <v/>
      </c>
      <c r="VFL124" s="90" t="str">
        <f t="shared" si="2740"/>
        <v/>
      </c>
      <c r="VFM124" s="90" t="str">
        <f t="shared" ref="VFM124:VHX124" si="2741">IF(AND(VFM$8&gt;14,VFM$8&lt;19, VFM$6="Male"),1,"")</f>
        <v/>
      </c>
      <c r="VFN124" s="90" t="str">
        <f t="shared" si="2741"/>
        <v/>
      </c>
      <c r="VFO124" s="90" t="str">
        <f t="shared" si="2741"/>
        <v/>
      </c>
      <c r="VFP124" s="90" t="str">
        <f t="shared" si="2741"/>
        <v/>
      </c>
      <c r="VFQ124" s="90" t="str">
        <f t="shared" si="2741"/>
        <v/>
      </c>
      <c r="VFR124" s="90" t="str">
        <f t="shared" si="2741"/>
        <v/>
      </c>
      <c r="VFS124" s="90" t="str">
        <f t="shared" si="2741"/>
        <v/>
      </c>
      <c r="VFT124" s="90" t="str">
        <f t="shared" si="2741"/>
        <v/>
      </c>
      <c r="VFU124" s="90" t="str">
        <f t="shared" si="2741"/>
        <v/>
      </c>
      <c r="VFV124" s="90" t="str">
        <f t="shared" si="2741"/>
        <v/>
      </c>
      <c r="VFW124" s="90" t="str">
        <f t="shared" si="2741"/>
        <v/>
      </c>
      <c r="VFX124" s="90" t="str">
        <f t="shared" si="2741"/>
        <v/>
      </c>
      <c r="VFY124" s="90" t="str">
        <f t="shared" si="2741"/>
        <v/>
      </c>
      <c r="VFZ124" s="90" t="str">
        <f t="shared" si="2741"/>
        <v/>
      </c>
      <c r="VGA124" s="90" t="str">
        <f t="shared" si="2741"/>
        <v/>
      </c>
      <c r="VGB124" s="90" t="str">
        <f t="shared" si="2741"/>
        <v/>
      </c>
      <c r="VGC124" s="90" t="str">
        <f t="shared" si="2741"/>
        <v/>
      </c>
      <c r="VGD124" s="90" t="str">
        <f t="shared" si="2741"/>
        <v/>
      </c>
      <c r="VGE124" s="90" t="str">
        <f t="shared" si="2741"/>
        <v/>
      </c>
      <c r="VGF124" s="90" t="str">
        <f t="shared" si="2741"/>
        <v/>
      </c>
      <c r="VGG124" s="90" t="str">
        <f t="shared" si="2741"/>
        <v/>
      </c>
      <c r="VGH124" s="90" t="str">
        <f t="shared" si="2741"/>
        <v/>
      </c>
      <c r="VGI124" s="90" t="str">
        <f t="shared" si="2741"/>
        <v/>
      </c>
      <c r="VGJ124" s="90" t="str">
        <f t="shared" si="2741"/>
        <v/>
      </c>
      <c r="VGK124" s="90" t="str">
        <f t="shared" si="2741"/>
        <v/>
      </c>
      <c r="VGL124" s="90" t="str">
        <f t="shared" si="2741"/>
        <v/>
      </c>
      <c r="VGM124" s="90" t="str">
        <f t="shared" si="2741"/>
        <v/>
      </c>
      <c r="VGN124" s="90" t="str">
        <f t="shared" si="2741"/>
        <v/>
      </c>
      <c r="VGO124" s="90" t="str">
        <f t="shared" si="2741"/>
        <v/>
      </c>
      <c r="VGP124" s="90" t="str">
        <f t="shared" si="2741"/>
        <v/>
      </c>
      <c r="VGQ124" s="90" t="str">
        <f t="shared" si="2741"/>
        <v/>
      </c>
      <c r="VGR124" s="90" t="str">
        <f t="shared" si="2741"/>
        <v/>
      </c>
      <c r="VGS124" s="90" t="str">
        <f t="shared" si="2741"/>
        <v/>
      </c>
      <c r="VGT124" s="90" t="str">
        <f t="shared" si="2741"/>
        <v/>
      </c>
      <c r="VGU124" s="90" t="str">
        <f t="shared" si="2741"/>
        <v/>
      </c>
      <c r="VGV124" s="90" t="str">
        <f t="shared" si="2741"/>
        <v/>
      </c>
      <c r="VGW124" s="90" t="str">
        <f t="shared" si="2741"/>
        <v/>
      </c>
      <c r="VGX124" s="90" t="str">
        <f t="shared" si="2741"/>
        <v/>
      </c>
      <c r="VGY124" s="90" t="str">
        <f t="shared" si="2741"/>
        <v/>
      </c>
      <c r="VGZ124" s="90" t="str">
        <f t="shared" si="2741"/>
        <v/>
      </c>
      <c r="VHA124" s="90" t="str">
        <f t="shared" si="2741"/>
        <v/>
      </c>
      <c r="VHB124" s="90" t="str">
        <f t="shared" si="2741"/>
        <v/>
      </c>
      <c r="VHC124" s="90" t="str">
        <f t="shared" si="2741"/>
        <v/>
      </c>
      <c r="VHD124" s="90" t="str">
        <f t="shared" si="2741"/>
        <v/>
      </c>
      <c r="VHE124" s="90" t="str">
        <f t="shared" si="2741"/>
        <v/>
      </c>
      <c r="VHF124" s="90" t="str">
        <f t="shared" si="2741"/>
        <v/>
      </c>
      <c r="VHG124" s="90" t="str">
        <f t="shared" si="2741"/>
        <v/>
      </c>
      <c r="VHH124" s="90" t="str">
        <f t="shared" si="2741"/>
        <v/>
      </c>
      <c r="VHI124" s="90" t="str">
        <f t="shared" si="2741"/>
        <v/>
      </c>
      <c r="VHJ124" s="90" t="str">
        <f t="shared" si="2741"/>
        <v/>
      </c>
      <c r="VHK124" s="90" t="str">
        <f t="shared" si="2741"/>
        <v/>
      </c>
      <c r="VHL124" s="90" t="str">
        <f t="shared" si="2741"/>
        <v/>
      </c>
      <c r="VHM124" s="90" t="str">
        <f t="shared" si="2741"/>
        <v/>
      </c>
      <c r="VHN124" s="90" t="str">
        <f t="shared" si="2741"/>
        <v/>
      </c>
      <c r="VHO124" s="90" t="str">
        <f t="shared" si="2741"/>
        <v/>
      </c>
      <c r="VHP124" s="90" t="str">
        <f t="shared" si="2741"/>
        <v/>
      </c>
      <c r="VHQ124" s="90" t="str">
        <f t="shared" si="2741"/>
        <v/>
      </c>
      <c r="VHR124" s="90" t="str">
        <f t="shared" si="2741"/>
        <v/>
      </c>
      <c r="VHS124" s="90" t="str">
        <f t="shared" si="2741"/>
        <v/>
      </c>
      <c r="VHT124" s="90" t="str">
        <f t="shared" si="2741"/>
        <v/>
      </c>
      <c r="VHU124" s="90" t="str">
        <f t="shared" si="2741"/>
        <v/>
      </c>
      <c r="VHV124" s="90" t="str">
        <f t="shared" si="2741"/>
        <v/>
      </c>
      <c r="VHW124" s="90" t="str">
        <f t="shared" si="2741"/>
        <v/>
      </c>
      <c r="VHX124" s="90" t="str">
        <f t="shared" si="2741"/>
        <v/>
      </c>
      <c r="VHY124" s="90" t="str">
        <f t="shared" ref="VHY124:VKJ124" si="2742">IF(AND(VHY$8&gt;14,VHY$8&lt;19, VHY$6="Male"),1,"")</f>
        <v/>
      </c>
      <c r="VHZ124" s="90" t="str">
        <f t="shared" si="2742"/>
        <v/>
      </c>
      <c r="VIA124" s="90" t="str">
        <f t="shared" si="2742"/>
        <v/>
      </c>
      <c r="VIB124" s="90" t="str">
        <f t="shared" si="2742"/>
        <v/>
      </c>
      <c r="VIC124" s="90" t="str">
        <f t="shared" si="2742"/>
        <v/>
      </c>
      <c r="VID124" s="90" t="str">
        <f t="shared" si="2742"/>
        <v/>
      </c>
      <c r="VIE124" s="90" t="str">
        <f t="shared" si="2742"/>
        <v/>
      </c>
      <c r="VIF124" s="90" t="str">
        <f t="shared" si="2742"/>
        <v/>
      </c>
      <c r="VIG124" s="90" t="str">
        <f t="shared" si="2742"/>
        <v/>
      </c>
      <c r="VIH124" s="90" t="str">
        <f t="shared" si="2742"/>
        <v/>
      </c>
      <c r="VII124" s="90" t="str">
        <f t="shared" si="2742"/>
        <v/>
      </c>
      <c r="VIJ124" s="90" t="str">
        <f t="shared" si="2742"/>
        <v/>
      </c>
      <c r="VIK124" s="90" t="str">
        <f t="shared" si="2742"/>
        <v/>
      </c>
      <c r="VIL124" s="90" t="str">
        <f t="shared" si="2742"/>
        <v/>
      </c>
      <c r="VIM124" s="90" t="str">
        <f t="shared" si="2742"/>
        <v/>
      </c>
      <c r="VIN124" s="90" t="str">
        <f t="shared" si="2742"/>
        <v/>
      </c>
      <c r="VIO124" s="90" t="str">
        <f t="shared" si="2742"/>
        <v/>
      </c>
      <c r="VIP124" s="90" t="str">
        <f t="shared" si="2742"/>
        <v/>
      </c>
      <c r="VIQ124" s="90" t="str">
        <f t="shared" si="2742"/>
        <v/>
      </c>
      <c r="VIR124" s="90" t="str">
        <f t="shared" si="2742"/>
        <v/>
      </c>
      <c r="VIS124" s="90" t="str">
        <f t="shared" si="2742"/>
        <v/>
      </c>
      <c r="VIT124" s="90" t="str">
        <f t="shared" si="2742"/>
        <v/>
      </c>
      <c r="VIU124" s="90" t="str">
        <f t="shared" si="2742"/>
        <v/>
      </c>
      <c r="VIV124" s="90" t="str">
        <f t="shared" si="2742"/>
        <v/>
      </c>
      <c r="VIW124" s="90" t="str">
        <f t="shared" si="2742"/>
        <v/>
      </c>
      <c r="VIX124" s="90" t="str">
        <f t="shared" si="2742"/>
        <v/>
      </c>
      <c r="VIY124" s="90" t="str">
        <f t="shared" si="2742"/>
        <v/>
      </c>
      <c r="VIZ124" s="90" t="str">
        <f t="shared" si="2742"/>
        <v/>
      </c>
      <c r="VJA124" s="90" t="str">
        <f t="shared" si="2742"/>
        <v/>
      </c>
      <c r="VJB124" s="90" t="str">
        <f t="shared" si="2742"/>
        <v/>
      </c>
      <c r="VJC124" s="90" t="str">
        <f t="shared" si="2742"/>
        <v/>
      </c>
      <c r="VJD124" s="90" t="str">
        <f t="shared" si="2742"/>
        <v/>
      </c>
      <c r="VJE124" s="90" t="str">
        <f t="shared" si="2742"/>
        <v/>
      </c>
      <c r="VJF124" s="90" t="str">
        <f t="shared" si="2742"/>
        <v/>
      </c>
      <c r="VJG124" s="90" t="str">
        <f t="shared" si="2742"/>
        <v/>
      </c>
      <c r="VJH124" s="90" t="str">
        <f t="shared" si="2742"/>
        <v/>
      </c>
      <c r="VJI124" s="90" t="str">
        <f t="shared" si="2742"/>
        <v/>
      </c>
      <c r="VJJ124" s="90" t="str">
        <f t="shared" si="2742"/>
        <v/>
      </c>
      <c r="VJK124" s="90" t="str">
        <f t="shared" si="2742"/>
        <v/>
      </c>
      <c r="VJL124" s="90" t="str">
        <f t="shared" si="2742"/>
        <v/>
      </c>
      <c r="VJM124" s="90" t="str">
        <f t="shared" si="2742"/>
        <v/>
      </c>
      <c r="VJN124" s="90" t="str">
        <f t="shared" si="2742"/>
        <v/>
      </c>
      <c r="VJO124" s="90" t="str">
        <f t="shared" si="2742"/>
        <v/>
      </c>
      <c r="VJP124" s="90" t="str">
        <f t="shared" si="2742"/>
        <v/>
      </c>
      <c r="VJQ124" s="90" t="str">
        <f t="shared" si="2742"/>
        <v/>
      </c>
      <c r="VJR124" s="90" t="str">
        <f t="shared" si="2742"/>
        <v/>
      </c>
      <c r="VJS124" s="90" t="str">
        <f t="shared" si="2742"/>
        <v/>
      </c>
      <c r="VJT124" s="90" t="str">
        <f t="shared" si="2742"/>
        <v/>
      </c>
      <c r="VJU124" s="90" t="str">
        <f t="shared" si="2742"/>
        <v/>
      </c>
      <c r="VJV124" s="90" t="str">
        <f t="shared" si="2742"/>
        <v/>
      </c>
      <c r="VJW124" s="90" t="str">
        <f t="shared" si="2742"/>
        <v/>
      </c>
      <c r="VJX124" s="90" t="str">
        <f t="shared" si="2742"/>
        <v/>
      </c>
      <c r="VJY124" s="90" t="str">
        <f t="shared" si="2742"/>
        <v/>
      </c>
      <c r="VJZ124" s="90" t="str">
        <f t="shared" si="2742"/>
        <v/>
      </c>
      <c r="VKA124" s="90" t="str">
        <f t="shared" si="2742"/>
        <v/>
      </c>
      <c r="VKB124" s="90" t="str">
        <f t="shared" si="2742"/>
        <v/>
      </c>
      <c r="VKC124" s="90" t="str">
        <f t="shared" si="2742"/>
        <v/>
      </c>
      <c r="VKD124" s="90" t="str">
        <f t="shared" si="2742"/>
        <v/>
      </c>
      <c r="VKE124" s="90" t="str">
        <f t="shared" si="2742"/>
        <v/>
      </c>
      <c r="VKF124" s="90" t="str">
        <f t="shared" si="2742"/>
        <v/>
      </c>
      <c r="VKG124" s="90" t="str">
        <f t="shared" si="2742"/>
        <v/>
      </c>
      <c r="VKH124" s="90" t="str">
        <f t="shared" si="2742"/>
        <v/>
      </c>
      <c r="VKI124" s="90" t="str">
        <f t="shared" si="2742"/>
        <v/>
      </c>
      <c r="VKJ124" s="90" t="str">
        <f t="shared" si="2742"/>
        <v/>
      </c>
      <c r="VKK124" s="90" t="str">
        <f t="shared" ref="VKK124:VMV124" si="2743">IF(AND(VKK$8&gt;14,VKK$8&lt;19, VKK$6="Male"),1,"")</f>
        <v/>
      </c>
      <c r="VKL124" s="90" t="str">
        <f t="shared" si="2743"/>
        <v/>
      </c>
      <c r="VKM124" s="90" t="str">
        <f t="shared" si="2743"/>
        <v/>
      </c>
      <c r="VKN124" s="90" t="str">
        <f t="shared" si="2743"/>
        <v/>
      </c>
      <c r="VKO124" s="90" t="str">
        <f t="shared" si="2743"/>
        <v/>
      </c>
      <c r="VKP124" s="90" t="str">
        <f t="shared" si="2743"/>
        <v/>
      </c>
      <c r="VKQ124" s="90" t="str">
        <f t="shared" si="2743"/>
        <v/>
      </c>
      <c r="VKR124" s="90" t="str">
        <f t="shared" si="2743"/>
        <v/>
      </c>
      <c r="VKS124" s="90" t="str">
        <f t="shared" si="2743"/>
        <v/>
      </c>
      <c r="VKT124" s="90" t="str">
        <f t="shared" si="2743"/>
        <v/>
      </c>
      <c r="VKU124" s="90" t="str">
        <f t="shared" si="2743"/>
        <v/>
      </c>
      <c r="VKV124" s="90" t="str">
        <f t="shared" si="2743"/>
        <v/>
      </c>
      <c r="VKW124" s="90" t="str">
        <f t="shared" si="2743"/>
        <v/>
      </c>
      <c r="VKX124" s="90" t="str">
        <f t="shared" si="2743"/>
        <v/>
      </c>
      <c r="VKY124" s="90" t="str">
        <f t="shared" si="2743"/>
        <v/>
      </c>
      <c r="VKZ124" s="90" t="str">
        <f t="shared" si="2743"/>
        <v/>
      </c>
      <c r="VLA124" s="90" t="str">
        <f t="shared" si="2743"/>
        <v/>
      </c>
      <c r="VLB124" s="90" t="str">
        <f t="shared" si="2743"/>
        <v/>
      </c>
      <c r="VLC124" s="90" t="str">
        <f t="shared" si="2743"/>
        <v/>
      </c>
      <c r="VLD124" s="90" t="str">
        <f t="shared" si="2743"/>
        <v/>
      </c>
      <c r="VLE124" s="90" t="str">
        <f t="shared" si="2743"/>
        <v/>
      </c>
      <c r="VLF124" s="90" t="str">
        <f t="shared" si="2743"/>
        <v/>
      </c>
      <c r="VLG124" s="90" t="str">
        <f t="shared" si="2743"/>
        <v/>
      </c>
      <c r="VLH124" s="90" t="str">
        <f t="shared" si="2743"/>
        <v/>
      </c>
      <c r="VLI124" s="90" t="str">
        <f t="shared" si="2743"/>
        <v/>
      </c>
      <c r="VLJ124" s="90" t="str">
        <f t="shared" si="2743"/>
        <v/>
      </c>
      <c r="VLK124" s="90" t="str">
        <f t="shared" si="2743"/>
        <v/>
      </c>
      <c r="VLL124" s="90" t="str">
        <f t="shared" si="2743"/>
        <v/>
      </c>
      <c r="VLM124" s="90" t="str">
        <f t="shared" si="2743"/>
        <v/>
      </c>
      <c r="VLN124" s="90" t="str">
        <f t="shared" si="2743"/>
        <v/>
      </c>
      <c r="VLO124" s="90" t="str">
        <f t="shared" si="2743"/>
        <v/>
      </c>
      <c r="VLP124" s="90" t="str">
        <f t="shared" si="2743"/>
        <v/>
      </c>
      <c r="VLQ124" s="90" t="str">
        <f t="shared" si="2743"/>
        <v/>
      </c>
      <c r="VLR124" s="90" t="str">
        <f t="shared" si="2743"/>
        <v/>
      </c>
      <c r="VLS124" s="90" t="str">
        <f t="shared" si="2743"/>
        <v/>
      </c>
      <c r="VLT124" s="90" t="str">
        <f t="shared" si="2743"/>
        <v/>
      </c>
      <c r="VLU124" s="90" t="str">
        <f t="shared" si="2743"/>
        <v/>
      </c>
      <c r="VLV124" s="90" t="str">
        <f t="shared" si="2743"/>
        <v/>
      </c>
      <c r="VLW124" s="90" t="str">
        <f t="shared" si="2743"/>
        <v/>
      </c>
      <c r="VLX124" s="90" t="str">
        <f t="shared" si="2743"/>
        <v/>
      </c>
      <c r="VLY124" s="90" t="str">
        <f t="shared" si="2743"/>
        <v/>
      </c>
      <c r="VLZ124" s="90" t="str">
        <f t="shared" si="2743"/>
        <v/>
      </c>
      <c r="VMA124" s="90" t="str">
        <f t="shared" si="2743"/>
        <v/>
      </c>
      <c r="VMB124" s="90" t="str">
        <f t="shared" si="2743"/>
        <v/>
      </c>
      <c r="VMC124" s="90" t="str">
        <f t="shared" si="2743"/>
        <v/>
      </c>
      <c r="VMD124" s="90" t="str">
        <f t="shared" si="2743"/>
        <v/>
      </c>
      <c r="VME124" s="90" t="str">
        <f t="shared" si="2743"/>
        <v/>
      </c>
      <c r="VMF124" s="90" t="str">
        <f t="shared" si="2743"/>
        <v/>
      </c>
      <c r="VMG124" s="90" t="str">
        <f t="shared" si="2743"/>
        <v/>
      </c>
      <c r="VMH124" s="90" t="str">
        <f t="shared" si="2743"/>
        <v/>
      </c>
      <c r="VMI124" s="90" t="str">
        <f t="shared" si="2743"/>
        <v/>
      </c>
      <c r="VMJ124" s="90" t="str">
        <f t="shared" si="2743"/>
        <v/>
      </c>
      <c r="VMK124" s="90" t="str">
        <f t="shared" si="2743"/>
        <v/>
      </c>
      <c r="VML124" s="90" t="str">
        <f t="shared" si="2743"/>
        <v/>
      </c>
      <c r="VMM124" s="90" t="str">
        <f t="shared" si="2743"/>
        <v/>
      </c>
      <c r="VMN124" s="90" t="str">
        <f t="shared" si="2743"/>
        <v/>
      </c>
      <c r="VMO124" s="90" t="str">
        <f t="shared" si="2743"/>
        <v/>
      </c>
      <c r="VMP124" s="90" t="str">
        <f t="shared" si="2743"/>
        <v/>
      </c>
      <c r="VMQ124" s="90" t="str">
        <f t="shared" si="2743"/>
        <v/>
      </c>
      <c r="VMR124" s="90" t="str">
        <f t="shared" si="2743"/>
        <v/>
      </c>
      <c r="VMS124" s="90" t="str">
        <f t="shared" si="2743"/>
        <v/>
      </c>
      <c r="VMT124" s="90" t="str">
        <f t="shared" si="2743"/>
        <v/>
      </c>
      <c r="VMU124" s="90" t="str">
        <f t="shared" si="2743"/>
        <v/>
      </c>
      <c r="VMV124" s="90" t="str">
        <f t="shared" si="2743"/>
        <v/>
      </c>
      <c r="VMW124" s="90" t="str">
        <f t="shared" ref="VMW124:VPH124" si="2744">IF(AND(VMW$8&gt;14,VMW$8&lt;19, VMW$6="Male"),1,"")</f>
        <v/>
      </c>
      <c r="VMX124" s="90" t="str">
        <f t="shared" si="2744"/>
        <v/>
      </c>
      <c r="VMY124" s="90" t="str">
        <f t="shared" si="2744"/>
        <v/>
      </c>
      <c r="VMZ124" s="90" t="str">
        <f t="shared" si="2744"/>
        <v/>
      </c>
      <c r="VNA124" s="90" t="str">
        <f t="shared" si="2744"/>
        <v/>
      </c>
      <c r="VNB124" s="90" t="str">
        <f t="shared" si="2744"/>
        <v/>
      </c>
      <c r="VNC124" s="90" t="str">
        <f t="shared" si="2744"/>
        <v/>
      </c>
      <c r="VND124" s="90" t="str">
        <f t="shared" si="2744"/>
        <v/>
      </c>
      <c r="VNE124" s="90" t="str">
        <f t="shared" si="2744"/>
        <v/>
      </c>
      <c r="VNF124" s="90" t="str">
        <f t="shared" si="2744"/>
        <v/>
      </c>
      <c r="VNG124" s="90" t="str">
        <f t="shared" si="2744"/>
        <v/>
      </c>
      <c r="VNH124" s="90" t="str">
        <f t="shared" si="2744"/>
        <v/>
      </c>
      <c r="VNI124" s="90" t="str">
        <f t="shared" si="2744"/>
        <v/>
      </c>
      <c r="VNJ124" s="90" t="str">
        <f t="shared" si="2744"/>
        <v/>
      </c>
      <c r="VNK124" s="90" t="str">
        <f t="shared" si="2744"/>
        <v/>
      </c>
      <c r="VNL124" s="90" t="str">
        <f t="shared" si="2744"/>
        <v/>
      </c>
      <c r="VNM124" s="90" t="str">
        <f t="shared" si="2744"/>
        <v/>
      </c>
      <c r="VNN124" s="90" t="str">
        <f t="shared" si="2744"/>
        <v/>
      </c>
      <c r="VNO124" s="90" t="str">
        <f t="shared" si="2744"/>
        <v/>
      </c>
      <c r="VNP124" s="90" t="str">
        <f t="shared" si="2744"/>
        <v/>
      </c>
      <c r="VNQ124" s="90" t="str">
        <f t="shared" si="2744"/>
        <v/>
      </c>
      <c r="VNR124" s="90" t="str">
        <f t="shared" si="2744"/>
        <v/>
      </c>
      <c r="VNS124" s="90" t="str">
        <f t="shared" si="2744"/>
        <v/>
      </c>
      <c r="VNT124" s="90" t="str">
        <f t="shared" si="2744"/>
        <v/>
      </c>
      <c r="VNU124" s="90" t="str">
        <f t="shared" si="2744"/>
        <v/>
      </c>
      <c r="VNV124" s="90" t="str">
        <f t="shared" si="2744"/>
        <v/>
      </c>
      <c r="VNW124" s="90" t="str">
        <f t="shared" si="2744"/>
        <v/>
      </c>
      <c r="VNX124" s="90" t="str">
        <f t="shared" si="2744"/>
        <v/>
      </c>
      <c r="VNY124" s="90" t="str">
        <f t="shared" si="2744"/>
        <v/>
      </c>
      <c r="VNZ124" s="90" t="str">
        <f t="shared" si="2744"/>
        <v/>
      </c>
      <c r="VOA124" s="90" t="str">
        <f t="shared" si="2744"/>
        <v/>
      </c>
      <c r="VOB124" s="90" t="str">
        <f t="shared" si="2744"/>
        <v/>
      </c>
      <c r="VOC124" s="90" t="str">
        <f t="shared" si="2744"/>
        <v/>
      </c>
      <c r="VOD124" s="90" t="str">
        <f t="shared" si="2744"/>
        <v/>
      </c>
      <c r="VOE124" s="90" t="str">
        <f t="shared" si="2744"/>
        <v/>
      </c>
      <c r="VOF124" s="90" t="str">
        <f t="shared" si="2744"/>
        <v/>
      </c>
      <c r="VOG124" s="90" t="str">
        <f t="shared" si="2744"/>
        <v/>
      </c>
      <c r="VOH124" s="90" t="str">
        <f t="shared" si="2744"/>
        <v/>
      </c>
      <c r="VOI124" s="90" t="str">
        <f t="shared" si="2744"/>
        <v/>
      </c>
      <c r="VOJ124" s="90" t="str">
        <f t="shared" si="2744"/>
        <v/>
      </c>
      <c r="VOK124" s="90" t="str">
        <f t="shared" si="2744"/>
        <v/>
      </c>
      <c r="VOL124" s="90" t="str">
        <f t="shared" si="2744"/>
        <v/>
      </c>
      <c r="VOM124" s="90" t="str">
        <f t="shared" si="2744"/>
        <v/>
      </c>
      <c r="VON124" s="90" t="str">
        <f t="shared" si="2744"/>
        <v/>
      </c>
      <c r="VOO124" s="90" t="str">
        <f t="shared" si="2744"/>
        <v/>
      </c>
      <c r="VOP124" s="90" t="str">
        <f t="shared" si="2744"/>
        <v/>
      </c>
      <c r="VOQ124" s="90" t="str">
        <f t="shared" si="2744"/>
        <v/>
      </c>
      <c r="VOR124" s="90" t="str">
        <f t="shared" si="2744"/>
        <v/>
      </c>
      <c r="VOS124" s="90" t="str">
        <f t="shared" si="2744"/>
        <v/>
      </c>
      <c r="VOT124" s="90" t="str">
        <f t="shared" si="2744"/>
        <v/>
      </c>
      <c r="VOU124" s="90" t="str">
        <f t="shared" si="2744"/>
        <v/>
      </c>
      <c r="VOV124" s="90" t="str">
        <f t="shared" si="2744"/>
        <v/>
      </c>
      <c r="VOW124" s="90" t="str">
        <f t="shared" si="2744"/>
        <v/>
      </c>
      <c r="VOX124" s="90" t="str">
        <f t="shared" si="2744"/>
        <v/>
      </c>
      <c r="VOY124" s="90" t="str">
        <f t="shared" si="2744"/>
        <v/>
      </c>
      <c r="VOZ124" s="90" t="str">
        <f t="shared" si="2744"/>
        <v/>
      </c>
      <c r="VPA124" s="90" t="str">
        <f t="shared" si="2744"/>
        <v/>
      </c>
      <c r="VPB124" s="90" t="str">
        <f t="shared" si="2744"/>
        <v/>
      </c>
      <c r="VPC124" s="90" t="str">
        <f t="shared" si="2744"/>
        <v/>
      </c>
      <c r="VPD124" s="90" t="str">
        <f t="shared" si="2744"/>
        <v/>
      </c>
      <c r="VPE124" s="90" t="str">
        <f t="shared" si="2744"/>
        <v/>
      </c>
      <c r="VPF124" s="90" t="str">
        <f t="shared" si="2744"/>
        <v/>
      </c>
      <c r="VPG124" s="90" t="str">
        <f t="shared" si="2744"/>
        <v/>
      </c>
      <c r="VPH124" s="90" t="str">
        <f t="shared" si="2744"/>
        <v/>
      </c>
      <c r="VPI124" s="90" t="str">
        <f t="shared" ref="VPI124:VRT124" si="2745">IF(AND(VPI$8&gt;14,VPI$8&lt;19, VPI$6="Male"),1,"")</f>
        <v/>
      </c>
      <c r="VPJ124" s="90" t="str">
        <f t="shared" si="2745"/>
        <v/>
      </c>
      <c r="VPK124" s="90" t="str">
        <f t="shared" si="2745"/>
        <v/>
      </c>
      <c r="VPL124" s="90" t="str">
        <f t="shared" si="2745"/>
        <v/>
      </c>
      <c r="VPM124" s="90" t="str">
        <f t="shared" si="2745"/>
        <v/>
      </c>
      <c r="VPN124" s="90" t="str">
        <f t="shared" si="2745"/>
        <v/>
      </c>
      <c r="VPO124" s="90" t="str">
        <f t="shared" si="2745"/>
        <v/>
      </c>
      <c r="VPP124" s="90" t="str">
        <f t="shared" si="2745"/>
        <v/>
      </c>
      <c r="VPQ124" s="90" t="str">
        <f t="shared" si="2745"/>
        <v/>
      </c>
      <c r="VPR124" s="90" t="str">
        <f t="shared" si="2745"/>
        <v/>
      </c>
      <c r="VPS124" s="90" t="str">
        <f t="shared" si="2745"/>
        <v/>
      </c>
      <c r="VPT124" s="90" t="str">
        <f t="shared" si="2745"/>
        <v/>
      </c>
      <c r="VPU124" s="90" t="str">
        <f t="shared" si="2745"/>
        <v/>
      </c>
      <c r="VPV124" s="90" t="str">
        <f t="shared" si="2745"/>
        <v/>
      </c>
      <c r="VPW124" s="90" t="str">
        <f t="shared" si="2745"/>
        <v/>
      </c>
      <c r="VPX124" s="90" t="str">
        <f t="shared" si="2745"/>
        <v/>
      </c>
      <c r="VPY124" s="90" t="str">
        <f t="shared" si="2745"/>
        <v/>
      </c>
      <c r="VPZ124" s="90" t="str">
        <f t="shared" si="2745"/>
        <v/>
      </c>
      <c r="VQA124" s="90" t="str">
        <f t="shared" si="2745"/>
        <v/>
      </c>
      <c r="VQB124" s="90" t="str">
        <f t="shared" si="2745"/>
        <v/>
      </c>
      <c r="VQC124" s="90" t="str">
        <f t="shared" si="2745"/>
        <v/>
      </c>
      <c r="VQD124" s="90" t="str">
        <f t="shared" si="2745"/>
        <v/>
      </c>
      <c r="VQE124" s="90" t="str">
        <f t="shared" si="2745"/>
        <v/>
      </c>
      <c r="VQF124" s="90" t="str">
        <f t="shared" si="2745"/>
        <v/>
      </c>
      <c r="VQG124" s="90" t="str">
        <f t="shared" si="2745"/>
        <v/>
      </c>
      <c r="VQH124" s="90" t="str">
        <f t="shared" si="2745"/>
        <v/>
      </c>
      <c r="VQI124" s="90" t="str">
        <f t="shared" si="2745"/>
        <v/>
      </c>
      <c r="VQJ124" s="90" t="str">
        <f t="shared" si="2745"/>
        <v/>
      </c>
      <c r="VQK124" s="90" t="str">
        <f t="shared" si="2745"/>
        <v/>
      </c>
      <c r="VQL124" s="90" t="str">
        <f t="shared" si="2745"/>
        <v/>
      </c>
      <c r="VQM124" s="90" t="str">
        <f t="shared" si="2745"/>
        <v/>
      </c>
      <c r="VQN124" s="90" t="str">
        <f t="shared" si="2745"/>
        <v/>
      </c>
      <c r="VQO124" s="90" t="str">
        <f t="shared" si="2745"/>
        <v/>
      </c>
      <c r="VQP124" s="90" t="str">
        <f t="shared" si="2745"/>
        <v/>
      </c>
      <c r="VQQ124" s="90" t="str">
        <f t="shared" si="2745"/>
        <v/>
      </c>
      <c r="VQR124" s="90" t="str">
        <f t="shared" si="2745"/>
        <v/>
      </c>
      <c r="VQS124" s="90" t="str">
        <f t="shared" si="2745"/>
        <v/>
      </c>
      <c r="VQT124" s="90" t="str">
        <f t="shared" si="2745"/>
        <v/>
      </c>
      <c r="VQU124" s="90" t="str">
        <f t="shared" si="2745"/>
        <v/>
      </c>
      <c r="VQV124" s="90" t="str">
        <f t="shared" si="2745"/>
        <v/>
      </c>
      <c r="VQW124" s="90" t="str">
        <f t="shared" si="2745"/>
        <v/>
      </c>
      <c r="VQX124" s="90" t="str">
        <f t="shared" si="2745"/>
        <v/>
      </c>
      <c r="VQY124" s="90" t="str">
        <f t="shared" si="2745"/>
        <v/>
      </c>
      <c r="VQZ124" s="90" t="str">
        <f t="shared" si="2745"/>
        <v/>
      </c>
      <c r="VRA124" s="90" t="str">
        <f t="shared" si="2745"/>
        <v/>
      </c>
      <c r="VRB124" s="90" t="str">
        <f t="shared" si="2745"/>
        <v/>
      </c>
      <c r="VRC124" s="90" t="str">
        <f t="shared" si="2745"/>
        <v/>
      </c>
      <c r="VRD124" s="90" t="str">
        <f t="shared" si="2745"/>
        <v/>
      </c>
      <c r="VRE124" s="90" t="str">
        <f t="shared" si="2745"/>
        <v/>
      </c>
      <c r="VRF124" s="90" t="str">
        <f t="shared" si="2745"/>
        <v/>
      </c>
      <c r="VRG124" s="90" t="str">
        <f t="shared" si="2745"/>
        <v/>
      </c>
      <c r="VRH124" s="90" t="str">
        <f t="shared" si="2745"/>
        <v/>
      </c>
      <c r="VRI124" s="90" t="str">
        <f t="shared" si="2745"/>
        <v/>
      </c>
      <c r="VRJ124" s="90" t="str">
        <f t="shared" si="2745"/>
        <v/>
      </c>
      <c r="VRK124" s="90" t="str">
        <f t="shared" si="2745"/>
        <v/>
      </c>
      <c r="VRL124" s="90" t="str">
        <f t="shared" si="2745"/>
        <v/>
      </c>
      <c r="VRM124" s="90" t="str">
        <f t="shared" si="2745"/>
        <v/>
      </c>
      <c r="VRN124" s="90" t="str">
        <f t="shared" si="2745"/>
        <v/>
      </c>
      <c r="VRO124" s="90" t="str">
        <f t="shared" si="2745"/>
        <v/>
      </c>
      <c r="VRP124" s="90" t="str">
        <f t="shared" si="2745"/>
        <v/>
      </c>
      <c r="VRQ124" s="90" t="str">
        <f t="shared" si="2745"/>
        <v/>
      </c>
      <c r="VRR124" s="90" t="str">
        <f t="shared" si="2745"/>
        <v/>
      </c>
      <c r="VRS124" s="90" t="str">
        <f t="shared" si="2745"/>
        <v/>
      </c>
      <c r="VRT124" s="90" t="str">
        <f t="shared" si="2745"/>
        <v/>
      </c>
      <c r="VRU124" s="90" t="str">
        <f t="shared" ref="VRU124:VUF124" si="2746">IF(AND(VRU$8&gt;14,VRU$8&lt;19, VRU$6="Male"),1,"")</f>
        <v/>
      </c>
      <c r="VRV124" s="90" t="str">
        <f t="shared" si="2746"/>
        <v/>
      </c>
      <c r="VRW124" s="90" t="str">
        <f t="shared" si="2746"/>
        <v/>
      </c>
      <c r="VRX124" s="90" t="str">
        <f t="shared" si="2746"/>
        <v/>
      </c>
      <c r="VRY124" s="90" t="str">
        <f t="shared" si="2746"/>
        <v/>
      </c>
      <c r="VRZ124" s="90" t="str">
        <f t="shared" si="2746"/>
        <v/>
      </c>
      <c r="VSA124" s="90" t="str">
        <f t="shared" si="2746"/>
        <v/>
      </c>
      <c r="VSB124" s="90" t="str">
        <f t="shared" si="2746"/>
        <v/>
      </c>
      <c r="VSC124" s="90" t="str">
        <f t="shared" si="2746"/>
        <v/>
      </c>
      <c r="VSD124" s="90" t="str">
        <f t="shared" si="2746"/>
        <v/>
      </c>
      <c r="VSE124" s="90" t="str">
        <f t="shared" si="2746"/>
        <v/>
      </c>
      <c r="VSF124" s="90" t="str">
        <f t="shared" si="2746"/>
        <v/>
      </c>
      <c r="VSG124" s="90" t="str">
        <f t="shared" si="2746"/>
        <v/>
      </c>
      <c r="VSH124" s="90" t="str">
        <f t="shared" si="2746"/>
        <v/>
      </c>
      <c r="VSI124" s="90" t="str">
        <f t="shared" si="2746"/>
        <v/>
      </c>
      <c r="VSJ124" s="90" t="str">
        <f t="shared" si="2746"/>
        <v/>
      </c>
      <c r="VSK124" s="90" t="str">
        <f t="shared" si="2746"/>
        <v/>
      </c>
      <c r="VSL124" s="90" t="str">
        <f t="shared" si="2746"/>
        <v/>
      </c>
      <c r="VSM124" s="90" t="str">
        <f t="shared" si="2746"/>
        <v/>
      </c>
      <c r="VSN124" s="90" t="str">
        <f t="shared" si="2746"/>
        <v/>
      </c>
      <c r="VSO124" s="90" t="str">
        <f t="shared" si="2746"/>
        <v/>
      </c>
      <c r="VSP124" s="90" t="str">
        <f t="shared" si="2746"/>
        <v/>
      </c>
      <c r="VSQ124" s="90" t="str">
        <f t="shared" si="2746"/>
        <v/>
      </c>
      <c r="VSR124" s="90" t="str">
        <f t="shared" si="2746"/>
        <v/>
      </c>
      <c r="VSS124" s="90" t="str">
        <f t="shared" si="2746"/>
        <v/>
      </c>
      <c r="VST124" s="90" t="str">
        <f t="shared" si="2746"/>
        <v/>
      </c>
      <c r="VSU124" s="90" t="str">
        <f t="shared" si="2746"/>
        <v/>
      </c>
      <c r="VSV124" s="90" t="str">
        <f t="shared" si="2746"/>
        <v/>
      </c>
      <c r="VSW124" s="90" t="str">
        <f t="shared" si="2746"/>
        <v/>
      </c>
      <c r="VSX124" s="90" t="str">
        <f t="shared" si="2746"/>
        <v/>
      </c>
      <c r="VSY124" s="90" t="str">
        <f t="shared" si="2746"/>
        <v/>
      </c>
      <c r="VSZ124" s="90" t="str">
        <f t="shared" si="2746"/>
        <v/>
      </c>
      <c r="VTA124" s="90" t="str">
        <f t="shared" si="2746"/>
        <v/>
      </c>
      <c r="VTB124" s="90" t="str">
        <f t="shared" si="2746"/>
        <v/>
      </c>
      <c r="VTC124" s="90" t="str">
        <f t="shared" si="2746"/>
        <v/>
      </c>
      <c r="VTD124" s="90" t="str">
        <f t="shared" si="2746"/>
        <v/>
      </c>
      <c r="VTE124" s="90" t="str">
        <f t="shared" si="2746"/>
        <v/>
      </c>
      <c r="VTF124" s="90" t="str">
        <f t="shared" si="2746"/>
        <v/>
      </c>
      <c r="VTG124" s="90" t="str">
        <f t="shared" si="2746"/>
        <v/>
      </c>
      <c r="VTH124" s="90" t="str">
        <f t="shared" si="2746"/>
        <v/>
      </c>
      <c r="VTI124" s="90" t="str">
        <f t="shared" si="2746"/>
        <v/>
      </c>
      <c r="VTJ124" s="90" t="str">
        <f t="shared" si="2746"/>
        <v/>
      </c>
      <c r="VTK124" s="90" t="str">
        <f t="shared" si="2746"/>
        <v/>
      </c>
      <c r="VTL124" s="90" t="str">
        <f t="shared" si="2746"/>
        <v/>
      </c>
      <c r="VTM124" s="90" t="str">
        <f t="shared" si="2746"/>
        <v/>
      </c>
      <c r="VTN124" s="90" t="str">
        <f t="shared" si="2746"/>
        <v/>
      </c>
      <c r="VTO124" s="90" t="str">
        <f t="shared" si="2746"/>
        <v/>
      </c>
      <c r="VTP124" s="90" t="str">
        <f t="shared" si="2746"/>
        <v/>
      </c>
      <c r="VTQ124" s="90" t="str">
        <f t="shared" si="2746"/>
        <v/>
      </c>
      <c r="VTR124" s="90" t="str">
        <f t="shared" si="2746"/>
        <v/>
      </c>
      <c r="VTS124" s="90" t="str">
        <f t="shared" si="2746"/>
        <v/>
      </c>
      <c r="VTT124" s="90" t="str">
        <f t="shared" si="2746"/>
        <v/>
      </c>
      <c r="VTU124" s="90" t="str">
        <f t="shared" si="2746"/>
        <v/>
      </c>
      <c r="VTV124" s="90" t="str">
        <f t="shared" si="2746"/>
        <v/>
      </c>
      <c r="VTW124" s="90" t="str">
        <f t="shared" si="2746"/>
        <v/>
      </c>
      <c r="VTX124" s="90" t="str">
        <f t="shared" si="2746"/>
        <v/>
      </c>
      <c r="VTY124" s="90" t="str">
        <f t="shared" si="2746"/>
        <v/>
      </c>
      <c r="VTZ124" s="90" t="str">
        <f t="shared" si="2746"/>
        <v/>
      </c>
      <c r="VUA124" s="90" t="str">
        <f t="shared" si="2746"/>
        <v/>
      </c>
      <c r="VUB124" s="90" t="str">
        <f t="shared" si="2746"/>
        <v/>
      </c>
      <c r="VUC124" s="90" t="str">
        <f t="shared" si="2746"/>
        <v/>
      </c>
      <c r="VUD124" s="90" t="str">
        <f t="shared" si="2746"/>
        <v/>
      </c>
      <c r="VUE124" s="90" t="str">
        <f t="shared" si="2746"/>
        <v/>
      </c>
      <c r="VUF124" s="90" t="str">
        <f t="shared" si="2746"/>
        <v/>
      </c>
      <c r="VUG124" s="90" t="str">
        <f t="shared" ref="VUG124:VWR124" si="2747">IF(AND(VUG$8&gt;14,VUG$8&lt;19, VUG$6="Male"),1,"")</f>
        <v/>
      </c>
      <c r="VUH124" s="90" t="str">
        <f t="shared" si="2747"/>
        <v/>
      </c>
      <c r="VUI124" s="90" t="str">
        <f t="shared" si="2747"/>
        <v/>
      </c>
      <c r="VUJ124" s="90" t="str">
        <f t="shared" si="2747"/>
        <v/>
      </c>
      <c r="VUK124" s="90" t="str">
        <f t="shared" si="2747"/>
        <v/>
      </c>
      <c r="VUL124" s="90" t="str">
        <f t="shared" si="2747"/>
        <v/>
      </c>
      <c r="VUM124" s="90" t="str">
        <f t="shared" si="2747"/>
        <v/>
      </c>
      <c r="VUN124" s="90" t="str">
        <f t="shared" si="2747"/>
        <v/>
      </c>
      <c r="VUO124" s="90" t="str">
        <f t="shared" si="2747"/>
        <v/>
      </c>
      <c r="VUP124" s="90" t="str">
        <f t="shared" si="2747"/>
        <v/>
      </c>
      <c r="VUQ124" s="90" t="str">
        <f t="shared" si="2747"/>
        <v/>
      </c>
      <c r="VUR124" s="90" t="str">
        <f t="shared" si="2747"/>
        <v/>
      </c>
      <c r="VUS124" s="90" t="str">
        <f t="shared" si="2747"/>
        <v/>
      </c>
      <c r="VUT124" s="90" t="str">
        <f t="shared" si="2747"/>
        <v/>
      </c>
      <c r="VUU124" s="90" t="str">
        <f t="shared" si="2747"/>
        <v/>
      </c>
      <c r="VUV124" s="90" t="str">
        <f t="shared" si="2747"/>
        <v/>
      </c>
      <c r="VUW124" s="90" t="str">
        <f t="shared" si="2747"/>
        <v/>
      </c>
      <c r="VUX124" s="90" t="str">
        <f t="shared" si="2747"/>
        <v/>
      </c>
      <c r="VUY124" s="90" t="str">
        <f t="shared" si="2747"/>
        <v/>
      </c>
      <c r="VUZ124" s="90" t="str">
        <f t="shared" si="2747"/>
        <v/>
      </c>
      <c r="VVA124" s="90" t="str">
        <f t="shared" si="2747"/>
        <v/>
      </c>
      <c r="VVB124" s="90" t="str">
        <f t="shared" si="2747"/>
        <v/>
      </c>
      <c r="VVC124" s="90" t="str">
        <f t="shared" si="2747"/>
        <v/>
      </c>
      <c r="VVD124" s="90" t="str">
        <f t="shared" si="2747"/>
        <v/>
      </c>
      <c r="VVE124" s="90" t="str">
        <f t="shared" si="2747"/>
        <v/>
      </c>
      <c r="VVF124" s="90" t="str">
        <f t="shared" si="2747"/>
        <v/>
      </c>
      <c r="VVG124" s="90" t="str">
        <f t="shared" si="2747"/>
        <v/>
      </c>
      <c r="VVH124" s="90" t="str">
        <f t="shared" si="2747"/>
        <v/>
      </c>
      <c r="VVI124" s="90" t="str">
        <f t="shared" si="2747"/>
        <v/>
      </c>
      <c r="VVJ124" s="90" t="str">
        <f t="shared" si="2747"/>
        <v/>
      </c>
      <c r="VVK124" s="90" t="str">
        <f t="shared" si="2747"/>
        <v/>
      </c>
      <c r="VVL124" s="90" t="str">
        <f t="shared" si="2747"/>
        <v/>
      </c>
      <c r="VVM124" s="90" t="str">
        <f t="shared" si="2747"/>
        <v/>
      </c>
      <c r="VVN124" s="90" t="str">
        <f t="shared" si="2747"/>
        <v/>
      </c>
      <c r="VVO124" s="90" t="str">
        <f t="shared" si="2747"/>
        <v/>
      </c>
      <c r="VVP124" s="90" t="str">
        <f t="shared" si="2747"/>
        <v/>
      </c>
      <c r="VVQ124" s="90" t="str">
        <f t="shared" si="2747"/>
        <v/>
      </c>
      <c r="VVR124" s="90" t="str">
        <f t="shared" si="2747"/>
        <v/>
      </c>
      <c r="VVS124" s="90" t="str">
        <f t="shared" si="2747"/>
        <v/>
      </c>
      <c r="VVT124" s="90" t="str">
        <f t="shared" si="2747"/>
        <v/>
      </c>
      <c r="VVU124" s="90" t="str">
        <f t="shared" si="2747"/>
        <v/>
      </c>
      <c r="VVV124" s="90" t="str">
        <f t="shared" si="2747"/>
        <v/>
      </c>
      <c r="VVW124" s="90" t="str">
        <f t="shared" si="2747"/>
        <v/>
      </c>
      <c r="VVX124" s="90" t="str">
        <f t="shared" si="2747"/>
        <v/>
      </c>
      <c r="VVY124" s="90" t="str">
        <f t="shared" si="2747"/>
        <v/>
      </c>
      <c r="VVZ124" s="90" t="str">
        <f t="shared" si="2747"/>
        <v/>
      </c>
      <c r="VWA124" s="90" t="str">
        <f t="shared" si="2747"/>
        <v/>
      </c>
      <c r="VWB124" s="90" t="str">
        <f t="shared" si="2747"/>
        <v/>
      </c>
      <c r="VWC124" s="90" t="str">
        <f t="shared" si="2747"/>
        <v/>
      </c>
      <c r="VWD124" s="90" t="str">
        <f t="shared" si="2747"/>
        <v/>
      </c>
      <c r="VWE124" s="90" t="str">
        <f t="shared" si="2747"/>
        <v/>
      </c>
      <c r="VWF124" s="90" t="str">
        <f t="shared" si="2747"/>
        <v/>
      </c>
      <c r="VWG124" s="90" t="str">
        <f t="shared" si="2747"/>
        <v/>
      </c>
      <c r="VWH124" s="90" t="str">
        <f t="shared" si="2747"/>
        <v/>
      </c>
      <c r="VWI124" s="90" t="str">
        <f t="shared" si="2747"/>
        <v/>
      </c>
      <c r="VWJ124" s="90" t="str">
        <f t="shared" si="2747"/>
        <v/>
      </c>
      <c r="VWK124" s="90" t="str">
        <f t="shared" si="2747"/>
        <v/>
      </c>
      <c r="VWL124" s="90" t="str">
        <f t="shared" si="2747"/>
        <v/>
      </c>
      <c r="VWM124" s="90" t="str">
        <f t="shared" si="2747"/>
        <v/>
      </c>
      <c r="VWN124" s="90" t="str">
        <f t="shared" si="2747"/>
        <v/>
      </c>
      <c r="VWO124" s="90" t="str">
        <f t="shared" si="2747"/>
        <v/>
      </c>
      <c r="VWP124" s="90" t="str">
        <f t="shared" si="2747"/>
        <v/>
      </c>
      <c r="VWQ124" s="90" t="str">
        <f t="shared" si="2747"/>
        <v/>
      </c>
      <c r="VWR124" s="90" t="str">
        <f t="shared" si="2747"/>
        <v/>
      </c>
      <c r="VWS124" s="90" t="str">
        <f t="shared" ref="VWS124:VZD124" si="2748">IF(AND(VWS$8&gt;14,VWS$8&lt;19, VWS$6="Male"),1,"")</f>
        <v/>
      </c>
      <c r="VWT124" s="90" t="str">
        <f t="shared" si="2748"/>
        <v/>
      </c>
      <c r="VWU124" s="90" t="str">
        <f t="shared" si="2748"/>
        <v/>
      </c>
      <c r="VWV124" s="90" t="str">
        <f t="shared" si="2748"/>
        <v/>
      </c>
      <c r="VWW124" s="90" t="str">
        <f t="shared" si="2748"/>
        <v/>
      </c>
      <c r="VWX124" s="90" t="str">
        <f t="shared" si="2748"/>
        <v/>
      </c>
      <c r="VWY124" s="90" t="str">
        <f t="shared" si="2748"/>
        <v/>
      </c>
      <c r="VWZ124" s="90" t="str">
        <f t="shared" si="2748"/>
        <v/>
      </c>
      <c r="VXA124" s="90" t="str">
        <f t="shared" si="2748"/>
        <v/>
      </c>
      <c r="VXB124" s="90" t="str">
        <f t="shared" si="2748"/>
        <v/>
      </c>
      <c r="VXC124" s="90" t="str">
        <f t="shared" si="2748"/>
        <v/>
      </c>
      <c r="VXD124" s="90" t="str">
        <f t="shared" si="2748"/>
        <v/>
      </c>
      <c r="VXE124" s="90" t="str">
        <f t="shared" si="2748"/>
        <v/>
      </c>
      <c r="VXF124" s="90" t="str">
        <f t="shared" si="2748"/>
        <v/>
      </c>
      <c r="VXG124" s="90" t="str">
        <f t="shared" si="2748"/>
        <v/>
      </c>
      <c r="VXH124" s="90" t="str">
        <f t="shared" si="2748"/>
        <v/>
      </c>
      <c r="VXI124" s="90" t="str">
        <f t="shared" si="2748"/>
        <v/>
      </c>
      <c r="VXJ124" s="90" t="str">
        <f t="shared" si="2748"/>
        <v/>
      </c>
      <c r="VXK124" s="90" t="str">
        <f t="shared" si="2748"/>
        <v/>
      </c>
      <c r="VXL124" s="90" t="str">
        <f t="shared" si="2748"/>
        <v/>
      </c>
      <c r="VXM124" s="90" t="str">
        <f t="shared" si="2748"/>
        <v/>
      </c>
      <c r="VXN124" s="90" t="str">
        <f t="shared" si="2748"/>
        <v/>
      </c>
      <c r="VXO124" s="90" t="str">
        <f t="shared" si="2748"/>
        <v/>
      </c>
      <c r="VXP124" s="90" t="str">
        <f t="shared" si="2748"/>
        <v/>
      </c>
      <c r="VXQ124" s="90" t="str">
        <f t="shared" si="2748"/>
        <v/>
      </c>
      <c r="VXR124" s="90" t="str">
        <f t="shared" si="2748"/>
        <v/>
      </c>
      <c r="VXS124" s="90" t="str">
        <f t="shared" si="2748"/>
        <v/>
      </c>
      <c r="VXT124" s="90" t="str">
        <f t="shared" si="2748"/>
        <v/>
      </c>
      <c r="VXU124" s="90" t="str">
        <f t="shared" si="2748"/>
        <v/>
      </c>
      <c r="VXV124" s="90" t="str">
        <f t="shared" si="2748"/>
        <v/>
      </c>
      <c r="VXW124" s="90" t="str">
        <f t="shared" si="2748"/>
        <v/>
      </c>
      <c r="VXX124" s="90" t="str">
        <f t="shared" si="2748"/>
        <v/>
      </c>
      <c r="VXY124" s="90" t="str">
        <f t="shared" si="2748"/>
        <v/>
      </c>
      <c r="VXZ124" s="90" t="str">
        <f t="shared" si="2748"/>
        <v/>
      </c>
      <c r="VYA124" s="90" t="str">
        <f t="shared" si="2748"/>
        <v/>
      </c>
      <c r="VYB124" s="90" t="str">
        <f t="shared" si="2748"/>
        <v/>
      </c>
      <c r="VYC124" s="90" t="str">
        <f t="shared" si="2748"/>
        <v/>
      </c>
      <c r="VYD124" s="90" t="str">
        <f t="shared" si="2748"/>
        <v/>
      </c>
      <c r="VYE124" s="90" t="str">
        <f t="shared" si="2748"/>
        <v/>
      </c>
      <c r="VYF124" s="90" t="str">
        <f t="shared" si="2748"/>
        <v/>
      </c>
      <c r="VYG124" s="90" t="str">
        <f t="shared" si="2748"/>
        <v/>
      </c>
      <c r="VYH124" s="90" t="str">
        <f t="shared" si="2748"/>
        <v/>
      </c>
      <c r="VYI124" s="90" t="str">
        <f t="shared" si="2748"/>
        <v/>
      </c>
      <c r="VYJ124" s="90" t="str">
        <f t="shared" si="2748"/>
        <v/>
      </c>
      <c r="VYK124" s="90" t="str">
        <f t="shared" si="2748"/>
        <v/>
      </c>
      <c r="VYL124" s="90" t="str">
        <f t="shared" si="2748"/>
        <v/>
      </c>
      <c r="VYM124" s="90" t="str">
        <f t="shared" si="2748"/>
        <v/>
      </c>
      <c r="VYN124" s="90" t="str">
        <f t="shared" si="2748"/>
        <v/>
      </c>
      <c r="VYO124" s="90" t="str">
        <f t="shared" si="2748"/>
        <v/>
      </c>
      <c r="VYP124" s="90" t="str">
        <f t="shared" si="2748"/>
        <v/>
      </c>
      <c r="VYQ124" s="90" t="str">
        <f t="shared" si="2748"/>
        <v/>
      </c>
      <c r="VYR124" s="90" t="str">
        <f t="shared" si="2748"/>
        <v/>
      </c>
      <c r="VYS124" s="90" t="str">
        <f t="shared" si="2748"/>
        <v/>
      </c>
      <c r="VYT124" s="90" t="str">
        <f t="shared" si="2748"/>
        <v/>
      </c>
      <c r="VYU124" s="90" t="str">
        <f t="shared" si="2748"/>
        <v/>
      </c>
      <c r="VYV124" s="90" t="str">
        <f t="shared" si="2748"/>
        <v/>
      </c>
      <c r="VYW124" s="90" t="str">
        <f t="shared" si="2748"/>
        <v/>
      </c>
      <c r="VYX124" s="90" t="str">
        <f t="shared" si="2748"/>
        <v/>
      </c>
      <c r="VYY124" s="90" t="str">
        <f t="shared" si="2748"/>
        <v/>
      </c>
      <c r="VYZ124" s="90" t="str">
        <f t="shared" si="2748"/>
        <v/>
      </c>
      <c r="VZA124" s="90" t="str">
        <f t="shared" si="2748"/>
        <v/>
      </c>
      <c r="VZB124" s="90" t="str">
        <f t="shared" si="2748"/>
        <v/>
      </c>
      <c r="VZC124" s="90" t="str">
        <f t="shared" si="2748"/>
        <v/>
      </c>
      <c r="VZD124" s="90" t="str">
        <f t="shared" si="2748"/>
        <v/>
      </c>
      <c r="VZE124" s="90" t="str">
        <f t="shared" ref="VZE124:WBP124" si="2749">IF(AND(VZE$8&gt;14,VZE$8&lt;19, VZE$6="Male"),1,"")</f>
        <v/>
      </c>
      <c r="VZF124" s="90" t="str">
        <f t="shared" si="2749"/>
        <v/>
      </c>
      <c r="VZG124" s="90" t="str">
        <f t="shared" si="2749"/>
        <v/>
      </c>
      <c r="VZH124" s="90" t="str">
        <f t="shared" si="2749"/>
        <v/>
      </c>
      <c r="VZI124" s="90" t="str">
        <f t="shared" si="2749"/>
        <v/>
      </c>
      <c r="VZJ124" s="90" t="str">
        <f t="shared" si="2749"/>
        <v/>
      </c>
      <c r="VZK124" s="90" t="str">
        <f t="shared" si="2749"/>
        <v/>
      </c>
      <c r="VZL124" s="90" t="str">
        <f t="shared" si="2749"/>
        <v/>
      </c>
      <c r="VZM124" s="90" t="str">
        <f t="shared" si="2749"/>
        <v/>
      </c>
      <c r="VZN124" s="90" t="str">
        <f t="shared" si="2749"/>
        <v/>
      </c>
      <c r="VZO124" s="90" t="str">
        <f t="shared" si="2749"/>
        <v/>
      </c>
      <c r="VZP124" s="90" t="str">
        <f t="shared" si="2749"/>
        <v/>
      </c>
      <c r="VZQ124" s="90" t="str">
        <f t="shared" si="2749"/>
        <v/>
      </c>
      <c r="VZR124" s="90" t="str">
        <f t="shared" si="2749"/>
        <v/>
      </c>
      <c r="VZS124" s="90" t="str">
        <f t="shared" si="2749"/>
        <v/>
      </c>
      <c r="VZT124" s="90" t="str">
        <f t="shared" si="2749"/>
        <v/>
      </c>
      <c r="VZU124" s="90" t="str">
        <f t="shared" si="2749"/>
        <v/>
      </c>
      <c r="VZV124" s="90" t="str">
        <f t="shared" si="2749"/>
        <v/>
      </c>
      <c r="VZW124" s="90" t="str">
        <f t="shared" si="2749"/>
        <v/>
      </c>
      <c r="VZX124" s="90" t="str">
        <f t="shared" si="2749"/>
        <v/>
      </c>
      <c r="VZY124" s="90" t="str">
        <f t="shared" si="2749"/>
        <v/>
      </c>
      <c r="VZZ124" s="90" t="str">
        <f t="shared" si="2749"/>
        <v/>
      </c>
      <c r="WAA124" s="90" t="str">
        <f t="shared" si="2749"/>
        <v/>
      </c>
      <c r="WAB124" s="90" t="str">
        <f t="shared" si="2749"/>
        <v/>
      </c>
      <c r="WAC124" s="90" t="str">
        <f t="shared" si="2749"/>
        <v/>
      </c>
      <c r="WAD124" s="90" t="str">
        <f t="shared" si="2749"/>
        <v/>
      </c>
      <c r="WAE124" s="90" t="str">
        <f t="shared" si="2749"/>
        <v/>
      </c>
      <c r="WAF124" s="90" t="str">
        <f t="shared" si="2749"/>
        <v/>
      </c>
      <c r="WAG124" s="90" t="str">
        <f t="shared" si="2749"/>
        <v/>
      </c>
      <c r="WAH124" s="90" t="str">
        <f t="shared" si="2749"/>
        <v/>
      </c>
      <c r="WAI124" s="90" t="str">
        <f t="shared" si="2749"/>
        <v/>
      </c>
      <c r="WAJ124" s="90" t="str">
        <f t="shared" si="2749"/>
        <v/>
      </c>
      <c r="WAK124" s="90" t="str">
        <f t="shared" si="2749"/>
        <v/>
      </c>
      <c r="WAL124" s="90" t="str">
        <f t="shared" si="2749"/>
        <v/>
      </c>
      <c r="WAM124" s="90" t="str">
        <f t="shared" si="2749"/>
        <v/>
      </c>
      <c r="WAN124" s="90" t="str">
        <f t="shared" si="2749"/>
        <v/>
      </c>
      <c r="WAO124" s="90" t="str">
        <f t="shared" si="2749"/>
        <v/>
      </c>
      <c r="WAP124" s="90" t="str">
        <f t="shared" si="2749"/>
        <v/>
      </c>
      <c r="WAQ124" s="90" t="str">
        <f t="shared" si="2749"/>
        <v/>
      </c>
      <c r="WAR124" s="90" t="str">
        <f t="shared" si="2749"/>
        <v/>
      </c>
      <c r="WAS124" s="90" t="str">
        <f t="shared" si="2749"/>
        <v/>
      </c>
      <c r="WAT124" s="90" t="str">
        <f t="shared" si="2749"/>
        <v/>
      </c>
      <c r="WAU124" s="90" t="str">
        <f t="shared" si="2749"/>
        <v/>
      </c>
      <c r="WAV124" s="90" t="str">
        <f t="shared" si="2749"/>
        <v/>
      </c>
      <c r="WAW124" s="90" t="str">
        <f t="shared" si="2749"/>
        <v/>
      </c>
      <c r="WAX124" s="90" t="str">
        <f t="shared" si="2749"/>
        <v/>
      </c>
      <c r="WAY124" s="90" t="str">
        <f t="shared" si="2749"/>
        <v/>
      </c>
      <c r="WAZ124" s="90" t="str">
        <f t="shared" si="2749"/>
        <v/>
      </c>
      <c r="WBA124" s="90" t="str">
        <f t="shared" si="2749"/>
        <v/>
      </c>
      <c r="WBB124" s="90" t="str">
        <f t="shared" si="2749"/>
        <v/>
      </c>
      <c r="WBC124" s="90" t="str">
        <f t="shared" si="2749"/>
        <v/>
      </c>
      <c r="WBD124" s="90" t="str">
        <f t="shared" si="2749"/>
        <v/>
      </c>
      <c r="WBE124" s="90" t="str">
        <f t="shared" si="2749"/>
        <v/>
      </c>
      <c r="WBF124" s="90" t="str">
        <f t="shared" si="2749"/>
        <v/>
      </c>
      <c r="WBG124" s="90" t="str">
        <f t="shared" si="2749"/>
        <v/>
      </c>
      <c r="WBH124" s="90" t="str">
        <f t="shared" si="2749"/>
        <v/>
      </c>
      <c r="WBI124" s="90" t="str">
        <f t="shared" si="2749"/>
        <v/>
      </c>
      <c r="WBJ124" s="90" t="str">
        <f t="shared" si="2749"/>
        <v/>
      </c>
      <c r="WBK124" s="90" t="str">
        <f t="shared" si="2749"/>
        <v/>
      </c>
      <c r="WBL124" s="90" t="str">
        <f t="shared" si="2749"/>
        <v/>
      </c>
      <c r="WBM124" s="90" t="str">
        <f t="shared" si="2749"/>
        <v/>
      </c>
      <c r="WBN124" s="90" t="str">
        <f t="shared" si="2749"/>
        <v/>
      </c>
      <c r="WBO124" s="90" t="str">
        <f t="shared" si="2749"/>
        <v/>
      </c>
      <c r="WBP124" s="90" t="str">
        <f t="shared" si="2749"/>
        <v/>
      </c>
      <c r="WBQ124" s="90" t="str">
        <f t="shared" ref="WBQ124:WEB124" si="2750">IF(AND(WBQ$8&gt;14,WBQ$8&lt;19, WBQ$6="Male"),1,"")</f>
        <v/>
      </c>
      <c r="WBR124" s="90" t="str">
        <f t="shared" si="2750"/>
        <v/>
      </c>
      <c r="WBS124" s="90" t="str">
        <f t="shared" si="2750"/>
        <v/>
      </c>
      <c r="WBT124" s="90" t="str">
        <f t="shared" si="2750"/>
        <v/>
      </c>
      <c r="WBU124" s="90" t="str">
        <f t="shared" si="2750"/>
        <v/>
      </c>
      <c r="WBV124" s="90" t="str">
        <f t="shared" si="2750"/>
        <v/>
      </c>
      <c r="WBW124" s="90" t="str">
        <f t="shared" si="2750"/>
        <v/>
      </c>
      <c r="WBX124" s="90" t="str">
        <f t="shared" si="2750"/>
        <v/>
      </c>
      <c r="WBY124" s="90" t="str">
        <f t="shared" si="2750"/>
        <v/>
      </c>
      <c r="WBZ124" s="90" t="str">
        <f t="shared" si="2750"/>
        <v/>
      </c>
      <c r="WCA124" s="90" t="str">
        <f t="shared" si="2750"/>
        <v/>
      </c>
      <c r="WCB124" s="90" t="str">
        <f t="shared" si="2750"/>
        <v/>
      </c>
      <c r="WCC124" s="90" t="str">
        <f t="shared" si="2750"/>
        <v/>
      </c>
      <c r="WCD124" s="90" t="str">
        <f t="shared" si="2750"/>
        <v/>
      </c>
      <c r="WCE124" s="90" t="str">
        <f t="shared" si="2750"/>
        <v/>
      </c>
      <c r="WCF124" s="90" t="str">
        <f t="shared" si="2750"/>
        <v/>
      </c>
      <c r="WCG124" s="90" t="str">
        <f t="shared" si="2750"/>
        <v/>
      </c>
      <c r="WCH124" s="90" t="str">
        <f t="shared" si="2750"/>
        <v/>
      </c>
      <c r="WCI124" s="90" t="str">
        <f t="shared" si="2750"/>
        <v/>
      </c>
      <c r="WCJ124" s="90" t="str">
        <f t="shared" si="2750"/>
        <v/>
      </c>
      <c r="WCK124" s="90" t="str">
        <f t="shared" si="2750"/>
        <v/>
      </c>
      <c r="WCL124" s="90" t="str">
        <f t="shared" si="2750"/>
        <v/>
      </c>
      <c r="WCM124" s="90" t="str">
        <f t="shared" si="2750"/>
        <v/>
      </c>
      <c r="WCN124" s="90" t="str">
        <f t="shared" si="2750"/>
        <v/>
      </c>
      <c r="WCO124" s="90" t="str">
        <f t="shared" si="2750"/>
        <v/>
      </c>
      <c r="WCP124" s="90" t="str">
        <f t="shared" si="2750"/>
        <v/>
      </c>
      <c r="WCQ124" s="90" t="str">
        <f t="shared" si="2750"/>
        <v/>
      </c>
      <c r="WCR124" s="90" t="str">
        <f t="shared" si="2750"/>
        <v/>
      </c>
      <c r="WCS124" s="90" t="str">
        <f t="shared" si="2750"/>
        <v/>
      </c>
      <c r="WCT124" s="90" t="str">
        <f t="shared" si="2750"/>
        <v/>
      </c>
      <c r="WCU124" s="90" t="str">
        <f t="shared" si="2750"/>
        <v/>
      </c>
      <c r="WCV124" s="90" t="str">
        <f t="shared" si="2750"/>
        <v/>
      </c>
      <c r="WCW124" s="90" t="str">
        <f t="shared" si="2750"/>
        <v/>
      </c>
      <c r="WCX124" s="90" t="str">
        <f t="shared" si="2750"/>
        <v/>
      </c>
      <c r="WCY124" s="90" t="str">
        <f t="shared" si="2750"/>
        <v/>
      </c>
      <c r="WCZ124" s="90" t="str">
        <f t="shared" si="2750"/>
        <v/>
      </c>
      <c r="WDA124" s="90" t="str">
        <f t="shared" si="2750"/>
        <v/>
      </c>
      <c r="WDB124" s="90" t="str">
        <f t="shared" si="2750"/>
        <v/>
      </c>
      <c r="WDC124" s="90" t="str">
        <f t="shared" si="2750"/>
        <v/>
      </c>
      <c r="WDD124" s="90" t="str">
        <f t="shared" si="2750"/>
        <v/>
      </c>
      <c r="WDE124" s="90" t="str">
        <f t="shared" si="2750"/>
        <v/>
      </c>
      <c r="WDF124" s="90" t="str">
        <f t="shared" si="2750"/>
        <v/>
      </c>
      <c r="WDG124" s="90" t="str">
        <f t="shared" si="2750"/>
        <v/>
      </c>
      <c r="WDH124" s="90" t="str">
        <f t="shared" si="2750"/>
        <v/>
      </c>
      <c r="WDI124" s="90" t="str">
        <f t="shared" si="2750"/>
        <v/>
      </c>
      <c r="WDJ124" s="90" t="str">
        <f t="shared" si="2750"/>
        <v/>
      </c>
      <c r="WDK124" s="90" t="str">
        <f t="shared" si="2750"/>
        <v/>
      </c>
      <c r="WDL124" s="90" t="str">
        <f t="shared" si="2750"/>
        <v/>
      </c>
      <c r="WDM124" s="90" t="str">
        <f t="shared" si="2750"/>
        <v/>
      </c>
      <c r="WDN124" s="90" t="str">
        <f t="shared" si="2750"/>
        <v/>
      </c>
      <c r="WDO124" s="90" t="str">
        <f t="shared" si="2750"/>
        <v/>
      </c>
      <c r="WDP124" s="90" t="str">
        <f t="shared" si="2750"/>
        <v/>
      </c>
      <c r="WDQ124" s="90" t="str">
        <f t="shared" si="2750"/>
        <v/>
      </c>
      <c r="WDR124" s="90" t="str">
        <f t="shared" si="2750"/>
        <v/>
      </c>
      <c r="WDS124" s="90" t="str">
        <f t="shared" si="2750"/>
        <v/>
      </c>
      <c r="WDT124" s="90" t="str">
        <f t="shared" si="2750"/>
        <v/>
      </c>
      <c r="WDU124" s="90" t="str">
        <f t="shared" si="2750"/>
        <v/>
      </c>
      <c r="WDV124" s="90" t="str">
        <f t="shared" si="2750"/>
        <v/>
      </c>
      <c r="WDW124" s="90" t="str">
        <f t="shared" si="2750"/>
        <v/>
      </c>
      <c r="WDX124" s="90" t="str">
        <f t="shared" si="2750"/>
        <v/>
      </c>
      <c r="WDY124" s="90" t="str">
        <f t="shared" si="2750"/>
        <v/>
      </c>
      <c r="WDZ124" s="90" t="str">
        <f t="shared" si="2750"/>
        <v/>
      </c>
      <c r="WEA124" s="90" t="str">
        <f t="shared" si="2750"/>
        <v/>
      </c>
      <c r="WEB124" s="90" t="str">
        <f t="shared" si="2750"/>
        <v/>
      </c>
      <c r="WEC124" s="90" t="str">
        <f t="shared" ref="WEC124:WGN124" si="2751">IF(AND(WEC$8&gt;14,WEC$8&lt;19, WEC$6="Male"),1,"")</f>
        <v/>
      </c>
      <c r="WED124" s="90" t="str">
        <f t="shared" si="2751"/>
        <v/>
      </c>
      <c r="WEE124" s="90" t="str">
        <f t="shared" si="2751"/>
        <v/>
      </c>
      <c r="WEF124" s="90" t="str">
        <f t="shared" si="2751"/>
        <v/>
      </c>
      <c r="WEG124" s="90" t="str">
        <f t="shared" si="2751"/>
        <v/>
      </c>
      <c r="WEH124" s="90" t="str">
        <f t="shared" si="2751"/>
        <v/>
      </c>
      <c r="WEI124" s="90" t="str">
        <f t="shared" si="2751"/>
        <v/>
      </c>
      <c r="WEJ124" s="90" t="str">
        <f t="shared" si="2751"/>
        <v/>
      </c>
      <c r="WEK124" s="90" t="str">
        <f t="shared" si="2751"/>
        <v/>
      </c>
      <c r="WEL124" s="90" t="str">
        <f t="shared" si="2751"/>
        <v/>
      </c>
      <c r="WEM124" s="90" t="str">
        <f t="shared" si="2751"/>
        <v/>
      </c>
      <c r="WEN124" s="90" t="str">
        <f t="shared" si="2751"/>
        <v/>
      </c>
      <c r="WEO124" s="90" t="str">
        <f t="shared" si="2751"/>
        <v/>
      </c>
      <c r="WEP124" s="90" t="str">
        <f t="shared" si="2751"/>
        <v/>
      </c>
      <c r="WEQ124" s="90" t="str">
        <f t="shared" si="2751"/>
        <v/>
      </c>
      <c r="WER124" s="90" t="str">
        <f t="shared" si="2751"/>
        <v/>
      </c>
      <c r="WES124" s="90" t="str">
        <f t="shared" si="2751"/>
        <v/>
      </c>
      <c r="WET124" s="90" t="str">
        <f t="shared" si="2751"/>
        <v/>
      </c>
      <c r="WEU124" s="90" t="str">
        <f t="shared" si="2751"/>
        <v/>
      </c>
      <c r="WEV124" s="90" t="str">
        <f t="shared" si="2751"/>
        <v/>
      </c>
      <c r="WEW124" s="90" t="str">
        <f t="shared" si="2751"/>
        <v/>
      </c>
      <c r="WEX124" s="90" t="str">
        <f t="shared" si="2751"/>
        <v/>
      </c>
      <c r="WEY124" s="90" t="str">
        <f t="shared" si="2751"/>
        <v/>
      </c>
      <c r="WEZ124" s="90" t="str">
        <f t="shared" si="2751"/>
        <v/>
      </c>
      <c r="WFA124" s="90" t="str">
        <f t="shared" si="2751"/>
        <v/>
      </c>
      <c r="WFB124" s="90" t="str">
        <f t="shared" si="2751"/>
        <v/>
      </c>
      <c r="WFC124" s="90" t="str">
        <f t="shared" si="2751"/>
        <v/>
      </c>
      <c r="WFD124" s="90" t="str">
        <f t="shared" si="2751"/>
        <v/>
      </c>
      <c r="WFE124" s="90" t="str">
        <f t="shared" si="2751"/>
        <v/>
      </c>
      <c r="WFF124" s="90" t="str">
        <f t="shared" si="2751"/>
        <v/>
      </c>
      <c r="WFG124" s="90" t="str">
        <f t="shared" si="2751"/>
        <v/>
      </c>
      <c r="WFH124" s="90" t="str">
        <f t="shared" si="2751"/>
        <v/>
      </c>
      <c r="WFI124" s="90" t="str">
        <f t="shared" si="2751"/>
        <v/>
      </c>
      <c r="WFJ124" s="90" t="str">
        <f t="shared" si="2751"/>
        <v/>
      </c>
      <c r="WFK124" s="90" t="str">
        <f t="shared" si="2751"/>
        <v/>
      </c>
      <c r="WFL124" s="90" t="str">
        <f t="shared" si="2751"/>
        <v/>
      </c>
      <c r="WFM124" s="90" t="str">
        <f t="shared" si="2751"/>
        <v/>
      </c>
      <c r="WFN124" s="90" t="str">
        <f t="shared" si="2751"/>
        <v/>
      </c>
      <c r="WFO124" s="90" t="str">
        <f t="shared" si="2751"/>
        <v/>
      </c>
      <c r="WFP124" s="90" t="str">
        <f t="shared" si="2751"/>
        <v/>
      </c>
      <c r="WFQ124" s="90" t="str">
        <f t="shared" si="2751"/>
        <v/>
      </c>
      <c r="WFR124" s="90" t="str">
        <f t="shared" si="2751"/>
        <v/>
      </c>
      <c r="WFS124" s="90" t="str">
        <f t="shared" si="2751"/>
        <v/>
      </c>
      <c r="WFT124" s="90" t="str">
        <f t="shared" si="2751"/>
        <v/>
      </c>
      <c r="WFU124" s="90" t="str">
        <f t="shared" si="2751"/>
        <v/>
      </c>
      <c r="WFV124" s="90" t="str">
        <f t="shared" si="2751"/>
        <v/>
      </c>
      <c r="WFW124" s="90" t="str">
        <f t="shared" si="2751"/>
        <v/>
      </c>
      <c r="WFX124" s="90" t="str">
        <f t="shared" si="2751"/>
        <v/>
      </c>
      <c r="WFY124" s="90" t="str">
        <f t="shared" si="2751"/>
        <v/>
      </c>
      <c r="WFZ124" s="90" t="str">
        <f t="shared" si="2751"/>
        <v/>
      </c>
      <c r="WGA124" s="90" t="str">
        <f t="shared" si="2751"/>
        <v/>
      </c>
      <c r="WGB124" s="90" t="str">
        <f t="shared" si="2751"/>
        <v/>
      </c>
      <c r="WGC124" s="90" t="str">
        <f t="shared" si="2751"/>
        <v/>
      </c>
      <c r="WGD124" s="90" t="str">
        <f t="shared" si="2751"/>
        <v/>
      </c>
      <c r="WGE124" s="90" t="str">
        <f t="shared" si="2751"/>
        <v/>
      </c>
      <c r="WGF124" s="90" t="str">
        <f t="shared" si="2751"/>
        <v/>
      </c>
      <c r="WGG124" s="90" t="str">
        <f t="shared" si="2751"/>
        <v/>
      </c>
      <c r="WGH124" s="90" t="str">
        <f t="shared" si="2751"/>
        <v/>
      </c>
      <c r="WGI124" s="90" t="str">
        <f t="shared" si="2751"/>
        <v/>
      </c>
      <c r="WGJ124" s="90" t="str">
        <f t="shared" si="2751"/>
        <v/>
      </c>
      <c r="WGK124" s="90" t="str">
        <f t="shared" si="2751"/>
        <v/>
      </c>
      <c r="WGL124" s="90" t="str">
        <f t="shared" si="2751"/>
        <v/>
      </c>
      <c r="WGM124" s="90" t="str">
        <f t="shared" si="2751"/>
        <v/>
      </c>
      <c r="WGN124" s="90" t="str">
        <f t="shared" si="2751"/>
        <v/>
      </c>
      <c r="WGO124" s="90" t="str">
        <f t="shared" ref="WGO124:WIZ124" si="2752">IF(AND(WGO$8&gt;14,WGO$8&lt;19, WGO$6="Male"),1,"")</f>
        <v/>
      </c>
      <c r="WGP124" s="90" t="str">
        <f t="shared" si="2752"/>
        <v/>
      </c>
      <c r="WGQ124" s="90" t="str">
        <f t="shared" si="2752"/>
        <v/>
      </c>
      <c r="WGR124" s="90" t="str">
        <f t="shared" si="2752"/>
        <v/>
      </c>
      <c r="WGS124" s="90" t="str">
        <f t="shared" si="2752"/>
        <v/>
      </c>
      <c r="WGT124" s="90" t="str">
        <f t="shared" si="2752"/>
        <v/>
      </c>
      <c r="WGU124" s="90" t="str">
        <f t="shared" si="2752"/>
        <v/>
      </c>
      <c r="WGV124" s="90" t="str">
        <f t="shared" si="2752"/>
        <v/>
      </c>
      <c r="WGW124" s="90" t="str">
        <f t="shared" si="2752"/>
        <v/>
      </c>
      <c r="WGX124" s="90" t="str">
        <f t="shared" si="2752"/>
        <v/>
      </c>
      <c r="WGY124" s="90" t="str">
        <f t="shared" si="2752"/>
        <v/>
      </c>
      <c r="WGZ124" s="90" t="str">
        <f t="shared" si="2752"/>
        <v/>
      </c>
      <c r="WHA124" s="90" t="str">
        <f t="shared" si="2752"/>
        <v/>
      </c>
      <c r="WHB124" s="90" t="str">
        <f t="shared" si="2752"/>
        <v/>
      </c>
      <c r="WHC124" s="90" t="str">
        <f t="shared" si="2752"/>
        <v/>
      </c>
      <c r="WHD124" s="90" t="str">
        <f t="shared" si="2752"/>
        <v/>
      </c>
      <c r="WHE124" s="90" t="str">
        <f t="shared" si="2752"/>
        <v/>
      </c>
      <c r="WHF124" s="90" t="str">
        <f t="shared" si="2752"/>
        <v/>
      </c>
      <c r="WHG124" s="90" t="str">
        <f t="shared" si="2752"/>
        <v/>
      </c>
      <c r="WHH124" s="90" t="str">
        <f t="shared" si="2752"/>
        <v/>
      </c>
      <c r="WHI124" s="90" t="str">
        <f t="shared" si="2752"/>
        <v/>
      </c>
      <c r="WHJ124" s="90" t="str">
        <f t="shared" si="2752"/>
        <v/>
      </c>
      <c r="WHK124" s="90" t="str">
        <f t="shared" si="2752"/>
        <v/>
      </c>
      <c r="WHL124" s="90" t="str">
        <f t="shared" si="2752"/>
        <v/>
      </c>
      <c r="WHM124" s="90" t="str">
        <f t="shared" si="2752"/>
        <v/>
      </c>
      <c r="WHN124" s="90" t="str">
        <f t="shared" si="2752"/>
        <v/>
      </c>
      <c r="WHO124" s="90" t="str">
        <f t="shared" si="2752"/>
        <v/>
      </c>
      <c r="WHP124" s="90" t="str">
        <f t="shared" si="2752"/>
        <v/>
      </c>
      <c r="WHQ124" s="90" t="str">
        <f t="shared" si="2752"/>
        <v/>
      </c>
      <c r="WHR124" s="90" t="str">
        <f t="shared" si="2752"/>
        <v/>
      </c>
      <c r="WHS124" s="90" t="str">
        <f t="shared" si="2752"/>
        <v/>
      </c>
      <c r="WHT124" s="90" t="str">
        <f t="shared" si="2752"/>
        <v/>
      </c>
      <c r="WHU124" s="90" t="str">
        <f t="shared" si="2752"/>
        <v/>
      </c>
      <c r="WHV124" s="90" t="str">
        <f t="shared" si="2752"/>
        <v/>
      </c>
      <c r="WHW124" s="90" t="str">
        <f t="shared" si="2752"/>
        <v/>
      </c>
      <c r="WHX124" s="90" t="str">
        <f t="shared" si="2752"/>
        <v/>
      </c>
      <c r="WHY124" s="90" t="str">
        <f t="shared" si="2752"/>
        <v/>
      </c>
      <c r="WHZ124" s="90" t="str">
        <f t="shared" si="2752"/>
        <v/>
      </c>
      <c r="WIA124" s="90" t="str">
        <f t="shared" si="2752"/>
        <v/>
      </c>
      <c r="WIB124" s="90" t="str">
        <f t="shared" si="2752"/>
        <v/>
      </c>
      <c r="WIC124" s="90" t="str">
        <f t="shared" si="2752"/>
        <v/>
      </c>
      <c r="WID124" s="90" t="str">
        <f t="shared" si="2752"/>
        <v/>
      </c>
      <c r="WIE124" s="90" t="str">
        <f t="shared" si="2752"/>
        <v/>
      </c>
      <c r="WIF124" s="90" t="str">
        <f t="shared" si="2752"/>
        <v/>
      </c>
      <c r="WIG124" s="90" t="str">
        <f t="shared" si="2752"/>
        <v/>
      </c>
      <c r="WIH124" s="90" t="str">
        <f t="shared" si="2752"/>
        <v/>
      </c>
      <c r="WII124" s="90" t="str">
        <f t="shared" si="2752"/>
        <v/>
      </c>
      <c r="WIJ124" s="90" t="str">
        <f t="shared" si="2752"/>
        <v/>
      </c>
      <c r="WIK124" s="90" t="str">
        <f t="shared" si="2752"/>
        <v/>
      </c>
      <c r="WIL124" s="90" t="str">
        <f t="shared" si="2752"/>
        <v/>
      </c>
      <c r="WIM124" s="90" t="str">
        <f t="shared" si="2752"/>
        <v/>
      </c>
      <c r="WIN124" s="90" t="str">
        <f t="shared" si="2752"/>
        <v/>
      </c>
      <c r="WIO124" s="90" t="str">
        <f t="shared" si="2752"/>
        <v/>
      </c>
      <c r="WIP124" s="90" t="str">
        <f t="shared" si="2752"/>
        <v/>
      </c>
      <c r="WIQ124" s="90" t="str">
        <f t="shared" si="2752"/>
        <v/>
      </c>
      <c r="WIR124" s="90" t="str">
        <f t="shared" si="2752"/>
        <v/>
      </c>
      <c r="WIS124" s="90" t="str">
        <f t="shared" si="2752"/>
        <v/>
      </c>
      <c r="WIT124" s="90" t="str">
        <f t="shared" si="2752"/>
        <v/>
      </c>
      <c r="WIU124" s="90" t="str">
        <f t="shared" si="2752"/>
        <v/>
      </c>
      <c r="WIV124" s="90" t="str">
        <f t="shared" si="2752"/>
        <v/>
      </c>
      <c r="WIW124" s="90" t="str">
        <f t="shared" si="2752"/>
        <v/>
      </c>
      <c r="WIX124" s="90" t="str">
        <f t="shared" si="2752"/>
        <v/>
      </c>
      <c r="WIY124" s="90" t="str">
        <f t="shared" si="2752"/>
        <v/>
      </c>
      <c r="WIZ124" s="90" t="str">
        <f t="shared" si="2752"/>
        <v/>
      </c>
      <c r="WJA124" s="90" t="str">
        <f t="shared" ref="WJA124:WLL124" si="2753">IF(AND(WJA$8&gt;14,WJA$8&lt;19, WJA$6="Male"),1,"")</f>
        <v/>
      </c>
      <c r="WJB124" s="90" t="str">
        <f t="shared" si="2753"/>
        <v/>
      </c>
      <c r="WJC124" s="90" t="str">
        <f t="shared" si="2753"/>
        <v/>
      </c>
      <c r="WJD124" s="90" t="str">
        <f t="shared" si="2753"/>
        <v/>
      </c>
      <c r="WJE124" s="90" t="str">
        <f t="shared" si="2753"/>
        <v/>
      </c>
      <c r="WJF124" s="90" t="str">
        <f t="shared" si="2753"/>
        <v/>
      </c>
      <c r="WJG124" s="90" t="str">
        <f t="shared" si="2753"/>
        <v/>
      </c>
      <c r="WJH124" s="90" t="str">
        <f t="shared" si="2753"/>
        <v/>
      </c>
      <c r="WJI124" s="90" t="str">
        <f t="shared" si="2753"/>
        <v/>
      </c>
      <c r="WJJ124" s="90" t="str">
        <f t="shared" si="2753"/>
        <v/>
      </c>
      <c r="WJK124" s="90" t="str">
        <f t="shared" si="2753"/>
        <v/>
      </c>
      <c r="WJL124" s="90" t="str">
        <f t="shared" si="2753"/>
        <v/>
      </c>
      <c r="WJM124" s="90" t="str">
        <f t="shared" si="2753"/>
        <v/>
      </c>
      <c r="WJN124" s="90" t="str">
        <f t="shared" si="2753"/>
        <v/>
      </c>
      <c r="WJO124" s="90" t="str">
        <f t="shared" si="2753"/>
        <v/>
      </c>
      <c r="WJP124" s="90" t="str">
        <f t="shared" si="2753"/>
        <v/>
      </c>
      <c r="WJQ124" s="90" t="str">
        <f t="shared" si="2753"/>
        <v/>
      </c>
      <c r="WJR124" s="90" t="str">
        <f t="shared" si="2753"/>
        <v/>
      </c>
      <c r="WJS124" s="90" t="str">
        <f t="shared" si="2753"/>
        <v/>
      </c>
      <c r="WJT124" s="90" t="str">
        <f t="shared" si="2753"/>
        <v/>
      </c>
      <c r="WJU124" s="90" t="str">
        <f t="shared" si="2753"/>
        <v/>
      </c>
      <c r="WJV124" s="90" t="str">
        <f t="shared" si="2753"/>
        <v/>
      </c>
      <c r="WJW124" s="90" t="str">
        <f t="shared" si="2753"/>
        <v/>
      </c>
      <c r="WJX124" s="90" t="str">
        <f t="shared" si="2753"/>
        <v/>
      </c>
      <c r="WJY124" s="90" t="str">
        <f t="shared" si="2753"/>
        <v/>
      </c>
      <c r="WJZ124" s="90" t="str">
        <f t="shared" si="2753"/>
        <v/>
      </c>
      <c r="WKA124" s="90" t="str">
        <f t="shared" si="2753"/>
        <v/>
      </c>
      <c r="WKB124" s="90" t="str">
        <f t="shared" si="2753"/>
        <v/>
      </c>
      <c r="WKC124" s="90" t="str">
        <f t="shared" si="2753"/>
        <v/>
      </c>
      <c r="WKD124" s="90" t="str">
        <f t="shared" si="2753"/>
        <v/>
      </c>
      <c r="WKE124" s="90" t="str">
        <f t="shared" si="2753"/>
        <v/>
      </c>
      <c r="WKF124" s="90" t="str">
        <f t="shared" si="2753"/>
        <v/>
      </c>
      <c r="WKG124" s="90" t="str">
        <f t="shared" si="2753"/>
        <v/>
      </c>
      <c r="WKH124" s="90" t="str">
        <f t="shared" si="2753"/>
        <v/>
      </c>
      <c r="WKI124" s="90" t="str">
        <f t="shared" si="2753"/>
        <v/>
      </c>
      <c r="WKJ124" s="90" t="str">
        <f t="shared" si="2753"/>
        <v/>
      </c>
      <c r="WKK124" s="90" t="str">
        <f t="shared" si="2753"/>
        <v/>
      </c>
      <c r="WKL124" s="90" t="str">
        <f t="shared" si="2753"/>
        <v/>
      </c>
      <c r="WKM124" s="90" t="str">
        <f t="shared" si="2753"/>
        <v/>
      </c>
      <c r="WKN124" s="90" t="str">
        <f t="shared" si="2753"/>
        <v/>
      </c>
      <c r="WKO124" s="90" t="str">
        <f t="shared" si="2753"/>
        <v/>
      </c>
      <c r="WKP124" s="90" t="str">
        <f t="shared" si="2753"/>
        <v/>
      </c>
      <c r="WKQ124" s="90" t="str">
        <f t="shared" si="2753"/>
        <v/>
      </c>
      <c r="WKR124" s="90" t="str">
        <f t="shared" si="2753"/>
        <v/>
      </c>
      <c r="WKS124" s="90" t="str">
        <f t="shared" si="2753"/>
        <v/>
      </c>
      <c r="WKT124" s="90" t="str">
        <f t="shared" si="2753"/>
        <v/>
      </c>
      <c r="WKU124" s="90" t="str">
        <f t="shared" si="2753"/>
        <v/>
      </c>
      <c r="WKV124" s="90" t="str">
        <f t="shared" si="2753"/>
        <v/>
      </c>
      <c r="WKW124" s="90" t="str">
        <f t="shared" si="2753"/>
        <v/>
      </c>
      <c r="WKX124" s="90" t="str">
        <f t="shared" si="2753"/>
        <v/>
      </c>
      <c r="WKY124" s="90" t="str">
        <f t="shared" si="2753"/>
        <v/>
      </c>
      <c r="WKZ124" s="90" t="str">
        <f t="shared" si="2753"/>
        <v/>
      </c>
      <c r="WLA124" s="90" t="str">
        <f t="shared" si="2753"/>
        <v/>
      </c>
      <c r="WLB124" s="90" t="str">
        <f t="shared" si="2753"/>
        <v/>
      </c>
      <c r="WLC124" s="90" t="str">
        <f t="shared" si="2753"/>
        <v/>
      </c>
      <c r="WLD124" s="90" t="str">
        <f t="shared" si="2753"/>
        <v/>
      </c>
      <c r="WLE124" s="90" t="str">
        <f t="shared" si="2753"/>
        <v/>
      </c>
      <c r="WLF124" s="90" t="str">
        <f t="shared" si="2753"/>
        <v/>
      </c>
      <c r="WLG124" s="90" t="str">
        <f t="shared" si="2753"/>
        <v/>
      </c>
      <c r="WLH124" s="90" t="str">
        <f t="shared" si="2753"/>
        <v/>
      </c>
      <c r="WLI124" s="90" t="str">
        <f t="shared" si="2753"/>
        <v/>
      </c>
      <c r="WLJ124" s="90" t="str">
        <f t="shared" si="2753"/>
        <v/>
      </c>
      <c r="WLK124" s="90" t="str">
        <f t="shared" si="2753"/>
        <v/>
      </c>
      <c r="WLL124" s="90" t="str">
        <f t="shared" si="2753"/>
        <v/>
      </c>
      <c r="WLM124" s="90" t="str">
        <f t="shared" ref="WLM124:WNX124" si="2754">IF(AND(WLM$8&gt;14,WLM$8&lt;19, WLM$6="Male"),1,"")</f>
        <v/>
      </c>
      <c r="WLN124" s="90" t="str">
        <f t="shared" si="2754"/>
        <v/>
      </c>
      <c r="WLO124" s="90" t="str">
        <f t="shared" si="2754"/>
        <v/>
      </c>
      <c r="WLP124" s="90" t="str">
        <f t="shared" si="2754"/>
        <v/>
      </c>
      <c r="WLQ124" s="90" t="str">
        <f t="shared" si="2754"/>
        <v/>
      </c>
      <c r="WLR124" s="90" t="str">
        <f t="shared" si="2754"/>
        <v/>
      </c>
      <c r="WLS124" s="90" t="str">
        <f t="shared" si="2754"/>
        <v/>
      </c>
      <c r="WLT124" s="90" t="str">
        <f t="shared" si="2754"/>
        <v/>
      </c>
      <c r="WLU124" s="90" t="str">
        <f t="shared" si="2754"/>
        <v/>
      </c>
      <c r="WLV124" s="90" t="str">
        <f t="shared" si="2754"/>
        <v/>
      </c>
      <c r="WLW124" s="90" t="str">
        <f t="shared" si="2754"/>
        <v/>
      </c>
      <c r="WLX124" s="90" t="str">
        <f t="shared" si="2754"/>
        <v/>
      </c>
      <c r="WLY124" s="90" t="str">
        <f t="shared" si="2754"/>
        <v/>
      </c>
      <c r="WLZ124" s="90" t="str">
        <f t="shared" si="2754"/>
        <v/>
      </c>
      <c r="WMA124" s="90" t="str">
        <f t="shared" si="2754"/>
        <v/>
      </c>
      <c r="WMB124" s="90" t="str">
        <f t="shared" si="2754"/>
        <v/>
      </c>
      <c r="WMC124" s="90" t="str">
        <f t="shared" si="2754"/>
        <v/>
      </c>
      <c r="WMD124" s="90" t="str">
        <f t="shared" si="2754"/>
        <v/>
      </c>
      <c r="WME124" s="90" t="str">
        <f t="shared" si="2754"/>
        <v/>
      </c>
      <c r="WMF124" s="90" t="str">
        <f t="shared" si="2754"/>
        <v/>
      </c>
      <c r="WMG124" s="90" t="str">
        <f t="shared" si="2754"/>
        <v/>
      </c>
      <c r="WMH124" s="90" t="str">
        <f t="shared" si="2754"/>
        <v/>
      </c>
      <c r="WMI124" s="90" t="str">
        <f t="shared" si="2754"/>
        <v/>
      </c>
      <c r="WMJ124" s="90" t="str">
        <f t="shared" si="2754"/>
        <v/>
      </c>
      <c r="WMK124" s="90" t="str">
        <f t="shared" si="2754"/>
        <v/>
      </c>
      <c r="WML124" s="90" t="str">
        <f t="shared" si="2754"/>
        <v/>
      </c>
      <c r="WMM124" s="90" t="str">
        <f t="shared" si="2754"/>
        <v/>
      </c>
      <c r="WMN124" s="90" t="str">
        <f t="shared" si="2754"/>
        <v/>
      </c>
      <c r="WMO124" s="90" t="str">
        <f t="shared" si="2754"/>
        <v/>
      </c>
      <c r="WMP124" s="90" t="str">
        <f t="shared" si="2754"/>
        <v/>
      </c>
      <c r="WMQ124" s="90" t="str">
        <f t="shared" si="2754"/>
        <v/>
      </c>
      <c r="WMR124" s="90" t="str">
        <f t="shared" si="2754"/>
        <v/>
      </c>
      <c r="WMS124" s="90" t="str">
        <f t="shared" si="2754"/>
        <v/>
      </c>
      <c r="WMT124" s="90" t="str">
        <f t="shared" si="2754"/>
        <v/>
      </c>
      <c r="WMU124" s="90" t="str">
        <f t="shared" si="2754"/>
        <v/>
      </c>
      <c r="WMV124" s="90" t="str">
        <f t="shared" si="2754"/>
        <v/>
      </c>
      <c r="WMW124" s="90" t="str">
        <f t="shared" si="2754"/>
        <v/>
      </c>
      <c r="WMX124" s="90" t="str">
        <f t="shared" si="2754"/>
        <v/>
      </c>
      <c r="WMY124" s="90" t="str">
        <f t="shared" si="2754"/>
        <v/>
      </c>
      <c r="WMZ124" s="90" t="str">
        <f t="shared" si="2754"/>
        <v/>
      </c>
      <c r="WNA124" s="90" t="str">
        <f t="shared" si="2754"/>
        <v/>
      </c>
      <c r="WNB124" s="90" t="str">
        <f t="shared" si="2754"/>
        <v/>
      </c>
      <c r="WNC124" s="90" t="str">
        <f t="shared" si="2754"/>
        <v/>
      </c>
      <c r="WND124" s="90" t="str">
        <f t="shared" si="2754"/>
        <v/>
      </c>
      <c r="WNE124" s="90" t="str">
        <f t="shared" si="2754"/>
        <v/>
      </c>
      <c r="WNF124" s="90" t="str">
        <f t="shared" si="2754"/>
        <v/>
      </c>
      <c r="WNG124" s="90" t="str">
        <f t="shared" si="2754"/>
        <v/>
      </c>
      <c r="WNH124" s="90" t="str">
        <f t="shared" si="2754"/>
        <v/>
      </c>
      <c r="WNI124" s="90" t="str">
        <f t="shared" si="2754"/>
        <v/>
      </c>
      <c r="WNJ124" s="90" t="str">
        <f t="shared" si="2754"/>
        <v/>
      </c>
      <c r="WNK124" s="90" t="str">
        <f t="shared" si="2754"/>
        <v/>
      </c>
      <c r="WNL124" s="90" t="str">
        <f t="shared" si="2754"/>
        <v/>
      </c>
      <c r="WNM124" s="90" t="str">
        <f t="shared" si="2754"/>
        <v/>
      </c>
      <c r="WNN124" s="90" t="str">
        <f t="shared" si="2754"/>
        <v/>
      </c>
      <c r="WNO124" s="90" t="str">
        <f t="shared" si="2754"/>
        <v/>
      </c>
      <c r="WNP124" s="90" t="str">
        <f t="shared" si="2754"/>
        <v/>
      </c>
      <c r="WNQ124" s="90" t="str">
        <f t="shared" si="2754"/>
        <v/>
      </c>
      <c r="WNR124" s="90" t="str">
        <f t="shared" si="2754"/>
        <v/>
      </c>
      <c r="WNS124" s="90" t="str">
        <f t="shared" si="2754"/>
        <v/>
      </c>
      <c r="WNT124" s="90" t="str">
        <f t="shared" si="2754"/>
        <v/>
      </c>
      <c r="WNU124" s="90" t="str">
        <f t="shared" si="2754"/>
        <v/>
      </c>
      <c r="WNV124" s="90" t="str">
        <f t="shared" si="2754"/>
        <v/>
      </c>
      <c r="WNW124" s="90" t="str">
        <f t="shared" si="2754"/>
        <v/>
      </c>
      <c r="WNX124" s="90" t="str">
        <f t="shared" si="2754"/>
        <v/>
      </c>
      <c r="WNY124" s="90" t="str">
        <f t="shared" ref="WNY124:WQJ124" si="2755">IF(AND(WNY$8&gt;14,WNY$8&lt;19, WNY$6="Male"),1,"")</f>
        <v/>
      </c>
      <c r="WNZ124" s="90" t="str">
        <f t="shared" si="2755"/>
        <v/>
      </c>
      <c r="WOA124" s="90" t="str">
        <f t="shared" si="2755"/>
        <v/>
      </c>
      <c r="WOB124" s="90" t="str">
        <f t="shared" si="2755"/>
        <v/>
      </c>
      <c r="WOC124" s="90" t="str">
        <f t="shared" si="2755"/>
        <v/>
      </c>
      <c r="WOD124" s="90" t="str">
        <f t="shared" si="2755"/>
        <v/>
      </c>
      <c r="WOE124" s="90" t="str">
        <f t="shared" si="2755"/>
        <v/>
      </c>
      <c r="WOF124" s="90" t="str">
        <f t="shared" si="2755"/>
        <v/>
      </c>
      <c r="WOG124" s="90" t="str">
        <f t="shared" si="2755"/>
        <v/>
      </c>
      <c r="WOH124" s="90" t="str">
        <f t="shared" si="2755"/>
        <v/>
      </c>
      <c r="WOI124" s="90" t="str">
        <f t="shared" si="2755"/>
        <v/>
      </c>
      <c r="WOJ124" s="90" t="str">
        <f t="shared" si="2755"/>
        <v/>
      </c>
      <c r="WOK124" s="90" t="str">
        <f t="shared" si="2755"/>
        <v/>
      </c>
      <c r="WOL124" s="90" t="str">
        <f t="shared" si="2755"/>
        <v/>
      </c>
      <c r="WOM124" s="90" t="str">
        <f t="shared" si="2755"/>
        <v/>
      </c>
      <c r="WON124" s="90" t="str">
        <f t="shared" si="2755"/>
        <v/>
      </c>
      <c r="WOO124" s="90" t="str">
        <f t="shared" si="2755"/>
        <v/>
      </c>
      <c r="WOP124" s="90" t="str">
        <f t="shared" si="2755"/>
        <v/>
      </c>
      <c r="WOQ124" s="90" t="str">
        <f t="shared" si="2755"/>
        <v/>
      </c>
      <c r="WOR124" s="90" t="str">
        <f t="shared" si="2755"/>
        <v/>
      </c>
      <c r="WOS124" s="90" t="str">
        <f t="shared" si="2755"/>
        <v/>
      </c>
      <c r="WOT124" s="90" t="str">
        <f t="shared" si="2755"/>
        <v/>
      </c>
      <c r="WOU124" s="90" t="str">
        <f t="shared" si="2755"/>
        <v/>
      </c>
      <c r="WOV124" s="90" t="str">
        <f t="shared" si="2755"/>
        <v/>
      </c>
      <c r="WOW124" s="90" t="str">
        <f t="shared" si="2755"/>
        <v/>
      </c>
      <c r="WOX124" s="90" t="str">
        <f t="shared" si="2755"/>
        <v/>
      </c>
      <c r="WOY124" s="90" t="str">
        <f t="shared" si="2755"/>
        <v/>
      </c>
      <c r="WOZ124" s="90" t="str">
        <f t="shared" si="2755"/>
        <v/>
      </c>
      <c r="WPA124" s="90" t="str">
        <f t="shared" si="2755"/>
        <v/>
      </c>
      <c r="WPB124" s="90" t="str">
        <f t="shared" si="2755"/>
        <v/>
      </c>
      <c r="WPC124" s="90" t="str">
        <f t="shared" si="2755"/>
        <v/>
      </c>
      <c r="WPD124" s="90" t="str">
        <f t="shared" si="2755"/>
        <v/>
      </c>
      <c r="WPE124" s="90" t="str">
        <f t="shared" si="2755"/>
        <v/>
      </c>
      <c r="WPF124" s="90" t="str">
        <f t="shared" si="2755"/>
        <v/>
      </c>
      <c r="WPG124" s="90" t="str">
        <f t="shared" si="2755"/>
        <v/>
      </c>
      <c r="WPH124" s="90" t="str">
        <f t="shared" si="2755"/>
        <v/>
      </c>
      <c r="WPI124" s="90" t="str">
        <f t="shared" si="2755"/>
        <v/>
      </c>
      <c r="WPJ124" s="90" t="str">
        <f t="shared" si="2755"/>
        <v/>
      </c>
      <c r="WPK124" s="90" t="str">
        <f t="shared" si="2755"/>
        <v/>
      </c>
      <c r="WPL124" s="90" t="str">
        <f t="shared" si="2755"/>
        <v/>
      </c>
      <c r="WPM124" s="90" t="str">
        <f t="shared" si="2755"/>
        <v/>
      </c>
      <c r="WPN124" s="90" t="str">
        <f t="shared" si="2755"/>
        <v/>
      </c>
      <c r="WPO124" s="90" t="str">
        <f t="shared" si="2755"/>
        <v/>
      </c>
      <c r="WPP124" s="90" t="str">
        <f t="shared" si="2755"/>
        <v/>
      </c>
      <c r="WPQ124" s="90" t="str">
        <f t="shared" si="2755"/>
        <v/>
      </c>
      <c r="WPR124" s="90" t="str">
        <f t="shared" si="2755"/>
        <v/>
      </c>
      <c r="WPS124" s="90" t="str">
        <f t="shared" si="2755"/>
        <v/>
      </c>
      <c r="WPT124" s="90" t="str">
        <f t="shared" si="2755"/>
        <v/>
      </c>
      <c r="WPU124" s="90" t="str">
        <f t="shared" si="2755"/>
        <v/>
      </c>
      <c r="WPV124" s="90" t="str">
        <f t="shared" si="2755"/>
        <v/>
      </c>
      <c r="WPW124" s="90" t="str">
        <f t="shared" si="2755"/>
        <v/>
      </c>
      <c r="WPX124" s="90" t="str">
        <f t="shared" si="2755"/>
        <v/>
      </c>
      <c r="WPY124" s="90" t="str">
        <f t="shared" si="2755"/>
        <v/>
      </c>
      <c r="WPZ124" s="90" t="str">
        <f t="shared" si="2755"/>
        <v/>
      </c>
      <c r="WQA124" s="90" t="str">
        <f t="shared" si="2755"/>
        <v/>
      </c>
      <c r="WQB124" s="90" t="str">
        <f t="shared" si="2755"/>
        <v/>
      </c>
      <c r="WQC124" s="90" t="str">
        <f t="shared" si="2755"/>
        <v/>
      </c>
      <c r="WQD124" s="90" t="str">
        <f t="shared" si="2755"/>
        <v/>
      </c>
      <c r="WQE124" s="90" t="str">
        <f t="shared" si="2755"/>
        <v/>
      </c>
      <c r="WQF124" s="90" t="str">
        <f t="shared" si="2755"/>
        <v/>
      </c>
      <c r="WQG124" s="90" t="str">
        <f t="shared" si="2755"/>
        <v/>
      </c>
      <c r="WQH124" s="90" t="str">
        <f t="shared" si="2755"/>
        <v/>
      </c>
      <c r="WQI124" s="90" t="str">
        <f t="shared" si="2755"/>
        <v/>
      </c>
      <c r="WQJ124" s="90" t="str">
        <f t="shared" si="2755"/>
        <v/>
      </c>
      <c r="WQK124" s="90" t="str">
        <f t="shared" ref="WQK124:WSV124" si="2756">IF(AND(WQK$8&gt;14,WQK$8&lt;19, WQK$6="Male"),1,"")</f>
        <v/>
      </c>
      <c r="WQL124" s="90" t="str">
        <f t="shared" si="2756"/>
        <v/>
      </c>
      <c r="WQM124" s="90" t="str">
        <f t="shared" si="2756"/>
        <v/>
      </c>
      <c r="WQN124" s="90" t="str">
        <f t="shared" si="2756"/>
        <v/>
      </c>
      <c r="WQO124" s="90" t="str">
        <f t="shared" si="2756"/>
        <v/>
      </c>
      <c r="WQP124" s="90" t="str">
        <f t="shared" si="2756"/>
        <v/>
      </c>
      <c r="WQQ124" s="90" t="str">
        <f t="shared" si="2756"/>
        <v/>
      </c>
      <c r="WQR124" s="90" t="str">
        <f t="shared" si="2756"/>
        <v/>
      </c>
      <c r="WQS124" s="90" t="str">
        <f t="shared" si="2756"/>
        <v/>
      </c>
      <c r="WQT124" s="90" t="str">
        <f t="shared" si="2756"/>
        <v/>
      </c>
      <c r="WQU124" s="90" t="str">
        <f t="shared" si="2756"/>
        <v/>
      </c>
      <c r="WQV124" s="90" t="str">
        <f t="shared" si="2756"/>
        <v/>
      </c>
      <c r="WQW124" s="90" t="str">
        <f t="shared" si="2756"/>
        <v/>
      </c>
      <c r="WQX124" s="90" t="str">
        <f t="shared" si="2756"/>
        <v/>
      </c>
      <c r="WQY124" s="90" t="str">
        <f t="shared" si="2756"/>
        <v/>
      </c>
      <c r="WQZ124" s="90" t="str">
        <f t="shared" si="2756"/>
        <v/>
      </c>
      <c r="WRA124" s="90" t="str">
        <f t="shared" si="2756"/>
        <v/>
      </c>
      <c r="WRB124" s="90" t="str">
        <f t="shared" si="2756"/>
        <v/>
      </c>
      <c r="WRC124" s="90" t="str">
        <f t="shared" si="2756"/>
        <v/>
      </c>
      <c r="WRD124" s="90" t="str">
        <f t="shared" si="2756"/>
        <v/>
      </c>
      <c r="WRE124" s="90" t="str">
        <f t="shared" si="2756"/>
        <v/>
      </c>
      <c r="WRF124" s="90" t="str">
        <f t="shared" si="2756"/>
        <v/>
      </c>
      <c r="WRG124" s="90" t="str">
        <f t="shared" si="2756"/>
        <v/>
      </c>
      <c r="WRH124" s="90" t="str">
        <f t="shared" si="2756"/>
        <v/>
      </c>
      <c r="WRI124" s="90" t="str">
        <f t="shared" si="2756"/>
        <v/>
      </c>
      <c r="WRJ124" s="90" t="str">
        <f t="shared" si="2756"/>
        <v/>
      </c>
      <c r="WRK124" s="90" t="str">
        <f t="shared" si="2756"/>
        <v/>
      </c>
      <c r="WRL124" s="90" t="str">
        <f t="shared" si="2756"/>
        <v/>
      </c>
      <c r="WRM124" s="90" t="str">
        <f t="shared" si="2756"/>
        <v/>
      </c>
      <c r="WRN124" s="90" t="str">
        <f t="shared" si="2756"/>
        <v/>
      </c>
      <c r="WRO124" s="90" t="str">
        <f t="shared" si="2756"/>
        <v/>
      </c>
      <c r="WRP124" s="90" t="str">
        <f t="shared" si="2756"/>
        <v/>
      </c>
      <c r="WRQ124" s="90" t="str">
        <f t="shared" si="2756"/>
        <v/>
      </c>
      <c r="WRR124" s="90" t="str">
        <f t="shared" si="2756"/>
        <v/>
      </c>
      <c r="WRS124" s="90" t="str">
        <f t="shared" si="2756"/>
        <v/>
      </c>
      <c r="WRT124" s="90" t="str">
        <f t="shared" si="2756"/>
        <v/>
      </c>
      <c r="WRU124" s="90" t="str">
        <f t="shared" si="2756"/>
        <v/>
      </c>
      <c r="WRV124" s="90" t="str">
        <f t="shared" si="2756"/>
        <v/>
      </c>
      <c r="WRW124" s="90" t="str">
        <f t="shared" si="2756"/>
        <v/>
      </c>
      <c r="WRX124" s="90" t="str">
        <f t="shared" si="2756"/>
        <v/>
      </c>
      <c r="WRY124" s="90" t="str">
        <f t="shared" si="2756"/>
        <v/>
      </c>
      <c r="WRZ124" s="90" t="str">
        <f t="shared" si="2756"/>
        <v/>
      </c>
      <c r="WSA124" s="90" t="str">
        <f t="shared" si="2756"/>
        <v/>
      </c>
      <c r="WSB124" s="90" t="str">
        <f t="shared" si="2756"/>
        <v/>
      </c>
      <c r="WSC124" s="90" t="str">
        <f t="shared" si="2756"/>
        <v/>
      </c>
      <c r="WSD124" s="90" t="str">
        <f t="shared" si="2756"/>
        <v/>
      </c>
      <c r="WSE124" s="90" t="str">
        <f t="shared" si="2756"/>
        <v/>
      </c>
      <c r="WSF124" s="90" t="str">
        <f t="shared" si="2756"/>
        <v/>
      </c>
      <c r="WSG124" s="90" t="str">
        <f t="shared" si="2756"/>
        <v/>
      </c>
      <c r="WSH124" s="90" t="str">
        <f t="shared" si="2756"/>
        <v/>
      </c>
      <c r="WSI124" s="90" t="str">
        <f t="shared" si="2756"/>
        <v/>
      </c>
      <c r="WSJ124" s="90" t="str">
        <f t="shared" si="2756"/>
        <v/>
      </c>
      <c r="WSK124" s="90" t="str">
        <f t="shared" si="2756"/>
        <v/>
      </c>
      <c r="WSL124" s="90" t="str">
        <f t="shared" si="2756"/>
        <v/>
      </c>
      <c r="WSM124" s="90" t="str">
        <f t="shared" si="2756"/>
        <v/>
      </c>
      <c r="WSN124" s="90" t="str">
        <f t="shared" si="2756"/>
        <v/>
      </c>
      <c r="WSO124" s="90" t="str">
        <f t="shared" si="2756"/>
        <v/>
      </c>
      <c r="WSP124" s="90" t="str">
        <f t="shared" si="2756"/>
        <v/>
      </c>
      <c r="WSQ124" s="90" t="str">
        <f t="shared" si="2756"/>
        <v/>
      </c>
      <c r="WSR124" s="90" t="str">
        <f t="shared" si="2756"/>
        <v/>
      </c>
      <c r="WSS124" s="90" t="str">
        <f t="shared" si="2756"/>
        <v/>
      </c>
      <c r="WST124" s="90" t="str">
        <f t="shared" si="2756"/>
        <v/>
      </c>
      <c r="WSU124" s="90" t="str">
        <f t="shared" si="2756"/>
        <v/>
      </c>
      <c r="WSV124" s="90" t="str">
        <f t="shared" si="2756"/>
        <v/>
      </c>
      <c r="WSW124" s="90" t="str">
        <f t="shared" ref="WSW124:WVH124" si="2757">IF(AND(WSW$8&gt;14,WSW$8&lt;19, WSW$6="Male"),1,"")</f>
        <v/>
      </c>
      <c r="WSX124" s="90" t="str">
        <f t="shared" si="2757"/>
        <v/>
      </c>
      <c r="WSY124" s="90" t="str">
        <f t="shared" si="2757"/>
        <v/>
      </c>
      <c r="WSZ124" s="90" t="str">
        <f t="shared" si="2757"/>
        <v/>
      </c>
      <c r="WTA124" s="90" t="str">
        <f t="shared" si="2757"/>
        <v/>
      </c>
      <c r="WTB124" s="90" t="str">
        <f t="shared" si="2757"/>
        <v/>
      </c>
      <c r="WTC124" s="90" t="str">
        <f t="shared" si="2757"/>
        <v/>
      </c>
      <c r="WTD124" s="90" t="str">
        <f t="shared" si="2757"/>
        <v/>
      </c>
      <c r="WTE124" s="90" t="str">
        <f t="shared" si="2757"/>
        <v/>
      </c>
      <c r="WTF124" s="90" t="str">
        <f t="shared" si="2757"/>
        <v/>
      </c>
      <c r="WTG124" s="90" t="str">
        <f t="shared" si="2757"/>
        <v/>
      </c>
      <c r="WTH124" s="90" t="str">
        <f t="shared" si="2757"/>
        <v/>
      </c>
      <c r="WTI124" s="90" t="str">
        <f t="shared" si="2757"/>
        <v/>
      </c>
      <c r="WTJ124" s="90" t="str">
        <f t="shared" si="2757"/>
        <v/>
      </c>
      <c r="WTK124" s="90" t="str">
        <f t="shared" si="2757"/>
        <v/>
      </c>
      <c r="WTL124" s="90" t="str">
        <f t="shared" si="2757"/>
        <v/>
      </c>
      <c r="WTM124" s="90" t="str">
        <f t="shared" si="2757"/>
        <v/>
      </c>
      <c r="WTN124" s="90" t="str">
        <f t="shared" si="2757"/>
        <v/>
      </c>
      <c r="WTO124" s="90" t="str">
        <f t="shared" si="2757"/>
        <v/>
      </c>
      <c r="WTP124" s="90" t="str">
        <f t="shared" si="2757"/>
        <v/>
      </c>
      <c r="WTQ124" s="90" t="str">
        <f t="shared" si="2757"/>
        <v/>
      </c>
      <c r="WTR124" s="90" t="str">
        <f t="shared" si="2757"/>
        <v/>
      </c>
      <c r="WTS124" s="90" t="str">
        <f t="shared" si="2757"/>
        <v/>
      </c>
      <c r="WTT124" s="90" t="str">
        <f t="shared" si="2757"/>
        <v/>
      </c>
      <c r="WTU124" s="90" t="str">
        <f t="shared" si="2757"/>
        <v/>
      </c>
      <c r="WTV124" s="90" t="str">
        <f t="shared" si="2757"/>
        <v/>
      </c>
      <c r="WTW124" s="90" t="str">
        <f t="shared" si="2757"/>
        <v/>
      </c>
      <c r="WTX124" s="90" t="str">
        <f t="shared" si="2757"/>
        <v/>
      </c>
      <c r="WTY124" s="90" t="str">
        <f t="shared" si="2757"/>
        <v/>
      </c>
      <c r="WTZ124" s="90" t="str">
        <f t="shared" si="2757"/>
        <v/>
      </c>
      <c r="WUA124" s="90" t="str">
        <f t="shared" si="2757"/>
        <v/>
      </c>
      <c r="WUB124" s="90" t="str">
        <f t="shared" si="2757"/>
        <v/>
      </c>
      <c r="WUC124" s="90" t="str">
        <f t="shared" si="2757"/>
        <v/>
      </c>
      <c r="WUD124" s="90" t="str">
        <f t="shared" si="2757"/>
        <v/>
      </c>
      <c r="WUE124" s="90" t="str">
        <f t="shared" si="2757"/>
        <v/>
      </c>
      <c r="WUF124" s="90" t="str">
        <f t="shared" si="2757"/>
        <v/>
      </c>
      <c r="WUG124" s="90" t="str">
        <f t="shared" si="2757"/>
        <v/>
      </c>
      <c r="WUH124" s="90" t="str">
        <f t="shared" si="2757"/>
        <v/>
      </c>
      <c r="WUI124" s="90" t="str">
        <f t="shared" si="2757"/>
        <v/>
      </c>
      <c r="WUJ124" s="90" t="str">
        <f t="shared" si="2757"/>
        <v/>
      </c>
      <c r="WUK124" s="90" t="str">
        <f t="shared" si="2757"/>
        <v/>
      </c>
      <c r="WUL124" s="90" t="str">
        <f t="shared" si="2757"/>
        <v/>
      </c>
      <c r="WUM124" s="90" t="str">
        <f t="shared" si="2757"/>
        <v/>
      </c>
      <c r="WUN124" s="90" t="str">
        <f t="shared" si="2757"/>
        <v/>
      </c>
      <c r="WUO124" s="90" t="str">
        <f t="shared" si="2757"/>
        <v/>
      </c>
      <c r="WUP124" s="90" t="str">
        <f t="shared" si="2757"/>
        <v/>
      </c>
      <c r="WUQ124" s="90" t="str">
        <f t="shared" si="2757"/>
        <v/>
      </c>
      <c r="WUR124" s="90" t="str">
        <f t="shared" si="2757"/>
        <v/>
      </c>
      <c r="WUS124" s="90" t="str">
        <f t="shared" si="2757"/>
        <v/>
      </c>
      <c r="WUT124" s="90" t="str">
        <f t="shared" si="2757"/>
        <v/>
      </c>
      <c r="WUU124" s="90" t="str">
        <f t="shared" si="2757"/>
        <v/>
      </c>
      <c r="WUV124" s="90" t="str">
        <f t="shared" si="2757"/>
        <v/>
      </c>
      <c r="WUW124" s="90" t="str">
        <f t="shared" si="2757"/>
        <v/>
      </c>
      <c r="WUX124" s="90" t="str">
        <f t="shared" si="2757"/>
        <v/>
      </c>
      <c r="WUY124" s="90" t="str">
        <f t="shared" si="2757"/>
        <v/>
      </c>
      <c r="WUZ124" s="90" t="str">
        <f t="shared" si="2757"/>
        <v/>
      </c>
      <c r="WVA124" s="90" t="str">
        <f t="shared" si="2757"/>
        <v/>
      </c>
      <c r="WVB124" s="90" t="str">
        <f t="shared" si="2757"/>
        <v/>
      </c>
      <c r="WVC124" s="90" t="str">
        <f t="shared" si="2757"/>
        <v/>
      </c>
      <c r="WVD124" s="90" t="str">
        <f t="shared" si="2757"/>
        <v/>
      </c>
      <c r="WVE124" s="90" t="str">
        <f t="shared" si="2757"/>
        <v/>
      </c>
      <c r="WVF124" s="90" t="str">
        <f t="shared" si="2757"/>
        <v/>
      </c>
      <c r="WVG124" s="90" t="str">
        <f t="shared" si="2757"/>
        <v/>
      </c>
      <c r="WVH124" s="90" t="str">
        <f t="shared" si="2757"/>
        <v/>
      </c>
      <c r="WVI124" s="90" t="str">
        <f t="shared" ref="WVI124:WXT124" si="2758">IF(AND(WVI$8&gt;14,WVI$8&lt;19, WVI$6="Male"),1,"")</f>
        <v/>
      </c>
      <c r="WVJ124" s="90" t="str">
        <f t="shared" si="2758"/>
        <v/>
      </c>
      <c r="WVK124" s="90" t="str">
        <f t="shared" si="2758"/>
        <v/>
      </c>
      <c r="WVL124" s="90" t="str">
        <f t="shared" si="2758"/>
        <v/>
      </c>
      <c r="WVM124" s="90" t="str">
        <f t="shared" si="2758"/>
        <v/>
      </c>
      <c r="WVN124" s="90" t="str">
        <f t="shared" si="2758"/>
        <v/>
      </c>
      <c r="WVO124" s="90" t="str">
        <f t="shared" si="2758"/>
        <v/>
      </c>
      <c r="WVP124" s="90" t="str">
        <f t="shared" si="2758"/>
        <v/>
      </c>
      <c r="WVQ124" s="90" t="str">
        <f t="shared" si="2758"/>
        <v/>
      </c>
      <c r="WVR124" s="90" t="str">
        <f t="shared" si="2758"/>
        <v/>
      </c>
      <c r="WVS124" s="90" t="str">
        <f t="shared" si="2758"/>
        <v/>
      </c>
      <c r="WVT124" s="90" t="str">
        <f t="shared" si="2758"/>
        <v/>
      </c>
      <c r="WVU124" s="90" t="str">
        <f t="shared" si="2758"/>
        <v/>
      </c>
      <c r="WVV124" s="90" t="str">
        <f t="shared" si="2758"/>
        <v/>
      </c>
      <c r="WVW124" s="90" t="str">
        <f t="shared" si="2758"/>
        <v/>
      </c>
      <c r="WVX124" s="90" t="str">
        <f t="shared" si="2758"/>
        <v/>
      </c>
      <c r="WVY124" s="90" t="str">
        <f t="shared" si="2758"/>
        <v/>
      </c>
      <c r="WVZ124" s="90" t="str">
        <f t="shared" si="2758"/>
        <v/>
      </c>
      <c r="WWA124" s="90" t="str">
        <f t="shared" si="2758"/>
        <v/>
      </c>
      <c r="WWB124" s="90" t="str">
        <f t="shared" si="2758"/>
        <v/>
      </c>
      <c r="WWC124" s="90" t="str">
        <f t="shared" si="2758"/>
        <v/>
      </c>
      <c r="WWD124" s="90" t="str">
        <f t="shared" si="2758"/>
        <v/>
      </c>
      <c r="WWE124" s="90" t="str">
        <f t="shared" si="2758"/>
        <v/>
      </c>
      <c r="WWF124" s="90" t="str">
        <f t="shared" si="2758"/>
        <v/>
      </c>
      <c r="WWG124" s="90" t="str">
        <f t="shared" si="2758"/>
        <v/>
      </c>
      <c r="WWH124" s="90" t="str">
        <f t="shared" si="2758"/>
        <v/>
      </c>
      <c r="WWI124" s="90" t="str">
        <f t="shared" si="2758"/>
        <v/>
      </c>
      <c r="WWJ124" s="90" t="str">
        <f t="shared" si="2758"/>
        <v/>
      </c>
      <c r="WWK124" s="90" t="str">
        <f t="shared" si="2758"/>
        <v/>
      </c>
      <c r="WWL124" s="90" t="str">
        <f t="shared" si="2758"/>
        <v/>
      </c>
      <c r="WWM124" s="90" t="str">
        <f t="shared" si="2758"/>
        <v/>
      </c>
      <c r="WWN124" s="90" t="str">
        <f t="shared" si="2758"/>
        <v/>
      </c>
      <c r="WWO124" s="90" t="str">
        <f t="shared" si="2758"/>
        <v/>
      </c>
      <c r="WWP124" s="90" t="str">
        <f t="shared" si="2758"/>
        <v/>
      </c>
      <c r="WWQ124" s="90" t="str">
        <f t="shared" si="2758"/>
        <v/>
      </c>
      <c r="WWR124" s="90" t="str">
        <f t="shared" si="2758"/>
        <v/>
      </c>
      <c r="WWS124" s="90" t="str">
        <f t="shared" si="2758"/>
        <v/>
      </c>
      <c r="WWT124" s="90" t="str">
        <f t="shared" si="2758"/>
        <v/>
      </c>
      <c r="WWU124" s="90" t="str">
        <f t="shared" si="2758"/>
        <v/>
      </c>
      <c r="WWV124" s="90" t="str">
        <f t="shared" si="2758"/>
        <v/>
      </c>
      <c r="WWW124" s="90" t="str">
        <f t="shared" si="2758"/>
        <v/>
      </c>
      <c r="WWX124" s="90" t="str">
        <f t="shared" si="2758"/>
        <v/>
      </c>
      <c r="WWY124" s="90" t="str">
        <f t="shared" si="2758"/>
        <v/>
      </c>
      <c r="WWZ124" s="90" t="str">
        <f t="shared" si="2758"/>
        <v/>
      </c>
      <c r="WXA124" s="90" t="str">
        <f t="shared" si="2758"/>
        <v/>
      </c>
      <c r="WXB124" s="90" t="str">
        <f t="shared" si="2758"/>
        <v/>
      </c>
      <c r="WXC124" s="90" t="str">
        <f t="shared" si="2758"/>
        <v/>
      </c>
      <c r="WXD124" s="90" t="str">
        <f t="shared" si="2758"/>
        <v/>
      </c>
      <c r="WXE124" s="90" t="str">
        <f t="shared" si="2758"/>
        <v/>
      </c>
      <c r="WXF124" s="90" t="str">
        <f t="shared" si="2758"/>
        <v/>
      </c>
      <c r="WXG124" s="90" t="str">
        <f t="shared" si="2758"/>
        <v/>
      </c>
      <c r="WXH124" s="90" t="str">
        <f t="shared" si="2758"/>
        <v/>
      </c>
      <c r="WXI124" s="90" t="str">
        <f t="shared" si="2758"/>
        <v/>
      </c>
      <c r="WXJ124" s="90" t="str">
        <f t="shared" si="2758"/>
        <v/>
      </c>
      <c r="WXK124" s="90" t="str">
        <f t="shared" si="2758"/>
        <v/>
      </c>
      <c r="WXL124" s="90" t="str">
        <f t="shared" si="2758"/>
        <v/>
      </c>
      <c r="WXM124" s="90" t="str">
        <f t="shared" si="2758"/>
        <v/>
      </c>
      <c r="WXN124" s="90" t="str">
        <f t="shared" si="2758"/>
        <v/>
      </c>
      <c r="WXO124" s="90" t="str">
        <f t="shared" si="2758"/>
        <v/>
      </c>
      <c r="WXP124" s="90" t="str">
        <f t="shared" si="2758"/>
        <v/>
      </c>
      <c r="WXQ124" s="90" t="str">
        <f t="shared" si="2758"/>
        <v/>
      </c>
      <c r="WXR124" s="90" t="str">
        <f t="shared" si="2758"/>
        <v/>
      </c>
      <c r="WXS124" s="90" t="str">
        <f t="shared" si="2758"/>
        <v/>
      </c>
      <c r="WXT124" s="90" t="str">
        <f t="shared" si="2758"/>
        <v/>
      </c>
      <c r="WXU124" s="90" t="str">
        <f t="shared" ref="WXU124:XAF124" si="2759">IF(AND(WXU$8&gt;14,WXU$8&lt;19, WXU$6="Male"),1,"")</f>
        <v/>
      </c>
      <c r="WXV124" s="90" t="str">
        <f t="shared" si="2759"/>
        <v/>
      </c>
      <c r="WXW124" s="90" t="str">
        <f t="shared" si="2759"/>
        <v/>
      </c>
      <c r="WXX124" s="90" t="str">
        <f t="shared" si="2759"/>
        <v/>
      </c>
      <c r="WXY124" s="90" t="str">
        <f t="shared" si="2759"/>
        <v/>
      </c>
      <c r="WXZ124" s="90" t="str">
        <f t="shared" si="2759"/>
        <v/>
      </c>
      <c r="WYA124" s="90" t="str">
        <f t="shared" si="2759"/>
        <v/>
      </c>
      <c r="WYB124" s="90" t="str">
        <f t="shared" si="2759"/>
        <v/>
      </c>
      <c r="WYC124" s="90" t="str">
        <f t="shared" si="2759"/>
        <v/>
      </c>
      <c r="WYD124" s="90" t="str">
        <f t="shared" si="2759"/>
        <v/>
      </c>
      <c r="WYE124" s="90" t="str">
        <f t="shared" si="2759"/>
        <v/>
      </c>
      <c r="WYF124" s="90" t="str">
        <f t="shared" si="2759"/>
        <v/>
      </c>
      <c r="WYG124" s="90" t="str">
        <f t="shared" si="2759"/>
        <v/>
      </c>
      <c r="WYH124" s="90" t="str">
        <f t="shared" si="2759"/>
        <v/>
      </c>
      <c r="WYI124" s="90" t="str">
        <f t="shared" si="2759"/>
        <v/>
      </c>
      <c r="WYJ124" s="90" t="str">
        <f t="shared" si="2759"/>
        <v/>
      </c>
      <c r="WYK124" s="90" t="str">
        <f t="shared" si="2759"/>
        <v/>
      </c>
      <c r="WYL124" s="90" t="str">
        <f t="shared" si="2759"/>
        <v/>
      </c>
      <c r="WYM124" s="90" t="str">
        <f t="shared" si="2759"/>
        <v/>
      </c>
      <c r="WYN124" s="90" t="str">
        <f t="shared" si="2759"/>
        <v/>
      </c>
      <c r="WYO124" s="90" t="str">
        <f t="shared" si="2759"/>
        <v/>
      </c>
      <c r="WYP124" s="90" t="str">
        <f t="shared" si="2759"/>
        <v/>
      </c>
      <c r="WYQ124" s="90" t="str">
        <f t="shared" si="2759"/>
        <v/>
      </c>
      <c r="WYR124" s="90" t="str">
        <f t="shared" si="2759"/>
        <v/>
      </c>
      <c r="WYS124" s="90" t="str">
        <f t="shared" si="2759"/>
        <v/>
      </c>
      <c r="WYT124" s="90" t="str">
        <f t="shared" si="2759"/>
        <v/>
      </c>
      <c r="WYU124" s="90" t="str">
        <f t="shared" si="2759"/>
        <v/>
      </c>
      <c r="WYV124" s="90" t="str">
        <f t="shared" si="2759"/>
        <v/>
      </c>
      <c r="WYW124" s="90" t="str">
        <f t="shared" si="2759"/>
        <v/>
      </c>
      <c r="WYX124" s="90" t="str">
        <f t="shared" si="2759"/>
        <v/>
      </c>
      <c r="WYY124" s="90" t="str">
        <f t="shared" si="2759"/>
        <v/>
      </c>
      <c r="WYZ124" s="90" t="str">
        <f t="shared" si="2759"/>
        <v/>
      </c>
      <c r="WZA124" s="90" t="str">
        <f t="shared" si="2759"/>
        <v/>
      </c>
      <c r="WZB124" s="90" t="str">
        <f t="shared" si="2759"/>
        <v/>
      </c>
      <c r="WZC124" s="90" t="str">
        <f t="shared" si="2759"/>
        <v/>
      </c>
      <c r="WZD124" s="90" t="str">
        <f t="shared" si="2759"/>
        <v/>
      </c>
      <c r="WZE124" s="90" t="str">
        <f t="shared" si="2759"/>
        <v/>
      </c>
      <c r="WZF124" s="90" t="str">
        <f t="shared" si="2759"/>
        <v/>
      </c>
      <c r="WZG124" s="90" t="str">
        <f t="shared" si="2759"/>
        <v/>
      </c>
      <c r="WZH124" s="90" t="str">
        <f t="shared" si="2759"/>
        <v/>
      </c>
      <c r="WZI124" s="90" t="str">
        <f t="shared" si="2759"/>
        <v/>
      </c>
      <c r="WZJ124" s="90" t="str">
        <f t="shared" si="2759"/>
        <v/>
      </c>
      <c r="WZK124" s="90" t="str">
        <f t="shared" si="2759"/>
        <v/>
      </c>
      <c r="WZL124" s="90" t="str">
        <f t="shared" si="2759"/>
        <v/>
      </c>
      <c r="WZM124" s="90" t="str">
        <f t="shared" si="2759"/>
        <v/>
      </c>
      <c r="WZN124" s="90" t="str">
        <f t="shared" si="2759"/>
        <v/>
      </c>
      <c r="WZO124" s="90" t="str">
        <f t="shared" si="2759"/>
        <v/>
      </c>
      <c r="WZP124" s="90" t="str">
        <f t="shared" si="2759"/>
        <v/>
      </c>
      <c r="WZQ124" s="90" t="str">
        <f t="shared" si="2759"/>
        <v/>
      </c>
      <c r="WZR124" s="90" t="str">
        <f t="shared" si="2759"/>
        <v/>
      </c>
      <c r="WZS124" s="90" t="str">
        <f t="shared" si="2759"/>
        <v/>
      </c>
      <c r="WZT124" s="90" t="str">
        <f t="shared" si="2759"/>
        <v/>
      </c>
      <c r="WZU124" s="90" t="str">
        <f t="shared" si="2759"/>
        <v/>
      </c>
      <c r="WZV124" s="90" t="str">
        <f t="shared" si="2759"/>
        <v/>
      </c>
      <c r="WZW124" s="90" t="str">
        <f t="shared" si="2759"/>
        <v/>
      </c>
      <c r="WZX124" s="90" t="str">
        <f t="shared" si="2759"/>
        <v/>
      </c>
      <c r="WZY124" s="90" t="str">
        <f t="shared" si="2759"/>
        <v/>
      </c>
      <c r="WZZ124" s="90" t="str">
        <f t="shared" si="2759"/>
        <v/>
      </c>
      <c r="XAA124" s="90" t="str">
        <f t="shared" si="2759"/>
        <v/>
      </c>
      <c r="XAB124" s="90" t="str">
        <f t="shared" si="2759"/>
        <v/>
      </c>
      <c r="XAC124" s="90" t="str">
        <f t="shared" si="2759"/>
        <v/>
      </c>
      <c r="XAD124" s="90" t="str">
        <f t="shared" si="2759"/>
        <v/>
      </c>
      <c r="XAE124" s="90" t="str">
        <f t="shared" si="2759"/>
        <v/>
      </c>
      <c r="XAF124" s="90" t="str">
        <f t="shared" si="2759"/>
        <v/>
      </c>
      <c r="XAG124" s="90" t="str">
        <f t="shared" ref="XAG124:XCR124" si="2760">IF(AND(XAG$8&gt;14,XAG$8&lt;19, XAG$6="Male"),1,"")</f>
        <v/>
      </c>
      <c r="XAH124" s="90" t="str">
        <f t="shared" si="2760"/>
        <v/>
      </c>
      <c r="XAI124" s="90" t="str">
        <f t="shared" si="2760"/>
        <v/>
      </c>
      <c r="XAJ124" s="90" t="str">
        <f t="shared" si="2760"/>
        <v/>
      </c>
      <c r="XAK124" s="90" t="str">
        <f t="shared" si="2760"/>
        <v/>
      </c>
      <c r="XAL124" s="90" t="str">
        <f t="shared" si="2760"/>
        <v/>
      </c>
      <c r="XAM124" s="90" t="str">
        <f t="shared" si="2760"/>
        <v/>
      </c>
      <c r="XAN124" s="90" t="str">
        <f t="shared" si="2760"/>
        <v/>
      </c>
      <c r="XAO124" s="90" t="str">
        <f t="shared" si="2760"/>
        <v/>
      </c>
      <c r="XAP124" s="90" t="str">
        <f t="shared" si="2760"/>
        <v/>
      </c>
      <c r="XAQ124" s="90" t="str">
        <f t="shared" si="2760"/>
        <v/>
      </c>
      <c r="XAR124" s="90" t="str">
        <f t="shared" si="2760"/>
        <v/>
      </c>
      <c r="XAS124" s="90" t="str">
        <f t="shared" si="2760"/>
        <v/>
      </c>
      <c r="XAT124" s="90" t="str">
        <f t="shared" si="2760"/>
        <v/>
      </c>
      <c r="XAU124" s="90" t="str">
        <f t="shared" si="2760"/>
        <v/>
      </c>
      <c r="XAV124" s="90" t="str">
        <f t="shared" si="2760"/>
        <v/>
      </c>
      <c r="XAW124" s="90" t="str">
        <f t="shared" si="2760"/>
        <v/>
      </c>
      <c r="XAX124" s="90" t="str">
        <f t="shared" si="2760"/>
        <v/>
      </c>
      <c r="XAY124" s="90" t="str">
        <f t="shared" si="2760"/>
        <v/>
      </c>
      <c r="XAZ124" s="90" t="str">
        <f t="shared" si="2760"/>
        <v/>
      </c>
      <c r="XBA124" s="90" t="str">
        <f t="shared" si="2760"/>
        <v/>
      </c>
      <c r="XBB124" s="90" t="str">
        <f t="shared" si="2760"/>
        <v/>
      </c>
      <c r="XBC124" s="90" t="str">
        <f t="shared" si="2760"/>
        <v/>
      </c>
      <c r="XBD124" s="90" t="str">
        <f t="shared" si="2760"/>
        <v/>
      </c>
      <c r="XBE124" s="90" t="str">
        <f t="shared" si="2760"/>
        <v/>
      </c>
      <c r="XBF124" s="90" t="str">
        <f t="shared" si="2760"/>
        <v/>
      </c>
      <c r="XBG124" s="90" t="str">
        <f t="shared" si="2760"/>
        <v/>
      </c>
      <c r="XBH124" s="90" t="str">
        <f t="shared" si="2760"/>
        <v/>
      </c>
      <c r="XBI124" s="90" t="str">
        <f t="shared" si="2760"/>
        <v/>
      </c>
      <c r="XBJ124" s="90" t="str">
        <f t="shared" si="2760"/>
        <v/>
      </c>
      <c r="XBK124" s="90" t="str">
        <f t="shared" si="2760"/>
        <v/>
      </c>
      <c r="XBL124" s="90" t="str">
        <f t="shared" si="2760"/>
        <v/>
      </c>
      <c r="XBM124" s="90" t="str">
        <f t="shared" si="2760"/>
        <v/>
      </c>
      <c r="XBN124" s="90" t="str">
        <f t="shared" si="2760"/>
        <v/>
      </c>
      <c r="XBO124" s="90" t="str">
        <f t="shared" si="2760"/>
        <v/>
      </c>
      <c r="XBP124" s="90" t="str">
        <f t="shared" si="2760"/>
        <v/>
      </c>
      <c r="XBQ124" s="90" t="str">
        <f t="shared" si="2760"/>
        <v/>
      </c>
      <c r="XBR124" s="90" t="str">
        <f t="shared" si="2760"/>
        <v/>
      </c>
      <c r="XBS124" s="90" t="str">
        <f t="shared" si="2760"/>
        <v/>
      </c>
      <c r="XBT124" s="90" t="str">
        <f t="shared" si="2760"/>
        <v/>
      </c>
      <c r="XBU124" s="90" t="str">
        <f t="shared" si="2760"/>
        <v/>
      </c>
      <c r="XBV124" s="90" t="str">
        <f t="shared" si="2760"/>
        <v/>
      </c>
      <c r="XBW124" s="90" t="str">
        <f t="shared" si="2760"/>
        <v/>
      </c>
      <c r="XBX124" s="90" t="str">
        <f t="shared" si="2760"/>
        <v/>
      </c>
      <c r="XBY124" s="90" t="str">
        <f t="shared" si="2760"/>
        <v/>
      </c>
      <c r="XBZ124" s="90" t="str">
        <f t="shared" si="2760"/>
        <v/>
      </c>
      <c r="XCA124" s="90" t="str">
        <f t="shared" si="2760"/>
        <v/>
      </c>
      <c r="XCB124" s="90" t="str">
        <f t="shared" si="2760"/>
        <v/>
      </c>
      <c r="XCC124" s="90" t="str">
        <f t="shared" si="2760"/>
        <v/>
      </c>
      <c r="XCD124" s="90" t="str">
        <f t="shared" si="2760"/>
        <v/>
      </c>
      <c r="XCE124" s="90" t="str">
        <f t="shared" si="2760"/>
        <v/>
      </c>
      <c r="XCF124" s="90" t="str">
        <f t="shared" si="2760"/>
        <v/>
      </c>
      <c r="XCG124" s="90" t="str">
        <f t="shared" si="2760"/>
        <v/>
      </c>
      <c r="XCH124" s="90" t="str">
        <f t="shared" si="2760"/>
        <v/>
      </c>
      <c r="XCI124" s="90" t="str">
        <f t="shared" si="2760"/>
        <v/>
      </c>
      <c r="XCJ124" s="90" t="str">
        <f t="shared" si="2760"/>
        <v/>
      </c>
      <c r="XCK124" s="90" t="str">
        <f t="shared" si="2760"/>
        <v/>
      </c>
      <c r="XCL124" s="90" t="str">
        <f t="shared" si="2760"/>
        <v/>
      </c>
      <c r="XCM124" s="90" t="str">
        <f t="shared" si="2760"/>
        <v/>
      </c>
      <c r="XCN124" s="90" t="str">
        <f t="shared" si="2760"/>
        <v/>
      </c>
      <c r="XCO124" s="90" t="str">
        <f t="shared" si="2760"/>
        <v/>
      </c>
      <c r="XCP124" s="90" t="str">
        <f t="shared" si="2760"/>
        <v/>
      </c>
      <c r="XCQ124" s="90" t="str">
        <f t="shared" si="2760"/>
        <v/>
      </c>
      <c r="XCR124" s="90" t="str">
        <f t="shared" si="2760"/>
        <v/>
      </c>
      <c r="XCS124" s="90" t="str">
        <f t="shared" ref="XCS124:XFD124" si="2761">IF(AND(XCS$8&gt;14,XCS$8&lt;19, XCS$6="Male"),1,"")</f>
        <v/>
      </c>
      <c r="XCT124" s="90" t="str">
        <f t="shared" si="2761"/>
        <v/>
      </c>
      <c r="XCU124" s="90" t="str">
        <f t="shared" si="2761"/>
        <v/>
      </c>
      <c r="XCV124" s="90" t="str">
        <f t="shared" si="2761"/>
        <v/>
      </c>
      <c r="XCW124" s="90" t="str">
        <f t="shared" si="2761"/>
        <v/>
      </c>
      <c r="XCX124" s="90" t="str">
        <f t="shared" si="2761"/>
        <v/>
      </c>
      <c r="XCY124" s="90" t="str">
        <f t="shared" si="2761"/>
        <v/>
      </c>
      <c r="XCZ124" s="90" t="str">
        <f t="shared" si="2761"/>
        <v/>
      </c>
      <c r="XDA124" s="90" t="str">
        <f t="shared" si="2761"/>
        <v/>
      </c>
      <c r="XDB124" s="90" t="str">
        <f t="shared" si="2761"/>
        <v/>
      </c>
      <c r="XDC124" s="90" t="str">
        <f t="shared" si="2761"/>
        <v/>
      </c>
      <c r="XDD124" s="90" t="str">
        <f t="shared" si="2761"/>
        <v/>
      </c>
      <c r="XDE124" s="90" t="str">
        <f t="shared" si="2761"/>
        <v/>
      </c>
      <c r="XDF124" s="90" t="str">
        <f t="shared" si="2761"/>
        <v/>
      </c>
      <c r="XDG124" s="90" t="str">
        <f t="shared" si="2761"/>
        <v/>
      </c>
      <c r="XDH124" s="90" t="str">
        <f t="shared" si="2761"/>
        <v/>
      </c>
      <c r="XDI124" s="90" t="str">
        <f t="shared" si="2761"/>
        <v/>
      </c>
      <c r="XDJ124" s="90" t="str">
        <f t="shared" si="2761"/>
        <v/>
      </c>
      <c r="XDK124" s="90" t="str">
        <f t="shared" si="2761"/>
        <v/>
      </c>
      <c r="XDL124" s="90" t="str">
        <f t="shared" si="2761"/>
        <v/>
      </c>
      <c r="XDM124" s="90" t="str">
        <f t="shared" si="2761"/>
        <v/>
      </c>
      <c r="XDN124" s="90" t="str">
        <f t="shared" si="2761"/>
        <v/>
      </c>
      <c r="XDO124" s="90" t="str">
        <f t="shared" si="2761"/>
        <v/>
      </c>
      <c r="XDP124" s="90" t="str">
        <f t="shared" si="2761"/>
        <v/>
      </c>
      <c r="XDQ124" s="90" t="str">
        <f t="shared" si="2761"/>
        <v/>
      </c>
      <c r="XDR124" s="90" t="str">
        <f t="shared" si="2761"/>
        <v/>
      </c>
      <c r="XDS124" s="90" t="str">
        <f t="shared" si="2761"/>
        <v/>
      </c>
      <c r="XDT124" s="90" t="str">
        <f t="shared" si="2761"/>
        <v/>
      </c>
      <c r="XDU124" s="90" t="str">
        <f t="shared" si="2761"/>
        <v/>
      </c>
      <c r="XDV124" s="90" t="str">
        <f t="shared" si="2761"/>
        <v/>
      </c>
      <c r="XDW124" s="90" t="str">
        <f t="shared" si="2761"/>
        <v/>
      </c>
      <c r="XDX124" s="90" t="str">
        <f t="shared" si="2761"/>
        <v/>
      </c>
      <c r="XDY124" s="90" t="str">
        <f t="shared" si="2761"/>
        <v/>
      </c>
      <c r="XDZ124" s="90" t="str">
        <f t="shared" si="2761"/>
        <v/>
      </c>
      <c r="XEA124" s="90" t="str">
        <f t="shared" si="2761"/>
        <v/>
      </c>
      <c r="XEB124" s="90" t="str">
        <f t="shared" si="2761"/>
        <v/>
      </c>
      <c r="XEC124" s="90" t="str">
        <f t="shared" si="2761"/>
        <v/>
      </c>
      <c r="XED124" s="90" t="str">
        <f t="shared" si="2761"/>
        <v/>
      </c>
      <c r="XEE124" s="90" t="str">
        <f t="shared" si="2761"/>
        <v/>
      </c>
      <c r="XEF124" s="90" t="str">
        <f t="shared" si="2761"/>
        <v/>
      </c>
      <c r="XEG124" s="90" t="str">
        <f t="shared" si="2761"/>
        <v/>
      </c>
      <c r="XEH124" s="90" t="str">
        <f t="shared" si="2761"/>
        <v/>
      </c>
      <c r="XEI124" s="90" t="str">
        <f t="shared" si="2761"/>
        <v/>
      </c>
      <c r="XEJ124" s="90" t="str">
        <f t="shared" si="2761"/>
        <v/>
      </c>
      <c r="XEK124" s="90" t="str">
        <f t="shared" si="2761"/>
        <v/>
      </c>
      <c r="XEL124" s="90" t="str">
        <f t="shared" si="2761"/>
        <v/>
      </c>
      <c r="XEM124" s="90" t="str">
        <f t="shared" si="2761"/>
        <v/>
      </c>
      <c r="XEN124" s="90" t="str">
        <f t="shared" si="2761"/>
        <v/>
      </c>
      <c r="XEO124" s="90" t="str">
        <f t="shared" si="2761"/>
        <v/>
      </c>
      <c r="XEP124" s="90" t="str">
        <f t="shared" si="2761"/>
        <v/>
      </c>
      <c r="XEQ124" s="90" t="str">
        <f t="shared" si="2761"/>
        <v/>
      </c>
      <c r="XER124" s="90" t="str">
        <f t="shared" si="2761"/>
        <v/>
      </c>
      <c r="XES124" s="90" t="str">
        <f t="shared" si="2761"/>
        <v/>
      </c>
      <c r="XET124" s="90" t="str">
        <f t="shared" si="2761"/>
        <v/>
      </c>
      <c r="XEU124" s="90" t="str">
        <f t="shared" si="2761"/>
        <v/>
      </c>
      <c r="XEV124" s="90" t="str">
        <f t="shared" si="2761"/>
        <v/>
      </c>
      <c r="XEW124" s="90" t="str">
        <f t="shared" si="2761"/>
        <v/>
      </c>
      <c r="XEX124" s="90" t="str">
        <f t="shared" si="2761"/>
        <v/>
      </c>
      <c r="XEY124" s="90" t="str">
        <f t="shared" si="2761"/>
        <v/>
      </c>
      <c r="XEZ124" s="90" t="str">
        <f t="shared" si="2761"/>
        <v/>
      </c>
      <c r="XFA124" s="90" t="str">
        <f t="shared" si="2761"/>
        <v/>
      </c>
      <c r="XFB124" s="90" t="str">
        <f t="shared" si="2761"/>
        <v/>
      </c>
      <c r="XFC124" s="90" t="str">
        <f t="shared" si="2761"/>
        <v/>
      </c>
      <c r="XFD124" s="90" t="str">
        <f t="shared" si="2761"/>
        <v/>
      </c>
    </row>
    <row r="125" spans="1:16384" s="90" customFormat="1" hidden="1" x14ac:dyDescent="0.2">
      <c r="A125" s="91" t="s">
        <v>292</v>
      </c>
      <c r="B125" s="90" t="str">
        <f t="shared" si="2201"/>
        <v/>
      </c>
      <c r="C125" s="90" t="str">
        <f t="shared" si="2201"/>
        <v/>
      </c>
      <c r="D125" s="90" t="str">
        <f t="shared" si="2201"/>
        <v/>
      </c>
      <c r="E125" s="90" t="str">
        <f t="shared" ref="E125:BP125" si="2762">IF(OR(E92=1,E58=1),1,"")</f>
        <v/>
      </c>
      <c r="F125" s="90" t="str">
        <f t="shared" si="2762"/>
        <v/>
      </c>
      <c r="G125" s="90" t="str">
        <f t="shared" si="2762"/>
        <v/>
      </c>
      <c r="H125" s="90" t="str">
        <f t="shared" si="2762"/>
        <v/>
      </c>
      <c r="I125" s="90" t="str">
        <f t="shared" si="2762"/>
        <v/>
      </c>
      <c r="J125" s="90" t="str">
        <f t="shared" si="2762"/>
        <v/>
      </c>
      <c r="K125" s="90" t="str">
        <f t="shared" si="2762"/>
        <v/>
      </c>
      <c r="L125" s="90" t="str">
        <f t="shared" si="2762"/>
        <v/>
      </c>
      <c r="M125" s="90" t="str">
        <f t="shared" si="2762"/>
        <v/>
      </c>
      <c r="N125" s="90" t="str">
        <f t="shared" si="2762"/>
        <v/>
      </c>
      <c r="O125" s="90" t="str">
        <f t="shared" si="2762"/>
        <v/>
      </c>
      <c r="P125" s="90" t="str">
        <f t="shared" si="2762"/>
        <v/>
      </c>
      <c r="Q125" s="90" t="str">
        <f t="shared" si="2762"/>
        <v/>
      </c>
      <c r="R125" s="90" t="str">
        <f t="shared" si="2762"/>
        <v/>
      </c>
      <c r="S125" s="90" t="str">
        <f t="shared" si="2762"/>
        <v/>
      </c>
      <c r="T125" s="90" t="str">
        <f t="shared" si="2762"/>
        <v/>
      </c>
      <c r="U125" s="90" t="str">
        <f t="shared" si="2762"/>
        <v/>
      </c>
      <c r="V125" s="90" t="str">
        <f t="shared" si="2762"/>
        <v/>
      </c>
      <c r="W125" s="90" t="str">
        <f t="shared" si="2762"/>
        <v/>
      </c>
      <c r="X125" s="90" t="str">
        <f t="shared" si="2762"/>
        <v/>
      </c>
      <c r="Y125" s="90" t="str">
        <f t="shared" si="2762"/>
        <v/>
      </c>
      <c r="Z125" s="90" t="str">
        <f t="shared" si="2762"/>
        <v/>
      </c>
      <c r="AA125" s="90" t="str">
        <f t="shared" si="2762"/>
        <v/>
      </c>
      <c r="AB125" s="90" t="str">
        <f t="shared" si="2762"/>
        <v/>
      </c>
      <c r="AC125" s="90" t="str">
        <f t="shared" si="2762"/>
        <v/>
      </c>
      <c r="AD125" s="90" t="str">
        <f t="shared" si="2762"/>
        <v/>
      </c>
      <c r="AE125" s="90" t="str">
        <f t="shared" si="2762"/>
        <v/>
      </c>
      <c r="AF125" s="90" t="str">
        <f t="shared" si="2762"/>
        <v/>
      </c>
      <c r="AG125" s="90" t="str">
        <f t="shared" si="2762"/>
        <v/>
      </c>
      <c r="AH125" s="90" t="str">
        <f t="shared" si="2762"/>
        <v/>
      </c>
      <c r="AI125" s="90" t="str">
        <f t="shared" si="2762"/>
        <v/>
      </c>
      <c r="AJ125" s="90" t="str">
        <f t="shared" si="2762"/>
        <v/>
      </c>
      <c r="AK125" s="90" t="str">
        <f t="shared" si="2762"/>
        <v/>
      </c>
      <c r="AL125" s="90" t="str">
        <f t="shared" si="2762"/>
        <v/>
      </c>
      <c r="AM125" s="90" t="str">
        <f t="shared" si="2762"/>
        <v/>
      </c>
      <c r="AN125" s="90" t="str">
        <f t="shared" si="2762"/>
        <v/>
      </c>
      <c r="AO125" s="90" t="str">
        <f t="shared" si="2762"/>
        <v/>
      </c>
      <c r="AP125" s="90" t="str">
        <f t="shared" si="2762"/>
        <v/>
      </c>
      <c r="AQ125" s="90" t="str">
        <f t="shared" si="2762"/>
        <v/>
      </c>
      <c r="AR125" s="90" t="str">
        <f t="shared" si="2762"/>
        <v/>
      </c>
      <c r="AS125" s="90" t="str">
        <f t="shared" si="2762"/>
        <v/>
      </c>
      <c r="AT125" s="90" t="str">
        <f t="shared" si="2762"/>
        <v/>
      </c>
      <c r="AU125" s="90" t="str">
        <f t="shared" si="2762"/>
        <v/>
      </c>
      <c r="AV125" s="90" t="str">
        <f t="shared" si="2762"/>
        <v/>
      </c>
      <c r="AW125" s="90" t="str">
        <f t="shared" si="2762"/>
        <v/>
      </c>
      <c r="AX125" s="90" t="str">
        <f t="shared" si="2762"/>
        <v/>
      </c>
      <c r="AY125" s="90" t="str">
        <f t="shared" si="2762"/>
        <v/>
      </c>
      <c r="AZ125" s="90" t="str">
        <f t="shared" si="2762"/>
        <v/>
      </c>
      <c r="BA125" s="90" t="str">
        <f t="shared" si="2762"/>
        <v/>
      </c>
      <c r="BB125" s="90" t="str">
        <f t="shared" si="2762"/>
        <v/>
      </c>
      <c r="BC125" s="90" t="str">
        <f t="shared" si="2762"/>
        <v/>
      </c>
      <c r="BD125" s="90" t="str">
        <f t="shared" si="2762"/>
        <v/>
      </c>
      <c r="BE125" s="90" t="str">
        <f t="shared" si="2762"/>
        <v/>
      </c>
      <c r="BF125" s="90" t="str">
        <f t="shared" si="2762"/>
        <v/>
      </c>
      <c r="BG125" s="90" t="str">
        <f t="shared" si="2762"/>
        <v/>
      </c>
      <c r="BH125" s="90" t="str">
        <f t="shared" si="2762"/>
        <v/>
      </c>
      <c r="BI125" s="90" t="str">
        <f t="shared" si="2762"/>
        <v/>
      </c>
      <c r="BJ125" s="90" t="str">
        <f t="shared" si="2762"/>
        <v/>
      </c>
      <c r="BK125" s="90" t="str">
        <f t="shared" si="2762"/>
        <v/>
      </c>
      <c r="BL125" s="90" t="str">
        <f t="shared" si="2762"/>
        <v/>
      </c>
      <c r="BM125" s="90" t="str">
        <f t="shared" si="2762"/>
        <v/>
      </c>
      <c r="BN125" s="90" t="str">
        <f t="shared" si="2762"/>
        <v/>
      </c>
      <c r="BO125" s="90" t="str">
        <f t="shared" si="2762"/>
        <v/>
      </c>
      <c r="BP125" s="90" t="str">
        <f t="shared" si="2762"/>
        <v/>
      </c>
      <c r="BQ125" s="90" t="str">
        <f t="shared" ref="BQ125:EB125" si="2763">IF(OR(BQ92=1,BQ58=1),1,"")</f>
        <v/>
      </c>
      <c r="BR125" s="90" t="str">
        <f t="shared" si="2763"/>
        <v/>
      </c>
      <c r="BS125" s="90" t="str">
        <f t="shared" si="2763"/>
        <v/>
      </c>
      <c r="BT125" s="90" t="str">
        <f t="shared" si="2763"/>
        <v/>
      </c>
      <c r="BU125" s="90" t="str">
        <f t="shared" si="2763"/>
        <v/>
      </c>
      <c r="BV125" s="90" t="str">
        <f t="shared" si="2763"/>
        <v/>
      </c>
      <c r="BW125" s="90" t="str">
        <f t="shared" si="2763"/>
        <v/>
      </c>
      <c r="BX125" s="90" t="str">
        <f t="shared" si="2763"/>
        <v/>
      </c>
      <c r="BY125" s="90" t="str">
        <f t="shared" si="2763"/>
        <v/>
      </c>
      <c r="BZ125" s="90" t="str">
        <f t="shared" si="2763"/>
        <v/>
      </c>
      <c r="CA125" s="90" t="str">
        <f t="shared" si="2763"/>
        <v/>
      </c>
      <c r="CB125" s="90" t="str">
        <f t="shared" si="2763"/>
        <v/>
      </c>
      <c r="CC125" s="90" t="str">
        <f t="shared" si="2763"/>
        <v/>
      </c>
      <c r="CD125" s="90" t="str">
        <f t="shared" si="2763"/>
        <v/>
      </c>
      <c r="CE125" s="90" t="str">
        <f t="shared" si="2763"/>
        <v/>
      </c>
      <c r="CF125" s="90" t="str">
        <f t="shared" si="2763"/>
        <v/>
      </c>
      <c r="CG125" s="90" t="str">
        <f t="shared" si="2763"/>
        <v/>
      </c>
      <c r="CH125" s="90" t="str">
        <f t="shared" si="2763"/>
        <v/>
      </c>
      <c r="CI125" s="90" t="str">
        <f t="shared" si="2763"/>
        <v/>
      </c>
      <c r="CJ125" s="90" t="str">
        <f t="shared" si="2763"/>
        <v/>
      </c>
      <c r="CK125" s="90" t="str">
        <f t="shared" si="2763"/>
        <v/>
      </c>
      <c r="CL125" s="90" t="str">
        <f t="shared" si="2763"/>
        <v/>
      </c>
      <c r="CM125" s="90" t="str">
        <f t="shared" si="2763"/>
        <v/>
      </c>
      <c r="CN125" s="90" t="str">
        <f t="shared" si="2763"/>
        <v/>
      </c>
      <c r="CO125" s="90" t="str">
        <f t="shared" si="2763"/>
        <v/>
      </c>
      <c r="CP125" s="90" t="str">
        <f t="shared" si="2763"/>
        <v/>
      </c>
      <c r="CQ125" s="90" t="str">
        <f t="shared" si="2763"/>
        <v/>
      </c>
      <c r="CR125" s="90" t="str">
        <f t="shared" si="2763"/>
        <v/>
      </c>
      <c r="CS125" s="90" t="str">
        <f t="shared" si="2763"/>
        <v/>
      </c>
      <c r="CT125" s="90" t="str">
        <f t="shared" si="2763"/>
        <v/>
      </c>
      <c r="CU125" s="90" t="str">
        <f t="shared" si="2763"/>
        <v/>
      </c>
      <c r="CV125" s="90" t="str">
        <f t="shared" si="2763"/>
        <v/>
      </c>
      <c r="CW125" s="90" t="str">
        <f t="shared" si="2763"/>
        <v/>
      </c>
      <c r="CX125" s="90" t="str">
        <f t="shared" si="2763"/>
        <v/>
      </c>
      <c r="CY125" s="90" t="str">
        <f t="shared" si="2763"/>
        <v/>
      </c>
      <c r="CZ125" s="90" t="str">
        <f t="shared" si="2763"/>
        <v/>
      </c>
      <c r="DA125" s="90" t="str">
        <f t="shared" si="2763"/>
        <v/>
      </c>
      <c r="DB125" s="90" t="str">
        <f t="shared" si="2763"/>
        <v/>
      </c>
      <c r="DC125" s="90" t="str">
        <f t="shared" si="2763"/>
        <v/>
      </c>
      <c r="DD125" s="90" t="str">
        <f t="shared" si="2763"/>
        <v/>
      </c>
      <c r="DE125" s="90" t="str">
        <f t="shared" si="2763"/>
        <v/>
      </c>
      <c r="DF125" s="90" t="str">
        <f t="shared" si="2763"/>
        <v/>
      </c>
      <c r="DG125" s="90" t="str">
        <f t="shared" si="2763"/>
        <v/>
      </c>
      <c r="DH125" s="90" t="str">
        <f t="shared" si="2763"/>
        <v/>
      </c>
      <c r="DI125" s="90" t="str">
        <f t="shared" si="2763"/>
        <v/>
      </c>
      <c r="DJ125" s="90" t="str">
        <f t="shared" si="2763"/>
        <v/>
      </c>
      <c r="DK125" s="90" t="str">
        <f t="shared" si="2763"/>
        <v/>
      </c>
      <c r="DL125" s="90" t="str">
        <f t="shared" si="2763"/>
        <v/>
      </c>
      <c r="DM125" s="90" t="str">
        <f t="shared" si="2763"/>
        <v/>
      </c>
      <c r="DN125" s="90" t="str">
        <f t="shared" si="2763"/>
        <v/>
      </c>
      <c r="DO125" s="90" t="str">
        <f t="shared" si="2763"/>
        <v/>
      </c>
      <c r="DP125" s="90" t="str">
        <f t="shared" si="2763"/>
        <v/>
      </c>
      <c r="DQ125" s="90" t="str">
        <f t="shared" si="2763"/>
        <v/>
      </c>
      <c r="DR125" s="90" t="str">
        <f t="shared" si="2763"/>
        <v/>
      </c>
      <c r="DS125" s="90" t="str">
        <f t="shared" si="2763"/>
        <v/>
      </c>
      <c r="DT125" s="90" t="str">
        <f t="shared" si="2763"/>
        <v/>
      </c>
      <c r="DU125" s="90" t="str">
        <f t="shared" si="2763"/>
        <v/>
      </c>
      <c r="DV125" s="90" t="str">
        <f t="shared" si="2763"/>
        <v/>
      </c>
      <c r="DW125" s="90" t="str">
        <f t="shared" si="2763"/>
        <v/>
      </c>
      <c r="DX125" s="90" t="str">
        <f t="shared" si="2763"/>
        <v/>
      </c>
      <c r="DY125" s="90" t="str">
        <f t="shared" si="2763"/>
        <v/>
      </c>
      <c r="DZ125" s="90" t="str">
        <f t="shared" si="2763"/>
        <v/>
      </c>
      <c r="EA125" s="90" t="str">
        <f t="shared" si="2763"/>
        <v/>
      </c>
      <c r="EB125" s="90" t="str">
        <f t="shared" si="2763"/>
        <v/>
      </c>
      <c r="EC125" s="90" t="str">
        <f t="shared" ref="EC125:GN125" si="2764">IF(OR(EC92=1,EC58=1),1,"")</f>
        <v/>
      </c>
      <c r="ED125" s="90" t="str">
        <f t="shared" si="2764"/>
        <v/>
      </c>
      <c r="EE125" s="90" t="str">
        <f t="shared" si="2764"/>
        <v/>
      </c>
      <c r="EF125" s="90" t="str">
        <f t="shared" si="2764"/>
        <v/>
      </c>
      <c r="EG125" s="90" t="str">
        <f t="shared" si="2764"/>
        <v/>
      </c>
      <c r="EH125" s="90" t="str">
        <f t="shared" si="2764"/>
        <v/>
      </c>
      <c r="EI125" s="90" t="str">
        <f t="shared" si="2764"/>
        <v/>
      </c>
      <c r="EJ125" s="90" t="str">
        <f t="shared" si="2764"/>
        <v/>
      </c>
      <c r="EK125" s="90" t="str">
        <f t="shared" si="2764"/>
        <v/>
      </c>
      <c r="EL125" s="90" t="str">
        <f t="shared" si="2764"/>
        <v/>
      </c>
      <c r="EM125" s="90" t="str">
        <f t="shared" si="2764"/>
        <v/>
      </c>
      <c r="EN125" s="90" t="str">
        <f t="shared" si="2764"/>
        <v/>
      </c>
      <c r="EO125" s="90" t="str">
        <f t="shared" si="2764"/>
        <v/>
      </c>
      <c r="EP125" s="90" t="str">
        <f t="shared" si="2764"/>
        <v/>
      </c>
      <c r="EQ125" s="90" t="str">
        <f t="shared" si="2764"/>
        <v/>
      </c>
      <c r="ER125" s="90" t="str">
        <f t="shared" si="2764"/>
        <v/>
      </c>
      <c r="ES125" s="90" t="str">
        <f t="shared" si="2764"/>
        <v/>
      </c>
      <c r="ET125" s="90" t="str">
        <f t="shared" si="2764"/>
        <v/>
      </c>
      <c r="EU125" s="90" t="str">
        <f t="shared" si="2764"/>
        <v/>
      </c>
      <c r="EV125" s="90" t="str">
        <f t="shared" si="2764"/>
        <v/>
      </c>
      <c r="EW125" s="90" t="str">
        <f t="shared" si="2764"/>
        <v/>
      </c>
      <c r="EX125" s="90" t="str">
        <f t="shared" si="2764"/>
        <v/>
      </c>
      <c r="EY125" s="90" t="str">
        <f t="shared" si="2764"/>
        <v/>
      </c>
      <c r="EZ125" s="90" t="str">
        <f t="shared" si="2764"/>
        <v/>
      </c>
      <c r="FA125" s="90" t="str">
        <f t="shared" si="2764"/>
        <v/>
      </c>
      <c r="FB125" s="90" t="str">
        <f t="shared" si="2764"/>
        <v/>
      </c>
      <c r="FC125" s="90" t="str">
        <f t="shared" si="2764"/>
        <v/>
      </c>
      <c r="FD125" s="90" t="str">
        <f t="shared" si="2764"/>
        <v/>
      </c>
      <c r="FE125" s="90" t="str">
        <f t="shared" si="2764"/>
        <v/>
      </c>
      <c r="FF125" s="90" t="str">
        <f t="shared" si="2764"/>
        <v/>
      </c>
      <c r="FG125" s="90" t="str">
        <f t="shared" si="2764"/>
        <v/>
      </c>
      <c r="FH125" s="90" t="str">
        <f t="shared" si="2764"/>
        <v/>
      </c>
      <c r="FI125" s="90" t="str">
        <f t="shared" si="2764"/>
        <v/>
      </c>
      <c r="FJ125" s="90" t="str">
        <f t="shared" si="2764"/>
        <v/>
      </c>
      <c r="FK125" s="90" t="str">
        <f t="shared" si="2764"/>
        <v/>
      </c>
      <c r="FL125" s="90" t="str">
        <f t="shared" si="2764"/>
        <v/>
      </c>
      <c r="FM125" s="90" t="str">
        <f t="shared" si="2764"/>
        <v/>
      </c>
      <c r="FN125" s="90" t="str">
        <f t="shared" si="2764"/>
        <v/>
      </c>
      <c r="FO125" s="90" t="str">
        <f t="shared" si="2764"/>
        <v/>
      </c>
      <c r="FP125" s="90" t="str">
        <f t="shared" si="2764"/>
        <v/>
      </c>
      <c r="FQ125" s="90" t="str">
        <f t="shared" si="2764"/>
        <v/>
      </c>
      <c r="FR125" s="90" t="str">
        <f t="shared" si="2764"/>
        <v/>
      </c>
      <c r="FS125" s="90" t="str">
        <f t="shared" si="2764"/>
        <v/>
      </c>
      <c r="FT125" s="90" t="str">
        <f t="shared" si="2764"/>
        <v/>
      </c>
      <c r="FU125" s="90" t="str">
        <f t="shared" si="2764"/>
        <v/>
      </c>
      <c r="FV125" s="90" t="str">
        <f t="shared" si="2764"/>
        <v/>
      </c>
      <c r="FW125" s="90" t="str">
        <f t="shared" si="2764"/>
        <v/>
      </c>
      <c r="FX125" s="90" t="str">
        <f t="shared" si="2764"/>
        <v/>
      </c>
      <c r="FY125" s="90" t="str">
        <f t="shared" si="2764"/>
        <v/>
      </c>
      <c r="FZ125" s="90" t="str">
        <f t="shared" si="2764"/>
        <v/>
      </c>
      <c r="GA125" s="90" t="str">
        <f t="shared" si="2764"/>
        <v/>
      </c>
      <c r="GB125" s="90" t="str">
        <f t="shared" si="2764"/>
        <v/>
      </c>
      <c r="GC125" s="90" t="str">
        <f t="shared" si="2764"/>
        <v/>
      </c>
      <c r="GD125" s="90" t="str">
        <f t="shared" si="2764"/>
        <v/>
      </c>
      <c r="GE125" s="90" t="str">
        <f t="shared" si="2764"/>
        <v/>
      </c>
      <c r="GF125" s="90" t="str">
        <f t="shared" si="2764"/>
        <v/>
      </c>
      <c r="GG125" s="90" t="str">
        <f t="shared" si="2764"/>
        <v/>
      </c>
      <c r="GH125" s="90" t="str">
        <f t="shared" si="2764"/>
        <v/>
      </c>
      <c r="GI125" s="90" t="str">
        <f t="shared" si="2764"/>
        <v/>
      </c>
      <c r="GJ125" s="90" t="str">
        <f t="shared" si="2764"/>
        <v/>
      </c>
      <c r="GK125" s="90" t="str">
        <f t="shared" si="2764"/>
        <v/>
      </c>
      <c r="GL125" s="90" t="str">
        <f t="shared" si="2764"/>
        <v/>
      </c>
      <c r="GM125" s="90" t="str">
        <f t="shared" si="2764"/>
        <v/>
      </c>
      <c r="GN125" s="90" t="str">
        <f t="shared" si="2764"/>
        <v/>
      </c>
      <c r="GO125" s="90" t="str">
        <f t="shared" ref="GO125:IV125" si="2765">IF(OR(GO92=1,GO58=1),1,"")</f>
        <v/>
      </c>
      <c r="GP125" s="90" t="str">
        <f t="shared" si="2765"/>
        <v/>
      </c>
      <c r="GQ125" s="90" t="str">
        <f t="shared" si="2765"/>
        <v/>
      </c>
      <c r="GR125" s="90" t="str">
        <f t="shared" si="2765"/>
        <v/>
      </c>
      <c r="GS125" s="90" t="str">
        <f t="shared" si="2765"/>
        <v/>
      </c>
      <c r="GT125" s="90" t="str">
        <f t="shared" si="2765"/>
        <v/>
      </c>
      <c r="GU125" s="90" t="str">
        <f t="shared" si="2765"/>
        <v/>
      </c>
      <c r="GV125" s="90" t="str">
        <f t="shared" si="2765"/>
        <v/>
      </c>
      <c r="GW125" s="90" t="str">
        <f t="shared" si="2765"/>
        <v/>
      </c>
      <c r="GX125" s="90" t="str">
        <f t="shared" si="2765"/>
        <v/>
      </c>
      <c r="GY125" s="90" t="str">
        <f t="shared" si="2765"/>
        <v/>
      </c>
      <c r="GZ125" s="90" t="str">
        <f t="shared" si="2765"/>
        <v/>
      </c>
      <c r="HA125" s="90" t="str">
        <f t="shared" si="2765"/>
        <v/>
      </c>
      <c r="HB125" s="90" t="str">
        <f t="shared" si="2765"/>
        <v/>
      </c>
      <c r="HC125" s="90" t="str">
        <f t="shared" si="2765"/>
        <v/>
      </c>
      <c r="HD125" s="90" t="str">
        <f t="shared" si="2765"/>
        <v/>
      </c>
      <c r="HE125" s="90" t="str">
        <f t="shared" si="2765"/>
        <v/>
      </c>
      <c r="HF125" s="90" t="str">
        <f t="shared" si="2765"/>
        <v/>
      </c>
      <c r="HG125" s="90" t="str">
        <f t="shared" si="2765"/>
        <v/>
      </c>
      <c r="HH125" s="90" t="str">
        <f t="shared" si="2765"/>
        <v/>
      </c>
      <c r="HI125" s="90" t="str">
        <f t="shared" si="2765"/>
        <v/>
      </c>
      <c r="HJ125" s="90" t="str">
        <f t="shared" si="2765"/>
        <v/>
      </c>
      <c r="HK125" s="90" t="str">
        <f t="shared" si="2765"/>
        <v/>
      </c>
      <c r="HL125" s="90" t="str">
        <f t="shared" si="2765"/>
        <v/>
      </c>
      <c r="HM125" s="90" t="str">
        <f t="shared" si="2765"/>
        <v/>
      </c>
      <c r="HN125" s="90" t="str">
        <f t="shared" si="2765"/>
        <v/>
      </c>
      <c r="HO125" s="90" t="str">
        <f t="shared" si="2765"/>
        <v/>
      </c>
      <c r="HP125" s="90" t="str">
        <f t="shared" si="2765"/>
        <v/>
      </c>
      <c r="HQ125" s="90" t="str">
        <f t="shared" si="2765"/>
        <v/>
      </c>
      <c r="HR125" s="90" t="str">
        <f t="shared" si="2765"/>
        <v/>
      </c>
      <c r="HS125" s="90" t="str">
        <f t="shared" si="2765"/>
        <v/>
      </c>
      <c r="HT125" s="90" t="str">
        <f t="shared" si="2765"/>
        <v/>
      </c>
      <c r="HU125" s="90" t="str">
        <f t="shared" si="2765"/>
        <v/>
      </c>
      <c r="HV125" s="90" t="str">
        <f t="shared" si="2765"/>
        <v/>
      </c>
      <c r="HW125" s="90" t="str">
        <f t="shared" si="2765"/>
        <v/>
      </c>
      <c r="HX125" s="90" t="str">
        <f t="shared" si="2765"/>
        <v/>
      </c>
      <c r="HY125" s="90" t="str">
        <f t="shared" si="2765"/>
        <v/>
      </c>
      <c r="HZ125" s="90" t="str">
        <f t="shared" si="2765"/>
        <v/>
      </c>
      <c r="IA125" s="90" t="str">
        <f t="shared" si="2765"/>
        <v/>
      </c>
      <c r="IB125" s="90" t="str">
        <f t="shared" si="2765"/>
        <v/>
      </c>
      <c r="IC125" s="90" t="str">
        <f t="shared" si="2765"/>
        <v/>
      </c>
      <c r="ID125" s="90" t="str">
        <f t="shared" si="2765"/>
        <v/>
      </c>
      <c r="IE125" s="90" t="str">
        <f t="shared" si="2765"/>
        <v/>
      </c>
      <c r="IF125" s="90" t="str">
        <f t="shared" si="2765"/>
        <v/>
      </c>
      <c r="IG125" s="90" t="str">
        <f t="shared" si="2765"/>
        <v/>
      </c>
      <c r="IH125" s="90" t="str">
        <f t="shared" si="2765"/>
        <v/>
      </c>
      <c r="II125" s="90" t="str">
        <f t="shared" si="2765"/>
        <v/>
      </c>
      <c r="IJ125" s="90" t="str">
        <f t="shared" si="2765"/>
        <v/>
      </c>
      <c r="IK125" s="90" t="str">
        <f t="shared" si="2765"/>
        <v/>
      </c>
      <c r="IL125" s="90" t="str">
        <f t="shared" si="2765"/>
        <v/>
      </c>
      <c r="IM125" s="90" t="str">
        <f t="shared" si="2765"/>
        <v/>
      </c>
      <c r="IN125" s="90" t="str">
        <f t="shared" si="2765"/>
        <v/>
      </c>
      <c r="IO125" s="90" t="str">
        <f t="shared" si="2765"/>
        <v/>
      </c>
      <c r="IP125" s="90" t="str">
        <f t="shared" si="2765"/>
        <v/>
      </c>
      <c r="IQ125" s="90" t="str">
        <f t="shared" si="2765"/>
        <v/>
      </c>
      <c r="IR125" s="90" t="str">
        <f t="shared" si="2765"/>
        <v/>
      </c>
      <c r="IS125" s="90" t="str">
        <f t="shared" si="2765"/>
        <v/>
      </c>
      <c r="IT125" s="90" t="str">
        <f t="shared" si="2765"/>
        <v/>
      </c>
      <c r="IU125" s="90" t="str">
        <f t="shared" si="2765"/>
        <v/>
      </c>
      <c r="IV125" s="90" t="str">
        <f t="shared" si="2765"/>
        <v/>
      </c>
      <c r="IW125" s="90" t="str">
        <f t="shared" ref="IW125:LH125" si="2766">IF(AND(IW$8&gt;14,IW$8&lt;19, IW$6="Female"),1,"")</f>
        <v/>
      </c>
      <c r="IX125" s="90" t="str">
        <f t="shared" si="2766"/>
        <v/>
      </c>
      <c r="IY125" s="90" t="str">
        <f t="shared" si="2766"/>
        <v/>
      </c>
      <c r="IZ125" s="90" t="str">
        <f t="shared" si="2766"/>
        <v/>
      </c>
      <c r="JA125" s="90" t="str">
        <f t="shared" si="2766"/>
        <v/>
      </c>
      <c r="JB125" s="90" t="str">
        <f t="shared" si="2766"/>
        <v/>
      </c>
      <c r="JC125" s="90" t="str">
        <f t="shared" si="2766"/>
        <v/>
      </c>
      <c r="JD125" s="90" t="str">
        <f t="shared" si="2766"/>
        <v/>
      </c>
      <c r="JE125" s="90" t="str">
        <f t="shared" si="2766"/>
        <v/>
      </c>
      <c r="JF125" s="90" t="str">
        <f t="shared" si="2766"/>
        <v/>
      </c>
      <c r="JG125" s="90" t="str">
        <f t="shared" si="2766"/>
        <v/>
      </c>
      <c r="JH125" s="90" t="str">
        <f t="shared" si="2766"/>
        <v/>
      </c>
      <c r="JI125" s="90" t="str">
        <f t="shared" si="2766"/>
        <v/>
      </c>
      <c r="JJ125" s="90" t="str">
        <f t="shared" si="2766"/>
        <v/>
      </c>
      <c r="JK125" s="90" t="str">
        <f t="shared" si="2766"/>
        <v/>
      </c>
      <c r="JL125" s="90" t="str">
        <f t="shared" si="2766"/>
        <v/>
      </c>
      <c r="JM125" s="90" t="str">
        <f t="shared" si="2766"/>
        <v/>
      </c>
      <c r="JN125" s="90" t="str">
        <f t="shared" si="2766"/>
        <v/>
      </c>
      <c r="JO125" s="90" t="str">
        <f t="shared" si="2766"/>
        <v/>
      </c>
      <c r="JP125" s="90" t="str">
        <f t="shared" si="2766"/>
        <v/>
      </c>
      <c r="JQ125" s="90" t="str">
        <f t="shared" si="2766"/>
        <v/>
      </c>
      <c r="JR125" s="90" t="str">
        <f t="shared" si="2766"/>
        <v/>
      </c>
      <c r="JS125" s="90" t="str">
        <f t="shared" si="2766"/>
        <v/>
      </c>
      <c r="JT125" s="90" t="str">
        <f t="shared" si="2766"/>
        <v/>
      </c>
      <c r="JU125" s="90" t="str">
        <f t="shared" si="2766"/>
        <v/>
      </c>
      <c r="JV125" s="90" t="str">
        <f t="shared" si="2766"/>
        <v/>
      </c>
      <c r="JW125" s="90" t="str">
        <f t="shared" si="2766"/>
        <v/>
      </c>
      <c r="JX125" s="90" t="str">
        <f t="shared" si="2766"/>
        <v/>
      </c>
      <c r="JY125" s="90" t="str">
        <f t="shared" si="2766"/>
        <v/>
      </c>
      <c r="JZ125" s="90" t="str">
        <f t="shared" si="2766"/>
        <v/>
      </c>
      <c r="KA125" s="90" t="str">
        <f t="shared" si="2766"/>
        <v/>
      </c>
      <c r="KB125" s="90" t="str">
        <f t="shared" si="2766"/>
        <v/>
      </c>
      <c r="KC125" s="90" t="str">
        <f t="shared" si="2766"/>
        <v/>
      </c>
      <c r="KD125" s="90" t="str">
        <f t="shared" si="2766"/>
        <v/>
      </c>
      <c r="KE125" s="90" t="str">
        <f t="shared" si="2766"/>
        <v/>
      </c>
      <c r="KF125" s="90" t="str">
        <f t="shared" si="2766"/>
        <v/>
      </c>
      <c r="KG125" s="90" t="str">
        <f t="shared" si="2766"/>
        <v/>
      </c>
      <c r="KH125" s="90" t="str">
        <f t="shared" si="2766"/>
        <v/>
      </c>
      <c r="KI125" s="90" t="str">
        <f t="shared" si="2766"/>
        <v/>
      </c>
      <c r="KJ125" s="90" t="str">
        <f t="shared" si="2766"/>
        <v/>
      </c>
      <c r="KK125" s="90" t="str">
        <f t="shared" si="2766"/>
        <v/>
      </c>
      <c r="KL125" s="90" t="str">
        <f t="shared" si="2766"/>
        <v/>
      </c>
      <c r="KM125" s="90" t="str">
        <f t="shared" si="2766"/>
        <v/>
      </c>
      <c r="KN125" s="90" t="str">
        <f t="shared" si="2766"/>
        <v/>
      </c>
      <c r="KO125" s="90" t="str">
        <f t="shared" si="2766"/>
        <v/>
      </c>
      <c r="KP125" s="90" t="str">
        <f t="shared" si="2766"/>
        <v/>
      </c>
      <c r="KQ125" s="90" t="str">
        <f t="shared" si="2766"/>
        <v/>
      </c>
      <c r="KR125" s="90" t="str">
        <f t="shared" si="2766"/>
        <v/>
      </c>
      <c r="KS125" s="90" t="str">
        <f t="shared" si="2766"/>
        <v/>
      </c>
      <c r="KT125" s="90" t="str">
        <f t="shared" si="2766"/>
        <v/>
      </c>
      <c r="KU125" s="90" t="str">
        <f t="shared" si="2766"/>
        <v/>
      </c>
      <c r="KV125" s="90" t="str">
        <f t="shared" si="2766"/>
        <v/>
      </c>
      <c r="KW125" s="90" t="str">
        <f t="shared" si="2766"/>
        <v/>
      </c>
      <c r="KX125" s="90" t="str">
        <f t="shared" si="2766"/>
        <v/>
      </c>
      <c r="KY125" s="90" t="str">
        <f t="shared" si="2766"/>
        <v/>
      </c>
      <c r="KZ125" s="90" t="str">
        <f t="shared" si="2766"/>
        <v/>
      </c>
      <c r="LA125" s="90" t="str">
        <f t="shared" si="2766"/>
        <v/>
      </c>
      <c r="LB125" s="90" t="str">
        <f t="shared" si="2766"/>
        <v/>
      </c>
      <c r="LC125" s="90" t="str">
        <f t="shared" si="2766"/>
        <v/>
      </c>
      <c r="LD125" s="90" t="str">
        <f t="shared" si="2766"/>
        <v/>
      </c>
      <c r="LE125" s="90" t="str">
        <f t="shared" si="2766"/>
        <v/>
      </c>
      <c r="LF125" s="90" t="str">
        <f t="shared" si="2766"/>
        <v/>
      </c>
      <c r="LG125" s="90" t="str">
        <f t="shared" si="2766"/>
        <v/>
      </c>
      <c r="LH125" s="90" t="str">
        <f t="shared" si="2766"/>
        <v/>
      </c>
      <c r="LI125" s="90" t="str">
        <f t="shared" ref="LI125:NT125" si="2767">IF(AND(LI$8&gt;14,LI$8&lt;19, LI$6="Female"),1,"")</f>
        <v/>
      </c>
      <c r="LJ125" s="90" t="str">
        <f t="shared" si="2767"/>
        <v/>
      </c>
      <c r="LK125" s="90" t="str">
        <f t="shared" si="2767"/>
        <v/>
      </c>
      <c r="LL125" s="90" t="str">
        <f t="shared" si="2767"/>
        <v/>
      </c>
      <c r="LM125" s="90" t="str">
        <f t="shared" si="2767"/>
        <v/>
      </c>
      <c r="LN125" s="90" t="str">
        <f t="shared" si="2767"/>
        <v/>
      </c>
      <c r="LO125" s="90" t="str">
        <f t="shared" si="2767"/>
        <v/>
      </c>
      <c r="LP125" s="90" t="str">
        <f t="shared" si="2767"/>
        <v/>
      </c>
      <c r="LQ125" s="90" t="str">
        <f t="shared" si="2767"/>
        <v/>
      </c>
      <c r="LR125" s="90" t="str">
        <f t="shared" si="2767"/>
        <v/>
      </c>
      <c r="LS125" s="90" t="str">
        <f t="shared" si="2767"/>
        <v/>
      </c>
      <c r="LT125" s="90" t="str">
        <f t="shared" si="2767"/>
        <v/>
      </c>
      <c r="LU125" s="90" t="str">
        <f t="shared" si="2767"/>
        <v/>
      </c>
      <c r="LV125" s="90" t="str">
        <f t="shared" si="2767"/>
        <v/>
      </c>
      <c r="LW125" s="90" t="str">
        <f t="shared" si="2767"/>
        <v/>
      </c>
      <c r="LX125" s="90" t="str">
        <f t="shared" si="2767"/>
        <v/>
      </c>
      <c r="LY125" s="90" t="str">
        <f t="shared" si="2767"/>
        <v/>
      </c>
      <c r="LZ125" s="90" t="str">
        <f t="shared" si="2767"/>
        <v/>
      </c>
      <c r="MA125" s="90" t="str">
        <f t="shared" si="2767"/>
        <v/>
      </c>
      <c r="MB125" s="90" t="str">
        <f t="shared" si="2767"/>
        <v/>
      </c>
      <c r="MC125" s="90" t="str">
        <f t="shared" si="2767"/>
        <v/>
      </c>
      <c r="MD125" s="90" t="str">
        <f t="shared" si="2767"/>
        <v/>
      </c>
      <c r="ME125" s="90" t="str">
        <f t="shared" si="2767"/>
        <v/>
      </c>
      <c r="MF125" s="90" t="str">
        <f t="shared" si="2767"/>
        <v/>
      </c>
      <c r="MG125" s="90" t="str">
        <f t="shared" si="2767"/>
        <v/>
      </c>
      <c r="MH125" s="90" t="str">
        <f t="shared" si="2767"/>
        <v/>
      </c>
      <c r="MI125" s="90" t="str">
        <f t="shared" si="2767"/>
        <v/>
      </c>
      <c r="MJ125" s="90" t="str">
        <f t="shared" si="2767"/>
        <v/>
      </c>
      <c r="MK125" s="90" t="str">
        <f t="shared" si="2767"/>
        <v/>
      </c>
      <c r="ML125" s="90" t="str">
        <f t="shared" si="2767"/>
        <v/>
      </c>
      <c r="MM125" s="90" t="str">
        <f t="shared" si="2767"/>
        <v/>
      </c>
      <c r="MN125" s="90" t="str">
        <f t="shared" si="2767"/>
        <v/>
      </c>
      <c r="MO125" s="90" t="str">
        <f t="shared" si="2767"/>
        <v/>
      </c>
      <c r="MP125" s="90" t="str">
        <f t="shared" si="2767"/>
        <v/>
      </c>
      <c r="MQ125" s="90" t="str">
        <f t="shared" si="2767"/>
        <v/>
      </c>
      <c r="MR125" s="90" t="str">
        <f t="shared" si="2767"/>
        <v/>
      </c>
      <c r="MS125" s="90" t="str">
        <f t="shared" si="2767"/>
        <v/>
      </c>
      <c r="MT125" s="90" t="str">
        <f t="shared" si="2767"/>
        <v/>
      </c>
      <c r="MU125" s="90" t="str">
        <f t="shared" si="2767"/>
        <v/>
      </c>
      <c r="MV125" s="90" t="str">
        <f t="shared" si="2767"/>
        <v/>
      </c>
      <c r="MW125" s="90" t="str">
        <f t="shared" si="2767"/>
        <v/>
      </c>
      <c r="MX125" s="90" t="str">
        <f t="shared" si="2767"/>
        <v/>
      </c>
      <c r="MY125" s="90" t="str">
        <f t="shared" si="2767"/>
        <v/>
      </c>
      <c r="MZ125" s="90" t="str">
        <f t="shared" si="2767"/>
        <v/>
      </c>
      <c r="NA125" s="90" t="str">
        <f t="shared" si="2767"/>
        <v/>
      </c>
      <c r="NB125" s="90" t="str">
        <f t="shared" si="2767"/>
        <v/>
      </c>
      <c r="NC125" s="90" t="str">
        <f t="shared" si="2767"/>
        <v/>
      </c>
      <c r="ND125" s="90" t="str">
        <f t="shared" si="2767"/>
        <v/>
      </c>
      <c r="NE125" s="90" t="str">
        <f t="shared" si="2767"/>
        <v/>
      </c>
      <c r="NF125" s="90" t="str">
        <f t="shared" si="2767"/>
        <v/>
      </c>
      <c r="NG125" s="90" t="str">
        <f t="shared" si="2767"/>
        <v/>
      </c>
      <c r="NH125" s="90" t="str">
        <f t="shared" si="2767"/>
        <v/>
      </c>
      <c r="NI125" s="90" t="str">
        <f t="shared" si="2767"/>
        <v/>
      </c>
      <c r="NJ125" s="90" t="str">
        <f t="shared" si="2767"/>
        <v/>
      </c>
      <c r="NK125" s="90" t="str">
        <f t="shared" si="2767"/>
        <v/>
      </c>
      <c r="NL125" s="90" t="str">
        <f t="shared" si="2767"/>
        <v/>
      </c>
      <c r="NM125" s="90" t="str">
        <f t="shared" si="2767"/>
        <v/>
      </c>
      <c r="NN125" s="90" t="str">
        <f t="shared" si="2767"/>
        <v/>
      </c>
      <c r="NO125" s="90" t="str">
        <f t="shared" si="2767"/>
        <v/>
      </c>
      <c r="NP125" s="90" t="str">
        <f t="shared" si="2767"/>
        <v/>
      </c>
      <c r="NQ125" s="90" t="str">
        <f t="shared" si="2767"/>
        <v/>
      </c>
      <c r="NR125" s="90" t="str">
        <f t="shared" si="2767"/>
        <v/>
      </c>
      <c r="NS125" s="90" t="str">
        <f t="shared" si="2767"/>
        <v/>
      </c>
      <c r="NT125" s="90" t="str">
        <f t="shared" si="2767"/>
        <v/>
      </c>
      <c r="NU125" s="90" t="str">
        <f t="shared" ref="NU125:QF125" si="2768">IF(AND(NU$8&gt;14,NU$8&lt;19, NU$6="Female"),1,"")</f>
        <v/>
      </c>
      <c r="NV125" s="90" t="str">
        <f t="shared" si="2768"/>
        <v/>
      </c>
      <c r="NW125" s="90" t="str">
        <f t="shared" si="2768"/>
        <v/>
      </c>
      <c r="NX125" s="90" t="str">
        <f t="shared" si="2768"/>
        <v/>
      </c>
      <c r="NY125" s="90" t="str">
        <f t="shared" si="2768"/>
        <v/>
      </c>
      <c r="NZ125" s="90" t="str">
        <f t="shared" si="2768"/>
        <v/>
      </c>
      <c r="OA125" s="90" t="str">
        <f t="shared" si="2768"/>
        <v/>
      </c>
      <c r="OB125" s="90" t="str">
        <f t="shared" si="2768"/>
        <v/>
      </c>
      <c r="OC125" s="90" t="str">
        <f t="shared" si="2768"/>
        <v/>
      </c>
      <c r="OD125" s="90" t="str">
        <f t="shared" si="2768"/>
        <v/>
      </c>
      <c r="OE125" s="90" t="str">
        <f t="shared" si="2768"/>
        <v/>
      </c>
      <c r="OF125" s="90" t="str">
        <f t="shared" si="2768"/>
        <v/>
      </c>
      <c r="OG125" s="90" t="str">
        <f t="shared" si="2768"/>
        <v/>
      </c>
      <c r="OH125" s="90" t="str">
        <f t="shared" si="2768"/>
        <v/>
      </c>
      <c r="OI125" s="90" t="str">
        <f t="shared" si="2768"/>
        <v/>
      </c>
      <c r="OJ125" s="90" t="str">
        <f t="shared" si="2768"/>
        <v/>
      </c>
      <c r="OK125" s="90" t="str">
        <f t="shared" si="2768"/>
        <v/>
      </c>
      <c r="OL125" s="90" t="str">
        <f t="shared" si="2768"/>
        <v/>
      </c>
      <c r="OM125" s="90" t="str">
        <f t="shared" si="2768"/>
        <v/>
      </c>
      <c r="ON125" s="90" t="str">
        <f t="shared" si="2768"/>
        <v/>
      </c>
      <c r="OO125" s="90" t="str">
        <f t="shared" si="2768"/>
        <v/>
      </c>
      <c r="OP125" s="90" t="str">
        <f t="shared" si="2768"/>
        <v/>
      </c>
      <c r="OQ125" s="90" t="str">
        <f t="shared" si="2768"/>
        <v/>
      </c>
      <c r="OR125" s="90" t="str">
        <f t="shared" si="2768"/>
        <v/>
      </c>
      <c r="OS125" s="90" t="str">
        <f t="shared" si="2768"/>
        <v/>
      </c>
      <c r="OT125" s="90" t="str">
        <f t="shared" si="2768"/>
        <v/>
      </c>
      <c r="OU125" s="90" t="str">
        <f t="shared" si="2768"/>
        <v/>
      </c>
      <c r="OV125" s="90" t="str">
        <f t="shared" si="2768"/>
        <v/>
      </c>
      <c r="OW125" s="90" t="str">
        <f t="shared" si="2768"/>
        <v/>
      </c>
      <c r="OX125" s="90" t="str">
        <f t="shared" si="2768"/>
        <v/>
      </c>
      <c r="OY125" s="90" t="str">
        <f t="shared" si="2768"/>
        <v/>
      </c>
      <c r="OZ125" s="90" t="str">
        <f t="shared" si="2768"/>
        <v/>
      </c>
      <c r="PA125" s="90" t="str">
        <f t="shared" si="2768"/>
        <v/>
      </c>
      <c r="PB125" s="90" t="str">
        <f t="shared" si="2768"/>
        <v/>
      </c>
      <c r="PC125" s="90" t="str">
        <f t="shared" si="2768"/>
        <v/>
      </c>
      <c r="PD125" s="90" t="str">
        <f t="shared" si="2768"/>
        <v/>
      </c>
      <c r="PE125" s="90" t="str">
        <f t="shared" si="2768"/>
        <v/>
      </c>
      <c r="PF125" s="90" t="str">
        <f t="shared" si="2768"/>
        <v/>
      </c>
      <c r="PG125" s="90" t="str">
        <f t="shared" si="2768"/>
        <v/>
      </c>
      <c r="PH125" s="90" t="str">
        <f t="shared" si="2768"/>
        <v/>
      </c>
      <c r="PI125" s="90" t="str">
        <f t="shared" si="2768"/>
        <v/>
      </c>
      <c r="PJ125" s="90" t="str">
        <f t="shared" si="2768"/>
        <v/>
      </c>
      <c r="PK125" s="90" t="str">
        <f t="shared" si="2768"/>
        <v/>
      </c>
      <c r="PL125" s="90" t="str">
        <f t="shared" si="2768"/>
        <v/>
      </c>
      <c r="PM125" s="90" t="str">
        <f t="shared" si="2768"/>
        <v/>
      </c>
      <c r="PN125" s="90" t="str">
        <f t="shared" si="2768"/>
        <v/>
      </c>
      <c r="PO125" s="90" t="str">
        <f t="shared" si="2768"/>
        <v/>
      </c>
      <c r="PP125" s="90" t="str">
        <f t="shared" si="2768"/>
        <v/>
      </c>
      <c r="PQ125" s="90" t="str">
        <f t="shared" si="2768"/>
        <v/>
      </c>
      <c r="PR125" s="90" t="str">
        <f t="shared" si="2768"/>
        <v/>
      </c>
      <c r="PS125" s="90" t="str">
        <f t="shared" si="2768"/>
        <v/>
      </c>
      <c r="PT125" s="90" t="str">
        <f t="shared" si="2768"/>
        <v/>
      </c>
      <c r="PU125" s="90" t="str">
        <f t="shared" si="2768"/>
        <v/>
      </c>
      <c r="PV125" s="90" t="str">
        <f t="shared" si="2768"/>
        <v/>
      </c>
      <c r="PW125" s="90" t="str">
        <f t="shared" si="2768"/>
        <v/>
      </c>
      <c r="PX125" s="90" t="str">
        <f t="shared" si="2768"/>
        <v/>
      </c>
      <c r="PY125" s="90" t="str">
        <f t="shared" si="2768"/>
        <v/>
      </c>
      <c r="PZ125" s="90" t="str">
        <f t="shared" si="2768"/>
        <v/>
      </c>
      <c r="QA125" s="90" t="str">
        <f t="shared" si="2768"/>
        <v/>
      </c>
      <c r="QB125" s="90" t="str">
        <f t="shared" si="2768"/>
        <v/>
      </c>
      <c r="QC125" s="90" t="str">
        <f t="shared" si="2768"/>
        <v/>
      </c>
      <c r="QD125" s="90" t="str">
        <f t="shared" si="2768"/>
        <v/>
      </c>
      <c r="QE125" s="90" t="str">
        <f t="shared" si="2768"/>
        <v/>
      </c>
      <c r="QF125" s="90" t="str">
        <f t="shared" si="2768"/>
        <v/>
      </c>
      <c r="QG125" s="90" t="str">
        <f t="shared" ref="QG125:SR125" si="2769">IF(AND(QG$8&gt;14,QG$8&lt;19, QG$6="Female"),1,"")</f>
        <v/>
      </c>
      <c r="QH125" s="90" t="str">
        <f t="shared" si="2769"/>
        <v/>
      </c>
      <c r="QI125" s="90" t="str">
        <f t="shared" si="2769"/>
        <v/>
      </c>
      <c r="QJ125" s="90" t="str">
        <f t="shared" si="2769"/>
        <v/>
      </c>
      <c r="QK125" s="90" t="str">
        <f t="shared" si="2769"/>
        <v/>
      </c>
      <c r="QL125" s="90" t="str">
        <f t="shared" si="2769"/>
        <v/>
      </c>
      <c r="QM125" s="90" t="str">
        <f t="shared" si="2769"/>
        <v/>
      </c>
      <c r="QN125" s="90" t="str">
        <f t="shared" si="2769"/>
        <v/>
      </c>
      <c r="QO125" s="90" t="str">
        <f t="shared" si="2769"/>
        <v/>
      </c>
      <c r="QP125" s="90" t="str">
        <f t="shared" si="2769"/>
        <v/>
      </c>
      <c r="QQ125" s="90" t="str">
        <f t="shared" si="2769"/>
        <v/>
      </c>
      <c r="QR125" s="90" t="str">
        <f t="shared" si="2769"/>
        <v/>
      </c>
      <c r="QS125" s="90" t="str">
        <f t="shared" si="2769"/>
        <v/>
      </c>
      <c r="QT125" s="90" t="str">
        <f t="shared" si="2769"/>
        <v/>
      </c>
      <c r="QU125" s="90" t="str">
        <f t="shared" si="2769"/>
        <v/>
      </c>
      <c r="QV125" s="90" t="str">
        <f t="shared" si="2769"/>
        <v/>
      </c>
      <c r="QW125" s="90" t="str">
        <f t="shared" si="2769"/>
        <v/>
      </c>
      <c r="QX125" s="90" t="str">
        <f t="shared" si="2769"/>
        <v/>
      </c>
      <c r="QY125" s="90" t="str">
        <f t="shared" si="2769"/>
        <v/>
      </c>
      <c r="QZ125" s="90" t="str">
        <f t="shared" si="2769"/>
        <v/>
      </c>
      <c r="RA125" s="90" t="str">
        <f t="shared" si="2769"/>
        <v/>
      </c>
      <c r="RB125" s="90" t="str">
        <f t="shared" si="2769"/>
        <v/>
      </c>
      <c r="RC125" s="90" t="str">
        <f t="shared" si="2769"/>
        <v/>
      </c>
      <c r="RD125" s="90" t="str">
        <f t="shared" si="2769"/>
        <v/>
      </c>
      <c r="RE125" s="90" t="str">
        <f t="shared" si="2769"/>
        <v/>
      </c>
      <c r="RF125" s="90" t="str">
        <f t="shared" si="2769"/>
        <v/>
      </c>
      <c r="RG125" s="90" t="str">
        <f t="shared" si="2769"/>
        <v/>
      </c>
      <c r="RH125" s="90" t="str">
        <f t="shared" si="2769"/>
        <v/>
      </c>
      <c r="RI125" s="90" t="str">
        <f t="shared" si="2769"/>
        <v/>
      </c>
      <c r="RJ125" s="90" t="str">
        <f t="shared" si="2769"/>
        <v/>
      </c>
      <c r="RK125" s="90" t="str">
        <f t="shared" si="2769"/>
        <v/>
      </c>
      <c r="RL125" s="90" t="str">
        <f t="shared" si="2769"/>
        <v/>
      </c>
      <c r="RM125" s="90" t="str">
        <f t="shared" si="2769"/>
        <v/>
      </c>
      <c r="RN125" s="90" t="str">
        <f t="shared" si="2769"/>
        <v/>
      </c>
      <c r="RO125" s="90" t="str">
        <f t="shared" si="2769"/>
        <v/>
      </c>
      <c r="RP125" s="90" t="str">
        <f t="shared" si="2769"/>
        <v/>
      </c>
      <c r="RQ125" s="90" t="str">
        <f t="shared" si="2769"/>
        <v/>
      </c>
      <c r="RR125" s="90" t="str">
        <f t="shared" si="2769"/>
        <v/>
      </c>
      <c r="RS125" s="90" t="str">
        <f t="shared" si="2769"/>
        <v/>
      </c>
      <c r="RT125" s="90" t="str">
        <f t="shared" si="2769"/>
        <v/>
      </c>
      <c r="RU125" s="90" t="str">
        <f t="shared" si="2769"/>
        <v/>
      </c>
      <c r="RV125" s="90" t="str">
        <f t="shared" si="2769"/>
        <v/>
      </c>
      <c r="RW125" s="90" t="str">
        <f t="shared" si="2769"/>
        <v/>
      </c>
      <c r="RX125" s="90" t="str">
        <f t="shared" si="2769"/>
        <v/>
      </c>
      <c r="RY125" s="90" t="str">
        <f t="shared" si="2769"/>
        <v/>
      </c>
      <c r="RZ125" s="90" t="str">
        <f t="shared" si="2769"/>
        <v/>
      </c>
      <c r="SA125" s="90" t="str">
        <f t="shared" si="2769"/>
        <v/>
      </c>
      <c r="SB125" s="90" t="str">
        <f t="shared" si="2769"/>
        <v/>
      </c>
      <c r="SC125" s="90" t="str">
        <f t="shared" si="2769"/>
        <v/>
      </c>
      <c r="SD125" s="90" t="str">
        <f t="shared" si="2769"/>
        <v/>
      </c>
      <c r="SE125" s="90" t="str">
        <f t="shared" si="2769"/>
        <v/>
      </c>
      <c r="SF125" s="90" t="str">
        <f t="shared" si="2769"/>
        <v/>
      </c>
      <c r="SG125" s="90" t="str">
        <f t="shared" si="2769"/>
        <v/>
      </c>
      <c r="SH125" s="90" t="str">
        <f t="shared" si="2769"/>
        <v/>
      </c>
      <c r="SI125" s="90" t="str">
        <f t="shared" si="2769"/>
        <v/>
      </c>
      <c r="SJ125" s="90" t="str">
        <f t="shared" si="2769"/>
        <v/>
      </c>
      <c r="SK125" s="90" t="str">
        <f t="shared" si="2769"/>
        <v/>
      </c>
      <c r="SL125" s="90" t="str">
        <f t="shared" si="2769"/>
        <v/>
      </c>
      <c r="SM125" s="90" t="str">
        <f t="shared" si="2769"/>
        <v/>
      </c>
      <c r="SN125" s="90" t="str">
        <f t="shared" si="2769"/>
        <v/>
      </c>
      <c r="SO125" s="90" t="str">
        <f t="shared" si="2769"/>
        <v/>
      </c>
      <c r="SP125" s="90" t="str">
        <f t="shared" si="2769"/>
        <v/>
      </c>
      <c r="SQ125" s="90" t="str">
        <f t="shared" si="2769"/>
        <v/>
      </c>
      <c r="SR125" s="90" t="str">
        <f t="shared" si="2769"/>
        <v/>
      </c>
      <c r="SS125" s="90" t="str">
        <f t="shared" ref="SS125:VD125" si="2770">IF(AND(SS$8&gt;14,SS$8&lt;19, SS$6="Female"),1,"")</f>
        <v/>
      </c>
      <c r="ST125" s="90" t="str">
        <f t="shared" si="2770"/>
        <v/>
      </c>
      <c r="SU125" s="90" t="str">
        <f t="shared" si="2770"/>
        <v/>
      </c>
      <c r="SV125" s="90" t="str">
        <f t="shared" si="2770"/>
        <v/>
      </c>
      <c r="SW125" s="90" t="str">
        <f t="shared" si="2770"/>
        <v/>
      </c>
      <c r="SX125" s="90" t="str">
        <f t="shared" si="2770"/>
        <v/>
      </c>
      <c r="SY125" s="90" t="str">
        <f t="shared" si="2770"/>
        <v/>
      </c>
      <c r="SZ125" s="90" t="str">
        <f t="shared" si="2770"/>
        <v/>
      </c>
      <c r="TA125" s="90" t="str">
        <f t="shared" si="2770"/>
        <v/>
      </c>
      <c r="TB125" s="90" t="str">
        <f t="shared" si="2770"/>
        <v/>
      </c>
      <c r="TC125" s="90" t="str">
        <f t="shared" si="2770"/>
        <v/>
      </c>
      <c r="TD125" s="90" t="str">
        <f t="shared" si="2770"/>
        <v/>
      </c>
      <c r="TE125" s="90" t="str">
        <f t="shared" si="2770"/>
        <v/>
      </c>
      <c r="TF125" s="90" t="str">
        <f t="shared" si="2770"/>
        <v/>
      </c>
      <c r="TG125" s="90" t="str">
        <f t="shared" si="2770"/>
        <v/>
      </c>
      <c r="TH125" s="90" t="str">
        <f t="shared" si="2770"/>
        <v/>
      </c>
      <c r="TI125" s="90" t="str">
        <f t="shared" si="2770"/>
        <v/>
      </c>
      <c r="TJ125" s="90" t="str">
        <f t="shared" si="2770"/>
        <v/>
      </c>
      <c r="TK125" s="90" t="str">
        <f t="shared" si="2770"/>
        <v/>
      </c>
      <c r="TL125" s="90" t="str">
        <f t="shared" si="2770"/>
        <v/>
      </c>
      <c r="TM125" s="90" t="str">
        <f t="shared" si="2770"/>
        <v/>
      </c>
      <c r="TN125" s="90" t="str">
        <f t="shared" si="2770"/>
        <v/>
      </c>
      <c r="TO125" s="90" t="str">
        <f t="shared" si="2770"/>
        <v/>
      </c>
      <c r="TP125" s="90" t="str">
        <f t="shared" si="2770"/>
        <v/>
      </c>
      <c r="TQ125" s="90" t="str">
        <f t="shared" si="2770"/>
        <v/>
      </c>
      <c r="TR125" s="90" t="str">
        <f t="shared" si="2770"/>
        <v/>
      </c>
      <c r="TS125" s="90" t="str">
        <f t="shared" si="2770"/>
        <v/>
      </c>
      <c r="TT125" s="90" t="str">
        <f t="shared" si="2770"/>
        <v/>
      </c>
      <c r="TU125" s="90" t="str">
        <f t="shared" si="2770"/>
        <v/>
      </c>
      <c r="TV125" s="90" t="str">
        <f t="shared" si="2770"/>
        <v/>
      </c>
      <c r="TW125" s="90" t="str">
        <f t="shared" si="2770"/>
        <v/>
      </c>
      <c r="TX125" s="90" t="str">
        <f t="shared" si="2770"/>
        <v/>
      </c>
      <c r="TY125" s="90" t="str">
        <f t="shared" si="2770"/>
        <v/>
      </c>
      <c r="TZ125" s="90" t="str">
        <f t="shared" si="2770"/>
        <v/>
      </c>
      <c r="UA125" s="90" t="str">
        <f t="shared" si="2770"/>
        <v/>
      </c>
      <c r="UB125" s="90" t="str">
        <f t="shared" si="2770"/>
        <v/>
      </c>
      <c r="UC125" s="90" t="str">
        <f t="shared" si="2770"/>
        <v/>
      </c>
      <c r="UD125" s="90" t="str">
        <f t="shared" si="2770"/>
        <v/>
      </c>
      <c r="UE125" s="90" t="str">
        <f t="shared" si="2770"/>
        <v/>
      </c>
      <c r="UF125" s="90" t="str">
        <f t="shared" si="2770"/>
        <v/>
      </c>
      <c r="UG125" s="90" t="str">
        <f t="shared" si="2770"/>
        <v/>
      </c>
      <c r="UH125" s="90" t="str">
        <f t="shared" si="2770"/>
        <v/>
      </c>
      <c r="UI125" s="90" t="str">
        <f t="shared" si="2770"/>
        <v/>
      </c>
      <c r="UJ125" s="90" t="str">
        <f t="shared" si="2770"/>
        <v/>
      </c>
      <c r="UK125" s="90" t="str">
        <f t="shared" si="2770"/>
        <v/>
      </c>
      <c r="UL125" s="90" t="str">
        <f t="shared" si="2770"/>
        <v/>
      </c>
      <c r="UM125" s="90" t="str">
        <f t="shared" si="2770"/>
        <v/>
      </c>
      <c r="UN125" s="90" t="str">
        <f t="shared" si="2770"/>
        <v/>
      </c>
      <c r="UO125" s="90" t="str">
        <f t="shared" si="2770"/>
        <v/>
      </c>
      <c r="UP125" s="90" t="str">
        <f t="shared" si="2770"/>
        <v/>
      </c>
      <c r="UQ125" s="90" t="str">
        <f t="shared" si="2770"/>
        <v/>
      </c>
      <c r="UR125" s="90" t="str">
        <f t="shared" si="2770"/>
        <v/>
      </c>
      <c r="US125" s="90" t="str">
        <f t="shared" si="2770"/>
        <v/>
      </c>
      <c r="UT125" s="90" t="str">
        <f t="shared" si="2770"/>
        <v/>
      </c>
      <c r="UU125" s="90" t="str">
        <f t="shared" si="2770"/>
        <v/>
      </c>
      <c r="UV125" s="90" t="str">
        <f t="shared" si="2770"/>
        <v/>
      </c>
      <c r="UW125" s="90" t="str">
        <f t="shared" si="2770"/>
        <v/>
      </c>
      <c r="UX125" s="90" t="str">
        <f t="shared" si="2770"/>
        <v/>
      </c>
      <c r="UY125" s="90" t="str">
        <f t="shared" si="2770"/>
        <v/>
      </c>
      <c r="UZ125" s="90" t="str">
        <f t="shared" si="2770"/>
        <v/>
      </c>
      <c r="VA125" s="90" t="str">
        <f t="shared" si="2770"/>
        <v/>
      </c>
      <c r="VB125" s="90" t="str">
        <f t="shared" si="2770"/>
        <v/>
      </c>
      <c r="VC125" s="90" t="str">
        <f t="shared" si="2770"/>
        <v/>
      </c>
      <c r="VD125" s="90" t="str">
        <f t="shared" si="2770"/>
        <v/>
      </c>
      <c r="VE125" s="90" t="str">
        <f t="shared" ref="VE125:XP125" si="2771">IF(AND(VE$8&gt;14,VE$8&lt;19, VE$6="Female"),1,"")</f>
        <v/>
      </c>
      <c r="VF125" s="90" t="str">
        <f t="shared" si="2771"/>
        <v/>
      </c>
      <c r="VG125" s="90" t="str">
        <f t="shared" si="2771"/>
        <v/>
      </c>
      <c r="VH125" s="90" t="str">
        <f t="shared" si="2771"/>
        <v/>
      </c>
      <c r="VI125" s="90" t="str">
        <f t="shared" si="2771"/>
        <v/>
      </c>
      <c r="VJ125" s="90" t="str">
        <f t="shared" si="2771"/>
        <v/>
      </c>
      <c r="VK125" s="90" t="str">
        <f t="shared" si="2771"/>
        <v/>
      </c>
      <c r="VL125" s="90" t="str">
        <f t="shared" si="2771"/>
        <v/>
      </c>
      <c r="VM125" s="90" t="str">
        <f t="shared" si="2771"/>
        <v/>
      </c>
      <c r="VN125" s="90" t="str">
        <f t="shared" si="2771"/>
        <v/>
      </c>
      <c r="VO125" s="90" t="str">
        <f t="shared" si="2771"/>
        <v/>
      </c>
      <c r="VP125" s="90" t="str">
        <f t="shared" si="2771"/>
        <v/>
      </c>
      <c r="VQ125" s="90" t="str">
        <f t="shared" si="2771"/>
        <v/>
      </c>
      <c r="VR125" s="90" t="str">
        <f t="shared" si="2771"/>
        <v/>
      </c>
      <c r="VS125" s="90" t="str">
        <f t="shared" si="2771"/>
        <v/>
      </c>
      <c r="VT125" s="90" t="str">
        <f t="shared" si="2771"/>
        <v/>
      </c>
      <c r="VU125" s="90" t="str">
        <f t="shared" si="2771"/>
        <v/>
      </c>
      <c r="VV125" s="90" t="str">
        <f t="shared" si="2771"/>
        <v/>
      </c>
      <c r="VW125" s="90" t="str">
        <f t="shared" si="2771"/>
        <v/>
      </c>
      <c r="VX125" s="90" t="str">
        <f t="shared" si="2771"/>
        <v/>
      </c>
      <c r="VY125" s="90" t="str">
        <f t="shared" si="2771"/>
        <v/>
      </c>
      <c r="VZ125" s="90" t="str">
        <f t="shared" si="2771"/>
        <v/>
      </c>
      <c r="WA125" s="90" t="str">
        <f t="shared" si="2771"/>
        <v/>
      </c>
      <c r="WB125" s="90" t="str">
        <f t="shared" si="2771"/>
        <v/>
      </c>
      <c r="WC125" s="90" t="str">
        <f t="shared" si="2771"/>
        <v/>
      </c>
      <c r="WD125" s="90" t="str">
        <f t="shared" si="2771"/>
        <v/>
      </c>
      <c r="WE125" s="90" t="str">
        <f t="shared" si="2771"/>
        <v/>
      </c>
      <c r="WF125" s="90" t="str">
        <f t="shared" si="2771"/>
        <v/>
      </c>
      <c r="WG125" s="90" t="str">
        <f t="shared" si="2771"/>
        <v/>
      </c>
      <c r="WH125" s="90" t="str">
        <f t="shared" si="2771"/>
        <v/>
      </c>
      <c r="WI125" s="90" t="str">
        <f t="shared" si="2771"/>
        <v/>
      </c>
      <c r="WJ125" s="90" t="str">
        <f t="shared" si="2771"/>
        <v/>
      </c>
      <c r="WK125" s="90" t="str">
        <f t="shared" si="2771"/>
        <v/>
      </c>
      <c r="WL125" s="90" t="str">
        <f t="shared" si="2771"/>
        <v/>
      </c>
      <c r="WM125" s="90" t="str">
        <f t="shared" si="2771"/>
        <v/>
      </c>
      <c r="WN125" s="90" t="str">
        <f t="shared" si="2771"/>
        <v/>
      </c>
      <c r="WO125" s="90" t="str">
        <f t="shared" si="2771"/>
        <v/>
      </c>
      <c r="WP125" s="90" t="str">
        <f t="shared" si="2771"/>
        <v/>
      </c>
      <c r="WQ125" s="90" t="str">
        <f t="shared" si="2771"/>
        <v/>
      </c>
      <c r="WR125" s="90" t="str">
        <f t="shared" si="2771"/>
        <v/>
      </c>
      <c r="WS125" s="90" t="str">
        <f t="shared" si="2771"/>
        <v/>
      </c>
      <c r="WT125" s="90" t="str">
        <f t="shared" si="2771"/>
        <v/>
      </c>
      <c r="WU125" s="90" t="str">
        <f t="shared" si="2771"/>
        <v/>
      </c>
      <c r="WV125" s="90" t="str">
        <f t="shared" si="2771"/>
        <v/>
      </c>
      <c r="WW125" s="90" t="str">
        <f t="shared" si="2771"/>
        <v/>
      </c>
      <c r="WX125" s="90" t="str">
        <f t="shared" si="2771"/>
        <v/>
      </c>
      <c r="WY125" s="90" t="str">
        <f t="shared" si="2771"/>
        <v/>
      </c>
      <c r="WZ125" s="90" t="str">
        <f t="shared" si="2771"/>
        <v/>
      </c>
      <c r="XA125" s="90" t="str">
        <f t="shared" si="2771"/>
        <v/>
      </c>
      <c r="XB125" s="90" t="str">
        <f t="shared" si="2771"/>
        <v/>
      </c>
      <c r="XC125" s="90" t="str">
        <f t="shared" si="2771"/>
        <v/>
      </c>
      <c r="XD125" s="90" t="str">
        <f t="shared" si="2771"/>
        <v/>
      </c>
      <c r="XE125" s="90" t="str">
        <f t="shared" si="2771"/>
        <v/>
      </c>
      <c r="XF125" s="90" t="str">
        <f t="shared" si="2771"/>
        <v/>
      </c>
      <c r="XG125" s="90" t="str">
        <f t="shared" si="2771"/>
        <v/>
      </c>
      <c r="XH125" s="90" t="str">
        <f t="shared" si="2771"/>
        <v/>
      </c>
      <c r="XI125" s="90" t="str">
        <f t="shared" si="2771"/>
        <v/>
      </c>
      <c r="XJ125" s="90" t="str">
        <f t="shared" si="2771"/>
        <v/>
      </c>
      <c r="XK125" s="90" t="str">
        <f t="shared" si="2771"/>
        <v/>
      </c>
      <c r="XL125" s="90" t="str">
        <f t="shared" si="2771"/>
        <v/>
      </c>
      <c r="XM125" s="90" t="str">
        <f t="shared" si="2771"/>
        <v/>
      </c>
      <c r="XN125" s="90" t="str">
        <f t="shared" si="2771"/>
        <v/>
      </c>
      <c r="XO125" s="90" t="str">
        <f t="shared" si="2771"/>
        <v/>
      </c>
      <c r="XP125" s="90" t="str">
        <f t="shared" si="2771"/>
        <v/>
      </c>
      <c r="XQ125" s="90" t="str">
        <f t="shared" ref="XQ125:AAB125" si="2772">IF(AND(XQ$8&gt;14,XQ$8&lt;19, XQ$6="Female"),1,"")</f>
        <v/>
      </c>
      <c r="XR125" s="90" t="str">
        <f t="shared" si="2772"/>
        <v/>
      </c>
      <c r="XS125" s="90" t="str">
        <f t="shared" si="2772"/>
        <v/>
      </c>
      <c r="XT125" s="90" t="str">
        <f t="shared" si="2772"/>
        <v/>
      </c>
      <c r="XU125" s="90" t="str">
        <f t="shared" si="2772"/>
        <v/>
      </c>
      <c r="XV125" s="90" t="str">
        <f t="shared" si="2772"/>
        <v/>
      </c>
      <c r="XW125" s="90" t="str">
        <f t="shared" si="2772"/>
        <v/>
      </c>
      <c r="XX125" s="90" t="str">
        <f t="shared" si="2772"/>
        <v/>
      </c>
      <c r="XY125" s="90" t="str">
        <f t="shared" si="2772"/>
        <v/>
      </c>
      <c r="XZ125" s="90" t="str">
        <f t="shared" si="2772"/>
        <v/>
      </c>
      <c r="YA125" s="90" t="str">
        <f t="shared" si="2772"/>
        <v/>
      </c>
      <c r="YB125" s="90" t="str">
        <f t="shared" si="2772"/>
        <v/>
      </c>
      <c r="YC125" s="90" t="str">
        <f t="shared" si="2772"/>
        <v/>
      </c>
      <c r="YD125" s="90" t="str">
        <f t="shared" si="2772"/>
        <v/>
      </c>
      <c r="YE125" s="90" t="str">
        <f t="shared" si="2772"/>
        <v/>
      </c>
      <c r="YF125" s="90" t="str">
        <f t="shared" si="2772"/>
        <v/>
      </c>
      <c r="YG125" s="90" t="str">
        <f t="shared" si="2772"/>
        <v/>
      </c>
      <c r="YH125" s="90" t="str">
        <f t="shared" si="2772"/>
        <v/>
      </c>
      <c r="YI125" s="90" t="str">
        <f t="shared" si="2772"/>
        <v/>
      </c>
      <c r="YJ125" s="90" t="str">
        <f t="shared" si="2772"/>
        <v/>
      </c>
      <c r="YK125" s="90" t="str">
        <f t="shared" si="2772"/>
        <v/>
      </c>
      <c r="YL125" s="90" t="str">
        <f t="shared" si="2772"/>
        <v/>
      </c>
      <c r="YM125" s="90" t="str">
        <f t="shared" si="2772"/>
        <v/>
      </c>
      <c r="YN125" s="90" t="str">
        <f t="shared" si="2772"/>
        <v/>
      </c>
      <c r="YO125" s="90" t="str">
        <f t="shared" si="2772"/>
        <v/>
      </c>
      <c r="YP125" s="90" t="str">
        <f t="shared" si="2772"/>
        <v/>
      </c>
      <c r="YQ125" s="90" t="str">
        <f t="shared" si="2772"/>
        <v/>
      </c>
      <c r="YR125" s="90" t="str">
        <f t="shared" si="2772"/>
        <v/>
      </c>
      <c r="YS125" s="90" t="str">
        <f t="shared" si="2772"/>
        <v/>
      </c>
      <c r="YT125" s="90" t="str">
        <f t="shared" si="2772"/>
        <v/>
      </c>
      <c r="YU125" s="90" t="str">
        <f t="shared" si="2772"/>
        <v/>
      </c>
      <c r="YV125" s="90" t="str">
        <f t="shared" si="2772"/>
        <v/>
      </c>
      <c r="YW125" s="90" t="str">
        <f t="shared" si="2772"/>
        <v/>
      </c>
      <c r="YX125" s="90" t="str">
        <f t="shared" si="2772"/>
        <v/>
      </c>
      <c r="YY125" s="90" t="str">
        <f t="shared" si="2772"/>
        <v/>
      </c>
      <c r="YZ125" s="90" t="str">
        <f t="shared" si="2772"/>
        <v/>
      </c>
      <c r="ZA125" s="90" t="str">
        <f t="shared" si="2772"/>
        <v/>
      </c>
      <c r="ZB125" s="90" t="str">
        <f t="shared" si="2772"/>
        <v/>
      </c>
      <c r="ZC125" s="90" t="str">
        <f t="shared" si="2772"/>
        <v/>
      </c>
      <c r="ZD125" s="90" t="str">
        <f t="shared" si="2772"/>
        <v/>
      </c>
      <c r="ZE125" s="90" t="str">
        <f t="shared" si="2772"/>
        <v/>
      </c>
      <c r="ZF125" s="90" t="str">
        <f t="shared" si="2772"/>
        <v/>
      </c>
      <c r="ZG125" s="90" t="str">
        <f t="shared" si="2772"/>
        <v/>
      </c>
      <c r="ZH125" s="90" t="str">
        <f t="shared" si="2772"/>
        <v/>
      </c>
      <c r="ZI125" s="90" t="str">
        <f t="shared" si="2772"/>
        <v/>
      </c>
      <c r="ZJ125" s="90" t="str">
        <f t="shared" si="2772"/>
        <v/>
      </c>
      <c r="ZK125" s="90" t="str">
        <f t="shared" si="2772"/>
        <v/>
      </c>
      <c r="ZL125" s="90" t="str">
        <f t="shared" si="2772"/>
        <v/>
      </c>
      <c r="ZM125" s="90" t="str">
        <f t="shared" si="2772"/>
        <v/>
      </c>
      <c r="ZN125" s="90" t="str">
        <f t="shared" si="2772"/>
        <v/>
      </c>
      <c r="ZO125" s="90" t="str">
        <f t="shared" si="2772"/>
        <v/>
      </c>
      <c r="ZP125" s="90" t="str">
        <f t="shared" si="2772"/>
        <v/>
      </c>
      <c r="ZQ125" s="90" t="str">
        <f t="shared" si="2772"/>
        <v/>
      </c>
      <c r="ZR125" s="90" t="str">
        <f t="shared" si="2772"/>
        <v/>
      </c>
      <c r="ZS125" s="90" t="str">
        <f t="shared" si="2772"/>
        <v/>
      </c>
      <c r="ZT125" s="90" t="str">
        <f t="shared" si="2772"/>
        <v/>
      </c>
      <c r="ZU125" s="90" t="str">
        <f t="shared" si="2772"/>
        <v/>
      </c>
      <c r="ZV125" s="90" t="str">
        <f t="shared" si="2772"/>
        <v/>
      </c>
      <c r="ZW125" s="90" t="str">
        <f t="shared" si="2772"/>
        <v/>
      </c>
      <c r="ZX125" s="90" t="str">
        <f t="shared" si="2772"/>
        <v/>
      </c>
      <c r="ZY125" s="90" t="str">
        <f t="shared" si="2772"/>
        <v/>
      </c>
      <c r="ZZ125" s="90" t="str">
        <f t="shared" si="2772"/>
        <v/>
      </c>
      <c r="AAA125" s="90" t="str">
        <f t="shared" si="2772"/>
        <v/>
      </c>
      <c r="AAB125" s="90" t="str">
        <f t="shared" si="2772"/>
        <v/>
      </c>
      <c r="AAC125" s="90" t="str">
        <f t="shared" ref="AAC125:ACN125" si="2773">IF(AND(AAC$8&gt;14,AAC$8&lt;19, AAC$6="Female"),1,"")</f>
        <v/>
      </c>
      <c r="AAD125" s="90" t="str">
        <f t="shared" si="2773"/>
        <v/>
      </c>
      <c r="AAE125" s="90" t="str">
        <f t="shared" si="2773"/>
        <v/>
      </c>
      <c r="AAF125" s="90" t="str">
        <f t="shared" si="2773"/>
        <v/>
      </c>
      <c r="AAG125" s="90" t="str">
        <f t="shared" si="2773"/>
        <v/>
      </c>
      <c r="AAH125" s="90" t="str">
        <f t="shared" si="2773"/>
        <v/>
      </c>
      <c r="AAI125" s="90" t="str">
        <f t="shared" si="2773"/>
        <v/>
      </c>
      <c r="AAJ125" s="90" t="str">
        <f t="shared" si="2773"/>
        <v/>
      </c>
      <c r="AAK125" s="90" t="str">
        <f t="shared" si="2773"/>
        <v/>
      </c>
      <c r="AAL125" s="90" t="str">
        <f t="shared" si="2773"/>
        <v/>
      </c>
      <c r="AAM125" s="90" t="str">
        <f t="shared" si="2773"/>
        <v/>
      </c>
      <c r="AAN125" s="90" t="str">
        <f t="shared" si="2773"/>
        <v/>
      </c>
      <c r="AAO125" s="90" t="str">
        <f t="shared" si="2773"/>
        <v/>
      </c>
      <c r="AAP125" s="90" t="str">
        <f t="shared" si="2773"/>
        <v/>
      </c>
      <c r="AAQ125" s="90" t="str">
        <f t="shared" si="2773"/>
        <v/>
      </c>
      <c r="AAR125" s="90" t="str">
        <f t="shared" si="2773"/>
        <v/>
      </c>
      <c r="AAS125" s="90" t="str">
        <f t="shared" si="2773"/>
        <v/>
      </c>
      <c r="AAT125" s="90" t="str">
        <f t="shared" si="2773"/>
        <v/>
      </c>
      <c r="AAU125" s="90" t="str">
        <f t="shared" si="2773"/>
        <v/>
      </c>
      <c r="AAV125" s="90" t="str">
        <f t="shared" si="2773"/>
        <v/>
      </c>
      <c r="AAW125" s="90" t="str">
        <f t="shared" si="2773"/>
        <v/>
      </c>
      <c r="AAX125" s="90" t="str">
        <f t="shared" si="2773"/>
        <v/>
      </c>
      <c r="AAY125" s="90" t="str">
        <f t="shared" si="2773"/>
        <v/>
      </c>
      <c r="AAZ125" s="90" t="str">
        <f t="shared" si="2773"/>
        <v/>
      </c>
      <c r="ABA125" s="90" t="str">
        <f t="shared" si="2773"/>
        <v/>
      </c>
      <c r="ABB125" s="90" t="str">
        <f t="shared" si="2773"/>
        <v/>
      </c>
      <c r="ABC125" s="90" t="str">
        <f t="shared" si="2773"/>
        <v/>
      </c>
      <c r="ABD125" s="90" t="str">
        <f t="shared" si="2773"/>
        <v/>
      </c>
      <c r="ABE125" s="90" t="str">
        <f t="shared" si="2773"/>
        <v/>
      </c>
      <c r="ABF125" s="90" t="str">
        <f t="shared" si="2773"/>
        <v/>
      </c>
      <c r="ABG125" s="90" t="str">
        <f t="shared" si="2773"/>
        <v/>
      </c>
      <c r="ABH125" s="90" t="str">
        <f t="shared" si="2773"/>
        <v/>
      </c>
      <c r="ABI125" s="90" t="str">
        <f t="shared" si="2773"/>
        <v/>
      </c>
      <c r="ABJ125" s="90" t="str">
        <f t="shared" si="2773"/>
        <v/>
      </c>
      <c r="ABK125" s="90" t="str">
        <f t="shared" si="2773"/>
        <v/>
      </c>
      <c r="ABL125" s="90" t="str">
        <f t="shared" si="2773"/>
        <v/>
      </c>
      <c r="ABM125" s="90" t="str">
        <f t="shared" si="2773"/>
        <v/>
      </c>
      <c r="ABN125" s="90" t="str">
        <f t="shared" si="2773"/>
        <v/>
      </c>
      <c r="ABO125" s="90" t="str">
        <f t="shared" si="2773"/>
        <v/>
      </c>
      <c r="ABP125" s="90" t="str">
        <f t="shared" si="2773"/>
        <v/>
      </c>
      <c r="ABQ125" s="90" t="str">
        <f t="shared" si="2773"/>
        <v/>
      </c>
      <c r="ABR125" s="90" t="str">
        <f t="shared" si="2773"/>
        <v/>
      </c>
      <c r="ABS125" s="90" t="str">
        <f t="shared" si="2773"/>
        <v/>
      </c>
      <c r="ABT125" s="90" t="str">
        <f t="shared" si="2773"/>
        <v/>
      </c>
      <c r="ABU125" s="90" t="str">
        <f t="shared" si="2773"/>
        <v/>
      </c>
      <c r="ABV125" s="90" t="str">
        <f t="shared" si="2773"/>
        <v/>
      </c>
      <c r="ABW125" s="90" t="str">
        <f t="shared" si="2773"/>
        <v/>
      </c>
      <c r="ABX125" s="90" t="str">
        <f t="shared" si="2773"/>
        <v/>
      </c>
      <c r="ABY125" s="90" t="str">
        <f t="shared" si="2773"/>
        <v/>
      </c>
      <c r="ABZ125" s="90" t="str">
        <f t="shared" si="2773"/>
        <v/>
      </c>
      <c r="ACA125" s="90" t="str">
        <f t="shared" si="2773"/>
        <v/>
      </c>
      <c r="ACB125" s="90" t="str">
        <f t="shared" si="2773"/>
        <v/>
      </c>
      <c r="ACC125" s="90" t="str">
        <f t="shared" si="2773"/>
        <v/>
      </c>
      <c r="ACD125" s="90" t="str">
        <f t="shared" si="2773"/>
        <v/>
      </c>
      <c r="ACE125" s="90" t="str">
        <f t="shared" si="2773"/>
        <v/>
      </c>
      <c r="ACF125" s="90" t="str">
        <f t="shared" si="2773"/>
        <v/>
      </c>
      <c r="ACG125" s="90" t="str">
        <f t="shared" si="2773"/>
        <v/>
      </c>
      <c r="ACH125" s="90" t="str">
        <f t="shared" si="2773"/>
        <v/>
      </c>
      <c r="ACI125" s="90" t="str">
        <f t="shared" si="2773"/>
        <v/>
      </c>
      <c r="ACJ125" s="90" t="str">
        <f t="shared" si="2773"/>
        <v/>
      </c>
      <c r="ACK125" s="90" t="str">
        <f t="shared" si="2773"/>
        <v/>
      </c>
      <c r="ACL125" s="90" t="str">
        <f t="shared" si="2773"/>
        <v/>
      </c>
      <c r="ACM125" s="90" t="str">
        <f t="shared" si="2773"/>
        <v/>
      </c>
      <c r="ACN125" s="90" t="str">
        <f t="shared" si="2773"/>
        <v/>
      </c>
      <c r="ACO125" s="90" t="str">
        <f t="shared" ref="ACO125:AEZ125" si="2774">IF(AND(ACO$8&gt;14,ACO$8&lt;19, ACO$6="Female"),1,"")</f>
        <v/>
      </c>
      <c r="ACP125" s="90" t="str">
        <f t="shared" si="2774"/>
        <v/>
      </c>
      <c r="ACQ125" s="90" t="str">
        <f t="shared" si="2774"/>
        <v/>
      </c>
      <c r="ACR125" s="90" t="str">
        <f t="shared" si="2774"/>
        <v/>
      </c>
      <c r="ACS125" s="90" t="str">
        <f t="shared" si="2774"/>
        <v/>
      </c>
      <c r="ACT125" s="90" t="str">
        <f t="shared" si="2774"/>
        <v/>
      </c>
      <c r="ACU125" s="90" t="str">
        <f t="shared" si="2774"/>
        <v/>
      </c>
      <c r="ACV125" s="90" t="str">
        <f t="shared" si="2774"/>
        <v/>
      </c>
      <c r="ACW125" s="90" t="str">
        <f t="shared" si="2774"/>
        <v/>
      </c>
      <c r="ACX125" s="90" t="str">
        <f t="shared" si="2774"/>
        <v/>
      </c>
      <c r="ACY125" s="90" t="str">
        <f t="shared" si="2774"/>
        <v/>
      </c>
      <c r="ACZ125" s="90" t="str">
        <f t="shared" si="2774"/>
        <v/>
      </c>
      <c r="ADA125" s="90" t="str">
        <f t="shared" si="2774"/>
        <v/>
      </c>
      <c r="ADB125" s="90" t="str">
        <f t="shared" si="2774"/>
        <v/>
      </c>
      <c r="ADC125" s="90" t="str">
        <f t="shared" si="2774"/>
        <v/>
      </c>
      <c r="ADD125" s="90" t="str">
        <f t="shared" si="2774"/>
        <v/>
      </c>
      <c r="ADE125" s="90" t="str">
        <f t="shared" si="2774"/>
        <v/>
      </c>
      <c r="ADF125" s="90" t="str">
        <f t="shared" si="2774"/>
        <v/>
      </c>
      <c r="ADG125" s="90" t="str">
        <f t="shared" si="2774"/>
        <v/>
      </c>
      <c r="ADH125" s="90" t="str">
        <f t="shared" si="2774"/>
        <v/>
      </c>
      <c r="ADI125" s="90" t="str">
        <f t="shared" si="2774"/>
        <v/>
      </c>
      <c r="ADJ125" s="90" t="str">
        <f t="shared" si="2774"/>
        <v/>
      </c>
      <c r="ADK125" s="90" t="str">
        <f t="shared" si="2774"/>
        <v/>
      </c>
      <c r="ADL125" s="90" t="str">
        <f t="shared" si="2774"/>
        <v/>
      </c>
      <c r="ADM125" s="90" t="str">
        <f t="shared" si="2774"/>
        <v/>
      </c>
      <c r="ADN125" s="90" t="str">
        <f t="shared" si="2774"/>
        <v/>
      </c>
      <c r="ADO125" s="90" t="str">
        <f t="shared" si="2774"/>
        <v/>
      </c>
      <c r="ADP125" s="90" t="str">
        <f t="shared" si="2774"/>
        <v/>
      </c>
      <c r="ADQ125" s="90" t="str">
        <f t="shared" si="2774"/>
        <v/>
      </c>
      <c r="ADR125" s="90" t="str">
        <f t="shared" si="2774"/>
        <v/>
      </c>
      <c r="ADS125" s="90" t="str">
        <f t="shared" si="2774"/>
        <v/>
      </c>
      <c r="ADT125" s="90" t="str">
        <f t="shared" si="2774"/>
        <v/>
      </c>
      <c r="ADU125" s="90" t="str">
        <f t="shared" si="2774"/>
        <v/>
      </c>
      <c r="ADV125" s="90" t="str">
        <f t="shared" si="2774"/>
        <v/>
      </c>
      <c r="ADW125" s="90" t="str">
        <f t="shared" si="2774"/>
        <v/>
      </c>
      <c r="ADX125" s="90" t="str">
        <f t="shared" si="2774"/>
        <v/>
      </c>
      <c r="ADY125" s="90" t="str">
        <f t="shared" si="2774"/>
        <v/>
      </c>
      <c r="ADZ125" s="90" t="str">
        <f t="shared" si="2774"/>
        <v/>
      </c>
      <c r="AEA125" s="90" t="str">
        <f t="shared" si="2774"/>
        <v/>
      </c>
      <c r="AEB125" s="90" t="str">
        <f t="shared" si="2774"/>
        <v/>
      </c>
      <c r="AEC125" s="90" t="str">
        <f t="shared" si="2774"/>
        <v/>
      </c>
      <c r="AED125" s="90" t="str">
        <f t="shared" si="2774"/>
        <v/>
      </c>
      <c r="AEE125" s="90" t="str">
        <f t="shared" si="2774"/>
        <v/>
      </c>
      <c r="AEF125" s="90" t="str">
        <f t="shared" si="2774"/>
        <v/>
      </c>
      <c r="AEG125" s="90" t="str">
        <f t="shared" si="2774"/>
        <v/>
      </c>
      <c r="AEH125" s="90" t="str">
        <f t="shared" si="2774"/>
        <v/>
      </c>
      <c r="AEI125" s="90" t="str">
        <f t="shared" si="2774"/>
        <v/>
      </c>
      <c r="AEJ125" s="90" t="str">
        <f t="shared" si="2774"/>
        <v/>
      </c>
      <c r="AEK125" s="90" t="str">
        <f t="shared" si="2774"/>
        <v/>
      </c>
      <c r="AEL125" s="90" t="str">
        <f t="shared" si="2774"/>
        <v/>
      </c>
      <c r="AEM125" s="90" t="str">
        <f t="shared" si="2774"/>
        <v/>
      </c>
      <c r="AEN125" s="90" t="str">
        <f t="shared" si="2774"/>
        <v/>
      </c>
      <c r="AEO125" s="90" t="str">
        <f t="shared" si="2774"/>
        <v/>
      </c>
      <c r="AEP125" s="90" t="str">
        <f t="shared" si="2774"/>
        <v/>
      </c>
      <c r="AEQ125" s="90" t="str">
        <f t="shared" si="2774"/>
        <v/>
      </c>
      <c r="AER125" s="90" t="str">
        <f t="shared" si="2774"/>
        <v/>
      </c>
      <c r="AES125" s="90" t="str">
        <f t="shared" si="2774"/>
        <v/>
      </c>
      <c r="AET125" s="90" t="str">
        <f t="shared" si="2774"/>
        <v/>
      </c>
      <c r="AEU125" s="90" t="str">
        <f t="shared" si="2774"/>
        <v/>
      </c>
      <c r="AEV125" s="90" t="str">
        <f t="shared" si="2774"/>
        <v/>
      </c>
      <c r="AEW125" s="90" t="str">
        <f t="shared" si="2774"/>
        <v/>
      </c>
      <c r="AEX125" s="90" t="str">
        <f t="shared" si="2774"/>
        <v/>
      </c>
      <c r="AEY125" s="90" t="str">
        <f t="shared" si="2774"/>
        <v/>
      </c>
      <c r="AEZ125" s="90" t="str">
        <f t="shared" si="2774"/>
        <v/>
      </c>
      <c r="AFA125" s="90" t="str">
        <f t="shared" ref="AFA125:AHL125" si="2775">IF(AND(AFA$8&gt;14,AFA$8&lt;19, AFA$6="Female"),1,"")</f>
        <v/>
      </c>
      <c r="AFB125" s="90" t="str">
        <f t="shared" si="2775"/>
        <v/>
      </c>
      <c r="AFC125" s="90" t="str">
        <f t="shared" si="2775"/>
        <v/>
      </c>
      <c r="AFD125" s="90" t="str">
        <f t="shared" si="2775"/>
        <v/>
      </c>
      <c r="AFE125" s="90" t="str">
        <f t="shared" si="2775"/>
        <v/>
      </c>
      <c r="AFF125" s="90" t="str">
        <f t="shared" si="2775"/>
        <v/>
      </c>
      <c r="AFG125" s="90" t="str">
        <f t="shared" si="2775"/>
        <v/>
      </c>
      <c r="AFH125" s="90" t="str">
        <f t="shared" si="2775"/>
        <v/>
      </c>
      <c r="AFI125" s="90" t="str">
        <f t="shared" si="2775"/>
        <v/>
      </c>
      <c r="AFJ125" s="90" t="str">
        <f t="shared" si="2775"/>
        <v/>
      </c>
      <c r="AFK125" s="90" t="str">
        <f t="shared" si="2775"/>
        <v/>
      </c>
      <c r="AFL125" s="90" t="str">
        <f t="shared" si="2775"/>
        <v/>
      </c>
      <c r="AFM125" s="90" t="str">
        <f t="shared" si="2775"/>
        <v/>
      </c>
      <c r="AFN125" s="90" t="str">
        <f t="shared" si="2775"/>
        <v/>
      </c>
      <c r="AFO125" s="90" t="str">
        <f t="shared" si="2775"/>
        <v/>
      </c>
      <c r="AFP125" s="90" t="str">
        <f t="shared" si="2775"/>
        <v/>
      </c>
      <c r="AFQ125" s="90" t="str">
        <f t="shared" si="2775"/>
        <v/>
      </c>
      <c r="AFR125" s="90" t="str">
        <f t="shared" si="2775"/>
        <v/>
      </c>
      <c r="AFS125" s="90" t="str">
        <f t="shared" si="2775"/>
        <v/>
      </c>
      <c r="AFT125" s="90" t="str">
        <f t="shared" si="2775"/>
        <v/>
      </c>
      <c r="AFU125" s="90" t="str">
        <f t="shared" si="2775"/>
        <v/>
      </c>
      <c r="AFV125" s="90" t="str">
        <f t="shared" si="2775"/>
        <v/>
      </c>
      <c r="AFW125" s="90" t="str">
        <f t="shared" si="2775"/>
        <v/>
      </c>
      <c r="AFX125" s="90" t="str">
        <f t="shared" si="2775"/>
        <v/>
      </c>
      <c r="AFY125" s="90" t="str">
        <f t="shared" si="2775"/>
        <v/>
      </c>
      <c r="AFZ125" s="90" t="str">
        <f t="shared" si="2775"/>
        <v/>
      </c>
      <c r="AGA125" s="90" t="str">
        <f t="shared" si="2775"/>
        <v/>
      </c>
      <c r="AGB125" s="90" t="str">
        <f t="shared" si="2775"/>
        <v/>
      </c>
      <c r="AGC125" s="90" t="str">
        <f t="shared" si="2775"/>
        <v/>
      </c>
      <c r="AGD125" s="90" t="str">
        <f t="shared" si="2775"/>
        <v/>
      </c>
      <c r="AGE125" s="90" t="str">
        <f t="shared" si="2775"/>
        <v/>
      </c>
      <c r="AGF125" s="90" t="str">
        <f t="shared" si="2775"/>
        <v/>
      </c>
      <c r="AGG125" s="90" t="str">
        <f t="shared" si="2775"/>
        <v/>
      </c>
      <c r="AGH125" s="90" t="str">
        <f t="shared" si="2775"/>
        <v/>
      </c>
      <c r="AGI125" s="90" t="str">
        <f t="shared" si="2775"/>
        <v/>
      </c>
      <c r="AGJ125" s="90" t="str">
        <f t="shared" si="2775"/>
        <v/>
      </c>
      <c r="AGK125" s="90" t="str">
        <f t="shared" si="2775"/>
        <v/>
      </c>
      <c r="AGL125" s="90" t="str">
        <f t="shared" si="2775"/>
        <v/>
      </c>
      <c r="AGM125" s="90" t="str">
        <f t="shared" si="2775"/>
        <v/>
      </c>
      <c r="AGN125" s="90" t="str">
        <f t="shared" si="2775"/>
        <v/>
      </c>
      <c r="AGO125" s="90" t="str">
        <f t="shared" si="2775"/>
        <v/>
      </c>
      <c r="AGP125" s="90" t="str">
        <f t="shared" si="2775"/>
        <v/>
      </c>
      <c r="AGQ125" s="90" t="str">
        <f t="shared" si="2775"/>
        <v/>
      </c>
      <c r="AGR125" s="90" t="str">
        <f t="shared" si="2775"/>
        <v/>
      </c>
      <c r="AGS125" s="90" t="str">
        <f t="shared" si="2775"/>
        <v/>
      </c>
      <c r="AGT125" s="90" t="str">
        <f t="shared" si="2775"/>
        <v/>
      </c>
      <c r="AGU125" s="90" t="str">
        <f t="shared" si="2775"/>
        <v/>
      </c>
      <c r="AGV125" s="90" t="str">
        <f t="shared" si="2775"/>
        <v/>
      </c>
      <c r="AGW125" s="90" t="str">
        <f t="shared" si="2775"/>
        <v/>
      </c>
      <c r="AGX125" s="90" t="str">
        <f t="shared" si="2775"/>
        <v/>
      </c>
      <c r="AGY125" s="90" t="str">
        <f t="shared" si="2775"/>
        <v/>
      </c>
      <c r="AGZ125" s="90" t="str">
        <f t="shared" si="2775"/>
        <v/>
      </c>
      <c r="AHA125" s="90" t="str">
        <f t="shared" si="2775"/>
        <v/>
      </c>
      <c r="AHB125" s="90" t="str">
        <f t="shared" si="2775"/>
        <v/>
      </c>
      <c r="AHC125" s="90" t="str">
        <f t="shared" si="2775"/>
        <v/>
      </c>
      <c r="AHD125" s="90" t="str">
        <f t="shared" si="2775"/>
        <v/>
      </c>
      <c r="AHE125" s="90" t="str">
        <f t="shared" si="2775"/>
        <v/>
      </c>
      <c r="AHF125" s="90" t="str">
        <f t="shared" si="2775"/>
        <v/>
      </c>
      <c r="AHG125" s="90" t="str">
        <f t="shared" si="2775"/>
        <v/>
      </c>
      <c r="AHH125" s="90" t="str">
        <f t="shared" si="2775"/>
        <v/>
      </c>
      <c r="AHI125" s="90" t="str">
        <f t="shared" si="2775"/>
        <v/>
      </c>
      <c r="AHJ125" s="90" t="str">
        <f t="shared" si="2775"/>
        <v/>
      </c>
      <c r="AHK125" s="90" t="str">
        <f t="shared" si="2775"/>
        <v/>
      </c>
      <c r="AHL125" s="90" t="str">
        <f t="shared" si="2775"/>
        <v/>
      </c>
      <c r="AHM125" s="90" t="str">
        <f t="shared" ref="AHM125:AJX125" si="2776">IF(AND(AHM$8&gt;14,AHM$8&lt;19, AHM$6="Female"),1,"")</f>
        <v/>
      </c>
      <c r="AHN125" s="90" t="str">
        <f t="shared" si="2776"/>
        <v/>
      </c>
      <c r="AHO125" s="90" t="str">
        <f t="shared" si="2776"/>
        <v/>
      </c>
      <c r="AHP125" s="90" t="str">
        <f t="shared" si="2776"/>
        <v/>
      </c>
      <c r="AHQ125" s="90" t="str">
        <f t="shared" si="2776"/>
        <v/>
      </c>
      <c r="AHR125" s="90" t="str">
        <f t="shared" si="2776"/>
        <v/>
      </c>
      <c r="AHS125" s="90" t="str">
        <f t="shared" si="2776"/>
        <v/>
      </c>
      <c r="AHT125" s="90" t="str">
        <f t="shared" si="2776"/>
        <v/>
      </c>
      <c r="AHU125" s="90" t="str">
        <f t="shared" si="2776"/>
        <v/>
      </c>
      <c r="AHV125" s="90" t="str">
        <f t="shared" si="2776"/>
        <v/>
      </c>
      <c r="AHW125" s="90" t="str">
        <f t="shared" si="2776"/>
        <v/>
      </c>
      <c r="AHX125" s="90" t="str">
        <f t="shared" si="2776"/>
        <v/>
      </c>
      <c r="AHY125" s="90" t="str">
        <f t="shared" si="2776"/>
        <v/>
      </c>
      <c r="AHZ125" s="90" t="str">
        <f t="shared" si="2776"/>
        <v/>
      </c>
      <c r="AIA125" s="90" t="str">
        <f t="shared" si="2776"/>
        <v/>
      </c>
      <c r="AIB125" s="90" t="str">
        <f t="shared" si="2776"/>
        <v/>
      </c>
      <c r="AIC125" s="90" t="str">
        <f t="shared" si="2776"/>
        <v/>
      </c>
      <c r="AID125" s="90" t="str">
        <f t="shared" si="2776"/>
        <v/>
      </c>
      <c r="AIE125" s="90" t="str">
        <f t="shared" si="2776"/>
        <v/>
      </c>
      <c r="AIF125" s="90" t="str">
        <f t="shared" si="2776"/>
        <v/>
      </c>
      <c r="AIG125" s="90" t="str">
        <f t="shared" si="2776"/>
        <v/>
      </c>
      <c r="AIH125" s="90" t="str">
        <f t="shared" si="2776"/>
        <v/>
      </c>
      <c r="AII125" s="90" t="str">
        <f t="shared" si="2776"/>
        <v/>
      </c>
      <c r="AIJ125" s="90" t="str">
        <f t="shared" si="2776"/>
        <v/>
      </c>
      <c r="AIK125" s="90" t="str">
        <f t="shared" si="2776"/>
        <v/>
      </c>
      <c r="AIL125" s="90" t="str">
        <f t="shared" si="2776"/>
        <v/>
      </c>
      <c r="AIM125" s="90" t="str">
        <f t="shared" si="2776"/>
        <v/>
      </c>
      <c r="AIN125" s="90" t="str">
        <f t="shared" si="2776"/>
        <v/>
      </c>
      <c r="AIO125" s="90" t="str">
        <f t="shared" si="2776"/>
        <v/>
      </c>
      <c r="AIP125" s="90" t="str">
        <f t="shared" si="2776"/>
        <v/>
      </c>
      <c r="AIQ125" s="90" t="str">
        <f t="shared" si="2776"/>
        <v/>
      </c>
      <c r="AIR125" s="90" t="str">
        <f t="shared" si="2776"/>
        <v/>
      </c>
      <c r="AIS125" s="90" t="str">
        <f t="shared" si="2776"/>
        <v/>
      </c>
      <c r="AIT125" s="90" t="str">
        <f t="shared" si="2776"/>
        <v/>
      </c>
      <c r="AIU125" s="90" t="str">
        <f t="shared" si="2776"/>
        <v/>
      </c>
      <c r="AIV125" s="90" t="str">
        <f t="shared" si="2776"/>
        <v/>
      </c>
      <c r="AIW125" s="90" t="str">
        <f t="shared" si="2776"/>
        <v/>
      </c>
      <c r="AIX125" s="90" t="str">
        <f t="shared" si="2776"/>
        <v/>
      </c>
      <c r="AIY125" s="90" t="str">
        <f t="shared" si="2776"/>
        <v/>
      </c>
      <c r="AIZ125" s="90" t="str">
        <f t="shared" si="2776"/>
        <v/>
      </c>
      <c r="AJA125" s="90" t="str">
        <f t="shared" si="2776"/>
        <v/>
      </c>
      <c r="AJB125" s="90" t="str">
        <f t="shared" si="2776"/>
        <v/>
      </c>
      <c r="AJC125" s="90" t="str">
        <f t="shared" si="2776"/>
        <v/>
      </c>
      <c r="AJD125" s="90" t="str">
        <f t="shared" si="2776"/>
        <v/>
      </c>
      <c r="AJE125" s="90" t="str">
        <f t="shared" si="2776"/>
        <v/>
      </c>
      <c r="AJF125" s="90" t="str">
        <f t="shared" si="2776"/>
        <v/>
      </c>
      <c r="AJG125" s="90" t="str">
        <f t="shared" si="2776"/>
        <v/>
      </c>
      <c r="AJH125" s="90" t="str">
        <f t="shared" si="2776"/>
        <v/>
      </c>
      <c r="AJI125" s="90" t="str">
        <f t="shared" si="2776"/>
        <v/>
      </c>
      <c r="AJJ125" s="90" t="str">
        <f t="shared" si="2776"/>
        <v/>
      </c>
      <c r="AJK125" s="90" t="str">
        <f t="shared" si="2776"/>
        <v/>
      </c>
      <c r="AJL125" s="90" t="str">
        <f t="shared" si="2776"/>
        <v/>
      </c>
      <c r="AJM125" s="90" t="str">
        <f t="shared" si="2776"/>
        <v/>
      </c>
      <c r="AJN125" s="90" t="str">
        <f t="shared" si="2776"/>
        <v/>
      </c>
      <c r="AJO125" s="90" t="str">
        <f t="shared" si="2776"/>
        <v/>
      </c>
      <c r="AJP125" s="90" t="str">
        <f t="shared" si="2776"/>
        <v/>
      </c>
      <c r="AJQ125" s="90" t="str">
        <f t="shared" si="2776"/>
        <v/>
      </c>
      <c r="AJR125" s="90" t="str">
        <f t="shared" si="2776"/>
        <v/>
      </c>
      <c r="AJS125" s="90" t="str">
        <f t="shared" si="2776"/>
        <v/>
      </c>
      <c r="AJT125" s="90" t="str">
        <f t="shared" si="2776"/>
        <v/>
      </c>
      <c r="AJU125" s="90" t="str">
        <f t="shared" si="2776"/>
        <v/>
      </c>
      <c r="AJV125" s="90" t="str">
        <f t="shared" si="2776"/>
        <v/>
      </c>
      <c r="AJW125" s="90" t="str">
        <f t="shared" si="2776"/>
        <v/>
      </c>
      <c r="AJX125" s="90" t="str">
        <f t="shared" si="2776"/>
        <v/>
      </c>
      <c r="AJY125" s="90" t="str">
        <f t="shared" ref="AJY125:AMJ125" si="2777">IF(AND(AJY$8&gt;14,AJY$8&lt;19, AJY$6="Female"),1,"")</f>
        <v/>
      </c>
      <c r="AJZ125" s="90" t="str">
        <f t="shared" si="2777"/>
        <v/>
      </c>
      <c r="AKA125" s="90" t="str">
        <f t="shared" si="2777"/>
        <v/>
      </c>
      <c r="AKB125" s="90" t="str">
        <f t="shared" si="2777"/>
        <v/>
      </c>
      <c r="AKC125" s="90" t="str">
        <f t="shared" si="2777"/>
        <v/>
      </c>
      <c r="AKD125" s="90" t="str">
        <f t="shared" si="2777"/>
        <v/>
      </c>
      <c r="AKE125" s="90" t="str">
        <f t="shared" si="2777"/>
        <v/>
      </c>
      <c r="AKF125" s="90" t="str">
        <f t="shared" si="2777"/>
        <v/>
      </c>
      <c r="AKG125" s="90" t="str">
        <f t="shared" si="2777"/>
        <v/>
      </c>
      <c r="AKH125" s="90" t="str">
        <f t="shared" si="2777"/>
        <v/>
      </c>
      <c r="AKI125" s="90" t="str">
        <f t="shared" si="2777"/>
        <v/>
      </c>
      <c r="AKJ125" s="90" t="str">
        <f t="shared" si="2777"/>
        <v/>
      </c>
      <c r="AKK125" s="90" t="str">
        <f t="shared" si="2777"/>
        <v/>
      </c>
      <c r="AKL125" s="90" t="str">
        <f t="shared" si="2777"/>
        <v/>
      </c>
      <c r="AKM125" s="90" t="str">
        <f t="shared" si="2777"/>
        <v/>
      </c>
      <c r="AKN125" s="90" t="str">
        <f t="shared" si="2777"/>
        <v/>
      </c>
      <c r="AKO125" s="90" t="str">
        <f t="shared" si="2777"/>
        <v/>
      </c>
      <c r="AKP125" s="90" t="str">
        <f t="shared" si="2777"/>
        <v/>
      </c>
      <c r="AKQ125" s="90" t="str">
        <f t="shared" si="2777"/>
        <v/>
      </c>
      <c r="AKR125" s="90" t="str">
        <f t="shared" si="2777"/>
        <v/>
      </c>
      <c r="AKS125" s="90" t="str">
        <f t="shared" si="2777"/>
        <v/>
      </c>
      <c r="AKT125" s="90" t="str">
        <f t="shared" si="2777"/>
        <v/>
      </c>
      <c r="AKU125" s="90" t="str">
        <f t="shared" si="2777"/>
        <v/>
      </c>
      <c r="AKV125" s="90" t="str">
        <f t="shared" si="2777"/>
        <v/>
      </c>
      <c r="AKW125" s="90" t="str">
        <f t="shared" si="2777"/>
        <v/>
      </c>
      <c r="AKX125" s="90" t="str">
        <f t="shared" si="2777"/>
        <v/>
      </c>
      <c r="AKY125" s="90" t="str">
        <f t="shared" si="2777"/>
        <v/>
      </c>
      <c r="AKZ125" s="90" t="str">
        <f t="shared" si="2777"/>
        <v/>
      </c>
      <c r="ALA125" s="90" t="str">
        <f t="shared" si="2777"/>
        <v/>
      </c>
      <c r="ALB125" s="90" t="str">
        <f t="shared" si="2777"/>
        <v/>
      </c>
      <c r="ALC125" s="90" t="str">
        <f t="shared" si="2777"/>
        <v/>
      </c>
      <c r="ALD125" s="90" t="str">
        <f t="shared" si="2777"/>
        <v/>
      </c>
      <c r="ALE125" s="90" t="str">
        <f t="shared" si="2777"/>
        <v/>
      </c>
      <c r="ALF125" s="90" t="str">
        <f t="shared" si="2777"/>
        <v/>
      </c>
      <c r="ALG125" s="90" t="str">
        <f t="shared" si="2777"/>
        <v/>
      </c>
      <c r="ALH125" s="90" t="str">
        <f t="shared" si="2777"/>
        <v/>
      </c>
      <c r="ALI125" s="90" t="str">
        <f t="shared" si="2777"/>
        <v/>
      </c>
      <c r="ALJ125" s="90" t="str">
        <f t="shared" si="2777"/>
        <v/>
      </c>
      <c r="ALK125" s="90" t="str">
        <f t="shared" si="2777"/>
        <v/>
      </c>
      <c r="ALL125" s="90" t="str">
        <f t="shared" si="2777"/>
        <v/>
      </c>
      <c r="ALM125" s="90" t="str">
        <f t="shared" si="2777"/>
        <v/>
      </c>
      <c r="ALN125" s="90" t="str">
        <f t="shared" si="2777"/>
        <v/>
      </c>
      <c r="ALO125" s="90" t="str">
        <f t="shared" si="2777"/>
        <v/>
      </c>
      <c r="ALP125" s="90" t="str">
        <f t="shared" si="2777"/>
        <v/>
      </c>
      <c r="ALQ125" s="90" t="str">
        <f t="shared" si="2777"/>
        <v/>
      </c>
      <c r="ALR125" s="90" t="str">
        <f t="shared" si="2777"/>
        <v/>
      </c>
      <c r="ALS125" s="90" t="str">
        <f t="shared" si="2777"/>
        <v/>
      </c>
      <c r="ALT125" s="90" t="str">
        <f t="shared" si="2777"/>
        <v/>
      </c>
      <c r="ALU125" s="90" t="str">
        <f t="shared" si="2777"/>
        <v/>
      </c>
      <c r="ALV125" s="90" t="str">
        <f t="shared" si="2777"/>
        <v/>
      </c>
      <c r="ALW125" s="90" t="str">
        <f t="shared" si="2777"/>
        <v/>
      </c>
      <c r="ALX125" s="90" t="str">
        <f t="shared" si="2777"/>
        <v/>
      </c>
      <c r="ALY125" s="90" t="str">
        <f t="shared" si="2777"/>
        <v/>
      </c>
      <c r="ALZ125" s="90" t="str">
        <f t="shared" si="2777"/>
        <v/>
      </c>
      <c r="AMA125" s="90" t="str">
        <f t="shared" si="2777"/>
        <v/>
      </c>
      <c r="AMB125" s="90" t="str">
        <f t="shared" si="2777"/>
        <v/>
      </c>
      <c r="AMC125" s="90" t="str">
        <f t="shared" si="2777"/>
        <v/>
      </c>
      <c r="AMD125" s="90" t="str">
        <f t="shared" si="2777"/>
        <v/>
      </c>
      <c r="AME125" s="90" t="str">
        <f t="shared" si="2777"/>
        <v/>
      </c>
      <c r="AMF125" s="90" t="str">
        <f t="shared" si="2777"/>
        <v/>
      </c>
      <c r="AMG125" s="90" t="str">
        <f t="shared" si="2777"/>
        <v/>
      </c>
      <c r="AMH125" s="90" t="str">
        <f t="shared" si="2777"/>
        <v/>
      </c>
      <c r="AMI125" s="90" t="str">
        <f t="shared" si="2777"/>
        <v/>
      </c>
      <c r="AMJ125" s="90" t="str">
        <f t="shared" si="2777"/>
        <v/>
      </c>
      <c r="AMK125" s="90" t="str">
        <f t="shared" ref="AMK125:AOV125" si="2778">IF(AND(AMK$8&gt;14,AMK$8&lt;19, AMK$6="Female"),1,"")</f>
        <v/>
      </c>
      <c r="AML125" s="90" t="str">
        <f t="shared" si="2778"/>
        <v/>
      </c>
      <c r="AMM125" s="90" t="str">
        <f t="shared" si="2778"/>
        <v/>
      </c>
      <c r="AMN125" s="90" t="str">
        <f t="shared" si="2778"/>
        <v/>
      </c>
      <c r="AMO125" s="90" t="str">
        <f t="shared" si="2778"/>
        <v/>
      </c>
      <c r="AMP125" s="90" t="str">
        <f t="shared" si="2778"/>
        <v/>
      </c>
      <c r="AMQ125" s="90" t="str">
        <f t="shared" si="2778"/>
        <v/>
      </c>
      <c r="AMR125" s="90" t="str">
        <f t="shared" si="2778"/>
        <v/>
      </c>
      <c r="AMS125" s="90" t="str">
        <f t="shared" si="2778"/>
        <v/>
      </c>
      <c r="AMT125" s="90" t="str">
        <f t="shared" si="2778"/>
        <v/>
      </c>
      <c r="AMU125" s="90" t="str">
        <f t="shared" si="2778"/>
        <v/>
      </c>
      <c r="AMV125" s="90" t="str">
        <f t="shared" si="2778"/>
        <v/>
      </c>
      <c r="AMW125" s="90" t="str">
        <f t="shared" si="2778"/>
        <v/>
      </c>
      <c r="AMX125" s="90" t="str">
        <f t="shared" si="2778"/>
        <v/>
      </c>
      <c r="AMY125" s="90" t="str">
        <f t="shared" si="2778"/>
        <v/>
      </c>
      <c r="AMZ125" s="90" t="str">
        <f t="shared" si="2778"/>
        <v/>
      </c>
      <c r="ANA125" s="90" t="str">
        <f t="shared" si="2778"/>
        <v/>
      </c>
      <c r="ANB125" s="90" t="str">
        <f t="shared" si="2778"/>
        <v/>
      </c>
      <c r="ANC125" s="90" t="str">
        <f t="shared" si="2778"/>
        <v/>
      </c>
      <c r="AND125" s="90" t="str">
        <f t="shared" si="2778"/>
        <v/>
      </c>
      <c r="ANE125" s="90" t="str">
        <f t="shared" si="2778"/>
        <v/>
      </c>
      <c r="ANF125" s="90" t="str">
        <f t="shared" si="2778"/>
        <v/>
      </c>
      <c r="ANG125" s="90" t="str">
        <f t="shared" si="2778"/>
        <v/>
      </c>
      <c r="ANH125" s="90" t="str">
        <f t="shared" si="2778"/>
        <v/>
      </c>
      <c r="ANI125" s="90" t="str">
        <f t="shared" si="2778"/>
        <v/>
      </c>
      <c r="ANJ125" s="90" t="str">
        <f t="shared" si="2778"/>
        <v/>
      </c>
      <c r="ANK125" s="90" t="str">
        <f t="shared" si="2778"/>
        <v/>
      </c>
      <c r="ANL125" s="90" t="str">
        <f t="shared" si="2778"/>
        <v/>
      </c>
      <c r="ANM125" s="90" t="str">
        <f t="shared" si="2778"/>
        <v/>
      </c>
      <c r="ANN125" s="90" t="str">
        <f t="shared" si="2778"/>
        <v/>
      </c>
      <c r="ANO125" s="90" t="str">
        <f t="shared" si="2778"/>
        <v/>
      </c>
      <c r="ANP125" s="90" t="str">
        <f t="shared" si="2778"/>
        <v/>
      </c>
      <c r="ANQ125" s="90" t="str">
        <f t="shared" si="2778"/>
        <v/>
      </c>
      <c r="ANR125" s="90" t="str">
        <f t="shared" si="2778"/>
        <v/>
      </c>
      <c r="ANS125" s="90" t="str">
        <f t="shared" si="2778"/>
        <v/>
      </c>
      <c r="ANT125" s="90" t="str">
        <f t="shared" si="2778"/>
        <v/>
      </c>
      <c r="ANU125" s="90" t="str">
        <f t="shared" si="2778"/>
        <v/>
      </c>
      <c r="ANV125" s="90" t="str">
        <f t="shared" si="2778"/>
        <v/>
      </c>
      <c r="ANW125" s="90" t="str">
        <f t="shared" si="2778"/>
        <v/>
      </c>
      <c r="ANX125" s="90" t="str">
        <f t="shared" si="2778"/>
        <v/>
      </c>
      <c r="ANY125" s="90" t="str">
        <f t="shared" si="2778"/>
        <v/>
      </c>
      <c r="ANZ125" s="90" t="str">
        <f t="shared" si="2778"/>
        <v/>
      </c>
      <c r="AOA125" s="90" t="str">
        <f t="shared" si="2778"/>
        <v/>
      </c>
      <c r="AOB125" s="90" t="str">
        <f t="shared" si="2778"/>
        <v/>
      </c>
      <c r="AOC125" s="90" t="str">
        <f t="shared" si="2778"/>
        <v/>
      </c>
      <c r="AOD125" s="90" t="str">
        <f t="shared" si="2778"/>
        <v/>
      </c>
      <c r="AOE125" s="90" t="str">
        <f t="shared" si="2778"/>
        <v/>
      </c>
      <c r="AOF125" s="90" t="str">
        <f t="shared" si="2778"/>
        <v/>
      </c>
      <c r="AOG125" s="90" t="str">
        <f t="shared" si="2778"/>
        <v/>
      </c>
      <c r="AOH125" s="90" t="str">
        <f t="shared" si="2778"/>
        <v/>
      </c>
      <c r="AOI125" s="90" t="str">
        <f t="shared" si="2778"/>
        <v/>
      </c>
      <c r="AOJ125" s="90" t="str">
        <f t="shared" si="2778"/>
        <v/>
      </c>
      <c r="AOK125" s="90" t="str">
        <f t="shared" si="2778"/>
        <v/>
      </c>
      <c r="AOL125" s="90" t="str">
        <f t="shared" si="2778"/>
        <v/>
      </c>
      <c r="AOM125" s="90" t="str">
        <f t="shared" si="2778"/>
        <v/>
      </c>
      <c r="AON125" s="90" t="str">
        <f t="shared" si="2778"/>
        <v/>
      </c>
      <c r="AOO125" s="90" t="str">
        <f t="shared" si="2778"/>
        <v/>
      </c>
      <c r="AOP125" s="90" t="str">
        <f t="shared" si="2778"/>
        <v/>
      </c>
      <c r="AOQ125" s="90" t="str">
        <f t="shared" si="2778"/>
        <v/>
      </c>
      <c r="AOR125" s="90" t="str">
        <f t="shared" si="2778"/>
        <v/>
      </c>
      <c r="AOS125" s="90" t="str">
        <f t="shared" si="2778"/>
        <v/>
      </c>
      <c r="AOT125" s="90" t="str">
        <f t="shared" si="2778"/>
        <v/>
      </c>
      <c r="AOU125" s="90" t="str">
        <f t="shared" si="2778"/>
        <v/>
      </c>
      <c r="AOV125" s="90" t="str">
        <f t="shared" si="2778"/>
        <v/>
      </c>
      <c r="AOW125" s="90" t="str">
        <f t="shared" ref="AOW125:ARH125" si="2779">IF(AND(AOW$8&gt;14,AOW$8&lt;19, AOW$6="Female"),1,"")</f>
        <v/>
      </c>
      <c r="AOX125" s="90" t="str">
        <f t="shared" si="2779"/>
        <v/>
      </c>
      <c r="AOY125" s="90" t="str">
        <f t="shared" si="2779"/>
        <v/>
      </c>
      <c r="AOZ125" s="90" t="str">
        <f t="shared" si="2779"/>
        <v/>
      </c>
      <c r="APA125" s="90" t="str">
        <f t="shared" si="2779"/>
        <v/>
      </c>
      <c r="APB125" s="90" t="str">
        <f t="shared" si="2779"/>
        <v/>
      </c>
      <c r="APC125" s="90" t="str">
        <f t="shared" si="2779"/>
        <v/>
      </c>
      <c r="APD125" s="90" t="str">
        <f t="shared" si="2779"/>
        <v/>
      </c>
      <c r="APE125" s="90" t="str">
        <f t="shared" si="2779"/>
        <v/>
      </c>
      <c r="APF125" s="90" t="str">
        <f t="shared" si="2779"/>
        <v/>
      </c>
      <c r="APG125" s="90" t="str">
        <f t="shared" si="2779"/>
        <v/>
      </c>
      <c r="APH125" s="90" t="str">
        <f t="shared" si="2779"/>
        <v/>
      </c>
      <c r="API125" s="90" t="str">
        <f t="shared" si="2779"/>
        <v/>
      </c>
      <c r="APJ125" s="90" t="str">
        <f t="shared" si="2779"/>
        <v/>
      </c>
      <c r="APK125" s="90" t="str">
        <f t="shared" si="2779"/>
        <v/>
      </c>
      <c r="APL125" s="90" t="str">
        <f t="shared" si="2779"/>
        <v/>
      </c>
      <c r="APM125" s="90" t="str">
        <f t="shared" si="2779"/>
        <v/>
      </c>
      <c r="APN125" s="90" t="str">
        <f t="shared" si="2779"/>
        <v/>
      </c>
      <c r="APO125" s="90" t="str">
        <f t="shared" si="2779"/>
        <v/>
      </c>
      <c r="APP125" s="90" t="str">
        <f t="shared" si="2779"/>
        <v/>
      </c>
      <c r="APQ125" s="90" t="str">
        <f t="shared" si="2779"/>
        <v/>
      </c>
      <c r="APR125" s="90" t="str">
        <f t="shared" si="2779"/>
        <v/>
      </c>
      <c r="APS125" s="90" t="str">
        <f t="shared" si="2779"/>
        <v/>
      </c>
      <c r="APT125" s="90" t="str">
        <f t="shared" si="2779"/>
        <v/>
      </c>
      <c r="APU125" s="90" t="str">
        <f t="shared" si="2779"/>
        <v/>
      </c>
      <c r="APV125" s="90" t="str">
        <f t="shared" si="2779"/>
        <v/>
      </c>
      <c r="APW125" s="90" t="str">
        <f t="shared" si="2779"/>
        <v/>
      </c>
      <c r="APX125" s="90" t="str">
        <f t="shared" si="2779"/>
        <v/>
      </c>
      <c r="APY125" s="90" t="str">
        <f t="shared" si="2779"/>
        <v/>
      </c>
      <c r="APZ125" s="90" t="str">
        <f t="shared" si="2779"/>
        <v/>
      </c>
      <c r="AQA125" s="90" t="str">
        <f t="shared" si="2779"/>
        <v/>
      </c>
      <c r="AQB125" s="90" t="str">
        <f t="shared" si="2779"/>
        <v/>
      </c>
      <c r="AQC125" s="90" t="str">
        <f t="shared" si="2779"/>
        <v/>
      </c>
      <c r="AQD125" s="90" t="str">
        <f t="shared" si="2779"/>
        <v/>
      </c>
      <c r="AQE125" s="90" t="str">
        <f t="shared" si="2779"/>
        <v/>
      </c>
      <c r="AQF125" s="90" t="str">
        <f t="shared" si="2779"/>
        <v/>
      </c>
      <c r="AQG125" s="90" t="str">
        <f t="shared" si="2779"/>
        <v/>
      </c>
      <c r="AQH125" s="90" t="str">
        <f t="shared" si="2779"/>
        <v/>
      </c>
      <c r="AQI125" s="90" t="str">
        <f t="shared" si="2779"/>
        <v/>
      </c>
      <c r="AQJ125" s="90" t="str">
        <f t="shared" si="2779"/>
        <v/>
      </c>
      <c r="AQK125" s="90" t="str">
        <f t="shared" si="2779"/>
        <v/>
      </c>
      <c r="AQL125" s="90" t="str">
        <f t="shared" si="2779"/>
        <v/>
      </c>
      <c r="AQM125" s="90" t="str">
        <f t="shared" si="2779"/>
        <v/>
      </c>
      <c r="AQN125" s="90" t="str">
        <f t="shared" si="2779"/>
        <v/>
      </c>
      <c r="AQO125" s="90" t="str">
        <f t="shared" si="2779"/>
        <v/>
      </c>
      <c r="AQP125" s="90" t="str">
        <f t="shared" si="2779"/>
        <v/>
      </c>
      <c r="AQQ125" s="90" t="str">
        <f t="shared" si="2779"/>
        <v/>
      </c>
      <c r="AQR125" s="90" t="str">
        <f t="shared" si="2779"/>
        <v/>
      </c>
      <c r="AQS125" s="90" t="str">
        <f t="shared" si="2779"/>
        <v/>
      </c>
      <c r="AQT125" s="90" t="str">
        <f t="shared" si="2779"/>
        <v/>
      </c>
      <c r="AQU125" s="90" t="str">
        <f t="shared" si="2779"/>
        <v/>
      </c>
      <c r="AQV125" s="90" t="str">
        <f t="shared" si="2779"/>
        <v/>
      </c>
      <c r="AQW125" s="90" t="str">
        <f t="shared" si="2779"/>
        <v/>
      </c>
      <c r="AQX125" s="90" t="str">
        <f t="shared" si="2779"/>
        <v/>
      </c>
      <c r="AQY125" s="90" t="str">
        <f t="shared" si="2779"/>
        <v/>
      </c>
      <c r="AQZ125" s="90" t="str">
        <f t="shared" si="2779"/>
        <v/>
      </c>
      <c r="ARA125" s="90" t="str">
        <f t="shared" si="2779"/>
        <v/>
      </c>
      <c r="ARB125" s="90" t="str">
        <f t="shared" si="2779"/>
        <v/>
      </c>
      <c r="ARC125" s="90" t="str">
        <f t="shared" si="2779"/>
        <v/>
      </c>
      <c r="ARD125" s="90" t="str">
        <f t="shared" si="2779"/>
        <v/>
      </c>
      <c r="ARE125" s="90" t="str">
        <f t="shared" si="2779"/>
        <v/>
      </c>
      <c r="ARF125" s="90" t="str">
        <f t="shared" si="2779"/>
        <v/>
      </c>
      <c r="ARG125" s="90" t="str">
        <f t="shared" si="2779"/>
        <v/>
      </c>
      <c r="ARH125" s="90" t="str">
        <f t="shared" si="2779"/>
        <v/>
      </c>
      <c r="ARI125" s="90" t="str">
        <f t="shared" ref="ARI125:ATT125" si="2780">IF(AND(ARI$8&gt;14,ARI$8&lt;19, ARI$6="Female"),1,"")</f>
        <v/>
      </c>
      <c r="ARJ125" s="90" t="str">
        <f t="shared" si="2780"/>
        <v/>
      </c>
      <c r="ARK125" s="90" t="str">
        <f t="shared" si="2780"/>
        <v/>
      </c>
      <c r="ARL125" s="90" t="str">
        <f t="shared" si="2780"/>
        <v/>
      </c>
      <c r="ARM125" s="90" t="str">
        <f t="shared" si="2780"/>
        <v/>
      </c>
      <c r="ARN125" s="90" t="str">
        <f t="shared" si="2780"/>
        <v/>
      </c>
      <c r="ARO125" s="90" t="str">
        <f t="shared" si="2780"/>
        <v/>
      </c>
      <c r="ARP125" s="90" t="str">
        <f t="shared" si="2780"/>
        <v/>
      </c>
      <c r="ARQ125" s="90" t="str">
        <f t="shared" si="2780"/>
        <v/>
      </c>
      <c r="ARR125" s="90" t="str">
        <f t="shared" si="2780"/>
        <v/>
      </c>
      <c r="ARS125" s="90" t="str">
        <f t="shared" si="2780"/>
        <v/>
      </c>
      <c r="ART125" s="90" t="str">
        <f t="shared" si="2780"/>
        <v/>
      </c>
      <c r="ARU125" s="90" t="str">
        <f t="shared" si="2780"/>
        <v/>
      </c>
      <c r="ARV125" s="90" t="str">
        <f t="shared" si="2780"/>
        <v/>
      </c>
      <c r="ARW125" s="90" t="str">
        <f t="shared" si="2780"/>
        <v/>
      </c>
      <c r="ARX125" s="90" t="str">
        <f t="shared" si="2780"/>
        <v/>
      </c>
      <c r="ARY125" s="90" t="str">
        <f t="shared" si="2780"/>
        <v/>
      </c>
      <c r="ARZ125" s="90" t="str">
        <f t="shared" si="2780"/>
        <v/>
      </c>
      <c r="ASA125" s="90" t="str">
        <f t="shared" si="2780"/>
        <v/>
      </c>
      <c r="ASB125" s="90" t="str">
        <f t="shared" si="2780"/>
        <v/>
      </c>
      <c r="ASC125" s="90" t="str">
        <f t="shared" si="2780"/>
        <v/>
      </c>
      <c r="ASD125" s="90" t="str">
        <f t="shared" si="2780"/>
        <v/>
      </c>
      <c r="ASE125" s="90" t="str">
        <f t="shared" si="2780"/>
        <v/>
      </c>
      <c r="ASF125" s="90" t="str">
        <f t="shared" si="2780"/>
        <v/>
      </c>
      <c r="ASG125" s="90" t="str">
        <f t="shared" si="2780"/>
        <v/>
      </c>
      <c r="ASH125" s="90" t="str">
        <f t="shared" si="2780"/>
        <v/>
      </c>
      <c r="ASI125" s="90" t="str">
        <f t="shared" si="2780"/>
        <v/>
      </c>
      <c r="ASJ125" s="90" t="str">
        <f t="shared" si="2780"/>
        <v/>
      </c>
      <c r="ASK125" s="90" t="str">
        <f t="shared" si="2780"/>
        <v/>
      </c>
      <c r="ASL125" s="90" t="str">
        <f t="shared" si="2780"/>
        <v/>
      </c>
      <c r="ASM125" s="90" t="str">
        <f t="shared" si="2780"/>
        <v/>
      </c>
      <c r="ASN125" s="90" t="str">
        <f t="shared" si="2780"/>
        <v/>
      </c>
      <c r="ASO125" s="90" t="str">
        <f t="shared" si="2780"/>
        <v/>
      </c>
      <c r="ASP125" s="90" t="str">
        <f t="shared" si="2780"/>
        <v/>
      </c>
      <c r="ASQ125" s="90" t="str">
        <f t="shared" si="2780"/>
        <v/>
      </c>
      <c r="ASR125" s="90" t="str">
        <f t="shared" si="2780"/>
        <v/>
      </c>
      <c r="ASS125" s="90" t="str">
        <f t="shared" si="2780"/>
        <v/>
      </c>
      <c r="AST125" s="90" t="str">
        <f t="shared" si="2780"/>
        <v/>
      </c>
      <c r="ASU125" s="90" t="str">
        <f t="shared" si="2780"/>
        <v/>
      </c>
      <c r="ASV125" s="90" t="str">
        <f t="shared" si="2780"/>
        <v/>
      </c>
      <c r="ASW125" s="90" t="str">
        <f t="shared" si="2780"/>
        <v/>
      </c>
      <c r="ASX125" s="90" t="str">
        <f t="shared" si="2780"/>
        <v/>
      </c>
      <c r="ASY125" s="90" t="str">
        <f t="shared" si="2780"/>
        <v/>
      </c>
      <c r="ASZ125" s="90" t="str">
        <f t="shared" si="2780"/>
        <v/>
      </c>
      <c r="ATA125" s="90" t="str">
        <f t="shared" si="2780"/>
        <v/>
      </c>
      <c r="ATB125" s="90" t="str">
        <f t="shared" si="2780"/>
        <v/>
      </c>
      <c r="ATC125" s="90" t="str">
        <f t="shared" si="2780"/>
        <v/>
      </c>
      <c r="ATD125" s="90" t="str">
        <f t="shared" si="2780"/>
        <v/>
      </c>
      <c r="ATE125" s="90" t="str">
        <f t="shared" si="2780"/>
        <v/>
      </c>
      <c r="ATF125" s="90" t="str">
        <f t="shared" si="2780"/>
        <v/>
      </c>
      <c r="ATG125" s="90" t="str">
        <f t="shared" si="2780"/>
        <v/>
      </c>
      <c r="ATH125" s="90" t="str">
        <f t="shared" si="2780"/>
        <v/>
      </c>
      <c r="ATI125" s="90" t="str">
        <f t="shared" si="2780"/>
        <v/>
      </c>
      <c r="ATJ125" s="90" t="str">
        <f t="shared" si="2780"/>
        <v/>
      </c>
      <c r="ATK125" s="90" t="str">
        <f t="shared" si="2780"/>
        <v/>
      </c>
      <c r="ATL125" s="90" t="str">
        <f t="shared" si="2780"/>
        <v/>
      </c>
      <c r="ATM125" s="90" t="str">
        <f t="shared" si="2780"/>
        <v/>
      </c>
      <c r="ATN125" s="90" t="str">
        <f t="shared" si="2780"/>
        <v/>
      </c>
      <c r="ATO125" s="90" t="str">
        <f t="shared" si="2780"/>
        <v/>
      </c>
      <c r="ATP125" s="90" t="str">
        <f t="shared" si="2780"/>
        <v/>
      </c>
      <c r="ATQ125" s="90" t="str">
        <f t="shared" si="2780"/>
        <v/>
      </c>
      <c r="ATR125" s="90" t="str">
        <f t="shared" si="2780"/>
        <v/>
      </c>
      <c r="ATS125" s="90" t="str">
        <f t="shared" si="2780"/>
        <v/>
      </c>
      <c r="ATT125" s="90" t="str">
        <f t="shared" si="2780"/>
        <v/>
      </c>
      <c r="ATU125" s="90" t="str">
        <f t="shared" ref="ATU125:AWF125" si="2781">IF(AND(ATU$8&gt;14,ATU$8&lt;19, ATU$6="Female"),1,"")</f>
        <v/>
      </c>
      <c r="ATV125" s="90" t="str">
        <f t="shared" si="2781"/>
        <v/>
      </c>
      <c r="ATW125" s="90" t="str">
        <f t="shared" si="2781"/>
        <v/>
      </c>
      <c r="ATX125" s="90" t="str">
        <f t="shared" si="2781"/>
        <v/>
      </c>
      <c r="ATY125" s="90" t="str">
        <f t="shared" si="2781"/>
        <v/>
      </c>
      <c r="ATZ125" s="90" t="str">
        <f t="shared" si="2781"/>
        <v/>
      </c>
      <c r="AUA125" s="90" t="str">
        <f t="shared" si="2781"/>
        <v/>
      </c>
      <c r="AUB125" s="90" t="str">
        <f t="shared" si="2781"/>
        <v/>
      </c>
      <c r="AUC125" s="90" t="str">
        <f t="shared" si="2781"/>
        <v/>
      </c>
      <c r="AUD125" s="90" t="str">
        <f t="shared" si="2781"/>
        <v/>
      </c>
      <c r="AUE125" s="90" t="str">
        <f t="shared" si="2781"/>
        <v/>
      </c>
      <c r="AUF125" s="90" t="str">
        <f t="shared" si="2781"/>
        <v/>
      </c>
      <c r="AUG125" s="90" t="str">
        <f t="shared" si="2781"/>
        <v/>
      </c>
      <c r="AUH125" s="90" t="str">
        <f t="shared" si="2781"/>
        <v/>
      </c>
      <c r="AUI125" s="90" t="str">
        <f t="shared" si="2781"/>
        <v/>
      </c>
      <c r="AUJ125" s="90" t="str">
        <f t="shared" si="2781"/>
        <v/>
      </c>
      <c r="AUK125" s="90" t="str">
        <f t="shared" si="2781"/>
        <v/>
      </c>
      <c r="AUL125" s="90" t="str">
        <f t="shared" si="2781"/>
        <v/>
      </c>
      <c r="AUM125" s="90" t="str">
        <f t="shared" si="2781"/>
        <v/>
      </c>
      <c r="AUN125" s="90" t="str">
        <f t="shared" si="2781"/>
        <v/>
      </c>
      <c r="AUO125" s="90" t="str">
        <f t="shared" si="2781"/>
        <v/>
      </c>
      <c r="AUP125" s="90" t="str">
        <f t="shared" si="2781"/>
        <v/>
      </c>
      <c r="AUQ125" s="90" t="str">
        <f t="shared" si="2781"/>
        <v/>
      </c>
      <c r="AUR125" s="90" t="str">
        <f t="shared" si="2781"/>
        <v/>
      </c>
      <c r="AUS125" s="90" t="str">
        <f t="shared" si="2781"/>
        <v/>
      </c>
      <c r="AUT125" s="90" t="str">
        <f t="shared" si="2781"/>
        <v/>
      </c>
      <c r="AUU125" s="90" t="str">
        <f t="shared" si="2781"/>
        <v/>
      </c>
      <c r="AUV125" s="90" t="str">
        <f t="shared" si="2781"/>
        <v/>
      </c>
      <c r="AUW125" s="90" t="str">
        <f t="shared" si="2781"/>
        <v/>
      </c>
      <c r="AUX125" s="90" t="str">
        <f t="shared" si="2781"/>
        <v/>
      </c>
      <c r="AUY125" s="90" t="str">
        <f t="shared" si="2781"/>
        <v/>
      </c>
      <c r="AUZ125" s="90" t="str">
        <f t="shared" si="2781"/>
        <v/>
      </c>
      <c r="AVA125" s="90" t="str">
        <f t="shared" si="2781"/>
        <v/>
      </c>
      <c r="AVB125" s="90" t="str">
        <f t="shared" si="2781"/>
        <v/>
      </c>
      <c r="AVC125" s="90" t="str">
        <f t="shared" si="2781"/>
        <v/>
      </c>
      <c r="AVD125" s="90" t="str">
        <f t="shared" si="2781"/>
        <v/>
      </c>
      <c r="AVE125" s="90" t="str">
        <f t="shared" si="2781"/>
        <v/>
      </c>
      <c r="AVF125" s="90" t="str">
        <f t="shared" si="2781"/>
        <v/>
      </c>
      <c r="AVG125" s="90" t="str">
        <f t="shared" si="2781"/>
        <v/>
      </c>
      <c r="AVH125" s="90" t="str">
        <f t="shared" si="2781"/>
        <v/>
      </c>
      <c r="AVI125" s="90" t="str">
        <f t="shared" si="2781"/>
        <v/>
      </c>
      <c r="AVJ125" s="90" t="str">
        <f t="shared" si="2781"/>
        <v/>
      </c>
      <c r="AVK125" s="90" t="str">
        <f t="shared" si="2781"/>
        <v/>
      </c>
      <c r="AVL125" s="90" t="str">
        <f t="shared" si="2781"/>
        <v/>
      </c>
      <c r="AVM125" s="90" t="str">
        <f t="shared" si="2781"/>
        <v/>
      </c>
      <c r="AVN125" s="90" t="str">
        <f t="shared" si="2781"/>
        <v/>
      </c>
      <c r="AVO125" s="90" t="str">
        <f t="shared" si="2781"/>
        <v/>
      </c>
      <c r="AVP125" s="90" t="str">
        <f t="shared" si="2781"/>
        <v/>
      </c>
      <c r="AVQ125" s="90" t="str">
        <f t="shared" si="2781"/>
        <v/>
      </c>
      <c r="AVR125" s="90" t="str">
        <f t="shared" si="2781"/>
        <v/>
      </c>
      <c r="AVS125" s="90" t="str">
        <f t="shared" si="2781"/>
        <v/>
      </c>
      <c r="AVT125" s="90" t="str">
        <f t="shared" si="2781"/>
        <v/>
      </c>
      <c r="AVU125" s="90" t="str">
        <f t="shared" si="2781"/>
        <v/>
      </c>
      <c r="AVV125" s="90" t="str">
        <f t="shared" si="2781"/>
        <v/>
      </c>
      <c r="AVW125" s="90" t="str">
        <f t="shared" si="2781"/>
        <v/>
      </c>
      <c r="AVX125" s="90" t="str">
        <f t="shared" si="2781"/>
        <v/>
      </c>
      <c r="AVY125" s="90" t="str">
        <f t="shared" si="2781"/>
        <v/>
      </c>
      <c r="AVZ125" s="90" t="str">
        <f t="shared" si="2781"/>
        <v/>
      </c>
      <c r="AWA125" s="90" t="str">
        <f t="shared" si="2781"/>
        <v/>
      </c>
      <c r="AWB125" s="90" t="str">
        <f t="shared" si="2781"/>
        <v/>
      </c>
      <c r="AWC125" s="90" t="str">
        <f t="shared" si="2781"/>
        <v/>
      </c>
      <c r="AWD125" s="90" t="str">
        <f t="shared" si="2781"/>
        <v/>
      </c>
      <c r="AWE125" s="90" t="str">
        <f t="shared" si="2781"/>
        <v/>
      </c>
      <c r="AWF125" s="90" t="str">
        <f t="shared" si="2781"/>
        <v/>
      </c>
      <c r="AWG125" s="90" t="str">
        <f t="shared" ref="AWG125:AYR125" si="2782">IF(AND(AWG$8&gt;14,AWG$8&lt;19, AWG$6="Female"),1,"")</f>
        <v/>
      </c>
      <c r="AWH125" s="90" t="str">
        <f t="shared" si="2782"/>
        <v/>
      </c>
      <c r="AWI125" s="90" t="str">
        <f t="shared" si="2782"/>
        <v/>
      </c>
      <c r="AWJ125" s="90" t="str">
        <f t="shared" si="2782"/>
        <v/>
      </c>
      <c r="AWK125" s="90" t="str">
        <f t="shared" si="2782"/>
        <v/>
      </c>
      <c r="AWL125" s="90" t="str">
        <f t="shared" si="2782"/>
        <v/>
      </c>
      <c r="AWM125" s="90" t="str">
        <f t="shared" si="2782"/>
        <v/>
      </c>
      <c r="AWN125" s="90" t="str">
        <f t="shared" si="2782"/>
        <v/>
      </c>
      <c r="AWO125" s="90" t="str">
        <f t="shared" si="2782"/>
        <v/>
      </c>
      <c r="AWP125" s="90" t="str">
        <f t="shared" si="2782"/>
        <v/>
      </c>
      <c r="AWQ125" s="90" t="str">
        <f t="shared" si="2782"/>
        <v/>
      </c>
      <c r="AWR125" s="90" t="str">
        <f t="shared" si="2782"/>
        <v/>
      </c>
      <c r="AWS125" s="90" t="str">
        <f t="shared" si="2782"/>
        <v/>
      </c>
      <c r="AWT125" s="90" t="str">
        <f t="shared" si="2782"/>
        <v/>
      </c>
      <c r="AWU125" s="90" t="str">
        <f t="shared" si="2782"/>
        <v/>
      </c>
      <c r="AWV125" s="90" t="str">
        <f t="shared" si="2782"/>
        <v/>
      </c>
      <c r="AWW125" s="90" t="str">
        <f t="shared" si="2782"/>
        <v/>
      </c>
      <c r="AWX125" s="90" t="str">
        <f t="shared" si="2782"/>
        <v/>
      </c>
      <c r="AWY125" s="90" t="str">
        <f t="shared" si="2782"/>
        <v/>
      </c>
      <c r="AWZ125" s="90" t="str">
        <f t="shared" si="2782"/>
        <v/>
      </c>
      <c r="AXA125" s="90" t="str">
        <f t="shared" si="2782"/>
        <v/>
      </c>
      <c r="AXB125" s="90" t="str">
        <f t="shared" si="2782"/>
        <v/>
      </c>
      <c r="AXC125" s="90" t="str">
        <f t="shared" si="2782"/>
        <v/>
      </c>
      <c r="AXD125" s="90" t="str">
        <f t="shared" si="2782"/>
        <v/>
      </c>
      <c r="AXE125" s="90" t="str">
        <f t="shared" si="2782"/>
        <v/>
      </c>
      <c r="AXF125" s="90" t="str">
        <f t="shared" si="2782"/>
        <v/>
      </c>
      <c r="AXG125" s="90" t="str">
        <f t="shared" si="2782"/>
        <v/>
      </c>
      <c r="AXH125" s="90" t="str">
        <f t="shared" si="2782"/>
        <v/>
      </c>
      <c r="AXI125" s="90" t="str">
        <f t="shared" si="2782"/>
        <v/>
      </c>
      <c r="AXJ125" s="90" t="str">
        <f t="shared" si="2782"/>
        <v/>
      </c>
      <c r="AXK125" s="90" t="str">
        <f t="shared" si="2782"/>
        <v/>
      </c>
      <c r="AXL125" s="90" t="str">
        <f t="shared" si="2782"/>
        <v/>
      </c>
      <c r="AXM125" s="90" t="str">
        <f t="shared" si="2782"/>
        <v/>
      </c>
      <c r="AXN125" s="90" t="str">
        <f t="shared" si="2782"/>
        <v/>
      </c>
      <c r="AXO125" s="90" t="str">
        <f t="shared" si="2782"/>
        <v/>
      </c>
      <c r="AXP125" s="90" t="str">
        <f t="shared" si="2782"/>
        <v/>
      </c>
      <c r="AXQ125" s="90" t="str">
        <f t="shared" si="2782"/>
        <v/>
      </c>
      <c r="AXR125" s="90" t="str">
        <f t="shared" si="2782"/>
        <v/>
      </c>
      <c r="AXS125" s="90" t="str">
        <f t="shared" si="2782"/>
        <v/>
      </c>
      <c r="AXT125" s="90" t="str">
        <f t="shared" si="2782"/>
        <v/>
      </c>
      <c r="AXU125" s="90" t="str">
        <f t="shared" si="2782"/>
        <v/>
      </c>
      <c r="AXV125" s="90" t="str">
        <f t="shared" si="2782"/>
        <v/>
      </c>
      <c r="AXW125" s="90" t="str">
        <f t="shared" si="2782"/>
        <v/>
      </c>
      <c r="AXX125" s="90" t="str">
        <f t="shared" si="2782"/>
        <v/>
      </c>
      <c r="AXY125" s="90" t="str">
        <f t="shared" si="2782"/>
        <v/>
      </c>
      <c r="AXZ125" s="90" t="str">
        <f t="shared" si="2782"/>
        <v/>
      </c>
      <c r="AYA125" s="90" t="str">
        <f t="shared" si="2782"/>
        <v/>
      </c>
      <c r="AYB125" s="90" t="str">
        <f t="shared" si="2782"/>
        <v/>
      </c>
      <c r="AYC125" s="90" t="str">
        <f t="shared" si="2782"/>
        <v/>
      </c>
      <c r="AYD125" s="90" t="str">
        <f t="shared" si="2782"/>
        <v/>
      </c>
      <c r="AYE125" s="90" t="str">
        <f t="shared" si="2782"/>
        <v/>
      </c>
      <c r="AYF125" s="90" t="str">
        <f t="shared" si="2782"/>
        <v/>
      </c>
      <c r="AYG125" s="90" t="str">
        <f t="shared" si="2782"/>
        <v/>
      </c>
      <c r="AYH125" s="90" t="str">
        <f t="shared" si="2782"/>
        <v/>
      </c>
      <c r="AYI125" s="90" t="str">
        <f t="shared" si="2782"/>
        <v/>
      </c>
      <c r="AYJ125" s="90" t="str">
        <f t="shared" si="2782"/>
        <v/>
      </c>
      <c r="AYK125" s="90" t="str">
        <f t="shared" si="2782"/>
        <v/>
      </c>
      <c r="AYL125" s="90" t="str">
        <f t="shared" si="2782"/>
        <v/>
      </c>
      <c r="AYM125" s="90" t="str">
        <f t="shared" si="2782"/>
        <v/>
      </c>
      <c r="AYN125" s="90" t="str">
        <f t="shared" si="2782"/>
        <v/>
      </c>
      <c r="AYO125" s="90" t="str">
        <f t="shared" si="2782"/>
        <v/>
      </c>
      <c r="AYP125" s="90" t="str">
        <f t="shared" si="2782"/>
        <v/>
      </c>
      <c r="AYQ125" s="90" t="str">
        <f t="shared" si="2782"/>
        <v/>
      </c>
      <c r="AYR125" s="90" t="str">
        <f t="shared" si="2782"/>
        <v/>
      </c>
      <c r="AYS125" s="90" t="str">
        <f t="shared" ref="AYS125:BBD125" si="2783">IF(AND(AYS$8&gt;14,AYS$8&lt;19, AYS$6="Female"),1,"")</f>
        <v/>
      </c>
      <c r="AYT125" s="90" t="str">
        <f t="shared" si="2783"/>
        <v/>
      </c>
      <c r="AYU125" s="90" t="str">
        <f t="shared" si="2783"/>
        <v/>
      </c>
      <c r="AYV125" s="90" t="str">
        <f t="shared" si="2783"/>
        <v/>
      </c>
      <c r="AYW125" s="90" t="str">
        <f t="shared" si="2783"/>
        <v/>
      </c>
      <c r="AYX125" s="90" t="str">
        <f t="shared" si="2783"/>
        <v/>
      </c>
      <c r="AYY125" s="90" t="str">
        <f t="shared" si="2783"/>
        <v/>
      </c>
      <c r="AYZ125" s="90" t="str">
        <f t="shared" si="2783"/>
        <v/>
      </c>
      <c r="AZA125" s="90" t="str">
        <f t="shared" si="2783"/>
        <v/>
      </c>
      <c r="AZB125" s="90" t="str">
        <f t="shared" si="2783"/>
        <v/>
      </c>
      <c r="AZC125" s="90" t="str">
        <f t="shared" si="2783"/>
        <v/>
      </c>
      <c r="AZD125" s="90" t="str">
        <f t="shared" si="2783"/>
        <v/>
      </c>
      <c r="AZE125" s="90" t="str">
        <f t="shared" si="2783"/>
        <v/>
      </c>
      <c r="AZF125" s="90" t="str">
        <f t="shared" si="2783"/>
        <v/>
      </c>
      <c r="AZG125" s="90" t="str">
        <f t="shared" si="2783"/>
        <v/>
      </c>
      <c r="AZH125" s="90" t="str">
        <f t="shared" si="2783"/>
        <v/>
      </c>
      <c r="AZI125" s="90" t="str">
        <f t="shared" si="2783"/>
        <v/>
      </c>
      <c r="AZJ125" s="90" t="str">
        <f t="shared" si="2783"/>
        <v/>
      </c>
      <c r="AZK125" s="90" t="str">
        <f t="shared" si="2783"/>
        <v/>
      </c>
      <c r="AZL125" s="90" t="str">
        <f t="shared" si="2783"/>
        <v/>
      </c>
      <c r="AZM125" s="90" t="str">
        <f t="shared" si="2783"/>
        <v/>
      </c>
      <c r="AZN125" s="90" t="str">
        <f t="shared" si="2783"/>
        <v/>
      </c>
      <c r="AZO125" s="90" t="str">
        <f t="shared" si="2783"/>
        <v/>
      </c>
      <c r="AZP125" s="90" t="str">
        <f t="shared" si="2783"/>
        <v/>
      </c>
      <c r="AZQ125" s="90" t="str">
        <f t="shared" si="2783"/>
        <v/>
      </c>
      <c r="AZR125" s="90" t="str">
        <f t="shared" si="2783"/>
        <v/>
      </c>
      <c r="AZS125" s="90" t="str">
        <f t="shared" si="2783"/>
        <v/>
      </c>
      <c r="AZT125" s="90" t="str">
        <f t="shared" si="2783"/>
        <v/>
      </c>
      <c r="AZU125" s="90" t="str">
        <f t="shared" si="2783"/>
        <v/>
      </c>
      <c r="AZV125" s="90" t="str">
        <f t="shared" si="2783"/>
        <v/>
      </c>
      <c r="AZW125" s="90" t="str">
        <f t="shared" si="2783"/>
        <v/>
      </c>
      <c r="AZX125" s="90" t="str">
        <f t="shared" si="2783"/>
        <v/>
      </c>
      <c r="AZY125" s="90" t="str">
        <f t="shared" si="2783"/>
        <v/>
      </c>
      <c r="AZZ125" s="90" t="str">
        <f t="shared" si="2783"/>
        <v/>
      </c>
      <c r="BAA125" s="90" t="str">
        <f t="shared" si="2783"/>
        <v/>
      </c>
      <c r="BAB125" s="90" t="str">
        <f t="shared" si="2783"/>
        <v/>
      </c>
      <c r="BAC125" s="90" t="str">
        <f t="shared" si="2783"/>
        <v/>
      </c>
      <c r="BAD125" s="90" t="str">
        <f t="shared" si="2783"/>
        <v/>
      </c>
      <c r="BAE125" s="90" t="str">
        <f t="shared" si="2783"/>
        <v/>
      </c>
      <c r="BAF125" s="90" t="str">
        <f t="shared" si="2783"/>
        <v/>
      </c>
      <c r="BAG125" s="90" t="str">
        <f t="shared" si="2783"/>
        <v/>
      </c>
      <c r="BAH125" s="90" t="str">
        <f t="shared" si="2783"/>
        <v/>
      </c>
      <c r="BAI125" s="90" t="str">
        <f t="shared" si="2783"/>
        <v/>
      </c>
      <c r="BAJ125" s="90" t="str">
        <f t="shared" si="2783"/>
        <v/>
      </c>
      <c r="BAK125" s="90" t="str">
        <f t="shared" si="2783"/>
        <v/>
      </c>
      <c r="BAL125" s="90" t="str">
        <f t="shared" si="2783"/>
        <v/>
      </c>
      <c r="BAM125" s="90" t="str">
        <f t="shared" si="2783"/>
        <v/>
      </c>
      <c r="BAN125" s="90" t="str">
        <f t="shared" si="2783"/>
        <v/>
      </c>
      <c r="BAO125" s="90" t="str">
        <f t="shared" si="2783"/>
        <v/>
      </c>
      <c r="BAP125" s="90" t="str">
        <f t="shared" si="2783"/>
        <v/>
      </c>
      <c r="BAQ125" s="90" t="str">
        <f t="shared" si="2783"/>
        <v/>
      </c>
      <c r="BAR125" s="90" t="str">
        <f t="shared" si="2783"/>
        <v/>
      </c>
      <c r="BAS125" s="90" t="str">
        <f t="shared" si="2783"/>
        <v/>
      </c>
      <c r="BAT125" s="90" t="str">
        <f t="shared" si="2783"/>
        <v/>
      </c>
      <c r="BAU125" s="90" t="str">
        <f t="shared" si="2783"/>
        <v/>
      </c>
      <c r="BAV125" s="90" t="str">
        <f t="shared" si="2783"/>
        <v/>
      </c>
      <c r="BAW125" s="90" t="str">
        <f t="shared" si="2783"/>
        <v/>
      </c>
      <c r="BAX125" s="90" t="str">
        <f t="shared" si="2783"/>
        <v/>
      </c>
      <c r="BAY125" s="90" t="str">
        <f t="shared" si="2783"/>
        <v/>
      </c>
      <c r="BAZ125" s="90" t="str">
        <f t="shared" si="2783"/>
        <v/>
      </c>
      <c r="BBA125" s="90" t="str">
        <f t="shared" si="2783"/>
        <v/>
      </c>
      <c r="BBB125" s="90" t="str">
        <f t="shared" si="2783"/>
        <v/>
      </c>
      <c r="BBC125" s="90" t="str">
        <f t="shared" si="2783"/>
        <v/>
      </c>
      <c r="BBD125" s="90" t="str">
        <f t="shared" si="2783"/>
        <v/>
      </c>
      <c r="BBE125" s="90" t="str">
        <f t="shared" ref="BBE125:BDP125" si="2784">IF(AND(BBE$8&gt;14,BBE$8&lt;19, BBE$6="Female"),1,"")</f>
        <v/>
      </c>
      <c r="BBF125" s="90" t="str">
        <f t="shared" si="2784"/>
        <v/>
      </c>
      <c r="BBG125" s="90" t="str">
        <f t="shared" si="2784"/>
        <v/>
      </c>
      <c r="BBH125" s="90" t="str">
        <f t="shared" si="2784"/>
        <v/>
      </c>
      <c r="BBI125" s="90" t="str">
        <f t="shared" si="2784"/>
        <v/>
      </c>
      <c r="BBJ125" s="90" t="str">
        <f t="shared" si="2784"/>
        <v/>
      </c>
      <c r="BBK125" s="90" t="str">
        <f t="shared" si="2784"/>
        <v/>
      </c>
      <c r="BBL125" s="90" t="str">
        <f t="shared" si="2784"/>
        <v/>
      </c>
      <c r="BBM125" s="90" t="str">
        <f t="shared" si="2784"/>
        <v/>
      </c>
      <c r="BBN125" s="90" t="str">
        <f t="shared" si="2784"/>
        <v/>
      </c>
      <c r="BBO125" s="90" t="str">
        <f t="shared" si="2784"/>
        <v/>
      </c>
      <c r="BBP125" s="90" t="str">
        <f t="shared" si="2784"/>
        <v/>
      </c>
      <c r="BBQ125" s="90" t="str">
        <f t="shared" si="2784"/>
        <v/>
      </c>
      <c r="BBR125" s="90" t="str">
        <f t="shared" si="2784"/>
        <v/>
      </c>
      <c r="BBS125" s="90" t="str">
        <f t="shared" si="2784"/>
        <v/>
      </c>
      <c r="BBT125" s="90" t="str">
        <f t="shared" si="2784"/>
        <v/>
      </c>
      <c r="BBU125" s="90" t="str">
        <f t="shared" si="2784"/>
        <v/>
      </c>
      <c r="BBV125" s="90" t="str">
        <f t="shared" si="2784"/>
        <v/>
      </c>
      <c r="BBW125" s="90" t="str">
        <f t="shared" si="2784"/>
        <v/>
      </c>
      <c r="BBX125" s="90" t="str">
        <f t="shared" si="2784"/>
        <v/>
      </c>
      <c r="BBY125" s="90" t="str">
        <f t="shared" si="2784"/>
        <v/>
      </c>
      <c r="BBZ125" s="90" t="str">
        <f t="shared" si="2784"/>
        <v/>
      </c>
      <c r="BCA125" s="90" t="str">
        <f t="shared" si="2784"/>
        <v/>
      </c>
      <c r="BCB125" s="90" t="str">
        <f t="shared" si="2784"/>
        <v/>
      </c>
      <c r="BCC125" s="90" t="str">
        <f t="shared" si="2784"/>
        <v/>
      </c>
      <c r="BCD125" s="90" t="str">
        <f t="shared" si="2784"/>
        <v/>
      </c>
      <c r="BCE125" s="90" t="str">
        <f t="shared" si="2784"/>
        <v/>
      </c>
      <c r="BCF125" s="90" t="str">
        <f t="shared" si="2784"/>
        <v/>
      </c>
      <c r="BCG125" s="90" t="str">
        <f t="shared" si="2784"/>
        <v/>
      </c>
      <c r="BCH125" s="90" t="str">
        <f t="shared" si="2784"/>
        <v/>
      </c>
      <c r="BCI125" s="90" t="str">
        <f t="shared" si="2784"/>
        <v/>
      </c>
      <c r="BCJ125" s="90" t="str">
        <f t="shared" si="2784"/>
        <v/>
      </c>
      <c r="BCK125" s="90" t="str">
        <f t="shared" si="2784"/>
        <v/>
      </c>
      <c r="BCL125" s="90" t="str">
        <f t="shared" si="2784"/>
        <v/>
      </c>
      <c r="BCM125" s="90" t="str">
        <f t="shared" si="2784"/>
        <v/>
      </c>
      <c r="BCN125" s="90" t="str">
        <f t="shared" si="2784"/>
        <v/>
      </c>
      <c r="BCO125" s="90" t="str">
        <f t="shared" si="2784"/>
        <v/>
      </c>
      <c r="BCP125" s="90" t="str">
        <f t="shared" si="2784"/>
        <v/>
      </c>
      <c r="BCQ125" s="90" t="str">
        <f t="shared" si="2784"/>
        <v/>
      </c>
      <c r="BCR125" s="90" t="str">
        <f t="shared" si="2784"/>
        <v/>
      </c>
      <c r="BCS125" s="90" t="str">
        <f t="shared" si="2784"/>
        <v/>
      </c>
      <c r="BCT125" s="90" t="str">
        <f t="shared" si="2784"/>
        <v/>
      </c>
      <c r="BCU125" s="90" t="str">
        <f t="shared" si="2784"/>
        <v/>
      </c>
      <c r="BCV125" s="90" t="str">
        <f t="shared" si="2784"/>
        <v/>
      </c>
      <c r="BCW125" s="90" t="str">
        <f t="shared" si="2784"/>
        <v/>
      </c>
      <c r="BCX125" s="90" t="str">
        <f t="shared" si="2784"/>
        <v/>
      </c>
      <c r="BCY125" s="90" t="str">
        <f t="shared" si="2784"/>
        <v/>
      </c>
      <c r="BCZ125" s="90" t="str">
        <f t="shared" si="2784"/>
        <v/>
      </c>
      <c r="BDA125" s="90" t="str">
        <f t="shared" si="2784"/>
        <v/>
      </c>
      <c r="BDB125" s="90" t="str">
        <f t="shared" si="2784"/>
        <v/>
      </c>
      <c r="BDC125" s="90" t="str">
        <f t="shared" si="2784"/>
        <v/>
      </c>
      <c r="BDD125" s="90" t="str">
        <f t="shared" si="2784"/>
        <v/>
      </c>
      <c r="BDE125" s="90" t="str">
        <f t="shared" si="2784"/>
        <v/>
      </c>
      <c r="BDF125" s="90" t="str">
        <f t="shared" si="2784"/>
        <v/>
      </c>
      <c r="BDG125" s="90" t="str">
        <f t="shared" si="2784"/>
        <v/>
      </c>
      <c r="BDH125" s="90" t="str">
        <f t="shared" si="2784"/>
        <v/>
      </c>
      <c r="BDI125" s="90" t="str">
        <f t="shared" si="2784"/>
        <v/>
      </c>
      <c r="BDJ125" s="90" t="str">
        <f t="shared" si="2784"/>
        <v/>
      </c>
      <c r="BDK125" s="90" t="str">
        <f t="shared" si="2784"/>
        <v/>
      </c>
      <c r="BDL125" s="90" t="str">
        <f t="shared" si="2784"/>
        <v/>
      </c>
      <c r="BDM125" s="90" t="str">
        <f t="shared" si="2784"/>
        <v/>
      </c>
      <c r="BDN125" s="90" t="str">
        <f t="shared" si="2784"/>
        <v/>
      </c>
      <c r="BDO125" s="90" t="str">
        <f t="shared" si="2784"/>
        <v/>
      </c>
      <c r="BDP125" s="90" t="str">
        <f t="shared" si="2784"/>
        <v/>
      </c>
      <c r="BDQ125" s="90" t="str">
        <f t="shared" ref="BDQ125:BGB125" si="2785">IF(AND(BDQ$8&gt;14,BDQ$8&lt;19, BDQ$6="Female"),1,"")</f>
        <v/>
      </c>
      <c r="BDR125" s="90" t="str">
        <f t="shared" si="2785"/>
        <v/>
      </c>
      <c r="BDS125" s="90" t="str">
        <f t="shared" si="2785"/>
        <v/>
      </c>
      <c r="BDT125" s="90" t="str">
        <f t="shared" si="2785"/>
        <v/>
      </c>
      <c r="BDU125" s="90" t="str">
        <f t="shared" si="2785"/>
        <v/>
      </c>
      <c r="BDV125" s="90" t="str">
        <f t="shared" si="2785"/>
        <v/>
      </c>
      <c r="BDW125" s="90" t="str">
        <f t="shared" si="2785"/>
        <v/>
      </c>
      <c r="BDX125" s="90" t="str">
        <f t="shared" si="2785"/>
        <v/>
      </c>
      <c r="BDY125" s="90" t="str">
        <f t="shared" si="2785"/>
        <v/>
      </c>
      <c r="BDZ125" s="90" t="str">
        <f t="shared" si="2785"/>
        <v/>
      </c>
      <c r="BEA125" s="90" t="str">
        <f t="shared" si="2785"/>
        <v/>
      </c>
      <c r="BEB125" s="90" t="str">
        <f t="shared" si="2785"/>
        <v/>
      </c>
      <c r="BEC125" s="90" t="str">
        <f t="shared" si="2785"/>
        <v/>
      </c>
      <c r="BED125" s="90" t="str">
        <f t="shared" si="2785"/>
        <v/>
      </c>
      <c r="BEE125" s="90" t="str">
        <f t="shared" si="2785"/>
        <v/>
      </c>
      <c r="BEF125" s="90" t="str">
        <f t="shared" si="2785"/>
        <v/>
      </c>
      <c r="BEG125" s="90" t="str">
        <f t="shared" si="2785"/>
        <v/>
      </c>
      <c r="BEH125" s="90" t="str">
        <f t="shared" si="2785"/>
        <v/>
      </c>
      <c r="BEI125" s="90" t="str">
        <f t="shared" si="2785"/>
        <v/>
      </c>
      <c r="BEJ125" s="90" t="str">
        <f t="shared" si="2785"/>
        <v/>
      </c>
      <c r="BEK125" s="90" t="str">
        <f t="shared" si="2785"/>
        <v/>
      </c>
      <c r="BEL125" s="90" t="str">
        <f t="shared" si="2785"/>
        <v/>
      </c>
      <c r="BEM125" s="90" t="str">
        <f t="shared" si="2785"/>
        <v/>
      </c>
      <c r="BEN125" s="90" t="str">
        <f t="shared" si="2785"/>
        <v/>
      </c>
      <c r="BEO125" s="90" t="str">
        <f t="shared" si="2785"/>
        <v/>
      </c>
      <c r="BEP125" s="90" t="str">
        <f t="shared" si="2785"/>
        <v/>
      </c>
      <c r="BEQ125" s="90" t="str">
        <f t="shared" si="2785"/>
        <v/>
      </c>
      <c r="BER125" s="90" t="str">
        <f t="shared" si="2785"/>
        <v/>
      </c>
      <c r="BES125" s="90" t="str">
        <f t="shared" si="2785"/>
        <v/>
      </c>
      <c r="BET125" s="90" t="str">
        <f t="shared" si="2785"/>
        <v/>
      </c>
      <c r="BEU125" s="90" t="str">
        <f t="shared" si="2785"/>
        <v/>
      </c>
      <c r="BEV125" s="90" t="str">
        <f t="shared" si="2785"/>
        <v/>
      </c>
      <c r="BEW125" s="90" t="str">
        <f t="shared" si="2785"/>
        <v/>
      </c>
      <c r="BEX125" s="90" t="str">
        <f t="shared" si="2785"/>
        <v/>
      </c>
      <c r="BEY125" s="90" t="str">
        <f t="shared" si="2785"/>
        <v/>
      </c>
      <c r="BEZ125" s="90" t="str">
        <f t="shared" si="2785"/>
        <v/>
      </c>
      <c r="BFA125" s="90" t="str">
        <f t="shared" si="2785"/>
        <v/>
      </c>
      <c r="BFB125" s="90" t="str">
        <f t="shared" si="2785"/>
        <v/>
      </c>
      <c r="BFC125" s="90" t="str">
        <f t="shared" si="2785"/>
        <v/>
      </c>
      <c r="BFD125" s="90" t="str">
        <f t="shared" si="2785"/>
        <v/>
      </c>
      <c r="BFE125" s="90" t="str">
        <f t="shared" si="2785"/>
        <v/>
      </c>
      <c r="BFF125" s="90" t="str">
        <f t="shared" si="2785"/>
        <v/>
      </c>
      <c r="BFG125" s="90" t="str">
        <f t="shared" si="2785"/>
        <v/>
      </c>
      <c r="BFH125" s="90" t="str">
        <f t="shared" si="2785"/>
        <v/>
      </c>
      <c r="BFI125" s="90" t="str">
        <f t="shared" si="2785"/>
        <v/>
      </c>
      <c r="BFJ125" s="90" t="str">
        <f t="shared" si="2785"/>
        <v/>
      </c>
      <c r="BFK125" s="90" t="str">
        <f t="shared" si="2785"/>
        <v/>
      </c>
      <c r="BFL125" s="90" t="str">
        <f t="shared" si="2785"/>
        <v/>
      </c>
      <c r="BFM125" s="90" t="str">
        <f t="shared" si="2785"/>
        <v/>
      </c>
      <c r="BFN125" s="90" t="str">
        <f t="shared" si="2785"/>
        <v/>
      </c>
      <c r="BFO125" s="90" t="str">
        <f t="shared" si="2785"/>
        <v/>
      </c>
      <c r="BFP125" s="90" t="str">
        <f t="shared" si="2785"/>
        <v/>
      </c>
      <c r="BFQ125" s="90" t="str">
        <f t="shared" si="2785"/>
        <v/>
      </c>
      <c r="BFR125" s="90" t="str">
        <f t="shared" si="2785"/>
        <v/>
      </c>
      <c r="BFS125" s="90" t="str">
        <f t="shared" si="2785"/>
        <v/>
      </c>
      <c r="BFT125" s="90" t="str">
        <f t="shared" si="2785"/>
        <v/>
      </c>
      <c r="BFU125" s="90" t="str">
        <f t="shared" si="2785"/>
        <v/>
      </c>
      <c r="BFV125" s="90" t="str">
        <f t="shared" si="2785"/>
        <v/>
      </c>
      <c r="BFW125" s="90" t="str">
        <f t="shared" si="2785"/>
        <v/>
      </c>
      <c r="BFX125" s="90" t="str">
        <f t="shared" si="2785"/>
        <v/>
      </c>
      <c r="BFY125" s="90" t="str">
        <f t="shared" si="2785"/>
        <v/>
      </c>
      <c r="BFZ125" s="90" t="str">
        <f t="shared" si="2785"/>
        <v/>
      </c>
      <c r="BGA125" s="90" t="str">
        <f t="shared" si="2785"/>
        <v/>
      </c>
      <c r="BGB125" s="90" t="str">
        <f t="shared" si="2785"/>
        <v/>
      </c>
      <c r="BGC125" s="90" t="str">
        <f t="shared" ref="BGC125:BIN125" si="2786">IF(AND(BGC$8&gt;14,BGC$8&lt;19, BGC$6="Female"),1,"")</f>
        <v/>
      </c>
      <c r="BGD125" s="90" t="str">
        <f t="shared" si="2786"/>
        <v/>
      </c>
      <c r="BGE125" s="90" t="str">
        <f t="shared" si="2786"/>
        <v/>
      </c>
      <c r="BGF125" s="90" t="str">
        <f t="shared" si="2786"/>
        <v/>
      </c>
      <c r="BGG125" s="90" t="str">
        <f t="shared" si="2786"/>
        <v/>
      </c>
      <c r="BGH125" s="90" t="str">
        <f t="shared" si="2786"/>
        <v/>
      </c>
      <c r="BGI125" s="90" t="str">
        <f t="shared" si="2786"/>
        <v/>
      </c>
      <c r="BGJ125" s="90" t="str">
        <f t="shared" si="2786"/>
        <v/>
      </c>
      <c r="BGK125" s="90" t="str">
        <f t="shared" si="2786"/>
        <v/>
      </c>
      <c r="BGL125" s="90" t="str">
        <f t="shared" si="2786"/>
        <v/>
      </c>
      <c r="BGM125" s="90" t="str">
        <f t="shared" si="2786"/>
        <v/>
      </c>
      <c r="BGN125" s="90" t="str">
        <f t="shared" si="2786"/>
        <v/>
      </c>
      <c r="BGO125" s="90" t="str">
        <f t="shared" si="2786"/>
        <v/>
      </c>
      <c r="BGP125" s="90" t="str">
        <f t="shared" si="2786"/>
        <v/>
      </c>
      <c r="BGQ125" s="90" t="str">
        <f t="shared" si="2786"/>
        <v/>
      </c>
      <c r="BGR125" s="90" t="str">
        <f t="shared" si="2786"/>
        <v/>
      </c>
      <c r="BGS125" s="90" t="str">
        <f t="shared" si="2786"/>
        <v/>
      </c>
      <c r="BGT125" s="90" t="str">
        <f t="shared" si="2786"/>
        <v/>
      </c>
      <c r="BGU125" s="90" t="str">
        <f t="shared" si="2786"/>
        <v/>
      </c>
      <c r="BGV125" s="90" t="str">
        <f t="shared" si="2786"/>
        <v/>
      </c>
      <c r="BGW125" s="90" t="str">
        <f t="shared" si="2786"/>
        <v/>
      </c>
      <c r="BGX125" s="90" t="str">
        <f t="shared" si="2786"/>
        <v/>
      </c>
      <c r="BGY125" s="90" t="str">
        <f t="shared" si="2786"/>
        <v/>
      </c>
      <c r="BGZ125" s="90" t="str">
        <f t="shared" si="2786"/>
        <v/>
      </c>
      <c r="BHA125" s="90" t="str">
        <f t="shared" si="2786"/>
        <v/>
      </c>
      <c r="BHB125" s="90" t="str">
        <f t="shared" si="2786"/>
        <v/>
      </c>
      <c r="BHC125" s="90" t="str">
        <f t="shared" si="2786"/>
        <v/>
      </c>
      <c r="BHD125" s="90" t="str">
        <f t="shared" si="2786"/>
        <v/>
      </c>
      <c r="BHE125" s="90" t="str">
        <f t="shared" si="2786"/>
        <v/>
      </c>
      <c r="BHF125" s="90" t="str">
        <f t="shared" si="2786"/>
        <v/>
      </c>
      <c r="BHG125" s="90" t="str">
        <f t="shared" si="2786"/>
        <v/>
      </c>
      <c r="BHH125" s="90" t="str">
        <f t="shared" si="2786"/>
        <v/>
      </c>
      <c r="BHI125" s="90" t="str">
        <f t="shared" si="2786"/>
        <v/>
      </c>
      <c r="BHJ125" s="90" t="str">
        <f t="shared" si="2786"/>
        <v/>
      </c>
      <c r="BHK125" s="90" t="str">
        <f t="shared" si="2786"/>
        <v/>
      </c>
      <c r="BHL125" s="90" t="str">
        <f t="shared" si="2786"/>
        <v/>
      </c>
      <c r="BHM125" s="90" t="str">
        <f t="shared" si="2786"/>
        <v/>
      </c>
      <c r="BHN125" s="90" t="str">
        <f t="shared" si="2786"/>
        <v/>
      </c>
      <c r="BHO125" s="90" t="str">
        <f t="shared" si="2786"/>
        <v/>
      </c>
      <c r="BHP125" s="90" t="str">
        <f t="shared" si="2786"/>
        <v/>
      </c>
      <c r="BHQ125" s="90" t="str">
        <f t="shared" si="2786"/>
        <v/>
      </c>
      <c r="BHR125" s="90" t="str">
        <f t="shared" si="2786"/>
        <v/>
      </c>
      <c r="BHS125" s="90" t="str">
        <f t="shared" si="2786"/>
        <v/>
      </c>
      <c r="BHT125" s="90" t="str">
        <f t="shared" si="2786"/>
        <v/>
      </c>
      <c r="BHU125" s="90" t="str">
        <f t="shared" si="2786"/>
        <v/>
      </c>
      <c r="BHV125" s="90" t="str">
        <f t="shared" si="2786"/>
        <v/>
      </c>
      <c r="BHW125" s="90" t="str">
        <f t="shared" si="2786"/>
        <v/>
      </c>
      <c r="BHX125" s="90" t="str">
        <f t="shared" si="2786"/>
        <v/>
      </c>
      <c r="BHY125" s="90" t="str">
        <f t="shared" si="2786"/>
        <v/>
      </c>
      <c r="BHZ125" s="90" t="str">
        <f t="shared" si="2786"/>
        <v/>
      </c>
      <c r="BIA125" s="90" t="str">
        <f t="shared" si="2786"/>
        <v/>
      </c>
      <c r="BIB125" s="90" t="str">
        <f t="shared" si="2786"/>
        <v/>
      </c>
      <c r="BIC125" s="90" t="str">
        <f t="shared" si="2786"/>
        <v/>
      </c>
      <c r="BID125" s="90" t="str">
        <f t="shared" si="2786"/>
        <v/>
      </c>
      <c r="BIE125" s="90" t="str">
        <f t="shared" si="2786"/>
        <v/>
      </c>
      <c r="BIF125" s="90" t="str">
        <f t="shared" si="2786"/>
        <v/>
      </c>
      <c r="BIG125" s="90" t="str">
        <f t="shared" si="2786"/>
        <v/>
      </c>
      <c r="BIH125" s="90" t="str">
        <f t="shared" si="2786"/>
        <v/>
      </c>
      <c r="BII125" s="90" t="str">
        <f t="shared" si="2786"/>
        <v/>
      </c>
      <c r="BIJ125" s="90" t="str">
        <f t="shared" si="2786"/>
        <v/>
      </c>
      <c r="BIK125" s="90" t="str">
        <f t="shared" si="2786"/>
        <v/>
      </c>
      <c r="BIL125" s="90" t="str">
        <f t="shared" si="2786"/>
        <v/>
      </c>
      <c r="BIM125" s="90" t="str">
        <f t="shared" si="2786"/>
        <v/>
      </c>
      <c r="BIN125" s="90" t="str">
        <f t="shared" si="2786"/>
        <v/>
      </c>
      <c r="BIO125" s="90" t="str">
        <f t="shared" ref="BIO125:BKZ125" si="2787">IF(AND(BIO$8&gt;14,BIO$8&lt;19, BIO$6="Female"),1,"")</f>
        <v/>
      </c>
      <c r="BIP125" s="90" t="str">
        <f t="shared" si="2787"/>
        <v/>
      </c>
      <c r="BIQ125" s="90" t="str">
        <f t="shared" si="2787"/>
        <v/>
      </c>
      <c r="BIR125" s="90" t="str">
        <f t="shared" si="2787"/>
        <v/>
      </c>
      <c r="BIS125" s="90" t="str">
        <f t="shared" si="2787"/>
        <v/>
      </c>
      <c r="BIT125" s="90" t="str">
        <f t="shared" si="2787"/>
        <v/>
      </c>
      <c r="BIU125" s="90" t="str">
        <f t="shared" si="2787"/>
        <v/>
      </c>
      <c r="BIV125" s="90" t="str">
        <f t="shared" si="2787"/>
        <v/>
      </c>
      <c r="BIW125" s="90" t="str">
        <f t="shared" si="2787"/>
        <v/>
      </c>
      <c r="BIX125" s="90" t="str">
        <f t="shared" si="2787"/>
        <v/>
      </c>
      <c r="BIY125" s="90" t="str">
        <f t="shared" si="2787"/>
        <v/>
      </c>
      <c r="BIZ125" s="90" t="str">
        <f t="shared" si="2787"/>
        <v/>
      </c>
      <c r="BJA125" s="90" t="str">
        <f t="shared" si="2787"/>
        <v/>
      </c>
      <c r="BJB125" s="90" t="str">
        <f t="shared" si="2787"/>
        <v/>
      </c>
      <c r="BJC125" s="90" t="str">
        <f t="shared" si="2787"/>
        <v/>
      </c>
      <c r="BJD125" s="90" t="str">
        <f t="shared" si="2787"/>
        <v/>
      </c>
      <c r="BJE125" s="90" t="str">
        <f t="shared" si="2787"/>
        <v/>
      </c>
      <c r="BJF125" s="90" t="str">
        <f t="shared" si="2787"/>
        <v/>
      </c>
      <c r="BJG125" s="90" t="str">
        <f t="shared" si="2787"/>
        <v/>
      </c>
      <c r="BJH125" s="90" t="str">
        <f t="shared" si="2787"/>
        <v/>
      </c>
      <c r="BJI125" s="90" t="str">
        <f t="shared" si="2787"/>
        <v/>
      </c>
      <c r="BJJ125" s="90" t="str">
        <f t="shared" si="2787"/>
        <v/>
      </c>
      <c r="BJK125" s="90" t="str">
        <f t="shared" si="2787"/>
        <v/>
      </c>
      <c r="BJL125" s="90" t="str">
        <f t="shared" si="2787"/>
        <v/>
      </c>
      <c r="BJM125" s="90" t="str">
        <f t="shared" si="2787"/>
        <v/>
      </c>
      <c r="BJN125" s="90" t="str">
        <f t="shared" si="2787"/>
        <v/>
      </c>
      <c r="BJO125" s="90" t="str">
        <f t="shared" si="2787"/>
        <v/>
      </c>
      <c r="BJP125" s="90" t="str">
        <f t="shared" si="2787"/>
        <v/>
      </c>
      <c r="BJQ125" s="90" t="str">
        <f t="shared" si="2787"/>
        <v/>
      </c>
      <c r="BJR125" s="90" t="str">
        <f t="shared" si="2787"/>
        <v/>
      </c>
      <c r="BJS125" s="90" t="str">
        <f t="shared" si="2787"/>
        <v/>
      </c>
      <c r="BJT125" s="90" t="str">
        <f t="shared" si="2787"/>
        <v/>
      </c>
      <c r="BJU125" s="90" t="str">
        <f t="shared" si="2787"/>
        <v/>
      </c>
      <c r="BJV125" s="90" t="str">
        <f t="shared" si="2787"/>
        <v/>
      </c>
      <c r="BJW125" s="90" t="str">
        <f t="shared" si="2787"/>
        <v/>
      </c>
      <c r="BJX125" s="90" t="str">
        <f t="shared" si="2787"/>
        <v/>
      </c>
      <c r="BJY125" s="90" t="str">
        <f t="shared" si="2787"/>
        <v/>
      </c>
      <c r="BJZ125" s="90" t="str">
        <f t="shared" si="2787"/>
        <v/>
      </c>
      <c r="BKA125" s="90" t="str">
        <f t="shared" si="2787"/>
        <v/>
      </c>
      <c r="BKB125" s="90" t="str">
        <f t="shared" si="2787"/>
        <v/>
      </c>
      <c r="BKC125" s="90" t="str">
        <f t="shared" si="2787"/>
        <v/>
      </c>
      <c r="BKD125" s="90" t="str">
        <f t="shared" si="2787"/>
        <v/>
      </c>
      <c r="BKE125" s="90" t="str">
        <f t="shared" si="2787"/>
        <v/>
      </c>
      <c r="BKF125" s="90" t="str">
        <f t="shared" si="2787"/>
        <v/>
      </c>
      <c r="BKG125" s="90" t="str">
        <f t="shared" si="2787"/>
        <v/>
      </c>
      <c r="BKH125" s="90" t="str">
        <f t="shared" si="2787"/>
        <v/>
      </c>
      <c r="BKI125" s="90" t="str">
        <f t="shared" si="2787"/>
        <v/>
      </c>
      <c r="BKJ125" s="90" t="str">
        <f t="shared" si="2787"/>
        <v/>
      </c>
      <c r="BKK125" s="90" t="str">
        <f t="shared" si="2787"/>
        <v/>
      </c>
      <c r="BKL125" s="90" t="str">
        <f t="shared" si="2787"/>
        <v/>
      </c>
      <c r="BKM125" s="90" t="str">
        <f t="shared" si="2787"/>
        <v/>
      </c>
      <c r="BKN125" s="90" t="str">
        <f t="shared" si="2787"/>
        <v/>
      </c>
      <c r="BKO125" s="90" t="str">
        <f t="shared" si="2787"/>
        <v/>
      </c>
      <c r="BKP125" s="90" t="str">
        <f t="shared" si="2787"/>
        <v/>
      </c>
      <c r="BKQ125" s="90" t="str">
        <f t="shared" si="2787"/>
        <v/>
      </c>
      <c r="BKR125" s="90" t="str">
        <f t="shared" si="2787"/>
        <v/>
      </c>
      <c r="BKS125" s="90" t="str">
        <f t="shared" si="2787"/>
        <v/>
      </c>
      <c r="BKT125" s="90" t="str">
        <f t="shared" si="2787"/>
        <v/>
      </c>
      <c r="BKU125" s="90" t="str">
        <f t="shared" si="2787"/>
        <v/>
      </c>
      <c r="BKV125" s="90" t="str">
        <f t="shared" si="2787"/>
        <v/>
      </c>
      <c r="BKW125" s="90" t="str">
        <f t="shared" si="2787"/>
        <v/>
      </c>
      <c r="BKX125" s="90" t="str">
        <f t="shared" si="2787"/>
        <v/>
      </c>
      <c r="BKY125" s="90" t="str">
        <f t="shared" si="2787"/>
        <v/>
      </c>
      <c r="BKZ125" s="90" t="str">
        <f t="shared" si="2787"/>
        <v/>
      </c>
      <c r="BLA125" s="90" t="str">
        <f t="shared" ref="BLA125:BNL125" si="2788">IF(AND(BLA$8&gt;14,BLA$8&lt;19, BLA$6="Female"),1,"")</f>
        <v/>
      </c>
      <c r="BLB125" s="90" t="str">
        <f t="shared" si="2788"/>
        <v/>
      </c>
      <c r="BLC125" s="90" t="str">
        <f t="shared" si="2788"/>
        <v/>
      </c>
      <c r="BLD125" s="90" t="str">
        <f t="shared" si="2788"/>
        <v/>
      </c>
      <c r="BLE125" s="90" t="str">
        <f t="shared" si="2788"/>
        <v/>
      </c>
      <c r="BLF125" s="90" t="str">
        <f t="shared" si="2788"/>
        <v/>
      </c>
      <c r="BLG125" s="90" t="str">
        <f t="shared" si="2788"/>
        <v/>
      </c>
      <c r="BLH125" s="90" t="str">
        <f t="shared" si="2788"/>
        <v/>
      </c>
      <c r="BLI125" s="90" t="str">
        <f t="shared" si="2788"/>
        <v/>
      </c>
      <c r="BLJ125" s="90" t="str">
        <f t="shared" si="2788"/>
        <v/>
      </c>
      <c r="BLK125" s="90" t="str">
        <f t="shared" si="2788"/>
        <v/>
      </c>
      <c r="BLL125" s="90" t="str">
        <f t="shared" si="2788"/>
        <v/>
      </c>
      <c r="BLM125" s="90" t="str">
        <f t="shared" si="2788"/>
        <v/>
      </c>
      <c r="BLN125" s="90" t="str">
        <f t="shared" si="2788"/>
        <v/>
      </c>
      <c r="BLO125" s="90" t="str">
        <f t="shared" si="2788"/>
        <v/>
      </c>
      <c r="BLP125" s="90" t="str">
        <f t="shared" si="2788"/>
        <v/>
      </c>
      <c r="BLQ125" s="90" t="str">
        <f t="shared" si="2788"/>
        <v/>
      </c>
      <c r="BLR125" s="90" t="str">
        <f t="shared" si="2788"/>
        <v/>
      </c>
      <c r="BLS125" s="90" t="str">
        <f t="shared" si="2788"/>
        <v/>
      </c>
      <c r="BLT125" s="90" t="str">
        <f t="shared" si="2788"/>
        <v/>
      </c>
      <c r="BLU125" s="90" t="str">
        <f t="shared" si="2788"/>
        <v/>
      </c>
      <c r="BLV125" s="90" t="str">
        <f t="shared" si="2788"/>
        <v/>
      </c>
      <c r="BLW125" s="90" t="str">
        <f t="shared" si="2788"/>
        <v/>
      </c>
      <c r="BLX125" s="90" t="str">
        <f t="shared" si="2788"/>
        <v/>
      </c>
      <c r="BLY125" s="90" t="str">
        <f t="shared" si="2788"/>
        <v/>
      </c>
      <c r="BLZ125" s="90" t="str">
        <f t="shared" si="2788"/>
        <v/>
      </c>
      <c r="BMA125" s="90" t="str">
        <f t="shared" si="2788"/>
        <v/>
      </c>
      <c r="BMB125" s="90" t="str">
        <f t="shared" si="2788"/>
        <v/>
      </c>
      <c r="BMC125" s="90" t="str">
        <f t="shared" si="2788"/>
        <v/>
      </c>
      <c r="BMD125" s="90" t="str">
        <f t="shared" si="2788"/>
        <v/>
      </c>
      <c r="BME125" s="90" t="str">
        <f t="shared" si="2788"/>
        <v/>
      </c>
      <c r="BMF125" s="90" t="str">
        <f t="shared" si="2788"/>
        <v/>
      </c>
      <c r="BMG125" s="90" t="str">
        <f t="shared" si="2788"/>
        <v/>
      </c>
      <c r="BMH125" s="90" t="str">
        <f t="shared" si="2788"/>
        <v/>
      </c>
      <c r="BMI125" s="90" t="str">
        <f t="shared" si="2788"/>
        <v/>
      </c>
      <c r="BMJ125" s="90" t="str">
        <f t="shared" si="2788"/>
        <v/>
      </c>
      <c r="BMK125" s="90" t="str">
        <f t="shared" si="2788"/>
        <v/>
      </c>
      <c r="BML125" s="90" t="str">
        <f t="shared" si="2788"/>
        <v/>
      </c>
      <c r="BMM125" s="90" t="str">
        <f t="shared" si="2788"/>
        <v/>
      </c>
      <c r="BMN125" s="90" t="str">
        <f t="shared" si="2788"/>
        <v/>
      </c>
      <c r="BMO125" s="90" t="str">
        <f t="shared" si="2788"/>
        <v/>
      </c>
      <c r="BMP125" s="90" t="str">
        <f t="shared" si="2788"/>
        <v/>
      </c>
      <c r="BMQ125" s="90" t="str">
        <f t="shared" si="2788"/>
        <v/>
      </c>
      <c r="BMR125" s="90" t="str">
        <f t="shared" si="2788"/>
        <v/>
      </c>
      <c r="BMS125" s="90" t="str">
        <f t="shared" si="2788"/>
        <v/>
      </c>
      <c r="BMT125" s="90" t="str">
        <f t="shared" si="2788"/>
        <v/>
      </c>
      <c r="BMU125" s="90" t="str">
        <f t="shared" si="2788"/>
        <v/>
      </c>
      <c r="BMV125" s="90" t="str">
        <f t="shared" si="2788"/>
        <v/>
      </c>
      <c r="BMW125" s="90" t="str">
        <f t="shared" si="2788"/>
        <v/>
      </c>
      <c r="BMX125" s="90" t="str">
        <f t="shared" si="2788"/>
        <v/>
      </c>
      <c r="BMY125" s="90" t="str">
        <f t="shared" si="2788"/>
        <v/>
      </c>
      <c r="BMZ125" s="90" t="str">
        <f t="shared" si="2788"/>
        <v/>
      </c>
      <c r="BNA125" s="90" t="str">
        <f t="shared" si="2788"/>
        <v/>
      </c>
      <c r="BNB125" s="90" t="str">
        <f t="shared" si="2788"/>
        <v/>
      </c>
      <c r="BNC125" s="90" t="str">
        <f t="shared" si="2788"/>
        <v/>
      </c>
      <c r="BND125" s="90" t="str">
        <f t="shared" si="2788"/>
        <v/>
      </c>
      <c r="BNE125" s="90" t="str">
        <f t="shared" si="2788"/>
        <v/>
      </c>
      <c r="BNF125" s="90" t="str">
        <f t="shared" si="2788"/>
        <v/>
      </c>
      <c r="BNG125" s="90" t="str">
        <f t="shared" si="2788"/>
        <v/>
      </c>
      <c r="BNH125" s="90" t="str">
        <f t="shared" si="2788"/>
        <v/>
      </c>
      <c r="BNI125" s="90" t="str">
        <f t="shared" si="2788"/>
        <v/>
      </c>
      <c r="BNJ125" s="90" t="str">
        <f t="shared" si="2788"/>
        <v/>
      </c>
      <c r="BNK125" s="90" t="str">
        <f t="shared" si="2788"/>
        <v/>
      </c>
      <c r="BNL125" s="90" t="str">
        <f t="shared" si="2788"/>
        <v/>
      </c>
      <c r="BNM125" s="90" t="str">
        <f t="shared" ref="BNM125:BPX125" si="2789">IF(AND(BNM$8&gt;14,BNM$8&lt;19, BNM$6="Female"),1,"")</f>
        <v/>
      </c>
      <c r="BNN125" s="90" t="str">
        <f t="shared" si="2789"/>
        <v/>
      </c>
      <c r="BNO125" s="90" t="str">
        <f t="shared" si="2789"/>
        <v/>
      </c>
      <c r="BNP125" s="90" t="str">
        <f t="shared" si="2789"/>
        <v/>
      </c>
      <c r="BNQ125" s="90" t="str">
        <f t="shared" si="2789"/>
        <v/>
      </c>
      <c r="BNR125" s="90" t="str">
        <f t="shared" si="2789"/>
        <v/>
      </c>
      <c r="BNS125" s="90" t="str">
        <f t="shared" si="2789"/>
        <v/>
      </c>
      <c r="BNT125" s="90" t="str">
        <f t="shared" si="2789"/>
        <v/>
      </c>
      <c r="BNU125" s="90" t="str">
        <f t="shared" si="2789"/>
        <v/>
      </c>
      <c r="BNV125" s="90" t="str">
        <f t="shared" si="2789"/>
        <v/>
      </c>
      <c r="BNW125" s="90" t="str">
        <f t="shared" si="2789"/>
        <v/>
      </c>
      <c r="BNX125" s="90" t="str">
        <f t="shared" si="2789"/>
        <v/>
      </c>
      <c r="BNY125" s="90" t="str">
        <f t="shared" si="2789"/>
        <v/>
      </c>
      <c r="BNZ125" s="90" t="str">
        <f t="shared" si="2789"/>
        <v/>
      </c>
      <c r="BOA125" s="90" t="str">
        <f t="shared" si="2789"/>
        <v/>
      </c>
      <c r="BOB125" s="90" t="str">
        <f t="shared" si="2789"/>
        <v/>
      </c>
      <c r="BOC125" s="90" t="str">
        <f t="shared" si="2789"/>
        <v/>
      </c>
      <c r="BOD125" s="90" t="str">
        <f t="shared" si="2789"/>
        <v/>
      </c>
      <c r="BOE125" s="90" t="str">
        <f t="shared" si="2789"/>
        <v/>
      </c>
      <c r="BOF125" s="90" t="str">
        <f t="shared" si="2789"/>
        <v/>
      </c>
      <c r="BOG125" s="90" t="str">
        <f t="shared" si="2789"/>
        <v/>
      </c>
      <c r="BOH125" s="90" t="str">
        <f t="shared" si="2789"/>
        <v/>
      </c>
      <c r="BOI125" s="90" t="str">
        <f t="shared" si="2789"/>
        <v/>
      </c>
      <c r="BOJ125" s="90" t="str">
        <f t="shared" si="2789"/>
        <v/>
      </c>
      <c r="BOK125" s="90" t="str">
        <f t="shared" si="2789"/>
        <v/>
      </c>
      <c r="BOL125" s="90" t="str">
        <f t="shared" si="2789"/>
        <v/>
      </c>
      <c r="BOM125" s="90" t="str">
        <f t="shared" si="2789"/>
        <v/>
      </c>
      <c r="BON125" s="90" t="str">
        <f t="shared" si="2789"/>
        <v/>
      </c>
      <c r="BOO125" s="90" t="str">
        <f t="shared" si="2789"/>
        <v/>
      </c>
      <c r="BOP125" s="90" t="str">
        <f t="shared" si="2789"/>
        <v/>
      </c>
      <c r="BOQ125" s="90" t="str">
        <f t="shared" si="2789"/>
        <v/>
      </c>
      <c r="BOR125" s="90" t="str">
        <f t="shared" si="2789"/>
        <v/>
      </c>
      <c r="BOS125" s="90" t="str">
        <f t="shared" si="2789"/>
        <v/>
      </c>
      <c r="BOT125" s="90" t="str">
        <f t="shared" si="2789"/>
        <v/>
      </c>
      <c r="BOU125" s="90" t="str">
        <f t="shared" si="2789"/>
        <v/>
      </c>
      <c r="BOV125" s="90" t="str">
        <f t="shared" si="2789"/>
        <v/>
      </c>
      <c r="BOW125" s="90" t="str">
        <f t="shared" si="2789"/>
        <v/>
      </c>
      <c r="BOX125" s="90" t="str">
        <f t="shared" si="2789"/>
        <v/>
      </c>
      <c r="BOY125" s="90" t="str">
        <f t="shared" si="2789"/>
        <v/>
      </c>
      <c r="BOZ125" s="90" t="str">
        <f t="shared" si="2789"/>
        <v/>
      </c>
      <c r="BPA125" s="90" t="str">
        <f t="shared" si="2789"/>
        <v/>
      </c>
      <c r="BPB125" s="90" t="str">
        <f t="shared" si="2789"/>
        <v/>
      </c>
      <c r="BPC125" s="90" t="str">
        <f t="shared" si="2789"/>
        <v/>
      </c>
      <c r="BPD125" s="90" t="str">
        <f t="shared" si="2789"/>
        <v/>
      </c>
      <c r="BPE125" s="90" t="str">
        <f t="shared" si="2789"/>
        <v/>
      </c>
      <c r="BPF125" s="90" t="str">
        <f t="shared" si="2789"/>
        <v/>
      </c>
      <c r="BPG125" s="90" t="str">
        <f t="shared" si="2789"/>
        <v/>
      </c>
      <c r="BPH125" s="90" t="str">
        <f t="shared" si="2789"/>
        <v/>
      </c>
      <c r="BPI125" s="90" t="str">
        <f t="shared" si="2789"/>
        <v/>
      </c>
      <c r="BPJ125" s="90" t="str">
        <f t="shared" si="2789"/>
        <v/>
      </c>
      <c r="BPK125" s="90" t="str">
        <f t="shared" si="2789"/>
        <v/>
      </c>
      <c r="BPL125" s="90" t="str">
        <f t="shared" si="2789"/>
        <v/>
      </c>
      <c r="BPM125" s="90" t="str">
        <f t="shared" si="2789"/>
        <v/>
      </c>
      <c r="BPN125" s="90" t="str">
        <f t="shared" si="2789"/>
        <v/>
      </c>
      <c r="BPO125" s="90" t="str">
        <f t="shared" si="2789"/>
        <v/>
      </c>
      <c r="BPP125" s="90" t="str">
        <f t="shared" si="2789"/>
        <v/>
      </c>
      <c r="BPQ125" s="90" t="str">
        <f t="shared" si="2789"/>
        <v/>
      </c>
      <c r="BPR125" s="90" t="str">
        <f t="shared" si="2789"/>
        <v/>
      </c>
      <c r="BPS125" s="90" t="str">
        <f t="shared" si="2789"/>
        <v/>
      </c>
      <c r="BPT125" s="90" t="str">
        <f t="shared" si="2789"/>
        <v/>
      </c>
      <c r="BPU125" s="90" t="str">
        <f t="shared" si="2789"/>
        <v/>
      </c>
      <c r="BPV125" s="90" t="str">
        <f t="shared" si="2789"/>
        <v/>
      </c>
      <c r="BPW125" s="90" t="str">
        <f t="shared" si="2789"/>
        <v/>
      </c>
      <c r="BPX125" s="90" t="str">
        <f t="shared" si="2789"/>
        <v/>
      </c>
      <c r="BPY125" s="90" t="str">
        <f t="shared" ref="BPY125:BSJ125" si="2790">IF(AND(BPY$8&gt;14,BPY$8&lt;19, BPY$6="Female"),1,"")</f>
        <v/>
      </c>
      <c r="BPZ125" s="90" t="str">
        <f t="shared" si="2790"/>
        <v/>
      </c>
      <c r="BQA125" s="90" t="str">
        <f t="shared" si="2790"/>
        <v/>
      </c>
      <c r="BQB125" s="90" t="str">
        <f t="shared" si="2790"/>
        <v/>
      </c>
      <c r="BQC125" s="90" t="str">
        <f t="shared" si="2790"/>
        <v/>
      </c>
      <c r="BQD125" s="90" t="str">
        <f t="shared" si="2790"/>
        <v/>
      </c>
      <c r="BQE125" s="90" t="str">
        <f t="shared" si="2790"/>
        <v/>
      </c>
      <c r="BQF125" s="90" t="str">
        <f t="shared" si="2790"/>
        <v/>
      </c>
      <c r="BQG125" s="90" t="str">
        <f t="shared" si="2790"/>
        <v/>
      </c>
      <c r="BQH125" s="90" t="str">
        <f t="shared" si="2790"/>
        <v/>
      </c>
      <c r="BQI125" s="90" t="str">
        <f t="shared" si="2790"/>
        <v/>
      </c>
      <c r="BQJ125" s="90" t="str">
        <f t="shared" si="2790"/>
        <v/>
      </c>
      <c r="BQK125" s="90" t="str">
        <f t="shared" si="2790"/>
        <v/>
      </c>
      <c r="BQL125" s="90" t="str">
        <f t="shared" si="2790"/>
        <v/>
      </c>
      <c r="BQM125" s="90" t="str">
        <f t="shared" si="2790"/>
        <v/>
      </c>
      <c r="BQN125" s="90" t="str">
        <f t="shared" si="2790"/>
        <v/>
      </c>
      <c r="BQO125" s="90" t="str">
        <f t="shared" si="2790"/>
        <v/>
      </c>
      <c r="BQP125" s="90" t="str">
        <f t="shared" si="2790"/>
        <v/>
      </c>
      <c r="BQQ125" s="90" t="str">
        <f t="shared" si="2790"/>
        <v/>
      </c>
      <c r="BQR125" s="90" t="str">
        <f t="shared" si="2790"/>
        <v/>
      </c>
      <c r="BQS125" s="90" t="str">
        <f t="shared" si="2790"/>
        <v/>
      </c>
      <c r="BQT125" s="90" t="str">
        <f t="shared" si="2790"/>
        <v/>
      </c>
      <c r="BQU125" s="90" t="str">
        <f t="shared" si="2790"/>
        <v/>
      </c>
      <c r="BQV125" s="90" t="str">
        <f t="shared" si="2790"/>
        <v/>
      </c>
      <c r="BQW125" s="90" t="str">
        <f t="shared" si="2790"/>
        <v/>
      </c>
      <c r="BQX125" s="90" t="str">
        <f t="shared" si="2790"/>
        <v/>
      </c>
      <c r="BQY125" s="90" t="str">
        <f t="shared" si="2790"/>
        <v/>
      </c>
      <c r="BQZ125" s="90" t="str">
        <f t="shared" si="2790"/>
        <v/>
      </c>
      <c r="BRA125" s="90" t="str">
        <f t="shared" si="2790"/>
        <v/>
      </c>
      <c r="BRB125" s="90" t="str">
        <f t="shared" si="2790"/>
        <v/>
      </c>
      <c r="BRC125" s="90" t="str">
        <f t="shared" si="2790"/>
        <v/>
      </c>
      <c r="BRD125" s="90" t="str">
        <f t="shared" si="2790"/>
        <v/>
      </c>
      <c r="BRE125" s="90" t="str">
        <f t="shared" si="2790"/>
        <v/>
      </c>
      <c r="BRF125" s="90" t="str">
        <f t="shared" si="2790"/>
        <v/>
      </c>
      <c r="BRG125" s="90" t="str">
        <f t="shared" si="2790"/>
        <v/>
      </c>
      <c r="BRH125" s="90" t="str">
        <f t="shared" si="2790"/>
        <v/>
      </c>
      <c r="BRI125" s="90" t="str">
        <f t="shared" si="2790"/>
        <v/>
      </c>
      <c r="BRJ125" s="90" t="str">
        <f t="shared" si="2790"/>
        <v/>
      </c>
      <c r="BRK125" s="90" t="str">
        <f t="shared" si="2790"/>
        <v/>
      </c>
      <c r="BRL125" s="90" t="str">
        <f t="shared" si="2790"/>
        <v/>
      </c>
      <c r="BRM125" s="90" t="str">
        <f t="shared" si="2790"/>
        <v/>
      </c>
      <c r="BRN125" s="90" t="str">
        <f t="shared" si="2790"/>
        <v/>
      </c>
      <c r="BRO125" s="90" t="str">
        <f t="shared" si="2790"/>
        <v/>
      </c>
      <c r="BRP125" s="90" t="str">
        <f t="shared" si="2790"/>
        <v/>
      </c>
      <c r="BRQ125" s="90" t="str">
        <f t="shared" si="2790"/>
        <v/>
      </c>
      <c r="BRR125" s="90" t="str">
        <f t="shared" si="2790"/>
        <v/>
      </c>
      <c r="BRS125" s="90" t="str">
        <f t="shared" si="2790"/>
        <v/>
      </c>
      <c r="BRT125" s="90" t="str">
        <f t="shared" si="2790"/>
        <v/>
      </c>
      <c r="BRU125" s="90" t="str">
        <f t="shared" si="2790"/>
        <v/>
      </c>
      <c r="BRV125" s="90" t="str">
        <f t="shared" si="2790"/>
        <v/>
      </c>
      <c r="BRW125" s="90" t="str">
        <f t="shared" si="2790"/>
        <v/>
      </c>
      <c r="BRX125" s="90" t="str">
        <f t="shared" si="2790"/>
        <v/>
      </c>
      <c r="BRY125" s="90" t="str">
        <f t="shared" si="2790"/>
        <v/>
      </c>
      <c r="BRZ125" s="90" t="str">
        <f t="shared" si="2790"/>
        <v/>
      </c>
      <c r="BSA125" s="90" t="str">
        <f t="shared" si="2790"/>
        <v/>
      </c>
      <c r="BSB125" s="90" t="str">
        <f t="shared" si="2790"/>
        <v/>
      </c>
      <c r="BSC125" s="90" t="str">
        <f t="shared" si="2790"/>
        <v/>
      </c>
      <c r="BSD125" s="90" t="str">
        <f t="shared" si="2790"/>
        <v/>
      </c>
      <c r="BSE125" s="90" t="str">
        <f t="shared" si="2790"/>
        <v/>
      </c>
      <c r="BSF125" s="90" t="str">
        <f t="shared" si="2790"/>
        <v/>
      </c>
      <c r="BSG125" s="90" t="str">
        <f t="shared" si="2790"/>
        <v/>
      </c>
      <c r="BSH125" s="90" t="str">
        <f t="shared" si="2790"/>
        <v/>
      </c>
      <c r="BSI125" s="90" t="str">
        <f t="shared" si="2790"/>
        <v/>
      </c>
      <c r="BSJ125" s="90" t="str">
        <f t="shared" si="2790"/>
        <v/>
      </c>
      <c r="BSK125" s="90" t="str">
        <f t="shared" ref="BSK125:BUV125" si="2791">IF(AND(BSK$8&gt;14,BSK$8&lt;19, BSK$6="Female"),1,"")</f>
        <v/>
      </c>
      <c r="BSL125" s="90" t="str">
        <f t="shared" si="2791"/>
        <v/>
      </c>
      <c r="BSM125" s="90" t="str">
        <f t="shared" si="2791"/>
        <v/>
      </c>
      <c r="BSN125" s="90" t="str">
        <f t="shared" si="2791"/>
        <v/>
      </c>
      <c r="BSO125" s="90" t="str">
        <f t="shared" si="2791"/>
        <v/>
      </c>
      <c r="BSP125" s="90" t="str">
        <f t="shared" si="2791"/>
        <v/>
      </c>
      <c r="BSQ125" s="90" t="str">
        <f t="shared" si="2791"/>
        <v/>
      </c>
      <c r="BSR125" s="90" t="str">
        <f t="shared" si="2791"/>
        <v/>
      </c>
      <c r="BSS125" s="90" t="str">
        <f t="shared" si="2791"/>
        <v/>
      </c>
      <c r="BST125" s="90" t="str">
        <f t="shared" si="2791"/>
        <v/>
      </c>
      <c r="BSU125" s="90" t="str">
        <f t="shared" si="2791"/>
        <v/>
      </c>
      <c r="BSV125" s="90" t="str">
        <f t="shared" si="2791"/>
        <v/>
      </c>
      <c r="BSW125" s="90" t="str">
        <f t="shared" si="2791"/>
        <v/>
      </c>
      <c r="BSX125" s="90" t="str">
        <f t="shared" si="2791"/>
        <v/>
      </c>
      <c r="BSY125" s="90" t="str">
        <f t="shared" si="2791"/>
        <v/>
      </c>
      <c r="BSZ125" s="90" t="str">
        <f t="shared" si="2791"/>
        <v/>
      </c>
      <c r="BTA125" s="90" t="str">
        <f t="shared" si="2791"/>
        <v/>
      </c>
      <c r="BTB125" s="90" t="str">
        <f t="shared" si="2791"/>
        <v/>
      </c>
      <c r="BTC125" s="90" t="str">
        <f t="shared" si="2791"/>
        <v/>
      </c>
      <c r="BTD125" s="90" t="str">
        <f t="shared" si="2791"/>
        <v/>
      </c>
      <c r="BTE125" s="90" t="str">
        <f t="shared" si="2791"/>
        <v/>
      </c>
      <c r="BTF125" s="90" t="str">
        <f t="shared" si="2791"/>
        <v/>
      </c>
      <c r="BTG125" s="90" t="str">
        <f t="shared" si="2791"/>
        <v/>
      </c>
      <c r="BTH125" s="90" t="str">
        <f t="shared" si="2791"/>
        <v/>
      </c>
      <c r="BTI125" s="90" t="str">
        <f t="shared" si="2791"/>
        <v/>
      </c>
      <c r="BTJ125" s="90" t="str">
        <f t="shared" si="2791"/>
        <v/>
      </c>
      <c r="BTK125" s="90" t="str">
        <f t="shared" si="2791"/>
        <v/>
      </c>
      <c r="BTL125" s="90" t="str">
        <f t="shared" si="2791"/>
        <v/>
      </c>
      <c r="BTM125" s="90" t="str">
        <f t="shared" si="2791"/>
        <v/>
      </c>
      <c r="BTN125" s="90" t="str">
        <f t="shared" si="2791"/>
        <v/>
      </c>
      <c r="BTO125" s="90" t="str">
        <f t="shared" si="2791"/>
        <v/>
      </c>
      <c r="BTP125" s="90" t="str">
        <f t="shared" si="2791"/>
        <v/>
      </c>
      <c r="BTQ125" s="90" t="str">
        <f t="shared" si="2791"/>
        <v/>
      </c>
      <c r="BTR125" s="90" t="str">
        <f t="shared" si="2791"/>
        <v/>
      </c>
      <c r="BTS125" s="90" t="str">
        <f t="shared" si="2791"/>
        <v/>
      </c>
      <c r="BTT125" s="90" t="str">
        <f t="shared" si="2791"/>
        <v/>
      </c>
      <c r="BTU125" s="90" t="str">
        <f t="shared" si="2791"/>
        <v/>
      </c>
      <c r="BTV125" s="90" t="str">
        <f t="shared" si="2791"/>
        <v/>
      </c>
      <c r="BTW125" s="90" t="str">
        <f t="shared" si="2791"/>
        <v/>
      </c>
      <c r="BTX125" s="90" t="str">
        <f t="shared" si="2791"/>
        <v/>
      </c>
      <c r="BTY125" s="90" t="str">
        <f t="shared" si="2791"/>
        <v/>
      </c>
      <c r="BTZ125" s="90" t="str">
        <f t="shared" si="2791"/>
        <v/>
      </c>
      <c r="BUA125" s="90" t="str">
        <f t="shared" si="2791"/>
        <v/>
      </c>
      <c r="BUB125" s="90" t="str">
        <f t="shared" si="2791"/>
        <v/>
      </c>
      <c r="BUC125" s="90" t="str">
        <f t="shared" si="2791"/>
        <v/>
      </c>
      <c r="BUD125" s="90" t="str">
        <f t="shared" si="2791"/>
        <v/>
      </c>
      <c r="BUE125" s="90" t="str">
        <f t="shared" si="2791"/>
        <v/>
      </c>
      <c r="BUF125" s="90" t="str">
        <f t="shared" si="2791"/>
        <v/>
      </c>
      <c r="BUG125" s="90" t="str">
        <f t="shared" si="2791"/>
        <v/>
      </c>
      <c r="BUH125" s="90" t="str">
        <f t="shared" si="2791"/>
        <v/>
      </c>
      <c r="BUI125" s="90" t="str">
        <f t="shared" si="2791"/>
        <v/>
      </c>
      <c r="BUJ125" s="90" t="str">
        <f t="shared" si="2791"/>
        <v/>
      </c>
      <c r="BUK125" s="90" t="str">
        <f t="shared" si="2791"/>
        <v/>
      </c>
      <c r="BUL125" s="90" t="str">
        <f t="shared" si="2791"/>
        <v/>
      </c>
      <c r="BUM125" s="90" t="str">
        <f t="shared" si="2791"/>
        <v/>
      </c>
      <c r="BUN125" s="90" t="str">
        <f t="shared" si="2791"/>
        <v/>
      </c>
      <c r="BUO125" s="90" t="str">
        <f t="shared" si="2791"/>
        <v/>
      </c>
      <c r="BUP125" s="90" t="str">
        <f t="shared" si="2791"/>
        <v/>
      </c>
      <c r="BUQ125" s="90" t="str">
        <f t="shared" si="2791"/>
        <v/>
      </c>
      <c r="BUR125" s="90" t="str">
        <f t="shared" si="2791"/>
        <v/>
      </c>
      <c r="BUS125" s="90" t="str">
        <f t="shared" si="2791"/>
        <v/>
      </c>
      <c r="BUT125" s="90" t="str">
        <f t="shared" si="2791"/>
        <v/>
      </c>
      <c r="BUU125" s="90" t="str">
        <f t="shared" si="2791"/>
        <v/>
      </c>
      <c r="BUV125" s="90" t="str">
        <f t="shared" si="2791"/>
        <v/>
      </c>
      <c r="BUW125" s="90" t="str">
        <f t="shared" ref="BUW125:BXH125" si="2792">IF(AND(BUW$8&gt;14,BUW$8&lt;19, BUW$6="Female"),1,"")</f>
        <v/>
      </c>
      <c r="BUX125" s="90" t="str">
        <f t="shared" si="2792"/>
        <v/>
      </c>
      <c r="BUY125" s="90" t="str">
        <f t="shared" si="2792"/>
        <v/>
      </c>
      <c r="BUZ125" s="90" t="str">
        <f t="shared" si="2792"/>
        <v/>
      </c>
      <c r="BVA125" s="90" t="str">
        <f t="shared" si="2792"/>
        <v/>
      </c>
      <c r="BVB125" s="90" t="str">
        <f t="shared" si="2792"/>
        <v/>
      </c>
      <c r="BVC125" s="90" t="str">
        <f t="shared" si="2792"/>
        <v/>
      </c>
      <c r="BVD125" s="90" t="str">
        <f t="shared" si="2792"/>
        <v/>
      </c>
      <c r="BVE125" s="90" t="str">
        <f t="shared" si="2792"/>
        <v/>
      </c>
      <c r="BVF125" s="90" t="str">
        <f t="shared" si="2792"/>
        <v/>
      </c>
      <c r="BVG125" s="90" t="str">
        <f t="shared" si="2792"/>
        <v/>
      </c>
      <c r="BVH125" s="90" t="str">
        <f t="shared" si="2792"/>
        <v/>
      </c>
      <c r="BVI125" s="90" t="str">
        <f t="shared" si="2792"/>
        <v/>
      </c>
      <c r="BVJ125" s="90" t="str">
        <f t="shared" si="2792"/>
        <v/>
      </c>
      <c r="BVK125" s="90" t="str">
        <f t="shared" si="2792"/>
        <v/>
      </c>
      <c r="BVL125" s="90" t="str">
        <f t="shared" si="2792"/>
        <v/>
      </c>
      <c r="BVM125" s="90" t="str">
        <f t="shared" si="2792"/>
        <v/>
      </c>
      <c r="BVN125" s="90" t="str">
        <f t="shared" si="2792"/>
        <v/>
      </c>
      <c r="BVO125" s="90" t="str">
        <f t="shared" si="2792"/>
        <v/>
      </c>
      <c r="BVP125" s="90" t="str">
        <f t="shared" si="2792"/>
        <v/>
      </c>
      <c r="BVQ125" s="90" t="str">
        <f t="shared" si="2792"/>
        <v/>
      </c>
      <c r="BVR125" s="90" t="str">
        <f t="shared" si="2792"/>
        <v/>
      </c>
      <c r="BVS125" s="90" t="str">
        <f t="shared" si="2792"/>
        <v/>
      </c>
      <c r="BVT125" s="90" t="str">
        <f t="shared" si="2792"/>
        <v/>
      </c>
      <c r="BVU125" s="90" t="str">
        <f t="shared" si="2792"/>
        <v/>
      </c>
      <c r="BVV125" s="90" t="str">
        <f t="shared" si="2792"/>
        <v/>
      </c>
      <c r="BVW125" s="90" t="str">
        <f t="shared" si="2792"/>
        <v/>
      </c>
      <c r="BVX125" s="90" t="str">
        <f t="shared" si="2792"/>
        <v/>
      </c>
      <c r="BVY125" s="90" t="str">
        <f t="shared" si="2792"/>
        <v/>
      </c>
      <c r="BVZ125" s="90" t="str">
        <f t="shared" si="2792"/>
        <v/>
      </c>
      <c r="BWA125" s="90" t="str">
        <f t="shared" si="2792"/>
        <v/>
      </c>
      <c r="BWB125" s="90" t="str">
        <f t="shared" si="2792"/>
        <v/>
      </c>
      <c r="BWC125" s="90" t="str">
        <f t="shared" si="2792"/>
        <v/>
      </c>
      <c r="BWD125" s="90" t="str">
        <f t="shared" si="2792"/>
        <v/>
      </c>
      <c r="BWE125" s="90" t="str">
        <f t="shared" si="2792"/>
        <v/>
      </c>
      <c r="BWF125" s="90" t="str">
        <f t="shared" si="2792"/>
        <v/>
      </c>
      <c r="BWG125" s="90" t="str">
        <f t="shared" si="2792"/>
        <v/>
      </c>
      <c r="BWH125" s="90" t="str">
        <f t="shared" si="2792"/>
        <v/>
      </c>
      <c r="BWI125" s="90" t="str">
        <f t="shared" si="2792"/>
        <v/>
      </c>
      <c r="BWJ125" s="90" t="str">
        <f t="shared" si="2792"/>
        <v/>
      </c>
      <c r="BWK125" s="90" t="str">
        <f t="shared" si="2792"/>
        <v/>
      </c>
      <c r="BWL125" s="90" t="str">
        <f t="shared" si="2792"/>
        <v/>
      </c>
      <c r="BWM125" s="90" t="str">
        <f t="shared" si="2792"/>
        <v/>
      </c>
      <c r="BWN125" s="90" t="str">
        <f t="shared" si="2792"/>
        <v/>
      </c>
      <c r="BWO125" s="90" t="str">
        <f t="shared" si="2792"/>
        <v/>
      </c>
      <c r="BWP125" s="90" t="str">
        <f t="shared" si="2792"/>
        <v/>
      </c>
      <c r="BWQ125" s="90" t="str">
        <f t="shared" si="2792"/>
        <v/>
      </c>
      <c r="BWR125" s="90" t="str">
        <f t="shared" si="2792"/>
        <v/>
      </c>
      <c r="BWS125" s="90" t="str">
        <f t="shared" si="2792"/>
        <v/>
      </c>
      <c r="BWT125" s="90" t="str">
        <f t="shared" si="2792"/>
        <v/>
      </c>
      <c r="BWU125" s="90" t="str">
        <f t="shared" si="2792"/>
        <v/>
      </c>
      <c r="BWV125" s="90" t="str">
        <f t="shared" si="2792"/>
        <v/>
      </c>
      <c r="BWW125" s="90" t="str">
        <f t="shared" si="2792"/>
        <v/>
      </c>
      <c r="BWX125" s="90" t="str">
        <f t="shared" si="2792"/>
        <v/>
      </c>
      <c r="BWY125" s="90" t="str">
        <f t="shared" si="2792"/>
        <v/>
      </c>
      <c r="BWZ125" s="90" t="str">
        <f t="shared" si="2792"/>
        <v/>
      </c>
      <c r="BXA125" s="90" t="str">
        <f t="shared" si="2792"/>
        <v/>
      </c>
      <c r="BXB125" s="90" t="str">
        <f t="shared" si="2792"/>
        <v/>
      </c>
      <c r="BXC125" s="90" t="str">
        <f t="shared" si="2792"/>
        <v/>
      </c>
      <c r="BXD125" s="90" t="str">
        <f t="shared" si="2792"/>
        <v/>
      </c>
      <c r="BXE125" s="90" t="str">
        <f t="shared" si="2792"/>
        <v/>
      </c>
      <c r="BXF125" s="90" t="str">
        <f t="shared" si="2792"/>
        <v/>
      </c>
      <c r="BXG125" s="90" t="str">
        <f t="shared" si="2792"/>
        <v/>
      </c>
      <c r="BXH125" s="90" t="str">
        <f t="shared" si="2792"/>
        <v/>
      </c>
      <c r="BXI125" s="90" t="str">
        <f t="shared" ref="BXI125:BZT125" si="2793">IF(AND(BXI$8&gt;14,BXI$8&lt;19, BXI$6="Female"),1,"")</f>
        <v/>
      </c>
      <c r="BXJ125" s="90" t="str">
        <f t="shared" si="2793"/>
        <v/>
      </c>
      <c r="BXK125" s="90" t="str">
        <f t="shared" si="2793"/>
        <v/>
      </c>
      <c r="BXL125" s="90" t="str">
        <f t="shared" si="2793"/>
        <v/>
      </c>
      <c r="BXM125" s="90" t="str">
        <f t="shared" si="2793"/>
        <v/>
      </c>
      <c r="BXN125" s="90" t="str">
        <f t="shared" si="2793"/>
        <v/>
      </c>
      <c r="BXO125" s="90" t="str">
        <f t="shared" si="2793"/>
        <v/>
      </c>
      <c r="BXP125" s="90" t="str">
        <f t="shared" si="2793"/>
        <v/>
      </c>
      <c r="BXQ125" s="90" t="str">
        <f t="shared" si="2793"/>
        <v/>
      </c>
      <c r="BXR125" s="90" t="str">
        <f t="shared" si="2793"/>
        <v/>
      </c>
      <c r="BXS125" s="90" t="str">
        <f t="shared" si="2793"/>
        <v/>
      </c>
      <c r="BXT125" s="90" t="str">
        <f t="shared" si="2793"/>
        <v/>
      </c>
      <c r="BXU125" s="90" t="str">
        <f t="shared" si="2793"/>
        <v/>
      </c>
      <c r="BXV125" s="90" t="str">
        <f t="shared" si="2793"/>
        <v/>
      </c>
      <c r="BXW125" s="90" t="str">
        <f t="shared" si="2793"/>
        <v/>
      </c>
      <c r="BXX125" s="90" t="str">
        <f t="shared" si="2793"/>
        <v/>
      </c>
      <c r="BXY125" s="90" t="str">
        <f t="shared" si="2793"/>
        <v/>
      </c>
      <c r="BXZ125" s="90" t="str">
        <f t="shared" si="2793"/>
        <v/>
      </c>
      <c r="BYA125" s="90" t="str">
        <f t="shared" si="2793"/>
        <v/>
      </c>
      <c r="BYB125" s="90" t="str">
        <f t="shared" si="2793"/>
        <v/>
      </c>
      <c r="BYC125" s="90" t="str">
        <f t="shared" si="2793"/>
        <v/>
      </c>
      <c r="BYD125" s="90" t="str">
        <f t="shared" si="2793"/>
        <v/>
      </c>
      <c r="BYE125" s="90" t="str">
        <f t="shared" si="2793"/>
        <v/>
      </c>
      <c r="BYF125" s="90" t="str">
        <f t="shared" si="2793"/>
        <v/>
      </c>
      <c r="BYG125" s="90" t="str">
        <f t="shared" si="2793"/>
        <v/>
      </c>
      <c r="BYH125" s="90" t="str">
        <f t="shared" si="2793"/>
        <v/>
      </c>
      <c r="BYI125" s="90" t="str">
        <f t="shared" si="2793"/>
        <v/>
      </c>
      <c r="BYJ125" s="90" t="str">
        <f t="shared" si="2793"/>
        <v/>
      </c>
      <c r="BYK125" s="90" t="str">
        <f t="shared" si="2793"/>
        <v/>
      </c>
      <c r="BYL125" s="90" t="str">
        <f t="shared" si="2793"/>
        <v/>
      </c>
      <c r="BYM125" s="90" t="str">
        <f t="shared" si="2793"/>
        <v/>
      </c>
      <c r="BYN125" s="90" t="str">
        <f t="shared" si="2793"/>
        <v/>
      </c>
      <c r="BYO125" s="90" t="str">
        <f t="shared" si="2793"/>
        <v/>
      </c>
      <c r="BYP125" s="90" t="str">
        <f t="shared" si="2793"/>
        <v/>
      </c>
      <c r="BYQ125" s="90" t="str">
        <f t="shared" si="2793"/>
        <v/>
      </c>
      <c r="BYR125" s="90" t="str">
        <f t="shared" si="2793"/>
        <v/>
      </c>
      <c r="BYS125" s="90" t="str">
        <f t="shared" si="2793"/>
        <v/>
      </c>
      <c r="BYT125" s="90" t="str">
        <f t="shared" si="2793"/>
        <v/>
      </c>
      <c r="BYU125" s="90" t="str">
        <f t="shared" si="2793"/>
        <v/>
      </c>
      <c r="BYV125" s="90" t="str">
        <f t="shared" si="2793"/>
        <v/>
      </c>
      <c r="BYW125" s="90" t="str">
        <f t="shared" si="2793"/>
        <v/>
      </c>
      <c r="BYX125" s="90" t="str">
        <f t="shared" si="2793"/>
        <v/>
      </c>
      <c r="BYY125" s="90" t="str">
        <f t="shared" si="2793"/>
        <v/>
      </c>
      <c r="BYZ125" s="90" t="str">
        <f t="shared" si="2793"/>
        <v/>
      </c>
      <c r="BZA125" s="90" t="str">
        <f t="shared" si="2793"/>
        <v/>
      </c>
      <c r="BZB125" s="90" t="str">
        <f t="shared" si="2793"/>
        <v/>
      </c>
      <c r="BZC125" s="90" t="str">
        <f t="shared" si="2793"/>
        <v/>
      </c>
      <c r="BZD125" s="90" t="str">
        <f t="shared" si="2793"/>
        <v/>
      </c>
      <c r="BZE125" s="90" t="str">
        <f t="shared" si="2793"/>
        <v/>
      </c>
      <c r="BZF125" s="90" t="str">
        <f t="shared" si="2793"/>
        <v/>
      </c>
      <c r="BZG125" s="90" t="str">
        <f t="shared" si="2793"/>
        <v/>
      </c>
      <c r="BZH125" s="90" t="str">
        <f t="shared" si="2793"/>
        <v/>
      </c>
      <c r="BZI125" s="90" t="str">
        <f t="shared" si="2793"/>
        <v/>
      </c>
      <c r="BZJ125" s="90" t="str">
        <f t="shared" si="2793"/>
        <v/>
      </c>
      <c r="BZK125" s="90" t="str">
        <f t="shared" si="2793"/>
        <v/>
      </c>
      <c r="BZL125" s="90" t="str">
        <f t="shared" si="2793"/>
        <v/>
      </c>
      <c r="BZM125" s="90" t="str">
        <f t="shared" si="2793"/>
        <v/>
      </c>
      <c r="BZN125" s="90" t="str">
        <f t="shared" si="2793"/>
        <v/>
      </c>
      <c r="BZO125" s="90" t="str">
        <f t="shared" si="2793"/>
        <v/>
      </c>
      <c r="BZP125" s="90" t="str">
        <f t="shared" si="2793"/>
        <v/>
      </c>
      <c r="BZQ125" s="90" t="str">
        <f t="shared" si="2793"/>
        <v/>
      </c>
      <c r="BZR125" s="90" t="str">
        <f t="shared" si="2793"/>
        <v/>
      </c>
      <c r="BZS125" s="90" t="str">
        <f t="shared" si="2793"/>
        <v/>
      </c>
      <c r="BZT125" s="90" t="str">
        <f t="shared" si="2793"/>
        <v/>
      </c>
      <c r="BZU125" s="90" t="str">
        <f t="shared" ref="BZU125:CCF125" si="2794">IF(AND(BZU$8&gt;14,BZU$8&lt;19, BZU$6="Female"),1,"")</f>
        <v/>
      </c>
      <c r="BZV125" s="90" t="str">
        <f t="shared" si="2794"/>
        <v/>
      </c>
      <c r="BZW125" s="90" t="str">
        <f t="shared" si="2794"/>
        <v/>
      </c>
      <c r="BZX125" s="90" t="str">
        <f t="shared" si="2794"/>
        <v/>
      </c>
      <c r="BZY125" s="90" t="str">
        <f t="shared" si="2794"/>
        <v/>
      </c>
      <c r="BZZ125" s="90" t="str">
        <f t="shared" si="2794"/>
        <v/>
      </c>
      <c r="CAA125" s="90" t="str">
        <f t="shared" si="2794"/>
        <v/>
      </c>
      <c r="CAB125" s="90" t="str">
        <f t="shared" si="2794"/>
        <v/>
      </c>
      <c r="CAC125" s="90" t="str">
        <f t="shared" si="2794"/>
        <v/>
      </c>
      <c r="CAD125" s="90" t="str">
        <f t="shared" si="2794"/>
        <v/>
      </c>
      <c r="CAE125" s="90" t="str">
        <f t="shared" si="2794"/>
        <v/>
      </c>
      <c r="CAF125" s="90" t="str">
        <f t="shared" si="2794"/>
        <v/>
      </c>
      <c r="CAG125" s="90" t="str">
        <f t="shared" si="2794"/>
        <v/>
      </c>
      <c r="CAH125" s="90" t="str">
        <f t="shared" si="2794"/>
        <v/>
      </c>
      <c r="CAI125" s="90" t="str">
        <f t="shared" si="2794"/>
        <v/>
      </c>
      <c r="CAJ125" s="90" t="str">
        <f t="shared" si="2794"/>
        <v/>
      </c>
      <c r="CAK125" s="90" t="str">
        <f t="shared" si="2794"/>
        <v/>
      </c>
      <c r="CAL125" s="90" t="str">
        <f t="shared" si="2794"/>
        <v/>
      </c>
      <c r="CAM125" s="90" t="str">
        <f t="shared" si="2794"/>
        <v/>
      </c>
      <c r="CAN125" s="90" t="str">
        <f t="shared" si="2794"/>
        <v/>
      </c>
      <c r="CAO125" s="90" t="str">
        <f t="shared" si="2794"/>
        <v/>
      </c>
      <c r="CAP125" s="90" t="str">
        <f t="shared" si="2794"/>
        <v/>
      </c>
      <c r="CAQ125" s="90" t="str">
        <f t="shared" si="2794"/>
        <v/>
      </c>
      <c r="CAR125" s="90" t="str">
        <f t="shared" si="2794"/>
        <v/>
      </c>
      <c r="CAS125" s="90" t="str">
        <f t="shared" si="2794"/>
        <v/>
      </c>
      <c r="CAT125" s="90" t="str">
        <f t="shared" si="2794"/>
        <v/>
      </c>
      <c r="CAU125" s="90" t="str">
        <f t="shared" si="2794"/>
        <v/>
      </c>
      <c r="CAV125" s="90" t="str">
        <f t="shared" si="2794"/>
        <v/>
      </c>
      <c r="CAW125" s="90" t="str">
        <f t="shared" si="2794"/>
        <v/>
      </c>
      <c r="CAX125" s="90" t="str">
        <f t="shared" si="2794"/>
        <v/>
      </c>
      <c r="CAY125" s="90" t="str">
        <f t="shared" si="2794"/>
        <v/>
      </c>
      <c r="CAZ125" s="90" t="str">
        <f t="shared" si="2794"/>
        <v/>
      </c>
      <c r="CBA125" s="90" t="str">
        <f t="shared" si="2794"/>
        <v/>
      </c>
      <c r="CBB125" s="90" t="str">
        <f t="shared" si="2794"/>
        <v/>
      </c>
      <c r="CBC125" s="90" t="str">
        <f t="shared" si="2794"/>
        <v/>
      </c>
      <c r="CBD125" s="90" t="str">
        <f t="shared" si="2794"/>
        <v/>
      </c>
      <c r="CBE125" s="90" t="str">
        <f t="shared" si="2794"/>
        <v/>
      </c>
      <c r="CBF125" s="90" t="str">
        <f t="shared" si="2794"/>
        <v/>
      </c>
      <c r="CBG125" s="90" t="str">
        <f t="shared" si="2794"/>
        <v/>
      </c>
      <c r="CBH125" s="90" t="str">
        <f t="shared" si="2794"/>
        <v/>
      </c>
      <c r="CBI125" s="90" t="str">
        <f t="shared" si="2794"/>
        <v/>
      </c>
      <c r="CBJ125" s="90" t="str">
        <f t="shared" si="2794"/>
        <v/>
      </c>
      <c r="CBK125" s="90" t="str">
        <f t="shared" si="2794"/>
        <v/>
      </c>
      <c r="CBL125" s="90" t="str">
        <f t="shared" si="2794"/>
        <v/>
      </c>
      <c r="CBM125" s="90" t="str">
        <f t="shared" si="2794"/>
        <v/>
      </c>
      <c r="CBN125" s="90" t="str">
        <f t="shared" si="2794"/>
        <v/>
      </c>
      <c r="CBO125" s="90" t="str">
        <f t="shared" si="2794"/>
        <v/>
      </c>
      <c r="CBP125" s="90" t="str">
        <f t="shared" si="2794"/>
        <v/>
      </c>
      <c r="CBQ125" s="90" t="str">
        <f t="shared" si="2794"/>
        <v/>
      </c>
      <c r="CBR125" s="90" t="str">
        <f t="shared" si="2794"/>
        <v/>
      </c>
      <c r="CBS125" s="90" t="str">
        <f t="shared" si="2794"/>
        <v/>
      </c>
      <c r="CBT125" s="90" t="str">
        <f t="shared" si="2794"/>
        <v/>
      </c>
      <c r="CBU125" s="90" t="str">
        <f t="shared" si="2794"/>
        <v/>
      </c>
      <c r="CBV125" s="90" t="str">
        <f t="shared" si="2794"/>
        <v/>
      </c>
      <c r="CBW125" s="90" t="str">
        <f t="shared" si="2794"/>
        <v/>
      </c>
      <c r="CBX125" s="90" t="str">
        <f t="shared" si="2794"/>
        <v/>
      </c>
      <c r="CBY125" s="90" t="str">
        <f t="shared" si="2794"/>
        <v/>
      </c>
      <c r="CBZ125" s="90" t="str">
        <f t="shared" si="2794"/>
        <v/>
      </c>
      <c r="CCA125" s="90" t="str">
        <f t="shared" si="2794"/>
        <v/>
      </c>
      <c r="CCB125" s="90" t="str">
        <f t="shared" si="2794"/>
        <v/>
      </c>
      <c r="CCC125" s="90" t="str">
        <f t="shared" si="2794"/>
        <v/>
      </c>
      <c r="CCD125" s="90" t="str">
        <f t="shared" si="2794"/>
        <v/>
      </c>
      <c r="CCE125" s="90" t="str">
        <f t="shared" si="2794"/>
        <v/>
      </c>
      <c r="CCF125" s="90" t="str">
        <f t="shared" si="2794"/>
        <v/>
      </c>
      <c r="CCG125" s="90" t="str">
        <f t="shared" ref="CCG125:CER125" si="2795">IF(AND(CCG$8&gt;14,CCG$8&lt;19, CCG$6="Female"),1,"")</f>
        <v/>
      </c>
      <c r="CCH125" s="90" t="str">
        <f t="shared" si="2795"/>
        <v/>
      </c>
      <c r="CCI125" s="90" t="str">
        <f t="shared" si="2795"/>
        <v/>
      </c>
      <c r="CCJ125" s="90" t="str">
        <f t="shared" si="2795"/>
        <v/>
      </c>
      <c r="CCK125" s="90" t="str">
        <f t="shared" si="2795"/>
        <v/>
      </c>
      <c r="CCL125" s="90" t="str">
        <f t="shared" si="2795"/>
        <v/>
      </c>
      <c r="CCM125" s="90" t="str">
        <f t="shared" si="2795"/>
        <v/>
      </c>
      <c r="CCN125" s="90" t="str">
        <f t="shared" si="2795"/>
        <v/>
      </c>
      <c r="CCO125" s="90" t="str">
        <f t="shared" si="2795"/>
        <v/>
      </c>
      <c r="CCP125" s="90" t="str">
        <f t="shared" si="2795"/>
        <v/>
      </c>
      <c r="CCQ125" s="90" t="str">
        <f t="shared" si="2795"/>
        <v/>
      </c>
      <c r="CCR125" s="90" t="str">
        <f t="shared" si="2795"/>
        <v/>
      </c>
      <c r="CCS125" s="90" t="str">
        <f t="shared" si="2795"/>
        <v/>
      </c>
      <c r="CCT125" s="90" t="str">
        <f t="shared" si="2795"/>
        <v/>
      </c>
      <c r="CCU125" s="90" t="str">
        <f t="shared" si="2795"/>
        <v/>
      </c>
      <c r="CCV125" s="90" t="str">
        <f t="shared" si="2795"/>
        <v/>
      </c>
      <c r="CCW125" s="90" t="str">
        <f t="shared" si="2795"/>
        <v/>
      </c>
      <c r="CCX125" s="90" t="str">
        <f t="shared" si="2795"/>
        <v/>
      </c>
      <c r="CCY125" s="90" t="str">
        <f t="shared" si="2795"/>
        <v/>
      </c>
      <c r="CCZ125" s="90" t="str">
        <f t="shared" si="2795"/>
        <v/>
      </c>
      <c r="CDA125" s="90" t="str">
        <f t="shared" si="2795"/>
        <v/>
      </c>
      <c r="CDB125" s="90" t="str">
        <f t="shared" si="2795"/>
        <v/>
      </c>
      <c r="CDC125" s="90" t="str">
        <f t="shared" si="2795"/>
        <v/>
      </c>
      <c r="CDD125" s="90" t="str">
        <f t="shared" si="2795"/>
        <v/>
      </c>
      <c r="CDE125" s="90" t="str">
        <f t="shared" si="2795"/>
        <v/>
      </c>
      <c r="CDF125" s="90" t="str">
        <f t="shared" si="2795"/>
        <v/>
      </c>
      <c r="CDG125" s="90" t="str">
        <f t="shared" si="2795"/>
        <v/>
      </c>
      <c r="CDH125" s="90" t="str">
        <f t="shared" si="2795"/>
        <v/>
      </c>
      <c r="CDI125" s="90" t="str">
        <f t="shared" si="2795"/>
        <v/>
      </c>
      <c r="CDJ125" s="90" t="str">
        <f t="shared" si="2795"/>
        <v/>
      </c>
      <c r="CDK125" s="90" t="str">
        <f t="shared" si="2795"/>
        <v/>
      </c>
      <c r="CDL125" s="90" t="str">
        <f t="shared" si="2795"/>
        <v/>
      </c>
      <c r="CDM125" s="90" t="str">
        <f t="shared" si="2795"/>
        <v/>
      </c>
      <c r="CDN125" s="90" t="str">
        <f t="shared" si="2795"/>
        <v/>
      </c>
      <c r="CDO125" s="90" t="str">
        <f t="shared" si="2795"/>
        <v/>
      </c>
      <c r="CDP125" s="90" t="str">
        <f t="shared" si="2795"/>
        <v/>
      </c>
      <c r="CDQ125" s="90" t="str">
        <f t="shared" si="2795"/>
        <v/>
      </c>
      <c r="CDR125" s="90" t="str">
        <f t="shared" si="2795"/>
        <v/>
      </c>
      <c r="CDS125" s="90" t="str">
        <f t="shared" si="2795"/>
        <v/>
      </c>
      <c r="CDT125" s="90" t="str">
        <f t="shared" si="2795"/>
        <v/>
      </c>
      <c r="CDU125" s="90" t="str">
        <f t="shared" si="2795"/>
        <v/>
      </c>
      <c r="CDV125" s="90" t="str">
        <f t="shared" si="2795"/>
        <v/>
      </c>
      <c r="CDW125" s="90" t="str">
        <f t="shared" si="2795"/>
        <v/>
      </c>
      <c r="CDX125" s="90" t="str">
        <f t="shared" si="2795"/>
        <v/>
      </c>
      <c r="CDY125" s="90" t="str">
        <f t="shared" si="2795"/>
        <v/>
      </c>
      <c r="CDZ125" s="90" t="str">
        <f t="shared" si="2795"/>
        <v/>
      </c>
      <c r="CEA125" s="90" t="str">
        <f t="shared" si="2795"/>
        <v/>
      </c>
      <c r="CEB125" s="90" t="str">
        <f t="shared" si="2795"/>
        <v/>
      </c>
      <c r="CEC125" s="90" t="str">
        <f t="shared" si="2795"/>
        <v/>
      </c>
      <c r="CED125" s="90" t="str">
        <f t="shared" si="2795"/>
        <v/>
      </c>
      <c r="CEE125" s="90" t="str">
        <f t="shared" si="2795"/>
        <v/>
      </c>
      <c r="CEF125" s="90" t="str">
        <f t="shared" si="2795"/>
        <v/>
      </c>
      <c r="CEG125" s="90" t="str">
        <f t="shared" si="2795"/>
        <v/>
      </c>
      <c r="CEH125" s="90" t="str">
        <f t="shared" si="2795"/>
        <v/>
      </c>
      <c r="CEI125" s="90" t="str">
        <f t="shared" si="2795"/>
        <v/>
      </c>
      <c r="CEJ125" s="90" t="str">
        <f t="shared" si="2795"/>
        <v/>
      </c>
      <c r="CEK125" s="90" t="str">
        <f t="shared" si="2795"/>
        <v/>
      </c>
      <c r="CEL125" s="90" t="str">
        <f t="shared" si="2795"/>
        <v/>
      </c>
      <c r="CEM125" s="90" t="str">
        <f t="shared" si="2795"/>
        <v/>
      </c>
      <c r="CEN125" s="90" t="str">
        <f t="shared" si="2795"/>
        <v/>
      </c>
      <c r="CEO125" s="90" t="str">
        <f t="shared" si="2795"/>
        <v/>
      </c>
      <c r="CEP125" s="90" t="str">
        <f t="shared" si="2795"/>
        <v/>
      </c>
      <c r="CEQ125" s="90" t="str">
        <f t="shared" si="2795"/>
        <v/>
      </c>
      <c r="CER125" s="90" t="str">
        <f t="shared" si="2795"/>
        <v/>
      </c>
      <c r="CES125" s="90" t="str">
        <f t="shared" ref="CES125:CHD125" si="2796">IF(AND(CES$8&gt;14,CES$8&lt;19, CES$6="Female"),1,"")</f>
        <v/>
      </c>
      <c r="CET125" s="90" t="str">
        <f t="shared" si="2796"/>
        <v/>
      </c>
      <c r="CEU125" s="90" t="str">
        <f t="shared" si="2796"/>
        <v/>
      </c>
      <c r="CEV125" s="90" t="str">
        <f t="shared" si="2796"/>
        <v/>
      </c>
      <c r="CEW125" s="90" t="str">
        <f t="shared" si="2796"/>
        <v/>
      </c>
      <c r="CEX125" s="90" t="str">
        <f t="shared" si="2796"/>
        <v/>
      </c>
      <c r="CEY125" s="90" t="str">
        <f t="shared" si="2796"/>
        <v/>
      </c>
      <c r="CEZ125" s="90" t="str">
        <f t="shared" si="2796"/>
        <v/>
      </c>
      <c r="CFA125" s="90" t="str">
        <f t="shared" si="2796"/>
        <v/>
      </c>
      <c r="CFB125" s="90" t="str">
        <f t="shared" si="2796"/>
        <v/>
      </c>
      <c r="CFC125" s="90" t="str">
        <f t="shared" si="2796"/>
        <v/>
      </c>
      <c r="CFD125" s="90" t="str">
        <f t="shared" si="2796"/>
        <v/>
      </c>
      <c r="CFE125" s="90" t="str">
        <f t="shared" si="2796"/>
        <v/>
      </c>
      <c r="CFF125" s="90" t="str">
        <f t="shared" si="2796"/>
        <v/>
      </c>
      <c r="CFG125" s="90" t="str">
        <f t="shared" si="2796"/>
        <v/>
      </c>
      <c r="CFH125" s="90" t="str">
        <f t="shared" si="2796"/>
        <v/>
      </c>
      <c r="CFI125" s="90" t="str">
        <f t="shared" si="2796"/>
        <v/>
      </c>
      <c r="CFJ125" s="90" t="str">
        <f t="shared" si="2796"/>
        <v/>
      </c>
      <c r="CFK125" s="90" t="str">
        <f t="shared" si="2796"/>
        <v/>
      </c>
      <c r="CFL125" s="90" t="str">
        <f t="shared" si="2796"/>
        <v/>
      </c>
      <c r="CFM125" s="90" t="str">
        <f t="shared" si="2796"/>
        <v/>
      </c>
      <c r="CFN125" s="90" t="str">
        <f t="shared" si="2796"/>
        <v/>
      </c>
      <c r="CFO125" s="90" t="str">
        <f t="shared" si="2796"/>
        <v/>
      </c>
      <c r="CFP125" s="90" t="str">
        <f t="shared" si="2796"/>
        <v/>
      </c>
      <c r="CFQ125" s="90" t="str">
        <f t="shared" si="2796"/>
        <v/>
      </c>
      <c r="CFR125" s="90" t="str">
        <f t="shared" si="2796"/>
        <v/>
      </c>
      <c r="CFS125" s="90" t="str">
        <f t="shared" si="2796"/>
        <v/>
      </c>
      <c r="CFT125" s="90" t="str">
        <f t="shared" si="2796"/>
        <v/>
      </c>
      <c r="CFU125" s="90" t="str">
        <f t="shared" si="2796"/>
        <v/>
      </c>
      <c r="CFV125" s="90" t="str">
        <f t="shared" si="2796"/>
        <v/>
      </c>
      <c r="CFW125" s="90" t="str">
        <f t="shared" si="2796"/>
        <v/>
      </c>
      <c r="CFX125" s="90" t="str">
        <f t="shared" si="2796"/>
        <v/>
      </c>
      <c r="CFY125" s="90" t="str">
        <f t="shared" si="2796"/>
        <v/>
      </c>
      <c r="CFZ125" s="90" t="str">
        <f t="shared" si="2796"/>
        <v/>
      </c>
      <c r="CGA125" s="90" t="str">
        <f t="shared" si="2796"/>
        <v/>
      </c>
      <c r="CGB125" s="90" t="str">
        <f t="shared" si="2796"/>
        <v/>
      </c>
      <c r="CGC125" s="90" t="str">
        <f t="shared" si="2796"/>
        <v/>
      </c>
      <c r="CGD125" s="90" t="str">
        <f t="shared" si="2796"/>
        <v/>
      </c>
      <c r="CGE125" s="90" t="str">
        <f t="shared" si="2796"/>
        <v/>
      </c>
      <c r="CGF125" s="90" t="str">
        <f t="shared" si="2796"/>
        <v/>
      </c>
      <c r="CGG125" s="90" t="str">
        <f t="shared" si="2796"/>
        <v/>
      </c>
      <c r="CGH125" s="90" t="str">
        <f t="shared" si="2796"/>
        <v/>
      </c>
      <c r="CGI125" s="90" t="str">
        <f t="shared" si="2796"/>
        <v/>
      </c>
      <c r="CGJ125" s="90" t="str">
        <f t="shared" si="2796"/>
        <v/>
      </c>
      <c r="CGK125" s="90" t="str">
        <f t="shared" si="2796"/>
        <v/>
      </c>
      <c r="CGL125" s="90" t="str">
        <f t="shared" si="2796"/>
        <v/>
      </c>
      <c r="CGM125" s="90" t="str">
        <f t="shared" si="2796"/>
        <v/>
      </c>
      <c r="CGN125" s="90" t="str">
        <f t="shared" si="2796"/>
        <v/>
      </c>
      <c r="CGO125" s="90" t="str">
        <f t="shared" si="2796"/>
        <v/>
      </c>
      <c r="CGP125" s="90" t="str">
        <f t="shared" si="2796"/>
        <v/>
      </c>
      <c r="CGQ125" s="90" t="str">
        <f t="shared" si="2796"/>
        <v/>
      </c>
      <c r="CGR125" s="90" t="str">
        <f t="shared" si="2796"/>
        <v/>
      </c>
      <c r="CGS125" s="90" t="str">
        <f t="shared" si="2796"/>
        <v/>
      </c>
      <c r="CGT125" s="90" t="str">
        <f t="shared" si="2796"/>
        <v/>
      </c>
      <c r="CGU125" s="90" t="str">
        <f t="shared" si="2796"/>
        <v/>
      </c>
      <c r="CGV125" s="90" t="str">
        <f t="shared" si="2796"/>
        <v/>
      </c>
      <c r="CGW125" s="90" t="str">
        <f t="shared" si="2796"/>
        <v/>
      </c>
      <c r="CGX125" s="90" t="str">
        <f t="shared" si="2796"/>
        <v/>
      </c>
      <c r="CGY125" s="90" t="str">
        <f t="shared" si="2796"/>
        <v/>
      </c>
      <c r="CGZ125" s="90" t="str">
        <f t="shared" si="2796"/>
        <v/>
      </c>
      <c r="CHA125" s="90" t="str">
        <f t="shared" si="2796"/>
        <v/>
      </c>
      <c r="CHB125" s="90" t="str">
        <f t="shared" si="2796"/>
        <v/>
      </c>
      <c r="CHC125" s="90" t="str">
        <f t="shared" si="2796"/>
        <v/>
      </c>
      <c r="CHD125" s="90" t="str">
        <f t="shared" si="2796"/>
        <v/>
      </c>
      <c r="CHE125" s="90" t="str">
        <f t="shared" ref="CHE125:CJP125" si="2797">IF(AND(CHE$8&gt;14,CHE$8&lt;19, CHE$6="Female"),1,"")</f>
        <v/>
      </c>
      <c r="CHF125" s="90" t="str">
        <f t="shared" si="2797"/>
        <v/>
      </c>
      <c r="CHG125" s="90" t="str">
        <f t="shared" si="2797"/>
        <v/>
      </c>
      <c r="CHH125" s="90" t="str">
        <f t="shared" si="2797"/>
        <v/>
      </c>
      <c r="CHI125" s="90" t="str">
        <f t="shared" si="2797"/>
        <v/>
      </c>
      <c r="CHJ125" s="90" t="str">
        <f t="shared" si="2797"/>
        <v/>
      </c>
      <c r="CHK125" s="90" t="str">
        <f t="shared" si="2797"/>
        <v/>
      </c>
      <c r="CHL125" s="90" t="str">
        <f t="shared" si="2797"/>
        <v/>
      </c>
      <c r="CHM125" s="90" t="str">
        <f t="shared" si="2797"/>
        <v/>
      </c>
      <c r="CHN125" s="90" t="str">
        <f t="shared" si="2797"/>
        <v/>
      </c>
      <c r="CHO125" s="90" t="str">
        <f t="shared" si="2797"/>
        <v/>
      </c>
      <c r="CHP125" s="90" t="str">
        <f t="shared" si="2797"/>
        <v/>
      </c>
      <c r="CHQ125" s="90" t="str">
        <f t="shared" si="2797"/>
        <v/>
      </c>
      <c r="CHR125" s="90" t="str">
        <f t="shared" si="2797"/>
        <v/>
      </c>
      <c r="CHS125" s="90" t="str">
        <f t="shared" si="2797"/>
        <v/>
      </c>
      <c r="CHT125" s="90" t="str">
        <f t="shared" si="2797"/>
        <v/>
      </c>
      <c r="CHU125" s="90" t="str">
        <f t="shared" si="2797"/>
        <v/>
      </c>
      <c r="CHV125" s="90" t="str">
        <f t="shared" si="2797"/>
        <v/>
      </c>
      <c r="CHW125" s="90" t="str">
        <f t="shared" si="2797"/>
        <v/>
      </c>
      <c r="CHX125" s="90" t="str">
        <f t="shared" si="2797"/>
        <v/>
      </c>
      <c r="CHY125" s="90" t="str">
        <f t="shared" si="2797"/>
        <v/>
      </c>
      <c r="CHZ125" s="90" t="str">
        <f t="shared" si="2797"/>
        <v/>
      </c>
      <c r="CIA125" s="90" t="str">
        <f t="shared" si="2797"/>
        <v/>
      </c>
      <c r="CIB125" s="90" t="str">
        <f t="shared" si="2797"/>
        <v/>
      </c>
      <c r="CIC125" s="90" t="str">
        <f t="shared" si="2797"/>
        <v/>
      </c>
      <c r="CID125" s="90" t="str">
        <f t="shared" si="2797"/>
        <v/>
      </c>
      <c r="CIE125" s="90" t="str">
        <f t="shared" si="2797"/>
        <v/>
      </c>
      <c r="CIF125" s="90" t="str">
        <f t="shared" si="2797"/>
        <v/>
      </c>
      <c r="CIG125" s="90" t="str">
        <f t="shared" si="2797"/>
        <v/>
      </c>
      <c r="CIH125" s="90" t="str">
        <f t="shared" si="2797"/>
        <v/>
      </c>
      <c r="CII125" s="90" t="str">
        <f t="shared" si="2797"/>
        <v/>
      </c>
      <c r="CIJ125" s="90" t="str">
        <f t="shared" si="2797"/>
        <v/>
      </c>
      <c r="CIK125" s="90" t="str">
        <f t="shared" si="2797"/>
        <v/>
      </c>
      <c r="CIL125" s="90" t="str">
        <f t="shared" si="2797"/>
        <v/>
      </c>
      <c r="CIM125" s="90" t="str">
        <f t="shared" si="2797"/>
        <v/>
      </c>
      <c r="CIN125" s="90" t="str">
        <f t="shared" si="2797"/>
        <v/>
      </c>
      <c r="CIO125" s="90" t="str">
        <f t="shared" si="2797"/>
        <v/>
      </c>
      <c r="CIP125" s="90" t="str">
        <f t="shared" si="2797"/>
        <v/>
      </c>
      <c r="CIQ125" s="90" t="str">
        <f t="shared" si="2797"/>
        <v/>
      </c>
      <c r="CIR125" s="90" t="str">
        <f t="shared" si="2797"/>
        <v/>
      </c>
      <c r="CIS125" s="90" t="str">
        <f t="shared" si="2797"/>
        <v/>
      </c>
      <c r="CIT125" s="90" t="str">
        <f t="shared" si="2797"/>
        <v/>
      </c>
      <c r="CIU125" s="90" t="str">
        <f t="shared" si="2797"/>
        <v/>
      </c>
      <c r="CIV125" s="90" t="str">
        <f t="shared" si="2797"/>
        <v/>
      </c>
      <c r="CIW125" s="90" t="str">
        <f t="shared" si="2797"/>
        <v/>
      </c>
      <c r="CIX125" s="90" t="str">
        <f t="shared" si="2797"/>
        <v/>
      </c>
      <c r="CIY125" s="90" t="str">
        <f t="shared" si="2797"/>
        <v/>
      </c>
      <c r="CIZ125" s="90" t="str">
        <f t="shared" si="2797"/>
        <v/>
      </c>
      <c r="CJA125" s="90" t="str">
        <f t="shared" si="2797"/>
        <v/>
      </c>
      <c r="CJB125" s="90" t="str">
        <f t="shared" si="2797"/>
        <v/>
      </c>
      <c r="CJC125" s="90" t="str">
        <f t="shared" si="2797"/>
        <v/>
      </c>
      <c r="CJD125" s="90" t="str">
        <f t="shared" si="2797"/>
        <v/>
      </c>
      <c r="CJE125" s="90" t="str">
        <f t="shared" si="2797"/>
        <v/>
      </c>
      <c r="CJF125" s="90" t="str">
        <f t="shared" si="2797"/>
        <v/>
      </c>
      <c r="CJG125" s="90" t="str">
        <f t="shared" si="2797"/>
        <v/>
      </c>
      <c r="CJH125" s="90" t="str">
        <f t="shared" si="2797"/>
        <v/>
      </c>
      <c r="CJI125" s="90" t="str">
        <f t="shared" si="2797"/>
        <v/>
      </c>
      <c r="CJJ125" s="90" t="str">
        <f t="shared" si="2797"/>
        <v/>
      </c>
      <c r="CJK125" s="90" t="str">
        <f t="shared" si="2797"/>
        <v/>
      </c>
      <c r="CJL125" s="90" t="str">
        <f t="shared" si="2797"/>
        <v/>
      </c>
      <c r="CJM125" s="90" t="str">
        <f t="shared" si="2797"/>
        <v/>
      </c>
      <c r="CJN125" s="90" t="str">
        <f t="shared" si="2797"/>
        <v/>
      </c>
      <c r="CJO125" s="90" t="str">
        <f t="shared" si="2797"/>
        <v/>
      </c>
      <c r="CJP125" s="90" t="str">
        <f t="shared" si="2797"/>
        <v/>
      </c>
      <c r="CJQ125" s="90" t="str">
        <f t="shared" ref="CJQ125:CMB125" si="2798">IF(AND(CJQ$8&gt;14,CJQ$8&lt;19, CJQ$6="Female"),1,"")</f>
        <v/>
      </c>
      <c r="CJR125" s="90" t="str">
        <f t="shared" si="2798"/>
        <v/>
      </c>
      <c r="CJS125" s="90" t="str">
        <f t="shared" si="2798"/>
        <v/>
      </c>
      <c r="CJT125" s="90" t="str">
        <f t="shared" si="2798"/>
        <v/>
      </c>
      <c r="CJU125" s="90" t="str">
        <f t="shared" si="2798"/>
        <v/>
      </c>
      <c r="CJV125" s="90" t="str">
        <f t="shared" si="2798"/>
        <v/>
      </c>
      <c r="CJW125" s="90" t="str">
        <f t="shared" si="2798"/>
        <v/>
      </c>
      <c r="CJX125" s="90" t="str">
        <f t="shared" si="2798"/>
        <v/>
      </c>
      <c r="CJY125" s="90" t="str">
        <f t="shared" si="2798"/>
        <v/>
      </c>
      <c r="CJZ125" s="90" t="str">
        <f t="shared" si="2798"/>
        <v/>
      </c>
      <c r="CKA125" s="90" t="str">
        <f t="shared" si="2798"/>
        <v/>
      </c>
      <c r="CKB125" s="90" t="str">
        <f t="shared" si="2798"/>
        <v/>
      </c>
      <c r="CKC125" s="90" t="str">
        <f t="shared" si="2798"/>
        <v/>
      </c>
      <c r="CKD125" s="90" t="str">
        <f t="shared" si="2798"/>
        <v/>
      </c>
      <c r="CKE125" s="90" t="str">
        <f t="shared" si="2798"/>
        <v/>
      </c>
      <c r="CKF125" s="90" t="str">
        <f t="shared" si="2798"/>
        <v/>
      </c>
      <c r="CKG125" s="90" t="str">
        <f t="shared" si="2798"/>
        <v/>
      </c>
      <c r="CKH125" s="90" t="str">
        <f t="shared" si="2798"/>
        <v/>
      </c>
      <c r="CKI125" s="90" t="str">
        <f t="shared" si="2798"/>
        <v/>
      </c>
      <c r="CKJ125" s="90" t="str">
        <f t="shared" si="2798"/>
        <v/>
      </c>
      <c r="CKK125" s="90" t="str">
        <f t="shared" si="2798"/>
        <v/>
      </c>
      <c r="CKL125" s="90" t="str">
        <f t="shared" si="2798"/>
        <v/>
      </c>
      <c r="CKM125" s="90" t="str">
        <f t="shared" si="2798"/>
        <v/>
      </c>
      <c r="CKN125" s="90" t="str">
        <f t="shared" si="2798"/>
        <v/>
      </c>
      <c r="CKO125" s="90" t="str">
        <f t="shared" si="2798"/>
        <v/>
      </c>
      <c r="CKP125" s="90" t="str">
        <f t="shared" si="2798"/>
        <v/>
      </c>
      <c r="CKQ125" s="90" t="str">
        <f t="shared" si="2798"/>
        <v/>
      </c>
      <c r="CKR125" s="90" t="str">
        <f t="shared" si="2798"/>
        <v/>
      </c>
      <c r="CKS125" s="90" t="str">
        <f t="shared" si="2798"/>
        <v/>
      </c>
      <c r="CKT125" s="90" t="str">
        <f t="shared" si="2798"/>
        <v/>
      </c>
      <c r="CKU125" s="90" t="str">
        <f t="shared" si="2798"/>
        <v/>
      </c>
      <c r="CKV125" s="90" t="str">
        <f t="shared" si="2798"/>
        <v/>
      </c>
      <c r="CKW125" s="90" t="str">
        <f t="shared" si="2798"/>
        <v/>
      </c>
      <c r="CKX125" s="90" t="str">
        <f t="shared" si="2798"/>
        <v/>
      </c>
      <c r="CKY125" s="90" t="str">
        <f t="shared" si="2798"/>
        <v/>
      </c>
      <c r="CKZ125" s="90" t="str">
        <f t="shared" si="2798"/>
        <v/>
      </c>
      <c r="CLA125" s="90" t="str">
        <f t="shared" si="2798"/>
        <v/>
      </c>
      <c r="CLB125" s="90" t="str">
        <f t="shared" si="2798"/>
        <v/>
      </c>
      <c r="CLC125" s="90" t="str">
        <f t="shared" si="2798"/>
        <v/>
      </c>
      <c r="CLD125" s="90" t="str">
        <f t="shared" si="2798"/>
        <v/>
      </c>
      <c r="CLE125" s="90" t="str">
        <f t="shared" si="2798"/>
        <v/>
      </c>
      <c r="CLF125" s="90" t="str">
        <f t="shared" si="2798"/>
        <v/>
      </c>
      <c r="CLG125" s="90" t="str">
        <f t="shared" si="2798"/>
        <v/>
      </c>
      <c r="CLH125" s="90" t="str">
        <f t="shared" si="2798"/>
        <v/>
      </c>
      <c r="CLI125" s="90" t="str">
        <f t="shared" si="2798"/>
        <v/>
      </c>
      <c r="CLJ125" s="90" t="str">
        <f t="shared" si="2798"/>
        <v/>
      </c>
      <c r="CLK125" s="90" t="str">
        <f t="shared" si="2798"/>
        <v/>
      </c>
      <c r="CLL125" s="90" t="str">
        <f t="shared" si="2798"/>
        <v/>
      </c>
      <c r="CLM125" s="90" t="str">
        <f t="shared" si="2798"/>
        <v/>
      </c>
      <c r="CLN125" s="90" t="str">
        <f t="shared" si="2798"/>
        <v/>
      </c>
      <c r="CLO125" s="90" t="str">
        <f t="shared" si="2798"/>
        <v/>
      </c>
      <c r="CLP125" s="90" t="str">
        <f t="shared" si="2798"/>
        <v/>
      </c>
      <c r="CLQ125" s="90" t="str">
        <f t="shared" si="2798"/>
        <v/>
      </c>
      <c r="CLR125" s="90" t="str">
        <f t="shared" si="2798"/>
        <v/>
      </c>
      <c r="CLS125" s="90" t="str">
        <f t="shared" si="2798"/>
        <v/>
      </c>
      <c r="CLT125" s="90" t="str">
        <f t="shared" si="2798"/>
        <v/>
      </c>
      <c r="CLU125" s="90" t="str">
        <f t="shared" si="2798"/>
        <v/>
      </c>
      <c r="CLV125" s="90" t="str">
        <f t="shared" si="2798"/>
        <v/>
      </c>
      <c r="CLW125" s="90" t="str">
        <f t="shared" si="2798"/>
        <v/>
      </c>
      <c r="CLX125" s="90" t="str">
        <f t="shared" si="2798"/>
        <v/>
      </c>
      <c r="CLY125" s="90" t="str">
        <f t="shared" si="2798"/>
        <v/>
      </c>
      <c r="CLZ125" s="90" t="str">
        <f t="shared" si="2798"/>
        <v/>
      </c>
      <c r="CMA125" s="90" t="str">
        <f t="shared" si="2798"/>
        <v/>
      </c>
      <c r="CMB125" s="90" t="str">
        <f t="shared" si="2798"/>
        <v/>
      </c>
      <c r="CMC125" s="90" t="str">
        <f t="shared" ref="CMC125:CON125" si="2799">IF(AND(CMC$8&gt;14,CMC$8&lt;19, CMC$6="Female"),1,"")</f>
        <v/>
      </c>
      <c r="CMD125" s="90" t="str">
        <f t="shared" si="2799"/>
        <v/>
      </c>
      <c r="CME125" s="90" t="str">
        <f t="shared" si="2799"/>
        <v/>
      </c>
      <c r="CMF125" s="90" t="str">
        <f t="shared" si="2799"/>
        <v/>
      </c>
      <c r="CMG125" s="90" t="str">
        <f t="shared" si="2799"/>
        <v/>
      </c>
      <c r="CMH125" s="90" t="str">
        <f t="shared" si="2799"/>
        <v/>
      </c>
      <c r="CMI125" s="90" t="str">
        <f t="shared" si="2799"/>
        <v/>
      </c>
      <c r="CMJ125" s="90" t="str">
        <f t="shared" si="2799"/>
        <v/>
      </c>
      <c r="CMK125" s="90" t="str">
        <f t="shared" si="2799"/>
        <v/>
      </c>
      <c r="CML125" s="90" t="str">
        <f t="shared" si="2799"/>
        <v/>
      </c>
      <c r="CMM125" s="90" t="str">
        <f t="shared" si="2799"/>
        <v/>
      </c>
      <c r="CMN125" s="90" t="str">
        <f t="shared" si="2799"/>
        <v/>
      </c>
      <c r="CMO125" s="90" t="str">
        <f t="shared" si="2799"/>
        <v/>
      </c>
      <c r="CMP125" s="90" t="str">
        <f t="shared" si="2799"/>
        <v/>
      </c>
      <c r="CMQ125" s="90" t="str">
        <f t="shared" si="2799"/>
        <v/>
      </c>
      <c r="CMR125" s="90" t="str">
        <f t="shared" si="2799"/>
        <v/>
      </c>
      <c r="CMS125" s="90" t="str">
        <f t="shared" si="2799"/>
        <v/>
      </c>
      <c r="CMT125" s="90" t="str">
        <f t="shared" si="2799"/>
        <v/>
      </c>
      <c r="CMU125" s="90" t="str">
        <f t="shared" si="2799"/>
        <v/>
      </c>
      <c r="CMV125" s="90" t="str">
        <f t="shared" si="2799"/>
        <v/>
      </c>
      <c r="CMW125" s="90" t="str">
        <f t="shared" si="2799"/>
        <v/>
      </c>
      <c r="CMX125" s="90" t="str">
        <f t="shared" si="2799"/>
        <v/>
      </c>
      <c r="CMY125" s="90" t="str">
        <f t="shared" si="2799"/>
        <v/>
      </c>
      <c r="CMZ125" s="90" t="str">
        <f t="shared" si="2799"/>
        <v/>
      </c>
      <c r="CNA125" s="90" t="str">
        <f t="shared" si="2799"/>
        <v/>
      </c>
      <c r="CNB125" s="90" t="str">
        <f t="shared" si="2799"/>
        <v/>
      </c>
      <c r="CNC125" s="90" t="str">
        <f t="shared" si="2799"/>
        <v/>
      </c>
      <c r="CND125" s="90" t="str">
        <f t="shared" si="2799"/>
        <v/>
      </c>
      <c r="CNE125" s="90" t="str">
        <f t="shared" si="2799"/>
        <v/>
      </c>
      <c r="CNF125" s="90" t="str">
        <f t="shared" si="2799"/>
        <v/>
      </c>
      <c r="CNG125" s="90" t="str">
        <f t="shared" si="2799"/>
        <v/>
      </c>
      <c r="CNH125" s="90" t="str">
        <f t="shared" si="2799"/>
        <v/>
      </c>
      <c r="CNI125" s="90" t="str">
        <f t="shared" si="2799"/>
        <v/>
      </c>
      <c r="CNJ125" s="90" t="str">
        <f t="shared" si="2799"/>
        <v/>
      </c>
      <c r="CNK125" s="90" t="str">
        <f t="shared" si="2799"/>
        <v/>
      </c>
      <c r="CNL125" s="90" t="str">
        <f t="shared" si="2799"/>
        <v/>
      </c>
      <c r="CNM125" s="90" t="str">
        <f t="shared" si="2799"/>
        <v/>
      </c>
      <c r="CNN125" s="90" t="str">
        <f t="shared" si="2799"/>
        <v/>
      </c>
      <c r="CNO125" s="90" t="str">
        <f t="shared" si="2799"/>
        <v/>
      </c>
      <c r="CNP125" s="90" t="str">
        <f t="shared" si="2799"/>
        <v/>
      </c>
      <c r="CNQ125" s="90" t="str">
        <f t="shared" si="2799"/>
        <v/>
      </c>
      <c r="CNR125" s="90" t="str">
        <f t="shared" si="2799"/>
        <v/>
      </c>
      <c r="CNS125" s="90" t="str">
        <f t="shared" si="2799"/>
        <v/>
      </c>
      <c r="CNT125" s="90" t="str">
        <f t="shared" si="2799"/>
        <v/>
      </c>
      <c r="CNU125" s="90" t="str">
        <f t="shared" si="2799"/>
        <v/>
      </c>
      <c r="CNV125" s="90" t="str">
        <f t="shared" si="2799"/>
        <v/>
      </c>
      <c r="CNW125" s="90" t="str">
        <f t="shared" si="2799"/>
        <v/>
      </c>
      <c r="CNX125" s="90" t="str">
        <f t="shared" si="2799"/>
        <v/>
      </c>
      <c r="CNY125" s="90" t="str">
        <f t="shared" si="2799"/>
        <v/>
      </c>
      <c r="CNZ125" s="90" t="str">
        <f t="shared" si="2799"/>
        <v/>
      </c>
      <c r="COA125" s="90" t="str">
        <f t="shared" si="2799"/>
        <v/>
      </c>
      <c r="COB125" s="90" t="str">
        <f t="shared" si="2799"/>
        <v/>
      </c>
      <c r="COC125" s="90" t="str">
        <f t="shared" si="2799"/>
        <v/>
      </c>
      <c r="COD125" s="90" t="str">
        <f t="shared" si="2799"/>
        <v/>
      </c>
      <c r="COE125" s="90" t="str">
        <f t="shared" si="2799"/>
        <v/>
      </c>
      <c r="COF125" s="90" t="str">
        <f t="shared" si="2799"/>
        <v/>
      </c>
      <c r="COG125" s="90" t="str">
        <f t="shared" si="2799"/>
        <v/>
      </c>
      <c r="COH125" s="90" t="str">
        <f t="shared" si="2799"/>
        <v/>
      </c>
      <c r="COI125" s="90" t="str">
        <f t="shared" si="2799"/>
        <v/>
      </c>
      <c r="COJ125" s="90" t="str">
        <f t="shared" si="2799"/>
        <v/>
      </c>
      <c r="COK125" s="90" t="str">
        <f t="shared" si="2799"/>
        <v/>
      </c>
      <c r="COL125" s="90" t="str">
        <f t="shared" si="2799"/>
        <v/>
      </c>
      <c r="COM125" s="90" t="str">
        <f t="shared" si="2799"/>
        <v/>
      </c>
      <c r="CON125" s="90" t="str">
        <f t="shared" si="2799"/>
        <v/>
      </c>
      <c r="COO125" s="90" t="str">
        <f t="shared" ref="COO125:CQZ125" si="2800">IF(AND(COO$8&gt;14,COO$8&lt;19, COO$6="Female"),1,"")</f>
        <v/>
      </c>
      <c r="COP125" s="90" t="str">
        <f t="shared" si="2800"/>
        <v/>
      </c>
      <c r="COQ125" s="90" t="str">
        <f t="shared" si="2800"/>
        <v/>
      </c>
      <c r="COR125" s="90" t="str">
        <f t="shared" si="2800"/>
        <v/>
      </c>
      <c r="COS125" s="90" t="str">
        <f t="shared" si="2800"/>
        <v/>
      </c>
      <c r="COT125" s="90" t="str">
        <f t="shared" si="2800"/>
        <v/>
      </c>
      <c r="COU125" s="90" t="str">
        <f t="shared" si="2800"/>
        <v/>
      </c>
      <c r="COV125" s="90" t="str">
        <f t="shared" si="2800"/>
        <v/>
      </c>
      <c r="COW125" s="90" t="str">
        <f t="shared" si="2800"/>
        <v/>
      </c>
      <c r="COX125" s="90" t="str">
        <f t="shared" si="2800"/>
        <v/>
      </c>
      <c r="COY125" s="90" t="str">
        <f t="shared" si="2800"/>
        <v/>
      </c>
      <c r="COZ125" s="90" t="str">
        <f t="shared" si="2800"/>
        <v/>
      </c>
      <c r="CPA125" s="90" t="str">
        <f t="shared" si="2800"/>
        <v/>
      </c>
      <c r="CPB125" s="90" t="str">
        <f t="shared" si="2800"/>
        <v/>
      </c>
      <c r="CPC125" s="90" t="str">
        <f t="shared" si="2800"/>
        <v/>
      </c>
      <c r="CPD125" s="90" t="str">
        <f t="shared" si="2800"/>
        <v/>
      </c>
      <c r="CPE125" s="90" t="str">
        <f t="shared" si="2800"/>
        <v/>
      </c>
      <c r="CPF125" s="90" t="str">
        <f t="shared" si="2800"/>
        <v/>
      </c>
      <c r="CPG125" s="90" t="str">
        <f t="shared" si="2800"/>
        <v/>
      </c>
      <c r="CPH125" s="90" t="str">
        <f t="shared" si="2800"/>
        <v/>
      </c>
      <c r="CPI125" s="90" t="str">
        <f t="shared" si="2800"/>
        <v/>
      </c>
      <c r="CPJ125" s="90" t="str">
        <f t="shared" si="2800"/>
        <v/>
      </c>
      <c r="CPK125" s="90" t="str">
        <f t="shared" si="2800"/>
        <v/>
      </c>
      <c r="CPL125" s="90" t="str">
        <f t="shared" si="2800"/>
        <v/>
      </c>
      <c r="CPM125" s="90" t="str">
        <f t="shared" si="2800"/>
        <v/>
      </c>
      <c r="CPN125" s="90" t="str">
        <f t="shared" si="2800"/>
        <v/>
      </c>
      <c r="CPO125" s="90" t="str">
        <f t="shared" si="2800"/>
        <v/>
      </c>
      <c r="CPP125" s="90" t="str">
        <f t="shared" si="2800"/>
        <v/>
      </c>
      <c r="CPQ125" s="90" t="str">
        <f t="shared" si="2800"/>
        <v/>
      </c>
      <c r="CPR125" s="90" t="str">
        <f t="shared" si="2800"/>
        <v/>
      </c>
      <c r="CPS125" s="90" t="str">
        <f t="shared" si="2800"/>
        <v/>
      </c>
      <c r="CPT125" s="90" t="str">
        <f t="shared" si="2800"/>
        <v/>
      </c>
      <c r="CPU125" s="90" t="str">
        <f t="shared" si="2800"/>
        <v/>
      </c>
      <c r="CPV125" s="90" t="str">
        <f t="shared" si="2800"/>
        <v/>
      </c>
      <c r="CPW125" s="90" t="str">
        <f t="shared" si="2800"/>
        <v/>
      </c>
      <c r="CPX125" s="90" t="str">
        <f t="shared" si="2800"/>
        <v/>
      </c>
      <c r="CPY125" s="90" t="str">
        <f t="shared" si="2800"/>
        <v/>
      </c>
      <c r="CPZ125" s="90" t="str">
        <f t="shared" si="2800"/>
        <v/>
      </c>
      <c r="CQA125" s="90" t="str">
        <f t="shared" si="2800"/>
        <v/>
      </c>
      <c r="CQB125" s="90" t="str">
        <f t="shared" si="2800"/>
        <v/>
      </c>
      <c r="CQC125" s="90" t="str">
        <f t="shared" si="2800"/>
        <v/>
      </c>
      <c r="CQD125" s="90" t="str">
        <f t="shared" si="2800"/>
        <v/>
      </c>
      <c r="CQE125" s="90" t="str">
        <f t="shared" si="2800"/>
        <v/>
      </c>
      <c r="CQF125" s="90" t="str">
        <f t="shared" si="2800"/>
        <v/>
      </c>
      <c r="CQG125" s="90" t="str">
        <f t="shared" si="2800"/>
        <v/>
      </c>
      <c r="CQH125" s="90" t="str">
        <f t="shared" si="2800"/>
        <v/>
      </c>
      <c r="CQI125" s="90" t="str">
        <f t="shared" si="2800"/>
        <v/>
      </c>
      <c r="CQJ125" s="90" t="str">
        <f t="shared" si="2800"/>
        <v/>
      </c>
      <c r="CQK125" s="90" t="str">
        <f t="shared" si="2800"/>
        <v/>
      </c>
      <c r="CQL125" s="90" t="str">
        <f t="shared" si="2800"/>
        <v/>
      </c>
      <c r="CQM125" s="90" t="str">
        <f t="shared" si="2800"/>
        <v/>
      </c>
      <c r="CQN125" s="90" t="str">
        <f t="shared" si="2800"/>
        <v/>
      </c>
      <c r="CQO125" s="90" t="str">
        <f t="shared" si="2800"/>
        <v/>
      </c>
      <c r="CQP125" s="90" t="str">
        <f t="shared" si="2800"/>
        <v/>
      </c>
      <c r="CQQ125" s="90" t="str">
        <f t="shared" si="2800"/>
        <v/>
      </c>
      <c r="CQR125" s="90" t="str">
        <f t="shared" si="2800"/>
        <v/>
      </c>
      <c r="CQS125" s="90" t="str">
        <f t="shared" si="2800"/>
        <v/>
      </c>
      <c r="CQT125" s="90" t="str">
        <f t="shared" si="2800"/>
        <v/>
      </c>
      <c r="CQU125" s="90" t="str">
        <f t="shared" si="2800"/>
        <v/>
      </c>
      <c r="CQV125" s="90" t="str">
        <f t="shared" si="2800"/>
        <v/>
      </c>
      <c r="CQW125" s="90" t="str">
        <f t="shared" si="2800"/>
        <v/>
      </c>
      <c r="CQX125" s="90" t="str">
        <f t="shared" si="2800"/>
        <v/>
      </c>
      <c r="CQY125" s="90" t="str">
        <f t="shared" si="2800"/>
        <v/>
      </c>
      <c r="CQZ125" s="90" t="str">
        <f t="shared" si="2800"/>
        <v/>
      </c>
      <c r="CRA125" s="90" t="str">
        <f t="shared" ref="CRA125:CTL125" si="2801">IF(AND(CRA$8&gt;14,CRA$8&lt;19, CRA$6="Female"),1,"")</f>
        <v/>
      </c>
      <c r="CRB125" s="90" t="str">
        <f t="shared" si="2801"/>
        <v/>
      </c>
      <c r="CRC125" s="90" t="str">
        <f t="shared" si="2801"/>
        <v/>
      </c>
      <c r="CRD125" s="90" t="str">
        <f t="shared" si="2801"/>
        <v/>
      </c>
      <c r="CRE125" s="90" t="str">
        <f t="shared" si="2801"/>
        <v/>
      </c>
      <c r="CRF125" s="90" t="str">
        <f t="shared" si="2801"/>
        <v/>
      </c>
      <c r="CRG125" s="90" t="str">
        <f t="shared" si="2801"/>
        <v/>
      </c>
      <c r="CRH125" s="90" t="str">
        <f t="shared" si="2801"/>
        <v/>
      </c>
      <c r="CRI125" s="90" t="str">
        <f t="shared" si="2801"/>
        <v/>
      </c>
      <c r="CRJ125" s="90" t="str">
        <f t="shared" si="2801"/>
        <v/>
      </c>
      <c r="CRK125" s="90" t="str">
        <f t="shared" si="2801"/>
        <v/>
      </c>
      <c r="CRL125" s="90" t="str">
        <f t="shared" si="2801"/>
        <v/>
      </c>
      <c r="CRM125" s="90" t="str">
        <f t="shared" si="2801"/>
        <v/>
      </c>
      <c r="CRN125" s="90" t="str">
        <f t="shared" si="2801"/>
        <v/>
      </c>
      <c r="CRO125" s="90" t="str">
        <f t="shared" si="2801"/>
        <v/>
      </c>
      <c r="CRP125" s="90" t="str">
        <f t="shared" si="2801"/>
        <v/>
      </c>
      <c r="CRQ125" s="90" t="str">
        <f t="shared" si="2801"/>
        <v/>
      </c>
      <c r="CRR125" s="90" t="str">
        <f t="shared" si="2801"/>
        <v/>
      </c>
      <c r="CRS125" s="90" t="str">
        <f t="shared" si="2801"/>
        <v/>
      </c>
      <c r="CRT125" s="90" t="str">
        <f t="shared" si="2801"/>
        <v/>
      </c>
      <c r="CRU125" s="90" t="str">
        <f t="shared" si="2801"/>
        <v/>
      </c>
      <c r="CRV125" s="90" t="str">
        <f t="shared" si="2801"/>
        <v/>
      </c>
      <c r="CRW125" s="90" t="str">
        <f t="shared" si="2801"/>
        <v/>
      </c>
      <c r="CRX125" s="90" t="str">
        <f t="shared" si="2801"/>
        <v/>
      </c>
      <c r="CRY125" s="90" t="str">
        <f t="shared" si="2801"/>
        <v/>
      </c>
      <c r="CRZ125" s="90" t="str">
        <f t="shared" si="2801"/>
        <v/>
      </c>
      <c r="CSA125" s="90" t="str">
        <f t="shared" si="2801"/>
        <v/>
      </c>
      <c r="CSB125" s="90" t="str">
        <f t="shared" si="2801"/>
        <v/>
      </c>
      <c r="CSC125" s="90" t="str">
        <f t="shared" si="2801"/>
        <v/>
      </c>
      <c r="CSD125" s="90" t="str">
        <f t="shared" si="2801"/>
        <v/>
      </c>
      <c r="CSE125" s="90" t="str">
        <f t="shared" si="2801"/>
        <v/>
      </c>
      <c r="CSF125" s="90" t="str">
        <f t="shared" si="2801"/>
        <v/>
      </c>
      <c r="CSG125" s="90" t="str">
        <f t="shared" si="2801"/>
        <v/>
      </c>
      <c r="CSH125" s="90" t="str">
        <f t="shared" si="2801"/>
        <v/>
      </c>
      <c r="CSI125" s="90" t="str">
        <f t="shared" si="2801"/>
        <v/>
      </c>
      <c r="CSJ125" s="90" t="str">
        <f t="shared" si="2801"/>
        <v/>
      </c>
      <c r="CSK125" s="90" t="str">
        <f t="shared" si="2801"/>
        <v/>
      </c>
      <c r="CSL125" s="90" t="str">
        <f t="shared" si="2801"/>
        <v/>
      </c>
      <c r="CSM125" s="90" t="str">
        <f t="shared" si="2801"/>
        <v/>
      </c>
      <c r="CSN125" s="90" t="str">
        <f t="shared" si="2801"/>
        <v/>
      </c>
      <c r="CSO125" s="90" t="str">
        <f t="shared" si="2801"/>
        <v/>
      </c>
      <c r="CSP125" s="90" t="str">
        <f t="shared" si="2801"/>
        <v/>
      </c>
      <c r="CSQ125" s="90" t="str">
        <f t="shared" si="2801"/>
        <v/>
      </c>
      <c r="CSR125" s="90" t="str">
        <f t="shared" si="2801"/>
        <v/>
      </c>
      <c r="CSS125" s="90" t="str">
        <f t="shared" si="2801"/>
        <v/>
      </c>
      <c r="CST125" s="90" t="str">
        <f t="shared" si="2801"/>
        <v/>
      </c>
      <c r="CSU125" s="90" t="str">
        <f t="shared" si="2801"/>
        <v/>
      </c>
      <c r="CSV125" s="90" t="str">
        <f t="shared" si="2801"/>
        <v/>
      </c>
      <c r="CSW125" s="90" t="str">
        <f t="shared" si="2801"/>
        <v/>
      </c>
      <c r="CSX125" s="90" t="str">
        <f t="shared" si="2801"/>
        <v/>
      </c>
      <c r="CSY125" s="90" t="str">
        <f t="shared" si="2801"/>
        <v/>
      </c>
      <c r="CSZ125" s="90" t="str">
        <f t="shared" si="2801"/>
        <v/>
      </c>
      <c r="CTA125" s="90" t="str">
        <f t="shared" si="2801"/>
        <v/>
      </c>
      <c r="CTB125" s="90" t="str">
        <f t="shared" si="2801"/>
        <v/>
      </c>
      <c r="CTC125" s="90" t="str">
        <f t="shared" si="2801"/>
        <v/>
      </c>
      <c r="CTD125" s="90" t="str">
        <f t="shared" si="2801"/>
        <v/>
      </c>
      <c r="CTE125" s="90" t="str">
        <f t="shared" si="2801"/>
        <v/>
      </c>
      <c r="CTF125" s="90" t="str">
        <f t="shared" si="2801"/>
        <v/>
      </c>
      <c r="CTG125" s="90" t="str">
        <f t="shared" si="2801"/>
        <v/>
      </c>
      <c r="CTH125" s="90" t="str">
        <f t="shared" si="2801"/>
        <v/>
      </c>
      <c r="CTI125" s="90" t="str">
        <f t="shared" si="2801"/>
        <v/>
      </c>
      <c r="CTJ125" s="90" t="str">
        <f t="shared" si="2801"/>
        <v/>
      </c>
      <c r="CTK125" s="90" t="str">
        <f t="shared" si="2801"/>
        <v/>
      </c>
      <c r="CTL125" s="90" t="str">
        <f t="shared" si="2801"/>
        <v/>
      </c>
      <c r="CTM125" s="90" t="str">
        <f t="shared" ref="CTM125:CVX125" si="2802">IF(AND(CTM$8&gt;14,CTM$8&lt;19, CTM$6="Female"),1,"")</f>
        <v/>
      </c>
      <c r="CTN125" s="90" t="str">
        <f t="shared" si="2802"/>
        <v/>
      </c>
      <c r="CTO125" s="90" t="str">
        <f t="shared" si="2802"/>
        <v/>
      </c>
      <c r="CTP125" s="90" t="str">
        <f t="shared" si="2802"/>
        <v/>
      </c>
      <c r="CTQ125" s="90" t="str">
        <f t="shared" si="2802"/>
        <v/>
      </c>
      <c r="CTR125" s="90" t="str">
        <f t="shared" si="2802"/>
        <v/>
      </c>
      <c r="CTS125" s="90" t="str">
        <f t="shared" si="2802"/>
        <v/>
      </c>
      <c r="CTT125" s="90" t="str">
        <f t="shared" si="2802"/>
        <v/>
      </c>
      <c r="CTU125" s="90" t="str">
        <f t="shared" si="2802"/>
        <v/>
      </c>
      <c r="CTV125" s="90" t="str">
        <f t="shared" si="2802"/>
        <v/>
      </c>
      <c r="CTW125" s="90" t="str">
        <f t="shared" si="2802"/>
        <v/>
      </c>
      <c r="CTX125" s="90" t="str">
        <f t="shared" si="2802"/>
        <v/>
      </c>
      <c r="CTY125" s="90" t="str">
        <f t="shared" si="2802"/>
        <v/>
      </c>
      <c r="CTZ125" s="90" t="str">
        <f t="shared" si="2802"/>
        <v/>
      </c>
      <c r="CUA125" s="90" t="str">
        <f t="shared" si="2802"/>
        <v/>
      </c>
      <c r="CUB125" s="90" t="str">
        <f t="shared" si="2802"/>
        <v/>
      </c>
      <c r="CUC125" s="90" t="str">
        <f t="shared" si="2802"/>
        <v/>
      </c>
      <c r="CUD125" s="90" t="str">
        <f t="shared" si="2802"/>
        <v/>
      </c>
      <c r="CUE125" s="90" t="str">
        <f t="shared" si="2802"/>
        <v/>
      </c>
      <c r="CUF125" s="90" t="str">
        <f t="shared" si="2802"/>
        <v/>
      </c>
      <c r="CUG125" s="90" t="str">
        <f t="shared" si="2802"/>
        <v/>
      </c>
      <c r="CUH125" s="90" t="str">
        <f t="shared" si="2802"/>
        <v/>
      </c>
      <c r="CUI125" s="90" t="str">
        <f t="shared" si="2802"/>
        <v/>
      </c>
      <c r="CUJ125" s="90" t="str">
        <f t="shared" si="2802"/>
        <v/>
      </c>
      <c r="CUK125" s="90" t="str">
        <f t="shared" si="2802"/>
        <v/>
      </c>
      <c r="CUL125" s="90" t="str">
        <f t="shared" si="2802"/>
        <v/>
      </c>
      <c r="CUM125" s="90" t="str">
        <f t="shared" si="2802"/>
        <v/>
      </c>
      <c r="CUN125" s="90" t="str">
        <f t="shared" si="2802"/>
        <v/>
      </c>
      <c r="CUO125" s="90" t="str">
        <f t="shared" si="2802"/>
        <v/>
      </c>
      <c r="CUP125" s="90" t="str">
        <f t="shared" si="2802"/>
        <v/>
      </c>
      <c r="CUQ125" s="90" t="str">
        <f t="shared" si="2802"/>
        <v/>
      </c>
      <c r="CUR125" s="90" t="str">
        <f t="shared" si="2802"/>
        <v/>
      </c>
      <c r="CUS125" s="90" t="str">
        <f t="shared" si="2802"/>
        <v/>
      </c>
      <c r="CUT125" s="90" t="str">
        <f t="shared" si="2802"/>
        <v/>
      </c>
      <c r="CUU125" s="90" t="str">
        <f t="shared" si="2802"/>
        <v/>
      </c>
      <c r="CUV125" s="90" t="str">
        <f t="shared" si="2802"/>
        <v/>
      </c>
      <c r="CUW125" s="90" t="str">
        <f t="shared" si="2802"/>
        <v/>
      </c>
      <c r="CUX125" s="90" t="str">
        <f t="shared" si="2802"/>
        <v/>
      </c>
      <c r="CUY125" s="90" t="str">
        <f t="shared" si="2802"/>
        <v/>
      </c>
      <c r="CUZ125" s="90" t="str">
        <f t="shared" si="2802"/>
        <v/>
      </c>
      <c r="CVA125" s="90" t="str">
        <f t="shared" si="2802"/>
        <v/>
      </c>
      <c r="CVB125" s="90" t="str">
        <f t="shared" si="2802"/>
        <v/>
      </c>
      <c r="CVC125" s="90" t="str">
        <f t="shared" si="2802"/>
        <v/>
      </c>
      <c r="CVD125" s="90" t="str">
        <f t="shared" si="2802"/>
        <v/>
      </c>
      <c r="CVE125" s="90" t="str">
        <f t="shared" si="2802"/>
        <v/>
      </c>
      <c r="CVF125" s="90" t="str">
        <f t="shared" si="2802"/>
        <v/>
      </c>
      <c r="CVG125" s="90" t="str">
        <f t="shared" si="2802"/>
        <v/>
      </c>
      <c r="CVH125" s="90" t="str">
        <f t="shared" si="2802"/>
        <v/>
      </c>
      <c r="CVI125" s="90" t="str">
        <f t="shared" si="2802"/>
        <v/>
      </c>
      <c r="CVJ125" s="90" t="str">
        <f t="shared" si="2802"/>
        <v/>
      </c>
      <c r="CVK125" s="90" t="str">
        <f t="shared" si="2802"/>
        <v/>
      </c>
      <c r="CVL125" s="90" t="str">
        <f t="shared" si="2802"/>
        <v/>
      </c>
      <c r="CVM125" s="90" t="str">
        <f t="shared" si="2802"/>
        <v/>
      </c>
      <c r="CVN125" s="90" t="str">
        <f t="shared" si="2802"/>
        <v/>
      </c>
      <c r="CVO125" s="90" t="str">
        <f t="shared" si="2802"/>
        <v/>
      </c>
      <c r="CVP125" s="90" t="str">
        <f t="shared" si="2802"/>
        <v/>
      </c>
      <c r="CVQ125" s="90" t="str">
        <f t="shared" si="2802"/>
        <v/>
      </c>
      <c r="CVR125" s="90" t="str">
        <f t="shared" si="2802"/>
        <v/>
      </c>
      <c r="CVS125" s="90" t="str">
        <f t="shared" si="2802"/>
        <v/>
      </c>
      <c r="CVT125" s="90" t="str">
        <f t="shared" si="2802"/>
        <v/>
      </c>
      <c r="CVU125" s="90" t="str">
        <f t="shared" si="2802"/>
        <v/>
      </c>
      <c r="CVV125" s="90" t="str">
        <f t="shared" si="2802"/>
        <v/>
      </c>
      <c r="CVW125" s="90" t="str">
        <f t="shared" si="2802"/>
        <v/>
      </c>
      <c r="CVX125" s="90" t="str">
        <f t="shared" si="2802"/>
        <v/>
      </c>
      <c r="CVY125" s="90" t="str">
        <f t="shared" ref="CVY125:CYJ125" si="2803">IF(AND(CVY$8&gt;14,CVY$8&lt;19, CVY$6="Female"),1,"")</f>
        <v/>
      </c>
      <c r="CVZ125" s="90" t="str">
        <f t="shared" si="2803"/>
        <v/>
      </c>
      <c r="CWA125" s="90" t="str">
        <f t="shared" si="2803"/>
        <v/>
      </c>
      <c r="CWB125" s="90" t="str">
        <f t="shared" si="2803"/>
        <v/>
      </c>
      <c r="CWC125" s="90" t="str">
        <f t="shared" si="2803"/>
        <v/>
      </c>
      <c r="CWD125" s="90" t="str">
        <f t="shared" si="2803"/>
        <v/>
      </c>
      <c r="CWE125" s="90" t="str">
        <f t="shared" si="2803"/>
        <v/>
      </c>
      <c r="CWF125" s="90" t="str">
        <f t="shared" si="2803"/>
        <v/>
      </c>
      <c r="CWG125" s="90" t="str">
        <f t="shared" si="2803"/>
        <v/>
      </c>
      <c r="CWH125" s="90" t="str">
        <f t="shared" si="2803"/>
        <v/>
      </c>
      <c r="CWI125" s="90" t="str">
        <f t="shared" si="2803"/>
        <v/>
      </c>
      <c r="CWJ125" s="90" t="str">
        <f t="shared" si="2803"/>
        <v/>
      </c>
      <c r="CWK125" s="90" t="str">
        <f t="shared" si="2803"/>
        <v/>
      </c>
      <c r="CWL125" s="90" t="str">
        <f t="shared" si="2803"/>
        <v/>
      </c>
      <c r="CWM125" s="90" t="str">
        <f t="shared" si="2803"/>
        <v/>
      </c>
      <c r="CWN125" s="90" t="str">
        <f t="shared" si="2803"/>
        <v/>
      </c>
      <c r="CWO125" s="90" t="str">
        <f t="shared" si="2803"/>
        <v/>
      </c>
      <c r="CWP125" s="90" t="str">
        <f t="shared" si="2803"/>
        <v/>
      </c>
      <c r="CWQ125" s="90" t="str">
        <f t="shared" si="2803"/>
        <v/>
      </c>
      <c r="CWR125" s="90" t="str">
        <f t="shared" si="2803"/>
        <v/>
      </c>
      <c r="CWS125" s="90" t="str">
        <f t="shared" si="2803"/>
        <v/>
      </c>
      <c r="CWT125" s="90" t="str">
        <f t="shared" si="2803"/>
        <v/>
      </c>
      <c r="CWU125" s="90" t="str">
        <f t="shared" si="2803"/>
        <v/>
      </c>
      <c r="CWV125" s="90" t="str">
        <f t="shared" si="2803"/>
        <v/>
      </c>
      <c r="CWW125" s="90" t="str">
        <f t="shared" si="2803"/>
        <v/>
      </c>
      <c r="CWX125" s="90" t="str">
        <f t="shared" si="2803"/>
        <v/>
      </c>
      <c r="CWY125" s="90" t="str">
        <f t="shared" si="2803"/>
        <v/>
      </c>
      <c r="CWZ125" s="90" t="str">
        <f t="shared" si="2803"/>
        <v/>
      </c>
      <c r="CXA125" s="90" t="str">
        <f t="shared" si="2803"/>
        <v/>
      </c>
      <c r="CXB125" s="90" t="str">
        <f t="shared" si="2803"/>
        <v/>
      </c>
      <c r="CXC125" s="90" t="str">
        <f t="shared" si="2803"/>
        <v/>
      </c>
      <c r="CXD125" s="90" t="str">
        <f t="shared" si="2803"/>
        <v/>
      </c>
      <c r="CXE125" s="90" t="str">
        <f t="shared" si="2803"/>
        <v/>
      </c>
      <c r="CXF125" s="90" t="str">
        <f t="shared" si="2803"/>
        <v/>
      </c>
      <c r="CXG125" s="90" t="str">
        <f t="shared" si="2803"/>
        <v/>
      </c>
      <c r="CXH125" s="90" t="str">
        <f t="shared" si="2803"/>
        <v/>
      </c>
      <c r="CXI125" s="90" t="str">
        <f t="shared" si="2803"/>
        <v/>
      </c>
      <c r="CXJ125" s="90" t="str">
        <f t="shared" si="2803"/>
        <v/>
      </c>
      <c r="CXK125" s="90" t="str">
        <f t="shared" si="2803"/>
        <v/>
      </c>
      <c r="CXL125" s="90" t="str">
        <f t="shared" si="2803"/>
        <v/>
      </c>
      <c r="CXM125" s="90" t="str">
        <f t="shared" si="2803"/>
        <v/>
      </c>
      <c r="CXN125" s="90" t="str">
        <f t="shared" si="2803"/>
        <v/>
      </c>
      <c r="CXO125" s="90" t="str">
        <f t="shared" si="2803"/>
        <v/>
      </c>
      <c r="CXP125" s="90" t="str">
        <f t="shared" si="2803"/>
        <v/>
      </c>
      <c r="CXQ125" s="90" t="str">
        <f t="shared" si="2803"/>
        <v/>
      </c>
      <c r="CXR125" s="90" t="str">
        <f t="shared" si="2803"/>
        <v/>
      </c>
      <c r="CXS125" s="90" t="str">
        <f t="shared" si="2803"/>
        <v/>
      </c>
      <c r="CXT125" s="90" t="str">
        <f t="shared" si="2803"/>
        <v/>
      </c>
      <c r="CXU125" s="90" t="str">
        <f t="shared" si="2803"/>
        <v/>
      </c>
      <c r="CXV125" s="90" t="str">
        <f t="shared" si="2803"/>
        <v/>
      </c>
      <c r="CXW125" s="90" t="str">
        <f t="shared" si="2803"/>
        <v/>
      </c>
      <c r="CXX125" s="90" t="str">
        <f t="shared" si="2803"/>
        <v/>
      </c>
      <c r="CXY125" s="90" t="str">
        <f t="shared" si="2803"/>
        <v/>
      </c>
      <c r="CXZ125" s="90" t="str">
        <f t="shared" si="2803"/>
        <v/>
      </c>
      <c r="CYA125" s="90" t="str">
        <f t="shared" si="2803"/>
        <v/>
      </c>
      <c r="CYB125" s="90" t="str">
        <f t="shared" si="2803"/>
        <v/>
      </c>
      <c r="CYC125" s="90" t="str">
        <f t="shared" si="2803"/>
        <v/>
      </c>
      <c r="CYD125" s="90" t="str">
        <f t="shared" si="2803"/>
        <v/>
      </c>
      <c r="CYE125" s="90" t="str">
        <f t="shared" si="2803"/>
        <v/>
      </c>
      <c r="CYF125" s="90" t="str">
        <f t="shared" si="2803"/>
        <v/>
      </c>
      <c r="CYG125" s="90" t="str">
        <f t="shared" si="2803"/>
        <v/>
      </c>
      <c r="CYH125" s="90" t="str">
        <f t="shared" si="2803"/>
        <v/>
      </c>
      <c r="CYI125" s="90" t="str">
        <f t="shared" si="2803"/>
        <v/>
      </c>
      <c r="CYJ125" s="90" t="str">
        <f t="shared" si="2803"/>
        <v/>
      </c>
      <c r="CYK125" s="90" t="str">
        <f t="shared" ref="CYK125:DAV125" si="2804">IF(AND(CYK$8&gt;14,CYK$8&lt;19, CYK$6="Female"),1,"")</f>
        <v/>
      </c>
      <c r="CYL125" s="90" t="str">
        <f t="shared" si="2804"/>
        <v/>
      </c>
      <c r="CYM125" s="90" t="str">
        <f t="shared" si="2804"/>
        <v/>
      </c>
      <c r="CYN125" s="90" t="str">
        <f t="shared" si="2804"/>
        <v/>
      </c>
      <c r="CYO125" s="90" t="str">
        <f t="shared" si="2804"/>
        <v/>
      </c>
      <c r="CYP125" s="90" t="str">
        <f t="shared" si="2804"/>
        <v/>
      </c>
      <c r="CYQ125" s="90" t="str">
        <f t="shared" si="2804"/>
        <v/>
      </c>
      <c r="CYR125" s="90" t="str">
        <f t="shared" si="2804"/>
        <v/>
      </c>
      <c r="CYS125" s="90" t="str">
        <f t="shared" si="2804"/>
        <v/>
      </c>
      <c r="CYT125" s="90" t="str">
        <f t="shared" si="2804"/>
        <v/>
      </c>
      <c r="CYU125" s="90" t="str">
        <f t="shared" si="2804"/>
        <v/>
      </c>
      <c r="CYV125" s="90" t="str">
        <f t="shared" si="2804"/>
        <v/>
      </c>
      <c r="CYW125" s="90" t="str">
        <f t="shared" si="2804"/>
        <v/>
      </c>
      <c r="CYX125" s="90" t="str">
        <f t="shared" si="2804"/>
        <v/>
      </c>
      <c r="CYY125" s="90" t="str">
        <f t="shared" si="2804"/>
        <v/>
      </c>
      <c r="CYZ125" s="90" t="str">
        <f t="shared" si="2804"/>
        <v/>
      </c>
      <c r="CZA125" s="90" t="str">
        <f t="shared" si="2804"/>
        <v/>
      </c>
      <c r="CZB125" s="90" t="str">
        <f t="shared" si="2804"/>
        <v/>
      </c>
      <c r="CZC125" s="90" t="str">
        <f t="shared" si="2804"/>
        <v/>
      </c>
      <c r="CZD125" s="90" t="str">
        <f t="shared" si="2804"/>
        <v/>
      </c>
      <c r="CZE125" s="90" t="str">
        <f t="shared" si="2804"/>
        <v/>
      </c>
      <c r="CZF125" s="90" t="str">
        <f t="shared" si="2804"/>
        <v/>
      </c>
      <c r="CZG125" s="90" t="str">
        <f t="shared" si="2804"/>
        <v/>
      </c>
      <c r="CZH125" s="90" t="str">
        <f t="shared" si="2804"/>
        <v/>
      </c>
      <c r="CZI125" s="90" t="str">
        <f t="shared" si="2804"/>
        <v/>
      </c>
      <c r="CZJ125" s="90" t="str">
        <f t="shared" si="2804"/>
        <v/>
      </c>
      <c r="CZK125" s="90" t="str">
        <f t="shared" si="2804"/>
        <v/>
      </c>
      <c r="CZL125" s="90" t="str">
        <f t="shared" si="2804"/>
        <v/>
      </c>
      <c r="CZM125" s="90" t="str">
        <f t="shared" si="2804"/>
        <v/>
      </c>
      <c r="CZN125" s="90" t="str">
        <f t="shared" si="2804"/>
        <v/>
      </c>
      <c r="CZO125" s="90" t="str">
        <f t="shared" si="2804"/>
        <v/>
      </c>
      <c r="CZP125" s="90" t="str">
        <f t="shared" si="2804"/>
        <v/>
      </c>
      <c r="CZQ125" s="90" t="str">
        <f t="shared" si="2804"/>
        <v/>
      </c>
      <c r="CZR125" s="90" t="str">
        <f t="shared" si="2804"/>
        <v/>
      </c>
      <c r="CZS125" s="90" t="str">
        <f t="shared" si="2804"/>
        <v/>
      </c>
      <c r="CZT125" s="90" t="str">
        <f t="shared" si="2804"/>
        <v/>
      </c>
      <c r="CZU125" s="90" t="str">
        <f t="shared" si="2804"/>
        <v/>
      </c>
      <c r="CZV125" s="90" t="str">
        <f t="shared" si="2804"/>
        <v/>
      </c>
      <c r="CZW125" s="90" t="str">
        <f t="shared" si="2804"/>
        <v/>
      </c>
      <c r="CZX125" s="90" t="str">
        <f t="shared" si="2804"/>
        <v/>
      </c>
      <c r="CZY125" s="90" t="str">
        <f t="shared" si="2804"/>
        <v/>
      </c>
      <c r="CZZ125" s="90" t="str">
        <f t="shared" si="2804"/>
        <v/>
      </c>
      <c r="DAA125" s="90" t="str">
        <f t="shared" si="2804"/>
        <v/>
      </c>
      <c r="DAB125" s="90" t="str">
        <f t="shared" si="2804"/>
        <v/>
      </c>
      <c r="DAC125" s="90" t="str">
        <f t="shared" si="2804"/>
        <v/>
      </c>
      <c r="DAD125" s="90" t="str">
        <f t="shared" si="2804"/>
        <v/>
      </c>
      <c r="DAE125" s="90" t="str">
        <f t="shared" si="2804"/>
        <v/>
      </c>
      <c r="DAF125" s="90" t="str">
        <f t="shared" si="2804"/>
        <v/>
      </c>
      <c r="DAG125" s="90" t="str">
        <f t="shared" si="2804"/>
        <v/>
      </c>
      <c r="DAH125" s="90" t="str">
        <f t="shared" si="2804"/>
        <v/>
      </c>
      <c r="DAI125" s="90" t="str">
        <f t="shared" si="2804"/>
        <v/>
      </c>
      <c r="DAJ125" s="90" t="str">
        <f t="shared" si="2804"/>
        <v/>
      </c>
      <c r="DAK125" s="90" t="str">
        <f t="shared" si="2804"/>
        <v/>
      </c>
      <c r="DAL125" s="90" t="str">
        <f t="shared" si="2804"/>
        <v/>
      </c>
      <c r="DAM125" s="90" t="str">
        <f t="shared" si="2804"/>
        <v/>
      </c>
      <c r="DAN125" s="90" t="str">
        <f t="shared" si="2804"/>
        <v/>
      </c>
      <c r="DAO125" s="90" t="str">
        <f t="shared" si="2804"/>
        <v/>
      </c>
      <c r="DAP125" s="90" t="str">
        <f t="shared" si="2804"/>
        <v/>
      </c>
      <c r="DAQ125" s="90" t="str">
        <f t="shared" si="2804"/>
        <v/>
      </c>
      <c r="DAR125" s="90" t="str">
        <f t="shared" si="2804"/>
        <v/>
      </c>
      <c r="DAS125" s="90" t="str">
        <f t="shared" si="2804"/>
        <v/>
      </c>
      <c r="DAT125" s="90" t="str">
        <f t="shared" si="2804"/>
        <v/>
      </c>
      <c r="DAU125" s="90" t="str">
        <f t="shared" si="2804"/>
        <v/>
      </c>
      <c r="DAV125" s="90" t="str">
        <f t="shared" si="2804"/>
        <v/>
      </c>
      <c r="DAW125" s="90" t="str">
        <f t="shared" ref="DAW125:DDH125" si="2805">IF(AND(DAW$8&gt;14,DAW$8&lt;19, DAW$6="Female"),1,"")</f>
        <v/>
      </c>
      <c r="DAX125" s="90" t="str">
        <f t="shared" si="2805"/>
        <v/>
      </c>
      <c r="DAY125" s="90" t="str">
        <f t="shared" si="2805"/>
        <v/>
      </c>
      <c r="DAZ125" s="90" t="str">
        <f t="shared" si="2805"/>
        <v/>
      </c>
      <c r="DBA125" s="90" t="str">
        <f t="shared" si="2805"/>
        <v/>
      </c>
      <c r="DBB125" s="90" t="str">
        <f t="shared" si="2805"/>
        <v/>
      </c>
      <c r="DBC125" s="90" t="str">
        <f t="shared" si="2805"/>
        <v/>
      </c>
      <c r="DBD125" s="90" t="str">
        <f t="shared" si="2805"/>
        <v/>
      </c>
      <c r="DBE125" s="90" t="str">
        <f t="shared" si="2805"/>
        <v/>
      </c>
      <c r="DBF125" s="90" t="str">
        <f t="shared" si="2805"/>
        <v/>
      </c>
      <c r="DBG125" s="90" t="str">
        <f t="shared" si="2805"/>
        <v/>
      </c>
      <c r="DBH125" s="90" t="str">
        <f t="shared" si="2805"/>
        <v/>
      </c>
      <c r="DBI125" s="90" t="str">
        <f t="shared" si="2805"/>
        <v/>
      </c>
      <c r="DBJ125" s="90" t="str">
        <f t="shared" si="2805"/>
        <v/>
      </c>
      <c r="DBK125" s="90" t="str">
        <f t="shared" si="2805"/>
        <v/>
      </c>
      <c r="DBL125" s="90" t="str">
        <f t="shared" si="2805"/>
        <v/>
      </c>
      <c r="DBM125" s="90" t="str">
        <f t="shared" si="2805"/>
        <v/>
      </c>
      <c r="DBN125" s="90" t="str">
        <f t="shared" si="2805"/>
        <v/>
      </c>
      <c r="DBO125" s="90" t="str">
        <f t="shared" si="2805"/>
        <v/>
      </c>
      <c r="DBP125" s="90" t="str">
        <f t="shared" si="2805"/>
        <v/>
      </c>
      <c r="DBQ125" s="90" t="str">
        <f t="shared" si="2805"/>
        <v/>
      </c>
      <c r="DBR125" s="90" t="str">
        <f t="shared" si="2805"/>
        <v/>
      </c>
      <c r="DBS125" s="90" t="str">
        <f t="shared" si="2805"/>
        <v/>
      </c>
      <c r="DBT125" s="90" t="str">
        <f t="shared" si="2805"/>
        <v/>
      </c>
      <c r="DBU125" s="90" t="str">
        <f t="shared" si="2805"/>
        <v/>
      </c>
      <c r="DBV125" s="90" t="str">
        <f t="shared" si="2805"/>
        <v/>
      </c>
      <c r="DBW125" s="90" t="str">
        <f t="shared" si="2805"/>
        <v/>
      </c>
      <c r="DBX125" s="90" t="str">
        <f t="shared" si="2805"/>
        <v/>
      </c>
      <c r="DBY125" s="90" t="str">
        <f t="shared" si="2805"/>
        <v/>
      </c>
      <c r="DBZ125" s="90" t="str">
        <f t="shared" si="2805"/>
        <v/>
      </c>
      <c r="DCA125" s="90" t="str">
        <f t="shared" si="2805"/>
        <v/>
      </c>
      <c r="DCB125" s="90" t="str">
        <f t="shared" si="2805"/>
        <v/>
      </c>
      <c r="DCC125" s="90" t="str">
        <f t="shared" si="2805"/>
        <v/>
      </c>
      <c r="DCD125" s="90" t="str">
        <f t="shared" si="2805"/>
        <v/>
      </c>
      <c r="DCE125" s="90" t="str">
        <f t="shared" si="2805"/>
        <v/>
      </c>
      <c r="DCF125" s="90" t="str">
        <f t="shared" si="2805"/>
        <v/>
      </c>
      <c r="DCG125" s="90" t="str">
        <f t="shared" si="2805"/>
        <v/>
      </c>
      <c r="DCH125" s="90" t="str">
        <f t="shared" si="2805"/>
        <v/>
      </c>
      <c r="DCI125" s="90" t="str">
        <f t="shared" si="2805"/>
        <v/>
      </c>
      <c r="DCJ125" s="90" t="str">
        <f t="shared" si="2805"/>
        <v/>
      </c>
      <c r="DCK125" s="90" t="str">
        <f t="shared" si="2805"/>
        <v/>
      </c>
      <c r="DCL125" s="90" t="str">
        <f t="shared" si="2805"/>
        <v/>
      </c>
      <c r="DCM125" s="90" t="str">
        <f t="shared" si="2805"/>
        <v/>
      </c>
      <c r="DCN125" s="90" t="str">
        <f t="shared" si="2805"/>
        <v/>
      </c>
      <c r="DCO125" s="90" t="str">
        <f t="shared" si="2805"/>
        <v/>
      </c>
      <c r="DCP125" s="90" t="str">
        <f t="shared" si="2805"/>
        <v/>
      </c>
      <c r="DCQ125" s="90" t="str">
        <f t="shared" si="2805"/>
        <v/>
      </c>
      <c r="DCR125" s="90" t="str">
        <f t="shared" si="2805"/>
        <v/>
      </c>
      <c r="DCS125" s="90" t="str">
        <f t="shared" si="2805"/>
        <v/>
      </c>
      <c r="DCT125" s="90" t="str">
        <f t="shared" si="2805"/>
        <v/>
      </c>
      <c r="DCU125" s="90" t="str">
        <f t="shared" si="2805"/>
        <v/>
      </c>
      <c r="DCV125" s="90" t="str">
        <f t="shared" si="2805"/>
        <v/>
      </c>
      <c r="DCW125" s="90" t="str">
        <f t="shared" si="2805"/>
        <v/>
      </c>
      <c r="DCX125" s="90" t="str">
        <f t="shared" si="2805"/>
        <v/>
      </c>
      <c r="DCY125" s="90" t="str">
        <f t="shared" si="2805"/>
        <v/>
      </c>
      <c r="DCZ125" s="90" t="str">
        <f t="shared" si="2805"/>
        <v/>
      </c>
      <c r="DDA125" s="90" t="str">
        <f t="shared" si="2805"/>
        <v/>
      </c>
      <c r="DDB125" s="90" t="str">
        <f t="shared" si="2805"/>
        <v/>
      </c>
      <c r="DDC125" s="90" t="str">
        <f t="shared" si="2805"/>
        <v/>
      </c>
      <c r="DDD125" s="90" t="str">
        <f t="shared" si="2805"/>
        <v/>
      </c>
      <c r="DDE125" s="90" t="str">
        <f t="shared" si="2805"/>
        <v/>
      </c>
      <c r="DDF125" s="90" t="str">
        <f t="shared" si="2805"/>
        <v/>
      </c>
      <c r="DDG125" s="90" t="str">
        <f t="shared" si="2805"/>
        <v/>
      </c>
      <c r="DDH125" s="90" t="str">
        <f t="shared" si="2805"/>
        <v/>
      </c>
      <c r="DDI125" s="90" t="str">
        <f t="shared" ref="DDI125:DFT125" si="2806">IF(AND(DDI$8&gt;14,DDI$8&lt;19, DDI$6="Female"),1,"")</f>
        <v/>
      </c>
      <c r="DDJ125" s="90" t="str">
        <f t="shared" si="2806"/>
        <v/>
      </c>
      <c r="DDK125" s="90" t="str">
        <f t="shared" si="2806"/>
        <v/>
      </c>
      <c r="DDL125" s="90" t="str">
        <f t="shared" si="2806"/>
        <v/>
      </c>
      <c r="DDM125" s="90" t="str">
        <f t="shared" si="2806"/>
        <v/>
      </c>
      <c r="DDN125" s="90" t="str">
        <f t="shared" si="2806"/>
        <v/>
      </c>
      <c r="DDO125" s="90" t="str">
        <f t="shared" si="2806"/>
        <v/>
      </c>
      <c r="DDP125" s="90" t="str">
        <f t="shared" si="2806"/>
        <v/>
      </c>
      <c r="DDQ125" s="90" t="str">
        <f t="shared" si="2806"/>
        <v/>
      </c>
      <c r="DDR125" s="90" t="str">
        <f t="shared" si="2806"/>
        <v/>
      </c>
      <c r="DDS125" s="90" t="str">
        <f t="shared" si="2806"/>
        <v/>
      </c>
      <c r="DDT125" s="90" t="str">
        <f t="shared" si="2806"/>
        <v/>
      </c>
      <c r="DDU125" s="90" t="str">
        <f t="shared" si="2806"/>
        <v/>
      </c>
      <c r="DDV125" s="90" t="str">
        <f t="shared" si="2806"/>
        <v/>
      </c>
      <c r="DDW125" s="90" t="str">
        <f t="shared" si="2806"/>
        <v/>
      </c>
      <c r="DDX125" s="90" t="str">
        <f t="shared" si="2806"/>
        <v/>
      </c>
      <c r="DDY125" s="90" t="str">
        <f t="shared" si="2806"/>
        <v/>
      </c>
      <c r="DDZ125" s="90" t="str">
        <f t="shared" si="2806"/>
        <v/>
      </c>
      <c r="DEA125" s="90" t="str">
        <f t="shared" si="2806"/>
        <v/>
      </c>
      <c r="DEB125" s="90" t="str">
        <f t="shared" si="2806"/>
        <v/>
      </c>
      <c r="DEC125" s="90" t="str">
        <f t="shared" si="2806"/>
        <v/>
      </c>
      <c r="DED125" s="90" t="str">
        <f t="shared" si="2806"/>
        <v/>
      </c>
      <c r="DEE125" s="90" t="str">
        <f t="shared" si="2806"/>
        <v/>
      </c>
      <c r="DEF125" s="90" t="str">
        <f t="shared" si="2806"/>
        <v/>
      </c>
      <c r="DEG125" s="90" t="str">
        <f t="shared" si="2806"/>
        <v/>
      </c>
      <c r="DEH125" s="90" t="str">
        <f t="shared" si="2806"/>
        <v/>
      </c>
      <c r="DEI125" s="90" t="str">
        <f t="shared" si="2806"/>
        <v/>
      </c>
      <c r="DEJ125" s="90" t="str">
        <f t="shared" si="2806"/>
        <v/>
      </c>
      <c r="DEK125" s="90" t="str">
        <f t="shared" si="2806"/>
        <v/>
      </c>
      <c r="DEL125" s="90" t="str">
        <f t="shared" si="2806"/>
        <v/>
      </c>
      <c r="DEM125" s="90" t="str">
        <f t="shared" si="2806"/>
        <v/>
      </c>
      <c r="DEN125" s="90" t="str">
        <f t="shared" si="2806"/>
        <v/>
      </c>
      <c r="DEO125" s="90" t="str">
        <f t="shared" si="2806"/>
        <v/>
      </c>
      <c r="DEP125" s="90" t="str">
        <f t="shared" si="2806"/>
        <v/>
      </c>
      <c r="DEQ125" s="90" t="str">
        <f t="shared" si="2806"/>
        <v/>
      </c>
      <c r="DER125" s="90" t="str">
        <f t="shared" si="2806"/>
        <v/>
      </c>
      <c r="DES125" s="90" t="str">
        <f t="shared" si="2806"/>
        <v/>
      </c>
      <c r="DET125" s="90" t="str">
        <f t="shared" si="2806"/>
        <v/>
      </c>
      <c r="DEU125" s="90" t="str">
        <f t="shared" si="2806"/>
        <v/>
      </c>
      <c r="DEV125" s="90" t="str">
        <f t="shared" si="2806"/>
        <v/>
      </c>
      <c r="DEW125" s="90" t="str">
        <f t="shared" si="2806"/>
        <v/>
      </c>
      <c r="DEX125" s="90" t="str">
        <f t="shared" si="2806"/>
        <v/>
      </c>
      <c r="DEY125" s="90" t="str">
        <f t="shared" si="2806"/>
        <v/>
      </c>
      <c r="DEZ125" s="90" t="str">
        <f t="shared" si="2806"/>
        <v/>
      </c>
      <c r="DFA125" s="90" t="str">
        <f t="shared" si="2806"/>
        <v/>
      </c>
      <c r="DFB125" s="90" t="str">
        <f t="shared" si="2806"/>
        <v/>
      </c>
      <c r="DFC125" s="90" t="str">
        <f t="shared" si="2806"/>
        <v/>
      </c>
      <c r="DFD125" s="90" t="str">
        <f t="shared" si="2806"/>
        <v/>
      </c>
      <c r="DFE125" s="90" t="str">
        <f t="shared" si="2806"/>
        <v/>
      </c>
      <c r="DFF125" s="90" t="str">
        <f t="shared" si="2806"/>
        <v/>
      </c>
      <c r="DFG125" s="90" t="str">
        <f t="shared" si="2806"/>
        <v/>
      </c>
      <c r="DFH125" s="90" t="str">
        <f t="shared" si="2806"/>
        <v/>
      </c>
      <c r="DFI125" s="90" t="str">
        <f t="shared" si="2806"/>
        <v/>
      </c>
      <c r="DFJ125" s="90" t="str">
        <f t="shared" si="2806"/>
        <v/>
      </c>
      <c r="DFK125" s="90" t="str">
        <f t="shared" si="2806"/>
        <v/>
      </c>
      <c r="DFL125" s="90" t="str">
        <f t="shared" si="2806"/>
        <v/>
      </c>
      <c r="DFM125" s="90" t="str">
        <f t="shared" si="2806"/>
        <v/>
      </c>
      <c r="DFN125" s="90" t="str">
        <f t="shared" si="2806"/>
        <v/>
      </c>
      <c r="DFO125" s="90" t="str">
        <f t="shared" si="2806"/>
        <v/>
      </c>
      <c r="DFP125" s="90" t="str">
        <f t="shared" si="2806"/>
        <v/>
      </c>
      <c r="DFQ125" s="90" t="str">
        <f t="shared" si="2806"/>
        <v/>
      </c>
      <c r="DFR125" s="90" t="str">
        <f t="shared" si="2806"/>
        <v/>
      </c>
      <c r="DFS125" s="90" t="str">
        <f t="shared" si="2806"/>
        <v/>
      </c>
      <c r="DFT125" s="90" t="str">
        <f t="shared" si="2806"/>
        <v/>
      </c>
      <c r="DFU125" s="90" t="str">
        <f t="shared" ref="DFU125:DIF125" si="2807">IF(AND(DFU$8&gt;14,DFU$8&lt;19, DFU$6="Female"),1,"")</f>
        <v/>
      </c>
      <c r="DFV125" s="90" t="str">
        <f t="shared" si="2807"/>
        <v/>
      </c>
      <c r="DFW125" s="90" t="str">
        <f t="shared" si="2807"/>
        <v/>
      </c>
      <c r="DFX125" s="90" t="str">
        <f t="shared" si="2807"/>
        <v/>
      </c>
      <c r="DFY125" s="90" t="str">
        <f t="shared" si="2807"/>
        <v/>
      </c>
      <c r="DFZ125" s="90" t="str">
        <f t="shared" si="2807"/>
        <v/>
      </c>
      <c r="DGA125" s="90" t="str">
        <f t="shared" si="2807"/>
        <v/>
      </c>
      <c r="DGB125" s="90" t="str">
        <f t="shared" si="2807"/>
        <v/>
      </c>
      <c r="DGC125" s="90" t="str">
        <f t="shared" si="2807"/>
        <v/>
      </c>
      <c r="DGD125" s="90" t="str">
        <f t="shared" si="2807"/>
        <v/>
      </c>
      <c r="DGE125" s="90" t="str">
        <f t="shared" si="2807"/>
        <v/>
      </c>
      <c r="DGF125" s="90" t="str">
        <f t="shared" si="2807"/>
        <v/>
      </c>
      <c r="DGG125" s="90" t="str">
        <f t="shared" si="2807"/>
        <v/>
      </c>
      <c r="DGH125" s="90" t="str">
        <f t="shared" si="2807"/>
        <v/>
      </c>
      <c r="DGI125" s="90" t="str">
        <f t="shared" si="2807"/>
        <v/>
      </c>
      <c r="DGJ125" s="90" t="str">
        <f t="shared" si="2807"/>
        <v/>
      </c>
      <c r="DGK125" s="90" t="str">
        <f t="shared" si="2807"/>
        <v/>
      </c>
      <c r="DGL125" s="90" t="str">
        <f t="shared" si="2807"/>
        <v/>
      </c>
      <c r="DGM125" s="90" t="str">
        <f t="shared" si="2807"/>
        <v/>
      </c>
      <c r="DGN125" s="90" t="str">
        <f t="shared" si="2807"/>
        <v/>
      </c>
      <c r="DGO125" s="90" t="str">
        <f t="shared" si="2807"/>
        <v/>
      </c>
      <c r="DGP125" s="90" t="str">
        <f t="shared" si="2807"/>
        <v/>
      </c>
      <c r="DGQ125" s="90" t="str">
        <f t="shared" si="2807"/>
        <v/>
      </c>
      <c r="DGR125" s="90" t="str">
        <f t="shared" si="2807"/>
        <v/>
      </c>
      <c r="DGS125" s="90" t="str">
        <f t="shared" si="2807"/>
        <v/>
      </c>
      <c r="DGT125" s="90" t="str">
        <f t="shared" si="2807"/>
        <v/>
      </c>
      <c r="DGU125" s="90" t="str">
        <f t="shared" si="2807"/>
        <v/>
      </c>
      <c r="DGV125" s="90" t="str">
        <f t="shared" si="2807"/>
        <v/>
      </c>
      <c r="DGW125" s="90" t="str">
        <f t="shared" si="2807"/>
        <v/>
      </c>
      <c r="DGX125" s="90" t="str">
        <f t="shared" si="2807"/>
        <v/>
      </c>
      <c r="DGY125" s="90" t="str">
        <f t="shared" si="2807"/>
        <v/>
      </c>
      <c r="DGZ125" s="90" t="str">
        <f t="shared" si="2807"/>
        <v/>
      </c>
      <c r="DHA125" s="90" t="str">
        <f t="shared" si="2807"/>
        <v/>
      </c>
      <c r="DHB125" s="90" t="str">
        <f t="shared" si="2807"/>
        <v/>
      </c>
      <c r="DHC125" s="90" t="str">
        <f t="shared" si="2807"/>
        <v/>
      </c>
      <c r="DHD125" s="90" t="str">
        <f t="shared" si="2807"/>
        <v/>
      </c>
      <c r="DHE125" s="90" t="str">
        <f t="shared" si="2807"/>
        <v/>
      </c>
      <c r="DHF125" s="90" t="str">
        <f t="shared" si="2807"/>
        <v/>
      </c>
      <c r="DHG125" s="90" t="str">
        <f t="shared" si="2807"/>
        <v/>
      </c>
      <c r="DHH125" s="90" t="str">
        <f t="shared" si="2807"/>
        <v/>
      </c>
      <c r="DHI125" s="90" t="str">
        <f t="shared" si="2807"/>
        <v/>
      </c>
      <c r="DHJ125" s="90" t="str">
        <f t="shared" si="2807"/>
        <v/>
      </c>
      <c r="DHK125" s="90" t="str">
        <f t="shared" si="2807"/>
        <v/>
      </c>
      <c r="DHL125" s="90" t="str">
        <f t="shared" si="2807"/>
        <v/>
      </c>
      <c r="DHM125" s="90" t="str">
        <f t="shared" si="2807"/>
        <v/>
      </c>
      <c r="DHN125" s="90" t="str">
        <f t="shared" si="2807"/>
        <v/>
      </c>
      <c r="DHO125" s="90" t="str">
        <f t="shared" si="2807"/>
        <v/>
      </c>
      <c r="DHP125" s="90" t="str">
        <f t="shared" si="2807"/>
        <v/>
      </c>
      <c r="DHQ125" s="90" t="str">
        <f t="shared" si="2807"/>
        <v/>
      </c>
      <c r="DHR125" s="90" t="str">
        <f t="shared" si="2807"/>
        <v/>
      </c>
      <c r="DHS125" s="90" t="str">
        <f t="shared" si="2807"/>
        <v/>
      </c>
      <c r="DHT125" s="90" t="str">
        <f t="shared" si="2807"/>
        <v/>
      </c>
      <c r="DHU125" s="90" t="str">
        <f t="shared" si="2807"/>
        <v/>
      </c>
      <c r="DHV125" s="90" t="str">
        <f t="shared" si="2807"/>
        <v/>
      </c>
      <c r="DHW125" s="90" t="str">
        <f t="shared" si="2807"/>
        <v/>
      </c>
      <c r="DHX125" s="90" t="str">
        <f t="shared" si="2807"/>
        <v/>
      </c>
      <c r="DHY125" s="90" t="str">
        <f t="shared" si="2807"/>
        <v/>
      </c>
      <c r="DHZ125" s="90" t="str">
        <f t="shared" si="2807"/>
        <v/>
      </c>
      <c r="DIA125" s="90" t="str">
        <f t="shared" si="2807"/>
        <v/>
      </c>
      <c r="DIB125" s="90" t="str">
        <f t="shared" si="2807"/>
        <v/>
      </c>
      <c r="DIC125" s="90" t="str">
        <f t="shared" si="2807"/>
        <v/>
      </c>
      <c r="DID125" s="90" t="str">
        <f t="shared" si="2807"/>
        <v/>
      </c>
      <c r="DIE125" s="90" t="str">
        <f t="shared" si="2807"/>
        <v/>
      </c>
      <c r="DIF125" s="90" t="str">
        <f t="shared" si="2807"/>
        <v/>
      </c>
      <c r="DIG125" s="90" t="str">
        <f t="shared" ref="DIG125:DKR125" si="2808">IF(AND(DIG$8&gt;14,DIG$8&lt;19, DIG$6="Female"),1,"")</f>
        <v/>
      </c>
      <c r="DIH125" s="90" t="str">
        <f t="shared" si="2808"/>
        <v/>
      </c>
      <c r="DII125" s="90" t="str">
        <f t="shared" si="2808"/>
        <v/>
      </c>
      <c r="DIJ125" s="90" t="str">
        <f t="shared" si="2808"/>
        <v/>
      </c>
      <c r="DIK125" s="90" t="str">
        <f t="shared" si="2808"/>
        <v/>
      </c>
      <c r="DIL125" s="90" t="str">
        <f t="shared" si="2808"/>
        <v/>
      </c>
      <c r="DIM125" s="90" t="str">
        <f t="shared" si="2808"/>
        <v/>
      </c>
      <c r="DIN125" s="90" t="str">
        <f t="shared" si="2808"/>
        <v/>
      </c>
      <c r="DIO125" s="90" t="str">
        <f t="shared" si="2808"/>
        <v/>
      </c>
      <c r="DIP125" s="90" t="str">
        <f t="shared" si="2808"/>
        <v/>
      </c>
      <c r="DIQ125" s="90" t="str">
        <f t="shared" si="2808"/>
        <v/>
      </c>
      <c r="DIR125" s="90" t="str">
        <f t="shared" si="2808"/>
        <v/>
      </c>
      <c r="DIS125" s="90" t="str">
        <f t="shared" si="2808"/>
        <v/>
      </c>
      <c r="DIT125" s="90" t="str">
        <f t="shared" si="2808"/>
        <v/>
      </c>
      <c r="DIU125" s="90" t="str">
        <f t="shared" si="2808"/>
        <v/>
      </c>
      <c r="DIV125" s="90" t="str">
        <f t="shared" si="2808"/>
        <v/>
      </c>
      <c r="DIW125" s="90" t="str">
        <f t="shared" si="2808"/>
        <v/>
      </c>
      <c r="DIX125" s="90" t="str">
        <f t="shared" si="2808"/>
        <v/>
      </c>
      <c r="DIY125" s="90" t="str">
        <f t="shared" si="2808"/>
        <v/>
      </c>
      <c r="DIZ125" s="90" t="str">
        <f t="shared" si="2808"/>
        <v/>
      </c>
      <c r="DJA125" s="90" t="str">
        <f t="shared" si="2808"/>
        <v/>
      </c>
      <c r="DJB125" s="90" t="str">
        <f t="shared" si="2808"/>
        <v/>
      </c>
      <c r="DJC125" s="90" t="str">
        <f t="shared" si="2808"/>
        <v/>
      </c>
      <c r="DJD125" s="90" t="str">
        <f t="shared" si="2808"/>
        <v/>
      </c>
      <c r="DJE125" s="90" t="str">
        <f t="shared" si="2808"/>
        <v/>
      </c>
      <c r="DJF125" s="90" t="str">
        <f t="shared" si="2808"/>
        <v/>
      </c>
      <c r="DJG125" s="90" t="str">
        <f t="shared" si="2808"/>
        <v/>
      </c>
      <c r="DJH125" s="90" t="str">
        <f t="shared" si="2808"/>
        <v/>
      </c>
      <c r="DJI125" s="90" t="str">
        <f t="shared" si="2808"/>
        <v/>
      </c>
      <c r="DJJ125" s="90" t="str">
        <f t="shared" si="2808"/>
        <v/>
      </c>
      <c r="DJK125" s="90" t="str">
        <f t="shared" si="2808"/>
        <v/>
      </c>
      <c r="DJL125" s="90" t="str">
        <f t="shared" si="2808"/>
        <v/>
      </c>
      <c r="DJM125" s="90" t="str">
        <f t="shared" si="2808"/>
        <v/>
      </c>
      <c r="DJN125" s="90" t="str">
        <f t="shared" si="2808"/>
        <v/>
      </c>
      <c r="DJO125" s="90" t="str">
        <f t="shared" si="2808"/>
        <v/>
      </c>
      <c r="DJP125" s="90" t="str">
        <f t="shared" si="2808"/>
        <v/>
      </c>
      <c r="DJQ125" s="90" t="str">
        <f t="shared" si="2808"/>
        <v/>
      </c>
      <c r="DJR125" s="90" t="str">
        <f t="shared" si="2808"/>
        <v/>
      </c>
      <c r="DJS125" s="90" t="str">
        <f t="shared" si="2808"/>
        <v/>
      </c>
      <c r="DJT125" s="90" t="str">
        <f t="shared" si="2808"/>
        <v/>
      </c>
      <c r="DJU125" s="90" t="str">
        <f t="shared" si="2808"/>
        <v/>
      </c>
      <c r="DJV125" s="90" t="str">
        <f t="shared" si="2808"/>
        <v/>
      </c>
      <c r="DJW125" s="90" t="str">
        <f t="shared" si="2808"/>
        <v/>
      </c>
      <c r="DJX125" s="90" t="str">
        <f t="shared" si="2808"/>
        <v/>
      </c>
      <c r="DJY125" s="90" t="str">
        <f t="shared" si="2808"/>
        <v/>
      </c>
      <c r="DJZ125" s="90" t="str">
        <f t="shared" si="2808"/>
        <v/>
      </c>
      <c r="DKA125" s="90" t="str">
        <f t="shared" si="2808"/>
        <v/>
      </c>
      <c r="DKB125" s="90" t="str">
        <f t="shared" si="2808"/>
        <v/>
      </c>
      <c r="DKC125" s="90" t="str">
        <f t="shared" si="2808"/>
        <v/>
      </c>
      <c r="DKD125" s="90" t="str">
        <f t="shared" si="2808"/>
        <v/>
      </c>
      <c r="DKE125" s="90" t="str">
        <f t="shared" si="2808"/>
        <v/>
      </c>
      <c r="DKF125" s="90" t="str">
        <f t="shared" si="2808"/>
        <v/>
      </c>
      <c r="DKG125" s="90" t="str">
        <f t="shared" si="2808"/>
        <v/>
      </c>
      <c r="DKH125" s="90" t="str">
        <f t="shared" si="2808"/>
        <v/>
      </c>
      <c r="DKI125" s="90" t="str">
        <f t="shared" si="2808"/>
        <v/>
      </c>
      <c r="DKJ125" s="90" t="str">
        <f t="shared" si="2808"/>
        <v/>
      </c>
      <c r="DKK125" s="90" t="str">
        <f t="shared" si="2808"/>
        <v/>
      </c>
      <c r="DKL125" s="90" t="str">
        <f t="shared" si="2808"/>
        <v/>
      </c>
      <c r="DKM125" s="90" t="str">
        <f t="shared" si="2808"/>
        <v/>
      </c>
      <c r="DKN125" s="90" t="str">
        <f t="shared" si="2808"/>
        <v/>
      </c>
      <c r="DKO125" s="90" t="str">
        <f t="shared" si="2808"/>
        <v/>
      </c>
      <c r="DKP125" s="90" t="str">
        <f t="shared" si="2808"/>
        <v/>
      </c>
      <c r="DKQ125" s="90" t="str">
        <f t="shared" si="2808"/>
        <v/>
      </c>
      <c r="DKR125" s="90" t="str">
        <f t="shared" si="2808"/>
        <v/>
      </c>
      <c r="DKS125" s="90" t="str">
        <f t="shared" ref="DKS125:DND125" si="2809">IF(AND(DKS$8&gt;14,DKS$8&lt;19, DKS$6="Female"),1,"")</f>
        <v/>
      </c>
      <c r="DKT125" s="90" t="str">
        <f t="shared" si="2809"/>
        <v/>
      </c>
      <c r="DKU125" s="90" t="str">
        <f t="shared" si="2809"/>
        <v/>
      </c>
      <c r="DKV125" s="90" t="str">
        <f t="shared" si="2809"/>
        <v/>
      </c>
      <c r="DKW125" s="90" t="str">
        <f t="shared" si="2809"/>
        <v/>
      </c>
      <c r="DKX125" s="90" t="str">
        <f t="shared" si="2809"/>
        <v/>
      </c>
      <c r="DKY125" s="90" t="str">
        <f t="shared" si="2809"/>
        <v/>
      </c>
      <c r="DKZ125" s="90" t="str">
        <f t="shared" si="2809"/>
        <v/>
      </c>
      <c r="DLA125" s="90" t="str">
        <f t="shared" si="2809"/>
        <v/>
      </c>
      <c r="DLB125" s="90" t="str">
        <f t="shared" si="2809"/>
        <v/>
      </c>
      <c r="DLC125" s="90" t="str">
        <f t="shared" si="2809"/>
        <v/>
      </c>
      <c r="DLD125" s="90" t="str">
        <f t="shared" si="2809"/>
        <v/>
      </c>
      <c r="DLE125" s="90" t="str">
        <f t="shared" si="2809"/>
        <v/>
      </c>
      <c r="DLF125" s="90" t="str">
        <f t="shared" si="2809"/>
        <v/>
      </c>
      <c r="DLG125" s="90" t="str">
        <f t="shared" si="2809"/>
        <v/>
      </c>
      <c r="DLH125" s="90" t="str">
        <f t="shared" si="2809"/>
        <v/>
      </c>
      <c r="DLI125" s="90" t="str">
        <f t="shared" si="2809"/>
        <v/>
      </c>
      <c r="DLJ125" s="90" t="str">
        <f t="shared" si="2809"/>
        <v/>
      </c>
      <c r="DLK125" s="90" t="str">
        <f t="shared" si="2809"/>
        <v/>
      </c>
      <c r="DLL125" s="90" t="str">
        <f t="shared" si="2809"/>
        <v/>
      </c>
      <c r="DLM125" s="90" t="str">
        <f t="shared" si="2809"/>
        <v/>
      </c>
      <c r="DLN125" s="90" t="str">
        <f t="shared" si="2809"/>
        <v/>
      </c>
      <c r="DLO125" s="90" t="str">
        <f t="shared" si="2809"/>
        <v/>
      </c>
      <c r="DLP125" s="90" t="str">
        <f t="shared" si="2809"/>
        <v/>
      </c>
      <c r="DLQ125" s="90" t="str">
        <f t="shared" si="2809"/>
        <v/>
      </c>
      <c r="DLR125" s="90" t="str">
        <f t="shared" si="2809"/>
        <v/>
      </c>
      <c r="DLS125" s="90" t="str">
        <f t="shared" si="2809"/>
        <v/>
      </c>
      <c r="DLT125" s="90" t="str">
        <f t="shared" si="2809"/>
        <v/>
      </c>
      <c r="DLU125" s="90" t="str">
        <f t="shared" si="2809"/>
        <v/>
      </c>
      <c r="DLV125" s="90" t="str">
        <f t="shared" si="2809"/>
        <v/>
      </c>
      <c r="DLW125" s="90" t="str">
        <f t="shared" si="2809"/>
        <v/>
      </c>
      <c r="DLX125" s="90" t="str">
        <f t="shared" si="2809"/>
        <v/>
      </c>
      <c r="DLY125" s="90" t="str">
        <f t="shared" si="2809"/>
        <v/>
      </c>
      <c r="DLZ125" s="90" t="str">
        <f t="shared" si="2809"/>
        <v/>
      </c>
      <c r="DMA125" s="90" t="str">
        <f t="shared" si="2809"/>
        <v/>
      </c>
      <c r="DMB125" s="90" t="str">
        <f t="shared" si="2809"/>
        <v/>
      </c>
      <c r="DMC125" s="90" t="str">
        <f t="shared" si="2809"/>
        <v/>
      </c>
      <c r="DMD125" s="90" t="str">
        <f t="shared" si="2809"/>
        <v/>
      </c>
      <c r="DME125" s="90" t="str">
        <f t="shared" si="2809"/>
        <v/>
      </c>
      <c r="DMF125" s="90" t="str">
        <f t="shared" si="2809"/>
        <v/>
      </c>
      <c r="DMG125" s="90" t="str">
        <f t="shared" si="2809"/>
        <v/>
      </c>
      <c r="DMH125" s="90" t="str">
        <f t="shared" si="2809"/>
        <v/>
      </c>
      <c r="DMI125" s="90" t="str">
        <f t="shared" si="2809"/>
        <v/>
      </c>
      <c r="DMJ125" s="90" t="str">
        <f t="shared" si="2809"/>
        <v/>
      </c>
      <c r="DMK125" s="90" t="str">
        <f t="shared" si="2809"/>
        <v/>
      </c>
      <c r="DML125" s="90" t="str">
        <f t="shared" si="2809"/>
        <v/>
      </c>
      <c r="DMM125" s="90" t="str">
        <f t="shared" si="2809"/>
        <v/>
      </c>
      <c r="DMN125" s="90" t="str">
        <f t="shared" si="2809"/>
        <v/>
      </c>
      <c r="DMO125" s="90" t="str">
        <f t="shared" si="2809"/>
        <v/>
      </c>
      <c r="DMP125" s="90" t="str">
        <f t="shared" si="2809"/>
        <v/>
      </c>
      <c r="DMQ125" s="90" t="str">
        <f t="shared" si="2809"/>
        <v/>
      </c>
      <c r="DMR125" s="90" t="str">
        <f t="shared" si="2809"/>
        <v/>
      </c>
      <c r="DMS125" s="90" t="str">
        <f t="shared" si="2809"/>
        <v/>
      </c>
      <c r="DMT125" s="90" t="str">
        <f t="shared" si="2809"/>
        <v/>
      </c>
      <c r="DMU125" s="90" t="str">
        <f t="shared" si="2809"/>
        <v/>
      </c>
      <c r="DMV125" s="90" t="str">
        <f t="shared" si="2809"/>
        <v/>
      </c>
      <c r="DMW125" s="90" t="str">
        <f t="shared" si="2809"/>
        <v/>
      </c>
      <c r="DMX125" s="90" t="str">
        <f t="shared" si="2809"/>
        <v/>
      </c>
      <c r="DMY125" s="90" t="str">
        <f t="shared" si="2809"/>
        <v/>
      </c>
      <c r="DMZ125" s="90" t="str">
        <f t="shared" si="2809"/>
        <v/>
      </c>
      <c r="DNA125" s="90" t="str">
        <f t="shared" si="2809"/>
        <v/>
      </c>
      <c r="DNB125" s="90" t="str">
        <f t="shared" si="2809"/>
        <v/>
      </c>
      <c r="DNC125" s="90" t="str">
        <f t="shared" si="2809"/>
        <v/>
      </c>
      <c r="DND125" s="90" t="str">
        <f t="shared" si="2809"/>
        <v/>
      </c>
      <c r="DNE125" s="90" t="str">
        <f t="shared" ref="DNE125:DPP125" si="2810">IF(AND(DNE$8&gt;14,DNE$8&lt;19, DNE$6="Female"),1,"")</f>
        <v/>
      </c>
      <c r="DNF125" s="90" t="str">
        <f t="shared" si="2810"/>
        <v/>
      </c>
      <c r="DNG125" s="90" t="str">
        <f t="shared" si="2810"/>
        <v/>
      </c>
      <c r="DNH125" s="90" t="str">
        <f t="shared" si="2810"/>
        <v/>
      </c>
      <c r="DNI125" s="90" t="str">
        <f t="shared" si="2810"/>
        <v/>
      </c>
      <c r="DNJ125" s="90" t="str">
        <f t="shared" si="2810"/>
        <v/>
      </c>
      <c r="DNK125" s="90" t="str">
        <f t="shared" si="2810"/>
        <v/>
      </c>
      <c r="DNL125" s="90" t="str">
        <f t="shared" si="2810"/>
        <v/>
      </c>
      <c r="DNM125" s="90" t="str">
        <f t="shared" si="2810"/>
        <v/>
      </c>
      <c r="DNN125" s="90" t="str">
        <f t="shared" si="2810"/>
        <v/>
      </c>
      <c r="DNO125" s="90" t="str">
        <f t="shared" si="2810"/>
        <v/>
      </c>
      <c r="DNP125" s="90" t="str">
        <f t="shared" si="2810"/>
        <v/>
      </c>
      <c r="DNQ125" s="90" t="str">
        <f t="shared" si="2810"/>
        <v/>
      </c>
      <c r="DNR125" s="90" t="str">
        <f t="shared" si="2810"/>
        <v/>
      </c>
      <c r="DNS125" s="90" t="str">
        <f t="shared" si="2810"/>
        <v/>
      </c>
      <c r="DNT125" s="90" t="str">
        <f t="shared" si="2810"/>
        <v/>
      </c>
      <c r="DNU125" s="90" t="str">
        <f t="shared" si="2810"/>
        <v/>
      </c>
      <c r="DNV125" s="90" t="str">
        <f t="shared" si="2810"/>
        <v/>
      </c>
      <c r="DNW125" s="90" t="str">
        <f t="shared" si="2810"/>
        <v/>
      </c>
      <c r="DNX125" s="90" t="str">
        <f t="shared" si="2810"/>
        <v/>
      </c>
      <c r="DNY125" s="90" t="str">
        <f t="shared" si="2810"/>
        <v/>
      </c>
      <c r="DNZ125" s="90" t="str">
        <f t="shared" si="2810"/>
        <v/>
      </c>
      <c r="DOA125" s="90" t="str">
        <f t="shared" si="2810"/>
        <v/>
      </c>
      <c r="DOB125" s="90" t="str">
        <f t="shared" si="2810"/>
        <v/>
      </c>
      <c r="DOC125" s="90" t="str">
        <f t="shared" si="2810"/>
        <v/>
      </c>
      <c r="DOD125" s="90" t="str">
        <f t="shared" si="2810"/>
        <v/>
      </c>
      <c r="DOE125" s="90" t="str">
        <f t="shared" si="2810"/>
        <v/>
      </c>
      <c r="DOF125" s="90" t="str">
        <f t="shared" si="2810"/>
        <v/>
      </c>
      <c r="DOG125" s="90" t="str">
        <f t="shared" si="2810"/>
        <v/>
      </c>
      <c r="DOH125" s="90" t="str">
        <f t="shared" si="2810"/>
        <v/>
      </c>
      <c r="DOI125" s="90" t="str">
        <f t="shared" si="2810"/>
        <v/>
      </c>
      <c r="DOJ125" s="90" t="str">
        <f t="shared" si="2810"/>
        <v/>
      </c>
      <c r="DOK125" s="90" t="str">
        <f t="shared" si="2810"/>
        <v/>
      </c>
      <c r="DOL125" s="90" t="str">
        <f t="shared" si="2810"/>
        <v/>
      </c>
      <c r="DOM125" s="90" t="str">
        <f t="shared" si="2810"/>
        <v/>
      </c>
      <c r="DON125" s="90" t="str">
        <f t="shared" si="2810"/>
        <v/>
      </c>
      <c r="DOO125" s="90" t="str">
        <f t="shared" si="2810"/>
        <v/>
      </c>
      <c r="DOP125" s="90" t="str">
        <f t="shared" si="2810"/>
        <v/>
      </c>
      <c r="DOQ125" s="90" t="str">
        <f t="shared" si="2810"/>
        <v/>
      </c>
      <c r="DOR125" s="90" t="str">
        <f t="shared" si="2810"/>
        <v/>
      </c>
      <c r="DOS125" s="90" t="str">
        <f t="shared" si="2810"/>
        <v/>
      </c>
      <c r="DOT125" s="90" t="str">
        <f t="shared" si="2810"/>
        <v/>
      </c>
      <c r="DOU125" s="90" t="str">
        <f t="shared" si="2810"/>
        <v/>
      </c>
      <c r="DOV125" s="90" t="str">
        <f t="shared" si="2810"/>
        <v/>
      </c>
      <c r="DOW125" s="90" t="str">
        <f t="shared" si="2810"/>
        <v/>
      </c>
      <c r="DOX125" s="90" t="str">
        <f t="shared" si="2810"/>
        <v/>
      </c>
      <c r="DOY125" s="90" t="str">
        <f t="shared" si="2810"/>
        <v/>
      </c>
      <c r="DOZ125" s="90" t="str">
        <f t="shared" si="2810"/>
        <v/>
      </c>
      <c r="DPA125" s="90" t="str">
        <f t="shared" si="2810"/>
        <v/>
      </c>
      <c r="DPB125" s="90" t="str">
        <f t="shared" si="2810"/>
        <v/>
      </c>
      <c r="DPC125" s="90" t="str">
        <f t="shared" si="2810"/>
        <v/>
      </c>
      <c r="DPD125" s="90" t="str">
        <f t="shared" si="2810"/>
        <v/>
      </c>
      <c r="DPE125" s="90" t="str">
        <f t="shared" si="2810"/>
        <v/>
      </c>
      <c r="DPF125" s="90" t="str">
        <f t="shared" si="2810"/>
        <v/>
      </c>
      <c r="DPG125" s="90" t="str">
        <f t="shared" si="2810"/>
        <v/>
      </c>
      <c r="DPH125" s="90" t="str">
        <f t="shared" si="2810"/>
        <v/>
      </c>
      <c r="DPI125" s="90" t="str">
        <f t="shared" si="2810"/>
        <v/>
      </c>
      <c r="DPJ125" s="90" t="str">
        <f t="shared" si="2810"/>
        <v/>
      </c>
      <c r="DPK125" s="90" t="str">
        <f t="shared" si="2810"/>
        <v/>
      </c>
      <c r="DPL125" s="90" t="str">
        <f t="shared" si="2810"/>
        <v/>
      </c>
      <c r="DPM125" s="90" t="str">
        <f t="shared" si="2810"/>
        <v/>
      </c>
      <c r="DPN125" s="90" t="str">
        <f t="shared" si="2810"/>
        <v/>
      </c>
      <c r="DPO125" s="90" t="str">
        <f t="shared" si="2810"/>
        <v/>
      </c>
      <c r="DPP125" s="90" t="str">
        <f t="shared" si="2810"/>
        <v/>
      </c>
      <c r="DPQ125" s="90" t="str">
        <f t="shared" ref="DPQ125:DSB125" si="2811">IF(AND(DPQ$8&gt;14,DPQ$8&lt;19, DPQ$6="Female"),1,"")</f>
        <v/>
      </c>
      <c r="DPR125" s="90" t="str">
        <f t="shared" si="2811"/>
        <v/>
      </c>
      <c r="DPS125" s="90" t="str">
        <f t="shared" si="2811"/>
        <v/>
      </c>
      <c r="DPT125" s="90" t="str">
        <f t="shared" si="2811"/>
        <v/>
      </c>
      <c r="DPU125" s="90" t="str">
        <f t="shared" si="2811"/>
        <v/>
      </c>
      <c r="DPV125" s="90" t="str">
        <f t="shared" si="2811"/>
        <v/>
      </c>
      <c r="DPW125" s="90" t="str">
        <f t="shared" si="2811"/>
        <v/>
      </c>
      <c r="DPX125" s="90" t="str">
        <f t="shared" si="2811"/>
        <v/>
      </c>
      <c r="DPY125" s="90" t="str">
        <f t="shared" si="2811"/>
        <v/>
      </c>
      <c r="DPZ125" s="90" t="str">
        <f t="shared" si="2811"/>
        <v/>
      </c>
      <c r="DQA125" s="90" t="str">
        <f t="shared" si="2811"/>
        <v/>
      </c>
      <c r="DQB125" s="90" t="str">
        <f t="shared" si="2811"/>
        <v/>
      </c>
      <c r="DQC125" s="90" t="str">
        <f t="shared" si="2811"/>
        <v/>
      </c>
      <c r="DQD125" s="90" t="str">
        <f t="shared" si="2811"/>
        <v/>
      </c>
      <c r="DQE125" s="90" t="str">
        <f t="shared" si="2811"/>
        <v/>
      </c>
      <c r="DQF125" s="90" t="str">
        <f t="shared" si="2811"/>
        <v/>
      </c>
      <c r="DQG125" s="90" t="str">
        <f t="shared" si="2811"/>
        <v/>
      </c>
      <c r="DQH125" s="90" t="str">
        <f t="shared" si="2811"/>
        <v/>
      </c>
      <c r="DQI125" s="90" t="str">
        <f t="shared" si="2811"/>
        <v/>
      </c>
      <c r="DQJ125" s="90" t="str">
        <f t="shared" si="2811"/>
        <v/>
      </c>
      <c r="DQK125" s="90" t="str">
        <f t="shared" si="2811"/>
        <v/>
      </c>
      <c r="DQL125" s="90" t="str">
        <f t="shared" si="2811"/>
        <v/>
      </c>
      <c r="DQM125" s="90" t="str">
        <f t="shared" si="2811"/>
        <v/>
      </c>
      <c r="DQN125" s="90" t="str">
        <f t="shared" si="2811"/>
        <v/>
      </c>
      <c r="DQO125" s="90" t="str">
        <f t="shared" si="2811"/>
        <v/>
      </c>
      <c r="DQP125" s="90" t="str">
        <f t="shared" si="2811"/>
        <v/>
      </c>
      <c r="DQQ125" s="90" t="str">
        <f t="shared" si="2811"/>
        <v/>
      </c>
      <c r="DQR125" s="90" t="str">
        <f t="shared" si="2811"/>
        <v/>
      </c>
      <c r="DQS125" s="90" t="str">
        <f t="shared" si="2811"/>
        <v/>
      </c>
      <c r="DQT125" s="90" t="str">
        <f t="shared" si="2811"/>
        <v/>
      </c>
      <c r="DQU125" s="90" t="str">
        <f t="shared" si="2811"/>
        <v/>
      </c>
      <c r="DQV125" s="90" t="str">
        <f t="shared" si="2811"/>
        <v/>
      </c>
      <c r="DQW125" s="90" t="str">
        <f t="shared" si="2811"/>
        <v/>
      </c>
      <c r="DQX125" s="90" t="str">
        <f t="shared" si="2811"/>
        <v/>
      </c>
      <c r="DQY125" s="90" t="str">
        <f t="shared" si="2811"/>
        <v/>
      </c>
      <c r="DQZ125" s="90" t="str">
        <f t="shared" si="2811"/>
        <v/>
      </c>
      <c r="DRA125" s="90" t="str">
        <f t="shared" si="2811"/>
        <v/>
      </c>
      <c r="DRB125" s="90" t="str">
        <f t="shared" si="2811"/>
        <v/>
      </c>
      <c r="DRC125" s="90" t="str">
        <f t="shared" si="2811"/>
        <v/>
      </c>
      <c r="DRD125" s="90" t="str">
        <f t="shared" si="2811"/>
        <v/>
      </c>
      <c r="DRE125" s="90" t="str">
        <f t="shared" si="2811"/>
        <v/>
      </c>
      <c r="DRF125" s="90" t="str">
        <f t="shared" si="2811"/>
        <v/>
      </c>
      <c r="DRG125" s="90" t="str">
        <f t="shared" si="2811"/>
        <v/>
      </c>
      <c r="DRH125" s="90" t="str">
        <f t="shared" si="2811"/>
        <v/>
      </c>
      <c r="DRI125" s="90" t="str">
        <f t="shared" si="2811"/>
        <v/>
      </c>
      <c r="DRJ125" s="90" t="str">
        <f t="shared" si="2811"/>
        <v/>
      </c>
      <c r="DRK125" s="90" t="str">
        <f t="shared" si="2811"/>
        <v/>
      </c>
      <c r="DRL125" s="90" t="str">
        <f t="shared" si="2811"/>
        <v/>
      </c>
      <c r="DRM125" s="90" t="str">
        <f t="shared" si="2811"/>
        <v/>
      </c>
      <c r="DRN125" s="90" t="str">
        <f t="shared" si="2811"/>
        <v/>
      </c>
      <c r="DRO125" s="90" t="str">
        <f t="shared" si="2811"/>
        <v/>
      </c>
      <c r="DRP125" s="90" t="str">
        <f t="shared" si="2811"/>
        <v/>
      </c>
      <c r="DRQ125" s="90" t="str">
        <f t="shared" si="2811"/>
        <v/>
      </c>
      <c r="DRR125" s="90" t="str">
        <f t="shared" si="2811"/>
        <v/>
      </c>
      <c r="DRS125" s="90" t="str">
        <f t="shared" si="2811"/>
        <v/>
      </c>
      <c r="DRT125" s="90" t="str">
        <f t="shared" si="2811"/>
        <v/>
      </c>
      <c r="DRU125" s="90" t="str">
        <f t="shared" si="2811"/>
        <v/>
      </c>
      <c r="DRV125" s="90" t="str">
        <f t="shared" si="2811"/>
        <v/>
      </c>
      <c r="DRW125" s="90" t="str">
        <f t="shared" si="2811"/>
        <v/>
      </c>
      <c r="DRX125" s="90" t="str">
        <f t="shared" si="2811"/>
        <v/>
      </c>
      <c r="DRY125" s="90" t="str">
        <f t="shared" si="2811"/>
        <v/>
      </c>
      <c r="DRZ125" s="90" t="str">
        <f t="shared" si="2811"/>
        <v/>
      </c>
      <c r="DSA125" s="90" t="str">
        <f t="shared" si="2811"/>
        <v/>
      </c>
      <c r="DSB125" s="90" t="str">
        <f t="shared" si="2811"/>
        <v/>
      </c>
      <c r="DSC125" s="90" t="str">
        <f t="shared" ref="DSC125:DUN125" si="2812">IF(AND(DSC$8&gt;14,DSC$8&lt;19, DSC$6="Female"),1,"")</f>
        <v/>
      </c>
      <c r="DSD125" s="90" t="str">
        <f t="shared" si="2812"/>
        <v/>
      </c>
      <c r="DSE125" s="90" t="str">
        <f t="shared" si="2812"/>
        <v/>
      </c>
      <c r="DSF125" s="90" t="str">
        <f t="shared" si="2812"/>
        <v/>
      </c>
      <c r="DSG125" s="90" t="str">
        <f t="shared" si="2812"/>
        <v/>
      </c>
      <c r="DSH125" s="90" t="str">
        <f t="shared" si="2812"/>
        <v/>
      </c>
      <c r="DSI125" s="90" t="str">
        <f t="shared" si="2812"/>
        <v/>
      </c>
      <c r="DSJ125" s="90" t="str">
        <f t="shared" si="2812"/>
        <v/>
      </c>
      <c r="DSK125" s="90" t="str">
        <f t="shared" si="2812"/>
        <v/>
      </c>
      <c r="DSL125" s="90" t="str">
        <f t="shared" si="2812"/>
        <v/>
      </c>
      <c r="DSM125" s="90" t="str">
        <f t="shared" si="2812"/>
        <v/>
      </c>
      <c r="DSN125" s="90" t="str">
        <f t="shared" si="2812"/>
        <v/>
      </c>
      <c r="DSO125" s="90" t="str">
        <f t="shared" si="2812"/>
        <v/>
      </c>
      <c r="DSP125" s="90" t="str">
        <f t="shared" si="2812"/>
        <v/>
      </c>
      <c r="DSQ125" s="90" t="str">
        <f t="shared" si="2812"/>
        <v/>
      </c>
      <c r="DSR125" s="90" t="str">
        <f t="shared" si="2812"/>
        <v/>
      </c>
      <c r="DSS125" s="90" t="str">
        <f t="shared" si="2812"/>
        <v/>
      </c>
      <c r="DST125" s="90" t="str">
        <f t="shared" si="2812"/>
        <v/>
      </c>
      <c r="DSU125" s="90" t="str">
        <f t="shared" si="2812"/>
        <v/>
      </c>
      <c r="DSV125" s="90" t="str">
        <f t="shared" si="2812"/>
        <v/>
      </c>
      <c r="DSW125" s="90" t="str">
        <f t="shared" si="2812"/>
        <v/>
      </c>
      <c r="DSX125" s="90" t="str">
        <f t="shared" si="2812"/>
        <v/>
      </c>
      <c r="DSY125" s="90" t="str">
        <f t="shared" si="2812"/>
        <v/>
      </c>
      <c r="DSZ125" s="90" t="str">
        <f t="shared" si="2812"/>
        <v/>
      </c>
      <c r="DTA125" s="90" t="str">
        <f t="shared" si="2812"/>
        <v/>
      </c>
      <c r="DTB125" s="90" t="str">
        <f t="shared" si="2812"/>
        <v/>
      </c>
      <c r="DTC125" s="90" t="str">
        <f t="shared" si="2812"/>
        <v/>
      </c>
      <c r="DTD125" s="90" t="str">
        <f t="shared" si="2812"/>
        <v/>
      </c>
      <c r="DTE125" s="90" t="str">
        <f t="shared" si="2812"/>
        <v/>
      </c>
      <c r="DTF125" s="90" t="str">
        <f t="shared" si="2812"/>
        <v/>
      </c>
      <c r="DTG125" s="90" t="str">
        <f t="shared" si="2812"/>
        <v/>
      </c>
      <c r="DTH125" s="90" t="str">
        <f t="shared" si="2812"/>
        <v/>
      </c>
      <c r="DTI125" s="90" t="str">
        <f t="shared" si="2812"/>
        <v/>
      </c>
      <c r="DTJ125" s="90" t="str">
        <f t="shared" si="2812"/>
        <v/>
      </c>
      <c r="DTK125" s="90" t="str">
        <f t="shared" si="2812"/>
        <v/>
      </c>
      <c r="DTL125" s="90" t="str">
        <f t="shared" si="2812"/>
        <v/>
      </c>
      <c r="DTM125" s="90" t="str">
        <f t="shared" si="2812"/>
        <v/>
      </c>
      <c r="DTN125" s="90" t="str">
        <f t="shared" si="2812"/>
        <v/>
      </c>
      <c r="DTO125" s="90" t="str">
        <f t="shared" si="2812"/>
        <v/>
      </c>
      <c r="DTP125" s="90" t="str">
        <f t="shared" si="2812"/>
        <v/>
      </c>
      <c r="DTQ125" s="90" t="str">
        <f t="shared" si="2812"/>
        <v/>
      </c>
      <c r="DTR125" s="90" t="str">
        <f t="shared" si="2812"/>
        <v/>
      </c>
      <c r="DTS125" s="90" t="str">
        <f t="shared" si="2812"/>
        <v/>
      </c>
      <c r="DTT125" s="90" t="str">
        <f t="shared" si="2812"/>
        <v/>
      </c>
      <c r="DTU125" s="90" t="str">
        <f t="shared" si="2812"/>
        <v/>
      </c>
      <c r="DTV125" s="90" t="str">
        <f t="shared" si="2812"/>
        <v/>
      </c>
      <c r="DTW125" s="90" t="str">
        <f t="shared" si="2812"/>
        <v/>
      </c>
      <c r="DTX125" s="90" t="str">
        <f t="shared" si="2812"/>
        <v/>
      </c>
      <c r="DTY125" s="90" t="str">
        <f t="shared" si="2812"/>
        <v/>
      </c>
      <c r="DTZ125" s="90" t="str">
        <f t="shared" si="2812"/>
        <v/>
      </c>
      <c r="DUA125" s="90" t="str">
        <f t="shared" si="2812"/>
        <v/>
      </c>
      <c r="DUB125" s="90" t="str">
        <f t="shared" si="2812"/>
        <v/>
      </c>
      <c r="DUC125" s="90" t="str">
        <f t="shared" si="2812"/>
        <v/>
      </c>
      <c r="DUD125" s="90" t="str">
        <f t="shared" si="2812"/>
        <v/>
      </c>
      <c r="DUE125" s="90" t="str">
        <f t="shared" si="2812"/>
        <v/>
      </c>
      <c r="DUF125" s="90" t="str">
        <f t="shared" si="2812"/>
        <v/>
      </c>
      <c r="DUG125" s="90" t="str">
        <f t="shared" si="2812"/>
        <v/>
      </c>
      <c r="DUH125" s="90" t="str">
        <f t="shared" si="2812"/>
        <v/>
      </c>
      <c r="DUI125" s="90" t="str">
        <f t="shared" si="2812"/>
        <v/>
      </c>
      <c r="DUJ125" s="90" t="str">
        <f t="shared" si="2812"/>
        <v/>
      </c>
      <c r="DUK125" s="90" t="str">
        <f t="shared" si="2812"/>
        <v/>
      </c>
      <c r="DUL125" s="90" t="str">
        <f t="shared" si="2812"/>
        <v/>
      </c>
      <c r="DUM125" s="90" t="str">
        <f t="shared" si="2812"/>
        <v/>
      </c>
      <c r="DUN125" s="90" t="str">
        <f t="shared" si="2812"/>
        <v/>
      </c>
      <c r="DUO125" s="90" t="str">
        <f t="shared" ref="DUO125:DWZ125" si="2813">IF(AND(DUO$8&gt;14,DUO$8&lt;19, DUO$6="Female"),1,"")</f>
        <v/>
      </c>
      <c r="DUP125" s="90" t="str">
        <f t="shared" si="2813"/>
        <v/>
      </c>
      <c r="DUQ125" s="90" t="str">
        <f t="shared" si="2813"/>
        <v/>
      </c>
      <c r="DUR125" s="90" t="str">
        <f t="shared" si="2813"/>
        <v/>
      </c>
      <c r="DUS125" s="90" t="str">
        <f t="shared" si="2813"/>
        <v/>
      </c>
      <c r="DUT125" s="90" t="str">
        <f t="shared" si="2813"/>
        <v/>
      </c>
      <c r="DUU125" s="90" t="str">
        <f t="shared" si="2813"/>
        <v/>
      </c>
      <c r="DUV125" s="90" t="str">
        <f t="shared" si="2813"/>
        <v/>
      </c>
      <c r="DUW125" s="90" t="str">
        <f t="shared" si="2813"/>
        <v/>
      </c>
      <c r="DUX125" s="90" t="str">
        <f t="shared" si="2813"/>
        <v/>
      </c>
      <c r="DUY125" s="90" t="str">
        <f t="shared" si="2813"/>
        <v/>
      </c>
      <c r="DUZ125" s="90" t="str">
        <f t="shared" si="2813"/>
        <v/>
      </c>
      <c r="DVA125" s="90" t="str">
        <f t="shared" si="2813"/>
        <v/>
      </c>
      <c r="DVB125" s="90" t="str">
        <f t="shared" si="2813"/>
        <v/>
      </c>
      <c r="DVC125" s="90" t="str">
        <f t="shared" si="2813"/>
        <v/>
      </c>
      <c r="DVD125" s="90" t="str">
        <f t="shared" si="2813"/>
        <v/>
      </c>
      <c r="DVE125" s="90" t="str">
        <f t="shared" si="2813"/>
        <v/>
      </c>
      <c r="DVF125" s="90" t="str">
        <f t="shared" si="2813"/>
        <v/>
      </c>
      <c r="DVG125" s="90" t="str">
        <f t="shared" si="2813"/>
        <v/>
      </c>
      <c r="DVH125" s="90" t="str">
        <f t="shared" si="2813"/>
        <v/>
      </c>
      <c r="DVI125" s="90" t="str">
        <f t="shared" si="2813"/>
        <v/>
      </c>
      <c r="DVJ125" s="90" t="str">
        <f t="shared" si="2813"/>
        <v/>
      </c>
      <c r="DVK125" s="90" t="str">
        <f t="shared" si="2813"/>
        <v/>
      </c>
      <c r="DVL125" s="90" t="str">
        <f t="shared" si="2813"/>
        <v/>
      </c>
      <c r="DVM125" s="90" t="str">
        <f t="shared" si="2813"/>
        <v/>
      </c>
      <c r="DVN125" s="90" t="str">
        <f t="shared" si="2813"/>
        <v/>
      </c>
      <c r="DVO125" s="90" t="str">
        <f t="shared" si="2813"/>
        <v/>
      </c>
      <c r="DVP125" s="90" t="str">
        <f t="shared" si="2813"/>
        <v/>
      </c>
      <c r="DVQ125" s="90" t="str">
        <f t="shared" si="2813"/>
        <v/>
      </c>
      <c r="DVR125" s="90" t="str">
        <f t="shared" si="2813"/>
        <v/>
      </c>
      <c r="DVS125" s="90" t="str">
        <f t="shared" si="2813"/>
        <v/>
      </c>
      <c r="DVT125" s="90" t="str">
        <f t="shared" si="2813"/>
        <v/>
      </c>
      <c r="DVU125" s="90" t="str">
        <f t="shared" si="2813"/>
        <v/>
      </c>
      <c r="DVV125" s="90" t="str">
        <f t="shared" si="2813"/>
        <v/>
      </c>
      <c r="DVW125" s="90" t="str">
        <f t="shared" si="2813"/>
        <v/>
      </c>
      <c r="DVX125" s="90" t="str">
        <f t="shared" si="2813"/>
        <v/>
      </c>
      <c r="DVY125" s="90" t="str">
        <f t="shared" si="2813"/>
        <v/>
      </c>
      <c r="DVZ125" s="90" t="str">
        <f t="shared" si="2813"/>
        <v/>
      </c>
      <c r="DWA125" s="90" t="str">
        <f t="shared" si="2813"/>
        <v/>
      </c>
      <c r="DWB125" s="90" t="str">
        <f t="shared" si="2813"/>
        <v/>
      </c>
      <c r="DWC125" s="90" t="str">
        <f t="shared" si="2813"/>
        <v/>
      </c>
      <c r="DWD125" s="90" t="str">
        <f t="shared" si="2813"/>
        <v/>
      </c>
      <c r="DWE125" s="90" t="str">
        <f t="shared" si="2813"/>
        <v/>
      </c>
      <c r="DWF125" s="90" t="str">
        <f t="shared" si="2813"/>
        <v/>
      </c>
      <c r="DWG125" s="90" t="str">
        <f t="shared" si="2813"/>
        <v/>
      </c>
      <c r="DWH125" s="90" t="str">
        <f t="shared" si="2813"/>
        <v/>
      </c>
      <c r="DWI125" s="90" t="str">
        <f t="shared" si="2813"/>
        <v/>
      </c>
      <c r="DWJ125" s="90" t="str">
        <f t="shared" si="2813"/>
        <v/>
      </c>
      <c r="DWK125" s="90" t="str">
        <f t="shared" si="2813"/>
        <v/>
      </c>
      <c r="DWL125" s="90" t="str">
        <f t="shared" si="2813"/>
        <v/>
      </c>
      <c r="DWM125" s="90" t="str">
        <f t="shared" si="2813"/>
        <v/>
      </c>
      <c r="DWN125" s="90" t="str">
        <f t="shared" si="2813"/>
        <v/>
      </c>
      <c r="DWO125" s="90" t="str">
        <f t="shared" si="2813"/>
        <v/>
      </c>
      <c r="DWP125" s="90" t="str">
        <f t="shared" si="2813"/>
        <v/>
      </c>
      <c r="DWQ125" s="90" t="str">
        <f t="shared" si="2813"/>
        <v/>
      </c>
      <c r="DWR125" s="90" t="str">
        <f t="shared" si="2813"/>
        <v/>
      </c>
      <c r="DWS125" s="90" t="str">
        <f t="shared" si="2813"/>
        <v/>
      </c>
      <c r="DWT125" s="90" t="str">
        <f t="shared" si="2813"/>
        <v/>
      </c>
      <c r="DWU125" s="90" t="str">
        <f t="shared" si="2813"/>
        <v/>
      </c>
      <c r="DWV125" s="90" t="str">
        <f t="shared" si="2813"/>
        <v/>
      </c>
      <c r="DWW125" s="90" t="str">
        <f t="shared" si="2813"/>
        <v/>
      </c>
      <c r="DWX125" s="90" t="str">
        <f t="shared" si="2813"/>
        <v/>
      </c>
      <c r="DWY125" s="90" t="str">
        <f t="shared" si="2813"/>
        <v/>
      </c>
      <c r="DWZ125" s="90" t="str">
        <f t="shared" si="2813"/>
        <v/>
      </c>
      <c r="DXA125" s="90" t="str">
        <f t="shared" ref="DXA125:DZL125" si="2814">IF(AND(DXA$8&gt;14,DXA$8&lt;19, DXA$6="Female"),1,"")</f>
        <v/>
      </c>
      <c r="DXB125" s="90" t="str">
        <f t="shared" si="2814"/>
        <v/>
      </c>
      <c r="DXC125" s="90" t="str">
        <f t="shared" si="2814"/>
        <v/>
      </c>
      <c r="DXD125" s="90" t="str">
        <f t="shared" si="2814"/>
        <v/>
      </c>
      <c r="DXE125" s="90" t="str">
        <f t="shared" si="2814"/>
        <v/>
      </c>
      <c r="DXF125" s="90" t="str">
        <f t="shared" si="2814"/>
        <v/>
      </c>
      <c r="DXG125" s="90" t="str">
        <f t="shared" si="2814"/>
        <v/>
      </c>
      <c r="DXH125" s="90" t="str">
        <f t="shared" si="2814"/>
        <v/>
      </c>
      <c r="DXI125" s="90" t="str">
        <f t="shared" si="2814"/>
        <v/>
      </c>
      <c r="DXJ125" s="90" t="str">
        <f t="shared" si="2814"/>
        <v/>
      </c>
      <c r="DXK125" s="90" t="str">
        <f t="shared" si="2814"/>
        <v/>
      </c>
      <c r="DXL125" s="90" t="str">
        <f t="shared" si="2814"/>
        <v/>
      </c>
      <c r="DXM125" s="90" t="str">
        <f t="shared" si="2814"/>
        <v/>
      </c>
      <c r="DXN125" s="90" t="str">
        <f t="shared" si="2814"/>
        <v/>
      </c>
      <c r="DXO125" s="90" t="str">
        <f t="shared" si="2814"/>
        <v/>
      </c>
      <c r="DXP125" s="90" t="str">
        <f t="shared" si="2814"/>
        <v/>
      </c>
      <c r="DXQ125" s="90" t="str">
        <f t="shared" si="2814"/>
        <v/>
      </c>
      <c r="DXR125" s="90" t="str">
        <f t="shared" si="2814"/>
        <v/>
      </c>
      <c r="DXS125" s="90" t="str">
        <f t="shared" si="2814"/>
        <v/>
      </c>
      <c r="DXT125" s="90" t="str">
        <f t="shared" si="2814"/>
        <v/>
      </c>
      <c r="DXU125" s="90" t="str">
        <f t="shared" si="2814"/>
        <v/>
      </c>
      <c r="DXV125" s="90" t="str">
        <f t="shared" si="2814"/>
        <v/>
      </c>
      <c r="DXW125" s="90" t="str">
        <f t="shared" si="2814"/>
        <v/>
      </c>
      <c r="DXX125" s="90" t="str">
        <f t="shared" si="2814"/>
        <v/>
      </c>
      <c r="DXY125" s="90" t="str">
        <f t="shared" si="2814"/>
        <v/>
      </c>
      <c r="DXZ125" s="90" t="str">
        <f t="shared" si="2814"/>
        <v/>
      </c>
      <c r="DYA125" s="90" t="str">
        <f t="shared" si="2814"/>
        <v/>
      </c>
      <c r="DYB125" s="90" t="str">
        <f t="shared" si="2814"/>
        <v/>
      </c>
      <c r="DYC125" s="90" t="str">
        <f t="shared" si="2814"/>
        <v/>
      </c>
      <c r="DYD125" s="90" t="str">
        <f t="shared" si="2814"/>
        <v/>
      </c>
      <c r="DYE125" s="90" t="str">
        <f t="shared" si="2814"/>
        <v/>
      </c>
      <c r="DYF125" s="90" t="str">
        <f t="shared" si="2814"/>
        <v/>
      </c>
      <c r="DYG125" s="90" t="str">
        <f t="shared" si="2814"/>
        <v/>
      </c>
      <c r="DYH125" s="90" t="str">
        <f t="shared" si="2814"/>
        <v/>
      </c>
      <c r="DYI125" s="90" t="str">
        <f t="shared" si="2814"/>
        <v/>
      </c>
      <c r="DYJ125" s="90" t="str">
        <f t="shared" si="2814"/>
        <v/>
      </c>
      <c r="DYK125" s="90" t="str">
        <f t="shared" si="2814"/>
        <v/>
      </c>
      <c r="DYL125" s="90" t="str">
        <f t="shared" si="2814"/>
        <v/>
      </c>
      <c r="DYM125" s="90" t="str">
        <f t="shared" si="2814"/>
        <v/>
      </c>
      <c r="DYN125" s="90" t="str">
        <f t="shared" si="2814"/>
        <v/>
      </c>
      <c r="DYO125" s="90" t="str">
        <f t="shared" si="2814"/>
        <v/>
      </c>
      <c r="DYP125" s="90" t="str">
        <f t="shared" si="2814"/>
        <v/>
      </c>
      <c r="DYQ125" s="90" t="str">
        <f t="shared" si="2814"/>
        <v/>
      </c>
      <c r="DYR125" s="90" t="str">
        <f t="shared" si="2814"/>
        <v/>
      </c>
      <c r="DYS125" s="90" t="str">
        <f t="shared" si="2814"/>
        <v/>
      </c>
      <c r="DYT125" s="90" t="str">
        <f t="shared" si="2814"/>
        <v/>
      </c>
      <c r="DYU125" s="90" t="str">
        <f t="shared" si="2814"/>
        <v/>
      </c>
      <c r="DYV125" s="90" t="str">
        <f t="shared" si="2814"/>
        <v/>
      </c>
      <c r="DYW125" s="90" t="str">
        <f t="shared" si="2814"/>
        <v/>
      </c>
      <c r="DYX125" s="90" t="str">
        <f t="shared" si="2814"/>
        <v/>
      </c>
      <c r="DYY125" s="90" t="str">
        <f t="shared" si="2814"/>
        <v/>
      </c>
      <c r="DYZ125" s="90" t="str">
        <f t="shared" si="2814"/>
        <v/>
      </c>
      <c r="DZA125" s="90" t="str">
        <f t="shared" si="2814"/>
        <v/>
      </c>
      <c r="DZB125" s="90" t="str">
        <f t="shared" si="2814"/>
        <v/>
      </c>
      <c r="DZC125" s="90" t="str">
        <f t="shared" si="2814"/>
        <v/>
      </c>
      <c r="DZD125" s="90" t="str">
        <f t="shared" si="2814"/>
        <v/>
      </c>
      <c r="DZE125" s="90" t="str">
        <f t="shared" si="2814"/>
        <v/>
      </c>
      <c r="DZF125" s="90" t="str">
        <f t="shared" si="2814"/>
        <v/>
      </c>
      <c r="DZG125" s="90" t="str">
        <f t="shared" si="2814"/>
        <v/>
      </c>
      <c r="DZH125" s="90" t="str">
        <f t="shared" si="2814"/>
        <v/>
      </c>
      <c r="DZI125" s="90" t="str">
        <f t="shared" si="2814"/>
        <v/>
      </c>
      <c r="DZJ125" s="90" t="str">
        <f t="shared" si="2814"/>
        <v/>
      </c>
      <c r="DZK125" s="90" t="str">
        <f t="shared" si="2814"/>
        <v/>
      </c>
      <c r="DZL125" s="90" t="str">
        <f t="shared" si="2814"/>
        <v/>
      </c>
      <c r="DZM125" s="90" t="str">
        <f t="shared" ref="DZM125:EBX125" si="2815">IF(AND(DZM$8&gt;14,DZM$8&lt;19, DZM$6="Female"),1,"")</f>
        <v/>
      </c>
      <c r="DZN125" s="90" t="str">
        <f t="shared" si="2815"/>
        <v/>
      </c>
      <c r="DZO125" s="90" t="str">
        <f t="shared" si="2815"/>
        <v/>
      </c>
      <c r="DZP125" s="90" t="str">
        <f t="shared" si="2815"/>
        <v/>
      </c>
      <c r="DZQ125" s="90" t="str">
        <f t="shared" si="2815"/>
        <v/>
      </c>
      <c r="DZR125" s="90" t="str">
        <f t="shared" si="2815"/>
        <v/>
      </c>
      <c r="DZS125" s="90" t="str">
        <f t="shared" si="2815"/>
        <v/>
      </c>
      <c r="DZT125" s="90" t="str">
        <f t="shared" si="2815"/>
        <v/>
      </c>
      <c r="DZU125" s="90" t="str">
        <f t="shared" si="2815"/>
        <v/>
      </c>
      <c r="DZV125" s="90" t="str">
        <f t="shared" si="2815"/>
        <v/>
      </c>
      <c r="DZW125" s="90" t="str">
        <f t="shared" si="2815"/>
        <v/>
      </c>
      <c r="DZX125" s="90" t="str">
        <f t="shared" si="2815"/>
        <v/>
      </c>
      <c r="DZY125" s="90" t="str">
        <f t="shared" si="2815"/>
        <v/>
      </c>
      <c r="DZZ125" s="90" t="str">
        <f t="shared" si="2815"/>
        <v/>
      </c>
      <c r="EAA125" s="90" t="str">
        <f t="shared" si="2815"/>
        <v/>
      </c>
      <c r="EAB125" s="90" t="str">
        <f t="shared" si="2815"/>
        <v/>
      </c>
      <c r="EAC125" s="90" t="str">
        <f t="shared" si="2815"/>
        <v/>
      </c>
      <c r="EAD125" s="90" t="str">
        <f t="shared" si="2815"/>
        <v/>
      </c>
      <c r="EAE125" s="90" t="str">
        <f t="shared" si="2815"/>
        <v/>
      </c>
      <c r="EAF125" s="90" t="str">
        <f t="shared" si="2815"/>
        <v/>
      </c>
      <c r="EAG125" s="90" t="str">
        <f t="shared" si="2815"/>
        <v/>
      </c>
      <c r="EAH125" s="90" t="str">
        <f t="shared" si="2815"/>
        <v/>
      </c>
      <c r="EAI125" s="90" t="str">
        <f t="shared" si="2815"/>
        <v/>
      </c>
      <c r="EAJ125" s="90" t="str">
        <f t="shared" si="2815"/>
        <v/>
      </c>
      <c r="EAK125" s="90" t="str">
        <f t="shared" si="2815"/>
        <v/>
      </c>
      <c r="EAL125" s="90" t="str">
        <f t="shared" si="2815"/>
        <v/>
      </c>
      <c r="EAM125" s="90" t="str">
        <f t="shared" si="2815"/>
        <v/>
      </c>
      <c r="EAN125" s="90" t="str">
        <f t="shared" si="2815"/>
        <v/>
      </c>
      <c r="EAO125" s="90" t="str">
        <f t="shared" si="2815"/>
        <v/>
      </c>
      <c r="EAP125" s="90" t="str">
        <f t="shared" si="2815"/>
        <v/>
      </c>
      <c r="EAQ125" s="90" t="str">
        <f t="shared" si="2815"/>
        <v/>
      </c>
      <c r="EAR125" s="90" t="str">
        <f t="shared" si="2815"/>
        <v/>
      </c>
      <c r="EAS125" s="90" t="str">
        <f t="shared" si="2815"/>
        <v/>
      </c>
      <c r="EAT125" s="90" t="str">
        <f t="shared" si="2815"/>
        <v/>
      </c>
      <c r="EAU125" s="90" t="str">
        <f t="shared" si="2815"/>
        <v/>
      </c>
      <c r="EAV125" s="90" t="str">
        <f t="shared" si="2815"/>
        <v/>
      </c>
      <c r="EAW125" s="90" t="str">
        <f t="shared" si="2815"/>
        <v/>
      </c>
      <c r="EAX125" s="90" t="str">
        <f t="shared" si="2815"/>
        <v/>
      </c>
      <c r="EAY125" s="90" t="str">
        <f t="shared" si="2815"/>
        <v/>
      </c>
      <c r="EAZ125" s="90" t="str">
        <f t="shared" si="2815"/>
        <v/>
      </c>
      <c r="EBA125" s="90" t="str">
        <f t="shared" si="2815"/>
        <v/>
      </c>
      <c r="EBB125" s="90" t="str">
        <f t="shared" si="2815"/>
        <v/>
      </c>
      <c r="EBC125" s="90" t="str">
        <f t="shared" si="2815"/>
        <v/>
      </c>
      <c r="EBD125" s="90" t="str">
        <f t="shared" si="2815"/>
        <v/>
      </c>
      <c r="EBE125" s="90" t="str">
        <f t="shared" si="2815"/>
        <v/>
      </c>
      <c r="EBF125" s="90" t="str">
        <f t="shared" si="2815"/>
        <v/>
      </c>
      <c r="EBG125" s="90" t="str">
        <f t="shared" si="2815"/>
        <v/>
      </c>
      <c r="EBH125" s="90" t="str">
        <f t="shared" si="2815"/>
        <v/>
      </c>
      <c r="EBI125" s="90" t="str">
        <f t="shared" si="2815"/>
        <v/>
      </c>
      <c r="EBJ125" s="90" t="str">
        <f t="shared" si="2815"/>
        <v/>
      </c>
      <c r="EBK125" s="90" t="str">
        <f t="shared" si="2815"/>
        <v/>
      </c>
      <c r="EBL125" s="90" t="str">
        <f t="shared" si="2815"/>
        <v/>
      </c>
      <c r="EBM125" s="90" t="str">
        <f t="shared" si="2815"/>
        <v/>
      </c>
      <c r="EBN125" s="90" t="str">
        <f t="shared" si="2815"/>
        <v/>
      </c>
      <c r="EBO125" s="90" t="str">
        <f t="shared" si="2815"/>
        <v/>
      </c>
      <c r="EBP125" s="90" t="str">
        <f t="shared" si="2815"/>
        <v/>
      </c>
      <c r="EBQ125" s="90" t="str">
        <f t="shared" si="2815"/>
        <v/>
      </c>
      <c r="EBR125" s="90" t="str">
        <f t="shared" si="2815"/>
        <v/>
      </c>
      <c r="EBS125" s="90" t="str">
        <f t="shared" si="2815"/>
        <v/>
      </c>
      <c r="EBT125" s="90" t="str">
        <f t="shared" si="2815"/>
        <v/>
      </c>
      <c r="EBU125" s="90" t="str">
        <f t="shared" si="2815"/>
        <v/>
      </c>
      <c r="EBV125" s="90" t="str">
        <f t="shared" si="2815"/>
        <v/>
      </c>
      <c r="EBW125" s="90" t="str">
        <f t="shared" si="2815"/>
        <v/>
      </c>
      <c r="EBX125" s="90" t="str">
        <f t="shared" si="2815"/>
        <v/>
      </c>
      <c r="EBY125" s="90" t="str">
        <f t="shared" ref="EBY125:EEJ125" si="2816">IF(AND(EBY$8&gt;14,EBY$8&lt;19, EBY$6="Female"),1,"")</f>
        <v/>
      </c>
      <c r="EBZ125" s="90" t="str">
        <f t="shared" si="2816"/>
        <v/>
      </c>
      <c r="ECA125" s="90" t="str">
        <f t="shared" si="2816"/>
        <v/>
      </c>
      <c r="ECB125" s="90" t="str">
        <f t="shared" si="2816"/>
        <v/>
      </c>
      <c r="ECC125" s="90" t="str">
        <f t="shared" si="2816"/>
        <v/>
      </c>
      <c r="ECD125" s="90" t="str">
        <f t="shared" si="2816"/>
        <v/>
      </c>
      <c r="ECE125" s="90" t="str">
        <f t="shared" si="2816"/>
        <v/>
      </c>
      <c r="ECF125" s="90" t="str">
        <f t="shared" si="2816"/>
        <v/>
      </c>
      <c r="ECG125" s="90" t="str">
        <f t="shared" si="2816"/>
        <v/>
      </c>
      <c r="ECH125" s="90" t="str">
        <f t="shared" si="2816"/>
        <v/>
      </c>
      <c r="ECI125" s="90" t="str">
        <f t="shared" si="2816"/>
        <v/>
      </c>
      <c r="ECJ125" s="90" t="str">
        <f t="shared" si="2816"/>
        <v/>
      </c>
      <c r="ECK125" s="90" t="str">
        <f t="shared" si="2816"/>
        <v/>
      </c>
      <c r="ECL125" s="90" t="str">
        <f t="shared" si="2816"/>
        <v/>
      </c>
      <c r="ECM125" s="90" t="str">
        <f t="shared" si="2816"/>
        <v/>
      </c>
      <c r="ECN125" s="90" t="str">
        <f t="shared" si="2816"/>
        <v/>
      </c>
      <c r="ECO125" s="90" t="str">
        <f t="shared" si="2816"/>
        <v/>
      </c>
      <c r="ECP125" s="90" t="str">
        <f t="shared" si="2816"/>
        <v/>
      </c>
      <c r="ECQ125" s="90" t="str">
        <f t="shared" si="2816"/>
        <v/>
      </c>
      <c r="ECR125" s="90" t="str">
        <f t="shared" si="2816"/>
        <v/>
      </c>
      <c r="ECS125" s="90" t="str">
        <f t="shared" si="2816"/>
        <v/>
      </c>
      <c r="ECT125" s="90" t="str">
        <f t="shared" si="2816"/>
        <v/>
      </c>
      <c r="ECU125" s="90" t="str">
        <f t="shared" si="2816"/>
        <v/>
      </c>
      <c r="ECV125" s="90" t="str">
        <f t="shared" si="2816"/>
        <v/>
      </c>
      <c r="ECW125" s="90" t="str">
        <f t="shared" si="2816"/>
        <v/>
      </c>
      <c r="ECX125" s="90" t="str">
        <f t="shared" si="2816"/>
        <v/>
      </c>
      <c r="ECY125" s="90" t="str">
        <f t="shared" si="2816"/>
        <v/>
      </c>
      <c r="ECZ125" s="90" t="str">
        <f t="shared" si="2816"/>
        <v/>
      </c>
      <c r="EDA125" s="90" t="str">
        <f t="shared" si="2816"/>
        <v/>
      </c>
      <c r="EDB125" s="90" t="str">
        <f t="shared" si="2816"/>
        <v/>
      </c>
      <c r="EDC125" s="90" t="str">
        <f t="shared" si="2816"/>
        <v/>
      </c>
      <c r="EDD125" s="90" t="str">
        <f t="shared" si="2816"/>
        <v/>
      </c>
      <c r="EDE125" s="90" t="str">
        <f t="shared" si="2816"/>
        <v/>
      </c>
      <c r="EDF125" s="90" t="str">
        <f t="shared" si="2816"/>
        <v/>
      </c>
      <c r="EDG125" s="90" t="str">
        <f t="shared" si="2816"/>
        <v/>
      </c>
      <c r="EDH125" s="90" t="str">
        <f t="shared" si="2816"/>
        <v/>
      </c>
      <c r="EDI125" s="90" t="str">
        <f t="shared" si="2816"/>
        <v/>
      </c>
      <c r="EDJ125" s="90" t="str">
        <f t="shared" si="2816"/>
        <v/>
      </c>
      <c r="EDK125" s="90" t="str">
        <f t="shared" si="2816"/>
        <v/>
      </c>
      <c r="EDL125" s="90" t="str">
        <f t="shared" si="2816"/>
        <v/>
      </c>
      <c r="EDM125" s="90" t="str">
        <f t="shared" si="2816"/>
        <v/>
      </c>
      <c r="EDN125" s="90" t="str">
        <f t="shared" si="2816"/>
        <v/>
      </c>
      <c r="EDO125" s="90" t="str">
        <f t="shared" si="2816"/>
        <v/>
      </c>
      <c r="EDP125" s="90" t="str">
        <f t="shared" si="2816"/>
        <v/>
      </c>
      <c r="EDQ125" s="90" t="str">
        <f t="shared" si="2816"/>
        <v/>
      </c>
      <c r="EDR125" s="90" t="str">
        <f t="shared" si="2816"/>
        <v/>
      </c>
      <c r="EDS125" s="90" t="str">
        <f t="shared" si="2816"/>
        <v/>
      </c>
      <c r="EDT125" s="90" t="str">
        <f t="shared" si="2816"/>
        <v/>
      </c>
      <c r="EDU125" s="90" t="str">
        <f t="shared" si="2816"/>
        <v/>
      </c>
      <c r="EDV125" s="90" t="str">
        <f t="shared" si="2816"/>
        <v/>
      </c>
      <c r="EDW125" s="90" t="str">
        <f t="shared" si="2816"/>
        <v/>
      </c>
      <c r="EDX125" s="90" t="str">
        <f t="shared" si="2816"/>
        <v/>
      </c>
      <c r="EDY125" s="90" t="str">
        <f t="shared" si="2816"/>
        <v/>
      </c>
      <c r="EDZ125" s="90" t="str">
        <f t="shared" si="2816"/>
        <v/>
      </c>
      <c r="EEA125" s="90" t="str">
        <f t="shared" si="2816"/>
        <v/>
      </c>
      <c r="EEB125" s="90" t="str">
        <f t="shared" si="2816"/>
        <v/>
      </c>
      <c r="EEC125" s="90" t="str">
        <f t="shared" si="2816"/>
        <v/>
      </c>
      <c r="EED125" s="90" t="str">
        <f t="shared" si="2816"/>
        <v/>
      </c>
      <c r="EEE125" s="90" t="str">
        <f t="shared" si="2816"/>
        <v/>
      </c>
      <c r="EEF125" s="90" t="str">
        <f t="shared" si="2816"/>
        <v/>
      </c>
      <c r="EEG125" s="90" t="str">
        <f t="shared" si="2816"/>
        <v/>
      </c>
      <c r="EEH125" s="90" t="str">
        <f t="shared" si="2816"/>
        <v/>
      </c>
      <c r="EEI125" s="90" t="str">
        <f t="shared" si="2816"/>
        <v/>
      </c>
      <c r="EEJ125" s="90" t="str">
        <f t="shared" si="2816"/>
        <v/>
      </c>
      <c r="EEK125" s="90" t="str">
        <f t="shared" ref="EEK125:EGV125" si="2817">IF(AND(EEK$8&gt;14,EEK$8&lt;19, EEK$6="Female"),1,"")</f>
        <v/>
      </c>
      <c r="EEL125" s="90" t="str">
        <f t="shared" si="2817"/>
        <v/>
      </c>
      <c r="EEM125" s="90" t="str">
        <f t="shared" si="2817"/>
        <v/>
      </c>
      <c r="EEN125" s="90" t="str">
        <f t="shared" si="2817"/>
        <v/>
      </c>
      <c r="EEO125" s="90" t="str">
        <f t="shared" si="2817"/>
        <v/>
      </c>
      <c r="EEP125" s="90" t="str">
        <f t="shared" si="2817"/>
        <v/>
      </c>
      <c r="EEQ125" s="90" t="str">
        <f t="shared" si="2817"/>
        <v/>
      </c>
      <c r="EER125" s="90" t="str">
        <f t="shared" si="2817"/>
        <v/>
      </c>
      <c r="EES125" s="90" t="str">
        <f t="shared" si="2817"/>
        <v/>
      </c>
      <c r="EET125" s="90" t="str">
        <f t="shared" si="2817"/>
        <v/>
      </c>
      <c r="EEU125" s="90" t="str">
        <f t="shared" si="2817"/>
        <v/>
      </c>
      <c r="EEV125" s="90" t="str">
        <f t="shared" si="2817"/>
        <v/>
      </c>
      <c r="EEW125" s="90" t="str">
        <f t="shared" si="2817"/>
        <v/>
      </c>
      <c r="EEX125" s="90" t="str">
        <f t="shared" si="2817"/>
        <v/>
      </c>
      <c r="EEY125" s="90" t="str">
        <f t="shared" si="2817"/>
        <v/>
      </c>
      <c r="EEZ125" s="90" t="str">
        <f t="shared" si="2817"/>
        <v/>
      </c>
      <c r="EFA125" s="90" t="str">
        <f t="shared" si="2817"/>
        <v/>
      </c>
      <c r="EFB125" s="90" t="str">
        <f t="shared" si="2817"/>
        <v/>
      </c>
      <c r="EFC125" s="90" t="str">
        <f t="shared" si="2817"/>
        <v/>
      </c>
      <c r="EFD125" s="90" t="str">
        <f t="shared" si="2817"/>
        <v/>
      </c>
      <c r="EFE125" s="90" t="str">
        <f t="shared" si="2817"/>
        <v/>
      </c>
      <c r="EFF125" s="90" t="str">
        <f t="shared" si="2817"/>
        <v/>
      </c>
      <c r="EFG125" s="90" t="str">
        <f t="shared" si="2817"/>
        <v/>
      </c>
      <c r="EFH125" s="90" t="str">
        <f t="shared" si="2817"/>
        <v/>
      </c>
      <c r="EFI125" s="90" t="str">
        <f t="shared" si="2817"/>
        <v/>
      </c>
      <c r="EFJ125" s="90" t="str">
        <f t="shared" si="2817"/>
        <v/>
      </c>
      <c r="EFK125" s="90" t="str">
        <f t="shared" si="2817"/>
        <v/>
      </c>
      <c r="EFL125" s="90" t="str">
        <f t="shared" si="2817"/>
        <v/>
      </c>
      <c r="EFM125" s="90" t="str">
        <f t="shared" si="2817"/>
        <v/>
      </c>
      <c r="EFN125" s="90" t="str">
        <f t="shared" si="2817"/>
        <v/>
      </c>
      <c r="EFO125" s="90" t="str">
        <f t="shared" si="2817"/>
        <v/>
      </c>
      <c r="EFP125" s="90" t="str">
        <f t="shared" si="2817"/>
        <v/>
      </c>
      <c r="EFQ125" s="90" t="str">
        <f t="shared" si="2817"/>
        <v/>
      </c>
      <c r="EFR125" s="90" t="str">
        <f t="shared" si="2817"/>
        <v/>
      </c>
      <c r="EFS125" s="90" t="str">
        <f t="shared" si="2817"/>
        <v/>
      </c>
      <c r="EFT125" s="90" t="str">
        <f t="shared" si="2817"/>
        <v/>
      </c>
      <c r="EFU125" s="90" t="str">
        <f t="shared" si="2817"/>
        <v/>
      </c>
      <c r="EFV125" s="90" t="str">
        <f t="shared" si="2817"/>
        <v/>
      </c>
      <c r="EFW125" s="90" t="str">
        <f t="shared" si="2817"/>
        <v/>
      </c>
      <c r="EFX125" s="90" t="str">
        <f t="shared" si="2817"/>
        <v/>
      </c>
      <c r="EFY125" s="90" t="str">
        <f t="shared" si="2817"/>
        <v/>
      </c>
      <c r="EFZ125" s="90" t="str">
        <f t="shared" si="2817"/>
        <v/>
      </c>
      <c r="EGA125" s="90" t="str">
        <f t="shared" si="2817"/>
        <v/>
      </c>
      <c r="EGB125" s="90" t="str">
        <f t="shared" si="2817"/>
        <v/>
      </c>
      <c r="EGC125" s="90" t="str">
        <f t="shared" si="2817"/>
        <v/>
      </c>
      <c r="EGD125" s="90" t="str">
        <f t="shared" si="2817"/>
        <v/>
      </c>
      <c r="EGE125" s="90" t="str">
        <f t="shared" si="2817"/>
        <v/>
      </c>
      <c r="EGF125" s="90" t="str">
        <f t="shared" si="2817"/>
        <v/>
      </c>
      <c r="EGG125" s="90" t="str">
        <f t="shared" si="2817"/>
        <v/>
      </c>
      <c r="EGH125" s="90" t="str">
        <f t="shared" si="2817"/>
        <v/>
      </c>
      <c r="EGI125" s="90" t="str">
        <f t="shared" si="2817"/>
        <v/>
      </c>
      <c r="EGJ125" s="90" t="str">
        <f t="shared" si="2817"/>
        <v/>
      </c>
      <c r="EGK125" s="90" t="str">
        <f t="shared" si="2817"/>
        <v/>
      </c>
      <c r="EGL125" s="90" t="str">
        <f t="shared" si="2817"/>
        <v/>
      </c>
      <c r="EGM125" s="90" t="str">
        <f t="shared" si="2817"/>
        <v/>
      </c>
      <c r="EGN125" s="90" t="str">
        <f t="shared" si="2817"/>
        <v/>
      </c>
      <c r="EGO125" s="90" t="str">
        <f t="shared" si="2817"/>
        <v/>
      </c>
      <c r="EGP125" s="90" t="str">
        <f t="shared" si="2817"/>
        <v/>
      </c>
      <c r="EGQ125" s="90" t="str">
        <f t="shared" si="2817"/>
        <v/>
      </c>
      <c r="EGR125" s="90" t="str">
        <f t="shared" si="2817"/>
        <v/>
      </c>
      <c r="EGS125" s="90" t="str">
        <f t="shared" si="2817"/>
        <v/>
      </c>
      <c r="EGT125" s="90" t="str">
        <f t="shared" si="2817"/>
        <v/>
      </c>
      <c r="EGU125" s="90" t="str">
        <f t="shared" si="2817"/>
        <v/>
      </c>
      <c r="EGV125" s="90" t="str">
        <f t="shared" si="2817"/>
        <v/>
      </c>
      <c r="EGW125" s="90" t="str">
        <f t="shared" ref="EGW125:EJH125" si="2818">IF(AND(EGW$8&gt;14,EGW$8&lt;19, EGW$6="Female"),1,"")</f>
        <v/>
      </c>
      <c r="EGX125" s="90" t="str">
        <f t="shared" si="2818"/>
        <v/>
      </c>
      <c r="EGY125" s="90" t="str">
        <f t="shared" si="2818"/>
        <v/>
      </c>
      <c r="EGZ125" s="90" t="str">
        <f t="shared" si="2818"/>
        <v/>
      </c>
      <c r="EHA125" s="90" t="str">
        <f t="shared" si="2818"/>
        <v/>
      </c>
      <c r="EHB125" s="90" t="str">
        <f t="shared" si="2818"/>
        <v/>
      </c>
      <c r="EHC125" s="90" t="str">
        <f t="shared" si="2818"/>
        <v/>
      </c>
      <c r="EHD125" s="90" t="str">
        <f t="shared" si="2818"/>
        <v/>
      </c>
      <c r="EHE125" s="90" t="str">
        <f t="shared" si="2818"/>
        <v/>
      </c>
      <c r="EHF125" s="90" t="str">
        <f t="shared" si="2818"/>
        <v/>
      </c>
      <c r="EHG125" s="90" t="str">
        <f t="shared" si="2818"/>
        <v/>
      </c>
      <c r="EHH125" s="90" t="str">
        <f t="shared" si="2818"/>
        <v/>
      </c>
      <c r="EHI125" s="90" t="str">
        <f t="shared" si="2818"/>
        <v/>
      </c>
      <c r="EHJ125" s="90" t="str">
        <f t="shared" si="2818"/>
        <v/>
      </c>
      <c r="EHK125" s="90" t="str">
        <f t="shared" si="2818"/>
        <v/>
      </c>
      <c r="EHL125" s="90" t="str">
        <f t="shared" si="2818"/>
        <v/>
      </c>
      <c r="EHM125" s="90" t="str">
        <f t="shared" si="2818"/>
        <v/>
      </c>
      <c r="EHN125" s="90" t="str">
        <f t="shared" si="2818"/>
        <v/>
      </c>
      <c r="EHO125" s="90" t="str">
        <f t="shared" si="2818"/>
        <v/>
      </c>
      <c r="EHP125" s="90" t="str">
        <f t="shared" si="2818"/>
        <v/>
      </c>
      <c r="EHQ125" s="90" t="str">
        <f t="shared" si="2818"/>
        <v/>
      </c>
      <c r="EHR125" s="90" t="str">
        <f t="shared" si="2818"/>
        <v/>
      </c>
      <c r="EHS125" s="90" t="str">
        <f t="shared" si="2818"/>
        <v/>
      </c>
      <c r="EHT125" s="90" t="str">
        <f t="shared" si="2818"/>
        <v/>
      </c>
      <c r="EHU125" s="90" t="str">
        <f t="shared" si="2818"/>
        <v/>
      </c>
      <c r="EHV125" s="90" t="str">
        <f t="shared" si="2818"/>
        <v/>
      </c>
      <c r="EHW125" s="90" t="str">
        <f t="shared" si="2818"/>
        <v/>
      </c>
      <c r="EHX125" s="90" t="str">
        <f t="shared" si="2818"/>
        <v/>
      </c>
      <c r="EHY125" s="90" t="str">
        <f t="shared" si="2818"/>
        <v/>
      </c>
      <c r="EHZ125" s="90" t="str">
        <f t="shared" si="2818"/>
        <v/>
      </c>
      <c r="EIA125" s="90" t="str">
        <f t="shared" si="2818"/>
        <v/>
      </c>
      <c r="EIB125" s="90" t="str">
        <f t="shared" si="2818"/>
        <v/>
      </c>
      <c r="EIC125" s="90" t="str">
        <f t="shared" si="2818"/>
        <v/>
      </c>
      <c r="EID125" s="90" t="str">
        <f t="shared" si="2818"/>
        <v/>
      </c>
      <c r="EIE125" s="90" t="str">
        <f t="shared" si="2818"/>
        <v/>
      </c>
      <c r="EIF125" s="90" t="str">
        <f t="shared" si="2818"/>
        <v/>
      </c>
      <c r="EIG125" s="90" t="str">
        <f t="shared" si="2818"/>
        <v/>
      </c>
      <c r="EIH125" s="90" t="str">
        <f t="shared" si="2818"/>
        <v/>
      </c>
      <c r="EII125" s="90" t="str">
        <f t="shared" si="2818"/>
        <v/>
      </c>
      <c r="EIJ125" s="90" t="str">
        <f t="shared" si="2818"/>
        <v/>
      </c>
      <c r="EIK125" s="90" t="str">
        <f t="shared" si="2818"/>
        <v/>
      </c>
      <c r="EIL125" s="90" t="str">
        <f t="shared" si="2818"/>
        <v/>
      </c>
      <c r="EIM125" s="90" t="str">
        <f t="shared" si="2818"/>
        <v/>
      </c>
      <c r="EIN125" s="90" t="str">
        <f t="shared" si="2818"/>
        <v/>
      </c>
      <c r="EIO125" s="90" t="str">
        <f t="shared" si="2818"/>
        <v/>
      </c>
      <c r="EIP125" s="90" t="str">
        <f t="shared" si="2818"/>
        <v/>
      </c>
      <c r="EIQ125" s="90" t="str">
        <f t="shared" si="2818"/>
        <v/>
      </c>
      <c r="EIR125" s="90" t="str">
        <f t="shared" si="2818"/>
        <v/>
      </c>
      <c r="EIS125" s="90" t="str">
        <f t="shared" si="2818"/>
        <v/>
      </c>
      <c r="EIT125" s="90" t="str">
        <f t="shared" si="2818"/>
        <v/>
      </c>
      <c r="EIU125" s="90" t="str">
        <f t="shared" si="2818"/>
        <v/>
      </c>
      <c r="EIV125" s="90" t="str">
        <f t="shared" si="2818"/>
        <v/>
      </c>
      <c r="EIW125" s="90" t="str">
        <f t="shared" si="2818"/>
        <v/>
      </c>
      <c r="EIX125" s="90" t="str">
        <f t="shared" si="2818"/>
        <v/>
      </c>
      <c r="EIY125" s="90" t="str">
        <f t="shared" si="2818"/>
        <v/>
      </c>
      <c r="EIZ125" s="90" t="str">
        <f t="shared" si="2818"/>
        <v/>
      </c>
      <c r="EJA125" s="90" t="str">
        <f t="shared" si="2818"/>
        <v/>
      </c>
      <c r="EJB125" s="90" t="str">
        <f t="shared" si="2818"/>
        <v/>
      </c>
      <c r="EJC125" s="90" t="str">
        <f t="shared" si="2818"/>
        <v/>
      </c>
      <c r="EJD125" s="90" t="str">
        <f t="shared" si="2818"/>
        <v/>
      </c>
      <c r="EJE125" s="90" t="str">
        <f t="shared" si="2818"/>
        <v/>
      </c>
      <c r="EJF125" s="90" t="str">
        <f t="shared" si="2818"/>
        <v/>
      </c>
      <c r="EJG125" s="90" t="str">
        <f t="shared" si="2818"/>
        <v/>
      </c>
      <c r="EJH125" s="90" t="str">
        <f t="shared" si="2818"/>
        <v/>
      </c>
      <c r="EJI125" s="90" t="str">
        <f t="shared" ref="EJI125:ELT125" si="2819">IF(AND(EJI$8&gt;14,EJI$8&lt;19, EJI$6="Female"),1,"")</f>
        <v/>
      </c>
      <c r="EJJ125" s="90" t="str">
        <f t="shared" si="2819"/>
        <v/>
      </c>
      <c r="EJK125" s="90" t="str">
        <f t="shared" si="2819"/>
        <v/>
      </c>
      <c r="EJL125" s="90" t="str">
        <f t="shared" si="2819"/>
        <v/>
      </c>
      <c r="EJM125" s="90" t="str">
        <f t="shared" si="2819"/>
        <v/>
      </c>
      <c r="EJN125" s="90" t="str">
        <f t="shared" si="2819"/>
        <v/>
      </c>
      <c r="EJO125" s="90" t="str">
        <f t="shared" si="2819"/>
        <v/>
      </c>
      <c r="EJP125" s="90" t="str">
        <f t="shared" si="2819"/>
        <v/>
      </c>
      <c r="EJQ125" s="90" t="str">
        <f t="shared" si="2819"/>
        <v/>
      </c>
      <c r="EJR125" s="90" t="str">
        <f t="shared" si="2819"/>
        <v/>
      </c>
      <c r="EJS125" s="90" t="str">
        <f t="shared" si="2819"/>
        <v/>
      </c>
      <c r="EJT125" s="90" t="str">
        <f t="shared" si="2819"/>
        <v/>
      </c>
      <c r="EJU125" s="90" t="str">
        <f t="shared" si="2819"/>
        <v/>
      </c>
      <c r="EJV125" s="90" t="str">
        <f t="shared" si="2819"/>
        <v/>
      </c>
      <c r="EJW125" s="90" t="str">
        <f t="shared" si="2819"/>
        <v/>
      </c>
      <c r="EJX125" s="90" t="str">
        <f t="shared" si="2819"/>
        <v/>
      </c>
      <c r="EJY125" s="90" t="str">
        <f t="shared" si="2819"/>
        <v/>
      </c>
      <c r="EJZ125" s="90" t="str">
        <f t="shared" si="2819"/>
        <v/>
      </c>
      <c r="EKA125" s="90" t="str">
        <f t="shared" si="2819"/>
        <v/>
      </c>
      <c r="EKB125" s="90" t="str">
        <f t="shared" si="2819"/>
        <v/>
      </c>
      <c r="EKC125" s="90" t="str">
        <f t="shared" si="2819"/>
        <v/>
      </c>
      <c r="EKD125" s="90" t="str">
        <f t="shared" si="2819"/>
        <v/>
      </c>
      <c r="EKE125" s="90" t="str">
        <f t="shared" si="2819"/>
        <v/>
      </c>
      <c r="EKF125" s="90" t="str">
        <f t="shared" si="2819"/>
        <v/>
      </c>
      <c r="EKG125" s="90" t="str">
        <f t="shared" si="2819"/>
        <v/>
      </c>
      <c r="EKH125" s="90" t="str">
        <f t="shared" si="2819"/>
        <v/>
      </c>
      <c r="EKI125" s="90" t="str">
        <f t="shared" si="2819"/>
        <v/>
      </c>
      <c r="EKJ125" s="90" t="str">
        <f t="shared" si="2819"/>
        <v/>
      </c>
      <c r="EKK125" s="90" t="str">
        <f t="shared" si="2819"/>
        <v/>
      </c>
      <c r="EKL125" s="90" t="str">
        <f t="shared" si="2819"/>
        <v/>
      </c>
      <c r="EKM125" s="90" t="str">
        <f t="shared" si="2819"/>
        <v/>
      </c>
      <c r="EKN125" s="90" t="str">
        <f t="shared" si="2819"/>
        <v/>
      </c>
      <c r="EKO125" s="90" t="str">
        <f t="shared" si="2819"/>
        <v/>
      </c>
      <c r="EKP125" s="90" t="str">
        <f t="shared" si="2819"/>
        <v/>
      </c>
      <c r="EKQ125" s="90" t="str">
        <f t="shared" si="2819"/>
        <v/>
      </c>
      <c r="EKR125" s="90" t="str">
        <f t="shared" si="2819"/>
        <v/>
      </c>
      <c r="EKS125" s="90" t="str">
        <f t="shared" si="2819"/>
        <v/>
      </c>
      <c r="EKT125" s="90" t="str">
        <f t="shared" si="2819"/>
        <v/>
      </c>
      <c r="EKU125" s="90" t="str">
        <f t="shared" si="2819"/>
        <v/>
      </c>
      <c r="EKV125" s="90" t="str">
        <f t="shared" si="2819"/>
        <v/>
      </c>
      <c r="EKW125" s="90" t="str">
        <f t="shared" si="2819"/>
        <v/>
      </c>
      <c r="EKX125" s="90" t="str">
        <f t="shared" si="2819"/>
        <v/>
      </c>
      <c r="EKY125" s="90" t="str">
        <f t="shared" si="2819"/>
        <v/>
      </c>
      <c r="EKZ125" s="90" t="str">
        <f t="shared" si="2819"/>
        <v/>
      </c>
      <c r="ELA125" s="90" t="str">
        <f t="shared" si="2819"/>
        <v/>
      </c>
      <c r="ELB125" s="90" t="str">
        <f t="shared" si="2819"/>
        <v/>
      </c>
      <c r="ELC125" s="90" t="str">
        <f t="shared" si="2819"/>
        <v/>
      </c>
      <c r="ELD125" s="90" t="str">
        <f t="shared" si="2819"/>
        <v/>
      </c>
      <c r="ELE125" s="90" t="str">
        <f t="shared" si="2819"/>
        <v/>
      </c>
      <c r="ELF125" s="90" t="str">
        <f t="shared" si="2819"/>
        <v/>
      </c>
      <c r="ELG125" s="90" t="str">
        <f t="shared" si="2819"/>
        <v/>
      </c>
      <c r="ELH125" s="90" t="str">
        <f t="shared" si="2819"/>
        <v/>
      </c>
      <c r="ELI125" s="90" t="str">
        <f t="shared" si="2819"/>
        <v/>
      </c>
      <c r="ELJ125" s="90" t="str">
        <f t="shared" si="2819"/>
        <v/>
      </c>
      <c r="ELK125" s="90" t="str">
        <f t="shared" si="2819"/>
        <v/>
      </c>
      <c r="ELL125" s="90" t="str">
        <f t="shared" si="2819"/>
        <v/>
      </c>
      <c r="ELM125" s="90" t="str">
        <f t="shared" si="2819"/>
        <v/>
      </c>
      <c r="ELN125" s="90" t="str">
        <f t="shared" si="2819"/>
        <v/>
      </c>
      <c r="ELO125" s="90" t="str">
        <f t="shared" si="2819"/>
        <v/>
      </c>
      <c r="ELP125" s="90" t="str">
        <f t="shared" si="2819"/>
        <v/>
      </c>
      <c r="ELQ125" s="90" t="str">
        <f t="shared" si="2819"/>
        <v/>
      </c>
      <c r="ELR125" s="90" t="str">
        <f t="shared" si="2819"/>
        <v/>
      </c>
      <c r="ELS125" s="90" t="str">
        <f t="shared" si="2819"/>
        <v/>
      </c>
      <c r="ELT125" s="90" t="str">
        <f t="shared" si="2819"/>
        <v/>
      </c>
      <c r="ELU125" s="90" t="str">
        <f t="shared" ref="ELU125:EOF125" si="2820">IF(AND(ELU$8&gt;14,ELU$8&lt;19, ELU$6="Female"),1,"")</f>
        <v/>
      </c>
      <c r="ELV125" s="90" t="str">
        <f t="shared" si="2820"/>
        <v/>
      </c>
      <c r="ELW125" s="90" t="str">
        <f t="shared" si="2820"/>
        <v/>
      </c>
      <c r="ELX125" s="90" t="str">
        <f t="shared" si="2820"/>
        <v/>
      </c>
      <c r="ELY125" s="90" t="str">
        <f t="shared" si="2820"/>
        <v/>
      </c>
      <c r="ELZ125" s="90" t="str">
        <f t="shared" si="2820"/>
        <v/>
      </c>
      <c r="EMA125" s="90" t="str">
        <f t="shared" si="2820"/>
        <v/>
      </c>
      <c r="EMB125" s="90" t="str">
        <f t="shared" si="2820"/>
        <v/>
      </c>
      <c r="EMC125" s="90" t="str">
        <f t="shared" si="2820"/>
        <v/>
      </c>
      <c r="EMD125" s="90" t="str">
        <f t="shared" si="2820"/>
        <v/>
      </c>
      <c r="EME125" s="90" t="str">
        <f t="shared" si="2820"/>
        <v/>
      </c>
      <c r="EMF125" s="90" t="str">
        <f t="shared" si="2820"/>
        <v/>
      </c>
      <c r="EMG125" s="90" t="str">
        <f t="shared" si="2820"/>
        <v/>
      </c>
      <c r="EMH125" s="90" t="str">
        <f t="shared" si="2820"/>
        <v/>
      </c>
      <c r="EMI125" s="90" t="str">
        <f t="shared" si="2820"/>
        <v/>
      </c>
      <c r="EMJ125" s="90" t="str">
        <f t="shared" si="2820"/>
        <v/>
      </c>
      <c r="EMK125" s="90" t="str">
        <f t="shared" si="2820"/>
        <v/>
      </c>
      <c r="EML125" s="90" t="str">
        <f t="shared" si="2820"/>
        <v/>
      </c>
      <c r="EMM125" s="90" t="str">
        <f t="shared" si="2820"/>
        <v/>
      </c>
      <c r="EMN125" s="90" t="str">
        <f t="shared" si="2820"/>
        <v/>
      </c>
      <c r="EMO125" s="90" t="str">
        <f t="shared" si="2820"/>
        <v/>
      </c>
      <c r="EMP125" s="90" t="str">
        <f t="shared" si="2820"/>
        <v/>
      </c>
      <c r="EMQ125" s="90" t="str">
        <f t="shared" si="2820"/>
        <v/>
      </c>
      <c r="EMR125" s="90" t="str">
        <f t="shared" si="2820"/>
        <v/>
      </c>
      <c r="EMS125" s="90" t="str">
        <f t="shared" si="2820"/>
        <v/>
      </c>
      <c r="EMT125" s="90" t="str">
        <f t="shared" si="2820"/>
        <v/>
      </c>
      <c r="EMU125" s="90" t="str">
        <f t="shared" si="2820"/>
        <v/>
      </c>
      <c r="EMV125" s="90" t="str">
        <f t="shared" si="2820"/>
        <v/>
      </c>
      <c r="EMW125" s="90" t="str">
        <f t="shared" si="2820"/>
        <v/>
      </c>
      <c r="EMX125" s="90" t="str">
        <f t="shared" si="2820"/>
        <v/>
      </c>
      <c r="EMY125" s="90" t="str">
        <f t="shared" si="2820"/>
        <v/>
      </c>
      <c r="EMZ125" s="90" t="str">
        <f t="shared" si="2820"/>
        <v/>
      </c>
      <c r="ENA125" s="90" t="str">
        <f t="shared" si="2820"/>
        <v/>
      </c>
      <c r="ENB125" s="90" t="str">
        <f t="shared" si="2820"/>
        <v/>
      </c>
      <c r="ENC125" s="90" t="str">
        <f t="shared" si="2820"/>
        <v/>
      </c>
      <c r="END125" s="90" t="str">
        <f t="shared" si="2820"/>
        <v/>
      </c>
      <c r="ENE125" s="90" t="str">
        <f t="shared" si="2820"/>
        <v/>
      </c>
      <c r="ENF125" s="90" t="str">
        <f t="shared" si="2820"/>
        <v/>
      </c>
      <c r="ENG125" s="90" t="str">
        <f t="shared" si="2820"/>
        <v/>
      </c>
      <c r="ENH125" s="90" t="str">
        <f t="shared" si="2820"/>
        <v/>
      </c>
      <c r="ENI125" s="90" t="str">
        <f t="shared" si="2820"/>
        <v/>
      </c>
      <c r="ENJ125" s="90" t="str">
        <f t="shared" si="2820"/>
        <v/>
      </c>
      <c r="ENK125" s="90" t="str">
        <f t="shared" si="2820"/>
        <v/>
      </c>
      <c r="ENL125" s="90" t="str">
        <f t="shared" si="2820"/>
        <v/>
      </c>
      <c r="ENM125" s="90" t="str">
        <f t="shared" si="2820"/>
        <v/>
      </c>
      <c r="ENN125" s="90" t="str">
        <f t="shared" si="2820"/>
        <v/>
      </c>
      <c r="ENO125" s="90" t="str">
        <f t="shared" si="2820"/>
        <v/>
      </c>
      <c r="ENP125" s="90" t="str">
        <f t="shared" si="2820"/>
        <v/>
      </c>
      <c r="ENQ125" s="90" t="str">
        <f t="shared" si="2820"/>
        <v/>
      </c>
      <c r="ENR125" s="90" t="str">
        <f t="shared" si="2820"/>
        <v/>
      </c>
      <c r="ENS125" s="90" t="str">
        <f t="shared" si="2820"/>
        <v/>
      </c>
      <c r="ENT125" s="90" t="str">
        <f t="shared" si="2820"/>
        <v/>
      </c>
      <c r="ENU125" s="90" t="str">
        <f t="shared" si="2820"/>
        <v/>
      </c>
      <c r="ENV125" s="90" t="str">
        <f t="shared" si="2820"/>
        <v/>
      </c>
      <c r="ENW125" s="90" t="str">
        <f t="shared" si="2820"/>
        <v/>
      </c>
      <c r="ENX125" s="90" t="str">
        <f t="shared" si="2820"/>
        <v/>
      </c>
      <c r="ENY125" s="90" t="str">
        <f t="shared" si="2820"/>
        <v/>
      </c>
      <c r="ENZ125" s="90" t="str">
        <f t="shared" si="2820"/>
        <v/>
      </c>
      <c r="EOA125" s="90" t="str">
        <f t="shared" si="2820"/>
        <v/>
      </c>
      <c r="EOB125" s="90" t="str">
        <f t="shared" si="2820"/>
        <v/>
      </c>
      <c r="EOC125" s="90" t="str">
        <f t="shared" si="2820"/>
        <v/>
      </c>
      <c r="EOD125" s="90" t="str">
        <f t="shared" si="2820"/>
        <v/>
      </c>
      <c r="EOE125" s="90" t="str">
        <f t="shared" si="2820"/>
        <v/>
      </c>
      <c r="EOF125" s="90" t="str">
        <f t="shared" si="2820"/>
        <v/>
      </c>
      <c r="EOG125" s="90" t="str">
        <f t="shared" ref="EOG125:EQR125" si="2821">IF(AND(EOG$8&gt;14,EOG$8&lt;19, EOG$6="Female"),1,"")</f>
        <v/>
      </c>
      <c r="EOH125" s="90" t="str">
        <f t="shared" si="2821"/>
        <v/>
      </c>
      <c r="EOI125" s="90" t="str">
        <f t="shared" si="2821"/>
        <v/>
      </c>
      <c r="EOJ125" s="90" t="str">
        <f t="shared" si="2821"/>
        <v/>
      </c>
      <c r="EOK125" s="90" t="str">
        <f t="shared" si="2821"/>
        <v/>
      </c>
      <c r="EOL125" s="90" t="str">
        <f t="shared" si="2821"/>
        <v/>
      </c>
      <c r="EOM125" s="90" t="str">
        <f t="shared" si="2821"/>
        <v/>
      </c>
      <c r="EON125" s="90" t="str">
        <f t="shared" si="2821"/>
        <v/>
      </c>
      <c r="EOO125" s="90" t="str">
        <f t="shared" si="2821"/>
        <v/>
      </c>
      <c r="EOP125" s="90" t="str">
        <f t="shared" si="2821"/>
        <v/>
      </c>
      <c r="EOQ125" s="90" t="str">
        <f t="shared" si="2821"/>
        <v/>
      </c>
      <c r="EOR125" s="90" t="str">
        <f t="shared" si="2821"/>
        <v/>
      </c>
      <c r="EOS125" s="90" t="str">
        <f t="shared" si="2821"/>
        <v/>
      </c>
      <c r="EOT125" s="90" t="str">
        <f t="shared" si="2821"/>
        <v/>
      </c>
      <c r="EOU125" s="90" t="str">
        <f t="shared" si="2821"/>
        <v/>
      </c>
      <c r="EOV125" s="90" t="str">
        <f t="shared" si="2821"/>
        <v/>
      </c>
      <c r="EOW125" s="90" t="str">
        <f t="shared" si="2821"/>
        <v/>
      </c>
      <c r="EOX125" s="90" t="str">
        <f t="shared" si="2821"/>
        <v/>
      </c>
      <c r="EOY125" s="90" t="str">
        <f t="shared" si="2821"/>
        <v/>
      </c>
      <c r="EOZ125" s="90" t="str">
        <f t="shared" si="2821"/>
        <v/>
      </c>
      <c r="EPA125" s="90" t="str">
        <f t="shared" si="2821"/>
        <v/>
      </c>
      <c r="EPB125" s="90" t="str">
        <f t="shared" si="2821"/>
        <v/>
      </c>
      <c r="EPC125" s="90" t="str">
        <f t="shared" si="2821"/>
        <v/>
      </c>
      <c r="EPD125" s="90" t="str">
        <f t="shared" si="2821"/>
        <v/>
      </c>
      <c r="EPE125" s="90" t="str">
        <f t="shared" si="2821"/>
        <v/>
      </c>
      <c r="EPF125" s="90" t="str">
        <f t="shared" si="2821"/>
        <v/>
      </c>
      <c r="EPG125" s="90" t="str">
        <f t="shared" si="2821"/>
        <v/>
      </c>
      <c r="EPH125" s="90" t="str">
        <f t="shared" si="2821"/>
        <v/>
      </c>
      <c r="EPI125" s="90" t="str">
        <f t="shared" si="2821"/>
        <v/>
      </c>
      <c r="EPJ125" s="90" t="str">
        <f t="shared" si="2821"/>
        <v/>
      </c>
      <c r="EPK125" s="90" t="str">
        <f t="shared" si="2821"/>
        <v/>
      </c>
      <c r="EPL125" s="90" t="str">
        <f t="shared" si="2821"/>
        <v/>
      </c>
      <c r="EPM125" s="90" t="str">
        <f t="shared" si="2821"/>
        <v/>
      </c>
      <c r="EPN125" s="90" t="str">
        <f t="shared" si="2821"/>
        <v/>
      </c>
      <c r="EPO125" s="90" t="str">
        <f t="shared" si="2821"/>
        <v/>
      </c>
      <c r="EPP125" s="90" t="str">
        <f t="shared" si="2821"/>
        <v/>
      </c>
      <c r="EPQ125" s="90" t="str">
        <f t="shared" si="2821"/>
        <v/>
      </c>
      <c r="EPR125" s="90" t="str">
        <f t="shared" si="2821"/>
        <v/>
      </c>
      <c r="EPS125" s="90" t="str">
        <f t="shared" si="2821"/>
        <v/>
      </c>
      <c r="EPT125" s="90" t="str">
        <f t="shared" si="2821"/>
        <v/>
      </c>
      <c r="EPU125" s="90" t="str">
        <f t="shared" si="2821"/>
        <v/>
      </c>
      <c r="EPV125" s="90" t="str">
        <f t="shared" si="2821"/>
        <v/>
      </c>
      <c r="EPW125" s="90" t="str">
        <f t="shared" si="2821"/>
        <v/>
      </c>
      <c r="EPX125" s="90" t="str">
        <f t="shared" si="2821"/>
        <v/>
      </c>
      <c r="EPY125" s="90" t="str">
        <f t="shared" si="2821"/>
        <v/>
      </c>
      <c r="EPZ125" s="90" t="str">
        <f t="shared" si="2821"/>
        <v/>
      </c>
      <c r="EQA125" s="90" t="str">
        <f t="shared" si="2821"/>
        <v/>
      </c>
      <c r="EQB125" s="90" t="str">
        <f t="shared" si="2821"/>
        <v/>
      </c>
      <c r="EQC125" s="90" t="str">
        <f t="shared" si="2821"/>
        <v/>
      </c>
      <c r="EQD125" s="90" t="str">
        <f t="shared" si="2821"/>
        <v/>
      </c>
      <c r="EQE125" s="90" t="str">
        <f t="shared" si="2821"/>
        <v/>
      </c>
      <c r="EQF125" s="90" t="str">
        <f t="shared" si="2821"/>
        <v/>
      </c>
      <c r="EQG125" s="90" t="str">
        <f t="shared" si="2821"/>
        <v/>
      </c>
      <c r="EQH125" s="90" t="str">
        <f t="shared" si="2821"/>
        <v/>
      </c>
      <c r="EQI125" s="90" t="str">
        <f t="shared" si="2821"/>
        <v/>
      </c>
      <c r="EQJ125" s="90" t="str">
        <f t="shared" si="2821"/>
        <v/>
      </c>
      <c r="EQK125" s="90" t="str">
        <f t="shared" si="2821"/>
        <v/>
      </c>
      <c r="EQL125" s="90" t="str">
        <f t="shared" si="2821"/>
        <v/>
      </c>
      <c r="EQM125" s="90" t="str">
        <f t="shared" si="2821"/>
        <v/>
      </c>
      <c r="EQN125" s="90" t="str">
        <f t="shared" si="2821"/>
        <v/>
      </c>
      <c r="EQO125" s="90" t="str">
        <f t="shared" si="2821"/>
        <v/>
      </c>
      <c r="EQP125" s="90" t="str">
        <f t="shared" si="2821"/>
        <v/>
      </c>
      <c r="EQQ125" s="90" t="str">
        <f t="shared" si="2821"/>
        <v/>
      </c>
      <c r="EQR125" s="90" t="str">
        <f t="shared" si="2821"/>
        <v/>
      </c>
      <c r="EQS125" s="90" t="str">
        <f t="shared" ref="EQS125:ETD125" si="2822">IF(AND(EQS$8&gt;14,EQS$8&lt;19, EQS$6="Female"),1,"")</f>
        <v/>
      </c>
      <c r="EQT125" s="90" t="str">
        <f t="shared" si="2822"/>
        <v/>
      </c>
      <c r="EQU125" s="90" t="str">
        <f t="shared" si="2822"/>
        <v/>
      </c>
      <c r="EQV125" s="90" t="str">
        <f t="shared" si="2822"/>
        <v/>
      </c>
      <c r="EQW125" s="90" t="str">
        <f t="shared" si="2822"/>
        <v/>
      </c>
      <c r="EQX125" s="90" t="str">
        <f t="shared" si="2822"/>
        <v/>
      </c>
      <c r="EQY125" s="90" t="str">
        <f t="shared" si="2822"/>
        <v/>
      </c>
      <c r="EQZ125" s="90" t="str">
        <f t="shared" si="2822"/>
        <v/>
      </c>
      <c r="ERA125" s="90" t="str">
        <f t="shared" si="2822"/>
        <v/>
      </c>
      <c r="ERB125" s="90" t="str">
        <f t="shared" si="2822"/>
        <v/>
      </c>
      <c r="ERC125" s="90" t="str">
        <f t="shared" si="2822"/>
        <v/>
      </c>
      <c r="ERD125" s="90" t="str">
        <f t="shared" si="2822"/>
        <v/>
      </c>
      <c r="ERE125" s="90" t="str">
        <f t="shared" si="2822"/>
        <v/>
      </c>
      <c r="ERF125" s="90" t="str">
        <f t="shared" si="2822"/>
        <v/>
      </c>
      <c r="ERG125" s="90" t="str">
        <f t="shared" si="2822"/>
        <v/>
      </c>
      <c r="ERH125" s="90" t="str">
        <f t="shared" si="2822"/>
        <v/>
      </c>
      <c r="ERI125" s="90" t="str">
        <f t="shared" si="2822"/>
        <v/>
      </c>
      <c r="ERJ125" s="90" t="str">
        <f t="shared" si="2822"/>
        <v/>
      </c>
      <c r="ERK125" s="90" t="str">
        <f t="shared" si="2822"/>
        <v/>
      </c>
      <c r="ERL125" s="90" t="str">
        <f t="shared" si="2822"/>
        <v/>
      </c>
      <c r="ERM125" s="90" t="str">
        <f t="shared" si="2822"/>
        <v/>
      </c>
      <c r="ERN125" s="90" t="str">
        <f t="shared" si="2822"/>
        <v/>
      </c>
      <c r="ERO125" s="90" t="str">
        <f t="shared" si="2822"/>
        <v/>
      </c>
      <c r="ERP125" s="90" t="str">
        <f t="shared" si="2822"/>
        <v/>
      </c>
      <c r="ERQ125" s="90" t="str">
        <f t="shared" si="2822"/>
        <v/>
      </c>
      <c r="ERR125" s="90" t="str">
        <f t="shared" si="2822"/>
        <v/>
      </c>
      <c r="ERS125" s="90" t="str">
        <f t="shared" si="2822"/>
        <v/>
      </c>
      <c r="ERT125" s="90" t="str">
        <f t="shared" si="2822"/>
        <v/>
      </c>
      <c r="ERU125" s="90" t="str">
        <f t="shared" si="2822"/>
        <v/>
      </c>
      <c r="ERV125" s="90" t="str">
        <f t="shared" si="2822"/>
        <v/>
      </c>
      <c r="ERW125" s="90" t="str">
        <f t="shared" si="2822"/>
        <v/>
      </c>
      <c r="ERX125" s="90" t="str">
        <f t="shared" si="2822"/>
        <v/>
      </c>
      <c r="ERY125" s="90" t="str">
        <f t="shared" si="2822"/>
        <v/>
      </c>
      <c r="ERZ125" s="90" t="str">
        <f t="shared" si="2822"/>
        <v/>
      </c>
      <c r="ESA125" s="90" t="str">
        <f t="shared" si="2822"/>
        <v/>
      </c>
      <c r="ESB125" s="90" t="str">
        <f t="shared" si="2822"/>
        <v/>
      </c>
      <c r="ESC125" s="90" t="str">
        <f t="shared" si="2822"/>
        <v/>
      </c>
      <c r="ESD125" s="90" t="str">
        <f t="shared" si="2822"/>
        <v/>
      </c>
      <c r="ESE125" s="90" t="str">
        <f t="shared" si="2822"/>
        <v/>
      </c>
      <c r="ESF125" s="90" t="str">
        <f t="shared" si="2822"/>
        <v/>
      </c>
      <c r="ESG125" s="90" t="str">
        <f t="shared" si="2822"/>
        <v/>
      </c>
      <c r="ESH125" s="90" t="str">
        <f t="shared" si="2822"/>
        <v/>
      </c>
      <c r="ESI125" s="90" t="str">
        <f t="shared" si="2822"/>
        <v/>
      </c>
      <c r="ESJ125" s="90" t="str">
        <f t="shared" si="2822"/>
        <v/>
      </c>
      <c r="ESK125" s="90" t="str">
        <f t="shared" si="2822"/>
        <v/>
      </c>
      <c r="ESL125" s="90" t="str">
        <f t="shared" si="2822"/>
        <v/>
      </c>
      <c r="ESM125" s="90" t="str">
        <f t="shared" si="2822"/>
        <v/>
      </c>
      <c r="ESN125" s="90" t="str">
        <f t="shared" si="2822"/>
        <v/>
      </c>
      <c r="ESO125" s="90" t="str">
        <f t="shared" si="2822"/>
        <v/>
      </c>
      <c r="ESP125" s="90" t="str">
        <f t="shared" si="2822"/>
        <v/>
      </c>
      <c r="ESQ125" s="90" t="str">
        <f t="shared" si="2822"/>
        <v/>
      </c>
      <c r="ESR125" s="90" t="str">
        <f t="shared" si="2822"/>
        <v/>
      </c>
      <c r="ESS125" s="90" t="str">
        <f t="shared" si="2822"/>
        <v/>
      </c>
      <c r="EST125" s="90" t="str">
        <f t="shared" si="2822"/>
        <v/>
      </c>
      <c r="ESU125" s="90" t="str">
        <f t="shared" si="2822"/>
        <v/>
      </c>
      <c r="ESV125" s="90" t="str">
        <f t="shared" si="2822"/>
        <v/>
      </c>
      <c r="ESW125" s="90" t="str">
        <f t="shared" si="2822"/>
        <v/>
      </c>
      <c r="ESX125" s="90" t="str">
        <f t="shared" si="2822"/>
        <v/>
      </c>
      <c r="ESY125" s="90" t="str">
        <f t="shared" si="2822"/>
        <v/>
      </c>
      <c r="ESZ125" s="90" t="str">
        <f t="shared" si="2822"/>
        <v/>
      </c>
      <c r="ETA125" s="90" t="str">
        <f t="shared" si="2822"/>
        <v/>
      </c>
      <c r="ETB125" s="90" t="str">
        <f t="shared" si="2822"/>
        <v/>
      </c>
      <c r="ETC125" s="90" t="str">
        <f t="shared" si="2822"/>
        <v/>
      </c>
      <c r="ETD125" s="90" t="str">
        <f t="shared" si="2822"/>
        <v/>
      </c>
      <c r="ETE125" s="90" t="str">
        <f t="shared" ref="ETE125:EVP125" si="2823">IF(AND(ETE$8&gt;14,ETE$8&lt;19, ETE$6="Female"),1,"")</f>
        <v/>
      </c>
      <c r="ETF125" s="90" t="str">
        <f t="shared" si="2823"/>
        <v/>
      </c>
      <c r="ETG125" s="90" t="str">
        <f t="shared" si="2823"/>
        <v/>
      </c>
      <c r="ETH125" s="90" t="str">
        <f t="shared" si="2823"/>
        <v/>
      </c>
      <c r="ETI125" s="90" t="str">
        <f t="shared" si="2823"/>
        <v/>
      </c>
      <c r="ETJ125" s="90" t="str">
        <f t="shared" si="2823"/>
        <v/>
      </c>
      <c r="ETK125" s="90" t="str">
        <f t="shared" si="2823"/>
        <v/>
      </c>
      <c r="ETL125" s="90" t="str">
        <f t="shared" si="2823"/>
        <v/>
      </c>
      <c r="ETM125" s="90" t="str">
        <f t="shared" si="2823"/>
        <v/>
      </c>
      <c r="ETN125" s="90" t="str">
        <f t="shared" si="2823"/>
        <v/>
      </c>
      <c r="ETO125" s="90" t="str">
        <f t="shared" si="2823"/>
        <v/>
      </c>
      <c r="ETP125" s="90" t="str">
        <f t="shared" si="2823"/>
        <v/>
      </c>
      <c r="ETQ125" s="90" t="str">
        <f t="shared" si="2823"/>
        <v/>
      </c>
      <c r="ETR125" s="90" t="str">
        <f t="shared" si="2823"/>
        <v/>
      </c>
      <c r="ETS125" s="90" t="str">
        <f t="shared" si="2823"/>
        <v/>
      </c>
      <c r="ETT125" s="90" t="str">
        <f t="shared" si="2823"/>
        <v/>
      </c>
      <c r="ETU125" s="90" t="str">
        <f t="shared" si="2823"/>
        <v/>
      </c>
      <c r="ETV125" s="90" t="str">
        <f t="shared" si="2823"/>
        <v/>
      </c>
      <c r="ETW125" s="90" t="str">
        <f t="shared" si="2823"/>
        <v/>
      </c>
      <c r="ETX125" s="90" t="str">
        <f t="shared" si="2823"/>
        <v/>
      </c>
      <c r="ETY125" s="90" t="str">
        <f t="shared" si="2823"/>
        <v/>
      </c>
      <c r="ETZ125" s="90" t="str">
        <f t="shared" si="2823"/>
        <v/>
      </c>
      <c r="EUA125" s="90" t="str">
        <f t="shared" si="2823"/>
        <v/>
      </c>
      <c r="EUB125" s="90" t="str">
        <f t="shared" si="2823"/>
        <v/>
      </c>
      <c r="EUC125" s="90" t="str">
        <f t="shared" si="2823"/>
        <v/>
      </c>
      <c r="EUD125" s="90" t="str">
        <f t="shared" si="2823"/>
        <v/>
      </c>
      <c r="EUE125" s="90" t="str">
        <f t="shared" si="2823"/>
        <v/>
      </c>
      <c r="EUF125" s="90" t="str">
        <f t="shared" si="2823"/>
        <v/>
      </c>
      <c r="EUG125" s="90" t="str">
        <f t="shared" si="2823"/>
        <v/>
      </c>
      <c r="EUH125" s="90" t="str">
        <f t="shared" si="2823"/>
        <v/>
      </c>
      <c r="EUI125" s="90" t="str">
        <f t="shared" si="2823"/>
        <v/>
      </c>
      <c r="EUJ125" s="90" t="str">
        <f t="shared" si="2823"/>
        <v/>
      </c>
      <c r="EUK125" s="90" t="str">
        <f t="shared" si="2823"/>
        <v/>
      </c>
      <c r="EUL125" s="90" t="str">
        <f t="shared" si="2823"/>
        <v/>
      </c>
      <c r="EUM125" s="90" t="str">
        <f t="shared" si="2823"/>
        <v/>
      </c>
      <c r="EUN125" s="90" t="str">
        <f t="shared" si="2823"/>
        <v/>
      </c>
      <c r="EUO125" s="90" t="str">
        <f t="shared" si="2823"/>
        <v/>
      </c>
      <c r="EUP125" s="90" t="str">
        <f t="shared" si="2823"/>
        <v/>
      </c>
      <c r="EUQ125" s="90" t="str">
        <f t="shared" si="2823"/>
        <v/>
      </c>
      <c r="EUR125" s="90" t="str">
        <f t="shared" si="2823"/>
        <v/>
      </c>
      <c r="EUS125" s="90" t="str">
        <f t="shared" si="2823"/>
        <v/>
      </c>
      <c r="EUT125" s="90" t="str">
        <f t="shared" si="2823"/>
        <v/>
      </c>
      <c r="EUU125" s="90" t="str">
        <f t="shared" si="2823"/>
        <v/>
      </c>
      <c r="EUV125" s="90" t="str">
        <f t="shared" si="2823"/>
        <v/>
      </c>
      <c r="EUW125" s="90" t="str">
        <f t="shared" si="2823"/>
        <v/>
      </c>
      <c r="EUX125" s="90" t="str">
        <f t="shared" si="2823"/>
        <v/>
      </c>
      <c r="EUY125" s="90" t="str">
        <f t="shared" si="2823"/>
        <v/>
      </c>
      <c r="EUZ125" s="90" t="str">
        <f t="shared" si="2823"/>
        <v/>
      </c>
      <c r="EVA125" s="90" t="str">
        <f t="shared" si="2823"/>
        <v/>
      </c>
      <c r="EVB125" s="90" t="str">
        <f t="shared" si="2823"/>
        <v/>
      </c>
      <c r="EVC125" s="90" t="str">
        <f t="shared" si="2823"/>
        <v/>
      </c>
      <c r="EVD125" s="90" t="str">
        <f t="shared" si="2823"/>
        <v/>
      </c>
      <c r="EVE125" s="90" t="str">
        <f t="shared" si="2823"/>
        <v/>
      </c>
      <c r="EVF125" s="90" t="str">
        <f t="shared" si="2823"/>
        <v/>
      </c>
      <c r="EVG125" s="90" t="str">
        <f t="shared" si="2823"/>
        <v/>
      </c>
      <c r="EVH125" s="90" t="str">
        <f t="shared" si="2823"/>
        <v/>
      </c>
      <c r="EVI125" s="90" t="str">
        <f t="shared" si="2823"/>
        <v/>
      </c>
      <c r="EVJ125" s="90" t="str">
        <f t="shared" si="2823"/>
        <v/>
      </c>
      <c r="EVK125" s="90" t="str">
        <f t="shared" si="2823"/>
        <v/>
      </c>
      <c r="EVL125" s="90" t="str">
        <f t="shared" si="2823"/>
        <v/>
      </c>
      <c r="EVM125" s="90" t="str">
        <f t="shared" si="2823"/>
        <v/>
      </c>
      <c r="EVN125" s="90" t="str">
        <f t="shared" si="2823"/>
        <v/>
      </c>
      <c r="EVO125" s="90" t="str">
        <f t="shared" si="2823"/>
        <v/>
      </c>
      <c r="EVP125" s="90" t="str">
        <f t="shared" si="2823"/>
        <v/>
      </c>
      <c r="EVQ125" s="90" t="str">
        <f t="shared" ref="EVQ125:EYB125" si="2824">IF(AND(EVQ$8&gt;14,EVQ$8&lt;19, EVQ$6="Female"),1,"")</f>
        <v/>
      </c>
      <c r="EVR125" s="90" t="str">
        <f t="shared" si="2824"/>
        <v/>
      </c>
      <c r="EVS125" s="90" t="str">
        <f t="shared" si="2824"/>
        <v/>
      </c>
      <c r="EVT125" s="90" t="str">
        <f t="shared" si="2824"/>
        <v/>
      </c>
      <c r="EVU125" s="90" t="str">
        <f t="shared" si="2824"/>
        <v/>
      </c>
      <c r="EVV125" s="90" t="str">
        <f t="shared" si="2824"/>
        <v/>
      </c>
      <c r="EVW125" s="90" t="str">
        <f t="shared" si="2824"/>
        <v/>
      </c>
      <c r="EVX125" s="90" t="str">
        <f t="shared" si="2824"/>
        <v/>
      </c>
      <c r="EVY125" s="90" t="str">
        <f t="shared" si="2824"/>
        <v/>
      </c>
      <c r="EVZ125" s="90" t="str">
        <f t="shared" si="2824"/>
        <v/>
      </c>
      <c r="EWA125" s="90" t="str">
        <f t="shared" si="2824"/>
        <v/>
      </c>
      <c r="EWB125" s="90" t="str">
        <f t="shared" si="2824"/>
        <v/>
      </c>
      <c r="EWC125" s="90" t="str">
        <f t="shared" si="2824"/>
        <v/>
      </c>
      <c r="EWD125" s="90" t="str">
        <f t="shared" si="2824"/>
        <v/>
      </c>
      <c r="EWE125" s="90" t="str">
        <f t="shared" si="2824"/>
        <v/>
      </c>
      <c r="EWF125" s="90" t="str">
        <f t="shared" si="2824"/>
        <v/>
      </c>
      <c r="EWG125" s="90" t="str">
        <f t="shared" si="2824"/>
        <v/>
      </c>
      <c r="EWH125" s="90" t="str">
        <f t="shared" si="2824"/>
        <v/>
      </c>
      <c r="EWI125" s="90" t="str">
        <f t="shared" si="2824"/>
        <v/>
      </c>
      <c r="EWJ125" s="90" t="str">
        <f t="shared" si="2824"/>
        <v/>
      </c>
      <c r="EWK125" s="90" t="str">
        <f t="shared" si="2824"/>
        <v/>
      </c>
      <c r="EWL125" s="90" t="str">
        <f t="shared" si="2824"/>
        <v/>
      </c>
      <c r="EWM125" s="90" t="str">
        <f t="shared" si="2824"/>
        <v/>
      </c>
      <c r="EWN125" s="90" t="str">
        <f t="shared" si="2824"/>
        <v/>
      </c>
      <c r="EWO125" s="90" t="str">
        <f t="shared" si="2824"/>
        <v/>
      </c>
      <c r="EWP125" s="90" t="str">
        <f t="shared" si="2824"/>
        <v/>
      </c>
      <c r="EWQ125" s="90" t="str">
        <f t="shared" si="2824"/>
        <v/>
      </c>
      <c r="EWR125" s="90" t="str">
        <f t="shared" si="2824"/>
        <v/>
      </c>
      <c r="EWS125" s="90" t="str">
        <f t="shared" si="2824"/>
        <v/>
      </c>
      <c r="EWT125" s="90" t="str">
        <f t="shared" si="2824"/>
        <v/>
      </c>
      <c r="EWU125" s="90" t="str">
        <f t="shared" si="2824"/>
        <v/>
      </c>
      <c r="EWV125" s="90" t="str">
        <f t="shared" si="2824"/>
        <v/>
      </c>
      <c r="EWW125" s="90" t="str">
        <f t="shared" si="2824"/>
        <v/>
      </c>
      <c r="EWX125" s="90" t="str">
        <f t="shared" si="2824"/>
        <v/>
      </c>
      <c r="EWY125" s="90" t="str">
        <f t="shared" si="2824"/>
        <v/>
      </c>
      <c r="EWZ125" s="90" t="str">
        <f t="shared" si="2824"/>
        <v/>
      </c>
      <c r="EXA125" s="90" t="str">
        <f t="shared" si="2824"/>
        <v/>
      </c>
      <c r="EXB125" s="90" t="str">
        <f t="shared" si="2824"/>
        <v/>
      </c>
      <c r="EXC125" s="90" t="str">
        <f t="shared" si="2824"/>
        <v/>
      </c>
      <c r="EXD125" s="90" t="str">
        <f t="shared" si="2824"/>
        <v/>
      </c>
      <c r="EXE125" s="90" t="str">
        <f t="shared" si="2824"/>
        <v/>
      </c>
      <c r="EXF125" s="90" t="str">
        <f t="shared" si="2824"/>
        <v/>
      </c>
      <c r="EXG125" s="90" t="str">
        <f t="shared" si="2824"/>
        <v/>
      </c>
      <c r="EXH125" s="90" t="str">
        <f t="shared" si="2824"/>
        <v/>
      </c>
      <c r="EXI125" s="90" t="str">
        <f t="shared" si="2824"/>
        <v/>
      </c>
      <c r="EXJ125" s="90" t="str">
        <f t="shared" si="2824"/>
        <v/>
      </c>
      <c r="EXK125" s="90" t="str">
        <f t="shared" si="2824"/>
        <v/>
      </c>
      <c r="EXL125" s="90" t="str">
        <f t="shared" si="2824"/>
        <v/>
      </c>
      <c r="EXM125" s="90" t="str">
        <f t="shared" si="2824"/>
        <v/>
      </c>
      <c r="EXN125" s="90" t="str">
        <f t="shared" si="2824"/>
        <v/>
      </c>
      <c r="EXO125" s="90" t="str">
        <f t="shared" si="2824"/>
        <v/>
      </c>
      <c r="EXP125" s="90" t="str">
        <f t="shared" si="2824"/>
        <v/>
      </c>
      <c r="EXQ125" s="90" t="str">
        <f t="shared" si="2824"/>
        <v/>
      </c>
      <c r="EXR125" s="90" t="str">
        <f t="shared" si="2824"/>
        <v/>
      </c>
      <c r="EXS125" s="90" t="str">
        <f t="shared" si="2824"/>
        <v/>
      </c>
      <c r="EXT125" s="90" t="str">
        <f t="shared" si="2824"/>
        <v/>
      </c>
      <c r="EXU125" s="90" t="str">
        <f t="shared" si="2824"/>
        <v/>
      </c>
      <c r="EXV125" s="90" t="str">
        <f t="shared" si="2824"/>
        <v/>
      </c>
      <c r="EXW125" s="90" t="str">
        <f t="shared" si="2824"/>
        <v/>
      </c>
      <c r="EXX125" s="90" t="str">
        <f t="shared" si="2824"/>
        <v/>
      </c>
      <c r="EXY125" s="90" t="str">
        <f t="shared" si="2824"/>
        <v/>
      </c>
      <c r="EXZ125" s="90" t="str">
        <f t="shared" si="2824"/>
        <v/>
      </c>
      <c r="EYA125" s="90" t="str">
        <f t="shared" si="2824"/>
        <v/>
      </c>
      <c r="EYB125" s="90" t="str">
        <f t="shared" si="2824"/>
        <v/>
      </c>
      <c r="EYC125" s="90" t="str">
        <f t="shared" ref="EYC125:FAN125" si="2825">IF(AND(EYC$8&gt;14,EYC$8&lt;19, EYC$6="Female"),1,"")</f>
        <v/>
      </c>
      <c r="EYD125" s="90" t="str">
        <f t="shared" si="2825"/>
        <v/>
      </c>
      <c r="EYE125" s="90" t="str">
        <f t="shared" si="2825"/>
        <v/>
      </c>
      <c r="EYF125" s="90" t="str">
        <f t="shared" si="2825"/>
        <v/>
      </c>
      <c r="EYG125" s="90" t="str">
        <f t="shared" si="2825"/>
        <v/>
      </c>
      <c r="EYH125" s="90" t="str">
        <f t="shared" si="2825"/>
        <v/>
      </c>
      <c r="EYI125" s="90" t="str">
        <f t="shared" si="2825"/>
        <v/>
      </c>
      <c r="EYJ125" s="90" t="str">
        <f t="shared" si="2825"/>
        <v/>
      </c>
      <c r="EYK125" s="90" t="str">
        <f t="shared" si="2825"/>
        <v/>
      </c>
      <c r="EYL125" s="90" t="str">
        <f t="shared" si="2825"/>
        <v/>
      </c>
      <c r="EYM125" s="90" t="str">
        <f t="shared" si="2825"/>
        <v/>
      </c>
      <c r="EYN125" s="90" t="str">
        <f t="shared" si="2825"/>
        <v/>
      </c>
      <c r="EYO125" s="90" t="str">
        <f t="shared" si="2825"/>
        <v/>
      </c>
      <c r="EYP125" s="90" t="str">
        <f t="shared" si="2825"/>
        <v/>
      </c>
      <c r="EYQ125" s="90" t="str">
        <f t="shared" si="2825"/>
        <v/>
      </c>
      <c r="EYR125" s="90" t="str">
        <f t="shared" si="2825"/>
        <v/>
      </c>
      <c r="EYS125" s="90" t="str">
        <f t="shared" si="2825"/>
        <v/>
      </c>
      <c r="EYT125" s="90" t="str">
        <f t="shared" si="2825"/>
        <v/>
      </c>
      <c r="EYU125" s="90" t="str">
        <f t="shared" si="2825"/>
        <v/>
      </c>
      <c r="EYV125" s="90" t="str">
        <f t="shared" si="2825"/>
        <v/>
      </c>
      <c r="EYW125" s="90" t="str">
        <f t="shared" si="2825"/>
        <v/>
      </c>
      <c r="EYX125" s="90" t="str">
        <f t="shared" si="2825"/>
        <v/>
      </c>
      <c r="EYY125" s="90" t="str">
        <f t="shared" si="2825"/>
        <v/>
      </c>
      <c r="EYZ125" s="90" t="str">
        <f t="shared" si="2825"/>
        <v/>
      </c>
      <c r="EZA125" s="90" t="str">
        <f t="shared" si="2825"/>
        <v/>
      </c>
      <c r="EZB125" s="90" t="str">
        <f t="shared" si="2825"/>
        <v/>
      </c>
      <c r="EZC125" s="90" t="str">
        <f t="shared" si="2825"/>
        <v/>
      </c>
      <c r="EZD125" s="90" t="str">
        <f t="shared" si="2825"/>
        <v/>
      </c>
      <c r="EZE125" s="90" t="str">
        <f t="shared" si="2825"/>
        <v/>
      </c>
      <c r="EZF125" s="90" t="str">
        <f t="shared" si="2825"/>
        <v/>
      </c>
      <c r="EZG125" s="90" t="str">
        <f t="shared" si="2825"/>
        <v/>
      </c>
      <c r="EZH125" s="90" t="str">
        <f t="shared" si="2825"/>
        <v/>
      </c>
      <c r="EZI125" s="90" t="str">
        <f t="shared" si="2825"/>
        <v/>
      </c>
      <c r="EZJ125" s="90" t="str">
        <f t="shared" si="2825"/>
        <v/>
      </c>
      <c r="EZK125" s="90" t="str">
        <f t="shared" si="2825"/>
        <v/>
      </c>
      <c r="EZL125" s="90" t="str">
        <f t="shared" si="2825"/>
        <v/>
      </c>
      <c r="EZM125" s="90" t="str">
        <f t="shared" si="2825"/>
        <v/>
      </c>
      <c r="EZN125" s="90" t="str">
        <f t="shared" si="2825"/>
        <v/>
      </c>
      <c r="EZO125" s="90" t="str">
        <f t="shared" si="2825"/>
        <v/>
      </c>
      <c r="EZP125" s="90" t="str">
        <f t="shared" si="2825"/>
        <v/>
      </c>
      <c r="EZQ125" s="90" t="str">
        <f t="shared" si="2825"/>
        <v/>
      </c>
      <c r="EZR125" s="90" t="str">
        <f t="shared" si="2825"/>
        <v/>
      </c>
      <c r="EZS125" s="90" t="str">
        <f t="shared" si="2825"/>
        <v/>
      </c>
      <c r="EZT125" s="90" t="str">
        <f t="shared" si="2825"/>
        <v/>
      </c>
      <c r="EZU125" s="90" t="str">
        <f t="shared" si="2825"/>
        <v/>
      </c>
      <c r="EZV125" s="90" t="str">
        <f t="shared" si="2825"/>
        <v/>
      </c>
      <c r="EZW125" s="90" t="str">
        <f t="shared" si="2825"/>
        <v/>
      </c>
      <c r="EZX125" s="90" t="str">
        <f t="shared" si="2825"/>
        <v/>
      </c>
      <c r="EZY125" s="90" t="str">
        <f t="shared" si="2825"/>
        <v/>
      </c>
      <c r="EZZ125" s="90" t="str">
        <f t="shared" si="2825"/>
        <v/>
      </c>
      <c r="FAA125" s="90" t="str">
        <f t="shared" si="2825"/>
        <v/>
      </c>
      <c r="FAB125" s="90" t="str">
        <f t="shared" si="2825"/>
        <v/>
      </c>
      <c r="FAC125" s="90" t="str">
        <f t="shared" si="2825"/>
        <v/>
      </c>
      <c r="FAD125" s="90" t="str">
        <f t="shared" si="2825"/>
        <v/>
      </c>
      <c r="FAE125" s="90" t="str">
        <f t="shared" si="2825"/>
        <v/>
      </c>
      <c r="FAF125" s="90" t="str">
        <f t="shared" si="2825"/>
        <v/>
      </c>
      <c r="FAG125" s="90" t="str">
        <f t="shared" si="2825"/>
        <v/>
      </c>
      <c r="FAH125" s="90" t="str">
        <f t="shared" si="2825"/>
        <v/>
      </c>
      <c r="FAI125" s="90" t="str">
        <f t="shared" si="2825"/>
        <v/>
      </c>
      <c r="FAJ125" s="90" t="str">
        <f t="shared" si="2825"/>
        <v/>
      </c>
      <c r="FAK125" s="90" t="str">
        <f t="shared" si="2825"/>
        <v/>
      </c>
      <c r="FAL125" s="90" t="str">
        <f t="shared" si="2825"/>
        <v/>
      </c>
      <c r="FAM125" s="90" t="str">
        <f t="shared" si="2825"/>
        <v/>
      </c>
      <c r="FAN125" s="90" t="str">
        <f t="shared" si="2825"/>
        <v/>
      </c>
      <c r="FAO125" s="90" t="str">
        <f t="shared" ref="FAO125:FCZ125" si="2826">IF(AND(FAO$8&gt;14,FAO$8&lt;19, FAO$6="Female"),1,"")</f>
        <v/>
      </c>
      <c r="FAP125" s="90" t="str">
        <f t="shared" si="2826"/>
        <v/>
      </c>
      <c r="FAQ125" s="90" t="str">
        <f t="shared" si="2826"/>
        <v/>
      </c>
      <c r="FAR125" s="90" t="str">
        <f t="shared" si="2826"/>
        <v/>
      </c>
      <c r="FAS125" s="90" t="str">
        <f t="shared" si="2826"/>
        <v/>
      </c>
      <c r="FAT125" s="90" t="str">
        <f t="shared" si="2826"/>
        <v/>
      </c>
      <c r="FAU125" s="90" t="str">
        <f t="shared" si="2826"/>
        <v/>
      </c>
      <c r="FAV125" s="90" t="str">
        <f t="shared" si="2826"/>
        <v/>
      </c>
      <c r="FAW125" s="90" t="str">
        <f t="shared" si="2826"/>
        <v/>
      </c>
      <c r="FAX125" s="90" t="str">
        <f t="shared" si="2826"/>
        <v/>
      </c>
      <c r="FAY125" s="90" t="str">
        <f t="shared" si="2826"/>
        <v/>
      </c>
      <c r="FAZ125" s="90" t="str">
        <f t="shared" si="2826"/>
        <v/>
      </c>
      <c r="FBA125" s="90" t="str">
        <f t="shared" si="2826"/>
        <v/>
      </c>
      <c r="FBB125" s="90" t="str">
        <f t="shared" si="2826"/>
        <v/>
      </c>
      <c r="FBC125" s="90" t="str">
        <f t="shared" si="2826"/>
        <v/>
      </c>
      <c r="FBD125" s="90" t="str">
        <f t="shared" si="2826"/>
        <v/>
      </c>
      <c r="FBE125" s="90" t="str">
        <f t="shared" si="2826"/>
        <v/>
      </c>
      <c r="FBF125" s="90" t="str">
        <f t="shared" si="2826"/>
        <v/>
      </c>
      <c r="FBG125" s="90" t="str">
        <f t="shared" si="2826"/>
        <v/>
      </c>
      <c r="FBH125" s="90" t="str">
        <f t="shared" si="2826"/>
        <v/>
      </c>
      <c r="FBI125" s="90" t="str">
        <f t="shared" si="2826"/>
        <v/>
      </c>
      <c r="FBJ125" s="90" t="str">
        <f t="shared" si="2826"/>
        <v/>
      </c>
      <c r="FBK125" s="90" t="str">
        <f t="shared" si="2826"/>
        <v/>
      </c>
      <c r="FBL125" s="90" t="str">
        <f t="shared" si="2826"/>
        <v/>
      </c>
      <c r="FBM125" s="90" t="str">
        <f t="shared" si="2826"/>
        <v/>
      </c>
      <c r="FBN125" s="90" t="str">
        <f t="shared" si="2826"/>
        <v/>
      </c>
      <c r="FBO125" s="90" t="str">
        <f t="shared" si="2826"/>
        <v/>
      </c>
      <c r="FBP125" s="90" t="str">
        <f t="shared" si="2826"/>
        <v/>
      </c>
      <c r="FBQ125" s="90" t="str">
        <f t="shared" si="2826"/>
        <v/>
      </c>
      <c r="FBR125" s="90" t="str">
        <f t="shared" si="2826"/>
        <v/>
      </c>
      <c r="FBS125" s="90" t="str">
        <f t="shared" si="2826"/>
        <v/>
      </c>
      <c r="FBT125" s="90" t="str">
        <f t="shared" si="2826"/>
        <v/>
      </c>
      <c r="FBU125" s="90" t="str">
        <f t="shared" si="2826"/>
        <v/>
      </c>
      <c r="FBV125" s="90" t="str">
        <f t="shared" si="2826"/>
        <v/>
      </c>
      <c r="FBW125" s="90" t="str">
        <f t="shared" si="2826"/>
        <v/>
      </c>
      <c r="FBX125" s="90" t="str">
        <f t="shared" si="2826"/>
        <v/>
      </c>
      <c r="FBY125" s="90" t="str">
        <f t="shared" si="2826"/>
        <v/>
      </c>
      <c r="FBZ125" s="90" t="str">
        <f t="shared" si="2826"/>
        <v/>
      </c>
      <c r="FCA125" s="90" t="str">
        <f t="shared" si="2826"/>
        <v/>
      </c>
      <c r="FCB125" s="90" t="str">
        <f t="shared" si="2826"/>
        <v/>
      </c>
      <c r="FCC125" s="90" t="str">
        <f t="shared" si="2826"/>
        <v/>
      </c>
      <c r="FCD125" s="90" t="str">
        <f t="shared" si="2826"/>
        <v/>
      </c>
      <c r="FCE125" s="90" t="str">
        <f t="shared" si="2826"/>
        <v/>
      </c>
      <c r="FCF125" s="90" t="str">
        <f t="shared" si="2826"/>
        <v/>
      </c>
      <c r="FCG125" s="90" t="str">
        <f t="shared" si="2826"/>
        <v/>
      </c>
      <c r="FCH125" s="90" t="str">
        <f t="shared" si="2826"/>
        <v/>
      </c>
      <c r="FCI125" s="90" t="str">
        <f t="shared" si="2826"/>
        <v/>
      </c>
      <c r="FCJ125" s="90" t="str">
        <f t="shared" si="2826"/>
        <v/>
      </c>
      <c r="FCK125" s="90" t="str">
        <f t="shared" si="2826"/>
        <v/>
      </c>
      <c r="FCL125" s="90" t="str">
        <f t="shared" si="2826"/>
        <v/>
      </c>
      <c r="FCM125" s="90" t="str">
        <f t="shared" si="2826"/>
        <v/>
      </c>
      <c r="FCN125" s="90" t="str">
        <f t="shared" si="2826"/>
        <v/>
      </c>
      <c r="FCO125" s="90" t="str">
        <f t="shared" si="2826"/>
        <v/>
      </c>
      <c r="FCP125" s="90" t="str">
        <f t="shared" si="2826"/>
        <v/>
      </c>
      <c r="FCQ125" s="90" t="str">
        <f t="shared" si="2826"/>
        <v/>
      </c>
      <c r="FCR125" s="90" t="str">
        <f t="shared" si="2826"/>
        <v/>
      </c>
      <c r="FCS125" s="90" t="str">
        <f t="shared" si="2826"/>
        <v/>
      </c>
      <c r="FCT125" s="90" t="str">
        <f t="shared" si="2826"/>
        <v/>
      </c>
      <c r="FCU125" s="90" t="str">
        <f t="shared" si="2826"/>
        <v/>
      </c>
      <c r="FCV125" s="90" t="str">
        <f t="shared" si="2826"/>
        <v/>
      </c>
      <c r="FCW125" s="90" t="str">
        <f t="shared" si="2826"/>
        <v/>
      </c>
      <c r="FCX125" s="90" t="str">
        <f t="shared" si="2826"/>
        <v/>
      </c>
      <c r="FCY125" s="90" t="str">
        <f t="shared" si="2826"/>
        <v/>
      </c>
      <c r="FCZ125" s="90" t="str">
        <f t="shared" si="2826"/>
        <v/>
      </c>
      <c r="FDA125" s="90" t="str">
        <f t="shared" ref="FDA125:FFL125" si="2827">IF(AND(FDA$8&gt;14,FDA$8&lt;19, FDA$6="Female"),1,"")</f>
        <v/>
      </c>
      <c r="FDB125" s="90" t="str">
        <f t="shared" si="2827"/>
        <v/>
      </c>
      <c r="FDC125" s="90" t="str">
        <f t="shared" si="2827"/>
        <v/>
      </c>
      <c r="FDD125" s="90" t="str">
        <f t="shared" si="2827"/>
        <v/>
      </c>
      <c r="FDE125" s="90" t="str">
        <f t="shared" si="2827"/>
        <v/>
      </c>
      <c r="FDF125" s="90" t="str">
        <f t="shared" si="2827"/>
        <v/>
      </c>
      <c r="FDG125" s="90" t="str">
        <f t="shared" si="2827"/>
        <v/>
      </c>
      <c r="FDH125" s="90" t="str">
        <f t="shared" si="2827"/>
        <v/>
      </c>
      <c r="FDI125" s="90" t="str">
        <f t="shared" si="2827"/>
        <v/>
      </c>
      <c r="FDJ125" s="90" t="str">
        <f t="shared" si="2827"/>
        <v/>
      </c>
      <c r="FDK125" s="90" t="str">
        <f t="shared" si="2827"/>
        <v/>
      </c>
      <c r="FDL125" s="90" t="str">
        <f t="shared" si="2827"/>
        <v/>
      </c>
      <c r="FDM125" s="90" t="str">
        <f t="shared" si="2827"/>
        <v/>
      </c>
      <c r="FDN125" s="90" t="str">
        <f t="shared" si="2827"/>
        <v/>
      </c>
      <c r="FDO125" s="90" t="str">
        <f t="shared" si="2827"/>
        <v/>
      </c>
      <c r="FDP125" s="90" t="str">
        <f t="shared" si="2827"/>
        <v/>
      </c>
      <c r="FDQ125" s="90" t="str">
        <f t="shared" si="2827"/>
        <v/>
      </c>
      <c r="FDR125" s="90" t="str">
        <f t="shared" si="2827"/>
        <v/>
      </c>
      <c r="FDS125" s="90" t="str">
        <f t="shared" si="2827"/>
        <v/>
      </c>
      <c r="FDT125" s="90" t="str">
        <f t="shared" si="2827"/>
        <v/>
      </c>
      <c r="FDU125" s="90" t="str">
        <f t="shared" si="2827"/>
        <v/>
      </c>
      <c r="FDV125" s="90" t="str">
        <f t="shared" si="2827"/>
        <v/>
      </c>
      <c r="FDW125" s="90" t="str">
        <f t="shared" si="2827"/>
        <v/>
      </c>
      <c r="FDX125" s="90" t="str">
        <f t="shared" si="2827"/>
        <v/>
      </c>
      <c r="FDY125" s="90" t="str">
        <f t="shared" si="2827"/>
        <v/>
      </c>
      <c r="FDZ125" s="90" t="str">
        <f t="shared" si="2827"/>
        <v/>
      </c>
      <c r="FEA125" s="90" t="str">
        <f t="shared" si="2827"/>
        <v/>
      </c>
      <c r="FEB125" s="90" t="str">
        <f t="shared" si="2827"/>
        <v/>
      </c>
      <c r="FEC125" s="90" t="str">
        <f t="shared" si="2827"/>
        <v/>
      </c>
      <c r="FED125" s="90" t="str">
        <f t="shared" si="2827"/>
        <v/>
      </c>
      <c r="FEE125" s="90" t="str">
        <f t="shared" si="2827"/>
        <v/>
      </c>
      <c r="FEF125" s="90" t="str">
        <f t="shared" si="2827"/>
        <v/>
      </c>
      <c r="FEG125" s="90" t="str">
        <f t="shared" si="2827"/>
        <v/>
      </c>
      <c r="FEH125" s="90" t="str">
        <f t="shared" si="2827"/>
        <v/>
      </c>
      <c r="FEI125" s="90" t="str">
        <f t="shared" si="2827"/>
        <v/>
      </c>
      <c r="FEJ125" s="90" t="str">
        <f t="shared" si="2827"/>
        <v/>
      </c>
      <c r="FEK125" s="90" t="str">
        <f t="shared" si="2827"/>
        <v/>
      </c>
      <c r="FEL125" s="90" t="str">
        <f t="shared" si="2827"/>
        <v/>
      </c>
      <c r="FEM125" s="90" t="str">
        <f t="shared" si="2827"/>
        <v/>
      </c>
      <c r="FEN125" s="90" t="str">
        <f t="shared" si="2827"/>
        <v/>
      </c>
      <c r="FEO125" s="90" t="str">
        <f t="shared" si="2827"/>
        <v/>
      </c>
      <c r="FEP125" s="90" t="str">
        <f t="shared" si="2827"/>
        <v/>
      </c>
      <c r="FEQ125" s="90" t="str">
        <f t="shared" si="2827"/>
        <v/>
      </c>
      <c r="FER125" s="90" t="str">
        <f t="shared" si="2827"/>
        <v/>
      </c>
      <c r="FES125" s="90" t="str">
        <f t="shared" si="2827"/>
        <v/>
      </c>
      <c r="FET125" s="90" t="str">
        <f t="shared" si="2827"/>
        <v/>
      </c>
      <c r="FEU125" s="90" t="str">
        <f t="shared" si="2827"/>
        <v/>
      </c>
      <c r="FEV125" s="90" t="str">
        <f t="shared" si="2827"/>
        <v/>
      </c>
      <c r="FEW125" s="90" t="str">
        <f t="shared" si="2827"/>
        <v/>
      </c>
      <c r="FEX125" s="90" t="str">
        <f t="shared" si="2827"/>
        <v/>
      </c>
      <c r="FEY125" s="90" t="str">
        <f t="shared" si="2827"/>
        <v/>
      </c>
      <c r="FEZ125" s="90" t="str">
        <f t="shared" si="2827"/>
        <v/>
      </c>
      <c r="FFA125" s="90" t="str">
        <f t="shared" si="2827"/>
        <v/>
      </c>
      <c r="FFB125" s="90" t="str">
        <f t="shared" si="2827"/>
        <v/>
      </c>
      <c r="FFC125" s="90" t="str">
        <f t="shared" si="2827"/>
        <v/>
      </c>
      <c r="FFD125" s="90" t="str">
        <f t="shared" si="2827"/>
        <v/>
      </c>
      <c r="FFE125" s="90" t="str">
        <f t="shared" si="2827"/>
        <v/>
      </c>
      <c r="FFF125" s="90" t="str">
        <f t="shared" si="2827"/>
        <v/>
      </c>
      <c r="FFG125" s="90" t="str">
        <f t="shared" si="2827"/>
        <v/>
      </c>
      <c r="FFH125" s="90" t="str">
        <f t="shared" si="2827"/>
        <v/>
      </c>
      <c r="FFI125" s="90" t="str">
        <f t="shared" si="2827"/>
        <v/>
      </c>
      <c r="FFJ125" s="90" t="str">
        <f t="shared" si="2827"/>
        <v/>
      </c>
      <c r="FFK125" s="90" t="str">
        <f t="shared" si="2827"/>
        <v/>
      </c>
      <c r="FFL125" s="90" t="str">
        <f t="shared" si="2827"/>
        <v/>
      </c>
      <c r="FFM125" s="90" t="str">
        <f t="shared" ref="FFM125:FHX125" si="2828">IF(AND(FFM$8&gt;14,FFM$8&lt;19, FFM$6="Female"),1,"")</f>
        <v/>
      </c>
      <c r="FFN125" s="90" t="str">
        <f t="shared" si="2828"/>
        <v/>
      </c>
      <c r="FFO125" s="90" t="str">
        <f t="shared" si="2828"/>
        <v/>
      </c>
      <c r="FFP125" s="90" t="str">
        <f t="shared" si="2828"/>
        <v/>
      </c>
      <c r="FFQ125" s="90" t="str">
        <f t="shared" si="2828"/>
        <v/>
      </c>
      <c r="FFR125" s="90" t="str">
        <f t="shared" si="2828"/>
        <v/>
      </c>
      <c r="FFS125" s="90" t="str">
        <f t="shared" si="2828"/>
        <v/>
      </c>
      <c r="FFT125" s="90" t="str">
        <f t="shared" si="2828"/>
        <v/>
      </c>
      <c r="FFU125" s="90" t="str">
        <f t="shared" si="2828"/>
        <v/>
      </c>
      <c r="FFV125" s="90" t="str">
        <f t="shared" si="2828"/>
        <v/>
      </c>
      <c r="FFW125" s="90" t="str">
        <f t="shared" si="2828"/>
        <v/>
      </c>
      <c r="FFX125" s="90" t="str">
        <f t="shared" si="2828"/>
        <v/>
      </c>
      <c r="FFY125" s="90" t="str">
        <f t="shared" si="2828"/>
        <v/>
      </c>
      <c r="FFZ125" s="90" t="str">
        <f t="shared" si="2828"/>
        <v/>
      </c>
      <c r="FGA125" s="90" t="str">
        <f t="shared" si="2828"/>
        <v/>
      </c>
      <c r="FGB125" s="90" t="str">
        <f t="shared" si="2828"/>
        <v/>
      </c>
      <c r="FGC125" s="90" t="str">
        <f t="shared" si="2828"/>
        <v/>
      </c>
      <c r="FGD125" s="90" t="str">
        <f t="shared" si="2828"/>
        <v/>
      </c>
      <c r="FGE125" s="90" t="str">
        <f t="shared" si="2828"/>
        <v/>
      </c>
      <c r="FGF125" s="90" t="str">
        <f t="shared" si="2828"/>
        <v/>
      </c>
      <c r="FGG125" s="90" t="str">
        <f t="shared" si="2828"/>
        <v/>
      </c>
      <c r="FGH125" s="90" t="str">
        <f t="shared" si="2828"/>
        <v/>
      </c>
      <c r="FGI125" s="90" t="str">
        <f t="shared" si="2828"/>
        <v/>
      </c>
      <c r="FGJ125" s="90" t="str">
        <f t="shared" si="2828"/>
        <v/>
      </c>
      <c r="FGK125" s="90" t="str">
        <f t="shared" si="2828"/>
        <v/>
      </c>
      <c r="FGL125" s="90" t="str">
        <f t="shared" si="2828"/>
        <v/>
      </c>
      <c r="FGM125" s="90" t="str">
        <f t="shared" si="2828"/>
        <v/>
      </c>
      <c r="FGN125" s="90" t="str">
        <f t="shared" si="2828"/>
        <v/>
      </c>
      <c r="FGO125" s="90" t="str">
        <f t="shared" si="2828"/>
        <v/>
      </c>
      <c r="FGP125" s="90" t="str">
        <f t="shared" si="2828"/>
        <v/>
      </c>
      <c r="FGQ125" s="90" t="str">
        <f t="shared" si="2828"/>
        <v/>
      </c>
      <c r="FGR125" s="90" t="str">
        <f t="shared" si="2828"/>
        <v/>
      </c>
      <c r="FGS125" s="90" t="str">
        <f t="shared" si="2828"/>
        <v/>
      </c>
      <c r="FGT125" s="90" t="str">
        <f t="shared" si="2828"/>
        <v/>
      </c>
      <c r="FGU125" s="90" t="str">
        <f t="shared" si="2828"/>
        <v/>
      </c>
      <c r="FGV125" s="90" t="str">
        <f t="shared" si="2828"/>
        <v/>
      </c>
      <c r="FGW125" s="90" t="str">
        <f t="shared" si="2828"/>
        <v/>
      </c>
      <c r="FGX125" s="90" t="str">
        <f t="shared" si="2828"/>
        <v/>
      </c>
      <c r="FGY125" s="90" t="str">
        <f t="shared" si="2828"/>
        <v/>
      </c>
      <c r="FGZ125" s="90" t="str">
        <f t="shared" si="2828"/>
        <v/>
      </c>
      <c r="FHA125" s="90" t="str">
        <f t="shared" si="2828"/>
        <v/>
      </c>
      <c r="FHB125" s="90" t="str">
        <f t="shared" si="2828"/>
        <v/>
      </c>
      <c r="FHC125" s="90" t="str">
        <f t="shared" si="2828"/>
        <v/>
      </c>
      <c r="FHD125" s="90" t="str">
        <f t="shared" si="2828"/>
        <v/>
      </c>
      <c r="FHE125" s="90" t="str">
        <f t="shared" si="2828"/>
        <v/>
      </c>
      <c r="FHF125" s="90" t="str">
        <f t="shared" si="2828"/>
        <v/>
      </c>
      <c r="FHG125" s="90" t="str">
        <f t="shared" si="2828"/>
        <v/>
      </c>
      <c r="FHH125" s="90" t="str">
        <f t="shared" si="2828"/>
        <v/>
      </c>
      <c r="FHI125" s="90" t="str">
        <f t="shared" si="2828"/>
        <v/>
      </c>
      <c r="FHJ125" s="90" t="str">
        <f t="shared" si="2828"/>
        <v/>
      </c>
      <c r="FHK125" s="90" t="str">
        <f t="shared" si="2828"/>
        <v/>
      </c>
      <c r="FHL125" s="90" t="str">
        <f t="shared" si="2828"/>
        <v/>
      </c>
      <c r="FHM125" s="90" t="str">
        <f t="shared" si="2828"/>
        <v/>
      </c>
      <c r="FHN125" s="90" t="str">
        <f t="shared" si="2828"/>
        <v/>
      </c>
      <c r="FHO125" s="90" t="str">
        <f t="shared" si="2828"/>
        <v/>
      </c>
      <c r="FHP125" s="90" t="str">
        <f t="shared" si="2828"/>
        <v/>
      </c>
      <c r="FHQ125" s="90" t="str">
        <f t="shared" si="2828"/>
        <v/>
      </c>
      <c r="FHR125" s="90" t="str">
        <f t="shared" si="2828"/>
        <v/>
      </c>
      <c r="FHS125" s="90" t="str">
        <f t="shared" si="2828"/>
        <v/>
      </c>
      <c r="FHT125" s="90" t="str">
        <f t="shared" si="2828"/>
        <v/>
      </c>
      <c r="FHU125" s="90" t="str">
        <f t="shared" si="2828"/>
        <v/>
      </c>
      <c r="FHV125" s="90" t="str">
        <f t="shared" si="2828"/>
        <v/>
      </c>
      <c r="FHW125" s="90" t="str">
        <f t="shared" si="2828"/>
        <v/>
      </c>
      <c r="FHX125" s="90" t="str">
        <f t="shared" si="2828"/>
        <v/>
      </c>
      <c r="FHY125" s="90" t="str">
        <f t="shared" ref="FHY125:FKJ125" si="2829">IF(AND(FHY$8&gt;14,FHY$8&lt;19, FHY$6="Female"),1,"")</f>
        <v/>
      </c>
      <c r="FHZ125" s="90" t="str">
        <f t="shared" si="2829"/>
        <v/>
      </c>
      <c r="FIA125" s="90" t="str">
        <f t="shared" si="2829"/>
        <v/>
      </c>
      <c r="FIB125" s="90" t="str">
        <f t="shared" si="2829"/>
        <v/>
      </c>
      <c r="FIC125" s="90" t="str">
        <f t="shared" si="2829"/>
        <v/>
      </c>
      <c r="FID125" s="90" t="str">
        <f t="shared" si="2829"/>
        <v/>
      </c>
      <c r="FIE125" s="90" t="str">
        <f t="shared" si="2829"/>
        <v/>
      </c>
      <c r="FIF125" s="90" t="str">
        <f t="shared" si="2829"/>
        <v/>
      </c>
      <c r="FIG125" s="90" t="str">
        <f t="shared" si="2829"/>
        <v/>
      </c>
      <c r="FIH125" s="90" t="str">
        <f t="shared" si="2829"/>
        <v/>
      </c>
      <c r="FII125" s="90" t="str">
        <f t="shared" si="2829"/>
        <v/>
      </c>
      <c r="FIJ125" s="90" t="str">
        <f t="shared" si="2829"/>
        <v/>
      </c>
      <c r="FIK125" s="90" t="str">
        <f t="shared" si="2829"/>
        <v/>
      </c>
      <c r="FIL125" s="90" t="str">
        <f t="shared" si="2829"/>
        <v/>
      </c>
      <c r="FIM125" s="90" t="str">
        <f t="shared" si="2829"/>
        <v/>
      </c>
      <c r="FIN125" s="90" t="str">
        <f t="shared" si="2829"/>
        <v/>
      </c>
      <c r="FIO125" s="90" t="str">
        <f t="shared" si="2829"/>
        <v/>
      </c>
      <c r="FIP125" s="90" t="str">
        <f t="shared" si="2829"/>
        <v/>
      </c>
      <c r="FIQ125" s="90" t="str">
        <f t="shared" si="2829"/>
        <v/>
      </c>
      <c r="FIR125" s="90" t="str">
        <f t="shared" si="2829"/>
        <v/>
      </c>
      <c r="FIS125" s="90" t="str">
        <f t="shared" si="2829"/>
        <v/>
      </c>
      <c r="FIT125" s="90" t="str">
        <f t="shared" si="2829"/>
        <v/>
      </c>
      <c r="FIU125" s="90" t="str">
        <f t="shared" si="2829"/>
        <v/>
      </c>
      <c r="FIV125" s="90" t="str">
        <f t="shared" si="2829"/>
        <v/>
      </c>
      <c r="FIW125" s="90" t="str">
        <f t="shared" si="2829"/>
        <v/>
      </c>
      <c r="FIX125" s="90" t="str">
        <f t="shared" si="2829"/>
        <v/>
      </c>
      <c r="FIY125" s="90" t="str">
        <f t="shared" si="2829"/>
        <v/>
      </c>
      <c r="FIZ125" s="90" t="str">
        <f t="shared" si="2829"/>
        <v/>
      </c>
      <c r="FJA125" s="90" t="str">
        <f t="shared" si="2829"/>
        <v/>
      </c>
      <c r="FJB125" s="90" t="str">
        <f t="shared" si="2829"/>
        <v/>
      </c>
      <c r="FJC125" s="90" t="str">
        <f t="shared" si="2829"/>
        <v/>
      </c>
      <c r="FJD125" s="90" t="str">
        <f t="shared" si="2829"/>
        <v/>
      </c>
      <c r="FJE125" s="90" t="str">
        <f t="shared" si="2829"/>
        <v/>
      </c>
      <c r="FJF125" s="90" t="str">
        <f t="shared" si="2829"/>
        <v/>
      </c>
      <c r="FJG125" s="90" t="str">
        <f t="shared" si="2829"/>
        <v/>
      </c>
      <c r="FJH125" s="90" t="str">
        <f t="shared" si="2829"/>
        <v/>
      </c>
      <c r="FJI125" s="90" t="str">
        <f t="shared" si="2829"/>
        <v/>
      </c>
      <c r="FJJ125" s="90" t="str">
        <f t="shared" si="2829"/>
        <v/>
      </c>
      <c r="FJK125" s="90" t="str">
        <f t="shared" si="2829"/>
        <v/>
      </c>
      <c r="FJL125" s="90" t="str">
        <f t="shared" si="2829"/>
        <v/>
      </c>
      <c r="FJM125" s="90" t="str">
        <f t="shared" si="2829"/>
        <v/>
      </c>
      <c r="FJN125" s="90" t="str">
        <f t="shared" si="2829"/>
        <v/>
      </c>
      <c r="FJO125" s="90" t="str">
        <f t="shared" si="2829"/>
        <v/>
      </c>
      <c r="FJP125" s="90" t="str">
        <f t="shared" si="2829"/>
        <v/>
      </c>
      <c r="FJQ125" s="90" t="str">
        <f t="shared" si="2829"/>
        <v/>
      </c>
      <c r="FJR125" s="90" t="str">
        <f t="shared" si="2829"/>
        <v/>
      </c>
      <c r="FJS125" s="90" t="str">
        <f t="shared" si="2829"/>
        <v/>
      </c>
      <c r="FJT125" s="90" t="str">
        <f t="shared" si="2829"/>
        <v/>
      </c>
      <c r="FJU125" s="90" t="str">
        <f t="shared" si="2829"/>
        <v/>
      </c>
      <c r="FJV125" s="90" t="str">
        <f t="shared" si="2829"/>
        <v/>
      </c>
      <c r="FJW125" s="90" t="str">
        <f t="shared" si="2829"/>
        <v/>
      </c>
      <c r="FJX125" s="90" t="str">
        <f t="shared" si="2829"/>
        <v/>
      </c>
      <c r="FJY125" s="90" t="str">
        <f t="shared" si="2829"/>
        <v/>
      </c>
      <c r="FJZ125" s="90" t="str">
        <f t="shared" si="2829"/>
        <v/>
      </c>
      <c r="FKA125" s="90" t="str">
        <f t="shared" si="2829"/>
        <v/>
      </c>
      <c r="FKB125" s="90" t="str">
        <f t="shared" si="2829"/>
        <v/>
      </c>
      <c r="FKC125" s="90" t="str">
        <f t="shared" si="2829"/>
        <v/>
      </c>
      <c r="FKD125" s="90" t="str">
        <f t="shared" si="2829"/>
        <v/>
      </c>
      <c r="FKE125" s="90" t="str">
        <f t="shared" si="2829"/>
        <v/>
      </c>
      <c r="FKF125" s="90" t="str">
        <f t="shared" si="2829"/>
        <v/>
      </c>
      <c r="FKG125" s="90" t="str">
        <f t="shared" si="2829"/>
        <v/>
      </c>
      <c r="FKH125" s="90" t="str">
        <f t="shared" si="2829"/>
        <v/>
      </c>
      <c r="FKI125" s="90" t="str">
        <f t="shared" si="2829"/>
        <v/>
      </c>
      <c r="FKJ125" s="90" t="str">
        <f t="shared" si="2829"/>
        <v/>
      </c>
      <c r="FKK125" s="90" t="str">
        <f t="shared" ref="FKK125:FMV125" si="2830">IF(AND(FKK$8&gt;14,FKK$8&lt;19, FKK$6="Female"),1,"")</f>
        <v/>
      </c>
      <c r="FKL125" s="90" t="str">
        <f t="shared" si="2830"/>
        <v/>
      </c>
      <c r="FKM125" s="90" t="str">
        <f t="shared" si="2830"/>
        <v/>
      </c>
      <c r="FKN125" s="90" t="str">
        <f t="shared" si="2830"/>
        <v/>
      </c>
      <c r="FKO125" s="90" t="str">
        <f t="shared" si="2830"/>
        <v/>
      </c>
      <c r="FKP125" s="90" t="str">
        <f t="shared" si="2830"/>
        <v/>
      </c>
      <c r="FKQ125" s="90" t="str">
        <f t="shared" si="2830"/>
        <v/>
      </c>
      <c r="FKR125" s="90" t="str">
        <f t="shared" si="2830"/>
        <v/>
      </c>
      <c r="FKS125" s="90" t="str">
        <f t="shared" si="2830"/>
        <v/>
      </c>
      <c r="FKT125" s="90" t="str">
        <f t="shared" si="2830"/>
        <v/>
      </c>
      <c r="FKU125" s="90" t="str">
        <f t="shared" si="2830"/>
        <v/>
      </c>
      <c r="FKV125" s="90" t="str">
        <f t="shared" si="2830"/>
        <v/>
      </c>
      <c r="FKW125" s="90" t="str">
        <f t="shared" si="2830"/>
        <v/>
      </c>
      <c r="FKX125" s="90" t="str">
        <f t="shared" si="2830"/>
        <v/>
      </c>
      <c r="FKY125" s="90" t="str">
        <f t="shared" si="2830"/>
        <v/>
      </c>
      <c r="FKZ125" s="90" t="str">
        <f t="shared" si="2830"/>
        <v/>
      </c>
      <c r="FLA125" s="90" t="str">
        <f t="shared" si="2830"/>
        <v/>
      </c>
      <c r="FLB125" s="90" t="str">
        <f t="shared" si="2830"/>
        <v/>
      </c>
      <c r="FLC125" s="90" t="str">
        <f t="shared" si="2830"/>
        <v/>
      </c>
      <c r="FLD125" s="90" t="str">
        <f t="shared" si="2830"/>
        <v/>
      </c>
      <c r="FLE125" s="90" t="str">
        <f t="shared" si="2830"/>
        <v/>
      </c>
      <c r="FLF125" s="90" t="str">
        <f t="shared" si="2830"/>
        <v/>
      </c>
      <c r="FLG125" s="90" t="str">
        <f t="shared" si="2830"/>
        <v/>
      </c>
      <c r="FLH125" s="90" t="str">
        <f t="shared" si="2830"/>
        <v/>
      </c>
      <c r="FLI125" s="90" t="str">
        <f t="shared" si="2830"/>
        <v/>
      </c>
      <c r="FLJ125" s="90" t="str">
        <f t="shared" si="2830"/>
        <v/>
      </c>
      <c r="FLK125" s="90" t="str">
        <f t="shared" si="2830"/>
        <v/>
      </c>
      <c r="FLL125" s="90" t="str">
        <f t="shared" si="2830"/>
        <v/>
      </c>
      <c r="FLM125" s="90" t="str">
        <f t="shared" si="2830"/>
        <v/>
      </c>
      <c r="FLN125" s="90" t="str">
        <f t="shared" si="2830"/>
        <v/>
      </c>
      <c r="FLO125" s="90" t="str">
        <f t="shared" si="2830"/>
        <v/>
      </c>
      <c r="FLP125" s="90" t="str">
        <f t="shared" si="2830"/>
        <v/>
      </c>
      <c r="FLQ125" s="90" t="str">
        <f t="shared" si="2830"/>
        <v/>
      </c>
      <c r="FLR125" s="90" t="str">
        <f t="shared" si="2830"/>
        <v/>
      </c>
      <c r="FLS125" s="90" t="str">
        <f t="shared" si="2830"/>
        <v/>
      </c>
      <c r="FLT125" s="90" t="str">
        <f t="shared" si="2830"/>
        <v/>
      </c>
      <c r="FLU125" s="90" t="str">
        <f t="shared" si="2830"/>
        <v/>
      </c>
      <c r="FLV125" s="90" t="str">
        <f t="shared" si="2830"/>
        <v/>
      </c>
      <c r="FLW125" s="90" t="str">
        <f t="shared" si="2830"/>
        <v/>
      </c>
      <c r="FLX125" s="90" t="str">
        <f t="shared" si="2830"/>
        <v/>
      </c>
      <c r="FLY125" s="90" t="str">
        <f t="shared" si="2830"/>
        <v/>
      </c>
      <c r="FLZ125" s="90" t="str">
        <f t="shared" si="2830"/>
        <v/>
      </c>
      <c r="FMA125" s="90" t="str">
        <f t="shared" si="2830"/>
        <v/>
      </c>
      <c r="FMB125" s="90" t="str">
        <f t="shared" si="2830"/>
        <v/>
      </c>
      <c r="FMC125" s="90" t="str">
        <f t="shared" si="2830"/>
        <v/>
      </c>
      <c r="FMD125" s="90" t="str">
        <f t="shared" si="2830"/>
        <v/>
      </c>
      <c r="FME125" s="90" t="str">
        <f t="shared" si="2830"/>
        <v/>
      </c>
      <c r="FMF125" s="90" t="str">
        <f t="shared" si="2830"/>
        <v/>
      </c>
      <c r="FMG125" s="90" t="str">
        <f t="shared" si="2830"/>
        <v/>
      </c>
      <c r="FMH125" s="90" t="str">
        <f t="shared" si="2830"/>
        <v/>
      </c>
      <c r="FMI125" s="90" t="str">
        <f t="shared" si="2830"/>
        <v/>
      </c>
      <c r="FMJ125" s="90" t="str">
        <f t="shared" si="2830"/>
        <v/>
      </c>
      <c r="FMK125" s="90" t="str">
        <f t="shared" si="2830"/>
        <v/>
      </c>
      <c r="FML125" s="90" t="str">
        <f t="shared" si="2830"/>
        <v/>
      </c>
      <c r="FMM125" s="90" t="str">
        <f t="shared" si="2830"/>
        <v/>
      </c>
      <c r="FMN125" s="90" t="str">
        <f t="shared" si="2830"/>
        <v/>
      </c>
      <c r="FMO125" s="90" t="str">
        <f t="shared" si="2830"/>
        <v/>
      </c>
      <c r="FMP125" s="90" t="str">
        <f t="shared" si="2830"/>
        <v/>
      </c>
      <c r="FMQ125" s="90" t="str">
        <f t="shared" si="2830"/>
        <v/>
      </c>
      <c r="FMR125" s="90" t="str">
        <f t="shared" si="2830"/>
        <v/>
      </c>
      <c r="FMS125" s="90" t="str">
        <f t="shared" si="2830"/>
        <v/>
      </c>
      <c r="FMT125" s="90" t="str">
        <f t="shared" si="2830"/>
        <v/>
      </c>
      <c r="FMU125" s="90" t="str">
        <f t="shared" si="2830"/>
        <v/>
      </c>
      <c r="FMV125" s="90" t="str">
        <f t="shared" si="2830"/>
        <v/>
      </c>
      <c r="FMW125" s="90" t="str">
        <f t="shared" ref="FMW125:FPH125" si="2831">IF(AND(FMW$8&gt;14,FMW$8&lt;19, FMW$6="Female"),1,"")</f>
        <v/>
      </c>
      <c r="FMX125" s="90" t="str">
        <f t="shared" si="2831"/>
        <v/>
      </c>
      <c r="FMY125" s="90" t="str">
        <f t="shared" si="2831"/>
        <v/>
      </c>
      <c r="FMZ125" s="90" t="str">
        <f t="shared" si="2831"/>
        <v/>
      </c>
      <c r="FNA125" s="90" t="str">
        <f t="shared" si="2831"/>
        <v/>
      </c>
      <c r="FNB125" s="90" t="str">
        <f t="shared" si="2831"/>
        <v/>
      </c>
      <c r="FNC125" s="90" t="str">
        <f t="shared" si="2831"/>
        <v/>
      </c>
      <c r="FND125" s="90" t="str">
        <f t="shared" si="2831"/>
        <v/>
      </c>
      <c r="FNE125" s="90" t="str">
        <f t="shared" si="2831"/>
        <v/>
      </c>
      <c r="FNF125" s="90" t="str">
        <f t="shared" si="2831"/>
        <v/>
      </c>
      <c r="FNG125" s="90" t="str">
        <f t="shared" si="2831"/>
        <v/>
      </c>
      <c r="FNH125" s="90" t="str">
        <f t="shared" si="2831"/>
        <v/>
      </c>
      <c r="FNI125" s="90" t="str">
        <f t="shared" si="2831"/>
        <v/>
      </c>
      <c r="FNJ125" s="90" t="str">
        <f t="shared" si="2831"/>
        <v/>
      </c>
      <c r="FNK125" s="90" t="str">
        <f t="shared" si="2831"/>
        <v/>
      </c>
      <c r="FNL125" s="90" t="str">
        <f t="shared" si="2831"/>
        <v/>
      </c>
      <c r="FNM125" s="90" t="str">
        <f t="shared" si="2831"/>
        <v/>
      </c>
      <c r="FNN125" s="90" t="str">
        <f t="shared" si="2831"/>
        <v/>
      </c>
      <c r="FNO125" s="90" t="str">
        <f t="shared" si="2831"/>
        <v/>
      </c>
      <c r="FNP125" s="90" t="str">
        <f t="shared" si="2831"/>
        <v/>
      </c>
      <c r="FNQ125" s="90" t="str">
        <f t="shared" si="2831"/>
        <v/>
      </c>
      <c r="FNR125" s="90" t="str">
        <f t="shared" si="2831"/>
        <v/>
      </c>
      <c r="FNS125" s="90" t="str">
        <f t="shared" si="2831"/>
        <v/>
      </c>
      <c r="FNT125" s="90" t="str">
        <f t="shared" si="2831"/>
        <v/>
      </c>
      <c r="FNU125" s="90" t="str">
        <f t="shared" si="2831"/>
        <v/>
      </c>
      <c r="FNV125" s="90" t="str">
        <f t="shared" si="2831"/>
        <v/>
      </c>
      <c r="FNW125" s="90" t="str">
        <f t="shared" si="2831"/>
        <v/>
      </c>
      <c r="FNX125" s="90" t="str">
        <f t="shared" si="2831"/>
        <v/>
      </c>
      <c r="FNY125" s="90" t="str">
        <f t="shared" si="2831"/>
        <v/>
      </c>
      <c r="FNZ125" s="90" t="str">
        <f t="shared" si="2831"/>
        <v/>
      </c>
      <c r="FOA125" s="90" t="str">
        <f t="shared" si="2831"/>
        <v/>
      </c>
      <c r="FOB125" s="90" t="str">
        <f t="shared" si="2831"/>
        <v/>
      </c>
      <c r="FOC125" s="90" t="str">
        <f t="shared" si="2831"/>
        <v/>
      </c>
      <c r="FOD125" s="90" t="str">
        <f t="shared" si="2831"/>
        <v/>
      </c>
      <c r="FOE125" s="90" t="str">
        <f t="shared" si="2831"/>
        <v/>
      </c>
      <c r="FOF125" s="90" t="str">
        <f t="shared" si="2831"/>
        <v/>
      </c>
      <c r="FOG125" s="90" t="str">
        <f t="shared" si="2831"/>
        <v/>
      </c>
      <c r="FOH125" s="90" t="str">
        <f t="shared" si="2831"/>
        <v/>
      </c>
      <c r="FOI125" s="90" t="str">
        <f t="shared" si="2831"/>
        <v/>
      </c>
      <c r="FOJ125" s="90" t="str">
        <f t="shared" si="2831"/>
        <v/>
      </c>
      <c r="FOK125" s="90" t="str">
        <f t="shared" si="2831"/>
        <v/>
      </c>
      <c r="FOL125" s="90" t="str">
        <f t="shared" si="2831"/>
        <v/>
      </c>
      <c r="FOM125" s="90" t="str">
        <f t="shared" si="2831"/>
        <v/>
      </c>
      <c r="FON125" s="90" t="str">
        <f t="shared" si="2831"/>
        <v/>
      </c>
      <c r="FOO125" s="90" t="str">
        <f t="shared" si="2831"/>
        <v/>
      </c>
      <c r="FOP125" s="90" t="str">
        <f t="shared" si="2831"/>
        <v/>
      </c>
      <c r="FOQ125" s="90" t="str">
        <f t="shared" si="2831"/>
        <v/>
      </c>
      <c r="FOR125" s="90" t="str">
        <f t="shared" si="2831"/>
        <v/>
      </c>
      <c r="FOS125" s="90" t="str">
        <f t="shared" si="2831"/>
        <v/>
      </c>
      <c r="FOT125" s="90" t="str">
        <f t="shared" si="2831"/>
        <v/>
      </c>
      <c r="FOU125" s="90" t="str">
        <f t="shared" si="2831"/>
        <v/>
      </c>
      <c r="FOV125" s="90" t="str">
        <f t="shared" si="2831"/>
        <v/>
      </c>
      <c r="FOW125" s="90" t="str">
        <f t="shared" si="2831"/>
        <v/>
      </c>
      <c r="FOX125" s="90" t="str">
        <f t="shared" si="2831"/>
        <v/>
      </c>
      <c r="FOY125" s="90" t="str">
        <f t="shared" si="2831"/>
        <v/>
      </c>
      <c r="FOZ125" s="90" t="str">
        <f t="shared" si="2831"/>
        <v/>
      </c>
      <c r="FPA125" s="90" t="str">
        <f t="shared" si="2831"/>
        <v/>
      </c>
      <c r="FPB125" s="90" t="str">
        <f t="shared" si="2831"/>
        <v/>
      </c>
      <c r="FPC125" s="90" t="str">
        <f t="shared" si="2831"/>
        <v/>
      </c>
      <c r="FPD125" s="90" t="str">
        <f t="shared" si="2831"/>
        <v/>
      </c>
      <c r="FPE125" s="90" t="str">
        <f t="shared" si="2831"/>
        <v/>
      </c>
      <c r="FPF125" s="90" t="str">
        <f t="shared" si="2831"/>
        <v/>
      </c>
      <c r="FPG125" s="90" t="str">
        <f t="shared" si="2831"/>
        <v/>
      </c>
      <c r="FPH125" s="90" t="str">
        <f t="shared" si="2831"/>
        <v/>
      </c>
      <c r="FPI125" s="90" t="str">
        <f t="shared" ref="FPI125:FRT125" si="2832">IF(AND(FPI$8&gt;14,FPI$8&lt;19, FPI$6="Female"),1,"")</f>
        <v/>
      </c>
      <c r="FPJ125" s="90" t="str">
        <f t="shared" si="2832"/>
        <v/>
      </c>
      <c r="FPK125" s="90" t="str">
        <f t="shared" si="2832"/>
        <v/>
      </c>
      <c r="FPL125" s="90" t="str">
        <f t="shared" si="2832"/>
        <v/>
      </c>
      <c r="FPM125" s="90" t="str">
        <f t="shared" si="2832"/>
        <v/>
      </c>
      <c r="FPN125" s="90" t="str">
        <f t="shared" si="2832"/>
        <v/>
      </c>
      <c r="FPO125" s="90" t="str">
        <f t="shared" si="2832"/>
        <v/>
      </c>
      <c r="FPP125" s="90" t="str">
        <f t="shared" si="2832"/>
        <v/>
      </c>
      <c r="FPQ125" s="90" t="str">
        <f t="shared" si="2832"/>
        <v/>
      </c>
      <c r="FPR125" s="90" t="str">
        <f t="shared" si="2832"/>
        <v/>
      </c>
      <c r="FPS125" s="90" t="str">
        <f t="shared" si="2832"/>
        <v/>
      </c>
      <c r="FPT125" s="90" t="str">
        <f t="shared" si="2832"/>
        <v/>
      </c>
      <c r="FPU125" s="90" t="str">
        <f t="shared" si="2832"/>
        <v/>
      </c>
      <c r="FPV125" s="90" t="str">
        <f t="shared" si="2832"/>
        <v/>
      </c>
      <c r="FPW125" s="90" t="str">
        <f t="shared" si="2832"/>
        <v/>
      </c>
      <c r="FPX125" s="90" t="str">
        <f t="shared" si="2832"/>
        <v/>
      </c>
      <c r="FPY125" s="90" t="str">
        <f t="shared" si="2832"/>
        <v/>
      </c>
      <c r="FPZ125" s="90" t="str">
        <f t="shared" si="2832"/>
        <v/>
      </c>
      <c r="FQA125" s="90" t="str">
        <f t="shared" si="2832"/>
        <v/>
      </c>
      <c r="FQB125" s="90" t="str">
        <f t="shared" si="2832"/>
        <v/>
      </c>
      <c r="FQC125" s="90" t="str">
        <f t="shared" si="2832"/>
        <v/>
      </c>
      <c r="FQD125" s="90" t="str">
        <f t="shared" si="2832"/>
        <v/>
      </c>
      <c r="FQE125" s="90" t="str">
        <f t="shared" si="2832"/>
        <v/>
      </c>
      <c r="FQF125" s="90" t="str">
        <f t="shared" si="2832"/>
        <v/>
      </c>
      <c r="FQG125" s="90" t="str">
        <f t="shared" si="2832"/>
        <v/>
      </c>
      <c r="FQH125" s="90" t="str">
        <f t="shared" si="2832"/>
        <v/>
      </c>
      <c r="FQI125" s="90" t="str">
        <f t="shared" si="2832"/>
        <v/>
      </c>
      <c r="FQJ125" s="90" t="str">
        <f t="shared" si="2832"/>
        <v/>
      </c>
      <c r="FQK125" s="90" t="str">
        <f t="shared" si="2832"/>
        <v/>
      </c>
      <c r="FQL125" s="90" t="str">
        <f t="shared" si="2832"/>
        <v/>
      </c>
      <c r="FQM125" s="90" t="str">
        <f t="shared" si="2832"/>
        <v/>
      </c>
      <c r="FQN125" s="90" t="str">
        <f t="shared" si="2832"/>
        <v/>
      </c>
      <c r="FQO125" s="90" t="str">
        <f t="shared" si="2832"/>
        <v/>
      </c>
      <c r="FQP125" s="90" t="str">
        <f t="shared" si="2832"/>
        <v/>
      </c>
      <c r="FQQ125" s="90" t="str">
        <f t="shared" si="2832"/>
        <v/>
      </c>
      <c r="FQR125" s="90" t="str">
        <f t="shared" si="2832"/>
        <v/>
      </c>
      <c r="FQS125" s="90" t="str">
        <f t="shared" si="2832"/>
        <v/>
      </c>
      <c r="FQT125" s="90" t="str">
        <f t="shared" si="2832"/>
        <v/>
      </c>
      <c r="FQU125" s="90" t="str">
        <f t="shared" si="2832"/>
        <v/>
      </c>
      <c r="FQV125" s="90" t="str">
        <f t="shared" si="2832"/>
        <v/>
      </c>
      <c r="FQW125" s="90" t="str">
        <f t="shared" si="2832"/>
        <v/>
      </c>
      <c r="FQX125" s="90" t="str">
        <f t="shared" si="2832"/>
        <v/>
      </c>
      <c r="FQY125" s="90" t="str">
        <f t="shared" si="2832"/>
        <v/>
      </c>
      <c r="FQZ125" s="90" t="str">
        <f t="shared" si="2832"/>
        <v/>
      </c>
      <c r="FRA125" s="90" t="str">
        <f t="shared" si="2832"/>
        <v/>
      </c>
      <c r="FRB125" s="90" t="str">
        <f t="shared" si="2832"/>
        <v/>
      </c>
      <c r="FRC125" s="90" t="str">
        <f t="shared" si="2832"/>
        <v/>
      </c>
      <c r="FRD125" s="90" t="str">
        <f t="shared" si="2832"/>
        <v/>
      </c>
      <c r="FRE125" s="90" t="str">
        <f t="shared" si="2832"/>
        <v/>
      </c>
      <c r="FRF125" s="90" t="str">
        <f t="shared" si="2832"/>
        <v/>
      </c>
      <c r="FRG125" s="90" t="str">
        <f t="shared" si="2832"/>
        <v/>
      </c>
      <c r="FRH125" s="90" t="str">
        <f t="shared" si="2832"/>
        <v/>
      </c>
      <c r="FRI125" s="90" t="str">
        <f t="shared" si="2832"/>
        <v/>
      </c>
      <c r="FRJ125" s="90" t="str">
        <f t="shared" si="2832"/>
        <v/>
      </c>
      <c r="FRK125" s="90" t="str">
        <f t="shared" si="2832"/>
        <v/>
      </c>
      <c r="FRL125" s="90" t="str">
        <f t="shared" si="2832"/>
        <v/>
      </c>
      <c r="FRM125" s="90" t="str">
        <f t="shared" si="2832"/>
        <v/>
      </c>
      <c r="FRN125" s="90" t="str">
        <f t="shared" si="2832"/>
        <v/>
      </c>
      <c r="FRO125" s="90" t="str">
        <f t="shared" si="2832"/>
        <v/>
      </c>
      <c r="FRP125" s="90" t="str">
        <f t="shared" si="2832"/>
        <v/>
      </c>
      <c r="FRQ125" s="90" t="str">
        <f t="shared" si="2832"/>
        <v/>
      </c>
      <c r="FRR125" s="90" t="str">
        <f t="shared" si="2832"/>
        <v/>
      </c>
      <c r="FRS125" s="90" t="str">
        <f t="shared" si="2832"/>
        <v/>
      </c>
      <c r="FRT125" s="90" t="str">
        <f t="shared" si="2832"/>
        <v/>
      </c>
      <c r="FRU125" s="90" t="str">
        <f t="shared" ref="FRU125:FUF125" si="2833">IF(AND(FRU$8&gt;14,FRU$8&lt;19, FRU$6="Female"),1,"")</f>
        <v/>
      </c>
      <c r="FRV125" s="90" t="str">
        <f t="shared" si="2833"/>
        <v/>
      </c>
      <c r="FRW125" s="90" t="str">
        <f t="shared" si="2833"/>
        <v/>
      </c>
      <c r="FRX125" s="90" t="str">
        <f t="shared" si="2833"/>
        <v/>
      </c>
      <c r="FRY125" s="90" t="str">
        <f t="shared" si="2833"/>
        <v/>
      </c>
      <c r="FRZ125" s="90" t="str">
        <f t="shared" si="2833"/>
        <v/>
      </c>
      <c r="FSA125" s="90" t="str">
        <f t="shared" si="2833"/>
        <v/>
      </c>
      <c r="FSB125" s="90" t="str">
        <f t="shared" si="2833"/>
        <v/>
      </c>
      <c r="FSC125" s="90" t="str">
        <f t="shared" si="2833"/>
        <v/>
      </c>
      <c r="FSD125" s="90" t="str">
        <f t="shared" si="2833"/>
        <v/>
      </c>
      <c r="FSE125" s="90" t="str">
        <f t="shared" si="2833"/>
        <v/>
      </c>
      <c r="FSF125" s="90" t="str">
        <f t="shared" si="2833"/>
        <v/>
      </c>
      <c r="FSG125" s="90" t="str">
        <f t="shared" si="2833"/>
        <v/>
      </c>
      <c r="FSH125" s="90" t="str">
        <f t="shared" si="2833"/>
        <v/>
      </c>
      <c r="FSI125" s="90" t="str">
        <f t="shared" si="2833"/>
        <v/>
      </c>
      <c r="FSJ125" s="90" t="str">
        <f t="shared" si="2833"/>
        <v/>
      </c>
      <c r="FSK125" s="90" t="str">
        <f t="shared" si="2833"/>
        <v/>
      </c>
      <c r="FSL125" s="90" t="str">
        <f t="shared" si="2833"/>
        <v/>
      </c>
      <c r="FSM125" s="90" t="str">
        <f t="shared" si="2833"/>
        <v/>
      </c>
      <c r="FSN125" s="90" t="str">
        <f t="shared" si="2833"/>
        <v/>
      </c>
      <c r="FSO125" s="90" t="str">
        <f t="shared" si="2833"/>
        <v/>
      </c>
      <c r="FSP125" s="90" t="str">
        <f t="shared" si="2833"/>
        <v/>
      </c>
      <c r="FSQ125" s="90" t="str">
        <f t="shared" si="2833"/>
        <v/>
      </c>
      <c r="FSR125" s="90" t="str">
        <f t="shared" si="2833"/>
        <v/>
      </c>
      <c r="FSS125" s="90" t="str">
        <f t="shared" si="2833"/>
        <v/>
      </c>
      <c r="FST125" s="90" t="str">
        <f t="shared" si="2833"/>
        <v/>
      </c>
      <c r="FSU125" s="90" t="str">
        <f t="shared" si="2833"/>
        <v/>
      </c>
      <c r="FSV125" s="90" t="str">
        <f t="shared" si="2833"/>
        <v/>
      </c>
      <c r="FSW125" s="90" t="str">
        <f t="shared" si="2833"/>
        <v/>
      </c>
      <c r="FSX125" s="90" t="str">
        <f t="shared" si="2833"/>
        <v/>
      </c>
      <c r="FSY125" s="90" t="str">
        <f t="shared" si="2833"/>
        <v/>
      </c>
      <c r="FSZ125" s="90" t="str">
        <f t="shared" si="2833"/>
        <v/>
      </c>
      <c r="FTA125" s="90" t="str">
        <f t="shared" si="2833"/>
        <v/>
      </c>
      <c r="FTB125" s="90" t="str">
        <f t="shared" si="2833"/>
        <v/>
      </c>
      <c r="FTC125" s="90" t="str">
        <f t="shared" si="2833"/>
        <v/>
      </c>
      <c r="FTD125" s="90" t="str">
        <f t="shared" si="2833"/>
        <v/>
      </c>
      <c r="FTE125" s="90" t="str">
        <f t="shared" si="2833"/>
        <v/>
      </c>
      <c r="FTF125" s="90" t="str">
        <f t="shared" si="2833"/>
        <v/>
      </c>
      <c r="FTG125" s="90" t="str">
        <f t="shared" si="2833"/>
        <v/>
      </c>
      <c r="FTH125" s="90" t="str">
        <f t="shared" si="2833"/>
        <v/>
      </c>
      <c r="FTI125" s="90" t="str">
        <f t="shared" si="2833"/>
        <v/>
      </c>
      <c r="FTJ125" s="90" t="str">
        <f t="shared" si="2833"/>
        <v/>
      </c>
      <c r="FTK125" s="90" t="str">
        <f t="shared" si="2833"/>
        <v/>
      </c>
      <c r="FTL125" s="90" t="str">
        <f t="shared" si="2833"/>
        <v/>
      </c>
      <c r="FTM125" s="90" t="str">
        <f t="shared" si="2833"/>
        <v/>
      </c>
      <c r="FTN125" s="90" t="str">
        <f t="shared" si="2833"/>
        <v/>
      </c>
      <c r="FTO125" s="90" t="str">
        <f t="shared" si="2833"/>
        <v/>
      </c>
      <c r="FTP125" s="90" t="str">
        <f t="shared" si="2833"/>
        <v/>
      </c>
      <c r="FTQ125" s="90" t="str">
        <f t="shared" si="2833"/>
        <v/>
      </c>
      <c r="FTR125" s="90" t="str">
        <f t="shared" si="2833"/>
        <v/>
      </c>
      <c r="FTS125" s="90" t="str">
        <f t="shared" si="2833"/>
        <v/>
      </c>
      <c r="FTT125" s="90" t="str">
        <f t="shared" si="2833"/>
        <v/>
      </c>
      <c r="FTU125" s="90" t="str">
        <f t="shared" si="2833"/>
        <v/>
      </c>
      <c r="FTV125" s="90" t="str">
        <f t="shared" si="2833"/>
        <v/>
      </c>
      <c r="FTW125" s="90" t="str">
        <f t="shared" si="2833"/>
        <v/>
      </c>
      <c r="FTX125" s="90" t="str">
        <f t="shared" si="2833"/>
        <v/>
      </c>
      <c r="FTY125" s="90" t="str">
        <f t="shared" si="2833"/>
        <v/>
      </c>
      <c r="FTZ125" s="90" t="str">
        <f t="shared" si="2833"/>
        <v/>
      </c>
      <c r="FUA125" s="90" t="str">
        <f t="shared" si="2833"/>
        <v/>
      </c>
      <c r="FUB125" s="90" t="str">
        <f t="shared" si="2833"/>
        <v/>
      </c>
      <c r="FUC125" s="90" t="str">
        <f t="shared" si="2833"/>
        <v/>
      </c>
      <c r="FUD125" s="90" t="str">
        <f t="shared" si="2833"/>
        <v/>
      </c>
      <c r="FUE125" s="90" t="str">
        <f t="shared" si="2833"/>
        <v/>
      </c>
      <c r="FUF125" s="90" t="str">
        <f t="shared" si="2833"/>
        <v/>
      </c>
      <c r="FUG125" s="90" t="str">
        <f t="shared" ref="FUG125:FWR125" si="2834">IF(AND(FUG$8&gt;14,FUG$8&lt;19, FUG$6="Female"),1,"")</f>
        <v/>
      </c>
      <c r="FUH125" s="90" t="str">
        <f t="shared" si="2834"/>
        <v/>
      </c>
      <c r="FUI125" s="90" t="str">
        <f t="shared" si="2834"/>
        <v/>
      </c>
      <c r="FUJ125" s="90" t="str">
        <f t="shared" si="2834"/>
        <v/>
      </c>
      <c r="FUK125" s="90" t="str">
        <f t="shared" si="2834"/>
        <v/>
      </c>
      <c r="FUL125" s="90" t="str">
        <f t="shared" si="2834"/>
        <v/>
      </c>
      <c r="FUM125" s="90" t="str">
        <f t="shared" si="2834"/>
        <v/>
      </c>
      <c r="FUN125" s="90" t="str">
        <f t="shared" si="2834"/>
        <v/>
      </c>
      <c r="FUO125" s="90" t="str">
        <f t="shared" si="2834"/>
        <v/>
      </c>
      <c r="FUP125" s="90" t="str">
        <f t="shared" si="2834"/>
        <v/>
      </c>
      <c r="FUQ125" s="90" t="str">
        <f t="shared" si="2834"/>
        <v/>
      </c>
      <c r="FUR125" s="90" t="str">
        <f t="shared" si="2834"/>
        <v/>
      </c>
      <c r="FUS125" s="90" t="str">
        <f t="shared" si="2834"/>
        <v/>
      </c>
      <c r="FUT125" s="90" t="str">
        <f t="shared" si="2834"/>
        <v/>
      </c>
      <c r="FUU125" s="90" t="str">
        <f t="shared" si="2834"/>
        <v/>
      </c>
      <c r="FUV125" s="90" t="str">
        <f t="shared" si="2834"/>
        <v/>
      </c>
      <c r="FUW125" s="90" t="str">
        <f t="shared" si="2834"/>
        <v/>
      </c>
      <c r="FUX125" s="90" t="str">
        <f t="shared" si="2834"/>
        <v/>
      </c>
      <c r="FUY125" s="90" t="str">
        <f t="shared" si="2834"/>
        <v/>
      </c>
      <c r="FUZ125" s="90" t="str">
        <f t="shared" si="2834"/>
        <v/>
      </c>
      <c r="FVA125" s="90" t="str">
        <f t="shared" si="2834"/>
        <v/>
      </c>
      <c r="FVB125" s="90" t="str">
        <f t="shared" si="2834"/>
        <v/>
      </c>
      <c r="FVC125" s="90" t="str">
        <f t="shared" si="2834"/>
        <v/>
      </c>
      <c r="FVD125" s="90" t="str">
        <f t="shared" si="2834"/>
        <v/>
      </c>
      <c r="FVE125" s="90" t="str">
        <f t="shared" si="2834"/>
        <v/>
      </c>
      <c r="FVF125" s="90" t="str">
        <f t="shared" si="2834"/>
        <v/>
      </c>
      <c r="FVG125" s="90" t="str">
        <f t="shared" si="2834"/>
        <v/>
      </c>
      <c r="FVH125" s="90" t="str">
        <f t="shared" si="2834"/>
        <v/>
      </c>
      <c r="FVI125" s="90" t="str">
        <f t="shared" si="2834"/>
        <v/>
      </c>
      <c r="FVJ125" s="90" t="str">
        <f t="shared" si="2834"/>
        <v/>
      </c>
      <c r="FVK125" s="90" t="str">
        <f t="shared" si="2834"/>
        <v/>
      </c>
      <c r="FVL125" s="90" t="str">
        <f t="shared" si="2834"/>
        <v/>
      </c>
      <c r="FVM125" s="90" t="str">
        <f t="shared" si="2834"/>
        <v/>
      </c>
      <c r="FVN125" s="90" t="str">
        <f t="shared" si="2834"/>
        <v/>
      </c>
      <c r="FVO125" s="90" t="str">
        <f t="shared" si="2834"/>
        <v/>
      </c>
      <c r="FVP125" s="90" t="str">
        <f t="shared" si="2834"/>
        <v/>
      </c>
      <c r="FVQ125" s="90" t="str">
        <f t="shared" si="2834"/>
        <v/>
      </c>
      <c r="FVR125" s="90" t="str">
        <f t="shared" si="2834"/>
        <v/>
      </c>
      <c r="FVS125" s="90" t="str">
        <f t="shared" si="2834"/>
        <v/>
      </c>
      <c r="FVT125" s="90" t="str">
        <f t="shared" si="2834"/>
        <v/>
      </c>
      <c r="FVU125" s="90" t="str">
        <f t="shared" si="2834"/>
        <v/>
      </c>
      <c r="FVV125" s="90" t="str">
        <f t="shared" si="2834"/>
        <v/>
      </c>
      <c r="FVW125" s="90" t="str">
        <f t="shared" si="2834"/>
        <v/>
      </c>
      <c r="FVX125" s="90" t="str">
        <f t="shared" si="2834"/>
        <v/>
      </c>
      <c r="FVY125" s="90" t="str">
        <f t="shared" si="2834"/>
        <v/>
      </c>
      <c r="FVZ125" s="90" t="str">
        <f t="shared" si="2834"/>
        <v/>
      </c>
      <c r="FWA125" s="90" t="str">
        <f t="shared" si="2834"/>
        <v/>
      </c>
      <c r="FWB125" s="90" t="str">
        <f t="shared" si="2834"/>
        <v/>
      </c>
      <c r="FWC125" s="90" t="str">
        <f t="shared" si="2834"/>
        <v/>
      </c>
      <c r="FWD125" s="90" t="str">
        <f t="shared" si="2834"/>
        <v/>
      </c>
      <c r="FWE125" s="90" t="str">
        <f t="shared" si="2834"/>
        <v/>
      </c>
      <c r="FWF125" s="90" t="str">
        <f t="shared" si="2834"/>
        <v/>
      </c>
      <c r="FWG125" s="90" t="str">
        <f t="shared" si="2834"/>
        <v/>
      </c>
      <c r="FWH125" s="90" t="str">
        <f t="shared" si="2834"/>
        <v/>
      </c>
      <c r="FWI125" s="90" t="str">
        <f t="shared" si="2834"/>
        <v/>
      </c>
      <c r="FWJ125" s="90" t="str">
        <f t="shared" si="2834"/>
        <v/>
      </c>
      <c r="FWK125" s="90" t="str">
        <f t="shared" si="2834"/>
        <v/>
      </c>
      <c r="FWL125" s="90" t="str">
        <f t="shared" si="2834"/>
        <v/>
      </c>
      <c r="FWM125" s="90" t="str">
        <f t="shared" si="2834"/>
        <v/>
      </c>
      <c r="FWN125" s="90" t="str">
        <f t="shared" si="2834"/>
        <v/>
      </c>
      <c r="FWO125" s="90" t="str">
        <f t="shared" si="2834"/>
        <v/>
      </c>
      <c r="FWP125" s="90" t="str">
        <f t="shared" si="2834"/>
        <v/>
      </c>
      <c r="FWQ125" s="90" t="str">
        <f t="shared" si="2834"/>
        <v/>
      </c>
      <c r="FWR125" s="90" t="str">
        <f t="shared" si="2834"/>
        <v/>
      </c>
      <c r="FWS125" s="90" t="str">
        <f t="shared" ref="FWS125:FZD125" si="2835">IF(AND(FWS$8&gt;14,FWS$8&lt;19, FWS$6="Female"),1,"")</f>
        <v/>
      </c>
      <c r="FWT125" s="90" t="str">
        <f t="shared" si="2835"/>
        <v/>
      </c>
      <c r="FWU125" s="90" t="str">
        <f t="shared" si="2835"/>
        <v/>
      </c>
      <c r="FWV125" s="90" t="str">
        <f t="shared" si="2835"/>
        <v/>
      </c>
      <c r="FWW125" s="90" t="str">
        <f t="shared" si="2835"/>
        <v/>
      </c>
      <c r="FWX125" s="90" t="str">
        <f t="shared" si="2835"/>
        <v/>
      </c>
      <c r="FWY125" s="90" t="str">
        <f t="shared" si="2835"/>
        <v/>
      </c>
      <c r="FWZ125" s="90" t="str">
        <f t="shared" si="2835"/>
        <v/>
      </c>
      <c r="FXA125" s="90" t="str">
        <f t="shared" si="2835"/>
        <v/>
      </c>
      <c r="FXB125" s="90" t="str">
        <f t="shared" si="2835"/>
        <v/>
      </c>
      <c r="FXC125" s="90" t="str">
        <f t="shared" si="2835"/>
        <v/>
      </c>
      <c r="FXD125" s="90" t="str">
        <f t="shared" si="2835"/>
        <v/>
      </c>
      <c r="FXE125" s="90" t="str">
        <f t="shared" si="2835"/>
        <v/>
      </c>
      <c r="FXF125" s="90" t="str">
        <f t="shared" si="2835"/>
        <v/>
      </c>
      <c r="FXG125" s="90" t="str">
        <f t="shared" si="2835"/>
        <v/>
      </c>
      <c r="FXH125" s="90" t="str">
        <f t="shared" si="2835"/>
        <v/>
      </c>
      <c r="FXI125" s="90" t="str">
        <f t="shared" si="2835"/>
        <v/>
      </c>
      <c r="FXJ125" s="90" t="str">
        <f t="shared" si="2835"/>
        <v/>
      </c>
      <c r="FXK125" s="90" t="str">
        <f t="shared" si="2835"/>
        <v/>
      </c>
      <c r="FXL125" s="90" t="str">
        <f t="shared" si="2835"/>
        <v/>
      </c>
      <c r="FXM125" s="90" t="str">
        <f t="shared" si="2835"/>
        <v/>
      </c>
      <c r="FXN125" s="90" t="str">
        <f t="shared" si="2835"/>
        <v/>
      </c>
      <c r="FXO125" s="90" t="str">
        <f t="shared" si="2835"/>
        <v/>
      </c>
      <c r="FXP125" s="90" t="str">
        <f t="shared" si="2835"/>
        <v/>
      </c>
      <c r="FXQ125" s="90" t="str">
        <f t="shared" si="2835"/>
        <v/>
      </c>
      <c r="FXR125" s="90" t="str">
        <f t="shared" si="2835"/>
        <v/>
      </c>
      <c r="FXS125" s="90" t="str">
        <f t="shared" si="2835"/>
        <v/>
      </c>
      <c r="FXT125" s="90" t="str">
        <f t="shared" si="2835"/>
        <v/>
      </c>
      <c r="FXU125" s="90" t="str">
        <f t="shared" si="2835"/>
        <v/>
      </c>
      <c r="FXV125" s="90" t="str">
        <f t="shared" si="2835"/>
        <v/>
      </c>
      <c r="FXW125" s="90" t="str">
        <f t="shared" si="2835"/>
        <v/>
      </c>
      <c r="FXX125" s="90" t="str">
        <f t="shared" si="2835"/>
        <v/>
      </c>
      <c r="FXY125" s="90" t="str">
        <f t="shared" si="2835"/>
        <v/>
      </c>
      <c r="FXZ125" s="90" t="str">
        <f t="shared" si="2835"/>
        <v/>
      </c>
      <c r="FYA125" s="90" t="str">
        <f t="shared" si="2835"/>
        <v/>
      </c>
      <c r="FYB125" s="90" t="str">
        <f t="shared" si="2835"/>
        <v/>
      </c>
      <c r="FYC125" s="90" t="str">
        <f t="shared" si="2835"/>
        <v/>
      </c>
      <c r="FYD125" s="90" t="str">
        <f t="shared" si="2835"/>
        <v/>
      </c>
      <c r="FYE125" s="90" t="str">
        <f t="shared" si="2835"/>
        <v/>
      </c>
      <c r="FYF125" s="90" t="str">
        <f t="shared" si="2835"/>
        <v/>
      </c>
      <c r="FYG125" s="90" t="str">
        <f t="shared" si="2835"/>
        <v/>
      </c>
      <c r="FYH125" s="90" t="str">
        <f t="shared" si="2835"/>
        <v/>
      </c>
      <c r="FYI125" s="90" t="str">
        <f t="shared" si="2835"/>
        <v/>
      </c>
      <c r="FYJ125" s="90" t="str">
        <f t="shared" si="2835"/>
        <v/>
      </c>
      <c r="FYK125" s="90" t="str">
        <f t="shared" si="2835"/>
        <v/>
      </c>
      <c r="FYL125" s="90" t="str">
        <f t="shared" si="2835"/>
        <v/>
      </c>
      <c r="FYM125" s="90" t="str">
        <f t="shared" si="2835"/>
        <v/>
      </c>
      <c r="FYN125" s="90" t="str">
        <f t="shared" si="2835"/>
        <v/>
      </c>
      <c r="FYO125" s="90" t="str">
        <f t="shared" si="2835"/>
        <v/>
      </c>
      <c r="FYP125" s="90" t="str">
        <f t="shared" si="2835"/>
        <v/>
      </c>
      <c r="FYQ125" s="90" t="str">
        <f t="shared" si="2835"/>
        <v/>
      </c>
      <c r="FYR125" s="90" t="str">
        <f t="shared" si="2835"/>
        <v/>
      </c>
      <c r="FYS125" s="90" t="str">
        <f t="shared" si="2835"/>
        <v/>
      </c>
      <c r="FYT125" s="90" t="str">
        <f t="shared" si="2835"/>
        <v/>
      </c>
      <c r="FYU125" s="90" t="str">
        <f t="shared" si="2835"/>
        <v/>
      </c>
      <c r="FYV125" s="90" t="str">
        <f t="shared" si="2835"/>
        <v/>
      </c>
      <c r="FYW125" s="90" t="str">
        <f t="shared" si="2835"/>
        <v/>
      </c>
      <c r="FYX125" s="90" t="str">
        <f t="shared" si="2835"/>
        <v/>
      </c>
      <c r="FYY125" s="90" t="str">
        <f t="shared" si="2835"/>
        <v/>
      </c>
      <c r="FYZ125" s="90" t="str">
        <f t="shared" si="2835"/>
        <v/>
      </c>
      <c r="FZA125" s="90" t="str">
        <f t="shared" si="2835"/>
        <v/>
      </c>
      <c r="FZB125" s="90" t="str">
        <f t="shared" si="2835"/>
        <v/>
      </c>
      <c r="FZC125" s="90" t="str">
        <f t="shared" si="2835"/>
        <v/>
      </c>
      <c r="FZD125" s="90" t="str">
        <f t="shared" si="2835"/>
        <v/>
      </c>
      <c r="FZE125" s="90" t="str">
        <f t="shared" ref="FZE125:GBP125" si="2836">IF(AND(FZE$8&gt;14,FZE$8&lt;19, FZE$6="Female"),1,"")</f>
        <v/>
      </c>
      <c r="FZF125" s="90" t="str">
        <f t="shared" si="2836"/>
        <v/>
      </c>
      <c r="FZG125" s="90" t="str">
        <f t="shared" si="2836"/>
        <v/>
      </c>
      <c r="FZH125" s="90" t="str">
        <f t="shared" si="2836"/>
        <v/>
      </c>
      <c r="FZI125" s="90" t="str">
        <f t="shared" si="2836"/>
        <v/>
      </c>
      <c r="FZJ125" s="90" t="str">
        <f t="shared" si="2836"/>
        <v/>
      </c>
      <c r="FZK125" s="90" t="str">
        <f t="shared" si="2836"/>
        <v/>
      </c>
      <c r="FZL125" s="90" t="str">
        <f t="shared" si="2836"/>
        <v/>
      </c>
      <c r="FZM125" s="90" t="str">
        <f t="shared" si="2836"/>
        <v/>
      </c>
      <c r="FZN125" s="90" t="str">
        <f t="shared" si="2836"/>
        <v/>
      </c>
      <c r="FZO125" s="90" t="str">
        <f t="shared" si="2836"/>
        <v/>
      </c>
      <c r="FZP125" s="90" t="str">
        <f t="shared" si="2836"/>
        <v/>
      </c>
      <c r="FZQ125" s="90" t="str">
        <f t="shared" si="2836"/>
        <v/>
      </c>
      <c r="FZR125" s="90" t="str">
        <f t="shared" si="2836"/>
        <v/>
      </c>
      <c r="FZS125" s="90" t="str">
        <f t="shared" si="2836"/>
        <v/>
      </c>
      <c r="FZT125" s="90" t="str">
        <f t="shared" si="2836"/>
        <v/>
      </c>
      <c r="FZU125" s="90" t="str">
        <f t="shared" si="2836"/>
        <v/>
      </c>
      <c r="FZV125" s="90" t="str">
        <f t="shared" si="2836"/>
        <v/>
      </c>
      <c r="FZW125" s="90" t="str">
        <f t="shared" si="2836"/>
        <v/>
      </c>
      <c r="FZX125" s="90" t="str">
        <f t="shared" si="2836"/>
        <v/>
      </c>
      <c r="FZY125" s="90" t="str">
        <f t="shared" si="2836"/>
        <v/>
      </c>
      <c r="FZZ125" s="90" t="str">
        <f t="shared" si="2836"/>
        <v/>
      </c>
      <c r="GAA125" s="90" t="str">
        <f t="shared" si="2836"/>
        <v/>
      </c>
      <c r="GAB125" s="90" t="str">
        <f t="shared" si="2836"/>
        <v/>
      </c>
      <c r="GAC125" s="90" t="str">
        <f t="shared" si="2836"/>
        <v/>
      </c>
      <c r="GAD125" s="90" t="str">
        <f t="shared" si="2836"/>
        <v/>
      </c>
      <c r="GAE125" s="90" t="str">
        <f t="shared" si="2836"/>
        <v/>
      </c>
      <c r="GAF125" s="90" t="str">
        <f t="shared" si="2836"/>
        <v/>
      </c>
      <c r="GAG125" s="90" t="str">
        <f t="shared" si="2836"/>
        <v/>
      </c>
      <c r="GAH125" s="90" t="str">
        <f t="shared" si="2836"/>
        <v/>
      </c>
      <c r="GAI125" s="90" t="str">
        <f t="shared" si="2836"/>
        <v/>
      </c>
      <c r="GAJ125" s="90" t="str">
        <f t="shared" si="2836"/>
        <v/>
      </c>
      <c r="GAK125" s="90" t="str">
        <f t="shared" si="2836"/>
        <v/>
      </c>
      <c r="GAL125" s="90" t="str">
        <f t="shared" si="2836"/>
        <v/>
      </c>
      <c r="GAM125" s="90" t="str">
        <f t="shared" si="2836"/>
        <v/>
      </c>
      <c r="GAN125" s="90" t="str">
        <f t="shared" si="2836"/>
        <v/>
      </c>
      <c r="GAO125" s="90" t="str">
        <f t="shared" si="2836"/>
        <v/>
      </c>
      <c r="GAP125" s="90" t="str">
        <f t="shared" si="2836"/>
        <v/>
      </c>
      <c r="GAQ125" s="90" t="str">
        <f t="shared" si="2836"/>
        <v/>
      </c>
      <c r="GAR125" s="90" t="str">
        <f t="shared" si="2836"/>
        <v/>
      </c>
      <c r="GAS125" s="90" t="str">
        <f t="shared" si="2836"/>
        <v/>
      </c>
      <c r="GAT125" s="90" t="str">
        <f t="shared" si="2836"/>
        <v/>
      </c>
      <c r="GAU125" s="90" t="str">
        <f t="shared" si="2836"/>
        <v/>
      </c>
      <c r="GAV125" s="90" t="str">
        <f t="shared" si="2836"/>
        <v/>
      </c>
      <c r="GAW125" s="90" t="str">
        <f t="shared" si="2836"/>
        <v/>
      </c>
      <c r="GAX125" s="90" t="str">
        <f t="shared" si="2836"/>
        <v/>
      </c>
      <c r="GAY125" s="90" t="str">
        <f t="shared" si="2836"/>
        <v/>
      </c>
      <c r="GAZ125" s="90" t="str">
        <f t="shared" si="2836"/>
        <v/>
      </c>
      <c r="GBA125" s="90" t="str">
        <f t="shared" si="2836"/>
        <v/>
      </c>
      <c r="GBB125" s="90" t="str">
        <f t="shared" si="2836"/>
        <v/>
      </c>
      <c r="GBC125" s="90" t="str">
        <f t="shared" si="2836"/>
        <v/>
      </c>
      <c r="GBD125" s="90" t="str">
        <f t="shared" si="2836"/>
        <v/>
      </c>
      <c r="GBE125" s="90" t="str">
        <f t="shared" si="2836"/>
        <v/>
      </c>
      <c r="GBF125" s="90" t="str">
        <f t="shared" si="2836"/>
        <v/>
      </c>
      <c r="GBG125" s="90" t="str">
        <f t="shared" si="2836"/>
        <v/>
      </c>
      <c r="GBH125" s="90" t="str">
        <f t="shared" si="2836"/>
        <v/>
      </c>
      <c r="GBI125" s="90" t="str">
        <f t="shared" si="2836"/>
        <v/>
      </c>
      <c r="GBJ125" s="90" t="str">
        <f t="shared" si="2836"/>
        <v/>
      </c>
      <c r="GBK125" s="90" t="str">
        <f t="shared" si="2836"/>
        <v/>
      </c>
      <c r="GBL125" s="90" t="str">
        <f t="shared" si="2836"/>
        <v/>
      </c>
      <c r="GBM125" s="90" t="str">
        <f t="shared" si="2836"/>
        <v/>
      </c>
      <c r="GBN125" s="90" t="str">
        <f t="shared" si="2836"/>
        <v/>
      </c>
      <c r="GBO125" s="90" t="str">
        <f t="shared" si="2836"/>
        <v/>
      </c>
      <c r="GBP125" s="90" t="str">
        <f t="shared" si="2836"/>
        <v/>
      </c>
      <c r="GBQ125" s="90" t="str">
        <f t="shared" ref="GBQ125:GEB125" si="2837">IF(AND(GBQ$8&gt;14,GBQ$8&lt;19, GBQ$6="Female"),1,"")</f>
        <v/>
      </c>
      <c r="GBR125" s="90" t="str">
        <f t="shared" si="2837"/>
        <v/>
      </c>
      <c r="GBS125" s="90" t="str">
        <f t="shared" si="2837"/>
        <v/>
      </c>
      <c r="GBT125" s="90" t="str">
        <f t="shared" si="2837"/>
        <v/>
      </c>
      <c r="GBU125" s="90" t="str">
        <f t="shared" si="2837"/>
        <v/>
      </c>
      <c r="GBV125" s="90" t="str">
        <f t="shared" si="2837"/>
        <v/>
      </c>
      <c r="GBW125" s="90" t="str">
        <f t="shared" si="2837"/>
        <v/>
      </c>
      <c r="GBX125" s="90" t="str">
        <f t="shared" si="2837"/>
        <v/>
      </c>
      <c r="GBY125" s="90" t="str">
        <f t="shared" si="2837"/>
        <v/>
      </c>
      <c r="GBZ125" s="90" t="str">
        <f t="shared" si="2837"/>
        <v/>
      </c>
      <c r="GCA125" s="90" t="str">
        <f t="shared" si="2837"/>
        <v/>
      </c>
      <c r="GCB125" s="90" t="str">
        <f t="shared" si="2837"/>
        <v/>
      </c>
      <c r="GCC125" s="90" t="str">
        <f t="shared" si="2837"/>
        <v/>
      </c>
      <c r="GCD125" s="90" t="str">
        <f t="shared" si="2837"/>
        <v/>
      </c>
      <c r="GCE125" s="90" t="str">
        <f t="shared" si="2837"/>
        <v/>
      </c>
      <c r="GCF125" s="90" t="str">
        <f t="shared" si="2837"/>
        <v/>
      </c>
      <c r="GCG125" s="90" t="str">
        <f t="shared" si="2837"/>
        <v/>
      </c>
      <c r="GCH125" s="90" t="str">
        <f t="shared" si="2837"/>
        <v/>
      </c>
      <c r="GCI125" s="90" t="str">
        <f t="shared" si="2837"/>
        <v/>
      </c>
      <c r="GCJ125" s="90" t="str">
        <f t="shared" si="2837"/>
        <v/>
      </c>
      <c r="GCK125" s="90" t="str">
        <f t="shared" si="2837"/>
        <v/>
      </c>
      <c r="GCL125" s="90" t="str">
        <f t="shared" si="2837"/>
        <v/>
      </c>
      <c r="GCM125" s="90" t="str">
        <f t="shared" si="2837"/>
        <v/>
      </c>
      <c r="GCN125" s="90" t="str">
        <f t="shared" si="2837"/>
        <v/>
      </c>
      <c r="GCO125" s="90" t="str">
        <f t="shared" si="2837"/>
        <v/>
      </c>
      <c r="GCP125" s="90" t="str">
        <f t="shared" si="2837"/>
        <v/>
      </c>
      <c r="GCQ125" s="90" t="str">
        <f t="shared" si="2837"/>
        <v/>
      </c>
      <c r="GCR125" s="90" t="str">
        <f t="shared" si="2837"/>
        <v/>
      </c>
      <c r="GCS125" s="90" t="str">
        <f t="shared" si="2837"/>
        <v/>
      </c>
      <c r="GCT125" s="90" t="str">
        <f t="shared" si="2837"/>
        <v/>
      </c>
      <c r="GCU125" s="90" t="str">
        <f t="shared" si="2837"/>
        <v/>
      </c>
      <c r="GCV125" s="90" t="str">
        <f t="shared" si="2837"/>
        <v/>
      </c>
      <c r="GCW125" s="90" t="str">
        <f t="shared" si="2837"/>
        <v/>
      </c>
      <c r="GCX125" s="90" t="str">
        <f t="shared" si="2837"/>
        <v/>
      </c>
      <c r="GCY125" s="90" t="str">
        <f t="shared" si="2837"/>
        <v/>
      </c>
      <c r="GCZ125" s="90" t="str">
        <f t="shared" si="2837"/>
        <v/>
      </c>
      <c r="GDA125" s="90" t="str">
        <f t="shared" si="2837"/>
        <v/>
      </c>
      <c r="GDB125" s="90" t="str">
        <f t="shared" si="2837"/>
        <v/>
      </c>
      <c r="GDC125" s="90" t="str">
        <f t="shared" si="2837"/>
        <v/>
      </c>
      <c r="GDD125" s="90" t="str">
        <f t="shared" si="2837"/>
        <v/>
      </c>
      <c r="GDE125" s="90" t="str">
        <f t="shared" si="2837"/>
        <v/>
      </c>
      <c r="GDF125" s="90" t="str">
        <f t="shared" si="2837"/>
        <v/>
      </c>
      <c r="GDG125" s="90" t="str">
        <f t="shared" si="2837"/>
        <v/>
      </c>
      <c r="GDH125" s="90" t="str">
        <f t="shared" si="2837"/>
        <v/>
      </c>
      <c r="GDI125" s="90" t="str">
        <f t="shared" si="2837"/>
        <v/>
      </c>
      <c r="GDJ125" s="90" t="str">
        <f t="shared" si="2837"/>
        <v/>
      </c>
      <c r="GDK125" s="90" t="str">
        <f t="shared" si="2837"/>
        <v/>
      </c>
      <c r="GDL125" s="90" t="str">
        <f t="shared" si="2837"/>
        <v/>
      </c>
      <c r="GDM125" s="90" t="str">
        <f t="shared" si="2837"/>
        <v/>
      </c>
      <c r="GDN125" s="90" t="str">
        <f t="shared" si="2837"/>
        <v/>
      </c>
      <c r="GDO125" s="90" t="str">
        <f t="shared" si="2837"/>
        <v/>
      </c>
      <c r="GDP125" s="90" t="str">
        <f t="shared" si="2837"/>
        <v/>
      </c>
      <c r="GDQ125" s="90" t="str">
        <f t="shared" si="2837"/>
        <v/>
      </c>
      <c r="GDR125" s="90" t="str">
        <f t="shared" si="2837"/>
        <v/>
      </c>
      <c r="GDS125" s="90" t="str">
        <f t="shared" si="2837"/>
        <v/>
      </c>
      <c r="GDT125" s="90" t="str">
        <f t="shared" si="2837"/>
        <v/>
      </c>
      <c r="GDU125" s="90" t="str">
        <f t="shared" si="2837"/>
        <v/>
      </c>
      <c r="GDV125" s="90" t="str">
        <f t="shared" si="2837"/>
        <v/>
      </c>
      <c r="GDW125" s="90" t="str">
        <f t="shared" si="2837"/>
        <v/>
      </c>
      <c r="GDX125" s="90" t="str">
        <f t="shared" si="2837"/>
        <v/>
      </c>
      <c r="GDY125" s="90" t="str">
        <f t="shared" si="2837"/>
        <v/>
      </c>
      <c r="GDZ125" s="90" t="str">
        <f t="shared" si="2837"/>
        <v/>
      </c>
      <c r="GEA125" s="90" t="str">
        <f t="shared" si="2837"/>
        <v/>
      </c>
      <c r="GEB125" s="90" t="str">
        <f t="shared" si="2837"/>
        <v/>
      </c>
      <c r="GEC125" s="90" t="str">
        <f t="shared" ref="GEC125:GGN125" si="2838">IF(AND(GEC$8&gt;14,GEC$8&lt;19, GEC$6="Female"),1,"")</f>
        <v/>
      </c>
      <c r="GED125" s="90" t="str">
        <f t="shared" si="2838"/>
        <v/>
      </c>
      <c r="GEE125" s="90" t="str">
        <f t="shared" si="2838"/>
        <v/>
      </c>
      <c r="GEF125" s="90" t="str">
        <f t="shared" si="2838"/>
        <v/>
      </c>
      <c r="GEG125" s="90" t="str">
        <f t="shared" si="2838"/>
        <v/>
      </c>
      <c r="GEH125" s="90" t="str">
        <f t="shared" si="2838"/>
        <v/>
      </c>
      <c r="GEI125" s="90" t="str">
        <f t="shared" si="2838"/>
        <v/>
      </c>
      <c r="GEJ125" s="90" t="str">
        <f t="shared" si="2838"/>
        <v/>
      </c>
      <c r="GEK125" s="90" t="str">
        <f t="shared" si="2838"/>
        <v/>
      </c>
      <c r="GEL125" s="90" t="str">
        <f t="shared" si="2838"/>
        <v/>
      </c>
      <c r="GEM125" s="90" t="str">
        <f t="shared" si="2838"/>
        <v/>
      </c>
      <c r="GEN125" s="90" t="str">
        <f t="shared" si="2838"/>
        <v/>
      </c>
      <c r="GEO125" s="90" t="str">
        <f t="shared" si="2838"/>
        <v/>
      </c>
      <c r="GEP125" s="90" t="str">
        <f t="shared" si="2838"/>
        <v/>
      </c>
      <c r="GEQ125" s="90" t="str">
        <f t="shared" si="2838"/>
        <v/>
      </c>
      <c r="GER125" s="90" t="str">
        <f t="shared" si="2838"/>
        <v/>
      </c>
      <c r="GES125" s="90" t="str">
        <f t="shared" si="2838"/>
        <v/>
      </c>
      <c r="GET125" s="90" t="str">
        <f t="shared" si="2838"/>
        <v/>
      </c>
      <c r="GEU125" s="90" t="str">
        <f t="shared" si="2838"/>
        <v/>
      </c>
      <c r="GEV125" s="90" t="str">
        <f t="shared" si="2838"/>
        <v/>
      </c>
      <c r="GEW125" s="90" t="str">
        <f t="shared" si="2838"/>
        <v/>
      </c>
      <c r="GEX125" s="90" t="str">
        <f t="shared" si="2838"/>
        <v/>
      </c>
      <c r="GEY125" s="90" t="str">
        <f t="shared" si="2838"/>
        <v/>
      </c>
      <c r="GEZ125" s="90" t="str">
        <f t="shared" si="2838"/>
        <v/>
      </c>
      <c r="GFA125" s="90" t="str">
        <f t="shared" si="2838"/>
        <v/>
      </c>
      <c r="GFB125" s="90" t="str">
        <f t="shared" si="2838"/>
        <v/>
      </c>
      <c r="GFC125" s="90" t="str">
        <f t="shared" si="2838"/>
        <v/>
      </c>
      <c r="GFD125" s="90" t="str">
        <f t="shared" si="2838"/>
        <v/>
      </c>
      <c r="GFE125" s="90" t="str">
        <f t="shared" si="2838"/>
        <v/>
      </c>
      <c r="GFF125" s="90" t="str">
        <f t="shared" si="2838"/>
        <v/>
      </c>
      <c r="GFG125" s="90" t="str">
        <f t="shared" si="2838"/>
        <v/>
      </c>
      <c r="GFH125" s="90" t="str">
        <f t="shared" si="2838"/>
        <v/>
      </c>
      <c r="GFI125" s="90" t="str">
        <f t="shared" si="2838"/>
        <v/>
      </c>
      <c r="GFJ125" s="90" t="str">
        <f t="shared" si="2838"/>
        <v/>
      </c>
      <c r="GFK125" s="90" t="str">
        <f t="shared" si="2838"/>
        <v/>
      </c>
      <c r="GFL125" s="90" t="str">
        <f t="shared" si="2838"/>
        <v/>
      </c>
      <c r="GFM125" s="90" t="str">
        <f t="shared" si="2838"/>
        <v/>
      </c>
      <c r="GFN125" s="90" t="str">
        <f t="shared" si="2838"/>
        <v/>
      </c>
      <c r="GFO125" s="90" t="str">
        <f t="shared" si="2838"/>
        <v/>
      </c>
      <c r="GFP125" s="90" t="str">
        <f t="shared" si="2838"/>
        <v/>
      </c>
      <c r="GFQ125" s="90" t="str">
        <f t="shared" si="2838"/>
        <v/>
      </c>
      <c r="GFR125" s="90" t="str">
        <f t="shared" si="2838"/>
        <v/>
      </c>
      <c r="GFS125" s="90" t="str">
        <f t="shared" si="2838"/>
        <v/>
      </c>
      <c r="GFT125" s="90" t="str">
        <f t="shared" si="2838"/>
        <v/>
      </c>
      <c r="GFU125" s="90" t="str">
        <f t="shared" si="2838"/>
        <v/>
      </c>
      <c r="GFV125" s="90" t="str">
        <f t="shared" si="2838"/>
        <v/>
      </c>
      <c r="GFW125" s="90" t="str">
        <f t="shared" si="2838"/>
        <v/>
      </c>
      <c r="GFX125" s="90" t="str">
        <f t="shared" si="2838"/>
        <v/>
      </c>
      <c r="GFY125" s="90" t="str">
        <f t="shared" si="2838"/>
        <v/>
      </c>
      <c r="GFZ125" s="90" t="str">
        <f t="shared" si="2838"/>
        <v/>
      </c>
      <c r="GGA125" s="90" t="str">
        <f t="shared" si="2838"/>
        <v/>
      </c>
      <c r="GGB125" s="90" t="str">
        <f t="shared" si="2838"/>
        <v/>
      </c>
      <c r="GGC125" s="90" t="str">
        <f t="shared" si="2838"/>
        <v/>
      </c>
      <c r="GGD125" s="90" t="str">
        <f t="shared" si="2838"/>
        <v/>
      </c>
      <c r="GGE125" s="90" t="str">
        <f t="shared" si="2838"/>
        <v/>
      </c>
      <c r="GGF125" s="90" t="str">
        <f t="shared" si="2838"/>
        <v/>
      </c>
      <c r="GGG125" s="90" t="str">
        <f t="shared" si="2838"/>
        <v/>
      </c>
      <c r="GGH125" s="90" t="str">
        <f t="shared" si="2838"/>
        <v/>
      </c>
      <c r="GGI125" s="90" t="str">
        <f t="shared" si="2838"/>
        <v/>
      </c>
      <c r="GGJ125" s="90" t="str">
        <f t="shared" si="2838"/>
        <v/>
      </c>
      <c r="GGK125" s="90" t="str">
        <f t="shared" si="2838"/>
        <v/>
      </c>
      <c r="GGL125" s="90" t="str">
        <f t="shared" si="2838"/>
        <v/>
      </c>
      <c r="GGM125" s="90" t="str">
        <f t="shared" si="2838"/>
        <v/>
      </c>
      <c r="GGN125" s="90" t="str">
        <f t="shared" si="2838"/>
        <v/>
      </c>
      <c r="GGO125" s="90" t="str">
        <f t="shared" ref="GGO125:GIZ125" si="2839">IF(AND(GGO$8&gt;14,GGO$8&lt;19, GGO$6="Female"),1,"")</f>
        <v/>
      </c>
      <c r="GGP125" s="90" t="str">
        <f t="shared" si="2839"/>
        <v/>
      </c>
      <c r="GGQ125" s="90" t="str">
        <f t="shared" si="2839"/>
        <v/>
      </c>
      <c r="GGR125" s="90" t="str">
        <f t="shared" si="2839"/>
        <v/>
      </c>
      <c r="GGS125" s="90" t="str">
        <f t="shared" si="2839"/>
        <v/>
      </c>
      <c r="GGT125" s="90" t="str">
        <f t="shared" si="2839"/>
        <v/>
      </c>
      <c r="GGU125" s="90" t="str">
        <f t="shared" si="2839"/>
        <v/>
      </c>
      <c r="GGV125" s="90" t="str">
        <f t="shared" si="2839"/>
        <v/>
      </c>
      <c r="GGW125" s="90" t="str">
        <f t="shared" si="2839"/>
        <v/>
      </c>
      <c r="GGX125" s="90" t="str">
        <f t="shared" si="2839"/>
        <v/>
      </c>
      <c r="GGY125" s="90" t="str">
        <f t="shared" si="2839"/>
        <v/>
      </c>
      <c r="GGZ125" s="90" t="str">
        <f t="shared" si="2839"/>
        <v/>
      </c>
      <c r="GHA125" s="90" t="str">
        <f t="shared" si="2839"/>
        <v/>
      </c>
      <c r="GHB125" s="90" t="str">
        <f t="shared" si="2839"/>
        <v/>
      </c>
      <c r="GHC125" s="90" t="str">
        <f t="shared" si="2839"/>
        <v/>
      </c>
      <c r="GHD125" s="90" t="str">
        <f t="shared" si="2839"/>
        <v/>
      </c>
      <c r="GHE125" s="90" t="str">
        <f t="shared" si="2839"/>
        <v/>
      </c>
      <c r="GHF125" s="90" t="str">
        <f t="shared" si="2839"/>
        <v/>
      </c>
      <c r="GHG125" s="90" t="str">
        <f t="shared" si="2839"/>
        <v/>
      </c>
      <c r="GHH125" s="90" t="str">
        <f t="shared" si="2839"/>
        <v/>
      </c>
      <c r="GHI125" s="90" t="str">
        <f t="shared" si="2839"/>
        <v/>
      </c>
      <c r="GHJ125" s="90" t="str">
        <f t="shared" si="2839"/>
        <v/>
      </c>
      <c r="GHK125" s="90" t="str">
        <f t="shared" si="2839"/>
        <v/>
      </c>
      <c r="GHL125" s="90" t="str">
        <f t="shared" si="2839"/>
        <v/>
      </c>
      <c r="GHM125" s="90" t="str">
        <f t="shared" si="2839"/>
        <v/>
      </c>
      <c r="GHN125" s="90" t="str">
        <f t="shared" si="2839"/>
        <v/>
      </c>
      <c r="GHO125" s="90" t="str">
        <f t="shared" si="2839"/>
        <v/>
      </c>
      <c r="GHP125" s="90" t="str">
        <f t="shared" si="2839"/>
        <v/>
      </c>
      <c r="GHQ125" s="90" t="str">
        <f t="shared" si="2839"/>
        <v/>
      </c>
      <c r="GHR125" s="90" t="str">
        <f t="shared" si="2839"/>
        <v/>
      </c>
      <c r="GHS125" s="90" t="str">
        <f t="shared" si="2839"/>
        <v/>
      </c>
      <c r="GHT125" s="90" t="str">
        <f t="shared" si="2839"/>
        <v/>
      </c>
      <c r="GHU125" s="90" t="str">
        <f t="shared" si="2839"/>
        <v/>
      </c>
      <c r="GHV125" s="90" t="str">
        <f t="shared" si="2839"/>
        <v/>
      </c>
      <c r="GHW125" s="90" t="str">
        <f t="shared" si="2839"/>
        <v/>
      </c>
      <c r="GHX125" s="90" t="str">
        <f t="shared" si="2839"/>
        <v/>
      </c>
      <c r="GHY125" s="90" t="str">
        <f t="shared" si="2839"/>
        <v/>
      </c>
      <c r="GHZ125" s="90" t="str">
        <f t="shared" si="2839"/>
        <v/>
      </c>
      <c r="GIA125" s="90" t="str">
        <f t="shared" si="2839"/>
        <v/>
      </c>
      <c r="GIB125" s="90" t="str">
        <f t="shared" si="2839"/>
        <v/>
      </c>
      <c r="GIC125" s="90" t="str">
        <f t="shared" si="2839"/>
        <v/>
      </c>
      <c r="GID125" s="90" t="str">
        <f t="shared" si="2839"/>
        <v/>
      </c>
      <c r="GIE125" s="90" t="str">
        <f t="shared" si="2839"/>
        <v/>
      </c>
      <c r="GIF125" s="90" t="str">
        <f t="shared" si="2839"/>
        <v/>
      </c>
      <c r="GIG125" s="90" t="str">
        <f t="shared" si="2839"/>
        <v/>
      </c>
      <c r="GIH125" s="90" t="str">
        <f t="shared" si="2839"/>
        <v/>
      </c>
      <c r="GII125" s="90" t="str">
        <f t="shared" si="2839"/>
        <v/>
      </c>
      <c r="GIJ125" s="90" t="str">
        <f t="shared" si="2839"/>
        <v/>
      </c>
      <c r="GIK125" s="90" t="str">
        <f t="shared" si="2839"/>
        <v/>
      </c>
      <c r="GIL125" s="90" t="str">
        <f t="shared" si="2839"/>
        <v/>
      </c>
      <c r="GIM125" s="90" t="str">
        <f t="shared" si="2839"/>
        <v/>
      </c>
      <c r="GIN125" s="90" t="str">
        <f t="shared" si="2839"/>
        <v/>
      </c>
      <c r="GIO125" s="90" t="str">
        <f t="shared" si="2839"/>
        <v/>
      </c>
      <c r="GIP125" s="90" t="str">
        <f t="shared" si="2839"/>
        <v/>
      </c>
      <c r="GIQ125" s="90" t="str">
        <f t="shared" si="2839"/>
        <v/>
      </c>
      <c r="GIR125" s="90" t="str">
        <f t="shared" si="2839"/>
        <v/>
      </c>
      <c r="GIS125" s="90" t="str">
        <f t="shared" si="2839"/>
        <v/>
      </c>
      <c r="GIT125" s="90" t="str">
        <f t="shared" si="2839"/>
        <v/>
      </c>
      <c r="GIU125" s="90" t="str">
        <f t="shared" si="2839"/>
        <v/>
      </c>
      <c r="GIV125" s="90" t="str">
        <f t="shared" si="2839"/>
        <v/>
      </c>
      <c r="GIW125" s="90" t="str">
        <f t="shared" si="2839"/>
        <v/>
      </c>
      <c r="GIX125" s="90" t="str">
        <f t="shared" si="2839"/>
        <v/>
      </c>
      <c r="GIY125" s="90" t="str">
        <f t="shared" si="2839"/>
        <v/>
      </c>
      <c r="GIZ125" s="90" t="str">
        <f t="shared" si="2839"/>
        <v/>
      </c>
      <c r="GJA125" s="90" t="str">
        <f t="shared" ref="GJA125:GLL125" si="2840">IF(AND(GJA$8&gt;14,GJA$8&lt;19, GJA$6="Female"),1,"")</f>
        <v/>
      </c>
      <c r="GJB125" s="90" t="str">
        <f t="shared" si="2840"/>
        <v/>
      </c>
      <c r="GJC125" s="90" t="str">
        <f t="shared" si="2840"/>
        <v/>
      </c>
      <c r="GJD125" s="90" t="str">
        <f t="shared" si="2840"/>
        <v/>
      </c>
      <c r="GJE125" s="90" t="str">
        <f t="shared" si="2840"/>
        <v/>
      </c>
      <c r="GJF125" s="90" t="str">
        <f t="shared" si="2840"/>
        <v/>
      </c>
      <c r="GJG125" s="90" t="str">
        <f t="shared" si="2840"/>
        <v/>
      </c>
      <c r="GJH125" s="90" t="str">
        <f t="shared" si="2840"/>
        <v/>
      </c>
      <c r="GJI125" s="90" t="str">
        <f t="shared" si="2840"/>
        <v/>
      </c>
      <c r="GJJ125" s="90" t="str">
        <f t="shared" si="2840"/>
        <v/>
      </c>
      <c r="GJK125" s="90" t="str">
        <f t="shared" si="2840"/>
        <v/>
      </c>
      <c r="GJL125" s="90" t="str">
        <f t="shared" si="2840"/>
        <v/>
      </c>
      <c r="GJM125" s="90" t="str">
        <f t="shared" si="2840"/>
        <v/>
      </c>
      <c r="GJN125" s="90" t="str">
        <f t="shared" si="2840"/>
        <v/>
      </c>
      <c r="GJO125" s="90" t="str">
        <f t="shared" si="2840"/>
        <v/>
      </c>
      <c r="GJP125" s="90" t="str">
        <f t="shared" si="2840"/>
        <v/>
      </c>
      <c r="GJQ125" s="90" t="str">
        <f t="shared" si="2840"/>
        <v/>
      </c>
      <c r="GJR125" s="90" t="str">
        <f t="shared" si="2840"/>
        <v/>
      </c>
      <c r="GJS125" s="90" t="str">
        <f t="shared" si="2840"/>
        <v/>
      </c>
      <c r="GJT125" s="90" t="str">
        <f t="shared" si="2840"/>
        <v/>
      </c>
      <c r="GJU125" s="90" t="str">
        <f t="shared" si="2840"/>
        <v/>
      </c>
      <c r="GJV125" s="90" t="str">
        <f t="shared" si="2840"/>
        <v/>
      </c>
      <c r="GJW125" s="90" t="str">
        <f t="shared" si="2840"/>
        <v/>
      </c>
      <c r="GJX125" s="90" t="str">
        <f t="shared" si="2840"/>
        <v/>
      </c>
      <c r="GJY125" s="90" t="str">
        <f t="shared" si="2840"/>
        <v/>
      </c>
      <c r="GJZ125" s="90" t="str">
        <f t="shared" si="2840"/>
        <v/>
      </c>
      <c r="GKA125" s="90" t="str">
        <f t="shared" si="2840"/>
        <v/>
      </c>
      <c r="GKB125" s="90" t="str">
        <f t="shared" si="2840"/>
        <v/>
      </c>
      <c r="GKC125" s="90" t="str">
        <f t="shared" si="2840"/>
        <v/>
      </c>
      <c r="GKD125" s="90" t="str">
        <f t="shared" si="2840"/>
        <v/>
      </c>
      <c r="GKE125" s="90" t="str">
        <f t="shared" si="2840"/>
        <v/>
      </c>
      <c r="GKF125" s="90" t="str">
        <f t="shared" si="2840"/>
        <v/>
      </c>
      <c r="GKG125" s="90" t="str">
        <f t="shared" si="2840"/>
        <v/>
      </c>
      <c r="GKH125" s="90" t="str">
        <f t="shared" si="2840"/>
        <v/>
      </c>
      <c r="GKI125" s="90" t="str">
        <f t="shared" si="2840"/>
        <v/>
      </c>
      <c r="GKJ125" s="90" t="str">
        <f t="shared" si="2840"/>
        <v/>
      </c>
      <c r="GKK125" s="90" t="str">
        <f t="shared" si="2840"/>
        <v/>
      </c>
      <c r="GKL125" s="90" t="str">
        <f t="shared" si="2840"/>
        <v/>
      </c>
      <c r="GKM125" s="90" t="str">
        <f t="shared" si="2840"/>
        <v/>
      </c>
      <c r="GKN125" s="90" t="str">
        <f t="shared" si="2840"/>
        <v/>
      </c>
      <c r="GKO125" s="90" t="str">
        <f t="shared" si="2840"/>
        <v/>
      </c>
      <c r="GKP125" s="90" t="str">
        <f t="shared" si="2840"/>
        <v/>
      </c>
      <c r="GKQ125" s="90" t="str">
        <f t="shared" si="2840"/>
        <v/>
      </c>
      <c r="GKR125" s="90" t="str">
        <f t="shared" si="2840"/>
        <v/>
      </c>
      <c r="GKS125" s="90" t="str">
        <f t="shared" si="2840"/>
        <v/>
      </c>
      <c r="GKT125" s="90" t="str">
        <f t="shared" si="2840"/>
        <v/>
      </c>
      <c r="GKU125" s="90" t="str">
        <f t="shared" si="2840"/>
        <v/>
      </c>
      <c r="GKV125" s="90" t="str">
        <f t="shared" si="2840"/>
        <v/>
      </c>
      <c r="GKW125" s="90" t="str">
        <f t="shared" si="2840"/>
        <v/>
      </c>
      <c r="GKX125" s="90" t="str">
        <f t="shared" si="2840"/>
        <v/>
      </c>
      <c r="GKY125" s="90" t="str">
        <f t="shared" si="2840"/>
        <v/>
      </c>
      <c r="GKZ125" s="90" t="str">
        <f t="shared" si="2840"/>
        <v/>
      </c>
      <c r="GLA125" s="90" t="str">
        <f t="shared" si="2840"/>
        <v/>
      </c>
      <c r="GLB125" s="90" t="str">
        <f t="shared" si="2840"/>
        <v/>
      </c>
      <c r="GLC125" s="90" t="str">
        <f t="shared" si="2840"/>
        <v/>
      </c>
      <c r="GLD125" s="90" t="str">
        <f t="shared" si="2840"/>
        <v/>
      </c>
      <c r="GLE125" s="90" t="str">
        <f t="shared" si="2840"/>
        <v/>
      </c>
      <c r="GLF125" s="90" t="str">
        <f t="shared" si="2840"/>
        <v/>
      </c>
      <c r="GLG125" s="90" t="str">
        <f t="shared" si="2840"/>
        <v/>
      </c>
      <c r="GLH125" s="90" t="str">
        <f t="shared" si="2840"/>
        <v/>
      </c>
      <c r="GLI125" s="90" t="str">
        <f t="shared" si="2840"/>
        <v/>
      </c>
      <c r="GLJ125" s="90" t="str">
        <f t="shared" si="2840"/>
        <v/>
      </c>
      <c r="GLK125" s="90" t="str">
        <f t="shared" si="2840"/>
        <v/>
      </c>
      <c r="GLL125" s="90" t="str">
        <f t="shared" si="2840"/>
        <v/>
      </c>
      <c r="GLM125" s="90" t="str">
        <f t="shared" ref="GLM125:GNX125" si="2841">IF(AND(GLM$8&gt;14,GLM$8&lt;19, GLM$6="Female"),1,"")</f>
        <v/>
      </c>
      <c r="GLN125" s="90" t="str">
        <f t="shared" si="2841"/>
        <v/>
      </c>
      <c r="GLO125" s="90" t="str">
        <f t="shared" si="2841"/>
        <v/>
      </c>
      <c r="GLP125" s="90" t="str">
        <f t="shared" si="2841"/>
        <v/>
      </c>
      <c r="GLQ125" s="90" t="str">
        <f t="shared" si="2841"/>
        <v/>
      </c>
      <c r="GLR125" s="90" t="str">
        <f t="shared" si="2841"/>
        <v/>
      </c>
      <c r="GLS125" s="90" t="str">
        <f t="shared" si="2841"/>
        <v/>
      </c>
      <c r="GLT125" s="90" t="str">
        <f t="shared" si="2841"/>
        <v/>
      </c>
      <c r="GLU125" s="90" t="str">
        <f t="shared" si="2841"/>
        <v/>
      </c>
      <c r="GLV125" s="90" t="str">
        <f t="shared" si="2841"/>
        <v/>
      </c>
      <c r="GLW125" s="90" t="str">
        <f t="shared" si="2841"/>
        <v/>
      </c>
      <c r="GLX125" s="90" t="str">
        <f t="shared" si="2841"/>
        <v/>
      </c>
      <c r="GLY125" s="90" t="str">
        <f t="shared" si="2841"/>
        <v/>
      </c>
      <c r="GLZ125" s="90" t="str">
        <f t="shared" si="2841"/>
        <v/>
      </c>
      <c r="GMA125" s="90" t="str">
        <f t="shared" si="2841"/>
        <v/>
      </c>
      <c r="GMB125" s="90" t="str">
        <f t="shared" si="2841"/>
        <v/>
      </c>
      <c r="GMC125" s="90" t="str">
        <f t="shared" si="2841"/>
        <v/>
      </c>
      <c r="GMD125" s="90" t="str">
        <f t="shared" si="2841"/>
        <v/>
      </c>
      <c r="GME125" s="90" t="str">
        <f t="shared" si="2841"/>
        <v/>
      </c>
      <c r="GMF125" s="90" t="str">
        <f t="shared" si="2841"/>
        <v/>
      </c>
      <c r="GMG125" s="90" t="str">
        <f t="shared" si="2841"/>
        <v/>
      </c>
      <c r="GMH125" s="90" t="str">
        <f t="shared" si="2841"/>
        <v/>
      </c>
      <c r="GMI125" s="90" t="str">
        <f t="shared" si="2841"/>
        <v/>
      </c>
      <c r="GMJ125" s="90" t="str">
        <f t="shared" si="2841"/>
        <v/>
      </c>
      <c r="GMK125" s="90" t="str">
        <f t="shared" si="2841"/>
        <v/>
      </c>
      <c r="GML125" s="90" t="str">
        <f t="shared" si="2841"/>
        <v/>
      </c>
      <c r="GMM125" s="90" t="str">
        <f t="shared" si="2841"/>
        <v/>
      </c>
      <c r="GMN125" s="90" t="str">
        <f t="shared" si="2841"/>
        <v/>
      </c>
      <c r="GMO125" s="90" t="str">
        <f t="shared" si="2841"/>
        <v/>
      </c>
      <c r="GMP125" s="90" t="str">
        <f t="shared" si="2841"/>
        <v/>
      </c>
      <c r="GMQ125" s="90" t="str">
        <f t="shared" si="2841"/>
        <v/>
      </c>
      <c r="GMR125" s="90" t="str">
        <f t="shared" si="2841"/>
        <v/>
      </c>
      <c r="GMS125" s="90" t="str">
        <f t="shared" si="2841"/>
        <v/>
      </c>
      <c r="GMT125" s="90" t="str">
        <f t="shared" si="2841"/>
        <v/>
      </c>
      <c r="GMU125" s="90" t="str">
        <f t="shared" si="2841"/>
        <v/>
      </c>
      <c r="GMV125" s="90" t="str">
        <f t="shared" si="2841"/>
        <v/>
      </c>
      <c r="GMW125" s="90" t="str">
        <f t="shared" si="2841"/>
        <v/>
      </c>
      <c r="GMX125" s="90" t="str">
        <f t="shared" si="2841"/>
        <v/>
      </c>
      <c r="GMY125" s="90" t="str">
        <f t="shared" si="2841"/>
        <v/>
      </c>
      <c r="GMZ125" s="90" t="str">
        <f t="shared" si="2841"/>
        <v/>
      </c>
      <c r="GNA125" s="90" t="str">
        <f t="shared" si="2841"/>
        <v/>
      </c>
      <c r="GNB125" s="90" t="str">
        <f t="shared" si="2841"/>
        <v/>
      </c>
      <c r="GNC125" s="90" t="str">
        <f t="shared" si="2841"/>
        <v/>
      </c>
      <c r="GND125" s="90" t="str">
        <f t="shared" si="2841"/>
        <v/>
      </c>
      <c r="GNE125" s="90" t="str">
        <f t="shared" si="2841"/>
        <v/>
      </c>
      <c r="GNF125" s="90" t="str">
        <f t="shared" si="2841"/>
        <v/>
      </c>
      <c r="GNG125" s="90" t="str">
        <f t="shared" si="2841"/>
        <v/>
      </c>
      <c r="GNH125" s="90" t="str">
        <f t="shared" si="2841"/>
        <v/>
      </c>
      <c r="GNI125" s="90" t="str">
        <f t="shared" si="2841"/>
        <v/>
      </c>
      <c r="GNJ125" s="90" t="str">
        <f t="shared" si="2841"/>
        <v/>
      </c>
      <c r="GNK125" s="90" t="str">
        <f t="shared" si="2841"/>
        <v/>
      </c>
      <c r="GNL125" s="90" t="str">
        <f t="shared" si="2841"/>
        <v/>
      </c>
      <c r="GNM125" s="90" t="str">
        <f t="shared" si="2841"/>
        <v/>
      </c>
      <c r="GNN125" s="90" t="str">
        <f t="shared" si="2841"/>
        <v/>
      </c>
      <c r="GNO125" s="90" t="str">
        <f t="shared" si="2841"/>
        <v/>
      </c>
      <c r="GNP125" s="90" t="str">
        <f t="shared" si="2841"/>
        <v/>
      </c>
      <c r="GNQ125" s="90" t="str">
        <f t="shared" si="2841"/>
        <v/>
      </c>
      <c r="GNR125" s="90" t="str">
        <f t="shared" si="2841"/>
        <v/>
      </c>
      <c r="GNS125" s="90" t="str">
        <f t="shared" si="2841"/>
        <v/>
      </c>
      <c r="GNT125" s="90" t="str">
        <f t="shared" si="2841"/>
        <v/>
      </c>
      <c r="GNU125" s="90" t="str">
        <f t="shared" si="2841"/>
        <v/>
      </c>
      <c r="GNV125" s="90" t="str">
        <f t="shared" si="2841"/>
        <v/>
      </c>
      <c r="GNW125" s="90" t="str">
        <f t="shared" si="2841"/>
        <v/>
      </c>
      <c r="GNX125" s="90" t="str">
        <f t="shared" si="2841"/>
        <v/>
      </c>
      <c r="GNY125" s="90" t="str">
        <f t="shared" ref="GNY125:GQJ125" si="2842">IF(AND(GNY$8&gt;14,GNY$8&lt;19, GNY$6="Female"),1,"")</f>
        <v/>
      </c>
      <c r="GNZ125" s="90" t="str">
        <f t="shared" si="2842"/>
        <v/>
      </c>
      <c r="GOA125" s="90" t="str">
        <f t="shared" si="2842"/>
        <v/>
      </c>
      <c r="GOB125" s="90" t="str">
        <f t="shared" si="2842"/>
        <v/>
      </c>
      <c r="GOC125" s="90" t="str">
        <f t="shared" si="2842"/>
        <v/>
      </c>
      <c r="GOD125" s="90" t="str">
        <f t="shared" si="2842"/>
        <v/>
      </c>
      <c r="GOE125" s="90" t="str">
        <f t="shared" si="2842"/>
        <v/>
      </c>
      <c r="GOF125" s="90" t="str">
        <f t="shared" si="2842"/>
        <v/>
      </c>
      <c r="GOG125" s="90" t="str">
        <f t="shared" si="2842"/>
        <v/>
      </c>
      <c r="GOH125" s="90" t="str">
        <f t="shared" si="2842"/>
        <v/>
      </c>
      <c r="GOI125" s="90" t="str">
        <f t="shared" si="2842"/>
        <v/>
      </c>
      <c r="GOJ125" s="90" t="str">
        <f t="shared" si="2842"/>
        <v/>
      </c>
      <c r="GOK125" s="90" t="str">
        <f t="shared" si="2842"/>
        <v/>
      </c>
      <c r="GOL125" s="90" t="str">
        <f t="shared" si="2842"/>
        <v/>
      </c>
      <c r="GOM125" s="90" t="str">
        <f t="shared" si="2842"/>
        <v/>
      </c>
      <c r="GON125" s="90" t="str">
        <f t="shared" si="2842"/>
        <v/>
      </c>
      <c r="GOO125" s="90" t="str">
        <f t="shared" si="2842"/>
        <v/>
      </c>
      <c r="GOP125" s="90" t="str">
        <f t="shared" si="2842"/>
        <v/>
      </c>
      <c r="GOQ125" s="90" t="str">
        <f t="shared" si="2842"/>
        <v/>
      </c>
      <c r="GOR125" s="90" t="str">
        <f t="shared" si="2842"/>
        <v/>
      </c>
      <c r="GOS125" s="90" t="str">
        <f t="shared" si="2842"/>
        <v/>
      </c>
      <c r="GOT125" s="90" t="str">
        <f t="shared" si="2842"/>
        <v/>
      </c>
      <c r="GOU125" s="90" t="str">
        <f t="shared" si="2842"/>
        <v/>
      </c>
      <c r="GOV125" s="90" t="str">
        <f t="shared" si="2842"/>
        <v/>
      </c>
      <c r="GOW125" s="90" t="str">
        <f t="shared" si="2842"/>
        <v/>
      </c>
      <c r="GOX125" s="90" t="str">
        <f t="shared" si="2842"/>
        <v/>
      </c>
      <c r="GOY125" s="90" t="str">
        <f t="shared" si="2842"/>
        <v/>
      </c>
      <c r="GOZ125" s="90" t="str">
        <f t="shared" si="2842"/>
        <v/>
      </c>
      <c r="GPA125" s="90" t="str">
        <f t="shared" si="2842"/>
        <v/>
      </c>
      <c r="GPB125" s="90" t="str">
        <f t="shared" si="2842"/>
        <v/>
      </c>
      <c r="GPC125" s="90" t="str">
        <f t="shared" si="2842"/>
        <v/>
      </c>
      <c r="GPD125" s="90" t="str">
        <f t="shared" si="2842"/>
        <v/>
      </c>
      <c r="GPE125" s="90" t="str">
        <f t="shared" si="2842"/>
        <v/>
      </c>
      <c r="GPF125" s="90" t="str">
        <f t="shared" si="2842"/>
        <v/>
      </c>
      <c r="GPG125" s="90" t="str">
        <f t="shared" si="2842"/>
        <v/>
      </c>
      <c r="GPH125" s="90" t="str">
        <f t="shared" si="2842"/>
        <v/>
      </c>
      <c r="GPI125" s="90" t="str">
        <f t="shared" si="2842"/>
        <v/>
      </c>
      <c r="GPJ125" s="90" t="str">
        <f t="shared" si="2842"/>
        <v/>
      </c>
      <c r="GPK125" s="90" t="str">
        <f t="shared" si="2842"/>
        <v/>
      </c>
      <c r="GPL125" s="90" t="str">
        <f t="shared" si="2842"/>
        <v/>
      </c>
      <c r="GPM125" s="90" t="str">
        <f t="shared" si="2842"/>
        <v/>
      </c>
      <c r="GPN125" s="90" t="str">
        <f t="shared" si="2842"/>
        <v/>
      </c>
      <c r="GPO125" s="90" t="str">
        <f t="shared" si="2842"/>
        <v/>
      </c>
      <c r="GPP125" s="90" t="str">
        <f t="shared" si="2842"/>
        <v/>
      </c>
      <c r="GPQ125" s="90" t="str">
        <f t="shared" si="2842"/>
        <v/>
      </c>
      <c r="GPR125" s="90" t="str">
        <f t="shared" si="2842"/>
        <v/>
      </c>
      <c r="GPS125" s="90" t="str">
        <f t="shared" si="2842"/>
        <v/>
      </c>
      <c r="GPT125" s="90" t="str">
        <f t="shared" si="2842"/>
        <v/>
      </c>
      <c r="GPU125" s="90" t="str">
        <f t="shared" si="2842"/>
        <v/>
      </c>
      <c r="GPV125" s="90" t="str">
        <f t="shared" si="2842"/>
        <v/>
      </c>
      <c r="GPW125" s="90" t="str">
        <f t="shared" si="2842"/>
        <v/>
      </c>
      <c r="GPX125" s="90" t="str">
        <f t="shared" si="2842"/>
        <v/>
      </c>
      <c r="GPY125" s="90" t="str">
        <f t="shared" si="2842"/>
        <v/>
      </c>
      <c r="GPZ125" s="90" t="str">
        <f t="shared" si="2842"/>
        <v/>
      </c>
      <c r="GQA125" s="90" t="str">
        <f t="shared" si="2842"/>
        <v/>
      </c>
      <c r="GQB125" s="90" t="str">
        <f t="shared" si="2842"/>
        <v/>
      </c>
      <c r="GQC125" s="90" t="str">
        <f t="shared" si="2842"/>
        <v/>
      </c>
      <c r="GQD125" s="90" t="str">
        <f t="shared" si="2842"/>
        <v/>
      </c>
      <c r="GQE125" s="90" t="str">
        <f t="shared" si="2842"/>
        <v/>
      </c>
      <c r="GQF125" s="90" t="str">
        <f t="shared" si="2842"/>
        <v/>
      </c>
      <c r="GQG125" s="90" t="str">
        <f t="shared" si="2842"/>
        <v/>
      </c>
      <c r="GQH125" s="90" t="str">
        <f t="shared" si="2842"/>
        <v/>
      </c>
      <c r="GQI125" s="90" t="str">
        <f t="shared" si="2842"/>
        <v/>
      </c>
      <c r="GQJ125" s="90" t="str">
        <f t="shared" si="2842"/>
        <v/>
      </c>
      <c r="GQK125" s="90" t="str">
        <f t="shared" ref="GQK125:GSV125" si="2843">IF(AND(GQK$8&gt;14,GQK$8&lt;19, GQK$6="Female"),1,"")</f>
        <v/>
      </c>
      <c r="GQL125" s="90" t="str">
        <f t="shared" si="2843"/>
        <v/>
      </c>
      <c r="GQM125" s="90" t="str">
        <f t="shared" si="2843"/>
        <v/>
      </c>
      <c r="GQN125" s="90" t="str">
        <f t="shared" si="2843"/>
        <v/>
      </c>
      <c r="GQO125" s="90" t="str">
        <f t="shared" si="2843"/>
        <v/>
      </c>
      <c r="GQP125" s="90" t="str">
        <f t="shared" si="2843"/>
        <v/>
      </c>
      <c r="GQQ125" s="90" t="str">
        <f t="shared" si="2843"/>
        <v/>
      </c>
      <c r="GQR125" s="90" t="str">
        <f t="shared" si="2843"/>
        <v/>
      </c>
      <c r="GQS125" s="90" t="str">
        <f t="shared" si="2843"/>
        <v/>
      </c>
      <c r="GQT125" s="90" t="str">
        <f t="shared" si="2843"/>
        <v/>
      </c>
      <c r="GQU125" s="90" t="str">
        <f t="shared" si="2843"/>
        <v/>
      </c>
      <c r="GQV125" s="90" t="str">
        <f t="shared" si="2843"/>
        <v/>
      </c>
      <c r="GQW125" s="90" t="str">
        <f t="shared" si="2843"/>
        <v/>
      </c>
      <c r="GQX125" s="90" t="str">
        <f t="shared" si="2843"/>
        <v/>
      </c>
      <c r="GQY125" s="90" t="str">
        <f t="shared" si="2843"/>
        <v/>
      </c>
      <c r="GQZ125" s="90" t="str">
        <f t="shared" si="2843"/>
        <v/>
      </c>
      <c r="GRA125" s="90" t="str">
        <f t="shared" si="2843"/>
        <v/>
      </c>
      <c r="GRB125" s="90" t="str">
        <f t="shared" si="2843"/>
        <v/>
      </c>
      <c r="GRC125" s="90" t="str">
        <f t="shared" si="2843"/>
        <v/>
      </c>
      <c r="GRD125" s="90" t="str">
        <f t="shared" si="2843"/>
        <v/>
      </c>
      <c r="GRE125" s="90" t="str">
        <f t="shared" si="2843"/>
        <v/>
      </c>
      <c r="GRF125" s="90" t="str">
        <f t="shared" si="2843"/>
        <v/>
      </c>
      <c r="GRG125" s="90" t="str">
        <f t="shared" si="2843"/>
        <v/>
      </c>
      <c r="GRH125" s="90" t="str">
        <f t="shared" si="2843"/>
        <v/>
      </c>
      <c r="GRI125" s="90" t="str">
        <f t="shared" si="2843"/>
        <v/>
      </c>
      <c r="GRJ125" s="90" t="str">
        <f t="shared" si="2843"/>
        <v/>
      </c>
      <c r="GRK125" s="90" t="str">
        <f t="shared" si="2843"/>
        <v/>
      </c>
      <c r="GRL125" s="90" t="str">
        <f t="shared" si="2843"/>
        <v/>
      </c>
      <c r="GRM125" s="90" t="str">
        <f t="shared" si="2843"/>
        <v/>
      </c>
      <c r="GRN125" s="90" t="str">
        <f t="shared" si="2843"/>
        <v/>
      </c>
      <c r="GRO125" s="90" t="str">
        <f t="shared" si="2843"/>
        <v/>
      </c>
      <c r="GRP125" s="90" t="str">
        <f t="shared" si="2843"/>
        <v/>
      </c>
      <c r="GRQ125" s="90" t="str">
        <f t="shared" si="2843"/>
        <v/>
      </c>
      <c r="GRR125" s="90" t="str">
        <f t="shared" si="2843"/>
        <v/>
      </c>
      <c r="GRS125" s="90" t="str">
        <f t="shared" si="2843"/>
        <v/>
      </c>
      <c r="GRT125" s="90" t="str">
        <f t="shared" si="2843"/>
        <v/>
      </c>
      <c r="GRU125" s="90" t="str">
        <f t="shared" si="2843"/>
        <v/>
      </c>
      <c r="GRV125" s="90" t="str">
        <f t="shared" si="2843"/>
        <v/>
      </c>
      <c r="GRW125" s="90" t="str">
        <f t="shared" si="2843"/>
        <v/>
      </c>
      <c r="GRX125" s="90" t="str">
        <f t="shared" si="2843"/>
        <v/>
      </c>
      <c r="GRY125" s="90" t="str">
        <f t="shared" si="2843"/>
        <v/>
      </c>
      <c r="GRZ125" s="90" t="str">
        <f t="shared" si="2843"/>
        <v/>
      </c>
      <c r="GSA125" s="90" t="str">
        <f t="shared" si="2843"/>
        <v/>
      </c>
      <c r="GSB125" s="90" t="str">
        <f t="shared" si="2843"/>
        <v/>
      </c>
      <c r="GSC125" s="90" t="str">
        <f t="shared" si="2843"/>
        <v/>
      </c>
      <c r="GSD125" s="90" t="str">
        <f t="shared" si="2843"/>
        <v/>
      </c>
      <c r="GSE125" s="90" t="str">
        <f t="shared" si="2843"/>
        <v/>
      </c>
      <c r="GSF125" s="90" t="str">
        <f t="shared" si="2843"/>
        <v/>
      </c>
      <c r="GSG125" s="90" t="str">
        <f t="shared" si="2843"/>
        <v/>
      </c>
      <c r="GSH125" s="90" t="str">
        <f t="shared" si="2843"/>
        <v/>
      </c>
      <c r="GSI125" s="90" t="str">
        <f t="shared" si="2843"/>
        <v/>
      </c>
      <c r="GSJ125" s="90" t="str">
        <f t="shared" si="2843"/>
        <v/>
      </c>
      <c r="GSK125" s="90" t="str">
        <f t="shared" si="2843"/>
        <v/>
      </c>
      <c r="GSL125" s="90" t="str">
        <f t="shared" si="2843"/>
        <v/>
      </c>
      <c r="GSM125" s="90" t="str">
        <f t="shared" si="2843"/>
        <v/>
      </c>
      <c r="GSN125" s="90" t="str">
        <f t="shared" si="2843"/>
        <v/>
      </c>
      <c r="GSO125" s="90" t="str">
        <f t="shared" si="2843"/>
        <v/>
      </c>
      <c r="GSP125" s="90" t="str">
        <f t="shared" si="2843"/>
        <v/>
      </c>
      <c r="GSQ125" s="90" t="str">
        <f t="shared" si="2843"/>
        <v/>
      </c>
      <c r="GSR125" s="90" t="str">
        <f t="shared" si="2843"/>
        <v/>
      </c>
      <c r="GSS125" s="90" t="str">
        <f t="shared" si="2843"/>
        <v/>
      </c>
      <c r="GST125" s="90" t="str">
        <f t="shared" si="2843"/>
        <v/>
      </c>
      <c r="GSU125" s="90" t="str">
        <f t="shared" si="2843"/>
        <v/>
      </c>
      <c r="GSV125" s="90" t="str">
        <f t="shared" si="2843"/>
        <v/>
      </c>
      <c r="GSW125" s="90" t="str">
        <f t="shared" ref="GSW125:GVH125" si="2844">IF(AND(GSW$8&gt;14,GSW$8&lt;19, GSW$6="Female"),1,"")</f>
        <v/>
      </c>
      <c r="GSX125" s="90" t="str">
        <f t="shared" si="2844"/>
        <v/>
      </c>
      <c r="GSY125" s="90" t="str">
        <f t="shared" si="2844"/>
        <v/>
      </c>
      <c r="GSZ125" s="90" t="str">
        <f t="shared" si="2844"/>
        <v/>
      </c>
      <c r="GTA125" s="90" t="str">
        <f t="shared" si="2844"/>
        <v/>
      </c>
      <c r="GTB125" s="90" t="str">
        <f t="shared" si="2844"/>
        <v/>
      </c>
      <c r="GTC125" s="90" t="str">
        <f t="shared" si="2844"/>
        <v/>
      </c>
      <c r="GTD125" s="90" t="str">
        <f t="shared" si="2844"/>
        <v/>
      </c>
      <c r="GTE125" s="90" t="str">
        <f t="shared" si="2844"/>
        <v/>
      </c>
      <c r="GTF125" s="90" t="str">
        <f t="shared" si="2844"/>
        <v/>
      </c>
      <c r="GTG125" s="90" t="str">
        <f t="shared" si="2844"/>
        <v/>
      </c>
      <c r="GTH125" s="90" t="str">
        <f t="shared" si="2844"/>
        <v/>
      </c>
      <c r="GTI125" s="90" t="str">
        <f t="shared" si="2844"/>
        <v/>
      </c>
      <c r="GTJ125" s="90" t="str">
        <f t="shared" si="2844"/>
        <v/>
      </c>
      <c r="GTK125" s="90" t="str">
        <f t="shared" si="2844"/>
        <v/>
      </c>
      <c r="GTL125" s="90" t="str">
        <f t="shared" si="2844"/>
        <v/>
      </c>
      <c r="GTM125" s="90" t="str">
        <f t="shared" si="2844"/>
        <v/>
      </c>
      <c r="GTN125" s="90" t="str">
        <f t="shared" si="2844"/>
        <v/>
      </c>
      <c r="GTO125" s="90" t="str">
        <f t="shared" si="2844"/>
        <v/>
      </c>
      <c r="GTP125" s="90" t="str">
        <f t="shared" si="2844"/>
        <v/>
      </c>
      <c r="GTQ125" s="90" t="str">
        <f t="shared" si="2844"/>
        <v/>
      </c>
      <c r="GTR125" s="90" t="str">
        <f t="shared" si="2844"/>
        <v/>
      </c>
      <c r="GTS125" s="90" t="str">
        <f t="shared" si="2844"/>
        <v/>
      </c>
      <c r="GTT125" s="90" t="str">
        <f t="shared" si="2844"/>
        <v/>
      </c>
      <c r="GTU125" s="90" t="str">
        <f t="shared" si="2844"/>
        <v/>
      </c>
      <c r="GTV125" s="90" t="str">
        <f t="shared" si="2844"/>
        <v/>
      </c>
      <c r="GTW125" s="90" t="str">
        <f t="shared" si="2844"/>
        <v/>
      </c>
      <c r="GTX125" s="90" t="str">
        <f t="shared" si="2844"/>
        <v/>
      </c>
      <c r="GTY125" s="90" t="str">
        <f t="shared" si="2844"/>
        <v/>
      </c>
      <c r="GTZ125" s="90" t="str">
        <f t="shared" si="2844"/>
        <v/>
      </c>
      <c r="GUA125" s="90" t="str">
        <f t="shared" si="2844"/>
        <v/>
      </c>
      <c r="GUB125" s="90" t="str">
        <f t="shared" si="2844"/>
        <v/>
      </c>
      <c r="GUC125" s="90" t="str">
        <f t="shared" si="2844"/>
        <v/>
      </c>
      <c r="GUD125" s="90" t="str">
        <f t="shared" si="2844"/>
        <v/>
      </c>
      <c r="GUE125" s="90" t="str">
        <f t="shared" si="2844"/>
        <v/>
      </c>
      <c r="GUF125" s="90" t="str">
        <f t="shared" si="2844"/>
        <v/>
      </c>
      <c r="GUG125" s="90" t="str">
        <f t="shared" si="2844"/>
        <v/>
      </c>
      <c r="GUH125" s="90" t="str">
        <f t="shared" si="2844"/>
        <v/>
      </c>
      <c r="GUI125" s="90" t="str">
        <f t="shared" si="2844"/>
        <v/>
      </c>
      <c r="GUJ125" s="90" t="str">
        <f t="shared" si="2844"/>
        <v/>
      </c>
      <c r="GUK125" s="90" t="str">
        <f t="shared" si="2844"/>
        <v/>
      </c>
      <c r="GUL125" s="90" t="str">
        <f t="shared" si="2844"/>
        <v/>
      </c>
      <c r="GUM125" s="90" t="str">
        <f t="shared" si="2844"/>
        <v/>
      </c>
      <c r="GUN125" s="90" t="str">
        <f t="shared" si="2844"/>
        <v/>
      </c>
      <c r="GUO125" s="90" t="str">
        <f t="shared" si="2844"/>
        <v/>
      </c>
      <c r="GUP125" s="90" t="str">
        <f t="shared" si="2844"/>
        <v/>
      </c>
      <c r="GUQ125" s="90" t="str">
        <f t="shared" si="2844"/>
        <v/>
      </c>
      <c r="GUR125" s="90" t="str">
        <f t="shared" si="2844"/>
        <v/>
      </c>
      <c r="GUS125" s="90" t="str">
        <f t="shared" si="2844"/>
        <v/>
      </c>
      <c r="GUT125" s="90" t="str">
        <f t="shared" si="2844"/>
        <v/>
      </c>
      <c r="GUU125" s="90" t="str">
        <f t="shared" si="2844"/>
        <v/>
      </c>
      <c r="GUV125" s="90" t="str">
        <f t="shared" si="2844"/>
        <v/>
      </c>
      <c r="GUW125" s="90" t="str">
        <f t="shared" si="2844"/>
        <v/>
      </c>
      <c r="GUX125" s="90" t="str">
        <f t="shared" si="2844"/>
        <v/>
      </c>
      <c r="GUY125" s="90" t="str">
        <f t="shared" si="2844"/>
        <v/>
      </c>
      <c r="GUZ125" s="90" t="str">
        <f t="shared" si="2844"/>
        <v/>
      </c>
      <c r="GVA125" s="90" t="str">
        <f t="shared" si="2844"/>
        <v/>
      </c>
      <c r="GVB125" s="90" t="str">
        <f t="shared" si="2844"/>
        <v/>
      </c>
      <c r="GVC125" s="90" t="str">
        <f t="shared" si="2844"/>
        <v/>
      </c>
      <c r="GVD125" s="90" t="str">
        <f t="shared" si="2844"/>
        <v/>
      </c>
      <c r="GVE125" s="90" t="str">
        <f t="shared" si="2844"/>
        <v/>
      </c>
      <c r="GVF125" s="90" t="str">
        <f t="shared" si="2844"/>
        <v/>
      </c>
      <c r="GVG125" s="90" t="str">
        <f t="shared" si="2844"/>
        <v/>
      </c>
      <c r="GVH125" s="90" t="str">
        <f t="shared" si="2844"/>
        <v/>
      </c>
      <c r="GVI125" s="90" t="str">
        <f t="shared" ref="GVI125:GXT125" si="2845">IF(AND(GVI$8&gt;14,GVI$8&lt;19, GVI$6="Female"),1,"")</f>
        <v/>
      </c>
      <c r="GVJ125" s="90" t="str">
        <f t="shared" si="2845"/>
        <v/>
      </c>
      <c r="GVK125" s="90" t="str">
        <f t="shared" si="2845"/>
        <v/>
      </c>
      <c r="GVL125" s="90" t="str">
        <f t="shared" si="2845"/>
        <v/>
      </c>
      <c r="GVM125" s="90" t="str">
        <f t="shared" si="2845"/>
        <v/>
      </c>
      <c r="GVN125" s="90" t="str">
        <f t="shared" si="2845"/>
        <v/>
      </c>
      <c r="GVO125" s="90" t="str">
        <f t="shared" si="2845"/>
        <v/>
      </c>
      <c r="GVP125" s="90" t="str">
        <f t="shared" si="2845"/>
        <v/>
      </c>
      <c r="GVQ125" s="90" t="str">
        <f t="shared" si="2845"/>
        <v/>
      </c>
      <c r="GVR125" s="90" t="str">
        <f t="shared" si="2845"/>
        <v/>
      </c>
      <c r="GVS125" s="90" t="str">
        <f t="shared" si="2845"/>
        <v/>
      </c>
      <c r="GVT125" s="90" t="str">
        <f t="shared" si="2845"/>
        <v/>
      </c>
      <c r="GVU125" s="90" t="str">
        <f t="shared" si="2845"/>
        <v/>
      </c>
      <c r="GVV125" s="90" t="str">
        <f t="shared" si="2845"/>
        <v/>
      </c>
      <c r="GVW125" s="90" t="str">
        <f t="shared" si="2845"/>
        <v/>
      </c>
      <c r="GVX125" s="90" t="str">
        <f t="shared" si="2845"/>
        <v/>
      </c>
      <c r="GVY125" s="90" t="str">
        <f t="shared" si="2845"/>
        <v/>
      </c>
      <c r="GVZ125" s="90" t="str">
        <f t="shared" si="2845"/>
        <v/>
      </c>
      <c r="GWA125" s="90" t="str">
        <f t="shared" si="2845"/>
        <v/>
      </c>
      <c r="GWB125" s="90" t="str">
        <f t="shared" si="2845"/>
        <v/>
      </c>
      <c r="GWC125" s="90" t="str">
        <f t="shared" si="2845"/>
        <v/>
      </c>
      <c r="GWD125" s="90" t="str">
        <f t="shared" si="2845"/>
        <v/>
      </c>
      <c r="GWE125" s="90" t="str">
        <f t="shared" si="2845"/>
        <v/>
      </c>
      <c r="GWF125" s="90" t="str">
        <f t="shared" si="2845"/>
        <v/>
      </c>
      <c r="GWG125" s="90" t="str">
        <f t="shared" si="2845"/>
        <v/>
      </c>
      <c r="GWH125" s="90" t="str">
        <f t="shared" si="2845"/>
        <v/>
      </c>
      <c r="GWI125" s="90" t="str">
        <f t="shared" si="2845"/>
        <v/>
      </c>
      <c r="GWJ125" s="90" t="str">
        <f t="shared" si="2845"/>
        <v/>
      </c>
      <c r="GWK125" s="90" t="str">
        <f t="shared" si="2845"/>
        <v/>
      </c>
      <c r="GWL125" s="90" t="str">
        <f t="shared" si="2845"/>
        <v/>
      </c>
      <c r="GWM125" s="90" t="str">
        <f t="shared" si="2845"/>
        <v/>
      </c>
      <c r="GWN125" s="90" t="str">
        <f t="shared" si="2845"/>
        <v/>
      </c>
      <c r="GWO125" s="90" t="str">
        <f t="shared" si="2845"/>
        <v/>
      </c>
      <c r="GWP125" s="90" t="str">
        <f t="shared" si="2845"/>
        <v/>
      </c>
      <c r="GWQ125" s="90" t="str">
        <f t="shared" si="2845"/>
        <v/>
      </c>
      <c r="GWR125" s="90" t="str">
        <f t="shared" si="2845"/>
        <v/>
      </c>
      <c r="GWS125" s="90" t="str">
        <f t="shared" si="2845"/>
        <v/>
      </c>
      <c r="GWT125" s="90" t="str">
        <f t="shared" si="2845"/>
        <v/>
      </c>
      <c r="GWU125" s="90" t="str">
        <f t="shared" si="2845"/>
        <v/>
      </c>
      <c r="GWV125" s="90" t="str">
        <f t="shared" si="2845"/>
        <v/>
      </c>
      <c r="GWW125" s="90" t="str">
        <f t="shared" si="2845"/>
        <v/>
      </c>
      <c r="GWX125" s="90" t="str">
        <f t="shared" si="2845"/>
        <v/>
      </c>
      <c r="GWY125" s="90" t="str">
        <f t="shared" si="2845"/>
        <v/>
      </c>
      <c r="GWZ125" s="90" t="str">
        <f t="shared" si="2845"/>
        <v/>
      </c>
      <c r="GXA125" s="90" t="str">
        <f t="shared" si="2845"/>
        <v/>
      </c>
      <c r="GXB125" s="90" t="str">
        <f t="shared" si="2845"/>
        <v/>
      </c>
      <c r="GXC125" s="90" t="str">
        <f t="shared" si="2845"/>
        <v/>
      </c>
      <c r="GXD125" s="90" t="str">
        <f t="shared" si="2845"/>
        <v/>
      </c>
      <c r="GXE125" s="90" t="str">
        <f t="shared" si="2845"/>
        <v/>
      </c>
      <c r="GXF125" s="90" t="str">
        <f t="shared" si="2845"/>
        <v/>
      </c>
      <c r="GXG125" s="90" t="str">
        <f t="shared" si="2845"/>
        <v/>
      </c>
      <c r="GXH125" s="90" t="str">
        <f t="shared" si="2845"/>
        <v/>
      </c>
      <c r="GXI125" s="90" t="str">
        <f t="shared" si="2845"/>
        <v/>
      </c>
      <c r="GXJ125" s="90" t="str">
        <f t="shared" si="2845"/>
        <v/>
      </c>
      <c r="GXK125" s="90" t="str">
        <f t="shared" si="2845"/>
        <v/>
      </c>
      <c r="GXL125" s="90" t="str">
        <f t="shared" si="2845"/>
        <v/>
      </c>
      <c r="GXM125" s="90" t="str">
        <f t="shared" si="2845"/>
        <v/>
      </c>
      <c r="GXN125" s="90" t="str">
        <f t="shared" si="2845"/>
        <v/>
      </c>
      <c r="GXO125" s="90" t="str">
        <f t="shared" si="2845"/>
        <v/>
      </c>
      <c r="GXP125" s="90" t="str">
        <f t="shared" si="2845"/>
        <v/>
      </c>
      <c r="GXQ125" s="90" t="str">
        <f t="shared" si="2845"/>
        <v/>
      </c>
      <c r="GXR125" s="90" t="str">
        <f t="shared" si="2845"/>
        <v/>
      </c>
      <c r="GXS125" s="90" t="str">
        <f t="shared" si="2845"/>
        <v/>
      </c>
      <c r="GXT125" s="90" t="str">
        <f t="shared" si="2845"/>
        <v/>
      </c>
      <c r="GXU125" s="90" t="str">
        <f t="shared" ref="GXU125:HAF125" si="2846">IF(AND(GXU$8&gt;14,GXU$8&lt;19, GXU$6="Female"),1,"")</f>
        <v/>
      </c>
      <c r="GXV125" s="90" t="str">
        <f t="shared" si="2846"/>
        <v/>
      </c>
      <c r="GXW125" s="90" t="str">
        <f t="shared" si="2846"/>
        <v/>
      </c>
      <c r="GXX125" s="90" t="str">
        <f t="shared" si="2846"/>
        <v/>
      </c>
      <c r="GXY125" s="90" t="str">
        <f t="shared" si="2846"/>
        <v/>
      </c>
      <c r="GXZ125" s="90" t="str">
        <f t="shared" si="2846"/>
        <v/>
      </c>
      <c r="GYA125" s="90" t="str">
        <f t="shared" si="2846"/>
        <v/>
      </c>
      <c r="GYB125" s="90" t="str">
        <f t="shared" si="2846"/>
        <v/>
      </c>
      <c r="GYC125" s="90" t="str">
        <f t="shared" si="2846"/>
        <v/>
      </c>
      <c r="GYD125" s="90" t="str">
        <f t="shared" si="2846"/>
        <v/>
      </c>
      <c r="GYE125" s="90" t="str">
        <f t="shared" si="2846"/>
        <v/>
      </c>
      <c r="GYF125" s="90" t="str">
        <f t="shared" si="2846"/>
        <v/>
      </c>
      <c r="GYG125" s="90" t="str">
        <f t="shared" si="2846"/>
        <v/>
      </c>
      <c r="GYH125" s="90" t="str">
        <f t="shared" si="2846"/>
        <v/>
      </c>
      <c r="GYI125" s="90" t="str">
        <f t="shared" si="2846"/>
        <v/>
      </c>
      <c r="GYJ125" s="90" t="str">
        <f t="shared" si="2846"/>
        <v/>
      </c>
      <c r="GYK125" s="90" t="str">
        <f t="shared" si="2846"/>
        <v/>
      </c>
      <c r="GYL125" s="90" t="str">
        <f t="shared" si="2846"/>
        <v/>
      </c>
      <c r="GYM125" s="90" t="str">
        <f t="shared" si="2846"/>
        <v/>
      </c>
      <c r="GYN125" s="90" t="str">
        <f t="shared" si="2846"/>
        <v/>
      </c>
      <c r="GYO125" s="90" t="str">
        <f t="shared" si="2846"/>
        <v/>
      </c>
      <c r="GYP125" s="90" t="str">
        <f t="shared" si="2846"/>
        <v/>
      </c>
      <c r="GYQ125" s="90" t="str">
        <f t="shared" si="2846"/>
        <v/>
      </c>
      <c r="GYR125" s="90" t="str">
        <f t="shared" si="2846"/>
        <v/>
      </c>
      <c r="GYS125" s="90" t="str">
        <f t="shared" si="2846"/>
        <v/>
      </c>
      <c r="GYT125" s="90" t="str">
        <f t="shared" si="2846"/>
        <v/>
      </c>
      <c r="GYU125" s="90" t="str">
        <f t="shared" si="2846"/>
        <v/>
      </c>
      <c r="GYV125" s="90" t="str">
        <f t="shared" si="2846"/>
        <v/>
      </c>
      <c r="GYW125" s="90" t="str">
        <f t="shared" si="2846"/>
        <v/>
      </c>
      <c r="GYX125" s="90" t="str">
        <f t="shared" si="2846"/>
        <v/>
      </c>
      <c r="GYY125" s="90" t="str">
        <f t="shared" si="2846"/>
        <v/>
      </c>
      <c r="GYZ125" s="90" t="str">
        <f t="shared" si="2846"/>
        <v/>
      </c>
      <c r="GZA125" s="90" t="str">
        <f t="shared" si="2846"/>
        <v/>
      </c>
      <c r="GZB125" s="90" t="str">
        <f t="shared" si="2846"/>
        <v/>
      </c>
      <c r="GZC125" s="90" t="str">
        <f t="shared" si="2846"/>
        <v/>
      </c>
      <c r="GZD125" s="90" t="str">
        <f t="shared" si="2846"/>
        <v/>
      </c>
      <c r="GZE125" s="90" t="str">
        <f t="shared" si="2846"/>
        <v/>
      </c>
      <c r="GZF125" s="90" t="str">
        <f t="shared" si="2846"/>
        <v/>
      </c>
      <c r="GZG125" s="90" t="str">
        <f t="shared" si="2846"/>
        <v/>
      </c>
      <c r="GZH125" s="90" t="str">
        <f t="shared" si="2846"/>
        <v/>
      </c>
      <c r="GZI125" s="90" t="str">
        <f t="shared" si="2846"/>
        <v/>
      </c>
      <c r="GZJ125" s="90" t="str">
        <f t="shared" si="2846"/>
        <v/>
      </c>
      <c r="GZK125" s="90" t="str">
        <f t="shared" si="2846"/>
        <v/>
      </c>
      <c r="GZL125" s="90" t="str">
        <f t="shared" si="2846"/>
        <v/>
      </c>
      <c r="GZM125" s="90" t="str">
        <f t="shared" si="2846"/>
        <v/>
      </c>
      <c r="GZN125" s="90" t="str">
        <f t="shared" si="2846"/>
        <v/>
      </c>
      <c r="GZO125" s="90" t="str">
        <f t="shared" si="2846"/>
        <v/>
      </c>
      <c r="GZP125" s="90" t="str">
        <f t="shared" si="2846"/>
        <v/>
      </c>
      <c r="GZQ125" s="90" t="str">
        <f t="shared" si="2846"/>
        <v/>
      </c>
      <c r="GZR125" s="90" t="str">
        <f t="shared" si="2846"/>
        <v/>
      </c>
      <c r="GZS125" s="90" t="str">
        <f t="shared" si="2846"/>
        <v/>
      </c>
      <c r="GZT125" s="90" t="str">
        <f t="shared" si="2846"/>
        <v/>
      </c>
      <c r="GZU125" s="90" t="str">
        <f t="shared" si="2846"/>
        <v/>
      </c>
      <c r="GZV125" s="90" t="str">
        <f t="shared" si="2846"/>
        <v/>
      </c>
      <c r="GZW125" s="90" t="str">
        <f t="shared" si="2846"/>
        <v/>
      </c>
      <c r="GZX125" s="90" t="str">
        <f t="shared" si="2846"/>
        <v/>
      </c>
      <c r="GZY125" s="90" t="str">
        <f t="shared" si="2846"/>
        <v/>
      </c>
      <c r="GZZ125" s="90" t="str">
        <f t="shared" si="2846"/>
        <v/>
      </c>
      <c r="HAA125" s="90" t="str">
        <f t="shared" si="2846"/>
        <v/>
      </c>
      <c r="HAB125" s="90" t="str">
        <f t="shared" si="2846"/>
        <v/>
      </c>
      <c r="HAC125" s="90" t="str">
        <f t="shared" si="2846"/>
        <v/>
      </c>
      <c r="HAD125" s="90" t="str">
        <f t="shared" si="2846"/>
        <v/>
      </c>
      <c r="HAE125" s="90" t="str">
        <f t="shared" si="2846"/>
        <v/>
      </c>
      <c r="HAF125" s="90" t="str">
        <f t="shared" si="2846"/>
        <v/>
      </c>
      <c r="HAG125" s="90" t="str">
        <f t="shared" ref="HAG125:HCR125" si="2847">IF(AND(HAG$8&gt;14,HAG$8&lt;19, HAG$6="Female"),1,"")</f>
        <v/>
      </c>
      <c r="HAH125" s="90" t="str">
        <f t="shared" si="2847"/>
        <v/>
      </c>
      <c r="HAI125" s="90" t="str">
        <f t="shared" si="2847"/>
        <v/>
      </c>
      <c r="HAJ125" s="90" t="str">
        <f t="shared" si="2847"/>
        <v/>
      </c>
      <c r="HAK125" s="90" t="str">
        <f t="shared" si="2847"/>
        <v/>
      </c>
      <c r="HAL125" s="90" t="str">
        <f t="shared" si="2847"/>
        <v/>
      </c>
      <c r="HAM125" s="90" t="str">
        <f t="shared" si="2847"/>
        <v/>
      </c>
      <c r="HAN125" s="90" t="str">
        <f t="shared" si="2847"/>
        <v/>
      </c>
      <c r="HAO125" s="90" t="str">
        <f t="shared" si="2847"/>
        <v/>
      </c>
      <c r="HAP125" s="90" t="str">
        <f t="shared" si="2847"/>
        <v/>
      </c>
      <c r="HAQ125" s="90" t="str">
        <f t="shared" si="2847"/>
        <v/>
      </c>
      <c r="HAR125" s="90" t="str">
        <f t="shared" si="2847"/>
        <v/>
      </c>
      <c r="HAS125" s="90" t="str">
        <f t="shared" si="2847"/>
        <v/>
      </c>
      <c r="HAT125" s="90" t="str">
        <f t="shared" si="2847"/>
        <v/>
      </c>
      <c r="HAU125" s="90" t="str">
        <f t="shared" si="2847"/>
        <v/>
      </c>
      <c r="HAV125" s="90" t="str">
        <f t="shared" si="2847"/>
        <v/>
      </c>
      <c r="HAW125" s="90" t="str">
        <f t="shared" si="2847"/>
        <v/>
      </c>
      <c r="HAX125" s="90" t="str">
        <f t="shared" si="2847"/>
        <v/>
      </c>
      <c r="HAY125" s="90" t="str">
        <f t="shared" si="2847"/>
        <v/>
      </c>
      <c r="HAZ125" s="90" t="str">
        <f t="shared" si="2847"/>
        <v/>
      </c>
      <c r="HBA125" s="90" t="str">
        <f t="shared" si="2847"/>
        <v/>
      </c>
      <c r="HBB125" s="90" t="str">
        <f t="shared" si="2847"/>
        <v/>
      </c>
      <c r="HBC125" s="90" t="str">
        <f t="shared" si="2847"/>
        <v/>
      </c>
      <c r="HBD125" s="90" t="str">
        <f t="shared" si="2847"/>
        <v/>
      </c>
      <c r="HBE125" s="90" t="str">
        <f t="shared" si="2847"/>
        <v/>
      </c>
      <c r="HBF125" s="90" t="str">
        <f t="shared" si="2847"/>
        <v/>
      </c>
      <c r="HBG125" s="90" t="str">
        <f t="shared" si="2847"/>
        <v/>
      </c>
      <c r="HBH125" s="90" t="str">
        <f t="shared" si="2847"/>
        <v/>
      </c>
      <c r="HBI125" s="90" t="str">
        <f t="shared" si="2847"/>
        <v/>
      </c>
      <c r="HBJ125" s="90" t="str">
        <f t="shared" si="2847"/>
        <v/>
      </c>
      <c r="HBK125" s="90" t="str">
        <f t="shared" si="2847"/>
        <v/>
      </c>
      <c r="HBL125" s="90" t="str">
        <f t="shared" si="2847"/>
        <v/>
      </c>
      <c r="HBM125" s="90" t="str">
        <f t="shared" si="2847"/>
        <v/>
      </c>
      <c r="HBN125" s="90" t="str">
        <f t="shared" si="2847"/>
        <v/>
      </c>
      <c r="HBO125" s="90" t="str">
        <f t="shared" si="2847"/>
        <v/>
      </c>
      <c r="HBP125" s="90" t="str">
        <f t="shared" si="2847"/>
        <v/>
      </c>
      <c r="HBQ125" s="90" t="str">
        <f t="shared" si="2847"/>
        <v/>
      </c>
      <c r="HBR125" s="90" t="str">
        <f t="shared" si="2847"/>
        <v/>
      </c>
      <c r="HBS125" s="90" t="str">
        <f t="shared" si="2847"/>
        <v/>
      </c>
      <c r="HBT125" s="90" t="str">
        <f t="shared" si="2847"/>
        <v/>
      </c>
      <c r="HBU125" s="90" t="str">
        <f t="shared" si="2847"/>
        <v/>
      </c>
      <c r="HBV125" s="90" t="str">
        <f t="shared" si="2847"/>
        <v/>
      </c>
      <c r="HBW125" s="90" t="str">
        <f t="shared" si="2847"/>
        <v/>
      </c>
      <c r="HBX125" s="90" t="str">
        <f t="shared" si="2847"/>
        <v/>
      </c>
      <c r="HBY125" s="90" t="str">
        <f t="shared" si="2847"/>
        <v/>
      </c>
      <c r="HBZ125" s="90" t="str">
        <f t="shared" si="2847"/>
        <v/>
      </c>
      <c r="HCA125" s="90" t="str">
        <f t="shared" si="2847"/>
        <v/>
      </c>
      <c r="HCB125" s="90" t="str">
        <f t="shared" si="2847"/>
        <v/>
      </c>
      <c r="HCC125" s="90" t="str">
        <f t="shared" si="2847"/>
        <v/>
      </c>
      <c r="HCD125" s="90" t="str">
        <f t="shared" si="2847"/>
        <v/>
      </c>
      <c r="HCE125" s="90" t="str">
        <f t="shared" si="2847"/>
        <v/>
      </c>
      <c r="HCF125" s="90" t="str">
        <f t="shared" si="2847"/>
        <v/>
      </c>
      <c r="HCG125" s="90" t="str">
        <f t="shared" si="2847"/>
        <v/>
      </c>
      <c r="HCH125" s="90" t="str">
        <f t="shared" si="2847"/>
        <v/>
      </c>
      <c r="HCI125" s="90" t="str">
        <f t="shared" si="2847"/>
        <v/>
      </c>
      <c r="HCJ125" s="90" t="str">
        <f t="shared" si="2847"/>
        <v/>
      </c>
      <c r="HCK125" s="90" t="str">
        <f t="shared" si="2847"/>
        <v/>
      </c>
      <c r="HCL125" s="90" t="str">
        <f t="shared" si="2847"/>
        <v/>
      </c>
      <c r="HCM125" s="90" t="str">
        <f t="shared" si="2847"/>
        <v/>
      </c>
      <c r="HCN125" s="90" t="str">
        <f t="shared" si="2847"/>
        <v/>
      </c>
      <c r="HCO125" s="90" t="str">
        <f t="shared" si="2847"/>
        <v/>
      </c>
      <c r="HCP125" s="90" t="str">
        <f t="shared" si="2847"/>
        <v/>
      </c>
      <c r="HCQ125" s="90" t="str">
        <f t="shared" si="2847"/>
        <v/>
      </c>
      <c r="HCR125" s="90" t="str">
        <f t="shared" si="2847"/>
        <v/>
      </c>
      <c r="HCS125" s="90" t="str">
        <f t="shared" ref="HCS125:HFD125" si="2848">IF(AND(HCS$8&gt;14,HCS$8&lt;19, HCS$6="Female"),1,"")</f>
        <v/>
      </c>
      <c r="HCT125" s="90" t="str">
        <f t="shared" si="2848"/>
        <v/>
      </c>
      <c r="HCU125" s="90" t="str">
        <f t="shared" si="2848"/>
        <v/>
      </c>
      <c r="HCV125" s="90" t="str">
        <f t="shared" si="2848"/>
        <v/>
      </c>
      <c r="HCW125" s="90" t="str">
        <f t="shared" si="2848"/>
        <v/>
      </c>
      <c r="HCX125" s="90" t="str">
        <f t="shared" si="2848"/>
        <v/>
      </c>
      <c r="HCY125" s="90" t="str">
        <f t="shared" si="2848"/>
        <v/>
      </c>
      <c r="HCZ125" s="90" t="str">
        <f t="shared" si="2848"/>
        <v/>
      </c>
      <c r="HDA125" s="90" t="str">
        <f t="shared" si="2848"/>
        <v/>
      </c>
      <c r="HDB125" s="90" t="str">
        <f t="shared" si="2848"/>
        <v/>
      </c>
      <c r="HDC125" s="90" t="str">
        <f t="shared" si="2848"/>
        <v/>
      </c>
      <c r="HDD125" s="90" t="str">
        <f t="shared" si="2848"/>
        <v/>
      </c>
      <c r="HDE125" s="90" t="str">
        <f t="shared" si="2848"/>
        <v/>
      </c>
      <c r="HDF125" s="90" t="str">
        <f t="shared" si="2848"/>
        <v/>
      </c>
      <c r="HDG125" s="90" t="str">
        <f t="shared" si="2848"/>
        <v/>
      </c>
      <c r="HDH125" s="90" t="str">
        <f t="shared" si="2848"/>
        <v/>
      </c>
      <c r="HDI125" s="90" t="str">
        <f t="shared" si="2848"/>
        <v/>
      </c>
      <c r="HDJ125" s="90" t="str">
        <f t="shared" si="2848"/>
        <v/>
      </c>
      <c r="HDK125" s="90" t="str">
        <f t="shared" si="2848"/>
        <v/>
      </c>
      <c r="HDL125" s="90" t="str">
        <f t="shared" si="2848"/>
        <v/>
      </c>
      <c r="HDM125" s="90" t="str">
        <f t="shared" si="2848"/>
        <v/>
      </c>
      <c r="HDN125" s="90" t="str">
        <f t="shared" si="2848"/>
        <v/>
      </c>
      <c r="HDO125" s="90" t="str">
        <f t="shared" si="2848"/>
        <v/>
      </c>
      <c r="HDP125" s="90" t="str">
        <f t="shared" si="2848"/>
        <v/>
      </c>
      <c r="HDQ125" s="90" t="str">
        <f t="shared" si="2848"/>
        <v/>
      </c>
      <c r="HDR125" s="90" t="str">
        <f t="shared" si="2848"/>
        <v/>
      </c>
      <c r="HDS125" s="90" t="str">
        <f t="shared" si="2848"/>
        <v/>
      </c>
      <c r="HDT125" s="90" t="str">
        <f t="shared" si="2848"/>
        <v/>
      </c>
      <c r="HDU125" s="90" t="str">
        <f t="shared" si="2848"/>
        <v/>
      </c>
      <c r="HDV125" s="90" t="str">
        <f t="shared" si="2848"/>
        <v/>
      </c>
      <c r="HDW125" s="90" t="str">
        <f t="shared" si="2848"/>
        <v/>
      </c>
      <c r="HDX125" s="90" t="str">
        <f t="shared" si="2848"/>
        <v/>
      </c>
      <c r="HDY125" s="90" t="str">
        <f t="shared" si="2848"/>
        <v/>
      </c>
      <c r="HDZ125" s="90" t="str">
        <f t="shared" si="2848"/>
        <v/>
      </c>
      <c r="HEA125" s="90" t="str">
        <f t="shared" si="2848"/>
        <v/>
      </c>
      <c r="HEB125" s="90" t="str">
        <f t="shared" si="2848"/>
        <v/>
      </c>
      <c r="HEC125" s="90" t="str">
        <f t="shared" si="2848"/>
        <v/>
      </c>
      <c r="HED125" s="90" t="str">
        <f t="shared" si="2848"/>
        <v/>
      </c>
      <c r="HEE125" s="90" t="str">
        <f t="shared" si="2848"/>
        <v/>
      </c>
      <c r="HEF125" s="90" t="str">
        <f t="shared" si="2848"/>
        <v/>
      </c>
      <c r="HEG125" s="90" t="str">
        <f t="shared" si="2848"/>
        <v/>
      </c>
      <c r="HEH125" s="90" t="str">
        <f t="shared" si="2848"/>
        <v/>
      </c>
      <c r="HEI125" s="90" t="str">
        <f t="shared" si="2848"/>
        <v/>
      </c>
      <c r="HEJ125" s="90" t="str">
        <f t="shared" si="2848"/>
        <v/>
      </c>
      <c r="HEK125" s="90" t="str">
        <f t="shared" si="2848"/>
        <v/>
      </c>
      <c r="HEL125" s="90" t="str">
        <f t="shared" si="2848"/>
        <v/>
      </c>
      <c r="HEM125" s="90" t="str">
        <f t="shared" si="2848"/>
        <v/>
      </c>
      <c r="HEN125" s="90" t="str">
        <f t="shared" si="2848"/>
        <v/>
      </c>
      <c r="HEO125" s="90" t="str">
        <f t="shared" si="2848"/>
        <v/>
      </c>
      <c r="HEP125" s="90" t="str">
        <f t="shared" si="2848"/>
        <v/>
      </c>
      <c r="HEQ125" s="90" t="str">
        <f t="shared" si="2848"/>
        <v/>
      </c>
      <c r="HER125" s="90" t="str">
        <f t="shared" si="2848"/>
        <v/>
      </c>
      <c r="HES125" s="90" t="str">
        <f t="shared" si="2848"/>
        <v/>
      </c>
      <c r="HET125" s="90" t="str">
        <f t="shared" si="2848"/>
        <v/>
      </c>
      <c r="HEU125" s="90" t="str">
        <f t="shared" si="2848"/>
        <v/>
      </c>
      <c r="HEV125" s="90" t="str">
        <f t="shared" si="2848"/>
        <v/>
      </c>
      <c r="HEW125" s="90" t="str">
        <f t="shared" si="2848"/>
        <v/>
      </c>
      <c r="HEX125" s="90" t="str">
        <f t="shared" si="2848"/>
        <v/>
      </c>
      <c r="HEY125" s="90" t="str">
        <f t="shared" si="2848"/>
        <v/>
      </c>
      <c r="HEZ125" s="90" t="str">
        <f t="shared" si="2848"/>
        <v/>
      </c>
      <c r="HFA125" s="90" t="str">
        <f t="shared" si="2848"/>
        <v/>
      </c>
      <c r="HFB125" s="90" t="str">
        <f t="shared" si="2848"/>
        <v/>
      </c>
      <c r="HFC125" s="90" t="str">
        <f t="shared" si="2848"/>
        <v/>
      </c>
      <c r="HFD125" s="90" t="str">
        <f t="shared" si="2848"/>
        <v/>
      </c>
      <c r="HFE125" s="90" t="str">
        <f t="shared" ref="HFE125:HHP125" si="2849">IF(AND(HFE$8&gt;14,HFE$8&lt;19, HFE$6="Female"),1,"")</f>
        <v/>
      </c>
      <c r="HFF125" s="90" t="str">
        <f t="shared" si="2849"/>
        <v/>
      </c>
      <c r="HFG125" s="90" t="str">
        <f t="shared" si="2849"/>
        <v/>
      </c>
      <c r="HFH125" s="90" t="str">
        <f t="shared" si="2849"/>
        <v/>
      </c>
      <c r="HFI125" s="90" t="str">
        <f t="shared" si="2849"/>
        <v/>
      </c>
      <c r="HFJ125" s="90" t="str">
        <f t="shared" si="2849"/>
        <v/>
      </c>
      <c r="HFK125" s="90" t="str">
        <f t="shared" si="2849"/>
        <v/>
      </c>
      <c r="HFL125" s="90" t="str">
        <f t="shared" si="2849"/>
        <v/>
      </c>
      <c r="HFM125" s="90" t="str">
        <f t="shared" si="2849"/>
        <v/>
      </c>
      <c r="HFN125" s="90" t="str">
        <f t="shared" si="2849"/>
        <v/>
      </c>
      <c r="HFO125" s="90" t="str">
        <f t="shared" si="2849"/>
        <v/>
      </c>
      <c r="HFP125" s="90" t="str">
        <f t="shared" si="2849"/>
        <v/>
      </c>
      <c r="HFQ125" s="90" t="str">
        <f t="shared" si="2849"/>
        <v/>
      </c>
      <c r="HFR125" s="90" t="str">
        <f t="shared" si="2849"/>
        <v/>
      </c>
      <c r="HFS125" s="90" t="str">
        <f t="shared" si="2849"/>
        <v/>
      </c>
      <c r="HFT125" s="90" t="str">
        <f t="shared" si="2849"/>
        <v/>
      </c>
      <c r="HFU125" s="90" t="str">
        <f t="shared" si="2849"/>
        <v/>
      </c>
      <c r="HFV125" s="90" t="str">
        <f t="shared" si="2849"/>
        <v/>
      </c>
      <c r="HFW125" s="90" t="str">
        <f t="shared" si="2849"/>
        <v/>
      </c>
      <c r="HFX125" s="90" t="str">
        <f t="shared" si="2849"/>
        <v/>
      </c>
      <c r="HFY125" s="90" t="str">
        <f t="shared" si="2849"/>
        <v/>
      </c>
      <c r="HFZ125" s="90" t="str">
        <f t="shared" si="2849"/>
        <v/>
      </c>
      <c r="HGA125" s="90" t="str">
        <f t="shared" si="2849"/>
        <v/>
      </c>
      <c r="HGB125" s="90" t="str">
        <f t="shared" si="2849"/>
        <v/>
      </c>
      <c r="HGC125" s="90" t="str">
        <f t="shared" si="2849"/>
        <v/>
      </c>
      <c r="HGD125" s="90" t="str">
        <f t="shared" si="2849"/>
        <v/>
      </c>
      <c r="HGE125" s="90" t="str">
        <f t="shared" si="2849"/>
        <v/>
      </c>
      <c r="HGF125" s="90" t="str">
        <f t="shared" si="2849"/>
        <v/>
      </c>
      <c r="HGG125" s="90" t="str">
        <f t="shared" si="2849"/>
        <v/>
      </c>
      <c r="HGH125" s="90" t="str">
        <f t="shared" si="2849"/>
        <v/>
      </c>
      <c r="HGI125" s="90" t="str">
        <f t="shared" si="2849"/>
        <v/>
      </c>
      <c r="HGJ125" s="90" t="str">
        <f t="shared" si="2849"/>
        <v/>
      </c>
      <c r="HGK125" s="90" t="str">
        <f t="shared" si="2849"/>
        <v/>
      </c>
      <c r="HGL125" s="90" t="str">
        <f t="shared" si="2849"/>
        <v/>
      </c>
      <c r="HGM125" s="90" t="str">
        <f t="shared" si="2849"/>
        <v/>
      </c>
      <c r="HGN125" s="90" t="str">
        <f t="shared" si="2849"/>
        <v/>
      </c>
      <c r="HGO125" s="90" t="str">
        <f t="shared" si="2849"/>
        <v/>
      </c>
      <c r="HGP125" s="90" t="str">
        <f t="shared" si="2849"/>
        <v/>
      </c>
      <c r="HGQ125" s="90" t="str">
        <f t="shared" si="2849"/>
        <v/>
      </c>
      <c r="HGR125" s="90" t="str">
        <f t="shared" si="2849"/>
        <v/>
      </c>
      <c r="HGS125" s="90" t="str">
        <f t="shared" si="2849"/>
        <v/>
      </c>
      <c r="HGT125" s="90" t="str">
        <f t="shared" si="2849"/>
        <v/>
      </c>
      <c r="HGU125" s="90" t="str">
        <f t="shared" si="2849"/>
        <v/>
      </c>
      <c r="HGV125" s="90" t="str">
        <f t="shared" si="2849"/>
        <v/>
      </c>
      <c r="HGW125" s="90" t="str">
        <f t="shared" si="2849"/>
        <v/>
      </c>
      <c r="HGX125" s="90" t="str">
        <f t="shared" si="2849"/>
        <v/>
      </c>
      <c r="HGY125" s="90" t="str">
        <f t="shared" si="2849"/>
        <v/>
      </c>
      <c r="HGZ125" s="90" t="str">
        <f t="shared" si="2849"/>
        <v/>
      </c>
      <c r="HHA125" s="90" t="str">
        <f t="shared" si="2849"/>
        <v/>
      </c>
      <c r="HHB125" s="90" t="str">
        <f t="shared" si="2849"/>
        <v/>
      </c>
      <c r="HHC125" s="90" t="str">
        <f t="shared" si="2849"/>
        <v/>
      </c>
      <c r="HHD125" s="90" t="str">
        <f t="shared" si="2849"/>
        <v/>
      </c>
      <c r="HHE125" s="90" t="str">
        <f t="shared" si="2849"/>
        <v/>
      </c>
      <c r="HHF125" s="90" t="str">
        <f t="shared" si="2849"/>
        <v/>
      </c>
      <c r="HHG125" s="90" t="str">
        <f t="shared" si="2849"/>
        <v/>
      </c>
      <c r="HHH125" s="90" t="str">
        <f t="shared" si="2849"/>
        <v/>
      </c>
      <c r="HHI125" s="90" t="str">
        <f t="shared" si="2849"/>
        <v/>
      </c>
      <c r="HHJ125" s="90" t="str">
        <f t="shared" si="2849"/>
        <v/>
      </c>
      <c r="HHK125" s="90" t="str">
        <f t="shared" si="2849"/>
        <v/>
      </c>
      <c r="HHL125" s="90" t="str">
        <f t="shared" si="2849"/>
        <v/>
      </c>
      <c r="HHM125" s="90" t="str">
        <f t="shared" si="2849"/>
        <v/>
      </c>
      <c r="HHN125" s="90" t="str">
        <f t="shared" si="2849"/>
        <v/>
      </c>
      <c r="HHO125" s="90" t="str">
        <f t="shared" si="2849"/>
        <v/>
      </c>
      <c r="HHP125" s="90" t="str">
        <f t="shared" si="2849"/>
        <v/>
      </c>
      <c r="HHQ125" s="90" t="str">
        <f t="shared" ref="HHQ125:HKB125" si="2850">IF(AND(HHQ$8&gt;14,HHQ$8&lt;19, HHQ$6="Female"),1,"")</f>
        <v/>
      </c>
      <c r="HHR125" s="90" t="str">
        <f t="shared" si="2850"/>
        <v/>
      </c>
      <c r="HHS125" s="90" t="str">
        <f t="shared" si="2850"/>
        <v/>
      </c>
      <c r="HHT125" s="90" t="str">
        <f t="shared" si="2850"/>
        <v/>
      </c>
      <c r="HHU125" s="90" t="str">
        <f t="shared" si="2850"/>
        <v/>
      </c>
      <c r="HHV125" s="90" t="str">
        <f t="shared" si="2850"/>
        <v/>
      </c>
      <c r="HHW125" s="90" t="str">
        <f t="shared" si="2850"/>
        <v/>
      </c>
      <c r="HHX125" s="90" t="str">
        <f t="shared" si="2850"/>
        <v/>
      </c>
      <c r="HHY125" s="90" t="str">
        <f t="shared" si="2850"/>
        <v/>
      </c>
      <c r="HHZ125" s="90" t="str">
        <f t="shared" si="2850"/>
        <v/>
      </c>
      <c r="HIA125" s="90" t="str">
        <f t="shared" si="2850"/>
        <v/>
      </c>
      <c r="HIB125" s="90" t="str">
        <f t="shared" si="2850"/>
        <v/>
      </c>
      <c r="HIC125" s="90" t="str">
        <f t="shared" si="2850"/>
        <v/>
      </c>
      <c r="HID125" s="90" t="str">
        <f t="shared" si="2850"/>
        <v/>
      </c>
      <c r="HIE125" s="90" t="str">
        <f t="shared" si="2850"/>
        <v/>
      </c>
      <c r="HIF125" s="90" t="str">
        <f t="shared" si="2850"/>
        <v/>
      </c>
      <c r="HIG125" s="90" t="str">
        <f t="shared" si="2850"/>
        <v/>
      </c>
      <c r="HIH125" s="90" t="str">
        <f t="shared" si="2850"/>
        <v/>
      </c>
      <c r="HII125" s="90" t="str">
        <f t="shared" si="2850"/>
        <v/>
      </c>
      <c r="HIJ125" s="90" t="str">
        <f t="shared" si="2850"/>
        <v/>
      </c>
      <c r="HIK125" s="90" t="str">
        <f t="shared" si="2850"/>
        <v/>
      </c>
      <c r="HIL125" s="90" t="str">
        <f t="shared" si="2850"/>
        <v/>
      </c>
      <c r="HIM125" s="90" t="str">
        <f t="shared" si="2850"/>
        <v/>
      </c>
      <c r="HIN125" s="90" t="str">
        <f t="shared" si="2850"/>
        <v/>
      </c>
      <c r="HIO125" s="90" t="str">
        <f t="shared" si="2850"/>
        <v/>
      </c>
      <c r="HIP125" s="90" t="str">
        <f t="shared" si="2850"/>
        <v/>
      </c>
      <c r="HIQ125" s="90" t="str">
        <f t="shared" si="2850"/>
        <v/>
      </c>
      <c r="HIR125" s="90" t="str">
        <f t="shared" si="2850"/>
        <v/>
      </c>
      <c r="HIS125" s="90" t="str">
        <f t="shared" si="2850"/>
        <v/>
      </c>
      <c r="HIT125" s="90" t="str">
        <f t="shared" si="2850"/>
        <v/>
      </c>
      <c r="HIU125" s="90" t="str">
        <f t="shared" si="2850"/>
        <v/>
      </c>
      <c r="HIV125" s="90" t="str">
        <f t="shared" si="2850"/>
        <v/>
      </c>
      <c r="HIW125" s="90" t="str">
        <f t="shared" si="2850"/>
        <v/>
      </c>
      <c r="HIX125" s="90" t="str">
        <f t="shared" si="2850"/>
        <v/>
      </c>
      <c r="HIY125" s="90" t="str">
        <f t="shared" si="2850"/>
        <v/>
      </c>
      <c r="HIZ125" s="90" t="str">
        <f t="shared" si="2850"/>
        <v/>
      </c>
      <c r="HJA125" s="90" t="str">
        <f t="shared" si="2850"/>
        <v/>
      </c>
      <c r="HJB125" s="90" t="str">
        <f t="shared" si="2850"/>
        <v/>
      </c>
      <c r="HJC125" s="90" t="str">
        <f t="shared" si="2850"/>
        <v/>
      </c>
      <c r="HJD125" s="90" t="str">
        <f t="shared" si="2850"/>
        <v/>
      </c>
      <c r="HJE125" s="90" t="str">
        <f t="shared" si="2850"/>
        <v/>
      </c>
      <c r="HJF125" s="90" t="str">
        <f t="shared" si="2850"/>
        <v/>
      </c>
      <c r="HJG125" s="90" t="str">
        <f t="shared" si="2850"/>
        <v/>
      </c>
      <c r="HJH125" s="90" t="str">
        <f t="shared" si="2850"/>
        <v/>
      </c>
      <c r="HJI125" s="90" t="str">
        <f t="shared" si="2850"/>
        <v/>
      </c>
      <c r="HJJ125" s="90" t="str">
        <f t="shared" si="2850"/>
        <v/>
      </c>
      <c r="HJK125" s="90" t="str">
        <f t="shared" si="2850"/>
        <v/>
      </c>
      <c r="HJL125" s="90" t="str">
        <f t="shared" si="2850"/>
        <v/>
      </c>
      <c r="HJM125" s="90" t="str">
        <f t="shared" si="2850"/>
        <v/>
      </c>
      <c r="HJN125" s="90" t="str">
        <f t="shared" si="2850"/>
        <v/>
      </c>
      <c r="HJO125" s="90" t="str">
        <f t="shared" si="2850"/>
        <v/>
      </c>
      <c r="HJP125" s="90" t="str">
        <f t="shared" si="2850"/>
        <v/>
      </c>
      <c r="HJQ125" s="90" t="str">
        <f t="shared" si="2850"/>
        <v/>
      </c>
      <c r="HJR125" s="90" t="str">
        <f t="shared" si="2850"/>
        <v/>
      </c>
      <c r="HJS125" s="90" t="str">
        <f t="shared" si="2850"/>
        <v/>
      </c>
      <c r="HJT125" s="90" t="str">
        <f t="shared" si="2850"/>
        <v/>
      </c>
      <c r="HJU125" s="90" t="str">
        <f t="shared" si="2850"/>
        <v/>
      </c>
      <c r="HJV125" s="90" t="str">
        <f t="shared" si="2850"/>
        <v/>
      </c>
      <c r="HJW125" s="90" t="str">
        <f t="shared" si="2850"/>
        <v/>
      </c>
      <c r="HJX125" s="90" t="str">
        <f t="shared" si="2850"/>
        <v/>
      </c>
      <c r="HJY125" s="90" t="str">
        <f t="shared" si="2850"/>
        <v/>
      </c>
      <c r="HJZ125" s="90" t="str">
        <f t="shared" si="2850"/>
        <v/>
      </c>
      <c r="HKA125" s="90" t="str">
        <f t="shared" si="2850"/>
        <v/>
      </c>
      <c r="HKB125" s="90" t="str">
        <f t="shared" si="2850"/>
        <v/>
      </c>
      <c r="HKC125" s="90" t="str">
        <f t="shared" ref="HKC125:HMN125" si="2851">IF(AND(HKC$8&gt;14,HKC$8&lt;19, HKC$6="Female"),1,"")</f>
        <v/>
      </c>
      <c r="HKD125" s="90" t="str">
        <f t="shared" si="2851"/>
        <v/>
      </c>
      <c r="HKE125" s="90" t="str">
        <f t="shared" si="2851"/>
        <v/>
      </c>
      <c r="HKF125" s="90" t="str">
        <f t="shared" si="2851"/>
        <v/>
      </c>
      <c r="HKG125" s="90" t="str">
        <f t="shared" si="2851"/>
        <v/>
      </c>
      <c r="HKH125" s="90" t="str">
        <f t="shared" si="2851"/>
        <v/>
      </c>
      <c r="HKI125" s="90" t="str">
        <f t="shared" si="2851"/>
        <v/>
      </c>
      <c r="HKJ125" s="90" t="str">
        <f t="shared" si="2851"/>
        <v/>
      </c>
      <c r="HKK125" s="90" t="str">
        <f t="shared" si="2851"/>
        <v/>
      </c>
      <c r="HKL125" s="90" t="str">
        <f t="shared" si="2851"/>
        <v/>
      </c>
      <c r="HKM125" s="90" t="str">
        <f t="shared" si="2851"/>
        <v/>
      </c>
      <c r="HKN125" s="90" t="str">
        <f t="shared" si="2851"/>
        <v/>
      </c>
      <c r="HKO125" s="90" t="str">
        <f t="shared" si="2851"/>
        <v/>
      </c>
      <c r="HKP125" s="90" t="str">
        <f t="shared" si="2851"/>
        <v/>
      </c>
      <c r="HKQ125" s="90" t="str">
        <f t="shared" si="2851"/>
        <v/>
      </c>
      <c r="HKR125" s="90" t="str">
        <f t="shared" si="2851"/>
        <v/>
      </c>
      <c r="HKS125" s="90" t="str">
        <f t="shared" si="2851"/>
        <v/>
      </c>
      <c r="HKT125" s="90" t="str">
        <f t="shared" si="2851"/>
        <v/>
      </c>
      <c r="HKU125" s="90" t="str">
        <f t="shared" si="2851"/>
        <v/>
      </c>
      <c r="HKV125" s="90" t="str">
        <f t="shared" si="2851"/>
        <v/>
      </c>
      <c r="HKW125" s="90" t="str">
        <f t="shared" si="2851"/>
        <v/>
      </c>
      <c r="HKX125" s="90" t="str">
        <f t="shared" si="2851"/>
        <v/>
      </c>
      <c r="HKY125" s="90" t="str">
        <f t="shared" si="2851"/>
        <v/>
      </c>
      <c r="HKZ125" s="90" t="str">
        <f t="shared" si="2851"/>
        <v/>
      </c>
      <c r="HLA125" s="90" t="str">
        <f t="shared" si="2851"/>
        <v/>
      </c>
      <c r="HLB125" s="90" t="str">
        <f t="shared" si="2851"/>
        <v/>
      </c>
      <c r="HLC125" s="90" t="str">
        <f t="shared" si="2851"/>
        <v/>
      </c>
      <c r="HLD125" s="90" t="str">
        <f t="shared" si="2851"/>
        <v/>
      </c>
      <c r="HLE125" s="90" t="str">
        <f t="shared" si="2851"/>
        <v/>
      </c>
      <c r="HLF125" s="90" t="str">
        <f t="shared" si="2851"/>
        <v/>
      </c>
      <c r="HLG125" s="90" t="str">
        <f t="shared" si="2851"/>
        <v/>
      </c>
      <c r="HLH125" s="90" t="str">
        <f t="shared" si="2851"/>
        <v/>
      </c>
      <c r="HLI125" s="90" t="str">
        <f t="shared" si="2851"/>
        <v/>
      </c>
      <c r="HLJ125" s="90" t="str">
        <f t="shared" si="2851"/>
        <v/>
      </c>
      <c r="HLK125" s="90" t="str">
        <f t="shared" si="2851"/>
        <v/>
      </c>
      <c r="HLL125" s="90" t="str">
        <f t="shared" si="2851"/>
        <v/>
      </c>
      <c r="HLM125" s="90" t="str">
        <f t="shared" si="2851"/>
        <v/>
      </c>
      <c r="HLN125" s="90" t="str">
        <f t="shared" si="2851"/>
        <v/>
      </c>
      <c r="HLO125" s="90" t="str">
        <f t="shared" si="2851"/>
        <v/>
      </c>
      <c r="HLP125" s="90" t="str">
        <f t="shared" si="2851"/>
        <v/>
      </c>
      <c r="HLQ125" s="90" t="str">
        <f t="shared" si="2851"/>
        <v/>
      </c>
      <c r="HLR125" s="90" t="str">
        <f t="shared" si="2851"/>
        <v/>
      </c>
      <c r="HLS125" s="90" t="str">
        <f t="shared" si="2851"/>
        <v/>
      </c>
      <c r="HLT125" s="90" t="str">
        <f t="shared" si="2851"/>
        <v/>
      </c>
      <c r="HLU125" s="90" t="str">
        <f t="shared" si="2851"/>
        <v/>
      </c>
      <c r="HLV125" s="90" t="str">
        <f t="shared" si="2851"/>
        <v/>
      </c>
      <c r="HLW125" s="90" t="str">
        <f t="shared" si="2851"/>
        <v/>
      </c>
      <c r="HLX125" s="90" t="str">
        <f t="shared" si="2851"/>
        <v/>
      </c>
      <c r="HLY125" s="90" t="str">
        <f t="shared" si="2851"/>
        <v/>
      </c>
      <c r="HLZ125" s="90" t="str">
        <f t="shared" si="2851"/>
        <v/>
      </c>
      <c r="HMA125" s="90" t="str">
        <f t="shared" si="2851"/>
        <v/>
      </c>
      <c r="HMB125" s="90" t="str">
        <f t="shared" si="2851"/>
        <v/>
      </c>
      <c r="HMC125" s="90" t="str">
        <f t="shared" si="2851"/>
        <v/>
      </c>
      <c r="HMD125" s="90" t="str">
        <f t="shared" si="2851"/>
        <v/>
      </c>
      <c r="HME125" s="90" t="str">
        <f t="shared" si="2851"/>
        <v/>
      </c>
      <c r="HMF125" s="90" t="str">
        <f t="shared" si="2851"/>
        <v/>
      </c>
      <c r="HMG125" s="90" t="str">
        <f t="shared" si="2851"/>
        <v/>
      </c>
      <c r="HMH125" s="90" t="str">
        <f t="shared" si="2851"/>
        <v/>
      </c>
      <c r="HMI125" s="90" t="str">
        <f t="shared" si="2851"/>
        <v/>
      </c>
      <c r="HMJ125" s="90" t="str">
        <f t="shared" si="2851"/>
        <v/>
      </c>
      <c r="HMK125" s="90" t="str">
        <f t="shared" si="2851"/>
        <v/>
      </c>
      <c r="HML125" s="90" t="str">
        <f t="shared" si="2851"/>
        <v/>
      </c>
      <c r="HMM125" s="90" t="str">
        <f t="shared" si="2851"/>
        <v/>
      </c>
      <c r="HMN125" s="90" t="str">
        <f t="shared" si="2851"/>
        <v/>
      </c>
      <c r="HMO125" s="90" t="str">
        <f t="shared" ref="HMO125:HOZ125" si="2852">IF(AND(HMO$8&gt;14,HMO$8&lt;19, HMO$6="Female"),1,"")</f>
        <v/>
      </c>
      <c r="HMP125" s="90" t="str">
        <f t="shared" si="2852"/>
        <v/>
      </c>
      <c r="HMQ125" s="90" t="str">
        <f t="shared" si="2852"/>
        <v/>
      </c>
      <c r="HMR125" s="90" t="str">
        <f t="shared" si="2852"/>
        <v/>
      </c>
      <c r="HMS125" s="90" t="str">
        <f t="shared" si="2852"/>
        <v/>
      </c>
      <c r="HMT125" s="90" t="str">
        <f t="shared" si="2852"/>
        <v/>
      </c>
      <c r="HMU125" s="90" t="str">
        <f t="shared" si="2852"/>
        <v/>
      </c>
      <c r="HMV125" s="90" t="str">
        <f t="shared" si="2852"/>
        <v/>
      </c>
      <c r="HMW125" s="90" t="str">
        <f t="shared" si="2852"/>
        <v/>
      </c>
      <c r="HMX125" s="90" t="str">
        <f t="shared" si="2852"/>
        <v/>
      </c>
      <c r="HMY125" s="90" t="str">
        <f t="shared" si="2852"/>
        <v/>
      </c>
      <c r="HMZ125" s="90" t="str">
        <f t="shared" si="2852"/>
        <v/>
      </c>
      <c r="HNA125" s="90" t="str">
        <f t="shared" si="2852"/>
        <v/>
      </c>
      <c r="HNB125" s="90" t="str">
        <f t="shared" si="2852"/>
        <v/>
      </c>
      <c r="HNC125" s="90" t="str">
        <f t="shared" si="2852"/>
        <v/>
      </c>
      <c r="HND125" s="90" t="str">
        <f t="shared" si="2852"/>
        <v/>
      </c>
      <c r="HNE125" s="90" t="str">
        <f t="shared" si="2852"/>
        <v/>
      </c>
      <c r="HNF125" s="90" t="str">
        <f t="shared" si="2852"/>
        <v/>
      </c>
      <c r="HNG125" s="90" t="str">
        <f t="shared" si="2852"/>
        <v/>
      </c>
      <c r="HNH125" s="90" t="str">
        <f t="shared" si="2852"/>
        <v/>
      </c>
      <c r="HNI125" s="90" t="str">
        <f t="shared" si="2852"/>
        <v/>
      </c>
      <c r="HNJ125" s="90" t="str">
        <f t="shared" si="2852"/>
        <v/>
      </c>
      <c r="HNK125" s="90" t="str">
        <f t="shared" si="2852"/>
        <v/>
      </c>
      <c r="HNL125" s="90" t="str">
        <f t="shared" si="2852"/>
        <v/>
      </c>
      <c r="HNM125" s="90" t="str">
        <f t="shared" si="2852"/>
        <v/>
      </c>
      <c r="HNN125" s="90" t="str">
        <f t="shared" si="2852"/>
        <v/>
      </c>
      <c r="HNO125" s="90" t="str">
        <f t="shared" si="2852"/>
        <v/>
      </c>
      <c r="HNP125" s="90" t="str">
        <f t="shared" si="2852"/>
        <v/>
      </c>
      <c r="HNQ125" s="90" t="str">
        <f t="shared" si="2852"/>
        <v/>
      </c>
      <c r="HNR125" s="90" t="str">
        <f t="shared" si="2852"/>
        <v/>
      </c>
      <c r="HNS125" s="90" t="str">
        <f t="shared" si="2852"/>
        <v/>
      </c>
      <c r="HNT125" s="90" t="str">
        <f t="shared" si="2852"/>
        <v/>
      </c>
      <c r="HNU125" s="90" t="str">
        <f t="shared" si="2852"/>
        <v/>
      </c>
      <c r="HNV125" s="90" t="str">
        <f t="shared" si="2852"/>
        <v/>
      </c>
      <c r="HNW125" s="90" t="str">
        <f t="shared" si="2852"/>
        <v/>
      </c>
      <c r="HNX125" s="90" t="str">
        <f t="shared" si="2852"/>
        <v/>
      </c>
      <c r="HNY125" s="90" t="str">
        <f t="shared" si="2852"/>
        <v/>
      </c>
      <c r="HNZ125" s="90" t="str">
        <f t="shared" si="2852"/>
        <v/>
      </c>
      <c r="HOA125" s="90" t="str">
        <f t="shared" si="2852"/>
        <v/>
      </c>
      <c r="HOB125" s="90" t="str">
        <f t="shared" si="2852"/>
        <v/>
      </c>
      <c r="HOC125" s="90" t="str">
        <f t="shared" si="2852"/>
        <v/>
      </c>
      <c r="HOD125" s="90" t="str">
        <f t="shared" si="2852"/>
        <v/>
      </c>
      <c r="HOE125" s="90" t="str">
        <f t="shared" si="2852"/>
        <v/>
      </c>
      <c r="HOF125" s="90" t="str">
        <f t="shared" si="2852"/>
        <v/>
      </c>
      <c r="HOG125" s="90" t="str">
        <f t="shared" si="2852"/>
        <v/>
      </c>
      <c r="HOH125" s="90" t="str">
        <f t="shared" si="2852"/>
        <v/>
      </c>
      <c r="HOI125" s="90" t="str">
        <f t="shared" si="2852"/>
        <v/>
      </c>
      <c r="HOJ125" s="90" t="str">
        <f t="shared" si="2852"/>
        <v/>
      </c>
      <c r="HOK125" s="90" t="str">
        <f t="shared" si="2852"/>
        <v/>
      </c>
      <c r="HOL125" s="90" t="str">
        <f t="shared" si="2852"/>
        <v/>
      </c>
      <c r="HOM125" s="90" t="str">
        <f t="shared" si="2852"/>
        <v/>
      </c>
      <c r="HON125" s="90" t="str">
        <f t="shared" si="2852"/>
        <v/>
      </c>
      <c r="HOO125" s="90" t="str">
        <f t="shared" si="2852"/>
        <v/>
      </c>
      <c r="HOP125" s="90" t="str">
        <f t="shared" si="2852"/>
        <v/>
      </c>
      <c r="HOQ125" s="90" t="str">
        <f t="shared" si="2852"/>
        <v/>
      </c>
      <c r="HOR125" s="90" t="str">
        <f t="shared" si="2852"/>
        <v/>
      </c>
      <c r="HOS125" s="90" t="str">
        <f t="shared" si="2852"/>
        <v/>
      </c>
      <c r="HOT125" s="90" t="str">
        <f t="shared" si="2852"/>
        <v/>
      </c>
      <c r="HOU125" s="90" t="str">
        <f t="shared" si="2852"/>
        <v/>
      </c>
      <c r="HOV125" s="90" t="str">
        <f t="shared" si="2852"/>
        <v/>
      </c>
      <c r="HOW125" s="90" t="str">
        <f t="shared" si="2852"/>
        <v/>
      </c>
      <c r="HOX125" s="90" t="str">
        <f t="shared" si="2852"/>
        <v/>
      </c>
      <c r="HOY125" s="90" t="str">
        <f t="shared" si="2852"/>
        <v/>
      </c>
      <c r="HOZ125" s="90" t="str">
        <f t="shared" si="2852"/>
        <v/>
      </c>
      <c r="HPA125" s="90" t="str">
        <f t="shared" ref="HPA125:HRL125" si="2853">IF(AND(HPA$8&gt;14,HPA$8&lt;19, HPA$6="Female"),1,"")</f>
        <v/>
      </c>
      <c r="HPB125" s="90" t="str">
        <f t="shared" si="2853"/>
        <v/>
      </c>
      <c r="HPC125" s="90" t="str">
        <f t="shared" si="2853"/>
        <v/>
      </c>
      <c r="HPD125" s="90" t="str">
        <f t="shared" si="2853"/>
        <v/>
      </c>
      <c r="HPE125" s="90" t="str">
        <f t="shared" si="2853"/>
        <v/>
      </c>
      <c r="HPF125" s="90" t="str">
        <f t="shared" si="2853"/>
        <v/>
      </c>
      <c r="HPG125" s="90" t="str">
        <f t="shared" si="2853"/>
        <v/>
      </c>
      <c r="HPH125" s="90" t="str">
        <f t="shared" si="2853"/>
        <v/>
      </c>
      <c r="HPI125" s="90" t="str">
        <f t="shared" si="2853"/>
        <v/>
      </c>
      <c r="HPJ125" s="90" t="str">
        <f t="shared" si="2853"/>
        <v/>
      </c>
      <c r="HPK125" s="90" t="str">
        <f t="shared" si="2853"/>
        <v/>
      </c>
      <c r="HPL125" s="90" t="str">
        <f t="shared" si="2853"/>
        <v/>
      </c>
      <c r="HPM125" s="90" t="str">
        <f t="shared" si="2853"/>
        <v/>
      </c>
      <c r="HPN125" s="90" t="str">
        <f t="shared" si="2853"/>
        <v/>
      </c>
      <c r="HPO125" s="90" t="str">
        <f t="shared" si="2853"/>
        <v/>
      </c>
      <c r="HPP125" s="90" t="str">
        <f t="shared" si="2853"/>
        <v/>
      </c>
      <c r="HPQ125" s="90" t="str">
        <f t="shared" si="2853"/>
        <v/>
      </c>
      <c r="HPR125" s="90" t="str">
        <f t="shared" si="2853"/>
        <v/>
      </c>
      <c r="HPS125" s="90" t="str">
        <f t="shared" si="2853"/>
        <v/>
      </c>
      <c r="HPT125" s="90" t="str">
        <f t="shared" si="2853"/>
        <v/>
      </c>
      <c r="HPU125" s="90" t="str">
        <f t="shared" si="2853"/>
        <v/>
      </c>
      <c r="HPV125" s="90" t="str">
        <f t="shared" si="2853"/>
        <v/>
      </c>
      <c r="HPW125" s="90" t="str">
        <f t="shared" si="2853"/>
        <v/>
      </c>
      <c r="HPX125" s="90" t="str">
        <f t="shared" si="2853"/>
        <v/>
      </c>
      <c r="HPY125" s="90" t="str">
        <f t="shared" si="2853"/>
        <v/>
      </c>
      <c r="HPZ125" s="90" t="str">
        <f t="shared" si="2853"/>
        <v/>
      </c>
      <c r="HQA125" s="90" t="str">
        <f t="shared" si="2853"/>
        <v/>
      </c>
      <c r="HQB125" s="90" t="str">
        <f t="shared" si="2853"/>
        <v/>
      </c>
      <c r="HQC125" s="90" t="str">
        <f t="shared" si="2853"/>
        <v/>
      </c>
      <c r="HQD125" s="90" t="str">
        <f t="shared" si="2853"/>
        <v/>
      </c>
      <c r="HQE125" s="90" t="str">
        <f t="shared" si="2853"/>
        <v/>
      </c>
      <c r="HQF125" s="90" t="str">
        <f t="shared" si="2853"/>
        <v/>
      </c>
      <c r="HQG125" s="90" t="str">
        <f t="shared" si="2853"/>
        <v/>
      </c>
      <c r="HQH125" s="90" t="str">
        <f t="shared" si="2853"/>
        <v/>
      </c>
      <c r="HQI125" s="90" t="str">
        <f t="shared" si="2853"/>
        <v/>
      </c>
      <c r="HQJ125" s="90" t="str">
        <f t="shared" si="2853"/>
        <v/>
      </c>
      <c r="HQK125" s="90" t="str">
        <f t="shared" si="2853"/>
        <v/>
      </c>
      <c r="HQL125" s="90" t="str">
        <f t="shared" si="2853"/>
        <v/>
      </c>
      <c r="HQM125" s="90" t="str">
        <f t="shared" si="2853"/>
        <v/>
      </c>
      <c r="HQN125" s="90" t="str">
        <f t="shared" si="2853"/>
        <v/>
      </c>
      <c r="HQO125" s="90" t="str">
        <f t="shared" si="2853"/>
        <v/>
      </c>
      <c r="HQP125" s="90" t="str">
        <f t="shared" si="2853"/>
        <v/>
      </c>
      <c r="HQQ125" s="90" t="str">
        <f t="shared" si="2853"/>
        <v/>
      </c>
      <c r="HQR125" s="90" t="str">
        <f t="shared" si="2853"/>
        <v/>
      </c>
      <c r="HQS125" s="90" t="str">
        <f t="shared" si="2853"/>
        <v/>
      </c>
      <c r="HQT125" s="90" t="str">
        <f t="shared" si="2853"/>
        <v/>
      </c>
      <c r="HQU125" s="90" t="str">
        <f t="shared" si="2853"/>
        <v/>
      </c>
      <c r="HQV125" s="90" t="str">
        <f t="shared" si="2853"/>
        <v/>
      </c>
      <c r="HQW125" s="90" t="str">
        <f t="shared" si="2853"/>
        <v/>
      </c>
      <c r="HQX125" s="90" t="str">
        <f t="shared" si="2853"/>
        <v/>
      </c>
      <c r="HQY125" s="90" t="str">
        <f t="shared" si="2853"/>
        <v/>
      </c>
      <c r="HQZ125" s="90" t="str">
        <f t="shared" si="2853"/>
        <v/>
      </c>
      <c r="HRA125" s="90" t="str">
        <f t="shared" si="2853"/>
        <v/>
      </c>
      <c r="HRB125" s="90" t="str">
        <f t="shared" si="2853"/>
        <v/>
      </c>
      <c r="HRC125" s="90" t="str">
        <f t="shared" si="2853"/>
        <v/>
      </c>
      <c r="HRD125" s="90" t="str">
        <f t="shared" si="2853"/>
        <v/>
      </c>
      <c r="HRE125" s="90" t="str">
        <f t="shared" si="2853"/>
        <v/>
      </c>
      <c r="HRF125" s="90" t="str">
        <f t="shared" si="2853"/>
        <v/>
      </c>
      <c r="HRG125" s="90" t="str">
        <f t="shared" si="2853"/>
        <v/>
      </c>
      <c r="HRH125" s="90" t="str">
        <f t="shared" si="2853"/>
        <v/>
      </c>
      <c r="HRI125" s="90" t="str">
        <f t="shared" si="2853"/>
        <v/>
      </c>
      <c r="HRJ125" s="90" t="str">
        <f t="shared" si="2853"/>
        <v/>
      </c>
      <c r="HRK125" s="90" t="str">
        <f t="shared" si="2853"/>
        <v/>
      </c>
      <c r="HRL125" s="90" t="str">
        <f t="shared" si="2853"/>
        <v/>
      </c>
      <c r="HRM125" s="90" t="str">
        <f t="shared" ref="HRM125:HTX125" si="2854">IF(AND(HRM$8&gt;14,HRM$8&lt;19, HRM$6="Female"),1,"")</f>
        <v/>
      </c>
      <c r="HRN125" s="90" t="str">
        <f t="shared" si="2854"/>
        <v/>
      </c>
      <c r="HRO125" s="90" t="str">
        <f t="shared" si="2854"/>
        <v/>
      </c>
      <c r="HRP125" s="90" t="str">
        <f t="shared" si="2854"/>
        <v/>
      </c>
      <c r="HRQ125" s="90" t="str">
        <f t="shared" si="2854"/>
        <v/>
      </c>
      <c r="HRR125" s="90" t="str">
        <f t="shared" si="2854"/>
        <v/>
      </c>
      <c r="HRS125" s="90" t="str">
        <f t="shared" si="2854"/>
        <v/>
      </c>
      <c r="HRT125" s="90" t="str">
        <f t="shared" si="2854"/>
        <v/>
      </c>
      <c r="HRU125" s="90" t="str">
        <f t="shared" si="2854"/>
        <v/>
      </c>
      <c r="HRV125" s="90" t="str">
        <f t="shared" si="2854"/>
        <v/>
      </c>
      <c r="HRW125" s="90" t="str">
        <f t="shared" si="2854"/>
        <v/>
      </c>
      <c r="HRX125" s="90" t="str">
        <f t="shared" si="2854"/>
        <v/>
      </c>
      <c r="HRY125" s="90" t="str">
        <f t="shared" si="2854"/>
        <v/>
      </c>
      <c r="HRZ125" s="90" t="str">
        <f t="shared" si="2854"/>
        <v/>
      </c>
      <c r="HSA125" s="90" t="str">
        <f t="shared" si="2854"/>
        <v/>
      </c>
      <c r="HSB125" s="90" t="str">
        <f t="shared" si="2854"/>
        <v/>
      </c>
      <c r="HSC125" s="90" t="str">
        <f t="shared" si="2854"/>
        <v/>
      </c>
      <c r="HSD125" s="90" t="str">
        <f t="shared" si="2854"/>
        <v/>
      </c>
      <c r="HSE125" s="90" t="str">
        <f t="shared" si="2854"/>
        <v/>
      </c>
      <c r="HSF125" s="90" t="str">
        <f t="shared" si="2854"/>
        <v/>
      </c>
      <c r="HSG125" s="90" t="str">
        <f t="shared" si="2854"/>
        <v/>
      </c>
      <c r="HSH125" s="90" t="str">
        <f t="shared" si="2854"/>
        <v/>
      </c>
      <c r="HSI125" s="90" t="str">
        <f t="shared" si="2854"/>
        <v/>
      </c>
      <c r="HSJ125" s="90" t="str">
        <f t="shared" si="2854"/>
        <v/>
      </c>
      <c r="HSK125" s="90" t="str">
        <f t="shared" si="2854"/>
        <v/>
      </c>
      <c r="HSL125" s="90" t="str">
        <f t="shared" si="2854"/>
        <v/>
      </c>
      <c r="HSM125" s="90" t="str">
        <f t="shared" si="2854"/>
        <v/>
      </c>
      <c r="HSN125" s="90" t="str">
        <f t="shared" si="2854"/>
        <v/>
      </c>
      <c r="HSO125" s="90" t="str">
        <f t="shared" si="2854"/>
        <v/>
      </c>
      <c r="HSP125" s="90" t="str">
        <f t="shared" si="2854"/>
        <v/>
      </c>
      <c r="HSQ125" s="90" t="str">
        <f t="shared" si="2854"/>
        <v/>
      </c>
      <c r="HSR125" s="90" t="str">
        <f t="shared" si="2854"/>
        <v/>
      </c>
      <c r="HSS125" s="90" t="str">
        <f t="shared" si="2854"/>
        <v/>
      </c>
      <c r="HST125" s="90" t="str">
        <f t="shared" si="2854"/>
        <v/>
      </c>
      <c r="HSU125" s="90" t="str">
        <f t="shared" si="2854"/>
        <v/>
      </c>
      <c r="HSV125" s="90" t="str">
        <f t="shared" si="2854"/>
        <v/>
      </c>
      <c r="HSW125" s="90" t="str">
        <f t="shared" si="2854"/>
        <v/>
      </c>
      <c r="HSX125" s="90" t="str">
        <f t="shared" si="2854"/>
        <v/>
      </c>
      <c r="HSY125" s="90" t="str">
        <f t="shared" si="2854"/>
        <v/>
      </c>
      <c r="HSZ125" s="90" t="str">
        <f t="shared" si="2854"/>
        <v/>
      </c>
      <c r="HTA125" s="90" t="str">
        <f t="shared" si="2854"/>
        <v/>
      </c>
      <c r="HTB125" s="90" t="str">
        <f t="shared" si="2854"/>
        <v/>
      </c>
      <c r="HTC125" s="90" t="str">
        <f t="shared" si="2854"/>
        <v/>
      </c>
      <c r="HTD125" s="90" t="str">
        <f t="shared" si="2854"/>
        <v/>
      </c>
      <c r="HTE125" s="90" t="str">
        <f t="shared" si="2854"/>
        <v/>
      </c>
      <c r="HTF125" s="90" t="str">
        <f t="shared" si="2854"/>
        <v/>
      </c>
      <c r="HTG125" s="90" t="str">
        <f t="shared" si="2854"/>
        <v/>
      </c>
      <c r="HTH125" s="90" t="str">
        <f t="shared" si="2854"/>
        <v/>
      </c>
      <c r="HTI125" s="90" t="str">
        <f t="shared" si="2854"/>
        <v/>
      </c>
      <c r="HTJ125" s="90" t="str">
        <f t="shared" si="2854"/>
        <v/>
      </c>
      <c r="HTK125" s="90" t="str">
        <f t="shared" si="2854"/>
        <v/>
      </c>
      <c r="HTL125" s="90" t="str">
        <f t="shared" si="2854"/>
        <v/>
      </c>
      <c r="HTM125" s="90" t="str">
        <f t="shared" si="2854"/>
        <v/>
      </c>
      <c r="HTN125" s="90" t="str">
        <f t="shared" si="2854"/>
        <v/>
      </c>
      <c r="HTO125" s="90" t="str">
        <f t="shared" si="2854"/>
        <v/>
      </c>
      <c r="HTP125" s="90" t="str">
        <f t="shared" si="2854"/>
        <v/>
      </c>
      <c r="HTQ125" s="90" t="str">
        <f t="shared" si="2854"/>
        <v/>
      </c>
      <c r="HTR125" s="90" t="str">
        <f t="shared" si="2854"/>
        <v/>
      </c>
      <c r="HTS125" s="90" t="str">
        <f t="shared" si="2854"/>
        <v/>
      </c>
      <c r="HTT125" s="90" t="str">
        <f t="shared" si="2854"/>
        <v/>
      </c>
      <c r="HTU125" s="90" t="str">
        <f t="shared" si="2854"/>
        <v/>
      </c>
      <c r="HTV125" s="90" t="str">
        <f t="shared" si="2854"/>
        <v/>
      </c>
      <c r="HTW125" s="90" t="str">
        <f t="shared" si="2854"/>
        <v/>
      </c>
      <c r="HTX125" s="90" t="str">
        <f t="shared" si="2854"/>
        <v/>
      </c>
      <c r="HTY125" s="90" t="str">
        <f t="shared" ref="HTY125:HWJ125" si="2855">IF(AND(HTY$8&gt;14,HTY$8&lt;19, HTY$6="Female"),1,"")</f>
        <v/>
      </c>
      <c r="HTZ125" s="90" t="str">
        <f t="shared" si="2855"/>
        <v/>
      </c>
      <c r="HUA125" s="90" t="str">
        <f t="shared" si="2855"/>
        <v/>
      </c>
      <c r="HUB125" s="90" t="str">
        <f t="shared" si="2855"/>
        <v/>
      </c>
      <c r="HUC125" s="90" t="str">
        <f t="shared" si="2855"/>
        <v/>
      </c>
      <c r="HUD125" s="90" t="str">
        <f t="shared" si="2855"/>
        <v/>
      </c>
      <c r="HUE125" s="90" t="str">
        <f t="shared" si="2855"/>
        <v/>
      </c>
      <c r="HUF125" s="90" t="str">
        <f t="shared" si="2855"/>
        <v/>
      </c>
      <c r="HUG125" s="90" t="str">
        <f t="shared" si="2855"/>
        <v/>
      </c>
      <c r="HUH125" s="90" t="str">
        <f t="shared" si="2855"/>
        <v/>
      </c>
      <c r="HUI125" s="90" t="str">
        <f t="shared" si="2855"/>
        <v/>
      </c>
      <c r="HUJ125" s="90" t="str">
        <f t="shared" si="2855"/>
        <v/>
      </c>
      <c r="HUK125" s="90" t="str">
        <f t="shared" si="2855"/>
        <v/>
      </c>
      <c r="HUL125" s="90" t="str">
        <f t="shared" si="2855"/>
        <v/>
      </c>
      <c r="HUM125" s="90" t="str">
        <f t="shared" si="2855"/>
        <v/>
      </c>
      <c r="HUN125" s="90" t="str">
        <f t="shared" si="2855"/>
        <v/>
      </c>
      <c r="HUO125" s="90" t="str">
        <f t="shared" si="2855"/>
        <v/>
      </c>
      <c r="HUP125" s="90" t="str">
        <f t="shared" si="2855"/>
        <v/>
      </c>
      <c r="HUQ125" s="90" t="str">
        <f t="shared" si="2855"/>
        <v/>
      </c>
      <c r="HUR125" s="90" t="str">
        <f t="shared" si="2855"/>
        <v/>
      </c>
      <c r="HUS125" s="90" t="str">
        <f t="shared" si="2855"/>
        <v/>
      </c>
      <c r="HUT125" s="90" t="str">
        <f t="shared" si="2855"/>
        <v/>
      </c>
      <c r="HUU125" s="90" t="str">
        <f t="shared" si="2855"/>
        <v/>
      </c>
      <c r="HUV125" s="90" t="str">
        <f t="shared" si="2855"/>
        <v/>
      </c>
      <c r="HUW125" s="90" t="str">
        <f t="shared" si="2855"/>
        <v/>
      </c>
      <c r="HUX125" s="90" t="str">
        <f t="shared" si="2855"/>
        <v/>
      </c>
      <c r="HUY125" s="90" t="str">
        <f t="shared" si="2855"/>
        <v/>
      </c>
      <c r="HUZ125" s="90" t="str">
        <f t="shared" si="2855"/>
        <v/>
      </c>
      <c r="HVA125" s="90" t="str">
        <f t="shared" si="2855"/>
        <v/>
      </c>
      <c r="HVB125" s="90" t="str">
        <f t="shared" si="2855"/>
        <v/>
      </c>
      <c r="HVC125" s="90" t="str">
        <f t="shared" si="2855"/>
        <v/>
      </c>
      <c r="HVD125" s="90" t="str">
        <f t="shared" si="2855"/>
        <v/>
      </c>
      <c r="HVE125" s="90" t="str">
        <f t="shared" si="2855"/>
        <v/>
      </c>
      <c r="HVF125" s="90" t="str">
        <f t="shared" si="2855"/>
        <v/>
      </c>
      <c r="HVG125" s="90" t="str">
        <f t="shared" si="2855"/>
        <v/>
      </c>
      <c r="HVH125" s="90" t="str">
        <f t="shared" si="2855"/>
        <v/>
      </c>
      <c r="HVI125" s="90" t="str">
        <f t="shared" si="2855"/>
        <v/>
      </c>
      <c r="HVJ125" s="90" t="str">
        <f t="shared" si="2855"/>
        <v/>
      </c>
      <c r="HVK125" s="90" t="str">
        <f t="shared" si="2855"/>
        <v/>
      </c>
      <c r="HVL125" s="90" t="str">
        <f t="shared" si="2855"/>
        <v/>
      </c>
      <c r="HVM125" s="90" t="str">
        <f t="shared" si="2855"/>
        <v/>
      </c>
      <c r="HVN125" s="90" t="str">
        <f t="shared" si="2855"/>
        <v/>
      </c>
      <c r="HVO125" s="90" t="str">
        <f t="shared" si="2855"/>
        <v/>
      </c>
      <c r="HVP125" s="90" t="str">
        <f t="shared" si="2855"/>
        <v/>
      </c>
      <c r="HVQ125" s="90" t="str">
        <f t="shared" si="2855"/>
        <v/>
      </c>
      <c r="HVR125" s="90" t="str">
        <f t="shared" si="2855"/>
        <v/>
      </c>
      <c r="HVS125" s="90" t="str">
        <f t="shared" si="2855"/>
        <v/>
      </c>
      <c r="HVT125" s="90" t="str">
        <f t="shared" si="2855"/>
        <v/>
      </c>
      <c r="HVU125" s="90" t="str">
        <f t="shared" si="2855"/>
        <v/>
      </c>
      <c r="HVV125" s="90" t="str">
        <f t="shared" si="2855"/>
        <v/>
      </c>
      <c r="HVW125" s="90" t="str">
        <f t="shared" si="2855"/>
        <v/>
      </c>
      <c r="HVX125" s="90" t="str">
        <f t="shared" si="2855"/>
        <v/>
      </c>
      <c r="HVY125" s="90" t="str">
        <f t="shared" si="2855"/>
        <v/>
      </c>
      <c r="HVZ125" s="90" t="str">
        <f t="shared" si="2855"/>
        <v/>
      </c>
      <c r="HWA125" s="90" t="str">
        <f t="shared" si="2855"/>
        <v/>
      </c>
      <c r="HWB125" s="90" t="str">
        <f t="shared" si="2855"/>
        <v/>
      </c>
      <c r="HWC125" s="90" t="str">
        <f t="shared" si="2855"/>
        <v/>
      </c>
      <c r="HWD125" s="90" t="str">
        <f t="shared" si="2855"/>
        <v/>
      </c>
      <c r="HWE125" s="90" t="str">
        <f t="shared" si="2855"/>
        <v/>
      </c>
      <c r="HWF125" s="90" t="str">
        <f t="shared" si="2855"/>
        <v/>
      </c>
      <c r="HWG125" s="90" t="str">
        <f t="shared" si="2855"/>
        <v/>
      </c>
      <c r="HWH125" s="90" t="str">
        <f t="shared" si="2855"/>
        <v/>
      </c>
      <c r="HWI125" s="90" t="str">
        <f t="shared" si="2855"/>
        <v/>
      </c>
      <c r="HWJ125" s="90" t="str">
        <f t="shared" si="2855"/>
        <v/>
      </c>
      <c r="HWK125" s="90" t="str">
        <f t="shared" ref="HWK125:HYV125" si="2856">IF(AND(HWK$8&gt;14,HWK$8&lt;19, HWK$6="Female"),1,"")</f>
        <v/>
      </c>
      <c r="HWL125" s="90" t="str">
        <f t="shared" si="2856"/>
        <v/>
      </c>
      <c r="HWM125" s="90" t="str">
        <f t="shared" si="2856"/>
        <v/>
      </c>
      <c r="HWN125" s="90" t="str">
        <f t="shared" si="2856"/>
        <v/>
      </c>
      <c r="HWO125" s="90" t="str">
        <f t="shared" si="2856"/>
        <v/>
      </c>
      <c r="HWP125" s="90" t="str">
        <f t="shared" si="2856"/>
        <v/>
      </c>
      <c r="HWQ125" s="90" t="str">
        <f t="shared" si="2856"/>
        <v/>
      </c>
      <c r="HWR125" s="90" t="str">
        <f t="shared" si="2856"/>
        <v/>
      </c>
      <c r="HWS125" s="90" t="str">
        <f t="shared" si="2856"/>
        <v/>
      </c>
      <c r="HWT125" s="90" t="str">
        <f t="shared" si="2856"/>
        <v/>
      </c>
      <c r="HWU125" s="90" t="str">
        <f t="shared" si="2856"/>
        <v/>
      </c>
      <c r="HWV125" s="90" t="str">
        <f t="shared" si="2856"/>
        <v/>
      </c>
      <c r="HWW125" s="90" t="str">
        <f t="shared" si="2856"/>
        <v/>
      </c>
      <c r="HWX125" s="90" t="str">
        <f t="shared" si="2856"/>
        <v/>
      </c>
      <c r="HWY125" s="90" t="str">
        <f t="shared" si="2856"/>
        <v/>
      </c>
      <c r="HWZ125" s="90" t="str">
        <f t="shared" si="2856"/>
        <v/>
      </c>
      <c r="HXA125" s="90" t="str">
        <f t="shared" si="2856"/>
        <v/>
      </c>
      <c r="HXB125" s="90" t="str">
        <f t="shared" si="2856"/>
        <v/>
      </c>
      <c r="HXC125" s="90" t="str">
        <f t="shared" si="2856"/>
        <v/>
      </c>
      <c r="HXD125" s="90" t="str">
        <f t="shared" si="2856"/>
        <v/>
      </c>
      <c r="HXE125" s="90" t="str">
        <f t="shared" si="2856"/>
        <v/>
      </c>
      <c r="HXF125" s="90" t="str">
        <f t="shared" si="2856"/>
        <v/>
      </c>
      <c r="HXG125" s="90" t="str">
        <f t="shared" si="2856"/>
        <v/>
      </c>
      <c r="HXH125" s="90" t="str">
        <f t="shared" si="2856"/>
        <v/>
      </c>
      <c r="HXI125" s="90" t="str">
        <f t="shared" si="2856"/>
        <v/>
      </c>
      <c r="HXJ125" s="90" t="str">
        <f t="shared" si="2856"/>
        <v/>
      </c>
      <c r="HXK125" s="90" t="str">
        <f t="shared" si="2856"/>
        <v/>
      </c>
      <c r="HXL125" s="90" t="str">
        <f t="shared" si="2856"/>
        <v/>
      </c>
      <c r="HXM125" s="90" t="str">
        <f t="shared" si="2856"/>
        <v/>
      </c>
      <c r="HXN125" s="90" t="str">
        <f t="shared" si="2856"/>
        <v/>
      </c>
      <c r="HXO125" s="90" t="str">
        <f t="shared" si="2856"/>
        <v/>
      </c>
      <c r="HXP125" s="90" t="str">
        <f t="shared" si="2856"/>
        <v/>
      </c>
      <c r="HXQ125" s="90" t="str">
        <f t="shared" si="2856"/>
        <v/>
      </c>
      <c r="HXR125" s="90" t="str">
        <f t="shared" si="2856"/>
        <v/>
      </c>
      <c r="HXS125" s="90" t="str">
        <f t="shared" si="2856"/>
        <v/>
      </c>
      <c r="HXT125" s="90" t="str">
        <f t="shared" si="2856"/>
        <v/>
      </c>
      <c r="HXU125" s="90" t="str">
        <f t="shared" si="2856"/>
        <v/>
      </c>
      <c r="HXV125" s="90" t="str">
        <f t="shared" si="2856"/>
        <v/>
      </c>
      <c r="HXW125" s="90" t="str">
        <f t="shared" si="2856"/>
        <v/>
      </c>
      <c r="HXX125" s="90" t="str">
        <f t="shared" si="2856"/>
        <v/>
      </c>
      <c r="HXY125" s="90" t="str">
        <f t="shared" si="2856"/>
        <v/>
      </c>
      <c r="HXZ125" s="90" t="str">
        <f t="shared" si="2856"/>
        <v/>
      </c>
      <c r="HYA125" s="90" t="str">
        <f t="shared" si="2856"/>
        <v/>
      </c>
      <c r="HYB125" s="90" t="str">
        <f t="shared" si="2856"/>
        <v/>
      </c>
      <c r="HYC125" s="90" t="str">
        <f t="shared" si="2856"/>
        <v/>
      </c>
      <c r="HYD125" s="90" t="str">
        <f t="shared" si="2856"/>
        <v/>
      </c>
      <c r="HYE125" s="90" t="str">
        <f t="shared" si="2856"/>
        <v/>
      </c>
      <c r="HYF125" s="90" t="str">
        <f t="shared" si="2856"/>
        <v/>
      </c>
      <c r="HYG125" s="90" t="str">
        <f t="shared" si="2856"/>
        <v/>
      </c>
      <c r="HYH125" s="90" t="str">
        <f t="shared" si="2856"/>
        <v/>
      </c>
      <c r="HYI125" s="90" t="str">
        <f t="shared" si="2856"/>
        <v/>
      </c>
      <c r="HYJ125" s="90" t="str">
        <f t="shared" si="2856"/>
        <v/>
      </c>
      <c r="HYK125" s="90" t="str">
        <f t="shared" si="2856"/>
        <v/>
      </c>
      <c r="HYL125" s="90" t="str">
        <f t="shared" si="2856"/>
        <v/>
      </c>
      <c r="HYM125" s="90" t="str">
        <f t="shared" si="2856"/>
        <v/>
      </c>
      <c r="HYN125" s="90" t="str">
        <f t="shared" si="2856"/>
        <v/>
      </c>
      <c r="HYO125" s="90" t="str">
        <f t="shared" si="2856"/>
        <v/>
      </c>
      <c r="HYP125" s="90" t="str">
        <f t="shared" si="2856"/>
        <v/>
      </c>
      <c r="HYQ125" s="90" t="str">
        <f t="shared" si="2856"/>
        <v/>
      </c>
      <c r="HYR125" s="90" t="str">
        <f t="shared" si="2856"/>
        <v/>
      </c>
      <c r="HYS125" s="90" t="str">
        <f t="shared" si="2856"/>
        <v/>
      </c>
      <c r="HYT125" s="90" t="str">
        <f t="shared" si="2856"/>
        <v/>
      </c>
      <c r="HYU125" s="90" t="str">
        <f t="shared" si="2856"/>
        <v/>
      </c>
      <c r="HYV125" s="90" t="str">
        <f t="shared" si="2856"/>
        <v/>
      </c>
      <c r="HYW125" s="90" t="str">
        <f t="shared" ref="HYW125:IBH125" si="2857">IF(AND(HYW$8&gt;14,HYW$8&lt;19, HYW$6="Female"),1,"")</f>
        <v/>
      </c>
      <c r="HYX125" s="90" t="str">
        <f t="shared" si="2857"/>
        <v/>
      </c>
      <c r="HYY125" s="90" t="str">
        <f t="shared" si="2857"/>
        <v/>
      </c>
      <c r="HYZ125" s="90" t="str">
        <f t="shared" si="2857"/>
        <v/>
      </c>
      <c r="HZA125" s="90" t="str">
        <f t="shared" si="2857"/>
        <v/>
      </c>
      <c r="HZB125" s="90" t="str">
        <f t="shared" si="2857"/>
        <v/>
      </c>
      <c r="HZC125" s="90" t="str">
        <f t="shared" si="2857"/>
        <v/>
      </c>
      <c r="HZD125" s="90" t="str">
        <f t="shared" si="2857"/>
        <v/>
      </c>
      <c r="HZE125" s="90" t="str">
        <f t="shared" si="2857"/>
        <v/>
      </c>
      <c r="HZF125" s="90" t="str">
        <f t="shared" si="2857"/>
        <v/>
      </c>
      <c r="HZG125" s="90" t="str">
        <f t="shared" si="2857"/>
        <v/>
      </c>
      <c r="HZH125" s="90" t="str">
        <f t="shared" si="2857"/>
        <v/>
      </c>
      <c r="HZI125" s="90" t="str">
        <f t="shared" si="2857"/>
        <v/>
      </c>
      <c r="HZJ125" s="90" t="str">
        <f t="shared" si="2857"/>
        <v/>
      </c>
      <c r="HZK125" s="90" t="str">
        <f t="shared" si="2857"/>
        <v/>
      </c>
      <c r="HZL125" s="90" t="str">
        <f t="shared" si="2857"/>
        <v/>
      </c>
      <c r="HZM125" s="90" t="str">
        <f t="shared" si="2857"/>
        <v/>
      </c>
      <c r="HZN125" s="90" t="str">
        <f t="shared" si="2857"/>
        <v/>
      </c>
      <c r="HZO125" s="90" t="str">
        <f t="shared" si="2857"/>
        <v/>
      </c>
      <c r="HZP125" s="90" t="str">
        <f t="shared" si="2857"/>
        <v/>
      </c>
      <c r="HZQ125" s="90" t="str">
        <f t="shared" si="2857"/>
        <v/>
      </c>
      <c r="HZR125" s="90" t="str">
        <f t="shared" si="2857"/>
        <v/>
      </c>
      <c r="HZS125" s="90" t="str">
        <f t="shared" si="2857"/>
        <v/>
      </c>
      <c r="HZT125" s="90" t="str">
        <f t="shared" si="2857"/>
        <v/>
      </c>
      <c r="HZU125" s="90" t="str">
        <f t="shared" si="2857"/>
        <v/>
      </c>
      <c r="HZV125" s="90" t="str">
        <f t="shared" si="2857"/>
        <v/>
      </c>
      <c r="HZW125" s="90" t="str">
        <f t="shared" si="2857"/>
        <v/>
      </c>
      <c r="HZX125" s="90" t="str">
        <f t="shared" si="2857"/>
        <v/>
      </c>
      <c r="HZY125" s="90" t="str">
        <f t="shared" si="2857"/>
        <v/>
      </c>
      <c r="HZZ125" s="90" t="str">
        <f t="shared" si="2857"/>
        <v/>
      </c>
      <c r="IAA125" s="90" t="str">
        <f t="shared" si="2857"/>
        <v/>
      </c>
      <c r="IAB125" s="90" t="str">
        <f t="shared" si="2857"/>
        <v/>
      </c>
      <c r="IAC125" s="90" t="str">
        <f t="shared" si="2857"/>
        <v/>
      </c>
      <c r="IAD125" s="90" t="str">
        <f t="shared" si="2857"/>
        <v/>
      </c>
      <c r="IAE125" s="90" t="str">
        <f t="shared" si="2857"/>
        <v/>
      </c>
      <c r="IAF125" s="90" t="str">
        <f t="shared" si="2857"/>
        <v/>
      </c>
      <c r="IAG125" s="90" t="str">
        <f t="shared" si="2857"/>
        <v/>
      </c>
      <c r="IAH125" s="90" t="str">
        <f t="shared" si="2857"/>
        <v/>
      </c>
      <c r="IAI125" s="90" t="str">
        <f t="shared" si="2857"/>
        <v/>
      </c>
      <c r="IAJ125" s="90" t="str">
        <f t="shared" si="2857"/>
        <v/>
      </c>
      <c r="IAK125" s="90" t="str">
        <f t="shared" si="2857"/>
        <v/>
      </c>
      <c r="IAL125" s="90" t="str">
        <f t="shared" si="2857"/>
        <v/>
      </c>
      <c r="IAM125" s="90" t="str">
        <f t="shared" si="2857"/>
        <v/>
      </c>
      <c r="IAN125" s="90" t="str">
        <f t="shared" si="2857"/>
        <v/>
      </c>
      <c r="IAO125" s="90" t="str">
        <f t="shared" si="2857"/>
        <v/>
      </c>
      <c r="IAP125" s="90" t="str">
        <f t="shared" si="2857"/>
        <v/>
      </c>
      <c r="IAQ125" s="90" t="str">
        <f t="shared" si="2857"/>
        <v/>
      </c>
      <c r="IAR125" s="90" t="str">
        <f t="shared" si="2857"/>
        <v/>
      </c>
      <c r="IAS125" s="90" t="str">
        <f t="shared" si="2857"/>
        <v/>
      </c>
      <c r="IAT125" s="90" t="str">
        <f t="shared" si="2857"/>
        <v/>
      </c>
      <c r="IAU125" s="90" t="str">
        <f t="shared" si="2857"/>
        <v/>
      </c>
      <c r="IAV125" s="90" t="str">
        <f t="shared" si="2857"/>
        <v/>
      </c>
      <c r="IAW125" s="90" t="str">
        <f t="shared" si="2857"/>
        <v/>
      </c>
      <c r="IAX125" s="90" t="str">
        <f t="shared" si="2857"/>
        <v/>
      </c>
      <c r="IAY125" s="90" t="str">
        <f t="shared" si="2857"/>
        <v/>
      </c>
      <c r="IAZ125" s="90" t="str">
        <f t="shared" si="2857"/>
        <v/>
      </c>
      <c r="IBA125" s="90" t="str">
        <f t="shared" si="2857"/>
        <v/>
      </c>
      <c r="IBB125" s="90" t="str">
        <f t="shared" si="2857"/>
        <v/>
      </c>
      <c r="IBC125" s="90" t="str">
        <f t="shared" si="2857"/>
        <v/>
      </c>
      <c r="IBD125" s="90" t="str">
        <f t="shared" si="2857"/>
        <v/>
      </c>
      <c r="IBE125" s="90" t="str">
        <f t="shared" si="2857"/>
        <v/>
      </c>
      <c r="IBF125" s="90" t="str">
        <f t="shared" si="2857"/>
        <v/>
      </c>
      <c r="IBG125" s="90" t="str">
        <f t="shared" si="2857"/>
        <v/>
      </c>
      <c r="IBH125" s="90" t="str">
        <f t="shared" si="2857"/>
        <v/>
      </c>
      <c r="IBI125" s="90" t="str">
        <f t="shared" ref="IBI125:IDT125" si="2858">IF(AND(IBI$8&gt;14,IBI$8&lt;19, IBI$6="Female"),1,"")</f>
        <v/>
      </c>
      <c r="IBJ125" s="90" t="str">
        <f t="shared" si="2858"/>
        <v/>
      </c>
      <c r="IBK125" s="90" t="str">
        <f t="shared" si="2858"/>
        <v/>
      </c>
      <c r="IBL125" s="90" t="str">
        <f t="shared" si="2858"/>
        <v/>
      </c>
      <c r="IBM125" s="90" t="str">
        <f t="shared" si="2858"/>
        <v/>
      </c>
      <c r="IBN125" s="90" t="str">
        <f t="shared" si="2858"/>
        <v/>
      </c>
      <c r="IBO125" s="90" t="str">
        <f t="shared" si="2858"/>
        <v/>
      </c>
      <c r="IBP125" s="90" t="str">
        <f t="shared" si="2858"/>
        <v/>
      </c>
      <c r="IBQ125" s="90" t="str">
        <f t="shared" si="2858"/>
        <v/>
      </c>
      <c r="IBR125" s="90" t="str">
        <f t="shared" si="2858"/>
        <v/>
      </c>
      <c r="IBS125" s="90" t="str">
        <f t="shared" si="2858"/>
        <v/>
      </c>
      <c r="IBT125" s="90" t="str">
        <f t="shared" si="2858"/>
        <v/>
      </c>
      <c r="IBU125" s="90" t="str">
        <f t="shared" si="2858"/>
        <v/>
      </c>
      <c r="IBV125" s="90" t="str">
        <f t="shared" si="2858"/>
        <v/>
      </c>
      <c r="IBW125" s="90" t="str">
        <f t="shared" si="2858"/>
        <v/>
      </c>
      <c r="IBX125" s="90" t="str">
        <f t="shared" si="2858"/>
        <v/>
      </c>
      <c r="IBY125" s="90" t="str">
        <f t="shared" si="2858"/>
        <v/>
      </c>
      <c r="IBZ125" s="90" t="str">
        <f t="shared" si="2858"/>
        <v/>
      </c>
      <c r="ICA125" s="90" t="str">
        <f t="shared" si="2858"/>
        <v/>
      </c>
      <c r="ICB125" s="90" t="str">
        <f t="shared" si="2858"/>
        <v/>
      </c>
      <c r="ICC125" s="90" t="str">
        <f t="shared" si="2858"/>
        <v/>
      </c>
      <c r="ICD125" s="90" t="str">
        <f t="shared" si="2858"/>
        <v/>
      </c>
      <c r="ICE125" s="90" t="str">
        <f t="shared" si="2858"/>
        <v/>
      </c>
      <c r="ICF125" s="90" t="str">
        <f t="shared" si="2858"/>
        <v/>
      </c>
      <c r="ICG125" s="90" t="str">
        <f t="shared" si="2858"/>
        <v/>
      </c>
      <c r="ICH125" s="90" t="str">
        <f t="shared" si="2858"/>
        <v/>
      </c>
      <c r="ICI125" s="90" t="str">
        <f t="shared" si="2858"/>
        <v/>
      </c>
      <c r="ICJ125" s="90" t="str">
        <f t="shared" si="2858"/>
        <v/>
      </c>
      <c r="ICK125" s="90" t="str">
        <f t="shared" si="2858"/>
        <v/>
      </c>
      <c r="ICL125" s="90" t="str">
        <f t="shared" si="2858"/>
        <v/>
      </c>
      <c r="ICM125" s="90" t="str">
        <f t="shared" si="2858"/>
        <v/>
      </c>
      <c r="ICN125" s="90" t="str">
        <f t="shared" si="2858"/>
        <v/>
      </c>
      <c r="ICO125" s="90" t="str">
        <f t="shared" si="2858"/>
        <v/>
      </c>
      <c r="ICP125" s="90" t="str">
        <f t="shared" si="2858"/>
        <v/>
      </c>
      <c r="ICQ125" s="90" t="str">
        <f t="shared" si="2858"/>
        <v/>
      </c>
      <c r="ICR125" s="90" t="str">
        <f t="shared" si="2858"/>
        <v/>
      </c>
      <c r="ICS125" s="90" t="str">
        <f t="shared" si="2858"/>
        <v/>
      </c>
      <c r="ICT125" s="90" t="str">
        <f t="shared" si="2858"/>
        <v/>
      </c>
      <c r="ICU125" s="90" t="str">
        <f t="shared" si="2858"/>
        <v/>
      </c>
      <c r="ICV125" s="90" t="str">
        <f t="shared" si="2858"/>
        <v/>
      </c>
      <c r="ICW125" s="90" t="str">
        <f t="shared" si="2858"/>
        <v/>
      </c>
      <c r="ICX125" s="90" t="str">
        <f t="shared" si="2858"/>
        <v/>
      </c>
      <c r="ICY125" s="90" t="str">
        <f t="shared" si="2858"/>
        <v/>
      </c>
      <c r="ICZ125" s="90" t="str">
        <f t="shared" si="2858"/>
        <v/>
      </c>
      <c r="IDA125" s="90" t="str">
        <f t="shared" si="2858"/>
        <v/>
      </c>
      <c r="IDB125" s="90" t="str">
        <f t="shared" si="2858"/>
        <v/>
      </c>
      <c r="IDC125" s="90" t="str">
        <f t="shared" si="2858"/>
        <v/>
      </c>
      <c r="IDD125" s="90" t="str">
        <f t="shared" si="2858"/>
        <v/>
      </c>
      <c r="IDE125" s="90" t="str">
        <f t="shared" si="2858"/>
        <v/>
      </c>
      <c r="IDF125" s="90" t="str">
        <f t="shared" si="2858"/>
        <v/>
      </c>
      <c r="IDG125" s="90" t="str">
        <f t="shared" si="2858"/>
        <v/>
      </c>
      <c r="IDH125" s="90" t="str">
        <f t="shared" si="2858"/>
        <v/>
      </c>
      <c r="IDI125" s="90" t="str">
        <f t="shared" si="2858"/>
        <v/>
      </c>
      <c r="IDJ125" s="90" t="str">
        <f t="shared" si="2858"/>
        <v/>
      </c>
      <c r="IDK125" s="90" t="str">
        <f t="shared" si="2858"/>
        <v/>
      </c>
      <c r="IDL125" s="90" t="str">
        <f t="shared" si="2858"/>
        <v/>
      </c>
      <c r="IDM125" s="90" t="str">
        <f t="shared" si="2858"/>
        <v/>
      </c>
      <c r="IDN125" s="90" t="str">
        <f t="shared" si="2858"/>
        <v/>
      </c>
      <c r="IDO125" s="90" t="str">
        <f t="shared" si="2858"/>
        <v/>
      </c>
      <c r="IDP125" s="90" t="str">
        <f t="shared" si="2858"/>
        <v/>
      </c>
      <c r="IDQ125" s="90" t="str">
        <f t="shared" si="2858"/>
        <v/>
      </c>
      <c r="IDR125" s="90" t="str">
        <f t="shared" si="2858"/>
        <v/>
      </c>
      <c r="IDS125" s="90" t="str">
        <f t="shared" si="2858"/>
        <v/>
      </c>
      <c r="IDT125" s="90" t="str">
        <f t="shared" si="2858"/>
        <v/>
      </c>
      <c r="IDU125" s="90" t="str">
        <f t="shared" ref="IDU125:IGF125" si="2859">IF(AND(IDU$8&gt;14,IDU$8&lt;19, IDU$6="Female"),1,"")</f>
        <v/>
      </c>
      <c r="IDV125" s="90" t="str">
        <f t="shared" si="2859"/>
        <v/>
      </c>
      <c r="IDW125" s="90" t="str">
        <f t="shared" si="2859"/>
        <v/>
      </c>
      <c r="IDX125" s="90" t="str">
        <f t="shared" si="2859"/>
        <v/>
      </c>
      <c r="IDY125" s="90" t="str">
        <f t="shared" si="2859"/>
        <v/>
      </c>
      <c r="IDZ125" s="90" t="str">
        <f t="shared" si="2859"/>
        <v/>
      </c>
      <c r="IEA125" s="90" t="str">
        <f t="shared" si="2859"/>
        <v/>
      </c>
      <c r="IEB125" s="90" t="str">
        <f t="shared" si="2859"/>
        <v/>
      </c>
      <c r="IEC125" s="90" t="str">
        <f t="shared" si="2859"/>
        <v/>
      </c>
      <c r="IED125" s="90" t="str">
        <f t="shared" si="2859"/>
        <v/>
      </c>
      <c r="IEE125" s="90" t="str">
        <f t="shared" si="2859"/>
        <v/>
      </c>
      <c r="IEF125" s="90" t="str">
        <f t="shared" si="2859"/>
        <v/>
      </c>
      <c r="IEG125" s="90" t="str">
        <f t="shared" si="2859"/>
        <v/>
      </c>
      <c r="IEH125" s="90" t="str">
        <f t="shared" si="2859"/>
        <v/>
      </c>
      <c r="IEI125" s="90" t="str">
        <f t="shared" si="2859"/>
        <v/>
      </c>
      <c r="IEJ125" s="90" t="str">
        <f t="shared" si="2859"/>
        <v/>
      </c>
      <c r="IEK125" s="90" t="str">
        <f t="shared" si="2859"/>
        <v/>
      </c>
      <c r="IEL125" s="90" t="str">
        <f t="shared" si="2859"/>
        <v/>
      </c>
      <c r="IEM125" s="90" t="str">
        <f t="shared" si="2859"/>
        <v/>
      </c>
      <c r="IEN125" s="90" t="str">
        <f t="shared" si="2859"/>
        <v/>
      </c>
      <c r="IEO125" s="90" t="str">
        <f t="shared" si="2859"/>
        <v/>
      </c>
      <c r="IEP125" s="90" t="str">
        <f t="shared" si="2859"/>
        <v/>
      </c>
      <c r="IEQ125" s="90" t="str">
        <f t="shared" si="2859"/>
        <v/>
      </c>
      <c r="IER125" s="90" t="str">
        <f t="shared" si="2859"/>
        <v/>
      </c>
      <c r="IES125" s="90" t="str">
        <f t="shared" si="2859"/>
        <v/>
      </c>
      <c r="IET125" s="90" t="str">
        <f t="shared" si="2859"/>
        <v/>
      </c>
      <c r="IEU125" s="90" t="str">
        <f t="shared" si="2859"/>
        <v/>
      </c>
      <c r="IEV125" s="90" t="str">
        <f t="shared" si="2859"/>
        <v/>
      </c>
      <c r="IEW125" s="90" t="str">
        <f t="shared" si="2859"/>
        <v/>
      </c>
      <c r="IEX125" s="90" t="str">
        <f t="shared" si="2859"/>
        <v/>
      </c>
      <c r="IEY125" s="90" t="str">
        <f t="shared" si="2859"/>
        <v/>
      </c>
      <c r="IEZ125" s="90" t="str">
        <f t="shared" si="2859"/>
        <v/>
      </c>
      <c r="IFA125" s="90" t="str">
        <f t="shared" si="2859"/>
        <v/>
      </c>
      <c r="IFB125" s="90" t="str">
        <f t="shared" si="2859"/>
        <v/>
      </c>
      <c r="IFC125" s="90" t="str">
        <f t="shared" si="2859"/>
        <v/>
      </c>
      <c r="IFD125" s="90" t="str">
        <f t="shared" si="2859"/>
        <v/>
      </c>
      <c r="IFE125" s="90" t="str">
        <f t="shared" si="2859"/>
        <v/>
      </c>
      <c r="IFF125" s="90" t="str">
        <f t="shared" si="2859"/>
        <v/>
      </c>
      <c r="IFG125" s="90" t="str">
        <f t="shared" si="2859"/>
        <v/>
      </c>
      <c r="IFH125" s="90" t="str">
        <f t="shared" si="2859"/>
        <v/>
      </c>
      <c r="IFI125" s="90" t="str">
        <f t="shared" si="2859"/>
        <v/>
      </c>
      <c r="IFJ125" s="90" t="str">
        <f t="shared" si="2859"/>
        <v/>
      </c>
      <c r="IFK125" s="90" t="str">
        <f t="shared" si="2859"/>
        <v/>
      </c>
      <c r="IFL125" s="90" t="str">
        <f t="shared" si="2859"/>
        <v/>
      </c>
      <c r="IFM125" s="90" t="str">
        <f t="shared" si="2859"/>
        <v/>
      </c>
      <c r="IFN125" s="90" t="str">
        <f t="shared" si="2859"/>
        <v/>
      </c>
      <c r="IFO125" s="90" t="str">
        <f t="shared" si="2859"/>
        <v/>
      </c>
      <c r="IFP125" s="90" t="str">
        <f t="shared" si="2859"/>
        <v/>
      </c>
      <c r="IFQ125" s="90" t="str">
        <f t="shared" si="2859"/>
        <v/>
      </c>
      <c r="IFR125" s="90" t="str">
        <f t="shared" si="2859"/>
        <v/>
      </c>
      <c r="IFS125" s="90" t="str">
        <f t="shared" si="2859"/>
        <v/>
      </c>
      <c r="IFT125" s="90" t="str">
        <f t="shared" si="2859"/>
        <v/>
      </c>
      <c r="IFU125" s="90" t="str">
        <f t="shared" si="2859"/>
        <v/>
      </c>
      <c r="IFV125" s="90" t="str">
        <f t="shared" si="2859"/>
        <v/>
      </c>
      <c r="IFW125" s="90" t="str">
        <f t="shared" si="2859"/>
        <v/>
      </c>
      <c r="IFX125" s="90" t="str">
        <f t="shared" si="2859"/>
        <v/>
      </c>
      <c r="IFY125" s="90" t="str">
        <f t="shared" si="2859"/>
        <v/>
      </c>
      <c r="IFZ125" s="90" t="str">
        <f t="shared" si="2859"/>
        <v/>
      </c>
      <c r="IGA125" s="90" t="str">
        <f t="shared" si="2859"/>
        <v/>
      </c>
      <c r="IGB125" s="90" t="str">
        <f t="shared" si="2859"/>
        <v/>
      </c>
      <c r="IGC125" s="90" t="str">
        <f t="shared" si="2859"/>
        <v/>
      </c>
      <c r="IGD125" s="90" t="str">
        <f t="shared" si="2859"/>
        <v/>
      </c>
      <c r="IGE125" s="90" t="str">
        <f t="shared" si="2859"/>
        <v/>
      </c>
      <c r="IGF125" s="90" t="str">
        <f t="shared" si="2859"/>
        <v/>
      </c>
      <c r="IGG125" s="90" t="str">
        <f t="shared" ref="IGG125:IIR125" si="2860">IF(AND(IGG$8&gt;14,IGG$8&lt;19, IGG$6="Female"),1,"")</f>
        <v/>
      </c>
      <c r="IGH125" s="90" t="str">
        <f t="shared" si="2860"/>
        <v/>
      </c>
      <c r="IGI125" s="90" t="str">
        <f t="shared" si="2860"/>
        <v/>
      </c>
      <c r="IGJ125" s="90" t="str">
        <f t="shared" si="2860"/>
        <v/>
      </c>
      <c r="IGK125" s="90" t="str">
        <f t="shared" si="2860"/>
        <v/>
      </c>
      <c r="IGL125" s="90" t="str">
        <f t="shared" si="2860"/>
        <v/>
      </c>
      <c r="IGM125" s="90" t="str">
        <f t="shared" si="2860"/>
        <v/>
      </c>
      <c r="IGN125" s="90" t="str">
        <f t="shared" si="2860"/>
        <v/>
      </c>
      <c r="IGO125" s="90" t="str">
        <f t="shared" si="2860"/>
        <v/>
      </c>
      <c r="IGP125" s="90" t="str">
        <f t="shared" si="2860"/>
        <v/>
      </c>
      <c r="IGQ125" s="90" t="str">
        <f t="shared" si="2860"/>
        <v/>
      </c>
      <c r="IGR125" s="90" t="str">
        <f t="shared" si="2860"/>
        <v/>
      </c>
      <c r="IGS125" s="90" t="str">
        <f t="shared" si="2860"/>
        <v/>
      </c>
      <c r="IGT125" s="90" t="str">
        <f t="shared" si="2860"/>
        <v/>
      </c>
      <c r="IGU125" s="90" t="str">
        <f t="shared" si="2860"/>
        <v/>
      </c>
      <c r="IGV125" s="90" t="str">
        <f t="shared" si="2860"/>
        <v/>
      </c>
      <c r="IGW125" s="90" t="str">
        <f t="shared" si="2860"/>
        <v/>
      </c>
      <c r="IGX125" s="90" t="str">
        <f t="shared" si="2860"/>
        <v/>
      </c>
      <c r="IGY125" s="90" t="str">
        <f t="shared" si="2860"/>
        <v/>
      </c>
      <c r="IGZ125" s="90" t="str">
        <f t="shared" si="2860"/>
        <v/>
      </c>
      <c r="IHA125" s="90" t="str">
        <f t="shared" si="2860"/>
        <v/>
      </c>
      <c r="IHB125" s="90" t="str">
        <f t="shared" si="2860"/>
        <v/>
      </c>
      <c r="IHC125" s="90" t="str">
        <f t="shared" si="2860"/>
        <v/>
      </c>
      <c r="IHD125" s="90" t="str">
        <f t="shared" si="2860"/>
        <v/>
      </c>
      <c r="IHE125" s="90" t="str">
        <f t="shared" si="2860"/>
        <v/>
      </c>
      <c r="IHF125" s="90" t="str">
        <f t="shared" si="2860"/>
        <v/>
      </c>
      <c r="IHG125" s="90" t="str">
        <f t="shared" si="2860"/>
        <v/>
      </c>
      <c r="IHH125" s="90" t="str">
        <f t="shared" si="2860"/>
        <v/>
      </c>
      <c r="IHI125" s="90" t="str">
        <f t="shared" si="2860"/>
        <v/>
      </c>
      <c r="IHJ125" s="90" t="str">
        <f t="shared" si="2860"/>
        <v/>
      </c>
      <c r="IHK125" s="90" t="str">
        <f t="shared" si="2860"/>
        <v/>
      </c>
      <c r="IHL125" s="90" t="str">
        <f t="shared" si="2860"/>
        <v/>
      </c>
      <c r="IHM125" s="90" t="str">
        <f t="shared" si="2860"/>
        <v/>
      </c>
      <c r="IHN125" s="90" t="str">
        <f t="shared" si="2860"/>
        <v/>
      </c>
      <c r="IHO125" s="90" t="str">
        <f t="shared" si="2860"/>
        <v/>
      </c>
      <c r="IHP125" s="90" t="str">
        <f t="shared" si="2860"/>
        <v/>
      </c>
      <c r="IHQ125" s="90" t="str">
        <f t="shared" si="2860"/>
        <v/>
      </c>
      <c r="IHR125" s="90" t="str">
        <f t="shared" si="2860"/>
        <v/>
      </c>
      <c r="IHS125" s="90" t="str">
        <f t="shared" si="2860"/>
        <v/>
      </c>
      <c r="IHT125" s="90" t="str">
        <f t="shared" si="2860"/>
        <v/>
      </c>
      <c r="IHU125" s="90" t="str">
        <f t="shared" si="2860"/>
        <v/>
      </c>
      <c r="IHV125" s="90" t="str">
        <f t="shared" si="2860"/>
        <v/>
      </c>
      <c r="IHW125" s="90" t="str">
        <f t="shared" si="2860"/>
        <v/>
      </c>
      <c r="IHX125" s="90" t="str">
        <f t="shared" si="2860"/>
        <v/>
      </c>
      <c r="IHY125" s="90" t="str">
        <f t="shared" si="2860"/>
        <v/>
      </c>
      <c r="IHZ125" s="90" t="str">
        <f t="shared" si="2860"/>
        <v/>
      </c>
      <c r="IIA125" s="90" t="str">
        <f t="shared" si="2860"/>
        <v/>
      </c>
      <c r="IIB125" s="90" t="str">
        <f t="shared" si="2860"/>
        <v/>
      </c>
      <c r="IIC125" s="90" t="str">
        <f t="shared" si="2860"/>
        <v/>
      </c>
      <c r="IID125" s="90" t="str">
        <f t="shared" si="2860"/>
        <v/>
      </c>
      <c r="IIE125" s="90" t="str">
        <f t="shared" si="2860"/>
        <v/>
      </c>
      <c r="IIF125" s="90" t="str">
        <f t="shared" si="2860"/>
        <v/>
      </c>
      <c r="IIG125" s="90" t="str">
        <f t="shared" si="2860"/>
        <v/>
      </c>
      <c r="IIH125" s="90" t="str">
        <f t="shared" si="2860"/>
        <v/>
      </c>
      <c r="III125" s="90" t="str">
        <f t="shared" si="2860"/>
        <v/>
      </c>
      <c r="IIJ125" s="90" t="str">
        <f t="shared" si="2860"/>
        <v/>
      </c>
      <c r="IIK125" s="90" t="str">
        <f t="shared" si="2860"/>
        <v/>
      </c>
      <c r="IIL125" s="90" t="str">
        <f t="shared" si="2860"/>
        <v/>
      </c>
      <c r="IIM125" s="90" t="str">
        <f t="shared" si="2860"/>
        <v/>
      </c>
      <c r="IIN125" s="90" t="str">
        <f t="shared" si="2860"/>
        <v/>
      </c>
      <c r="IIO125" s="90" t="str">
        <f t="shared" si="2860"/>
        <v/>
      </c>
      <c r="IIP125" s="90" t="str">
        <f t="shared" si="2860"/>
        <v/>
      </c>
      <c r="IIQ125" s="90" t="str">
        <f t="shared" si="2860"/>
        <v/>
      </c>
      <c r="IIR125" s="90" t="str">
        <f t="shared" si="2860"/>
        <v/>
      </c>
      <c r="IIS125" s="90" t="str">
        <f t="shared" ref="IIS125:ILD125" si="2861">IF(AND(IIS$8&gt;14,IIS$8&lt;19, IIS$6="Female"),1,"")</f>
        <v/>
      </c>
      <c r="IIT125" s="90" t="str">
        <f t="shared" si="2861"/>
        <v/>
      </c>
      <c r="IIU125" s="90" t="str">
        <f t="shared" si="2861"/>
        <v/>
      </c>
      <c r="IIV125" s="90" t="str">
        <f t="shared" si="2861"/>
        <v/>
      </c>
      <c r="IIW125" s="90" t="str">
        <f t="shared" si="2861"/>
        <v/>
      </c>
      <c r="IIX125" s="90" t="str">
        <f t="shared" si="2861"/>
        <v/>
      </c>
      <c r="IIY125" s="90" t="str">
        <f t="shared" si="2861"/>
        <v/>
      </c>
      <c r="IIZ125" s="90" t="str">
        <f t="shared" si="2861"/>
        <v/>
      </c>
      <c r="IJA125" s="90" t="str">
        <f t="shared" si="2861"/>
        <v/>
      </c>
      <c r="IJB125" s="90" t="str">
        <f t="shared" si="2861"/>
        <v/>
      </c>
      <c r="IJC125" s="90" t="str">
        <f t="shared" si="2861"/>
        <v/>
      </c>
      <c r="IJD125" s="90" t="str">
        <f t="shared" si="2861"/>
        <v/>
      </c>
      <c r="IJE125" s="90" t="str">
        <f t="shared" si="2861"/>
        <v/>
      </c>
      <c r="IJF125" s="90" t="str">
        <f t="shared" si="2861"/>
        <v/>
      </c>
      <c r="IJG125" s="90" t="str">
        <f t="shared" si="2861"/>
        <v/>
      </c>
      <c r="IJH125" s="90" t="str">
        <f t="shared" si="2861"/>
        <v/>
      </c>
      <c r="IJI125" s="90" t="str">
        <f t="shared" si="2861"/>
        <v/>
      </c>
      <c r="IJJ125" s="90" t="str">
        <f t="shared" si="2861"/>
        <v/>
      </c>
      <c r="IJK125" s="90" t="str">
        <f t="shared" si="2861"/>
        <v/>
      </c>
      <c r="IJL125" s="90" t="str">
        <f t="shared" si="2861"/>
        <v/>
      </c>
      <c r="IJM125" s="90" t="str">
        <f t="shared" si="2861"/>
        <v/>
      </c>
      <c r="IJN125" s="90" t="str">
        <f t="shared" si="2861"/>
        <v/>
      </c>
      <c r="IJO125" s="90" t="str">
        <f t="shared" si="2861"/>
        <v/>
      </c>
      <c r="IJP125" s="90" t="str">
        <f t="shared" si="2861"/>
        <v/>
      </c>
      <c r="IJQ125" s="90" t="str">
        <f t="shared" si="2861"/>
        <v/>
      </c>
      <c r="IJR125" s="90" t="str">
        <f t="shared" si="2861"/>
        <v/>
      </c>
      <c r="IJS125" s="90" t="str">
        <f t="shared" si="2861"/>
        <v/>
      </c>
      <c r="IJT125" s="90" t="str">
        <f t="shared" si="2861"/>
        <v/>
      </c>
      <c r="IJU125" s="90" t="str">
        <f t="shared" si="2861"/>
        <v/>
      </c>
      <c r="IJV125" s="90" t="str">
        <f t="shared" si="2861"/>
        <v/>
      </c>
      <c r="IJW125" s="90" t="str">
        <f t="shared" si="2861"/>
        <v/>
      </c>
      <c r="IJX125" s="90" t="str">
        <f t="shared" si="2861"/>
        <v/>
      </c>
      <c r="IJY125" s="90" t="str">
        <f t="shared" si="2861"/>
        <v/>
      </c>
      <c r="IJZ125" s="90" t="str">
        <f t="shared" si="2861"/>
        <v/>
      </c>
      <c r="IKA125" s="90" t="str">
        <f t="shared" si="2861"/>
        <v/>
      </c>
      <c r="IKB125" s="90" t="str">
        <f t="shared" si="2861"/>
        <v/>
      </c>
      <c r="IKC125" s="90" t="str">
        <f t="shared" si="2861"/>
        <v/>
      </c>
      <c r="IKD125" s="90" t="str">
        <f t="shared" si="2861"/>
        <v/>
      </c>
      <c r="IKE125" s="90" t="str">
        <f t="shared" si="2861"/>
        <v/>
      </c>
      <c r="IKF125" s="90" t="str">
        <f t="shared" si="2861"/>
        <v/>
      </c>
      <c r="IKG125" s="90" t="str">
        <f t="shared" si="2861"/>
        <v/>
      </c>
      <c r="IKH125" s="90" t="str">
        <f t="shared" si="2861"/>
        <v/>
      </c>
      <c r="IKI125" s="90" t="str">
        <f t="shared" si="2861"/>
        <v/>
      </c>
      <c r="IKJ125" s="90" t="str">
        <f t="shared" si="2861"/>
        <v/>
      </c>
      <c r="IKK125" s="90" t="str">
        <f t="shared" si="2861"/>
        <v/>
      </c>
      <c r="IKL125" s="90" t="str">
        <f t="shared" si="2861"/>
        <v/>
      </c>
      <c r="IKM125" s="90" t="str">
        <f t="shared" si="2861"/>
        <v/>
      </c>
      <c r="IKN125" s="90" t="str">
        <f t="shared" si="2861"/>
        <v/>
      </c>
      <c r="IKO125" s="90" t="str">
        <f t="shared" si="2861"/>
        <v/>
      </c>
      <c r="IKP125" s="90" t="str">
        <f t="shared" si="2861"/>
        <v/>
      </c>
      <c r="IKQ125" s="90" t="str">
        <f t="shared" si="2861"/>
        <v/>
      </c>
      <c r="IKR125" s="90" t="str">
        <f t="shared" si="2861"/>
        <v/>
      </c>
      <c r="IKS125" s="90" t="str">
        <f t="shared" si="2861"/>
        <v/>
      </c>
      <c r="IKT125" s="90" t="str">
        <f t="shared" si="2861"/>
        <v/>
      </c>
      <c r="IKU125" s="90" t="str">
        <f t="shared" si="2861"/>
        <v/>
      </c>
      <c r="IKV125" s="90" t="str">
        <f t="shared" si="2861"/>
        <v/>
      </c>
      <c r="IKW125" s="90" t="str">
        <f t="shared" si="2861"/>
        <v/>
      </c>
      <c r="IKX125" s="90" t="str">
        <f t="shared" si="2861"/>
        <v/>
      </c>
      <c r="IKY125" s="90" t="str">
        <f t="shared" si="2861"/>
        <v/>
      </c>
      <c r="IKZ125" s="90" t="str">
        <f t="shared" si="2861"/>
        <v/>
      </c>
      <c r="ILA125" s="90" t="str">
        <f t="shared" si="2861"/>
        <v/>
      </c>
      <c r="ILB125" s="90" t="str">
        <f t="shared" si="2861"/>
        <v/>
      </c>
      <c r="ILC125" s="90" t="str">
        <f t="shared" si="2861"/>
        <v/>
      </c>
      <c r="ILD125" s="90" t="str">
        <f t="shared" si="2861"/>
        <v/>
      </c>
      <c r="ILE125" s="90" t="str">
        <f t="shared" ref="ILE125:INP125" si="2862">IF(AND(ILE$8&gt;14,ILE$8&lt;19, ILE$6="Female"),1,"")</f>
        <v/>
      </c>
      <c r="ILF125" s="90" t="str">
        <f t="shared" si="2862"/>
        <v/>
      </c>
      <c r="ILG125" s="90" t="str">
        <f t="shared" si="2862"/>
        <v/>
      </c>
      <c r="ILH125" s="90" t="str">
        <f t="shared" si="2862"/>
        <v/>
      </c>
      <c r="ILI125" s="90" t="str">
        <f t="shared" si="2862"/>
        <v/>
      </c>
      <c r="ILJ125" s="90" t="str">
        <f t="shared" si="2862"/>
        <v/>
      </c>
      <c r="ILK125" s="90" t="str">
        <f t="shared" si="2862"/>
        <v/>
      </c>
      <c r="ILL125" s="90" t="str">
        <f t="shared" si="2862"/>
        <v/>
      </c>
      <c r="ILM125" s="90" t="str">
        <f t="shared" si="2862"/>
        <v/>
      </c>
      <c r="ILN125" s="90" t="str">
        <f t="shared" si="2862"/>
        <v/>
      </c>
      <c r="ILO125" s="90" t="str">
        <f t="shared" si="2862"/>
        <v/>
      </c>
      <c r="ILP125" s="90" t="str">
        <f t="shared" si="2862"/>
        <v/>
      </c>
      <c r="ILQ125" s="90" t="str">
        <f t="shared" si="2862"/>
        <v/>
      </c>
      <c r="ILR125" s="90" t="str">
        <f t="shared" si="2862"/>
        <v/>
      </c>
      <c r="ILS125" s="90" t="str">
        <f t="shared" si="2862"/>
        <v/>
      </c>
      <c r="ILT125" s="90" t="str">
        <f t="shared" si="2862"/>
        <v/>
      </c>
      <c r="ILU125" s="90" t="str">
        <f t="shared" si="2862"/>
        <v/>
      </c>
      <c r="ILV125" s="90" t="str">
        <f t="shared" si="2862"/>
        <v/>
      </c>
      <c r="ILW125" s="90" t="str">
        <f t="shared" si="2862"/>
        <v/>
      </c>
      <c r="ILX125" s="90" t="str">
        <f t="shared" si="2862"/>
        <v/>
      </c>
      <c r="ILY125" s="90" t="str">
        <f t="shared" si="2862"/>
        <v/>
      </c>
      <c r="ILZ125" s="90" t="str">
        <f t="shared" si="2862"/>
        <v/>
      </c>
      <c r="IMA125" s="90" t="str">
        <f t="shared" si="2862"/>
        <v/>
      </c>
      <c r="IMB125" s="90" t="str">
        <f t="shared" si="2862"/>
        <v/>
      </c>
      <c r="IMC125" s="90" t="str">
        <f t="shared" si="2862"/>
        <v/>
      </c>
      <c r="IMD125" s="90" t="str">
        <f t="shared" si="2862"/>
        <v/>
      </c>
      <c r="IME125" s="90" t="str">
        <f t="shared" si="2862"/>
        <v/>
      </c>
      <c r="IMF125" s="90" t="str">
        <f t="shared" si="2862"/>
        <v/>
      </c>
      <c r="IMG125" s="90" t="str">
        <f t="shared" si="2862"/>
        <v/>
      </c>
      <c r="IMH125" s="90" t="str">
        <f t="shared" si="2862"/>
        <v/>
      </c>
      <c r="IMI125" s="90" t="str">
        <f t="shared" si="2862"/>
        <v/>
      </c>
      <c r="IMJ125" s="90" t="str">
        <f t="shared" si="2862"/>
        <v/>
      </c>
      <c r="IMK125" s="90" t="str">
        <f t="shared" si="2862"/>
        <v/>
      </c>
      <c r="IML125" s="90" t="str">
        <f t="shared" si="2862"/>
        <v/>
      </c>
      <c r="IMM125" s="90" t="str">
        <f t="shared" si="2862"/>
        <v/>
      </c>
      <c r="IMN125" s="90" t="str">
        <f t="shared" si="2862"/>
        <v/>
      </c>
      <c r="IMO125" s="90" t="str">
        <f t="shared" si="2862"/>
        <v/>
      </c>
      <c r="IMP125" s="90" t="str">
        <f t="shared" si="2862"/>
        <v/>
      </c>
      <c r="IMQ125" s="90" t="str">
        <f t="shared" si="2862"/>
        <v/>
      </c>
      <c r="IMR125" s="90" t="str">
        <f t="shared" si="2862"/>
        <v/>
      </c>
      <c r="IMS125" s="90" t="str">
        <f t="shared" si="2862"/>
        <v/>
      </c>
      <c r="IMT125" s="90" t="str">
        <f t="shared" si="2862"/>
        <v/>
      </c>
      <c r="IMU125" s="90" t="str">
        <f t="shared" si="2862"/>
        <v/>
      </c>
      <c r="IMV125" s="90" t="str">
        <f t="shared" si="2862"/>
        <v/>
      </c>
      <c r="IMW125" s="90" t="str">
        <f t="shared" si="2862"/>
        <v/>
      </c>
      <c r="IMX125" s="90" t="str">
        <f t="shared" si="2862"/>
        <v/>
      </c>
      <c r="IMY125" s="90" t="str">
        <f t="shared" si="2862"/>
        <v/>
      </c>
      <c r="IMZ125" s="90" t="str">
        <f t="shared" si="2862"/>
        <v/>
      </c>
      <c r="INA125" s="90" t="str">
        <f t="shared" si="2862"/>
        <v/>
      </c>
      <c r="INB125" s="90" t="str">
        <f t="shared" si="2862"/>
        <v/>
      </c>
      <c r="INC125" s="90" t="str">
        <f t="shared" si="2862"/>
        <v/>
      </c>
      <c r="IND125" s="90" t="str">
        <f t="shared" si="2862"/>
        <v/>
      </c>
      <c r="INE125" s="90" t="str">
        <f t="shared" si="2862"/>
        <v/>
      </c>
      <c r="INF125" s="90" t="str">
        <f t="shared" si="2862"/>
        <v/>
      </c>
      <c r="ING125" s="90" t="str">
        <f t="shared" si="2862"/>
        <v/>
      </c>
      <c r="INH125" s="90" t="str">
        <f t="shared" si="2862"/>
        <v/>
      </c>
      <c r="INI125" s="90" t="str">
        <f t="shared" si="2862"/>
        <v/>
      </c>
      <c r="INJ125" s="90" t="str">
        <f t="shared" si="2862"/>
        <v/>
      </c>
      <c r="INK125" s="90" t="str">
        <f t="shared" si="2862"/>
        <v/>
      </c>
      <c r="INL125" s="90" t="str">
        <f t="shared" si="2862"/>
        <v/>
      </c>
      <c r="INM125" s="90" t="str">
        <f t="shared" si="2862"/>
        <v/>
      </c>
      <c r="INN125" s="90" t="str">
        <f t="shared" si="2862"/>
        <v/>
      </c>
      <c r="INO125" s="90" t="str">
        <f t="shared" si="2862"/>
        <v/>
      </c>
      <c r="INP125" s="90" t="str">
        <f t="shared" si="2862"/>
        <v/>
      </c>
      <c r="INQ125" s="90" t="str">
        <f t="shared" ref="INQ125:IQB125" si="2863">IF(AND(INQ$8&gt;14,INQ$8&lt;19, INQ$6="Female"),1,"")</f>
        <v/>
      </c>
      <c r="INR125" s="90" t="str">
        <f t="shared" si="2863"/>
        <v/>
      </c>
      <c r="INS125" s="90" t="str">
        <f t="shared" si="2863"/>
        <v/>
      </c>
      <c r="INT125" s="90" t="str">
        <f t="shared" si="2863"/>
        <v/>
      </c>
      <c r="INU125" s="90" t="str">
        <f t="shared" si="2863"/>
        <v/>
      </c>
      <c r="INV125" s="90" t="str">
        <f t="shared" si="2863"/>
        <v/>
      </c>
      <c r="INW125" s="90" t="str">
        <f t="shared" si="2863"/>
        <v/>
      </c>
      <c r="INX125" s="90" t="str">
        <f t="shared" si="2863"/>
        <v/>
      </c>
      <c r="INY125" s="90" t="str">
        <f t="shared" si="2863"/>
        <v/>
      </c>
      <c r="INZ125" s="90" t="str">
        <f t="shared" si="2863"/>
        <v/>
      </c>
      <c r="IOA125" s="90" t="str">
        <f t="shared" si="2863"/>
        <v/>
      </c>
      <c r="IOB125" s="90" t="str">
        <f t="shared" si="2863"/>
        <v/>
      </c>
      <c r="IOC125" s="90" t="str">
        <f t="shared" si="2863"/>
        <v/>
      </c>
      <c r="IOD125" s="90" t="str">
        <f t="shared" si="2863"/>
        <v/>
      </c>
      <c r="IOE125" s="90" t="str">
        <f t="shared" si="2863"/>
        <v/>
      </c>
      <c r="IOF125" s="90" t="str">
        <f t="shared" si="2863"/>
        <v/>
      </c>
      <c r="IOG125" s="90" t="str">
        <f t="shared" si="2863"/>
        <v/>
      </c>
      <c r="IOH125" s="90" t="str">
        <f t="shared" si="2863"/>
        <v/>
      </c>
      <c r="IOI125" s="90" t="str">
        <f t="shared" si="2863"/>
        <v/>
      </c>
      <c r="IOJ125" s="90" t="str">
        <f t="shared" si="2863"/>
        <v/>
      </c>
      <c r="IOK125" s="90" t="str">
        <f t="shared" si="2863"/>
        <v/>
      </c>
      <c r="IOL125" s="90" t="str">
        <f t="shared" si="2863"/>
        <v/>
      </c>
      <c r="IOM125" s="90" t="str">
        <f t="shared" si="2863"/>
        <v/>
      </c>
      <c r="ION125" s="90" t="str">
        <f t="shared" si="2863"/>
        <v/>
      </c>
      <c r="IOO125" s="90" t="str">
        <f t="shared" si="2863"/>
        <v/>
      </c>
      <c r="IOP125" s="90" t="str">
        <f t="shared" si="2863"/>
        <v/>
      </c>
      <c r="IOQ125" s="90" t="str">
        <f t="shared" si="2863"/>
        <v/>
      </c>
      <c r="IOR125" s="90" t="str">
        <f t="shared" si="2863"/>
        <v/>
      </c>
      <c r="IOS125" s="90" t="str">
        <f t="shared" si="2863"/>
        <v/>
      </c>
      <c r="IOT125" s="90" t="str">
        <f t="shared" si="2863"/>
        <v/>
      </c>
      <c r="IOU125" s="90" t="str">
        <f t="shared" si="2863"/>
        <v/>
      </c>
      <c r="IOV125" s="90" t="str">
        <f t="shared" si="2863"/>
        <v/>
      </c>
      <c r="IOW125" s="90" t="str">
        <f t="shared" si="2863"/>
        <v/>
      </c>
      <c r="IOX125" s="90" t="str">
        <f t="shared" si="2863"/>
        <v/>
      </c>
      <c r="IOY125" s="90" t="str">
        <f t="shared" si="2863"/>
        <v/>
      </c>
      <c r="IOZ125" s="90" t="str">
        <f t="shared" si="2863"/>
        <v/>
      </c>
      <c r="IPA125" s="90" t="str">
        <f t="shared" si="2863"/>
        <v/>
      </c>
      <c r="IPB125" s="90" t="str">
        <f t="shared" si="2863"/>
        <v/>
      </c>
      <c r="IPC125" s="90" t="str">
        <f t="shared" si="2863"/>
        <v/>
      </c>
      <c r="IPD125" s="90" t="str">
        <f t="shared" si="2863"/>
        <v/>
      </c>
      <c r="IPE125" s="90" t="str">
        <f t="shared" si="2863"/>
        <v/>
      </c>
      <c r="IPF125" s="90" t="str">
        <f t="shared" si="2863"/>
        <v/>
      </c>
      <c r="IPG125" s="90" t="str">
        <f t="shared" si="2863"/>
        <v/>
      </c>
      <c r="IPH125" s="90" t="str">
        <f t="shared" si="2863"/>
        <v/>
      </c>
      <c r="IPI125" s="90" t="str">
        <f t="shared" si="2863"/>
        <v/>
      </c>
      <c r="IPJ125" s="90" t="str">
        <f t="shared" si="2863"/>
        <v/>
      </c>
      <c r="IPK125" s="90" t="str">
        <f t="shared" si="2863"/>
        <v/>
      </c>
      <c r="IPL125" s="90" t="str">
        <f t="shared" si="2863"/>
        <v/>
      </c>
      <c r="IPM125" s="90" t="str">
        <f t="shared" si="2863"/>
        <v/>
      </c>
      <c r="IPN125" s="90" t="str">
        <f t="shared" si="2863"/>
        <v/>
      </c>
      <c r="IPO125" s="90" t="str">
        <f t="shared" si="2863"/>
        <v/>
      </c>
      <c r="IPP125" s="90" t="str">
        <f t="shared" si="2863"/>
        <v/>
      </c>
      <c r="IPQ125" s="90" t="str">
        <f t="shared" si="2863"/>
        <v/>
      </c>
      <c r="IPR125" s="90" t="str">
        <f t="shared" si="2863"/>
        <v/>
      </c>
      <c r="IPS125" s="90" t="str">
        <f t="shared" si="2863"/>
        <v/>
      </c>
      <c r="IPT125" s="90" t="str">
        <f t="shared" si="2863"/>
        <v/>
      </c>
      <c r="IPU125" s="90" t="str">
        <f t="shared" si="2863"/>
        <v/>
      </c>
      <c r="IPV125" s="90" t="str">
        <f t="shared" si="2863"/>
        <v/>
      </c>
      <c r="IPW125" s="90" t="str">
        <f t="shared" si="2863"/>
        <v/>
      </c>
      <c r="IPX125" s="90" t="str">
        <f t="shared" si="2863"/>
        <v/>
      </c>
      <c r="IPY125" s="90" t="str">
        <f t="shared" si="2863"/>
        <v/>
      </c>
      <c r="IPZ125" s="90" t="str">
        <f t="shared" si="2863"/>
        <v/>
      </c>
      <c r="IQA125" s="90" t="str">
        <f t="shared" si="2863"/>
        <v/>
      </c>
      <c r="IQB125" s="90" t="str">
        <f t="shared" si="2863"/>
        <v/>
      </c>
      <c r="IQC125" s="90" t="str">
        <f t="shared" ref="IQC125:ISN125" si="2864">IF(AND(IQC$8&gt;14,IQC$8&lt;19, IQC$6="Female"),1,"")</f>
        <v/>
      </c>
      <c r="IQD125" s="90" t="str">
        <f t="shared" si="2864"/>
        <v/>
      </c>
      <c r="IQE125" s="90" t="str">
        <f t="shared" si="2864"/>
        <v/>
      </c>
      <c r="IQF125" s="90" t="str">
        <f t="shared" si="2864"/>
        <v/>
      </c>
      <c r="IQG125" s="90" t="str">
        <f t="shared" si="2864"/>
        <v/>
      </c>
      <c r="IQH125" s="90" t="str">
        <f t="shared" si="2864"/>
        <v/>
      </c>
      <c r="IQI125" s="90" t="str">
        <f t="shared" si="2864"/>
        <v/>
      </c>
      <c r="IQJ125" s="90" t="str">
        <f t="shared" si="2864"/>
        <v/>
      </c>
      <c r="IQK125" s="90" t="str">
        <f t="shared" si="2864"/>
        <v/>
      </c>
      <c r="IQL125" s="90" t="str">
        <f t="shared" si="2864"/>
        <v/>
      </c>
      <c r="IQM125" s="90" t="str">
        <f t="shared" si="2864"/>
        <v/>
      </c>
      <c r="IQN125" s="90" t="str">
        <f t="shared" si="2864"/>
        <v/>
      </c>
      <c r="IQO125" s="90" t="str">
        <f t="shared" si="2864"/>
        <v/>
      </c>
      <c r="IQP125" s="90" t="str">
        <f t="shared" si="2864"/>
        <v/>
      </c>
      <c r="IQQ125" s="90" t="str">
        <f t="shared" si="2864"/>
        <v/>
      </c>
      <c r="IQR125" s="90" t="str">
        <f t="shared" si="2864"/>
        <v/>
      </c>
      <c r="IQS125" s="90" t="str">
        <f t="shared" si="2864"/>
        <v/>
      </c>
      <c r="IQT125" s="90" t="str">
        <f t="shared" si="2864"/>
        <v/>
      </c>
      <c r="IQU125" s="90" t="str">
        <f t="shared" si="2864"/>
        <v/>
      </c>
      <c r="IQV125" s="90" t="str">
        <f t="shared" si="2864"/>
        <v/>
      </c>
      <c r="IQW125" s="90" t="str">
        <f t="shared" si="2864"/>
        <v/>
      </c>
      <c r="IQX125" s="90" t="str">
        <f t="shared" si="2864"/>
        <v/>
      </c>
      <c r="IQY125" s="90" t="str">
        <f t="shared" si="2864"/>
        <v/>
      </c>
      <c r="IQZ125" s="90" t="str">
        <f t="shared" si="2864"/>
        <v/>
      </c>
      <c r="IRA125" s="90" t="str">
        <f t="shared" si="2864"/>
        <v/>
      </c>
      <c r="IRB125" s="90" t="str">
        <f t="shared" si="2864"/>
        <v/>
      </c>
      <c r="IRC125" s="90" t="str">
        <f t="shared" si="2864"/>
        <v/>
      </c>
      <c r="IRD125" s="90" t="str">
        <f t="shared" si="2864"/>
        <v/>
      </c>
      <c r="IRE125" s="90" t="str">
        <f t="shared" si="2864"/>
        <v/>
      </c>
      <c r="IRF125" s="90" t="str">
        <f t="shared" si="2864"/>
        <v/>
      </c>
      <c r="IRG125" s="90" t="str">
        <f t="shared" si="2864"/>
        <v/>
      </c>
      <c r="IRH125" s="90" t="str">
        <f t="shared" si="2864"/>
        <v/>
      </c>
      <c r="IRI125" s="90" t="str">
        <f t="shared" si="2864"/>
        <v/>
      </c>
      <c r="IRJ125" s="90" t="str">
        <f t="shared" si="2864"/>
        <v/>
      </c>
      <c r="IRK125" s="90" t="str">
        <f t="shared" si="2864"/>
        <v/>
      </c>
      <c r="IRL125" s="90" t="str">
        <f t="shared" si="2864"/>
        <v/>
      </c>
      <c r="IRM125" s="90" t="str">
        <f t="shared" si="2864"/>
        <v/>
      </c>
      <c r="IRN125" s="90" t="str">
        <f t="shared" si="2864"/>
        <v/>
      </c>
      <c r="IRO125" s="90" t="str">
        <f t="shared" si="2864"/>
        <v/>
      </c>
      <c r="IRP125" s="90" t="str">
        <f t="shared" si="2864"/>
        <v/>
      </c>
      <c r="IRQ125" s="90" t="str">
        <f t="shared" si="2864"/>
        <v/>
      </c>
      <c r="IRR125" s="90" t="str">
        <f t="shared" si="2864"/>
        <v/>
      </c>
      <c r="IRS125" s="90" t="str">
        <f t="shared" si="2864"/>
        <v/>
      </c>
      <c r="IRT125" s="90" t="str">
        <f t="shared" si="2864"/>
        <v/>
      </c>
      <c r="IRU125" s="90" t="str">
        <f t="shared" si="2864"/>
        <v/>
      </c>
      <c r="IRV125" s="90" t="str">
        <f t="shared" si="2864"/>
        <v/>
      </c>
      <c r="IRW125" s="90" t="str">
        <f t="shared" si="2864"/>
        <v/>
      </c>
      <c r="IRX125" s="90" t="str">
        <f t="shared" si="2864"/>
        <v/>
      </c>
      <c r="IRY125" s="90" t="str">
        <f t="shared" si="2864"/>
        <v/>
      </c>
      <c r="IRZ125" s="90" t="str">
        <f t="shared" si="2864"/>
        <v/>
      </c>
      <c r="ISA125" s="90" t="str">
        <f t="shared" si="2864"/>
        <v/>
      </c>
      <c r="ISB125" s="90" t="str">
        <f t="shared" si="2864"/>
        <v/>
      </c>
      <c r="ISC125" s="90" t="str">
        <f t="shared" si="2864"/>
        <v/>
      </c>
      <c r="ISD125" s="90" t="str">
        <f t="shared" si="2864"/>
        <v/>
      </c>
      <c r="ISE125" s="90" t="str">
        <f t="shared" si="2864"/>
        <v/>
      </c>
      <c r="ISF125" s="90" t="str">
        <f t="shared" si="2864"/>
        <v/>
      </c>
      <c r="ISG125" s="90" t="str">
        <f t="shared" si="2864"/>
        <v/>
      </c>
      <c r="ISH125" s="90" t="str">
        <f t="shared" si="2864"/>
        <v/>
      </c>
      <c r="ISI125" s="90" t="str">
        <f t="shared" si="2864"/>
        <v/>
      </c>
      <c r="ISJ125" s="90" t="str">
        <f t="shared" si="2864"/>
        <v/>
      </c>
      <c r="ISK125" s="90" t="str">
        <f t="shared" si="2864"/>
        <v/>
      </c>
      <c r="ISL125" s="90" t="str">
        <f t="shared" si="2864"/>
        <v/>
      </c>
      <c r="ISM125" s="90" t="str">
        <f t="shared" si="2864"/>
        <v/>
      </c>
      <c r="ISN125" s="90" t="str">
        <f t="shared" si="2864"/>
        <v/>
      </c>
      <c r="ISO125" s="90" t="str">
        <f t="shared" ref="ISO125:IUZ125" si="2865">IF(AND(ISO$8&gt;14,ISO$8&lt;19, ISO$6="Female"),1,"")</f>
        <v/>
      </c>
      <c r="ISP125" s="90" t="str">
        <f t="shared" si="2865"/>
        <v/>
      </c>
      <c r="ISQ125" s="90" t="str">
        <f t="shared" si="2865"/>
        <v/>
      </c>
      <c r="ISR125" s="90" t="str">
        <f t="shared" si="2865"/>
        <v/>
      </c>
      <c r="ISS125" s="90" t="str">
        <f t="shared" si="2865"/>
        <v/>
      </c>
      <c r="IST125" s="90" t="str">
        <f t="shared" si="2865"/>
        <v/>
      </c>
      <c r="ISU125" s="90" t="str">
        <f t="shared" si="2865"/>
        <v/>
      </c>
      <c r="ISV125" s="90" t="str">
        <f t="shared" si="2865"/>
        <v/>
      </c>
      <c r="ISW125" s="90" t="str">
        <f t="shared" si="2865"/>
        <v/>
      </c>
      <c r="ISX125" s="90" t="str">
        <f t="shared" si="2865"/>
        <v/>
      </c>
      <c r="ISY125" s="90" t="str">
        <f t="shared" si="2865"/>
        <v/>
      </c>
      <c r="ISZ125" s="90" t="str">
        <f t="shared" si="2865"/>
        <v/>
      </c>
      <c r="ITA125" s="90" t="str">
        <f t="shared" si="2865"/>
        <v/>
      </c>
      <c r="ITB125" s="90" t="str">
        <f t="shared" si="2865"/>
        <v/>
      </c>
      <c r="ITC125" s="90" t="str">
        <f t="shared" si="2865"/>
        <v/>
      </c>
      <c r="ITD125" s="90" t="str">
        <f t="shared" si="2865"/>
        <v/>
      </c>
      <c r="ITE125" s="90" t="str">
        <f t="shared" si="2865"/>
        <v/>
      </c>
      <c r="ITF125" s="90" t="str">
        <f t="shared" si="2865"/>
        <v/>
      </c>
      <c r="ITG125" s="90" t="str">
        <f t="shared" si="2865"/>
        <v/>
      </c>
      <c r="ITH125" s="90" t="str">
        <f t="shared" si="2865"/>
        <v/>
      </c>
      <c r="ITI125" s="90" t="str">
        <f t="shared" si="2865"/>
        <v/>
      </c>
      <c r="ITJ125" s="90" t="str">
        <f t="shared" si="2865"/>
        <v/>
      </c>
      <c r="ITK125" s="90" t="str">
        <f t="shared" si="2865"/>
        <v/>
      </c>
      <c r="ITL125" s="90" t="str">
        <f t="shared" si="2865"/>
        <v/>
      </c>
      <c r="ITM125" s="90" t="str">
        <f t="shared" si="2865"/>
        <v/>
      </c>
      <c r="ITN125" s="90" t="str">
        <f t="shared" si="2865"/>
        <v/>
      </c>
      <c r="ITO125" s="90" t="str">
        <f t="shared" si="2865"/>
        <v/>
      </c>
      <c r="ITP125" s="90" t="str">
        <f t="shared" si="2865"/>
        <v/>
      </c>
      <c r="ITQ125" s="90" t="str">
        <f t="shared" si="2865"/>
        <v/>
      </c>
      <c r="ITR125" s="90" t="str">
        <f t="shared" si="2865"/>
        <v/>
      </c>
      <c r="ITS125" s="90" t="str">
        <f t="shared" si="2865"/>
        <v/>
      </c>
      <c r="ITT125" s="90" t="str">
        <f t="shared" si="2865"/>
        <v/>
      </c>
      <c r="ITU125" s="90" t="str">
        <f t="shared" si="2865"/>
        <v/>
      </c>
      <c r="ITV125" s="90" t="str">
        <f t="shared" si="2865"/>
        <v/>
      </c>
      <c r="ITW125" s="90" t="str">
        <f t="shared" si="2865"/>
        <v/>
      </c>
      <c r="ITX125" s="90" t="str">
        <f t="shared" si="2865"/>
        <v/>
      </c>
      <c r="ITY125" s="90" t="str">
        <f t="shared" si="2865"/>
        <v/>
      </c>
      <c r="ITZ125" s="90" t="str">
        <f t="shared" si="2865"/>
        <v/>
      </c>
      <c r="IUA125" s="90" t="str">
        <f t="shared" si="2865"/>
        <v/>
      </c>
      <c r="IUB125" s="90" t="str">
        <f t="shared" si="2865"/>
        <v/>
      </c>
      <c r="IUC125" s="90" t="str">
        <f t="shared" si="2865"/>
        <v/>
      </c>
      <c r="IUD125" s="90" t="str">
        <f t="shared" si="2865"/>
        <v/>
      </c>
      <c r="IUE125" s="90" t="str">
        <f t="shared" si="2865"/>
        <v/>
      </c>
      <c r="IUF125" s="90" t="str">
        <f t="shared" si="2865"/>
        <v/>
      </c>
      <c r="IUG125" s="90" t="str">
        <f t="shared" si="2865"/>
        <v/>
      </c>
      <c r="IUH125" s="90" t="str">
        <f t="shared" si="2865"/>
        <v/>
      </c>
      <c r="IUI125" s="90" t="str">
        <f t="shared" si="2865"/>
        <v/>
      </c>
      <c r="IUJ125" s="90" t="str">
        <f t="shared" si="2865"/>
        <v/>
      </c>
      <c r="IUK125" s="90" t="str">
        <f t="shared" si="2865"/>
        <v/>
      </c>
      <c r="IUL125" s="90" t="str">
        <f t="shared" si="2865"/>
        <v/>
      </c>
      <c r="IUM125" s="90" t="str">
        <f t="shared" si="2865"/>
        <v/>
      </c>
      <c r="IUN125" s="90" t="str">
        <f t="shared" si="2865"/>
        <v/>
      </c>
      <c r="IUO125" s="90" t="str">
        <f t="shared" si="2865"/>
        <v/>
      </c>
      <c r="IUP125" s="90" t="str">
        <f t="shared" si="2865"/>
        <v/>
      </c>
      <c r="IUQ125" s="90" t="str">
        <f t="shared" si="2865"/>
        <v/>
      </c>
      <c r="IUR125" s="90" t="str">
        <f t="shared" si="2865"/>
        <v/>
      </c>
      <c r="IUS125" s="90" t="str">
        <f t="shared" si="2865"/>
        <v/>
      </c>
      <c r="IUT125" s="90" t="str">
        <f t="shared" si="2865"/>
        <v/>
      </c>
      <c r="IUU125" s="90" t="str">
        <f t="shared" si="2865"/>
        <v/>
      </c>
      <c r="IUV125" s="90" t="str">
        <f t="shared" si="2865"/>
        <v/>
      </c>
      <c r="IUW125" s="90" t="str">
        <f t="shared" si="2865"/>
        <v/>
      </c>
      <c r="IUX125" s="90" t="str">
        <f t="shared" si="2865"/>
        <v/>
      </c>
      <c r="IUY125" s="90" t="str">
        <f t="shared" si="2865"/>
        <v/>
      </c>
      <c r="IUZ125" s="90" t="str">
        <f t="shared" si="2865"/>
        <v/>
      </c>
      <c r="IVA125" s="90" t="str">
        <f t="shared" ref="IVA125:IXL125" si="2866">IF(AND(IVA$8&gt;14,IVA$8&lt;19, IVA$6="Female"),1,"")</f>
        <v/>
      </c>
      <c r="IVB125" s="90" t="str">
        <f t="shared" si="2866"/>
        <v/>
      </c>
      <c r="IVC125" s="90" t="str">
        <f t="shared" si="2866"/>
        <v/>
      </c>
      <c r="IVD125" s="90" t="str">
        <f t="shared" si="2866"/>
        <v/>
      </c>
      <c r="IVE125" s="90" t="str">
        <f t="shared" si="2866"/>
        <v/>
      </c>
      <c r="IVF125" s="90" t="str">
        <f t="shared" si="2866"/>
        <v/>
      </c>
      <c r="IVG125" s="90" t="str">
        <f t="shared" si="2866"/>
        <v/>
      </c>
      <c r="IVH125" s="90" t="str">
        <f t="shared" si="2866"/>
        <v/>
      </c>
      <c r="IVI125" s="90" t="str">
        <f t="shared" si="2866"/>
        <v/>
      </c>
      <c r="IVJ125" s="90" t="str">
        <f t="shared" si="2866"/>
        <v/>
      </c>
      <c r="IVK125" s="90" t="str">
        <f t="shared" si="2866"/>
        <v/>
      </c>
      <c r="IVL125" s="90" t="str">
        <f t="shared" si="2866"/>
        <v/>
      </c>
      <c r="IVM125" s="90" t="str">
        <f t="shared" si="2866"/>
        <v/>
      </c>
      <c r="IVN125" s="90" t="str">
        <f t="shared" si="2866"/>
        <v/>
      </c>
      <c r="IVO125" s="90" t="str">
        <f t="shared" si="2866"/>
        <v/>
      </c>
      <c r="IVP125" s="90" t="str">
        <f t="shared" si="2866"/>
        <v/>
      </c>
      <c r="IVQ125" s="90" t="str">
        <f t="shared" si="2866"/>
        <v/>
      </c>
      <c r="IVR125" s="90" t="str">
        <f t="shared" si="2866"/>
        <v/>
      </c>
      <c r="IVS125" s="90" t="str">
        <f t="shared" si="2866"/>
        <v/>
      </c>
      <c r="IVT125" s="90" t="str">
        <f t="shared" si="2866"/>
        <v/>
      </c>
      <c r="IVU125" s="90" t="str">
        <f t="shared" si="2866"/>
        <v/>
      </c>
      <c r="IVV125" s="90" t="str">
        <f t="shared" si="2866"/>
        <v/>
      </c>
      <c r="IVW125" s="90" t="str">
        <f t="shared" si="2866"/>
        <v/>
      </c>
      <c r="IVX125" s="90" t="str">
        <f t="shared" si="2866"/>
        <v/>
      </c>
      <c r="IVY125" s="90" t="str">
        <f t="shared" si="2866"/>
        <v/>
      </c>
      <c r="IVZ125" s="90" t="str">
        <f t="shared" si="2866"/>
        <v/>
      </c>
      <c r="IWA125" s="90" t="str">
        <f t="shared" si="2866"/>
        <v/>
      </c>
      <c r="IWB125" s="90" t="str">
        <f t="shared" si="2866"/>
        <v/>
      </c>
      <c r="IWC125" s="90" t="str">
        <f t="shared" si="2866"/>
        <v/>
      </c>
      <c r="IWD125" s="90" t="str">
        <f t="shared" si="2866"/>
        <v/>
      </c>
      <c r="IWE125" s="90" t="str">
        <f t="shared" si="2866"/>
        <v/>
      </c>
      <c r="IWF125" s="90" t="str">
        <f t="shared" si="2866"/>
        <v/>
      </c>
      <c r="IWG125" s="90" t="str">
        <f t="shared" si="2866"/>
        <v/>
      </c>
      <c r="IWH125" s="90" t="str">
        <f t="shared" si="2866"/>
        <v/>
      </c>
      <c r="IWI125" s="90" t="str">
        <f t="shared" si="2866"/>
        <v/>
      </c>
      <c r="IWJ125" s="90" t="str">
        <f t="shared" si="2866"/>
        <v/>
      </c>
      <c r="IWK125" s="90" t="str">
        <f t="shared" si="2866"/>
        <v/>
      </c>
      <c r="IWL125" s="90" t="str">
        <f t="shared" si="2866"/>
        <v/>
      </c>
      <c r="IWM125" s="90" t="str">
        <f t="shared" si="2866"/>
        <v/>
      </c>
      <c r="IWN125" s="90" t="str">
        <f t="shared" si="2866"/>
        <v/>
      </c>
      <c r="IWO125" s="90" t="str">
        <f t="shared" si="2866"/>
        <v/>
      </c>
      <c r="IWP125" s="90" t="str">
        <f t="shared" si="2866"/>
        <v/>
      </c>
      <c r="IWQ125" s="90" t="str">
        <f t="shared" si="2866"/>
        <v/>
      </c>
      <c r="IWR125" s="90" t="str">
        <f t="shared" si="2866"/>
        <v/>
      </c>
      <c r="IWS125" s="90" t="str">
        <f t="shared" si="2866"/>
        <v/>
      </c>
      <c r="IWT125" s="90" t="str">
        <f t="shared" si="2866"/>
        <v/>
      </c>
      <c r="IWU125" s="90" t="str">
        <f t="shared" si="2866"/>
        <v/>
      </c>
      <c r="IWV125" s="90" t="str">
        <f t="shared" si="2866"/>
        <v/>
      </c>
      <c r="IWW125" s="90" t="str">
        <f t="shared" si="2866"/>
        <v/>
      </c>
      <c r="IWX125" s="90" t="str">
        <f t="shared" si="2866"/>
        <v/>
      </c>
      <c r="IWY125" s="90" t="str">
        <f t="shared" si="2866"/>
        <v/>
      </c>
      <c r="IWZ125" s="90" t="str">
        <f t="shared" si="2866"/>
        <v/>
      </c>
      <c r="IXA125" s="90" t="str">
        <f t="shared" si="2866"/>
        <v/>
      </c>
      <c r="IXB125" s="90" t="str">
        <f t="shared" si="2866"/>
        <v/>
      </c>
      <c r="IXC125" s="90" t="str">
        <f t="shared" si="2866"/>
        <v/>
      </c>
      <c r="IXD125" s="90" t="str">
        <f t="shared" si="2866"/>
        <v/>
      </c>
      <c r="IXE125" s="90" t="str">
        <f t="shared" si="2866"/>
        <v/>
      </c>
      <c r="IXF125" s="90" t="str">
        <f t="shared" si="2866"/>
        <v/>
      </c>
      <c r="IXG125" s="90" t="str">
        <f t="shared" si="2866"/>
        <v/>
      </c>
      <c r="IXH125" s="90" t="str">
        <f t="shared" si="2866"/>
        <v/>
      </c>
      <c r="IXI125" s="90" t="str">
        <f t="shared" si="2866"/>
        <v/>
      </c>
      <c r="IXJ125" s="90" t="str">
        <f t="shared" si="2866"/>
        <v/>
      </c>
      <c r="IXK125" s="90" t="str">
        <f t="shared" si="2866"/>
        <v/>
      </c>
      <c r="IXL125" s="90" t="str">
        <f t="shared" si="2866"/>
        <v/>
      </c>
      <c r="IXM125" s="90" t="str">
        <f t="shared" ref="IXM125:IZX125" si="2867">IF(AND(IXM$8&gt;14,IXM$8&lt;19, IXM$6="Female"),1,"")</f>
        <v/>
      </c>
      <c r="IXN125" s="90" t="str">
        <f t="shared" si="2867"/>
        <v/>
      </c>
      <c r="IXO125" s="90" t="str">
        <f t="shared" si="2867"/>
        <v/>
      </c>
      <c r="IXP125" s="90" t="str">
        <f t="shared" si="2867"/>
        <v/>
      </c>
      <c r="IXQ125" s="90" t="str">
        <f t="shared" si="2867"/>
        <v/>
      </c>
      <c r="IXR125" s="90" t="str">
        <f t="shared" si="2867"/>
        <v/>
      </c>
      <c r="IXS125" s="90" t="str">
        <f t="shared" si="2867"/>
        <v/>
      </c>
      <c r="IXT125" s="90" t="str">
        <f t="shared" si="2867"/>
        <v/>
      </c>
      <c r="IXU125" s="90" t="str">
        <f t="shared" si="2867"/>
        <v/>
      </c>
      <c r="IXV125" s="90" t="str">
        <f t="shared" si="2867"/>
        <v/>
      </c>
      <c r="IXW125" s="90" t="str">
        <f t="shared" si="2867"/>
        <v/>
      </c>
      <c r="IXX125" s="90" t="str">
        <f t="shared" si="2867"/>
        <v/>
      </c>
      <c r="IXY125" s="90" t="str">
        <f t="shared" si="2867"/>
        <v/>
      </c>
      <c r="IXZ125" s="90" t="str">
        <f t="shared" si="2867"/>
        <v/>
      </c>
      <c r="IYA125" s="90" t="str">
        <f t="shared" si="2867"/>
        <v/>
      </c>
      <c r="IYB125" s="90" t="str">
        <f t="shared" si="2867"/>
        <v/>
      </c>
      <c r="IYC125" s="90" t="str">
        <f t="shared" si="2867"/>
        <v/>
      </c>
      <c r="IYD125" s="90" t="str">
        <f t="shared" si="2867"/>
        <v/>
      </c>
      <c r="IYE125" s="90" t="str">
        <f t="shared" si="2867"/>
        <v/>
      </c>
      <c r="IYF125" s="90" t="str">
        <f t="shared" si="2867"/>
        <v/>
      </c>
      <c r="IYG125" s="90" t="str">
        <f t="shared" si="2867"/>
        <v/>
      </c>
      <c r="IYH125" s="90" t="str">
        <f t="shared" si="2867"/>
        <v/>
      </c>
      <c r="IYI125" s="90" t="str">
        <f t="shared" si="2867"/>
        <v/>
      </c>
      <c r="IYJ125" s="90" t="str">
        <f t="shared" si="2867"/>
        <v/>
      </c>
      <c r="IYK125" s="90" t="str">
        <f t="shared" si="2867"/>
        <v/>
      </c>
      <c r="IYL125" s="90" t="str">
        <f t="shared" si="2867"/>
        <v/>
      </c>
      <c r="IYM125" s="90" t="str">
        <f t="shared" si="2867"/>
        <v/>
      </c>
      <c r="IYN125" s="90" t="str">
        <f t="shared" si="2867"/>
        <v/>
      </c>
      <c r="IYO125" s="90" t="str">
        <f t="shared" si="2867"/>
        <v/>
      </c>
      <c r="IYP125" s="90" t="str">
        <f t="shared" si="2867"/>
        <v/>
      </c>
      <c r="IYQ125" s="90" t="str">
        <f t="shared" si="2867"/>
        <v/>
      </c>
      <c r="IYR125" s="90" t="str">
        <f t="shared" si="2867"/>
        <v/>
      </c>
      <c r="IYS125" s="90" t="str">
        <f t="shared" si="2867"/>
        <v/>
      </c>
      <c r="IYT125" s="90" t="str">
        <f t="shared" si="2867"/>
        <v/>
      </c>
      <c r="IYU125" s="90" t="str">
        <f t="shared" si="2867"/>
        <v/>
      </c>
      <c r="IYV125" s="90" t="str">
        <f t="shared" si="2867"/>
        <v/>
      </c>
      <c r="IYW125" s="90" t="str">
        <f t="shared" si="2867"/>
        <v/>
      </c>
      <c r="IYX125" s="90" t="str">
        <f t="shared" si="2867"/>
        <v/>
      </c>
      <c r="IYY125" s="90" t="str">
        <f t="shared" si="2867"/>
        <v/>
      </c>
      <c r="IYZ125" s="90" t="str">
        <f t="shared" si="2867"/>
        <v/>
      </c>
      <c r="IZA125" s="90" t="str">
        <f t="shared" si="2867"/>
        <v/>
      </c>
      <c r="IZB125" s="90" t="str">
        <f t="shared" si="2867"/>
        <v/>
      </c>
      <c r="IZC125" s="90" t="str">
        <f t="shared" si="2867"/>
        <v/>
      </c>
      <c r="IZD125" s="90" t="str">
        <f t="shared" si="2867"/>
        <v/>
      </c>
      <c r="IZE125" s="90" t="str">
        <f t="shared" si="2867"/>
        <v/>
      </c>
      <c r="IZF125" s="90" t="str">
        <f t="shared" si="2867"/>
        <v/>
      </c>
      <c r="IZG125" s="90" t="str">
        <f t="shared" si="2867"/>
        <v/>
      </c>
      <c r="IZH125" s="90" t="str">
        <f t="shared" si="2867"/>
        <v/>
      </c>
      <c r="IZI125" s="90" t="str">
        <f t="shared" si="2867"/>
        <v/>
      </c>
      <c r="IZJ125" s="90" t="str">
        <f t="shared" si="2867"/>
        <v/>
      </c>
      <c r="IZK125" s="90" t="str">
        <f t="shared" si="2867"/>
        <v/>
      </c>
      <c r="IZL125" s="90" t="str">
        <f t="shared" si="2867"/>
        <v/>
      </c>
      <c r="IZM125" s="90" t="str">
        <f t="shared" si="2867"/>
        <v/>
      </c>
      <c r="IZN125" s="90" t="str">
        <f t="shared" si="2867"/>
        <v/>
      </c>
      <c r="IZO125" s="90" t="str">
        <f t="shared" si="2867"/>
        <v/>
      </c>
      <c r="IZP125" s="90" t="str">
        <f t="shared" si="2867"/>
        <v/>
      </c>
      <c r="IZQ125" s="90" t="str">
        <f t="shared" si="2867"/>
        <v/>
      </c>
      <c r="IZR125" s="90" t="str">
        <f t="shared" si="2867"/>
        <v/>
      </c>
      <c r="IZS125" s="90" t="str">
        <f t="shared" si="2867"/>
        <v/>
      </c>
      <c r="IZT125" s="90" t="str">
        <f t="shared" si="2867"/>
        <v/>
      </c>
      <c r="IZU125" s="90" t="str">
        <f t="shared" si="2867"/>
        <v/>
      </c>
      <c r="IZV125" s="90" t="str">
        <f t="shared" si="2867"/>
        <v/>
      </c>
      <c r="IZW125" s="90" t="str">
        <f t="shared" si="2867"/>
        <v/>
      </c>
      <c r="IZX125" s="90" t="str">
        <f t="shared" si="2867"/>
        <v/>
      </c>
      <c r="IZY125" s="90" t="str">
        <f t="shared" ref="IZY125:JCJ125" si="2868">IF(AND(IZY$8&gt;14,IZY$8&lt;19, IZY$6="Female"),1,"")</f>
        <v/>
      </c>
      <c r="IZZ125" s="90" t="str">
        <f t="shared" si="2868"/>
        <v/>
      </c>
      <c r="JAA125" s="90" t="str">
        <f t="shared" si="2868"/>
        <v/>
      </c>
      <c r="JAB125" s="90" t="str">
        <f t="shared" si="2868"/>
        <v/>
      </c>
      <c r="JAC125" s="90" t="str">
        <f t="shared" si="2868"/>
        <v/>
      </c>
      <c r="JAD125" s="90" t="str">
        <f t="shared" si="2868"/>
        <v/>
      </c>
      <c r="JAE125" s="90" t="str">
        <f t="shared" si="2868"/>
        <v/>
      </c>
      <c r="JAF125" s="90" t="str">
        <f t="shared" si="2868"/>
        <v/>
      </c>
      <c r="JAG125" s="90" t="str">
        <f t="shared" si="2868"/>
        <v/>
      </c>
      <c r="JAH125" s="90" t="str">
        <f t="shared" si="2868"/>
        <v/>
      </c>
      <c r="JAI125" s="90" t="str">
        <f t="shared" si="2868"/>
        <v/>
      </c>
      <c r="JAJ125" s="90" t="str">
        <f t="shared" si="2868"/>
        <v/>
      </c>
      <c r="JAK125" s="90" t="str">
        <f t="shared" si="2868"/>
        <v/>
      </c>
      <c r="JAL125" s="90" t="str">
        <f t="shared" si="2868"/>
        <v/>
      </c>
      <c r="JAM125" s="90" t="str">
        <f t="shared" si="2868"/>
        <v/>
      </c>
      <c r="JAN125" s="90" t="str">
        <f t="shared" si="2868"/>
        <v/>
      </c>
      <c r="JAO125" s="90" t="str">
        <f t="shared" si="2868"/>
        <v/>
      </c>
      <c r="JAP125" s="90" t="str">
        <f t="shared" si="2868"/>
        <v/>
      </c>
      <c r="JAQ125" s="90" t="str">
        <f t="shared" si="2868"/>
        <v/>
      </c>
      <c r="JAR125" s="90" t="str">
        <f t="shared" si="2868"/>
        <v/>
      </c>
      <c r="JAS125" s="90" t="str">
        <f t="shared" si="2868"/>
        <v/>
      </c>
      <c r="JAT125" s="90" t="str">
        <f t="shared" si="2868"/>
        <v/>
      </c>
      <c r="JAU125" s="90" t="str">
        <f t="shared" si="2868"/>
        <v/>
      </c>
      <c r="JAV125" s="90" t="str">
        <f t="shared" si="2868"/>
        <v/>
      </c>
      <c r="JAW125" s="90" t="str">
        <f t="shared" si="2868"/>
        <v/>
      </c>
      <c r="JAX125" s="90" t="str">
        <f t="shared" si="2868"/>
        <v/>
      </c>
      <c r="JAY125" s="90" t="str">
        <f t="shared" si="2868"/>
        <v/>
      </c>
      <c r="JAZ125" s="90" t="str">
        <f t="shared" si="2868"/>
        <v/>
      </c>
      <c r="JBA125" s="90" t="str">
        <f t="shared" si="2868"/>
        <v/>
      </c>
      <c r="JBB125" s="90" t="str">
        <f t="shared" si="2868"/>
        <v/>
      </c>
      <c r="JBC125" s="90" t="str">
        <f t="shared" si="2868"/>
        <v/>
      </c>
      <c r="JBD125" s="90" t="str">
        <f t="shared" si="2868"/>
        <v/>
      </c>
      <c r="JBE125" s="90" t="str">
        <f t="shared" si="2868"/>
        <v/>
      </c>
      <c r="JBF125" s="90" t="str">
        <f t="shared" si="2868"/>
        <v/>
      </c>
      <c r="JBG125" s="90" t="str">
        <f t="shared" si="2868"/>
        <v/>
      </c>
      <c r="JBH125" s="90" t="str">
        <f t="shared" si="2868"/>
        <v/>
      </c>
      <c r="JBI125" s="90" t="str">
        <f t="shared" si="2868"/>
        <v/>
      </c>
      <c r="JBJ125" s="90" t="str">
        <f t="shared" si="2868"/>
        <v/>
      </c>
      <c r="JBK125" s="90" t="str">
        <f t="shared" si="2868"/>
        <v/>
      </c>
      <c r="JBL125" s="90" t="str">
        <f t="shared" si="2868"/>
        <v/>
      </c>
      <c r="JBM125" s="90" t="str">
        <f t="shared" si="2868"/>
        <v/>
      </c>
      <c r="JBN125" s="90" t="str">
        <f t="shared" si="2868"/>
        <v/>
      </c>
      <c r="JBO125" s="90" t="str">
        <f t="shared" si="2868"/>
        <v/>
      </c>
      <c r="JBP125" s="90" t="str">
        <f t="shared" si="2868"/>
        <v/>
      </c>
      <c r="JBQ125" s="90" t="str">
        <f t="shared" si="2868"/>
        <v/>
      </c>
      <c r="JBR125" s="90" t="str">
        <f t="shared" si="2868"/>
        <v/>
      </c>
      <c r="JBS125" s="90" t="str">
        <f t="shared" si="2868"/>
        <v/>
      </c>
      <c r="JBT125" s="90" t="str">
        <f t="shared" si="2868"/>
        <v/>
      </c>
      <c r="JBU125" s="90" t="str">
        <f t="shared" si="2868"/>
        <v/>
      </c>
      <c r="JBV125" s="90" t="str">
        <f t="shared" si="2868"/>
        <v/>
      </c>
      <c r="JBW125" s="90" t="str">
        <f t="shared" si="2868"/>
        <v/>
      </c>
      <c r="JBX125" s="90" t="str">
        <f t="shared" si="2868"/>
        <v/>
      </c>
      <c r="JBY125" s="90" t="str">
        <f t="shared" si="2868"/>
        <v/>
      </c>
      <c r="JBZ125" s="90" t="str">
        <f t="shared" si="2868"/>
        <v/>
      </c>
      <c r="JCA125" s="90" t="str">
        <f t="shared" si="2868"/>
        <v/>
      </c>
      <c r="JCB125" s="90" t="str">
        <f t="shared" si="2868"/>
        <v/>
      </c>
      <c r="JCC125" s="90" t="str">
        <f t="shared" si="2868"/>
        <v/>
      </c>
      <c r="JCD125" s="90" t="str">
        <f t="shared" si="2868"/>
        <v/>
      </c>
      <c r="JCE125" s="90" t="str">
        <f t="shared" si="2868"/>
        <v/>
      </c>
      <c r="JCF125" s="90" t="str">
        <f t="shared" si="2868"/>
        <v/>
      </c>
      <c r="JCG125" s="90" t="str">
        <f t="shared" si="2868"/>
        <v/>
      </c>
      <c r="JCH125" s="90" t="str">
        <f t="shared" si="2868"/>
        <v/>
      </c>
      <c r="JCI125" s="90" t="str">
        <f t="shared" si="2868"/>
        <v/>
      </c>
      <c r="JCJ125" s="90" t="str">
        <f t="shared" si="2868"/>
        <v/>
      </c>
      <c r="JCK125" s="90" t="str">
        <f t="shared" ref="JCK125:JEV125" si="2869">IF(AND(JCK$8&gt;14,JCK$8&lt;19, JCK$6="Female"),1,"")</f>
        <v/>
      </c>
      <c r="JCL125" s="90" t="str">
        <f t="shared" si="2869"/>
        <v/>
      </c>
      <c r="JCM125" s="90" t="str">
        <f t="shared" si="2869"/>
        <v/>
      </c>
      <c r="JCN125" s="90" t="str">
        <f t="shared" si="2869"/>
        <v/>
      </c>
      <c r="JCO125" s="90" t="str">
        <f t="shared" si="2869"/>
        <v/>
      </c>
      <c r="JCP125" s="90" t="str">
        <f t="shared" si="2869"/>
        <v/>
      </c>
      <c r="JCQ125" s="90" t="str">
        <f t="shared" si="2869"/>
        <v/>
      </c>
      <c r="JCR125" s="90" t="str">
        <f t="shared" si="2869"/>
        <v/>
      </c>
      <c r="JCS125" s="90" t="str">
        <f t="shared" si="2869"/>
        <v/>
      </c>
      <c r="JCT125" s="90" t="str">
        <f t="shared" si="2869"/>
        <v/>
      </c>
      <c r="JCU125" s="90" t="str">
        <f t="shared" si="2869"/>
        <v/>
      </c>
      <c r="JCV125" s="90" t="str">
        <f t="shared" si="2869"/>
        <v/>
      </c>
      <c r="JCW125" s="90" t="str">
        <f t="shared" si="2869"/>
        <v/>
      </c>
      <c r="JCX125" s="90" t="str">
        <f t="shared" si="2869"/>
        <v/>
      </c>
      <c r="JCY125" s="90" t="str">
        <f t="shared" si="2869"/>
        <v/>
      </c>
      <c r="JCZ125" s="90" t="str">
        <f t="shared" si="2869"/>
        <v/>
      </c>
      <c r="JDA125" s="90" t="str">
        <f t="shared" si="2869"/>
        <v/>
      </c>
      <c r="JDB125" s="90" t="str">
        <f t="shared" si="2869"/>
        <v/>
      </c>
      <c r="JDC125" s="90" t="str">
        <f t="shared" si="2869"/>
        <v/>
      </c>
      <c r="JDD125" s="90" t="str">
        <f t="shared" si="2869"/>
        <v/>
      </c>
      <c r="JDE125" s="90" t="str">
        <f t="shared" si="2869"/>
        <v/>
      </c>
      <c r="JDF125" s="90" t="str">
        <f t="shared" si="2869"/>
        <v/>
      </c>
      <c r="JDG125" s="90" t="str">
        <f t="shared" si="2869"/>
        <v/>
      </c>
      <c r="JDH125" s="90" t="str">
        <f t="shared" si="2869"/>
        <v/>
      </c>
      <c r="JDI125" s="90" t="str">
        <f t="shared" si="2869"/>
        <v/>
      </c>
      <c r="JDJ125" s="90" t="str">
        <f t="shared" si="2869"/>
        <v/>
      </c>
      <c r="JDK125" s="90" t="str">
        <f t="shared" si="2869"/>
        <v/>
      </c>
      <c r="JDL125" s="90" t="str">
        <f t="shared" si="2869"/>
        <v/>
      </c>
      <c r="JDM125" s="90" t="str">
        <f t="shared" si="2869"/>
        <v/>
      </c>
      <c r="JDN125" s="90" t="str">
        <f t="shared" si="2869"/>
        <v/>
      </c>
      <c r="JDO125" s="90" t="str">
        <f t="shared" si="2869"/>
        <v/>
      </c>
      <c r="JDP125" s="90" t="str">
        <f t="shared" si="2869"/>
        <v/>
      </c>
      <c r="JDQ125" s="90" t="str">
        <f t="shared" si="2869"/>
        <v/>
      </c>
      <c r="JDR125" s="90" t="str">
        <f t="shared" si="2869"/>
        <v/>
      </c>
      <c r="JDS125" s="90" t="str">
        <f t="shared" si="2869"/>
        <v/>
      </c>
      <c r="JDT125" s="90" t="str">
        <f t="shared" si="2869"/>
        <v/>
      </c>
      <c r="JDU125" s="90" t="str">
        <f t="shared" si="2869"/>
        <v/>
      </c>
      <c r="JDV125" s="90" t="str">
        <f t="shared" si="2869"/>
        <v/>
      </c>
      <c r="JDW125" s="90" t="str">
        <f t="shared" si="2869"/>
        <v/>
      </c>
      <c r="JDX125" s="90" t="str">
        <f t="shared" si="2869"/>
        <v/>
      </c>
      <c r="JDY125" s="90" t="str">
        <f t="shared" si="2869"/>
        <v/>
      </c>
      <c r="JDZ125" s="90" t="str">
        <f t="shared" si="2869"/>
        <v/>
      </c>
      <c r="JEA125" s="90" t="str">
        <f t="shared" si="2869"/>
        <v/>
      </c>
      <c r="JEB125" s="90" t="str">
        <f t="shared" si="2869"/>
        <v/>
      </c>
      <c r="JEC125" s="90" t="str">
        <f t="shared" si="2869"/>
        <v/>
      </c>
      <c r="JED125" s="90" t="str">
        <f t="shared" si="2869"/>
        <v/>
      </c>
      <c r="JEE125" s="90" t="str">
        <f t="shared" si="2869"/>
        <v/>
      </c>
      <c r="JEF125" s="90" t="str">
        <f t="shared" si="2869"/>
        <v/>
      </c>
      <c r="JEG125" s="90" t="str">
        <f t="shared" si="2869"/>
        <v/>
      </c>
      <c r="JEH125" s="90" t="str">
        <f t="shared" si="2869"/>
        <v/>
      </c>
      <c r="JEI125" s="90" t="str">
        <f t="shared" si="2869"/>
        <v/>
      </c>
      <c r="JEJ125" s="90" t="str">
        <f t="shared" si="2869"/>
        <v/>
      </c>
      <c r="JEK125" s="90" t="str">
        <f t="shared" si="2869"/>
        <v/>
      </c>
      <c r="JEL125" s="90" t="str">
        <f t="shared" si="2869"/>
        <v/>
      </c>
      <c r="JEM125" s="90" t="str">
        <f t="shared" si="2869"/>
        <v/>
      </c>
      <c r="JEN125" s="90" t="str">
        <f t="shared" si="2869"/>
        <v/>
      </c>
      <c r="JEO125" s="90" t="str">
        <f t="shared" si="2869"/>
        <v/>
      </c>
      <c r="JEP125" s="90" t="str">
        <f t="shared" si="2869"/>
        <v/>
      </c>
      <c r="JEQ125" s="90" t="str">
        <f t="shared" si="2869"/>
        <v/>
      </c>
      <c r="JER125" s="90" t="str">
        <f t="shared" si="2869"/>
        <v/>
      </c>
      <c r="JES125" s="90" t="str">
        <f t="shared" si="2869"/>
        <v/>
      </c>
      <c r="JET125" s="90" t="str">
        <f t="shared" si="2869"/>
        <v/>
      </c>
      <c r="JEU125" s="90" t="str">
        <f t="shared" si="2869"/>
        <v/>
      </c>
      <c r="JEV125" s="90" t="str">
        <f t="shared" si="2869"/>
        <v/>
      </c>
      <c r="JEW125" s="90" t="str">
        <f t="shared" ref="JEW125:JHH125" si="2870">IF(AND(JEW$8&gt;14,JEW$8&lt;19, JEW$6="Female"),1,"")</f>
        <v/>
      </c>
      <c r="JEX125" s="90" t="str">
        <f t="shared" si="2870"/>
        <v/>
      </c>
      <c r="JEY125" s="90" t="str">
        <f t="shared" si="2870"/>
        <v/>
      </c>
      <c r="JEZ125" s="90" t="str">
        <f t="shared" si="2870"/>
        <v/>
      </c>
      <c r="JFA125" s="90" t="str">
        <f t="shared" si="2870"/>
        <v/>
      </c>
      <c r="JFB125" s="90" t="str">
        <f t="shared" si="2870"/>
        <v/>
      </c>
      <c r="JFC125" s="90" t="str">
        <f t="shared" si="2870"/>
        <v/>
      </c>
      <c r="JFD125" s="90" t="str">
        <f t="shared" si="2870"/>
        <v/>
      </c>
      <c r="JFE125" s="90" t="str">
        <f t="shared" si="2870"/>
        <v/>
      </c>
      <c r="JFF125" s="90" t="str">
        <f t="shared" si="2870"/>
        <v/>
      </c>
      <c r="JFG125" s="90" t="str">
        <f t="shared" si="2870"/>
        <v/>
      </c>
      <c r="JFH125" s="90" t="str">
        <f t="shared" si="2870"/>
        <v/>
      </c>
      <c r="JFI125" s="90" t="str">
        <f t="shared" si="2870"/>
        <v/>
      </c>
      <c r="JFJ125" s="90" t="str">
        <f t="shared" si="2870"/>
        <v/>
      </c>
      <c r="JFK125" s="90" t="str">
        <f t="shared" si="2870"/>
        <v/>
      </c>
      <c r="JFL125" s="90" t="str">
        <f t="shared" si="2870"/>
        <v/>
      </c>
      <c r="JFM125" s="90" t="str">
        <f t="shared" si="2870"/>
        <v/>
      </c>
      <c r="JFN125" s="90" t="str">
        <f t="shared" si="2870"/>
        <v/>
      </c>
      <c r="JFO125" s="90" t="str">
        <f t="shared" si="2870"/>
        <v/>
      </c>
      <c r="JFP125" s="90" t="str">
        <f t="shared" si="2870"/>
        <v/>
      </c>
      <c r="JFQ125" s="90" t="str">
        <f t="shared" si="2870"/>
        <v/>
      </c>
      <c r="JFR125" s="90" t="str">
        <f t="shared" si="2870"/>
        <v/>
      </c>
      <c r="JFS125" s="90" t="str">
        <f t="shared" si="2870"/>
        <v/>
      </c>
      <c r="JFT125" s="90" t="str">
        <f t="shared" si="2870"/>
        <v/>
      </c>
      <c r="JFU125" s="90" t="str">
        <f t="shared" si="2870"/>
        <v/>
      </c>
      <c r="JFV125" s="90" t="str">
        <f t="shared" si="2870"/>
        <v/>
      </c>
      <c r="JFW125" s="90" t="str">
        <f t="shared" si="2870"/>
        <v/>
      </c>
      <c r="JFX125" s="90" t="str">
        <f t="shared" si="2870"/>
        <v/>
      </c>
      <c r="JFY125" s="90" t="str">
        <f t="shared" si="2870"/>
        <v/>
      </c>
      <c r="JFZ125" s="90" t="str">
        <f t="shared" si="2870"/>
        <v/>
      </c>
      <c r="JGA125" s="90" t="str">
        <f t="shared" si="2870"/>
        <v/>
      </c>
      <c r="JGB125" s="90" t="str">
        <f t="shared" si="2870"/>
        <v/>
      </c>
      <c r="JGC125" s="90" t="str">
        <f t="shared" si="2870"/>
        <v/>
      </c>
      <c r="JGD125" s="90" t="str">
        <f t="shared" si="2870"/>
        <v/>
      </c>
      <c r="JGE125" s="90" t="str">
        <f t="shared" si="2870"/>
        <v/>
      </c>
      <c r="JGF125" s="90" t="str">
        <f t="shared" si="2870"/>
        <v/>
      </c>
      <c r="JGG125" s="90" t="str">
        <f t="shared" si="2870"/>
        <v/>
      </c>
      <c r="JGH125" s="90" t="str">
        <f t="shared" si="2870"/>
        <v/>
      </c>
      <c r="JGI125" s="90" t="str">
        <f t="shared" si="2870"/>
        <v/>
      </c>
      <c r="JGJ125" s="90" t="str">
        <f t="shared" si="2870"/>
        <v/>
      </c>
      <c r="JGK125" s="90" t="str">
        <f t="shared" si="2870"/>
        <v/>
      </c>
      <c r="JGL125" s="90" t="str">
        <f t="shared" si="2870"/>
        <v/>
      </c>
      <c r="JGM125" s="90" t="str">
        <f t="shared" si="2870"/>
        <v/>
      </c>
      <c r="JGN125" s="90" t="str">
        <f t="shared" si="2870"/>
        <v/>
      </c>
      <c r="JGO125" s="90" t="str">
        <f t="shared" si="2870"/>
        <v/>
      </c>
      <c r="JGP125" s="90" t="str">
        <f t="shared" si="2870"/>
        <v/>
      </c>
      <c r="JGQ125" s="90" t="str">
        <f t="shared" si="2870"/>
        <v/>
      </c>
      <c r="JGR125" s="90" t="str">
        <f t="shared" si="2870"/>
        <v/>
      </c>
      <c r="JGS125" s="90" t="str">
        <f t="shared" si="2870"/>
        <v/>
      </c>
      <c r="JGT125" s="90" t="str">
        <f t="shared" si="2870"/>
        <v/>
      </c>
      <c r="JGU125" s="90" t="str">
        <f t="shared" si="2870"/>
        <v/>
      </c>
      <c r="JGV125" s="90" t="str">
        <f t="shared" si="2870"/>
        <v/>
      </c>
      <c r="JGW125" s="90" t="str">
        <f t="shared" si="2870"/>
        <v/>
      </c>
      <c r="JGX125" s="90" t="str">
        <f t="shared" si="2870"/>
        <v/>
      </c>
      <c r="JGY125" s="90" t="str">
        <f t="shared" si="2870"/>
        <v/>
      </c>
      <c r="JGZ125" s="90" t="str">
        <f t="shared" si="2870"/>
        <v/>
      </c>
      <c r="JHA125" s="90" t="str">
        <f t="shared" si="2870"/>
        <v/>
      </c>
      <c r="JHB125" s="90" t="str">
        <f t="shared" si="2870"/>
        <v/>
      </c>
      <c r="JHC125" s="90" t="str">
        <f t="shared" si="2870"/>
        <v/>
      </c>
      <c r="JHD125" s="90" t="str">
        <f t="shared" si="2870"/>
        <v/>
      </c>
      <c r="JHE125" s="90" t="str">
        <f t="shared" si="2870"/>
        <v/>
      </c>
      <c r="JHF125" s="90" t="str">
        <f t="shared" si="2870"/>
        <v/>
      </c>
      <c r="JHG125" s="90" t="str">
        <f t="shared" si="2870"/>
        <v/>
      </c>
      <c r="JHH125" s="90" t="str">
        <f t="shared" si="2870"/>
        <v/>
      </c>
      <c r="JHI125" s="90" t="str">
        <f t="shared" ref="JHI125:JJT125" si="2871">IF(AND(JHI$8&gt;14,JHI$8&lt;19, JHI$6="Female"),1,"")</f>
        <v/>
      </c>
      <c r="JHJ125" s="90" t="str">
        <f t="shared" si="2871"/>
        <v/>
      </c>
      <c r="JHK125" s="90" t="str">
        <f t="shared" si="2871"/>
        <v/>
      </c>
      <c r="JHL125" s="90" t="str">
        <f t="shared" si="2871"/>
        <v/>
      </c>
      <c r="JHM125" s="90" t="str">
        <f t="shared" si="2871"/>
        <v/>
      </c>
      <c r="JHN125" s="90" t="str">
        <f t="shared" si="2871"/>
        <v/>
      </c>
      <c r="JHO125" s="90" t="str">
        <f t="shared" si="2871"/>
        <v/>
      </c>
      <c r="JHP125" s="90" t="str">
        <f t="shared" si="2871"/>
        <v/>
      </c>
      <c r="JHQ125" s="90" t="str">
        <f t="shared" si="2871"/>
        <v/>
      </c>
      <c r="JHR125" s="90" t="str">
        <f t="shared" si="2871"/>
        <v/>
      </c>
      <c r="JHS125" s="90" t="str">
        <f t="shared" si="2871"/>
        <v/>
      </c>
      <c r="JHT125" s="90" t="str">
        <f t="shared" si="2871"/>
        <v/>
      </c>
      <c r="JHU125" s="90" t="str">
        <f t="shared" si="2871"/>
        <v/>
      </c>
      <c r="JHV125" s="90" t="str">
        <f t="shared" si="2871"/>
        <v/>
      </c>
      <c r="JHW125" s="90" t="str">
        <f t="shared" si="2871"/>
        <v/>
      </c>
      <c r="JHX125" s="90" t="str">
        <f t="shared" si="2871"/>
        <v/>
      </c>
      <c r="JHY125" s="90" t="str">
        <f t="shared" si="2871"/>
        <v/>
      </c>
      <c r="JHZ125" s="90" t="str">
        <f t="shared" si="2871"/>
        <v/>
      </c>
      <c r="JIA125" s="90" t="str">
        <f t="shared" si="2871"/>
        <v/>
      </c>
      <c r="JIB125" s="90" t="str">
        <f t="shared" si="2871"/>
        <v/>
      </c>
      <c r="JIC125" s="90" t="str">
        <f t="shared" si="2871"/>
        <v/>
      </c>
      <c r="JID125" s="90" t="str">
        <f t="shared" si="2871"/>
        <v/>
      </c>
      <c r="JIE125" s="90" t="str">
        <f t="shared" si="2871"/>
        <v/>
      </c>
      <c r="JIF125" s="90" t="str">
        <f t="shared" si="2871"/>
        <v/>
      </c>
      <c r="JIG125" s="90" t="str">
        <f t="shared" si="2871"/>
        <v/>
      </c>
      <c r="JIH125" s="90" t="str">
        <f t="shared" si="2871"/>
        <v/>
      </c>
      <c r="JII125" s="90" t="str">
        <f t="shared" si="2871"/>
        <v/>
      </c>
      <c r="JIJ125" s="90" t="str">
        <f t="shared" si="2871"/>
        <v/>
      </c>
      <c r="JIK125" s="90" t="str">
        <f t="shared" si="2871"/>
        <v/>
      </c>
      <c r="JIL125" s="90" t="str">
        <f t="shared" si="2871"/>
        <v/>
      </c>
      <c r="JIM125" s="90" t="str">
        <f t="shared" si="2871"/>
        <v/>
      </c>
      <c r="JIN125" s="90" t="str">
        <f t="shared" si="2871"/>
        <v/>
      </c>
      <c r="JIO125" s="90" t="str">
        <f t="shared" si="2871"/>
        <v/>
      </c>
      <c r="JIP125" s="90" t="str">
        <f t="shared" si="2871"/>
        <v/>
      </c>
      <c r="JIQ125" s="90" t="str">
        <f t="shared" si="2871"/>
        <v/>
      </c>
      <c r="JIR125" s="90" t="str">
        <f t="shared" si="2871"/>
        <v/>
      </c>
      <c r="JIS125" s="90" t="str">
        <f t="shared" si="2871"/>
        <v/>
      </c>
      <c r="JIT125" s="90" t="str">
        <f t="shared" si="2871"/>
        <v/>
      </c>
      <c r="JIU125" s="90" t="str">
        <f t="shared" si="2871"/>
        <v/>
      </c>
      <c r="JIV125" s="90" t="str">
        <f t="shared" si="2871"/>
        <v/>
      </c>
      <c r="JIW125" s="90" t="str">
        <f t="shared" si="2871"/>
        <v/>
      </c>
      <c r="JIX125" s="90" t="str">
        <f t="shared" si="2871"/>
        <v/>
      </c>
      <c r="JIY125" s="90" t="str">
        <f t="shared" si="2871"/>
        <v/>
      </c>
      <c r="JIZ125" s="90" t="str">
        <f t="shared" si="2871"/>
        <v/>
      </c>
      <c r="JJA125" s="90" t="str">
        <f t="shared" si="2871"/>
        <v/>
      </c>
      <c r="JJB125" s="90" t="str">
        <f t="shared" si="2871"/>
        <v/>
      </c>
      <c r="JJC125" s="90" t="str">
        <f t="shared" si="2871"/>
        <v/>
      </c>
      <c r="JJD125" s="90" t="str">
        <f t="shared" si="2871"/>
        <v/>
      </c>
      <c r="JJE125" s="90" t="str">
        <f t="shared" si="2871"/>
        <v/>
      </c>
      <c r="JJF125" s="90" t="str">
        <f t="shared" si="2871"/>
        <v/>
      </c>
      <c r="JJG125" s="90" t="str">
        <f t="shared" si="2871"/>
        <v/>
      </c>
      <c r="JJH125" s="90" t="str">
        <f t="shared" si="2871"/>
        <v/>
      </c>
      <c r="JJI125" s="90" t="str">
        <f t="shared" si="2871"/>
        <v/>
      </c>
      <c r="JJJ125" s="90" t="str">
        <f t="shared" si="2871"/>
        <v/>
      </c>
      <c r="JJK125" s="90" t="str">
        <f t="shared" si="2871"/>
        <v/>
      </c>
      <c r="JJL125" s="90" t="str">
        <f t="shared" si="2871"/>
        <v/>
      </c>
      <c r="JJM125" s="90" t="str">
        <f t="shared" si="2871"/>
        <v/>
      </c>
      <c r="JJN125" s="90" t="str">
        <f t="shared" si="2871"/>
        <v/>
      </c>
      <c r="JJO125" s="90" t="str">
        <f t="shared" si="2871"/>
        <v/>
      </c>
      <c r="JJP125" s="90" t="str">
        <f t="shared" si="2871"/>
        <v/>
      </c>
      <c r="JJQ125" s="90" t="str">
        <f t="shared" si="2871"/>
        <v/>
      </c>
      <c r="JJR125" s="90" t="str">
        <f t="shared" si="2871"/>
        <v/>
      </c>
      <c r="JJS125" s="90" t="str">
        <f t="shared" si="2871"/>
        <v/>
      </c>
      <c r="JJT125" s="90" t="str">
        <f t="shared" si="2871"/>
        <v/>
      </c>
      <c r="JJU125" s="90" t="str">
        <f t="shared" ref="JJU125:JMF125" si="2872">IF(AND(JJU$8&gt;14,JJU$8&lt;19, JJU$6="Female"),1,"")</f>
        <v/>
      </c>
      <c r="JJV125" s="90" t="str">
        <f t="shared" si="2872"/>
        <v/>
      </c>
      <c r="JJW125" s="90" t="str">
        <f t="shared" si="2872"/>
        <v/>
      </c>
      <c r="JJX125" s="90" t="str">
        <f t="shared" si="2872"/>
        <v/>
      </c>
      <c r="JJY125" s="90" t="str">
        <f t="shared" si="2872"/>
        <v/>
      </c>
      <c r="JJZ125" s="90" t="str">
        <f t="shared" si="2872"/>
        <v/>
      </c>
      <c r="JKA125" s="90" t="str">
        <f t="shared" si="2872"/>
        <v/>
      </c>
      <c r="JKB125" s="90" t="str">
        <f t="shared" si="2872"/>
        <v/>
      </c>
      <c r="JKC125" s="90" t="str">
        <f t="shared" si="2872"/>
        <v/>
      </c>
      <c r="JKD125" s="90" t="str">
        <f t="shared" si="2872"/>
        <v/>
      </c>
      <c r="JKE125" s="90" t="str">
        <f t="shared" si="2872"/>
        <v/>
      </c>
      <c r="JKF125" s="90" t="str">
        <f t="shared" si="2872"/>
        <v/>
      </c>
      <c r="JKG125" s="90" t="str">
        <f t="shared" si="2872"/>
        <v/>
      </c>
      <c r="JKH125" s="90" t="str">
        <f t="shared" si="2872"/>
        <v/>
      </c>
      <c r="JKI125" s="90" t="str">
        <f t="shared" si="2872"/>
        <v/>
      </c>
      <c r="JKJ125" s="90" t="str">
        <f t="shared" si="2872"/>
        <v/>
      </c>
      <c r="JKK125" s="90" t="str">
        <f t="shared" si="2872"/>
        <v/>
      </c>
      <c r="JKL125" s="90" t="str">
        <f t="shared" si="2872"/>
        <v/>
      </c>
      <c r="JKM125" s="90" t="str">
        <f t="shared" si="2872"/>
        <v/>
      </c>
      <c r="JKN125" s="90" t="str">
        <f t="shared" si="2872"/>
        <v/>
      </c>
      <c r="JKO125" s="90" t="str">
        <f t="shared" si="2872"/>
        <v/>
      </c>
      <c r="JKP125" s="90" t="str">
        <f t="shared" si="2872"/>
        <v/>
      </c>
      <c r="JKQ125" s="90" t="str">
        <f t="shared" si="2872"/>
        <v/>
      </c>
      <c r="JKR125" s="90" t="str">
        <f t="shared" si="2872"/>
        <v/>
      </c>
      <c r="JKS125" s="90" t="str">
        <f t="shared" si="2872"/>
        <v/>
      </c>
      <c r="JKT125" s="90" t="str">
        <f t="shared" si="2872"/>
        <v/>
      </c>
      <c r="JKU125" s="90" t="str">
        <f t="shared" si="2872"/>
        <v/>
      </c>
      <c r="JKV125" s="90" t="str">
        <f t="shared" si="2872"/>
        <v/>
      </c>
      <c r="JKW125" s="90" t="str">
        <f t="shared" si="2872"/>
        <v/>
      </c>
      <c r="JKX125" s="90" t="str">
        <f t="shared" si="2872"/>
        <v/>
      </c>
      <c r="JKY125" s="90" t="str">
        <f t="shared" si="2872"/>
        <v/>
      </c>
      <c r="JKZ125" s="90" t="str">
        <f t="shared" si="2872"/>
        <v/>
      </c>
      <c r="JLA125" s="90" t="str">
        <f t="shared" si="2872"/>
        <v/>
      </c>
      <c r="JLB125" s="90" t="str">
        <f t="shared" si="2872"/>
        <v/>
      </c>
      <c r="JLC125" s="90" t="str">
        <f t="shared" si="2872"/>
        <v/>
      </c>
      <c r="JLD125" s="90" t="str">
        <f t="shared" si="2872"/>
        <v/>
      </c>
      <c r="JLE125" s="90" t="str">
        <f t="shared" si="2872"/>
        <v/>
      </c>
      <c r="JLF125" s="90" t="str">
        <f t="shared" si="2872"/>
        <v/>
      </c>
      <c r="JLG125" s="90" t="str">
        <f t="shared" si="2872"/>
        <v/>
      </c>
      <c r="JLH125" s="90" t="str">
        <f t="shared" si="2872"/>
        <v/>
      </c>
      <c r="JLI125" s="90" t="str">
        <f t="shared" si="2872"/>
        <v/>
      </c>
      <c r="JLJ125" s="90" t="str">
        <f t="shared" si="2872"/>
        <v/>
      </c>
      <c r="JLK125" s="90" t="str">
        <f t="shared" si="2872"/>
        <v/>
      </c>
      <c r="JLL125" s="90" t="str">
        <f t="shared" si="2872"/>
        <v/>
      </c>
      <c r="JLM125" s="90" t="str">
        <f t="shared" si="2872"/>
        <v/>
      </c>
      <c r="JLN125" s="90" t="str">
        <f t="shared" si="2872"/>
        <v/>
      </c>
      <c r="JLO125" s="90" t="str">
        <f t="shared" si="2872"/>
        <v/>
      </c>
      <c r="JLP125" s="90" t="str">
        <f t="shared" si="2872"/>
        <v/>
      </c>
      <c r="JLQ125" s="90" t="str">
        <f t="shared" si="2872"/>
        <v/>
      </c>
      <c r="JLR125" s="90" t="str">
        <f t="shared" si="2872"/>
        <v/>
      </c>
      <c r="JLS125" s="90" t="str">
        <f t="shared" si="2872"/>
        <v/>
      </c>
      <c r="JLT125" s="90" t="str">
        <f t="shared" si="2872"/>
        <v/>
      </c>
      <c r="JLU125" s="90" t="str">
        <f t="shared" si="2872"/>
        <v/>
      </c>
      <c r="JLV125" s="90" t="str">
        <f t="shared" si="2872"/>
        <v/>
      </c>
      <c r="JLW125" s="90" t="str">
        <f t="shared" si="2872"/>
        <v/>
      </c>
      <c r="JLX125" s="90" t="str">
        <f t="shared" si="2872"/>
        <v/>
      </c>
      <c r="JLY125" s="90" t="str">
        <f t="shared" si="2872"/>
        <v/>
      </c>
      <c r="JLZ125" s="90" t="str">
        <f t="shared" si="2872"/>
        <v/>
      </c>
      <c r="JMA125" s="90" t="str">
        <f t="shared" si="2872"/>
        <v/>
      </c>
      <c r="JMB125" s="90" t="str">
        <f t="shared" si="2872"/>
        <v/>
      </c>
      <c r="JMC125" s="90" t="str">
        <f t="shared" si="2872"/>
        <v/>
      </c>
      <c r="JMD125" s="90" t="str">
        <f t="shared" si="2872"/>
        <v/>
      </c>
      <c r="JME125" s="90" t="str">
        <f t="shared" si="2872"/>
        <v/>
      </c>
      <c r="JMF125" s="90" t="str">
        <f t="shared" si="2872"/>
        <v/>
      </c>
      <c r="JMG125" s="90" t="str">
        <f t="shared" ref="JMG125:JOR125" si="2873">IF(AND(JMG$8&gt;14,JMG$8&lt;19, JMG$6="Female"),1,"")</f>
        <v/>
      </c>
      <c r="JMH125" s="90" t="str">
        <f t="shared" si="2873"/>
        <v/>
      </c>
      <c r="JMI125" s="90" t="str">
        <f t="shared" si="2873"/>
        <v/>
      </c>
      <c r="JMJ125" s="90" t="str">
        <f t="shared" si="2873"/>
        <v/>
      </c>
      <c r="JMK125" s="90" t="str">
        <f t="shared" si="2873"/>
        <v/>
      </c>
      <c r="JML125" s="90" t="str">
        <f t="shared" si="2873"/>
        <v/>
      </c>
      <c r="JMM125" s="90" t="str">
        <f t="shared" si="2873"/>
        <v/>
      </c>
      <c r="JMN125" s="90" t="str">
        <f t="shared" si="2873"/>
        <v/>
      </c>
      <c r="JMO125" s="90" t="str">
        <f t="shared" si="2873"/>
        <v/>
      </c>
      <c r="JMP125" s="90" t="str">
        <f t="shared" si="2873"/>
        <v/>
      </c>
      <c r="JMQ125" s="90" t="str">
        <f t="shared" si="2873"/>
        <v/>
      </c>
      <c r="JMR125" s="90" t="str">
        <f t="shared" si="2873"/>
        <v/>
      </c>
      <c r="JMS125" s="90" t="str">
        <f t="shared" si="2873"/>
        <v/>
      </c>
      <c r="JMT125" s="90" t="str">
        <f t="shared" si="2873"/>
        <v/>
      </c>
      <c r="JMU125" s="90" t="str">
        <f t="shared" si="2873"/>
        <v/>
      </c>
      <c r="JMV125" s="90" t="str">
        <f t="shared" si="2873"/>
        <v/>
      </c>
      <c r="JMW125" s="90" t="str">
        <f t="shared" si="2873"/>
        <v/>
      </c>
      <c r="JMX125" s="90" t="str">
        <f t="shared" si="2873"/>
        <v/>
      </c>
      <c r="JMY125" s="90" t="str">
        <f t="shared" si="2873"/>
        <v/>
      </c>
      <c r="JMZ125" s="90" t="str">
        <f t="shared" si="2873"/>
        <v/>
      </c>
      <c r="JNA125" s="90" t="str">
        <f t="shared" si="2873"/>
        <v/>
      </c>
      <c r="JNB125" s="90" t="str">
        <f t="shared" si="2873"/>
        <v/>
      </c>
      <c r="JNC125" s="90" t="str">
        <f t="shared" si="2873"/>
        <v/>
      </c>
      <c r="JND125" s="90" t="str">
        <f t="shared" si="2873"/>
        <v/>
      </c>
      <c r="JNE125" s="90" t="str">
        <f t="shared" si="2873"/>
        <v/>
      </c>
      <c r="JNF125" s="90" t="str">
        <f t="shared" si="2873"/>
        <v/>
      </c>
      <c r="JNG125" s="90" t="str">
        <f t="shared" si="2873"/>
        <v/>
      </c>
      <c r="JNH125" s="90" t="str">
        <f t="shared" si="2873"/>
        <v/>
      </c>
      <c r="JNI125" s="90" t="str">
        <f t="shared" si="2873"/>
        <v/>
      </c>
      <c r="JNJ125" s="90" t="str">
        <f t="shared" si="2873"/>
        <v/>
      </c>
      <c r="JNK125" s="90" t="str">
        <f t="shared" si="2873"/>
        <v/>
      </c>
      <c r="JNL125" s="90" t="str">
        <f t="shared" si="2873"/>
        <v/>
      </c>
      <c r="JNM125" s="90" t="str">
        <f t="shared" si="2873"/>
        <v/>
      </c>
      <c r="JNN125" s="90" t="str">
        <f t="shared" si="2873"/>
        <v/>
      </c>
      <c r="JNO125" s="90" t="str">
        <f t="shared" si="2873"/>
        <v/>
      </c>
      <c r="JNP125" s="90" t="str">
        <f t="shared" si="2873"/>
        <v/>
      </c>
      <c r="JNQ125" s="90" t="str">
        <f t="shared" si="2873"/>
        <v/>
      </c>
      <c r="JNR125" s="90" t="str">
        <f t="shared" si="2873"/>
        <v/>
      </c>
      <c r="JNS125" s="90" t="str">
        <f t="shared" si="2873"/>
        <v/>
      </c>
      <c r="JNT125" s="90" t="str">
        <f t="shared" si="2873"/>
        <v/>
      </c>
      <c r="JNU125" s="90" t="str">
        <f t="shared" si="2873"/>
        <v/>
      </c>
      <c r="JNV125" s="90" t="str">
        <f t="shared" si="2873"/>
        <v/>
      </c>
      <c r="JNW125" s="90" t="str">
        <f t="shared" si="2873"/>
        <v/>
      </c>
      <c r="JNX125" s="90" t="str">
        <f t="shared" si="2873"/>
        <v/>
      </c>
      <c r="JNY125" s="90" t="str">
        <f t="shared" si="2873"/>
        <v/>
      </c>
      <c r="JNZ125" s="90" t="str">
        <f t="shared" si="2873"/>
        <v/>
      </c>
      <c r="JOA125" s="90" t="str">
        <f t="shared" si="2873"/>
        <v/>
      </c>
      <c r="JOB125" s="90" t="str">
        <f t="shared" si="2873"/>
        <v/>
      </c>
      <c r="JOC125" s="90" t="str">
        <f t="shared" si="2873"/>
        <v/>
      </c>
      <c r="JOD125" s="90" t="str">
        <f t="shared" si="2873"/>
        <v/>
      </c>
      <c r="JOE125" s="90" t="str">
        <f t="shared" si="2873"/>
        <v/>
      </c>
      <c r="JOF125" s="90" t="str">
        <f t="shared" si="2873"/>
        <v/>
      </c>
      <c r="JOG125" s="90" t="str">
        <f t="shared" si="2873"/>
        <v/>
      </c>
      <c r="JOH125" s="90" t="str">
        <f t="shared" si="2873"/>
        <v/>
      </c>
      <c r="JOI125" s="90" t="str">
        <f t="shared" si="2873"/>
        <v/>
      </c>
      <c r="JOJ125" s="90" t="str">
        <f t="shared" si="2873"/>
        <v/>
      </c>
      <c r="JOK125" s="90" t="str">
        <f t="shared" si="2873"/>
        <v/>
      </c>
      <c r="JOL125" s="90" t="str">
        <f t="shared" si="2873"/>
        <v/>
      </c>
      <c r="JOM125" s="90" t="str">
        <f t="shared" si="2873"/>
        <v/>
      </c>
      <c r="JON125" s="90" t="str">
        <f t="shared" si="2873"/>
        <v/>
      </c>
      <c r="JOO125" s="90" t="str">
        <f t="shared" si="2873"/>
        <v/>
      </c>
      <c r="JOP125" s="90" t="str">
        <f t="shared" si="2873"/>
        <v/>
      </c>
      <c r="JOQ125" s="90" t="str">
        <f t="shared" si="2873"/>
        <v/>
      </c>
      <c r="JOR125" s="90" t="str">
        <f t="shared" si="2873"/>
        <v/>
      </c>
      <c r="JOS125" s="90" t="str">
        <f t="shared" ref="JOS125:JRD125" si="2874">IF(AND(JOS$8&gt;14,JOS$8&lt;19, JOS$6="Female"),1,"")</f>
        <v/>
      </c>
      <c r="JOT125" s="90" t="str">
        <f t="shared" si="2874"/>
        <v/>
      </c>
      <c r="JOU125" s="90" t="str">
        <f t="shared" si="2874"/>
        <v/>
      </c>
      <c r="JOV125" s="90" t="str">
        <f t="shared" si="2874"/>
        <v/>
      </c>
      <c r="JOW125" s="90" t="str">
        <f t="shared" si="2874"/>
        <v/>
      </c>
      <c r="JOX125" s="90" t="str">
        <f t="shared" si="2874"/>
        <v/>
      </c>
      <c r="JOY125" s="90" t="str">
        <f t="shared" si="2874"/>
        <v/>
      </c>
      <c r="JOZ125" s="90" t="str">
        <f t="shared" si="2874"/>
        <v/>
      </c>
      <c r="JPA125" s="90" t="str">
        <f t="shared" si="2874"/>
        <v/>
      </c>
      <c r="JPB125" s="90" t="str">
        <f t="shared" si="2874"/>
        <v/>
      </c>
      <c r="JPC125" s="90" t="str">
        <f t="shared" si="2874"/>
        <v/>
      </c>
      <c r="JPD125" s="90" t="str">
        <f t="shared" si="2874"/>
        <v/>
      </c>
      <c r="JPE125" s="90" t="str">
        <f t="shared" si="2874"/>
        <v/>
      </c>
      <c r="JPF125" s="90" t="str">
        <f t="shared" si="2874"/>
        <v/>
      </c>
      <c r="JPG125" s="90" t="str">
        <f t="shared" si="2874"/>
        <v/>
      </c>
      <c r="JPH125" s="90" t="str">
        <f t="shared" si="2874"/>
        <v/>
      </c>
      <c r="JPI125" s="90" t="str">
        <f t="shared" si="2874"/>
        <v/>
      </c>
      <c r="JPJ125" s="90" t="str">
        <f t="shared" si="2874"/>
        <v/>
      </c>
      <c r="JPK125" s="90" t="str">
        <f t="shared" si="2874"/>
        <v/>
      </c>
      <c r="JPL125" s="90" t="str">
        <f t="shared" si="2874"/>
        <v/>
      </c>
      <c r="JPM125" s="90" t="str">
        <f t="shared" si="2874"/>
        <v/>
      </c>
      <c r="JPN125" s="90" t="str">
        <f t="shared" si="2874"/>
        <v/>
      </c>
      <c r="JPO125" s="90" t="str">
        <f t="shared" si="2874"/>
        <v/>
      </c>
      <c r="JPP125" s="90" t="str">
        <f t="shared" si="2874"/>
        <v/>
      </c>
      <c r="JPQ125" s="90" t="str">
        <f t="shared" si="2874"/>
        <v/>
      </c>
      <c r="JPR125" s="90" t="str">
        <f t="shared" si="2874"/>
        <v/>
      </c>
      <c r="JPS125" s="90" t="str">
        <f t="shared" si="2874"/>
        <v/>
      </c>
      <c r="JPT125" s="90" t="str">
        <f t="shared" si="2874"/>
        <v/>
      </c>
      <c r="JPU125" s="90" t="str">
        <f t="shared" si="2874"/>
        <v/>
      </c>
      <c r="JPV125" s="90" t="str">
        <f t="shared" si="2874"/>
        <v/>
      </c>
      <c r="JPW125" s="90" t="str">
        <f t="shared" si="2874"/>
        <v/>
      </c>
      <c r="JPX125" s="90" t="str">
        <f t="shared" si="2874"/>
        <v/>
      </c>
      <c r="JPY125" s="90" t="str">
        <f t="shared" si="2874"/>
        <v/>
      </c>
      <c r="JPZ125" s="90" t="str">
        <f t="shared" si="2874"/>
        <v/>
      </c>
      <c r="JQA125" s="90" t="str">
        <f t="shared" si="2874"/>
        <v/>
      </c>
      <c r="JQB125" s="90" t="str">
        <f t="shared" si="2874"/>
        <v/>
      </c>
      <c r="JQC125" s="90" t="str">
        <f t="shared" si="2874"/>
        <v/>
      </c>
      <c r="JQD125" s="90" t="str">
        <f t="shared" si="2874"/>
        <v/>
      </c>
      <c r="JQE125" s="90" t="str">
        <f t="shared" si="2874"/>
        <v/>
      </c>
      <c r="JQF125" s="90" t="str">
        <f t="shared" si="2874"/>
        <v/>
      </c>
      <c r="JQG125" s="90" t="str">
        <f t="shared" si="2874"/>
        <v/>
      </c>
      <c r="JQH125" s="90" t="str">
        <f t="shared" si="2874"/>
        <v/>
      </c>
      <c r="JQI125" s="90" t="str">
        <f t="shared" si="2874"/>
        <v/>
      </c>
      <c r="JQJ125" s="90" t="str">
        <f t="shared" si="2874"/>
        <v/>
      </c>
      <c r="JQK125" s="90" t="str">
        <f t="shared" si="2874"/>
        <v/>
      </c>
      <c r="JQL125" s="90" t="str">
        <f t="shared" si="2874"/>
        <v/>
      </c>
      <c r="JQM125" s="90" t="str">
        <f t="shared" si="2874"/>
        <v/>
      </c>
      <c r="JQN125" s="90" t="str">
        <f t="shared" si="2874"/>
        <v/>
      </c>
      <c r="JQO125" s="90" t="str">
        <f t="shared" si="2874"/>
        <v/>
      </c>
      <c r="JQP125" s="90" t="str">
        <f t="shared" si="2874"/>
        <v/>
      </c>
      <c r="JQQ125" s="90" t="str">
        <f t="shared" si="2874"/>
        <v/>
      </c>
      <c r="JQR125" s="90" t="str">
        <f t="shared" si="2874"/>
        <v/>
      </c>
      <c r="JQS125" s="90" t="str">
        <f t="shared" si="2874"/>
        <v/>
      </c>
      <c r="JQT125" s="90" t="str">
        <f t="shared" si="2874"/>
        <v/>
      </c>
      <c r="JQU125" s="90" t="str">
        <f t="shared" si="2874"/>
        <v/>
      </c>
      <c r="JQV125" s="90" t="str">
        <f t="shared" si="2874"/>
        <v/>
      </c>
      <c r="JQW125" s="90" t="str">
        <f t="shared" si="2874"/>
        <v/>
      </c>
      <c r="JQX125" s="90" t="str">
        <f t="shared" si="2874"/>
        <v/>
      </c>
      <c r="JQY125" s="90" t="str">
        <f t="shared" si="2874"/>
        <v/>
      </c>
      <c r="JQZ125" s="90" t="str">
        <f t="shared" si="2874"/>
        <v/>
      </c>
      <c r="JRA125" s="90" t="str">
        <f t="shared" si="2874"/>
        <v/>
      </c>
      <c r="JRB125" s="90" t="str">
        <f t="shared" si="2874"/>
        <v/>
      </c>
      <c r="JRC125" s="90" t="str">
        <f t="shared" si="2874"/>
        <v/>
      </c>
      <c r="JRD125" s="90" t="str">
        <f t="shared" si="2874"/>
        <v/>
      </c>
      <c r="JRE125" s="90" t="str">
        <f t="shared" ref="JRE125:JTP125" si="2875">IF(AND(JRE$8&gt;14,JRE$8&lt;19, JRE$6="Female"),1,"")</f>
        <v/>
      </c>
      <c r="JRF125" s="90" t="str">
        <f t="shared" si="2875"/>
        <v/>
      </c>
      <c r="JRG125" s="90" t="str">
        <f t="shared" si="2875"/>
        <v/>
      </c>
      <c r="JRH125" s="90" t="str">
        <f t="shared" si="2875"/>
        <v/>
      </c>
      <c r="JRI125" s="90" t="str">
        <f t="shared" si="2875"/>
        <v/>
      </c>
      <c r="JRJ125" s="90" t="str">
        <f t="shared" si="2875"/>
        <v/>
      </c>
      <c r="JRK125" s="90" t="str">
        <f t="shared" si="2875"/>
        <v/>
      </c>
      <c r="JRL125" s="90" t="str">
        <f t="shared" si="2875"/>
        <v/>
      </c>
      <c r="JRM125" s="90" t="str">
        <f t="shared" si="2875"/>
        <v/>
      </c>
      <c r="JRN125" s="90" t="str">
        <f t="shared" si="2875"/>
        <v/>
      </c>
      <c r="JRO125" s="90" t="str">
        <f t="shared" si="2875"/>
        <v/>
      </c>
      <c r="JRP125" s="90" t="str">
        <f t="shared" si="2875"/>
        <v/>
      </c>
      <c r="JRQ125" s="90" t="str">
        <f t="shared" si="2875"/>
        <v/>
      </c>
      <c r="JRR125" s="90" t="str">
        <f t="shared" si="2875"/>
        <v/>
      </c>
      <c r="JRS125" s="90" t="str">
        <f t="shared" si="2875"/>
        <v/>
      </c>
      <c r="JRT125" s="90" t="str">
        <f t="shared" si="2875"/>
        <v/>
      </c>
      <c r="JRU125" s="90" t="str">
        <f t="shared" si="2875"/>
        <v/>
      </c>
      <c r="JRV125" s="90" t="str">
        <f t="shared" si="2875"/>
        <v/>
      </c>
      <c r="JRW125" s="90" t="str">
        <f t="shared" si="2875"/>
        <v/>
      </c>
      <c r="JRX125" s="90" t="str">
        <f t="shared" si="2875"/>
        <v/>
      </c>
      <c r="JRY125" s="90" t="str">
        <f t="shared" si="2875"/>
        <v/>
      </c>
      <c r="JRZ125" s="90" t="str">
        <f t="shared" si="2875"/>
        <v/>
      </c>
      <c r="JSA125" s="90" t="str">
        <f t="shared" si="2875"/>
        <v/>
      </c>
      <c r="JSB125" s="90" t="str">
        <f t="shared" si="2875"/>
        <v/>
      </c>
      <c r="JSC125" s="90" t="str">
        <f t="shared" si="2875"/>
        <v/>
      </c>
      <c r="JSD125" s="90" t="str">
        <f t="shared" si="2875"/>
        <v/>
      </c>
      <c r="JSE125" s="90" t="str">
        <f t="shared" si="2875"/>
        <v/>
      </c>
      <c r="JSF125" s="90" t="str">
        <f t="shared" si="2875"/>
        <v/>
      </c>
      <c r="JSG125" s="90" t="str">
        <f t="shared" si="2875"/>
        <v/>
      </c>
      <c r="JSH125" s="90" t="str">
        <f t="shared" si="2875"/>
        <v/>
      </c>
      <c r="JSI125" s="90" t="str">
        <f t="shared" si="2875"/>
        <v/>
      </c>
      <c r="JSJ125" s="90" t="str">
        <f t="shared" si="2875"/>
        <v/>
      </c>
      <c r="JSK125" s="90" t="str">
        <f t="shared" si="2875"/>
        <v/>
      </c>
      <c r="JSL125" s="90" t="str">
        <f t="shared" si="2875"/>
        <v/>
      </c>
      <c r="JSM125" s="90" t="str">
        <f t="shared" si="2875"/>
        <v/>
      </c>
      <c r="JSN125" s="90" t="str">
        <f t="shared" si="2875"/>
        <v/>
      </c>
      <c r="JSO125" s="90" t="str">
        <f t="shared" si="2875"/>
        <v/>
      </c>
      <c r="JSP125" s="90" t="str">
        <f t="shared" si="2875"/>
        <v/>
      </c>
      <c r="JSQ125" s="90" t="str">
        <f t="shared" si="2875"/>
        <v/>
      </c>
      <c r="JSR125" s="90" t="str">
        <f t="shared" si="2875"/>
        <v/>
      </c>
      <c r="JSS125" s="90" t="str">
        <f t="shared" si="2875"/>
        <v/>
      </c>
      <c r="JST125" s="90" t="str">
        <f t="shared" si="2875"/>
        <v/>
      </c>
      <c r="JSU125" s="90" t="str">
        <f t="shared" si="2875"/>
        <v/>
      </c>
      <c r="JSV125" s="90" t="str">
        <f t="shared" si="2875"/>
        <v/>
      </c>
      <c r="JSW125" s="90" t="str">
        <f t="shared" si="2875"/>
        <v/>
      </c>
      <c r="JSX125" s="90" t="str">
        <f t="shared" si="2875"/>
        <v/>
      </c>
      <c r="JSY125" s="90" t="str">
        <f t="shared" si="2875"/>
        <v/>
      </c>
      <c r="JSZ125" s="90" t="str">
        <f t="shared" si="2875"/>
        <v/>
      </c>
      <c r="JTA125" s="90" t="str">
        <f t="shared" si="2875"/>
        <v/>
      </c>
      <c r="JTB125" s="90" t="str">
        <f t="shared" si="2875"/>
        <v/>
      </c>
      <c r="JTC125" s="90" t="str">
        <f t="shared" si="2875"/>
        <v/>
      </c>
      <c r="JTD125" s="90" t="str">
        <f t="shared" si="2875"/>
        <v/>
      </c>
      <c r="JTE125" s="90" t="str">
        <f t="shared" si="2875"/>
        <v/>
      </c>
      <c r="JTF125" s="90" t="str">
        <f t="shared" si="2875"/>
        <v/>
      </c>
      <c r="JTG125" s="90" t="str">
        <f t="shared" si="2875"/>
        <v/>
      </c>
      <c r="JTH125" s="90" t="str">
        <f t="shared" si="2875"/>
        <v/>
      </c>
      <c r="JTI125" s="90" t="str">
        <f t="shared" si="2875"/>
        <v/>
      </c>
      <c r="JTJ125" s="90" t="str">
        <f t="shared" si="2875"/>
        <v/>
      </c>
      <c r="JTK125" s="90" t="str">
        <f t="shared" si="2875"/>
        <v/>
      </c>
      <c r="JTL125" s="90" t="str">
        <f t="shared" si="2875"/>
        <v/>
      </c>
      <c r="JTM125" s="90" t="str">
        <f t="shared" si="2875"/>
        <v/>
      </c>
      <c r="JTN125" s="90" t="str">
        <f t="shared" si="2875"/>
        <v/>
      </c>
      <c r="JTO125" s="90" t="str">
        <f t="shared" si="2875"/>
        <v/>
      </c>
      <c r="JTP125" s="90" t="str">
        <f t="shared" si="2875"/>
        <v/>
      </c>
      <c r="JTQ125" s="90" t="str">
        <f t="shared" ref="JTQ125:JWB125" si="2876">IF(AND(JTQ$8&gt;14,JTQ$8&lt;19, JTQ$6="Female"),1,"")</f>
        <v/>
      </c>
      <c r="JTR125" s="90" t="str">
        <f t="shared" si="2876"/>
        <v/>
      </c>
      <c r="JTS125" s="90" t="str">
        <f t="shared" si="2876"/>
        <v/>
      </c>
      <c r="JTT125" s="90" t="str">
        <f t="shared" si="2876"/>
        <v/>
      </c>
      <c r="JTU125" s="90" t="str">
        <f t="shared" si="2876"/>
        <v/>
      </c>
      <c r="JTV125" s="90" t="str">
        <f t="shared" si="2876"/>
        <v/>
      </c>
      <c r="JTW125" s="90" t="str">
        <f t="shared" si="2876"/>
        <v/>
      </c>
      <c r="JTX125" s="90" t="str">
        <f t="shared" si="2876"/>
        <v/>
      </c>
      <c r="JTY125" s="90" t="str">
        <f t="shared" si="2876"/>
        <v/>
      </c>
      <c r="JTZ125" s="90" t="str">
        <f t="shared" si="2876"/>
        <v/>
      </c>
      <c r="JUA125" s="90" t="str">
        <f t="shared" si="2876"/>
        <v/>
      </c>
      <c r="JUB125" s="90" t="str">
        <f t="shared" si="2876"/>
        <v/>
      </c>
      <c r="JUC125" s="90" t="str">
        <f t="shared" si="2876"/>
        <v/>
      </c>
      <c r="JUD125" s="90" t="str">
        <f t="shared" si="2876"/>
        <v/>
      </c>
      <c r="JUE125" s="90" t="str">
        <f t="shared" si="2876"/>
        <v/>
      </c>
      <c r="JUF125" s="90" t="str">
        <f t="shared" si="2876"/>
        <v/>
      </c>
      <c r="JUG125" s="90" t="str">
        <f t="shared" si="2876"/>
        <v/>
      </c>
      <c r="JUH125" s="90" t="str">
        <f t="shared" si="2876"/>
        <v/>
      </c>
      <c r="JUI125" s="90" t="str">
        <f t="shared" si="2876"/>
        <v/>
      </c>
      <c r="JUJ125" s="90" t="str">
        <f t="shared" si="2876"/>
        <v/>
      </c>
      <c r="JUK125" s="90" t="str">
        <f t="shared" si="2876"/>
        <v/>
      </c>
      <c r="JUL125" s="90" t="str">
        <f t="shared" si="2876"/>
        <v/>
      </c>
      <c r="JUM125" s="90" t="str">
        <f t="shared" si="2876"/>
        <v/>
      </c>
      <c r="JUN125" s="90" t="str">
        <f t="shared" si="2876"/>
        <v/>
      </c>
      <c r="JUO125" s="90" t="str">
        <f t="shared" si="2876"/>
        <v/>
      </c>
      <c r="JUP125" s="90" t="str">
        <f t="shared" si="2876"/>
        <v/>
      </c>
      <c r="JUQ125" s="90" t="str">
        <f t="shared" si="2876"/>
        <v/>
      </c>
      <c r="JUR125" s="90" t="str">
        <f t="shared" si="2876"/>
        <v/>
      </c>
      <c r="JUS125" s="90" t="str">
        <f t="shared" si="2876"/>
        <v/>
      </c>
      <c r="JUT125" s="90" t="str">
        <f t="shared" si="2876"/>
        <v/>
      </c>
      <c r="JUU125" s="90" t="str">
        <f t="shared" si="2876"/>
        <v/>
      </c>
      <c r="JUV125" s="90" t="str">
        <f t="shared" si="2876"/>
        <v/>
      </c>
      <c r="JUW125" s="90" t="str">
        <f t="shared" si="2876"/>
        <v/>
      </c>
      <c r="JUX125" s="90" t="str">
        <f t="shared" si="2876"/>
        <v/>
      </c>
      <c r="JUY125" s="90" t="str">
        <f t="shared" si="2876"/>
        <v/>
      </c>
      <c r="JUZ125" s="90" t="str">
        <f t="shared" si="2876"/>
        <v/>
      </c>
      <c r="JVA125" s="90" t="str">
        <f t="shared" si="2876"/>
        <v/>
      </c>
      <c r="JVB125" s="90" t="str">
        <f t="shared" si="2876"/>
        <v/>
      </c>
      <c r="JVC125" s="90" t="str">
        <f t="shared" si="2876"/>
        <v/>
      </c>
      <c r="JVD125" s="90" t="str">
        <f t="shared" si="2876"/>
        <v/>
      </c>
      <c r="JVE125" s="90" t="str">
        <f t="shared" si="2876"/>
        <v/>
      </c>
      <c r="JVF125" s="90" t="str">
        <f t="shared" si="2876"/>
        <v/>
      </c>
      <c r="JVG125" s="90" t="str">
        <f t="shared" si="2876"/>
        <v/>
      </c>
      <c r="JVH125" s="90" t="str">
        <f t="shared" si="2876"/>
        <v/>
      </c>
      <c r="JVI125" s="90" t="str">
        <f t="shared" si="2876"/>
        <v/>
      </c>
      <c r="JVJ125" s="90" t="str">
        <f t="shared" si="2876"/>
        <v/>
      </c>
      <c r="JVK125" s="90" t="str">
        <f t="shared" si="2876"/>
        <v/>
      </c>
      <c r="JVL125" s="90" t="str">
        <f t="shared" si="2876"/>
        <v/>
      </c>
      <c r="JVM125" s="90" t="str">
        <f t="shared" si="2876"/>
        <v/>
      </c>
      <c r="JVN125" s="90" t="str">
        <f t="shared" si="2876"/>
        <v/>
      </c>
      <c r="JVO125" s="90" t="str">
        <f t="shared" si="2876"/>
        <v/>
      </c>
      <c r="JVP125" s="90" t="str">
        <f t="shared" si="2876"/>
        <v/>
      </c>
      <c r="JVQ125" s="90" t="str">
        <f t="shared" si="2876"/>
        <v/>
      </c>
      <c r="JVR125" s="90" t="str">
        <f t="shared" si="2876"/>
        <v/>
      </c>
      <c r="JVS125" s="90" t="str">
        <f t="shared" si="2876"/>
        <v/>
      </c>
      <c r="JVT125" s="90" t="str">
        <f t="shared" si="2876"/>
        <v/>
      </c>
      <c r="JVU125" s="90" t="str">
        <f t="shared" si="2876"/>
        <v/>
      </c>
      <c r="JVV125" s="90" t="str">
        <f t="shared" si="2876"/>
        <v/>
      </c>
      <c r="JVW125" s="90" t="str">
        <f t="shared" si="2876"/>
        <v/>
      </c>
      <c r="JVX125" s="90" t="str">
        <f t="shared" si="2876"/>
        <v/>
      </c>
      <c r="JVY125" s="90" t="str">
        <f t="shared" si="2876"/>
        <v/>
      </c>
      <c r="JVZ125" s="90" t="str">
        <f t="shared" si="2876"/>
        <v/>
      </c>
      <c r="JWA125" s="90" t="str">
        <f t="shared" si="2876"/>
        <v/>
      </c>
      <c r="JWB125" s="90" t="str">
        <f t="shared" si="2876"/>
        <v/>
      </c>
      <c r="JWC125" s="90" t="str">
        <f t="shared" ref="JWC125:JYN125" si="2877">IF(AND(JWC$8&gt;14,JWC$8&lt;19, JWC$6="Female"),1,"")</f>
        <v/>
      </c>
      <c r="JWD125" s="90" t="str">
        <f t="shared" si="2877"/>
        <v/>
      </c>
      <c r="JWE125" s="90" t="str">
        <f t="shared" si="2877"/>
        <v/>
      </c>
      <c r="JWF125" s="90" t="str">
        <f t="shared" si="2877"/>
        <v/>
      </c>
      <c r="JWG125" s="90" t="str">
        <f t="shared" si="2877"/>
        <v/>
      </c>
      <c r="JWH125" s="90" t="str">
        <f t="shared" si="2877"/>
        <v/>
      </c>
      <c r="JWI125" s="90" t="str">
        <f t="shared" si="2877"/>
        <v/>
      </c>
      <c r="JWJ125" s="90" t="str">
        <f t="shared" si="2877"/>
        <v/>
      </c>
      <c r="JWK125" s="90" t="str">
        <f t="shared" si="2877"/>
        <v/>
      </c>
      <c r="JWL125" s="90" t="str">
        <f t="shared" si="2877"/>
        <v/>
      </c>
      <c r="JWM125" s="90" t="str">
        <f t="shared" si="2877"/>
        <v/>
      </c>
      <c r="JWN125" s="90" t="str">
        <f t="shared" si="2877"/>
        <v/>
      </c>
      <c r="JWO125" s="90" t="str">
        <f t="shared" si="2877"/>
        <v/>
      </c>
      <c r="JWP125" s="90" t="str">
        <f t="shared" si="2877"/>
        <v/>
      </c>
      <c r="JWQ125" s="90" t="str">
        <f t="shared" si="2877"/>
        <v/>
      </c>
      <c r="JWR125" s="90" t="str">
        <f t="shared" si="2877"/>
        <v/>
      </c>
      <c r="JWS125" s="90" t="str">
        <f t="shared" si="2877"/>
        <v/>
      </c>
      <c r="JWT125" s="90" t="str">
        <f t="shared" si="2877"/>
        <v/>
      </c>
      <c r="JWU125" s="90" t="str">
        <f t="shared" si="2877"/>
        <v/>
      </c>
      <c r="JWV125" s="90" t="str">
        <f t="shared" si="2877"/>
        <v/>
      </c>
      <c r="JWW125" s="90" t="str">
        <f t="shared" si="2877"/>
        <v/>
      </c>
      <c r="JWX125" s="90" t="str">
        <f t="shared" si="2877"/>
        <v/>
      </c>
      <c r="JWY125" s="90" t="str">
        <f t="shared" si="2877"/>
        <v/>
      </c>
      <c r="JWZ125" s="90" t="str">
        <f t="shared" si="2877"/>
        <v/>
      </c>
      <c r="JXA125" s="90" t="str">
        <f t="shared" si="2877"/>
        <v/>
      </c>
      <c r="JXB125" s="90" t="str">
        <f t="shared" si="2877"/>
        <v/>
      </c>
      <c r="JXC125" s="90" t="str">
        <f t="shared" si="2877"/>
        <v/>
      </c>
      <c r="JXD125" s="90" t="str">
        <f t="shared" si="2877"/>
        <v/>
      </c>
      <c r="JXE125" s="90" t="str">
        <f t="shared" si="2877"/>
        <v/>
      </c>
      <c r="JXF125" s="90" t="str">
        <f t="shared" si="2877"/>
        <v/>
      </c>
      <c r="JXG125" s="90" t="str">
        <f t="shared" si="2877"/>
        <v/>
      </c>
      <c r="JXH125" s="90" t="str">
        <f t="shared" si="2877"/>
        <v/>
      </c>
      <c r="JXI125" s="90" t="str">
        <f t="shared" si="2877"/>
        <v/>
      </c>
      <c r="JXJ125" s="90" t="str">
        <f t="shared" si="2877"/>
        <v/>
      </c>
      <c r="JXK125" s="90" t="str">
        <f t="shared" si="2877"/>
        <v/>
      </c>
      <c r="JXL125" s="90" t="str">
        <f t="shared" si="2877"/>
        <v/>
      </c>
      <c r="JXM125" s="90" t="str">
        <f t="shared" si="2877"/>
        <v/>
      </c>
      <c r="JXN125" s="90" t="str">
        <f t="shared" si="2877"/>
        <v/>
      </c>
      <c r="JXO125" s="90" t="str">
        <f t="shared" si="2877"/>
        <v/>
      </c>
      <c r="JXP125" s="90" t="str">
        <f t="shared" si="2877"/>
        <v/>
      </c>
      <c r="JXQ125" s="90" t="str">
        <f t="shared" si="2877"/>
        <v/>
      </c>
      <c r="JXR125" s="90" t="str">
        <f t="shared" si="2877"/>
        <v/>
      </c>
      <c r="JXS125" s="90" t="str">
        <f t="shared" si="2877"/>
        <v/>
      </c>
      <c r="JXT125" s="90" t="str">
        <f t="shared" si="2877"/>
        <v/>
      </c>
      <c r="JXU125" s="90" t="str">
        <f t="shared" si="2877"/>
        <v/>
      </c>
      <c r="JXV125" s="90" t="str">
        <f t="shared" si="2877"/>
        <v/>
      </c>
      <c r="JXW125" s="90" t="str">
        <f t="shared" si="2877"/>
        <v/>
      </c>
      <c r="JXX125" s="90" t="str">
        <f t="shared" si="2877"/>
        <v/>
      </c>
      <c r="JXY125" s="90" t="str">
        <f t="shared" si="2877"/>
        <v/>
      </c>
      <c r="JXZ125" s="90" t="str">
        <f t="shared" si="2877"/>
        <v/>
      </c>
      <c r="JYA125" s="90" t="str">
        <f t="shared" si="2877"/>
        <v/>
      </c>
      <c r="JYB125" s="90" t="str">
        <f t="shared" si="2877"/>
        <v/>
      </c>
      <c r="JYC125" s="90" t="str">
        <f t="shared" si="2877"/>
        <v/>
      </c>
      <c r="JYD125" s="90" t="str">
        <f t="shared" si="2877"/>
        <v/>
      </c>
      <c r="JYE125" s="90" t="str">
        <f t="shared" si="2877"/>
        <v/>
      </c>
      <c r="JYF125" s="90" t="str">
        <f t="shared" si="2877"/>
        <v/>
      </c>
      <c r="JYG125" s="90" t="str">
        <f t="shared" si="2877"/>
        <v/>
      </c>
      <c r="JYH125" s="90" t="str">
        <f t="shared" si="2877"/>
        <v/>
      </c>
      <c r="JYI125" s="90" t="str">
        <f t="shared" si="2877"/>
        <v/>
      </c>
      <c r="JYJ125" s="90" t="str">
        <f t="shared" si="2877"/>
        <v/>
      </c>
      <c r="JYK125" s="90" t="str">
        <f t="shared" si="2877"/>
        <v/>
      </c>
      <c r="JYL125" s="90" t="str">
        <f t="shared" si="2877"/>
        <v/>
      </c>
      <c r="JYM125" s="90" t="str">
        <f t="shared" si="2877"/>
        <v/>
      </c>
      <c r="JYN125" s="90" t="str">
        <f t="shared" si="2877"/>
        <v/>
      </c>
      <c r="JYO125" s="90" t="str">
        <f t="shared" ref="JYO125:KAZ125" si="2878">IF(AND(JYO$8&gt;14,JYO$8&lt;19, JYO$6="Female"),1,"")</f>
        <v/>
      </c>
      <c r="JYP125" s="90" t="str">
        <f t="shared" si="2878"/>
        <v/>
      </c>
      <c r="JYQ125" s="90" t="str">
        <f t="shared" si="2878"/>
        <v/>
      </c>
      <c r="JYR125" s="90" t="str">
        <f t="shared" si="2878"/>
        <v/>
      </c>
      <c r="JYS125" s="90" t="str">
        <f t="shared" si="2878"/>
        <v/>
      </c>
      <c r="JYT125" s="90" t="str">
        <f t="shared" si="2878"/>
        <v/>
      </c>
      <c r="JYU125" s="90" t="str">
        <f t="shared" si="2878"/>
        <v/>
      </c>
      <c r="JYV125" s="90" t="str">
        <f t="shared" si="2878"/>
        <v/>
      </c>
      <c r="JYW125" s="90" t="str">
        <f t="shared" si="2878"/>
        <v/>
      </c>
      <c r="JYX125" s="90" t="str">
        <f t="shared" si="2878"/>
        <v/>
      </c>
      <c r="JYY125" s="90" t="str">
        <f t="shared" si="2878"/>
        <v/>
      </c>
      <c r="JYZ125" s="90" t="str">
        <f t="shared" si="2878"/>
        <v/>
      </c>
      <c r="JZA125" s="90" t="str">
        <f t="shared" si="2878"/>
        <v/>
      </c>
      <c r="JZB125" s="90" t="str">
        <f t="shared" si="2878"/>
        <v/>
      </c>
      <c r="JZC125" s="90" t="str">
        <f t="shared" si="2878"/>
        <v/>
      </c>
      <c r="JZD125" s="90" t="str">
        <f t="shared" si="2878"/>
        <v/>
      </c>
      <c r="JZE125" s="90" t="str">
        <f t="shared" si="2878"/>
        <v/>
      </c>
      <c r="JZF125" s="90" t="str">
        <f t="shared" si="2878"/>
        <v/>
      </c>
      <c r="JZG125" s="90" t="str">
        <f t="shared" si="2878"/>
        <v/>
      </c>
      <c r="JZH125" s="90" t="str">
        <f t="shared" si="2878"/>
        <v/>
      </c>
      <c r="JZI125" s="90" t="str">
        <f t="shared" si="2878"/>
        <v/>
      </c>
      <c r="JZJ125" s="90" t="str">
        <f t="shared" si="2878"/>
        <v/>
      </c>
      <c r="JZK125" s="90" t="str">
        <f t="shared" si="2878"/>
        <v/>
      </c>
      <c r="JZL125" s="90" t="str">
        <f t="shared" si="2878"/>
        <v/>
      </c>
      <c r="JZM125" s="90" t="str">
        <f t="shared" si="2878"/>
        <v/>
      </c>
      <c r="JZN125" s="90" t="str">
        <f t="shared" si="2878"/>
        <v/>
      </c>
      <c r="JZO125" s="90" t="str">
        <f t="shared" si="2878"/>
        <v/>
      </c>
      <c r="JZP125" s="90" t="str">
        <f t="shared" si="2878"/>
        <v/>
      </c>
      <c r="JZQ125" s="90" t="str">
        <f t="shared" si="2878"/>
        <v/>
      </c>
      <c r="JZR125" s="90" t="str">
        <f t="shared" si="2878"/>
        <v/>
      </c>
      <c r="JZS125" s="90" t="str">
        <f t="shared" si="2878"/>
        <v/>
      </c>
      <c r="JZT125" s="90" t="str">
        <f t="shared" si="2878"/>
        <v/>
      </c>
      <c r="JZU125" s="90" t="str">
        <f t="shared" si="2878"/>
        <v/>
      </c>
      <c r="JZV125" s="90" t="str">
        <f t="shared" si="2878"/>
        <v/>
      </c>
      <c r="JZW125" s="90" t="str">
        <f t="shared" si="2878"/>
        <v/>
      </c>
      <c r="JZX125" s="90" t="str">
        <f t="shared" si="2878"/>
        <v/>
      </c>
      <c r="JZY125" s="90" t="str">
        <f t="shared" si="2878"/>
        <v/>
      </c>
      <c r="JZZ125" s="90" t="str">
        <f t="shared" si="2878"/>
        <v/>
      </c>
      <c r="KAA125" s="90" t="str">
        <f t="shared" si="2878"/>
        <v/>
      </c>
      <c r="KAB125" s="90" t="str">
        <f t="shared" si="2878"/>
        <v/>
      </c>
      <c r="KAC125" s="90" t="str">
        <f t="shared" si="2878"/>
        <v/>
      </c>
      <c r="KAD125" s="90" t="str">
        <f t="shared" si="2878"/>
        <v/>
      </c>
      <c r="KAE125" s="90" t="str">
        <f t="shared" si="2878"/>
        <v/>
      </c>
      <c r="KAF125" s="90" t="str">
        <f t="shared" si="2878"/>
        <v/>
      </c>
      <c r="KAG125" s="90" t="str">
        <f t="shared" si="2878"/>
        <v/>
      </c>
      <c r="KAH125" s="90" t="str">
        <f t="shared" si="2878"/>
        <v/>
      </c>
      <c r="KAI125" s="90" t="str">
        <f t="shared" si="2878"/>
        <v/>
      </c>
      <c r="KAJ125" s="90" t="str">
        <f t="shared" si="2878"/>
        <v/>
      </c>
      <c r="KAK125" s="90" t="str">
        <f t="shared" si="2878"/>
        <v/>
      </c>
      <c r="KAL125" s="90" t="str">
        <f t="shared" si="2878"/>
        <v/>
      </c>
      <c r="KAM125" s="90" t="str">
        <f t="shared" si="2878"/>
        <v/>
      </c>
      <c r="KAN125" s="90" t="str">
        <f t="shared" si="2878"/>
        <v/>
      </c>
      <c r="KAO125" s="90" t="str">
        <f t="shared" si="2878"/>
        <v/>
      </c>
      <c r="KAP125" s="90" t="str">
        <f t="shared" si="2878"/>
        <v/>
      </c>
      <c r="KAQ125" s="90" t="str">
        <f t="shared" si="2878"/>
        <v/>
      </c>
      <c r="KAR125" s="90" t="str">
        <f t="shared" si="2878"/>
        <v/>
      </c>
      <c r="KAS125" s="90" t="str">
        <f t="shared" si="2878"/>
        <v/>
      </c>
      <c r="KAT125" s="90" t="str">
        <f t="shared" si="2878"/>
        <v/>
      </c>
      <c r="KAU125" s="90" t="str">
        <f t="shared" si="2878"/>
        <v/>
      </c>
      <c r="KAV125" s="90" t="str">
        <f t="shared" si="2878"/>
        <v/>
      </c>
      <c r="KAW125" s="90" t="str">
        <f t="shared" si="2878"/>
        <v/>
      </c>
      <c r="KAX125" s="90" t="str">
        <f t="shared" si="2878"/>
        <v/>
      </c>
      <c r="KAY125" s="90" t="str">
        <f t="shared" si="2878"/>
        <v/>
      </c>
      <c r="KAZ125" s="90" t="str">
        <f t="shared" si="2878"/>
        <v/>
      </c>
      <c r="KBA125" s="90" t="str">
        <f t="shared" ref="KBA125:KDL125" si="2879">IF(AND(KBA$8&gt;14,KBA$8&lt;19, KBA$6="Female"),1,"")</f>
        <v/>
      </c>
      <c r="KBB125" s="90" t="str">
        <f t="shared" si="2879"/>
        <v/>
      </c>
      <c r="KBC125" s="90" t="str">
        <f t="shared" si="2879"/>
        <v/>
      </c>
      <c r="KBD125" s="90" t="str">
        <f t="shared" si="2879"/>
        <v/>
      </c>
      <c r="KBE125" s="90" t="str">
        <f t="shared" si="2879"/>
        <v/>
      </c>
      <c r="KBF125" s="90" t="str">
        <f t="shared" si="2879"/>
        <v/>
      </c>
      <c r="KBG125" s="90" t="str">
        <f t="shared" si="2879"/>
        <v/>
      </c>
      <c r="KBH125" s="90" t="str">
        <f t="shared" si="2879"/>
        <v/>
      </c>
      <c r="KBI125" s="90" t="str">
        <f t="shared" si="2879"/>
        <v/>
      </c>
      <c r="KBJ125" s="90" t="str">
        <f t="shared" si="2879"/>
        <v/>
      </c>
      <c r="KBK125" s="90" t="str">
        <f t="shared" si="2879"/>
        <v/>
      </c>
      <c r="KBL125" s="90" t="str">
        <f t="shared" si="2879"/>
        <v/>
      </c>
      <c r="KBM125" s="90" t="str">
        <f t="shared" si="2879"/>
        <v/>
      </c>
      <c r="KBN125" s="90" t="str">
        <f t="shared" si="2879"/>
        <v/>
      </c>
      <c r="KBO125" s="90" t="str">
        <f t="shared" si="2879"/>
        <v/>
      </c>
      <c r="KBP125" s="90" t="str">
        <f t="shared" si="2879"/>
        <v/>
      </c>
      <c r="KBQ125" s="90" t="str">
        <f t="shared" si="2879"/>
        <v/>
      </c>
      <c r="KBR125" s="90" t="str">
        <f t="shared" si="2879"/>
        <v/>
      </c>
      <c r="KBS125" s="90" t="str">
        <f t="shared" si="2879"/>
        <v/>
      </c>
      <c r="KBT125" s="90" t="str">
        <f t="shared" si="2879"/>
        <v/>
      </c>
      <c r="KBU125" s="90" t="str">
        <f t="shared" si="2879"/>
        <v/>
      </c>
      <c r="KBV125" s="90" t="str">
        <f t="shared" si="2879"/>
        <v/>
      </c>
      <c r="KBW125" s="90" t="str">
        <f t="shared" si="2879"/>
        <v/>
      </c>
      <c r="KBX125" s="90" t="str">
        <f t="shared" si="2879"/>
        <v/>
      </c>
      <c r="KBY125" s="90" t="str">
        <f t="shared" si="2879"/>
        <v/>
      </c>
      <c r="KBZ125" s="90" t="str">
        <f t="shared" si="2879"/>
        <v/>
      </c>
      <c r="KCA125" s="90" t="str">
        <f t="shared" si="2879"/>
        <v/>
      </c>
      <c r="KCB125" s="90" t="str">
        <f t="shared" si="2879"/>
        <v/>
      </c>
      <c r="KCC125" s="90" t="str">
        <f t="shared" si="2879"/>
        <v/>
      </c>
      <c r="KCD125" s="90" t="str">
        <f t="shared" si="2879"/>
        <v/>
      </c>
      <c r="KCE125" s="90" t="str">
        <f t="shared" si="2879"/>
        <v/>
      </c>
      <c r="KCF125" s="90" t="str">
        <f t="shared" si="2879"/>
        <v/>
      </c>
      <c r="KCG125" s="90" t="str">
        <f t="shared" si="2879"/>
        <v/>
      </c>
      <c r="KCH125" s="90" t="str">
        <f t="shared" si="2879"/>
        <v/>
      </c>
      <c r="KCI125" s="90" t="str">
        <f t="shared" si="2879"/>
        <v/>
      </c>
      <c r="KCJ125" s="90" t="str">
        <f t="shared" si="2879"/>
        <v/>
      </c>
      <c r="KCK125" s="90" t="str">
        <f t="shared" si="2879"/>
        <v/>
      </c>
      <c r="KCL125" s="90" t="str">
        <f t="shared" si="2879"/>
        <v/>
      </c>
      <c r="KCM125" s="90" t="str">
        <f t="shared" si="2879"/>
        <v/>
      </c>
      <c r="KCN125" s="90" t="str">
        <f t="shared" si="2879"/>
        <v/>
      </c>
      <c r="KCO125" s="90" t="str">
        <f t="shared" si="2879"/>
        <v/>
      </c>
      <c r="KCP125" s="90" t="str">
        <f t="shared" si="2879"/>
        <v/>
      </c>
      <c r="KCQ125" s="90" t="str">
        <f t="shared" si="2879"/>
        <v/>
      </c>
      <c r="KCR125" s="90" t="str">
        <f t="shared" si="2879"/>
        <v/>
      </c>
      <c r="KCS125" s="90" t="str">
        <f t="shared" si="2879"/>
        <v/>
      </c>
      <c r="KCT125" s="90" t="str">
        <f t="shared" si="2879"/>
        <v/>
      </c>
      <c r="KCU125" s="90" t="str">
        <f t="shared" si="2879"/>
        <v/>
      </c>
      <c r="KCV125" s="90" t="str">
        <f t="shared" si="2879"/>
        <v/>
      </c>
      <c r="KCW125" s="90" t="str">
        <f t="shared" si="2879"/>
        <v/>
      </c>
      <c r="KCX125" s="90" t="str">
        <f t="shared" si="2879"/>
        <v/>
      </c>
      <c r="KCY125" s="90" t="str">
        <f t="shared" si="2879"/>
        <v/>
      </c>
      <c r="KCZ125" s="90" t="str">
        <f t="shared" si="2879"/>
        <v/>
      </c>
      <c r="KDA125" s="90" t="str">
        <f t="shared" si="2879"/>
        <v/>
      </c>
      <c r="KDB125" s="90" t="str">
        <f t="shared" si="2879"/>
        <v/>
      </c>
      <c r="KDC125" s="90" t="str">
        <f t="shared" si="2879"/>
        <v/>
      </c>
      <c r="KDD125" s="90" t="str">
        <f t="shared" si="2879"/>
        <v/>
      </c>
      <c r="KDE125" s="90" t="str">
        <f t="shared" si="2879"/>
        <v/>
      </c>
      <c r="KDF125" s="90" t="str">
        <f t="shared" si="2879"/>
        <v/>
      </c>
      <c r="KDG125" s="90" t="str">
        <f t="shared" si="2879"/>
        <v/>
      </c>
      <c r="KDH125" s="90" t="str">
        <f t="shared" si="2879"/>
        <v/>
      </c>
      <c r="KDI125" s="90" t="str">
        <f t="shared" si="2879"/>
        <v/>
      </c>
      <c r="KDJ125" s="90" t="str">
        <f t="shared" si="2879"/>
        <v/>
      </c>
      <c r="KDK125" s="90" t="str">
        <f t="shared" si="2879"/>
        <v/>
      </c>
      <c r="KDL125" s="90" t="str">
        <f t="shared" si="2879"/>
        <v/>
      </c>
      <c r="KDM125" s="90" t="str">
        <f t="shared" ref="KDM125:KFX125" si="2880">IF(AND(KDM$8&gt;14,KDM$8&lt;19, KDM$6="Female"),1,"")</f>
        <v/>
      </c>
      <c r="KDN125" s="90" t="str">
        <f t="shared" si="2880"/>
        <v/>
      </c>
      <c r="KDO125" s="90" t="str">
        <f t="shared" si="2880"/>
        <v/>
      </c>
      <c r="KDP125" s="90" t="str">
        <f t="shared" si="2880"/>
        <v/>
      </c>
      <c r="KDQ125" s="90" t="str">
        <f t="shared" si="2880"/>
        <v/>
      </c>
      <c r="KDR125" s="90" t="str">
        <f t="shared" si="2880"/>
        <v/>
      </c>
      <c r="KDS125" s="90" t="str">
        <f t="shared" si="2880"/>
        <v/>
      </c>
      <c r="KDT125" s="90" t="str">
        <f t="shared" si="2880"/>
        <v/>
      </c>
      <c r="KDU125" s="90" t="str">
        <f t="shared" si="2880"/>
        <v/>
      </c>
      <c r="KDV125" s="90" t="str">
        <f t="shared" si="2880"/>
        <v/>
      </c>
      <c r="KDW125" s="90" t="str">
        <f t="shared" si="2880"/>
        <v/>
      </c>
      <c r="KDX125" s="90" t="str">
        <f t="shared" si="2880"/>
        <v/>
      </c>
      <c r="KDY125" s="90" t="str">
        <f t="shared" si="2880"/>
        <v/>
      </c>
      <c r="KDZ125" s="90" t="str">
        <f t="shared" si="2880"/>
        <v/>
      </c>
      <c r="KEA125" s="90" t="str">
        <f t="shared" si="2880"/>
        <v/>
      </c>
      <c r="KEB125" s="90" t="str">
        <f t="shared" si="2880"/>
        <v/>
      </c>
      <c r="KEC125" s="90" t="str">
        <f t="shared" si="2880"/>
        <v/>
      </c>
      <c r="KED125" s="90" t="str">
        <f t="shared" si="2880"/>
        <v/>
      </c>
      <c r="KEE125" s="90" t="str">
        <f t="shared" si="2880"/>
        <v/>
      </c>
      <c r="KEF125" s="90" t="str">
        <f t="shared" si="2880"/>
        <v/>
      </c>
      <c r="KEG125" s="90" t="str">
        <f t="shared" si="2880"/>
        <v/>
      </c>
      <c r="KEH125" s="90" t="str">
        <f t="shared" si="2880"/>
        <v/>
      </c>
      <c r="KEI125" s="90" t="str">
        <f t="shared" si="2880"/>
        <v/>
      </c>
      <c r="KEJ125" s="90" t="str">
        <f t="shared" si="2880"/>
        <v/>
      </c>
      <c r="KEK125" s="90" t="str">
        <f t="shared" si="2880"/>
        <v/>
      </c>
      <c r="KEL125" s="90" t="str">
        <f t="shared" si="2880"/>
        <v/>
      </c>
      <c r="KEM125" s="90" t="str">
        <f t="shared" si="2880"/>
        <v/>
      </c>
      <c r="KEN125" s="90" t="str">
        <f t="shared" si="2880"/>
        <v/>
      </c>
      <c r="KEO125" s="90" t="str">
        <f t="shared" si="2880"/>
        <v/>
      </c>
      <c r="KEP125" s="90" t="str">
        <f t="shared" si="2880"/>
        <v/>
      </c>
      <c r="KEQ125" s="90" t="str">
        <f t="shared" si="2880"/>
        <v/>
      </c>
      <c r="KER125" s="90" t="str">
        <f t="shared" si="2880"/>
        <v/>
      </c>
      <c r="KES125" s="90" t="str">
        <f t="shared" si="2880"/>
        <v/>
      </c>
      <c r="KET125" s="90" t="str">
        <f t="shared" si="2880"/>
        <v/>
      </c>
      <c r="KEU125" s="90" t="str">
        <f t="shared" si="2880"/>
        <v/>
      </c>
      <c r="KEV125" s="90" t="str">
        <f t="shared" si="2880"/>
        <v/>
      </c>
      <c r="KEW125" s="90" t="str">
        <f t="shared" si="2880"/>
        <v/>
      </c>
      <c r="KEX125" s="90" t="str">
        <f t="shared" si="2880"/>
        <v/>
      </c>
      <c r="KEY125" s="90" t="str">
        <f t="shared" si="2880"/>
        <v/>
      </c>
      <c r="KEZ125" s="90" t="str">
        <f t="shared" si="2880"/>
        <v/>
      </c>
      <c r="KFA125" s="90" t="str">
        <f t="shared" si="2880"/>
        <v/>
      </c>
      <c r="KFB125" s="90" t="str">
        <f t="shared" si="2880"/>
        <v/>
      </c>
      <c r="KFC125" s="90" t="str">
        <f t="shared" si="2880"/>
        <v/>
      </c>
      <c r="KFD125" s="90" t="str">
        <f t="shared" si="2880"/>
        <v/>
      </c>
      <c r="KFE125" s="90" t="str">
        <f t="shared" si="2880"/>
        <v/>
      </c>
      <c r="KFF125" s="90" t="str">
        <f t="shared" si="2880"/>
        <v/>
      </c>
      <c r="KFG125" s="90" t="str">
        <f t="shared" si="2880"/>
        <v/>
      </c>
      <c r="KFH125" s="90" t="str">
        <f t="shared" si="2880"/>
        <v/>
      </c>
      <c r="KFI125" s="90" t="str">
        <f t="shared" si="2880"/>
        <v/>
      </c>
      <c r="KFJ125" s="90" t="str">
        <f t="shared" si="2880"/>
        <v/>
      </c>
      <c r="KFK125" s="90" t="str">
        <f t="shared" si="2880"/>
        <v/>
      </c>
      <c r="KFL125" s="90" t="str">
        <f t="shared" si="2880"/>
        <v/>
      </c>
      <c r="KFM125" s="90" t="str">
        <f t="shared" si="2880"/>
        <v/>
      </c>
      <c r="KFN125" s="90" t="str">
        <f t="shared" si="2880"/>
        <v/>
      </c>
      <c r="KFO125" s="90" t="str">
        <f t="shared" si="2880"/>
        <v/>
      </c>
      <c r="KFP125" s="90" t="str">
        <f t="shared" si="2880"/>
        <v/>
      </c>
      <c r="KFQ125" s="90" t="str">
        <f t="shared" si="2880"/>
        <v/>
      </c>
      <c r="KFR125" s="90" t="str">
        <f t="shared" si="2880"/>
        <v/>
      </c>
      <c r="KFS125" s="90" t="str">
        <f t="shared" si="2880"/>
        <v/>
      </c>
      <c r="KFT125" s="90" t="str">
        <f t="shared" si="2880"/>
        <v/>
      </c>
      <c r="KFU125" s="90" t="str">
        <f t="shared" si="2880"/>
        <v/>
      </c>
      <c r="KFV125" s="90" t="str">
        <f t="shared" si="2880"/>
        <v/>
      </c>
      <c r="KFW125" s="90" t="str">
        <f t="shared" si="2880"/>
        <v/>
      </c>
      <c r="KFX125" s="90" t="str">
        <f t="shared" si="2880"/>
        <v/>
      </c>
      <c r="KFY125" s="90" t="str">
        <f t="shared" ref="KFY125:KIJ125" si="2881">IF(AND(KFY$8&gt;14,KFY$8&lt;19, KFY$6="Female"),1,"")</f>
        <v/>
      </c>
      <c r="KFZ125" s="90" t="str">
        <f t="shared" si="2881"/>
        <v/>
      </c>
      <c r="KGA125" s="90" t="str">
        <f t="shared" si="2881"/>
        <v/>
      </c>
      <c r="KGB125" s="90" t="str">
        <f t="shared" si="2881"/>
        <v/>
      </c>
      <c r="KGC125" s="90" t="str">
        <f t="shared" si="2881"/>
        <v/>
      </c>
      <c r="KGD125" s="90" t="str">
        <f t="shared" si="2881"/>
        <v/>
      </c>
      <c r="KGE125" s="90" t="str">
        <f t="shared" si="2881"/>
        <v/>
      </c>
      <c r="KGF125" s="90" t="str">
        <f t="shared" si="2881"/>
        <v/>
      </c>
      <c r="KGG125" s="90" t="str">
        <f t="shared" si="2881"/>
        <v/>
      </c>
      <c r="KGH125" s="90" t="str">
        <f t="shared" si="2881"/>
        <v/>
      </c>
      <c r="KGI125" s="90" t="str">
        <f t="shared" si="2881"/>
        <v/>
      </c>
      <c r="KGJ125" s="90" t="str">
        <f t="shared" si="2881"/>
        <v/>
      </c>
      <c r="KGK125" s="90" t="str">
        <f t="shared" si="2881"/>
        <v/>
      </c>
      <c r="KGL125" s="90" t="str">
        <f t="shared" si="2881"/>
        <v/>
      </c>
      <c r="KGM125" s="90" t="str">
        <f t="shared" si="2881"/>
        <v/>
      </c>
      <c r="KGN125" s="90" t="str">
        <f t="shared" si="2881"/>
        <v/>
      </c>
      <c r="KGO125" s="90" t="str">
        <f t="shared" si="2881"/>
        <v/>
      </c>
      <c r="KGP125" s="90" t="str">
        <f t="shared" si="2881"/>
        <v/>
      </c>
      <c r="KGQ125" s="90" t="str">
        <f t="shared" si="2881"/>
        <v/>
      </c>
      <c r="KGR125" s="90" t="str">
        <f t="shared" si="2881"/>
        <v/>
      </c>
      <c r="KGS125" s="90" t="str">
        <f t="shared" si="2881"/>
        <v/>
      </c>
      <c r="KGT125" s="90" t="str">
        <f t="shared" si="2881"/>
        <v/>
      </c>
      <c r="KGU125" s="90" t="str">
        <f t="shared" si="2881"/>
        <v/>
      </c>
      <c r="KGV125" s="90" t="str">
        <f t="shared" si="2881"/>
        <v/>
      </c>
      <c r="KGW125" s="90" t="str">
        <f t="shared" si="2881"/>
        <v/>
      </c>
      <c r="KGX125" s="90" t="str">
        <f t="shared" si="2881"/>
        <v/>
      </c>
      <c r="KGY125" s="90" t="str">
        <f t="shared" si="2881"/>
        <v/>
      </c>
      <c r="KGZ125" s="90" t="str">
        <f t="shared" si="2881"/>
        <v/>
      </c>
      <c r="KHA125" s="90" t="str">
        <f t="shared" si="2881"/>
        <v/>
      </c>
      <c r="KHB125" s="90" t="str">
        <f t="shared" si="2881"/>
        <v/>
      </c>
      <c r="KHC125" s="90" t="str">
        <f t="shared" si="2881"/>
        <v/>
      </c>
      <c r="KHD125" s="90" t="str">
        <f t="shared" si="2881"/>
        <v/>
      </c>
      <c r="KHE125" s="90" t="str">
        <f t="shared" si="2881"/>
        <v/>
      </c>
      <c r="KHF125" s="90" t="str">
        <f t="shared" si="2881"/>
        <v/>
      </c>
      <c r="KHG125" s="90" t="str">
        <f t="shared" si="2881"/>
        <v/>
      </c>
      <c r="KHH125" s="90" t="str">
        <f t="shared" si="2881"/>
        <v/>
      </c>
      <c r="KHI125" s="90" t="str">
        <f t="shared" si="2881"/>
        <v/>
      </c>
      <c r="KHJ125" s="90" t="str">
        <f t="shared" si="2881"/>
        <v/>
      </c>
      <c r="KHK125" s="90" t="str">
        <f t="shared" si="2881"/>
        <v/>
      </c>
      <c r="KHL125" s="90" t="str">
        <f t="shared" si="2881"/>
        <v/>
      </c>
      <c r="KHM125" s="90" t="str">
        <f t="shared" si="2881"/>
        <v/>
      </c>
      <c r="KHN125" s="90" t="str">
        <f t="shared" si="2881"/>
        <v/>
      </c>
      <c r="KHO125" s="90" t="str">
        <f t="shared" si="2881"/>
        <v/>
      </c>
      <c r="KHP125" s="90" t="str">
        <f t="shared" si="2881"/>
        <v/>
      </c>
      <c r="KHQ125" s="90" t="str">
        <f t="shared" si="2881"/>
        <v/>
      </c>
      <c r="KHR125" s="90" t="str">
        <f t="shared" si="2881"/>
        <v/>
      </c>
      <c r="KHS125" s="90" t="str">
        <f t="shared" si="2881"/>
        <v/>
      </c>
      <c r="KHT125" s="90" t="str">
        <f t="shared" si="2881"/>
        <v/>
      </c>
      <c r="KHU125" s="90" t="str">
        <f t="shared" si="2881"/>
        <v/>
      </c>
      <c r="KHV125" s="90" t="str">
        <f t="shared" si="2881"/>
        <v/>
      </c>
      <c r="KHW125" s="90" t="str">
        <f t="shared" si="2881"/>
        <v/>
      </c>
      <c r="KHX125" s="90" t="str">
        <f t="shared" si="2881"/>
        <v/>
      </c>
      <c r="KHY125" s="90" t="str">
        <f t="shared" si="2881"/>
        <v/>
      </c>
      <c r="KHZ125" s="90" t="str">
        <f t="shared" si="2881"/>
        <v/>
      </c>
      <c r="KIA125" s="90" t="str">
        <f t="shared" si="2881"/>
        <v/>
      </c>
      <c r="KIB125" s="90" t="str">
        <f t="shared" si="2881"/>
        <v/>
      </c>
      <c r="KIC125" s="90" t="str">
        <f t="shared" si="2881"/>
        <v/>
      </c>
      <c r="KID125" s="90" t="str">
        <f t="shared" si="2881"/>
        <v/>
      </c>
      <c r="KIE125" s="90" t="str">
        <f t="shared" si="2881"/>
        <v/>
      </c>
      <c r="KIF125" s="90" t="str">
        <f t="shared" si="2881"/>
        <v/>
      </c>
      <c r="KIG125" s="90" t="str">
        <f t="shared" si="2881"/>
        <v/>
      </c>
      <c r="KIH125" s="90" t="str">
        <f t="shared" si="2881"/>
        <v/>
      </c>
      <c r="KII125" s="90" t="str">
        <f t="shared" si="2881"/>
        <v/>
      </c>
      <c r="KIJ125" s="90" t="str">
        <f t="shared" si="2881"/>
        <v/>
      </c>
      <c r="KIK125" s="90" t="str">
        <f t="shared" ref="KIK125:KKV125" si="2882">IF(AND(KIK$8&gt;14,KIK$8&lt;19, KIK$6="Female"),1,"")</f>
        <v/>
      </c>
      <c r="KIL125" s="90" t="str">
        <f t="shared" si="2882"/>
        <v/>
      </c>
      <c r="KIM125" s="90" t="str">
        <f t="shared" si="2882"/>
        <v/>
      </c>
      <c r="KIN125" s="90" t="str">
        <f t="shared" si="2882"/>
        <v/>
      </c>
      <c r="KIO125" s="90" t="str">
        <f t="shared" si="2882"/>
        <v/>
      </c>
      <c r="KIP125" s="90" t="str">
        <f t="shared" si="2882"/>
        <v/>
      </c>
      <c r="KIQ125" s="90" t="str">
        <f t="shared" si="2882"/>
        <v/>
      </c>
      <c r="KIR125" s="90" t="str">
        <f t="shared" si="2882"/>
        <v/>
      </c>
      <c r="KIS125" s="90" t="str">
        <f t="shared" si="2882"/>
        <v/>
      </c>
      <c r="KIT125" s="90" t="str">
        <f t="shared" si="2882"/>
        <v/>
      </c>
      <c r="KIU125" s="90" t="str">
        <f t="shared" si="2882"/>
        <v/>
      </c>
      <c r="KIV125" s="90" t="str">
        <f t="shared" si="2882"/>
        <v/>
      </c>
      <c r="KIW125" s="90" t="str">
        <f t="shared" si="2882"/>
        <v/>
      </c>
      <c r="KIX125" s="90" t="str">
        <f t="shared" si="2882"/>
        <v/>
      </c>
      <c r="KIY125" s="90" t="str">
        <f t="shared" si="2882"/>
        <v/>
      </c>
      <c r="KIZ125" s="90" t="str">
        <f t="shared" si="2882"/>
        <v/>
      </c>
      <c r="KJA125" s="90" t="str">
        <f t="shared" si="2882"/>
        <v/>
      </c>
      <c r="KJB125" s="90" t="str">
        <f t="shared" si="2882"/>
        <v/>
      </c>
      <c r="KJC125" s="90" t="str">
        <f t="shared" si="2882"/>
        <v/>
      </c>
      <c r="KJD125" s="90" t="str">
        <f t="shared" si="2882"/>
        <v/>
      </c>
      <c r="KJE125" s="90" t="str">
        <f t="shared" si="2882"/>
        <v/>
      </c>
      <c r="KJF125" s="90" t="str">
        <f t="shared" si="2882"/>
        <v/>
      </c>
      <c r="KJG125" s="90" t="str">
        <f t="shared" si="2882"/>
        <v/>
      </c>
      <c r="KJH125" s="90" t="str">
        <f t="shared" si="2882"/>
        <v/>
      </c>
      <c r="KJI125" s="90" t="str">
        <f t="shared" si="2882"/>
        <v/>
      </c>
      <c r="KJJ125" s="90" t="str">
        <f t="shared" si="2882"/>
        <v/>
      </c>
      <c r="KJK125" s="90" t="str">
        <f t="shared" si="2882"/>
        <v/>
      </c>
      <c r="KJL125" s="90" t="str">
        <f t="shared" si="2882"/>
        <v/>
      </c>
      <c r="KJM125" s="90" t="str">
        <f t="shared" si="2882"/>
        <v/>
      </c>
      <c r="KJN125" s="90" t="str">
        <f t="shared" si="2882"/>
        <v/>
      </c>
      <c r="KJO125" s="90" t="str">
        <f t="shared" si="2882"/>
        <v/>
      </c>
      <c r="KJP125" s="90" t="str">
        <f t="shared" si="2882"/>
        <v/>
      </c>
      <c r="KJQ125" s="90" t="str">
        <f t="shared" si="2882"/>
        <v/>
      </c>
      <c r="KJR125" s="90" t="str">
        <f t="shared" si="2882"/>
        <v/>
      </c>
      <c r="KJS125" s="90" t="str">
        <f t="shared" si="2882"/>
        <v/>
      </c>
      <c r="KJT125" s="90" t="str">
        <f t="shared" si="2882"/>
        <v/>
      </c>
      <c r="KJU125" s="90" t="str">
        <f t="shared" si="2882"/>
        <v/>
      </c>
      <c r="KJV125" s="90" t="str">
        <f t="shared" si="2882"/>
        <v/>
      </c>
      <c r="KJW125" s="90" t="str">
        <f t="shared" si="2882"/>
        <v/>
      </c>
      <c r="KJX125" s="90" t="str">
        <f t="shared" si="2882"/>
        <v/>
      </c>
      <c r="KJY125" s="90" t="str">
        <f t="shared" si="2882"/>
        <v/>
      </c>
      <c r="KJZ125" s="90" t="str">
        <f t="shared" si="2882"/>
        <v/>
      </c>
      <c r="KKA125" s="90" t="str">
        <f t="shared" si="2882"/>
        <v/>
      </c>
      <c r="KKB125" s="90" t="str">
        <f t="shared" si="2882"/>
        <v/>
      </c>
      <c r="KKC125" s="90" t="str">
        <f t="shared" si="2882"/>
        <v/>
      </c>
      <c r="KKD125" s="90" t="str">
        <f t="shared" si="2882"/>
        <v/>
      </c>
      <c r="KKE125" s="90" t="str">
        <f t="shared" si="2882"/>
        <v/>
      </c>
      <c r="KKF125" s="90" t="str">
        <f t="shared" si="2882"/>
        <v/>
      </c>
      <c r="KKG125" s="90" t="str">
        <f t="shared" si="2882"/>
        <v/>
      </c>
      <c r="KKH125" s="90" t="str">
        <f t="shared" si="2882"/>
        <v/>
      </c>
      <c r="KKI125" s="90" t="str">
        <f t="shared" si="2882"/>
        <v/>
      </c>
      <c r="KKJ125" s="90" t="str">
        <f t="shared" si="2882"/>
        <v/>
      </c>
      <c r="KKK125" s="90" t="str">
        <f t="shared" si="2882"/>
        <v/>
      </c>
      <c r="KKL125" s="90" t="str">
        <f t="shared" si="2882"/>
        <v/>
      </c>
      <c r="KKM125" s="90" t="str">
        <f t="shared" si="2882"/>
        <v/>
      </c>
      <c r="KKN125" s="90" t="str">
        <f t="shared" si="2882"/>
        <v/>
      </c>
      <c r="KKO125" s="90" t="str">
        <f t="shared" si="2882"/>
        <v/>
      </c>
      <c r="KKP125" s="90" t="str">
        <f t="shared" si="2882"/>
        <v/>
      </c>
      <c r="KKQ125" s="90" t="str">
        <f t="shared" si="2882"/>
        <v/>
      </c>
      <c r="KKR125" s="90" t="str">
        <f t="shared" si="2882"/>
        <v/>
      </c>
      <c r="KKS125" s="90" t="str">
        <f t="shared" si="2882"/>
        <v/>
      </c>
      <c r="KKT125" s="90" t="str">
        <f t="shared" si="2882"/>
        <v/>
      </c>
      <c r="KKU125" s="90" t="str">
        <f t="shared" si="2882"/>
        <v/>
      </c>
      <c r="KKV125" s="90" t="str">
        <f t="shared" si="2882"/>
        <v/>
      </c>
      <c r="KKW125" s="90" t="str">
        <f t="shared" ref="KKW125:KNH125" si="2883">IF(AND(KKW$8&gt;14,KKW$8&lt;19, KKW$6="Female"),1,"")</f>
        <v/>
      </c>
      <c r="KKX125" s="90" t="str">
        <f t="shared" si="2883"/>
        <v/>
      </c>
      <c r="KKY125" s="90" t="str">
        <f t="shared" si="2883"/>
        <v/>
      </c>
      <c r="KKZ125" s="90" t="str">
        <f t="shared" si="2883"/>
        <v/>
      </c>
      <c r="KLA125" s="90" t="str">
        <f t="shared" si="2883"/>
        <v/>
      </c>
      <c r="KLB125" s="90" t="str">
        <f t="shared" si="2883"/>
        <v/>
      </c>
      <c r="KLC125" s="90" t="str">
        <f t="shared" si="2883"/>
        <v/>
      </c>
      <c r="KLD125" s="90" t="str">
        <f t="shared" si="2883"/>
        <v/>
      </c>
      <c r="KLE125" s="90" t="str">
        <f t="shared" si="2883"/>
        <v/>
      </c>
      <c r="KLF125" s="90" t="str">
        <f t="shared" si="2883"/>
        <v/>
      </c>
      <c r="KLG125" s="90" t="str">
        <f t="shared" si="2883"/>
        <v/>
      </c>
      <c r="KLH125" s="90" t="str">
        <f t="shared" si="2883"/>
        <v/>
      </c>
      <c r="KLI125" s="90" t="str">
        <f t="shared" si="2883"/>
        <v/>
      </c>
      <c r="KLJ125" s="90" t="str">
        <f t="shared" si="2883"/>
        <v/>
      </c>
      <c r="KLK125" s="90" t="str">
        <f t="shared" si="2883"/>
        <v/>
      </c>
      <c r="KLL125" s="90" t="str">
        <f t="shared" si="2883"/>
        <v/>
      </c>
      <c r="KLM125" s="90" t="str">
        <f t="shared" si="2883"/>
        <v/>
      </c>
      <c r="KLN125" s="90" t="str">
        <f t="shared" si="2883"/>
        <v/>
      </c>
      <c r="KLO125" s="90" t="str">
        <f t="shared" si="2883"/>
        <v/>
      </c>
      <c r="KLP125" s="90" t="str">
        <f t="shared" si="2883"/>
        <v/>
      </c>
      <c r="KLQ125" s="90" t="str">
        <f t="shared" si="2883"/>
        <v/>
      </c>
      <c r="KLR125" s="90" t="str">
        <f t="shared" si="2883"/>
        <v/>
      </c>
      <c r="KLS125" s="90" t="str">
        <f t="shared" si="2883"/>
        <v/>
      </c>
      <c r="KLT125" s="90" t="str">
        <f t="shared" si="2883"/>
        <v/>
      </c>
      <c r="KLU125" s="90" t="str">
        <f t="shared" si="2883"/>
        <v/>
      </c>
      <c r="KLV125" s="90" t="str">
        <f t="shared" si="2883"/>
        <v/>
      </c>
      <c r="KLW125" s="90" t="str">
        <f t="shared" si="2883"/>
        <v/>
      </c>
      <c r="KLX125" s="90" t="str">
        <f t="shared" si="2883"/>
        <v/>
      </c>
      <c r="KLY125" s="90" t="str">
        <f t="shared" si="2883"/>
        <v/>
      </c>
      <c r="KLZ125" s="90" t="str">
        <f t="shared" si="2883"/>
        <v/>
      </c>
      <c r="KMA125" s="90" t="str">
        <f t="shared" si="2883"/>
        <v/>
      </c>
      <c r="KMB125" s="90" t="str">
        <f t="shared" si="2883"/>
        <v/>
      </c>
      <c r="KMC125" s="90" t="str">
        <f t="shared" si="2883"/>
        <v/>
      </c>
      <c r="KMD125" s="90" t="str">
        <f t="shared" si="2883"/>
        <v/>
      </c>
      <c r="KME125" s="90" t="str">
        <f t="shared" si="2883"/>
        <v/>
      </c>
      <c r="KMF125" s="90" t="str">
        <f t="shared" si="2883"/>
        <v/>
      </c>
      <c r="KMG125" s="90" t="str">
        <f t="shared" si="2883"/>
        <v/>
      </c>
      <c r="KMH125" s="90" t="str">
        <f t="shared" si="2883"/>
        <v/>
      </c>
      <c r="KMI125" s="90" t="str">
        <f t="shared" si="2883"/>
        <v/>
      </c>
      <c r="KMJ125" s="90" t="str">
        <f t="shared" si="2883"/>
        <v/>
      </c>
      <c r="KMK125" s="90" t="str">
        <f t="shared" si="2883"/>
        <v/>
      </c>
      <c r="KML125" s="90" t="str">
        <f t="shared" si="2883"/>
        <v/>
      </c>
      <c r="KMM125" s="90" t="str">
        <f t="shared" si="2883"/>
        <v/>
      </c>
      <c r="KMN125" s="90" t="str">
        <f t="shared" si="2883"/>
        <v/>
      </c>
      <c r="KMO125" s="90" t="str">
        <f t="shared" si="2883"/>
        <v/>
      </c>
      <c r="KMP125" s="90" t="str">
        <f t="shared" si="2883"/>
        <v/>
      </c>
      <c r="KMQ125" s="90" t="str">
        <f t="shared" si="2883"/>
        <v/>
      </c>
      <c r="KMR125" s="90" t="str">
        <f t="shared" si="2883"/>
        <v/>
      </c>
      <c r="KMS125" s="90" t="str">
        <f t="shared" si="2883"/>
        <v/>
      </c>
      <c r="KMT125" s="90" t="str">
        <f t="shared" si="2883"/>
        <v/>
      </c>
      <c r="KMU125" s="90" t="str">
        <f t="shared" si="2883"/>
        <v/>
      </c>
      <c r="KMV125" s="90" t="str">
        <f t="shared" si="2883"/>
        <v/>
      </c>
      <c r="KMW125" s="90" t="str">
        <f t="shared" si="2883"/>
        <v/>
      </c>
      <c r="KMX125" s="90" t="str">
        <f t="shared" si="2883"/>
        <v/>
      </c>
      <c r="KMY125" s="90" t="str">
        <f t="shared" si="2883"/>
        <v/>
      </c>
      <c r="KMZ125" s="90" t="str">
        <f t="shared" si="2883"/>
        <v/>
      </c>
      <c r="KNA125" s="90" t="str">
        <f t="shared" si="2883"/>
        <v/>
      </c>
      <c r="KNB125" s="90" t="str">
        <f t="shared" si="2883"/>
        <v/>
      </c>
      <c r="KNC125" s="90" t="str">
        <f t="shared" si="2883"/>
        <v/>
      </c>
      <c r="KND125" s="90" t="str">
        <f t="shared" si="2883"/>
        <v/>
      </c>
      <c r="KNE125" s="90" t="str">
        <f t="shared" si="2883"/>
        <v/>
      </c>
      <c r="KNF125" s="90" t="str">
        <f t="shared" si="2883"/>
        <v/>
      </c>
      <c r="KNG125" s="90" t="str">
        <f t="shared" si="2883"/>
        <v/>
      </c>
      <c r="KNH125" s="90" t="str">
        <f t="shared" si="2883"/>
        <v/>
      </c>
      <c r="KNI125" s="90" t="str">
        <f t="shared" ref="KNI125:KPT125" si="2884">IF(AND(KNI$8&gt;14,KNI$8&lt;19, KNI$6="Female"),1,"")</f>
        <v/>
      </c>
      <c r="KNJ125" s="90" t="str">
        <f t="shared" si="2884"/>
        <v/>
      </c>
      <c r="KNK125" s="90" t="str">
        <f t="shared" si="2884"/>
        <v/>
      </c>
      <c r="KNL125" s="90" t="str">
        <f t="shared" si="2884"/>
        <v/>
      </c>
      <c r="KNM125" s="90" t="str">
        <f t="shared" si="2884"/>
        <v/>
      </c>
      <c r="KNN125" s="90" t="str">
        <f t="shared" si="2884"/>
        <v/>
      </c>
      <c r="KNO125" s="90" t="str">
        <f t="shared" si="2884"/>
        <v/>
      </c>
      <c r="KNP125" s="90" t="str">
        <f t="shared" si="2884"/>
        <v/>
      </c>
      <c r="KNQ125" s="90" t="str">
        <f t="shared" si="2884"/>
        <v/>
      </c>
      <c r="KNR125" s="90" t="str">
        <f t="shared" si="2884"/>
        <v/>
      </c>
      <c r="KNS125" s="90" t="str">
        <f t="shared" si="2884"/>
        <v/>
      </c>
      <c r="KNT125" s="90" t="str">
        <f t="shared" si="2884"/>
        <v/>
      </c>
      <c r="KNU125" s="90" t="str">
        <f t="shared" si="2884"/>
        <v/>
      </c>
      <c r="KNV125" s="90" t="str">
        <f t="shared" si="2884"/>
        <v/>
      </c>
      <c r="KNW125" s="90" t="str">
        <f t="shared" si="2884"/>
        <v/>
      </c>
      <c r="KNX125" s="90" t="str">
        <f t="shared" si="2884"/>
        <v/>
      </c>
      <c r="KNY125" s="90" t="str">
        <f t="shared" si="2884"/>
        <v/>
      </c>
      <c r="KNZ125" s="90" t="str">
        <f t="shared" si="2884"/>
        <v/>
      </c>
      <c r="KOA125" s="90" t="str">
        <f t="shared" si="2884"/>
        <v/>
      </c>
      <c r="KOB125" s="90" t="str">
        <f t="shared" si="2884"/>
        <v/>
      </c>
      <c r="KOC125" s="90" t="str">
        <f t="shared" si="2884"/>
        <v/>
      </c>
      <c r="KOD125" s="90" t="str">
        <f t="shared" si="2884"/>
        <v/>
      </c>
      <c r="KOE125" s="90" t="str">
        <f t="shared" si="2884"/>
        <v/>
      </c>
      <c r="KOF125" s="90" t="str">
        <f t="shared" si="2884"/>
        <v/>
      </c>
      <c r="KOG125" s="90" t="str">
        <f t="shared" si="2884"/>
        <v/>
      </c>
      <c r="KOH125" s="90" t="str">
        <f t="shared" si="2884"/>
        <v/>
      </c>
      <c r="KOI125" s="90" t="str">
        <f t="shared" si="2884"/>
        <v/>
      </c>
      <c r="KOJ125" s="90" t="str">
        <f t="shared" si="2884"/>
        <v/>
      </c>
      <c r="KOK125" s="90" t="str">
        <f t="shared" si="2884"/>
        <v/>
      </c>
      <c r="KOL125" s="90" t="str">
        <f t="shared" si="2884"/>
        <v/>
      </c>
      <c r="KOM125" s="90" t="str">
        <f t="shared" si="2884"/>
        <v/>
      </c>
      <c r="KON125" s="90" t="str">
        <f t="shared" si="2884"/>
        <v/>
      </c>
      <c r="KOO125" s="90" t="str">
        <f t="shared" si="2884"/>
        <v/>
      </c>
      <c r="KOP125" s="90" t="str">
        <f t="shared" si="2884"/>
        <v/>
      </c>
      <c r="KOQ125" s="90" t="str">
        <f t="shared" si="2884"/>
        <v/>
      </c>
      <c r="KOR125" s="90" t="str">
        <f t="shared" si="2884"/>
        <v/>
      </c>
      <c r="KOS125" s="90" t="str">
        <f t="shared" si="2884"/>
        <v/>
      </c>
      <c r="KOT125" s="90" t="str">
        <f t="shared" si="2884"/>
        <v/>
      </c>
      <c r="KOU125" s="90" t="str">
        <f t="shared" si="2884"/>
        <v/>
      </c>
      <c r="KOV125" s="90" t="str">
        <f t="shared" si="2884"/>
        <v/>
      </c>
      <c r="KOW125" s="90" t="str">
        <f t="shared" si="2884"/>
        <v/>
      </c>
      <c r="KOX125" s="90" t="str">
        <f t="shared" si="2884"/>
        <v/>
      </c>
      <c r="KOY125" s="90" t="str">
        <f t="shared" si="2884"/>
        <v/>
      </c>
      <c r="KOZ125" s="90" t="str">
        <f t="shared" si="2884"/>
        <v/>
      </c>
      <c r="KPA125" s="90" t="str">
        <f t="shared" si="2884"/>
        <v/>
      </c>
      <c r="KPB125" s="90" t="str">
        <f t="shared" si="2884"/>
        <v/>
      </c>
      <c r="KPC125" s="90" t="str">
        <f t="shared" si="2884"/>
        <v/>
      </c>
      <c r="KPD125" s="90" t="str">
        <f t="shared" si="2884"/>
        <v/>
      </c>
      <c r="KPE125" s="90" t="str">
        <f t="shared" si="2884"/>
        <v/>
      </c>
      <c r="KPF125" s="90" t="str">
        <f t="shared" si="2884"/>
        <v/>
      </c>
      <c r="KPG125" s="90" t="str">
        <f t="shared" si="2884"/>
        <v/>
      </c>
      <c r="KPH125" s="90" t="str">
        <f t="shared" si="2884"/>
        <v/>
      </c>
      <c r="KPI125" s="90" t="str">
        <f t="shared" si="2884"/>
        <v/>
      </c>
      <c r="KPJ125" s="90" t="str">
        <f t="shared" si="2884"/>
        <v/>
      </c>
      <c r="KPK125" s="90" t="str">
        <f t="shared" si="2884"/>
        <v/>
      </c>
      <c r="KPL125" s="90" t="str">
        <f t="shared" si="2884"/>
        <v/>
      </c>
      <c r="KPM125" s="90" t="str">
        <f t="shared" si="2884"/>
        <v/>
      </c>
      <c r="KPN125" s="90" t="str">
        <f t="shared" si="2884"/>
        <v/>
      </c>
      <c r="KPO125" s="90" t="str">
        <f t="shared" si="2884"/>
        <v/>
      </c>
      <c r="KPP125" s="90" t="str">
        <f t="shared" si="2884"/>
        <v/>
      </c>
      <c r="KPQ125" s="90" t="str">
        <f t="shared" si="2884"/>
        <v/>
      </c>
      <c r="KPR125" s="90" t="str">
        <f t="shared" si="2884"/>
        <v/>
      </c>
      <c r="KPS125" s="90" t="str">
        <f t="shared" si="2884"/>
        <v/>
      </c>
      <c r="KPT125" s="90" t="str">
        <f t="shared" si="2884"/>
        <v/>
      </c>
      <c r="KPU125" s="90" t="str">
        <f t="shared" ref="KPU125:KSF125" si="2885">IF(AND(KPU$8&gt;14,KPU$8&lt;19, KPU$6="Female"),1,"")</f>
        <v/>
      </c>
      <c r="KPV125" s="90" t="str">
        <f t="shared" si="2885"/>
        <v/>
      </c>
      <c r="KPW125" s="90" t="str">
        <f t="shared" si="2885"/>
        <v/>
      </c>
      <c r="KPX125" s="90" t="str">
        <f t="shared" si="2885"/>
        <v/>
      </c>
      <c r="KPY125" s="90" t="str">
        <f t="shared" si="2885"/>
        <v/>
      </c>
      <c r="KPZ125" s="90" t="str">
        <f t="shared" si="2885"/>
        <v/>
      </c>
      <c r="KQA125" s="90" t="str">
        <f t="shared" si="2885"/>
        <v/>
      </c>
      <c r="KQB125" s="90" t="str">
        <f t="shared" si="2885"/>
        <v/>
      </c>
      <c r="KQC125" s="90" t="str">
        <f t="shared" si="2885"/>
        <v/>
      </c>
      <c r="KQD125" s="90" t="str">
        <f t="shared" si="2885"/>
        <v/>
      </c>
      <c r="KQE125" s="90" t="str">
        <f t="shared" si="2885"/>
        <v/>
      </c>
      <c r="KQF125" s="90" t="str">
        <f t="shared" si="2885"/>
        <v/>
      </c>
      <c r="KQG125" s="90" t="str">
        <f t="shared" si="2885"/>
        <v/>
      </c>
      <c r="KQH125" s="90" t="str">
        <f t="shared" si="2885"/>
        <v/>
      </c>
      <c r="KQI125" s="90" t="str">
        <f t="shared" si="2885"/>
        <v/>
      </c>
      <c r="KQJ125" s="90" t="str">
        <f t="shared" si="2885"/>
        <v/>
      </c>
      <c r="KQK125" s="90" t="str">
        <f t="shared" si="2885"/>
        <v/>
      </c>
      <c r="KQL125" s="90" t="str">
        <f t="shared" si="2885"/>
        <v/>
      </c>
      <c r="KQM125" s="90" t="str">
        <f t="shared" si="2885"/>
        <v/>
      </c>
      <c r="KQN125" s="90" t="str">
        <f t="shared" si="2885"/>
        <v/>
      </c>
      <c r="KQO125" s="90" t="str">
        <f t="shared" si="2885"/>
        <v/>
      </c>
      <c r="KQP125" s="90" t="str">
        <f t="shared" si="2885"/>
        <v/>
      </c>
      <c r="KQQ125" s="90" t="str">
        <f t="shared" si="2885"/>
        <v/>
      </c>
      <c r="KQR125" s="90" t="str">
        <f t="shared" si="2885"/>
        <v/>
      </c>
      <c r="KQS125" s="90" t="str">
        <f t="shared" si="2885"/>
        <v/>
      </c>
      <c r="KQT125" s="90" t="str">
        <f t="shared" si="2885"/>
        <v/>
      </c>
      <c r="KQU125" s="90" t="str">
        <f t="shared" si="2885"/>
        <v/>
      </c>
      <c r="KQV125" s="90" t="str">
        <f t="shared" si="2885"/>
        <v/>
      </c>
      <c r="KQW125" s="90" t="str">
        <f t="shared" si="2885"/>
        <v/>
      </c>
      <c r="KQX125" s="90" t="str">
        <f t="shared" si="2885"/>
        <v/>
      </c>
      <c r="KQY125" s="90" t="str">
        <f t="shared" si="2885"/>
        <v/>
      </c>
      <c r="KQZ125" s="90" t="str">
        <f t="shared" si="2885"/>
        <v/>
      </c>
      <c r="KRA125" s="90" t="str">
        <f t="shared" si="2885"/>
        <v/>
      </c>
      <c r="KRB125" s="90" t="str">
        <f t="shared" si="2885"/>
        <v/>
      </c>
      <c r="KRC125" s="90" t="str">
        <f t="shared" si="2885"/>
        <v/>
      </c>
      <c r="KRD125" s="90" t="str">
        <f t="shared" si="2885"/>
        <v/>
      </c>
      <c r="KRE125" s="90" t="str">
        <f t="shared" si="2885"/>
        <v/>
      </c>
      <c r="KRF125" s="90" t="str">
        <f t="shared" si="2885"/>
        <v/>
      </c>
      <c r="KRG125" s="90" t="str">
        <f t="shared" si="2885"/>
        <v/>
      </c>
      <c r="KRH125" s="90" t="str">
        <f t="shared" si="2885"/>
        <v/>
      </c>
      <c r="KRI125" s="90" t="str">
        <f t="shared" si="2885"/>
        <v/>
      </c>
      <c r="KRJ125" s="90" t="str">
        <f t="shared" si="2885"/>
        <v/>
      </c>
      <c r="KRK125" s="90" t="str">
        <f t="shared" si="2885"/>
        <v/>
      </c>
      <c r="KRL125" s="90" t="str">
        <f t="shared" si="2885"/>
        <v/>
      </c>
      <c r="KRM125" s="90" t="str">
        <f t="shared" si="2885"/>
        <v/>
      </c>
      <c r="KRN125" s="90" t="str">
        <f t="shared" si="2885"/>
        <v/>
      </c>
      <c r="KRO125" s="90" t="str">
        <f t="shared" si="2885"/>
        <v/>
      </c>
      <c r="KRP125" s="90" t="str">
        <f t="shared" si="2885"/>
        <v/>
      </c>
      <c r="KRQ125" s="90" t="str">
        <f t="shared" si="2885"/>
        <v/>
      </c>
      <c r="KRR125" s="90" t="str">
        <f t="shared" si="2885"/>
        <v/>
      </c>
      <c r="KRS125" s="90" t="str">
        <f t="shared" si="2885"/>
        <v/>
      </c>
      <c r="KRT125" s="90" t="str">
        <f t="shared" si="2885"/>
        <v/>
      </c>
      <c r="KRU125" s="90" t="str">
        <f t="shared" si="2885"/>
        <v/>
      </c>
      <c r="KRV125" s="90" t="str">
        <f t="shared" si="2885"/>
        <v/>
      </c>
      <c r="KRW125" s="90" t="str">
        <f t="shared" si="2885"/>
        <v/>
      </c>
      <c r="KRX125" s="90" t="str">
        <f t="shared" si="2885"/>
        <v/>
      </c>
      <c r="KRY125" s="90" t="str">
        <f t="shared" si="2885"/>
        <v/>
      </c>
      <c r="KRZ125" s="90" t="str">
        <f t="shared" si="2885"/>
        <v/>
      </c>
      <c r="KSA125" s="90" t="str">
        <f t="shared" si="2885"/>
        <v/>
      </c>
      <c r="KSB125" s="90" t="str">
        <f t="shared" si="2885"/>
        <v/>
      </c>
      <c r="KSC125" s="90" t="str">
        <f t="shared" si="2885"/>
        <v/>
      </c>
      <c r="KSD125" s="90" t="str">
        <f t="shared" si="2885"/>
        <v/>
      </c>
      <c r="KSE125" s="90" t="str">
        <f t="shared" si="2885"/>
        <v/>
      </c>
      <c r="KSF125" s="90" t="str">
        <f t="shared" si="2885"/>
        <v/>
      </c>
      <c r="KSG125" s="90" t="str">
        <f t="shared" ref="KSG125:KUR125" si="2886">IF(AND(KSG$8&gt;14,KSG$8&lt;19, KSG$6="Female"),1,"")</f>
        <v/>
      </c>
      <c r="KSH125" s="90" t="str">
        <f t="shared" si="2886"/>
        <v/>
      </c>
      <c r="KSI125" s="90" t="str">
        <f t="shared" si="2886"/>
        <v/>
      </c>
      <c r="KSJ125" s="90" t="str">
        <f t="shared" si="2886"/>
        <v/>
      </c>
      <c r="KSK125" s="90" t="str">
        <f t="shared" si="2886"/>
        <v/>
      </c>
      <c r="KSL125" s="90" t="str">
        <f t="shared" si="2886"/>
        <v/>
      </c>
      <c r="KSM125" s="90" t="str">
        <f t="shared" si="2886"/>
        <v/>
      </c>
      <c r="KSN125" s="90" t="str">
        <f t="shared" si="2886"/>
        <v/>
      </c>
      <c r="KSO125" s="90" t="str">
        <f t="shared" si="2886"/>
        <v/>
      </c>
      <c r="KSP125" s="90" t="str">
        <f t="shared" si="2886"/>
        <v/>
      </c>
      <c r="KSQ125" s="90" t="str">
        <f t="shared" si="2886"/>
        <v/>
      </c>
      <c r="KSR125" s="90" t="str">
        <f t="shared" si="2886"/>
        <v/>
      </c>
      <c r="KSS125" s="90" t="str">
        <f t="shared" si="2886"/>
        <v/>
      </c>
      <c r="KST125" s="90" t="str">
        <f t="shared" si="2886"/>
        <v/>
      </c>
      <c r="KSU125" s="90" t="str">
        <f t="shared" si="2886"/>
        <v/>
      </c>
      <c r="KSV125" s="90" t="str">
        <f t="shared" si="2886"/>
        <v/>
      </c>
      <c r="KSW125" s="90" t="str">
        <f t="shared" si="2886"/>
        <v/>
      </c>
      <c r="KSX125" s="90" t="str">
        <f t="shared" si="2886"/>
        <v/>
      </c>
      <c r="KSY125" s="90" t="str">
        <f t="shared" si="2886"/>
        <v/>
      </c>
      <c r="KSZ125" s="90" t="str">
        <f t="shared" si="2886"/>
        <v/>
      </c>
      <c r="KTA125" s="90" t="str">
        <f t="shared" si="2886"/>
        <v/>
      </c>
      <c r="KTB125" s="90" t="str">
        <f t="shared" si="2886"/>
        <v/>
      </c>
      <c r="KTC125" s="90" t="str">
        <f t="shared" si="2886"/>
        <v/>
      </c>
      <c r="KTD125" s="90" t="str">
        <f t="shared" si="2886"/>
        <v/>
      </c>
      <c r="KTE125" s="90" t="str">
        <f t="shared" si="2886"/>
        <v/>
      </c>
      <c r="KTF125" s="90" t="str">
        <f t="shared" si="2886"/>
        <v/>
      </c>
      <c r="KTG125" s="90" t="str">
        <f t="shared" si="2886"/>
        <v/>
      </c>
      <c r="KTH125" s="90" t="str">
        <f t="shared" si="2886"/>
        <v/>
      </c>
      <c r="KTI125" s="90" t="str">
        <f t="shared" si="2886"/>
        <v/>
      </c>
      <c r="KTJ125" s="90" t="str">
        <f t="shared" si="2886"/>
        <v/>
      </c>
      <c r="KTK125" s="90" t="str">
        <f t="shared" si="2886"/>
        <v/>
      </c>
      <c r="KTL125" s="90" t="str">
        <f t="shared" si="2886"/>
        <v/>
      </c>
      <c r="KTM125" s="90" t="str">
        <f t="shared" si="2886"/>
        <v/>
      </c>
      <c r="KTN125" s="90" t="str">
        <f t="shared" si="2886"/>
        <v/>
      </c>
      <c r="KTO125" s="90" t="str">
        <f t="shared" si="2886"/>
        <v/>
      </c>
      <c r="KTP125" s="90" t="str">
        <f t="shared" si="2886"/>
        <v/>
      </c>
      <c r="KTQ125" s="90" t="str">
        <f t="shared" si="2886"/>
        <v/>
      </c>
      <c r="KTR125" s="90" t="str">
        <f t="shared" si="2886"/>
        <v/>
      </c>
      <c r="KTS125" s="90" t="str">
        <f t="shared" si="2886"/>
        <v/>
      </c>
      <c r="KTT125" s="90" t="str">
        <f t="shared" si="2886"/>
        <v/>
      </c>
      <c r="KTU125" s="90" t="str">
        <f t="shared" si="2886"/>
        <v/>
      </c>
      <c r="KTV125" s="90" t="str">
        <f t="shared" si="2886"/>
        <v/>
      </c>
      <c r="KTW125" s="90" t="str">
        <f t="shared" si="2886"/>
        <v/>
      </c>
      <c r="KTX125" s="90" t="str">
        <f t="shared" si="2886"/>
        <v/>
      </c>
      <c r="KTY125" s="90" t="str">
        <f t="shared" si="2886"/>
        <v/>
      </c>
      <c r="KTZ125" s="90" t="str">
        <f t="shared" si="2886"/>
        <v/>
      </c>
      <c r="KUA125" s="90" t="str">
        <f t="shared" si="2886"/>
        <v/>
      </c>
      <c r="KUB125" s="90" t="str">
        <f t="shared" si="2886"/>
        <v/>
      </c>
      <c r="KUC125" s="90" t="str">
        <f t="shared" si="2886"/>
        <v/>
      </c>
      <c r="KUD125" s="90" t="str">
        <f t="shared" si="2886"/>
        <v/>
      </c>
      <c r="KUE125" s="90" t="str">
        <f t="shared" si="2886"/>
        <v/>
      </c>
      <c r="KUF125" s="90" t="str">
        <f t="shared" si="2886"/>
        <v/>
      </c>
      <c r="KUG125" s="90" t="str">
        <f t="shared" si="2886"/>
        <v/>
      </c>
      <c r="KUH125" s="90" t="str">
        <f t="shared" si="2886"/>
        <v/>
      </c>
      <c r="KUI125" s="90" t="str">
        <f t="shared" si="2886"/>
        <v/>
      </c>
      <c r="KUJ125" s="90" t="str">
        <f t="shared" si="2886"/>
        <v/>
      </c>
      <c r="KUK125" s="90" t="str">
        <f t="shared" si="2886"/>
        <v/>
      </c>
      <c r="KUL125" s="90" t="str">
        <f t="shared" si="2886"/>
        <v/>
      </c>
      <c r="KUM125" s="90" t="str">
        <f t="shared" si="2886"/>
        <v/>
      </c>
      <c r="KUN125" s="90" t="str">
        <f t="shared" si="2886"/>
        <v/>
      </c>
      <c r="KUO125" s="90" t="str">
        <f t="shared" si="2886"/>
        <v/>
      </c>
      <c r="KUP125" s="90" t="str">
        <f t="shared" si="2886"/>
        <v/>
      </c>
      <c r="KUQ125" s="90" t="str">
        <f t="shared" si="2886"/>
        <v/>
      </c>
      <c r="KUR125" s="90" t="str">
        <f t="shared" si="2886"/>
        <v/>
      </c>
      <c r="KUS125" s="90" t="str">
        <f t="shared" ref="KUS125:KXD125" si="2887">IF(AND(KUS$8&gt;14,KUS$8&lt;19, KUS$6="Female"),1,"")</f>
        <v/>
      </c>
      <c r="KUT125" s="90" t="str">
        <f t="shared" si="2887"/>
        <v/>
      </c>
      <c r="KUU125" s="90" t="str">
        <f t="shared" si="2887"/>
        <v/>
      </c>
      <c r="KUV125" s="90" t="str">
        <f t="shared" si="2887"/>
        <v/>
      </c>
      <c r="KUW125" s="90" t="str">
        <f t="shared" si="2887"/>
        <v/>
      </c>
      <c r="KUX125" s="90" t="str">
        <f t="shared" si="2887"/>
        <v/>
      </c>
      <c r="KUY125" s="90" t="str">
        <f t="shared" si="2887"/>
        <v/>
      </c>
      <c r="KUZ125" s="90" t="str">
        <f t="shared" si="2887"/>
        <v/>
      </c>
      <c r="KVA125" s="90" t="str">
        <f t="shared" si="2887"/>
        <v/>
      </c>
      <c r="KVB125" s="90" t="str">
        <f t="shared" si="2887"/>
        <v/>
      </c>
      <c r="KVC125" s="90" t="str">
        <f t="shared" si="2887"/>
        <v/>
      </c>
      <c r="KVD125" s="90" t="str">
        <f t="shared" si="2887"/>
        <v/>
      </c>
      <c r="KVE125" s="90" t="str">
        <f t="shared" si="2887"/>
        <v/>
      </c>
      <c r="KVF125" s="90" t="str">
        <f t="shared" si="2887"/>
        <v/>
      </c>
      <c r="KVG125" s="90" t="str">
        <f t="shared" si="2887"/>
        <v/>
      </c>
      <c r="KVH125" s="90" t="str">
        <f t="shared" si="2887"/>
        <v/>
      </c>
      <c r="KVI125" s="90" t="str">
        <f t="shared" si="2887"/>
        <v/>
      </c>
      <c r="KVJ125" s="90" t="str">
        <f t="shared" si="2887"/>
        <v/>
      </c>
      <c r="KVK125" s="90" t="str">
        <f t="shared" si="2887"/>
        <v/>
      </c>
      <c r="KVL125" s="90" t="str">
        <f t="shared" si="2887"/>
        <v/>
      </c>
      <c r="KVM125" s="90" t="str">
        <f t="shared" si="2887"/>
        <v/>
      </c>
      <c r="KVN125" s="90" t="str">
        <f t="shared" si="2887"/>
        <v/>
      </c>
      <c r="KVO125" s="90" t="str">
        <f t="shared" si="2887"/>
        <v/>
      </c>
      <c r="KVP125" s="90" t="str">
        <f t="shared" si="2887"/>
        <v/>
      </c>
      <c r="KVQ125" s="90" t="str">
        <f t="shared" si="2887"/>
        <v/>
      </c>
      <c r="KVR125" s="90" t="str">
        <f t="shared" si="2887"/>
        <v/>
      </c>
      <c r="KVS125" s="90" t="str">
        <f t="shared" si="2887"/>
        <v/>
      </c>
      <c r="KVT125" s="90" t="str">
        <f t="shared" si="2887"/>
        <v/>
      </c>
      <c r="KVU125" s="90" t="str">
        <f t="shared" si="2887"/>
        <v/>
      </c>
      <c r="KVV125" s="90" t="str">
        <f t="shared" si="2887"/>
        <v/>
      </c>
      <c r="KVW125" s="90" t="str">
        <f t="shared" si="2887"/>
        <v/>
      </c>
      <c r="KVX125" s="90" t="str">
        <f t="shared" si="2887"/>
        <v/>
      </c>
      <c r="KVY125" s="90" t="str">
        <f t="shared" si="2887"/>
        <v/>
      </c>
      <c r="KVZ125" s="90" t="str">
        <f t="shared" si="2887"/>
        <v/>
      </c>
      <c r="KWA125" s="90" t="str">
        <f t="shared" si="2887"/>
        <v/>
      </c>
      <c r="KWB125" s="90" t="str">
        <f t="shared" si="2887"/>
        <v/>
      </c>
      <c r="KWC125" s="90" t="str">
        <f t="shared" si="2887"/>
        <v/>
      </c>
      <c r="KWD125" s="90" t="str">
        <f t="shared" si="2887"/>
        <v/>
      </c>
      <c r="KWE125" s="90" t="str">
        <f t="shared" si="2887"/>
        <v/>
      </c>
      <c r="KWF125" s="90" t="str">
        <f t="shared" si="2887"/>
        <v/>
      </c>
      <c r="KWG125" s="90" t="str">
        <f t="shared" si="2887"/>
        <v/>
      </c>
      <c r="KWH125" s="90" t="str">
        <f t="shared" si="2887"/>
        <v/>
      </c>
      <c r="KWI125" s="90" t="str">
        <f t="shared" si="2887"/>
        <v/>
      </c>
      <c r="KWJ125" s="90" t="str">
        <f t="shared" si="2887"/>
        <v/>
      </c>
      <c r="KWK125" s="90" t="str">
        <f t="shared" si="2887"/>
        <v/>
      </c>
      <c r="KWL125" s="90" t="str">
        <f t="shared" si="2887"/>
        <v/>
      </c>
      <c r="KWM125" s="90" t="str">
        <f t="shared" si="2887"/>
        <v/>
      </c>
      <c r="KWN125" s="90" t="str">
        <f t="shared" si="2887"/>
        <v/>
      </c>
      <c r="KWO125" s="90" t="str">
        <f t="shared" si="2887"/>
        <v/>
      </c>
      <c r="KWP125" s="90" t="str">
        <f t="shared" si="2887"/>
        <v/>
      </c>
      <c r="KWQ125" s="90" t="str">
        <f t="shared" si="2887"/>
        <v/>
      </c>
      <c r="KWR125" s="90" t="str">
        <f t="shared" si="2887"/>
        <v/>
      </c>
      <c r="KWS125" s="90" t="str">
        <f t="shared" si="2887"/>
        <v/>
      </c>
      <c r="KWT125" s="90" t="str">
        <f t="shared" si="2887"/>
        <v/>
      </c>
      <c r="KWU125" s="90" t="str">
        <f t="shared" si="2887"/>
        <v/>
      </c>
      <c r="KWV125" s="90" t="str">
        <f t="shared" si="2887"/>
        <v/>
      </c>
      <c r="KWW125" s="90" t="str">
        <f t="shared" si="2887"/>
        <v/>
      </c>
      <c r="KWX125" s="90" t="str">
        <f t="shared" si="2887"/>
        <v/>
      </c>
      <c r="KWY125" s="90" t="str">
        <f t="shared" si="2887"/>
        <v/>
      </c>
      <c r="KWZ125" s="90" t="str">
        <f t="shared" si="2887"/>
        <v/>
      </c>
      <c r="KXA125" s="90" t="str">
        <f t="shared" si="2887"/>
        <v/>
      </c>
      <c r="KXB125" s="90" t="str">
        <f t="shared" si="2887"/>
        <v/>
      </c>
      <c r="KXC125" s="90" t="str">
        <f t="shared" si="2887"/>
        <v/>
      </c>
      <c r="KXD125" s="90" t="str">
        <f t="shared" si="2887"/>
        <v/>
      </c>
      <c r="KXE125" s="90" t="str">
        <f t="shared" ref="KXE125:KZP125" si="2888">IF(AND(KXE$8&gt;14,KXE$8&lt;19, KXE$6="Female"),1,"")</f>
        <v/>
      </c>
      <c r="KXF125" s="90" t="str">
        <f t="shared" si="2888"/>
        <v/>
      </c>
      <c r="KXG125" s="90" t="str">
        <f t="shared" si="2888"/>
        <v/>
      </c>
      <c r="KXH125" s="90" t="str">
        <f t="shared" si="2888"/>
        <v/>
      </c>
      <c r="KXI125" s="90" t="str">
        <f t="shared" si="2888"/>
        <v/>
      </c>
      <c r="KXJ125" s="90" t="str">
        <f t="shared" si="2888"/>
        <v/>
      </c>
      <c r="KXK125" s="90" t="str">
        <f t="shared" si="2888"/>
        <v/>
      </c>
      <c r="KXL125" s="90" t="str">
        <f t="shared" si="2888"/>
        <v/>
      </c>
      <c r="KXM125" s="90" t="str">
        <f t="shared" si="2888"/>
        <v/>
      </c>
      <c r="KXN125" s="90" t="str">
        <f t="shared" si="2888"/>
        <v/>
      </c>
      <c r="KXO125" s="90" t="str">
        <f t="shared" si="2888"/>
        <v/>
      </c>
      <c r="KXP125" s="90" t="str">
        <f t="shared" si="2888"/>
        <v/>
      </c>
      <c r="KXQ125" s="90" t="str">
        <f t="shared" si="2888"/>
        <v/>
      </c>
      <c r="KXR125" s="90" t="str">
        <f t="shared" si="2888"/>
        <v/>
      </c>
      <c r="KXS125" s="90" t="str">
        <f t="shared" si="2888"/>
        <v/>
      </c>
      <c r="KXT125" s="90" t="str">
        <f t="shared" si="2888"/>
        <v/>
      </c>
      <c r="KXU125" s="90" t="str">
        <f t="shared" si="2888"/>
        <v/>
      </c>
      <c r="KXV125" s="90" t="str">
        <f t="shared" si="2888"/>
        <v/>
      </c>
      <c r="KXW125" s="90" t="str">
        <f t="shared" si="2888"/>
        <v/>
      </c>
      <c r="KXX125" s="90" t="str">
        <f t="shared" si="2888"/>
        <v/>
      </c>
      <c r="KXY125" s="90" t="str">
        <f t="shared" si="2888"/>
        <v/>
      </c>
      <c r="KXZ125" s="90" t="str">
        <f t="shared" si="2888"/>
        <v/>
      </c>
      <c r="KYA125" s="90" t="str">
        <f t="shared" si="2888"/>
        <v/>
      </c>
      <c r="KYB125" s="90" t="str">
        <f t="shared" si="2888"/>
        <v/>
      </c>
      <c r="KYC125" s="90" t="str">
        <f t="shared" si="2888"/>
        <v/>
      </c>
      <c r="KYD125" s="90" t="str">
        <f t="shared" si="2888"/>
        <v/>
      </c>
      <c r="KYE125" s="90" t="str">
        <f t="shared" si="2888"/>
        <v/>
      </c>
      <c r="KYF125" s="90" t="str">
        <f t="shared" si="2888"/>
        <v/>
      </c>
      <c r="KYG125" s="90" t="str">
        <f t="shared" si="2888"/>
        <v/>
      </c>
      <c r="KYH125" s="90" t="str">
        <f t="shared" si="2888"/>
        <v/>
      </c>
      <c r="KYI125" s="90" t="str">
        <f t="shared" si="2888"/>
        <v/>
      </c>
      <c r="KYJ125" s="90" t="str">
        <f t="shared" si="2888"/>
        <v/>
      </c>
      <c r="KYK125" s="90" t="str">
        <f t="shared" si="2888"/>
        <v/>
      </c>
      <c r="KYL125" s="90" t="str">
        <f t="shared" si="2888"/>
        <v/>
      </c>
      <c r="KYM125" s="90" t="str">
        <f t="shared" si="2888"/>
        <v/>
      </c>
      <c r="KYN125" s="90" t="str">
        <f t="shared" si="2888"/>
        <v/>
      </c>
      <c r="KYO125" s="90" t="str">
        <f t="shared" si="2888"/>
        <v/>
      </c>
      <c r="KYP125" s="90" t="str">
        <f t="shared" si="2888"/>
        <v/>
      </c>
      <c r="KYQ125" s="90" t="str">
        <f t="shared" si="2888"/>
        <v/>
      </c>
      <c r="KYR125" s="90" t="str">
        <f t="shared" si="2888"/>
        <v/>
      </c>
      <c r="KYS125" s="90" t="str">
        <f t="shared" si="2888"/>
        <v/>
      </c>
      <c r="KYT125" s="90" t="str">
        <f t="shared" si="2888"/>
        <v/>
      </c>
      <c r="KYU125" s="90" t="str">
        <f t="shared" si="2888"/>
        <v/>
      </c>
      <c r="KYV125" s="90" t="str">
        <f t="shared" si="2888"/>
        <v/>
      </c>
      <c r="KYW125" s="90" t="str">
        <f t="shared" si="2888"/>
        <v/>
      </c>
      <c r="KYX125" s="90" t="str">
        <f t="shared" si="2888"/>
        <v/>
      </c>
      <c r="KYY125" s="90" t="str">
        <f t="shared" si="2888"/>
        <v/>
      </c>
      <c r="KYZ125" s="90" t="str">
        <f t="shared" si="2888"/>
        <v/>
      </c>
      <c r="KZA125" s="90" t="str">
        <f t="shared" si="2888"/>
        <v/>
      </c>
      <c r="KZB125" s="90" t="str">
        <f t="shared" si="2888"/>
        <v/>
      </c>
      <c r="KZC125" s="90" t="str">
        <f t="shared" si="2888"/>
        <v/>
      </c>
      <c r="KZD125" s="90" t="str">
        <f t="shared" si="2888"/>
        <v/>
      </c>
      <c r="KZE125" s="90" t="str">
        <f t="shared" si="2888"/>
        <v/>
      </c>
      <c r="KZF125" s="90" t="str">
        <f t="shared" si="2888"/>
        <v/>
      </c>
      <c r="KZG125" s="90" t="str">
        <f t="shared" si="2888"/>
        <v/>
      </c>
      <c r="KZH125" s="90" t="str">
        <f t="shared" si="2888"/>
        <v/>
      </c>
      <c r="KZI125" s="90" t="str">
        <f t="shared" si="2888"/>
        <v/>
      </c>
      <c r="KZJ125" s="90" t="str">
        <f t="shared" si="2888"/>
        <v/>
      </c>
      <c r="KZK125" s="90" t="str">
        <f t="shared" si="2888"/>
        <v/>
      </c>
      <c r="KZL125" s="90" t="str">
        <f t="shared" si="2888"/>
        <v/>
      </c>
      <c r="KZM125" s="90" t="str">
        <f t="shared" si="2888"/>
        <v/>
      </c>
      <c r="KZN125" s="90" t="str">
        <f t="shared" si="2888"/>
        <v/>
      </c>
      <c r="KZO125" s="90" t="str">
        <f t="shared" si="2888"/>
        <v/>
      </c>
      <c r="KZP125" s="90" t="str">
        <f t="shared" si="2888"/>
        <v/>
      </c>
      <c r="KZQ125" s="90" t="str">
        <f t="shared" ref="KZQ125:LCB125" si="2889">IF(AND(KZQ$8&gt;14,KZQ$8&lt;19, KZQ$6="Female"),1,"")</f>
        <v/>
      </c>
      <c r="KZR125" s="90" t="str">
        <f t="shared" si="2889"/>
        <v/>
      </c>
      <c r="KZS125" s="90" t="str">
        <f t="shared" si="2889"/>
        <v/>
      </c>
      <c r="KZT125" s="90" t="str">
        <f t="shared" si="2889"/>
        <v/>
      </c>
      <c r="KZU125" s="90" t="str">
        <f t="shared" si="2889"/>
        <v/>
      </c>
      <c r="KZV125" s="90" t="str">
        <f t="shared" si="2889"/>
        <v/>
      </c>
      <c r="KZW125" s="90" t="str">
        <f t="shared" si="2889"/>
        <v/>
      </c>
      <c r="KZX125" s="90" t="str">
        <f t="shared" si="2889"/>
        <v/>
      </c>
      <c r="KZY125" s="90" t="str">
        <f t="shared" si="2889"/>
        <v/>
      </c>
      <c r="KZZ125" s="90" t="str">
        <f t="shared" si="2889"/>
        <v/>
      </c>
      <c r="LAA125" s="90" t="str">
        <f t="shared" si="2889"/>
        <v/>
      </c>
      <c r="LAB125" s="90" t="str">
        <f t="shared" si="2889"/>
        <v/>
      </c>
      <c r="LAC125" s="90" t="str">
        <f t="shared" si="2889"/>
        <v/>
      </c>
      <c r="LAD125" s="90" t="str">
        <f t="shared" si="2889"/>
        <v/>
      </c>
      <c r="LAE125" s="90" t="str">
        <f t="shared" si="2889"/>
        <v/>
      </c>
      <c r="LAF125" s="90" t="str">
        <f t="shared" si="2889"/>
        <v/>
      </c>
      <c r="LAG125" s="90" t="str">
        <f t="shared" si="2889"/>
        <v/>
      </c>
      <c r="LAH125" s="90" t="str">
        <f t="shared" si="2889"/>
        <v/>
      </c>
      <c r="LAI125" s="90" t="str">
        <f t="shared" si="2889"/>
        <v/>
      </c>
      <c r="LAJ125" s="90" t="str">
        <f t="shared" si="2889"/>
        <v/>
      </c>
      <c r="LAK125" s="90" t="str">
        <f t="shared" si="2889"/>
        <v/>
      </c>
      <c r="LAL125" s="90" t="str">
        <f t="shared" si="2889"/>
        <v/>
      </c>
      <c r="LAM125" s="90" t="str">
        <f t="shared" si="2889"/>
        <v/>
      </c>
      <c r="LAN125" s="90" t="str">
        <f t="shared" si="2889"/>
        <v/>
      </c>
      <c r="LAO125" s="90" t="str">
        <f t="shared" si="2889"/>
        <v/>
      </c>
      <c r="LAP125" s="90" t="str">
        <f t="shared" si="2889"/>
        <v/>
      </c>
      <c r="LAQ125" s="90" t="str">
        <f t="shared" si="2889"/>
        <v/>
      </c>
      <c r="LAR125" s="90" t="str">
        <f t="shared" si="2889"/>
        <v/>
      </c>
      <c r="LAS125" s="90" t="str">
        <f t="shared" si="2889"/>
        <v/>
      </c>
      <c r="LAT125" s="90" t="str">
        <f t="shared" si="2889"/>
        <v/>
      </c>
      <c r="LAU125" s="90" t="str">
        <f t="shared" si="2889"/>
        <v/>
      </c>
      <c r="LAV125" s="90" t="str">
        <f t="shared" si="2889"/>
        <v/>
      </c>
      <c r="LAW125" s="90" t="str">
        <f t="shared" si="2889"/>
        <v/>
      </c>
      <c r="LAX125" s="90" t="str">
        <f t="shared" si="2889"/>
        <v/>
      </c>
      <c r="LAY125" s="90" t="str">
        <f t="shared" si="2889"/>
        <v/>
      </c>
      <c r="LAZ125" s="90" t="str">
        <f t="shared" si="2889"/>
        <v/>
      </c>
      <c r="LBA125" s="90" t="str">
        <f t="shared" si="2889"/>
        <v/>
      </c>
      <c r="LBB125" s="90" t="str">
        <f t="shared" si="2889"/>
        <v/>
      </c>
      <c r="LBC125" s="90" t="str">
        <f t="shared" si="2889"/>
        <v/>
      </c>
      <c r="LBD125" s="90" t="str">
        <f t="shared" si="2889"/>
        <v/>
      </c>
      <c r="LBE125" s="90" t="str">
        <f t="shared" si="2889"/>
        <v/>
      </c>
      <c r="LBF125" s="90" t="str">
        <f t="shared" si="2889"/>
        <v/>
      </c>
      <c r="LBG125" s="90" t="str">
        <f t="shared" si="2889"/>
        <v/>
      </c>
      <c r="LBH125" s="90" t="str">
        <f t="shared" si="2889"/>
        <v/>
      </c>
      <c r="LBI125" s="90" t="str">
        <f t="shared" si="2889"/>
        <v/>
      </c>
      <c r="LBJ125" s="90" t="str">
        <f t="shared" si="2889"/>
        <v/>
      </c>
      <c r="LBK125" s="90" t="str">
        <f t="shared" si="2889"/>
        <v/>
      </c>
      <c r="LBL125" s="90" t="str">
        <f t="shared" si="2889"/>
        <v/>
      </c>
      <c r="LBM125" s="90" t="str">
        <f t="shared" si="2889"/>
        <v/>
      </c>
      <c r="LBN125" s="90" t="str">
        <f t="shared" si="2889"/>
        <v/>
      </c>
      <c r="LBO125" s="90" t="str">
        <f t="shared" si="2889"/>
        <v/>
      </c>
      <c r="LBP125" s="90" t="str">
        <f t="shared" si="2889"/>
        <v/>
      </c>
      <c r="LBQ125" s="90" t="str">
        <f t="shared" si="2889"/>
        <v/>
      </c>
      <c r="LBR125" s="90" t="str">
        <f t="shared" si="2889"/>
        <v/>
      </c>
      <c r="LBS125" s="90" t="str">
        <f t="shared" si="2889"/>
        <v/>
      </c>
      <c r="LBT125" s="90" t="str">
        <f t="shared" si="2889"/>
        <v/>
      </c>
      <c r="LBU125" s="90" t="str">
        <f t="shared" si="2889"/>
        <v/>
      </c>
      <c r="LBV125" s="90" t="str">
        <f t="shared" si="2889"/>
        <v/>
      </c>
      <c r="LBW125" s="90" t="str">
        <f t="shared" si="2889"/>
        <v/>
      </c>
      <c r="LBX125" s="90" t="str">
        <f t="shared" si="2889"/>
        <v/>
      </c>
      <c r="LBY125" s="90" t="str">
        <f t="shared" si="2889"/>
        <v/>
      </c>
      <c r="LBZ125" s="90" t="str">
        <f t="shared" si="2889"/>
        <v/>
      </c>
      <c r="LCA125" s="90" t="str">
        <f t="shared" si="2889"/>
        <v/>
      </c>
      <c r="LCB125" s="90" t="str">
        <f t="shared" si="2889"/>
        <v/>
      </c>
      <c r="LCC125" s="90" t="str">
        <f t="shared" ref="LCC125:LEN125" si="2890">IF(AND(LCC$8&gt;14,LCC$8&lt;19, LCC$6="Female"),1,"")</f>
        <v/>
      </c>
      <c r="LCD125" s="90" t="str">
        <f t="shared" si="2890"/>
        <v/>
      </c>
      <c r="LCE125" s="90" t="str">
        <f t="shared" si="2890"/>
        <v/>
      </c>
      <c r="LCF125" s="90" t="str">
        <f t="shared" si="2890"/>
        <v/>
      </c>
      <c r="LCG125" s="90" t="str">
        <f t="shared" si="2890"/>
        <v/>
      </c>
      <c r="LCH125" s="90" t="str">
        <f t="shared" si="2890"/>
        <v/>
      </c>
      <c r="LCI125" s="90" t="str">
        <f t="shared" si="2890"/>
        <v/>
      </c>
      <c r="LCJ125" s="90" t="str">
        <f t="shared" si="2890"/>
        <v/>
      </c>
      <c r="LCK125" s="90" t="str">
        <f t="shared" si="2890"/>
        <v/>
      </c>
      <c r="LCL125" s="90" t="str">
        <f t="shared" si="2890"/>
        <v/>
      </c>
      <c r="LCM125" s="90" t="str">
        <f t="shared" si="2890"/>
        <v/>
      </c>
      <c r="LCN125" s="90" t="str">
        <f t="shared" si="2890"/>
        <v/>
      </c>
      <c r="LCO125" s="90" t="str">
        <f t="shared" si="2890"/>
        <v/>
      </c>
      <c r="LCP125" s="90" t="str">
        <f t="shared" si="2890"/>
        <v/>
      </c>
      <c r="LCQ125" s="90" t="str">
        <f t="shared" si="2890"/>
        <v/>
      </c>
      <c r="LCR125" s="90" t="str">
        <f t="shared" si="2890"/>
        <v/>
      </c>
      <c r="LCS125" s="90" t="str">
        <f t="shared" si="2890"/>
        <v/>
      </c>
      <c r="LCT125" s="90" t="str">
        <f t="shared" si="2890"/>
        <v/>
      </c>
      <c r="LCU125" s="90" t="str">
        <f t="shared" si="2890"/>
        <v/>
      </c>
      <c r="LCV125" s="90" t="str">
        <f t="shared" si="2890"/>
        <v/>
      </c>
      <c r="LCW125" s="90" t="str">
        <f t="shared" si="2890"/>
        <v/>
      </c>
      <c r="LCX125" s="90" t="str">
        <f t="shared" si="2890"/>
        <v/>
      </c>
      <c r="LCY125" s="90" t="str">
        <f t="shared" si="2890"/>
        <v/>
      </c>
      <c r="LCZ125" s="90" t="str">
        <f t="shared" si="2890"/>
        <v/>
      </c>
      <c r="LDA125" s="90" t="str">
        <f t="shared" si="2890"/>
        <v/>
      </c>
      <c r="LDB125" s="90" t="str">
        <f t="shared" si="2890"/>
        <v/>
      </c>
      <c r="LDC125" s="90" t="str">
        <f t="shared" si="2890"/>
        <v/>
      </c>
      <c r="LDD125" s="90" t="str">
        <f t="shared" si="2890"/>
        <v/>
      </c>
      <c r="LDE125" s="90" t="str">
        <f t="shared" si="2890"/>
        <v/>
      </c>
      <c r="LDF125" s="90" t="str">
        <f t="shared" si="2890"/>
        <v/>
      </c>
      <c r="LDG125" s="90" t="str">
        <f t="shared" si="2890"/>
        <v/>
      </c>
      <c r="LDH125" s="90" t="str">
        <f t="shared" si="2890"/>
        <v/>
      </c>
      <c r="LDI125" s="90" t="str">
        <f t="shared" si="2890"/>
        <v/>
      </c>
      <c r="LDJ125" s="90" t="str">
        <f t="shared" si="2890"/>
        <v/>
      </c>
      <c r="LDK125" s="90" t="str">
        <f t="shared" si="2890"/>
        <v/>
      </c>
      <c r="LDL125" s="90" t="str">
        <f t="shared" si="2890"/>
        <v/>
      </c>
      <c r="LDM125" s="90" t="str">
        <f t="shared" si="2890"/>
        <v/>
      </c>
      <c r="LDN125" s="90" t="str">
        <f t="shared" si="2890"/>
        <v/>
      </c>
      <c r="LDO125" s="90" t="str">
        <f t="shared" si="2890"/>
        <v/>
      </c>
      <c r="LDP125" s="90" t="str">
        <f t="shared" si="2890"/>
        <v/>
      </c>
      <c r="LDQ125" s="90" t="str">
        <f t="shared" si="2890"/>
        <v/>
      </c>
      <c r="LDR125" s="90" t="str">
        <f t="shared" si="2890"/>
        <v/>
      </c>
      <c r="LDS125" s="90" t="str">
        <f t="shared" si="2890"/>
        <v/>
      </c>
      <c r="LDT125" s="90" t="str">
        <f t="shared" si="2890"/>
        <v/>
      </c>
      <c r="LDU125" s="90" t="str">
        <f t="shared" si="2890"/>
        <v/>
      </c>
      <c r="LDV125" s="90" t="str">
        <f t="shared" si="2890"/>
        <v/>
      </c>
      <c r="LDW125" s="90" t="str">
        <f t="shared" si="2890"/>
        <v/>
      </c>
      <c r="LDX125" s="90" t="str">
        <f t="shared" si="2890"/>
        <v/>
      </c>
      <c r="LDY125" s="90" t="str">
        <f t="shared" si="2890"/>
        <v/>
      </c>
      <c r="LDZ125" s="90" t="str">
        <f t="shared" si="2890"/>
        <v/>
      </c>
      <c r="LEA125" s="90" t="str">
        <f t="shared" si="2890"/>
        <v/>
      </c>
      <c r="LEB125" s="90" t="str">
        <f t="shared" si="2890"/>
        <v/>
      </c>
      <c r="LEC125" s="90" t="str">
        <f t="shared" si="2890"/>
        <v/>
      </c>
      <c r="LED125" s="90" t="str">
        <f t="shared" si="2890"/>
        <v/>
      </c>
      <c r="LEE125" s="90" t="str">
        <f t="shared" si="2890"/>
        <v/>
      </c>
      <c r="LEF125" s="90" t="str">
        <f t="shared" si="2890"/>
        <v/>
      </c>
      <c r="LEG125" s="90" t="str">
        <f t="shared" si="2890"/>
        <v/>
      </c>
      <c r="LEH125" s="90" t="str">
        <f t="shared" si="2890"/>
        <v/>
      </c>
      <c r="LEI125" s="90" t="str">
        <f t="shared" si="2890"/>
        <v/>
      </c>
      <c r="LEJ125" s="90" t="str">
        <f t="shared" si="2890"/>
        <v/>
      </c>
      <c r="LEK125" s="90" t="str">
        <f t="shared" si="2890"/>
        <v/>
      </c>
      <c r="LEL125" s="90" t="str">
        <f t="shared" si="2890"/>
        <v/>
      </c>
      <c r="LEM125" s="90" t="str">
        <f t="shared" si="2890"/>
        <v/>
      </c>
      <c r="LEN125" s="90" t="str">
        <f t="shared" si="2890"/>
        <v/>
      </c>
      <c r="LEO125" s="90" t="str">
        <f t="shared" ref="LEO125:LGZ125" si="2891">IF(AND(LEO$8&gt;14,LEO$8&lt;19, LEO$6="Female"),1,"")</f>
        <v/>
      </c>
      <c r="LEP125" s="90" t="str">
        <f t="shared" si="2891"/>
        <v/>
      </c>
      <c r="LEQ125" s="90" t="str">
        <f t="shared" si="2891"/>
        <v/>
      </c>
      <c r="LER125" s="90" t="str">
        <f t="shared" si="2891"/>
        <v/>
      </c>
      <c r="LES125" s="90" t="str">
        <f t="shared" si="2891"/>
        <v/>
      </c>
      <c r="LET125" s="90" t="str">
        <f t="shared" si="2891"/>
        <v/>
      </c>
      <c r="LEU125" s="90" t="str">
        <f t="shared" si="2891"/>
        <v/>
      </c>
      <c r="LEV125" s="90" t="str">
        <f t="shared" si="2891"/>
        <v/>
      </c>
      <c r="LEW125" s="90" t="str">
        <f t="shared" si="2891"/>
        <v/>
      </c>
      <c r="LEX125" s="90" t="str">
        <f t="shared" si="2891"/>
        <v/>
      </c>
      <c r="LEY125" s="90" t="str">
        <f t="shared" si="2891"/>
        <v/>
      </c>
      <c r="LEZ125" s="90" t="str">
        <f t="shared" si="2891"/>
        <v/>
      </c>
      <c r="LFA125" s="90" t="str">
        <f t="shared" si="2891"/>
        <v/>
      </c>
      <c r="LFB125" s="90" t="str">
        <f t="shared" si="2891"/>
        <v/>
      </c>
      <c r="LFC125" s="90" t="str">
        <f t="shared" si="2891"/>
        <v/>
      </c>
      <c r="LFD125" s="90" t="str">
        <f t="shared" si="2891"/>
        <v/>
      </c>
      <c r="LFE125" s="90" t="str">
        <f t="shared" si="2891"/>
        <v/>
      </c>
      <c r="LFF125" s="90" t="str">
        <f t="shared" si="2891"/>
        <v/>
      </c>
      <c r="LFG125" s="90" t="str">
        <f t="shared" si="2891"/>
        <v/>
      </c>
      <c r="LFH125" s="90" t="str">
        <f t="shared" si="2891"/>
        <v/>
      </c>
      <c r="LFI125" s="90" t="str">
        <f t="shared" si="2891"/>
        <v/>
      </c>
      <c r="LFJ125" s="90" t="str">
        <f t="shared" si="2891"/>
        <v/>
      </c>
      <c r="LFK125" s="90" t="str">
        <f t="shared" si="2891"/>
        <v/>
      </c>
      <c r="LFL125" s="90" t="str">
        <f t="shared" si="2891"/>
        <v/>
      </c>
      <c r="LFM125" s="90" t="str">
        <f t="shared" si="2891"/>
        <v/>
      </c>
      <c r="LFN125" s="90" t="str">
        <f t="shared" si="2891"/>
        <v/>
      </c>
      <c r="LFO125" s="90" t="str">
        <f t="shared" si="2891"/>
        <v/>
      </c>
      <c r="LFP125" s="90" t="str">
        <f t="shared" si="2891"/>
        <v/>
      </c>
      <c r="LFQ125" s="90" t="str">
        <f t="shared" si="2891"/>
        <v/>
      </c>
      <c r="LFR125" s="90" t="str">
        <f t="shared" si="2891"/>
        <v/>
      </c>
      <c r="LFS125" s="90" t="str">
        <f t="shared" si="2891"/>
        <v/>
      </c>
      <c r="LFT125" s="90" t="str">
        <f t="shared" si="2891"/>
        <v/>
      </c>
      <c r="LFU125" s="90" t="str">
        <f t="shared" si="2891"/>
        <v/>
      </c>
      <c r="LFV125" s="90" t="str">
        <f t="shared" si="2891"/>
        <v/>
      </c>
      <c r="LFW125" s="90" t="str">
        <f t="shared" si="2891"/>
        <v/>
      </c>
      <c r="LFX125" s="90" t="str">
        <f t="shared" si="2891"/>
        <v/>
      </c>
      <c r="LFY125" s="90" t="str">
        <f t="shared" si="2891"/>
        <v/>
      </c>
      <c r="LFZ125" s="90" t="str">
        <f t="shared" si="2891"/>
        <v/>
      </c>
      <c r="LGA125" s="90" t="str">
        <f t="shared" si="2891"/>
        <v/>
      </c>
      <c r="LGB125" s="90" t="str">
        <f t="shared" si="2891"/>
        <v/>
      </c>
      <c r="LGC125" s="90" t="str">
        <f t="shared" si="2891"/>
        <v/>
      </c>
      <c r="LGD125" s="90" t="str">
        <f t="shared" si="2891"/>
        <v/>
      </c>
      <c r="LGE125" s="90" t="str">
        <f t="shared" si="2891"/>
        <v/>
      </c>
      <c r="LGF125" s="90" t="str">
        <f t="shared" si="2891"/>
        <v/>
      </c>
      <c r="LGG125" s="90" t="str">
        <f t="shared" si="2891"/>
        <v/>
      </c>
      <c r="LGH125" s="90" t="str">
        <f t="shared" si="2891"/>
        <v/>
      </c>
      <c r="LGI125" s="90" t="str">
        <f t="shared" si="2891"/>
        <v/>
      </c>
      <c r="LGJ125" s="90" t="str">
        <f t="shared" si="2891"/>
        <v/>
      </c>
      <c r="LGK125" s="90" t="str">
        <f t="shared" si="2891"/>
        <v/>
      </c>
      <c r="LGL125" s="90" t="str">
        <f t="shared" si="2891"/>
        <v/>
      </c>
      <c r="LGM125" s="90" t="str">
        <f t="shared" si="2891"/>
        <v/>
      </c>
      <c r="LGN125" s="90" t="str">
        <f t="shared" si="2891"/>
        <v/>
      </c>
      <c r="LGO125" s="90" t="str">
        <f t="shared" si="2891"/>
        <v/>
      </c>
      <c r="LGP125" s="90" t="str">
        <f t="shared" si="2891"/>
        <v/>
      </c>
      <c r="LGQ125" s="90" t="str">
        <f t="shared" si="2891"/>
        <v/>
      </c>
      <c r="LGR125" s="90" t="str">
        <f t="shared" si="2891"/>
        <v/>
      </c>
      <c r="LGS125" s="90" t="str">
        <f t="shared" si="2891"/>
        <v/>
      </c>
      <c r="LGT125" s="90" t="str">
        <f t="shared" si="2891"/>
        <v/>
      </c>
      <c r="LGU125" s="90" t="str">
        <f t="shared" si="2891"/>
        <v/>
      </c>
      <c r="LGV125" s="90" t="str">
        <f t="shared" si="2891"/>
        <v/>
      </c>
      <c r="LGW125" s="90" t="str">
        <f t="shared" si="2891"/>
        <v/>
      </c>
      <c r="LGX125" s="90" t="str">
        <f t="shared" si="2891"/>
        <v/>
      </c>
      <c r="LGY125" s="90" t="str">
        <f t="shared" si="2891"/>
        <v/>
      </c>
      <c r="LGZ125" s="90" t="str">
        <f t="shared" si="2891"/>
        <v/>
      </c>
      <c r="LHA125" s="90" t="str">
        <f t="shared" ref="LHA125:LJL125" si="2892">IF(AND(LHA$8&gt;14,LHA$8&lt;19, LHA$6="Female"),1,"")</f>
        <v/>
      </c>
      <c r="LHB125" s="90" t="str">
        <f t="shared" si="2892"/>
        <v/>
      </c>
      <c r="LHC125" s="90" t="str">
        <f t="shared" si="2892"/>
        <v/>
      </c>
      <c r="LHD125" s="90" t="str">
        <f t="shared" si="2892"/>
        <v/>
      </c>
      <c r="LHE125" s="90" t="str">
        <f t="shared" si="2892"/>
        <v/>
      </c>
      <c r="LHF125" s="90" t="str">
        <f t="shared" si="2892"/>
        <v/>
      </c>
      <c r="LHG125" s="90" t="str">
        <f t="shared" si="2892"/>
        <v/>
      </c>
      <c r="LHH125" s="90" t="str">
        <f t="shared" si="2892"/>
        <v/>
      </c>
      <c r="LHI125" s="90" t="str">
        <f t="shared" si="2892"/>
        <v/>
      </c>
      <c r="LHJ125" s="90" t="str">
        <f t="shared" si="2892"/>
        <v/>
      </c>
      <c r="LHK125" s="90" t="str">
        <f t="shared" si="2892"/>
        <v/>
      </c>
      <c r="LHL125" s="90" t="str">
        <f t="shared" si="2892"/>
        <v/>
      </c>
      <c r="LHM125" s="90" t="str">
        <f t="shared" si="2892"/>
        <v/>
      </c>
      <c r="LHN125" s="90" t="str">
        <f t="shared" si="2892"/>
        <v/>
      </c>
      <c r="LHO125" s="90" t="str">
        <f t="shared" si="2892"/>
        <v/>
      </c>
      <c r="LHP125" s="90" t="str">
        <f t="shared" si="2892"/>
        <v/>
      </c>
      <c r="LHQ125" s="90" t="str">
        <f t="shared" si="2892"/>
        <v/>
      </c>
      <c r="LHR125" s="90" t="str">
        <f t="shared" si="2892"/>
        <v/>
      </c>
      <c r="LHS125" s="90" t="str">
        <f t="shared" si="2892"/>
        <v/>
      </c>
      <c r="LHT125" s="90" t="str">
        <f t="shared" si="2892"/>
        <v/>
      </c>
      <c r="LHU125" s="90" t="str">
        <f t="shared" si="2892"/>
        <v/>
      </c>
      <c r="LHV125" s="90" t="str">
        <f t="shared" si="2892"/>
        <v/>
      </c>
      <c r="LHW125" s="90" t="str">
        <f t="shared" si="2892"/>
        <v/>
      </c>
      <c r="LHX125" s="90" t="str">
        <f t="shared" si="2892"/>
        <v/>
      </c>
      <c r="LHY125" s="90" t="str">
        <f t="shared" si="2892"/>
        <v/>
      </c>
      <c r="LHZ125" s="90" t="str">
        <f t="shared" si="2892"/>
        <v/>
      </c>
      <c r="LIA125" s="90" t="str">
        <f t="shared" si="2892"/>
        <v/>
      </c>
      <c r="LIB125" s="90" t="str">
        <f t="shared" si="2892"/>
        <v/>
      </c>
      <c r="LIC125" s="90" t="str">
        <f t="shared" si="2892"/>
        <v/>
      </c>
      <c r="LID125" s="90" t="str">
        <f t="shared" si="2892"/>
        <v/>
      </c>
      <c r="LIE125" s="90" t="str">
        <f t="shared" si="2892"/>
        <v/>
      </c>
      <c r="LIF125" s="90" t="str">
        <f t="shared" si="2892"/>
        <v/>
      </c>
      <c r="LIG125" s="90" t="str">
        <f t="shared" si="2892"/>
        <v/>
      </c>
      <c r="LIH125" s="90" t="str">
        <f t="shared" si="2892"/>
        <v/>
      </c>
      <c r="LII125" s="90" t="str">
        <f t="shared" si="2892"/>
        <v/>
      </c>
      <c r="LIJ125" s="90" t="str">
        <f t="shared" si="2892"/>
        <v/>
      </c>
      <c r="LIK125" s="90" t="str">
        <f t="shared" si="2892"/>
        <v/>
      </c>
      <c r="LIL125" s="90" t="str">
        <f t="shared" si="2892"/>
        <v/>
      </c>
      <c r="LIM125" s="90" t="str">
        <f t="shared" si="2892"/>
        <v/>
      </c>
      <c r="LIN125" s="90" t="str">
        <f t="shared" si="2892"/>
        <v/>
      </c>
      <c r="LIO125" s="90" t="str">
        <f t="shared" si="2892"/>
        <v/>
      </c>
      <c r="LIP125" s="90" t="str">
        <f t="shared" si="2892"/>
        <v/>
      </c>
      <c r="LIQ125" s="90" t="str">
        <f t="shared" si="2892"/>
        <v/>
      </c>
      <c r="LIR125" s="90" t="str">
        <f t="shared" si="2892"/>
        <v/>
      </c>
      <c r="LIS125" s="90" t="str">
        <f t="shared" si="2892"/>
        <v/>
      </c>
      <c r="LIT125" s="90" t="str">
        <f t="shared" si="2892"/>
        <v/>
      </c>
      <c r="LIU125" s="90" t="str">
        <f t="shared" si="2892"/>
        <v/>
      </c>
      <c r="LIV125" s="90" t="str">
        <f t="shared" si="2892"/>
        <v/>
      </c>
      <c r="LIW125" s="90" t="str">
        <f t="shared" si="2892"/>
        <v/>
      </c>
      <c r="LIX125" s="90" t="str">
        <f t="shared" si="2892"/>
        <v/>
      </c>
      <c r="LIY125" s="90" t="str">
        <f t="shared" si="2892"/>
        <v/>
      </c>
      <c r="LIZ125" s="90" t="str">
        <f t="shared" si="2892"/>
        <v/>
      </c>
      <c r="LJA125" s="90" t="str">
        <f t="shared" si="2892"/>
        <v/>
      </c>
      <c r="LJB125" s="90" t="str">
        <f t="shared" si="2892"/>
        <v/>
      </c>
      <c r="LJC125" s="90" t="str">
        <f t="shared" si="2892"/>
        <v/>
      </c>
      <c r="LJD125" s="90" t="str">
        <f t="shared" si="2892"/>
        <v/>
      </c>
      <c r="LJE125" s="90" t="str">
        <f t="shared" si="2892"/>
        <v/>
      </c>
      <c r="LJF125" s="90" t="str">
        <f t="shared" si="2892"/>
        <v/>
      </c>
      <c r="LJG125" s="90" t="str">
        <f t="shared" si="2892"/>
        <v/>
      </c>
      <c r="LJH125" s="90" t="str">
        <f t="shared" si="2892"/>
        <v/>
      </c>
      <c r="LJI125" s="90" t="str">
        <f t="shared" si="2892"/>
        <v/>
      </c>
      <c r="LJJ125" s="90" t="str">
        <f t="shared" si="2892"/>
        <v/>
      </c>
      <c r="LJK125" s="90" t="str">
        <f t="shared" si="2892"/>
        <v/>
      </c>
      <c r="LJL125" s="90" t="str">
        <f t="shared" si="2892"/>
        <v/>
      </c>
      <c r="LJM125" s="90" t="str">
        <f t="shared" ref="LJM125:LLX125" si="2893">IF(AND(LJM$8&gt;14,LJM$8&lt;19, LJM$6="Female"),1,"")</f>
        <v/>
      </c>
      <c r="LJN125" s="90" t="str">
        <f t="shared" si="2893"/>
        <v/>
      </c>
      <c r="LJO125" s="90" t="str">
        <f t="shared" si="2893"/>
        <v/>
      </c>
      <c r="LJP125" s="90" t="str">
        <f t="shared" si="2893"/>
        <v/>
      </c>
      <c r="LJQ125" s="90" t="str">
        <f t="shared" si="2893"/>
        <v/>
      </c>
      <c r="LJR125" s="90" t="str">
        <f t="shared" si="2893"/>
        <v/>
      </c>
      <c r="LJS125" s="90" t="str">
        <f t="shared" si="2893"/>
        <v/>
      </c>
      <c r="LJT125" s="90" t="str">
        <f t="shared" si="2893"/>
        <v/>
      </c>
      <c r="LJU125" s="90" t="str">
        <f t="shared" si="2893"/>
        <v/>
      </c>
      <c r="LJV125" s="90" t="str">
        <f t="shared" si="2893"/>
        <v/>
      </c>
      <c r="LJW125" s="90" t="str">
        <f t="shared" si="2893"/>
        <v/>
      </c>
      <c r="LJX125" s="90" t="str">
        <f t="shared" si="2893"/>
        <v/>
      </c>
      <c r="LJY125" s="90" t="str">
        <f t="shared" si="2893"/>
        <v/>
      </c>
      <c r="LJZ125" s="90" t="str">
        <f t="shared" si="2893"/>
        <v/>
      </c>
      <c r="LKA125" s="90" t="str">
        <f t="shared" si="2893"/>
        <v/>
      </c>
      <c r="LKB125" s="90" t="str">
        <f t="shared" si="2893"/>
        <v/>
      </c>
      <c r="LKC125" s="90" t="str">
        <f t="shared" si="2893"/>
        <v/>
      </c>
      <c r="LKD125" s="90" t="str">
        <f t="shared" si="2893"/>
        <v/>
      </c>
      <c r="LKE125" s="90" t="str">
        <f t="shared" si="2893"/>
        <v/>
      </c>
      <c r="LKF125" s="90" t="str">
        <f t="shared" si="2893"/>
        <v/>
      </c>
      <c r="LKG125" s="90" t="str">
        <f t="shared" si="2893"/>
        <v/>
      </c>
      <c r="LKH125" s="90" t="str">
        <f t="shared" si="2893"/>
        <v/>
      </c>
      <c r="LKI125" s="90" t="str">
        <f t="shared" si="2893"/>
        <v/>
      </c>
      <c r="LKJ125" s="90" t="str">
        <f t="shared" si="2893"/>
        <v/>
      </c>
      <c r="LKK125" s="90" t="str">
        <f t="shared" si="2893"/>
        <v/>
      </c>
      <c r="LKL125" s="90" t="str">
        <f t="shared" si="2893"/>
        <v/>
      </c>
      <c r="LKM125" s="90" t="str">
        <f t="shared" si="2893"/>
        <v/>
      </c>
      <c r="LKN125" s="90" t="str">
        <f t="shared" si="2893"/>
        <v/>
      </c>
      <c r="LKO125" s="90" t="str">
        <f t="shared" si="2893"/>
        <v/>
      </c>
      <c r="LKP125" s="90" t="str">
        <f t="shared" si="2893"/>
        <v/>
      </c>
      <c r="LKQ125" s="90" t="str">
        <f t="shared" si="2893"/>
        <v/>
      </c>
      <c r="LKR125" s="90" t="str">
        <f t="shared" si="2893"/>
        <v/>
      </c>
      <c r="LKS125" s="90" t="str">
        <f t="shared" si="2893"/>
        <v/>
      </c>
      <c r="LKT125" s="90" t="str">
        <f t="shared" si="2893"/>
        <v/>
      </c>
      <c r="LKU125" s="90" t="str">
        <f t="shared" si="2893"/>
        <v/>
      </c>
      <c r="LKV125" s="90" t="str">
        <f t="shared" si="2893"/>
        <v/>
      </c>
      <c r="LKW125" s="90" t="str">
        <f t="shared" si="2893"/>
        <v/>
      </c>
      <c r="LKX125" s="90" t="str">
        <f t="shared" si="2893"/>
        <v/>
      </c>
      <c r="LKY125" s="90" t="str">
        <f t="shared" si="2893"/>
        <v/>
      </c>
      <c r="LKZ125" s="90" t="str">
        <f t="shared" si="2893"/>
        <v/>
      </c>
      <c r="LLA125" s="90" t="str">
        <f t="shared" si="2893"/>
        <v/>
      </c>
      <c r="LLB125" s="90" t="str">
        <f t="shared" si="2893"/>
        <v/>
      </c>
      <c r="LLC125" s="90" t="str">
        <f t="shared" si="2893"/>
        <v/>
      </c>
      <c r="LLD125" s="90" t="str">
        <f t="shared" si="2893"/>
        <v/>
      </c>
      <c r="LLE125" s="90" t="str">
        <f t="shared" si="2893"/>
        <v/>
      </c>
      <c r="LLF125" s="90" t="str">
        <f t="shared" si="2893"/>
        <v/>
      </c>
      <c r="LLG125" s="90" t="str">
        <f t="shared" si="2893"/>
        <v/>
      </c>
      <c r="LLH125" s="90" t="str">
        <f t="shared" si="2893"/>
        <v/>
      </c>
      <c r="LLI125" s="90" t="str">
        <f t="shared" si="2893"/>
        <v/>
      </c>
      <c r="LLJ125" s="90" t="str">
        <f t="shared" si="2893"/>
        <v/>
      </c>
      <c r="LLK125" s="90" t="str">
        <f t="shared" si="2893"/>
        <v/>
      </c>
      <c r="LLL125" s="90" t="str">
        <f t="shared" si="2893"/>
        <v/>
      </c>
      <c r="LLM125" s="90" t="str">
        <f t="shared" si="2893"/>
        <v/>
      </c>
      <c r="LLN125" s="90" t="str">
        <f t="shared" si="2893"/>
        <v/>
      </c>
      <c r="LLO125" s="90" t="str">
        <f t="shared" si="2893"/>
        <v/>
      </c>
      <c r="LLP125" s="90" t="str">
        <f t="shared" si="2893"/>
        <v/>
      </c>
      <c r="LLQ125" s="90" t="str">
        <f t="shared" si="2893"/>
        <v/>
      </c>
      <c r="LLR125" s="90" t="str">
        <f t="shared" si="2893"/>
        <v/>
      </c>
      <c r="LLS125" s="90" t="str">
        <f t="shared" si="2893"/>
        <v/>
      </c>
      <c r="LLT125" s="90" t="str">
        <f t="shared" si="2893"/>
        <v/>
      </c>
      <c r="LLU125" s="90" t="str">
        <f t="shared" si="2893"/>
        <v/>
      </c>
      <c r="LLV125" s="90" t="str">
        <f t="shared" si="2893"/>
        <v/>
      </c>
      <c r="LLW125" s="90" t="str">
        <f t="shared" si="2893"/>
        <v/>
      </c>
      <c r="LLX125" s="90" t="str">
        <f t="shared" si="2893"/>
        <v/>
      </c>
      <c r="LLY125" s="90" t="str">
        <f t="shared" ref="LLY125:LOJ125" si="2894">IF(AND(LLY$8&gt;14,LLY$8&lt;19, LLY$6="Female"),1,"")</f>
        <v/>
      </c>
      <c r="LLZ125" s="90" t="str">
        <f t="shared" si="2894"/>
        <v/>
      </c>
      <c r="LMA125" s="90" t="str">
        <f t="shared" si="2894"/>
        <v/>
      </c>
      <c r="LMB125" s="90" t="str">
        <f t="shared" si="2894"/>
        <v/>
      </c>
      <c r="LMC125" s="90" t="str">
        <f t="shared" si="2894"/>
        <v/>
      </c>
      <c r="LMD125" s="90" t="str">
        <f t="shared" si="2894"/>
        <v/>
      </c>
      <c r="LME125" s="90" t="str">
        <f t="shared" si="2894"/>
        <v/>
      </c>
      <c r="LMF125" s="90" t="str">
        <f t="shared" si="2894"/>
        <v/>
      </c>
      <c r="LMG125" s="90" t="str">
        <f t="shared" si="2894"/>
        <v/>
      </c>
      <c r="LMH125" s="90" t="str">
        <f t="shared" si="2894"/>
        <v/>
      </c>
      <c r="LMI125" s="90" t="str">
        <f t="shared" si="2894"/>
        <v/>
      </c>
      <c r="LMJ125" s="90" t="str">
        <f t="shared" si="2894"/>
        <v/>
      </c>
      <c r="LMK125" s="90" t="str">
        <f t="shared" si="2894"/>
        <v/>
      </c>
      <c r="LML125" s="90" t="str">
        <f t="shared" si="2894"/>
        <v/>
      </c>
      <c r="LMM125" s="90" t="str">
        <f t="shared" si="2894"/>
        <v/>
      </c>
      <c r="LMN125" s="90" t="str">
        <f t="shared" si="2894"/>
        <v/>
      </c>
      <c r="LMO125" s="90" t="str">
        <f t="shared" si="2894"/>
        <v/>
      </c>
      <c r="LMP125" s="90" t="str">
        <f t="shared" si="2894"/>
        <v/>
      </c>
      <c r="LMQ125" s="90" t="str">
        <f t="shared" si="2894"/>
        <v/>
      </c>
      <c r="LMR125" s="90" t="str">
        <f t="shared" si="2894"/>
        <v/>
      </c>
      <c r="LMS125" s="90" t="str">
        <f t="shared" si="2894"/>
        <v/>
      </c>
      <c r="LMT125" s="90" t="str">
        <f t="shared" si="2894"/>
        <v/>
      </c>
      <c r="LMU125" s="90" t="str">
        <f t="shared" si="2894"/>
        <v/>
      </c>
      <c r="LMV125" s="90" t="str">
        <f t="shared" si="2894"/>
        <v/>
      </c>
      <c r="LMW125" s="90" t="str">
        <f t="shared" si="2894"/>
        <v/>
      </c>
      <c r="LMX125" s="90" t="str">
        <f t="shared" si="2894"/>
        <v/>
      </c>
      <c r="LMY125" s="90" t="str">
        <f t="shared" si="2894"/>
        <v/>
      </c>
      <c r="LMZ125" s="90" t="str">
        <f t="shared" si="2894"/>
        <v/>
      </c>
      <c r="LNA125" s="90" t="str">
        <f t="shared" si="2894"/>
        <v/>
      </c>
      <c r="LNB125" s="90" t="str">
        <f t="shared" si="2894"/>
        <v/>
      </c>
      <c r="LNC125" s="90" t="str">
        <f t="shared" si="2894"/>
        <v/>
      </c>
      <c r="LND125" s="90" t="str">
        <f t="shared" si="2894"/>
        <v/>
      </c>
      <c r="LNE125" s="90" t="str">
        <f t="shared" si="2894"/>
        <v/>
      </c>
      <c r="LNF125" s="90" t="str">
        <f t="shared" si="2894"/>
        <v/>
      </c>
      <c r="LNG125" s="90" t="str">
        <f t="shared" si="2894"/>
        <v/>
      </c>
      <c r="LNH125" s="90" t="str">
        <f t="shared" si="2894"/>
        <v/>
      </c>
      <c r="LNI125" s="90" t="str">
        <f t="shared" si="2894"/>
        <v/>
      </c>
      <c r="LNJ125" s="90" t="str">
        <f t="shared" si="2894"/>
        <v/>
      </c>
      <c r="LNK125" s="90" t="str">
        <f t="shared" si="2894"/>
        <v/>
      </c>
      <c r="LNL125" s="90" t="str">
        <f t="shared" si="2894"/>
        <v/>
      </c>
      <c r="LNM125" s="90" t="str">
        <f t="shared" si="2894"/>
        <v/>
      </c>
      <c r="LNN125" s="90" t="str">
        <f t="shared" si="2894"/>
        <v/>
      </c>
      <c r="LNO125" s="90" t="str">
        <f t="shared" si="2894"/>
        <v/>
      </c>
      <c r="LNP125" s="90" t="str">
        <f t="shared" si="2894"/>
        <v/>
      </c>
      <c r="LNQ125" s="90" t="str">
        <f t="shared" si="2894"/>
        <v/>
      </c>
      <c r="LNR125" s="90" t="str">
        <f t="shared" si="2894"/>
        <v/>
      </c>
      <c r="LNS125" s="90" t="str">
        <f t="shared" si="2894"/>
        <v/>
      </c>
      <c r="LNT125" s="90" t="str">
        <f t="shared" si="2894"/>
        <v/>
      </c>
      <c r="LNU125" s="90" t="str">
        <f t="shared" si="2894"/>
        <v/>
      </c>
      <c r="LNV125" s="90" t="str">
        <f t="shared" si="2894"/>
        <v/>
      </c>
      <c r="LNW125" s="90" t="str">
        <f t="shared" si="2894"/>
        <v/>
      </c>
      <c r="LNX125" s="90" t="str">
        <f t="shared" si="2894"/>
        <v/>
      </c>
      <c r="LNY125" s="90" t="str">
        <f t="shared" si="2894"/>
        <v/>
      </c>
      <c r="LNZ125" s="90" t="str">
        <f t="shared" si="2894"/>
        <v/>
      </c>
      <c r="LOA125" s="90" t="str">
        <f t="shared" si="2894"/>
        <v/>
      </c>
      <c r="LOB125" s="90" t="str">
        <f t="shared" si="2894"/>
        <v/>
      </c>
      <c r="LOC125" s="90" t="str">
        <f t="shared" si="2894"/>
        <v/>
      </c>
      <c r="LOD125" s="90" t="str">
        <f t="shared" si="2894"/>
        <v/>
      </c>
      <c r="LOE125" s="90" t="str">
        <f t="shared" si="2894"/>
        <v/>
      </c>
      <c r="LOF125" s="90" t="str">
        <f t="shared" si="2894"/>
        <v/>
      </c>
      <c r="LOG125" s="90" t="str">
        <f t="shared" si="2894"/>
        <v/>
      </c>
      <c r="LOH125" s="90" t="str">
        <f t="shared" si="2894"/>
        <v/>
      </c>
      <c r="LOI125" s="90" t="str">
        <f t="shared" si="2894"/>
        <v/>
      </c>
      <c r="LOJ125" s="90" t="str">
        <f t="shared" si="2894"/>
        <v/>
      </c>
      <c r="LOK125" s="90" t="str">
        <f t="shared" ref="LOK125:LQV125" si="2895">IF(AND(LOK$8&gt;14,LOK$8&lt;19, LOK$6="Female"),1,"")</f>
        <v/>
      </c>
      <c r="LOL125" s="90" t="str">
        <f t="shared" si="2895"/>
        <v/>
      </c>
      <c r="LOM125" s="90" t="str">
        <f t="shared" si="2895"/>
        <v/>
      </c>
      <c r="LON125" s="90" t="str">
        <f t="shared" si="2895"/>
        <v/>
      </c>
      <c r="LOO125" s="90" t="str">
        <f t="shared" si="2895"/>
        <v/>
      </c>
      <c r="LOP125" s="90" t="str">
        <f t="shared" si="2895"/>
        <v/>
      </c>
      <c r="LOQ125" s="90" t="str">
        <f t="shared" si="2895"/>
        <v/>
      </c>
      <c r="LOR125" s="90" t="str">
        <f t="shared" si="2895"/>
        <v/>
      </c>
      <c r="LOS125" s="90" t="str">
        <f t="shared" si="2895"/>
        <v/>
      </c>
      <c r="LOT125" s="90" t="str">
        <f t="shared" si="2895"/>
        <v/>
      </c>
      <c r="LOU125" s="90" t="str">
        <f t="shared" si="2895"/>
        <v/>
      </c>
      <c r="LOV125" s="90" t="str">
        <f t="shared" si="2895"/>
        <v/>
      </c>
      <c r="LOW125" s="90" t="str">
        <f t="shared" si="2895"/>
        <v/>
      </c>
      <c r="LOX125" s="90" t="str">
        <f t="shared" si="2895"/>
        <v/>
      </c>
      <c r="LOY125" s="90" t="str">
        <f t="shared" si="2895"/>
        <v/>
      </c>
      <c r="LOZ125" s="90" t="str">
        <f t="shared" si="2895"/>
        <v/>
      </c>
      <c r="LPA125" s="90" t="str">
        <f t="shared" si="2895"/>
        <v/>
      </c>
      <c r="LPB125" s="90" t="str">
        <f t="shared" si="2895"/>
        <v/>
      </c>
      <c r="LPC125" s="90" t="str">
        <f t="shared" si="2895"/>
        <v/>
      </c>
      <c r="LPD125" s="90" t="str">
        <f t="shared" si="2895"/>
        <v/>
      </c>
      <c r="LPE125" s="90" t="str">
        <f t="shared" si="2895"/>
        <v/>
      </c>
      <c r="LPF125" s="90" t="str">
        <f t="shared" si="2895"/>
        <v/>
      </c>
      <c r="LPG125" s="90" t="str">
        <f t="shared" si="2895"/>
        <v/>
      </c>
      <c r="LPH125" s="90" t="str">
        <f t="shared" si="2895"/>
        <v/>
      </c>
      <c r="LPI125" s="90" t="str">
        <f t="shared" si="2895"/>
        <v/>
      </c>
      <c r="LPJ125" s="90" t="str">
        <f t="shared" si="2895"/>
        <v/>
      </c>
      <c r="LPK125" s="90" t="str">
        <f t="shared" si="2895"/>
        <v/>
      </c>
      <c r="LPL125" s="90" t="str">
        <f t="shared" si="2895"/>
        <v/>
      </c>
      <c r="LPM125" s="90" t="str">
        <f t="shared" si="2895"/>
        <v/>
      </c>
      <c r="LPN125" s="90" t="str">
        <f t="shared" si="2895"/>
        <v/>
      </c>
      <c r="LPO125" s="90" t="str">
        <f t="shared" si="2895"/>
        <v/>
      </c>
      <c r="LPP125" s="90" t="str">
        <f t="shared" si="2895"/>
        <v/>
      </c>
      <c r="LPQ125" s="90" t="str">
        <f t="shared" si="2895"/>
        <v/>
      </c>
      <c r="LPR125" s="90" t="str">
        <f t="shared" si="2895"/>
        <v/>
      </c>
      <c r="LPS125" s="90" t="str">
        <f t="shared" si="2895"/>
        <v/>
      </c>
      <c r="LPT125" s="90" t="str">
        <f t="shared" si="2895"/>
        <v/>
      </c>
      <c r="LPU125" s="90" t="str">
        <f t="shared" si="2895"/>
        <v/>
      </c>
      <c r="LPV125" s="90" t="str">
        <f t="shared" si="2895"/>
        <v/>
      </c>
      <c r="LPW125" s="90" t="str">
        <f t="shared" si="2895"/>
        <v/>
      </c>
      <c r="LPX125" s="90" t="str">
        <f t="shared" si="2895"/>
        <v/>
      </c>
      <c r="LPY125" s="90" t="str">
        <f t="shared" si="2895"/>
        <v/>
      </c>
      <c r="LPZ125" s="90" t="str">
        <f t="shared" si="2895"/>
        <v/>
      </c>
      <c r="LQA125" s="90" t="str">
        <f t="shared" si="2895"/>
        <v/>
      </c>
      <c r="LQB125" s="90" t="str">
        <f t="shared" si="2895"/>
        <v/>
      </c>
      <c r="LQC125" s="90" t="str">
        <f t="shared" si="2895"/>
        <v/>
      </c>
      <c r="LQD125" s="90" t="str">
        <f t="shared" si="2895"/>
        <v/>
      </c>
      <c r="LQE125" s="90" t="str">
        <f t="shared" si="2895"/>
        <v/>
      </c>
      <c r="LQF125" s="90" t="str">
        <f t="shared" si="2895"/>
        <v/>
      </c>
      <c r="LQG125" s="90" t="str">
        <f t="shared" si="2895"/>
        <v/>
      </c>
      <c r="LQH125" s="90" t="str">
        <f t="shared" si="2895"/>
        <v/>
      </c>
      <c r="LQI125" s="90" t="str">
        <f t="shared" si="2895"/>
        <v/>
      </c>
      <c r="LQJ125" s="90" t="str">
        <f t="shared" si="2895"/>
        <v/>
      </c>
      <c r="LQK125" s="90" t="str">
        <f t="shared" si="2895"/>
        <v/>
      </c>
      <c r="LQL125" s="90" t="str">
        <f t="shared" si="2895"/>
        <v/>
      </c>
      <c r="LQM125" s="90" t="str">
        <f t="shared" si="2895"/>
        <v/>
      </c>
      <c r="LQN125" s="90" t="str">
        <f t="shared" si="2895"/>
        <v/>
      </c>
      <c r="LQO125" s="90" t="str">
        <f t="shared" si="2895"/>
        <v/>
      </c>
      <c r="LQP125" s="90" t="str">
        <f t="shared" si="2895"/>
        <v/>
      </c>
      <c r="LQQ125" s="90" t="str">
        <f t="shared" si="2895"/>
        <v/>
      </c>
      <c r="LQR125" s="90" t="str">
        <f t="shared" si="2895"/>
        <v/>
      </c>
      <c r="LQS125" s="90" t="str">
        <f t="shared" si="2895"/>
        <v/>
      </c>
      <c r="LQT125" s="90" t="str">
        <f t="shared" si="2895"/>
        <v/>
      </c>
      <c r="LQU125" s="90" t="str">
        <f t="shared" si="2895"/>
        <v/>
      </c>
      <c r="LQV125" s="90" t="str">
        <f t="shared" si="2895"/>
        <v/>
      </c>
      <c r="LQW125" s="90" t="str">
        <f t="shared" ref="LQW125:LTH125" si="2896">IF(AND(LQW$8&gt;14,LQW$8&lt;19, LQW$6="Female"),1,"")</f>
        <v/>
      </c>
      <c r="LQX125" s="90" t="str">
        <f t="shared" si="2896"/>
        <v/>
      </c>
      <c r="LQY125" s="90" t="str">
        <f t="shared" si="2896"/>
        <v/>
      </c>
      <c r="LQZ125" s="90" t="str">
        <f t="shared" si="2896"/>
        <v/>
      </c>
      <c r="LRA125" s="90" t="str">
        <f t="shared" si="2896"/>
        <v/>
      </c>
      <c r="LRB125" s="90" t="str">
        <f t="shared" si="2896"/>
        <v/>
      </c>
      <c r="LRC125" s="90" t="str">
        <f t="shared" si="2896"/>
        <v/>
      </c>
      <c r="LRD125" s="90" t="str">
        <f t="shared" si="2896"/>
        <v/>
      </c>
      <c r="LRE125" s="90" t="str">
        <f t="shared" si="2896"/>
        <v/>
      </c>
      <c r="LRF125" s="90" t="str">
        <f t="shared" si="2896"/>
        <v/>
      </c>
      <c r="LRG125" s="90" t="str">
        <f t="shared" si="2896"/>
        <v/>
      </c>
      <c r="LRH125" s="90" t="str">
        <f t="shared" si="2896"/>
        <v/>
      </c>
      <c r="LRI125" s="90" t="str">
        <f t="shared" si="2896"/>
        <v/>
      </c>
      <c r="LRJ125" s="90" t="str">
        <f t="shared" si="2896"/>
        <v/>
      </c>
      <c r="LRK125" s="90" t="str">
        <f t="shared" si="2896"/>
        <v/>
      </c>
      <c r="LRL125" s="90" t="str">
        <f t="shared" si="2896"/>
        <v/>
      </c>
      <c r="LRM125" s="90" t="str">
        <f t="shared" si="2896"/>
        <v/>
      </c>
      <c r="LRN125" s="90" t="str">
        <f t="shared" si="2896"/>
        <v/>
      </c>
      <c r="LRO125" s="90" t="str">
        <f t="shared" si="2896"/>
        <v/>
      </c>
      <c r="LRP125" s="90" t="str">
        <f t="shared" si="2896"/>
        <v/>
      </c>
      <c r="LRQ125" s="90" t="str">
        <f t="shared" si="2896"/>
        <v/>
      </c>
      <c r="LRR125" s="90" t="str">
        <f t="shared" si="2896"/>
        <v/>
      </c>
      <c r="LRS125" s="90" t="str">
        <f t="shared" si="2896"/>
        <v/>
      </c>
      <c r="LRT125" s="90" t="str">
        <f t="shared" si="2896"/>
        <v/>
      </c>
      <c r="LRU125" s="90" t="str">
        <f t="shared" si="2896"/>
        <v/>
      </c>
      <c r="LRV125" s="90" t="str">
        <f t="shared" si="2896"/>
        <v/>
      </c>
      <c r="LRW125" s="90" t="str">
        <f t="shared" si="2896"/>
        <v/>
      </c>
      <c r="LRX125" s="90" t="str">
        <f t="shared" si="2896"/>
        <v/>
      </c>
      <c r="LRY125" s="90" t="str">
        <f t="shared" si="2896"/>
        <v/>
      </c>
      <c r="LRZ125" s="90" t="str">
        <f t="shared" si="2896"/>
        <v/>
      </c>
      <c r="LSA125" s="90" t="str">
        <f t="shared" si="2896"/>
        <v/>
      </c>
      <c r="LSB125" s="90" t="str">
        <f t="shared" si="2896"/>
        <v/>
      </c>
      <c r="LSC125" s="90" t="str">
        <f t="shared" si="2896"/>
        <v/>
      </c>
      <c r="LSD125" s="90" t="str">
        <f t="shared" si="2896"/>
        <v/>
      </c>
      <c r="LSE125" s="90" t="str">
        <f t="shared" si="2896"/>
        <v/>
      </c>
      <c r="LSF125" s="90" t="str">
        <f t="shared" si="2896"/>
        <v/>
      </c>
      <c r="LSG125" s="90" t="str">
        <f t="shared" si="2896"/>
        <v/>
      </c>
      <c r="LSH125" s="90" t="str">
        <f t="shared" si="2896"/>
        <v/>
      </c>
      <c r="LSI125" s="90" t="str">
        <f t="shared" si="2896"/>
        <v/>
      </c>
      <c r="LSJ125" s="90" t="str">
        <f t="shared" si="2896"/>
        <v/>
      </c>
      <c r="LSK125" s="90" t="str">
        <f t="shared" si="2896"/>
        <v/>
      </c>
      <c r="LSL125" s="90" t="str">
        <f t="shared" si="2896"/>
        <v/>
      </c>
      <c r="LSM125" s="90" t="str">
        <f t="shared" si="2896"/>
        <v/>
      </c>
      <c r="LSN125" s="90" t="str">
        <f t="shared" si="2896"/>
        <v/>
      </c>
      <c r="LSO125" s="90" t="str">
        <f t="shared" si="2896"/>
        <v/>
      </c>
      <c r="LSP125" s="90" t="str">
        <f t="shared" si="2896"/>
        <v/>
      </c>
      <c r="LSQ125" s="90" t="str">
        <f t="shared" si="2896"/>
        <v/>
      </c>
      <c r="LSR125" s="90" t="str">
        <f t="shared" si="2896"/>
        <v/>
      </c>
      <c r="LSS125" s="90" t="str">
        <f t="shared" si="2896"/>
        <v/>
      </c>
      <c r="LST125" s="90" t="str">
        <f t="shared" si="2896"/>
        <v/>
      </c>
      <c r="LSU125" s="90" t="str">
        <f t="shared" si="2896"/>
        <v/>
      </c>
      <c r="LSV125" s="90" t="str">
        <f t="shared" si="2896"/>
        <v/>
      </c>
      <c r="LSW125" s="90" t="str">
        <f t="shared" si="2896"/>
        <v/>
      </c>
      <c r="LSX125" s="90" t="str">
        <f t="shared" si="2896"/>
        <v/>
      </c>
      <c r="LSY125" s="90" t="str">
        <f t="shared" si="2896"/>
        <v/>
      </c>
      <c r="LSZ125" s="90" t="str">
        <f t="shared" si="2896"/>
        <v/>
      </c>
      <c r="LTA125" s="90" t="str">
        <f t="shared" si="2896"/>
        <v/>
      </c>
      <c r="LTB125" s="90" t="str">
        <f t="shared" si="2896"/>
        <v/>
      </c>
      <c r="LTC125" s="90" t="str">
        <f t="shared" si="2896"/>
        <v/>
      </c>
      <c r="LTD125" s="90" t="str">
        <f t="shared" si="2896"/>
        <v/>
      </c>
      <c r="LTE125" s="90" t="str">
        <f t="shared" si="2896"/>
        <v/>
      </c>
      <c r="LTF125" s="90" t="str">
        <f t="shared" si="2896"/>
        <v/>
      </c>
      <c r="LTG125" s="90" t="str">
        <f t="shared" si="2896"/>
        <v/>
      </c>
      <c r="LTH125" s="90" t="str">
        <f t="shared" si="2896"/>
        <v/>
      </c>
      <c r="LTI125" s="90" t="str">
        <f t="shared" ref="LTI125:LVT125" si="2897">IF(AND(LTI$8&gt;14,LTI$8&lt;19, LTI$6="Female"),1,"")</f>
        <v/>
      </c>
      <c r="LTJ125" s="90" t="str">
        <f t="shared" si="2897"/>
        <v/>
      </c>
      <c r="LTK125" s="90" t="str">
        <f t="shared" si="2897"/>
        <v/>
      </c>
      <c r="LTL125" s="90" t="str">
        <f t="shared" si="2897"/>
        <v/>
      </c>
      <c r="LTM125" s="90" t="str">
        <f t="shared" si="2897"/>
        <v/>
      </c>
      <c r="LTN125" s="90" t="str">
        <f t="shared" si="2897"/>
        <v/>
      </c>
      <c r="LTO125" s="90" t="str">
        <f t="shared" si="2897"/>
        <v/>
      </c>
      <c r="LTP125" s="90" t="str">
        <f t="shared" si="2897"/>
        <v/>
      </c>
      <c r="LTQ125" s="90" t="str">
        <f t="shared" si="2897"/>
        <v/>
      </c>
      <c r="LTR125" s="90" t="str">
        <f t="shared" si="2897"/>
        <v/>
      </c>
      <c r="LTS125" s="90" t="str">
        <f t="shared" si="2897"/>
        <v/>
      </c>
      <c r="LTT125" s="90" t="str">
        <f t="shared" si="2897"/>
        <v/>
      </c>
      <c r="LTU125" s="90" t="str">
        <f t="shared" si="2897"/>
        <v/>
      </c>
      <c r="LTV125" s="90" t="str">
        <f t="shared" si="2897"/>
        <v/>
      </c>
      <c r="LTW125" s="90" t="str">
        <f t="shared" si="2897"/>
        <v/>
      </c>
      <c r="LTX125" s="90" t="str">
        <f t="shared" si="2897"/>
        <v/>
      </c>
      <c r="LTY125" s="90" t="str">
        <f t="shared" si="2897"/>
        <v/>
      </c>
      <c r="LTZ125" s="90" t="str">
        <f t="shared" si="2897"/>
        <v/>
      </c>
      <c r="LUA125" s="90" t="str">
        <f t="shared" si="2897"/>
        <v/>
      </c>
      <c r="LUB125" s="90" t="str">
        <f t="shared" si="2897"/>
        <v/>
      </c>
      <c r="LUC125" s="90" t="str">
        <f t="shared" si="2897"/>
        <v/>
      </c>
      <c r="LUD125" s="90" t="str">
        <f t="shared" si="2897"/>
        <v/>
      </c>
      <c r="LUE125" s="90" t="str">
        <f t="shared" si="2897"/>
        <v/>
      </c>
      <c r="LUF125" s="90" t="str">
        <f t="shared" si="2897"/>
        <v/>
      </c>
      <c r="LUG125" s="90" t="str">
        <f t="shared" si="2897"/>
        <v/>
      </c>
      <c r="LUH125" s="90" t="str">
        <f t="shared" si="2897"/>
        <v/>
      </c>
      <c r="LUI125" s="90" t="str">
        <f t="shared" si="2897"/>
        <v/>
      </c>
      <c r="LUJ125" s="90" t="str">
        <f t="shared" si="2897"/>
        <v/>
      </c>
      <c r="LUK125" s="90" t="str">
        <f t="shared" si="2897"/>
        <v/>
      </c>
      <c r="LUL125" s="90" t="str">
        <f t="shared" si="2897"/>
        <v/>
      </c>
      <c r="LUM125" s="90" t="str">
        <f t="shared" si="2897"/>
        <v/>
      </c>
      <c r="LUN125" s="90" t="str">
        <f t="shared" si="2897"/>
        <v/>
      </c>
      <c r="LUO125" s="90" t="str">
        <f t="shared" si="2897"/>
        <v/>
      </c>
      <c r="LUP125" s="90" t="str">
        <f t="shared" si="2897"/>
        <v/>
      </c>
      <c r="LUQ125" s="90" t="str">
        <f t="shared" si="2897"/>
        <v/>
      </c>
      <c r="LUR125" s="90" t="str">
        <f t="shared" si="2897"/>
        <v/>
      </c>
      <c r="LUS125" s="90" t="str">
        <f t="shared" si="2897"/>
        <v/>
      </c>
      <c r="LUT125" s="90" t="str">
        <f t="shared" si="2897"/>
        <v/>
      </c>
      <c r="LUU125" s="90" t="str">
        <f t="shared" si="2897"/>
        <v/>
      </c>
      <c r="LUV125" s="90" t="str">
        <f t="shared" si="2897"/>
        <v/>
      </c>
      <c r="LUW125" s="90" t="str">
        <f t="shared" si="2897"/>
        <v/>
      </c>
      <c r="LUX125" s="90" t="str">
        <f t="shared" si="2897"/>
        <v/>
      </c>
      <c r="LUY125" s="90" t="str">
        <f t="shared" si="2897"/>
        <v/>
      </c>
      <c r="LUZ125" s="90" t="str">
        <f t="shared" si="2897"/>
        <v/>
      </c>
      <c r="LVA125" s="90" t="str">
        <f t="shared" si="2897"/>
        <v/>
      </c>
      <c r="LVB125" s="90" t="str">
        <f t="shared" si="2897"/>
        <v/>
      </c>
      <c r="LVC125" s="90" t="str">
        <f t="shared" si="2897"/>
        <v/>
      </c>
      <c r="LVD125" s="90" t="str">
        <f t="shared" si="2897"/>
        <v/>
      </c>
      <c r="LVE125" s="90" t="str">
        <f t="shared" si="2897"/>
        <v/>
      </c>
      <c r="LVF125" s="90" t="str">
        <f t="shared" si="2897"/>
        <v/>
      </c>
      <c r="LVG125" s="90" t="str">
        <f t="shared" si="2897"/>
        <v/>
      </c>
      <c r="LVH125" s="90" t="str">
        <f t="shared" si="2897"/>
        <v/>
      </c>
      <c r="LVI125" s="90" t="str">
        <f t="shared" si="2897"/>
        <v/>
      </c>
      <c r="LVJ125" s="90" t="str">
        <f t="shared" si="2897"/>
        <v/>
      </c>
      <c r="LVK125" s="90" t="str">
        <f t="shared" si="2897"/>
        <v/>
      </c>
      <c r="LVL125" s="90" t="str">
        <f t="shared" si="2897"/>
        <v/>
      </c>
      <c r="LVM125" s="90" t="str">
        <f t="shared" si="2897"/>
        <v/>
      </c>
      <c r="LVN125" s="90" t="str">
        <f t="shared" si="2897"/>
        <v/>
      </c>
      <c r="LVO125" s="90" t="str">
        <f t="shared" si="2897"/>
        <v/>
      </c>
      <c r="LVP125" s="90" t="str">
        <f t="shared" si="2897"/>
        <v/>
      </c>
      <c r="LVQ125" s="90" t="str">
        <f t="shared" si="2897"/>
        <v/>
      </c>
      <c r="LVR125" s="90" t="str">
        <f t="shared" si="2897"/>
        <v/>
      </c>
      <c r="LVS125" s="90" t="str">
        <f t="shared" si="2897"/>
        <v/>
      </c>
      <c r="LVT125" s="90" t="str">
        <f t="shared" si="2897"/>
        <v/>
      </c>
      <c r="LVU125" s="90" t="str">
        <f t="shared" ref="LVU125:LYF125" si="2898">IF(AND(LVU$8&gt;14,LVU$8&lt;19, LVU$6="Female"),1,"")</f>
        <v/>
      </c>
      <c r="LVV125" s="90" t="str">
        <f t="shared" si="2898"/>
        <v/>
      </c>
      <c r="LVW125" s="90" t="str">
        <f t="shared" si="2898"/>
        <v/>
      </c>
      <c r="LVX125" s="90" t="str">
        <f t="shared" si="2898"/>
        <v/>
      </c>
      <c r="LVY125" s="90" t="str">
        <f t="shared" si="2898"/>
        <v/>
      </c>
      <c r="LVZ125" s="90" t="str">
        <f t="shared" si="2898"/>
        <v/>
      </c>
      <c r="LWA125" s="90" t="str">
        <f t="shared" si="2898"/>
        <v/>
      </c>
      <c r="LWB125" s="90" t="str">
        <f t="shared" si="2898"/>
        <v/>
      </c>
      <c r="LWC125" s="90" t="str">
        <f t="shared" si="2898"/>
        <v/>
      </c>
      <c r="LWD125" s="90" t="str">
        <f t="shared" si="2898"/>
        <v/>
      </c>
      <c r="LWE125" s="90" t="str">
        <f t="shared" si="2898"/>
        <v/>
      </c>
      <c r="LWF125" s="90" t="str">
        <f t="shared" si="2898"/>
        <v/>
      </c>
      <c r="LWG125" s="90" t="str">
        <f t="shared" si="2898"/>
        <v/>
      </c>
      <c r="LWH125" s="90" t="str">
        <f t="shared" si="2898"/>
        <v/>
      </c>
      <c r="LWI125" s="90" t="str">
        <f t="shared" si="2898"/>
        <v/>
      </c>
      <c r="LWJ125" s="90" t="str">
        <f t="shared" si="2898"/>
        <v/>
      </c>
      <c r="LWK125" s="90" t="str">
        <f t="shared" si="2898"/>
        <v/>
      </c>
      <c r="LWL125" s="90" t="str">
        <f t="shared" si="2898"/>
        <v/>
      </c>
      <c r="LWM125" s="90" t="str">
        <f t="shared" si="2898"/>
        <v/>
      </c>
      <c r="LWN125" s="90" t="str">
        <f t="shared" si="2898"/>
        <v/>
      </c>
      <c r="LWO125" s="90" t="str">
        <f t="shared" si="2898"/>
        <v/>
      </c>
      <c r="LWP125" s="90" t="str">
        <f t="shared" si="2898"/>
        <v/>
      </c>
      <c r="LWQ125" s="90" t="str">
        <f t="shared" si="2898"/>
        <v/>
      </c>
      <c r="LWR125" s="90" t="str">
        <f t="shared" si="2898"/>
        <v/>
      </c>
      <c r="LWS125" s="90" t="str">
        <f t="shared" si="2898"/>
        <v/>
      </c>
      <c r="LWT125" s="90" t="str">
        <f t="shared" si="2898"/>
        <v/>
      </c>
      <c r="LWU125" s="90" t="str">
        <f t="shared" si="2898"/>
        <v/>
      </c>
      <c r="LWV125" s="90" t="str">
        <f t="shared" si="2898"/>
        <v/>
      </c>
      <c r="LWW125" s="90" t="str">
        <f t="shared" si="2898"/>
        <v/>
      </c>
      <c r="LWX125" s="90" t="str">
        <f t="shared" si="2898"/>
        <v/>
      </c>
      <c r="LWY125" s="90" t="str">
        <f t="shared" si="2898"/>
        <v/>
      </c>
      <c r="LWZ125" s="90" t="str">
        <f t="shared" si="2898"/>
        <v/>
      </c>
      <c r="LXA125" s="90" t="str">
        <f t="shared" si="2898"/>
        <v/>
      </c>
      <c r="LXB125" s="90" t="str">
        <f t="shared" si="2898"/>
        <v/>
      </c>
      <c r="LXC125" s="90" t="str">
        <f t="shared" si="2898"/>
        <v/>
      </c>
      <c r="LXD125" s="90" t="str">
        <f t="shared" si="2898"/>
        <v/>
      </c>
      <c r="LXE125" s="90" t="str">
        <f t="shared" si="2898"/>
        <v/>
      </c>
      <c r="LXF125" s="90" t="str">
        <f t="shared" si="2898"/>
        <v/>
      </c>
      <c r="LXG125" s="90" t="str">
        <f t="shared" si="2898"/>
        <v/>
      </c>
      <c r="LXH125" s="90" t="str">
        <f t="shared" si="2898"/>
        <v/>
      </c>
      <c r="LXI125" s="90" t="str">
        <f t="shared" si="2898"/>
        <v/>
      </c>
      <c r="LXJ125" s="90" t="str">
        <f t="shared" si="2898"/>
        <v/>
      </c>
      <c r="LXK125" s="90" t="str">
        <f t="shared" si="2898"/>
        <v/>
      </c>
      <c r="LXL125" s="90" t="str">
        <f t="shared" si="2898"/>
        <v/>
      </c>
      <c r="LXM125" s="90" t="str">
        <f t="shared" si="2898"/>
        <v/>
      </c>
      <c r="LXN125" s="90" t="str">
        <f t="shared" si="2898"/>
        <v/>
      </c>
      <c r="LXO125" s="90" t="str">
        <f t="shared" si="2898"/>
        <v/>
      </c>
      <c r="LXP125" s="90" t="str">
        <f t="shared" si="2898"/>
        <v/>
      </c>
      <c r="LXQ125" s="90" t="str">
        <f t="shared" si="2898"/>
        <v/>
      </c>
      <c r="LXR125" s="90" t="str">
        <f t="shared" si="2898"/>
        <v/>
      </c>
      <c r="LXS125" s="90" t="str">
        <f t="shared" si="2898"/>
        <v/>
      </c>
      <c r="LXT125" s="90" t="str">
        <f t="shared" si="2898"/>
        <v/>
      </c>
      <c r="LXU125" s="90" t="str">
        <f t="shared" si="2898"/>
        <v/>
      </c>
      <c r="LXV125" s="90" t="str">
        <f t="shared" si="2898"/>
        <v/>
      </c>
      <c r="LXW125" s="90" t="str">
        <f t="shared" si="2898"/>
        <v/>
      </c>
      <c r="LXX125" s="90" t="str">
        <f t="shared" si="2898"/>
        <v/>
      </c>
      <c r="LXY125" s="90" t="str">
        <f t="shared" si="2898"/>
        <v/>
      </c>
      <c r="LXZ125" s="90" t="str">
        <f t="shared" si="2898"/>
        <v/>
      </c>
      <c r="LYA125" s="90" t="str">
        <f t="shared" si="2898"/>
        <v/>
      </c>
      <c r="LYB125" s="90" t="str">
        <f t="shared" si="2898"/>
        <v/>
      </c>
      <c r="LYC125" s="90" t="str">
        <f t="shared" si="2898"/>
        <v/>
      </c>
      <c r="LYD125" s="90" t="str">
        <f t="shared" si="2898"/>
        <v/>
      </c>
      <c r="LYE125" s="90" t="str">
        <f t="shared" si="2898"/>
        <v/>
      </c>
      <c r="LYF125" s="90" t="str">
        <f t="shared" si="2898"/>
        <v/>
      </c>
      <c r="LYG125" s="90" t="str">
        <f t="shared" ref="LYG125:MAR125" si="2899">IF(AND(LYG$8&gt;14,LYG$8&lt;19, LYG$6="Female"),1,"")</f>
        <v/>
      </c>
      <c r="LYH125" s="90" t="str">
        <f t="shared" si="2899"/>
        <v/>
      </c>
      <c r="LYI125" s="90" t="str">
        <f t="shared" si="2899"/>
        <v/>
      </c>
      <c r="LYJ125" s="90" t="str">
        <f t="shared" si="2899"/>
        <v/>
      </c>
      <c r="LYK125" s="90" t="str">
        <f t="shared" si="2899"/>
        <v/>
      </c>
      <c r="LYL125" s="90" t="str">
        <f t="shared" si="2899"/>
        <v/>
      </c>
      <c r="LYM125" s="90" t="str">
        <f t="shared" si="2899"/>
        <v/>
      </c>
      <c r="LYN125" s="90" t="str">
        <f t="shared" si="2899"/>
        <v/>
      </c>
      <c r="LYO125" s="90" t="str">
        <f t="shared" si="2899"/>
        <v/>
      </c>
      <c r="LYP125" s="90" t="str">
        <f t="shared" si="2899"/>
        <v/>
      </c>
      <c r="LYQ125" s="90" t="str">
        <f t="shared" si="2899"/>
        <v/>
      </c>
      <c r="LYR125" s="90" t="str">
        <f t="shared" si="2899"/>
        <v/>
      </c>
      <c r="LYS125" s="90" t="str">
        <f t="shared" si="2899"/>
        <v/>
      </c>
      <c r="LYT125" s="90" t="str">
        <f t="shared" si="2899"/>
        <v/>
      </c>
      <c r="LYU125" s="90" t="str">
        <f t="shared" si="2899"/>
        <v/>
      </c>
      <c r="LYV125" s="90" t="str">
        <f t="shared" si="2899"/>
        <v/>
      </c>
      <c r="LYW125" s="90" t="str">
        <f t="shared" si="2899"/>
        <v/>
      </c>
      <c r="LYX125" s="90" t="str">
        <f t="shared" si="2899"/>
        <v/>
      </c>
      <c r="LYY125" s="90" t="str">
        <f t="shared" si="2899"/>
        <v/>
      </c>
      <c r="LYZ125" s="90" t="str">
        <f t="shared" si="2899"/>
        <v/>
      </c>
      <c r="LZA125" s="90" t="str">
        <f t="shared" si="2899"/>
        <v/>
      </c>
      <c r="LZB125" s="90" t="str">
        <f t="shared" si="2899"/>
        <v/>
      </c>
      <c r="LZC125" s="90" t="str">
        <f t="shared" si="2899"/>
        <v/>
      </c>
      <c r="LZD125" s="90" t="str">
        <f t="shared" si="2899"/>
        <v/>
      </c>
      <c r="LZE125" s="90" t="str">
        <f t="shared" si="2899"/>
        <v/>
      </c>
      <c r="LZF125" s="90" t="str">
        <f t="shared" si="2899"/>
        <v/>
      </c>
      <c r="LZG125" s="90" t="str">
        <f t="shared" si="2899"/>
        <v/>
      </c>
      <c r="LZH125" s="90" t="str">
        <f t="shared" si="2899"/>
        <v/>
      </c>
      <c r="LZI125" s="90" t="str">
        <f t="shared" si="2899"/>
        <v/>
      </c>
      <c r="LZJ125" s="90" t="str">
        <f t="shared" si="2899"/>
        <v/>
      </c>
      <c r="LZK125" s="90" t="str">
        <f t="shared" si="2899"/>
        <v/>
      </c>
      <c r="LZL125" s="90" t="str">
        <f t="shared" si="2899"/>
        <v/>
      </c>
      <c r="LZM125" s="90" t="str">
        <f t="shared" si="2899"/>
        <v/>
      </c>
      <c r="LZN125" s="90" t="str">
        <f t="shared" si="2899"/>
        <v/>
      </c>
      <c r="LZO125" s="90" t="str">
        <f t="shared" si="2899"/>
        <v/>
      </c>
      <c r="LZP125" s="90" t="str">
        <f t="shared" si="2899"/>
        <v/>
      </c>
      <c r="LZQ125" s="90" t="str">
        <f t="shared" si="2899"/>
        <v/>
      </c>
      <c r="LZR125" s="90" t="str">
        <f t="shared" si="2899"/>
        <v/>
      </c>
      <c r="LZS125" s="90" t="str">
        <f t="shared" si="2899"/>
        <v/>
      </c>
      <c r="LZT125" s="90" t="str">
        <f t="shared" si="2899"/>
        <v/>
      </c>
      <c r="LZU125" s="90" t="str">
        <f t="shared" si="2899"/>
        <v/>
      </c>
      <c r="LZV125" s="90" t="str">
        <f t="shared" si="2899"/>
        <v/>
      </c>
      <c r="LZW125" s="90" t="str">
        <f t="shared" si="2899"/>
        <v/>
      </c>
      <c r="LZX125" s="90" t="str">
        <f t="shared" si="2899"/>
        <v/>
      </c>
      <c r="LZY125" s="90" t="str">
        <f t="shared" si="2899"/>
        <v/>
      </c>
      <c r="LZZ125" s="90" t="str">
        <f t="shared" si="2899"/>
        <v/>
      </c>
      <c r="MAA125" s="90" t="str">
        <f t="shared" si="2899"/>
        <v/>
      </c>
      <c r="MAB125" s="90" t="str">
        <f t="shared" si="2899"/>
        <v/>
      </c>
      <c r="MAC125" s="90" t="str">
        <f t="shared" si="2899"/>
        <v/>
      </c>
      <c r="MAD125" s="90" t="str">
        <f t="shared" si="2899"/>
        <v/>
      </c>
      <c r="MAE125" s="90" t="str">
        <f t="shared" si="2899"/>
        <v/>
      </c>
      <c r="MAF125" s="90" t="str">
        <f t="shared" si="2899"/>
        <v/>
      </c>
      <c r="MAG125" s="90" t="str">
        <f t="shared" si="2899"/>
        <v/>
      </c>
      <c r="MAH125" s="90" t="str">
        <f t="shared" si="2899"/>
        <v/>
      </c>
      <c r="MAI125" s="90" t="str">
        <f t="shared" si="2899"/>
        <v/>
      </c>
      <c r="MAJ125" s="90" t="str">
        <f t="shared" si="2899"/>
        <v/>
      </c>
      <c r="MAK125" s="90" t="str">
        <f t="shared" si="2899"/>
        <v/>
      </c>
      <c r="MAL125" s="90" t="str">
        <f t="shared" si="2899"/>
        <v/>
      </c>
      <c r="MAM125" s="90" t="str">
        <f t="shared" si="2899"/>
        <v/>
      </c>
      <c r="MAN125" s="90" t="str">
        <f t="shared" si="2899"/>
        <v/>
      </c>
      <c r="MAO125" s="90" t="str">
        <f t="shared" si="2899"/>
        <v/>
      </c>
      <c r="MAP125" s="90" t="str">
        <f t="shared" si="2899"/>
        <v/>
      </c>
      <c r="MAQ125" s="90" t="str">
        <f t="shared" si="2899"/>
        <v/>
      </c>
      <c r="MAR125" s="90" t="str">
        <f t="shared" si="2899"/>
        <v/>
      </c>
      <c r="MAS125" s="90" t="str">
        <f t="shared" ref="MAS125:MDD125" si="2900">IF(AND(MAS$8&gt;14,MAS$8&lt;19, MAS$6="Female"),1,"")</f>
        <v/>
      </c>
      <c r="MAT125" s="90" t="str">
        <f t="shared" si="2900"/>
        <v/>
      </c>
      <c r="MAU125" s="90" t="str">
        <f t="shared" si="2900"/>
        <v/>
      </c>
      <c r="MAV125" s="90" t="str">
        <f t="shared" si="2900"/>
        <v/>
      </c>
      <c r="MAW125" s="90" t="str">
        <f t="shared" si="2900"/>
        <v/>
      </c>
      <c r="MAX125" s="90" t="str">
        <f t="shared" si="2900"/>
        <v/>
      </c>
      <c r="MAY125" s="90" t="str">
        <f t="shared" si="2900"/>
        <v/>
      </c>
      <c r="MAZ125" s="90" t="str">
        <f t="shared" si="2900"/>
        <v/>
      </c>
      <c r="MBA125" s="90" t="str">
        <f t="shared" si="2900"/>
        <v/>
      </c>
      <c r="MBB125" s="90" t="str">
        <f t="shared" si="2900"/>
        <v/>
      </c>
      <c r="MBC125" s="90" t="str">
        <f t="shared" si="2900"/>
        <v/>
      </c>
      <c r="MBD125" s="90" t="str">
        <f t="shared" si="2900"/>
        <v/>
      </c>
      <c r="MBE125" s="90" t="str">
        <f t="shared" si="2900"/>
        <v/>
      </c>
      <c r="MBF125" s="90" t="str">
        <f t="shared" si="2900"/>
        <v/>
      </c>
      <c r="MBG125" s="90" t="str">
        <f t="shared" si="2900"/>
        <v/>
      </c>
      <c r="MBH125" s="90" t="str">
        <f t="shared" si="2900"/>
        <v/>
      </c>
      <c r="MBI125" s="90" t="str">
        <f t="shared" si="2900"/>
        <v/>
      </c>
      <c r="MBJ125" s="90" t="str">
        <f t="shared" si="2900"/>
        <v/>
      </c>
      <c r="MBK125" s="90" t="str">
        <f t="shared" si="2900"/>
        <v/>
      </c>
      <c r="MBL125" s="90" t="str">
        <f t="shared" si="2900"/>
        <v/>
      </c>
      <c r="MBM125" s="90" t="str">
        <f t="shared" si="2900"/>
        <v/>
      </c>
      <c r="MBN125" s="90" t="str">
        <f t="shared" si="2900"/>
        <v/>
      </c>
      <c r="MBO125" s="90" t="str">
        <f t="shared" si="2900"/>
        <v/>
      </c>
      <c r="MBP125" s="90" t="str">
        <f t="shared" si="2900"/>
        <v/>
      </c>
      <c r="MBQ125" s="90" t="str">
        <f t="shared" si="2900"/>
        <v/>
      </c>
      <c r="MBR125" s="90" t="str">
        <f t="shared" si="2900"/>
        <v/>
      </c>
      <c r="MBS125" s="90" t="str">
        <f t="shared" si="2900"/>
        <v/>
      </c>
      <c r="MBT125" s="90" t="str">
        <f t="shared" si="2900"/>
        <v/>
      </c>
      <c r="MBU125" s="90" t="str">
        <f t="shared" si="2900"/>
        <v/>
      </c>
      <c r="MBV125" s="90" t="str">
        <f t="shared" si="2900"/>
        <v/>
      </c>
      <c r="MBW125" s="90" t="str">
        <f t="shared" si="2900"/>
        <v/>
      </c>
      <c r="MBX125" s="90" t="str">
        <f t="shared" si="2900"/>
        <v/>
      </c>
      <c r="MBY125" s="90" t="str">
        <f t="shared" si="2900"/>
        <v/>
      </c>
      <c r="MBZ125" s="90" t="str">
        <f t="shared" si="2900"/>
        <v/>
      </c>
      <c r="MCA125" s="90" t="str">
        <f t="shared" si="2900"/>
        <v/>
      </c>
      <c r="MCB125" s="90" t="str">
        <f t="shared" si="2900"/>
        <v/>
      </c>
      <c r="MCC125" s="90" t="str">
        <f t="shared" si="2900"/>
        <v/>
      </c>
      <c r="MCD125" s="90" t="str">
        <f t="shared" si="2900"/>
        <v/>
      </c>
      <c r="MCE125" s="90" t="str">
        <f t="shared" si="2900"/>
        <v/>
      </c>
      <c r="MCF125" s="90" t="str">
        <f t="shared" si="2900"/>
        <v/>
      </c>
      <c r="MCG125" s="90" t="str">
        <f t="shared" si="2900"/>
        <v/>
      </c>
      <c r="MCH125" s="90" t="str">
        <f t="shared" si="2900"/>
        <v/>
      </c>
      <c r="MCI125" s="90" t="str">
        <f t="shared" si="2900"/>
        <v/>
      </c>
      <c r="MCJ125" s="90" t="str">
        <f t="shared" si="2900"/>
        <v/>
      </c>
      <c r="MCK125" s="90" t="str">
        <f t="shared" si="2900"/>
        <v/>
      </c>
      <c r="MCL125" s="90" t="str">
        <f t="shared" si="2900"/>
        <v/>
      </c>
      <c r="MCM125" s="90" t="str">
        <f t="shared" si="2900"/>
        <v/>
      </c>
      <c r="MCN125" s="90" t="str">
        <f t="shared" si="2900"/>
        <v/>
      </c>
      <c r="MCO125" s="90" t="str">
        <f t="shared" si="2900"/>
        <v/>
      </c>
      <c r="MCP125" s="90" t="str">
        <f t="shared" si="2900"/>
        <v/>
      </c>
      <c r="MCQ125" s="90" t="str">
        <f t="shared" si="2900"/>
        <v/>
      </c>
      <c r="MCR125" s="90" t="str">
        <f t="shared" si="2900"/>
        <v/>
      </c>
      <c r="MCS125" s="90" t="str">
        <f t="shared" si="2900"/>
        <v/>
      </c>
      <c r="MCT125" s="90" t="str">
        <f t="shared" si="2900"/>
        <v/>
      </c>
      <c r="MCU125" s="90" t="str">
        <f t="shared" si="2900"/>
        <v/>
      </c>
      <c r="MCV125" s="90" t="str">
        <f t="shared" si="2900"/>
        <v/>
      </c>
      <c r="MCW125" s="90" t="str">
        <f t="shared" si="2900"/>
        <v/>
      </c>
      <c r="MCX125" s="90" t="str">
        <f t="shared" si="2900"/>
        <v/>
      </c>
      <c r="MCY125" s="90" t="str">
        <f t="shared" si="2900"/>
        <v/>
      </c>
      <c r="MCZ125" s="90" t="str">
        <f t="shared" si="2900"/>
        <v/>
      </c>
      <c r="MDA125" s="90" t="str">
        <f t="shared" si="2900"/>
        <v/>
      </c>
      <c r="MDB125" s="90" t="str">
        <f t="shared" si="2900"/>
        <v/>
      </c>
      <c r="MDC125" s="90" t="str">
        <f t="shared" si="2900"/>
        <v/>
      </c>
      <c r="MDD125" s="90" t="str">
        <f t="shared" si="2900"/>
        <v/>
      </c>
      <c r="MDE125" s="90" t="str">
        <f t="shared" ref="MDE125:MFP125" si="2901">IF(AND(MDE$8&gt;14,MDE$8&lt;19, MDE$6="Female"),1,"")</f>
        <v/>
      </c>
      <c r="MDF125" s="90" t="str">
        <f t="shared" si="2901"/>
        <v/>
      </c>
      <c r="MDG125" s="90" t="str">
        <f t="shared" si="2901"/>
        <v/>
      </c>
      <c r="MDH125" s="90" t="str">
        <f t="shared" si="2901"/>
        <v/>
      </c>
      <c r="MDI125" s="90" t="str">
        <f t="shared" si="2901"/>
        <v/>
      </c>
      <c r="MDJ125" s="90" t="str">
        <f t="shared" si="2901"/>
        <v/>
      </c>
      <c r="MDK125" s="90" t="str">
        <f t="shared" si="2901"/>
        <v/>
      </c>
      <c r="MDL125" s="90" t="str">
        <f t="shared" si="2901"/>
        <v/>
      </c>
      <c r="MDM125" s="90" t="str">
        <f t="shared" si="2901"/>
        <v/>
      </c>
      <c r="MDN125" s="90" t="str">
        <f t="shared" si="2901"/>
        <v/>
      </c>
      <c r="MDO125" s="90" t="str">
        <f t="shared" si="2901"/>
        <v/>
      </c>
      <c r="MDP125" s="90" t="str">
        <f t="shared" si="2901"/>
        <v/>
      </c>
      <c r="MDQ125" s="90" t="str">
        <f t="shared" si="2901"/>
        <v/>
      </c>
      <c r="MDR125" s="90" t="str">
        <f t="shared" si="2901"/>
        <v/>
      </c>
      <c r="MDS125" s="90" t="str">
        <f t="shared" si="2901"/>
        <v/>
      </c>
      <c r="MDT125" s="90" t="str">
        <f t="shared" si="2901"/>
        <v/>
      </c>
      <c r="MDU125" s="90" t="str">
        <f t="shared" si="2901"/>
        <v/>
      </c>
      <c r="MDV125" s="90" t="str">
        <f t="shared" si="2901"/>
        <v/>
      </c>
      <c r="MDW125" s="90" t="str">
        <f t="shared" si="2901"/>
        <v/>
      </c>
      <c r="MDX125" s="90" t="str">
        <f t="shared" si="2901"/>
        <v/>
      </c>
      <c r="MDY125" s="90" t="str">
        <f t="shared" si="2901"/>
        <v/>
      </c>
      <c r="MDZ125" s="90" t="str">
        <f t="shared" si="2901"/>
        <v/>
      </c>
      <c r="MEA125" s="90" t="str">
        <f t="shared" si="2901"/>
        <v/>
      </c>
      <c r="MEB125" s="90" t="str">
        <f t="shared" si="2901"/>
        <v/>
      </c>
      <c r="MEC125" s="90" t="str">
        <f t="shared" si="2901"/>
        <v/>
      </c>
      <c r="MED125" s="90" t="str">
        <f t="shared" si="2901"/>
        <v/>
      </c>
      <c r="MEE125" s="90" t="str">
        <f t="shared" si="2901"/>
        <v/>
      </c>
      <c r="MEF125" s="90" t="str">
        <f t="shared" si="2901"/>
        <v/>
      </c>
      <c r="MEG125" s="90" t="str">
        <f t="shared" si="2901"/>
        <v/>
      </c>
      <c r="MEH125" s="90" t="str">
        <f t="shared" si="2901"/>
        <v/>
      </c>
      <c r="MEI125" s="90" t="str">
        <f t="shared" si="2901"/>
        <v/>
      </c>
      <c r="MEJ125" s="90" t="str">
        <f t="shared" si="2901"/>
        <v/>
      </c>
      <c r="MEK125" s="90" t="str">
        <f t="shared" si="2901"/>
        <v/>
      </c>
      <c r="MEL125" s="90" t="str">
        <f t="shared" si="2901"/>
        <v/>
      </c>
      <c r="MEM125" s="90" t="str">
        <f t="shared" si="2901"/>
        <v/>
      </c>
      <c r="MEN125" s="90" t="str">
        <f t="shared" si="2901"/>
        <v/>
      </c>
      <c r="MEO125" s="90" t="str">
        <f t="shared" si="2901"/>
        <v/>
      </c>
      <c r="MEP125" s="90" t="str">
        <f t="shared" si="2901"/>
        <v/>
      </c>
      <c r="MEQ125" s="90" t="str">
        <f t="shared" si="2901"/>
        <v/>
      </c>
      <c r="MER125" s="90" t="str">
        <f t="shared" si="2901"/>
        <v/>
      </c>
      <c r="MES125" s="90" t="str">
        <f t="shared" si="2901"/>
        <v/>
      </c>
      <c r="MET125" s="90" t="str">
        <f t="shared" si="2901"/>
        <v/>
      </c>
      <c r="MEU125" s="90" t="str">
        <f t="shared" si="2901"/>
        <v/>
      </c>
      <c r="MEV125" s="90" t="str">
        <f t="shared" si="2901"/>
        <v/>
      </c>
      <c r="MEW125" s="90" t="str">
        <f t="shared" si="2901"/>
        <v/>
      </c>
      <c r="MEX125" s="90" t="str">
        <f t="shared" si="2901"/>
        <v/>
      </c>
      <c r="MEY125" s="90" t="str">
        <f t="shared" si="2901"/>
        <v/>
      </c>
      <c r="MEZ125" s="90" t="str">
        <f t="shared" si="2901"/>
        <v/>
      </c>
      <c r="MFA125" s="90" t="str">
        <f t="shared" si="2901"/>
        <v/>
      </c>
      <c r="MFB125" s="90" t="str">
        <f t="shared" si="2901"/>
        <v/>
      </c>
      <c r="MFC125" s="90" t="str">
        <f t="shared" si="2901"/>
        <v/>
      </c>
      <c r="MFD125" s="90" t="str">
        <f t="shared" si="2901"/>
        <v/>
      </c>
      <c r="MFE125" s="90" t="str">
        <f t="shared" si="2901"/>
        <v/>
      </c>
      <c r="MFF125" s="90" t="str">
        <f t="shared" si="2901"/>
        <v/>
      </c>
      <c r="MFG125" s="90" t="str">
        <f t="shared" si="2901"/>
        <v/>
      </c>
      <c r="MFH125" s="90" t="str">
        <f t="shared" si="2901"/>
        <v/>
      </c>
      <c r="MFI125" s="90" t="str">
        <f t="shared" si="2901"/>
        <v/>
      </c>
      <c r="MFJ125" s="90" t="str">
        <f t="shared" si="2901"/>
        <v/>
      </c>
      <c r="MFK125" s="90" t="str">
        <f t="shared" si="2901"/>
        <v/>
      </c>
      <c r="MFL125" s="90" t="str">
        <f t="shared" si="2901"/>
        <v/>
      </c>
      <c r="MFM125" s="90" t="str">
        <f t="shared" si="2901"/>
        <v/>
      </c>
      <c r="MFN125" s="90" t="str">
        <f t="shared" si="2901"/>
        <v/>
      </c>
      <c r="MFO125" s="90" t="str">
        <f t="shared" si="2901"/>
        <v/>
      </c>
      <c r="MFP125" s="90" t="str">
        <f t="shared" si="2901"/>
        <v/>
      </c>
      <c r="MFQ125" s="90" t="str">
        <f t="shared" ref="MFQ125:MIB125" si="2902">IF(AND(MFQ$8&gt;14,MFQ$8&lt;19, MFQ$6="Female"),1,"")</f>
        <v/>
      </c>
      <c r="MFR125" s="90" t="str">
        <f t="shared" si="2902"/>
        <v/>
      </c>
      <c r="MFS125" s="90" t="str">
        <f t="shared" si="2902"/>
        <v/>
      </c>
      <c r="MFT125" s="90" t="str">
        <f t="shared" si="2902"/>
        <v/>
      </c>
      <c r="MFU125" s="90" t="str">
        <f t="shared" si="2902"/>
        <v/>
      </c>
      <c r="MFV125" s="90" t="str">
        <f t="shared" si="2902"/>
        <v/>
      </c>
      <c r="MFW125" s="90" t="str">
        <f t="shared" si="2902"/>
        <v/>
      </c>
      <c r="MFX125" s="90" t="str">
        <f t="shared" si="2902"/>
        <v/>
      </c>
      <c r="MFY125" s="90" t="str">
        <f t="shared" si="2902"/>
        <v/>
      </c>
      <c r="MFZ125" s="90" t="str">
        <f t="shared" si="2902"/>
        <v/>
      </c>
      <c r="MGA125" s="90" t="str">
        <f t="shared" si="2902"/>
        <v/>
      </c>
      <c r="MGB125" s="90" t="str">
        <f t="shared" si="2902"/>
        <v/>
      </c>
      <c r="MGC125" s="90" t="str">
        <f t="shared" si="2902"/>
        <v/>
      </c>
      <c r="MGD125" s="90" t="str">
        <f t="shared" si="2902"/>
        <v/>
      </c>
      <c r="MGE125" s="90" t="str">
        <f t="shared" si="2902"/>
        <v/>
      </c>
      <c r="MGF125" s="90" t="str">
        <f t="shared" si="2902"/>
        <v/>
      </c>
      <c r="MGG125" s="90" t="str">
        <f t="shared" si="2902"/>
        <v/>
      </c>
      <c r="MGH125" s="90" t="str">
        <f t="shared" si="2902"/>
        <v/>
      </c>
      <c r="MGI125" s="90" t="str">
        <f t="shared" si="2902"/>
        <v/>
      </c>
      <c r="MGJ125" s="90" t="str">
        <f t="shared" si="2902"/>
        <v/>
      </c>
      <c r="MGK125" s="90" t="str">
        <f t="shared" si="2902"/>
        <v/>
      </c>
      <c r="MGL125" s="90" t="str">
        <f t="shared" si="2902"/>
        <v/>
      </c>
      <c r="MGM125" s="90" t="str">
        <f t="shared" si="2902"/>
        <v/>
      </c>
      <c r="MGN125" s="90" t="str">
        <f t="shared" si="2902"/>
        <v/>
      </c>
      <c r="MGO125" s="90" t="str">
        <f t="shared" si="2902"/>
        <v/>
      </c>
      <c r="MGP125" s="90" t="str">
        <f t="shared" si="2902"/>
        <v/>
      </c>
      <c r="MGQ125" s="90" t="str">
        <f t="shared" si="2902"/>
        <v/>
      </c>
      <c r="MGR125" s="90" t="str">
        <f t="shared" si="2902"/>
        <v/>
      </c>
      <c r="MGS125" s="90" t="str">
        <f t="shared" si="2902"/>
        <v/>
      </c>
      <c r="MGT125" s="90" t="str">
        <f t="shared" si="2902"/>
        <v/>
      </c>
      <c r="MGU125" s="90" t="str">
        <f t="shared" si="2902"/>
        <v/>
      </c>
      <c r="MGV125" s="90" t="str">
        <f t="shared" si="2902"/>
        <v/>
      </c>
      <c r="MGW125" s="90" t="str">
        <f t="shared" si="2902"/>
        <v/>
      </c>
      <c r="MGX125" s="90" t="str">
        <f t="shared" si="2902"/>
        <v/>
      </c>
      <c r="MGY125" s="90" t="str">
        <f t="shared" si="2902"/>
        <v/>
      </c>
      <c r="MGZ125" s="90" t="str">
        <f t="shared" si="2902"/>
        <v/>
      </c>
      <c r="MHA125" s="90" t="str">
        <f t="shared" si="2902"/>
        <v/>
      </c>
      <c r="MHB125" s="90" t="str">
        <f t="shared" si="2902"/>
        <v/>
      </c>
      <c r="MHC125" s="90" t="str">
        <f t="shared" si="2902"/>
        <v/>
      </c>
      <c r="MHD125" s="90" t="str">
        <f t="shared" si="2902"/>
        <v/>
      </c>
      <c r="MHE125" s="90" t="str">
        <f t="shared" si="2902"/>
        <v/>
      </c>
      <c r="MHF125" s="90" t="str">
        <f t="shared" si="2902"/>
        <v/>
      </c>
      <c r="MHG125" s="90" t="str">
        <f t="shared" si="2902"/>
        <v/>
      </c>
      <c r="MHH125" s="90" t="str">
        <f t="shared" si="2902"/>
        <v/>
      </c>
      <c r="MHI125" s="90" t="str">
        <f t="shared" si="2902"/>
        <v/>
      </c>
      <c r="MHJ125" s="90" t="str">
        <f t="shared" si="2902"/>
        <v/>
      </c>
      <c r="MHK125" s="90" t="str">
        <f t="shared" si="2902"/>
        <v/>
      </c>
      <c r="MHL125" s="90" t="str">
        <f t="shared" si="2902"/>
        <v/>
      </c>
      <c r="MHM125" s="90" t="str">
        <f t="shared" si="2902"/>
        <v/>
      </c>
      <c r="MHN125" s="90" t="str">
        <f t="shared" si="2902"/>
        <v/>
      </c>
      <c r="MHO125" s="90" t="str">
        <f t="shared" si="2902"/>
        <v/>
      </c>
      <c r="MHP125" s="90" t="str">
        <f t="shared" si="2902"/>
        <v/>
      </c>
      <c r="MHQ125" s="90" t="str">
        <f t="shared" si="2902"/>
        <v/>
      </c>
      <c r="MHR125" s="90" t="str">
        <f t="shared" si="2902"/>
        <v/>
      </c>
      <c r="MHS125" s="90" t="str">
        <f t="shared" si="2902"/>
        <v/>
      </c>
      <c r="MHT125" s="90" t="str">
        <f t="shared" si="2902"/>
        <v/>
      </c>
      <c r="MHU125" s="90" t="str">
        <f t="shared" si="2902"/>
        <v/>
      </c>
      <c r="MHV125" s="90" t="str">
        <f t="shared" si="2902"/>
        <v/>
      </c>
      <c r="MHW125" s="90" t="str">
        <f t="shared" si="2902"/>
        <v/>
      </c>
      <c r="MHX125" s="90" t="str">
        <f t="shared" si="2902"/>
        <v/>
      </c>
      <c r="MHY125" s="90" t="str">
        <f t="shared" si="2902"/>
        <v/>
      </c>
      <c r="MHZ125" s="90" t="str">
        <f t="shared" si="2902"/>
        <v/>
      </c>
      <c r="MIA125" s="90" t="str">
        <f t="shared" si="2902"/>
        <v/>
      </c>
      <c r="MIB125" s="90" t="str">
        <f t="shared" si="2902"/>
        <v/>
      </c>
      <c r="MIC125" s="90" t="str">
        <f t="shared" ref="MIC125:MKN125" si="2903">IF(AND(MIC$8&gt;14,MIC$8&lt;19, MIC$6="Female"),1,"")</f>
        <v/>
      </c>
      <c r="MID125" s="90" t="str">
        <f t="shared" si="2903"/>
        <v/>
      </c>
      <c r="MIE125" s="90" t="str">
        <f t="shared" si="2903"/>
        <v/>
      </c>
      <c r="MIF125" s="90" t="str">
        <f t="shared" si="2903"/>
        <v/>
      </c>
      <c r="MIG125" s="90" t="str">
        <f t="shared" si="2903"/>
        <v/>
      </c>
      <c r="MIH125" s="90" t="str">
        <f t="shared" si="2903"/>
        <v/>
      </c>
      <c r="MII125" s="90" t="str">
        <f t="shared" si="2903"/>
        <v/>
      </c>
      <c r="MIJ125" s="90" t="str">
        <f t="shared" si="2903"/>
        <v/>
      </c>
      <c r="MIK125" s="90" t="str">
        <f t="shared" si="2903"/>
        <v/>
      </c>
      <c r="MIL125" s="90" t="str">
        <f t="shared" si="2903"/>
        <v/>
      </c>
      <c r="MIM125" s="90" t="str">
        <f t="shared" si="2903"/>
        <v/>
      </c>
      <c r="MIN125" s="90" t="str">
        <f t="shared" si="2903"/>
        <v/>
      </c>
      <c r="MIO125" s="90" t="str">
        <f t="shared" si="2903"/>
        <v/>
      </c>
      <c r="MIP125" s="90" t="str">
        <f t="shared" si="2903"/>
        <v/>
      </c>
      <c r="MIQ125" s="90" t="str">
        <f t="shared" si="2903"/>
        <v/>
      </c>
      <c r="MIR125" s="90" t="str">
        <f t="shared" si="2903"/>
        <v/>
      </c>
      <c r="MIS125" s="90" t="str">
        <f t="shared" si="2903"/>
        <v/>
      </c>
      <c r="MIT125" s="90" t="str">
        <f t="shared" si="2903"/>
        <v/>
      </c>
      <c r="MIU125" s="90" t="str">
        <f t="shared" si="2903"/>
        <v/>
      </c>
      <c r="MIV125" s="90" t="str">
        <f t="shared" si="2903"/>
        <v/>
      </c>
      <c r="MIW125" s="90" t="str">
        <f t="shared" si="2903"/>
        <v/>
      </c>
      <c r="MIX125" s="90" t="str">
        <f t="shared" si="2903"/>
        <v/>
      </c>
      <c r="MIY125" s="90" t="str">
        <f t="shared" si="2903"/>
        <v/>
      </c>
      <c r="MIZ125" s="90" t="str">
        <f t="shared" si="2903"/>
        <v/>
      </c>
      <c r="MJA125" s="90" t="str">
        <f t="shared" si="2903"/>
        <v/>
      </c>
      <c r="MJB125" s="90" t="str">
        <f t="shared" si="2903"/>
        <v/>
      </c>
      <c r="MJC125" s="90" t="str">
        <f t="shared" si="2903"/>
        <v/>
      </c>
      <c r="MJD125" s="90" t="str">
        <f t="shared" si="2903"/>
        <v/>
      </c>
      <c r="MJE125" s="90" t="str">
        <f t="shared" si="2903"/>
        <v/>
      </c>
      <c r="MJF125" s="90" t="str">
        <f t="shared" si="2903"/>
        <v/>
      </c>
      <c r="MJG125" s="90" t="str">
        <f t="shared" si="2903"/>
        <v/>
      </c>
      <c r="MJH125" s="90" t="str">
        <f t="shared" si="2903"/>
        <v/>
      </c>
      <c r="MJI125" s="90" t="str">
        <f t="shared" si="2903"/>
        <v/>
      </c>
      <c r="MJJ125" s="90" t="str">
        <f t="shared" si="2903"/>
        <v/>
      </c>
      <c r="MJK125" s="90" t="str">
        <f t="shared" si="2903"/>
        <v/>
      </c>
      <c r="MJL125" s="90" t="str">
        <f t="shared" si="2903"/>
        <v/>
      </c>
      <c r="MJM125" s="90" t="str">
        <f t="shared" si="2903"/>
        <v/>
      </c>
      <c r="MJN125" s="90" t="str">
        <f t="shared" si="2903"/>
        <v/>
      </c>
      <c r="MJO125" s="90" t="str">
        <f t="shared" si="2903"/>
        <v/>
      </c>
      <c r="MJP125" s="90" t="str">
        <f t="shared" si="2903"/>
        <v/>
      </c>
      <c r="MJQ125" s="90" t="str">
        <f t="shared" si="2903"/>
        <v/>
      </c>
      <c r="MJR125" s="90" t="str">
        <f t="shared" si="2903"/>
        <v/>
      </c>
      <c r="MJS125" s="90" t="str">
        <f t="shared" si="2903"/>
        <v/>
      </c>
      <c r="MJT125" s="90" t="str">
        <f t="shared" si="2903"/>
        <v/>
      </c>
      <c r="MJU125" s="90" t="str">
        <f t="shared" si="2903"/>
        <v/>
      </c>
      <c r="MJV125" s="90" t="str">
        <f t="shared" si="2903"/>
        <v/>
      </c>
      <c r="MJW125" s="90" t="str">
        <f t="shared" si="2903"/>
        <v/>
      </c>
      <c r="MJX125" s="90" t="str">
        <f t="shared" si="2903"/>
        <v/>
      </c>
      <c r="MJY125" s="90" t="str">
        <f t="shared" si="2903"/>
        <v/>
      </c>
      <c r="MJZ125" s="90" t="str">
        <f t="shared" si="2903"/>
        <v/>
      </c>
      <c r="MKA125" s="90" t="str">
        <f t="shared" si="2903"/>
        <v/>
      </c>
      <c r="MKB125" s="90" t="str">
        <f t="shared" si="2903"/>
        <v/>
      </c>
      <c r="MKC125" s="90" t="str">
        <f t="shared" si="2903"/>
        <v/>
      </c>
      <c r="MKD125" s="90" t="str">
        <f t="shared" si="2903"/>
        <v/>
      </c>
      <c r="MKE125" s="90" t="str">
        <f t="shared" si="2903"/>
        <v/>
      </c>
      <c r="MKF125" s="90" t="str">
        <f t="shared" si="2903"/>
        <v/>
      </c>
      <c r="MKG125" s="90" t="str">
        <f t="shared" si="2903"/>
        <v/>
      </c>
      <c r="MKH125" s="90" t="str">
        <f t="shared" si="2903"/>
        <v/>
      </c>
      <c r="MKI125" s="90" t="str">
        <f t="shared" si="2903"/>
        <v/>
      </c>
      <c r="MKJ125" s="90" t="str">
        <f t="shared" si="2903"/>
        <v/>
      </c>
      <c r="MKK125" s="90" t="str">
        <f t="shared" si="2903"/>
        <v/>
      </c>
      <c r="MKL125" s="90" t="str">
        <f t="shared" si="2903"/>
        <v/>
      </c>
      <c r="MKM125" s="90" t="str">
        <f t="shared" si="2903"/>
        <v/>
      </c>
      <c r="MKN125" s="90" t="str">
        <f t="shared" si="2903"/>
        <v/>
      </c>
      <c r="MKO125" s="90" t="str">
        <f t="shared" ref="MKO125:MMZ125" si="2904">IF(AND(MKO$8&gt;14,MKO$8&lt;19, MKO$6="Female"),1,"")</f>
        <v/>
      </c>
      <c r="MKP125" s="90" t="str">
        <f t="shared" si="2904"/>
        <v/>
      </c>
      <c r="MKQ125" s="90" t="str">
        <f t="shared" si="2904"/>
        <v/>
      </c>
      <c r="MKR125" s="90" t="str">
        <f t="shared" si="2904"/>
        <v/>
      </c>
      <c r="MKS125" s="90" t="str">
        <f t="shared" si="2904"/>
        <v/>
      </c>
      <c r="MKT125" s="90" t="str">
        <f t="shared" si="2904"/>
        <v/>
      </c>
      <c r="MKU125" s="90" t="str">
        <f t="shared" si="2904"/>
        <v/>
      </c>
      <c r="MKV125" s="90" t="str">
        <f t="shared" si="2904"/>
        <v/>
      </c>
      <c r="MKW125" s="90" t="str">
        <f t="shared" si="2904"/>
        <v/>
      </c>
      <c r="MKX125" s="90" t="str">
        <f t="shared" si="2904"/>
        <v/>
      </c>
      <c r="MKY125" s="90" t="str">
        <f t="shared" si="2904"/>
        <v/>
      </c>
      <c r="MKZ125" s="90" t="str">
        <f t="shared" si="2904"/>
        <v/>
      </c>
      <c r="MLA125" s="90" t="str">
        <f t="shared" si="2904"/>
        <v/>
      </c>
      <c r="MLB125" s="90" t="str">
        <f t="shared" si="2904"/>
        <v/>
      </c>
      <c r="MLC125" s="90" t="str">
        <f t="shared" si="2904"/>
        <v/>
      </c>
      <c r="MLD125" s="90" t="str">
        <f t="shared" si="2904"/>
        <v/>
      </c>
      <c r="MLE125" s="90" t="str">
        <f t="shared" si="2904"/>
        <v/>
      </c>
      <c r="MLF125" s="90" t="str">
        <f t="shared" si="2904"/>
        <v/>
      </c>
      <c r="MLG125" s="90" t="str">
        <f t="shared" si="2904"/>
        <v/>
      </c>
      <c r="MLH125" s="90" t="str">
        <f t="shared" si="2904"/>
        <v/>
      </c>
      <c r="MLI125" s="90" t="str">
        <f t="shared" si="2904"/>
        <v/>
      </c>
      <c r="MLJ125" s="90" t="str">
        <f t="shared" si="2904"/>
        <v/>
      </c>
      <c r="MLK125" s="90" t="str">
        <f t="shared" si="2904"/>
        <v/>
      </c>
      <c r="MLL125" s="90" t="str">
        <f t="shared" si="2904"/>
        <v/>
      </c>
      <c r="MLM125" s="90" t="str">
        <f t="shared" si="2904"/>
        <v/>
      </c>
      <c r="MLN125" s="90" t="str">
        <f t="shared" si="2904"/>
        <v/>
      </c>
      <c r="MLO125" s="90" t="str">
        <f t="shared" si="2904"/>
        <v/>
      </c>
      <c r="MLP125" s="90" t="str">
        <f t="shared" si="2904"/>
        <v/>
      </c>
      <c r="MLQ125" s="90" t="str">
        <f t="shared" si="2904"/>
        <v/>
      </c>
      <c r="MLR125" s="90" t="str">
        <f t="shared" si="2904"/>
        <v/>
      </c>
      <c r="MLS125" s="90" t="str">
        <f t="shared" si="2904"/>
        <v/>
      </c>
      <c r="MLT125" s="90" t="str">
        <f t="shared" si="2904"/>
        <v/>
      </c>
      <c r="MLU125" s="90" t="str">
        <f t="shared" si="2904"/>
        <v/>
      </c>
      <c r="MLV125" s="90" t="str">
        <f t="shared" si="2904"/>
        <v/>
      </c>
      <c r="MLW125" s="90" t="str">
        <f t="shared" si="2904"/>
        <v/>
      </c>
      <c r="MLX125" s="90" t="str">
        <f t="shared" si="2904"/>
        <v/>
      </c>
      <c r="MLY125" s="90" t="str">
        <f t="shared" si="2904"/>
        <v/>
      </c>
      <c r="MLZ125" s="90" t="str">
        <f t="shared" si="2904"/>
        <v/>
      </c>
      <c r="MMA125" s="90" t="str">
        <f t="shared" si="2904"/>
        <v/>
      </c>
      <c r="MMB125" s="90" t="str">
        <f t="shared" si="2904"/>
        <v/>
      </c>
      <c r="MMC125" s="90" t="str">
        <f t="shared" si="2904"/>
        <v/>
      </c>
      <c r="MMD125" s="90" t="str">
        <f t="shared" si="2904"/>
        <v/>
      </c>
      <c r="MME125" s="90" t="str">
        <f t="shared" si="2904"/>
        <v/>
      </c>
      <c r="MMF125" s="90" t="str">
        <f t="shared" si="2904"/>
        <v/>
      </c>
      <c r="MMG125" s="90" t="str">
        <f t="shared" si="2904"/>
        <v/>
      </c>
      <c r="MMH125" s="90" t="str">
        <f t="shared" si="2904"/>
        <v/>
      </c>
      <c r="MMI125" s="90" t="str">
        <f t="shared" si="2904"/>
        <v/>
      </c>
      <c r="MMJ125" s="90" t="str">
        <f t="shared" si="2904"/>
        <v/>
      </c>
      <c r="MMK125" s="90" t="str">
        <f t="shared" si="2904"/>
        <v/>
      </c>
      <c r="MML125" s="90" t="str">
        <f t="shared" si="2904"/>
        <v/>
      </c>
      <c r="MMM125" s="90" t="str">
        <f t="shared" si="2904"/>
        <v/>
      </c>
      <c r="MMN125" s="90" t="str">
        <f t="shared" si="2904"/>
        <v/>
      </c>
      <c r="MMO125" s="90" t="str">
        <f t="shared" si="2904"/>
        <v/>
      </c>
      <c r="MMP125" s="90" t="str">
        <f t="shared" si="2904"/>
        <v/>
      </c>
      <c r="MMQ125" s="90" t="str">
        <f t="shared" si="2904"/>
        <v/>
      </c>
      <c r="MMR125" s="90" t="str">
        <f t="shared" si="2904"/>
        <v/>
      </c>
      <c r="MMS125" s="90" t="str">
        <f t="shared" si="2904"/>
        <v/>
      </c>
      <c r="MMT125" s="90" t="str">
        <f t="shared" si="2904"/>
        <v/>
      </c>
      <c r="MMU125" s="90" t="str">
        <f t="shared" si="2904"/>
        <v/>
      </c>
      <c r="MMV125" s="90" t="str">
        <f t="shared" si="2904"/>
        <v/>
      </c>
      <c r="MMW125" s="90" t="str">
        <f t="shared" si="2904"/>
        <v/>
      </c>
      <c r="MMX125" s="90" t="str">
        <f t="shared" si="2904"/>
        <v/>
      </c>
      <c r="MMY125" s="90" t="str">
        <f t="shared" si="2904"/>
        <v/>
      </c>
      <c r="MMZ125" s="90" t="str">
        <f t="shared" si="2904"/>
        <v/>
      </c>
      <c r="MNA125" s="90" t="str">
        <f t="shared" ref="MNA125:MPL125" si="2905">IF(AND(MNA$8&gt;14,MNA$8&lt;19, MNA$6="Female"),1,"")</f>
        <v/>
      </c>
      <c r="MNB125" s="90" t="str">
        <f t="shared" si="2905"/>
        <v/>
      </c>
      <c r="MNC125" s="90" t="str">
        <f t="shared" si="2905"/>
        <v/>
      </c>
      <c r="MND125" s="90" t="str">
        <f t="shared" si="2905"/>
        <v/>
      </c>
      <c r="MNE125" s="90" t="str">
        <f t="shared" si="2905"/>
        <v/>
      </c>
      <c r="MNF125" s="90" t="str">
        <f t="shared" si="2905"/>
        <v/>
      </c>
      <c r="MNG125" s="90" t="str">
        <f t="shared" si="2905"/>
        <v/>
      </c>
      <c r="MNH125" s="90" t="str">
        <f t="shared" si="2905"/>
        <v/>
      </c>
      <c r="MNI125" s="90" t="str">
        <f t="shared" si="2905"/>
        <v/>
      </c>
      <c r="MNJ125" s="90" t="str">
        <f t="shared" si="2905"/>
        <v/>
      </c>
      <c r="MNK125" s="90" t="str">
        <f t="shared" si="2905"/>
        <v/>
      </c>
      <c r="MNL125" s="90" t="str">
        <f t="shared" si="2905"/>
        <v/>
      </c>
      <c r="MNM125" s="90" t="str">
        <f t="shared" si="2905"/>
        <v/>
      </c>
      <c r="MNN125" s="90" t="str">
        <f t="shared" si="2905"/>
        <v/>
      </c>
      <c r="MNO125" s="90" t="str">
        <f t="shared" si="2905"/>
        <v/>
      </c>
      <c r="MNP125" s="90" t="str">
        <f t="shared" si="2905"/>
        <v/>
      </c>
      <c r="MNQ125" s="90" t="str">
        <f t="shared" si="2905"/>
        <v/>
      </c>
      <c r="MNR125" s="90" t="str">
        <f t="shared" si="2905"/>
        <v/>
      </c>
      <c r="MNS125" s="90" t="str">
        <f t="shared" si="2905"/>
        <v/>
      </c>
      <c r="MNT125" s="90" t="str">
        <f t="shared" si="2905"/>
        <v/>
      </c>
      <c r="MNU125" s="90" t="str">
        <f t="shared" si="2905"/>
        <v/>
      </c>
      <c r="MNV125" s="90" t="str">
        <f t="shared" si="2905"/>
        <v/>
      </c>
      <c r="MNW125" s="90" t="str">
        <f t="shared" si="2905"/>
        <v/>
      </c>
      <c r="MNX125" s="90" t="str">
        <f t="shared" si="2905"/>
        <v/>
      </c>
      <c r="MNY125" s="90" t="str">
        <f t="shared" si="2905"/>
        <v/>
      </c>
      <c r="MNZ125" s="90" t="str">
        <f t="shared" si="2905"/>
        <v/>
      </c>
      <c r="MOA125" s="90" t="str">
        <f t="shared" si="2905"/>
        <v/>
      </c>
      <c r="MOB125" s="90" t="str">
        <f t="shared" si="2905"/>
        <v/>
      </c>
      <c r="MOC125" s="90" t="str">
        <f t="shared" si="2905"/>
        <v/>
      </c>
      <c r="MOD125" s="90" t="str">
        <f t="shared" si="2905"/>
        <v/>
      </c>
      <c r="MOE125" s="90" t="str">
        <f t="shared" si="2905"/>
        <v/>
      </c>
      <c r="MOF125" s="90" t="str">
        <f t="shared" si="2905"/>
        <v/>
      </c>
      <c r="MOG125" s="90" t="str">
        <f t="shared" si="2905"/>
        <v/>
      </c>
      <c r="MOH125" s="90" t="str">
        <f t="shared" si="2905"/>
        <v/>
      </c>
      <c r="MOI125" s="90" t="str">
        <f t="shared" si="2905"/>
        <v/>
      </c>
      <c r="MOJ125" s="90" t="str">
        <f t="shared" si="2905"/>
        <v/>
      </c>
      <c r="MOK125" s="90" t="str">
        <f t="shared" si="2905"/>
        <v/>
      </c>
      <c r="MOL125" s="90" t="str">
        <f t="shared" si="2905"/>
        <v/>
      </c>
      <c r="MOM125" s="90" t="str">
        <f t="shared" si="2905"/>
        <v/>
      </c>
      <c r="MON125" s="90" t="str">
        <f t="shared" si="2905"/>
        <v/>
      </c>
      <c r="MOO125" s="90" t="str">
        <f t="shared" si="2905"/>
        <v/>
      </c>
      <c r="MOP125" s="90" t="str">
        <f t="shared" si="2905"/>
        <v/>
      </c>
      <c r="MOQ125" s="90" t="str">
        <f t="shared" si="2905"/>
        <v/>
      </c>
      <c r="MOR125" s="90" t="str">
        <f t="shared" si="2905"/>
        <v/>
      </c>
      <c r="MOS125" s="90" t="str">
        <f t="shared" si="2905"/>
        <v/>
      </c>
      <c r="MOT125" s="90" t="str">
        <f t="shared" si="2905"/>
        <v/>
      </c>
      <c r="MOU125" s="90" t="str">
        <f t="shared" si="2905"/>
        <v/>
      </c>
      <c r="MOV125" s="90" t="str">
        <f t="shared" si="2905"/>
        <v/>
      </c>
      <c r="MOW125" s="90" t="str">
        <f t="shared" si="2905"/>
        <v/>
      </c>
      <c r="MOX125" s="90" t="str">
        <f t="shared" si="2905"/>
        <v/>
      </c>
      <c r="MOY125" s="90" t="str">
        <f t="shared" si="2905"/>
        <v/>
      </c>
      <c r="MOZ125" s="90" t="str">
        <f t="shared" si="2905"/>
        <v/>
      </c>
      <c r="MPA125" s="90" t="str">
        <f t="shared" si="2905"/>
        <v/>
      </c>
      <c r="MPB125" s="90" t="str">
        <f t="shared" si="2905"/>
        <v/>
      </c>
      <c r="MPC125" s="90" t="str">
        <f t="shared" si="2905"/>
        <v/>
      </c>
      <c r="MPD125" s="90" t="str">
        <f t="shared" si="2905"/>
        <v/>
      </c>
      <c r="MPE125" s="90" t="str">
        <f t="shared" si="2905"/>
        <v/>
      </c>
      <c r="MPF125" s="90" t="str">
        <f t="shared" si="2905"/>
        <v/>
      </c>
      <c r="MPG125" s="90" t="str">
        <f t="shared" si="2905"/>
        <v/>
      </c>
      <c r="MPH125" s="90" t="str">
        <f t="shared" si="2905"/>
        <v/>
      </c>
      <c r="MPI125" s="90" t="str">
        <f t="shared" si="2905"/>
        <v/>
      </c>
      <c r="MPJ125" s="90" t="str">
        <f t="shared" si="2905"/>
        <v/>
      </c>
      <c r="MPK125" s="90" t="str">
        <f t="shared" si="2905"/>
        <v/>
      </c>
      <c r="MPL125" s="90" t="str">
        <f t="shared" si="2905"/>
        <v/>
      </c>
      <c r="MPM125" s="90" t="str">
        <f t="shared" ref="MPM125:MRX125" si="2906">IF(AND(MPM$8&gt;14,MPM$8&lt;19, MPM$6="Female"),1,"")</f>
        <v/>
      </c>
      <c r="MPN125" s="90" t="str">
        <f t="shared" si="2906"/>
        <v/>
      </c>
      <c r="MPO125" s="90" t="str">
        <f t="shared" si="2906"/>
        <v/>
      </c>
      <c r="MPP125" s="90" t="str">
        <f t="shared" si="2906"/>
        <v/>
      </c>
      <c r="MPQ125" s="90" t="str">
        <f t="shared" si="2906"/>
        <v/>
      </c>
      <c r="MPR125" s="90" t="str">
        <f t="shared" si="2906"/>
        <v/>
      </c>
      <c r="MPS125" s="90" t="str">
        <f t="shared" si="2906"/>
        <v/>
      </c>
      <c r="MPT125" s="90" t="str">
        <f t="shared" si="2906"/>
        <v/>
      </c>
      <c r="MPU125" s="90" t="str">
        <f t="shared" si="2906"/>
        <v/>
      </c>
      <c r="MPV125" s="90" t="str">
        <f t="shared" si="2906"/>
        <v/>
      </c>
      <c r="MPW125" s="90" t="str">
        <f t="shared" si="2906"/>
        <v/>
      </c>
      <c r="MPX125" s="90" t="str">
        <f t="shared" si="2906"/>
        <v/>
      </c>
      <c r="MPY125" s="90" t="str">
        <f t="shared" si="2906"/>
        <v/>
      </c>
      <c r="MPZ125" s="90" t="str">
        <f t="shared" si="2906"/>
        <v/>
      </c>
      <c r="MQA125" s="90" t="str">
        <f t="shared" si="2906"/>
        <v/>
      </c>
      <c r="MQB125" s="90" t="str">
        <f t="shared" si="2906"/>
        <v/>
      </c>
      <c r="MQC125" s="90" t="str">
        <f t="shared" si="2906"/>
        <v/>
      </c>
      <c r="MQD125" s="90" t="str">
        <f t="shared" si="2906"/>
        <v/>
      </c>
      <c r="MQE125" s="90" t="str">
        <f t="shared" si="2906"/>
        <v/>
      </c>
      <c r="MQF125" s="90" t="str">
        <f t="shared" si="2906"/>
        <v/>
      </c>
      <c r="MQG125" s="90" t="str">
        <f t="shared" si="2906"/>
        <v/>
      </c>
      <c r="MQH125" s="90" t="str">
        <f t="shared" si="2906"/>
        <v/>
      </c>
      <c r="MQI125" s="90" t="str">
        <f t="shared" si="2906"/>
        <v/>
      </c>
      <c r="MQJ125" s="90" t="str">
        <f t="shared" si="2906"/>
        <v/>
      </c>
      <c r="MQK125" s="90" t="str">
        <f t="shared" si="2906"/>
        <v/>
      </c>
      <c r="MQL125" s="90" t="str">
        <f t="shared" si="2906"/>
        <v/>
      </c>
      <c r="MQM125" s="90" t="str">
        <f t="shared" si="2906"/>
        <v/>
      </c>
      <c r="MQN125" s="90" t="str">
        <f t="shared" si="2906"/>
        <v/>
      </c>
      <c r="MQO125" s="90" t="str">
        <f t="shared" si="2906"/>
        <v/>
      </c>
      <c r="MQP125" s="90" t="str">
        <f t="shared" si="2906"/>
        <v/>
      </c>
      <c r="MQQ125" s="90" t="str">
        <f t="shared" si="2906"/>
        <v/>
      </c>
      <c r="MQR125" s="90" t="str">
        <f t="shared" si="2906"/>
        <v/>
      </c>
      <c r="MQS125" s="90" t="str">
        <f t="shared" si="2906"/>
        <v/>
      </c>
      <c r="MQT125" s="90" t="str">
        <f t="shared" si="2906"/>
        <v/>
      </c>
      <c r="MQU125" s="90" t="str">
        <f t="shared" si="2906"/>
        <v/>
      </c>
      <c r="MQV125" s="90" t="str">
        <f t="shared" si="2906"/>
        <v/>
      </c>
      <c r="MQW125" s="90" t="str">
        <f t="shared" si="2906"/>
        <v/>
      </c>
      <c r="MQX125" s="90" t="str">
        <f t="shared" si="2906"/>
        <v/>
      </c>
      <c r="MQY125" s="90" t="str">
        <f t="shared" si="2906"/>
        <v/>
      </c>
      <c r="MQZ125" s="90" t="str">
        <f t="shared" si="2906"/>
        <v/>
      </c>
      <c r="MRA125" s="90" t="str">
        <f t="shared" si="2906"/>
        <v/>
      </c>
      <c r="MRB125" s="90" t="str">
        <f t="shared" si="2906"/>
        <v/>
      </c>
      <c r="MRC125" s="90" t="str">
        <f t="shared" si="2906"/>
        <v/>
      </c>
      <c r="MRD125" s="90" t="str">
        <f t="shared" si="2906"/>
        <v/>
      </c>
      <c r="MRE125" s="90" t="str">
        <f t="shared" si="2906"/>
        <v/>
      </c>
      <c r="MRF125" s="90" t="str">
        <f t="shared" si="2906"/>
        <v/>
      </c>
      <c r="MRG125" s="90" t="str">
        <f t="shared" si="2906"/>
        <v/>
      </c>
      <c r="MRH125" s="90" t="str">
        <f t="shared" si="2906"/>
        <v/>
      </c>
      <c r="MRI125" s="90" t="str">
        <f t="shared" si="2906"/>
        <v/>
      </c>
      <c r="MRJ125" s="90" t="str">
        <f t="shared" si="2906"/>
        <v/>
      </c>
      <c r="MRK125" s="90" t="str">
        <f t="shared" si="2906"/>
        <v/>
      </c>
      <c r="MRL125" s="90" t="str">
        <f t="shared" si="2906"/>
        <v/>
      </c>
      <c r="MRM125" s="90" t="str">
        <f t="shared" si="2906"/>
        <v/>
      </c>
      <c r="MRN125" s="90" t="str">
        <f t="shared" si="2906"/>
        <v/>
      </c>
      <c r="MRO125" s="90" t="str">
        <f t="shared" si="2906"/>
        <v/>
      </c>
      <c r="MRP125" s="90" t="str">
        <f t="shared" si="2906"/>
        <v/>
      </c>
      <c r="MRQ125" s="90" t="str">
        <f t="shared" si="2906"/>
        <v/>
      </c>
      <c r="MRR125" s="90" t="str">
        <f t="shared" si="2906"/>
        <v/>
      </c>
      <c r="MRS125" s="90" t="str">
        <f t="shared" si="2906"/>
        <v/>
      </c>
      <c r="MRT125" s="90" t="str">
        <f t="shared" si="2906"/>
        <v/>
      </c>
      <c r="MRU125" s="90" t="str">
        <f t="shared" si="2906"/>
        <v/>
      </c>
      <c r="MRV125" s="90" t="str">
        <f t="shared" si="2906"/>
        <v/>
      </c>
      <c r="MRW125" s="90" t="str">
        <f t="shared" si="2906"/>
        <v/>
      </c>
      <c r="MRX125" s="90" t="str">
        <f t="shared" si="2906"/>
        <v/>
      </c>
      <c r="MRY125" s="90" t="str">
        <f t="shared" ref="MRY125:MUJ125" si="2907">IF(AND(MRY$8&gt;14,MRY$8&lt;19, MRY$6="Female"),1,"")</f>
        <v/>
      </c>
      <c r="MRZ125" s="90" t="str">
        <f t="shared" si="2907"/>
        <v/>
      </c>
      <c r="MSA125" s="90" t="str">
        <f t="shared" si="2907"/>
        <v/>
      </c>
      <c r="MSB125" s="90" t="str">
        <f t="shared" si="2907"/>
        <v/>
      </c>
      <c r="MSC125" s="90" t="str">
        <f t="shared" si="2907"/>
        <v/>
      </c>
      <c r="MSD125" s="90" t="str">
        <f t="shared" si="2907"/>
        <v/>
      </c>
      <c r="MSE125" s="90" t="str">
        <f t="shared" si="2907"/>
        <v/>
      </c>
      <c r="MSF125" s="90" t="str">
        <f t="shared" si="2907"/>
        <v/>
      </c>
      <c r="MSG125" s="90" t="str">
        <f t="shared" si="2907"/>
        <v/>
      </c>
      <c r="MSH125" s="90" t="str">
        <f t="shared" si="2907"/>
        <v/>
      </c>
      <c r="MSI125" s="90" t="str">
        <f t="shared" si="2907"/>
        <v/>
      </c>
      <c r="MSJ125" s="90" t="str">
        <f t="shared" si="2907"/>
        <v/>
      </c>
      <c r="MSK125" s="90" t="str">
        <f t="shared" si="2907"/>
        <v/>
      </c>
      <c r="MSL125" s="90" t="str">
        <f t="shared" si="2907"/>
        <v/>
      </c>
      <c r="MSM125" s="90" t="str">
        <f t="shared" si="2907"/>
        <v/>
      </c>
      <c r="MSN125" s="90" t="str">
        <f t="shared" si="2907"/>
        <v/>
      </c>
      <c r="MSO125" s="90" t="str">
        <f t="shared" si="2907"/>
        <v/>
      </c>
      <c r="MSP125" s="90" t="str">
        <f t="shared" si="2907"/>
        <v/>
      </c>
      <c r="MSQ125" s="90" t="str">
        <f t="shared" si="2907"/>
        <v/>
      </c>
      <c r="MSR125" s="90" t="str">
        <f t="shared" si="2907"/>
        <v/>
      </c>
      <c r="MSS125" s="90" t="str">
        <f t="shared" si="2907"/>
        <v/>
      </c>
      <c r="MST125" s="90" t="str">
        <f t="shared" si="2907"/>
        <v/>
      </c>
      <c r="MSU125" s="90" t="str">
        <f t="shared" si="2907"/>
        <v/>
      </c>
      <c r="MSV125" s="90" t="str">
        <f t="shared" si="2907"/>
        <v/>
      </c>
      <c r="MSW125" s="90" t="str">
        <f t="shared" si="2907"/>
        <v/>
      </c>
      <c r="MSX125" s="90" t="str">
        <f t="shared" si="2907"/>
        <v/>
      </c>
      <c r="MSY125" s="90" t="str">
        <f t="shared" si="2907"/>
        <v/>
      </c>
      <c r="MSZ125" s="90" t="str">
        <f t="shared" si="2907"/>
        <v/>
      </c>
      <c r="MTA125" s="90" t="str">
        <f t="shared" si="2907"/>
        <v/>
      </c>
      <c r="MTB125" s="90" t="str">
        <f t="shared" si="2907"/>
        <v/>
      </c>
      <c r="MTC125" s="90" t="str">
        <f t="shared" si="2907"/>
        <v/>
      </c>
      <c r="MTD125" s="90" t="str">
        <f t="shared" si="2907"/>
        <v/>
      </c>
      <c r="MTE125" s="90" t="str">
        <f t="shared" si="2907"/>
        <v/>
      </c>
      <c r="MTF125" s="90" t="str">
        <f t="shared" si="2907"/>
        <v/>
      </c>
      <c r="MTG125" s="90" t="str">
        <f t="shared" si="2907"/>
        <v/>
      </c>
      <c r="MTH125" s="90" t="str">
        <f t="shared" si="2907"/>
        <v/>
      </c>
      <c r="MTI125" s="90" t="str">
        <f t="shared" si="2907"/>
        <v/>
      </c>
      <c r="MTJ125" s="90" t="str">
        <f t="shared" si="2907"/>
        <v/>
      </c>
      <c r="MTK125" s="90" t="str">
        <f t="shared" si="2907"/>
        <v/>
      </c>
      <c r="MTL125" s="90" t="str">
        <f t="shared" si="2907"/>
        <v/>
      </c>
      <c r="MTM125" s="90" t="str">
        <f t="shared" si="2907"/>
        <v/>
      </c>
      <c r="MTN125" s="90" t="str">
        <f t="shared" si="2907"/>
        <v/>
      </c>
      <c r="MTO125" s="90" t="str">
        <f t="shared" si="2907"/>
        <v/>
      </c>
      <c r="MTP125" s="90" t="str">
        <f t="shared" si="2907"/>
        <v/>
      </c>
      <c r="MTQ125" s="90" t="str">
        <f t="shared" si="2907"/>
        <v/>
      </c>
      <c r="MTR125" s="90" t="str">
        <f t="shared" si="2907"/>
        <v/>
      </c>
      <c r="MTS125" s="90" t="str">
        <f t="shared" si="2907"/>
        <v/>
      </c>
      <c r="MTT125" s="90" t="str">
        <f t="shared" si="2907"/>
        <v/>
      </c>
      <c r="MTU125" s="90" t="str">
        <f t="shared" si="2907"/>
        <v/>
      </c>
      <c r="MTV125" s="90" t="str">
        <f t="shared" si="2907"/>
        <v/>
      </c>
      <c r="MTW125" s="90" t="str">
        <f t="shared" si="2907"/>
        <v/>
      </c>
      <c r="MTX125" s="90" t="str">
        <f t="shared" si="2907"/>
        <v/>
      </c>
      <c r="MTY125" s="90" t="str">
        <f t="shared" si="2907"/>
        <v/>
      </c>
      <c r="MTZ125" s="90" t="str">
        <f t="shared" si="2907"/>
        <v/>
      </c>
      <c r="MUA125" s="90" t="str">
        <f t="shared" si="2907"/>
        <v/>
      </c>
      <c r="MUB125" s="90" t="str">
        <f t="shared" si="2907"/>
        <v/>
      </c>
      <c r="MUC125" s="90" t="str">
        <f t="shared" si="2907"/>
        <v/>
      </c>
      <c r="MUD125" s="90" t="str">
        <f t="shared" si="2907"/>
        <v/>
      </c>
      <c r="MUE125" s="90" t="str">
        <f t="shared" si="2907"/>
        <v/>
      </c>
      <c r="MUF125" s="90" t="str">
        <f t="shared" si="2907"/>
        <v/>
      </c>
      <c r="MUG125" s="90" t="str">
        <f t="shared" si="2907"/>
        <v/>
      </c>
      <c r="MUH125" s="90" t="str">
        <f t="shared" si="2907"/>
        <v/>
      </c>
      <c r="MUI125" s="90" t="str">
        <f t="shared" si="2907"/>
        <v/>
      </c>
      <c r="MUJ125" s="90" t="str">
        <f t="shared" si="2907"/>
        <v/>
      </c>
      <c r="MUK125" s="90" t="str">
        <f t="shared" ref="MUK125:MWV125" si="2908">IF(AND(MUK$8&gt;14,MUK$8&lt;19, MUK$6="Female"),1,"")</f>
        <v/>
      </c>
      <c r="MUL125" s="90" t="str">
        <f t="shared" si="2908"/>
        <v/>
      </c>
      <c r="MUM125" s="90" t="str">
        <f t="shared" si="2908"/>
        <v/>
      </c>
      <c r="MUN125" s="90" t="str">
        <f t="shared" si="2908"/>
        <v/>
      </c>
      <c r="MUO125" s="90" t="str">
        <f t="shared" si="2908"/>
        <v/>
      </c>
      <c r="MUP125" s="90" t="str">
        <f t="shared" si="2908"/>
        <v/>
      </c>
      <c r="MUQ125" s="90" t="str">
        <f t="shared" si="2908"/>
        <v/>
      </c>
      <c r="MUR125" s="90" t="str">
        <f t="shared" si="2908"/>
        <v/>
      </c>
      <c r="MUS125" s="90" t="str">
        <f t="shared" si="2908"/>
        <v/>
      </c>
      <c r="MUT125" s="90" t="str">
        <f t="shared" si="2908"/>
        <v/>
      </c>
      <c r="MUU125" s="90" t="str">
        <f t="shared" si="2908"/>
        <v/>
      </c>
      <c r="MUV125" s="90" t="str">
        <f t="shared" si="2908"/>
        <v/>
      </c>
      <c r="MUW125" s="90" t="str">
        <f t="shared" si="2908"/>
        <v/>
      </c>
      <c r="MUX125" s="90" t="str">
        <f t="shared" si="2908"/>
        <v/>
      </c>
      <c r="MUY125" s="90" t="str">
        <f t="shared" si="2908"/>
        <v/>
      </c>
      <c r="MUZ125" s="90" t="str">
        <f t="shared" si="2908"/>
        <v/>
      </c>
      <c r="MVA125" s="90" t="str">
        <f t="shared" si="2908"/>
        <v/>
      </c>
      <c r="MVB125" s="90" t="str">
        <f t="shared" si="2908"/>
        <v/>
      </c>
      <c r="MVC125" s="90" t="str">
        <f t="shared" si="2908"/>
        <v/>
      </c>
      <c r="MVD125" s="90" t="str">
        <f t="shared" si="2908"/>
        <v/>
      </c>
      <c r="MVE125" s="90" t="str">
        <f t="shared" si="2908"/>
        <v/>
      </c>
      <c r="MVF125" s="90" t="str">
        <f t="shared" si="2908"/>
        <v/>
      </c>
      <c r="MVG125" s="90" t="str">
        <f t="shared" si="2908"/>
        <v/>
      </c>
      <c r="MVH125" s="90" t="str">
        <f t="shared" si="2908"/>
        <v/>
      </c>
      <c r="MVI125" s="90" t="str">
        <f t="shared" si="2908"/>
        <v/>
      </c>
      <c r="MVJ125" s="90" t="str">
        <f t="shared" si="2908"/>
        <v/>
      </c>
      <c r="MVK125" s="90" t="str">
        <f t="shared" si="2908"/>
        <v/>
      </c>
      <c r="MVL125" s="90" t="str">
        <f t="shared" si="2908"/>
        <v/>
      </c>
      <c r="MVM125" s="90" t="str">
        <f t="shared" si="2908"/>
        <v/>
      </c>
      <c r="MVN125" s="90" t="str">
        <f t="shared" si="2908"/>
        <v/>
      </c>
      <c r="MVO125" s="90" t="str">
        <f t="shared" si="2908"/>
        <v/>
      </c>
      <c r="MVP125" s="90" t="str">
        <f t="shared" si="2908"/>
        <v/>
      </c>
      <c r="MVQ125" s="90" t="str">
        <f t="shared" si="2908"/>
        <v/>
      </c>
      <c r="MVR125" s="90" t="str">
        <f t="shared" si="2908"/>
        <v/>
      </c>
      <c r="MVS125" s="90" t="str">
        <f t="shared" si="2908"/>
        <v/>
      </c>
      <c r="MVT125" s="90" t="str">
        <f t="shared" si="2908"/>
        <v/>
      </c>
      <c r="MVU125" s="90" t="str">
        <f t="shared" si="2908"/>
        <v/>
      </c>
      <c r="MVV125" s="90" t="str">
        <f t="shared" si="2908"/>
        <v/>
      </c>
      <c r="MVW125" s="90" t="str">
        <f t="shared" si="2908"/>
        <v/>
      </c>
      <c r="MVX125" s="90" t="str">
        <f t="shared" si="2908"/>
        <v/>
      </c>
      <c r="MVY125" s="90" t="str">
        <f t="shared" si="2908"/>
        <v/>
      </c>
      <c r="MVZ125" s="90" t="str">
        <f t="shared" si="2908"/>
        <v/>
      </c>
      <c r="MWA125" s="90" t="str">
        <f t="shared" si="2908"/>
        <v/>
      </c>
      <c r="MWB125" s="90" t="str">
        <f t="shared" si="2908"/>
        <v/>
      </c>
      <c r="MWC125" s="90" t="str">
        <f t="shared" si="2908"/>
        <v/>
      </c>
      <c r="MWD125" s="90" t="str">
        <f t="shared" si="2908"/>
        <v/>
      </c>
      <c r="MWE125" s="90" t="str">
        <f t="shared" si="2908"/>
        <v/>
      </c>
      <c r="MWF125" s="90" t="str">
        <f t="shared" si="2908"/>
        <v/>
      </c>
      <c r="MWG125" s="90" t="str">
        <f t="shared" si="2908"/>
        <v/>
      </c>
      <c r="MWH125" s="90" t="str">
        <f t="shared" si="2908"/>
        <v/>
      </c>
      <c r="MWI125" s="90" t="str">
        <f t="shared" si="2908"/>
        <v/>
      </c>
      <c r="MWJ125" s="90" t="str">
        <f t="shared" si="2908"/>
        <v/>
      </c>
      <c r="MWK125" s="90" t="str">
        <f t="shared" si="2908"/>
        <v/>
      </c>
      <c r="MWL125" s="90" t="str">
        <f t="shared" si="2908"/>
        <v/>
      </c>
      <c r="MWM125" s="90" t="str">
        <f t="shared" si="2908"/>
        <v/>
      </c>
      <c r="MWN125" s="90" t="str">
        <f t="shared" si="2908"/>
        <v/>
      </c>
      <c r="MWO125" s="90" t="str">
        <f t="shared" si="2908"/>
        <v/>
      </c>
      <c r="MWP125" s="90" t="str">
        <f t="shared" si="2908"/>
        <v/>
      </c>
      <c r="MWQ125" s="90" t="str">
        <f t="shared" si="2908"/>
        <v/>
      </c>
      <c r="MWR125" s="90" t="str">
        <f t="shared" si="2908"/>
        <v/>
      </c>
      <c r="MWS125" s="90" t="str">
        <f t="shared" si="2908"/>
        <v/>
      </c>
      <c r="MWT125" s="90" t="str">
        <f t="shared" si="2908"/>
        <v/>
      </c>
      <c r="MWU125" s="90" t="str">
        <f t="shared" si="2908"/>
        <v/>
      </c>
      <c r="MWV125" s="90" t="str">
        <f t="shared" si="2908"/>
        <v/>
      </c>
      <c r="MWW125" s="90" t="str">
        <f t="shared" ref="MWW125:MZH125" si="2909">IF(AND(MWW$8&gt;14,MWW$8&lt;19, MWW$6="Female"),1,"")</f>
        <v/>
      </c>
      <c r="MWX125" s="90" t="str">
        <f t="shared" si="2909"/>
        <v/>
      </c>
      <c r="MWY125" s="90" t="str">
        <f t="shared" si="2909"/>
        <v/>
      </c>
      <c r="MWZ125" s="90" t="str">
        <f t="shared" si="2909"/>
        <v/>
      </c>
      <c r="MXA125" s="90" t="str">
        <f t="shared" si="2909"/>
        <v/>
      </c>
      <c r="MXB125" s="90" t="str">
        <f t="shared" si="2909"/>
        <v/>
      </c>
      <c r="MXC125" s="90" t="str">
        <f t="shared" si="2909"/>
        <v/>
      </c>
      <c r="MXD125" s="90" t="str">
        <f t="shared" si="2909"/>
        <v/>
      </c>
      <c r="MXE125" s="90" t="str">
        <f t="shared" si="2909"/>
        <v/>
      </c>
      <c r="MXF125" s="90" t="str">
        <f t="shared" si="2909"/>
        <v/>
      </c>
      <c r="MXG125" s="90" t="str">
        <f t="shared" si="2909"/>
        <v/>
      </c>
      <c r="MXH125" s="90" t="str">
        <f t="shared" si="2909"/>
        <v/>
      </c>
      <c r="MXI125" s="90" t="str">
        <f t="shared" si="2909"/>
        <v/>
      </c>
      <c r="MXJ125" s="90" t="str">
        <f t="shared" si="2909"/>
        <v/>
      </c>
      <c r="MXK125" s="90" t="str">
        <f t="shared" si="2909"/>
        <v/>
      </c>
      <c r="MXL125" s="90" t="str">
        <f t="shared" si="2909"/>
        <v/>
      </c>
      <c r="MXM125" s="90" t="str">
        <f t="shared" si="2909"/>
        <v/>
      </c>
      <c r="MXN125" s="90" t="str">
        <f t="shared" si="2909"/>
        <v/>
      </c>
      <c r="MXO125" s="90" t="str">
        <f t="shared" si="2909"/>
        <v/>
      </c>
      <c r="MXP125" s="90" t="str">
        <f t="shared" si="2909"/>
        <v/>
      </c>
      <c r="MXQ125" s="90" t="str">
        <f t="shared" si="2909"/>
        <v/>
      </c>
      <c r="MXR125" s="90" t="str">
        <f t="shared" si="2909"/>
        <v/>
      </c>
      <c r="MXS125" s="90" t="str">
        <f t="shared" si="2909"/>
        <v/>
      </c>
      <c r="MXT125" s="90" t="str">
        <f t="shared" si="2909"/>
        <v/>
      </c>
      <c r="MXU125" s="90" t="str">
        <f t="shared" si="2909"/>
        <v/>
      </c>
      <c r="MXV125" s="90" t="str">
        <f t="shared" si="2909"/>
        <v/>
      </c>
      <c r="MXW125" s="90" t="str">
        <f t="shared" si="2909"/>
        <v/>
      </c>
      <c r="MXX125" s="90" t="str">
        <f t="shared" si="2909"/>
        <v/>
      </c>
      <c r="MXY125" s="90" t="str">
        <f t="shared" si="2909"/>
        <v/>
      </c>
      <c r="MXZ125" s="90" t="str">
        <f t="shared" si="2909"/>
        <v/>
      </c>
      <c r="MYA125" s="90" t="str">
        <f t="shared" si="2909"/>
        <v/>
      </c>
      <c r="MYB125" s="90" t="str">
        <f t="shared" si="2909"/>
        <v/>
      </c>
      <c r="MYC125" s="90" t="str">
        <f t="shared" si="2909"/>
        <v/>
      </c>
      <c r="MYD125" s="90" t="str">
        <f t="shared" si="2909"/>
        <v/>
      </c>
      <c r="MYE125" s="90" t="str">
        <f t="shared" si="2909"/>
        <v/>
      </c>
      <c r="MYF125" s="90" t="str">
        <f t="shared" si="2909"/>
        <v/>
      </c>
      <c r="MYG125" s="90" t="str">
        <f t="shared" si="2909"/>
        <v/>
      </c>
      <c r="MYH125" s="90" t="str">
        <f t="shared" si="2909"/>
        <v/>
      </c>
      <c r="MYI125" s="90" t="str">
        <f t="shared" si="2909"/>
        <v/>
      </c>
      <c r="MYJ125" s="90" t="str">
        <f t="shared" si="2909"/>
        <v/>
      </c>
      <c r="MYK125" s="90" t="str">
        <f t="shared" si="2909"/>
        <v/>
      </c>
      <c r="MYL125" s="90" t="str">
        <f t="shared" si="2909"/>
        <v/>
      </c>
      <c r="MYM125" s="90" t="str">
        <f t="shared" si="2909"/>
        <v/>
      </c>
      <c r="MYN125" s="90" t="str">
        <f t="shared" si="2909"/>
        <v/>
      </c>
      <c r="MYO125" s="90" t="str">
        <f t="shared" si="2909"/>
        <v/>
      </c>
      <c r="MYP125" s="90" t="str">
        <f t="shared" si="2909"/>
        <v/>
      </c>
      <c r="MYQ125" s="90" t="str">
        <f t="shared" si="2909"/>
        <v/>
      </c>
      <c r="MYR125" s="90" t="str">
        <f t="shared" si="2909"/>
        <v/>
      </c>
      <c r="MYS125" s="90" t="str">
        <f t="shared" si="2909"/>
        <v/>
      </c>
      <c r="MYT125" s="90" t="str">
        <f t="shared" si="2909"/>
        <v/>
      </c>
      <c r="MYU125" s="90" t="str">
        <f t="shared" si="2909"/>
        <v/>
      </c>
      <c r="MYV125" s="90" t="str">
        <f t="shared" si="2909"/>
        <v/>
      </c>
      <c r="MYW125" s="90" t="str">
        <f t="shared" si="2909"/>
        <v/>
      </c>
      <c r="MYX125" s="90" t="str">
        <f t="shared" si="2909"/>
        <v/>
      </c>
      <c r="MYY125" s="90" t="str">
        <f t="shared" si="2909"/>
        <v/>
      </c>
      <c r="MYZ125" s="90" t="str">
        <f t="shared" si="2909"/>
        <v/>
      </c>
      <c r="MZA125" s="90" t="str">
        <f t="shared" si="2909"/>
        <v/>
      </c>
      <c r="MZB125" s="90" t="str">
        <f t="shared" si="2909"/>
        <v/>
      </c>
      <c r="MZC125" s="90" t="str">
        <f t="shared" si="2909"/>
        <v/>
      </c>
      <c r="MZD125" s="90" t="str">
        <f t="shared" si="2909"/>
        <v/>
      </c>
      <c r="MZE125" s="90" t="str">
        <f t="shared" si="2909"/>
        <v/>
      </c>
      <c r="MZF125" s="90" t="str">
        <f t="shared" si="2909"/>
        <v/>
      </c>
      <c r="MZG125" s="90" t="str">
        <f t="shared" si="2909"/>
        <v/>
      </c>
      <c r="MZH125" s="90" t="str">
        <f t="shared" si="2909"/>
        <v/>
      </c>
      <c r="MZI125" s="90" t="str">
        <f t="shared" ref="MZI125:NBT125" si="2910">IF(AND(MZI$8&gt;14,MZI$8&lt;19, MZI$6="Female"),1,"")</f>
        <v/>
      </c>
      <c r="MZJ125" s="90" t="str">
        <f t="shared" si="2910"/>
        <v/>
      </c>
      <c r="MZK125" s="90" t="str">
        <f t="shared" si="2910"/>
        <v/>
      </c>
      <c r="MZL125" s="90" t="str">
        <f t="shared" si="2910"/>
        <v/>
      </c>
      <c r="MZM125" s="90" t="str">
        <f t="shared" si="2910"/>
        <v/>
      </c>
      <c r="MZN125" s="90" t="str">
        <f t="shared" si="2910"/>
        <v/>
      </c>
      <c r="MZO125" s="90" t="str">
        <f t="shared" si="2910"/>
        <v/>
      </c>
      <c r="MZP125" s="90" t="str">
        <f t="shared" si="2910"/>
        <v/>
      </c>
      <c r="MZQ125" s="90" t="str">
        <f t="shared" si="2910"/>
        <v/>
      </c>
      <c r="MZR125" s="90" t="str">
        <f t="shared" si="2910"/>
        <v/>
      </c>
      <c r="MZS125" s="90" t="str">
        <f t="shared" si="2910"/>
        <v/>
      </c>
      <c r="MZT125" s="90" t="str">
        <f t="shared" si="2910"/>
        <v/>
      </c>
      <c r="MZU125" s="90" t="str">
        <f t="shared" si="2910"/>
        <v/>
      </c>
      <c r="MZV125" s="90" t="str">
        <f t="shared" si="2910"/>
        <v/>
      </c>
      <c r="MZW125" s="90" t="str">
        <f t="shared" si="2910"/>
        <v/>
      </c>
      <c r="MZX125" s="90" t="str">
        <f t="shared" si="2910"/>
        <v/>
      </c>
      <c r="MZY125" s="90" t="str">
        <f t="shared" si="2910"/>
        <v/>
      </c>
      <c r="MZZ125" s="90" t="str">
        <f t="shared" si="2910"/>
        <v/>
      </c>
      <c r="NAA125" s="90" t="str">
        <f t="shared" si="2910"/>
        <v/>
      </c>
      <c r="NAB125" s="90" t="str">
        <f t="shared" si="2910"/>
        <v/>
      </c>
      <c r="NAC125" s="90" t="str">
        <f t="shared" si="2910"/>
        <v/>
      </c>
      <c r="NAD125" s="90" t="str">
        <f t="shared" si="2910"/>
        <v/>
      </c>
      <c r="NAE125" s="90" t="str">
        <f t="shared" si="2910"/>
        <v/>
      </c>
      <c r="NAF125" s="90" t="str">
        <f t="shared" si="2910"/>
        <v/>
      </c>
      <c r="NAG125" s="90" t="str">
        <f t="shared" si="2910"/>
        <v/>
      </c>
      <c r="NAH125" s="90" t="str">
        <f t="shared" si="2910"/>
        <v/>
      </c>
      <c r="NAI125" s="90" t="str">
        <f t="shared" si="2910"/>
        <v/>
      </c>
      <c r="NAJ125" s="90" t="str">
        <f t="shared" si="2910"/>
        <v/>
      </c>
      <c r="NAK125" s="90" t="str">
        <f t="shared" si="2910"/>
        <v/>
      </c>
      <c r="NAL125" s="90" t="str">
        <f t="shared" si="2910"/>
        <v/>
      </c>
      <c r="NAM125" s="90" t="str">
        <f t="shared" si="2910"/>
        <v/>
      </c>
      <c r="NAN125" s="90" t="str">
        <f t="shared" si="2910"/>
        <v/>
      </c>
      <c r="NAO125" s="90" t="str">
        <f t="shared" si="2910"/>
        <v/>
      </c>
      <c r="NAP125" s="90" t="str">
        <f t="shared" si="2910"/>
        <v/>
      </c>
      <c r="NAQ125" s="90" t="str">
        <f t="shared" si="2910"/>
        <v/>
      </c>
      <c r="NAR125" s="90" t="str">
        <f t="shared" si="2910"/>
        <v/>
      </c>
      <c r="NAS125" s="90" t="str">
        <f t="shared" si="2910"/>
        <v/>
      </c>
      <c r="NAT125" s="90" t="str">
        <f t="shared" si="2910"/>
        <v/>
      </c>
      <c r="NAU125" s="90" t="str">
        <f t="shared" si="2910"/>
        <v/>
      </c>
      <c r="NAV125" s="90" t="str">
        <f t="shared" si="2910"/>
        <v/>
      </c>
      <c r="NAW125" s="90" t="str">
        <f t="shared" si="2910"/>
        <v/>
      </c>
      <c r="NAX125" s="90" t="str">
        <f t="shared" si="2910"/>
        <v/>
      </c>
      <c r="NAY125" s="90" t="str">
        <f t="shared" si="2910"/>
        <v/>
      </c>
      <c r="NAZ125" s="90" t="str">
        <f t="shared" si="2910"/>
        <v/>
      </c>
      <c r="NBA125" s="90" t="str">
        <f t="shared" si="2910"/>
        <v/>
      </c>
      <c r="NBB125" s="90" t="str">
        <f t="shared" si="2910"/>
        <v/>
      </c>
      <c r="NBC125" s="90" t="str">
        <f t="shared" si="2910"/>
        <v/>
      </c>
      <c r="NBD125" s="90" t="str">
        <f t="shared" si="2910"/>
        <v/>
      </c>
      <c r="NBE125" s="90" t="str">
        <f t="shared" si="2910"/>
        <v/>
      </c>
      <c r="NBF125" s="90" t="str">
        <f t="shared" si="2910"/>
        <v/>
      </c>
      <c r="NBG125" s="90" t="str">
        <f t="shared" si="2910"/>
        <v/>
      </c>
      <c r="NBH125" s="90" t="str">
        <f t="shared" si="2910"/>
        <v/>
      </c>
      <c r="NBI125" s="90" t="str">
        <f t="shared" si="2910"/>
        <v/>
      </c>
      <c r="NBJ125" s="90" t="str">
        <f t="shared" si="2910"/>
        <v/>
      </c>
      <c r="NBK125" s="90" t="str">
        <f t="shared" si="2910"/>
        <v/>
      </c>
      <c r="NBL125" s="90" t="str">
        <f t="shared" si="2910"/>
        <v/>
      </c>
      <c r="NBM125" s="90" t="str">
        <f t="shared" si="2910"/>
        <v/>
      </c>
      <c r="NBN125" s="90" t="str">
        <f t="shared" si="2910"/>
        <v/>
      </c>
      <c r="NBO125" s="90" t="str">
        <f t="shared" si="2910"/>
        <v/>
      </c>
      <c r="NBP125" s="90" t="str">
        <f t="shared" si="2910"/>
        <v/>
      </c>
      <c r="NBQ125" s="90" t="str">
        <f t="shared" si="2910"/>
        <v/>
      </c>
      <c r="NBR125" s="90" t="str">
        <f t="shared" si="2910"/>
        <v/>
      </c>
      <c r="NBS125" s="90" t="str">
        <f t="shared" si="2910"/>
        <v/>
      </c>
      <c r="NBT125" s="90" t="str">
        <f t="shared" si="2910"/>
        <v/>
      </c>
      <c r="NBU125" s="90" t="str">
        <f t="shared" ref="NBU125:NEF125" si="2911">IF(AND(NBU$8&gt;14,NBU$8&lt;19, NBU$6="Female"),1,"")</f>
        <v/>
      </c>
      <c r="NBV125" s="90" t="str">
        <f t="shared" si="2911"/>
        <v/>
      </c>
      <c r="NBW125" s="90" t="str">
        <f t="shared" si="2911"/>
        <v/>
      </c>
      <c r="NBX125" s="90" t="str">
        <f t="shared" si="2911"/>
        <v/>
      </c>
      <c r="NBY125" s="90" t="str">
        <f t="shared" si="2911"/>
        <v/>
      </c>
      <c r="NBZ125" s="90" t="str">
        <f t="shared" si="2911"/>
        <v/>
      </c>
      <c r="NCA125" s="90" t="str">
        <f t="shared" si="2911"/>
        <v/>
      </c>
      <c r="NCB125" s="90" t="str">
        <f t="shared" si="2911"/>
        <v/>
      </c>
      <c r="NCC125" s="90" t="str">
        <f t="shared" si="2911"/>
        <v/>
      </c>
      <c r="NCD125" s="90" t="str">
        <f t="shared" si="2911"/>
        <v/>
      </c>
      <c r="NCE125" s="90" t="str">
        <f t="shared" si="2911"/>
        <v/>
      </c>
      <c r="NCF125" s="90" t="str">
        <f t="shared" si="2911"/>
        <v/>
      </c>
      <c r="NCG125" s="90" t="str">
        <f t="shared" si="2911"/>
        <v/>
      </c>
      <c r="NCH125" s="90" t="str">
        <f t="shared" si="2911"/>
        <v/>
      </c>
      <c r="NCI125" s="90" t="str">
        <f t="shared" si="2911"/>
        <v/>
      </c>
      <c r="NCJ125" s="90" t="str">
        <f t="shared" si="2911"/>
        <v/>
      </c>
      <c r="NCK125" s="90" t="str">
        <f t="shared" si="2911"/>
        <v/>
      </c>
      <c r="NCL125" s="90" t="str">
        <f t="shared" si="2911"/>
        <v/>
      </c>
      <c r="NCM125" s="90" t="str">
        <f t="shared" si="2911"/>
        <v/>
      </c>
      <c r="NCN125" s="90" t="str">
        <f t="shared" si="2911"/>
        <v/>
      </c>
      <c r="NCO125" s="90" t="str">
        <f t="shared" si="2911"/>
        <v/>
      </c>
      <c r="NCP125" s="90" t="str">
        <f t="shared" si="2911"/>
        <v/>
      </c>
      <c r="NCQ125" s="90" t="str">
        <f t="shared" si="2911"/>
        <v/>
      </c>
      <c r="NCR125" s="90" t="str">
        <f t="shared" si="2911"/>
        <v/>
      </c>
      <c r="NCS125" s="90" t="str">
        <f t="shared" si="2911"/>
        <v/>
      </c>
      <c r="NCT125" s="90" t="str">
        <f t="shared" si="2911"/>
        <v/>
      </c>
      <c r="NCU125" s="90" t="str">
        <f t="shared" si="2911"/>
        <v/>
      </c>
      <c r="NCV125" s="90" t="str">
        <f t="shared" si="2911"/>
        <v/>
      </c>
      <c r="NCW125" s="90" t="str">
        <f t="shared" si="2911"/>
        <v/>
      </c>
      <c r="NCX125" s="90" t="str">
        <f t="shared" si="2911"/>
        <v/>
      </c>
      <c r="NCY125" s="90" t="str">
        <f t="shared" si="2911"/>
        <v/>
      </c>
      <c r="NCZ125" s="90" t="str">
        <f t="shared" si="2911"/>
        <v/>
      </c>
      <c r="NDA125" s="90" t="str">
        <f t="shared" si="2911"/>
        <v/>
      </c>
      <c r="NDB125" s="90" t="str">
        <f t="shared" si="2911"/>
        <v/>
      </c>
      <c r="NDC125" s="90" t="str">
        <f t="shared" si="2911"/>
        <v/>
      </c>
      <c r="NDD125" s="90" t="str">
        <f t="shared" si="2911"/>
        <v/>
      </c>
      <c r="NDE125" s="90" t="str">
        <f t="shared" si="2911"/>
        <v/>
      </c>
      <c r="NDF125" s="90" t="str">
        <f t="shared" si="2911"/>
        <v/>
      </c>
      <c r="NDG125" s="90" t="str">
        <f t="shared" si="2911"/>
        <v/>
      </c>
      <c r="NDH125" s="90" t="str">
        <f t="shared" si="2911"/>
        <v/>
      </c>
      <c r="NDI125" s="90" t="str">
        <f t="shared" si="2911"/>
        <v/>
      </c>
      <c r="NDJ125" s="90" t="str">
        <f t="shared" si="2911"/>
        <v/>
      </c>
      <c r="NDK125" s="90" t="str">
        <f t="shared" si="2911"/>
        <v/>
      </c>
      <c r="NDL125" s="90" t="str">
        <f t="shared" si="2911"/>
        <v/>
      </c>
      <c r="NDM125" s="90" t="str">
        <f t="shared" si="2911"/>
        <v/>
      </c>
      <c r="NDN125" s="90" t="str">
        <f t="shared" si="2911"/>
        <v/>
      </c>
      <c r="NDO125" s="90" t="str">
        <f t="shared" si="2911"/>
        <v/>
      </c>
      <c r="NDP125" s="90" t="str">
        <f t="shared" si="2911"/>
        <v/>
      </c>
      <c r="NDQ125" s="90" t="str">
        <f t="shared" si="2911"/>
        <v/>
      </c>
      <c r="NDR125" s="90" t="str">
        <f t="shared" si="2911"/>
        <v/>
      </c>
      <c r="NDS125" s="90" t="str">
        <f t="shared" si="2911"/>
        <v/>
      </c>
      <c r="NDT125" s="90" t="str">
        <f t="shared" si="2911"/>
        <v/>
      </c>
      <c r="NDU125" s="90" t="str">
        <f t="shared" si="2911"/>
        <v/>
      </c>
      <c r="NDV125" s="90" t="str">
        <f t="shared" si="2911"/>
        <v/>
      </c>
      <c r="NDW125" s="90" t="str">
        <f t="shared" si="2911"/>
        <v/>
      </c>
      <c r="NDX125" s="90" t="str">
        <f t="shared" si="2911"/>
        <v/>
      </c>
      <c r="NDY125" s="90" t="str">
        <f t="shared" si="2911"/>
        <v/>
      </c>
      <c r="NDZ125" s="90" t="str">
        <f t="shared" si="2911"/>
        <v/>
      </c>
      <c r="NEA125" s="90" t="str">
        <f t="shared" si="2911"/>
        <v/>
      </c>
      <c r="NEB125" s="90" t="str">
        <f t="shared" si="2911"/>
        <v/>
      </c>
      <c r="NEC125" s="90" t="str">
        <f t="shared" si="2911"/>
        <v/>
      </c>
      <c r="NED125" s="90" t="str">
        <f t="shared" si="2911"/>
        <v/>
      </c>
      <c r="NEE125" s="90" t="str">
        <f t="shared" si="2911"/>
        <v/>
      </c>
      <c r="NEF125" s="90" t="str">
        <f t="shared" si="2911"/>
        <v/>
      </c>
      <c r="NEG125" s="90" t="str">
        <f t="shared" ref="NEG125:NGR125" si="2912">IF(AND(NEG$8&gt;14,NEG$8&lt;19, NEG$6="Female"),1,"")</f>
        <v/>
      </c>
      <c r="NEH125" s="90" t="str">
        <f t="shared" si="2912"/>
        <v/>
      </c>
      <c r="NEI125" s="90" t="str">
        <f t="shared" si="2912"/>
        <v/>
      </c>
      <c r="NEJ125" s="90" t="str">
        <f t="shared" si="2912"/>
        <v/>
      </c>
      <c r="NEK125" s="90" t="str">
        <f t="shared" si="2912"/>
        <v/>
      </c>
      <c r="NEL125" s="90" t="str">
        <f t="shared" si="2912"/>
        <v/>
      </c>
      <c r="NEM125" s="90" t="str">
        <f t="shared" si="2912"/>
        <v/>
      </c>
      <c r="NEN125" s="90" t="str">
        <f t="shared" si="2912"/>
        <v/>
      </c>
      <c r="NEO125" s="90" t="str">
        <f t="shared" si="2912"/>
        <v/>
      </c>
      <c r="NEP125" s="90" t="str">
        <f t="shared" si="2912"/>
        <v/>
      </c>
      <c r="NEQ125" s="90" t="str">
        <f t="shared" si="2912"/>
        <v/>
      </c>
      <c r="NER125" s="90" t="str">
        <f t="shared" si="2912"/>
        <v/>
      </c>
      <c r="NES125" s="90" t="str">
        <f t="shared" si="2912"/>
        <v/>
      </c>
      <c r="NET125" s="90" t="str">
        <f t="shared" si="2912"/>
        <v/>
      </c>
      <c r="NEU125" s="90" t="str">
        <f t="shared" si="2912"/>
        <v/>
      </c>
      <c r="NEV125" s="90" t="str">
        <f t="shared" si="2912"/>
        <v/>
      </c>
      <c r="NEW125" s="90" t="str">
        <f t="shared" si="2912"/>
        <v/>
      </c>
      <c r="NEX125" s="90" t="str">
        <f t="shared" si="2912"/>
        <v/>
      </c>
      <c r="NEY125" s="90" t="str">
        <f t="shared" si="2912"/>
        <v/>
      </c>
      <c r="NEZ125" s="90" t="str">
        <f t="shared" si="2912"/>
        <v/>
      </c>
      <c r="NFA125" s="90" t="str">
        <f t="shared" si="2912"/>
        <v/>
      </c>
      <c r="NFB125" s="90" t="str">
        <f t="shared" si="2912"/>
        <v/>
      </c>
      <c r="NFC125" s="90" t="str">
        <f t="shared" si="2912"/>
        <v/>
      </c>
      <c r="NFD125" s="90" t="str">
        <f t="shared" si="2912"/>
        <v/>
      </c>
      <c r="NFE125" s="90" t="str">
        <f t="shared" si="2912"/>
        <v/>
      </c>
      <c r="NFF125" s="90" t="str">
        <f t="shared" si="2912"/>
        <v/>
      </c>
      <c r="NFG125" s="90" t="str">
        <f t="shared" si="2912"/>
        <v/>
      </c>
      <c r="NFH125" s="90" t="str">
        <f t="shared" si="2912"/>
        <v/>
      </c>
      <c r="NFI125" s="90" t="str">
        <f t="shared" si="2912"/>
        <v/>
      </c>
      <c r="NFJ125" s="90" t="str">
        <f t="shared" si="2912"/>
        <v/>
      </c>
      <c r="NFK125" s="90" t="str">
        <f t="shared" si="2912"/>
        <v/>
      </c>
      <c r="NFL125" s="90" t="str">
        <f t="shared" si="2912"/>
        <v/>
      </c>
      <c r="NFM125" s="90" t="str">
        <f t="shared" si="2912"/>
        <v/>
      </c>
      <c r="NFN125" s="90" t="str">
        <f t="shared" si="2912"/>
        <v/>
      </c>
      <c r="NFO125" s="90" t="str">
        <f t="shared" si="2912"/>
        <v/>
      </c>
      <c r="NFP125" s="90" t="str">
        <f t="shared" si="2912"/>
        <v/>
      </c>
      <c r="NFQ125" s="90" t="str">
        <f t="shared" si="2912"/>
        <v/>
      </c>
      <c r="NFR125" s="90" t="str">
        <f t="shared" si="2912"/>
        <v/>
      </c>
      <c r="NFS125" s="90" t="str">
        <f t="shared" si="2912"/>
        <v/>
      </c>
      <c r="NFT125" s="90" t="str">
        <f t="shared" si="2912"/>
        <v/>
      </c>
      <c r="NFU125" s="90" t="str">
        <f t="shared" si="2912"/>
        <v/>
      </c>
      <c r="NFV125" s="90" t="str">
        <f t="shared" si="2912"/>
        <v/>
      </c>
      <c r="NFW125" s="90" t="str">
        <f t="shared" si="2912"/>
        <v/>
      </c>
      <c r="NFX125" s="90" t="str">
        <f t="shared" si="2912"/>
        <v/>
      </c>
      <c r="NFY125" s="90" t="str">
        <f t="shared" si="2912"/>
        <v/>
      </c>
      <c r="NFZ125" s="90" t="str">
        <f t="shared" si="2912"/>
        <v/>
      </c>
      <c r="NGA125" s="90" t="str">
        <f t="shared" si="2912"/>
        <v/>
      </c>
      <c r="NGB125" s="90" t="str">
        <f t="shared" si="2912"/>
        <v/>
      </c>
      <c r="NGC125" s="90" t="str">
        <f t="shared" si="2912"/>
        <v/>
      </c>
      <c r="NGD125" s="90" t="str">
        <f t="shared" si="2912"/>
        <v/>
      </c>
      <c r="NGE125" s="90" t="str">
        <f t="shared" si="2912"/>
        <v/>
      </c>
      <c r="NGF125" s="90" t="str">
        <f t="shared" si="2912"/>
        <v/>
      </c>
      <c r="NGG125" s="90" t="str">
        <f t="shared" si="2912"/>
        <v/>
      </c>
      <c r="NGH125" s="90" t="str">
        <f t="shared" si="2912"/>
        <v/>
      </c>
      <c r="NGI125" s="90" t="str">
        <f t="shared" si="2912"/>
        <v/>
      </c>
      <c r="NGJ125" s="90" t="str">
        <f t="shared" si="2912"/>
        <v/>
      </c>
      <c r="NGK125" s="90" t="str">
        <f t="shared" si="2912"/>
        <v/>
      </c>
      <c r="NGL125" s="90" t="str">
        <f t="shared" si="2912"/>
        <v/>
      </c>
      <c r="NGM125" s="90" t="str">
        <f t="shared" si="2912"/>
        <v/>
      </c>
      <c r="NGN125" s="90" t="str">
        <f t="shared" si="2912"/>
        <v/>
      </c>
      <c r="NGO125" s="90" t="str">
        <f t="shared" si="2912"/>
        <v/>
      </c>
      <c r="NGP125" s="90" t="str">
        <f t="shared" si="2912"/>
        <v/>
      </c>
      <c r="NGQ125" s="90" t="str">
        <f t="shared" si="2912"/>
        <v/>
      </c>
      <c r="NGR125" s="90" t="str">
        <f t="shared" si="2912"/>
        <v/>
      </c>
      <c r="NGS125" s="90" t="str">
        <f t="shared" ref="NGS125:NJD125" si="2913">IF(AND(NGS$8&gt;14,NGS$8&lt;19, NGS$6="Female"),1,"")</f>
        <v/>
      </c>
      <c r="NGT125" s="90" t="str">
        <f t="shared" si="2913"/>
        <v/>
      </c>
      <c r="NGU125" s="90" t="str">
        <f t="shared" si="2913"/>
        <v/>
      </c>
      <c r="NGV125" s="90" t="str">
        <f t="shared" si="2913"/>
        <v/>
      </c>
      <c r="NGW125" s="90" t="str">
        <f t="shared" si="2913"/>
        <v/>
      </c>
      <c r="NGX125" s="90" t="str">
        <f t="shared" si="2913"/>
        <v/>
      </c>
      <c r="NGY125" s="90" t="str">
        <f t="shared" si="2913"/>
        <v/>
      </c>
      <c r="NGZ125" s="90" t="str">
        <f t="shared" si="2913"/>
        <v/>
      </c>
      <c r="NHA125" s="90" t="str">
        <f t="shared" si="2913"/>
        <v/>
      </c>
      <c r="NHB125" s="90" t="str">
        <f t="shared" si="2913"/>
        <v/>
      </c>
      <c r="NHC125" s="90" t="str">
        <f t="shared" si="2913"/>
        <v/>
      </c>
      <c r="NHD125" s="90" t="str">
        <f t="shared" si="2913"/>
        <v/>
      </c>
      <c r="NHE125" s="90" t="str">
        <f t="shared" si="2913"/>
        <v/>
      </c>
      <c r="NHF125" s="90" t="str">
        <f t="shared" si="2913"/>
        <v/>
      </c>
      <c r="NHG125" s="90" t="str">
        <f t="shared" si="2913"/>
        <v/>
      </c>
      <c r="NHH125" s="90" t="str">
        <f t="shared" si="2913"/>
        <v/>
      </c>
      <c r="NHI125" s="90" t="str">
        <f t="shared" si="2913"/>
        <v/>
      </c>
      <c r="NHJ125" s="90" t="str">
        <f t="shared" si="2913"/>
        <v/>
      </c>
      <c r="NHK125" s="90" t="str">
        <f t="shared" si="2913"/>
        <v/>
      </c>
      <c r="NHL125" s="90" t="str">
        <f t="shared" si="2913"/>
        <v/>
      </c>
      <c r="NHM125" s="90" t="str">
        <f t="shared" si="2913"/>
        <v/>
      </c>
      <c r="NHN125" s="90" t="str">
        <f t="shared" si="2913"/>
        <v/>
      </c>
      <c r="NHO125" s="90" t="str">
        <f t="shared" si="2913"/>
        <v/>
      </c>
      <c r="NHP125" s="90" t="str">
        <f t="shared" si="2913"/>
        <v/>
      </c>
      <c r="NHQ125" s="90" t="str">
        <f t="shared" si="2913"/>
        <v/>
      </c>
      <c r="NHR125" s="90" t="str">
        <f t="shared" si="2913"/>
        <v/>
      </c>
      <c r="NHS125" s="90" t="str">
        <f t="shared" si="2913"/>
        <v/>
      </c>
      <c r="NHT125" s="90" t="str">
        <f t="shared" si="2913"/>
        <v/>
      </c>
      <c r="NHU125" s="90" t="str">
        <f t="shared" si="2913"/>
        <v/>
      </c>
      <c r="NHV125" s="90" t="str">
        <f t="shared" si="2913"/>
        <v/>
      </c>
      <c r="NHW125" s="90" t="str">
        <f t="shared" si="2913"/>
        <v/>
      </c>
      <c r="NHX125" s="90" t="str">
        <f t="shared" si="2913"/>
        <v/>
      </c>
      <c r="NHY125" s="90" t="str">
        <f t="shared" si="2913"/>
        <v/>
      </c>
      <c r="NHZ125" s="90" t="str">
        <f t="shared" si="2913"/>
        <v/>
      </c>
      <c r="NIA125" s="90" t="str">
        <f t="shared" si="2913"/>
        <v/>
      </c>
      <c r="NIB125" s="90" t="str">
        <f t="shared" si="2913"/>
        <v/>
      </c>
      <c r="NIC125" s="90" t="str">
        <f t="shared" si="2913"/>
        <v/>
      </c>
      <c r="NID125" s="90" t="str">
        <f t="shared" si="2913"/>
        <v/>
      </c>
      <c r="NIE125" s="90" t="str">
        <f t="shared" si="2913"/>
        <v/>
      </c>
      <c r="NIF125" s="90" t="str">
        <f t="shared" si="2913"/>
        <v/>
      </c>
      <c r="NIG125" s="90" t="str">
        <f t="shared" si="2913"/>
        <v/>
      </c>
      <c r="NIH125" s="90" t="str">
        <f t="shared" si="2913"/>
        <v/>
      </c>
      <c r="NII125" s="90" t="str">
        <f t="shared" si="2913"/>
        <v/>
      </c>
      <c r="NIJ125" s="90" t="str">
        <f t="shared" si="2913"/>
        <v/>
      </c>
      <c r="NIK125" s="90" t="str">
        <f t="shared" si="2913"/>
        <v/>
      </c>
      <c r="NIL125" s="90" t="str">
        <f t="shared" si="2913"/>
        <v/>
      </c>
      <c r="NIM125" s="90" t="str">
        <f t="shared" si="2913"/>
        <v/>
      </c>
      <c r="NIN125" s="90" t="str">
        <f t="shared" si="2913"/>
        <v/>
      </c>
      <c r="NIO125" s="90" t="str">
        <f t="shared" si="2913"/>
        <v/>
      </c>
      <c r="NIP125" s="90" t="str">
        <f t="shared" si="2913"/>
        <v/>
      </c>
      <c r="NIQ125" s="90" t="str">
        <f t="shared" si="2913"/>
        <v/>
      </c>
      <c r="NIR125" s="90" t="str">
        <f t="shared" si="2913"/>
        <v/>
      </c>
      <c r="NIS125" s="90" t="str">
        <f t="shared" si="2913"/>
        <v/>
      </c>
      <c r="NIT125" s="90" t="str">
        <f t="shared" si="2913"/>
        <v/>
      </c>
      <c r="NIU125" s="90" t="str">
        <f t="shared" si="2913"/>
        <v/>
      </c>
      <c r="NIV125" s="90" t="str">
        <f t="shared" si="2913"/>
        <v/>
      </c>
      <c r="NIW125" s="90" t="str">
        <f t="shared" si="2913"/>
        <v/>
      </c>
      <c r="NIX125" s="90" t="str">
        <f t="shared" si="2913"/>
        <v/>
      </c>
      <c r="NIY125" s="90" t="str">
        <f t="shared" si="2913"/>
        <v/>
      </c>
      <c r="NIZ125" s="90" t="str">
        <f t="shared" si="2913"/>
        <v/>
      </c>
      <c r="NJA125" s="90" t="str">
        <f t="shared" si="2913"/>
        <v/>
      </c>
      <c r="NJB125" s="90" t="str">
        <f t="shared" si="2913"/>
        <v/>
      </c>
      <c r="NJC125" s="90" t="str">
        <f t="shared" si="2913"/>
        <v/>
      </c>
      <c r="NJD125" s="90" t="str">
        <f t="shared" si="2913"/>
        <v/>
      </c>
      <c r="NJE125" s="90" t="str">
        <f t="shared" ref="NJE125:NLP125" si="2914">IF(AND(NJE$8&gt;14,NJE$8&lt;19, NJE$6="Female"),1,"")</f>
        <v/>
      </c>
      <c r="NJF125" s="90" t="str">
        <f t="shared" si="2914"/>
        <v/>
      </c>
      <c r="NJG125" s="90" t="str">
        <f t="shared" si="2914"/>
        <v/>
      </c>
      <c r="NJH125" s="90" t="str">
        <f t="shared" si="2914"/>
        <v/>
      </c>
      <c r="NJI125" s="90" t="str">
        <f t="shared" si="2914"/>
        <v/>
      </c>
      <c r="NJJ125" s="90" t="str">
        <f t="shared" si="2914"/>
        <v/>
      </c>
      <c r="NJK125" s="90" t="str">
        <f t="shared" si="2914"/>
        <v/>
      </c>
      <c r="NJL125" s="90" t="str">
        <f t="shared" si="2914"/>
        <v/>
      </c>
      <c r="NJM125" s="90" t="str">
        <f t="shared" si="2914"/>
        <v/>
      </c>
      <c r="NJN125" s="90" t="str">
        <f t="shared" si="2914"/>
        <v/>
      </c>
      <c r="NJO125" s="90" t="str">
        <f t="shared" si="2914"/>
        <v/>
      </c>
      <c r="NJP125" s="90" t="str">
        <f t="shared" si="2914"/>
        <v/>
      </c>
      <c r="NJQ125" s="90" t="str">
        <f t="shared" si="2914"/>
        <v/>
      </c>
      <c r="NJR125" s="90" t="str">
        <f t="shared" si="2914"/>
        <v/>
      </c>
      <c r="NJS125" s="90" t="str">
        <f t="shared" si="2914"/>
        <v/>
      </c>
      <c r="NJT125" s="90" t="str">
        <f t="shared" si="2914"/>
        <v/>
      </c>
      <c r="NJU125" s="90" t="str">
        <f t="shared" si="2914"/>
        <v/>
      </c>
      <c r="NJV125" s="90" t="str">
        <f t="shared" si="2914"/>
        <v/>
      </c>
      <c r="NJW125" s="90" t="str">
        <f t="shared" si="2914"/>
        <v/>
      </c>
      <c r="NJX125" s="90" t="str">
        <f t="shared" si="2914"/>
        <v/>
      </c>
      <c r="NJY125" s="90" t="str">
        <f t="shared" si="2914"/>
        <v/>
      </c>
      <c r="NJZ125" s="90" t="str">
        <f t="shared" si="2914"/>
        <v/>
      </c>
      <c r="NKA125" s="90" t="str">
        <f t="shared" si="2914"/>
        <v/>
      </c>
      <c r="NKB125" s="90" t="str">
        <f t="shared" si="2914"/>
        <v/>
      </c>
      <c r="NKC125" s="90" t="str">
        <f t="shared" si="2914"/>
        <v/>
      </c>
      <c r="NKD125" s="90" t="str">
        <f t="shared" si="2914"/>
        <v/>
      </c>
      <c r="NKE125" s="90" t="str">
        <f t="shared" si="2914"/>
        <v/>
      </c>
      <c r="NKF125" s="90" t="str">
        <f t="shared" si="2914"/>
        <v/>
      </c>
      <c r="NKG125" s="90" t="str">
        <f t="shared" si="2914"/>
        <v/>
      </c>
      <c r="NKH125" s="90" t="str">
        <f t="shared" si="2914"/>
        <v/>
      </c>
      <c r="NKI125" s="90" t="str">
        <f t="shared" si="2914"/>
        <v/>
      </c>
      <c r="NKJ125" s="90" t="str">
        <f t="shared" si="2914"/>
        <v/>
      </c>
      <c r="NKK125" s="90" t="str">
        <f t="shared" si="2914"/>
        <v/>
      </c>
      <c r="NKL125" s="90" t="str">
        <f t="shared" si="2914"/>
        <v/>
      </c>
      <c r="NKM125" s="90" t="str">
        <f t="shared" si="2914"/>
        <v/>
      </c>
      <c r="NKN125" s="90" t="str">
        <f t="shared" si="2914"/>
        <v/>
      </c>
      <c r="NKO125" s="90" t="str">
        <f t="shared" si="2914"/>
        <v/>
      </c>
      <c r="NKP125" s="90" t="str">
        <f t="shared" si="2914"/>
        <v/>
      </c>
      <c r="NKQ125" s="90" t="str">
        <f t="shared" si="2914"/>
        <v/>
      </c>
      <c r="NKR125" s="90" t="str">
        <f t="shared" si="2914"/>
        <v/>
      </c>
      <c r="NKS125" s="90" t="str">
        <f t="shared" si="2914"/>
        <v/>
      </c>
      <c r="NKT125" s="90" t="str">
        <f t="shared" si="2914"/>
        <v/>
      </c>
      <c r="NKU125" s="90" t="str">
        <f t="shared" si="2914"/>
        <v/>
      </c>
      <c r="NKV125" s="90" t="str">
        <f t="shared" si="2914"/>
        <v/>
      </c>
      <c r="NKW125" s="90" t="str">
        <f t="shared" si="2914"/>
        <v/>
      </c>
      <c r="NKX125" s="90" t="str">
        <f t="shared" si="2914"/>
        <v/>
      </c>
      <c r="NKY125" s="90" t="str">
        <f t="shared" si="2914"/>
        <v/>
      </c>
      <c r="NKZ125" s="90" t="str">
        <f t="shared" si="2914"/>
        <v/>
      </c>
      <c r="NLA125" s="90" t="str">
        <f t="shared" si="2914"/>
        <v/>
      </c>
      <c r="NLB125" s="90" t="str">
        <f t="shared" si="2914"/>
        <v/>
      </c>
      <c r="NLC125" s="90" t="str">
        <f t="shared" si="2914"/>
        <v/>
      </c>
      <c r="NLD125" s="90" t="str">
        <f t="shared" si="2914"/>
        <v/>
      </c>
      <c r="NLE125" s="90" t="str">
        <f t="shared" si="2914"/>
        <v/>
      </c>
      <c r="NLF125" s="90" t="str">
        <f t="shared" si="2914"/>
        <v/>
      </c>
      <c r="NLG125" s="90" t="str">
        <f t="shared" si="2914"/>
        <v/>
      </c>
      <c r="NLH125" s="90" t="str">
        <f t="shared" si="2914"/>
        <v/>
      </c>
      <c r="NLI125" s="90" t="str">
        <f t="shared" si="2914"/>
        <v/>
      </c>
      <c r="NLJ125" s="90" t="str">
        <f t="shared" si="2914"/>
        <v/>
      </c>
      <c r="NLK125" s="90" t="str">
        <f t="shared" si="2914"/>
        <v/>
      </c>
      <c r="NLL125" s="90" t="str">
        <f t="shared" si="2914"/>
        <v/>
      </c>
      <c r="NLM125" s="90" t="str">
        <f t="shared" si="2914"/>
        <v/>
      </c>
      <c r="NLN125" s="90" t="str">
        <f t="shared" si="2914"/>
        <v/>
      </c>
      <c r="NLO125" s="90" t="str">
        <f t="shared" si="2914"/>
        <v/>
      </c>
      <c r="NLP125" s="90" t="str">
        <f t="shared" si="2914"/>
        <v/>
      </c>
      <c r="NLQ125" s="90" t="str">
        <f t="shared" ref="NLQ125:NOB125" si="2915">IF(AND(NLQ$8&gt;14,NLQ$8&lt;19, NLQ$6="Female"),1,"")</f>
        <v/>
      </c>
      <c r="NLR125" s="90" t="str">
        <f t="shared" si="2915"/>
        <v/>
      </c>
      <c r="NLS125" s="90" t="str">
        <f t="shared" si="2915"/>
        <v/>
      </c>
      <c r="NLT125" s="90" t="str">
        <f t="shared" si="2915"/>
        <v/>
      </c>
      <c r="NLU125" s="90" t="str">
        <f t="shared" si="2915"/>
        <v/>
      </c>
      <c r="NLV125" s="90" t="str">
        <f t="shared" si="2915"/>
        <v/>
      </c>
      <c r="NLW125" s="90" t="str">
        <f t="shared" si="2915"/>
        <v/>
      </c>
      <c r="NLX125" s="90" t="str">
        <f t="shared" si="2915"/>
        <v/>
      </c>
      <c r="NLY125" s="90" t="str">
        <f t="shared" si="2915"/>
        <v/>
      </c>
      <c r="NLZ125" s="90" t="str">
        <f t="shared" si="2915"/>
        <v/>
      </c>
      <c r="NMA125" s="90" t="str">
        <f t="shared" si="2915"/>
        <v/>
      </c>
      <c r="NMB125" s="90" t="str">
        <f t="shared" si="2915"/>
        <v/>
      </c>
      <c r="NMC125" s="90" t="str">
        <f t="shared" si="2915"/>
        <v/>
      </c>
      <c r="NMD125" s="90" t="str">
        <f t="shared" si="2915"/>
        <v/>
      </c>
      <c r="NME125" s="90" t="str">
        <f t="shared" si="2915"/>
        <v/>
      </c>
      <c r="NMF125" s="90" t="str">
        <f t="shared" si="2915"/>
        <v/>
      </c>
      <c r="NMG125" s="90" t="str">
        <f t="shared" si="2915"/>
        <v/>
      </c>
      <c r="NMH125" s="90" t="str">
        <f t="shared" si="2915"/>
        <v/>
      </c>
      <c r="NMI125" s="90" t="str">
        <f t="shared" si="2915"/>
        <v/>
      </c>
      <c r="NMJ125" s="90" t="str">
        <f t="shared" si="2915"/>
        <v/>
      </c>
      <c r="NMK125" s="90" t="str">
        <f t="shared" si="2915"/>
        <v/>
      </c>
      <c r="NML125" s="90" t="str">
        <f t="shared" si="2915"/>
        <v/>
      </c>
      <c r="NMM125" s="90" t="str">
        <f t="shared" si="2915"/>
        <v/>
      </c>
      <c r="NMN125" s="90" t="str">
        <f t="shared" si="2915"/>
        <v/>
      </c>
      <c r="NMO125" s="90" t="str">
        <f t="shared" si="2915"/>
        <v/>
      </c>
      <c r="NMP125" s="90" t="str">
        <f t="shared" si="2915"/>
        <v/>
      </c>
      <c r="NMQ125" s="90" t="str">
        <f t="shared" si="2915"/>
        <v/>
      </c>
      <c r="NMR125" s="90" t="str">
        <f t="shared" si="2915"/>
        <v/>
      </c>
      <c r="NMS125" s="90" t="str">
        <f t="shared" si="2915"/>
        <v/>
      </c>
      <c r="NMT125" s="90" t="str">
        <f t="shared" si="2915"/>
        <v/>
      </c>
      <c r="NMU125" s="90" t="str">
        <f t="shared" si="2915"/>
        <v/>
      </c>
      <c r="NMV125" s="90" t="str">
        <f t="shared" si="2915"/>
        <v/>
      </c>
      <c r="NMW125" s="90" t="str">
        <f t="shared" si="2915"/>
        <v/>
      </c>
      <c r="NMX125" s="90" t="str">
        <f t="shared" si="2915"/>
        <v/>
      </c>
      <c r="NMY125" s="90" t="str">
        <f t="shared" si="2915"/>
        <v/>
      </c>
      <c r="NMZ125" s="90" t="str">
        <f t="shared" si="2915"/>
        <v/>
      </c>
      <c r="NNA125" s="90" t="str">
        <f t="shared" si="2915"/>
        <v/>
      </c>
      <c r="NNB125" s="90" t="str">
        <f t="shared" si="2915"/>
        <v/>
      </c>
      <c r="NNC125" s="90" t="str">
        <f t="shared" si="2915"/>
        <v/>
      </c>
      <c r="NND125" s="90" t="str">
        <f t="shared" si="2915"/>
        <v/>
      </c>
      <c r="NNE125" s="90" t="str">
        <f t="shared" si="2915"/>
        <v/>
      </c>
      <c r="NNF125" s="90" t="str">
        <f t="shared" si="2915"/>
        <v/>
      </c>
      <c r="NNG125" s="90" t="str">
        <f t="shared" si="2915"/>
        <v/>
      </c>
      <c r="NNH125" s="90" t="str">
        <f t="shared" si="2915"/>
        <v/>
      </c>
      <c r="NNI125" s="90" t="str">
        <f t="shared" si="2915"/>
        <v/>
      </c>
      <c r="NNJ125" s="90" t="str">
        <f t="shared" si="2915"/>
        <v/>
      </c>
      <c r="NNK125" s="90" t="str">
        <f t="shared" si="2915"/>
        <v/>
      </c>
      <c r="NNL125" s="90" t="str">
        <f t="shared" si="2915"/>
        <v/>
      </c>
      <c r="NNM125" s="90" t="str">
        <f t="shared" si="2915"/>
        <v/>
      </c>
      <c r="NNN125" s="90" t="str">
        <f t="shared" si="2915"/>
        <v/>
      </c>
      <c r="NNO125" s="90" t="str">
        <f t="shared" si="2915"/>
        <v/>
      </c>
      <c r="NNP125" s="90" t="str">
        <f t="shared" si="2915"/>
        <v/>
      </c>
      <c r="NNQ125" s="90" t="str">
        <f t="shared" si="2915"/>
        <v/>
      </c>
      <c r="NNR125" s="90" t="str">
        <f t="shared" si="2915"/>
        <v/>
      </c>
      <c r="NNS125" s="90" t="str">
        <f t="shared" si="2915"/>
        <v/>
      </c>
      <c r="NNT125" s="90" t="str">
        <f t="shared" si="2915"/>
        <v/>
      </c>
      <c r="NNU125" s="90" t="str">
        <f t="shared" si="2915"/>
        <v/>
      </c>
      <c r="NNV125" s="90" t="str">
        <f t="shared" si="2915"/>
        <v/>
      </c>
      <c r="NNW125" s="90" t="str">
        <f t="shared" si="2915"/>
        <v/>
      </c>
      <c r="NNX125" s="90" t="str">
        <f t="shared" si="2915"/>
        <v/>
      </c>
      <c r="NNY125" s="90" t="str">
        <f t="shared" si="2915"/>
        <v/>
      </c>
      <c r="NNZ125" s="90" t="str">
        <f t="shared" si="2915"/>
        <v/>
      </c>
      <c r="NOA125" s="90" t="str">
        <f t="shared" si="2915"/>
        <v/>
      </c>
      <c r="NOB125" s="90" t="str">
        <f t="shared" si="2915"/>
        <v/>
      </c>
      <c r="NOC125" s="90" t="str">
        <f t="shared" ref="NOC125:NQN125" si="2916">IF(AND(NOC$8&gt;14,NOC$8&lt;19, NOC$6="Female"),1,"")</f>
        <v/>
      </c>
      <c r="NOD125" s="90" t="str">
        <f t="shared" si="2916"/>
        <v/>
      </c>
      <c r="NOE125" s="90" t="str">
        <f t="shared" si="2916"/>
        <v/>
      </c>
      <c r="NOF125" s="90" t="str">
        <f t="shared" si="2916"/>
        <v/>
      </c>
      <c r="NOG125" s="90" t="str">
        <f t="shared" si="2916"/>
        <v/>
      </c>
      <c r="NOH125" s="90" t="str">
        <f t="shared" si="2916"/>
        <v/>
      </c>
      <c r="NOI125" s="90" t="str">
        <f t="shared" si="2916"/>
        <v/>
      </c>
      <c r="NOJ125" s="90" t="str">
        <f t="shared" si="2916"/>
        <v/>
      </c>
      <c r="NOK125" s="90" t="str">
        <f t="shared" si="2916"/>
        <v/>
      </c>
      <c r="NOL125" s="90" t="str">
        <f t="shared" si="2916"/>
        <v/>
      </c>
      <c r="NOM125" s="90" t="str">
        <f t="shared" si="2916"/>
        <v/>
      </c>
      <c r="NON125" s="90" t="str">
        <f t="shared" si="2916"/>
        <v/>
      </c>
      <c r="NOO125" s="90" t="str">
        <f t="shared" si="2916"/>
        <v/>
      </c>
      <c r="NOP125" s="90" t="str">
        <f t="shared" si="2916"/>
        <v/>
      </c>
      <c r="NOQ125" s="90" t="str">
        <f t="shared" si="2916"/>
        <v/>
      </c>
      <c r="NOR125" s="90" t="str">
        <f t="shared" si="2916"/>
        <v/>
      </c>
      <c r="NOS125" s="90" t="str">
        <f t="shared" si="2916"/>
        <v/>
      </c>
      <c r="NOT125" s="90" t="str">
        <f t="shared" si="2916"/>
        <v/>
      </c>
      <c r="NOU125" s="90" t="str">
        <f t="shared" si="2916"/>
        <v/>
      </c>
      <c r="NOV125" s="90" t="str">
        <f t="shared" si="2916"/>
        <v/>
      </c>
      <c r="NOW125" s="90" t="str">
        <f t="shared" si="2916"/>
        <v/>
      </c>
      <c r="NOX125" s="90" t="str">
        <f t="shared" si="2916"/>
        <v/>
      </c>
      <c r="NOY125" s="90" t="str">
        <f t="shared" si="2916"/>
        <v/>
      </c>
      <c r="NOZ125" s="90" t="str">
        <f t="shared" si="2916"/>
        <v/>
      </c>
      <c r="NPA125" s="90" t="str">
        <f t="shared" si="2916"/>
        <v/>
      </c>
      <c r="NPB125" s="90" t="str">
        <f t="shared" si="2916"/>
        <v/>
      </c>
      <c r="NPC125" s="90" t="str">
        <f t="shared" si="2916"/>
        <v/>
      </c>
      <c r="NPD125" s="90" t="str">
        <f t="shared" si="2916"/>
        <v/>
      </c>
      <c r="NPE125" s="90" t="str">
        <f t="shared" si="2916"/>
        <v/>
      </c>
      <c r="NPF125" s="90" t="str">
        <f t="shared" si="2916"/>
        <v/>
      </c>
      <c r="NPG125" s="90" t="str">
        <f t="shared" si="2916"/>
        <v/>
      </c>
      <c r="NPH125" s="90" t="str">
        <f t="shared" si="2916"/>
        <v/>
      </c>
      <c r="NPI125" s="90" t="str">
        <f t="shared" si="2916"/>
        <v/>
      </c>
      <c r="NPJ125" s="90" t="str">
        <f t="shared" si="2916"/>
        <v/>
      </c>
      <c r="NPK125" s="90" t="str">
        <f t="shared" si="2916"/>
        <v/>
      </c>
      <c r="NPL125" s="90" t="str">
        <f t="shared" si="2916"/>
        <v/>
      </c>
      <c r="NPM125" s="90" t="str">
        <f t="shared" si="2916"/>
        <v/>
      </c>
      <c r="NPN125" s="90" t="str">
        <f t="shared" si="2916"/>
        <v/>
      </c>
      <c r="NPO125" s="90" t="str">
        <f t="shared" si="2916"/>
        <v/>
      </c>
      <c r="NPP125" s="90" t="str">
        <f t="shared" si="2916"/>
        <v/>
      </c>
      <c r="NPQ125" s="90" t="str">
        <f t="shared" si="2916"/>
        <v/>
      </c>
      <c r="NPR125" s="90" t="str">
        <f t="shared" si="2916"/>
        <v/>
      </c>
      <c r="NPS125" s="90" t="str">
        <f t="shared" si="2916"/>
        <v/>
      </c>
      <c r="NPT125" s="90" t="str">
        <f t="shared" si="2916"/>
        <v/>
      </c>
      <c r="NPU125" s="90" t="str">
        <f t="shared" si="2916"/>
        <v/>
      </c>
      <c r="NPV125" s="90" t="str">
        <f t="shared" si="2916"/>
        <v/>
      </c>
      <c r="NPW125" s="90" t="str">
        <f t="shared" si="2916"/>
        <v/>
      </c>
      <c r="NPX125" s="90" t="str">
        <f t="shared" si="2916"/>
        <v/>
      </c>
      <c r="NPY125" s="90" t="str">
        <f t="shared" si="2916"/>
        <v/>
      </c>
      <c r="NPZ125" s="90" t="str">
        <f t="shared" si="2916"/>
        <v/>
      </c>
      <c r="NQA125" s="90" t="str">
        <f t="shared" si="2916"/>
        <v/>
      </c>
      <c r="NQB125" s="90" t="str">
        <f t="shared" si="2916"/>
        <v/>
      </c>
      <c r="NQC125" s="90" t="str">
        <f t="shared" si="2916"/>
        <v/>
      </c>
      <c r="NQD125" s="90" t="str">
        <f t="shared" si="2916"/>
        <v/>
      </c>
      <c r="NQE125" s="90" t="str">
        <f t="shared" si="2916"/>
        <v/>
      </c>
      <c r="NQF125" s="90" t="str">
        <f t="shared" si="2916"/>
        <v/>
      </c>
      <c r="NQG125" s="90" t="str">
        <f t="shared" si="2916"/>
        <v/>
      </c>
      <c r="NQH125" s="90" t="str">
        <f t="shared" si="2916"/>
        <v/>
      </c>
      <c r="NQI125" s="90" t="str">
        <f t="shared" si="2916"/>
        <v/>
      </c>
      <c r="NQJ125" s="90" t="str">
        <f t="shared" si="2916"/>
        <v/>
      </c>
      <c r="NQK125" s="90" t="str">
        <f t="shared" si="2916"/>
        <v/>
      </c>
      <c r="NQL125" s="90" t="str">
        <f t="shared" si="2916"/>
        <v/>
      </c>
      <c r="NQM125" s="90" t="str">
        <f t="shared" si="2916"/>
        <v/>
      </c>
      <c r="NQN125" s="90" t="str">
        <f t="shared" si="2916"/>
        <v/>
      </c>
      <c r="NQO125" s="90" t="str">
        <f t="shared" ref="NQO125:NSZ125" si="2917">IF(AND(NQO$8&gt;14,NQO$8&lt;19, NQO$6="Female"),1,"")</f>
        <v/>
      </c>
      <c r="NQP125" s="90" t="str">
        <f t="shared" si="2917"/>
        <v/>
      </c>
      <c r="NQQ125" s="90" t="str">
        <f t="shared" si="2917"/>
        <v/>
      </c>
      <c r="NQR125" s="90" t="str">
        <f t="shared" si="2917"/>
        <v/>
      </c>
      <c r="NQS125" s="90" t="str">
        <f t="shared" si="2917"/>
        <v/>
      </c>
      <c r="NQT125" s="90" t="str">
        <f t="shared" si="2917"/>
        <v/>
      </c>
      <c r="NQU125" s="90" t="str">
        <f t="shared" si="2917"/>
        <v/>
      </c>
      <c r="NQV125" s="90" t="str">
        <f t="shared" si="2917"/>
        <v/>
      </c>
      <c r="NQW125" s="90" t="str">
        <f t="shared" si="2917"/>
        <v/>
      </c>
      <c r="NQX125" s="90" t="str">
        <f t="shared" si="2917"/>
        <v/>
      </c>
      <c r="NQY125" s="90" t="str">
        <f t="shared" si="2917"/>
        <v/>
      </c>
      <c r="NQZ125" s="90" t="str">
        <f t="shared" si="2917"/>
        <v/>
      </c>
      <c r="NRA125" s="90" t="str">
        <f t="shared" si="2917"/>
        <v/>
      </c>
      <c r="NRB125" s="90" t="str">
        <f t="shared" si="2917"/>
        <v/>
      </c>
      <c r="NRC125" s="90" t="str">
        <f t="shared" si="2917"/>
        <v/>
      </c>
      <c r="NRD125" s="90" t="str">
        <f t="shared" si="2917"/>
        <v/>
      </c>
      <c r="NRE125" s="90" t="str">
        <f t="shared" si="2917"/>
        <v/>
      </c>
      <c r="NRF125" s="90" t="str">
        <f t="shared" si="2917"/>
        <v/>
      </c>
      <c r="NRG125" s="90" t="str">
        <f t="shared" si="2917"/>
        <v/>
      </c>
      <c r="NRH125" s="90" t="str">
        <f t="shared" si="2917"/>
        <v/>
      </c>
      <c r="NRI125" s="90" t="str">
        <f t="shared" si="2917"/>
        <v/>
      </c>
      <c r="NRJ125" s="90" t="str">
        <f t="shared" si="2917"/>
        <v/>
      </c>
      <c r="NRK125" s="90" t="str">
        <f t="shared" si="2917"/>
        <v/>
      </c>
      <c r="NRL125" s="90" t="str">
        <f t="shared" si="2917"/>
        <v/>
      </c>
      <c r="NRM125" s="90" t="str">
        <f t="shared" si="2917"/>
        <v/>
      </c>
      <c r="NRN125" s="90" t="str">
        <f t="shared" si="2917"/>
        <v/>
      </c>
      <c r="NRO125" s="90" t="str">
        <f t="shared" si="2917"/>
        <v/>
      </c>
      <c r="NRP125" s="90" t="str">
        <f t="shared" si="2917"/>
        <v/>
      </c>
      <c r="NRQ125" s="90" t="str">
        <f t="shared" si="2917"/>
        <v/>
      </c>
      <c r="NRR125" s="90" t="str">
        <f t="shared" si="2917"/>
        <v/>
      </c>
      <c r="NRS125" s="90" t="str">
        <f t="shared" si="2917"/>
        <v/>
      </c>
      <c r="NRT125" s="90" t="str">
        <f t="shared" si="2917"/>
        <v/>
      </c>
      <c r="NRU125" s="90" t="str">
        <f t="shared" si="2917"/>
        <v/>
      </c>
      <c r="NRV125" s="90" t="str">
        <f t="shared" si="2917"/>
        <v/>
      </c>
      <c r="NRW125" s="90" t="str">
        <f t="shared" si="2917"/>
        <v/>
      </c>
      <c r="NRX125" s="90" t="str">
        <f t="shared" si="2917"/>
        <v/>
      </c>
      <c r="NRY125" s="90" t="str">
        <f t="shared" si="2917"/>
        <v/>
      </c>
      <c r="NRZ125" s="90" t="str">
        <f t="shared" si="2917"/>
        <v/>
      </c>
      <c r="NSA125" s="90" t="str">
        <f t="shared" si="2917"/>
        <v/>
      </c>
      <c r="NSB125" s="90" t="str">
        <f t="shared" si="2917"/>
        <v/>
      </c>
      <c r="NSC125" s="90" t="str">
        <f t="shared" si="2917"/>
        <v/>
      </c>
      <c r="NSD125" s="90" t="str">
        <f t="shared" si="2917"/>
        <v/>
      </c>
      <c r="NSE125" s="90" t="str">
        <f t="shared" si="2917"/>
        <v/>
      </c>
      <c r="NSF125" s="90" t="str">
        <f t="shared" si="2917"/>
        <v/>
      </c>
      <c r="NSG125" s="90" t="str">
        <f t="shared" si="2917"/>
        <v/>
      </c>
      <c r="NSH125" s="90" t="str">
        <f t="shared" si="2917"/>
        <v/>
      </c>
      <c r="NSI125" s="90" t="str">
        <f t="shared" si="2917"/>
        <v/>
      </c>
      <c r="NSJ125" s="90" t="str">
        <f t="shared" si="2917"/>
        <v/>
      </c>
      <c r="NSK125" s="90" t="str">
        <f t="shared" si="2917"/>
        <v/>
      </c>
      <c r="NSL125" s="90" t="str">
        <f t="shared" si="2917"/>
        <v/>
      </c>
      <c r="NSM125" s="90" t="str">
        <f t="shared" si="2917"/>
        <v/>
      </c>
      <c r="NSN125" s="90" t="str">
        <f t="shared" si="2917"/>
        <v/>
      </c>
      <c r="NSO125" s="90" t="str">
        <f t="shared" si="2917"/>
        <v/>
      </c>
      <c r="NSP125" s="90" t="str">
        <f t="shared" si="2917"/>
        <v/>
      </c>
      <c r="NSQ125" s="90" t="str">
        <f t="shared" si="2917"/>
        <v/>
      </c>
      <c r="NSR125" s="90" t="str">
        <f t="shared" si="2917"/>
        <v/>
      </c>
      <c r="NSS125" s="90" t="str">
        <f t="shared" si="2917"/>
        <v/>
      </c>
      <c r="NST125" s="90" t="str">
        <f t="shared" si="2917"/>
        <v/>
      </c>
      <c r="NSU125" s="90" t="str">
        <f t="shared" si="2917"/>
        <v/>
      </c>
      <c r="NSV125" s="90" t="str">
        <f t="shared" si="2917"/>
        <v/>
      </c>
      <c r="NSW125" s="90" t="str">
        <f t="shared" si="2917"/>
        <v/>
      </c>
      <c r="NSX125" s="90" t="str">
        <f t="shared" si="2917"/>
        <v/>
      </c>
      <c r="NSY125" s="90" t="str">
        <f t="shared" si="2917"/>
        <v/>
      </c>
      <c r="NSZ125" s="90" t="str">
        <f t="shared" si="2917"/>
        <v/>
      </c>
      <c r="NTA125" s="90" t="str">
        <f t="shared" ref="NTA125:NVL125" si="2918">IF(AND(NTA$8&gt;14,NTA$8&lt;19, NTA$6="Female"),1,"")</f>
        <v/>
      </c>
      <c r="NTB125" s="90" t="str">
        <f t="shared" si="2918"/>
        <v/>
      </c>
      <c r="NTC125" s="90" t="str">
        <f t="shared" si="2918"/>
        <v/>
      </c>
      <c r="NTD125" s="90" t="str">
        <f t="shared" si="2918"/>
        <v/>
      </c>
      <c r="NTE125" s="90" t="str">
        <f t="shared" si="2918"/>
        <v/>
      </c>
      <c r="NTF125" s="90" t="str">
        <f t="shared" si="2918"/>
        <v/>
      </c>
      <c r="NTG125" s="90" t="str">
        <f t="shared" si="2918"/>
        <v/>
      </c>
      <c r="NTH125" s="90" t="str">
        <f t="shared" si="2918"/>
        <v/>
      </c>
      <c r="NTI125" s="90" t="str">
        <f t="shared" si="2918"/>
        <v/>
      </c>
      <c r="NTJ125" s="90" t="str">
        <f t="shared" si="2918"/>
        <v/>
      </c>
      <c r="NTK125" s="90" t="str">
        <f t="shared" si="2918"/>
        <v/>
      </c>
      <c r="NTL125" s="90" t="str">
        <f t="shared" si="2918"/>
        <v/>
      </c>
      <c r="NTM125" s="90" t="str">
        <f t="shared" si="2918"/>
        <v/>
      </c>
      <c r="NTN125" s="90" t="str">
        <f t="shared" si="2918"/>
        <v/>
      </c>
      <c r="NTO125" s="90" t="str">
        <f t="shared" si="2918"/>
        <v/>
      </c>
      <c r="NTP125" s="90" t="str">
        <f t="shared" si="2918"/>
        <v/>
      </c>
      <c r="NTQ125" s="90" t="str">
        <f t="shared" si="2918"/>
        <v/>
      </c>
      <c r="NTR125" s="90" t="str">
        <f t="shared" si="2918"/>
        <v/>
      </c>
      <c r="NTS125" s="90" t="str">
        <f t="shared" si="2918"/>
        <v/>
      </c>
      <c r="NTT125" s="90" t="str">
        <f t="shared" si="2918"/>
        <v/>
      </c>
      <c r="NTU125" s="90" t="str">
        <f t="shared" si="2918"/>
        <v/>
      </c>
      <c r="NTV125" s="90" t="str">
        <f t="shared" si="2918"/>
        <v/>
      </c>
      <c r="NTW125" s="90" t="str">
        <f t="shared" si="2918"/>
        <v/>
      </c>
      <c r="NTX125" s="90" t="str">
        <f t="shared" si="2918"/>
        <v/>
      </c>
      <c r="NTY125" s="90" t="str">
        <f t="shared" si="2918"/>
        <v/>
      </c>
      <c r="NTZ125" s="90" t="str">
        <f t="shared" si="2918"/>
        <v/>
      </c>
      <c r="NUA125" s="90" t="str">
        <f t="shared" si="2918"/>
        <v/>
      </c>
      <c r="NUB125" s="90" t="str">
        <f t="shared" si="2918"/>
        <v/>
      </c>
      <c r="NUC125" s="90" t="str">
        <f t="shared" si="2918"/>
        <v/>
      </c>
      <c r="NUD125" s="90" t="str">
        <f t="shared" si="2918"/>
        <v/>
      </c>
      <c r="NUE125" s="90" t="str">
        <f t="shared" si="2918"/>
        <v/>
      </c>
      <c r="NUF125" s="90" t="str">
        <f t="shared" si="2918"/>
        <v/>
      </c>
      <c r="NUG125" s="90" t="str">
        <f t="shared" si="2918"/>
        <v/>
      </c>
      <c r="NUH125" s="90" t="str">
        <f t="shared" si="2918"/>
        <v/>
      </c>
      <c r="NUI125" s="90" t="str">
        <f t="shared" si="2918"/>
        <v/>
      </c>
      <c r="NUJ125" s="90" t="str">
        <f t="shared" si="2918"/>
        <v/>
      </c>
      <c r="NUK125" s="90" t="str">
        <f t="shared" si="2918"/>
        <v/>
      </c>
      <c r="NUL125" s="90" t="str">
        <f t="shared" si="2918"/>
        <v/>
      </c>
      <c r="NUM125" s="90" t="str">
        <f t="shared" si="2918"/>
        <v/>
      </c>
      <c r="NUN125" s="90" t="str">
        <f t="shared" si="2918"/>
        <v/>
      </c>
      <c r="NUO125" s="90" t="str">
        <f t="shared" si="2918"/>
        <v/>
      </c>
      <c r="NUP125" s="90" t="str">
        <f t="shared" si="2918"/>
        <v/>
      </c>
      <c r="NUQ125" s="90" t="str">
        <f t="shared" si="2918"/>
        <v/>
      </c>
      <c r="NUR125" s="90" t="str">
        <f t="shared" si="2918"/>
        <v/>
      </c>
      <c r="NUS125" s="90" t="str">
        <f t="shared" si="2918"/>
        <v/>
      </c>
      <c r="NUT125" s="90" t="str">
        <f t="shared" si="2918"/>
        <v/>
      </c>
      <c r="NUU125" s="90" t="str">
        <f t="shared" si="2918"/>
        <v/>
      </c>
      <c r="NUV125" s="90" t="str">
        <f t="shared" si="2918"/>
        <v/>
      </c>
      <c r="NUW125" s="90" t="str">
        <f t="shared" si="2918"/>
        <v/>
      </c>
      <c r="NUX125" s="90" t="str">
        <f t="shared" si="2918"/>
        <v/>
      </c>
      <c r="NUY125" s="90" t="str">
        <f t="shared" si="2918"/>
        <v/>
      </c>
      <c r="NUZ125" s="90" t="str">
        <f t="shared" si="2918"/>
        <v/>
      </c>
      <c r="NVA125" s="90" t="str">
        <f t="shared" si="2918"/>
        <v/>
      </c>
      <c r="NVB125" s="90" t="str">
        <f t="shared" si="2918"/>
        <v/>
      </c>
      <c r="NVC125" s="90" t="str">
        <f t="shared" si="2918"/>
        <v/>
      </c>
      <c r="NVD125" s="90" t="str">
        <f t="shared" si="2918"/>
        <v/>
      </c>
      <c r="NVE125" s="90" t="str">
        <f t="shared" si="2918"/>
        <v/>
      </c>
      <c r="NVF125" s="90" t="str">
        <f t="shared" si="2918"/>
        <v/>
      </c>
      <c r="NVG125" s="90" t="str">
        <f t="shared" si="2918"/>
        <v/>
      </c>
      <c r="NVH125" s="90" t="str">
        <f t="shared" si="2918"/>
        <v/>
      </c>
      <c r="NVI125" s="90" t="str">
        <f t="shared" si="2918"/>
        <v/>
      </c>
      <c r="NVJ125" s="90" t="str">
        <f t="shared" si="2918"/>
        <v/>
      </c>
      <c r="NVK125" s="90" t="str">
        <f t="shared" si="2918"/>
        <v/>
      </c>
      <c r="NVL125" s="90" t="str">
        <f t="shared" si="2918"/>
        <v/>
      </c>
      <c r="NVM125" s="90" t="str">
        <f t="shared" ref="NVM125:NXX125" si="2919">IF(AND(NVM$8&gt;14,NVM$8&lt;19, NVM$6="Female"),1,"")</f>
        <v/>
      </c>
      <c r="NVN125" s="90" t="str">
        <f t="shared" si="2919"/>
        <v/>
      </c>
      <c r="NVO125" s="90" t="str">
        <f t="shared" si="2919"/>
        <v/>
      </c>
      <c r="NVP125" s="90" t="str">
        <f t="shared" si="2919"/>
        <v/>
      </c>
      <c r="NVQ125" s="90" t="str">
        <f t="shared" si="2919"/>
        <v/>
      </c>
      <c r="NVR125" s="90" t="str">
        <f t="shared" si="2919"/>
        <v/>
      </c>
      <c r="NVS125" s="90" t="str">
        <f t="shared" si="2919"/>
        <v/>
      </c>
      <c r="NVT125" s="90" t="str">
        <f t="shared" si="2919"/>
        <v/>
      </c>
      <c r="NVU125" s="90" t="str">
        <f t="shared" si="2919"/>
        <v/>
      </c>
      <c r="NVV125" s="90" t="str">
        <f t="shared" si="2919"/>
        <v/>
      </c>
      <c r="NVW125" s="90" t="str">
        <f t="shared" si="2919"/>
        <v/>
      </c>
      <c r="NVX125" s="90" t="str">
        <f t="shared" si="2919"/>
        <v/>
      </c>
      <c r="NVY125" s="90" t="str">
        <f t="shared" si="2919"/>
        <v/>
      </c>
      <c r="NVZ125" s="90" t="str">
        <f t="shared" si="2919"/>
        <v/>
      </c>
      <c r="NWA125" s="90" t="str">
        <f t="shared" si="2919"/>
        <v/>
      </c>
      <c r="NWB125" s="90" t="str">
        <f t="shared" si="2919"/>
        <v/>
      </c>
      <c r="NWC125" s="90" t="str">
        <f t="shared" si="2919"/>
        <v/>
      </c>
      <c r="NWD125" s="90" t="str">
        <f t="shared" si="2919"/>
        <v/>
      </c>
      <c r="NWE125" s="90" t="str">
        <f t="shared" si="2919"/>
        <v/>
      </c>
      <c r="NWF125" s="90" t="str">
        <f t="shared" si="2919"/>
        <v/>
      </c>
      <c r="NWG125" s="90" t="str">
        <f t="shared" si="2919"/>
        <v/>
      </c>
      <c r="NWH125" s="90" t="str">
        <f t="shared" si="2919"/>
        <v/>
      </c>
      <c r="NWI125" s="90" t="str">
        <f t="shared" si="2919"/>
        <v/>
      </c>
      <c r="NWJ125" s="90" t="str">
        <f t="shared" si="2919"/>
        <v/>
      </c>
      <c r="NWK125" s="90" t="str">
        <f t="shared" si="2919"/>
        <v/>
      </c>
      <c r="NWL125" s="90" t="str">
        <f t="shared" si="2919"/>
        <v/>
      </c>
      <c r="NWM125" s="90" t="str">
        <f t="shared" si="2919"/>
        <v/>
      </c>
      <c r="NWN125" s="90" t="str">
        <f t="shared" si="2919"/>
        <v/>
      </c>
      <c r="NWO125" s="90" t="str">
        <f t="shared" si="2919"/>
        <v/>
      </c>
      <c r="NWP125" s="90" t="str">
        <f t="shared" si="2919"/>
        <v/>
      </c>
      <c r="NWQ125" s="90" t="str">
        <f t="shared" si="2919"/>
        <v/>
      </c>
      <c r="NWR125" s="90" t="str">
        <f t="shared" si="2919"/>
        <v/>
      </c>
      <c r="NWS125" s="90" t="str">
        <f t="shared" si="2919"/>
        <v/>
      </c>
      <c r="NWT125" s="90" t="str">
        <f t="shared" si="2919"/>
        <v/>
      </c>
      <c r="NWU125" s="90" t="str">
        <f t="shared" si="2919"/>
        <v/>
      </c>
      <c r="NWV125" s="90" t="str">
        <f t="shared" si="2919"/>
        <v/>
      </c>
      <c r="NWW125" s="90" t="str">
        <f t="shared" si="2919"/>
        <v/>
      </c>
      <c r="NWX125" s="90" t="str">
        <f t="shared" si="2919"/>
        <v/>
      </c>
      <c r="NWY125" s="90" t="str">
        <f t="shared" si="2919"/>
        <v/>
      </c>
      <c r="NWZ125" s="90" t="str">
        <f t="shared" si="2919"/>
        <v/>
      </c>
      <c r="NXA125" s="90" t="str">
        <f t="shared" si="2919"/>
        <v/>
      </c>
      <c r="NXB125" s="90" t="str">
        <f t="shared" si="2919"/>
        <v/>
      </c>
      <c r="NXC125" s="90" t="str">
        <f t="shared" si="2919"/>
        <v/>
      </c>
      <c r="NXD125" s="90" t="str">
        <f t="shared" si="2919"/>
        <v/>
      </c>
      <c r="NXE125" s="90" t="str">
        <f t="shared" si="2919"/>
        <v/>
      </c>
      <c r="NXF125" s="90" t="str">
        <f t="shared" si="2919"/>
        <v/>
      </c>
      <c r="NXG125" s="90" t="str">
        <f t="shared" si="2919"/>
        <v/>
      </c>
      <c r="NXH125" s="90" t="str">
        <f t="shared" si="2919"/>
        <v/>
      </c>
      <c r="NXI125" s="90" t="str">
        <f t="shared" si="2919"/>
        <v/>
      </c>
      <c r="NXJ125" s="90" t="str">
        <f t="shared" si="2919"/>
        <v/>
      </c>
      <c r="NXK125" s="90" t="str">
        <f t="shared" si="2919"/>
        <v/>
      </c>
      <c r="NXL125" s="90" t="str">
        <f t="shared" si="2919"/>
        <v/>
      </c>
      <c r="NXM125" s="90" t="str">
        <f t="shared" si="2919"/>
        <v/>
      </c>
      <c r="NXN125" s="90" t="str">
        <f t="shared" si="2919"/>
        <v/>
      </c>
      <c r="NXO125" s="90" t="str">
        <f t="shared" si="2919"/>
        <v/>
      </c>
      <c r="NXP125" s="90" t="str">
        <f t="shared" si="2919"/>
        <v/>
      </c>
      <c r="NXQ125" s="90" t="str">
        <f t="shared" si="2919"/>
        <v/>
      </c>
      <c r="NXR125" s="90" t="str">
        <f t="shared" si="2919"/>
        <v/>
      </c>
      <c r="NXS125" s="90" t="str">
        <f t="shared" si="2919"/>
        <v/>
      </c>
      <c r="NXT125" s="90" t="str">
        <f t="shared" si="2919"/>
        <v/>
      </c>
      <c r="NXU125" s="90" t="str">
        <f t="shared" si="2919"/>
        <v/>
      </c>
      <c r="NXV125" s="90" t="str">
        <f t="shared" si="2919"/>
        <v/>
      </c>
      <c r="NXW125" s="90" t="str">
        <f t="shared" si="2919"/>
        <v/>
      </c>
      <c r="NXX125" s="90" t="str">
        <f t="shared" si="2919"/>
        <v/>
      </c>
      <c r="NXY125" s="90" t="str">
        <f t="shared" ref="NXY125:OAJ125" si="2920">IF(AND(NXY$8&gt;14,NXY$8&lt;19, NXY$6="Female"),1,"")</f>
        <v/>
      </c>
      <c r="NXZ125" s="90" t="str">
        <f t="shared" si="2920"/>
        <v/>
      </c>
      <c r="NYA125" s="90" t="str">
        <f t="shared" si="2920"/>
        <v/>
      </c>
      <c r="NYB125" s="90" t="str">
        <f t="shared" si="2920"/>
        <v/>
      </c>
      <c r="NYC125" s="90" t="str">
        <f t="shared" si="2920"/>
        <v/>
      </c>
      <c r="NYD125" s="90" t="str">
        <f t="shared" si="2920"/>
        <v/>
      </c>
      <c r="NYE125" s="90" t="str">
        <f t="shared" si="2920"/>
        <v/>
      </c>
      <c r="NYF125" s="90" t="str">
        <f t="shared" si="2920"/>
        <v/>
      </c>
      <c r="NYG125" s="90" t="str">
        <f t="shared" si="2920"/>
        <v/>
      </c>
      <c r="NYH125" s="90" t="str">
        <f t="shared" si="2920"/>
        <v/>
      </c>
      <c r="NYI125" s="90" t="str">
        <f t="shared" si="2920"/>
        <v/>
      </c>
      <c r="NYJ125" s="90" t="str">
        <f t="shared" si="2920"/>
        <v/>
      </c>
      <c r="NYK125" s="90" t="str">
        <f t="shared" si="2920"/>
        <v/>
      </c>
      <c r="NYL125" s="90" t="str">
        <f t="shared" si="2920"/>
        <v/>
      </c>
      <c r="NYM125" s="90" t="str">
        <f t="shared" si="2920"/>
        <v/>
      </c>
      <c r="NYN125" s="90" t="str">
        <f t="shared" si="2920"/>
        <v/>
      </c>
      <c r="NYO125" s="90" t="str">
        <f t="shared" si="2920"/>
        <v/>
      </c>
      <c r="NYP125" s="90" t="str">
        <f t="shared" si="2920"/>
        <v/>
      </c>
      <c r="NYQ125" s="90" t="str">
        <f t="shared" si="2920"/>
        <v/>
      </c>
      <c r="NYR125" s="90" t="str">
        <f t="shared" si="2920"/>
        <v/>
      </c>
      <c r="NYS125" s="90" t="str">
        <f t="shared" si="2920"/>
        <v/>
      </c>
      <c r="NYT125" s="90" t="str">
        <f t="shared" si="2920"/>
        <v/>
      </c>
      <c r="NYU125" s="90" t="str">
        <f t="shared" si="2920"/>
        <v/>
      </c>
      <c r="NYV125" s="90" t="str">
        <f t="shared" si="2920"/>
        <v/>
      </c>
      <c r="NYW125" s="90" t="str">
        <f t="shared" si="2920"/>
        <v/>
      </c>
      <c r="NYX125" s="90" t="str">
        <f t="shared" si="2920"/>
        <v/>
      </c>
      <c r="NYY125" s="90" t="str">
        <f t="shared" si="2920"/>
        <v/>
      </c>
      <c r="NYZ125" s="90" t="str">
        <f t="shared" si="2920"/>
        <v/>
      </c>
      <c r="NZA125" s="90" t="str">
        <f t="shared" si="2920"/>
        <v/>
      </c>
      <c r="NZB125" s="90" t="str">
        <f t="shared" si="2920"/>
        <v/>
      </c>
      <c r="NZC125" s="90" t="str">
        <f t="shared" si="2920"/>
        <v/>
      </c>
      <c r="NZD125" s="90" t="str">
        <f t="shared" si="2920"/>
        <v/>
      </c>
      <c r="NZE125" s="90" t="str">
        <f t="shared" si="2920"/>
        <v/>
      </c>
      <c r="NZF125" s="90" t="str">
        <f t="shared" si="2920"/>
        <v/>
      </c>
      <c r="NZG125" s="90" t="str">
        <f t="shared" si="2920"/>
        <v/>
      </c>
      <c r="NZH125" s="90" t="str">
        <f t="shared" si="2920"/>
        <v/>
      </c>
      <c r="NZI125" s="90" t="str">
        <f t="shared" si="2920"/>
        <v/>
      </c>
      <c r="NZJ125" s="90" t="str">
        <f t="shared" si="2920"/>
        <v/>
      </c>
      <c r="NZK125" s="90" t="str">
        <f t="shared" si="2920"/>
        <v/>
      </c>
      <c r="NZL125" s="90" t="str">
        <f t="shared" si="2920"/>
        <v/>
      </c>
      <c r="NZM125" s="90" t="str">
        <f t="shared" si="2920"/>
        <v/>
      </c>
      <c r="NZN125" s="90" t="str">
        <f t="shared" si="2920"/>
        <v/>
      </c>
      <c r="NZO125" s="90" t="str">
        <f t="shared" si="2920"/>
        <v/>
      </c>
      <c r="NZP125" s="90" t="str">
        <f t="shared" si="2920"/>
        <v/>
      </c>
      <c r="NZQ125" s="90" t="str">
        <f t="shared" si="2920"/>
        <v/>
      </c>
      <c r="NZR125" s="90" t="str">
        <f t="shared" si="2920"/>
        <v/>
      </c>
      <c r="NZS125" s="90" t="str">
        <f t="shared" si="2920"/>
        <v/>
      </c>
      <c r="NZT125" s="90" t="str">
        <f t="shared" si="2920"/>
        <v/>
      </c>
      <c r="NZU125" s="90" t="str">
        <f t="shared" si="2920"/>
        <v/>
      </c>
      <c r="NZV125" s="90" t="str">
        <f t="shared" si="2920"/>
        <v/>
      </c>
      <c r="NZW125" s="90" t="str">
        <f t="shared" si="2920"/>
        <v/>
      </c>
      <c r="NZX125" s="90" t="str">
        <f t="shared" si="2920"/>
        <v/>
      </c>
      <c r="NZY125" s="90" t="str">
        <f t="shared" si="2920"/>
        <v/>
      </c>
      <c r="NZZ125" s="90" t="str">
        <f t="shared" si="2920"/>
        <v/>
      </c>
      <c r="OAA125" s="90" t="str">
        <f t="shared" si="2920"/>
        <v/>
      </c>
      <c r="OAB125" s="90" t="str">
        <f t="shared" si="2920"/>
        <v/>
      </c>
      <c r="OAC125" s="90" t="str">
        <f t="shared" si="2920"/>
        <v/>
      </c>
      <c r="OAD125" s="90" t="str">
        <f t="shared" si="2920"/>
        <v/>
      </c>
      <c r="OAE125" s="90" t="str">
        <f t="shared" si="2920"/>
        <v/>
      </c>
      <c r="OAF125" s="90" t="str">
        <f t="shared" si="2920"/>
        <v/>
      </c>
      <c r="OAG125" s="90" t="str">
        <f t="shared" si="2920"/>
        <v/>
      </c>
      <c r="OAH125" s="90" t="str">
        <f t="shared" si="2920"/>
        <v/>
      </c>
      <c r="OAI125" s="90" t="str">
        <f t="shared" si="2920"/>
        <v/>
      </c>
      <c r="OAJ125" s="90" t="str">
        <f t="shared" si="2920"/>
        <v/>
      </c>
      <c r="OAK125" s="90" t="str">
        <f t="shared" ref="OAK125:OCV125" si="2921">IF(AND(OAK$8&gt;14,OAK$8&lt;19, OAK$6="Female"),1,"")</f>
        <v/>
      </c>
      <c r="OAL125" s="90" t="str">
        <f t="shared" si="2921"/>
        <v/>
      </c>
      <c r="OAM125" s="90" t="str">
        <f t="shared" si="2921"/>
        <v/>
      </c>
      <c r="OAN125" s="90" t="str">
        <f t="shared" si="2921"/>
        <v/>
      </c>
      <c r="OAO125" s="90" t="str">
        <f t="shared" si="2921"/>
        <v/>
      </c>
      <c r="OAP125" s="90" t="str">
        <f t="shared" si="2921"/>
        <v/>
      </c>
      <c r="OAQ125" s="90" t="str">
        <f t="shared" si="2921"/>
        <v/>
      </c>
      <c r="OAR125" s="90" t="str">
        <f t="shared" si="2921"/>
        <v/>
      </c>
      <c r="OAS125" s="90" t="str">
        <f t="shared" si="2921"/>
        <v/>
      </c>
      <c r="OAT125" s="90" t="str">
        <f t="shared" si="2921"/>
        <v/>
      </c>
      <c r="OAU125" s="90" t="str">
        <f t="shared" si="2921"/>
        <v/>
      </c>
      <c r="OAV125" s="90" t="str">
        <f t="shared" si="2921"/>
        <v/>
      </c>
      <c r="OAW125" s="90" t="str">
        <f t="shared" si="2921"/>
        <v/>
      </c>
      <c r="OAX125" s="90" t="str">
        <f t="shared" si="2921"/>
        <v/>
      </c>
      <c r="OAY125" s="90" t="str">
        <f t="shared" si="2921"/>
        <v/>
      </c>
      <c r="OAZ125" s="90" t="str">
        <f t="shared" si="2921"/>
        <v/>
      </c>
      <c r="OBA125" s="90" t="str">
        <f t="shared" si="2921"/>
        <v/>
      </c>
      <c r="OBB125" s="90" t="str">
        <f t="shared" si="2921"/>
        <v/>
      </c>
      <c r="OBC125" s="90" t="str">
        <f t="shared" si="2921"/>
        <v/>
      </c>
      <c r="OBD125" s="90" t="str">
        <f t="shared" si="2921"/>
        <v/>
      </c>
      <c r="OBE125" s="90" t="str">
        <f t="shared" si="2921"/>
        <v/>
      </c>
      <c r="OBF125" s="90" t="str">
        <f t="shared" si="2921"/>
        <v/>
      </c>
      <c r="OBG125" s="90" t="str">
        <f t="shared" si="2921"/>
        <v/>
      </c>
      <c r="OBH125" s="90" t="str">
        <f t="shared" si="2921"/>
        <v/>
      </c>
      <c r="OBI125" s="90" t="str">
        <f t="shared" si="2921"/>
        <v/>
      </c>
      <c r="OBJ125" s="90" t="str">
        <f t="shared" si="2921"/>
        <v/>
      </c>
      <c r="OBK125" s="90" t="str">
        <f t="shared" si="2921"/>
        <v/>
      </c>
      <c r="OBL125" s="90" t="str">
        <f t="shared" si="2921"/>
        <v/>
      </c>
      <c r="OBM125" s="90" t="str">
        <f t="shared" si="2921"/>
        <v/>
      </c>
      <c r="OBN125" s="90" t="str">
        <f t="shared" si="2921"/>
        <v/>
      </c>
      <c r="OBO125" s="90" t="str">
        <f t="shared" si="2921"/>
        <v/>
      </c>
      <c r="OBP125" s="90" t="str">
        <f t="shared" si="2921"/>
        <v/>
      </c>
      <c r="OBQ125" s="90" t="str">
        <f t="shared" si="2921"/>
        <v/>
      </c>
      <c r="OBR125" s="90" t="str">
        <f t="shared" si="2921"/>
        <v/>
      </c>
      <c r="OBS125" s="90" t="str">
        <f t="shared" si="2921"/>
        <v/>
      </c>
      <c r="OBT125" s="90" t="str">
        <f t="shared" si="2921"/>
        <v/>
      </c>
      <c r="OBU125" s="90" t="str">
        <f t="shared" si="2921"/>
        <v/>
      </c>
      <c r="OBV125" s="90" t="str">
        <f t="shared" si="2921"/>
        <v/>
      </c>
      <c r="OBW125" s="90" t="str">
        <f t="shared" si="2921"/>
        <v/>
      </c>
      <c r="OBX125" s="90" t="str">
        <f t="shared" si="2921"/>
        <v/>
      </c>
      <c r="OBY125" s="90" t="str">
        <f t="shared" si="2921"/>
        <v/>
      </c>
      <c r="OBZ125" s="90" t="str">
        <f t="shared" si="2921"/>
        <v/>
      </c>
      <c r="OCA125" s="90" t="str">
        <f t="shared" si="2921"/>
        <v/>
      </c>
      <c r="OCB125" s="90" t="str">
        <f t="shared" si="2921"/>
        <v/>
      </c>
      <c r="OCC125" s="90" t="str">
        <f t="shared" si="2921"/>
        <v/>
      </c>
      <c r="OCD125" s="90" t="str">
        <f t="shared" si="2921"/>
        <v/>
      </c>
      <c r="OCE125" s="90" t="str">
        <f t="shared" si="2921"/>
        <v/>
      </c>
      <c r="OCF125" s="90" t="str">
        <f t="shared" si="2921"/>
        <v/>
      </c>
      <c r="OCG125" s="90" t="str">
        <f t="shared" si="2921"/>
        <v/>
      </c>
      <c r="OCH125" s="90" t="str">
        <f t="shared" si="2921"/>
        <v/>
      </c>
      <c r="OCI125" s="90" t="str">
        <f t="shared" si="2921"/>
        <v/>
      </c>
      <c r="OCJ125" s="90" t="str">
        <f t="shared" si="2921"/>
        <v/>
      </c>
      <c r="OCK125" s="90" t="str">
        <f t="shared" si="2921"/>
        <v/>
      </c>
      <c r="OCL125" s="90" t="str">
        <f t="shared" si="2921"/>
        <v/>
      </c>
      <c r="OCM125" s="90" t="str">
        <f t="shared" si="2921"/>
        <v/>
      </c>
      <c r="OCN125" s="90" t="str">
        <f t="shared" si="2921"/>
        <v/>
      </c>
      <c r="OCO125" s="90" t="str">
        <f t="shared" si="2921"/>
        <v/>
      </c>
      <c r="OCP125" s="90" t="str">
        <f t="shared" si="2921"/>
        <v/>
      </c>
      <c r="OCQ125" s="90" t="str">
        <f t="shared" si="2921"/>
        <v/>
      </c>
      <c r="OCR125" s="90" t="str">
        <f t="shared" si="2921"/>
        <v/>
      </c>
      <c r="OCS125" s="90" t="str">
        <f t="shared" si="2921"/>
        <v/>
      </c>
      <c r="OCT125" s="90" t="str">
        <f t="shared" si="2921"/>
        <v/>
      </c>
      <c r="OCU125" s="90" t="str">
        <f t="shared" si="2921"/>
        <v/>
      </c>
      <c r="OCV125" s="90" t="str">
        <f t="shared" si="2921"/>
        <v/>
      </c>
      <c r="OCW125" s="90" t="str">
        <f t="shared" ref="OCW125:OFH125" si="2922">IF(AND(OCW$8&gt;14,OCW$8&lt;19, OCW$6="Female"),1,"")</f>
        <v/>
      </c>
      <c r="OCX125" s="90" t="str">
        <f t="shared" si="2922"/>
        <v/>
      </c>
      <c r="OCY125" s="90" t="str">
        <f t="shared" si="2922"/>
        <v/>
      </c>
      <c r="OCZ125" s="90" t="str">
        <f t="shared" si="2922"/>
        <v/>
      </c>
      <c r="ODA125" s="90" t="str">
        <f t="shared" si="2922"/>
        <v/>
      </c>
      <c r="ODB125" s="90" t="str">
        <f t="shared" si="2922"/>
        <v/>
      </c>
      <c r="ODC125" s="90" t="str">
        <f t="shared" si="2922"/>
        <v/>
      </c>
      <c r="ODD125" s="90" t="str">
        <f t="shared" si="2922"/>
        <v/>
      </c>
      <c r="ODE125" s="90" t="str">
        <f t="shared" si="2922"/>
        <v/>
      </c>
      <c r="ODF125" s="90" t="str">
        <f t="shared" si="2922"/>
        <v/>
      </c>
      <c r="ODG125" s="90" t="str">
        <f t="shared" si="2922"/>
        <v/>
      </c>
      <c r="ODH125" s="90" t="str">
        <f t="shared" si="2922"/>
        <v/>
      </c>
      <c r="ODI125" s="90" t="str">
        <f t="shared" si="2922"/>
        <v/>
      </c>
      <c r="ODJ125" s="90" t="str">
        <f t="shared" si="2922"/>
        <v/>
      </c>
      <c r="ODK125" s="90" t="str">
        <f t="shared" si="2922"/>
        <v/>
      </c>
      <c r="ODL125" s="90" t="str">
        <f t="shared" si="2922"/>
        <v/>
      </c>
      <c r="ODM125" s="90" t="str">
        <f t="shared" si="2922"/>
        <v/>
      </c>
      <c r="ODN125" s="90" t="str">
        <f t="shared" si="2922"/>
        <v/>
      </c>
      <c r="ODO125" s="90" t="str">
        <f t="shared" si="2922"/>
        <v/>
      </c>
      <c r="ODP125" s="90" t="str">
        <f t="shared" si="2922"/>
        <v/>
      </c>
      <c r="ODQ125" s="90" t="str">
        <f t="shared" si="2922"/>
        <v/>
      </c>
      <c r="ODR125" s="90" t="str">
        <f t="shared" si="2922"/>
        <v/>
      </c>
      <c r="ODS125" s="90" t="str">
        <f t="shared" si="2922"/>
        <v/>
      </c>
      <c r="ODT125" s="90" t="str">
        <f t="shared" si="2922"/>
        <v/>
      </c>
      <c r="ODU125" s="90" t="str">
        <f t="shared" si="2922"/>
        <v/>
      </c>
      <c r="ODV125" s="90" t="str">
        <f t="shared" si="2922"/>
        <v/>
      </c>
      <c r="ODW125" s="90" t="str">
        <f t="shared" si="2922"/>
        <v/>
      </c>
      <c r="ODX125" s="90" t="str">
        <f t="shared" si="2922"/>
        <v/>
      </c>
      <c r="ODY125" s="90" t="str">
        <f t="shared" si="2922"/>
        <v/>
      </c>
      <c r="ODZ125" s="90" t="str">
        <f t="shared" si="2922"/>
        <v/>
      </c>
      <c r="OEA125" s="90" t="str">
        <f t="shared" si="2922"/>
        <v/>
      </c>
      <c r="OEB125" s="90" t="str">
        <f t="shared" si="2922"/>
        <v/>
      </c>
      <c r="OEC125" s="90" t="str">
        <f t="shared" si="2922"/>
        <v/>
      </c>
      <c r="OED125" s="90" t="str">
        <f t="shared" si="2922"/>
        <v/>
      </c>
      <c r="OEE125" s="90" t="str">
        <f t="shared" si="2922"/>
        <v/>
      </c>
      <c r="OEF125" s="90" t="str">
        <f t="shared" si="2922"/>
        <v/>
      </c>
      <c r="OEG125" s="90" t="str">
        <f t="shared" si="2922"/>
        <v/>
      </c>
      <c r="OEH125" s="90" t="str">
        <f t="shared" si="2922"/>
        <v/>
      </c>
      <c r="OEI125" s="90" t="str">
        <f t="shared" si="2922"/>
        <v/>
      </c>
      <c r="OEJ125" s="90" t="str">
        <f t="shared" si="2922"/>
        <v/>
      </c>
      <c r="OEK125" s="90" t="str">
        <f t="shared" si="2922"/>
        <v/>
      </c>
      <c r="OEL125" s="90" t="str">
        <f t="shared" si="2922"/>
        <v/>
      </c>
      <c r="OEM125" s="90" t="str">
        <f t="shared" si="2922"/>
        <v/>
      </c>
      <c r="OEN125" s="90" t="str">
        <f t="shared" si="2922"/>
        <v/>
      </c>
      <c r="OEO125" s="90" t="str">
        <f t="shared" si="2922"/>
        <v/>
      </c>
      <c r="OEP125" s="90" t="str">
        <f t="shared" si="2922"/>
        <v/>
      </c>
      <c r="OEQ125" s="90" t="str">
        <f t="shared" si="2922"/>
        <v/>
      </c>
      <c r="OER125" s="90" t="str">
        <f t="shared" si="2922"/>
        <v/>
      </c>
      <c r="OES125" s="90" t="str">
        <f t="shared" si="2922"/>
        <v/>
      </c>
      <c r="OET125" s="90" t="str">
        <f t="shared" si="2922"/>
        <v/>
      </c>
      <c r="OEU125" s="90" t="str">
        <f t="shared" si="2922"/>
        <v/>
      </c>
      <c r="OEV125" s="90" t="str">
        <f t="shared" si="2922"/>
        <v/>
      </c>
      <c r="OEW125" s="90" t="str">
        <f t="shared" si="2922"/>
        <v/>
      </c>
      <c r="OEX125" s="90" t="str">
        <f t="shared" si="2922"/>
        <v/>
      </c>
      <c r="OEY125" s="90" t="str">
        <f t="shared" si="2922"/>
        <v/>
      </c>
      <c r="OEZ125" s="90" t="str">
        <f t="shared" si="2922"/>
        <v/>
      </c>
      <c r="OFA125" s="90" t="str">
        <f t="shared" si="2922"/>
        <v/>
      </c>
      <c r="OFB125" s="90" t="str">
        <f t="shared" si="2922"/>
        <v/>
      </c>
      <c r="OFC125" s="90" t="str">
        <f t="shared" si="2922"/>
        <v/>
      </c>
      <c r="OFD125" s="90" t="str">
        <f t="shared" si="2922"/>
        <v/>
      </c>
      <c r="OFE125" s="90" t="str">
        <f t="shared" si="2922"/>
        <v/>
      </c>
      <c r="OFF125" s="90" t="str">
        <f t="shared" si="2922"/>
        <v/>
      </c>
      <c r="OFG125" s="90" t="str">
        <f t="shared" si="2922"/>
        <v/>
      </c>
      <c r="OFH125" s="90" t="str">
        <f t="shared" si="2922"/>
        <v/>
      </c>
      <c r="OFI125" s="90" t="str">
        <f t="shared" ref="OFI125:OHT125" si="2923">IF(AND(OFI$8&gt;14,OFI$8&lt;19, OFI$6="Female"),1,"")</f>
        <v/>
      </c>
      <c r="OFJ125" s="90" t="str">
        <f t="shared" si="2923"/>
        <v/>
      </c>
      <c r="OFK125" s="90" t="str">
        <f t="shared" si="2923"/>
        <v/>
      </c>
      <c r="OFL125" s="90" t="str">
        <f t="shared" si="2923"/>
        <v/>
      </c>
      <c r="OFM125" s="90" t="str">
        <f t="shared" si="2923"/>
        <v/>
      </c>
      <c r="OFN125" s="90" t="str">
        <f t="shared" si="2923"/>
        <v/>
      </c>
      <c r="OFO125" s="90" t="str">
        <f t="shared" si="2923"/>
        <v/>
      </c>
      <c r="OFP125" s="90" t="str">
        <f t="shared" si="2923"/>
        <v/>
      </c>
      <c r="OFQ125" s="90" t="str">
        <f t="shared" si="2923"/>
        <v/>
      </c>
      <c r="OFR125" s="90" t="str">
        <f t="shared" si="2923"/>
        <v/>
      </c>
      <c r="OFS125" s="90" t="str">
        <f t="shared" si="2923"/>
        <v/>
      </c>
      <c r="OFT125" s="90" t="str">
        <f t="shared" si="2923"/>
        <v/>
      </c>
      <c r="OFU125" s="90" t="str">
        <f t="shared" si="2923"/>
        <v/>
      </c>
      <c r="OFV125" s="90" t="str">
        <f t="shared" si="2923"/>
        <v/>
      </c>
      <c r="OFW125" s="90" t="str">
        <f t="shared" si="2923"/>
        <v/>
      </c>
      <c r="OFX125" s="90" t="str">
        <f t="shared" si="2923"/>
        <v/>
      </c>
      <c r="OFY125" s="90" t="str">
        <f t="shared" si="2923"/>
        <v/>
      </c>
      <c r="OFZ125" s="90" t="str">
        <f t="shared" si="2923"/>
        <v/>
      </c>
      <c r="OGA125" s="90" t="str">
        <f t="shared" si="2923"/>
        <v/>
      </c>
      <c r="OGB125" s="90" t="str">
        <f t="shared" si="2923"/>
        <v/>
      </c>
      <c r="OGC125" s="90" t="str">
        <f t="shared" si="2923"/>
        <v/>
      </c>
      <c r="OGD125" s="90" t="str">
        <f t="shared" si="2923"/>
        <v/>
      </c>
      <c r="OGE125" s="90" t="str">
        <f t="shared" si="2923"/>
        <v/>
      </c>
      <c r="OGF125" s="90" t="str">
        <f t="shared" si="2923"/>
        <v/>
      </c>
      <c r="OGG125" s="90" t="str">
        <f t="shared" si="2923"/>
        <v/>
      </c>
      <c r="OGH125" s="90" t="str">
        <f t="shared" si="2923"/>
        <v/>
      </c>
      <c r="OGI125" s="90" t="str">
        <f t="shared" si="2923"/>
        <v/>
      </c>
      <c r="OGJ125" s="90" t="str">
        <f t="shared" si="2923"/>
        <v/>
      </c>
      <c r="OGK125" s="90" t="str">
        <f t="shared" si="2923"/>
        <v/>
      </c>
      <c r="OGL125" s="90" t="str">
        <f t="shared" si="2923"/>
        <v/>
      </c>
      <c r="OGM125" s="90" t="str">
        <f t="shared" si="2923"/>
        <v/>
      </c>
      <c r="OGN125" s="90" t="str">
        <f t="shared" si="2923"/>
        <v/>
      </c>
      <c r="OGO125" s="90" t="str">
        <f t="shared" si="2923"/>
        <v/>
      </c>
      <c r="OGP125" s="90" t="str">
        <f t="shared" si="2923"/>
        <v/>
      </c>
      <c r="OGQ125" s="90" t="str">
        <f t="shared" si="2923"/>
        <v/>
      </c>
      <c r="OGR125" s="90" t="str">
        <f t="shared" si="2923"/>
        <v/>
      </c>
      <c r="OGS125" s="90" t="str">
        <f t="shared" si="2923"/>
        <v/>
      </c>
      <c r="OGT125" s="90" t="str">
        <f t="shared" si="2923"/>
        <v/>
      </c>
      <c r="OGU125" s="90" t="str">
        <f t="shared" si="2923"/>
        <v/>
      </c>
      <c r="OGV125" s="90" t="str">
        <f t="shared" si="2923"/>
        <v/>
      </c>
      <c r="OGW125" s="90" t="str">
        <f t="shared" si="2923"/>
        <v/>
      </c>
      <c r="OGX125" s="90" t="str">
        <f t="shared" si="2923"/>
        <v/>
      </c>
      <c r="OGY125" s="90" t="str">
        <f t="shared" si="2923"/>
        <v/>
      </c>
      <c r="OGZ125" s="90" t="str">
        <f t="shared" si="2923"/>
        <v/>
      </c>
      <c r="OHA125" s="90" t="str">
        <f t="shared" si="2923"/>
        <v/>
      </c>
      <c r="OHB125" s="90" t="str">
        <f t="shared" si="2923"/>
        <v/>
      </c>
      <c r="OHC125" s="90" t="str">
        <f t="shared" si="2923"/>
        <v/>
      </c>
      <c r="OHD125" s="90" t="str">
        <f t="shared" si="2923"/>
        <v/>
      </c>
      <c r="OHE125" s="90" t="str">
        <f t="shared" si="2923"/>
        <v/>
      </c>
      <c r="OHF125" s="90" t="str">
        <f t="shared" si="2923"/>
        <v/>
      </c>
      <c r="OHG125" s="90" t="str">
        <f t="shared" si="2923"/>
        <v/>
      </c>
      <c r="OHH125" s="90" t="str">
        <f t="shared" si="2923"/>
        <v/>
      </c>
      <c r="OHI125" s="90" t="str">
        <f t="shared" si="2923"/>
        <v/>
      </c>
      <c r="OHJ125" s="90" t="str">
        <f t="shared" si="2923"/>
        <v/>
      </c>
      <c r="OHK125" s="90" t="str">
        <f t="shared" si="2923"/>
        <v/>
      </c>
      <c r="OHL125" s="90" t="str">
        <f t="shared" si="2923"/>
        <v/>
      </c>
      <c r="OHM125" s="90" t="str">
        <f t="shared" si="2923"/>
        <v/>
      </c>
      <c r="OHN125" s="90" t="str">
        <f t="shared" si="2923"/>
        <v/>
      </c>
      <c r="OHO125" s="90" t="str">
        <f t="shared" si="2923"/>
        <v/>
      </c>
      <c r="OHP125" s="90" t="str">
        <f t="shared" si="2923"/>
        <v/>
      </c>
      <c r="OHQ125" s="90" t="str">
        <f t="shared" si="2923"/>
        <v/>
      </c>
      <c r="OHR125" s="90" t="str">
        <f t="shared" si="2923"/>
        <v/>
      </c>
      <c r="OHS125" s="90" t="str">
        <f t="shared" si="2923"/>
        <v/>
      </c>
      <c r="OHT125" s="90" t="str">
        <f t="shared" si="2923"/>
        <v/>
      </c>
      <c r="OHU125" s="90" t="str">
        <f t="shared" ref="OHU125:OKF125" si="2924">IF(AND(OHU$8&gt;14,OHU$8&lt;19, OHU$6="Female"),1,"")</f>
        <v/>
      </c>
      <c r="OHV125" s="90" t="str">
        <f t="shared" si="2924"/>
        <v/>
      </c>
      <c r="OHW125" s="90" t="str">
        <f t="shared" si="2924"/>
        <v/>
      </c>
      <c r="OHX125" s="90" t="str">
        <f t="shared" si="2924"/>
        <v/>
      </c>
      <c r="OHY125" s="90" t="str">
        <f t="shared" si="2924"/>
        <v/>
      </c>
      <c r="OHZ125" s="90" t="str">
        <f t="shared" si="2924"/>
        <v/>
      </c>
      <c r="OIA125" s="90" t="str">
        <f t="shared" si="2924"/>
        <v/>
      </c>
      <c r="OIB125" s="90" t="str">
        <f t="shared" si="2924"/>
        <v/>
      </c>
      <c r="OIC125" s="90" t="str">
        <f t="shared" si="2924"/>
        <v/>
      </c>
      <c r="OID125" s="90" t="str">
        <f t="shared" si="2924"/>
        <v/>
      </c>
      <c r="OIE125" s="90" t="str">
        <f t="shared" si="2924"/>
        <v/>
      </c>
      <c r="OIF125" s="90" t="str">
        <f t="shared" si="2924"/>
        <v/>
      </c>
      <c r="OIG125" s="90" t="str">
        <f t="shared" si="2924"/>
        <v/>
      </c>
      <c r="OIH125" s="90" t="str">
        <f t="shared" si="2924"/>
        <v/>
      </c>
      <c r="OII125" s="90" t="str">
        <f t="shared" si="2924"/>
        <v/>
      </c>
      <c r="OIJ125" s="90" t="str">
        <f t="shared" si="2924"/>
        <v/>
      </c>
      <c r="OIK125" s="90" t="str">
        <f t="shared" si="2924"/>
        <v/>
      </c>
      <c r="OIL125" s="90" t="str">
        <f t="shared" si="2924"/>
        <v/>
      </c>
      <c r="OIM125" s="90" t="str">
        <f t="shared" si="2924"/>
        <v/>
      </c>
      <c r="OIN125" s="90" t="str">
        <f t="shared" si="2924"/>
        <v/>
      </c>
      <c r="OIO125" s="90" t="str">
        <f t="shared" si="2924"/>
        <v/>
      </c>
      <c r="OIP125" s="90" t="str">
        <f t="shared" si="2924"/>
        <v/>
      </c>
      <c r="OIQ125" s="90" t="str">
        <f t="shared" si="2924"/>
        <v/>
      </c>
      <c r="OIR125" s="90" t="str">
        <f t="shared" si="2924"/>
        <v/>
      </c>
      <c r="OIS125" s="90" t="str">
        <f t="shared" si="2924"/>
        <v/>
      </c>
      <c r="OIT125" s="90" t="str">
        <f t="shared" si="2924"/>
        <v/>
      </c>
      <c r="OIU125" s="90" t="str">
        <f t="shared" si="2924"/>
        <v/>
      </c>
      <c r="OIV125" s="90" t="str">
        <f t="shared" si="2924"/>
        <v/>
      </c>
      <c r="OIW125" s="90" t="str">
        <f t="shared" si="2924"/>
        <v/>
      </c>
      <c r="OIX125" s="90" t="str">
        <f t="shared" si="2924"/>
        <v/>
      </c>
      <c r="OIY125" s="90" t="str">
        <f t="shared" si="2924"/>
        <v/>
      </c>
      <c r="OIZ125" s="90" t="str">
        <f t="shared" si="2924"/>
        <v/>
      </c>
      <c r="OJA125" s="90" t="str">
        <f t="shared" si="2924"/>
        <v/>
      </c>
      <c r="OJB125" s="90" t="str">
        <f t="shared" si="2924"/>
        <v/>
      </c>
      <c r="OJC125" s="90" t="str">
        <f t="shared" si="2924"/>
        <v/>
      </c>
      <c r="OJD125" s="90" t="str">
        <f t="shared" si="2924"/>
        <v/>
      </c>
      <c r="OJE125" s="90" t="str">
        <f t="shared" si="2924"/>
        <v/>
      </c>
      <c r="OJF125" s="90" t="str">
        <f t="shared" si="2924"/>
        <v/>
      </c>
      <c r="OJG125" s="90" t="str">
        <f t="shared" si="2924"/>
        <v/>
      </c>
      <c r="OJH125" s="90" t="str">
        <f t="shared" si="2924"/>
        <v/>
      </c>
      <c r="OJI125" s="90" t="str">
        <f t="shared" si="2924"/>
        <v/>
      </c>
      <c r="OJJ125" s="90" t="str">
        <f t="shared" si="2924"/>
        <v/>
      </c>
      <c r="OJK125" s="90" t="str">
        <f t="shared" si="2924"/>
        <v/>
      </c>
      <c r="OJL125" s="90" t="str">
        <f t="shared" si="2924"/>
        <v/>
      </c>
      <c r="OJM125" s="90" t="str">
        <f t="shared" si="2924"/>
        <v/>
      </c>
      <c r="OJN125" s="90" t="str">
        <f t="shared" si="2924"/>
        <v/>
      </c>
      <c r="OJO125" s="90" t="str">
        <f t="shared" si="2924"/>
        <v/>
      </c>
      <c r="OJP125" s="90" t="str">
        <f t="shared" si="2924"/>
        <v/>
      </c>
      <c r="OJQ125" s="90" t="str">
        <f t="shared" si="2924"/>
        <v/>
      </c>
      <c r="OJR125" s="90" t="str">
        <f t="shared" si="2924"/>
        <v/>
      </c>
      <c r="OJS125" s="90" t="str">
        <f t="shared" si="2924"/>
        <v/>
      </c>
      <c r="OJT125" s="90" t="str">
        <f t="shared" si="2924"/>
        <v/>
      </c>
      <c r="OJU125" s="90" t="str">
        <f t="shared" si="2924"/>
        <v/>
      </c>
      <c r="OJV125" s="90" t="str">
        <f t="shared" si="2924"/>
        <v/>
      </c>
      <c r="OJW125" s="90" t="str">
        <f t="shared" si="2924"/>
        <v/>
      </c>
      <c r="OJX125" s="90" t="str">
        <f t="shared" si="2924"/>
        <v/>
      </c>
      <c r="OJY125" s="90" t="str">
        <f t="shared" si="2924"/>
        <v/>
      </c>
      <c r="OJZ125" s="90" t="str">
        <f t="shared" si="2924"/>
        <v/>
      </c>
      <c r="OKA125" s="90" t="str">
        <f t="shared" si="2924"/>
        <v/>
      </c>
      <c r="OKB125" s="90" t="str">
        <f t="shared" si="2924"/>
        <v/>
      </c>
      <c r="OKC125" s="90" t="str">
        <f t="shared" si="2924"/>
        <v/>
      </c>
      <c r="OKD125" s="90" t="str">
        <f t="shared" si="2924"/>
        <v/>
      </c>
      <c r="OKE125" s="90" t="str">
        <f t="shared" si="2924"/>
        <v/>
      </c>
      <c r="OKF125" s="90" t="str">
        <f t="shared" si="2924"/>
        <v/>
      </c>
      <c r="OKG125" s="90" t="str">
        <f t="shared" ref="OKG125:OMR125" si="2925">IF(AND(OKG$8&gt;14,OKG$8&lt;19, OKG$6="Female"),1,"")</f>
        <v/>
      </c>
      <c r="OKH125" s="90" t="str">
        <f t="shared" si="2925"/>
        <v/>
      </c>
      <c r="OKI125" s="90" t="str">
        <f t="shared" si="2925"/>
        <v/>
      </c>
      <c r="OKJ125" s="90" t="str">
        <f t="shared" si="2925"/>
        <v/>
      </c>
      <c r="OKK125" s="90" t="str">
        <f t="shared" si="2925"/>
        <v/>
      </c>
      <c r="OKL125" s="90" t="str">
        <f t="shared" si="2925"/>
        <v/>
      </c>
      <c r="OKM125" s="90" t="str">
        <f t="shared" si="2925"/>
        <v/>
      </c>
      <c r="OKN125" s="90" t="str">
        <f t="shared" si="2925"/>
        <v/>
      </c>
      <c r="OKO125" s="90" t="str">
        <f t="shared" si="2925"/>
        <v/>
      </c>
      <c r="OKP125" s="90" t="str">
        <f t="shared" si="2925"/>
        <v/>
      </c>
      <c r="OKQ125" s="90" t="str">
        <f t="shared" si="2925"/>
        <v/>
      </c>
      <c r="OKR125" s="90" t="str">
        <f t="shared" si="2925"/>
        <v/>
      </c>
      <c r="OKS125" s="90" t="str">
        <f t="shared" si="2925"/>
        <v/>
      </c>
      <c r="OKT125" s="90" t="str">
        <f t="shared" si="2925"/>
        <v/>
      </c>
      <c r="OKU125" s="90" t="str">
        <f t="shared" si="2925"/>
        <v/>
      </c>
      <c r="OKV125" s="90" t="str">
        <f t="shared" si="2925"/>
        <v/>
      </c>
      <c r="OKW125" s="90" t="str">
        <f t="shared" si="2925"/>
        <v/>
      </c>
      <c r="OKX125" s="90" t="str">
        <f t="shared" si="2925"/>
        <v/>
      </c>
      <c r="OKY125" s="90" t="str">
        <f t="shared" si="2925"/>
        <v/>
      </c>
      <c r="OKZ125" s="90" t="str">
        <f t="shared" si="2925"/>
        <v/>
      </c>
      <c r="OLA125" s="90" t="str">
        <f t="shared" si="2925"/>
        <v/>
      </c>
      <c r="OLB125" s="90" t="str">
        <f t="shared" si="2925"/>
        <v/>
      </c>
      <c r="OLC125" s="90" t="str">
        <f t="shared" si="2925"/>
        <v/>
      </c>
      <c r="OLD125" s="90" t="str">
        <f t="shared" si="2925"/>
        <v/>
      </c>
      <c r="OLE125" s="90" t="str">
        <f t="shared" si="2925"/>
        <v/>
      </c>
      <c r="OLF125" s="90" t="str">
        <f t="shared" si="2925"/>
        <v/>
      </c>
      <c r="OLG125" s="90" t="str">
        <f t="shared" si="2925"/>
        <v/>
      </c>
      <c r="OLH125" s="90" t="str">
        <f t="shared" si="2925"/>
        <v/>
      </c>
      <c r="OLI125" s="90" t="str">
        <f t="shared" si="2925"/>
        <v/>
      </c>
      <c r="OLJ125" s="90" t="str">
        <f t="shared" si="2925"/>
        <v/>
      </c>
      <c r="OLK125" s="90" t="str">
        <f t="shared" si="2925"/>
        <v/>
      </c>
      <c r="OLL125" s="90" t="str">
        <f t="shared" si="2925"/>
        <v/>
      </c>
      <c r="OLM125" s="90" t="str">
        <f t="shared" si="2925"/>
        <v/>
      </c>
      <c r="OLN125" s="90" t="str">
        <f t="shared" si="2925"/>
        <v/>
      </c>
      <c r="OLO125" s="90" t="str">
        <f t="shared" si="2925"/>
        <v/>
      </c>
      <c r="OLP125" s="90" t="str">
        <f t="shared" si="2925"/>
        <v/>
      </c>
      <c r="OLQ125" s="90" t="str">
        <f t="shared" si="2925"/>
        <v/>
      </c>
      <c r="OLR125" s="90" t="str">
        <f t="shared" si="2925"/>
        <v/>
      </c>
      <c r="OLS125" s="90" t="str">
        <f t="shared" si="2925"/>
        <v/>
      </c>
      <c r="OLT125" s="90" t="str">
        <f t="shared" si="2925"/>
        <v/>
      </c>
      <c r="OLU125" s="90" t="str">
        <f t="shared" si="2925"/>
        <v/>
      </c>
      <c r="OLV125" s="90" t="str">
        <f t="shared" si="2925"/>
        <v/>
      </c>
      <c r="OLW125" s="90" t="str">
        <f t="shared" si="2925"/>
        <v/>
      </c>
      <c r="OLX125" s="90" t="str">
        <f t="shared" si="2925"/>
        <v/>
      </c>
      <c r="OLY125" s="90" t="str">
        <f t="shared" si="2925"/>
        <v/>
      </c>
      <c r="OLZ125" s="90" t="str">
        <f t="shared" si="2925"/>
        <v/>
      </c>
      <c r="OMA125" s="90" t="str">
        <f t="shared" si="2925"/>
        <v/>
      </c>
      <c r="OMB125" s="90" t="str">
        <f t="shared" si="2925"/>
        <v/>
      </c>
      <c r="OMC125" s="90" t="str">
        <f t="shared" si="2925"/>
        <v/>
      </c>
      <c r="OMD125" s="90" t="str">
        <f t="shared" si="2925"/>
        <v/>
      </c>
      <c r="OME125" s="90" t="str">
        <f t="shared" si="2925"/>
        <v/>
      </c>
      <c r="OMF125" s="90" t="str">
        <f t="shared" si="2925"/>
        <v/>
      </c>
      <c r="OMG125" s="90" t="str">
        <f t="shared" si="2925"/>
        <v/>
      </c>
      <c r="OMH125" s="90" t="str">
        <f t="shared" si="2925"/>
        <v/>
      </c>
      <c r="OMI125" s="90" t="str">
        <f t="shared" si="2925"/>
        <v/>
      </c>
      <c r="OMJ125" s="90" t="str">
        <f t="shared" si="2925"/>
        <v/>
      </c>
      <c r="OMK125" s="90" t="str">
        <f t="shared" si="2925"/>
        <v/>
      </c>
      <c r="OML125" s="90" t="str">
        <f t="shared" si="2925"/>
        <v/>
      </c>
      <c r="OMM125" s="90" t="str">
        <f t="shared" si="2925"/>
        <v/>
      </c>
      <c r="OMN125" s="90" t="str">
        <f t="shared" si="2925"/>
        <v/>
      </c>
      <c r="OMO125" s="90" t="str">
        <f t="shared" si="2925"/>
        <v/>
      </c>
      <c r="OMP125" s="90" t="str">
        <f t="shared" si="2925"/>
        <v/>
      </c>
      <c r="OMQ125" s="90" t="str">
        <f t="shared" si="2925"/>
        <v/>
      </c>
      <c r="OMR125" s="90" t="str">
        <f t="shared" si="2925"/>
        <v/>
      </c>
      <c r="OMS125" s="90" t="str">
        <f t="shared" ref="OMS125:OPD125" si="2926">IF(AND(OMS$8&gt;14,OMS$8&lt;19, OMS$6="Female"),1,"")</f>
        <v/>
      </c>
      <c r="OMT125" s="90" t="str">
        <f t="shared" si="2926"/>
        <v/>
      </c>
      <c r="OMU125" s="90" t="str">
        <f t="shared" si="2926"/>
        <v/>
      </c>
      <c r="OMV125" s="90" t="str">
        <f t="shared" si="2926"/>
        <v/>
      </c>
      <c r="OMW125" s="90" t="str">
        <f t="shared" si="2926"/>
        <v/>
      </c>
      <c r="OMX125" s="90" t="str">
        <f t="shared" si="2926"/>
        <v/>
      </c>
      <c r="OMY125" s="90" t="str">
        <f t="shared" si="2926"/>
        <v/>
      </c>
      <c r="OMZ125" s="90" t="str">
        <f t="shared" si="2926"/>
        <v/>
      </c>
      <c r="ONA125" s="90" t="str">
        <f t="shared" si="2926"/>
        <v/>
      </c>
      <c r="ONB125" s="90" t="str">
        <f t="shared" si="2926"/>
        <v/>
      </c>
      <c r="ONC125" s="90" t="str">
        <f t="shared" si="2926"/>
        <v/>
      </c>
      <c r="OND125" s="90" t="str">
        <f t="shared" si="2926"/>
        <v/>
      </c>
      <c r="ONE125" s="90" t="str">
        <f t="shared" si="2926"/>
        <v/>
      </c>
      <c r="ONF125" s="90" t="str">
        <f t="shared" si="2926"/>
        <v/>
      </c>
      <c r="ONG125" s="90" t="str">
        <f t="shared" si="2926"/>
        <v/>
      </c>
      <c r="ONH125" s="90" t="str">
        <f t="shared" si="2926"/>
        <v/>
      </c>
      <c r="ONI125" s="90" t="str">
        <f t="shared" si="2926"/>
        <v/>
      </c>
      <c r="ONJ125" s="90" t="str">
        <f t="shared" si="2926"/>
        <v/>
      </c>
      <c r="ONK125" s="90" t="str">
        <f t="shared" si="2926"/>
        <v/>
      </c>
      <c r="ONL125" s="90" t="str">
        <f t="shared" si="2926"/>
        <v/>
      </c>
      <c r="ONM125" s="90" t="str">
        <f t="shared" si="2926"/>
        <v/>
      </c>
      <c r="ONN125" s="90" t="str">
        <f t="shared" si="2926"/>
        <v/>
      </c>
      <c r="ONO125" s="90" t="str">
        <f t="shared" si="2926"/>
        <v/>
      </c>
      <c r="ONP125" s="90" t="str">
        <f t="shared" si="2926"/>
        <v/>
      </c>
      <c r="ONQ125" s="90" t="str">
        <f t="shared" si="2926"/>
        <v/>
      </c>
      <c r="ONR125" s="90" t="str">
        <f t="shared" si="2926"/>
        <v/>
      </c>
      <c r="ONS125" s="90" t="str">
        <f t="shared" si="2926"/>
        <v/>
      </c>
      <c r="ONT125" s="90" t="str">
        <f t="shared" si="2926"/>
        <v/>
      </c>
      <c r="ONU125" s="90" t="str">
        <f t="shared" si="2926"/>
        <v/>
      </c>
      <c r="ONV125" s="90" t="str">
        <f t="shared" si="2926"/>
        <v/>
      </c>
      <c r="ONW125" s="90" t="str">
        <f t="shared" si="2926"/>
        <v/>
      </c>
      <c r="ONX125" s="90" t="str">
        <f t="shared" si="2926"/>
        <v/>
      </c>
      <c r="ONY125" s="90" t="str">
        <f t="shared" si="2926"/>
        <v/>
      </c>
      <c r="ONZ125" s="90" t="str">
        <f t="shared" si="2926"/>
        <v/>
      </c>
      <c r="OOA125" s="90" t="str">
        <f t="shared" si="2926"/>
        <v/>
      </c>
      <c r="OOB125" s="90" t="str">
        <f t="shared" si="2926"/>
        <v/>
      </c>
      <c r="OOC125" s="90" t="str">
        <f t="shared" si="2926"/>
        <v/>
      </c>
      <c r="OOD125" s="90" t="str">
        <f t="shared" si="2926"/>
        <v/>
      </c>
      <c r="OOE125" s="90" t="str">
        <f t="shared" si="2926"/>
        <v/>
      </c>
      <c r="OOF125" s="90" t="str">
        <f t="shared" si="2926"/>
        <v/>
      </c>
      <c r="OOG125" s="90" t="str">
        <f t="shared" si="2926"/>
        <v/>
      </c>
      <c r="OOH125" s="90" t="str">
        <f t="shared" si="2926"/>
        <v/>
      </c>
      <c r="OOI125" s="90" t="str">
        <f t="shared" si="2926"/>
        <v/>
      </c>
      <c r="OOJ125" s="90" t="str">
        <f t="shared" si="2926"/>
        <v/>
      </c>
      <c r="OOK125" s="90" t="str">
        <f t="shared" si="2926"/>
        <v/>
      </c>
      <c r="OOL125" s="90" t="str">
        <f t="shared" si="2926"/>
        <v/>
      </c>
      <c r="OOM125" s="90" t="str">
        <f t="shared" si="2926"/>
        <v/>
      </c>
      <c r="OON125" s="90" t="str">
        <f t="shared" si="2926"/>
        <v/>
      </c>
      <c r="OOO125" s="90" t="str">
        <f t="shared" si="2926"/>
        <v/>
      </c>
      <c r="OOP125" s="90" t="str">
        <f t="shared" si="2926"/>
        <v/>
      </c>
      <c r="OOQ125" s="90" t="str">
        <f t="shared" si="2926"/>
        <v/>
      </c>
      <c r="OOR125" s="90" t="str">
        <f t="shared" si="2926"/>
        <v/>
      </c>
      <c r="OOS125" s="90" t="str">
        <f t="shared" si="2926"/>
        <v/>
      </c>
      <c r="OOT125" s="90" t="str">
        <f t="shared" si="2926"/>
        <v/>
      </c>
      <c r="OOU125" s="90" t="str">
        <f t="shared" si="2926"/>
        <v/>
      </c>
      <c r="OOV125" s="90" t="str">
        <f t="shared" si="2926"/>
        <v/>
      </c>
      <c r="OOW125" s="90" t="str">
        <f t="shared" si="2926"/>
        <v/>
      </c>
      <c r="OOX125" s="90" t="str">
        <f t="shared" si="2926"/>
        <v/>
      </c>
      <c r="OOY125" s="90" t="str">
        <f t="shared" si="2926"/>
        <v/>
      </c>
      <c r="OOZ125" s="90" t="str">
        <f t="shared" si="2926"/>
        <v/>
      </c>
      <c r="OPA125" s="90" t="str">
        <f t="shared" si="2926"/>
        <v/>
      </c>
      <c r="OPB125" s="90" t="str">
        <f t="shared" si="2926"/>
        <v/>
      </c>
      <c r="OPC125" s="90" t="str">
        <f t="shared" si="2926"/>
        <v/>
      </c>
      <c r="OPD125" s="90" t="str">
        <f t="shared" si="2926"/>
        <v/>
      </c>
      <c r="OPE125" s="90" t="str">
        <f t="shared" ref="OPE125:ORP125" si="2927">IF(AND(OPE$8&gt;14,OPE$8&lt;19, OPE$6="Female"),1,"")</f>
        <v/>
      </c>
      <c r="OPF125" s="90" t="str">
        <f t="shared" si="2927"/>
        <v/>
      </c>
      <c r="OPG125" s="90" t="str">
        <f t="shared" si="2927"/>
        <v/>
      </c>
      <c r="OPH125" s="90" t="str">
        <f t="shared" si="2927"/>
        <v/>
      </c>
      <c r="OPI125" s="90" t="str">
        <f t="shared" si="2927"/>
        <v/>
      </c>
      <c r="OPJ125" s="90" t="str">
        <f t="shared" si="2927"/>
        <v/>
      </c>
      <c r="OPK125" s="90" t="str">
        <f t="shared" si="2927"/>
        <v/>
      </c>
      <c r="OPL125" s="90" t="str">
        <f t="shared" si="2927"/>
        <v/>
      </c>
      <c r="OPM125" s="90" t="str">
        <f t="shared" si="2927"/>
        <v/>
      </c>
      <c r="OPN125" s="90" t="str">
        <f t="shared" si="2927"/>
        <v/>
      </c>
      <c r="OPO125" s="90" t="str">
        <f t="shared" si="2927"/>
        <v/>
      </c>
      <c r="OPP125" s="90" t="str">
        <f t="shared" si="2927"/>
        <v/>
      </c>
      <c r="OPQ125" s="90" t="str">
        <f t="shared" si="2927"/>
        <v/>
      </c>
      <c r="OPR125" s="90" t="str">
        <f t="shared" si="2927"/>
        <v/>
      </c>
      <c r="OPS125" s="90" t="str">
        <f t="shared" si="2927"/>
        <v/>
      </c>
      <c r="OPT125" s="90" t="str">
        <f t="shared" si="2927"/>
        <v/>
      </c>
      <c r="OPU125" s="90" t="str">
        <f t="shared" si="2927"/>
        <v/>
      </c>
      <c r="OPV125" s="90" t="str">
        <f t="shared" si="2927"/>
        <v/>
      </c>
      <c r="OPW125" s="90" t="str">
        <f t="shared" si="2927"/>
        <v/>
      </c>
      <c r="OPX125" s="90" t="str">
        <f t="shared" si="2927"/>
        <v/>
      </c>
      <c r="OPY125" s="90" t="str">
        <f t="shared" si="2927"/>
        <v/>
      </c>
      <c r="OPZ125" s="90" t="str">
        <f t="shared" si="2927"/>
        <v/>
      </c>
      <c r="OQA125" s="90" t="str">
        <f t="shared" si="2927"/>
        <v/>
      </c>
      <c r="OQB125" s="90" t="str">
        <f t="shared" si="2927"/>
        <v/>
      </c>
      <c r="OQC125" s="90" t="str">
        <f t="shared" si="2927"/>
        <v/>
      </c>
      <c r="OQD125" s="90" t="str">
        <f t="shared" si="2927"/>
        <v/>
      </c>
      <c r="OQE125" s="90" t="str">
        <f t="shared" si="2927"/>
        <v/>
      </c>
      <c r="OQF125" s="90" t="str">
        <f t="shared" si="2927"/>
        <v/>
      </c>
      <c r="OQG125" s="90" t="str">
        <f t="shared" si="2927"/>
        <v/>
      </c>
      <c r="OQH125" s="90" t="str">
        <f t="shared" si="2927"/>
        <v/>
      </c>
      <c r="OQI125" s="90" t="str">
        <f t="shared" si="2927"/>
        <v/>
      </c>
      <c r="OQJ125" s="90" t="str">
        <f t="shared" si="2927"/>
        <v/>
      </c>
      <c r="OQK125" s="90" t="str">
        <f t="shared" si="2927"/>
        <v/>
      </c>
      <c r="OQL125" s="90" t="str">
        <f t="shared" si="2927"/>
        <v/>
      </c>
      <c r="OQM125" s="90" t="str">
        <f t="shared" si="2927"/>
        <v/>
      </c>
      <c r="OQN125" s="90" t="str">
        <f t="shared" si="2927"/>
        <v/>
      </c>
      <c r="OQO125" s="90" t="str">
        <f t="shared" si="2927"/>
        <v/>
      </c>
      <c r="OQP125" s="90" t="str">
        <f t="shared" si="2927"/>
        <v/>
      </c>
      <c r="OQQ125" s="90" t="str">
        <f t="shared" si="2927"/>
        <v/>
      </c>
      <c r="OQR125" s="90" t="str">
        <f t="shared" si="2927"/>
        <v/>
      </c>
      <c r="OQS125" s="90" t="str">
        <f t="shared" si="2927"/>
        <v/>
      </c>
      <c r="OQT125" s="90" t="str">
        <f t="shared" si="2927"/>
        <v/>
      </c>
      <c r="OQU125" s="90" t="str">
        <f t="shared" si="2927"/>
        <v/>
      </c>
      <c r="OQV125" s="90" t="str">
        <f t="shared" si="2927"/>
        <v/>
      </c>
      <c r="OQW125" s="90" t="str">
        <f t="shared" si="2927"/>
        <v/>
      </c>
      <c r="OQX125" s="90" t="str">
        <f t="shared" si="2927"/>
        <v/>
      </c>
      <c r="OQY125" s="90" t="str">
        <f t="shared" si="2927"/>
        <v/>
      </c>
      <c r="OQZ125" s="90" t="str">
        <f t="shared" si="2927"/>
        <v/>
      </c>
      <c r="ORA125" s="90" t="str">
        <f t="shared" si="2927"/>
        <v/>
      </c>
      <c r="ORB125" s="90" t="str">
        <f t="shared" si="2927"/>
        <v/>
      </c>
      <c r="ORC125" s="90" t="str">
        <f t="shared" si="2927"/>
        <v/>
      </c>
      <c r="ORD125" s="90" t="str">
        <f t="shared" si="2927"/>
        <v/>
      </c>
      <c r="ORE125" s="90" t="str">
        <f t="shared" si="2927"/>
        <v/>
      </c>
      <c r="ORF125" s="90" t="str">
        <f t="shared" si="2927"/>
        <v/>
      </c>
      <c r="ORG125" s="90" t="str">
        <f t="shared" si="2927"/>
        <v/>
      </c>
      <c r="ORH125" s="90" t="str">
        <f t="shared" si="2927"/>
        <v/>
      </c>
      <c r="ORI125" s="90" t="str">
        <f t="shared" si="2927"/>
        <v/>
      </c>
      <c r="ORJ125" s="90" t="str">
        <f t="shared" si="2927"/>
        <v/>
      </c>
      <c r="ORK125" s="90" t="str">
        <f t="shared" si="2927"/>
        <v/>
      </c>
      <c r="ORL125" s="90" t="str">
        <f t="shared" si="2927"/>
        <v/>
      </c>
      <c r="ORM125" s="90" t="str">
        <f t="shared" si="2927"/>
        <v/>
      </c>
      <c r="ORN125" s="90" t="str">
        <f t="shared" si="2927"/>
        <v/>
      </c>
      <c r="ORO125" s="90" t="str">
        <f t="shared" si="2927"/>
        <v/>
      </c>
      <c r="ORP125" s="90" t="str">
        <f t="shared" si="2927"/>
        <v/>
      </c>
      <c r="ORQ125" s="90" t="str">
        <f t="shared" ref="ORQ125:OUB125" si="2928">IF(AND(ORQ$8&gt;14,ORQ$8&lt;19, ORQ$6="Female"),1,"")</f>
        <v/>
      </c>
      <c r="ORR125" s="90" t="str">
        <f t="shared" si="2928"/>
        <v/>
      </c>
      <c r="ORS125" s="90" t="str">
        <f t="shared" si="2928"/>
        <v/>
      </c>
      <c r="ORT125" s="90" t="str">
        <f t="shared" si="2928"/>
        <v/>
      </c>
      <c r="ORU125" s="90" t="str">
        <f t="shared" si="2928"/>
        <v/>
      </c>
      <c r="ORV125" s="90" t="str">
        <f t="shared" si="2928"/>
        <v/>
      </c>
      <c r="ORW125" s="90" t="str">
        <f t="shared" si="2928"/>
        <v/>
      </c>
      <c r="ORX125" s="90" t="str">
        <f t="shared" si="2928"/>
        <v/>
      </c>
      <c r="ORY125" s="90" t="str">
        <f t="shared" si="2928"/>
        <v/>
      </c>
      <c r="ORZ125" s="90" t="str">
        <f t="shared" si="2928"/>
        <v/>
      </c>
      <c r="OSA125" s="90" t="str">
        <f t="shared" si="2928"/>
        <v/>
      </c>
      <c r="OSB125" s="90" t="str">
        <f t="shared" si="2928"/>
        <v/>
      </c>
      <c r="OSC125" s="90" t="str">
        <f t="shared" si="2928"/>
        <v/>
      </c>
      <c r="OSD125" s="90" t="str">
        <f t="shared" si="2928"/>
        <v/>
      </c>
      <c r="OSE125" s="90" t="str">
        <f t="shared" si="2928"/>
        <v/>
      </c>
      <c r="OSF125" s="90" t="str">
        <f t="shared" si="2928"/>
        <v/>
      </c>
      <c r="OSG125" s="90" t="str">
        <f t="shared" si="2928"/>
        <v/>
      </c>
      <c r="OSH125" s="90" t="str">
        <f t="shared" si="2928"/>
        <v/>
      </c>
      <c r="OSI125" s="90" t="str">
        <f t="shared" si="2928"/>
        <v/>
      </c>
      <c r="OSJ125" s="90" t="str">
        <f t="shared" si="2928"/>
        <v/>
      </c>
      <c r="OSK125" s="90" t="str">
        <f t="shared" si="2928"/>
        <v/>
      </c>
      <c r="OSL125" s="90" t="str">
        <f t="shared" si="2928"/>
        <v/>
      </c>
      <c r="OSM125" s="90" t="str">
        <f t="shared" si="2928"/>
        <v/>
      </c>
      <c r="OSN125" s="90" t="str">
        <f t="shared" si="2928"/>
        <v/>
      </c>
      <c r="OSO125" s="90" t="str">
        <f t="shared" si="2928"/>
        <v/>
      </c>
      <c r="OSP125" s="90" t="str">
        <f t="shared" si="2928"/>
        <v/>
      </c>
      <c r="OSQ125" s="90" t="str">
        <f t="shared" si="2928"/>
        <v/>
      </c>
      <c r="OSR125" s="90" t="str">
        <f t="shared" si="2928"/>
        <v/>
      </c>
      <c r="OSS125" s="90" t="str">
        <f t="shared" si="2928"/>
        <v/>
      </c>
      <c r="OST125" s="90" t="str">
        <f t="shared" si="2928"/>
        <v/>
      </c>
      <c r="OSU125" s="90" t="str">
        <f t="shared" si="2928"/>
        <v/>
      </c>
      <c r="OSV125" s="90" t="str">
        <f t="shared" si="2928"/>
        <v/>
      </c>
      <c r="OSW125" s="90" t="str">
        <f t="shared" si="2928"/>
        <v/>
      </c>
      <c r="OSX125" s="90" t="str">
        <f t="shared" si="2928"/>
        <v/>
      </c>
      <c r="OSY125" s="90" t="str">
        <f t="shared" si="2928"/>
        <v/>
      </c>
      <c r="OSZ125" s="90" t="str">
        <f t="shared" si="2928"/>
        <v/>
      </c>
      <c r="OTA125" s="90" t="str">
        <f t="shared" si="2928"/>
        <v/>
      </c>
      <c r="OTB125" s="90" t="str">
        <f t="shared" si="2928"/>
        <v/>
      </c>
      <c r="OTC125" s="90" t="str">
        <f t="shared" si="2928"/>
        <v/>
      </c>
      <c r="OTD125" s="90" t="str">
        <f t="shared" si="2928"/>
        <v/>
      </c>
      <c r="OTE125" s="90" t="str">
        <f t="shared" si="2928"/>
        <v/>
      </c>
      <c r="OTF125" s="90" t="str">
        <f t="shared" si="2928"/>
        <v/>
      </c>
      <c r="OTG125" s="90" t="str">
        <f t="shared" si="2928"/>
        <v/>
      </c>
      <c r="OTH125" s="90" t="str">
        <f t="shared" si="2928"/>
        <v/>
      </c>
      <c r="OTI125" s="90" t="str">
        <f t="shared" si="2928"/>
        <v/>
      </c>
      <c r="OTJ125" s="90" t="str">
        <f t="shared" si="2928"/>
        <v/>
      </c>
      <c r="OTK125" s="90" t="str">
        <f t="shared" si="2928"/>
        <v/>
      </c>
      <c r="OTL125" s="90" t="str">
        <f t="shared" si="2928"/>
        <v/>
      </c>
      <c r="OTM125" s="90" t="str">
        <f t="shared" si="2928"/>
        <v/>
      </c>
      <c r="OTN125" s="90" t="str">
        <f t="shared" si="2928"/>
        <v/>
      </c>
      <c r="OTO125" s="90" t="str">
        <f t="shared" si="2928"/>
        <v/>
      </c>
      <c r="OTP125" s="90" t="str">
        <f t="shared" si="2928"/>
        <v/>
      </c>
      <c r="OTQ125" s="90" t="str">
        <f t="shared" si="2928"/>
        <v/>
      </c>
      <c r="OTR125" s="90" t="str">
        <f t="shared" si="2928"/>
        <v/>
      </c>
      <c r="OTS125" s="90" t="str">
        <f t="shared" si="2928"/>
        <v/>
      </c>
      <c r="OTT125" s="90" t="str">
        <f t="shared" si="2928"/>
        <v/>
      </c>
      <c r="OTU125" s="90" t="str">
        <f t="shared" si="2928"/>
        <v/>
      </c>
      <c r="OTV125" s="90" t="str">
        <f t="shared" si="2928"/>
        <v/>
      </c>
      <c r="OTW125" s="90" t="str">
        <f t="shared" si="2928"/>
        <v/>
      </c>
      <c r="OTX125" s="90" t="str">
        <f t="shared" si="2928"/>
        <v/>
      </c>
      <c r="OTY125" s="90" t="str">
        <f t="shared" si="2928"/>
        <v/>
      </c>
      <c r="OTZ125" s="90" t="str">
        <f t="shared" si="2928"/>
        <v/>
      </c>
      <c r="OUA125" s="90" t="str">
        <f t="shared" si="2928"/>
        <v/>
      </c>
      <c r="OUB125" s="90" t="str">
        <f t="shared" si="2928"/>
        <v/>
      </c>
      <c r="OUC125" s="90" t="str">
        <f t="shared" ref="OUC125:OWN125" si="2929">IF(AND(OUC$8&gt;14,OUC$8&lt;19, OUC$6="Female"),1,"")</f>
        <v/>
      </c>
      <c r="OUD125" s="90" t="str">
        <f t="shared" si="2929"/>
        <v/>
      </c>
      <c r="OUE125" s="90" t="str">
        <f t="shared" si="2929"/>
        <v/>
      </c>
      <c r="OUF125" s="90" t="str">
        <f t="shared" si="2929"/>
        <v/>
      </c>
      <c r="OUG125" s="90" t="str">
        <f t="shared" si="2929"/>
        <v/>
      </c>
      <c r="OUH125" s="90" t="str">
        <f t="shared" si="2929"/>
        <v/>
      </c>
      <c r="OUI125" s="90" t="str">
        <f t="shared" si="2929"/>
        <v/>
      </c>
      <c r="OUJ125" s="90" t="str">
        <f t="shared" si="2929"/>
        <v/>
      </c>
      <c r="OUK125" s="90" t="str">
        <f t="shared" si="2929"/>
        <v/>
      </c>
      <c r="OUL125" s="90" t="str">
        <f t="shared" si="2929"/>
        <v/>
      </c>
      <c r="OUM125" s="90" t="str">
        <f t="shared" si="2929"/>
        <v/>
      </c>
      <c r="OUN125" s="90" t="str">
        <f t="shared" si="2929"/>
        <v/>
      </c>
      <c r="OUO125" s="90" t="str">
        <f t="shared" si="2929"/>
        <v/>
      </c>
      <c r="OUP125" s="90" t="str">
        <f t="shared" si="2929"/>
        <v/>
      </c>
      <c r="OUQ125" s="90" t="str">
        <f t="shared" si="2929"/>
        <v/>
      </c>
      <c r="OUR125" s="90" t="str">
        <f t="shared" si="2929"/>
        <v/>
      </c>
      <c r="OUS125" s="90" t="str">
        <f t="shared" si="2929"/>
        <v/>
      </c>
      <c r="OUT125" s="90" t="str">
        <f t="shared" si="2929"/>
        <v/>
      </c>
      <c r="OUU125" s="90" t="str">
        <f t="shared" si="2929"/>
        <v/>
      </c>
      <c r="OUV125" s="90" t="str">
        <f t="shared" si="2929"/>
        <v/>
      </c>
      <c r="OUW125" s="90" t="str">
        <f t="shared" si="2929"/>
        <v/>
      </c>
      <c r="OUX125" s="90" t="str">
        <f t="shared" si="2929"/>
        <v/>
      </c>
      <c r="OUY125" s="90" t="str">
        <f t="shared" si="2929"/>
        <v/>
      </c>
      <c r="OUZ125" s="90" t="str">
        <f t="shared" si="2929"/>
        <v/>
      </c>
      <c r="OVA125" s="90" t="str">
        <f t="shared" si="2929"/>
        <v/>
      </c>
      <c r="OVB125" s="90" t="str">
        <f t="shared" si="2929"/>
        <v/>
      </c>
      <c r="OVC125" s="90" t="str">
        <f t="shared" si="2929"/>
        <v/>
      </c>
      <c r="OVD125" s="90" t="str">
        <f t="shared" si="2929"/>
        <v/>
      </c>
      <c r="OVE125" s="90" t="str">
        <f t="shared" si="2929"/>
        <v/>
      </c>
      <c r="OVF125" s="90" t="str">
        <f t="shared" si="2929"/>
        <v/>
      </c>
      <c r="OVG125" s="90" t="str">
        <f t="shared" si="2929"/>
        <v/>
      </c>
      <c r="OVH125" s="90" t="str">
        <f t="shared" si="2929"/>
        <v/>
      </c>
      <c r="OVI125" s="90" t="str">
        <f t="shared" si="2929"/>
        <v/>
      </c>
      <c r="OVJ125" s="90" t="str">
        <f t="shared" si="2929"/>
        <v/>
      </c>
      <c r="OVK125" s="90" t="str">
        <f t="shared" si="2929"/>
        <v/>
      </c>
      <c r="OVL125" s="90" t="str">
        <f t="shared" si="2929"/>
        <v/>
      </c>
      <c r="OVM125" s="90" t="str">
        <f t="shared" si="2929"/>
        <v/>
      </c>
      <c r="OVN125" s="90" t="str">
        <f t="shared" si="2929"/>
        <v/>
      </c>
      <c r="OVO125" s="90" t="str">
        <f t="shared" si="2929"/>
        <v/>
      </c>
      <c r="OVP125" s="90" t="str">
        <f t="shared" si="2929"/>
        <v/>
      </c>
      <c r="OVQ125" s="90" t="str">
        <f t="shared" si="2929"/>
        <v/>
      </c>
      <c r="OVR125" s="90" t="str">
        <f t="shared" si="2929"/>
        <v/>
      </c>
      <c r="OVS125" s="90" t="str">
        <f t="shared" si="2929"/>
        <v/>
      </c>
      <c r="OVT125" s="90" t="str">
        <f t="shared" si="2929"/>
        <v/>
      </c>
      <c r="OVU125" s="90" t="str">
        <f t="shared" si="2929"/>
        <v/>
      </c>
      <c r="OVV125" s="90" t="str">
        <f t="shared" si="2929"/>
        <v/>
      </c>
      <c r="OVW125" s="90" t="str">
        <f t="shared" si="2929"/>
        <v/>
      </c>
      <c r="OVX125" s="90" t="str">
        <f t="shared" si="2929"/>
        <v/>
      </c>
      <c r="OVY125" s="90" t="str">
        <f t="shared" si="2929"/>
        <v/>
      </c>
      <c r="OVZ125" s="90" t="str">
        <f t="shared" si="2929"/>
        <v/>
      </c>
      <c r="OWA125" s="90" t="str">
        <f t="shared" si="2929"/>
        <v/>
      </c>
      <c r="OWB125" s="90" t="str">
        <f t="shared" si="2929"/>
        <v/>
      </c>
      <c r="OWC125" s="90" t="str">
        <f t="shared" si="2929"/>
        <v/>
      </c>
      <c r="OWD125" s="90" t="str">
        <f t="shared" si="2929"/>
        <v/>
      </c>
      <c r="OWE125" s="90" t="str">
        <f t="shared" si="2929"/>
        <v/>
      </c>
      <c r="OWF125" s="90" t="str">
        <f t="shared" si="2929"/>
        <v/>
      </c>
      <c r="OWG125" s="90" t="str">
        <f t="shared" si="2929"/>
        <v/>
      </c>
      <c r="OWH125" s="90" t="str">
        <f t="shared" si="2929"/>
        <v/>
      </c>
      <c r="OWI125" s="90" t="str">
        <f t="shared" si="2929"/>
        <v/>
      </c>
      <c r="OWJ125" s="90" t="str">
        <f t="shared" si="2929"/>
        <v/>
      </c>
      <c r="OWK125" s="90" t="str">
        <f t="shared" si="2929"/>
        <v/>
      </c>
      <c r="OWL125" s="90" t="str">
        <f t="shared" si="2929"/>
        <v/>
      </c>
      <c r="OWM125" s="90" t="str">
        <f t="shared" si="2929"/>
        <v/>
      </c>
      <c r="OWN125" s="90" t="str">
        <f t="shared" si="2929"/>
        <v/>
      </c>
      <c r="OWO125" s="90" t="str">
        <f t="shared" ref="OWO125:OYZ125" si="2930">IF(AND(OWO$8&gt;14,OWO$8&lt;19, OWO$6="Female"),1,"")</f>
        <v/>
      </c>
      <c r="OWP125" s="90" t="str">
        <f t="shared" si="2930"/>
        <v/>
      </c>
      <c r="OWQ125" s="90" t="str">
        <f t="shared" si="2930"/>
        <v/>
      </c>
      <c r="OWR125" s="90" t="str">
        <f t="shared" si="2930"/>
        <v/>
      </c>
      <c r="OWS125" s="90" t="str">
        <f t="shared" si="2930"/>
        <v/>
      </c>
      <c r="OWT125" s="90" t="str">
        <f t="shared" si="2930"/>
        <v/>
      </c>
      <c r="OWU125" s="90" t="str">
        <f t="shared" si="2930"/>
        <v/>
      </c>
      <c r="OWV125" s="90" t="str">
        <f t="shared" si="2930"/>
        <v/>
      </c>
      <c r="OWW125" s="90" t="str">
        <f t="shared" si="2930"/>
        <v/>
      </c>
      <c r="OWX125" s="90" t="str">
        <f t="shared" si="2930"/>
        <v/>
      </c>
      <c r="OWY125" s="90" t="str">
        <f t="shared" si="2930"/>
        <v/>
      </c>
      <c r="OWZ125" s="90" t="str">
        <f t="shared" si="2930"/>
        <v/>
      </c>
      <c r="OXA125" s="90" t="str">
        <f t="shared" si="2930"/>
        <v/>
      </c>
      <c r="OXB125" s="90" t="str">
        <f t="shared" si="2930"/>
        <v/>
      </c>
      <c r="OXC125" s="90" t="str">
        <f t="shared" si="2930"/>
        <v/>
      </c>
      <c r="OXD125" s="90" t="str">
        <f t="shared" si="2930"/>
        <v/>
      </c>
      <c r="OXE125" s="90" t="str">
        <f t="shared" si="2930"/>
        <v/>
      </c>
      <c r="OXF125" s="90" t="str">
        <f t="shared" si="2930"/>
        <v/>
      </c>
      <c r="OXG125" s="90" t="str">
        <f t="shared" si="2930"/>
        <v/>
      </c>
      <c r="OXH125" s="90" t="str">
        <f t="shared" si="2930"/>
        <v/>
      </c>
      <c r="OXI125" s="90" t="str">
        <f t="shared" si="2930"/>
        <v/>
      </c>
      <c r="OXJ125" s="90" t="str">
        <f t="shared" si="2930"/>
        <v/>
      </c>
      <c r="OXK125" s="90" t="str">
        <f t="shared" si="2930"/>
        <v/>
      </c>
      <c r="OXL125" s="90" t="str">
        <f t="shared" si="2930"/>
        <v/>
      </c>
      <c r="OXM125" s="90" t="str">
        <f t="shared" si="2930"/>
        <v/>
      </c>
      <c r="OXN125" s="90" t="str">
        <f t="shared" si="2930"/>
        <v/>
      </c>
      <c r="OXO125" s="90" t="str">
        <f t="shared" si="2930"/>
        <v/>
      </c>
      <c r="OXP125" s="90" t="str">
        <f t="shared" si="2930"/>
        <v/>
      </c>
      <c r="OXQ125" s="90" t="str">
        <f t="shared" si="2930"/>
        <v/>
      </c>
      <c r="OXR125" s="90" t="str">
        <f t="shared" si="2930"/>
        <v/>
      </c>
      <c r="OXS125" s="90" t="str">
        <f t="shared" si="2930"/>
        <v/>
      </c>
      <c r="OXT125" s="90" t="str">
        <f t="shared" si="2930"/>
        <v/>
      </c>
      <c r="OXU125" s="90" t="str">
        <f t="shared" si="2930"/>
        <v/>
      </c>
      <c r="OXV125" s="90" t="str">
        <f t="shared" si="2930"/>
        <v/>
      </c>
      <c r="OXW125" s="90" t="str">
        <f t="shared" si="2930"/>
        <v/>
      </c>
      <c r="OXX125" s="90" t="str">
        <f t="shared" si="2930"/>
        <v/>
      </c>
      <c r="OXY125" s="90" t="str">
        <f t="shared" si="2930"/>
        <v/>
      </c>
      <c r="OXZ125" s="90" t="str">
        <f t="shared" si="2930"/>
        <v/>
      </c>
      <c r="OYA125" s="90" t="str">
        <f t="shared" si="2930"/>
        <v/>
      </c>
      <c r="OYB125" s="90" t="str">
        <f t="shared" si="2930"/>
        <v/>
      </c>
      <c r="OYC125" s="90" t="str">
        <f t="shared" si="2930"/>
        <v/>
      </c>
      <c r="OYD125" s="90" t="str">
        <f t="shared" si="2930"/>
        <v/>
      </c>
      <c r="OYE125" s="90" t="str">
        <f t="shared" si="2930"/>
        <v/>
      </c>
      <c r="OYF125" s="90" t="str">
        <f t="shared" si="2930"/>
        <v/>
      </c>
      <c r="OYG125" s="90" t="str">
        <f t="shared" si="2930"/>
        <v/>
      </c>
      <c r="OYH125" s="90" t="str">
        <f t="shared" si="2930"/>
        <v/>
      </c>
      <c r="OYI125" s="90" t="str">
        <f t="shared" si="2930"/>
        <v/>
      </c>
      <c r="OYJ125" s="90" t="str">
        <f t="shared" si="2930"/>
        <v/>
      </c>
      <c r="OYK125" s="90" t="str">
        <f t="shared" si="2930"/>
        <v/>
      </c>
      <c r="OYL125" s="90" t="str">
        <f t="shared" si="2930"/>
        <v/>
      </c>
      <c r="OYM125" s="90" t="str">
        <f t="shared" si="2930"/>
        <v/>
      </c>
      <c r="OYN125" s="90" t="str">
        <f t="shared" si="2930"/>
        <v/>
      </c>
      <c r="OYO125" s="90" t="str">
        <f t="shared" si="2930"/>
        <v/>
      </c>
      <c r="OYP125" s="90" t="str">
        <f t="shared" si="2930"/>
        <v/>
      </c>
      <c r="OYQ125" s="90" t="str">
        <f t="shared" si="2930"/>
        <v/>
      </c>
      <c r="OYR125" s="90" t="str">
        <f t="shared" si="2930"/>
        <v/>
      </c>
      <c r="OYS125" s="90" t="str">
        <f t="shared" si="2930"/>
        <v/>
      </c>
      <c r="OYT125" s="90" t="str">
        <f t="shared" si="2930"/>
        <v/>
      </c>
      <c r="OYU125" s="90" t="str">
        <f t="shared" si="2930"/>
        <v/>
      </c>
      <c r="OYV125" s="90" t="str">
        <f t="shared" si="2930"/>
        <v/>
      </c>
      <c r="OYW125" s="90" t="str">
        <f t="shared" si="2930"/>
        <v/>
      </c>
      <c r="OYX125" s="90" t="str">
        <f t="shared" si="2930"/>
        <v/>
      </c>
      <c r="OYY125" s="90" t="str">
        <f t="shared" si="2930"/>
        <v/>
      </c>
      <c r="OYZ125" s="90" t="str">
        <f t="shared" si="2930"/>
        <v/>
      </c>
      <c r="OZA125" s="90" t="str">
        <f t="shared" ref="OZA125:PBL125" si="2931">IF(AND(OZA$8&gt;14,OZA$8&lt;19, OZA$6="Female"),1,"")</f>
        <v/>
      </c>
      <c r="OZB125" s="90" t="str">
        <f t="shared" si="2931"/>
        <v/>
      </c>
      <c r="OZC125" s="90" t="str">
        <f t="shared" si="2931"/>
        <v/>
      </c>
      <c r="OZD125" s="90" t="str">
        <f t="shared" si="2931"/>
        <v/>
      </c>
      <c r="OZE125" s="90" t="str">
        <f t="shared" si="2931"/>
        <v/>
      </c>
      <c r="OZF125" s="90" t="str">
        <f t="shared" si="2931"/>
        <v/>
      </c>
      <c r="OZG125" s="90" t="str">
        <f t="shared" si="2931"/>
        <v/>
      </c>
      <c r="OZH125" s="90" t="str">
        <f t="shared" si="2931"/>
        <v/>
      </c>
      <c r="OZI125" s="90" t="str">
        <f t="shared" si="2931"/>
        <v/>
      </c>
      <c r="OZJ125" s="90" t="str">
        <f t="shared" si="2931"/>
        <v/>
      </c>
      <c r="OZK125" s="90" t="str">
        <f t="shared" si="2931"/>
        <v/>
      </c>
      <c r="OZL125" s="90" t="str">
        <f t="shared" si="2931"/>
        <v/>
      </c>
      <c r="OZM125" s="90" t="str">
        <f t="shared" si="2931"/>
        <v/>
      </c>
      <c r="OZN125" s="90" t="str">
        <f t="shared" si="2931"/>
        <v/>
      </c>
      <c r="OZO125" s="90" t="str">
        <f t="shared" si="2931"/>
        <v/>
      </c>
      <c r="OZP125" s="90" t="str">
        <f t="shared" si="2931"/>
        <v/>
      </c>
      <c r="OZQ125" s="90" t="str">
        <f t="shared" si="2931"/>
        <v/>
      </c>
      <c r="OZR125" s="90" t="str">
        <f t="shared" si="2931"/>
        <v/>
      </c>
      <c r="OZS125" s="90" t="str">
        <f t="shared" si="2931"/>
        <v/>
      </c>
      <c r="OZT125" s="90" t="str">
        <f t="shared" si="2931"/>
        <v/>
      </c>
      <c r="OZU125" s="90" t="str">
        <f t="shared" si="2931"/>
        <v/>
      </c>
      <c r="OZV125" s="90" t="str">
        <f t="shared" si="2931"/>
        <v/>
      </c>
      <c r="OZW125" s="90" t="str">
        <f t="shared" si="2931"/>
        <v/>
      </c>
      <c r="OZX125" s="90" t="str">
        <f t="shared" si="2931"/>
        <v/>
      </c>
      <c r="OZY125" s="90" t="str">
        <f t="shared" si="2931"/>
        <v/>
      </c>
      <c r="OZZ125" s="90" t="str">
        <f t="shared" si="2931"/>
        <v/>
      </c>
      <c r="PAA125" s="90" t="str">
        <f t="shared" si="2931"/>
        <v/>
      </c>
      <c r="PAB125" s="90" t="str">
        <f t="shared" si="2931"/>
        <v/>
      </c>
      <c r="PAC125" s="90" t="str">
        <f t="shared" si="2931"/>
        <v/>
      </c>
      <c r="PAD125" s="90" t="str">
        <f t="shared" si="2931"/>
        <v/>
      </c>
      <c r="PAE125" s="90" t="str">
        <f t="shared" si="2931"/>
        <v/>
      </c>
      <c r="PAF125" s="90" t="str">
        <f t="shared" si="2931"/>
        <v/>
      </c>
      <c r="PAG125" s="90" t="str">
        <f t="shared" si="2931"/>
        <v/>
      </c>
      <c r="PAH125" s="90" t="str">
        <f t="shared" si="2931"/>
        <v/>
      </c>
      <c r="PAI125" s="90" t="str">
        <f t="shared" si="2931"/>
        <v/>
      </c>
      <c r="PAJ125" s="90" t="str">
        <f t="shared" si="2931"/>
        <v/>
      </c>
      <c r="PAK125" s="90" t="str">
        <f t="shared" si="2931"/>
        <v/>
      </c>
      <c r="PAL125" s="90" t="str">
        <f t="shared" si="2931"/>
        <v/>
      </c>
      <c r="PAM125" s="90" t="str">
        <f t="shared" si="2931"/>
        <v/>
      </c>
      <c r="PAN125" s="90" t="str">
        <f t="shared" si="2931"/>
        <v/>
      </c>
      <c r="PAO125" s="90" t="str">
        <f t="shared" si="2931"/>
        <v/>
      </c>
      <c r="PAP125" s="90" t="str">
        <f t="shared" si="2931"/>
        <v/>
      </c>
      <c r="PAQ125" s="90" t="str">
        <f t="shared" si="2931"/>
        <v/>
      </c>
      <c r="PAR125" s="90" t="str">
        <f t="shared" si="2931"/>
        <v/>
      </c>
      <c r="PAS125" s="90" t="str">
        <f t="shared" si="2931"/>
        <v/>
      </c>
      <c r="PAT125" s="90" t="str">
        <f t="shared" si="2931"/>
        <v/>
      </c>
      <c r="PAU125" s="90" t="str">
        <f t="shared" si="2931"/>
        <v/>
      </c>
      <c r="PAV125" s="90" t="str">
        <f t="shared" si="2931"/>
        <v/>
      </c>
      <c r="PAW125" s="90" t="str">
        <f t="shared" si="2931"/>
        <v/>
      </c>
      <c r="PAX125" s="90" t="str">
        <f t="shared" si="2931"/>
        <v/>
      </c>
      <c r="PAY125" s="90" t="str">
        <f t="shared" si="2931"/>
        <v/>
      </c>
      <c r="PAZ125" s="90" t="str">
        <f t="shared" si="2931"/>
        <v/>
      </c>
      <c r="PBA125" s="90" t="str">
        <f t="shared" si="2931"/>
        <v/>
      </c>
      <c r="PBB125" s="90" t="str">
        <f t="shared" si="2931"/>
        <v/>
      </c>
      <c r="PBC125" s="90" t="str">
        <f t="shared" si="2931"/>
        <v/>
      </c>
      <c r="PBD125" s="90" t="str">
        <f t="shared" si="2931"/>
        <v/>
      </c>
      <c r="PBE125" s="90" t="str">
        <f t="shared" si="2931"/>
        <v/>
      </c>
      <c r="PBF125" s="90" t="str">
        <f t="shared" si="2931"/>
        <v/>
      </c>
      <c r="PBG125" s="90" t="str">
        <f t="shared" si="2931"/>
        <v/>
      </c>
      <c r="PBH125" s="90" t="str">
        <f t="shared" si="2931"/>
        <v/>
      </c>
      <c r="PBI125" s="90" t="str">
        <f t="shared" si="2931"/>
        <v/>
      </c>
      <c r="PBJ125" s="90" t="str">
        <f t="shared" si="2931"/>
        <v/>
      </c>
      <c r="PBK125" s="90" t="str">
        <f t="shared" si="2931"/>
        <v/>
      </c>
      <c r="PBL125" s="90" t="str">
        <f t="shared" si="2931"/>
        <v/>
      </c>
      <c r="PBM125" s="90" t="str">
        <f t="shared" ref="PBM125:PDX125" si="2932">IF(AND(PBM$8&gt;14,PBM$8&lt;19, PBM$6="Female"),1,"")</f>
        <v/>
      </c>
      <c r="PBN125" s="90" t="str">
        <f t="shared" si="2932"/>
        <v/>
      </c>
      <c r="PBO125" s="90" t="str">
        <f t="shared" si="2932"/>
        <v/>
      </c>
      <c r="PBP125" s="90" t="str">
        <f t="shared" si="2932"/>
        <v/>
      </c>
      <c r="PBQ125" s="90" t="str">
        <f t="shared" si="2932"/>
        <v/>
      </c>
      <c r="PBR125" s="90" t="str">
        <f t="shared" si="2932"/>
        <v/>
      </c>
      <c r="PBS125" s="90" t="str">
        <f t="shared" si="2932"/>
        <v/>
      </c>
      <c r="PBT125" s="90" t="str">
        <f t="shared" si="2932"/>
        <v/>
      </c>
      <c r="PBU125" s="90" t="str">
        <f t="shared" si="2932"/>
        <v/>
      </c>
      <c r="PBV125" s="90" t="str">
        <f t="shared" si="2932"/>
        <v/>
      </c>
      <c r="PBW125" s="90" t="str">
        <f t="shared" si="2932"/>
        <v/>
      </c>
      <c r="PBX125" s="90" t="str">
        <f t="shared" si="2932"/>
        <v/>
      </c>
      <c r="PBY125" s="90" t="str">
        <f t="shared" si="2932"/>
        <v/>
      </c>
      <c r="PBZ125" s="90" t="str">
        <f t="shared" si="2932"/>
        <v/>
      </c>
      <c r="PCA125" s="90" t="str">
        <f t="shared" si="2932"/>
        <v/>
      </c>
      <c r="PCB125" s="90" t="str">
        <f t="shared" si="2932"/>
        <v/>
      </c>
      <c r="PCC125" s="90" t="str">
        <f t="shared" si="2932"/>
        <v/>
      </c>
      <c r="PCD125" s="90" t="str">
        <f t="shared" si="2932"/>
        <v/>
      </c>
      <c r="PCE125" s="90" t="str">
        <f t="shared" si="2932"/>
        <v/>
      </c>
      <c r="PCF125" s="90" t="str">
        <f t="shared" si="2932"/>
        <v/>
      </c>
      <c r="PCG125" s="90" t="str">
        <f t="shared" si="2932"/>
        <v/>
      </c>
      <c r="PCH125" s="90" t="str">
        <f t="shared" si="2932"/>
        <v/>
      </c>
      <c r="PCI125" s="90" t="str">
        <f t="shared" si="2932"/>
        <v/>
      </c>
      <c r="PCJ125" s="90" t="str">
        <f t="shared" si="2932"/>
        <v/>
      </c>
      <c r="PCK125" s="90" t="str">
        <f t="shared" si="2932"/>
        <v/>
      </c>
      <c r="PCL125" s="90" t="str">
        <f t="shared" si="2932"/>
        <v/>
      </c>
      <c r="PCM125" s="90" t="str">
        <f t="shared" si="2932"/>
        <v/>
      </c>
      <c r="PCN125" s="90" t="str">
        <f t="shared" si="2932"/>
        <v/>
      </c>
      <c r="PCO125" s="90" t="str">
        <f t="shared" si="2932"/>
        <v/>
      </c>
      <c r="PCP125" s="90" t="str">
        <f t="shared" si="2932"/>
        <v/>
      </c>
      <c r="PCQ125" s="90" t="str">
        <f t="shared" si="2932"/>
        <v/>
      </c>
      <c r="PCR125" s="90" t="str">
        <f t="shared" si="2932"/>
        <v/>
      </c>
      <c r="PCS125" s="90" t="str">
        <f t="shared" si="2932"/>
        <v/>
      </c>
      <c r="PCT125" s="90" t="str">
        <f t="shared" si="2932"/>
        <v/>
      </c>
      <c r="PCU125" s="90" t="str">
        <f t="shared" si="2932"/>
        <v/>
      </c>
      <c r="PCV125" s="90" t="str">
        <f t="shared" si="2932"/>
        <v/>
      </c>
      <c r="PCW125" s="90" t="str">
        <f t="shared" si="2932"/>
        <v/>
      </c>
      <c r="PCX125" s="90" t="str">
        <f t="shared" si="2932"/>
        <v/>
      </c>
      <c r="PCY125" s="90" t="str">
        <f t="shared" si="2932"/>
        <v/>
      </c>
      <c r="PCZ125" s="90" t="str">
        <f t="shared" si="2932"/>
        <v/>
      </c>
      <c r="PDA125" s="90" t="str">
        <f t="shared" si="2932"/>
        <v/>
      </c>
      <c r="PDB125" s="90" t="str">
        <f t="shared" si="2932"/>
        <v/>
      </c>
      <c r="PDC125" s="90" t="str">
        <f t="shared" si="2932"/>
        <v/>
      </c>
      <c r="PDD125" s="90" t="str">
        <f t="shared" si="2932"/>
        <v/>
      </c>
      <c r="PDE125" s="90" t="str">
        <f t="shared" si="2932"/>
        <v/>
      </c>
      <c r="PDF125" s="90" t="str">
        <f t="shared" si="2932"/>
        <v/>
      </c>
      <c r="PDG125" s="90" t="str">
        <f t="shared" si="2932"/>
        <v/>
      </c>
      <c r="PDH125" s="90" t="str">
        <f t="shared" si="2932"/>
        <v/>
      </c>
      <c r="PDI125" s="90" t="str">
        <f t="shared" si="2932"/>
        <v/>
      </c>
      <c r="PDJ125" s="90" t="str">
        <f t="shared" si="2932"/>
        <v/>
      </c>
      <c r="PDK125" s="90" t="str">
        <f t="shared" si="2932"/>
        <v/>
      </c>
      <c r="PDL125" s="90" t="str">
        <f t="shared" si="2932"/>
        <v/>
      </c>
      <c r="PDM125" s="90" t="str">
        <f t="shared" si="2932"/>
        <v/>
      </c>
      <c r="PDN125" s="90" t="str">
        <f t="shared" si="2932"/>
        <v/>
      </c>
      <c r="PDO125" s="90" t="str">
        <f t="shared" si="2932"/>
        <v/>
      </c>
      <c r="PDP125" s="90" t="str">
        <f t="shared" si="2932"/>
        <v/>
      </c>
      <c r="PDQ125" s="90" t="str">
        <f t="shared" si="2932"/>
        <v/>
      </c>
      <c r="PDR125" s="90" t="str">
        <f t="shared" si="2932"/>
        <v/>
      </c>
      <c r="PDS125" s="90" t="str">
        <f t="shared" si="2932"/>
        <v/>
      </c>
      <c r="PDT125" s="90" t="str">
        <f t="shared" si="2932"/>
        <v/>
      </c>
      <c r="PDU125" s="90" t="str">
        <f t="shared" si="2932"/>
        <v/>
      </c>
      <c r="PDV125" s="90" t="str">
        <f t="shared" si="2932"/>
        <v/>
      </c>
      <c r="PDW125" s="90" t="str">
        <f t="shared" si="2932"/>
        <v/>
      </c>
      <c r="PDX125" s="90" t="str">
        <f t="shared" si="2932"/>
        <v/>
      </c>
      <c r="PDY125" s="90" t="str">
        <f t="shared" ref="PDY125:PGJ125" si="2933">IF(AND(PDY$8&gt;14,PDY$8&lt;19, PDY$6="Female"),1,"")</f>
        <v/>
      </c>
      <c r="PDZ125" s="90" t="str">
        <f t="shared" si="2933"/>
        <v/>
      </c>
      <c r="PEA125" s="90" t="str">
        <f t="shared" si="2933"/>
        <v/>
      </c>
      <c r="PEB125" s="90" t="str">
        <f t="shared" si="2933"/>
        <v/>
      </c>
      <c r="PEC125" s="90" t="str">
        <f t="shared" si="2933"/>
        <v/>
      </c>
      <c r="PED125" s="90" t="str">
        <f t="shared" si="2933"/>
        <v/>
      </c>
      <c r="PEE125" s="90" t="str">
        <f t="shared" si="2933"/>
        <v/>
      </c>
      <c r="PEF125" s="90" t="str">
        <f t="shared" si="2933"/>
        <v/>
      </c>
      <c r="PEG125" s="90" t="str">
        <f t="shared" si="2933"/>
        <v/>
      </c>
      <c r="PEH125" s="90" t="str">
        <f t="shared" si="2933"/>
        <v/>
      </c>
      <c r="PEI125" s="90" t="str">
        <f t="shared" si="2933"/>
        <v/>
      </c>
      <c r="PEJ125" s="90" t="str">
        <f t="shared" si="2933"/>
        <v/>
      </c>
      <c r="PEK125" s="90" t="str">
        <f t="shared" si="2933"/>
        <v/>
      </c>
      <c r="PEL125" s="90" t="str">
        <f t="shared" si="2933"/>
        <v/>
      </c>
      <c r="PEM125" s="90" t="str">
        <f t="shared" si="2933"/>
        <v/>
      </c>
      <c r="PEN125" s="90" t="str">
        <f t="shared" si="2933"/>
        <v/>
      </c>
      <c r="PEO125" s="90" t="str">
        <f t="shared" si="2933"/>
        <v/>
      </c>
      <c r="PEP125" s="90" t="str">
        <f t="shared" si="2933"/>
        <v/>
      </c>
      <c r="PEQ125" s="90" t="str">
        <f t="shared" si="2933"/>
        <v/>
      </c>
      <c r="PER125" s="90" t="str">
        <f t="shared" si="2933"/>
        <v/>
      </c>
      <c r="PES125" s="90" t="str">
        <f t="shared" si="2933"/>
        <v/>
      </c>
      <c r="PET125" s="90" t="str">
        <f t="shared" si="2933"/>
        <v/>
      </c>
      <c r="PEU125" s="90" t="str">
        <f t="shared" si="2933"/>
        <v/>
      </c>
      <c r="PEV125" s="90" t="str">
        <f t="shared" si="2933"/>
        <v/>
      </c>
      <c r="PEW125" s="90" t="str">
        <f t="shared" si="2933"/>
        <v/>
      </c>
      <c r="PEX125" s="90" t="str">
        <f t="shared" si="2933"/>
        <v/>
      </c>
      <c r="PEY125" s="90" t="str">
        <f t="shared" si="2933"/>
        <v/>
      </c>
      <c r="PEZ125" s="90" t="str">
        <f t="shared" si="2933"/>
        <v/>
      </c>
      <c r="PFA125" s="90" t="str">
        <f t="shared" si="2933"/>
        <v/>
      </c>
      <c r="PFB125" s="90" t="str">
        <f t="shared" si="2933"/>
        <v/>
      </c>
      <c r="PFC125" s="90" t="str">
        <f t="shared" si="2933"/>
        <v/>
      </c>
      <c r="PFD125" s="90" t="str">
        <f t="shared" si="2933"/>
        <v/>
      </c>
      <c r="PFE125" s="90" t="str">
        <f t="shared" si="2933"/>
        <v/>
      </c>
      <c r="PFF125" s="90" t="str">
        <f t="shared" si="2933"/>
        <v/>
      </c>
      <c r="PFG125" s="90" t="str">
        <f t="shared" si="2933"/>
        <v/>
      </c>
      <c r="PFH125" s="90" t="str">
        <f t="shared" si="2933"/>
        <v/>
      </c>
      <c r="PFI125" s="90" t="str">
        <f t="shared" si="2933"/>
        <v/>
      </c>
      <c r="PFJ125" s="90" t="str">
        <f t="shared" si="2933"/>
        <v/>
      </c>
      <c r="PFK125" s="90" t="str">
        <f t="shared" si="2933"/>
        <v/>
      </c>
      <c r="PFL125" s="90" t="str">
        <f t="shared" si="2933"/>
        <v/>
      </c>
      <c r="PFM125" s="90" t="str">
        <f t="shared" si="2933"/>
        <v/>
      </c>
      <c r="PFN125" s="90" t="str">
        <f t="shared" si="2933"/>
        <v/>
      </c>
      <c r="PFO125" s="90" t="str">
        <f t="shared" si="2933"/>
        <v/>
      </c>
      <c r="PFP125" s="90" t="str">
        <f t="shared" si="2933"/>
        <v/>
      </c>
      <c r="PFQ125" s="90" t="str">
        <f t="shared" si="2933"/>
        <v/>
      </c>
      <c r="PFR125" s="90" t="str">
        <f t="shared" si="2933"/>
        <v/>
      </c>
      <c r="PFS125" s="90" t="str">
        <f t="shared" si="2933"/>
        <v/>
      </c>
      <c r="PFT125" s="90" t="str">
        <f t="shared" si="2933"/>
        <v/>
      </c>
      <c r="PFU125" s="90" t="str">
        <f t="shared" si="2933"/>
        <v/>
      </c>
      <c r="PFV125" s="90" t="str">
        <f t="shared" si="2933"/>
        <v/>
      </c>
      <c r="PFW125" s="90" t="str">
        <f t="shared" si="2933"/>
        <v/>
      </c>
      <c r="PFX125" s="90" t="str">
        <f t="shared" si="2933"/>
        <v/>
      </c>
      <c r="PFY125" s="90" t="str">
        <f t="shared" si="2933"/>
        <v/>
      </c>
      <c r="PFZ125" s="90" t="str">
        <f t="shared" si="2933"/>
        <v/>
      </c>
      <c r="PGA125" s="90" t="str">
        <f t="shared" si="2933"/>
        <v/>
      </c>
      <c r="PGB125" s="90" t="str">
        <f t="shared" si="2933"/>
        <v/>
      </c>
      <c r="PGC125" s="90" t="str">
        <f t="shared" si="2933"/>
        <v/>
      </c>
      <c r="PGD125" s="90" t="str">
        <f t="shared" si="2933"/>
        <v/>
      </c>
      <c r="PGE125" s="90" t="str">
        <f t="shared" si="2933"/>
        <v/>
      </c>
      <c r="PGF125" s="90" t="str">
        <f t="shared" si="2933"/>
        <v/>
      </c>
      <c r="PGG125" s="90" t="str">
        <f t="shared" si="2933"/>
        <v/>
      </c>
      <c r="PGH125" s="90" t="str">
        <f t="shared" si="2933"/>
        <v/>
      </c>
      <c r="PGI125" s="90" t="str">
        <f t="shared" si="2933"/>
        <v/>
      </c>
      <c r="PGJ125" s="90" t="str">
        <f t="shared" si="2933"/>
        <v/>
      </c>
      <c r="PGK125" s="90" t="str">
        <f t="shared" ref="PGK125:PIV125" si="2934">IF(AND(PGK$8&gt;14,PGK$8&lt;19, PGK$6="Female"),1,"")</f>
        <v/>
      </c>
      <c r="PGL125" s="90" t="str">
        <f t="shared" si="2934"/>
        <v/>
      </c>
      <c r="PGM125" s="90" t="str">
        <f t="shared" si="2934"/>
        <v/>
      </c>
      <c r="PGN125" s="90" t="str">
        <f t="shared" si="2934"/>
        <v/>
      </c>
      <c r="PGO125" s="90" t="str">
        <f t="shared" si="2934"/>
        <v/>
      </c>
      <c r="PGP125" s="90" t="str">
        <f t="shared" si="2934"/>
        <v/>
      </c>
      <c r="PGQ125" s="90" t="str">
        <f t="shared" si="2934"/>
        <v/>
      </c>
      <c r="PGR125" s="90" t="str">
        <f t="shared" si="2934"/>
        <v/>
      </c>
      <c r="PGS125" s="90" t="str">
        <f t="shared" si="2934"/>
        <v/>
      </c>
      <c r="PGT125" s="90" t="str">
        <f t="shared" si="2934"/>
        <v/>
      </c>
      <c r="PGU125" s="90" t="str">
        <f t="shared" si="2934"/>
        <v/>
      </c>
      <c r="PGV125" s="90" t="str">
        <f t="shared" si="2934"/>
        <v/>
      </c>
      <c r="PGW125" s="90" t="str">
        <f t="shared" si="2934"/>
        <v/>
      </c>
      <c r="PGX125" s="90" t="str">
        <f t="shared" si="2934"/>
        <v/>
      </c>
      <c r="PGY125" s="90" t="str">
        <f t="shared" si="2934"/>
        <v/>
      </c>
      <c r="PGZ125" s="90" t="str">
        <f t="shared" si="2934"/>
        <v/>
      </c>
      <c r="PHA125" s="90" t="str">
        <f t="shared" si="2934"/>
        <v/>
      </c>
      <c r="PHB125" s="90" t="str">
        <f t="shared" si="2934"/>
        <v/>
      </c>
      <c r="PHC125" s="90" t="str">
        <f t="shared" si="2934"/>
        <v/>
      </c>
      <c r="PHD125" s="90" t="str">
        <f t="shared" si="2934"/>
        <v/>
      </c>
      <c r="PHE125" s="90" t="str">
        <f t="shared" si="2934"/>
        <v/>
      </c>
      <c r="PHF125" s="90" t="str">
        <f t="shared" si="2934"/>
        <v/>
      </c>
      <c r="PHG125" s="90" t="str">
        <f t="shared" si="2934"/>
        <v/>
      </c>
      <c r="PHH125" s="90" t="str">
        <f t="shared" si="2934"/>
        <v/>
      </c>
      <c r="PHI125" s="90" t="str">
        <f t="shared" si="2934"/>
        <v/>
      </c>
      <c r="PHJ125" s="90" t="str">
        <f t="shared" si="2934"/>
        <v/>
      </c>
      <c r="PHK125" s="90" t="str">
        <f t="shared" si="2934"/>
        <v/>
      </c>
      <c r="PHL125" s="90" t="str">
        <f t="shared" si="2934"/>
        <v/>
      </c>
      <c r="PHM125" s="90" t="str">
        <f t="shared" si="2934"/>
        <v/>
      </c>
      <c r="PHN125" s="90" t="str">
        <f t="shared" si="2934"/>
        <v/>
      </c>
      <c r="PHO125" s="90" t="str">
        <f t="shared" si="2934"/>
        <v/>
      </c>
      <c r="PHP125" s="90" t="str">
        <f t="shared" si="2934"/>
        <v/>
      </c>
      <c r="PHQ125" s="90" t="str">
        <f t="shared" si="2934"/>
        <v/>
      </c>
      <c r="PHR125" s="90" t="str">
        <f t="shared" si="2934"/>
        <v/>
      </c>
      <c r="PHS125" s="90" t="str">
        <f t="shared" si="2934"/>
        <v/>
      </c>
      <c r="PHT125" s="90" t="str">
        <f t="shared" si="2934"/>
        <v/>
      </c>
      <c r="PHU125" s="90" t="str">
        <f t="shared" si="2934"/>
        <v/>
      </c>
      <c r="PHV125" s="90" t="str">
        <f t="shared" si="2934"/>
        <v/>
      </c>
      <c r="PHW125" s="90" t="str">
        <f t="shared" si="2934"/>
        <v/>
      </c>
      <c r="PHX125" s="90" t="str">
        <f t="shared" si="2934"/>
        <v/>
      </c>
      <c r="PHY125" s="90" t="str">
        <f t="shared" si="2934"/>
        <v/>
      </c>
      <c r="PHZ125" s="90" t="str">
        <f t="shared" si="2934"/>
        <v/>
      </c>
      <c r="PIA125" s="90" t="str">
        <f t="shared" si="2934"/>
        <v/>
      </c>
      <c r="PIB125" s="90" t="str">
        <f t="shared" si="2934"/>
        <v/>
      </c>
      <c r="PIC125" s="90" t="str">
        <f t="shared" si="2934"/>
        <v/>
      </c>
      <c r="PID125" s="90" t="str">
        <f t="shared" si="2934"/>
        <v/>
      </c>
      <c r="PIE125" s="90" t="str">
        <f t="shared" si="2934"/>
        <v/>
      </c>
      <c r="PIF125" s="90" t="str">
        <f t="shared" si="2934"/>
        <v/>
      </c>
      <c r="PIG125" s="90" t="str">
        <f t="shared" si="2934"/>
        <v/>
      </c>
      <c r="PIH125" s="90" t="str">
        <f t="shared" si="2934"/>
        <v/>
      </c>
      <c r="PII125" s="90" t="str">
        <f t="shared" si="2934"/>
        <v/>
      </c>
      <c r="PIJ125" s="90" t="str">
        <f t="shared" si="2934"/>
        <v/>
      </c>
      <c r="PIK125" s="90" t="str">
        <f t="shared" si="2934"/>
        <v/>
      </c>
      <c r="PIL125" s="90" t="str">
        <f t="shared" si="2934"/>
        <v/>
      </c>
      <c r="PIM125" s="90" t="str">
        <f t="shared" si="2934"/>
        <v/>
      </c>
      <c r="PIN125" s="90" t="str">
        <f t="shared" si="2934"/>
        <v/>
      </c>
      <c r="PIO125" s="90" t="str">
        <f t="shared" si="2934"/>
        <v/>
      </c>
      <c r="PIP125" s="90" t="str">
        <f t="shared" si="2934"/>
        <v/>
      </c>
      <c r="PIQ125" s="90" t="str">
        <f t="shared" si="2934"/>
        <v/>
      </c>
      <c r="PIR125" s="90" t="str">
        <f t="shared" si="2934"/>
        <v/>
      </c>
      <c r="PIS125" s="90" t="str">
        <f t="shared" si="2934"/>
        <v/>
      </c>
      <c r="PIT125" s="90" t="str">
        <f t="shared" si="2934"/>
        <v/>
      </c>
      <c r="PIU125" s="90" t="str">
        <f t="shared" si="2934"/>
        <v/>
      </c>
      <c r="PIV125" s="90" t="str">
        <f t="shared" si="2934"/>
        <v/>
      </c>
      <c r="PIW125" s="90" t="str">
        <f t="shared" ref="PIW125:PLH125" si="2935">IF(AND(PIW$8&gt;14,PIW$8&lt;19, PIW$6="Female"),1,"")</f>
        <v/>
      </c>
      <c r="PIX125" s="90" t="str">
        <f t="shared" si="2935"/>
        <v/>
      </c>
      <c r="PIY125" s="90" t="str">
        <f t="shared" si="2935"/>
        <v/>
      </c>
      <c r="PIZ125" s="90" t="str">
        <f t="shared" si="2935"/>
        <v/>
      </c>
      <c r="PJA125" s="90" t="str">
        <f t="shared" si="2935"/>
        <v/>
      </c>
      <c r="PJB125" s="90" t="str">
        <f t="shared" si="2935"/>
        <v/>
      </c>
      <c r="PJC125" s="90" t="str">
        <f t="shared" si="2935"/>
        <v/>
      </c>
      <c r="PJD125" s="90" t="str">
        <f t="shared" si="2935"/>
        <v/>
      </c>
      <c r="PJE125" s="90" t="str">
        <f t="shared" si="2935"/>
        <v/>
      </c>
      <c r="PJF125" s="90" t="str">
        <f t="shared" si="2935"/>
        <v/>
      </c>
      <c r="PJG125" s="90" t="str">
        <f t="shared" si="2935"/>
        <v/>
      </c>
      <c r="PJH125" s="90" t="str">
        <f t="shared" si="2935"/>
        <v/>
      </c>
      <c r="PJI125" s="90" t="str">
        <f t="shared" si="2935"/>
        <v/>
      </c>
      <c r="PJJ125" s="90" t="str">
        <f t="shared" si="2935"/>
        <v/>
      </c>
      <c r="PJK125" s="90" t="str">
        <f t="shared" si="2935"/>
        <v/>
      </c>
      <c r="PJL125" s="90" t="str">
        <f t="shared" si="2935"/>
        <v/>
      </c>
      <c r="PJM125" s="90" t="str">
        <f t="shared" si="2935"/>
        <v/>
      </c>
      <c r="PJN125" s="90" t="str">
        <f t="shared" si="2935"/>
        <v/>
      </c>
      <c r="PJO125" s="90" t="str">
        <f t="shared" si="2935"/>
        <v/>
      </c>
      <c r="PJP125" s="90" t="str">
        <f t="shared" si="2935"/>
        <v/>
      </c>
      <c r="PJQ125" s="90" t="str">
        <f t="shared" si="2935"/>
        <v/>
      </c>
      <c r="PJR125" s="90" t="str">
        <f t="shared" si="2935"/>
        <v/>
      </c>
      <c r="PJS125" s="90" t="str">
        <f t="shared" si="2935"/>
        <v/>
      </c>
      <c r="PJT125" s="90" t="str">
        <f t="shared" si="2935"/>
        <v/>
      </c>
      <c r="PJU125" s="90" t="str">
        <f t="shared" si="2935"/>
        <v/>
      </c>
      <c r="PJV125" s="90" t="str">
        <f t="shared" si="2935"/>
        <v/>
      </c>
      <c r="PJW125" s="90" t="str">
        <f t="shared" si="2935"/>
        <v/>
      </c>
      <c r="PJX125" s="90" t="str">
        <f t="shared" si="2935"/>
        <v/>
      </c>
      <c r="PJY125" s="90" t="str">
        <f t="shared" si="2935"/>
        <v/>
      </c>
      <c r="PJZ125" s="90" t="str">
        <f t="shared" si="2935"/>
        <v/>
      </c>
      <c r="PKA125" s="90" t="str">
        <f t="shared" si="2935"/>
        <v/>
      </c>
      <c r="PKB125" s="90" t="str">
        <f t="shared" si="2935"/>
        <v/>
      </c>
      <c r="PKC125" s="90" t="str">
        <f t="shared" si="2935"/>
        <v/>
      </c>
      <c r="PKD125" s="90" t="str">
        <f t="shared" si="2935"/>
        <v/>
      </c>
      <c r="PKE125" s="90" t="str">
        <f t="shared" si="2935"/>
        <v/>
      </c>
      <c r="PKF125" s="90" t="str">
        <f t="shared" si="2935"/>
        <v/>
      </c>
      <c r="PKG125" s="90" t="str">
        <f t="shared" si="2935"/>
        <v/>
      </c>
      <c r="PKH125" s="90" t="str">
        <f t="shared" si="2935"/>
        <v/>
      </c>
      <c r="PKI125" s="90" t="str">
        <f t="shared" si="2935"/>
        <v/>
      </c>
      <c r="PKJ125" s="90" t="str">
        <f t="shared" si="2935"/>
        <v/>
      </c>
      <c r="PKK125" s="90" t="str">
        <f t="shared" si="2935"/>
        <v/>
      </c>
      <c r="PKL125" s="90" t="str">
        <f t="shared" si="2935"/>
        <v/>
      </c>
      <c r="PKM125" s="90" t="str">
        <f t="shared" si="2935"/>
        <v/>
      </c>
      <c r="PKN125" s="90" t="str">
        <f t="shared" si="2935"/>
        <v/>
      </c>
      <c r="PKO125" s="90" t="str">
        <f t="shared" si="2935"/>
        <v/>
      </c>
      <c r="PKP125" s="90" t="str">
        <f t="shared" si="2935"/>
        <v/>
      </c>
      <c r="PKQ125" s="90" t="str">
        <f t="shared" si="2935"/>
        <v/>
      </c>
      <c r="PKR125" s="90" t="str">
        <f t="shared" si="2935"/>
        <v/>
      </c>
      <c r="PKS125" s="90" t="str">
        <f t="shared" si="2935"/>
        <v/>
      </c>
      <c r="PKT125" s="90" t="str">
        <f t="shared" si="2935"/>
        <v/>
      </c>
      <c r="PKU125" s="90" t="str">
        <f t="shared" si="2935"/>
        <v/>
      </c>
      <c r="PKV125" s="90" t="str">
        <f t="shared" si="2935"/>
        <v/>
      </c>
      <c r="PKW125" s="90" t="str">
        <f t="shared" si="2935"/>
        <v/>
      </c>
      <c r="PKX125" s="90" t="str">
        <f t="shared" si="2935"/>
        <v/>
      </c>
      <c r="PKY125" s="90" t="str">
        <f t="shared" si="2935"/>
        <v/>
      </c>
      <c r="PKZ125" s="90" t="str">
        <f t="shared" si="2935"/>
        <v/>
      </c>
      <c r="PLA125" s="90" t="str">
        <f t="shared" si="2935"/>
        <v/>
      </c>
      <c r="PLB125" s="90" t="str">
        <f t="shared" si="2935"/>
        <v/>
      </c>
      <c r="PLC125" s="90" t="str">
        <f t="shared" si="2935"/>
        <v/>
      </c>
      <c r="PLD125" s="90" t="str">
        <f t="shared" si="2935"/>
        <v/>
      </c>
      <c r="PLE125" s="90" t="str">
        <f t="shared" si="2935"/>
        <v/>
      </c>
      <c r="PLF125" s="90" t="str">
        <f t="shared" si="2935"/>
        <v/>
      </c>
      <c r="PLG125" s="90" t="str">
        <f t="shared" si="2935"/>
        <v/>
      </c>
      <c r="PLH125" s="90" t="str">
        <f t="shared" si="2935"/>
        <v/>
      </c>
      <c r="PLI125" s="90" t="str">
        <f t="shared" ref="PLI125:PNT125" si="2936">IF(AND(PLI$8&gt;14,PLI$8&lt;19, PLI$6="Female"),1,"")</f>
        <v/>
      </c>
      <c r="PLJ125" s="90" t="str">
        <f t="shared" si="2936"/>
        <v/>
      </c>
      <c r="PLK125" s="90" t="str">
        <f t="shared" si="2936"/>
        <v/>
      </c>
      <c r="PLL125" s="90" t="str">
        <f t="shared" si="2936"/>
        <v/>
      </c>
      <c r="PLM125" s="90" t="str">
        <f t="shared" si="2936"/>
        <v/>
      </c>
      <c r="PLN125" s="90" t="str">
        <f t="shared" si="2936"/>
        <v/>
      </c>
      <c r="PLO125" s="90" t="str">
        <f t="shared" si="2936"/>
        <v/>
      </c>
      <c r="PLP125" s="90" t="str">
        <f t="shared" si="2936"/>
        <v/>
      </c>
      <c r="PLQ125" s="90" t="str">
        <f t="shared" si="2936"/>
        <v/>
      </c>
      <c r="PLR125" s="90" t="str">
        <f t="shared" si="2936"/>
        <v/>
      </c>
      <c r="PLS125" s="90" t="str">
        <f t="shared" si="2936"/>
        <v/>
      </c>
      <c r="PLT125" s="90" t="str">
        <f t="shared" si="2936"/>
        <v/>
      </c>
      <c r="PLU125" s="90" t="str">
        <f t="shared" si="2936"/>
        <v/>
      </c>
      <c r="PLV125" s="90" t="str">
        <f t="shared" si="2936"/>
        <v/>
      </c>
      <c r="PLW125" s="90" t="str">
        <f t="shared" si="2936"/>
        <v/>
      </c>
      <c r="PLX125" s="90" t="str">
        <f t="shared" si="2936"/>
        <v/>
      </c>
      <c r="PLY125" s="90" t="str">
        <f t="shared" si="2936"/>
        <v/>
      </c>
      <c r="PLZ125" s="90" t="str">
        <f t="shared" si="2936"/>
        <v/>
      </c>
      <c r="PMA125" s="90" t="str">
        <f t="shared" si="2936"/>
        <v/>
      </c>
      <c r="PMB125" s="90" t="str">
        <f t="shared" si="2936"/>
        <v/>
      </c>
      <c r="PMC125" s="90" t="str">
        <f t="shared" si="2936"/>
        <v/>
      </c>
      <c r="PMD125" s="90" t="str">
        <f t="shared" si="2936"/>
        <v/>
      </c>
      <c r="PME125" s="90" t="str">
        <f t="shared" si="2936"/>
        <v/>
      </c>
      <c r="PMF125" s="90" t="str">
        <f t="shared" si="2936"/>
        <v/>
      </c>
      <c r="PMG125" s="90" t="str">
        <f t="shared" si="2936"/>
        <v/>
      </c>
      <c r="PMH125" s="90" t="str">
        <f t="shared" si="2936"/>
        <v/>
      </c>
      <c r="PMI125" s="90" t="str">
        <f t="shared" si="2936"/>
        <v/>
      </c>
      <c r="PMJ125" s="90" t="str">
        <f t="shared" si="2936"/>
        <v/>
      </c>
      <c r="PMK125" s="90" t="str">
        <f t="shared" si="2936"/>
        <v/>
      </c>
      <c r="PML125" s="90" t="str">
        <f t="shared" si="2936"/>
        <v/>
      </c>
      <c r="PMM125" s="90" t="str">
        <f t="shared" si="2936"/>
        <v/>
      </c>
      <c r="PMN125" s="90" t="str">
        <f t="shared" si="2936"/>
        <v/>
      </c>
      <c r="PMO125" s="90" t="str">
        <f t="shared" si="2936"/>
        <v/>
      </c>
      <c r="PMP125" s="90" t="str">
        <f t="shared" si="2936"/>
        <v/>
      </c>
      <c r="PMQ125" s="90" t="str">
        <f t="shared" si="2936"/>
        <v/>
      </c>
      <c r="PMR125" s="90" t="str">
        <f t="shared" si="2936"/>
        <v/>
      </c>
      <c r="PMS125" s="90" t="str">
        <f t="shared" si="2936"/>
        <v/>
      </c>
      <c r="PMT125" s="90" t="str">
        <f t="shared" si="2936"/>
        <v/>
      </c>
      <c r="PMU125" s="90" t="str">
        <f t="shared" si="2936"/>
        <v/>
      </c>
      <c r="PMV125" s="90" t="str">
        <f t="shared" si="2936"/>
        <v/>
      </c>
      <c r="PMW125" s="90" t="str">
        <f t="shared" si="2936"/>
        <v/>
      </c>
      <c r="PMX125" s="90" t="str">
        <f t="shared" si="2936"/>
        <v/>
      </c>
      <c r="PMY125" s="90" t="str">
        <f t="shared" si="2936"/>
        <v/>
      </c>
      <c r="PMZ125" s="90" t="str">
        <f t="shared" si="2936"/>
        <v/>
      </c>
      <c r="PNA125" s="90" t="str">
        <f t="shared" si="2936"/>
        <v/>
      </c>
      <c r="PNB125" s="90" t="str">
        <f t="shared" si="2936"/>
        <v/>
      </c>
      <c r="PNC125" s="90" t="str">
        <f t="shared" si="2936"/>
        <v/>
      </c>
      <c r="PND125" s="90" t="str">
        <f t="shared" si="2936"/>
        <v/>
      </c>
      <c r="PNE125" s="90" t="str">
        <f t="shared" si="2936"/>
        <v/>
      </c>
      <c r="PNF125" s="90" t="str">
        <f t="shared" si="2936"/>
        <v/>
      </c>
      <c r="PNG125" s="90" t="str">
        <f t="shared" si="2936"/>
        <v/>
      </c>
      <c r="PNH125" s="90" t="str">
        <f t="shared" si="2936"/>
        <v/>
      </c>
      <c r="PNI125" s="90" t="str">
        <f t="shared" si="2936"/>
        <v/>
      </c>
      <c r="PNJ125" s="90" t="str">
        <f t="shared" si="2936"/>
        <v/>
      </c>
      <c r="PNK125" s="90" t="str">
        <f t="shared" si="2936"/>
        <v/>
      </c>
      <c r="PNL125" s="90" t="str">
        <f t="shared" si="2936"/>
        <v/>
      </c>
      <c r="PNM125" s="90" t="str">
        <f t="shared" si="2936"/>
        <v/>
      </c>
      <c r="PNN125" s="90" t="str">
        <f t="shared" si="2936"/>
        <v/>
      </c>
      <c r="PNO125" s="90" t="str">
        <f t="shared" si="2936"/>
        <v/>
      </c>
      <c r="PNP125" s="90" t="str">
        <f t="shared" si="2936"/>
        <v/>
      </c>
      <c r="PNQ125" s="90" t="str">
        <f t="shared" si="2936"/>
        <v/>
      </c>
      <c r="PNR125" s="90" t="str">
        <f t="shared" si="2936"/>
        <v/>
      </c>
      <c r="PNS125" s="90" t="str">
        <f t="shared" si="2936"/>
        <v/>
      </c>
      <c r="PNT125" s="90" t="str">
        <f t="shared" si="2936"/>
        <v/>
      </c>
      <c r="PNU125" s="90" t="str">
        <f t="shared" ref="PNU125:PQF125" si="2937">IF(AND(PNU$8&gt;14,PNU$8&lt;19, PNU$6="Female"),1,"")</f>
        <v/>
      </c>
      <c r="PNV125" s="90" t="str">
        <f t="shared" si="2937"/>
        <v/>
      </c>
      <c r="PNW125" s="90" t="str">
        <f t="shared" si="2937"/>
        <v/>
      </c>
      <c r="PNX125" s="90" t="str">
        <f t="shared" si="2937"/>
        <v/>
      </c>
      <c r="PNY125" s="90" t="str">
        <f t="shared" si="2937"/>
        <v/>
      </c>
      <c r="PNZ125" s="90" t="str">
        <f t="shared" si="2937"/>
        <v/>
      </c>
      <c r="POA125" s="90" t="str">
        <f t="shared" si="2937"/>
        <v/>
      </c>
      <c r="POB125" s="90" t="str">
        <f t="shared" si="2937"/>
        <v/>
      </c>
      <c r="POC125" s="90" t="str">
        <f t="shared" si="2937"/>
        <v/>
      </c>
      <c r="POD125" s="90" t="str">
        <f t="shared" si="2937"/>
        <v/>
      </c>
      <c r="POE125" s="90" t="str">
        <f t="shared" si="2937"/>
        <v/>
      </c>
      <c r="POF125" s="90" t="str">
        <f t="shared" si="2937"/>
        <v/>
      </c>
      <c r="POG125" s="90" t="str">
        <f t="shared" si="2937"/>
        <v/>
      </c>
      <c r="POH125" s="90" t="str">
        <f t="shared" si="2937"/>
        <v/>
      </c>
      <c r="POI125" s="90" t="str">
        <f t="shared" si="2937"/>
        <v/>
      </c>
      <c r="POJ125" s="90" t="str">
        <f t="shared" si="2937"/>
        <v/>
      </c>
      <c r="POK125" s="90" t="str">
        <f t="shared" si="2937"/>
        <v/>
      </c>
      <c r="POL125" s="90" t="str">
        <f t="shared" si="2937"/>
        <v/>
      </c>
      <c r="POM125" s="90" t="str">
        <f t="shared" si="2937"/>
        <v/>
      </c>
      <c r="PON125" s="90" t="str">
        <f t="shared" si="2937"/>
        <v/>
      </c>
      <c r="POO125" s="90" t="str">
        <f t="shared" si="2937"/>
        <v/>
      </c>
      <c r="POP125" s="90" t="str">
        <f t="shared" si="2937"/>
        <v/>
      </c>
      <c r="POQ125" s="90" t="str">
        <f t="shared" si="2937"/>
        <v/>
      </c>
      <c r="POR125" s="90" t="str">
        <f t="shared" si="2937"/>
        <v/>
      </c>
      <c r="POS125" s="90" t="str">
        <f t="shared" si="2937"/>
        <v/>
      </c>
      <c r="POT125" s="90" t="str">
        <f t="shared" si="2937"/>
        <v/>
      </c>
      <c r="POU125" s="90" t="str">
        <f t="shared" si="2937"/>
        <v/>
      </c>
      <c r="POV125" s="90" t="str">
        <f t="shared" si="2937"/>
        <v/>
      </c>
      <c r="POW125" s="90" t="str">
        <f t="shared" si="2937"/>
        <v/>
      </c>
      <c r="POX125" s="90" t="str">
        <f t="shared" si="2937"/>
        <v/>
      </c>
      <c r="POY125" s="90" t="str">
        <f t="shared" si="2937"/>
        <v/>
      </c>
      <c r="POZ125" s="90" t="str">
        <f t="shared" si="2937"/>
        <v/>
      </c>
      <c r="PPA125" s="90" t="str">
        <f t="shared" si="2937"/>
        <v/>
      </c>
      <c r="PPB125" s="90" t="str">
        <f t="shared" si="2937"/>
        <v/>
      </c>
      <c r="PPC125" s="90" t="str">
        <f t="shared" si="2937"/>
        <v/>
      </c>
      <c r="PPD125" s="90" t="str">
        <f t="shared" si="2937"/>
        <v/>
      </c>
      <c r="PPE125" s="90" t="str">
        <f t="shared" si="2937"/>
        <v/>
      </c>
      <c r="PPF125" s="90" t="str">
        <f t="shared" si="2937"/>
        <v/>
      </c>
      <c r="PPG125" s="90" t="str">
        <f t="shared" si="2937"/>
        <v/>
      </c>
      <c r="PPH125" s="90" t="str">
        <f t="shared" si="2937"/>
        <v/>
      </c>
      <c r="PPI125" s="90" t="str">
        <f t="shared" si="2937"/>
        <v/>
      </c>
      <c r="PPJ125" s="90" t="str">
        <f t="shared" si="2937"/>
        <v/>
      </c>
      <c r="PPK125" s="90" t="str">
        <f t="shared" si="2937"/>
        <v/>
      </c>
      <c r="PPL125" s="90" t="str">
        <f t="shared" si="2937"/>
        <v/>
      </c>
      <c r="PPM125" s="90" t="str">
        <f t="shared" si="2937"/>
        <v/>
      </c>
      <c r="PPN125" s="90" t="str">
        <f t="shared" si="2937"/>
        <v/>
      </c>
      <c r="PPO125" s="90" t="str">
        <f t="shared" si="2937"/>
        <v/>
      </c>
      <c r="PPP125" s="90" t="str">
        <f t="shared" si="2937"/>
        <v/>
      </c>
      <c r="PPQ125" s="90" t="str">
        <f t="shared" si="2937"/>
        <v/>
      </c>
      <c r="PPR125" s="90" t="str">
        <f t="shared" si="2937"/>
        <v/>
      </c>
      <c r="PPS125" s="90" t="str">
        <f t="shared" si="2937"/>
        <v/>
      </c>
      <c r="PPT125" s="90" t="str">
        <f t="shared" si="2937"/>
        <v/>
      </c>
      <c r="PPU125" s="90" t="str">
        <f t="shared" si="2937"/>
        <v/>
      </c>
      <c r="PPV125" s="90" t="str">
        <f t="shared" si="2937"/>
        <v/>
      </c>
      <c r="PPW125" s="90" t="str">
        <f t="shared" si="2937"/>
        <v/>
      </c>
      <c r="PPX125" s="90" t="str">
        <f t="shared" si="2937"/>
        <v/>
      </c>
      <c r="PPY125" s="90" t="str">
        <f t="shared" si="2937"/>
        <v/>
      </c>
      <c r="PPZ125" s="90" t="str">
        <f t="shared" si="2937"/>
        <v/>
      </c>
      <c r="PQA125" s="90" t="str">
        <f t="shared" si="2937"/>
        <v/>
      </c>
      <c r="PQB125" s="90" t="str">
        <f t="shared" si="2937"/>
        <v/>
      </c>
      <c r="PQC125" s="90" t="str">
        <f t="shared" si="2937"/>
        <v/>
      </c>
      <c r="PQD125" s="90" t="str">
        <f t="shared" si="2937"/>
        <v/>
      </c>
      <c r="PQE125" s="90" t="str">
        <f t="shared" si="2937"/>
        <v/>
      </c>
      <c r="PQF125" s="90" t="str">
        <f t="shared" si="2937"/>
        <v/>
      </c>
      <c r="PQG125" s="90" t="str">
        <f t="shared" ref="PQG125:PSR125" si="2938">IF(AND(PQG$8&gt;14,PQG$8&lt;19, PQG$6="Female"),1,"")</f>
        <v/>
      </c>
      <c r="PQH125" s="90" t="str">
        <f t="shared" si="2938"/>
        <v/>
      </c>
      <c r="PQI125" s="90" t="str">
        <f t="shared" si="2938"/>
        <v/>
      </c>
      <c r="PQJ125" s="90" t="str">
        <f t="shared" si="2938"/>
        <v/>
      </c>
      <c r="PQK125" s="90" t="str">
        <f t="shared" si="2938"/>
        <v/>
      </c>
      <c r="PQL125" s="90" t="str">
        <f t="shared" si="2938"/>
        <v/>
      </c>
      <c r="PQM125" s="90" t="str">
        <f t="shared" si="2938"/>
        <v/>
      </c>
      <c r="PQN125" s="90" t="str">
        <f t="shared" si="2938"/>
        <v/>
      </c>
      <c r="PQO125" s="90" t="str">
        <f t="shared" si="2938"/>
        <v/>
      </c>
      <c r="PQP125" s="90" t="str">
        <f t="shared" si="2938"/>
        <v/>
      </c>
      <c r="PQQ125" s="90" t="str">
        <f t="shared" si="2938"/>
        <v/>
      </c>
      <c r="PQR125" s="90" t="str">
        <f t="shared" si="2938"/>
        <v/>
      </c>
      <c r="PQS125" s="90" t="str">
        <f t="shared" si="2938"/>
        <v/>
      </c>
      <c r="PQT125" s="90" t="str">
        <f t="shared" si="2938"/>
        <v/>
      </c>
      <c r="PQU125" s="90" t="str">
        <f t="shared" si="2938"/>
        <v/>
      </c>
      <c r="PQV125" s="90" t="str">
        <f t="shared" si="2938"/>
        <v/>
      </c>
      <c r="PQW125" s="90" t="str">
        <f t="shared" si="2938"/>
        <v/>
      </c>
      <c r="PQX125" s="90" t="str">
        <f t="shared" si="2938"/>
        <v/>
      </c>
      <c r="PQY125" s="90" t="str">
        <f t="shared" si="2938"/>
        <v/>
      </c>
      <c r="PQZ125" s="90" t="str">
        <f t="shared" si="2938"/>
        <v/>
      </c>
      <c r="PRA125" s="90" t="str">
        <f t="shared" si="2938"/>
        <v/>
      </c>
      <c r="PRB125" s="90" t="str">
        <f t="shared" si="2938"/>
        <v/>
      </c>
      <c r="PRC125" s="90" t="str">
        <f t="shared" si="2938"/>
        <v/>
      </c>
      <c r="PRD125" s="90" t="str">
        <f t="shared" si="2938"/>
        <v/>
      </c>
      <c r="PRE125" s="90" t="str">
        <f t="shared" si="2938"/>
        <v/>
      </c>
      <c r="PRF125" s="90" t="str">
        <f t="shared" si="2938"/>
        <v/>
      </c>
      <c r="PRG125" s="90" t="str">
        <f t="shared" si="2938"/>
        <v/>
      </c>
      <c r="PRH125" s="90" t="str">
        <f t="shared" si="2938"/>
        <v/>
      </c>
      <c r="PRI125" s="90" t="str">
        <f t="shared" si="2938"/>
        <v/>
      </c>
      <c r="PRJ125" s="90" t="str">
        <f t="shared" si="2938"/>
        <v/>
      </c>
      <c r="PRK125" s="90" t="str">
        <f t="shared" si="2938"/>
        <v/>
      </c>
      <c r="PRL125" s="90" t="str">
        <f t="shared" si="2938"/>
        <v/>
      </c>
      <c r="PRM125" s="90" t="str">
        <f t="shared" si="2938"/>
        <v/>
      </c>
      <c r="PRN125" s="90" t="str">
        <f t="shared" si="2938"/>
        <v/>
      </c>
      <c r="PRO125" s="90" t="str">
        <f t="shared" si="2938"/>
        <v/>
      </c>
      <c r="PRP125" s="90" t="str">
        <f t="shared" si="2938"/>
        <v/>
      </c>
      <c r="PRQ125" s="90" t="str">
        <f t="shared" si="2938"/>
        <v/>
      </c>
      <c r="PRR125" s="90" t="str">
        <f t="shared" si="2938"/>
        <v/>
      </c>
      <c r="PRS125" s="90" t="str">
        <f t="shared" si="2938"/>
        <v/>
      </c>
      <c r="PRT125" s="90" t="str">
        <f t="shared" si="2938"/>
        <v/>
      </c>
      <c r="PRU125" s="90" t="str">
        <f t="shared" si="2938"/>
        <v/>
      </c>
      <c r="PRV125" s="90" t="str">
        <f t="shared" si="2938"/>
        <v/>
      </c>
      <c r="PRW125" s="90" t="str">
        <f t="shared" si="2938"/>
        <v/>
      </c>
      <c r="PRX125" s="90" t="str">
        <f t="shared" si="2938"/>
        <v/>
      </c>
      <c r="PRY125" s="90" t="str">
        <f t="shared" si="2938"/>
        <v/>
      </c>
      <c r="PRZ125" s="90" t="str">
        <f t="shared" si="2938"/>
        <v/>
      </c>
      <c r="PSA125" s="90" t="str">
        <f t="shared" si="2938"/>
        <v/>
      </c>
      <c r="PSB125" s="90" t="str">
        <f t="shared" si="2938"/>
        <v/>
      </c>
      <c r="PSC125" s="90" t="str">
        <f t="shared" si="2938"/>
        <v/>
      </c>
      <c r="PSD125" s="90" t="str">
        <f t="shared" si="2938"/>
        <v/>
      </c>
      <c r="PSE125" s="90" t="str">
        <f t="shared" si="2938"/>
        <v/>
      </c>
      <c r="PSF125" s="90" t="str">
        <f t="shared" si="2938"/>
        <v/>
      </c>
      <c r="PSG125" s="90" t="str">
        <f t="shared" si="2938"/>
        <v/>
      </c>
      <c r="PSH125" s="90" t="str">
        <f t="shared" si="2938"/>
        <v/>
      </c>
      <c r="PSI125" s="90" t="str">
        <f t="shared" si="2938"/>
        <v/>
      </c>
      <c r="PSJ125" s="90" t="str">
        <f t="shared" si="2938"/>
        <v/>
      </c>
      <c r="PSK125" s="90" t="str">
        <f t="shared" si="2938"/>
        <v/>
      </c>
      <c r="PSL125" s="90" t="str">
        <f t="shared" si="2938"/>
        <v/>
      </c>
      <c r="PSM125" s="90" t="str">
        <f t="shared" si="2938"/>
        <v/>
      </c>
      <c r="PSN125" s="90" t="str">
        <f t="shared" si="2938"/>
        <v/>
      </c>
      <c r="PSO125" s="90" t="str">
        <f t="shared" si="2938"/>
        <v/>
      </c>
      <c r="PSP125" s="90" t="str">
        <f t="shared" si="2938"/>
        <v/>
      </c>
      <c r="PSQ125" s="90" t="str">
        <f t="shared" si="2938"/>
        <v/>
      </c>
      <c r="PSR125" s="90" t="str">
        <f t="shared" si="2938"/>
        <v/>
      </c>
      <c r="PSS125" s="90" t="str">
        <f t="shared" ref="PSS125:PVD125" si="2939">IF(AND(PSS$8&gt;14,PSS$8&lt;19, PSS$6="Female"),1,"")</f>
        <v/>
      </c>
      <c r="PST125" s="90" t="str">
        <f t="shared" si="2939"/>
        <v/>
      </c>
      <c r="PSU125" s="90" t="str">
        <f t="shared" si="2939"/>
        <v/>
      </c>
      <c r="PSV125" s="90" t="str">
        <f t="shared" si="2939"/>
        <v/>
      </c>
      <c r="PSW125" s="90" t="str">
        <f t="shared" si="2939"/>
        <v/>
      </c>
      <c r="PSX125" s="90" t="str">
        <f t="shared" si="2939"/>
        <v/>
      </c>
      <c r="PSY125" s="90" t="str">
        <f t="shared" si="2939"/>
        <v/>
      </c>
      <c r="PSZ125" s="90" t="str">
        <f t="shared" si="2939"/>
        <v/>
      </c>
      <c r="PTA125" s="90" t="str">
        <f t="shared" si="2939"/>
        <v/>
      </c>
      <c r="PTB125" s="90" t="str">
        <f t="shared" si="2939"/>
        <v/>
      </c>
      <c r="PTC125" s="90" t="str">
        <f t="shared" si="2939"/>
        <v/>
      </c>
      <c r="PTD125" s="90" t="str">
        <f t="shared" si="2939"/>
        <v/>
      </c>
      <c r="PTE125" s="90" t="str">
        <f t="shared" si="2939"/>
        <v/>
      </c>
      <c r="PTF125" s="90" t="str">
        <f t="shared" si="2939"/>
        <v/>
      </c>
      <c r="PTG125" s="90" t="str">
        <f t="shared" si="2939"/>
        <v/>
      </c>
      <c r="PTH125" s="90" t="str">
        <f t="shared" si="2939"/>
        <v/>
      </c>
      <c r="PTI125" s="90" t="str">
        <f t="shared" si="2939"/>
        <v/>
      </c>
      <c r="PTJ125" s="90" t="str">
        <f t="shared" si="2939"/>
        <v/>
      </c>
      <c r="PTK125" s="90" t="str">
        <f t="shared" si="2939"/>
        <v/>
      </c>
      <c r="PTL125" s="90" t="str">
        <f t="shared" si="2939"/>
        <v/>
      </c>
      <c r="PTM125" s="90" t="str">
        <f t="shared" si="2939"/>
        <v/>
      </c>
      <c r="PTN125" s="90" t="str">
        <f t="shared" si="2939"/>
        <v/>
      </c>
      <c r="PTO125" s="90" t="str">
        <f t="shared" si="2939"/>
        <v/>
      </c>
      <c r="PTP125" s="90" t="str">
        <f t="shared" si="2939"/>
        <v/>
      </c>
      <c r="PTQ125" s="90" t="str">
        <f t="shared" si="2939"/>
        <v/>
      </c>
      <c r="PTR125" s="90" t="str">
        <f t="shared" si="2939"/>
        <v/>
      </c>
      <c r="PTS125" s="90" t="str">
        <f t="shared" si="2939"/>
        <v/>
      </c>
      <c r="PTT125" s="90" t="str">
        <f t="shared" si="2939"/>
        <v/>
      </c>
      <c r="PTU125" s="90" t="str">
        <f t="shared" si="2939"/>
        <v/>
      </c>
      <c r="PTV125" s="90" t="str">
        <f t="shared" si="2939"/>
        <v/>
      </c>
      <c r="PTW125" s="90" t="str">
        <f t="shared" si="2939"/>
        <v/>
      </c>
      <c r="PTX125" s="90" t="str">
        <f t="shared" si="2939"/>
        <v/>
      </c>
      <c r="PTY125" s="90" t="str">
        <f t="shared" si="2939"/>
        <v/>
      </c>
      <c r="PTZ125" s="90" t="str">
        <f t="shared" si="2939"/>
        <v/>
      </c>
      <c r="PUA125" s="90" t="str">
        <f t="shared" si="2939"/>
        <v/>
      </c>
      <c r="PUB125" s="90" t="str">
        <f t="shared" si="2939"/>
        <v/>
      </c>
      <c r="PUC125" s="90" t="str">
        <f t="shared" si="2939"/>
        <v/>
      </c>
      <c r="PUD125" s="90" t="str">
        <f t="shared" si="2939"/>
        <v/>
      </c>
      <c r="PUE125" s="90" t="str">
        <f t="shared" si="2939"/>
        <v/>
      </c>
      <c r="PUF125" s="90" t="str">
        <f t="shared" si="2939"/>
        <v/>
      </c>
      <c r="PUG125" s="90" t="str">
        <f t="shared" si="2939"/>
        <v/>
      </c>
      <c r="PUH125" s="90" t="str">
        <f t="shared" si="2939"/>
        <v/>
      </c>
      <c r="PUI125" s="90" t="str">
        <f t="shared" si="2939"/>
        <v/>
      </c>
      <c r="PUJ125" s="90" t="str">
        <f t="shared" si="2939"/>
        <v/>
      </c>
      <c r="PUK125" s="90" t="str">
        <f t="shared" si="2939"/>
        <v/>
      </c>
      <c r="PUL125" s="90" t="str">
        <f t="shared" si="2939"/>
        <v/>
      </c>
      <c r="PUM125" s="90" t="str">
        <f t="shared" si="2939"/>
        <v/>
      </c>
      <c r="PUN125" s="90" t="str">
        <f t="shared" si="2939"/>
        <v/>
      </c>
      <c r="PUO125" s="90" t="str">
        <f t="shared" si="2939"/>
        <v/>
      </c>
      <c r="PUP125" s="90" t="str">
        <f t="shared" si="2939"/>
        <v/>
      </c>
      <c r="PUQ125" s="90" t="str">
        <f t="shared" si="2939"/>
        <v/>
      </c>
      <c r="PUR125" s="90" t="str">
        <f t="shared" si="2939"/>
        <v/>
      </c>
      <c r="PUS125" s="90" t="str">
        <f t="shared" si="2939"/>
        <v/>
      </c>
      <c r="PUT125" s="90" t="str">
        <f t="shared" si="2939"/>
        <v/>
      </c>
      <c r="PUU125" s="90" t="str">
        <f t="shared" si="2939"/>
        <v/>
      </c>
      <c r="PUV125" s="90" t="str">
        <f t="shared" si="2939"/>
        <v/>
      </c>
      <c r="PUW125" s="90" t="str">
        <f t="shared" si="2939"/>
        <v/>
      </c>
      <c r="PUX125" s="90" t="str">
        <f t="shared" si="2939"/>
        <v/>
      </c>
      <c r="PUY125" s="90" t="str">
        <f t="shared" si="2939"/>
        <v/>
      </c>
      <c r="PUZ125" s="90" t="str">
        <f t="shared" si="2939"/>
        <v/>
      </c>
      <c r="PVA125" s="90" t="str">
        <f t="shared" si="2939"/>
        <v/>
      </c>
      <c r="PVB125" s="90" t="str">
        <f t="shared" si="2939"/>
        <v/>
      </c>
      <c r="PVC125" s="90" t="str">
        <f t="shared" si="2939"/>
        <v/>
      </c>
      <c r="PVD125" s="90" t="str">
        <f t="shared" si="2939"/>
        <v/>
      </c>
      <c r="PVE125" s="90" t="str">
        <f t="shared" ref="PVE125:PXP125" si="2940">IF(AND(PVE$8&gt;14,PVE$8&lt;19, PVE$6="Female"),1,"")</f>
        <v/>
      </c>
      <c r="PVF125" s="90" t="str">
        <f t="shared" si="2940"/>
        <v/>
      </c>
      <c r="PVG125" s="90" t="str">
        <f t="shared" si="2940"/>
        <v/>
      </c>
      <c r="PVH125" s="90" t="str">
        <f t="shared" si="2940"/>
        <v/>
      </c>
      <c r="PVI125" s="90" t="str">
        <f t="shared" si="2940"/>
        <v/>
      </c>
      <c r="PVJ125" s="90" t="str">
        <f t="shared" si="2940"/>
        <v/>
      </c>
      <c r="PVK125" s="90" t="str">
        <f t="shared" si="2940"/>
        <v/>
      </c>
      <c r="PVL125" s="90" t="str">
        <f t="shared" si="2940"/>
        <v/>
      </c>
      <c r="PVM125" s="90" t="str">
        <f t="shared" si="2940"/>
        <v/>
      </c>
      <c r="PVN125" s="90" t="str">
        <f t="shared" si="2940"/>
        <v/>
      </c>
      <c r="PVO125" s="90" t="str">
        <f t="shared" si="2940"/>
        <v/>
      </c>
      <c r="PVP125" s="90" t="str">
        <f t="shared" si="2940"/>
        <v/>
      </c>
      <c r="PVQ125" s="90" t="str">
        <f t="shared" si="2940"/>
        <v/>
      </c>
      <c r="PVR125" s="90" t="str">
        <f t="shared" si="2940"/>
        <v/>
      </c>
      <c r="PVS125" s="90" t="str">
        <f t="shared" si="2940"/>
        <v/>
      </c>
      <c r="PVT125" s="90" t="str">
        <f t="shared" si="2940"/>
        <v/>
      </c>
      <c r="PVU125" s="90" t="str">
        <f t="shared" si="2940"/>
        <v/>
      </c>
      <c r="PVV125" s="90" t="str">
        <f t="shared" si="2940"/>
        <v/>
      </c>
      <c r="PVW125" s="90" t="str">
        <f t="shared" si="2940"/>
        <v/>
      </c>
      <c r="PVX125" s="90" t="str">
        <f t="shared" si="2940"/>
        <v/>
      </c>
      <c r="PVY125" s="90" t="str">
        <f t="shared" si="2940"/>
        <v/>
      </c>
      <c r="PVZ125" s="90" t="str">
        <f t="shared" si="2940"/>
        <v/>
      </c>
      <c r="PWA125" s="90" t="str">
        <f t="shared" si="2940"/>
        <v/>
      </c>
      <c r="PWB125" s="90" t="str">
        <f t="shared" si="2940"/>
        <v/>
      </c>
      <c r="PWC125" s="90" t="str">
        <f t="shared" si="2940"/>
        <v/>
      </c>
      <c r="PWD125" s="90" t="str">
        <f t="shared" si="2940"/>
        <v/>
      </c>
      <c r="PWE125" s="90" t="str">
        <f t="shared" si="2940"/>
        <v/>
      </c>
      <c r="PWF125" s="90" t="str">
        <f t="shared" si="2940"/>
        <v/>
      </c>
      <c r="PWG125" s="90" t="str">
        <f t="shared" si="2940"/>
        <v/>
      </c>
      <c r="PWH125" s="90" t="str">
        <f t="shared" si="2940"/>
        <v/>
      </c>
      <c r="PWI125" s="90" t="str">
        <f t="shared" si="2940"/>
        <v/>
      </c>
      <c r="PWJ125" s="90" t="str">
        <f t="shared" si="2940"/>
        <v/>
      </c>
      <c r="PWK125" s="90" t="str">
        <f t="shared" si="2940"/>
        <v/>
      </c>
      <c r="PWL125" s="90" t="str">
        <f t="shared" si="2940"/>
        <v/>
      </c>
      <c r="PWM125" s="90" t="str">
        <f t="shared" si="2940"/>
        <v/>
      </c>
      <c r="PWN125" s="90" t="str">
        <f t="shared" si="2940"/>
        <v/>
      </c>
      <c r="PWO125" s="90" t="str">
        <f t="shared" si="2940"/>
        <v/>
      </c>
      <c r="PWP125" s="90" t="str">
        <f t="shared" si="2940"/>
        <v/>
      </c>
      <c r="PWQ125" s="90" t="str">
        <f t="shared" si="2940"/>
        <v/>
      </c>
      <c r="PWR125" s="90" t="str">
        <f t="shared" si="2940"/>
        <v/>
      </c>
      <c r="PWS125" s="90" t="str">
        <f t="shared" si="2940"/>
        <v/>
      </c>
      <c r="PWT125" s="90" t="str">
        <f t="shared" si="2940"/>
        <v/>
      </c>
      <c r="PWU125" s="90" t="str">
        <f t="shared" si="2940"/>
        <v/>
      </c>
      <c r="PWV125" s="90" t="str">
        <f t="shared" si="2940"/>
        <v/>
      </c>
      <c r="PWW125" s="90" t="str">
        <f t="shared" si="2940"/>
        <v/>
      </c>
      <c r="PWX125" s="90" t="str">
        <f t="shared" si="2940"/>
        <v/>
      </c>
      <c r="PWY125" s="90" t="str">
        <f t="shared" si="2940"/>
        <v/>
      </c>
      <c r="PWZ125" s="90" t="str">
        <f t="shared" si="2940"/>
        <v/>
      </c>
      <c r="PXA125" s="90" t="str">
        <f t="shared" si="2940"/>
        <v/>
      </c>
      <c r="PXB125" s="90" t="str">
        <f t="shared" si="2940"/>
        <v/>
      </c>
      <c r="PXC125" s="90" t="str">
        <f t="shared" si="2940"/>
        <v/>
      </c>
      <c r="PXD125" s="90" t="str">
        <f t="shared" si="2940"/>
        <v/>
      </c>
      <c r="PXE125" s="90" t="str">
        <f t="shared" si="2940"/>
        <v/>
      </c>
      <c r="PXF125" s="90" t="str">
        <f t="shared" si="2940"/>
        <v/>
      </c>
      <c r="PXG125" s="90" t="str">
        <f t="shared" si="2940"/>
        <v/>
      </c>
      <c r="PXH125" s="90" t="str">
        <f t="shared" si="2940"/>
        <v/>
      </c>
      <c r="PXI125" s="90" t="str">
        <f t="shared" si="2940"/>
        <v/>
      </c>
      <c r="PXJ125" s="90" t="str">
        <f t="shared" si="2940"/>
        <v/>
      </c>
      <c r="PXK125" s="90" t="str">
        <f t="shared" si="2940"/>
        <v/>
      </c>
      <c r="PXL125" s="90" t="str">
        <f t="shared" si="2940"/>
        <v/>
      </c>
      <c r="PXM125" s="90" t="str">
        <f t="shared" si="2940"/>
        <v/>
      </c>
      <c r="PXN125" s="90" t="str">
        <f t="shared" si="2940"/>
        <v/>
      </c>
      <c r="PXO125" s="90" t="str">
        <f t="shared" si="2940"/>
        <v/>
      </c>
      <c r="PXP125" s="90" t="str">
        <f t="shared" si="2940"/>
        <v/>
      </c>
      <c r="PXQ125" s="90" t="str">
        <f t="shared" ref="PXQ125:QAB125" si="2941">IF(AND(PXQ$8&gt;14,PXQ$8&lt;19, PXQ$6="Female"),1,"")</f>
        <v/>
      </c>
      <c r="PXR125" s="90" t="str">
        <f t="shared" si="2941"/>
        <v/>
      </c>
      <c r="PXS125" s="90" t="str">
        <f t="shared" si="2941"/>
        <v/>
      </c>
      <c r="PXT125" s="90" t="str">
        <f t="shared" si="2941"/>
        <v/>
      </c>
      <c r="PXU125" s="90" t="str">
        <f t="shared" si="2941"/>
        <v/>
      </c>
      <c r="PXV125" s="90" t="str">
        <f t="shared" si="2941"/>
        <v/>
      </c>
      <c r="PXW125" s="90" t="str">
        <f t="shared" si="2941"/>
        <v/>
      </c>
      <c r="PXX125" s="90" t="str">
        <f t="shared" si="2941"/>
        <v/>
      </c>
      <c r="PXY125" s="90" t="str">
        <f t="shared" si="2941"/>
        <v/>
      </c>
      <c r="PXZ125" s="90" t="str">
        <f t="shared" si="2941"/>
        <v/>
      </c>
      <c r="PYA125" s="90" t="str">
        <f t="shared" si="2941"/>
        <v/>
      </c>
      <c r="PYB125" s="90" t="str">
        <f t="shared" si="2941"/>
        <v/>
      </c>
      <c r="PYC125" s="90" t="str">
        <f t="shared" si="2941"/>
        <v/>
      </c>
      <c r="PYD125" s="90" t="str">
        <f t="shared" si="2941"/>
        <v/>
      </c>
      <c r="PYE125" s="90" t="str">
        <f t="shared" si="2941"/>
        <v/>
      </c>
      <c r="PYF125" s="90" t="str">
        <f t="shared" si="2941"/>
        <v/>
      </c>
      <c r="PYG125" s="90" t="str">
        <f t="shared" si="2941"/>
        <v/>
      </c>
      <c r="PYH125" s="90" t="str">
        <f t="shared" si="2941"/>
        <v/>
      </c>
      <c r="PYI125" s="90" t="str">
        <f t="shared" si="2941"/>
        <v/>
      </c>
      <c r="PYJ125" s="90" t="str">
        <f t="shared" si="2941"/>
        <v/>
      </c>
      <c r="PYK125" s="90" t="str">
        <f t="shared" si="2941"/>
        <v/>
      </c>
      <c r="PYL125" s="90" t="str">
        <f t="shared" si="2941"/>
        <v/>
      </c>
      <c r="PYM125" s="90" t="str">
        <f t="shared" si="2941"/>
        <v/>
      </c>
      <c r="PYN125" s="90" t="str">
        <f t="shared" si="2941"/>
        <v/>
      </c>
      <c r="PYO125" s="90" t="str">
        <f t="shared" si="2941"/>
        <v/>
      </c>
      <c r="PYP125" s="90" t="str">
        <f t="shared" si="2941"/>
        <v/>
      </c>
      <c r="PYQ125" s="90" t="str">
        <f t="shared" si="2941"/>
        <v/>
      </c>
      <c r="PYR125" s="90" t="str">
        <f t="shared" si="2941"/>
        <v/>
      </c>
      <c r="PYS125" s="90" t="str">
        <f t="shared" si="2941"/>
        <v/>
      </c>
      <c r="PYT125" s="90" t="str">
        <f t="shared" si="2941"/>
        <v/>
      </c>
      <c r="PYU125" s="90" t="str">
        <f t="shared" si="2941"/>
        <v/>
      </c>
      <c r="PYV125" s="90" t="str">
        <f t="shared" si="2941"/>
        <v/>
      </c>
      <c r="PYW125" s="90" t="str">
        <f t="shared" si="2941"/>
        <v/>
      </c>
      <c r="PYX125" s="90" t="str">
        <f t="shared" si="2941"/>
        <v/>
      </c>
      <c r="PYY125" s="90" t="str">
        <f t="shared" si="2941"/>
        <v/>
      </c>
      <c r="PYZ125" s="90" t="str">
        <f t="shared" si="2941"/>
        <v/>
      </c>
      <c r="PZA125" s="90" t="str">
        <f t="shared" si="2941"/>
        <v/>
      </c>
      <c r="PZB125" s="90" t="str">
        <f t="shared" si="2941"/>
        <v/>
      </c>
      <c r="PZC125" s="90" t="str">
        <f t="shared" si="2941"/>
        <v/>
      </c>
      <c r="PZD125" s="90" t="str">
        <f t="shared" si="2941"/>
        <v/>
      </c>
      <c r="PZE125" s="90" t="str">
        <f t="shared" si="2941"/>
        <v/>
      </c>
      <c r="PZF125" s="90" t="str">
        <f t="shared" si="2941"/>
        <v/>
      </c>
      <c r="PZG125" s="90" t="str">
        <f t="shared" si="2941"/>
        <v/>
      </c>
      <c r="PZH125" s="90" t="str">
        <f t="shared" si="2941"/>
        <v/>
      </c>
      <c r="PZI125" s="90" t="str">
        <f t="shared" si="2941"/>
        <v/>
      </c>
      <c r="PZJ125" s="90" t="str">
        <f t="shared" si="2941"/>
        <v/>
      </c>
      <c r="PZK125" s="90" t="str">
        <f t="shared" si="2941"/>
        <v/>
      </c>
      <c r="PZL125" s="90" t="str">
        <f t="shared" si="2941"/>
        <v/>
      </c>
      <c r="PZM125" s="90" t="str">
        <f t="shared" si="2941"/>
        <v/>
      </c>
      <c r="PZN125" s="90" t="str">
        <f t="shared" si="2941"/>
        <v/>
      </c>
      <c r="PZO125" s="90" t="str">
        <f t="shared" si="2941"/>
        <v/>
      </c>
      <c r="PZP125" s="90" t="str">
        <f t="shared" si="2941"/>
        <v/>
      </c>
      <c r="PZQ125" s="90" t="str">
        <f t="shared" si="2941"/>
        <v/>
      </c>
      <c r="PZR125" s="90" t="str">
        <f t="shared" si="2941"/>
        <v/>
      </c>
      <c r="PZS125" s="90" t="str">
        <f t="shared" si="2941"/>
        <v/>
      </c>
      <c r="PZT125" s="90" t="str">
        <f t="shared" si="2941"/>
        <v/>
      </c>
      <c r="PZU125" s="90" t="str">
        <f t="shared" si="2941"/>
        <v/>
      </c>
      <c r="PZV125" s="90" t="str">
        <f t="shared" si="2941"/>
        <v/>
      </c>
      <c r="PZW125" s="90" t="str">
        <f t="shared" si="2941"/>
        <v/>
      </c>
      <c r="PZX125" s="90" t="str">
        <f t="shared" si="2941"/>
        <v/>
      </c>
      <c r="PZY125" s="90" t="str">
        <f t="shared" si="2941"/>
        <v/>
      </c>
      <c r="PZZ125" s="90" t="str">
        <f t="shared" si="2941"/>
        <v/>
      </c>
      <c r="QAA125" s="90" t="str">
        <f t="shared" si="2941"/>
        <v/>
      </c>
      <c r="QAB125" s="90" t="str">
        <f t="shared" si="2941"/>
        <v/>
      </c>
      <c r="QAC125" s="90" t="str">
        <f t="shared" ref="QAC125:QCN125" si="2942">IF(AND(QAC$8&gt;14,QAC$8&lt;19, QAC$6="Female"),1,"")</f>
        <v/>
      </c>
      <c r="QAD125" s="90" t="str">
        <f t="shared" si="2942"/>
        <v/>
      </c>
      <c r="QAE125" s="90" t="str">
        <f t="shared" si="2942"/>
        <v/>
      </c>
      <c r="QAF125" s="90" t="str">
        <f t="shared" si="2942"/>
        <v/>
      </c>
      <c r="QAG125" s="90" t="str">
        <f t="shared" si="2942"/>
        <v/>
      </c>
      <c r="QAH125" s="90" t="str">
        <f t="shared" si="2942"/>
        <v/>
      </c>
      <c r="QAI125" s="90" t="str">
        <f t="shared" si="2942"/>
        <v/>
      </c>
      <c r="QAJ125" s="90" t="str">
        <f t="shared" si="2942"/>
        <v/>
      </c>
      <c r="QAK125" s="90" t="str">
        <f t="shared" si="2942"/>
        <v/>
      </c>
      <c r="QAL125" s="90" t="str">
        <f t="shared" si="2942"/>
        <v/>
      </c>
      <c r="QAM125" s="90" t="str">
        <f t="shared" si="2942"/>
        <v/>
      </c>
      <c r="QAN125" s="90" t="str">
        <f t="shared" si="2942"/>
        <v/>
      </c>
      <c r="QAO125" s="90" t="str">
        <f t="shared" si="2942"/>
        <v/>
      </c>
      <c r="QAP125" s="90" t="str">
        <f t="shared" si="2942"/>
        <v/>
      </c>
      <c r="QAQ125" s="90" t="str">
        <f t="shared" si="2942"/>
        <v/>
      </c>
      <c r="QAR125" s="90" t="str">
        <f t="shared" si="2942"/>
        <v/>
      </c>
      <c r="QAS125" s="90" t="str">
        <f t="shared" si="2942"/>
        <v/>
      </c>
      <c r="QAT125" s="90" t="str">
        <f t="shared" si="2942"/>
        <v/>
      </c>
      <c r="QAU125" s="90" t="str">
        <f t="shared" si="2942"/>
        <v/>
      </c>
      <c r="QAV125" s="90" t="str">
        <f t="shared" si="2942"/>
        <v/>
      </c>
      <c r="QAW125" s="90" t="str">
        <f t="shared" si="2942"/>
        <v/>
      </c>
      <c r="QAX125" s="90" t="str">
        <f t="shared" si="2942"/>
        <v/>
      </c>
      <c r="QAY125" s="90" t="str">
        <f t="shared" si="2942"/>
        <v/>
      </c>
      <c r="QAZ125" s="90" t="str">
        <f t="shared" si="2942"/>
        <v/>
      </c>
      <c r="QBA125" s="90" t="str">
        <f t="shared" si="2942"/>
        <v/>
      </c>
      <c r="QBB125" s="90" t="str">
        <f t="shared" si="2942"/>
        <v/>
      </c>
      <c r="QBC125" s="90" t="str">
        <f t="shared" si="2942"/>
        <v/>
      </c>
      <c r="QBD125" s="90" t="str">
        <f t="shared" si="2942"/>
        <v/>
      </c>
      <c r="QBE125" s="90" t="str">
        <f t="shared" si="2942"/>
        <v/>
      </c>
      <c r="QBF125" s="90" t="str">
        <f t="shared" si="2942"/>
        <v/>
      </c>
      <c r="QBG125" s="90" t="str">
        <f t="shared" si="2942"/>
        <v/>
      </c>
      <c r="QBH125" s="90" t="str">
        <f t="shared" si="2942"/>
        <v/>
      </c>
      <c r="QBI125" s="90" t="str">
        <f t="shared" si="2942"/>
        <v/>
      </c>
      <c r="QBJ125" s="90" t="str">
        <f t="shared" si="2942"/>
        <v/>
      </c>
      <c r="QBK125" s="90" t="str">
        <f t="shared" si="2942"/>
        <v/>
      </c>
      <c r="QBL125" s="90" t="str">
        <f t="shared" si="2942"/>
        <v/>
      </c>
      <c r="QBM125" s="90" t="str">
        <f t="shared" si="2942"/>
        <v/>
      </c>
      <c r="QBN125" s="90" t="str">
        <f t="shared" si="2942"/>
        <v/>
      </c>
      <c r="QBO125" s="90" t="str">
        <f t="shared" si="2942"/>
        <v/>
      </c>
      <c r="QBP125" s="90" t="str">
        <f t="shared" si="2942"/>
        <v/>
      </c>
      <c r="QBQ125" s="90" t="str">
        <f t="shared" si="2942"/>
        <v/>
      </c>
      <c r="QBR125" s="90" t="str">
        <f t="shared" si="2942"/>
        <v/>
      </c>
      <c r="QBS125" s="90" t="str">
        <f t="shared" si="2942"/>
        <v/>
      </c>
      <c r="QBT125" s="90" t="str">
        <f t="shared" si="2942"/>
        <v/>
      </c>
      <c r="QBU125" s="90" t="str">
        <f t="shared" si="2942"/>
        <v/>
      </c>
      <c r="QBV125" s="90" t="str">
        <f t="shared" si="2942"/>
        <v/>
      </c>
      <c r="QBW125" s="90" t="str">
        <f t="shared" si="2942"/>
        <v/>
      </c>
      <c r="QBX125" s="90" t="str">
        <f t="shared" si="2942"/>
        <v/>
      </c>
      <c r="QBY125" s="90" t="str">
        <f t="shared" si="2942"/>
        <v/>
      </c>
      <c r="QBZ125" s="90" t="str">
        <f t="shared" si="2942"/>
        <v/>
      </c>
      <c r="QCA125" s="90" t="str">
        <f t="shared" si="2942"/>
        <v/>
      </c>
      <c r="QCB125" s="90" t="str">
        <f t="shared" si="2942"/>
        <v/>
      </c>
      <c r="QCC125" s="90" t="str">
        <f t="shared" si="2942"/>
        <v/>
      </c>
      <c r="QCD125" s="90" t="str">
        <f t="shared" si="2942"/>
        <v/>
      </c>
      <c r="QCE125" s="90" t="str">
        <f t="shared" si="2942"/>
        <v/>
      </c>
      <c r="QCF125" s="90" t="str">
        <f t="shared" si="2942"/>
        <v/>
      </c>
      <c r="QCG125" s="90" t="str">
        <f t="shared" si="2942"/>
        <v/>
      </c>
      <c r="QCH125" s="90" t="str">
        <f t="shared" si="2942"/>
        <v/>
      </c>
      <c r="QCI125" s="90" t="str">
        <f t="shared" si="2942"/>
        <v/>
      </c>
      <c r="QCJ125" s="90" t="str">
        <f t="shared" si="2942"/>
        <v/>
      </c>
      <c r="QCK125" s="90" t="str">
        <f t="shared" si="2942"/>
        <v/>
      </c>
      <c r="QCL125" s="90" t="str">
        <f t="shared" si="2942"/>
        <v/>
      </c>
      <c r="QCM125" s="90" t="str">
        <f t="shared" si="2942"/>
        <v/>
      </c>
      <c r="QCN125" s="90" t="str">
        <f t="shared" si="2942"/>
        <v/>
      </c>
      <c r="QCO125" s="90" t="str">
        <f t="shared" ref="QCO125:QEZ125" si="2943">IF(AND(QCO$8&gt;14,QCO$8&lt;19, QCO$6="Female"),1,"")</f>
        <v/>
      </c>
      <c r="QCP125" s="90" t="str">
        <f t="shared" si="2943"/>
        <v/>
      </c>
      <c r="QCQ125" s="90" t="str">
        <f t="shared" si="2943"/>
        <v/>
      </c>
      <c r="QCR125" s="90" t="str">
        <f t="shared" si="2943"/>
        <v/>
      </c>
      <c r="QCS125" s="90" t="str">
        <f t="shared" si="2943"/>
        <v/>
      </c>
      <c r="QCT125" s="90" t="str">
        <f t="shared" si="2943"/>
        <v/>
      </c>
      <c r="QCU125" s="90" t="str">
        <f t="shared" si="2943"/>
        <v/>
      </c>
      <c r="QCV125" s="90" t="str">
        <f t="shared" si="2943"/>
        <v/>
      </c>
      <c r="QCW125" s="90" t="str">
        <f t="shared" si="2943"/>
        <v/>
      </c>
      <c r="QCX125" s="90" t="str">
        <f t="shared" si="2943"/>
        <v/>
      </c>
      <c r="QCY125" s="90" t="str">
        <f t="shared" si="2943"/>
        <v/>
      </c>
      <c r="QCZ125" s="90" t="str">
        <f t="shared" si="2943"/>
        <v/>
      </c>
      <c r="QDA125" s="90" t="str">
        <f t="shared" si="2943"/>
        <v/>
      </c>
      <c r="QDB125" s="90" t="str">
        <f t="shared" si="2943"/>
        <v/>
      </c>
      <c r="QDC125" s="90" t="str">
        <f t="shared" si="2943"/>
        <v/>
      </c>
      <c r="QDD125" s="90" t="str">
        <f t="shared" si="2943"/>
        <v/>
      </c>
      <c r="QDE125" s="90" t="str">
        <f t="shared" si="2943"/>
        <v/>
      </c>
      <c r="QDF125" s="90" t="str">
        <f t="shared" si="2943"/>
        <v/>
      </c>
      <c r="QDG125" s="90" t="str">
        <f t="shared" si="2943"/>
        <v/>
      </c>
      <c r="QDH125" s="90" t="str">
        <f t="shared" si="2943"/>
        <v/>
      </c>
      <c r="QDI125" s="90" t="str">
        <f t="shared" si="2943"/>
        <v/>
      </c>
      <c r="QDJ125" s="90" t="str">
        <f t="shared" si="2943"/>
        <v/>
      </c>
      <c r="QDK125" s="90" t="str">
        <f t="shared" si="2943"/>
        <v/>
      </c>
      <c r="QDL125" s="90" t="str">
        <f t="shared" si="2943"/>
        <v/>
      </c>
      <c r="QDM125" s="90" t="str">
        <f t="shared" si="2943"/>
        <v/>
      </c>
      <c r="QDN125" s="90" t="str">
        <f t="shared" si="2943"/>
        <v/>
      </c>
      <c r="QDO125" s="90" t="str">
        <f t="shared" si="2943"/>
        <v/>
      </c>
      <c r="QDP125" s="90" t="str">
        <f t="shared" si="2943"/>
        <v/>
      </c>
      <c r="QDQ125" s="90" t="str">
        <f t="shared" si="2943"/>
        <v/>
      </c>
      <c r="QDR125" s="90" t="str">
        <f t="shared" si="2943"/>
        <v/>
      </c>
      <c r="QDS125" s="90" t="str">
        <f t="shared" si="2943"/>
        <v/>
      </c>
      <c r="QDT125" s="90" t="str">
        <f t="shared" si="2943"/>
        <v/>
      </c>
      <c r="QDU125" s="90" t="str">
        <f t="shared" si="2943"/>
        <v/>
      </c>
      <c r="QDV125" s="90" t="str">
        <f t="shared" si="2943"/>
        <v/>
      </c>
      <c r="QDW125" s="90" t="str">
        <f t="shared" si="2943"/>
        <v/>
      </c>
      <c r="QDX125" s="90" t="str">
        <f t="shared" si="2943"/>
        <v/>
      </c>
      <c r="QDY125" s="90" t="str">
        <f t="shared" si="2943"/>
        <v/>
      </c>
      <c r="QDZ125" s="90" t="str">
        <f t="shared" si="2943"/>
        <v/>
      </c>
      <c r="QEA125" s="90" t="str">
        <f t="shared" si="2943"/>
        <v/>
      </c>
      <c r="QEB125" s="90" t="str">
        <f t="shared" si="2943"/>
        <v/>
      </c>
      <c r="QEC125" s="90" t="str">
        <f t="shared" si="2943"/>
        <v/>
      </c>
      <c r="QED125" s="90" t="str">
        <f t="shared" si="2943"/>
        <v/>
      </c>
      <c r="QEE125" s="90" t="str">
        <f t="shared" si="2943"/>
        <v/>
      </c>
      <c r="QEF125" s="90" t="str">
        <f t="shared" si="2943"/>
        <v/>
      </c>
      <c r="QEG125" s="90" t="str">
        <f t="shared" si="2943"/>
        <v/>
      </c>
      <c r="QEH125" s="90" t="str">
        <f t="shared" si="2943"/>
        <v/>
      </c>
      <c r="QEI125" s="90" t="str">
        <f t="shared" si="2943"/>
        <v/>
      </c>
      <c r="QEJ125" s="90" t="str">
        <f t="shared" si="2943"/>
        <v/>
      </c>
      <c r="QEK125" s="90" t="str">
        <f t="shared" si="2943"/>
        <v/>
      </c>
      <c r="QEL125" s="90" t="str">
        <f t="shared" si="2943"/>
        <v/>
      </c>
      <c r="QEM125" s="90" t="str">
        <f t="shared" si="2943"/>
        <v/>
      </c>
      <c r="QEN125" s="90" t="str">
        <f t="shared" si="2943"/>
        <v/>
      </c>
      <c r="QEO125" s="90" t="str">
        <f t="shared" si="2943"/>
        <v/>
      </c>
      <c r="QEP125" s="90" t="str">
        <f t="shared" si="2943"/>
        <v/>
      </c>
      <c r="QEQ125" s="90" t="str">
        <f t="shared" si="2943"/>
        <v/>
      </c>
      <c r="QER125" s="90" t="str">
        <f t="shared" si="2943"/>
        <v/>
      </c>
      <c r="QES125" s="90" t="str">
        <f t="shared" si="2943"/>
        <v/>
      </c>
      <c r="QET125" s="90" t="str">
        <f t="shared" si="2943"/>
        <v/>
      </c>
      <c r="QEU125" s="90" t="str">
        <f t="shared" si="2943"/>
        <v/>
      </c>
      <c r="QEV125" s="90" t="str">
        <f t="shared" si="2943"/>
        <v/>
      </c>
      <c r="QEW125" s="90" t="str">
        <f t="shared" si="2943"/>
        <v/>
      </c>
      <c r="QEX125" s="90" t="str">
        <f t="shared" si="2943"/>
        <v/>
      </c>
      <c r="QEY125" s="90" t="str">
        <f t="shared" si="2943"/>
        <v/>
      </c>
      <c r="QEZ125" s="90" t="str">
        <f t="shared" si="2943"/>
        <v/>
      </c>
      <c r="QFA125" s="90" t="str">
        <f t="shared" ref="QFA125:QHL125" si="2944">IF(AND(QFA$8&gt;14,QFA$8&lt;19, QFA$6="Female"),1,"")</f>
        <v/>
      </c>
      <c r="QFB125" s="90" t="str">
        <f t="shared" si="2944"/>
        <v/>
      </c>
      <c r="QFC125" s="90" t="str">
        <f t="shared" si="2944"/>
        <v/>
      </c>
      <c r="QFD125" s="90" t="str">
        <f t="shared" si="2944"/>
        <v/>
      </c>
      <c r="QFE125" s="90" t="str">
        <f t="shared" si="2944"/>
        <v/>
      </c>
      <c r="QFF125" s="90" t="str">
        <f t="shared" si="2944"/>
        <v/>
      </c>
      <c r="QFG125" s="90" t="str">
        <f t="shared" si="2944"/>
        <v/>
      </c>
      <c r="QFH125" s="90" t="str">
        <f t="shared" si="2944"/>
        <v/>
      </c>
      <c r="QFI125" s="90" t="str">
        <f t="shared" si="2944"/>
        <v/>
      </c>
      <c r="QFJ125" s="90" t="str">
        <f t="shared" si="2944"/>
        <v/>
      </c>
      <c r="QFK125" s="90" t="str">
        <f t="shared" si="2944"/>
        <v/>
      </c>
      <c r="QFL125" s="90" t="str">
        <f t="shared" si="2944"/>
        <v/>
      </c>
      <c r="QFM125" s="90" t="str">
        <f t="shared" si="2944"/>
        <v/>
      </c>
      <c r="QFN125" s="90" t="str">
        <f t="shared" si="2944"/>
        <v/>
      </c>
      <c r="QFO125" s="90" t="str">
        <f t="shared" si="2944"/>
        <v/>
      </c>
      <c r="QFP125" s="90" t="str">
        <f t="shared" si="2944"/>
        <v/>
      </c>
      <c r="QFQ125" s="90" t="str">
        <f t="shared" si="2944"/>
        <v/>
      </c>
      <c r="QFR125" s="90" t="str">
        <f t="shared" si="2944"/>
        <v/>
      </c>
      <c r="QFS125" s="90" t="str">
        <f t="shared" si="2944"/>
        <v/>
      </c>
      <c r="QFT125" s="90" t="str">
        <f t="shared" si="2944"/>
        <v/>
      </c>
      <c r="QFU125" s="90" t="str">
        <f t="shared" si="2944"/>
        <v/>
      </c>
      <c r="QFV125" s="90" t="str">
        <f t="shared" si="2944"/>
        <v/>
      </c>
      <c r="QFW125" s="90" t="str">
        <f t="shared" si="2944"/>
        <v/>
      </c>
      <c r="QFX125" s="90" t="str">
        <f t="shared" si="2944"/>
        <v/>
      </c>
      <c r="QFY125" s="90" t="str">
        <f t="shared" si="2944"/>
        <v/>
      </c>
      <c r="QFZ125" s="90" t="str">
        <f t="shared" si="2944"/>
        <v/>
      </c>
      <c r="QGA125" s="90" t="str">
        <f t="shared" si="2944"/>
        <v/>
      </c>
      <c r="QGB125" s="90" t="str">
        <f t="shared" si="2944"/>
        <v/>
      </c>
      <c r="QGC125" s="90" t="str">
        <f t="shared" si="2944"/>
        <v/>
      </c>
      <c r="QGD125" s="90" t="str">
        <f t="shared" si="2944"/>
        <v/>
      </c>
      <c r="QGE125" s="90" t="str">
        <f t="shared" si="2944"/>
        <v/>
      </c>
      <c r="QGF125" s="90" t="str">
        <f t="shared" si="2944"/>
        <v/>
      </c>
      <c r="QGG125" s="90" t="str">
        <f t="shared" si="2944"/>
        <v/>
      </c>
      <c r="QGH125" s="90" t="str">
        <f t="shared" si="2944"/>
        <v/>
      </c>
      <c r="QGI125" s="90" t="str">
        <f t="shared" si="2944"/>
        <v/>
      </c>
      <c r="QGJ125" s="90" t="str">
        <f t="shared" si="2944"/>
        <v/>
      </c>
      <c r="QGK125" s="90" t="str">
        <f t="shared" si="2944"/>
        <v/>
      </c>
      <c r="QGL125" s="90" t="str">
        <f t="shared" si="2944"/>
        <v/>
      </c>
      <c r="QGM125" s="90" t="str">
        <f t="shared" si="2944"/>
        <v/>
      </c>
      <c r="QGN125" s="90" t="str">
        <f t="shared" si="2944"/>
        <v/>
      </c>
      <c r="QGO125" s="90" t="str">
        <f t="shared" si="2944"/>
        <v/>
      </c>
      <c r="QGP125" s="90" t="str">
        <f t="shared" si="2944"/>
        <v/>
      </c>
      <c r="QGQ125" s="90" t="str">
        <f t="shared" si="2944"/>
        <v/>
      </c>
      <c r="QGR125" s="90" t="str">
        <f t="shared" si="2944"/>
        <v/>
      </c>
      <c r="QGS125" s="90" t="str">
        <f t="shared" si="2944"/>
        <v/>
      </c>
      <c r="QGT125" s="90" t="str">
        <f t="shared" si="2944"/>
        <v/>
      </c>
      <c r="QGU125" s="90" t="str">
        <f t="shared" si="2944"/>
        <v/>
      </c>
      <c r="QGV125" s="90" t="str">
        <f t="shared" si="2944"/>
        <v/>
      </c>
      <c r="QGW125" s="90" t="str">
        <f t="shared" si="2944"/>
        <v/>
      </c>
      <c r="QGX125" s="90" t="str">
        <f t="shared" si="2944"/>
        <v/>
      </c>
      <c r="QGY125" s="90" t="str">
        <f t="shared" si="2944"/>
        <v/>
      </c>
      <c r="QGZ125" s="90" t="str">
        <f t="shared" si="2944"/>
        <v/>
      </c>
      <c r="QHA125" s="90" t="str">
        <f t="shared" si="2944"/>
        <v/>
      </c>
      <c r="QHB125" s="90" t="str">
        <f t="shared" si="2944"/>
        <v/>
      </c>
      <c r="QHC125" s="90" t="str">
        <f t="shared" si="2944"/>
        <v/>
      </c>
      <c r="QHD125" s="90" t="str">
        <f t="shared" si="2944"/>
        <v/>
      </c>
      <c r="QHE125" s="90" t="str">
        <f t="shared" si="2944"/>
        <v/>
      </c>
      <c r="QHF125" s="90" t="str">
        <f t="shared" si="2944"/>
        <v/>
      </c>
      <c r="QHG125" s="90" t="str">
        <f t="shared" si="2944"/>
        <v/>
      </c>
      <c r="QHH125" s="90" t="str">
        <f t="shared" si="2944"/>
        <v/>
      </c>
      <c r="QHI125" s="90" t="str">
        <f t="shared" si="2944"/>
        <v/>
      </c>
      <c r="QHJ125" s="90" t="str">
        <f t="shared" si="2944"/>
        <v/>
      </c>
      <c r="QHK125" s="90" t="str">
        <f t="shared" si="2944"/>
        <v/>
      </c>
      <c r="QHL125" s="90" t="str">
        <f t="shared" si="2944"/>
        <v/>
      </c>
      <c r="QHM125" s="90" t="str">
        <f t="shared" ref="QHM125:QJX125" si="2945">IF(AND(QHM$8&gt;14,QHM$8&lt;19, QHM$6="Female"),1,"")</f>
        <v/>
      </c>
      <c r="QHN125" s="90" t="str">
        <f t="shared" si="2945"/>
        <v/>
      </c>
      <c r="QHO125" s="90" t="str">
        <f t="shared" si="2945"/>
        <v/>
      </c>
      <c r="QHP125" s="90" t="str">
        <f t="shared" si="2945"/>
        <v/>
      </c>
      <c r="QHQ125" s="90" t="str">
        <f t="shared" si="2945"/>
        <v/>
      </c>
      <c r="QHR125" s="90" t="str">
        <f t="shared" si="2945"/>
        <v/>
      </c>
      <c r="QHS125" s="90" t="str">
        <f t="shared" si="2945"/>
        <v/>
      </c>
      <c r="QHT125" s="90" t="str">
        <f t="shared" si="2945"/>
        <v/>
      </c>
      <c r="QHU125" s="90" t="str">
        <f t="shared" si="2945"/>
        <v/>
      </c>
      <c r="QHV125" s="90" t="str">
        <f t="shared" si="2945"/>
        <v/>
      </c>
      <c r="QHW125" s="90" t="str">
        <f t="shared" si="2945"/>
        <v/>
      </c>
      <c r="QHX125" s="90" t="str">
        <f t="shared" si="2945"/>
        <v/>
      </c>
      <c r="QHY125" s="90" t="str">
        <f t="shared" si="2945"/>
        <v/>
      </c>
      <c r="QHZ125" s="90" t="str">
        <f t="shared" si="2945"/>
        <v/>
      </c>
      <c r="QIA125" s="90" t="str">
        <f t="shared" si="2945"/>
        <v/>
      </c>
      <c r="QIB125" s="90" t="str">
        <f t="shared" si="2945"/>
        <v/>
      </c>
      <c r="QIC125" s="90" t="str">
        <f t="shared" si="2945"/>
        <v/>
      </c>
      <c r="QID125" s="90" t="str">
        <f t="shared" si="2945"/>
        <v/>
      </c>
      <c r="QIE125" s="90" t="str">
        <f t="shared" si="2945"/>
        <v/>
      </c>
      <c r="QIF125" s="90" t="str">
        <f t="shared" si="2945"/>
        <v/>
      </c>
      <c r="QIG125" s="90" t="str">
        <f t="shared" si="2945"/>
        <v/>
      </c>
      <c r="QIH125" s="90" t="str">
        <f t="shared" si="2945"/>
        <v/>
      </c>
      <c r="QII125" s="90" t="str">
        <f t="shared" si="2945"/>
        <v/>
      </c>
      <c r="QIJ125" s="90" t="str">
        <f t="shared" si="2945"/>
        <v/>
      </c>
      <c r="QIK125" s="90" t="str">
        <f t="shared" si="2945"/>
        <v/>
      </c>
      <c r="QIL125" s="90" t="str">
        <f t="shared" si="2945"/>
        <v/>
      </c>
      <c r="QIM125" s="90" t="str">
        <f t="shared" si="2945"/>
        <v/>
      </c>
      <c r="QIN125" s="90" t="str">
        <f t="shared" si="2945"/>
        <v/>
      </c>
      <c r="QIO125" s="90" t="str">
        <f t="shared" si="2945"/>
        <v/>
      </c>
      <c r="QIP125" s="90" t="str">
        <f t="shared" si="2945"/>
        <v/>
      </c>
      <c r="QIQ125" s="90" t="str">
        <f t="shared" si="2945"/>
        <v/>
      </c>
      <c r="QIR125" s="90" t="str">
        <f t="shared" si="2945"/>
        <v/>
      </c>
      <c r="QIS125" s="90" t="str">
        <f t="shared" si="2945"/>
        <v/>
      </c>
      <c r="QIT125" s="90" t="str">
        <f t="shared" si="2945"/>
        <v/>
      </c>
      <c r="QIU125" s="90" t="str">
        <f t="shared" si="2945"/>
        <v/>
      </c>
      <c r="QIV125" s="90" t="str">
        <f t="shared" si="2945"/>
        <v/>
      </c>
      <c r="QIW125" s="90" t="str">
        <f t="shared" si="2945"/>
        <v/>
      </c>
      <c r="QIX125" s="90" t="str">
        <f t="shared" si="2945"/>
        <v/>
      </c>
      <c r="QIY125" s="90" t="str">
        <f t="shared" si="2945"/>
        <v/>
      </c>
      <c r="QIZ125" s="90" t="str">
        <f t="shared" si="2945"/>
        <v/>
      </c>
      <c r="QJA125" s="90" t="str">
        <f t="shared" si="2945"/>
        <v/>
      </c>
      <c r="QJB125" s="90" t="str">
        <f t="shared" si="2945"/>
        <v/>
      </c>
      <c r="QJC125" s="90" t="str">
        <f t="shared" si="2945"/>
        <v/>
      </c>
      <c r="QJD125" s="90" t="str">
        <f t="shared" si="2945"/>
        <v/>
      </c>
      <c r="QJE125" s="90" t="str">
        <f t="shared" si="2945"/>
        <v/>
      </c>
      <c r="QJF125" s="90" t="str">
        <f t="shared" si="2945"/>
        <v/>
      </c>
      <c r="QJG125" s="90" t="str">
        <f t="shared" si="2945"/>
        <v/>
      </c>
      <c r="QJH125" s="90" t="str">
        <f t="shared" si="2945"/>
        <v/>
      </c>
      <c r="QJI125" s="90" t="str">
        <f t="shared" si="2945"/>
        <v/>
      </c>
      <c r="QJJ125" s="90" t="str">
        <f t="shared" si="2945"/>
        <v/>
      </c>
      <c r="QJK125" s="90" t="str">
        <f t="shared" si="2945"/>
        <v/>
      </c>
      <c r="QJL125" s="90" t="str">
        <f t="shared" si="2945"/>
        <v/>
      </c>
      <c r="QJM125" s="90" t="str">
        <f t="shared" si="2945"/>
        <v/>
      </c>
      <c r="QJN125" s="90" t="str">
        <f t="shared" si="2945"/>
        <v/>
      </c>
      <c r="QJO125" s="90" t="str">
        <f t="shared" si="2945"/>
        <v/>
      </c>
      <c r="QJP125" s="90" t="str">
        <f t="shared" si="2945"/>
        <v/>
      </c>
      <c r="QJQ125" s="90" t="str">
        <f t="shared" si="2945"/>
        <v/>
      </c>
      <c r="QJR125" s="90" t="str">
        <f t="shared" si="2945"/>
        <v/>
      </c>
      <c r="QJS125" s="90" t="str">
        <f t="shared" si="2945"/>
        <v/>
      </c>
      <c r="QJT125" s="90" t="str">
        <f t="shared" si="2945"/>
        <v/>
      </c>
      <c r="QJU125" s="90" t="str">
        <f t="shared" si="2945"/>
        <v/>
      </c>
      <c r="QJV125" s="90" t="str">
        <f t="shared" si="2945"/>
        <v/>
      </c>
      <c r="QJW125" s="90" t="str">
        <f t="shared" si="2945"/>
        <v/>
      </c>
      <c r="QJX125" s="90" t="str">
        <f t="shared" si="2945"/>
        <v/>
      </c>
      <c r="QJY125" s="90" t="str">
        <f t="shared" ref="QJY125:QMJ125" si="2946">IF(AND(QJY$8&gt;14,QJY$8&lt;19, QJY$6="Female"),1,"")</f>
        <v/>
      </c>
      <c r="QJZ125" s="90" t="str">
        <f t="shared" si="2946"/>
        <v/>
      </c>
      <c r="QKA125" s="90" t="str">
        <f t="shared" si="2946"/>
        <v/>
      </c>
      <c r="QKB125" s="90" t="str">
        <f t="shared" si="2946"/>
        <v/>
      </c>
      <c r="QKC125" s="90" t="str">
        <f t="shared" si="2946"/>
        <v/>
      </c>
      <c r="QKD125" s="90" t="str">
        <f t="shared" si="2946"/>
        <v/>
      </c>
      <c r="QKE125" s="90" t="str">
        <f t="shared" si="2946"/>
        <v/>
      </c>
      <c r="QKF125" s="90" t="str">
        <f t="shared" si="2946"/>
        <v/>
      </c>
      <c r="QKG125" s="90" t="str">
        <f t="shared" si="2946"/>
        <v/>
      </c>
      <c r="QKH125" s="90" t="str">
        <f t="shared" si="2946"/>
        <v/>
      </c>
      <c r="QKI125" s="90" t="str">
        <f t="shared" si="2946"/>
        <v/>
      </c>
      <c r="QKJ125" s="90" t="str">
        <f t="shared" si="2946"/>
        <v/>
      </c>
      <c r="QKK125" s="90" t="str">
        <f t="shared" si="2946"/>
        <v/>
      </c>
      <c r="QKL125" s="90" t="str">
        <f t="shared" si="2946"/>
        <v/>
      </c>
      <c r="QKM125" s="90" t="str">
        <f t="shared" si="2946"/>
        <v/>
      </c>
      <c r="QKN125" s="90" t="str">
        <f t="shared" si="2946"/>
        <v/>
      </c>
      <c r="QKO125" s="90" t="str">
        <f t="shared" si="2946"/>
        <v/>
      </c>
      <c r="QKP125" s="90" t="str">
        <f t="shared" si="2946"/>
        <v/>
      </c>
      <c r="QKQ125" s="90" t="str">
        <f t="shared" si="2946"/>
        <v/>
      </c>
      <c r="QKR125" s="90" t="str">
        <f t="shared" si="2946"/>
        <v/>
      </c>
      <c r="QKS125" s="90" t="str">
        <f t="shared" si="2946"/>
        <v/>
      </c>
      <c r="QKT125" s="90" t="str">
        <f t="shared" si="2946"/>
        <v/>
      </c>
      <c r="QKU125" s="90" t="str">
        <f t="shared" si="2946"/>
        <v/>
      </c>
      <c r="QKV125" s="90" t="str">
        <f t="shared" si="2946"/>
        <v/>
      </c>
      <c r="QKW125" s="90" t="str">
        <f t="shared" si="2946"/>
        <v/>
      </c>
      <c r="QKX125" s="90" t="str">
        <f t="shared" si="2946"/>
        <v/>
      </c>
      <c r="QKY125" s="90" t="str">
        <f t="shared" si="2946"/>
        <v/>
      </c>
      <c r="QKZ125" s="90" t="str">
        <f t="shared" si="2946"/>
        <v/>
      </c>
      <c r="QLA125" s="90" t="str">
        <f t="shared" si="2946"/>
        <v/>
      </c>
      <c r="QLB125" s="90" t="str">
        <f t="shared" si="2946"/>
        <v/>
      </c>
      <c r="QLC125" s="90" t="str">
        <f t="shared" si="2946"/>
        <v/>
      </c>
      <c r="QLD125" s="90" t="str">
        <f t="shared" si="2946"/>
        <v/>
      </c>
      <c r="QLE125" s="90" t="str">
        <f t="shared" si="2946"/>
        <v/>
      </c>
      <c r="QLF125" s="90" t="str">
        <f t="shared" si="2946"/>
        <v/>
      </c>
      <c r="QLG125" s="90" t="str">
        <f t="shared" si="2946"/>
        <v/>
      </c>
      <c r="QLH125" s="90" t="str">
        <f t="shared" si="2946"/>
        <v/>
      </c>
      <c r="QLI125" s="90" t="str">
        <f t="shared" si="2946"/>
        <v/>
      </c>
      <c r="QLJ125" s="90" t="str">
        <f t="shared" si="2946"/>
        <v/>
      </c>
      <c r="QLK125" s="90" t="str">
        <f t="shared" si="2946"/>
        <v/>
      </c>
      <c r="QLL125" s="90" t="str">
        <f t="shared" si="2946"/>
        <v/>
      </c>
      <c r="QLM125" s="90" t="str">
        <f t="shared" si="2946"/>
        <v/>
      </c>
      <c r="QLN125" s="90" t="str">
        <f t="shared" si="2946"/>
        <v/>
      </c>
      <c r="QLO125" s="90" t="str">
        <f t="shared" si="2946"/>
        <v/>
      </c>
      <c r="QLP125" s="90" t="str">
        <f t="shared" si="2946"/>
        <v/>
      </c>
      <c r="QLQ125" s="90" t="str">
        <f t="shared" si="2946"/>
        <v/>
      </c>
      <c r="QLR125" s="90" t="str">
        <f t="shared" si="2946"/>
        <v/>
      </c>
      <c r="QLS125" s="90" t="str">
        <f t="shared" si="2946"/>
        <v/>
      </c>
      <c r="QLT125" s="90" t="str">
        <f t="shared" si="2946"/>
        <v/>
      </c>
      <c r="QLU125" s="90" t="str">
        <f t="shared" si="2946"/>
        <v/>
      </c>
      <c r="QLV125" s="90" t="str">
        <f t="shared" si="2946"/>
        <v/>
      </c>
      <c r="QLW125" s="90" t="str">
        <f t="shared" si="2946"/>
        <v/>
      </c>
      <c r="QLX125" s="90" t="str">
        <f t="shared" si="2946"/>
        <v/>
      </c>
      <c r="QLY125" s="90" t="str">
        <f t="shared" si="2946"/>
        <v/>
      </c>
      <c r="QLZ125" s="90" t="str">
        <f t="shared" si="2946"/>
        <v/>
      </c>
      <c r="QMA125" s="90" t="str">
        <f t="shared" si="2946"/>
        <v/>
      </c>
      <c r="QMB125" s="90" t="str">
        <f t="shared" si="2946"/>
        <v/>
      </c>
      <c r="QMC125" s="90" t="str">
        <f t="shared" si="2946"/>
        <v/>
      </c>
      <c r="QMD125" s="90" t="str">
        <f t="shared" si="2946"/>
        <v/>
      </c>
      <c r="QME125" s="90" t="str">
        <f t="shared" si="2946"/>
        <v/>
      </c>
      <c r="QMF125" s="90" t="str">
        <f t="shared" si="2946"/>
        <v/>
      </c>
      <c r="QMG125" s="90" t="str">
        <f t="shared" si="2946"/>
        <v/>
      </c>
      <c r="QMH125" s="90" t="str">
        <f t="shared" si="2946"/>
        <v/>
      </c>
      <c r="QMI125" s="90" t="str">
        <f t="shared" si="2946"/>
        <v/>
      </c>
      <c r="QMJ125" s="90" t="str">
        <f t="shared" si="2946"/>
        <v/>
      </c>
      <c r="QMK125" s="90" t="str">
        <f t="shared" ref="QMK125:QOV125" si="2947">IF(AND(QMK$8&gt;14,QMK$8&lt;19, QMK$6="Female"),1,"")</f>
        <v/>
      </c>
      <c r="QML125" s="90" t="str">
        <f t="shared" si="2947"/>
        <v/>
      </c>
      <c r="QMM125" s="90" t="str">
        <f t="shared" si="2947"/>
        <v/>
      </c>
      <c r="QMN125" s="90" t="str">
        <f t="shared" si="2947"/>
        <v/>
      </c>
      <c r="QMO125" s="90" t="str">
        <f t="shared" si="2947"/>
        <v/>
      </c>
      <c r="QMP125" s="90" t="str">
        <f t="shared" si="2947"/>
        <v/>
      </c>
      <c r="QMQ125" s="90" t="str">
        <f t="shared" si="2947"/>
        <v/>
      </c>
      <c r="QMR125" s="90" t="str">
        <f t="shared" si="2947"/>
        <v/>
      </c>
      <c r="QMS125" s="90" t="str">
        <f t="shared" si="2947"/>
        <v/>
      </c>
      <c r="QMT125" s="90" t="str">
        <f t="shared" si="2947"/>
        <v/>
      </c>
      <c r="QMU125" s="90" t="str">
        <f t="shared" si="2947"/>
        <v/>
      </c>
      <c r="QMV125" s="90" t="str">
        <f t="shared" si="2947"/>
        <v/>
      </c>
      <c r="QMW125" s="90" t="str">
        <f t="shared" si="2947"/>
        <v/>
      </c>
      <c r="QMX125" s="90" t="str">
        <f t="shared" si="2947"/>
        <v/>
      </c>
      <c r="QMY125" s="90" t="str">
        <f t="shared" si="2947"/>
        <v/>
      </c>
      <c r="QMZ125" s="90" t="str">
        <f t="shared" si="2947"/>
        <v/>
      </c>
      <c r="QNA125" s="90" t="str">
        <f t="shared" si="2947"/>
        <v/>
      </c>
      <c r="QNB125" s="90" t="str">
        <f t="shared" si="2947"/>
        <v/>
      </c>
      <c r="QNC125" s="90" t="str">
        <f t="shared" si="2947"/>
        <v/>
      </c>
      <c r="QND125" s="90" t="str">
        <f t="shared" si="2947"/>
        <v/>
      </c>
      <c r="QNE125" s="90" t="str">
        <f t="shared" si="2947"/>
        <v/>
      </c>
      <c r="QNF125" s="90" t="str">
        <f t="shared" si="2947"/>
        <v/>
      </c>
      <c r="QNG125" s="90" t="str">
        <f t="shared" si="2947"/>
        <v/>
      </c>
      <c r="QNH125" s="90" t="str">
        <f t="shared" si="2947"/>
        <v/>
      </c>
      <c r="QNI125" s="90" t="str">
        <f t="shared" si="2947"/>
        <v/>
      </c>
      <c r="QNJ125" s="90" t="str">
        <f t="shared" si="2947"/>
        <v/>
      </c>
      <c r="QNK125" s="90" t="str">
        <f t="shared" si="2947"/>
        <v/>
      </c>
      <c r="QNL125" s="90" t="str">
        <f t="shared" si="2947"/>
        <v/>
      </c>
      <c r="QNM125" s="90" t="str">
        <f t="shared" si="2947"/>
        <v/>
      </c>
      <c r="QNN125" s="90" t="str">
        <f t="shared" si="2947"/>
        <v/>
      </c>
      <c r="QNO125" s="90" t="str">
        <f t="shared" si="2947"/>
        <v/>
      </c>
      <c r="QNP125" s="90" t="str">
        <f t="shared" si="2947"/>
        <v/>
      </c>
      <c r="QNQ125" s="90" t="str">
        <f t="shared" si="2947"/>
        <v/>
      </c>
      <c r="QNR125" s="90" t="str">
        <f t="shared" si="2947"/>
        <v/>
      </c>
      <c r="QNS125" s="90" t="str">
        <f t="shared" si="2947"/>
        <v/>
      </c>
      <c r="QNT125" s="90" t="str">
        <f t="shared" si="2947"/>
        <v/>
      </c>
      <c r="QNU125" s="90" t="str">
        <f t="shared" si="2947"/>
        <v/>
      </c>
      <c r="QNV125" s="90" t="str">
        <f t="shared" si="2947"/>
        <v/>
      </c>
      <c r="QNW125" s="90" t="str">
        <f t="shared" si="2947"/>
        <v/>
      </c>
      <c r="QNX125" s="90" t="str">
        <f t="shared" si="2947"/>
        <v/>
      </c>
      <c r="QNY125" s="90" t="str">
        <f t="shared" si="2947"/>
        <v/>
      </c>
      <c r="QNZ125" s="90" t="str">
        <f t="shared" si="2947"/>
        <v/>
      </c>
      <c r="QOA125" s="90" t="str">
        <f t="shared" si="2947"/>
        <v/>
      </c>
      <c r="QOB125" s="90" t="str">
        <f t="shared" si="2947"/>
        <v/>
      </c>
      <c r="QOC125" s="90" t="str">
        <f t="shared" si="2947"/>
        <v/>
      </c>
      <c r="QOD125" s="90" t="str">
        <f t="shared" si="2947"/>
        <v/>
      </c>
      <c r="QOE125" s="90" t="str">
        <f t="shared" si="2947"/>
        <v/>
      </c>
      <c r="QOF125" s="90" t="str">
        <f t="shared" si="2947"/>
        <v/>
      </c>
      <c r="QOG125" s="90" t="str">
        <f t="shared" si="2947"/>
        <v/>
      </c>
      <c r="QOH125" s="90" t="str">
        <f t="shared" si="2947"/>
        <v/>
      </c>
      <c r="QOI125" s="90" t="str">
        <f t="shared" si="2947"/>
        <v/>
      </c>
      <c r="QOJ125" s="90" t="str">
        <f t="shared" si="2947"/>
        <v/>
      </c>
      <c r="QOK125" s="90" t="str">
        <f t="shared" si="2947"/>
        <v/>
      </c>
      <c r="QOL125" s="90" t="str">
        <f t="shared" si="2947"/>
        <v/>
      </c>
      <c r="QOM125" s="90" t="str">
        <f t="shared" si="2947"/>
        <v/>
      </c>
      <c r="QON125" s="90" t="str">
        <f t="shared" si="2947"/>
        <v/>
      </c>
      <c r="QOO125" s="90" t="str">
        <f t="shared" si="2947"/>
        <v/>
      </c>
      <c r="QOP125" s="90" t="str">
        <f t="shared" si="2947"/>
        <v/>
      </c>
      <c r="QOQ125" s="90" t="str">
        <f t="shared" si="2947"/>
        <v/>
      </c>
      <c r="QOR125" s="90" t="str">
        <f t="shared" si="2947"/>
        <v/>
      </c>
      <c r="QOS125" s="90" t="str">
        <f t="shared" si="2947"/>
        <v/>
      </c>
      <c r="QOT125" s="90" t="str">
        <f t="shared" si="2947"/>
        <v/>
      </c>
      <c r="QOU125" s="90" t="str">
        <f t="shared" si="2947"/>
        <v/>
      </c>
      <c r="QOV125" s="90" t="str">
        <f t="shared" si="2947"/>
        <v/>
      </c>
      <c r="QOW125" s="90" t="str">
        <f t="shared" ref="QOW125:QRH125" si="2948">IF(AND(QOW$8&gt;14,QOW$8&lt;19, QOW$6="Female"),1,"")</f>
        <v/>
      </c>
      <c r="QOX125" s="90" t="str">
        <f t="shared" si="2948"/>
        <v/>
      </c>
      <c r="QOY125" s="90" t="str">
        <f t="shared" si="2948"/>
        <v/>
      </c>
      <c r="QOZ125" s="90" t="str">
        <f t="shared" si="2948"/>
        <v/>
      </c>
      <c r="QPA125" s="90" t="str">
        <f t="shared" si="2948"/>
        <v/>
      </c>
      <c r="QPB125" s="90" t="str">
        <f t="shared" si="2948"/>
        <v/>
      </c>
      <c r="QPC125" s="90" t="str">
        <f t="shared" si="2948"/>
        <v/>
      </c>
      <c r="QPD125" s="90" t="str">
        <f t="shared" si="2948"/>
        <v/>
      </c>
      <c r="QPE125" s="90" t="str">
        <f t="shared" si="2948"/>
        <v/>
      </c>
      <c r="QPF125" s="90" t="str">
        <f t="shared" si="2948"/>
        <v/>
      </c>
      <c r="QPG125" s="90" t="str">
        <f t="shared" si="2948"/>
        <v/>
      </c>
      <c r="QPH125" s="90" t="str">
        <f t="shared" si="2948"/>
        <v/>
      </c>
      <c r="QPI125" s="90" t="str">
        <f t="shared" si="2948"/>
        <v/>
      </c>
      <c r="QPJ125" s="90" t="str">
        <f t="shared" si="2948"/>
        <v/>
      </c>
      <c r="QPK125" s="90" t="str">
        <f t="shared" si="2948"/>
        <v/>
      </c>
      <c r="QPL125" s="90" t="str">
        <f t="shared" si="2948"/>
        <v/>
      </c>
      <c r="QPM125" s="90" t="str">
        <f t="shared" si="2948"/>
        <v/>
      </c>
      <c r="QPN125" s="90" t="str">
        <f t="shared" si="2948"/>
        <v/>
      </c>
      <c r="QPO125" s="90" t="str">
        <f t="shared" si="2948"/>
        <v/>
      </c>
      <c r="QPP125" s="90" t="str">
        <f t="shared" si="2948"/>
        <v/>
      </c>
      <c r="QPQ125" s="90" t="str">
        <f t="shared" si="2948"/>
        <v/>
      </c>
      <c r="QPR125" s="90" t="str">
        <f t="shared" si="2948"/>
        <v/>
      </c>
      <c r="QPS125" s="90" t="str">
        <f t="shared" si="2948"/>
        <v/>
      </c>
      <c r="QPT125" s="90" t="str">
        <f t="shared" si="2948"/>
        <v/>
      </c>
      <c r="QPU125" s="90" t="str">
        <f t="shared" si="2948"/>
        <v/>
      </c>
      <c r="QPV125" s="90" t="str">
        <f t="shared" si="2948"/>
        <v/>
      </c>
      <c r="QPW125" s="90" t="str">
        <f t="shared" si="2948"/>
        <v/>
      </c>
      <c r="QPX125" s="90" t="str">
        <f t="shared" si="2948"/>
        <v/>
      </c>
      <c r="QPY125" s="90" t="str">
        <f t="shared" si="2948"/>
        <v/>
      </c>
      <c r="QPZ125" s="90" t="str">
        <f t="shared" si="2948"/>
        <v/>
      </c>
      <c r="QQA125" s="90" t="str">
        <f t="shared" si="2948"/>
        <v/>
      </c>
      <c r="QQB125" s="90" t="str">
        <f t="shared" si="2948"/>
        <v/>
      </c>
      <c r="QQC125" s="90" t="str">
        <f t="shared" si="2948"/>
        <v/>
      </c>
      <c r="QQD125" s="90" t="str">
        <f t="shared" si="2948"/>
        <v/>
      </c>
      <c r="QQE125" s="90" t="str">
        <f t="shared" si="2948"/>
        <v/>
      </c>
      <c r="QQF125" s="90" t="str">
        <f t="shared" si="2948"/>
        <v/>
      </c>
      <c r="QQG125" s="90" t="str">
        <f t="shared" si="2948"/>
        <v/>
      </c>
      <c r="QQH125" s="90" t="str">
        <f t="shared" si="2948"/>
        <v/>
      </c>
      <c r="QQI125" s="90" t="str">
        <f t="shared" si="2948"/>
        <v/>
      </c>
      <c r="QQJ125" s="90" t="str">
        <f t="shared" si="2948"/>
        <v/>
      </c>
      <c r="QQK125" s="90" t="str">
        <f t="shared" si="2948"/>
        <v/>
      </c>
      <c r="QQL125" s="90" t="str">
        <f t="shared" si="2948"/>
        <v/>
      </c>
      <c r="QQM125" s="90" t="str">
        <f t="shared" si="2948"/>
        <v/>
      </c>
      <c r="QQN125" s="90" t="str">
        <f t="shared" si="2948"/>
        <v/>
      </c>
      <c r="QQO125" s="90" t="str">
        <f t="shared" si="2948"/>
        <v/>
      </c>
      <c r="QQP125" s="90" t="str">
        <f t="shared" si="2948"/>
        <v/>
      </c>
      <c r="QQQ125" s="90" t="str">
        <f t="shared" si="2948"/>
        <v/>
      </c>
      <c r="QQR125" s="90" t="str">
        <f t="shared" si="2948"/>
        <v/>
      </c>
      <c r="QQS125" s="90" t="str">
        <f t="shared" si="2948"/>
        <v/>
      </c>
      <c r="QQT125" s="90" t="str">
        <f t="shared" si="2948"/>
        <v/>
      </c>
      <c r="QQU125" s="90" t="str">
        <f t="shared" si="2948"/>
        <v/>
      </c>
      <c r="QQV125" s="90" t="str">
        <f t="shared" si="2948"/>
        <v/>
      </c>
      <c r="QQW125" s="90" t="str">
        <f t="shared" si="2948"/>
        <v/>
      </c>
      <c r="QQX125" s="90" t="str">
        <f t="shared" si="2948"/>
        <v/>
      </c>
      <c r="QQY125" s="90" t="str">
        <f t="shared" si="2948"/>
        <v/>
      </c>
      <c r="QQZ125" s="90" t="str">
        <f t="shared" si="2948"/>
        <v/>
      </c>
      <c r="QRA125" s="90" t="str">
        <f t="shared" si="2948"/>
        <v/>
      </c>
      <c r="QRB125" s="90" t="str">
        <f t="shared" si="2948"/>
        <v/>
      </c>
      <c r="QRC125" s="90" t="str">
        <f t="shared" si="2948"/>
        <v/>
      </c>
      <c r="QRD125" s="90" t="str">
        <f t="shared" si="2948"/>
        <v/>
      </c>
      <c r="QRE125" s="90" t="str">
        <f t="shared" si="2948"/>
        <v/>
      </c>
      <c r="QRF125" s="90" t="str">
        <f t="shared" si="2948"/>
        <v/>
      </c>
      <c r="QRG125" s="90" t="str">
        <f t="shared" si="2948"/>
        <v/>
      </c>
      <c r="QRH125" s="90" t="str">
        <f t="shared" si="2948"/>
        <v/>
      </c>
      <c r="QRI125" s="90" t="str">
        <f t="shared" ref="QRI125:QTT125" si="2949">IF(AND(QRI$8&gt;14,QRI$8&lt;19, QRI$6="Female"),1,"")</f>
        <v/>
      </c>
      <c r="QRJ125" s="90" t="str">
        <f t="shared" si="2949"/>
        <v/>
      </c>
      <c r="QRK125" s="90" t="str">
        <f t="shared" si="2949"/>
        <v/>
      </c>
      <c r="QRL125" s="90" t="str">
        <f t="shared" si="2949"/>
        <v/>
      </c>
      <c r="QRM125" s="90" t="str">
        <f t="shared" si="2949"/>
        <v/>
      </c>
      <c r="QRN125" s="90" t="str">
        <f t="shared" si="2949"/>
        <v/>
      </c>
      <c r="QRO125" s="90" t="str">
        <f t="shared" si="2949"/>
        <v/>
      </c>
      <c r="QRP125" s="90" t="str">
        <f t="shared" si="2949"/>
        <v/>
      </c>
      <c r="QRQ125" s="90" t="str">
        <f t="shared" si="2949"/>
        <v/>
      </c>
      <c r="QRR125" s="90" t="str">
        <f t="shared" si="2949"/>
        <v/>
      </c>
      <c r="QRS125" s="90" t="str">
        <f t="shared" si="2949"/>
        <v/>
      </c>
      <c r="QRT125" s="90" t="str">
        <f t="shared" si="2949"/>
        <v/>
      </c>
      <c r="QRU125" s="90" t="str">
        <f t="shared" si="2949"/>
        <v/>
      </c>
      <c r="QRV125" s="90" t="str">
        <f t="shared" si="2949"/>
        <v/>
      </c>
      <c r="QRW125" s="90" t="str">
        <f t="shared" si="2949"/>
        <v/>
      </c>
      <c r="QRX125" s="90" t="str">
        <f t="shared" si="2949"/>
        <v/>
      </c>
      <c r="QRY125" s="90" t="str">
        <f t="shared" si="2949"/>
        <v/>
      </c>
      <c r="QRZ125" s="90" t="str">
        <f t="shared" si="2949"/>
        <v/>
      </c>
      <c r="QSA125" s="90" t="str">
        <f t="shared" si="2949"/>
        <v/>
      </c>
      <c r="QSB125" s="90" t="str">
        <f t="shared" si="2949"/>
        <v/>
      </c>
      <c r="QSC125" s="90" t="str">
        <f t="shared" si="2949"/>
        <v/>
      </c>
      <c r="QSD125" s="90" t="str">
        <f t="shared" si="2949"/>
        <v/>
      </c>
      <c r="QSE125" s="90" t="str">
        <f t="shared" si="2949"/>
        <v/>
      </c>
      <c r="QSF125" s="90" t="str">
        <f t="shared" si="2949"/>
        <v/>
      </c>
      <c r="QSG125" s="90" t="str">
        <f t="shared" si="2949"/>
        <v/>
      </c>
      <c r="QSH125" s="90" t="str">
        <f t="shared" si="2949"/>
        <v/>
      </c>
      <c r="QSI125" s="90" t="str">
        <f t="shared" si="2949"/>
        <v/>
      </c>
      <c r="QSJ125" s="90" t="str">
        <f t="shared" si="2949"/>
        <v/>
      </c>
      <c r="QSK125" s="90" t="str">
        <f t="shared" si="2949"/>
        <v/>
      </c>
      <c r="QSL125" s="90" t="str">
        <f t="shared" si="2949"/>
        <v/>
      </c>
      <c r="QSM125" s="90" t="str">
        <f t="shared" si="2949"/>
        <v/>
      </c>
      <c r="QSN125" s="90" t="str">
        <f t="shared" si="2949"/>
        <v/>
      </c>
      <c r="QSO125" s="90" t="str">
        <f t="shared" si="2949"/>
        <v/>
      </c>
      <c r="QSP125" s="90" t="str">
        <f t="shared" si="2949"/>
        <v/>
      </c>
      <c r="QSQ125" s="90" t="str">
        <f t="shared" si="2949"/>
        <v/>
      </c>
      <c r="QSR125" s="90" t="str">
        <f t="shared" si="2949"/>
        <v/>
      </c>
      <c r="QSS125" s="90" t="str">
        <f t="shared" si="2949"/>
        <v/>
      </c>
      <c r="QST125" s="90" t="str">
        <f t="shared" si="2949"/>
        <v/>
      </c>
      <c r="QSU125" s="90" t="str">
        <f t="shared" si="2949"/>
        <v/>
      </c>
      <c r="QSV125" s="90" t="str">
        <f t="shared" si="2949"/>
        <v/>
      </c>
      <c r="QSW125" s="90" t="str">
        <f t="shared" si="2949"/>
        <v/>
      </c>
      <c r="QSX125" s="90" t="str">
        <f t="shared" si="2949"/>
        <v/>
      </c>
      <c r="QSY125" s="90" t="str">
        <f t="shared" si="2949"/>
        <v/>
      </c>
      <c r="QSZ125" s="90" t="str">
        <f t="shared" si="2949"/>
        <v/>
      </c>
      <c r="QTA125" s="90" t="str">
        <f t="shared" si="2949"/>
        <v/>
      </c>
      <c r="QTB125" s="90" t="str">
        <f t="shared" si="2949"/>
        <v/>
      </c>
      <c r="QTC125" s="90" t="str">
        <f t="shared" si="2949"/>
        <v/>
      </c>
      <c r="QTD125" s="90" t="str">
        <f t="shared" si="2949"/>
        <v/>
      </c>
      <c r="QTE125" s="90" t="str">
        <f t="shared" si="2949"/>
        <v/>
      </c>
      <c r="QTF125" s="90" t="str">
        <f t="shared" si="2949"/>
        <v/>
      </c>
      <c r="QTG125" s="90" t="str">
        <f t="shared" si="2949"/>
        <v/>
      </c>
      <c r="QTH125" s="90" t="str">
        <f t="shared" si="2949"/>
        <v/>
      </c>
      <c r="QTI125" s="90" t="str">
        <f t="shared" si="2949"/>
        <v/>
      </c>
      <c r="QTJ125" s="90" t="str">
        <f t="shared" si="2949"/>
        <v/>
      </c>
      <c r="QTK125" s="90" t="str">
        <f t="shared" si="2949"/>
        <v/>
      </c>
      <c r="QTL125" s="90" t="str">
        <f t="shared" si="2949"/>
        <v/>
      </c>
      <c r="QTM125" s="90" t="str">
        <f t="shared" si="2949"/>
        <v/>
      </c>
      <c r="QTN125" s="90" t="str">
        <f t="shared" si="2949"/>
        <v/>
      </c>
      <c r="QTO125" s="90" t="str">
        <f t="shared" si="2949"/>
        <v/>
      </c>
      <c r="QTP125" s="90" t="str">
        <f t="shared" si="2949"/>
        <v/>
      </c>
      <c r="QTQ125" s="90" t="str">
        <f t="shared" si="2949"/>
        <v/>
      </c>
      <c r="QTR125" s="90" t="str">
        <f t="shared" si="2949"/>
        <v/>
      </c>
      <c r="QTS125" s="90" t="str">
        <f t="shared" si="2949"/>
        <v/>
      </c>
      <c r="QTT125" s="90" t="str">
        <f t="shared" si="2949"/>
        <v/>
      </c>
      <c r="QTU125" s="90" t="str">
        <f t="shared" ref="QTU125:QWF125" si="2950">IF(AND(QTU$8&gt;14,QTU$8&lt;19, QTU$6="Female"),1,"")</f>
        <v/>
      </c>
      <c r="QTV125" s="90" t="str">
        <f t="shared" si="2950"/>
        <v/>
      </c>
      <c r="QTW125" s="90" t="str">
        <f t="shared" si="2950"/>
        <v/>
      </c>
      <c r="QTX125" s="90" t="str">
        <f t="shared" si="2950"/>
        <v/>
      </c>
      <c r="QTY125" s="90" t="str">
        <f t="shared" si="2950"/>
        <v/>
      </c>
      <c r="QTZ125" s="90" t="str">
        <f t="shared" si="2950"/>
        <v/>
      </c>
      <c r="QUA125" s="90" t="str">
        <f t="shared" si="2950"/>
        <v/>
      </c>
      <c r="QUB125" s="90" t="str">
        <f t="shared" si="2950"/>
        <v/>
      </c>
      <c r="QUC125" s="90" t="str">
        <f t="shared" si="2950"/>
        <v/>
      </c>
      <c r="QUD125" s="90" t="str">
        <f t="shared" si="2950"/>
        <v/>
      </c>
      <c r="QUE125" s="90" t="str">
        <f t="shared" si="2950"/>
        <v/>
      </c>
      <c r="QUF125" s="90" t="str">
        <f t="shared" si="2950"/>
        <v/>
      </c>
      <c r="QUG125" s="90" t="str">
        <f t="shared" si="2950"/>
        <v/>
      </c>
      <c r="QUH125" s="90" t="str">
        <f t="shared" si="2950"/>
        <v/>
      </c>
      <c r="QUI125" s="90" t="str">
        <f t="shared" si="2950"/>
        <v/>
      </c>
      <c r="QUJ125" s="90" t="str">
        <f t="shared" si="2950"/>
        <v/>
      </c>
      <c r="QUK125" s="90" t="str">
        <f t="shared" si="2950"/>
        <v/>
      </c>
      <c r="QUL125" s="90" t="str">
        <f t="shared" si="2950"/>
        <v/>
      </c>
      <c r="QUM125" s="90" t="str">
        <f t="shared" si="2950"/>
        <v/>
      </c>
      <c r="QUN125" s="90" t="str">
        <f t="shared" si="2950"/>
        <v/>
      </c>
      <c r="QUO125" s="90" t="str">
        <f t="shared" si="2950"/>
        <v/>
      </c>
      <c r="QUP125" s="90" t="str">
        <f t="shared" si="2950"/>
        <v/>
      </c>
      <c r="QUQ125" s="90" t="str">
        <f t="shared" si="2950"/>
        <v/>
      </c>
      <c r="QUR125" s="90" t="str">
        <f t="shared" si="2950"/>
        <v/>
      </c>
      <c r="QUS125" s="90" t="str">
        <f t="shared" si="2950"/>
        <v/>
      </c>
      <c r="QUT125" s="90" t="str">
        <f t="shared" si="2950"/>
        <v/>
      </c>
      <c r="QUU125" s="90" t="str">
        <f t="shared" si="2950"/>
        <v/>
      </c>
      <c r="QUV125" s="90" t="str">
        <f t="shared" si="2950"/>
        <v/>
      </c>
      <c r="QUW125" s="90" t="str">
        <f t="shared" si="2950"/>
        <v/>
      </c>
      <c r="QUX125" s="90" t="str">
        <f t="shared" si="2950"/>
        <v/>
      </c>
      <c r="QUY125" s="90" t="str">
        <f t="shared" si="2950"/>
        <v/>
      </c>
      <c r="QUZ125" s="90" t="str">
        <f t="shared" si="2950"/>
        <v/>
      </c>
      <c r="QVA125" s="90" t="str">
        <f t="shared" si="2950"/>
        <v/>
      </c>
      <c r="QVB125" s="90" t="str">
        <f t="shared" si="2950"/>
        <v/>
      </c>
      <c r="QVC125" s="90" t="str">
        <f t="shared" si="2950"/>
        <v/>
      </c>
      <c r="QVD125" s="90" t="str">
        <f t="shared" si="2950"/>
        <v/>
      </c>
      <c r="QVE125" s="90" t="str">
        <f t="shared" si="2950"/>
        <v/>
      </c>
      <c r="QVF125" s="90" t="str">
        <f t="shared" si="2950"/>
        <v/>
      </c>
      <c r="QVG125" s="90" t="str">
        <f t="shared" si="2950"/>
        <v/>
      </c>
      <c r="QVH125" s="90" t="str">
        <f t="shared" si="2950"/>
        <v/>
      </c>
      <c r="QVI125" s="90" t="str">
        <f t="shared" si="2950"/>
        <v/>
      </c>
      <c r="QVJ125" s="90" t="str">
        <f t="shared" si="2950"/>
        <v/>
      </c>
      <c r="QVK125" s="90" t="str">
        <f t="shared" si="2950"/>
        <v/>
      </c>
      <c r="QVL125" s="90" t="str">
        <f t="shared" si="2950"/>
        <v/>
      </c>
      <c r="QVM125" s="90" t="str">
        <f t="shared" si="2950"/>
        <v/>
      </c>
      <c r="QVN125" s="90" t="str">
        <f t="shared" si="2950"/>
        <v/>
      </c>
      <c r="QVO125" s="90" t="str">
        <f t="shared" si="2950"/>
        <v/>
      </c>
      <c r="QVP125" s="90" t="str">
        <f t="shared" si="2950"/>
        <v/>
      </c>
      <c r="QVQ125" s="90" t="str">
        <f t="shared" si="2950"/>
        <v/>
      </c>
      <c r="QVR125" s="90" t="str">
        <f t="shared" si="2950"/>
        <v/>
      </c>
      <c r="QVS125" s="90" t="str">
        <f t="shared" si="2950"/>
        <v/>
      </c>
      <c r="QVT125" s="90" t="str">
        <f t="shared" si="2950"/>
        <v/>
      </c>
      <c r="QVU125" s="90" t="str">
        <f t="shared" si="2950"/>
        <v/>
      </c>
      <c r="QVV125" s="90" t="str">
        <f t="shared" si="2950"/>
        <v/>
      </c>
      <c r="QVW125" s="90" t="str">
        <f t="shared" si="2950"/>
        <v/>
      </c>
      <c r="QVX125" s="90" t="str">
        <f t="shared" si="2950"/>
        <v/>
      </c>
      <c r="QVY125" s="90" t="str">
        <f t="shared" si="2950"/>
        <v/>
      </c>
      <c r="QVZ125" s="90" t="str">
        <f t="shared" si="2950"/>
        <v/>
      </c>
      <c r="QWA125" s="90" t="str">
        <f t="shared" si="2950"/>
        <v/>
      </c>
      <c r="QWB125" s="90" t="str">
        <f t="shared" si="2950"/>
        <v/>
      </c>
      <c r="QWC125" s="90" t="str">
        <f t="shared" si="2950"/>
        <v/>
      </c>
      <c r="QWD125" s="90" t="str">
        <f t="shared" si="2950"/>
        <v/>
      </c>
      <c r="QWE125" s="90" t="str">
        <f t="shared" si="2950"/>
        <v/>
      </c>
      <c r="QWF125" s="90" t="str">
        <f t="shared" si="2950"/>
        <v/>
      </c>
      <c r="QWG125" s="90" t="str">
        <f t="shared" ref="QWG125:QYR125" si="2951">IF(AND(QWG$8&gt;14,QWG$8&lt;19, QWG$6="Female"),1,"")</f>
        <v/>
      </c>
      <c r="QWH125" s="90" t="str">
        <f t="shared" si="2951"/>
        <v/>
      </c>
      <c r="QWI125" s="90" t="str">
        <f t="shared" si="2951"/>
        <v/>
      </c>
      <c r="QWJ125" s="90" t="str">
        <f t="shared" si="2951"/>
        <v/>
      </c>
      <c r="QWK125" s="90" t="str">
        <f t="shared" si="2951"/>
        <v/>
      </c>
      <c r="QWL125" s="90" t="str">
        <f t="shared" si="2951"/>
        <v/>
      </c>
      <c r="QWM125" s="90" t="str">
        <f t="shared" si="2951"/>
        <v/>
      </c>
      <c r="QWN125" s="90" t="str">
        <f t="shared" si="2951"/>
        <v/>
      </c>
      <c r="QWO125" s="90" t="str">
        <f t="shared" si="2951"/>
        <v/>
      </c>
      <c r="QWP125" s="90" t="str">
        <f t="shared" si="2951"/>
        <v/>
      </c>
      <c r="QWQ125" s="90" t="str">
        <f t="shared" si="2951"/>
        <v/>
      </c>
      <c r="QWR125" s="90" t="str">
        <f t="shared" si="2951"/>
        <v/>
      </c>
      <c r="QWS125" s="90" t="str">
        <f t="shared" si="2951"/>
        <v/>
      </c>
      <c r="QWT125" s="90" t="str">
        <f t="shared" si="2951"/>
        <v/>
      </c>
      <c r="QWU125" s="90" t="str">
        <f t="shared" si="2951"/>
        <v/>
      </c>
      <c r="QWV125" s="90" t="str">
        <f t="shared" si="2951"/>
        <v/>
      </c>
      <c r="QWW125" s="90" t="str">
        <f t="shared" si="2951"/>
        <v/>
      </c>
      <c r="QWX125" s="90" t="str">
        <f t="shared" si="2951"/>
        <v/>
      </c>
      <c r="QWY125" s="90" t="str">
        <f t="shared" si="2951"/>
        <v/>
      </c>
      <c r="QWZ125" s="90" t="str">
        <f t="shared" si="2951"/>
        <v/>
      </c>
      <c r="QXA125" s="90" t="str">
        <f t="shared" si="2951"/>
        <v/>
      </c>
      <c r="QXB125" s="90" t="str">
        <f t="shared" si="2951"/>
        <v/>
      </c>
      <c r="QXC125" s="90" t="str">
        <f t="shared" si="2951"/>
        <v/>
      </c>
      <c r="QXD125" s="90" t="str">
        <f t="shared" si="2951"/>
        <v/>
      </c>
      <c r="QXE125" s="90" t="str">
        <f t="shared" si="2951"/>
        <v/>
      </c>
      <c r="QXF125" s="90" t="str">
        <f t="shared" si="2951"/>
        <v/>
      </c>
      <c r="QXG125" s="90" t="str">
        <f t="shared" si="2951"/>
        <v/>
      </c>
      <c r="QXH125" s="90" t="str">
        <f t="shared" si="2951"/>
        <v/>
      </c>
      <c r="QXI125" s="90" t="str">
        <f t="shared" si="2951"/>
        <v/>
      </c>
      <c r="QXJ125" s="90" t="str">
        <f t="shared" si="2951"/>
        <v/>
      </c>
      <c r="QXK125" s="90" t="str">
        <f t="shared" si="2951"/>
        <v/>
      </c>
      <c r="QXL125" s="90" t="str">
        <f t="shared" si="2951"/>
        <v/>
      </c>
      <c r="QXM125" s="90" t="str">
        <f t="shared" si="2951"/>
        <v/>
      </c>
      <c r="QXN125" s="90" t="str">
        <f t="shared" si="2951"/>
        <v/>
      </c>
      <c r="QXO125" s="90" t="str">
        <f t="shared" si="2951"/>
        <v/>
      </c>
      <c r="QXP125" s="90" t="str">
        <f t="shared" si="2951"/>
        <v/>
      </c>
      <c r="QXQ125" s="90" t="str">
        <f t="shared" si="2951"/>
        <v/>
      </c>
      <c r="QXR125" s="90" t="str">
        <f t="shared" si="2951"/>
        <v/>
      </c>
      <c r="QXS125" s="90" t="str">
        <f t="shared" si="2951"/>
        <v/>
      </c>
      <c r="QXT125" s="90" t="str">
        <f t="shared" si="2951"/>
        <v/>
      </c>
      <c r="QXU125" s="90" t="str">
        <f t="shared" si="2951"/>
        <v/>
      </c>
      <c r="QXV125" s="90" t="str">
        <f t="shared" si="2951"/>
        <v/>
      </c>
      <c r="QXW125" s="90" t="str">
        <f t="shared" si="2951"/>
        <v/>
      </c>
      <c r="QXX125" s="90" t="str">
        <f t="shared" si="2951"/>
        <v/>
      </c>
      <c r="QXY125" s="90" t="str">
        <f t="shared" si="2951"/>
        <v/>
      </c>
      <c r="QXZ125" s="90" t="str">
        <f t="shared" si="2951"/>
        <v/>
      </c>
      <c r="QYA125" s="90" t="str">
        <f t="shared" si="2951"/>
        <v/>
      </c>
      <c r="QYB125" s="90" t="str">
        <f t="shared" si="2951"/>
        <v/>
      </c>
      <c r="QYC125" s="90" t="str">
        <f t="shared" si="2951"/>
        <v/>
      </c>
      <c r="QYD125" s="90" t="str">
        <f t="shared" si="2951"/>
        <v/>
      </c>
      <c r="QYE125" s="90" t="str">
        <f t="shared" si="2951"/>
        <v/>
      </c>
      <c r="QYF125" s="90" t="str">
        <f t="shared" si="2951"/>
        <v/>
      </c>
      <c r="QYG125" s="90" t="str">
        <f t="shared" si="2951"/>
        <v/>
      </c>
      <c r="QYH125" s="90" t="str">
        <f t="shared" si="2951"/>
        <v/>
      </c>
      <c r="QYI125" s="90" t="str">
        <f t="shared" si="2951"/>
        <v/>
      </c>
      <c r="QYJ125" s="90" t="str">
        <f t="shared" si="2951"/>
        <v/>
      </c>
      <c r="QYK125" s="90" t="str">
        <f t="shared" si="2951"/>
        <v/>
      </c>
      <c r="QYL125" s="90" t="str">
        <f t="shared" si="2951"/>
        <v/>
      </c>
      <c r="QYM125" s="90" t="str">
        <f t="shared" si="2951"/>
        <v/>
      </c>
      <c r="QYN125" s="90" t="str">
        <f t="shared" si="2951"/>
        <v/>
      </c>
      <c r="QYO125" s="90" t="str">
        <f t="shared" si="2951"/>
        <v/>
      </c>
      <c r="QYP125" s="90" t="str">
        <f t="shared" si="2951"/>
        <v/>
      </c>
      <c r="QYQ125" s="90" t="str">
        <f t="shared" si="2951"/>
        <v/>
      </c>
      <c r="QYR125" s="90" t="str">
        <f t="shared" si="2951"/>
        <v/>
      </c>
      <c r="QYS125" s="90" t="str">
        <f t="shared" ref="QYS125:RBD125" si="2952">IF(AND(QYS$8&gt;14,QYS$8&lt;19, QYS$6="Female"),1,"")</f>
        <v/>
      </c>
      <c r="QYT125" s="90" t="str">
        <f t="shared" si="2952"/>
        <v/>
      </c>
      <c r="QYU125" s="90" t="str">
        <f t="shared" si="2952"/>
        <v/>
      </c>
      <c r="QYV125" s="90" t="str">
        <f t="shared" si="2952"/>
        <v/>
      </c>
      <c r="QYW125" s="90" t="str">
        <f t="shared" si="2952"/>
        <v/>
      </c>
      <c r="QYX125" s="90" t="str">
        <f t="shared" si="2952"/>
        <v/>
      </c>
      <c r="QYY125" s="90" t="str">
        <f t="shared" si="2952"/>
        <v/>
      </c>
      <c r="QYZ125" s="90" t="str">
        <f t="shared" si="2952"/>
        <v/>
      </c>
      <c r="QZA125" s="90" t="str">
        <f t="shared" si="2952"/>
        <v/>
      </c>
      <c r="QZB125" s="90" t="str">
        <f t="shared" si="2952"/>
        <v/>
      </c>
      <c r="QZC125" s="90" t="str">
        <f t="shared" si="2952"/>
        <v/>
      </c>
      <c r="QZD125" s="90" t="str">
        <f t="shared" si="2952"/>
        <v/>
      </c>
      <c r="QZE125" s="90" t="str">
        <f t="shared" si="2952"/>
        <v/>
      </c>
      <c r="QZF125" s="90" t="str">
        <f t="shared" si="2952"/>
        <v/>
      </c>
      <c r="QZG125" s="90" t="str">
        <f t="shared" si="2952"/>
        <v/>
      </c>
      <c r="QZH125" s="90" t="str">
        <f t="shared" si="2952"/>
        <v/>
      </c>
      <c r="QZI125" s="90" t="str">
        <f t="shared" si="2952"/>
        <v/>
      </c>
      <c r="QZJ125" s="90" t="str">
        <f t="shared" si="2952"/>
        <v/>
      </c>
      <c r="QZK125" s="90" t="str">
        <f t="shared" si="2952"/>
        <v/>
      </c>
      <c r="QZL125" s="90" t="str">
        <f t="shared" si="2952"/>
        <v/>
      </c>
      <c r="QZM125" s="90" t="str">
        <f t="shared" si="2952"/>
        <v/>
      </c>
      <c r="QZN125" s="90" t="str">
        <f t="shared" si="2952"/>
        <v/>
      </c>
      <c r="QZO125" s="90" t="str">
        <f t="shared" si="2952"/>
        <v/>
      </c>
      <c r="QZP125" s="90" t="str">
        <f t="shared" si="2952"/>
        <v/>
      </c>
      <c r="QZQ125" s="90" t="str">
        <f t="shared" si="2952"/>
        <v/>
      </c>
      <c r="QZR125" s="90" t="str">
        <f t="shared" si="2952"/>
        <v/>
      </c>
      <c r="QZS125" s="90" t="str">
        <f t="shared" si="2952"/>
        <v/>
      </c>
      <c r="QZT125" s="90" t="str">
        <f t="shared" si="2952"/>
        <v/>
      </c>
      <c r="QZU125" s="90" t="str">
        <f t="shared" si="2952"/>
        <v/>
      </c>
      <c r="QZV125" s="90" t="str">
        <f t="shared" si="2952"/>
        <v/>
      </c>
      <c r="QZW125" s="90" t="str">
        <f t="shared" si="2952"/>
        <v/>
      </c>
      <c r="QZX125" s="90" t="str">
        <f t="shared" si="2952"/>
        <v/>
      </c>
      <c r="QZY125" s="90" t="str">
        <f t="shared" si="2952"/>
        <v/>
      </c>
      <c r="QZZ125" s="90" t="str">
        <f t="shared" si="2952"/>
        <v/>
      </c>
      <c r="RAA125" s="90" t="str">
        <f t="shared" si="2952"/>
        <v/>
      </c>
      <c r="RAB125" s="90" t="str">
        <f t="shared" si="2952"/>
        <v/>
      </c>
      <c r="RAC125" s="90" t="str">
        <f t="shared" si="2952"/>
        <v/>
      </c>
      <c r="RAD125" s="90" t="str">
        <f t="shared" si="2952"/>
        <v/>
      </c>
      <c r="RAE125" s="90" t="str">
        <f t="shared" si="2952"/>
        <v/>
      </c>
      <c r="RAF125" s="90" t="str">
        <f t="shared" si="2952"/>
        <v/>
      </c>
      <c r="RAG125" s="90" t="str">
        <f t="shared" si="2952"/>
        <v/>
      </c>
      <c r="RAH125" s="90" t="str">
        <f t="shared" si="2952"/>
        <v/>
      </c>
      <c r="RAI125" s="90" t="str">
        <f t="shared" si="2952"/>
        <v/>
      </c>
      <c r="RAJ125" s="90" t="str">
        <f t="shared" si="2952"/>
        <v/>
      </c>
      <c r="RAK125" s="90" t="str">
        <f t="shared" si="2952"/>
        <v/>
      </c>
      <c r="RAL125" s="90" t="str">
        <f t="shared" si="2952"/>
        <v/>
      </c>
      <c r="RAM125" s="90" t="str">
        <f t="shared" si="2952"/>
        <v/>
      </c>
      <c r="RAN125" s="90" t="str">
        <f t="shared" si="2952"/>
        <v/>
      </c>
      <c r="RAO125" s="90" t="str">
        <f t="shared" si="2952"/>
        <v/>
      </c>
      <c r="RAP125" s="90" t="str">
        <f t="shared" si="2952"/>
        <v/>
      </c>
      <c r="RAQ125" s="90" t="str">
        <f t="shared" si="2952"/>
        <v/>
      </c>
      <c r="RAR125" s="90" t="str">
        <f t="shared" si="2952"/>
        <v/>
      </c>
      <c r="RAS125" s="90" t="str">
        <f t="shared" si="2952"/>
        <v/>
      </c>
      <c r="RAT125" s="90" t="str">
        <f t="shared" si="2952"/>
        <v/>
      </c>
      <c r="RAU125" s="90" t="str">
        <f t="shared" si="2952"/>
        <v/>
      </c>
      <c r="RAV125" s="90" t="str">
        <f t="shared" si="2952"/>
        <v/>
      </c>
      <c r="RAW125" s="90" t="str">
        <f t="shared" si="2952"/>
        <v/>
      </c>
      <c r="RAX125" s="90" t="str">
        <f t="shared" si="2952"/>
        <v/>
      </c>
      <c r="RAY125" s="90" t="str">
        <f t="shared" si="2952"/>
        <v/>
      </c>
      <c r="RAZ125" s="90" t="str">
        <f t="shared" si="2952"/>
        <v/>
      </c>
      <c r="RBA125" s="90" t="str">
        <f t="shared" si="2952"/>
        <v/>
      </c>
      <c r="RBB125" s="90" t="str">
        <f t="shared" si="2952"/>
        <v/>
      </c>
      <c r="RBC125" s="90" t="str">
        <f t="shared" si="2952"/>
        <v/>
      </c>
      <c r="RBD125" s="90" t="str">
        <f t="shared" si="2952"/>
        <v/>
      </c>
      <c r="RBE125" s="90" t="str">
        <f t="shared" ref="RBE125:RDP125" si="2953">IF(AND(RBE$8&gt;14,RBE$8&lt;19, RBE$6="Female"),1,"")</f>
        <v/>
      </c>
      <c r="RBF125" s="90" t="str">
        <f t="shared" si="2953"/>
        <v/>
      </c>
      <c r="RBG125" s="90" t="str">
        <f t="shared" si="2953"/>
        <v/>
      </c>
      <c r="RBH125" s="90" t="str">
        <f t="shared" si="2953"/>
        <v/>
      </c>
      <c r="RBI125" s="90" t="str">
        <f t="shared" si="2953"/>
        <v/>
      </c>
      <c r="RBJ125" s="90" t="str">
        <f t="shared" si="2953"/>
        <v/>
      </c>
      <c r="RBK125" s="90" t="str">
        <f t="shared" si="2953"/>
        <v/>
      </c>
      <c r="RBL125" s="90" t="str">
        <f t="shared" si="2953"/>
        <v/>
      </c>
      <c r="RBM125" s="90" t="str">
        <f t="shared" si="2953"/>
        <v/>
      </c>
      <c r="RBN125" s="90" t="str">
        <f t="shared" si="2953"/>
        <v/>
      </c>
      <c r="RBO125" s="90" t="str">
        <f t="shared" si="2953"/>
        <v/>
      </c>
      <c r="RBP125" s="90" t="str">
        <f t="shared" si="2953"/>
        <v/>
      </c>
      <c r="RBQ125" s="90" t="str">
        <f t="shared" si="2953"/>
        <v/>
      </c>
      <c r="RBR125" s="90" t="str">
        <f t="shared" si="2953"/>
        <v/>
      </c>
      <c r="RBS125" s="90" t="str">
        <f t="shared" si="2953"/>
        <v/>
      </c>
      <c r="RBT125" s="90" t="str">
        <f t="shared" si="2953"/>
        <v/>
      </c>
      <c r="RBU125" s="90" t="str">
        <f t="shared" si="2953"/>
        <v/>
      </c>
      <c r="RBV125" s="90" t="str">
        <f t="shared" si="2953"/>
        <v/>
      </c>
      <c r="RBW125" s="90" t="str">
        <f t="shared" si="2953"/>
        <v/>
      </c>
      <c r="RBX125" s="90" t="str">
        <f t="shared" si="2953"/>
        <v/>
      </c>
      <c r="RBY125" s="90" t="str">
        <f t="shared" si="2953"/>
        <v/>
      </c>
      <c r="RBZ125" s="90" t="str">
        <f t="shared" si="2953"/>
        <v/>
      </c>
      <c r="RCA125" s="90" t="str">
        <f t="shared" si="2953"/>
        <v/>
      </c>
      <c r="RCB125" s="90" t="str">
        <f t="shared" si="2953"/>
        <v/>
      </c>
      <c r="RCC125" s="90" t="str">
        <f t="shared" si="2953"/>
        <v/>
      </c>
      <c r="RCD125" s="90" t="str">
        <f t="shared" si="2953"/>
        <v/>
      </c>
      <c r="RCE125" s="90" t="str">
        <f t="shared" si="2953"/>
        <v/>
      </c>
      <c r="RCF125" s="90" t="str">
        <f t="shared" si="2953"/>
        <v/>
      </c>
      <c r="RCG125" s="90" t="str">
        <f t="shared" si="2953"/>
        <v/>
      </c>
      <c r="RCH125" s="90" t="str">
        <f t="shared" si="2953"/>
        <v/>
      </c>
      <c r="RCI125" s="90" t="str">
        <f t="shared" si="2953"/>
        <v/>
      </c>
      <c r="RCJ125" s="90" t="str">
        <f t="shared" si="2953"/>
        <v/>
      </c>
      <c r="RCK125" s="90" t="str">
        <f t="shared" si="2953"/>
        <v/>
      </c>
      <c r="RCL125" s="90" t="str">
        <f t="shared" si="2953"/>
        <v/>
      </c>
      <c r="RCM125" s="90" t="str">
        <f t="shared" si="2953"/>
        <v/>
      </c>
      <c r="RCN125" s="90" t="str">
        <f t="shared" si="2953"/>
        <v/>
      </c>
      <c r="RCO125" s="90" t="str">
        <f t="shared" si="2953"/>
        <v/>
      </c>
      <c r="RCP125" s="90" t="str">
        <f t="shared" si="2953"/>
        <v/>
      </c>
      <c r="RCQ125" s="90" t="str">
        <f t="shared" si="2953"/>
        <v/>
      </c>
      <c r="RCR125" s="90" t="str">
        <f t="shared" si="2953"/>
        <v/>
      </c>
      <c r="RCS125" s="90" t="str">
        <f t="shared" si="2953"/>
        <v/>
      </c>
      <c r="RCT125" s="90" t="str">
        <f t="shared" si="2953"/>
        <v/>
      </c>
      <c r="RCU125" s="90" t="str">
        <f t="shared" si="2953"/>
        <v/>
      </c>
      <c r="RCV125" s="90" t="str">
        <f t="shared" si="2953"/>
        <v/>
      </c>
      <c r="RCW125" s="90" t="str">
        <f t="shared" si="2953"/>
        <v/>
      </c>
      <c r="RCX125" s="90" t="str">
        <f t="shared" si="2953"/>
        <v/>
      </c>
      <c r="RCY125" s="90" t="str">
        <f t="shared" si="2953"/>
        <v/>
      </c>
      <c r="RCZ125" s="90" t="str">
        <f t="shared" si="2953"/>
        <v/>
      </c>
      <c r="RDA125" s="90" t="str">
        <f t="shared" si="2953"/>
        <v/>
      </c>
      <c r="RDB125" s="90" t="str">
        <f t="shared" si="2953"/>
        <v/>
      </c>
      <c r="RDC125" s="90" t="str">
        <f t="shared" si="2953"/>
        <v/>
      </c>
      <c r="RDD125" s="90" t="str">
        <f t="shared" si="2953"/>
        <v/>
      </c>
      <c r="RDE125" s="90" t="str">
        <f t="shared" si="2953"/>
        <v/>
      </c>
      <c r="RDF125" s="90" t="str">
        <f t="shared" si="2953"/>
        <v/>
      </c>
      <c r="RDG125" s="90" t="str">
        <f t="shared" si="2953"/>
        <v/>
      </c>
      <c r="RDH125" s="90" t="str">
        <f t="shared" si="2953"/>
        <v/>
      </c>
      <c r="RDI125" s="90" t="str">
        <f t="shared" si="2953"/>
        <v/>
      </c>
      <c r="RDJ125" s="90" t="str">
        <f t="shared" si="2953"/>
        <v/>
      </c>
      <c r="RDK125" s="90" t="str">
        <f t="shared" si="2953"/>
        <v/>
      </c>
      <c r="RDL125" s="90" t="str">
        <f t="shared" si="2953"/>
        <v/>
      </c>
      <c r="RDM125" s="90" t="str">
        <f t="shared" si="2953"/>
        <v/>
      </c>
      <c r="RDN125" s="90" t="str">
        <f t="shared" si="2953"/>
        <v/>
      </c>
      <c r="RDO125" s="90" t="str">
        <f t="shared" si="2953"/>
        <v/>
      </c>
      <c r="RDP125" s="90" t="str">
        <f t="shared" si="2953"/>
        <v/>
      </c>
      <c r="RDQ125" s="90" t="str">
        <f t="shared" ref="RDQ125:RGB125" si="2954">IF(AND(RDQ$8&gt;14,RDQ$8&lt;19, RDQ$6="Female"),1,"")</f>
        <v/>
      </c>
      <c r="RDR125" s="90" t="str">
        <f t="shared" si="2954"/>
        <v/>
      </c>
      <c r="RDS125" s="90" t="str">
        <f t="shared" si="2954"/>
        <v/>
      </c>
      <c r="RDT125" s="90" t="str">
        <f t="shared" si="2954"/>
        <v/>
      </c>
      <c r="RDU125" s="90" t="str">
        <f t="shared" si="2954"/>
        <v/>
      </c>
      <c r="RDV125" s="90" t="str">
        <f t="shared" si="2954"/>
        <v/>
      </c>
      <c r="RDW125" s="90" t="str">
        <f t="shared" si="2954"/>
        <v/>
      </c>
      <c r="RDX125" s="90" t="str">
        <f t="shared" si="2954"/>
        <v/>
      </c>
      <c r="RDY125" s="90" t="str">
        <f t="shared" si="2954"/>
        <v/>
      </c>
      <c r="RDZ125" s="90" t="str">
        <f t="shared" si="2954"/>
        <v/>
      </c>
      <c r="REA125" s="90" t="str">
        <f t="shared" si="2954"/>
        <v/>
      </c>
      <c r="REB125" s="90" t="str">
        <f t="shared" si="2954"/>
        <v/>
      </c>
      <c r="REC125" s="90" t="str">
        <f t="shared" si="2954"/>
        <v/>
      </c>
      <c r="RED125" s="90" t="str">
        <f t="shared" si="2954"/>
        <v/>
      </c>
      <c r="REE125" s="90" t="str">
        <f t="shared" si="2954"/>
        <v/>
      </c>
      <c r="REF125" s="90" t="str">
        <f t="shared" si="2954"/>
        <v/>
      </c>
      <c r="REG125" s="90" t="str">
        <f t="shared" si="2954"/>
        <v/>
      </c>
      <c r="REH125" s="90" t="str">
        <f t="shared" si="2954"/>
        <v/>
      </c>
      <c r="REI125" s="90" t="str">
        <f t="shared" si="2954"/>
        <v/>
      </c>
      <c r="REJ125" s="90" t="str">
        <f t="shared" si="2954"/>
        <v/>
      </c>
      <c r="REK125" s="90" t="str">
        <f t="shared" si="2954"/>
        <v/>
      </c>
      <c r="REL125" s="90" t="str">
        <f t="shared" si="2954"/>
        <v/>
      </c>
      <c r="REM125" s="90" t="str">
        <f t="shared" si="2954"/>
        <v/>
      </c>
      <c r="REN125" s="90" t="str">
        <f t="shared" si="2954"/>
        <v/>
      </c>
      <c r="REO125" s="90" t="str">
        <f t="shared" si="2954"/>
        <v/>
      </c>
      <c r="REP125" s="90" t="str">
        <f t="shared" si="2954"/>
        <v/>
      </c>
      <c r="REQ125" s="90" t="str">
        <f t="shared" si="2954"/>
        <v/>
      </c>
      <c r="RER125" s="90" t="str">
        <f t="shared" si="2954"/>
        <v/>
      </c>
      <c r="RES125" s="90" t="str">
        <f t="shared" si="2954"/>
        <v/>
      </c>
      <c r="RET125" s="90" t="str">
        <f t="shared" si="2954"/>
        <v/>
      </c>
      <c r="REU125" s="90" t="str">
        <f t="shared" si="2954"/>
        <v/>
      </c>
      <c r="REV125" s="90" t="str">
        <f t="shared" si="2954"/>
        <v/>
      </c>
      <c r="REW125" s="90" t="str">
        <f t="shared" si="2954"/>
        <v/>
      </c>
      <c r="REX125" s="90" t="str">
        <f t="shared" si="2954"/>
        <v/>
      </c>
      <c r="REY125" s="90" t="str">
        <f t="shared" si="2954"/>
        <v/>
      </c>
      <c r="REZ125" s="90" t="str">
        <f t="shared" si="2954"/>
        <v/>
      </c>
      <c r="RFA125" s="90" t="str">
        <f t="shared" si="2954"/>
        <v/>
      </c>
      <c r="RFB125" s="90" t="str">
        <f t="shared" si="2954"/>
        <v/>
      </c>
      <c r="RFC125" s="90" t="str">
        <f t="shared" si="2954"/>
        <v/>
      </c>
      <c r="RFD125" s="90" t="str">
        <f t="shared" si="2954"/>
        <v/>
      </c>
      <c r="RFE125" s="90" t="str">
        <f t="shared" si="2954"/>
        <v/>
      </c>
      <c r="RFF125" s="90" t="str">
        <f t="shared" si="2954"/>
        <v/>
      </c>
      <c r="RFG125" s="90" t="str">
        <f t="shared" si="2954"/>
        <v/>
      </c>
      <c r="RFH125" s="90" t="str">
        <f t="shared" si="2954"/>
        <v/>
      </c>
      <c r="RFI125" s="90" t="str">
        <f t="shared" si="2954"/>
        <v/>
      </c>
      <c r="RFJ125" s="90" t="str">
        <f t="shared" si="2954"/>
        <v/>
      </c>
      <c r="RFK125" s="90" t="str">
        <f t="shared" si="2954"/>
        <v/>
      </c>
      <c r="RFL125" s="90" t="str">
        <f t="shared" si="2954"/>
        <v/>
      </c>
      <c r="RFM125" s="90" t="str">
        <f t="shared" si="2954"/>
        <v/>
      </c>
      <c r="RFN125" s="90" t="str">
        <f t="shared" si="2954"/>
        <v/>
      </c>
      <c r="RFO125" s="90" t="str">
        <f t="shared" si="2954"/>
        <v/>
      </c>
      <c r="RFP125" s="90" t="str">
        <f t="shared" si="2954"/>
        <v/>
      </c>
      <c r="RFQ125" s="90" t="str">
        <f t="shared" si="2954"/>
        <v/>
      </c>
      <c r="RFR125" s="90" t="str">
        <f t="shared" si="2954"/>
        <v/>
      </c>
      <c r="RFS125" s="90" t="str">
        <f t="shared" si="2954"/>
        <v/>
      </c>
      <c r="RFT125" s="90" t="str">
        <f t="shared" si="2954"/>
        <v/>
      </c>
      <c r="RFU125" s="90" t="str">
        <f t="shared" si="2954"/>
        <v/>
      </c>
      <c r="RFV125" s="90" t="str">
        <f t="shared" si="2954"/>
        <v/>
      </c>
      <c r="RFW125" s="90" t="str">
        <f t="shared" si="2954"/>
        <v/>
      </c>
      <c r="RFX125" s="90" t="str">
        <f t="shared" si="2954"/>
        <v/>
      </c>
      <c r="RFY125" s="90" t="str">
        <f t="shared" si="2954"/>
        <v/>
      </c>
      <c r="RFZ125" s="90" t="str">
        <f t="shared" si="2954"/>
        <v/>
      </c>
      <c r="RGA125" s="90" t="str">
        <f t="shared" si="2954"/>
        <v/>
      </c>
      <c r="RGB125" s="90" t="str">
        <f t="shared" si="2954"/>
        <v/>
      </c>
      <c r="RGC125" s="90" t="str">
        <f t="shared" ref="RGC125:RIN125" si="2955">IF(AND(RGC$8&gt;14,RGC$8&lt;19, RGC$6="Female"),1,"")</f>
        <v/>
      </c>
      <c r="RGD125" s="90" t="str">
        <f t="shared" si="2955"/>
        <v/>
      </c>
      <c r="RGE125" s="90" t="str">
        <f t="shared" si="2955"/>
        <v/>
      </c>
      <c r="RGF125" s="90" t="str">
        <f t="shared" si="2955"/>
        <v/>
      </c>
      <c r="RGG125" s="90" t="str">
        <f t="shared" si="2955"/>
        <v/>
      </c>
      <c r="RGH125" s="90" t="str">
        <f t="shared" si="2955"/>
        <v/>
      </c>
      <c r="RGI125" s="90" t="str">
        <f t="shared" si="2955"/>
        <v/>
      </c>
      <c r="RGJ125" s="90" t="str">
        <f t="shared" si="2955"/>
        <v/>
      </c>
      <c r="RGK125" s="90" t="str">
        <f t="shared" si="2955"/>
        <v/>
      </c>
      <c r="RGL125" s="90" t="str">
        <f t="shared" si="2955"/>
        <v/>
      </c>
      <c r="RGM125" s="90" t="str">
        <f t="shared" si="2955"/>
        <v/>
      </c>
      <c r="RGN125" s="90" t="str">
        <f t="shared" si="2955"/>
        <v/>
      </c>
      <c r="RGO125" s="90" t="str">
        <f t="shared" si="2955"/>
        <v/>
      </c>
      <c r="RGP125" s="90" t="str">
        <f t="shared" si="2955"/>
        <v/>
      </c>
      <c r="RGQ125" s="90" t="str">
        <f t="shared" si="2955"/>
        <v/>
      </c>
      <c r="RGR125" s="90" t="str">
        <f t="shared" si="2955"/>
        <v/>
      </c>
      <c r="RGS125" s="90" t="str">
        <f t="shared" si="2955"/>
        <v/>
      </c>
      <c r="RGT125" s="90" t="str">
        <f t="shared" si="2955"/>
        <v/>
      </c>
      <c r="RGU125" s="90" t="str">
        <f t="shared" si="2955"/>
        <v/>
      </c>
      <c r="RGV125" s="90" t="str">
        <f t="shared" si="2955"/>
        <v/>
      </c>
      <c r="RGW125" s="90" t="str">
        <f t="shared" si="2955"/>
        <v/>
      </c>
      <c r="RGX125" s="90" t="str">
        <f t="shared" si="2955"/>
        <v/>
      </c>
      <c r="RGY125" s="90" t="str">
        <f t="shared" si="2955"/>
        <v/>
      </c>
      <c r="RGZ125" s="90" t="str">
        <f t="shared" si="2955"/>
        <v/>
      </c>
      <c r="RHA125" s="90" t="str">
        <f t="shared" si="2955"/>
        <v/>
      </c>
      <c r="RHB125" s="90" t="str">
        <f t="shared" si="2955"/>
        <v/>
      </c>
      <c r="RHC125" s="90" t="str">
        <f t="shared" si="2955"/>
        <v/>
      </c>
      <c r="RHD125" s="90" t="str">
        <f t="shared" si="2955"/>
        <v/>
      </c>
      <c r="RHE125" s="90" t="str">
        <f t="shared" si="2955"/>
        <v/>
      </c>
      <c r="RHF125" s="90" t="str">
        <f t="shared" si="2955"/>
        <v/>
      </c>
      <c r="RHG125" s="90" t="str">
        <f t="shared" si="2955"/>
        <v/>
      </c>
      <c r="RHH125" s="90" t="str">
        <f t="shared" si="2955"/>
        <v/>
      </c>
      <c r="RHI125" s="90" t="str">
        <f t="shared" si="2955"/>
        <v/>
      </c>
      <c r="RHJ125" s="90" t="str">
        <f t="shared" si="2955"/>
        <v/>
      </c>
      <c r="RHK125" s="90" t="str">
        <f t="shared" si="2955"/>
        <v/>
      </c>
      <c r="RHL125" s="90" t="str">
        <f t="shared" si="2955"/>
        <v/>
      </c>
      <c r="RHM125" s="90" t="str">
        <f t="shared" si="2955"/>
        <v/>
      </c>
      <c r="RHN125" s="90" t="str">
        <f t="shared" si="2955"/>
        <v/>
      </c>
      <c r="RHO125" s="90" t="str">
        <f t="shared" si="2955"/>
        <v/>
      </c>
      <c r="RHP125" s="90" t="str">
        <f t="shared" si="2955"/>
        <v/>
      </c>
      <c r="RHQ125" s="90" t="str">
        <f t="shared" si="2955"/>
        <v/>
      </c>
      <c r="RHR125" s="90" t="str">
        <f t="shared" si="2955"/>
        <v/>
      </c>
      <c r="RHS125" s="90" t="str">
        <f t="shared" si="2955"/>
        <v/>
      </c>
      <c r="RHT125" s="90" t="str">
        <f t="shared" si="2955"/>
        <v/>
      </c>
      <c r="RHU125" s="90" t="str">
        <f t="shared" si="2955"/>
        <v/>
      </c>
      <c r="RHV125" s="90" t="str">
        <f t="shared" si="2955"/>
        <v/>
      </c>
      <c r="RHW125" s="90" t="str">
        <f t="shared" si="2955"/>
        <v/>
      </c>
      <c r="RHX125" s="90" t="str">
        <f t="shared" si="2955"/>
        <v/>
      </c>
      <c r="RHY125" s="90" t="str">
        <f t="shared" si="2955"/>
        <v/>
      </c>
      <c r="RHZ125" s="90" t="str">
        <f t="shared" si="2955"/>
        <v/>
      </c>
      <c r="RIA125" s="90" t="str">
        <f t="shared" si="2955"/>
        <v/>
      </c>
      <c r="RIB125" s="90" t="str">
        <f t="shared" si="2955"/>
        <v/>
      </c>
      <c r="RIC125" s="90" t="str">
        <f t="shared" si="2955"/>
        <v/>
      </c>
      <c r="RID125" s="90" t="str">
        <f t="shared" si="2955"/>
        <v/>
      </c>
      <c r="RIE125" s="90" t="str">
        <f t="shared" si="2955"/>
        <v/>
      </c>
      <c r="RIF125" s="90" t="str">
        <f t="shared" si="2955"/>
        <v/>
      </c>
      <c r="RIG125" s="90" t="str">
        <f t="shared" si="2955"/>
        <v/>
      </c>
      <c r="RIH125" s="90" t="str">
        <f t="shared" si="2955"/>
        <v/>
      </c>
      <c r="RII125" s="90" t="str">
        <f t="shared" si="2955"/>
        <v/>
      </c>
      <c r="RIJ125" s="90" t="str">
        <f t="shared" si="2955"/>
        <v/>
      </c>
      <c r="RIK125" s="90" t="str">
        <f t="shared" si="2955"/>
        <v/>
      </c>
      <c r="RIL125" s="90" t="str">
        <f t="shared" si="2955"/>
        <v/>
      </c>
      <c r="RIM125" s="90" t="str">
        <f t="shared" si="2955"/>
        <v/>
      </c>
      <c r="RIN125" s="90" t="str">
        <f t="shared" si="2955"/>
        <v/>
      </c>
      <c r="RIO125" s="90" t="str">
        <f t="shared" ref="RIO125:RKZ125" si="2956">IF(AND(RIO$8&gt;14,RIO$8&lt;19, RIO$6="Female"),1,"")</f>
        <v/>
      </c>
      <c r="RIP125" s="90" t="str">
        <f t="shared" si="2956"/>
        <v/>
      </c>
      <c r="RIQ125" s="90" t="str">
        <f t="shared" si="2956"/>
        <v/>
      </c>
      <c r="RIR125" s="90" t="str">
        <f t="shared" si="2956"/>
        <v/>
      </c>
      <c r="RIS125" s="90" t="str">
        <f t="shared" si="2956"/>
        <v/>
      </c>
      <c r="RIT125" s="90" t="str">
        <f t="shared" si="2956"/>
        <v/>
      </c>
      <c r="RIU125" s="90" t="str">
        <f t="shared" si="2956"/>
        <v/>
      </c>
      <c r="RIV125" s="90" t="str">
        <f t="shared" si="2956"/>
        <v/>
      </c>
      <c r="RIW125" s="90" t="str">
        <f t="shared" si="2956"/>
        <v/>
      </c>
      <c r="RIX125" s="90" t="str">
        <f t="shared" si="2956"/>
        <v/>
      </c>
      <c r="RIY125" s="90" t="str">
        <f t="shared" si="2956"/>
        <v/>
      </c>
      <c r="RIZ125" s="90" t="str">
        <f t="shared" si="2956"/>
        <v/>
      </c>
      <c r="RJA125" s="90" t="str">
        <f t="shared" si="2956"/>
        <v/>
      </c>
      <c r="RJB125" s="90" t="str">
        <f t="shared" si="2956"/>
        <v/>
      </c>
      <c r="RJC125" s="90" t="str">
        <f t="shared" si="2956"/>
        <v/>
      </c>
      <c r="RJD125" s="90" t="str">
        <f t="shared" si="2956"/>
        <v/>
      </c>
      <c r="RJE125" s="90" t="str">
        <f t="shared" si="2956"/>
        <v/>
      </c>
      <c r="RJF125" s="90" t="str">
        <f t="shared" si="2956"/>
        <v/>
      </c>
      <c r="RJG125" s="90" t="str">
        <f t="shared" si="2956"/>
        <v/>
      </c>
      <c r="RJH125" s="90" t="str">
        <f t="shared" si="2956"/>
        <v/>
      </c>
      <c r="RJI125" s="90" t="str">
        <f t="shared" si="2956"/>
        <v/>
      </c>
      <c r="RJJ125" s="90" t="str">
        <f t="shared" si="2956"/>
        <v/>
      </c>
      <c r="RJK125" s="90" t="str">
        <f t="shared" si="2956"/>
        <v/>
      </c>
      <c r="RJL125" s="90" t="str">
        <f t="shared" si="2956"/>
        <v/>
      </c>
      <c r="RJM125" s="90" t="str">
        <f t="shared" si="2956"/>
        <v/>
      </c>
      <c r="RJN125" s="90" t="str">
        <f t="shared" si="2956"/>
        <v/>
      </c>
      <c r="RJO125" s="90" t="str">
        <f t="shared" si="2956"/>
        <v/>
      </c>
      <c r="RJP125" s="90" t="str">
        <f t="shared" si="2956"/>
        <v/>
      </c>
      <c r="RJQ125" s="90" t="str">
        <f t="shared" si="2956"/>
        <v/>
      </c>
      <c r="RJR125" s="90" t="str">
        <f t="shared" si="2956"/>
        <v/>
      </c>
      <c r="RJS125" s="90" t="str">
        <f t="shared" si="2956"/>
        <v/>
      </c>
      <c r="RJT125" s="90" t="str">
        <f t="shared" si="2956"/>
        <v/>
      </c>
      <c r="RJU125" s="90" t="str">
        <f t="shared" si="2956"/>
        <v/>
      </c>
      <c r="RJV125" s="90" t="str">
        <f t="shared" si="2956"/>
        <v/>
      </c>
      <c r="RJW125" s="90" t="str">
        <f t="shared" si="2956"/>
        <v/>
      </c>
      <c r="RJX125" s="90" t="str">
        <f t="shared" si="2956"/>
        <v/>
      </c>
      <c r="RJY125" s="90" t="str">
        <f t="shared" si="2956"/>
        <v/>
      </c>
      <c r="RJZ125" s="90" t="str">
        <f t="shared" si="2956"/>
        <v/>
      </c>
      <c r="RKA125" s="90" t="str">
        <f t="shared" si="2956"/>
        <v/>
      </c>
      <c r="RKB125" s="90" t="str">
        <f t="shared" si="2956"/>
        <v/>
      </c>
      <c r="RKC125" s="90" t="str">
        <f t="shared" si="2956"/>
        <v/>
      </c>
      <c r="RKD125" s="90" t="str">
        <f t="shared" si="2956"/>
        <v/>
      </c>
      <c r="RKE125" s="90" t="str">
        <f t="shared" si="2956"/>
        <v/>
      </c>
      <c r="RKF125" s="90" t="str">
        <f t="shared" si="2956"/>
        <v/>
      </c>
      <c r="RKG125" s="90" t="str">
        <f t="shared" si="2956"/>
        <v/>
      </c>
      <c r="RKH125" s="90" t="str">
        <f t="shared" si="2956"/>
        <v/>
      </c>
      <c r="RKI125" s="90" t="str">
        <f t="shared" si="2956"/>
        <v/>
      </c>
      <c r="RKJ125" s="90" t="str">
        <f t="shared" si="2956"/>
        <v/>
      </c>
      <c r="RKK125" s="90" t="str">
        <f t="shared" si="2956"/>
        <v/>
      </c>
      <c r="RKL125" s="90" t="str">
        <f t="shared" si="2956"/>
        <v/>
      </c>
      <c r="RKM125" s="90" t="str">
        <f t="shared" si="2956"/>
        <v/>
      </c>
      <c r="RKN125" s="90" t="str">
        <f t="shared" si="2956"/>
        <v/>
      </c>
      <c r="RKO125" s="90" t="str">
        <f t="shared" si="2956"/>
        <v/>
      </c>
      <c r="RKP125" s="90" t="str">
        <f t="shared" si="2956"/>
        <v/>
      </c>
      <c r="RKQ125" s="90" t="str">
        <f t="shared" si="2956"/>
        <v/>
      </c>
      <c r="RKR125" s="90" t="str">
        <f t="shared" si="2956"/>
        <v/>
      </c>
      <c r="RKS125" s="90" t="str">
        <f t="shared" si="2956"/>
        <v/>
      </c>
      <c r="RKT125" s="90" t="str">
        <f t="shared" si="2956"/>
        <v/>
      </c>
      <c r="RKU125" s="90" t="str">
        <f t="shared" si="2956"/>
        <v/>
      </c>
      <c r="RKV125" s="90" t="str">
        <f t="shared" si="2956"/>
        <v/>
      </c>
      <c r="RKW125" s="90" t="str">
        <f t="shared" si="2956"/>
        <v/>
      </c>
      <c r="RKX125" s="90" t="str">
        <f t="shared" si="2956"/>
        <v/>
      </c>
      <c r="RKY125" s="90" t="str">
        <f t="shared" si="2956"/>
        <v/>
      </c>
      <c r="RKZ125" s="90" t="str">
        <f t="shared" si="2956"/>
        <v/>
      </c>
      <c r="RLA125" s="90" t="str">
        <f t="shared" ref="RLA125:RNL125" si="2957">IF(AND(RLA$8&gt;14,RLA$8&lt;19, RLA$6="Female"),1,"")</f>
        <v/>
      </c>
      <c r="RLB125" s="90" t="str">
        <f t="shared" si="2957"/>
        <v/>
      </c>
      <c r="RLC125" s="90" t="str">
        <f t="shared" si="2957"/>
        <v/>
      </c>
      <c r="RLD125" s="90" t="str">
        <f t="shared" si="2957"/>
        <v/>
      </c>
      <c r="RLE125" s="90" t="str">
        <f t="shared" si="2957"/>
        <v/>
      </c>
      <c r="RLF125" s="90" t="str">
        <f t="shared" si="2957"/>
        <v/>
      </c>
      <c r="RLG125" s="90" t="str">
        <f t="shared" si="2957"/>
        <v/>
      </c>
      <c r="RLH125" s="90" t="str">
        <f t="shared" si="2957"/>
        <v/>
      </c>
      <c r="RLI125" s="90" t="str">
        <f t="shared" si="2957"/>
        <v/>
      </c>
      <c r="RLJ125" s="90" t="str">
        <f t="shared" si="2957"/>
        <v/>
      </c>
      <c r="RLK125" s="90" t="str">
        <f t="shared" si="2957"/>
        <v/>
      </c>
      <c r="RLL125" s="90" t="str">
        <f t="shared" si="2957"/>
        <v/>
      </c>
      <c r="RLM125" s="90" t="str">
        <f t="shared" si="2957"/>
        <v/>
      </c>
      <c r="RLN125" s="90" t="str">
        <f t="shared" si="2957"/>
        <v/>
      </c>
      <c r="RLO125" s="90" t="str">
        <f t="shared" si="2957"/>
        <v/>
      </c>
      <c r="RLP125" s="90" t="str">
        <f t="shared" si="2957"/>
        <v/>
      </c>
      <c r="RLQ125" s="90" t="str">
        <f t="shared" si="2957"/>
        <v/>
      </c>
      <c r="RLR125" s="90" t="str">
        <f t="shared" si="2957"/>
        <v/>
      </c>
      <c r="RLS125" s="90" t="str">
        <f t="shared" si="2957"/>
        <v/>
      </c>
      <c r="RLT125" s="90" t="str">
        <f t="shared" si="2957"/>
        <v/>
      </c>
      <c r="RLU125" s="90" t="str">
        <f t="shared" si="2957"/>
        <v/>
      </c>
      <c r="RLV125" s="90" t="str">
        <f t="shared" si="2957"/>
        <v/>
      </c>
      <c r="RLW125" s="90" t="str">
        <f t="shared" si="2957"/>
        <v/>
      </c>
      <c r="RLX125" s="90" t="str">
        <f t="shared" si="2957"/>
        <v/>
      </c>
      <c r="RLY125" s="90" t="str">
        <f t="shared" si="2957"/>
        <v/>
      </c>
      <c r="RLZ125" s="90" t="str">
        <f t="shared" si="2957"/>
        <v/>
      </c>
      <c r="RMA125" s="90" t="str">
        <f t="shared" si="2957"/>
        <v/>
      </c>
      <c r="RMB125" s="90" t="str">
        <f t="shared" si="2957"/>
        <v/>
      </c>
      <c r="RMC125" s="90" t="str">
        <f t="shared" si="2957"/>
        <v/>
      </c>
      <c r="RMD125" s="90" t="str">
        <f t="shared" si="2957"/>
        <v/>
      </c>
      <c r="RME125" s="90" t="str">
        <f t="shared" si="2957"/>
        <v/>
      </c>
      <c r="RMF125" s="90" t="str">
        <f t="shared" si="2957"/>
        <v/>
      </c>
      <c r="RMG125" s="90" t="str">
        <f t="shared" si="2957"/>
        <v/>
      </c>
      <c r="RMH125" s="90" t="str">
        <f t="shared" si="2957"/>
        <v/>
      </c>
      <c r="RMI125" s="90" t="str">
        <f t="shared" si="2957"/>
        <v/>
      </c>
      <c r="RMJ125" s="90" t="str">
        <f t="shared" si="2957"/>
        <v/>
      </c>
      <c r="RMK125" s="90" t="str">
        <f t="shared" si="2957"/>
        <v/>
      </c>
      <c r="RML125" s="90" t="str">
        <f t="shared" si="2957"/>
        <v/>
      </c>
      <c r="RMM125" s="90" t="str">
        <f t="shared" si="2957"/>
        <v/>
      </c>
      <c r="RMN125" s="90" t="str">
        <f t="shared" si="2957"/>
        <v/>
      </c>
      <c r="RMO125" s="90" t="str">
        <f t="shared" si="2957"/>
        <v/>
      </c>
      <c r="RMP125" s="90" t="str">
        <f t="shared" si="2957"/>
        <v/>
      </c>
      <c r="RMQ125" s="90" t="str">
        <f t="shared" si="2957"/>
        <v/>
      </c>
      <c r="RMR125" s="90" t="str">
        <f t="shared" si="2957"/>
        <v/>
      </c>
      <c r="RMS125" s="90" t="str">
        <f t="shared" si="2957"/>
        <v/>
      </c>
      <c r="RMT125" s="90" t="str">
        <f t="shared" si="2957"/>
        <v/>
      </c>
      <c r="RMU125" s="90" t="str">
        <f t="shared" si="2957"/>
        <v/>
      </c>
      <c r="RMV125" s="90" t="str">
        <f t="shared" si="2957"/>
        <v/>
      </c>
      <c r="RMW125" s="90" t="str">
        <f t="shared" si="2957"/>
        <v/>
      </c>
      <c r="RMX125" s="90" t="str">
        <f t="shared" si="2957"/>
        <v/>
      </c>
      <c r="RMY125" s="90" t="str">
        <f t="shared" si="2957"/>
        <v/>
      </c>
      <c r="RMZ125" s="90" t="str">
        <f t="shared" si="2957"/>
        <v/>
      </c>
      <c r="RNA125" s="90" t="str">
        <f t="shared" si="2957"/>
        <v/>
      </c>
      <c r="RNB125" s="90" t="str">
        <f t="shared" si="2957"/>
        <v/>
      </c>
      <c r="RNC125" s="90" t="str">
        <f t="shared" si="2957"/>
        <v/>
      </c>
      <c r="RND125" s="90" t="str">
        <f t="shared" si="2957"/>
        <v/>
      </c>
      <c r="RNE125" s="90" t="str">
        <f t="shared" si="2957"/>
        <v/>
      </c>
      <c r="RNF125" s="90" t="str">
        <f t="shared" si="2957"/>
        <v/>
      </c>
      <c r="RNG125" s="90" t="str">
        <f t="shared" si="2957"/>
        <v/>
      </c>
      <c r="RNH125" s="90" t="str">
        <f t="shared" si="2957"/>
        <v/>
      </c>
      <c r="RNI125" s="90" t="str">
        <f t="shared" si="2957"/>
        <v/>
      </c>
      <c r="RNJ125" s="90" t="str">
        <f t="shared" si="2957"/>
        <v/>
      </c>
      <c r="RNK125" s="90" t="str">
        <f t="shared" si="2957"/>
        <v/>
      </c>
      <c r="RNL125" s="90" t="str">
        <f t="shared" si="2957"/>
        <v/>
      </c>
      <c r="RNM125" s="90" t="str">
        <f t="shared" ref="RNM125:RPX125" si="2958">IF(AND(RNM$8&gt;14,RNM$8&lt;19, RNM$6="Female"),1,"")</f>
        <v/>
      </c>
      <c r="RNN125" s="90" t="str">
        <f t="shared" si="2958"/>
        <v/>
      </c>
      <c r="RNO125" s="90" t="str">
        <f t="shared" si="2958"/>
        <v/>
      </c>
      <c r="RNP125" s="90" t="str">
        <f t="shared" si="2958"/>
        <v/>
      </c>
      <c r="RNQ125" s="90" t="str">
        <f t="shared" si="2958"/>
        <v/>
      </c>
      <c r="RNR125" s="90" t="str">
        <f t="shared" si="2958"/>
        <v/>
      </c>
      <c r="RNS125" s="90" t="str">
        <f t="shared" si="2958"/>
        <v/>
      </c>
      <c r="RNT125" s="90" t="str">
        <f t="shared" si="2958"/>
        <v/>
      </c>
      <c r="RNU125" s="90" t="str">
        <f t="shared" si="2958"/>
        <v/>
      </c>
      <c r="RNV125" s="90" t="str">
        <f t="shared" si="2958"/>
        <v/>
      </c>
      <c r="RNW125" s="90" t="str">
        <f t="shared" si="2958"/>
        <v/>
      </c>
      <c r="RNX125" s="90" t="str">
        <f t="shared" si="2958"/>
        <v/>
      </c>
      <c r="RNY125" s="90" t="str">
        <f t="shared" si="2958"/>
        <v/>
      </c>
      <c r="RNZ125" s="90" t="str">
        <f t="shared" si="2958"/>
        <v/>
      </c>
      <c r="ROA125" s="90" t="str">
        <f t="shared" si="2958"/>
        <v/>
      </c>
      <c r="ROB125" s="90" t="str">
        <f t="shared" si="2958"/>
        <v/>
      </c>
      <c r="ROC125" s="90" t="str">
        <f t="shared" si="2958"/>
        <v/>
      </c>
      <c r="ROD125" s="90" t="str">
        <f t="shared" si="2958"/>
        <v/>
      </c>
      <c r="ROE125" s="90" t="str">
        <f t="shared" si="2958"/>
        <v/>
      </c>
      <c r="ROF125" s="90" t="str">
        <f t="shared" si="2958"/>
        <v/>
      </c>
      <c r="ROG125" s="90" t="str">
        <f t="shared" si="2958"/>
        <v/>
      </c>
      <c r="ROH125" s="90" t="str">
        <f t="shared" si="2958"/>
        <v/>
      </c>
      <c r="ROI125" s="90" t="str">
        <f t="shared" si="2958"/>
        <v/>
      </c>
      <c r="ROJ125" s="90" t="str">
        <f t="shared" si="2958"/>
        <v/>
      </c>
      <c r="ROK125" s="90" t="str">
        <f t="shared" si="2958"/>
        <v/>
      </c>
      <c r="ROL125" s="90" t="str">
        <f t="shared" si="2958"/>
        <v/>
      </c>
      <c r="ROM125" s="90" t="str">
        <f t="shared" si="2958"/>
        <v/>
      </c>
      <c r="RON125" s="90" t="str">
        <f t="shared" si="2958"/>
        <v/>
      </c>
      <c r="ROO125" s="90" t="str">
        <f t="shared" si="2958"/>
        <v/>
      </c>
      <c r="ROP125" s="90" t="str">
        <f t="shared" si="2958"/>
        <v/>
      </c>
      <c r="ROQ125" s="90" t="str">
        <f t="shared" si="2958"/>
        <v/>
      </c>
      <c r="ROR125" s="90" t="str">
        <f t="shared" si="2958"/>
        <v/>
      </c>
      <c r="ROS125" s="90" t="str">
        <f t="shared" si="2958"/>
        <v/>
      </c>
      <c r="ROT125" s="90" t="str">
        <f t="shared" si="2958"/>
        <v/>
      </c>
      <c r="ROU125" s="90" t="str">
        <f t="shared" si="2958"/>
        <v/>
      </c>
      <c r="ROV125" s="90" t="str">
        <f t="shared" si="2958"/>
        <v/>
      </c>
      <c r="ROW125" s="90" t="str">
        <f t="shared" si="2958"/>
        <v/>
      </c>
      <c r="ROX125" s="90" t="str">
        <f t="shared" si="2958"/>
        <v/>
      </c>
      <c r="ROY125" s="90" t="str">
        <f t="shared" si="2958"/>
        <v/>
      </c>
      <c r="ROZ125" s="90" t="str">
        <f t="shared" si="2958"/>
        <v/>
      </c>
      <c r="RPA125" s="90" t="str">
        <f t="shared" si="2958"/>
        <v/>
      </c>
      <c r="RPB125" s="90" t="str">
        <f t="shared" si="2958"/>
        <v/>
      </c>
      <c r="RPC125" s="90" t="str">
        <f t="shared" si="2958"/>
        <v/>
      </c>
      <c r="RPD125" s="90" t="str">
        <f t="shared" si="2958"/>
        <v/>
      </c>
      <c r="RPE125" s="90" t="str">
        <f t="shared" si="2958"/>
        <v/>
      </c>
      <c r="RPF125" s="90" t="str">
        <f t="shared" si="2958"/>
        <v/>
      </c>
      <c r="RPG125" s="90" t="str">
        <f t="shared" si="2958"/>
        <v/>
      </c>
      <c r="RPH125" s="90" t="str">
        <f t="shared" si="2958"/>
        <v/>
      </c>
      <c r="RPI125" s="90" t="str">
        <f t="shared" si="2958"/>
        <v/>
      </c>
      <c r="RPJ125" s="90" t="str">
        <f t="shared" si="2958"/>
        <v/>
      </c>
      <c r="RPK125" s="90" t="str">
        <f t="shared" si="2958"/>
        <v/>
      </c>
      <c r="RPL125" s="90" t="str">
        <f t="shared" si="2958"/>
        <v/>
      </c>
      <c r="RPM125" s="90" t="str">
        <f t="shared" si="2958"/>
        <v/>
      </c>
      <c r="RPN125" s="90" t="str">
        <f t="shared" si="2958"/>
        <v/>
      </c>
      <c r="RPO125" s="90" t="str">
        <f t="shared" si="2958"/>
        <v/>
      </c>
      <c r="RPP125" s="90" t="str">
        <f t="shared" si="2958"/>
        <v/>
      </c>
      <c r="RPQ125" s="90" t="str">
        <f t="shared" si="2958"/>
        <v/>
      </c>
      <c r="RPR125" s="90" t="str">
        <f t="shared" si="2958"/>
        <v/>
      </c>
      <c r="RPS125" s="90" t="str">
        <f t="shared" si="2958"/>
        <v/>
      </c>
      <c r="RPT125" s="90" t="str">
        <f t="shared" si="2958"/>
        <v/>
      </c>
      <c r="RPU125" s="90" t="str">
        <f t="shared" si="2958"/>
        <v/>
      </c>
      <c r="RPV125" s="90" t="str">
        <f t="shared" si="2958"/>
        <v/>
      </c>
      <c r="RPW125" s="90" t="str">
        <f t="shared" si="2958"/>
        <v/>
      </c>
      <c r="RPX125" s="90" t="str">
        <f t="shared" si="2958"/>
        <v/>
      </c>
      <c r="RPY125" s="90" t="str">
        <f t="shared" ref="RPY125:RSJ125" si="2959">IF(AND(RPY$8&gt;14,RPY$8&lt;19, RPY$6="Female"),1,"")</f>
        <v/>
      </c>
      <c r="RPZ125" s="90" t="str">
        <f t="shared" si="2959"/>
        <v/>
      </c>
      <c r="RQA125" s="90" t="str">
        <f t="shared" si="2959"/>
        <v/>
      </c>
      <c r="RQB125" s="90" t="str">
        <f t="shared" si="2959"/>
        <v/>
      </c>
      <c r="RQC125" s="90" t="str">
        <f t="shared" si="2959"/>
        <v/>
      </c>
      <c r="RQD125" s="90" t="str">
        <f t="shared" si="2959"/>
        <v/>
      </c>
      <c r="RQE125" s="90" t="str">
        <f t="shared" si="2959"/>
        <v/>
      </c>
      <c r="RQF125" s="90" t="str">
        <f t="shared" si="2959"/>
        <v/>
      </c>
      <c r="RQG125" s="90" t="str">
        <f t="shared" si="2959"/>
        <v/>
      </c>
      <c r="RQH125" s="90" t="str">
        <f t="shared" si="2959"/>
        <v/>
      </c>
      <c r="RQI125" s="90" t="str">
        <f t="shared" si="2959"/>
        <v/>
      </c>
      <c r="RQJ125" s="90" t="str">
        <f t="shared" si="2959"/>
        <v/>
      </c>
      <c r="RQK125" s="90" t="str">
        <f t="shared" si="2959"/>
        <v/>
      </c>
      <c r="RQL125" s="90" t="str">
        <f t="shared" si="2959"/>
        <v/>
      </c>
      <c r="RQM125" s="90" t="str">
        <f t="shared" si="2959"/>
        <v/>
      </c>
      <c r="RQN125" s="90" t="str">
        <f t="shared" si="2959"/>
        <v/>
      </c>
      <c r="RQO125" s="90" t="str">
        <f t="shared" si="2959"/>
        <v/>
      </c>
      <c r="RQP125" s="90" t="str">
        <f t="shared" si="2959"/>
        <v/>
      </c>
      <c r="RQQ125" s="90" t="str">
        <f t="shared" si="2959"/>
        <v/>
      </c>
      <c r="RQR125" s="90" t="str">
        <f t="shared" si="2959"/>
        <v/>
      </c>
      <c r="RQS125" s="90" t="str">
        <f t="shared" si="2959"/>
        <v/>
      </c>
      <c r="RQT125" s="90" t="str">
        <f t="shared" si="2959"/>
        <v/>
      </c>
      <c r="RQU125" s="90" t="str">
        <f t="shared" si="2959"/>
        <v/>
      </c>
      <c r="RQV125" s="90" t="str">
        <f t="shared" si="2959"/>
        <v/>
      </c>
      <c r="RQW125" s="90" t="str">
        <f t="shared" si="2959"/>
        <v/>
      </c>
      <c r="RQX125" s="90" t="str">
        <f t="shared" si="2959"/>
        <v/>
      </c>
      <c r="RQY125" s="90" t="str">
        <f t="shared" si="2959"/>
        <v/>
      </c>
      <c r="RQZ125" s="90" t="str">
        <f t="shared" si="2959"/>
        <v/>
      </c>
      <c r="RRA125" s="90" t="str">
        <f t="shared" si="2959"/>
        <v/>
      </c>
      <c r="RRB125" s="90" t="str">
        <f t="shared" si="2959"/>
        <v/>
      </c>
      <c r="RRC125" s="90" t="str">
        <f t="shared" si="2959"/>
        <v/>
      </c>
      <c r="RRD125" s="90" t="str">
        <f t="shared" si="2959"/>
        <v/>
      </c>
      <c r="RRE125" s="90" t="str">
        <f t="shared" si="2959"/>
        <v/>
      </c>
      <c r="RRF125" s="90" t="str">
        <f t="shared" si="2959"/>
        <v/>
      </c>
      <c r="RRG125" s="90" t="str">
        <f t="shared" si="2959"/>
        <v/>
      </c>
      <c r="RRH125" s="90" t="str">
        <f t="shared" si="2959"/>
        <v/>
      </c>
      <c r="RRI125" s="90" t="str">
        <f t="shared" si="2959"/>
        <v/>
      </c>
      <c r="RRJ125" s="90" t="str">
        <f t="shared" si="2959"/>
        <v/>
      </c>
      <c r="RRK125" s="90" t="str">
        <f t="shared" si="2959"/>
        <v/>
      </c>
      <c r="RRL125" s="90" t="str">
        <f t="shared" si="2959"/>
        <v/>
      </c>
      <c r="RRM125" s="90" t="str">
        <f t="shared" si="2959"/>
        <v/>
      </c>
      <c r="RRN125" s="90" t="str">
        <f t="shared" si="2959"/>
        <v/>
      </c>
      <c r="RRO125" s="90" t="str">
        <f t="shared" si="2959"/>
        <v/>
      </c>
      <c r="RRP125" s="90" t="str">
        <f t="shared" si="2959"/>
        <v/>
      </c>
      <c r="RRQ125" s="90" t="str">
        <f t="shared" si="2959"/>
        <v/>
      </c>
      <c r="RRR125" s="90" t="str">
        <f t="shared" si="2959"/>
        <v/>
      </c>
      <c r="RRS125" s="90" t="str">
        <f t="shared" si="2959"/>
        <v/>
      </c>
      <c r="RRT125" s="90" t="str">
        <f t="shared" si="2959"/>
        <v/>
      </c>
      <c r="RRU125" s="90" t="str">
        <f t="shared" si="2959"/>
        <v/>
      </c>
      <c r="RRV125" s="90" t="str">
        <f t="shared" si="2959"/>
        <v/>
      </c>
      <c r="RRW125" s="90" t="str">
        <f t="shared" si="2959"/>
        <v/>
      </c>
      <c r="RRX125" s="90" t="str">
        <f t="shared" si="2959"/>
        <v/>
      </c>
      <c r="RRY125" s="90" t="str">
        <f t="shared" si="2959"/>
        <v/>
      </c>
      <c r="RRZ125" s="90" t="str">
        <f t="shared" si="2959"/>
        <v/>
      </c>
      <c r="RSA125" s="90" t="str">
        <f t="shared" si="2959"/>
        <v/>
      </c>
      <c r="RSB125" s="90" t="str">
        <f t="shared" si="2959"/>
        <v/>
      </c>
      <c r="RSC125" s="90" t="str">
        <f t="shared" si="2959"/>
        <v/>
      </c>
      <c r="RSD125" s="90" t="str">
        <f t="shared" si="2959"/>
        <v/>
      </c>
      <c r="RSE125" s="90" t="str">
        <f t="shared" si="2959"/>
        <v/>
      </c>
      <c r="RSF125" s="90" t="str">
        <f t="shared" si="2959"/>
        <v/>
      </c>
      <c r="RSG125" s="90" t="str">
        <f t="shared" si="2959"/>
        <v/>
      </c>
      <c r="RSH125" s="90" t="str">
        <f t="shared" si="2959"/>
        <v/>
      </c>
      <c r="RSI125" s="90" t="str">
        <f t="shared" si="2959"/>
        <v/>
      </c>
      <c r="RSJ125" s="90" t="str">
        <f t="shared" si="2959"/>
        <v/>
      </c>
      <c r="RSK125" s="90" t="str">
        <f t="shared" ref="RSK125:RUV125" si="2960">IF(AND(RSK$8&gt;14,RSK$8&lt;19, RSK$6="Female"),1,"")</f>
        <v/>
      </c>
      <c r="RSL125" s="90" t="str">
        <f t="shared" si="2960"/>
        <v/>
      </c>
      <c r="RSM125" s="90" t="str">
        <f t="shared" si="2960"/>
        <v/>
      </c>
      <c r="RSN125" s="90" t="str">
        <f t="shared" si="2960"/>
        <v/>
      </c>
      <c r="RSO125" s="90" t="str">
        <f t="shared" si="2960"/>
        <v/>
      </c>
      <c r="RSP125" s="90" t="str">
        <f t="shared" si="2960"/>
        <v/>
      </c>
      <c r="RSQ125" s="90" t="str">
        <f t="shared" si="2960"/>
        <v/>
      </c>
      <c r="RSR125" s="90" t="str">
        <f t="shared" si="2960"/>
        <v/>
      </c>
      <c r="RSS125" s="90" t="str">
        <f t="shared" si="2960"/>
        <v/>
      </c>
      <c r="RST125" s="90" t="str">
        <f t="shared" si="2960"/>
        <v/>
      </c>
      <c r="RSU125" s="90" t="str">
        <f t="shared" si="2960"/>
        <v/>
      </c>
      <c r="RSV125" s="90" t="str">
        <f t="shared" si="2960"/>
        <v/>
      </c>
      <c r="RSW125" s="90" t="str">
        <f t="shared" si="2960"/>
        <v/>
      </c>
      <c r="RSX125" s="90" t="str">
        <f t="shared" si="2960"/>
        <v/>
      </c>
      <c r="RSY125" s="90" t="str">
        <f t="shared" si="2960"/>
        <v/>
      </c>
      <c r="RSZ125" s="90" t="str">
        <f t="shared" si="2960"/>
        <v/>
      </c>
      <c r="RTA125" s="90" t="str">
        <f t="shared" si="2960"/>
        <v/>
      </c>
      <c r="RTB125" s="90" t="str">
        <f t="shared" si="2960"/>
        <v/>
      </c>
      <c r="RTC125" s="90" t="str">
        <f t="shared" si="2960"/>
        <v/>
      </c>
      <c r="RTD125" s="90" t="str">
        <f t="shared" si="2960"/>
        <v/>
      </c>
      <c r="RTE125" s="90" t="str">
        <f t="shared" si="2960"/>
        <v/>
      </c>
      <c r="RTF125" s="90" t="str">
        <f t="shared" si="2960"/>
        <v/>
      </c>
      <c r="RTG125" s="90" t="str">
        <f t="shared" si="2960"/>
        <v/>
      </c>
      <c r="RTH125" s="90" t="str">
        <f t="shared" si="2960"/>
        <v/>
      </c>
      <c r="RTI125" s="90" t="str">
        <f t="shared" si="2960"/>
        <v/>
      </c>
      <c r="RTJ125" s="90" t="str">
        <f t="shared" si="2960"/>
        <v/>
      </c>
      <c r="RTK125" s="90" t="str">
        <f t="shared" si="2960"/>
        <v/>
      </c>
      <c r="RTL125" s="90" t="str">
        <f t="shared" si="2960"/>
        <v/>
      </c>
      <c r="RTM125" s="90" t="str">
        <f t="shared" si="2960"/>
        <v/>
      </c>
      <c r="RTN125" s="90" t="str">
        <f t="shared" si="2960"/>
        <v/>
      </c>
      <c r="RTO125" s="90" t="str">
        <f t="shared" si="2960"/>
        <v/>
      </c>
      <c r="RTP125" s="90" t="str">
        <f t="shared" si="2960"/>
        <v/>
      </c>
      <c r="RTQ125" s="90" t="str">
        <f t="shared" si="2960"/>
        <v/>
      </c>
      <c r="RTR125" s="90" t="str">
        <f t="shared" si="2960"/>
        <v/>
      </c>
      <c r="RTS125" s="90" t="str">
        <f t="shared" si="2960"/>
        <v/>
      </c>
      <c r="RTT125" s="90" t="str">
        <f t="shared" si="2960"/>
        <v/>
      </c>
      <c r="RTU125" s="90" t="str">
        <f t="shared" si="2960"/>
        <v/>
      </c>
      <c r="RTV125" s="90" t="str">
        <f t="shared" si="2960"/>
        <v/>
      </c>
      <c r="RTW125" s="90" t="str">
        <f t="shared" si="2960"/>
        <v/>
      </c>
      <c r="RTX125" s="90" t="str">
        <f t="shared" si="2960"/>
        <v/>
      </c>
      <c r="RTY125" s="90" t="str">
        <f t="shared" si="2960"/>
        <v/>
      </c>
      <c r="RTZ125" s="90" t="str">
        <f t="shared" si="2960"/>
        <v/>
      </c>
      <c r="RUA125" s="90" t="str">
        <f t="shared" si="2960"/>
        <v/>
      </c>
      <c r="RUB125" s="90" t="str">
        <f t="shared" si="2960"/>
        <v/>
      </c>
      <c r="RUC125" s="90" t="str">
        <f t="shared" si="2960"/>
        <v/>
      </c>
      <c r="RUD125" s="90" t="str">
        <f t="shared" si="2960"/>
        <v/>
      </c>
      <c r="RUE125" s="90" t="str">
        <f t="shared" si="2960"/>
        <v/>
      </c>
      <c r="RUF125" s="90" t="str">
        <f t="shared" si="2960"/>
        <v/>
      </c>
      <c r="RUG125" s="90" t="str">
        <f t="shared" si="2960"/>
        <v/>
      </c>
      <c r="RUH125" s="90" t="str">
        <f t="shared" si="2960"/>
        <v/>
      </c>
      <c r="RUI125" s="90" t="str">
        <f t="shared" si="2960"/>
        <v/>
      </c>
      <c r="RUJ125" s="90" t="str">
        <f t="shared" si="2960"/>
        <v/>
      </c>
      <c r="RUK125" s="90" t="str">
        <f t="shared" si="2960"/>
        <v/>
      </c>
      <c r="RUL125" s="90" t="str">
        <f t="shared" si="2960"/>
        <v/>
      </c>
      <c r="RUM125" s="90" t="str">
        <f t="shared" si="2960"/>
        <v/>
      </c>
      <c r="RUN125" s="90" t="str">
        <f t="shared" si="2960"/>
        <v/>
      </c>
      <c r="RUO125" s="90" t="str">
        <f t="shared" si="2960"/>
        <v/>
      </c>
      <c r="RUP125" s="90" t="str">
        <f t="shared" si="2960"/>
        <v/>
      </c>
      <c r="RUQ125" s="90" t="str">
        <f t="shared" si="2960"/>
        <v/>
      </c>
      <c r="RUR125" s="90" t="str">
        <f t="shared" si="2960"/>
        <v/>
      </c>
      <c r="RUS125" s="90" t="str">
        <f t="shared" si="2960"/>
        <v/>
      </c>
      <c r="RUT125" s="90" t="str">
        <f t="shared" si="2960"/>
        <v/>
      </c>
      <c r="RUU125" s="90" t="str">
        <f t="shared" si="2960"/>
        <v/>
      </c>
      <c r="RUV125" s="90" t="str">
        <f t="shared" si="2960"/>
        <v/>
      </c>
      <c r="RUW125" s="90" t="str">
        <f t="shared" ref="RUW125:RXH125" si="2961">IF(AND(RUW$8&gt;14,RUW$8&lt;19, RUW$6="Female"),1,"")</f>
        <v/>
      </c>
      <c r="RUX125" s="90" t="str">
        <f t="shared" si="2961"/>
        <v/>
      </c>
      <c r="RUY125" s="90" t="str">
        <f t="shared" si="2961"/>
        <v/>
      </c>
      <c r="RUZ125" s="90" t="str">
        <f t="shared" si="2961"/>
        <v/>
      </c>
      <c r="RVA125" s="90" t="str">
        <f t="shared" si="2961"/>
        <v/>
      </c>
      <c r="RVB125" s="90" t="str">
        <f t="shared" si="2961"/>
        <v/>
      </c>
      <c r="RVC125" s="90" t="str">
        <f t="shared" si="2961"/>
        <v/>
      </c>
      <c r="RVD125" s="90" t="str">
        <f t="shared" si="2961"/>
        <v/>
      </c>
      <c r="RVE125" s="90" t="str">
        <f t="shared" si="2961"/>
        <v/>
      </c>
      <c r="RVF125" s="90" t="str">
        <f t="shared" si="2961"/>
        <v/>
      </c>
      <c r="RVG125" s="90" t="str">
        <f t="shared" si="2961"/>
        <v/>
      </c>
      <c r="RVH125" s="90" t="str">
        <f t="shared" si="2961"/>
        <v/>
      </c>
      <c r="RVI125" s="90" t="str">
        <f t="shared" si="2961"/>
        <v/>
      </c>
      <c r="RVJ125" s="90" t="str">
        <f t="shared" si="2961"/>
        <v/>
      </c>
      <c r="RVK125" s="90" t="str">
        <f t="shared" si="2961"/>
        <v/>
      </c>
      <c r="RVL125" s="90" t="str">
        <f t="shared" si="2961"/>
        <v/>
      </c>
      <c r="RVM125" s="90" t="str">
        <f t="shared" si="2961"/>
        <v/>
      </c>
      <c r="RVN125" s="90" t="str">
        <f t="shared" si="2961"/>
        <v/>
      </c>
      <c r="RVO125" s="90" t="str">
        <f t="shared" si="2961"/>
        <v/>
      </c>
      <c r="RVP125" s="90" t="str">
        <f t="shared" si="2961"/>
        <v/>
      </c>
      <c r="RVQ125" s="90" t="str">
        <f t="shared" si="2961"/>
        <v/>
      </c>
      <c r="RVR125" s="90" t="str">
        <f t="shared" si="2961"/>
        <v/>
      </c>
      <c r="RVS125" s="90" t="str">
        <f t="shared" si="2961"/>
        <v/>
      </c>
      <c r="RVT125" s="90" t="str">
        <f t="shared" si="2961"/>
        <v/>
      </c>
      <c r="RVU125" s="90" t="str">
        <f t="shared" si="2961"/>
        <v/>
      </c>
      <c r="RVV125" s="90" t="str">
        <f t="shared" si="2961"/>
        <v/>
      </c>
      <c r="RVW125" s="90" t="str">
        <f t="shared" si="2961"/>
        <v/>
      </c>
      <c r="RVX125" s="90" t="str">
        <f t="shared" si="2961"/>
        <v/>
      </c>
      <c r="RVY125" s="90" t="str">
        <f t="shared" si="2961"/>
        <v/>
      </c>
      <c r="RVZ125" s="90" t="str">
        <f t="shared" si="2961"/>
        <v/>
      </c>
      <c r="RWA125" s="90" t="str">
        <f t="shared" si="2961"/>
        <v/>
      </c>
      <c r="RWB125" s="90" t="str">
        <f t="shared" si="2961"/>
        <v/>
      </c>
      <c r="RWC125" s="90" t="str">
        <f t="shared" si="2961"/>
        <v/>
      </c>
      <c r="RWD125" s="90" t="str">
        <f t="shared" si="2961"/>
        <v/>
      </c>
      <c r="RWE125" s="90" t="str">
        <f t="shared" si="2961"/>
        <v/>
      </c>
      <c r="RWF125" s="90" t="str">
        <f t="shared" si="2961"/>
        <v/>
      </c>
      <c r="RWG125" s="90" t="str">
        <f t="shared" si="2961"/>
        <v/>
      </c>
      <c r="RWH125" s="90" t="str">
        <f t="shared" si="2961"/>
        <v/>
      </c>
      <c r="RWI125" s="90" t="str">
        <f t="shared" si="2961"/>
        <v/>
      </c>
      <c r="RWJ125" s="90" t="str">
        <f t="shared" si="2961"/>
        <v/>
      </c>
      <c r="RWK125" s="90" t="str">
        <f t="shared" si="2961"/>
        <v/>
      </c>
      <c r="RWL125" s="90" t="str">
        <f t="shared" si="2961"/>
        <v/>
      </c>
      <c r="RWM125" s="90" t="str">
        <f t="shared" si="2961"/>
        <v/>
      </c>
      <c r="RWN125" s="90" t="str">
        <f t="shared" si="2961"/>
        <v/>
      </c>
      <c r="RWO125" s="90" t="str">
        <f t="shared" si="2961"/>
        <v/>
      </c>
      <c r="RWP125" s="90" t="str">
        <f t="shared" si="2961"/>
        <v/>
      </c>
      <c r="RWQ125" s="90" t="str">
        <f t="shared" si="2961"/>
        <v/>
      </c>
      <c r="RWR125" s="90" t="str">
        <f t="shared" si="2961"/>
        <v/>
      </c>
      <c r="RWS125" s="90" t="str">
        <f t="shared" si="2961"/>
        <v/>
      </c>
      <c r="RWT125" s="90" t="str">
        <f t="shared" si="2961"/>
        <v/>
      </c>
      <c r="RWU125" s="90" t="str">
        <f t="shared" si="2961"/>
        <v/>
      </c>
      <c r="RWV125" s="90" t="str">
        <f t="shared" si="2961"/>
        <v/>
      </c>
      <c r="RWW125" s="90" t="str">
        <f t="shared" si="2961"/>
        <v/>
      </c>
      <c r="RWX125" s="90" t="str">
        <f t="shared" si="2961"/>
        <v/>
      </c>
      <c r="RWY125" s="90" t="str">
        <f t="shared" si="2961"/>
        <v/>
      </c>
      <c r="RWZ125" s="90" t="str">
        <f t="shared" si="2961"/>
        <v/>
      </c>
      <c r="RXA125" s="90" t="str">
        <f t="shared" si="2961"/>
        <v/>
      </c>
      <c r="RXB125" s="90" t="str">
        <f t="shared" si="2961"/>
        <v/>
      </c>
      <c r="RXC125" s="90" t="str">
        <f t="shared" si="2961"/>
        <v/>
      </c>
      <c r="RXD125" s="90" t="str">
        <f t="shared" si="2961"/>
        <v/>
      </c>
      <c r="RXE125" s="90" t="str">
        <f t="shared" si="2961"/>
        <v/>
      </c>
      <c r="RXF125" s="90" t="str">
        <f t="shared" si="2961"/>
        <v/>
      </c>
      <c r="RXG125" s="90" t="str">
        <f t="shared" si="2961"/>
        <v/>
      </c>
      <c r="RXH125" s="90" t="str">
        <f t="shared" si="2961"/>
        <v/>
      </c>
      <c r="RXI125" s="90" t="str">
        <f t="shared" ref="RXI125:RZT125" si="2962">IF(AND(RXI$8&gt;14,RXI$8&lt;19, RXI$6="Female"),1,"")</f>
        <v/>
      </c>
      <c r="RXJ125" s="90" t="str">
        <f t="shared" si="2962"/>
        <v/>
      </c>
      <c r="RXK125" s="90" t="str">
        <f t="shared" si="2962"/>
        <v/>
      </c>
      <c r="RXL125" s="90" t="str">
        <f t="shared" si="2962"/>
        <v/>
      </c>
      <c r="RXM125" s="90" t="str">
        <f t="shared" si="2962"/>
        <v/>
      </c>
      <c r="RXN125" s="90" t="str">
        <f t="shared" si="2962"/>
        <v/>
      </c>
      <c r="RXO125" s="90" t="str">
        <f t="shared" si="2962"/>
        <v/>
      </c>
      <c r="RXP125" s="90" t="str">
        <f t="shared" si="2962"/>
        <v/>
      </c>
      <c r="RXQ125" s="90" t="str">
        <f t="shared" si="2962"/>
        <v/>
      </c>
      <c r="RXR125" s="90" t="str">
        <f t="shared" si="2962"/>
        <v/>
      </c>
      <c r="RXS125" s="90" t="str">
        <f t="shared" si="2962"/>
        <v/>
      </c>
      <c r="RXT125" s="90" t="str">
        <f t="shared" si="2962"/>
        <v/>
      </c>
      <c r="RXU125" s="90" t="str">
        <f t="shared" si="2962"/>
        <v/>
      </c>
      <c r="RXV125" s="90" t="str">
        <f t="shared" si="2962"/>
        <v/>
      </c>
      <c r="RXW125" s="90" t="str">
        <f t="shared" si="2962"/>
        <v/>
      </c>
      <c r="RXX125" s="90" t="str">
        <f t="shared" si="2962"/>
        <v/>
      </c>
      <c r="RXY125" s="90" t="str">
        <f t="shared" si="2962"/>
        <v/>
      </c>
      <c r="RXZ125" s="90" t="str">
        <f t="shared" si="2962"/>
        <v/>
      </c>
      <c r="RYA125" s="90" t="str">
        <f t="shared" si="2962"/>
        <v/>
      </c>
      <c r="RYB125" s="90" t="str">
        <f t="shared" si="2962"/>
        <v/>
      </c>
      <c r="RYC125" s="90" t="str">
        <f t="shared" si="2962"/>
        <v/>
      </c>
      <c r="RYD125" s="90" t="str">
        <f t="shared" si="2962"/>
        <v/>
      </c>
      <c r="RYE125" s="90" t="str">
        <f t="shared" si="2962"/>
        <v/>
      </c>
      <c r="RYF125" s="90" t="str">
        <f t="shared" si="2962"/>
        <v/>
      </c>
      <c r="RYG125" s="90" t="str">
        <f t="shared" si="2962"/>
        <v/>
      </c>
      <c r="RYH125" s="90" t="str">
        <f t="shared" si="2962"/>
        <v/>
      </c>
      <c r="RYI125" s="90" t="str">
        <f t="shared" si="2962"/>
        <v/>
      </c>
      <c r="RYJ125" s="90" t="str">
        <f t="shared" si="2962"/>
        <v/>
      </c>
      <c r="RYK125" s="90" t="str">
        <f t="shared" si="2962"/>
        <v/>
      </c>
      <c r="RYL125" s="90" t="str">
        <f t="shared" si="2962"/>
        <v/>
      </c>
      <c r="RYM125" s="90" t="str">
        <f t="shared" si="2962"/>
        <v/>
      </c>
      <c r="RYN125" s="90" t="str">
        <f t="shared" si="2962"/>
        <v/>
      </c>
      <c r="RYO125" s="90" t="str">
        <f t="shared" si="2962"/>
        <v/>
      </c>
      <c r="RYP125" s="90" t="str">
        <f t="shared" si="2962"/>
        <v/>
      </c>
      <c r="RYQ125" s="90" t="str">
        <f t="shared" si="2962"/>
        <v/>
      </c>
      <c r="RYR125" s="90" t="str">
        <f t="shared" si="2962"/>
        <v/>
      </c>
      <c r="RYS125" s="90" t="str">
        <f t="shared" si="2962"/>
        <v/>
      </c>
      <c r="RYT125" s="90" t="str">
        <f t="shared" si="2962"/>
        <v/>
      </c>
      <c r="RYU125" s="90" t="str">
        <f t="shared" si="2962"/>
        <v/>
      </c>
      <c r="RYV125" s="90" t="str">
        <f t="shared" si="2962"/>
        <v/>
      </c>
      <c r="RYW125" s="90" t="str">
        <f t="shared" si="2962"/>
        <v/>
      </c>
      <c r="RYX125" s="90" t="str">
        <f t="shared" si="2962"/>
        <v/>
      </c>
      <c r="RYY125" s="90" t="str">
        <f t="shared" si="2962"/>
        <v/>
      </c>
      <c r="RYZ125" s="90" t="str">
        <f t="shared" si="2962"/>
        <v/>
      </c>
      <c r="RZA125" s="90" t="str">
        <f t="shared" si="2962"/>
        <v/>
      </c>
      <c r="RZB125" s="90" t="str">
        <f t="shared" si="2962"/>
        <v/>
      </c>
      <c r="RZC125" s="90" t="str">
        <f t="shared" si="2962"/>
        <v/>
      </c>
      <c r="RZD125" s="90" t="str">
        <f t="shared" si="2962"/>
        <v/>
      </c>
      <c r="RZE125" s="90" t="str">
        <f t="shared" si="2962"/>
        <v/>
      </c>
      <c r="RZF125" s="90" t="str">
        <f t="shared" si="2962"/>
        <v/>
      </c>
      <c r="RZG125" s="90" t="str">
        <f t="shared" si="2962"/>
        <v/>
      </c>
      <c r="RZH125" s="90" t="str">
        <f t="shared" si="2962"/>
        <v/>
      </c>
      <c r="RZI125" s="90" t="str">
        <f t="shared" si="2962"/>
        <v/>
      </c>
      <c r="RZJ125" s="90" t="str">
        <f t="shared" si="2962"/>
        <v/>
      </c>
      <c r="RZK125" s="90" t="str">
        <f t="shared" si="2962"/>
        <v/>
      </c>
      <c r="RZL125" s="90" t="str">
        <f t="shared" si="2962"/>
        <v/>
      </c>
      <c r="RZM125" s="90" t="str">
        <f t="shared" si="2962"/>
        <v/>
      </c>
      <c r="RZN125" s="90" t="str">
        <f t="shared" si="2962"/>
        <v/>
      </c>
      <c r="RZO125" s="90" t="str">
        <f t="shared" si="2962"/>
        <v/>
      </c>
      <c r="RZP125" s="90" t="str">
        <f t="shared" si="2962"/>
        <v/>
      </c>
      <c r="RZQ125" s="90" t="str">
        <f t="shared" si="2962"/>
        <v/>
      </c>
      <c r="RZR125" s="90" t="str">
        <f t="shared" si="2962"/>
        <v/>
      </c>
      <c r="RZS125" s="90" t="str">
        <f t="shared" si="2962"/>
        <v/>
      </c>
      <c r="RZT125" s="90" t="str">
        <f t="shared" si="2962"/>
        <v/>
      </c>
      <c r="RZU125" s="90" t="str">
        <f t="shared" ref="RZU125:SCF125" si="2963">IF(AND(RZU$8&gt;14,RZU$8&lt;19, RZU$6="Female"),1,"")</f>
        <v/>
      </c>
      <c r="RZV125" s="90" t="str">
        <f t="shared" si="2963"/>
        <v/>
      </c>
      <c r="RZW125" s="90" t="str">
        <f t="shared" si="2963"/>
        <v/>
      </c>
      <c r="RZX125" s="90" t="str">
        <f t="shared" si="2963"/>
        <v/>
      </c>
      <c r="RZY125" s="90" t="str">
        <f t="shared" si="2963"/>
        <v/>
      </c>
      <c r="RZZ125" s="90" t="str">
        <f t="shared" si="2963"/>
        <v/>
      </c>
      <c r="SAA125" s="90" t="str">
        <f t="shared" si="2963"/>
        <v/>
      </c>
      <c r="SAB125" s="90" t="str">
        <f t="shared" si="2963"/>
        <v/>
      </c>
      <c r="SAC125" s="90" t="str">
        <f t="shared" si="2963"/>
        <v/>
      </c>
      <c r="SAD125" s="90" t="str">
        <f t="shared" si="2963"/>
        <v/>
      </c>
      <c r="SAE125" s="90" t="str">
        <f t="shared" si="2963"/>
        <v/>
      </c>
      <c r="SAF125" s="90" t="str">
        <f t="shared" si="2963"/>
        <v/>
      </c>
      <c r="SAG125" s="90" t="str">
        <f t="shared" si="2963"/>
        <v/>
      </c>
      <c r="SAH125" s="90" t="str">
        <f t="shared" si="2963"/>
        <v/>
      </c>
      <c r="SAI125" s="90" t="str">
        <f t="shared" si="2963"/>
        <v/>
      </c>
      <c r="SAJ125" s="90" t="str">
        <f t="shared" si="2963"/>
        <v/>
      </c>
      <c r="SAK125" s="90" t="str">
        <f t="shared" si="2963"/>
        <v/>
      </c>
      <c r="SAL125" s="90" t="str">
        <f t="shared" si="2963"/>
        <v/>
      </c>
      <c r="SAM125" s="90" t="str">
        <f t="shared" si="2963"/>
        <v/>
      </c>
      <c r="SAN125" s="90" t="str">
        <f t="shared" si="2963"/>
        <v/>
      </c>
      <c r="SAO125" s="90" t="str">
        <f t="shared" si="2963"/>
        <v/>
      </c>
      <c r="SAP125" s="90" t="str">
        <f t="shared" si="2963"/>
        <v/>
      </c>
      <c r="SAQ125" s="90" t="str">
        <f t="shared" si="2963"/>
        <v/>
      </c>
      <c r="SAR125" s="90" t="str">
        <f t="shared" si="2963"/>
        <v/>
      </c>
      <c r="SAS125" s="90" t="str">
        <f t="shared" si="2963"/>
        <v/>
      </c>
      <c r="SAT125" s="90" t="str">
        <f t="shared" si="2963"/>
        <v/>
      </c>
      <c r="SAU125" s="90" t="str">
        <f t="shared" si="2963"/>
        <v/>
      </c>
      <c r="SAV125" s="90" t="str">
        <f t="shared" si="2963"/>
        <v/>
      </c>
      <c r="SAW125" s="90" t="str">
        <f t="shared" si="2963"/>
        <v/>
      </c>
      <c r="SAX125" s="90" t="str">
        <f t="shared" si="2963"/>
        <v/>
      </c>
      <c r="SAY125" s="90" t="str">
        <f t="shared" si="2963"/>
        <v/>
      </c>
      <c r="SAZ125" s="90" t="str">
        <f t="shared" si="2963"/>
        <v/>
      </c>
      <c r="SBA125" s="90" t="str">
        <f t="shared" si="2963"/>
        <v/>
      </c>
      <c r="SBB125" s="90" t="str">
        <f t="shared" si="2963"/>
        <v/>
      </c>
      <c r="SBC125" s="90" t="str">
        <f t="shared" si="2963"/>
        <v/>
      </c>
      <c r="SBD125" s="90" t="str">
        <f t="shared" si="2963"/>
        <v/>
      </c>
      <c r="SBE125" s="90" t="str">
        <f t="shared" si="2963"/>
        <v/>
      </c>
      <c r="SBF125" s="90" t="str">
        <f t="shared" si="2963"/>
        <v/>
      </c>
      <c r="SBG125" s="90" t="str">
        <f t="shared" si="2963"/>
        <v/>
      </c>
      <c r="SBH125" s="90" t="str">
        <f t="shared" si="2963"/>
        <v/>
      </c>
      <c r="SBI125" s="90" t="str">
        <f t="shared" si="2963"/>
        <v/>
      </c>
      <c r="SBJ125" s="90" t="str">
        <f t="shared" si="2963"/>
        <v/>
      </c>
      <c r="SBK125" s="90" t="str">
        <f t="shared" si="2963"/>
        <v/>
      </c>
      <c r="SBL125" s="90" t="str">
        <f t="shared" si="2963"/>
        <v/>
      </c>
      <c r="SBM125" s="90" t="str">
        <f t="shared" si="2963"/>
        <v/>
      </c>
      <c r="SBN125" s="90" t="str">
        <f t="shared" si="2963"/>
        <v/>
      </c>
      <c r="SBO125" s="90" t="str">
        <f t="shared" si="2963"/>
        <v/>
      </c>
      <c r="SBP125" s="90" t="str">
        <f t="shared" si="2963"/>
        <v/>
      </c>
      <c r="SBQ125" s="90" t="str">
        <f t="shared" si="2963"/>
        <v/>
      </c>
      <c r="SBR125" s="90" t="str">
        <f t="shared" si="2963"/>
        <v/>
      </c>
      <c r="SBS125" s="90" t="str">
        <f t="shared" si="2963"/>
        <v/>
      </c>
      <c r="SBT125" s="90" t="str">
        <f t="shared" si="2963"/>
        <v/>
      </c>
      <c r="SBU125" s="90" t="str">
        <f t="shared" si="2963"/>
        <v/>
      </c>
      <c r="SBV125" s="90" t="str">
        <f t="shared" si="2963"/>
        <v/>
      </c>
      <c r="SBW125" s="90" t="str">
        <f t="shared" si="2963"/>
        <v/>
      </c>
      <c r="SBX125" s="90" t="str">
        <f t="shared" si="2963"/>
        <v/>
      </c>
      <c r="SBY125" s="90" t="str">
        <f t="shared" si="2963"/>
        <v/>
      </c>
      <c r="SBZ125" s="90" t="str">
        <f t="shared" si="2963"/>
        <v/>
      </c>
      <c r="SCA125" s="90" t="str">
        <f t="shared" si="2963"/>
        <v/>
      </c>
      <c r="SCB125" s="90" t="str">
        <f t="shared" si="2963"/>
        <v/>
      </c>
      <c r="SCC125" s="90" t="str">
        <f t="shared" si="2963"/>
        <v/>
      </c>
      <c r="SCD125" s="90" t="str">
        <f t="shared" si="2963"/>
        <v/>
      </c>
      <c r="SCE125" s="90" t="str">
        <f t="shared" si="2963"/>
        <v/>
      </c>
      <c r="SCF125" s="90" t="str">
        <f t="shared" si="2963"/>
        <v/>
      </c>
      <c r="SCG125" s="90" t="str">
        <f t="shared" ref="SCG125:SER125" si="2964">IF(AND(SCG$8&gt;14,SCG$8&lt;19, SCG$6="Female"),1,"")</f>
        <v/>
      </c>
      <c r="SCH125" s="90" t="str">
        <f t="shared" si="2964"/>
        <v/>
      </c>
      <c r="SCI125" s="90" t="str">
        <f t="shared" si="2964"/>
        <v/>
      </c>
      <c r="SCJ125" s="90" t="str">
        <f t="shared" si="2964"/>
        <v/>
      </c>
      <c r="SCK125" s="90" t="str">
        <f t="shared" si="2964"/>
        <v/>
      </c>
      <c r="SCL125" s="90" t="str">
        <f t="shared" si="2964"/>
        <v/>
      </c>
      <c r="SCM125" s="90" t="str">
        <f t="shared" si="2964"/>
        <v/>
      </c>
      <c r="SCN125" s="90" t="str">
        <f t="shared" si="2964"/>
        <v/>
      </c>
      <c r="SCO125" s="90" t="str">
        <f t="shared" si="2964"/>
        <v/>
      </c>
      <c r="SCP125" s="90" t="str">
        <f t="shared" si="2964"/>
        <v/>
      </c>
      <c r="SCQ125" s="90" t="str">
        <f t="shared" si="2964"/>
        <v/>
      </c>
      <c r="SCR125" s="90" t="str">
        <f t="shared" si="2964"/>
        <v/>
      </c>
      <c r="SCS125" s="90" t="str">
        <f t="shared" si="2964"/>
        <v/>
      </c>
      <c r="SCT125" s="90" t="str">
        <f t="shared" si="2964"/>
        <v/>
      </c>
      <c r="SCU125" s="90" t="str">
        <f t="shared" si="2964"/>
        <v/>
      </c>
      <c r="SCV125" s="90" t="str">
        <f t="shared" si="2964"/>
        <v/>
      </c>
      <c r="SCW125" s="90" t="str">
        <f t="shared" si="2964"/>
        <v/>
      </c>
      <c r="SCX125" s="90" t="str">
        <f t="shared" si="2964"/>
        <v/>
      </c>
      <c r="SCY125" s="90" t="str">
        <f t="shared" si="2964"/>
        <v/>
      </c>
      <c r="SCZ125" s="90" t="str">
        <f t="shared" si="2964"/>
        <v/>
      </c>
      <c r="SDA125" s="90" t="str">
        <f t="shared" si="2964"/>
        <v/>
      </c>
      <c r="SDB125" s="90" t="str">
        <f t="shared" si="2964"/>
        <v/>
      </c>
      <c r="SDC125" s="90" t="str">
        <f t="shared" si="2964"/>
        <v/>
      </c>
      <c r="SDD125" s="90" t="str">
        <f t="shared" si="2964"/>
        <v/>
      </c>
      <c r="SDE125" s="90" t="str">
        <f t="shared" si="2964"/>
        <v/>
      </c>
      <c r="SDF125" s="90" t="str">
        <f t="shared" si="2964"/>
        <v/>
      </c>
      <c r="SDG125" s="90" t="str">
        <f t="shared" si="2964"/>
        <v/>
      </c>
      <c r="SDH125" s="90" t="str">
        <f t="shared" si="2964"/>
        <v/>
      </c>
      <c r="SDI125" s="90" t="str">
        <f t="shared" si="2964"/>
        <v/>
      </c>
      <c r="SDJ125" s="90" t="str">
        <f t="shared" si="2964"/>
        <v/>
      </c>
      <c r="SDK125" s="90" t="str">
        <f t="shared" si="2964"/>
        <v/>
      </c>
      <c r="SDL125" s="90" t="str">
        <f t="shared" si="2964"/>
        <v/>
      </c>
      <c r="SDM125" s="90" t="str">
        <f t="shared" si="2964"/>
        <v/>
      </c>
      <c r="SDN125" s="90" t="str">
        <f t="shared" si="2964"/>
        <v/>
      </c>
      <c r="SDO125" s="90" t="str">
        <f t="shared" si="2964"/>
        <v/>
      </c>
      <c r="SDP125" s="90" t="str">
        <f t="shared" si="2964"/>
        <v/>
      </c>
      <c r="SDQ125" s="90" t="str">
        <f t="shared" si="2964"/>
        <v/>
      </c>
      <c r="SDR125" s="90" t="str">
        <f t="shared" si="2964"/>
        <v/>
      </c>
      <c r="SDS125" s="90" t="str">
        <f t="shared" si="2964"/>
        <v/>
      </c>
      <c r="SDT125" s="90" t="str">
        <f t="shared" si="2964"/>
        <v/>
      </c>
      <c r="SDU125" s="90" t="str">
        <f t="shared" si="2964"/>
        <v/>
      </c>
      <c r="SDV125" s="90" t="str">
        <f t="shared" si="2964"/>
        <v/>
      </c>
      <c r="SDW125" s="90" t="str">
        <f t="shared" si="2964"/>
        <v/>
      </c>
      <c r="SDX125" s="90" t="str">
        <f t="shared" si="2964"/>
        <v/>
      </c>
      <c r="SDY125" s="90" t="str">
        <f t="shared" si="2964"/>
        <v/>
      </c>
      <c r="SDZ125" s="90" t="str">
        <f t="shared" si="2964"/>
        <v/>
      </c>
      <c r="SEA125" s="90" t="str">
        <f t="shared" si="2964"/>
        <v/>
      </c>
      <c r="SEB125" s="90" t="str">
        <f t="shared" si="2964"/>
        <v/>
      </c>
      <c r="SEC125" s="90" t="str">
        <f t="shared" si="2964"/>
        <v/>
      </c>
      <c r="SED125" s="90" t="str">
        <f t="shared" si="2964"/>
        <v/>
      </c>
      <c r="SEE125" s="90" t="str">
        <f t="shared" si="2964"/>
        <v/>
      </c>
      <c r="SEF125" s="90" t="str">
        <f t="shared" si="2964"/>
        <v/>
      </c>
      <c r="SEG125" s="90" t="str">
        <f t="shared" si="2964"/>
        <v/>
      </c>
      <c r="SEH125" s="90" t="str">
        <f t="shared" si="2964"/>
        <v/>
      </c>
      <c r="SEI125" s="90" t="str">
        <f t="shared" si="2964"/>
        <v/>
      </c>
      <c r="SEJ125" s="90" t="str">
        <f t="shared" si="2964"/>
        <v/>
      </c>
      <c r="SEK125" s="90" t="str">
        <f t="shared" si="2964"/>
        <v/>
      </c>
      <c r="SEL125" s="90" t="str">
        <f t="shared" si="2964"/>
        <v/>
      </c>
      <c r="SEM125" s="90" t="str">
        <f t="shared" si="2964"/>
        <v/>
      </c>
      <c r="SEN125" s="90" t="str">
        <f t="shared" si="2964"/>
        <v/>
      </c>
      <c r="SEO125" s="90" t="str">
        <f t="shared" si="2964"/>
        <v/>
      </c>
      <c r="SEP125" s="90" t="str">
        <f t="shared" si="2964"/>
        <v/>
      </c>
      <c r="SEQ125" s="90" t="str">
        <f t="shared" si="2964"/>
        <v/>
      </c>
      <c r="SER125" s="90" t="str">
        <f t="shared" si="2964"/>
        <v/>
      </c>
      <c r="SES125" s="90" t="str">
        <f t="shared" ref="SES125:SHD125" si="2965">IF(AND(SES$8&gt;14,SES$8&lt;19, SES$6="Female"),1,"")</f>
        <v/>
      </c>
      <c r="SET125" s="90" t="str">
        <f t="shared" si="2965"/>
        <v/>
      </c>
      <c r="SEU125" s="90" t="str">
        <f t="shared" si="2965"/>
        <v/>
      </c>
      <c r="SEV125" s="90" t="str">
        <f t="shared" si="2965"/>
        <v/>
      </c>
      <c r="SEW125" s="90" t="str">
        <f t="shared" si="2965"/>
        <v/>
      </c>
      <c r="SEX125" s="90" t="str">
        <f t="shared" si="2965"/>
        <v/>
      </c>
      <c r="SEY125" s="90" t="str">
        <f t="shared" si="2965"/>
        <v/>
      </c>
      <c r="SEZ125" s="90" t="str">
        <f t="shared" si="2965"/>
        <v/>
      </c>
      <c r="SFA125" s="90" t="str">
        <f t="shared" si="2965"/>
        <v/>
      </c>
      <c r="SFB125" s="90" t="str">
        <f t="shared" si="2965"/>
        <v/>
      </c>
      <c r="SFC125" s="90" t="str">
        <f t="shared" si="2965"/>
        <v/>
      </c>
      <c r="SFD125" s="90" t="str">
        <f t="shared" si="2965"/>
        <v/>
      </c>
      <c r="SFE125" s="90" t="str">
        <f t="shared" si="2965"/>
        <v/>
      </c>
      <c r="SFF125" s="90" t="str">
        <f t="shared" si="2965"/>
        <v/>
      </c>
      <c r="SFG125" s="90" t="str">
        <f t="shared" si="2965"/>
        <v/>
      </c>
      <c r="SFH125" s="90" t="str">
        <f t="shared" si="2965"/>
        <v/>
      </c>
      <c r="SFI125" s="90" t="str">
        <f t="shared" si="2965"/>
        <v/>
      </c>
      <c r="SFJ125" s="90" t="str">
        <f t="shared" si="2965"/>
        <v/>
      </c>
      <c r="SFK125" s="90" t="str">
        <f t="shared" si="2965"/>
        <v/>
      </c>
      <c r="SFL125" s="90" t="str">
        <f t="shared" si="2965"/>
        <v/>
      </c>
      <c r="SFM125" s="90" t="str">
        <f t="shared" si="2965"/>
        <v/>
      </c>
      <c r="SFN125" s="90" t="str">
        <f t="shared" si="2965"/>
        <v/>
      </c>
      <c r="SFO125" s="90" t="str">
        <f t="shared" si="2965"/>
        <v/>
      </c>
      <c r="SFP125" s="90" t="str">
        <f t="shared" si="2965"/>
        <v/>
      </c>
      <c r="SFQ125" s="90" t="str">
        <f t="shared" si="2965"/>
        <v/>
      </c>
      <c r="SFR125" s="90" t="str">
        <f t="shared" si="2965"/>
        <v/>
      </c>
      <c r="SFS125" s="90" t="str">
        <f t="shared" si="2965"/>
        <v/>
      </c>
      <c r="SFT125" s="90" t="str">
        <f t="shared" si="2965"/>
        <v/>
      </c>
      <c r="SFU125" s="90" t="str">
        <f t="shared" si="2965"/>
        <v/>
      </c>
      <c r="SFV125" s="90" t="str">
        <f t="shared" si="2965"/>
        <v/>
      </c>
      <c r="SFW125" s="90" t="str">
        <f t="shared" si="2965"/>
        <v/>
      </c>
      <c r="SFX125" s="90" t="str">
        <f t="shared" si="2965"/>
        <v/>
      </c>
      <c r="SFY125" s="90" t="str">
        <f t="shared" si="2965"/>
        <v/>
      </c>
      <c r="SFZ125" s="90" t="str">
        <f t="shared" si="2965"/>
        <v/>
      </c>
      <c r="SGA125" s="90" t="str">
        <f t="shared" si="2965"/>
        <v/>
      </c>
      <c r="SGB125" s="90" t="str">
        <f t="shared" si="2965"/>
        <v/>
      </c>
      <c r="SGC125" s="90" t="str">
        <f t="shared" si="2965"/>
        <v/>
      </c>
      <c r="SGD125" s="90" t="str">
        <f t="shared" si="2965"/>
        <v/>
      </c>
      <c r="SGE125" s="90" t="str">
        <f t="shared" si="2965"/>
        <v/>
      </c>
      <c r="SGF125" s="90" t="str">
        <f t="shared" si="2965"/>
        <v/>
      </c>
      <c r="SGG125" s="90" t="str">
        <f t="shared" si="2965"/>
        <v/>
      </c>
      <c r="SGH125" s="90" t="str">
        <f t="shared" si="2965"/>
        <v/>
      </c>
      <c r="SGI125" s="90" t="str">
        <f t="shared" si="2965"/>
        <v/>
      </c>
      <c r="SGJ125" s="90" t="str">
        <f t="shared" si="2965"/>
        <v/>
      </c>
      <c r="SGK125" s="90" t="str">
        <f t="shared" si="2965"/>
        <v/>
      </c>
      <c r="SGL125" s="90" t="str">
        <f t="shared" si="2965"/>
        <v/>
      </c>
      <c r="SGM125" s="90" t="str">
        <f t="shared" si="2965"/>
        <v/>
      </c>
      <c r="SGN125" s="90" t="str">
        <f t="shared" si="2965"/>
        <v/>
      </c>
      <c r="SGO125" s="90" t="str">
        <f t="shared" si="2965"/>
        <v/>
      </c>
      <c r="SGP125" s="90" t="str">
        <f t="shared" si="2965"/>
        <v/>
      </c>
      <c r="SGQ125" s="90" t="str">
        <f t="shared" si="2965"/>
        <v/>
      </c>
      <c r="SGR125" s="90" t="str">
        <f t="shared" si="2965"/>
        <v/>
      </c>
      <c r="SGS125" s="90" t="str">
        <f t="shared" si="2965"/>
        <v/>
      </c>
      <c r="SGT125" s="90" t="str">
        <f t="shared" si="2965"/>
        <v/>
      </c>
      <c r="SGU125" s="90" t="str">
        <f t="shared" si="2965"/>
        <v/>
      </c>
      <c r="SGV125" s="90" t="str">
        <f t="shared" si="2965"/>
        <v/>
      </c>
      <c r="SGW125" s="90" t="str">
        <f t="shared" si="2965"/>
        <v/>
      </c>
      <c r="SGX125" s="90" t="str">
        <f t="shared" si="2965"/>
        <v/>
      </c>
      <c r="SGY125" s="90" t="str">
        <f t="shared" si="2965"/>
        <v/>
      </c>
      <c r="SGZ125" s="90" t="str">
        <f t="shared" si="2965"/>
        <v/>
      </c>
      <c r="SHA125" s="90" t="str">
        <f t="shared" si="2965"/>
        <v/>
      </c>
      <c r="SHB125" s="90" t="str">
        <f t="shared" si="2965"/>
        <v/>
      </c>
      <c r="SHC125" s="90" t="str">
        <f t="shared" si="2965"/>
        <v/>
      </c>
      <c r="SHD125" s="90" t="str">
        <f t="shared" si="2965"/>
        <v/>
      </c>
      <c r="SHE125" s="90" t="str">
        <f t="shared" ref="SHE125:SJP125" si="2966">IF(AND(SHE$8&gt;14,SHE$8&lt;19, SHE$6="Female"),1,"")</f>
        <v/>
      </c>
      <c r="SHF125" s="90" t="str">
        <f t="shared" si="2966"/>
        <v/>
      </c>
      <c r="SHG125" s="90" t="str">
        <f t="shared" si="2966"/>
        <v/>
      </c>
      <c r="SHH125" s="90" t="str">
        <f t="shared" si="2966"/>
        <v/>
      </c>
      <c r="SHI125" s="90" t="str">
        <f t="shared" si="2966"/>
        <v/>
      </c>
      <c r="SHJ125" s="90" t="str">
        <f t="shared" si="2966"/>
        <v/>
      </c>
      <c r="SHK125" s="90" t="str">
        <f t="shared" si="2966"/>
        <v/>
      </c>
      <c r="SHL125" s="90" t="str">
        <f t="shared" si="2966"/>
        <v/>
      </c>
      <c r="SHM125" s="90" t="str">
        <f t="shared" si="2966"/>
        <v/>
      </c>
      <c r="SHN125" s="90" t="str">
        <f t="shared" si="2966"/>
        <v/>
      </c>
      <c r="SHO125" s="90" t="str">
        <f t="shared" si="2966"/>
        <v/>
      </c>
      <c r="SHP125" s="90" t="str">
        <f t="shared" si="2966"/>
        <v/>
      </c>
      <c r="SHQ125" s="90" t="str">
        <f t="shared" si="2966"/>
        <v/>
      </c>
      <c r="SHR125" s="90" t="str">
        <f t="shared" si="2966"/>
        <v/>
      </c>
      <c r="SHS125" s="90" t="str">
        <f t="shared" si="2966"/>
        <v/>
      </c>
      <c r="SHT125" s="90" t="str">
        <f t="shared" si="2966"/>
        <v/>
      </c>
      <c r="SHU125" s="90" t="str">
        <f t="shared" si="2966"/>
        <v/>
      </c>
      <c r="SHV125" s="90" t="str">
        <f t="shared" si="2966"/>
        <v/>
      </c>
      <c r="SHW125" s="90" t="str">
        <f t="shared" si="2966"/>
        <v/>
      </c>
      <c r="SHX125" s="90" t="str">
        <f t="shared" si="2966"/>
        <v/>
      </c>
      <c r="SHY125" s="90" t="str">
        <f t="shared" si="2966"/>
        <v/>
      </c>
      <c r="SHZ125" s="90" t="str">
        <f t="shared" si="2966"/>
        <v/>
      </c>
      <c r="SIA125" s="90" t="str">
        <f t="shared" si="2966"/>
        <v/>
      </c>
      <c r="SIB125" s="90" t="str">
        <f t="shared" si="2966"/>
        <v/>
      </c>
      <c r="SIC125" s="90" t="str">
        <f t="shared" si="2966"/>
        <v/>
      </c>
      <c r="SID125" s="90" t="str">
        <f t="shared" si="2966"/>
        <v/>
      </c>
      <c r="SIE125" s="90" t="str">
        <f t="shared" si="2966"/>
        <v/>
      </c>
      <c r="SIF125" s="90" t="str">
        <f t="shared" si="2966"/>
        <v/>
      </c>
      <c r="SIG125" s="90" t="str">
        <f t="shared" si="2966"/>
        <v/>
      </c>
      <c r="SIH125" s="90" t="str">
        <f t="shared" si="2966"/>
        <v/>
      </c>
      <c r="SII125" s="90" t="str">
        <f t="shared" si="2966"/>
        <v/>
      </c>
      <c r="SIJ125" s="90" t="str">
        <f t="shared" si="2966"/>
        <v/>
      </c>
      <c r="SIK125" s="90" t="str">
        <f t="shared" si="2966"/>
        <v/>
      </c>
      <c r="SIL125" s="90" t="str">
        <f t="shared" si="2966"/>
        <v/>
      </c>
      <c r="SIM125" s="90" t="str">
        <f t="shared" si="2966"/>
        <v/>
      </c>
      <c r="SIN125" s="90" t="str">
        <f t="shared" si="2966"/>
        <v/>
      </c>
      <c r="SIO125" s="90" t="str">
        <f t="shared" si="2966"/>
        <v/>
      </c>
      <c r="SIP125" s="90" t="str">
        <f t="shared" si="2966"/>
        <v/>
      </c>
      <c r="SIQ125" s="90" t="str">
        <f t="shared" si="2966"/>
        <v/>
      </c>
      <c r="SIR125" s="90" t="str">
        <f t="shared" si="2966"/>
        <v/>
      </c>
      <c r="SIS125" s="90" t="str">
        <f t="shared" si="2966"/>
        <v/>
      </c>
      <c r="SIT125" s="90" t="str">
        <f t="shared" si="2966"/>
        <v/>
      </c>
      <c r="SIU125" s="90" t="str">
        <f t="shared" si="2966"/>
        <v/>
      </c>
      <c r="SIV125" s="90" t="str">
        <f t="shared" si="2966"/>
        <v/>
      </c>
      <c r="SIW125" s="90" t="str">
        <f t="shared" si="2966"/>
        <v/>
      </c>
      <c r="SIX125" s="90" t="str">
        <f t="shared" si="2966"/>
        <v/>
      </c>
      <c r="SIY125" s="90" t="str">
        <f t="shared" si="2966"/>
        <v/>
      </c>
      <c r="SIZ125" s="90" t="str">
        <f t="shared" si="2966"/>
        <v/>
      </c>
      <c r="SJA125" s="90" t="str">
        <f t="shared" si="2966"/>
        <v/>
      </c>
      <c r="SJB125" s="90" t="str">
        <f t="shared" si="2966"/>
        <v/>
      </c>
      <c r="SJC125" s="90" t="str">
        <f t="shared" si="2966"/>
        <v/>
      </c>
      <c r="SJD125" s="90" t="str">
        <f t="shared" si="2966"/>
        <v/>
      </c>
      <c r="SJE125" s="90" t="str">
        <f t="shared" si="2966"/>
        <v/>
      </c>
      <c r="SJF125" s="90" t="str">
        <f t="shared" si="2966"/>
        <v/>
      </c>
      <c r="SJG125" s="90" t="str">
        <f t="shared" si="2966"/>
        <v/>
      </c>
      <c r="SJH125" s="90" t="str">
        <f t="shared" si="2966"/>
        <v/>
      </c>
      <c r="SJI125" s="90" t="str">
        <f t="shared" si="2966"/>
        <v/>
      </c>
      <c r="SJJ125" s="90" t="str">
        <f t="shared" si="2966"/>
        <v/>
      </c>
      <c r="SJK125" s="90" t="str">
        <f t="shared" si="2966"/>
        <v/>
      </c>
      <c r="SJL125" s="90" t="str">
        <f t="shared" si="2966"/>
        <v/>
      </c>
      <c r="SJM125" s="90" t="str">
        <f t="shared" si="2966"/>
        <v/>
      </c>
      <c r="SJN125" s="90" t="str">
        <f t="shared" si="2966"/>
        <v/>
      </c>
      <c r="SJO125" s="90" t="str">
        <f t="shared" si="2966"/>
        <v/>
      </c>
      <c r="SJP125" s="90" t="str">
        <f t="shared" si="2966"/>
        <v/>
      </c>
      <c r="SJQ125" s="90" t="str">
        <f t="shared" ref="SJQ125:SMB125" si="2967">IF(AND(SJQ$8&gt;14,SJQ$8&lt;19, SJQ$6="Female"),1,"")</f>
        <v/>
      </c>
      <c r="SJR125" s="90" t="str">
        <f t="shared" si="2967"/>
        <v/>
      </c>
      <c r="SJS125" s="90" t="str">
        <f t="shared" si="2967"/>
        <v/>
      </c>
      <c r="SJT125" s="90" t="str">
        <f t="shared" si="2967"/>
        <v/>
      </c>
      <c r="SJU125" s="90" t="str">
        <f t="shared" si="2967"/>
        <v/>
      </c>
      <c r="SJV125" s="90" t="str">
        <f t="shared" si="2967"/>
        <v/>
      </c>
      <c r="SJW125" s="90" t="str">
        <f t="shared" si="2967"/>
        <v/>
      </c>
      <c r="SJX125" s="90" t="str">
        <f t="shared" si="2967"/>
        <v/>
      </c>
      <c r="SJY125" s="90" t="str">
        <f t="shared" si="2967"/>
        <v/>
      </c>
      <c r="SJZ125" s="90" t="str">
        <f t="shared" si="2967"/>
        <v/>
      </c>
      <c r="SKA125" s="90" t="str">
        <f t="shared" si="2967"/>
        <v/>
      </c>
      <c r="SKB125" s="90" t="str">
        <f t="shared" si="2967"/>
        <v/>
      </c>
      <c r="SKC125" s="90" t="str">
        <f t="shared" si="2967"/>
        <v/>
      </c>
      <c r="SKD125" s="90" t="str">
        <f t="shared" si="2967"/>
        <v/>
      </c>
      <c r="SKE125" s="90" t="str">
        <f t="shared" si="2967"/>
        <v/>
      </c>
      <c r="SKF125" s="90" t="str">
        <f t="shared" si="2967"/>
        <v/>
      </c>
      <c r="SKG125" s="90" t="str">
        <f t="shared" si="2967"/>
        <v/>
      </c>
      <c r="SKH125" s="90" t="str">
        <f t="shared" si="2967"/>
        <v/>
      </c>
      <c r="SKI125" s="90" t="str">
        <f t="shared" si="2967"/>
        <v/>
      </c>
      <c r="SKJ125" s="90" t="str">
        <f t="shared" si="2967"/>
        <v/>
      </c>
      <c r="SKK125" s="90" t="str">
        <f t="shared" si="2967"/>
        <v/>
      </c>
      <c r="SKL125" s="90" t="str">
        <f t="shared" si="2967"/>
        <v/>
      </c>
      <c r="SKM125" s="90" t="str">
        <f t="shared" si="2967"/>
        <v/>
      </c>
      <c r="SKN125" s="90" t="str">
        <f t="shared" si="2967"/>
        <v/>
      </c>
      <c r="SKO125" s="90" t="str">
        <f t="shared" si="2967"/>
        <v/>
      </c>
      <c r="SKP125" s="90" t="str">
        <f t="shared" si="2967"/>
        <v/>
      </c>
      <c r="SKQ125" s="90" t="str">
        <f t="shared" si="2967"/>
        <v/>
      </c>
      <c r="SKR125" s="90" t="str">
        <f t="shared" si="2967"/>
        <v/>
      </c>
      <c r="SKS125" s="90" t="str">
        <f t="shared" si="2967"/>
        <v/>
      </c>
      <c r="SKT125" s="90" t="str">
        <f t="shared" si="2967"/>
        <v/>
      </c>
      <c r="SKU125" s="90" t="str">
        <f t="shared" si="2967"/>
        <v/>
      </c>
      <c r="SKV125" s="90" t="str">
        <f t="shared" si="2967"/>
        <v/>
      </c>
      <c r="SKW125" s="90" t="str">
        <f t="shared" si="2967"/>
        <v/>
      </c>
      <c r="SKX125" s="90" t="str">
        <f t="shared" si="2967"/>
        <v/>
      </c>
      <c r="SKY125" s="90" t="str">
        <f t="shared" si="2967"/>
        <v/>
      </c>
      <c r="SKZ125" s="90" t="str">
        <f t="shared" si="2967"/>
        <v/>
      </c>
      <c r="SLA125" s="90" t="str">
        <f t="shared" si="2967"/>
        <v/>
      </c>
      <c r="SLB125" s="90" t="str">
        <f t="shared" si="2967"/>
        <v/>
      </c>
      <c r="SLC125" s="90" t="str">
        <f t="shared" si="2967"/>
        <v/>
      </c>
      <c r="SLD125" s="90" t="str">
        <f t="shared" si="2967"/>
        <v/>
      </c>
      <c r="SLE125" s="90" t="str">
        <f t="shared" si="2967"/>
        <v/>
      </c>
      <c r="SLF125" s="90" t="str">
        <f t="shared" si="2967"/>
        <v/>
      </c>
      <c r="SLG125" s="90" t="str">
        <f t="shared" si="2967"/>
        <v/>
      </c>
      <c r="SLH125" s="90" t="str">
        <f t="shared" si="2967"/>
        <v/>
      </c>
      <c r="SLI125" s="90" t="str">
        <f t="shared" si="2967"/>
        <v/>
      </c>
      <c r="SLJ125" s="90" t="str">
        <f t="shared" si="2967"/>
        <v/>
      </c>
      <c r="SLK125" s="90" t="str">
        <f t="shared" si="2967"/>
        <v/>
      </c>
      <c r="SLL125" s="90" t="str">
        <f t="shared" si="2967"/>
        <v/>
      </c>
      <c r="SLM125" s="90" t="str">
        <f t="shared" si="2967"/>
        <v/>
      </c>
      <c r="SLN125" s="90" t="str">
        <f t="shared" si="2967"/>
        <v/>
      </c>
      <c r="SLO125" s="90" t="str">
        <f t="shared" si="2967"/>
        <v/>
      </c>
      <c r="SLP125" s="90" t="str">
        <f t="shared" si="2967"/>
        <v/>
      </c>
      <c r="SLQ125" s="90" t="str">
        <f t="shared" si="2967"/>
        <v/>
      </c>
      <c r="SLR125" s="90" t="str">
        <f t="shared" si="2967"/>
        <v/>
      </c>
      <c r="SLS125" s="90" t="str">
        <f t="shared" si="2967"/>
        <v/>
      </c>
      <c r="SLT125" s="90" t="str">
        <f t="shared" si="2967"/>
        <v/>
      </c>
      <c r="SLU125" s="90" t="str">
        <f t="shared" si="2967"/>
        <v/>
      </c>
      <c r="SLV125" s="90" t="str">
        <f t="shared" si="2967"/>
        <v/>
      </c>
      <c r="SLW125" s="90" t="str">
        <f t="shared" si="2967"/>
        <v/>
      </c>
      <c r="SLX125" s="90" t="str">
        <f t="shared" si="2967"/>
        <v/>
      </c>
      <c r="SLY125" s="90" t="str">
        <f t="shared" si="2967"/>
        <v/>
      </c>
      <c r="SLZ125" s="90" t="str">
        <f t="shared" si="2967"/>
        <v/>
      </c>
      <c r="SMA125" s="90" t="str">
        <f t="shared" si="2967"/>
        <v/>
      </c>
      <c r="SMB125" s="90" t="str">
        <f t="shared" si="2967"/>
        <v/>
      </c>
      <c r="SMC125" s="90" t="str">
        <f t="shared" ref="SMC125:SON125" si="2968">IF(AND(SMC$8&gt;14,SMC$8&lt;19, SMC$6="Female"),1,"")</f>
        <v/>
      </c>
      <c r="SMD125" s="90" t="str">
        <f t="shared" si="2968"/>
        <v/>
      </c>
      <c r="SME125" s="90" t="str">
        <f t="shared" si="2968"/>
        <v/>
      </c>
      <c r="SMF125" s="90" t="str">
        <f t="shared" si="2968"/>
        <v/>
      </c>
      <c r="SMG125" s="90" t="str">
        <f t="shared" si="2968"/>
        <v/>
      </c>
      <c r="SMH125" s="90" t="str">
        <f t="shared" si="2968"/>
        <v/>
      </c>
      <c r="SMI125" s="90" t="str">
        <f t="shared" si="2968"/>
        <v/>
      </c>
      <c r="SMJ125" s="90" t="str">
        <f t="shared" si="2968"/>
        <v/>
      </c>
      <c r="SMK125" s="90" t="str">
        <f t="shared" si="2968"/>
        <v/>
      </c>
      <c r="SML125" s="90" t="str">
        <f t="shared" si="2968"/>
        <v/>
      </c>
      <c r="SMM125" s="90" t="str">
        <f t="shared" si="2968"/>
        <v/>
      </c>
      <c r="SMN125" s="90" t="str">
        <f t="shared" si="2968"/>
        <v/>
      </c>
      <c r="SMO125" s="90" t="str">
        <f t="shared" si="2968"/>
        <v/>
      </c>
      <c r="SMP125" s="90" t="str">
        <f t="shared" si="2968"/>
        <v/>
      </c>
      <c r="SMQ125" s="90" t="str">
        <f t="shared" si="2968"/>
        <v/>
      </c>
      <c r="SMR125" s="90" t="str">
        <f t="shared" si="2968"/>
        <v/>
      </c>
      <c r="SMS125" s="90" t="str">
        <f t="shared" si="2968"/>
        <v/>
      </c>
      <c r="SMT125" s="90" t="str">
        <f t="shared" si="2968"/>
        <v/>
      </c>
      <c r="SMU125" s="90" t="str">
        <f t="shared" si="2968"/>
        <v/>
      </c>
      <c r="SMV125" s="90" t="str">
        <f t="shared" si="2968"/>
        <v/>
      </c>
      <c r="SMW125" s="90" t="str">
        <f t="shared" si="2968"/>
        <v/>
      </c>
      <c r="SMX125" s="90" t="str">
        <f t="shared" si="2968"/>
        <v/>
      </c>
      <c r="SMY125" s="90" t="str">
        <f t="shared" si="2968"/>
        <v/>
      </c>
      <c r="SMZ125" s="90" t="str">
        <f t="shared" si="2968"/>
        <v/>
      </c>
      <c r="SNA125" s="90" t="str">
        <f t="shared" si="2968"/>
        <v/>
      </c>
      <c r="SNB125" s="90" t="str">
        <f t="shared" si="2968"/>
        <v/>
      </c>
      <c r="SNC125" s="90" t="str">
        <f t="shared" si="2968"/>
        <v/>
      </c>
      <c r="SND125" s="90" t="str">
        <f t="shared" si="2968"/>
        <v/>
      </c>
      <c r="SNE125" s="90" t="str">
        <f t="shared" si="2968"/>
        <v/>
      </c>
      <c r="SNF125" s="90" t="str">
        <f t="shared" si="2968"/>
        <v/>
      </c>
      <c r="SNG125" s="90" t="str">
        <f t="shared" si="2968"/>
        <v/>
      </c>
      <c r="SNH125" s="90" t="str">
        <f t="shared" si="2968"/>
        <v/>
      </c>
      <c r="SNI125" s="90" t="str">
        <f t="shared" si="2968"/>
        <v/>
      </c>
      <c r="SNJ125" s="90" t="str">
        <f t="shared" si="2968"/>
        <v/>
      </c>
      <c r="SNK125" s="90" t="str">
        <f t="shared" si="2968"/>
        <v/>
      </c>
      <c r="SNL125" s="90" t="str">
        <f t="shared" si="2968"/>
        <v/>
      </c>
      <c r="SNM125" s="90" t="str">
        <f t="shared" si="2968"/>
        <v/>
      </c>
      <c r="SNN125" s="90" t="str">
        <f t="shared" si="2968"/>
        <v/>
      </c>
      <c r="SNO125" s="90" t="str">
        <f t="shared" si="2968"/>
        <v/>
      </c>
      <c r="SNP125" s="90" t="str">
        <f t="shared" si="2968"/>
        <v/>
      </c>
      <c r="SNQ125" s="90" t="str">
        <f t="shared" si="2968"/>
        <v/>
      </c>
      <c r="SNR125" s="90" t="str">
        <f t="shared" si="2968"/>
        <v/>
      </c>
      <c r="SNS125" s="90" t="str">
        <f t="shared" si="2968"/>
        <v/>
      </c>
      <c r="SNT125" s="90" t="str">
        <f t="shared" si="2968"/>
        <v/>
      </c>
      <c r="SNU125" s="90" t="str">
        <f t="shared" si="2968"/>
        <v/>
      </c>
      <c r="SNV125" s="90" t="str">
        <f t="shared" si="2968"/>
        <v/>
      </c>
      <c r="SNW125" s="90" t="str">
        <f t="shared" si="2968"/>
        <v/>
      </c>
      <c r="SNX125" s="90" t="str">
        <f t="shared" si="2968"/>
        <v/>
      </c>
      <c r="SNY125" s="90" t="str">
        <f t="shared" si="2968"/>
        <v/>
      </c>
      <c r="SNZ125" s="90" t="str">
        <f t="shared" si="2968"/>
        <v/>
      </c>
      <c r="SOA125" s="90" t="str">
        <f t="shared" si="2968"/>
        <v/>
      </c>
      <c r="SOB125" s="90" t="str">
        <f t="shared" si="2968"/>
        <v/>
      </c>
      <c r="SOC125" s="90" t="str">
        <f t="shared" si="2968"/>
        <v/>
      </c>
      <c r="SOD125" s="90" t="str">
        <f t="shared" si="2968"/>
        <v/>
      </c>
      <c r="SOE125" s="90" t="str">
        <f t="shared" si="2968"/>
        <v/>
      </c>
      <c r="SOF125" s="90" t="str">
        <f t="shared" si="2968"/>
        <v/>
      </c>
      <c r="SOG125" s="90" t="str">
        <f t="shared" si="2968"/>
        <v/>
      </c>
      <c r="SOH125" s="90" t="str">
        <f t="shared" si="2968"/>
        <v/>
      </c>
      <c r="SOI125" s="90" t="str">
        <f t="shared" si="2968"/>
        <v/>
      </c>
      <c r="SOJ125" s="90" t="str">
        <f t="shared" si="2968"/>
        <v/>
      </c>
      <c r="SOK125" s="90" t="str">
        <f t="shared" si="2968"/>
        <v/>
      </c>
      <c r="SOL125" s="90" t="str">
        <f t="shared" si="2968"/>
        <v/>
      </c>
      <c r="SOM125" s="90" t="str">
        <f t="shared" si="2968"/>
        <v/>
      </c>
      <c r="SON125" s="90" t="str">
        <f t="shared" si="2968"/>
        <v/>
      </c>
      <c r="SOO125" s="90" t="str">
        <f t="shared" ref="SOO125:SQZ125" si="2969">IF(AND(SOO$8&gt;14,SOO$8&lt;19, SOO$6="Female"),1,"")</f>
        <v/>
      </c>
      <c r="SOP125" s="90" t="str">
        <f t="shared" si="2969"/>
        <v/>
      </c>
      <c r="SOQ125" s="90" t="str">
        <f t="shared" si="2969"/>
        <v/>
      </c>
      <c r="SOR125" s="90" t="str">
        <f t="shared" si="2969"/>
        <v/>
      </c>
      <c r="SOS125" s="90" t="str">
        <f t="shared" si="2969"/>
        <v/>
      </c>
      <c r="SOT125" s="90" t="str">
        <f t="shared" si="2969"/>
        <v/>
      </c>
      <c r="SOU125" s="90" t="str">
        <f t="shared" si="2969"/>
        <v/>
      </c>
      <c r="SOV125" s="90" t="str">
        <f t="shared" si="2969"/>
        <v/>
      </c>
      <c r="SOW125" s="90" t="str">
        <f t="shared" si="2969"/>
        <v/>
      </c>
      <c r="SOX125" s="90" t="str">
        <f t="shared" si="2969"/>
        <v/>
      </c>
      <c r="SOY125" s="90" t="str">
        <f t="shared" si="2969"/>
        <v/>
      </c>
      <c r="SOZ125" s="90" t="str">
        <f t="shared" si="2969"/>
        <v/>
      </c>
      <c r="SPA125" s="90" t="str">
        <f t="shared" si="2969"/>
        <v/>
      </c>
      <c r="SPB125" s="90" t="str">
        <f t="shared" si="2969"/>
        <v/>
      </c>
      <c r="SPC125" s="90" t="str">
        <f t="shared" si="2969"/>
        <v/>
      </c>
      <c r="SPD125" s="90" t="str">
        <f t="shared" si="2969"/>
        <v/>
      </c>
      <c r="SPE125" s="90" t="str">
        <f t="shared" si="2969"/>
        <v/>
      </c>
      <c r="SPF125" s="90" t="str">
        <f t="shared" si="2969"/>
        <v/>
      </c>
      <c r="SPG125" s="90" t="str">
        <f t="shared" si="2969"/>
        <v/>
      </c>
      <c r="SPH125" s="90" t="str">
        <f t="shared" si="2969"/>
        <v/>
      </c>
      <c r="SPI125" s="90" t="str">
        <f t="shared" si="2969"/>
        <v/>
      </c>
      <c r="SPJ125" s="90" t="str">
        <f t="shared" si="2969"/>
        <v/>
      </c>
      <c r="SPK125" s="90" t="str">
        <f t="shared" si="2969"/>
        <v/>
      </c>
      <c r="SPL125" s="90" t="str">
        <f t="shared" si="2969"/>
        <v/>
      </c>
      <c r="SPM125" s="90" t="str">
        <f t="shared" si="2969"/>
        <v/>
      </c>
      <c r="SPN125" s="90" t="str">
        <f t="shared" si="2969"/>
        <v/>
      </c>
      <c r="SPO125" s="90" t="str">
        <f t="shared" si="2969"/>
        <v/>
      </c>
      <c r="SPP125" s="90" t="str">
        <f t="shared" si="2969"/>
        <v/>
      </c>
      <c r="SPQ125" s="90" t="str">
        <f t="shared" si="2969"/>
        <v/>
      </c>
      <c r="SPR125" s="90" t="str">
        <f t="shared" si="2969"/>
        <v/>
      </c>
      <c r="SPS125" s="90" t="str">
        <f t="shared" si="2969"/>
        <v/>
      </c>
      <c r="SPT125" s="90" t="str">
        <f t="shared" si="2969"/>
        <v/>
      </c>
      <c r="SPU125" s="90" t="str">
        <f t="shared" si="2969"/>
        <v/>
      </c>
      <c r="SPV125" s="90" t="str">
        <f t="shared" si="2969"/>
        <v/>
      </c>
      <c r="SPW125" s="90" t="str">
        <f t="shared" si="2969"/>
        <v/>
      </c>
      <c r="SPX125" s="90" t="str">
        <f t="shared" si="2969"/>
        <v/>
      </c>
      <c r="SPY125" s="90" t="str">
        <f t="shared" si="2969"/>
        <v/>
      </c>
      <c r="SPZ125" s="90" t="str">
        <f t="shared" si="2969"/>
        <v/>
      </c>
      <c r="SQA125" s="90" t="str">
        <f t="shared" si="2969"/>
        <v/>
      </c>
      <c r="SQB125" s="90" t="str">
        <f t="shared" si="2969"/>
        <v/>
      </c>
      <c r="SQC125" s="90" t="str">
        <f t="shared" si="2969"/>
        <v/>
      </c>
      <c r="SQD125" s="90" t="str">
        <f t="shared" si="2969"/>
        <v/>
      </c>
      <c r="SQE125" s="90" t="str">
        <f t="shared" si="2969"/>
        <v/>
      </c>
      <c r="SQF125" s="90" t="str">
        <f t="shared" si="2969"/>
        <v/>
      </c>
      <c r="SQG125" s="90" t="str">
        <f t="shared" si="2969"/>
        <v/>
      </c>
      <c r="SQH125" s="90" t="str">
        <f t="shared" si="2969"/>
        <v/>
      </c>
      <c r="SQI125" s="90" t="str">
        <f t="shared" si="2969"/>
        <v/>
      </c>
      <c r="SQJ125" s="90" t="str">
        <f t="shared" si="2969"/>
        <v/>
      </c>
      <c r="SQK125" s="90" t="str">
        <f t="shared" si="2969"/>
        <v/>
      </c>
      <c r="SQL125" s="90" t="str">
        <f t="shared" si="2969"/>
        <v/>
      </c>
      <c r="SQM125" s="90" t="str">
        <f t="shared" si="2969"/>
        <v/>
      </c>
      <c r="SQN125" s="90" t="str">
        <f t="shared" si="2969"/>
        <v/>
      </c>
      <c r="SQO125" s="90" t="str">
        <f t="shared" si="2969"/>
        <v/>
      </c>
      <c r="SQP125" s="90" t="str">
        <f t="shared" si="2969"/>
        <v/>
      </c>
      <c r="SQQ125" s="90" t="str">
        <f t="shared" si="2969"/>
        <v/>
      </c>
      <c r="SQR125" s="90" t="str">
        <f t="shared" si="2969"/>
        <v/>
      </c>
      <c r="SQS125" s="90" t="str">
        <f t="shared" si="2969"/>
        <v/>
      </c>
      <c r="SQT125" s="90" t="str">
        <f t="shared" si="2969"/>
        <v/>
      </c>
      <c r="SQU125" s="90" t="str">
        <f t="shared" si="2969"/>
        <v/>
      </c>
      <c r="SQV125" s="90" t="str">
        <f t="shared" si="2969"/>
        <v/>
      </c>
      <c r="SQW125" s="90" t="str">
        <f t="shared" si="2969"/>
        <v/>
      </c>
      <c r="SQX125" s="90" t="str">
        <f t="shared" si="2969"/>
        <v/>
      </c>
      <c r="SQY125" s="90" t="str">
        <f t="shared" si="2969"/>
        <v/>
      </c>
      <c r="SQZ125" s="90" t="str">
        <f t="shared" si="2969"/>
        <v/>
      </c>
      <c r="SRA125" s="90" t="str">
        <f t="shared" ref="SRA125:STL125" si="2970">IF(AND(SRA$8&gt;14,SRA$8&lt;19, SRA$6="Female"),1,"")</f>
        <v/>
      </c>
      <c r="SRB125" s="90" t="str">
        <f t="shared" si="2970"/>
        <v/>
      </c>
      <c r="SRC125" s="90" t="str">
        <f t="shared" si="2970"/>
        <v/>
      </c>
      <c r="SRD125" s="90" t="str">
        <f t="shared" si="2970"/>
        <v/>
      </c>
      <c r="SRE125" s="90" t="str">
        <f t="shared" si="2970"/>
        <v/>
      </c>
      <c r="SRF125" s="90" t="str">
        <f t="shared" si="2970"/>
        <v/>
      </c>
      <c r="SRG125" s="90" t="str">
        <f t="shared" si="2970"/>
        <v/>
      </c>
      <c r="SRH125" s="90" t="str">
        <f t="shared" si="2970"/>
        <v/>
      </c>
      <c r="SRI125" s="90" t="str">
        <f t="shared" si="2970"/>
        <v/>
      </c>
      <c r="SRJ125" s="90" t="str">
        <f t="shared" si="2970"/>
        <v/>
      </c>
      <c r="SRK125" s="90" t="str">
        <f t="shared" si="2970"/>
        <v/>
      </c>
      <c r="SRL125" s="90" t="str">
        <f t="shared" si="2970"/>
        <v/>
      </c>
      <c r="SRM125" s="90" t="str">
        <f t="shared" si="2970"/>
        <v/>
      </c>
      <c r="SRN125" s="90" t="str">
        <f t="shared" si="2970"/>
        <v/>
      </c>
      <c r="SRO125" s="90" t="str">
        <f t="shared" si="2970"/>
        <v/>
      </c>
      <c r="SRP125" s="90" t="str">
        <f t="shared" si="2970"/>
        <v/>
      </c>
      <c r="SRQ125" s="90" t="str">
        <f t="shared" si="2970"/>
        <v/>
      </c>
      <c r="SRR125" s="90" t="str">
        <f t="shared" si="2970"/>
        <v/>
      </c>
      <c r="SRS125" s="90" t="str">
        <f t="shared" si="2970"/>
        <v/>
      </c>
      <c r="SRT125" s="90" t="str">
        <f t="shared" si="2970"/>
        <v/>
      </c>
      <c r="SRU125" s="90" t="str">
        <f t="shared" si="2970"/>
        <v/>
      </c>
      <c r="SRV125" s="90" t="str">
        <f t="shared" si="2970"/>
        <v/>
      </c>
      <c r="SRW125" s="90" t="str">
        <f t="shared" si="2970"/>
        <v/>
      </c>
      <c r="SRX125" s="90" t="str">
        <f t="shared" si="2970"/>
        <v/>
      </c>
      <c r="SRY125" s="90" t="str">
        <f t="shared" si="2970"/>
        <v/>
      </c>
      <c r="SRZ125" s="90" t="str">
        <f t="shared" si="2970"/>
        <v/>
      </c>
      <c r="SSA125" s="90" t="str">
        <f t="shared" si="2970"/>
        <v/>
      </c>
      <c r="SSB125" s="90" t="str">
        <f t="shared" si="2970"/>
        <v/>
      </c>
      <c r="SSC125" s="90" t="str">
        <f t="shared" si="2970"/>
        <v/>
      </c>
      <c r="SSD125" s="90" t="str">
        <f t="shared" si="2970"/>
        <v/>
      </c>
      <c r="SSE125" s="90" t="str">
        <f t="shared" si="2970"/>
        <v/>
      </c>
      <c r="SSF125" s="90" t="str">
        <f t="shared" si="2970"/>
        <v/>
      </c>
      <c r="SSG125" s="90" t="str">
        <f t="shared" si="2970"/>
        <v/>
      </c>
      <c r="SSH125" s="90" t="str">
        <f t="shared" si="2970"/>
        <v/>
      </c>
      <c r="SSI125" s="90" t="str">
        <f t="shared" si="2970"/>
        <v/>
      </c>
      <c r="SSJ125" s="90" t="str">
        <f t="shared" si="2970"/>
        <v/>
      </c>
      <c r="SSK125" s="90" t="str">
        <f t="shared" si="2970"/>
        <v/>
      </c>
      <c r="SSL125" s="90" t="str">
        <f t="shared" si="2970"/>
        <v/>
      </c>
      <c r="SSM125" s="90" t="str">
        <f t="shared" si="2970"/>
        <v/>
      </c>
      <c r="SSN125" s="90" t="str">
        <f t="shared" si="2970"/>
        <v/>
      </c>
      <c r="SSO125" s="90" t="str">
        <f t="shared" si="2970"/>
        <v/>
      </c>
      <c r="SSP125" s="90" t="str">
        <f t="shared" si="2970"/>
        <v/>
      </c>
      <c r="SSQ125" s="90" t="str">
        <f t="shared" si="2970"/>
        <v/>
      </c>
      <c r="SSR125" s="90" t="str">
        <f t="shared" si="2970"/>
        <v/>
      </c>
      <c r="SSS125" s="90" t="str">
        <f t="shared" si="2970"/>
        <v/>
      </c>
      <c r="SST125" s="90" t="str">
        <f t="shared" si="2970"/>
        <v/>
      </c>
      <c r="SSU125" s="90" t="str">
        <f t="shared" si="2970"/>
        <v/>
      </c>
      <c r="SSV125" s="90" t="str">
        <f t="shared" si="2970"/>
        <v/>
      </c>
      <c r="SSW125" s="90" t="str">
        <f t="shared" si="2970"/>
        <v/>
      </c>
      <c r="SSX125" s="90" t="str">
        <f t="shared" si="2970"/>
        <v/>
      </c>
      <c r="SSY125" s="90" t="str">
        <f t="shared" si="2970"/>
        <v/>
      </c>
      <c r="SSZ125" s="90" t="str">
        <f t="shared" si="2970"/>
        <v/>
      </c>
      <c r="STA125" s="90" t="str">
        <f t="shared" si="2970"/>
        <v/>
      </c>
      <c r="STB125" s="90" t="str">
        <f t="shared" si="2970"/>
        <v/>
      </c>
      <c r="STC125" s="90" t="str">
        <f t="shared" si="2970"/>
        <v/>
      </c>
      <c r="STD125" s="90" t="str">
        <f t="shared" si="2970"/>
        <v/>
      </c>
      <c r="STE125" s="90" t="str">
        <f t="shared" si="2970"/>
        <v/>
      </c>
      <c r="STF125" s="90" t="str">
        <f t="shared" si="2970"/>
        <v/>
      </c>
      <c r="STG125" s="90" t="str">
        <f t="shared" si="2970"/>
        <v/>
      </c>
      <c r="STH125" s="90" t="str">
        <f t="shared" si="2970"/>
        <v/>
      </c>
      <c r="STI125" s="90" t="str">
        <f t="shared" si="2970"/>
        <v/>
      </c>
      <c r="STJ125" s="90" t="str">
        <f t="shared" si="2970"/>
        <v/>
      </c>
      <c r="STK125" s="90" t="str">
        <f t="shared" si="2970"/>
        <v/>
      </c>
      <c r="STL125" s="90" t="str">
        <f t="shared" si="2970"/>
        <v/>
      </c>
      <c r="STM125" s="90" t="str">
        <f t="shared" ref="STM125:SVX125" si="2971">IF(AND(STM$8&gt;14,STM$8&lt;19, STM$6="Female"),1,"")</f>
        <v/>
      </c>
      <c r="STN125" s="90" t="str">
        <f t="shared" si="2971"/>
        <v/>
      </c>
      <c r="STO125" s="90" t="str">
        <f t="shared" si="2971"/>
        <v/>
      </c>
      <c r="STP125" s="90" t="str">
        <f t="shared" si="2971"/>
        <v/>
      </c>
      <c r="STQ125" s="90" t="str">
        <f t="shared" si="2971"/>
        <v/>
      </c>
      <c r="STR125" s="90" t="str">
        <f t="shared" si="2971"/>
        <v/>
      </c>
      <c r="STS125" s="90" t="str">
        <f t="shared" si="2971"/>
        <v/>
      </c>
      <c r="STT125" s="90" t="str">
        <f t="shared" si="2971"/>
        <v/>
      </c>
      <c r="STU125" s="90" t="str">
        <f t="shared" si="2971"/>
        <v/>
      </c>
      <c r="STV125" s="90" t="str">
        <f t="shared" si="2971"/>
        <v/>
      </c>
      <c r="STW125" s="90" t="str">
        <f t="shared" si="2971"/>
        <v/>
      </c>
      <c r="STX125" s="90" t="str">
        <f t="shared" si="2971"/>
        <v/>
      </c>
      <c r="STY125" s="90" t="str">
        <f t="shared" si="2971"/>
        <v/>
      </c>
      <c r="STZ125" s="90" t="str">
        <f t="shared" si="2971"/>
        <v/>
      </c>
      <c r="SUA125" s="90" t="str">
        <f t="shared" si="2971"/>
        <v/>
      </c>
      <c r="SUB125" s="90" t="str">
        <f t="shared" si="2971"/>
        <v/>
      </c>
      <c r="SUC125" s="90" t="str">
        <f t="shared" si="2971"/>
        <v/>
      </c>
      <c r="SUD125" s="90" t="str">
        <f t="shared" si="2971"/>
        <v/>
      </c>
      <c r="SUE125" s="90" t="str">
        <f t="shared" si="2971"/>
        <v/>
      </c>
      <c r="SUF125" s="90" t="str">
        <f t="shared" si="2971"/>
        <v/>
      </c>
      <c r="SUG125" s="90" t="str">
        <f t="shared" si="2971"/>
        <v/>
      </c>
      <c r="SUH125" s="90" t="str">
        <f t="shared" si="2971"/>
        <v/>
      </c>
      <c r="SUI125" s="90" t="str">
        <f t="shared" si="2971"/>
        <v/>
      </c>
      <c r="SUJ125" s="90" t="str">
        <f t="shared" si="2971"/>
        <v/>
      </c>
      <c r="SUK125" s="90" t="str">
        <f t="shared" si="2971"/>
        <v/>
      </c>
      <c r="SUL125" s="90" t="str">
        <f t="shared" si="2971"/>
        <v/>
      </c>
      <c r="SUM125" s="90" t="str">
        <f t="shared" si="2971"/>
        <v/>
      </c>
      <c r="SUN125" s="90" t="str">
        <f t="shared" si="2971"/>
        <v/>
      </c>
      <c r="SUO125" s="90" t="str">
        <f t="shared" si="2971"/>
        <v/>
      </c>
      <c r="SUP125" s="90" t="str">
        <f t="shared" si="2971"/>
        <v/>
      </c>
      <c r="SUQ125" s="90" t="str">
        <f t="shared" si="2971"/>
        <v/>
      </c>
      <c r="SUR125" s="90" t="str">
        <f t="shared" si="2971"/>
        <v/>
      </c>
      <c r="SUS125" s="90" t="str">
        <f t="shared" si="2971"/>
        <v/>
      </c>
      <c r="SUT125" s="90" t="str">
        <f t="shared" si="2971"/>
        <v/>
      </c>
      <c r="SUU125" s="90" t="str">
        <f t="shared" si="2971"/>
        <v/>
      </c>
      <c r="SUV125" s="90" t="str">
        <f t="shared" si="2971"/>
        <v/>
      </c>
      <c r="SUW125" s="90" t="str">
        <f t="shared" si="2971"/>
        <v/>
      </c>
      <c r="SUX125" s="90" t="str">
        <f t="shared" si="2971"/>
        <v/>
      </c>
      <c r="SUY125" s="90" t="str">
        <f t="shared" si="2971"/>
        <v/>
      </c>
      <c r="SUZ125" s="90" t="str">
        <f t="shared" si="2971"/>
        <v/>
      </c>
      <c r="SVA125" s="90" t="str">
        <f t="shared" si="2971"/>
        <v/>
      </c>
      <c r="SVB125" s="90" t="str">
        <f t="shared" si="2971"/>
        <v/>
      </c>
      <c r="SVC125" s="90" t="str">
        <f t="shared" si="2971"/>
        <v/>
      </c>
      <c r="SVD125" s="90" t="str">
        <f t="shared" si="2971"/>
        <v/>
      </c>
      <c r="SVE125" s="90" t="str">
        <f t="shared" si="2971"/>
        <v/>
      </c>
      <c r="SVF125" s="90" t="str">
        <f t="shared" si="2971"/>
        <v/>
      </c>
      <c r="SVG125" s="90" t="str">
        <f t="shared" si="2971"/>
        <v/>
      </c>
      <c r="SVH125" s="90" t="str">
        <f t="shared" si="2971"/>
        <v/>
      </c>
      <c r="SVI125" s="90" t="str">
        <f t="shared" si="2971"/>
        <v/>
      </c>
      <c r="SVJ125" s="90" t="str">
        <f t="shared" si="2971"/>
        <v/>
      </c>
      <c r="SVK125" s="90" t="str">
        <f t="shared" si="2971"/>
        <v/>
      </c>
      <c r="SVL125" s="90" t="str">
        <f t="shared" si="2971"/>
        <v/>
      </c>
      <c r="SVM125" s="90" t="str">
        <f t="shared" si="2971"/>
        <v/>
      </c>
      <c r="SVN125" s="90" t="str">
        <f t="shared" si="2971"/>
        <v/>
      </c>
      <c r="SVO125" s="90" t="str">
        <f t="shared" si="2971"/>
        <v/>
      </c>
      <c r="SVP125" s="90" t="str">
        <f t="shared" si="2971"/>
        <v/>
      </c>
      <c r="SVQ125" s="90" t="str">
        <f t="shared" si="2971"/>
        <v/>
      </c>
      <c r="SVR125" s="90" t="str">
        <f t="shared" si="2971"/>
        <v/>
      </c>
      <c r="SVS125" s="90" t="str">
        <f t="shared" si="2971"/>
        <v/>
      </c>
      <c r="SVT125" s="90" t="str">
        <f t="shared" si="2971"/>
        <v/>
      </c>
      <c r="SVU125" s="90" t="str">
        <f t="shared" si="2971"/>
        <v/>
      </c>
      <c r="SVV125" s="90" t="str">
        <f t="shared" si="2971"/>
        <v/>
      </c>
      <c r="SVW125" s="90" t="str">
        <f t="shared" si="2971"/>
        <v/>
      </c>
      <c r="SVX125" s="90" t="str">
        <f t="shared" si="2971"/>
        <v/>
      </c>
      <c r="SVY125" s="90" t="str">
        <f t="shared" ref="SVY125:SYJ125" si="2972">IF(AND(SVY$8&gt;14,SVY$8&lt;19, SVY$6="Female"),1,"")</f>
        <v/>
      </c>
      <c r="SVZ125" s="90" t="str">
        <f t="shared" si="2972"/>
        <v/>
      </c>
      <c r="SWA125" s="90" t="str">
        <f t="shared" si="2972"/>
        <v/>
      </c>
      <c r="SWB125" s="90" t="str">
        <f t="shared" si="2972"/>
        <v/>
      </c>
      <c r="SWC125" s="90" t="str">
        <f t="shared" si="2972"/>
        <v/>
      </c>
      <c r="SWD125" s="90" t="str">
        <f t="shared" si="2972"/>
        <v/>
      </c>
      <c r="SWE125" s="90" t="str">
        <f t="shared" si="2972"/>
        <v/>
      </c>
      <c r="SWF125" s="90" t="str">
        <f t="shared" si="2972"/>
        <v/>
      </c>
      <c r="SWG125" s="90" t="str">
        <f t="shared" si="2972"/>
        <v/>
      </c>
      <c r="SWH125" s="90" t="str">
        <f t="shared" si="2972"/>
        <v/>
      </c>
      <c r="SWI125" s="90" t="str">
        <f t="shared" si="2972"/>
        <v/>
      </c>
      <c r="SWJ125" s="90" t="str">
        <f t="shared" si="2972"/>
        <v/>
      </c>
      <c r="SWK125" s="90" t="str">
        <f t="shared" si="2972"/>
        <v/>
      </c>
      <c r="SWL125" s="90" t="str">
        <f t="shared" si="2972"/>
        <v/>
      </c>
      <c r="SWM125" s="90" t="str">
        <f t="shared" si="2972"/>
        <v/>
      </c>
      <c r="SWN125" s="90" t="str">
        <f t="shared" si="2972"/>
        <v/>
      </c>
      <c r="SWO125" s="90" t="str">
        <f t="shared" si="2972"/>
        <v/>
      </c>
      <c r="SWP125" s="90" t="str">
        <f t="shared" si="2972"/>
        <v/>
      </c>
      <c r="SWQ125" s="90" t="str">
        <f t="shared" si="2972"/>
        <v/>
      </c>
      <c r="SWR125" s="90" t="str">
        <f t="shared" si="2972"/>
        <v/>
      </c>
      <c r="SWS125" s="90" t="str">
        <f t="shared" si="2972"/>
        <v/>
      </c>
      <c r="SWT125" s="90" t="str">
        <f t="shared" si="2972"/>
        <v/>
      </c>
      <c r="SWU125" s="90" t="str">
        <f t="shared" si="2972"/>
        <v/>
      </c>
      <c r="SWV125" s="90" t="str">
        <f t="shared" si="2972"/>
        <v/>
      </c>
      <c r="SWW125" s="90" t="str">
        <f t="shared" si="2972"/>
        <v/>
      </c>
      <c r="SWX125" s="90" t="str">
        <f t="shared" si="2972"/>
        <v/>
      </c>
      <c r="SWY125" s="90" t="str">
        <f t="shared" si="2972"/>
        <v/>
      </c>
      <c r="SWZ125" s="90" t="str">
        <f t="shared" si="2972"/>
        <v/>
      </c>
      <c r="SXA125" s="90" t="str">
        <f t="shared" si="2972"/>
        <v/>
      </c>
      <c r="SXB125" s="90" t="str">
        <f t="shared" si="2972"/>
        <v/>
      </c>
      <c r="SXC125" s="90" t="str">
        <f t="shared" si="2972"/>
        <v/>
      </c>
      <c r="SXD125" s="90" t="str">
        <f t="shared" si="2972"/>
        <v/>
      </c>
      <c r="SXE125" s="90" t="str">
        <f t="shared" si="2972"/>
        <v/>
      </c>
      <c r="SXF125" s="90" t="str">
        <f t="shared" si="2972"/>
        <v/>
      </c>
      <c r="SXG125" s="90" t="str">
        <f t="shared" si="2972"/>
        <v/>
      </c>
      <c r="SXH125" s="90" t="str">
        <f t="shared" si="2972"/>
        <v/>
      </c>
      <c r="SXI125" s="90" t="str">
        <f t="shared" si="2972"/>
        <v/>
      </c>
      <c r="SXJ125" s="90" t="str">
        <f t="shared" si="2972"/>
        <v/>
      </c>
      <c r="SXK125" s="90" t="str">
        <f t="shared" si="2972"/>
        <v/>
      </c>
      <c r="SXL125" s="90" t="str">
        <f t="shared" si="2972"/>
        <v/>
      </c>
      <c r="SXM125" s="90" t="str">
        <f t="shared" si="2972"/>
        <v/>
      </c>
      <c r="SXN125" s="90" t="str">
        <f t="shared" si="2972"/>
        <v/>
      </c>
      <c r="SXO125" s="90" t="str">
        <f t="shared" si="2972"/>
        <v/>
      </c>
      <c r="SXP125" s="90" t="str">
        <f t="shared" si="2972"/>
        <v/>
      </c>
      <c r="SXQ125" s="90" t="str">
        <f t="shared" si="2972"/>
        <v/>
      </c>
      <c r="SXR125" s="90" t="str">
        <f t="shared" si="2972"/>
        <v/>
      </c>
      <c r="SXS125" s="90" t="str">
        <f t="shared" si="2972"/>
        <v/>
      </c>
      <c r="SXT125" s="90" t="str">
        <f t="shared" si="2972"/>
        <v/>
      </c>
      <c r="SXU125" s="90" t="str">
        <f t="shared" si="2972"/>
        <v/>
      </c>
      <c r="SXV125" s="90" t="str">
        <f t="shared" si="2972"/>
        <v/>
      </c>
      <c r="SXW125" s="90" t="str">
        <f t="shared" si="2972"/>
        <v/>
      </c>
      <c r="SXX125" s="90" t="str">
        <f t="shared" si="2972"/>
        <v/>
      </c>
      <c r="SXY125" s="90" t="str">
        <f t="shared" si="2972"/>
        <v/>
      </c>
      <c r="SXZ125" s="90" t="str">
        <f t="shared" si="2972"/>
        <v/>
      </c>
      <c r="SYA125" s="90" t="str">
        <f t="shared" si="2972"/>
        <v/>
      </c>
      <c r="SYB125" s="90" t="str">
        <f t="shared" si="2972"/>
        <v/>
      </c>
      <c r="SYC125" s="90" t="str">
        <f t="shared" si="2972"/>
        <v/>
      </c>
      <c r="SYD125" s="90" t="str">
        <f t="shared" si="2972"/>
        <v/>
      </c>
      <c r="SYE125" s="90" t="str">
        <f t="shared" si="2972"/>
        <v/>
      </c>
      <c r="SYF125" s="90" t="str">
        <f t="shared" si="2972"/>
        <v/>
      </c>
      <c r="SYG125" s="90" t="str">
        <f t="shared" si="2972"/>
        <v/>
      </c>
      <c r="SYH125" s="90" t="str">
        <f t="shared" si="2972"/>
        <v/>
      </c>
      <c r="SYI125" s="90" t="str">
        <f t="shared" si="2972"/>
        <v/>
      </c>
      <c r="SYJ125" s="90" t="str">
        <f t="shared" si="2972"/>
        <v/>
      </c>
      <c r="SYK125" s="90" t="str">
        <f t="shared" ref="SYK125:TAV125" si="2973">IF(AND(SYK$8&gt;14,SYK$8&lt;19, SYK$6="Female"),1,"")</f>
        <v/>
      </c>
      <c r="SYL125" s="90" t="str">
        <f t="shared" si="2973"/>
        <v/>
      </c>
      <c r="SYM125" s="90" t="str">
        <f t="shared" si="2973"/>
        <v/>
      </c>
      <c r="SYN125" s="90" t="str">
        <f t="shared" si="2973"/>
        <v/>
      </c>
      <c r="SYO125" s="90" t="str">
        <f t="shared" si="2973"/>
        <v/>
      </c>
      <c r="SYP125" s="90" t="str">
        <f t="shared" si="2973"/>
        <v/>
      </c>
      <c r="SYQ125" s="90" t="str">
        <f t="shared" si="2973"/>
        <v/>
      </c>
      <c r="SYR125" s="90" t="str">
        <f t="shared" si="2973"/>
        <v/>
      </c>
      <c r="SYS125" s="90" t="str">
        <f t="shared" si="2973"/>
        <v/>
      </c>
      <c r="SYT125" s="90" t="str">
        <f t="shared" si="2973"/>
        <v/>
      </c>
      <c r="SYU125" s="90" t="str">
        <f t="shared" si="2973"/>
        <v/>
      </c>
      <c r="SYV125" s="90" t="str">
        <f t="shared" si="2973"/>
        <v/>
      </c>
      <c r="SYW125" s="90" t="str">
        <f t="shared" si="2973"/>
        <v/>
      </c>
      <c r="SYX125" s="90" t="str">
        <f t="shared" si="2973"/>
        <v/>
      </c>
      <c r="SYY125" s="90" t="str">
        <f t="shared" si="2973"/>
        <v/>
      </c>
      <c r="SYZ125" s="90" t="str">
        <f t="shared" si="2973"/>
        <v/>
      </c>
      <c r="SZA125" s="90" t="str">
        <f t="shared" si="2973"/>
        <v/>
      </c>
      <c r="SZB125" s="90" t="str">
        <f t="shared" si="2973"/>
        <v/>
      </c>
      <c r="SZC125" s="90" t="str">
        <f t="shared" si="2973"/>
        <v/>
      </c>
      <c r="SZD125" s="90" t="str">
        <f t="shared" si="2973"/>
        <v/>
      </c>
      <c r="SZE125" s="90" t="str">
        <f t="shared" si="2973"/>
        <v/>
      </c>
      <c r="SZF125" s="90" t="str">
        <f t="shared" si="2973"/>
        <v/>
      </c>
      <c r="SZG125" s="90" t="str">
        <f t="shared" si="2973"/>
        <v/>
      </c>
      <c r="SZH125" s="90" t="str">
        <f t="shared" si="2973"/>
        <v/>
      </c>
      <c r="SZI125" s="90" t="str">
        <f t="shared" si="2973"/>
        <v/>
      </c>
      <c r="SZJ125" s="90" t="str">
        <f t="shared" si="2973"/>
        <v/>
      </c>
      <c r="SZK125" s="90" t="str">
        <f t="shared" si="2973"/>
        <v/>
      </c>
      <c r="SZL125" s="90" t="str">
        <f t="shared" si="2973"/>
        <v/>
      </c>
      <c r="SZM125" s="90" t="str">
        <f t="shared" si="2973"/>
        <v/>
      </c>
      <c r="SZN125" s="90" t="str">
        <f t="shared" si="2973"/>
        <v/>
      </c>
      <c r="SZO125" s="90" t="str">
        <f t="shared" si="2973"/>
        <v/>
      </c>
      <c r="SZP125" s="90" t="str">
        <f t="shared" si="2973"/>
        <v/>
      </c>
      <c r="SZQ125" s="90" t="str">
        <f t="shared" si="2973"/>
        <v/>
      </c>
      <c r="SZR125" s="90" t="str">
        <f t="shared" si="2973"/>
        <v/>
      </c>
      <c r="SZS125" s="90" t="str">
        <f t="shared" si="2973"/>
        <v/>
      </c>
      <c r="SZT125" s="90" t="str">
        <f t="shared" si="2973"/>
        <v/>
      </c>
      <c r="SZU125" s="90" t="str">
        <f t="shared" si="2973"/>
        <v/>
      </c>
      <c r="SZV125" s="90" t="str">
        <f t="shared" si="2973"/>
        <v/>
      </c>
      <c r="SZW125" s="90" t="str">
        <f t="shared" si="2973"/>
        <v/>
      </c>
      <c r="SZX125" s="90" t="str">
        <f t="shared" si="2973"/>
        <v/>
      </c>
      <c r="SZY125" s="90" t="str">
        <f t="shared" si="2973"/>
        <v/>
      </c>
      <c r="SZZ125" s="90" t="str">
        <f t="shared" si="2973"/>
        <v/>
      </c>
      <c r="TAA125" s="90" t="str">
        <f t="shared" si="2973"/>
        <v/>
      </c>
      <c r="TAB125" s="90" t="str">
        <f t="shared" si="2973"/>
        <v/>
      </c>
      <c r="TAC125" s="90" t="str">
        <f t="shared" si="2973"/>
        <v/>
      </c>
      <c r="TAD125" s="90" t="str">
        <f t="shared" si="2973"/>
        <v/>
      </c>
      <c r="TAE125" s="90" t="str">
        <f t="shared" si="2973"/>
        <v/>
      </c>
      <c r="TAF125" s="90" t="str">
        <f t="shared" si="2973"/>
        <v/>
      </c>
      <c r="TAG125" s="90" t="str">
        <f t="shared" si="2973"/>
        <v/>
      </c>
      <c r="TAH125" s="90" t="str">
        <f t="shared" si="2973"/>
        <v/>
      </c>
      <c r="TAI125" s="90" t="str">
        <f t="shared" si="2973"/>
        <v/>
      </c>
      <c r="TAJ125" s="90" t="str">
        <f t="shared" si="2973"/>
        <v/>
      </c>
      <c r="TAK125" s="90" t="str">
        <f t="shared" si="2973"/>
        <v/>
      </c>
      <c r="TAL125" s="90" t="str">
        <f t="shared" si="2973"/>
        <v/>
      </c>
      <c r="TAM125" s="90" t="str">
        <f t="shared" si="2973"/>
        <v/>
      </c>
      <c r="TAN125" s="90" t="str">
        <f t="shared" si="2973"/>
        <v/>
      </c>
      <c r="TAO125" s="90" t="str">
        <f t="shared" si="2973"/>
        <v/>
      </c>
      <c r="TAP125" s="90" t="str">
        <f t="shared" si="2973"/>
        <v/>
      </c>
      <c r="TAQ125" s="90" t="str">
        <f t="shared" si="2973"/>
        <v/>
      </c>
      <c r="TAR125" s="90" t="str">
        <f t="shared" si="2973"/>
        <v/>
      </c>
      <c r="TAS125" s="90" t="str">
        <f t="shared" si="2973"/>
        <v/>
      </c>
      <c r="TAT125" s="90" t="str">
        <f t="shared" si="2973"/>
        <v/>
      </c>
      <c r="TAU125" s="90" t="str">
        <f t="shared" si="2973"/>
        <v/>
      </c>
      <c r="TAV125" s="90" t="str">
        <f t="shared" si="2973"/>
        <v/>
      </c>
      <c r="TAW125" s="90" t="str">
        <f t="shared" ref="TAW125:TDH125" si="2974">IF(AND(TAW$8&gt;14,TAW$8&lt;19, TAW$6="Female"),1,"")</f>
        <v/>
      </c>
      <c r="TAX125" s="90" t="str">
        <f t="shared" si="2974"/>
        <v/>
      </c>
      <c r="TAY125" s="90" t="str">
        <f t="shared" si="2974"/>
        <v/>
      </c>
      <c r="TAZ125" s="90" t="str">
        <f t="shared" si="2974"/>
        <v/>
      </c>
      <c r="TBA125" s="90" t="str">
        <f t="shared" si="2974"/>
        <v/>
      </c>
      <c r="TBB125" s="90" t="str">
        <f t="shared" si="2974"/>
        <v/>
      </c>
      <c r="TBC125" s="90" t="str">
        <f t="shared" si="2974"/>
        <v/>
      </c>
      <c r="TBD125" s="90" t="str">
        <f t="shared" si="2974"/>
        <v/>
      </c>
      <c r="TBE125" s="90" t="str">
        <f t="shared" si="2974"/>
        <v/>
      </c>
      <c r="TBF125" s="90" t="str">
        <f t="shared" si="2974"/>
        <v/>
      </c>
      <c r="TBG125" s="90" t="str">
        <f t="shared" si="2974"/>
        <v/>
      </c>
      <c r="TBH125" s="90" t="str">
        <f t="shared" si="2974"/>
        <v/>
      </c>
      <c r="TBI125" s="90" t="str">
        <f t="shared" si="2974"/>
        <v/>
      </c>
      <c r="TBJ125" s="90" t="str">
        <f t="shared" si="2974"/>
        <v/>
      </c>
      <c r="TBK125" s="90" t="str">
        <f t="shared" si="2974"/>
        <v/>
      </c>
      <c r="TBL125" s="90" t="str">
        <f t="shared" si="2974"/>
        <v/>
      </c>
      <c r="TBM125" s="90" t="str">
        <f t="shared" si="2974"/>
        <v/>
      </c>
      <c r="TBN125" s="90" t="str">
        <f t="shared" si="2974"/>
        <v/>
      </c>
      <c r="TBO125" s="90" t="str">
        <f t="shared" si="2974"/>
        <v/>
      </c>
      <c r="TBP125" s="90" t="str">
        <f t="shared" si="2974"/>
        <v/>
      </c>
      <c r="TBQ125" s="90" t="str">
        <f t="shared" si="2974"/>
        <v/>
      </c>
      <c r="TBR125" s="90" t="str">
        <f t="shared" si="2974"/>
        <v/>
      </c>
      <c r="TBS125" s="90" t="str">
        <f t="shared" si="2974"/>
        <v/>
      </c>
      <c r="TBT125" s="90" t="str">
        <f t="shared" si="2974"/>
        <v/>
      </c>
      <c r="TBU125" s="90" t="str">
        <f t="shared" si="2974"/>
        <v/>
      </c>
      <c r="TBV125" s="90" t="str">
        <f t="shared" si="2974"/>
        <v/>
      </c>
      <c r="TBW125" s="90" t="str">
        <f t="shared" si="2974"/>
        <v/>
      </c>
      <c r="TBX125" s="90" t="str">
        <f t="shared" si="2974"/>
        <v/>
      </c>
      <c r="TBY125" s="90" t="str">
        <f t="shared" si="2974"/>
        <v/>
      </c>
      <c r="TBZ125" s="90" t="str">
        <f t="shared" si="2974"/>
        <v/>
      </c>
      <c r="TCA125" s="90" t="str">
        <f t="shared" si="2974"/>
        <v/>
      </c>
      <c r="TCB125" s="90" t="str">
        <f t="shared" si="2974"/>
        <v/>
      </c>
      <c r="TCC125" s="90" t="str">
        <f t="shared" si="2974"/>
        <v/>
      </c>
      <c r="TCD125" s="90" t="str">
        <f t="shared" si="2974"/>
        <v/>
      </c>
      <c r="TCE125" s="90" t="str">
        <f t="shared" si="2974"/>
        <v/>
      </c>
      <c r="TCF125" s="90" t="str">
        <f t="shared" si="2974"/>
        <v/>
      </c>
      <c r="TCG125" s="90" t="str">
        <f t="shared" si="2974"/>
        <v/>
      </c>
      <c r="TCH125" s="90" t="str">
        <f t="shared" si="2974"/>
        <v/>
      </c>
      <c r="TCI125" s="90" t="str">
        <f t="shared" si="2974"/>
        <v/>
      </c>
      <c r="TCJ125" s="90" t="str">
        <f t="shared" si="2974"/>
        <v/>
      </c>
      <c r="TCK125" s="90" t="str">
        <f t="shared" si="2974"/>
        <v/>
      </c>
      <c r="TCL125" s="90" t="str">
        <f t="shared" si="2974"/>
        <v/>
      </c>
      <c r="TCM125" s="90" t="str">
        <f t="shared" si="2974"/>
        <v/>
      </c>
      <c r="TCN125" s="90" t="str">
        <f t="shared" si="2974"/>
        <v/>
      </c>
      <c r="TCO125" s="90" t="str">
        <f t="shared" si="2974"/>
        <v/>
      </c>
      <c r="TCP125" s="90" t="str">
        <f t="shared" si="2974"/>
        <v/>
      </c>
      <c r="TCQ125" s="90" t="str">
        <f t="shared" si="2974"/>
        <v/>
      </c>
      <c r="TCR125" s="90" t="str">
        <f t="shared" si="2974"/>
        <v/>
      </c>
      <c r="TCS125" s="90" t="str">
        <f t="shared" si="2974"/>
        <v/>
      </c>
      <c r="TCT125" s="90" t="str">
        <f t="shared" si="2974"/>
        <v/>
      </c>
      <c r="TCU125" s="90" t="str">
        <f t="shared" si="2974"/>
        <v/>
      </c>
      <c r="TCV125" s="90" t="str">
        <f t="shared" si="2974"/>
        <v/>
      </c>
      <c r="TCW125" s="90" t="str">
        <f t="shared" si="2974"/>
        <v/>
      </c>
      <c r="TCX125" s="90" t="str">
        <f t="shared" si="2974"/>
        <v/>
      </c>
      <c r="TCY125" s="90" t="str">
        <f t="shared" si="2974"/>
        <v/>
      </c>
      <c r="TCZ125" s="90" t="str">
        <f t="shared" si="2974"/>
        <v/>
      </c>
      <c r="TDA125" s="90" t="str">
        <f t="shared" si="2974"/>
        <v/>
      </c>
      <c r="TDB125" s="90" t="str">
        <f t="shared" si="2974"/>
        <v/>
      </c>
      <c r="TDC125" s="90" t="str">
        <f t="shared" si="2974"/>
        <v/>
      </c>
      <c r="TDD125" s="90" t="str">
        <f t="shared" si="2974"/>
        <v/>
      </c>
      <c r="TDE125" s="90" t="str">
        <f t="shared" si="2974"/>
        <v/>
      </c>
      <c r="TDF125" s="90" t="str">
        <f t="shared" si="2974"/>
        <v/>
      </c>
      <c r="TDG125" s="90" t="str">
        <f t="shared" si="2974"/>
        <v/>
      </c>
      <c r="TDH125" s="90" t="str">
        <f t="shared" si="2974"/>
        <v/>
      </c>
      <c r="TDI125" s="90" t="str">
        <f t="shared" ref="TDI125:TFT125" si="2975">IF(AND(TDI$8&gt;14,TDI$8&lt;19, TDI$6="Female"),1,"")</f>
        <v/>
      </c>
      <c r="TDJ125" s="90" t="str">
        <f t="shared" si="2975"/>
        <v/>
      </c>
      <c r="TDK125" s="90" t="str">
        <f t="shared" si="2975"/>
        <v/>
      </c>
      <c r="TDL125" s="90" t="str">
        <f t="shared" si="2975"/>
        <v/>
      </c>
      <c r="TDM125" s="90" t="str">
        <f t="shared" si="2975"/>
        <v/>
      </c>
      <c r="TDN125" s="90" t="str">
        <f t="shared" si="2975"/>
        <v/>
      </c>
      <c r="TDO125" s="90" t="str">
        <f t="shared" si="2975"/>
        <v/>
      </c>
      <c r="TDP125" s="90" t="str">
        <f t="shared" si="2975"/>
        <v/>
      </c>
      <c r="TDQ125" s="90" t="str">
        <f t="shared" si="2975"/>
        <v/>
      </c>
      <c r="TDR125" s="90" t="str">
        <f t="shared" si="2975"/>
        <v/>
      </c>
      <c r="TDS125" s="90" t="str">
        <f t="shared" si="2975"/>
        <v/>
      </c>
      <c r="TDT125" s="90" t="str">
        <f t="shared" si="2975"/>
        <v/>
      </c>
      <c r="TDU125" s="90" t="str">
        <f t="shared" si="2975"/>
        <v/>
      </c>
      <c r="TDV125" s="90" t="str">
        <f t="shared" si="2975"/>
        <v/>
      </c>
      <c r="TDW125" s="90" t="str">
        <f t="shared" si="2975"/>
        <v/>
      </c>
      <c r="TDX125" s="90" t="str">
        <f t="shared" si="2975"/>
        <v/>
      </c>
      <c r="TDY125" s="90" t="str">
        <f t="shared" si="2975"/>
        <v/>
      </c>
      <c r="TDZ125" s="90" t="str">
        <f t="shared" si="2975"/>
        <v/>
      </c>
      <c r="TEA125" s="90" t="str">
        <f t="shared" si="2975"/>
        <v/>
      </c>
      <c r="TEB125" s="90" t="str">
        <f t="shared" si="2975"/>
        <v/>
      </c>
      <c r="TEC125" s="90" t="str">
        <f t="shared" si="2975"/>
        <v/>
      </c>
      <c r="TED125" s="90" t="str">
        <f t="shared" si="2975"/>
        <v/>
      </c>
      <c r="TEE125" s="90" t="str">
        <f t="shared" si="2975"/>
        <v/>
      </c>
      <c r="TEF125" s="90" t="str">
        <f t="shared" si="2975"/>
        <v/>
      </c>
      <c r="TEG125" s="90" t="str">
        <f t="shared" si="2975"/>
        <v/>
      </c>
      <c r="TEH125" s="90" t="str">
        <f t="shared" si="2975"/>
        <v/>
      </c>
      <c r="TEI125" s="90" t="str">
        <f t="shared" si="2975"/>
        <v/>
      </c>
      <c r="TEJ125" s="90" t="str">
        <f t="shared" si="2975"/>
        <v/>
      </c>
      <c r="TEK125" s="90" t="str">
        <f t="shared" si="2975"/>
        <v/>
      </c>
      <c r="TEL125" s="90" t="str">
        <f t="shared" si="2975"/>
        <v/>
      </c>
      <c r="TEM125" s="90" t="str">
        <f t="shared" si="2975"/>
        <v/>
      </c>
      <c r="TEN125" s="90" t="str">
        <f t="shared" si="2975"/>
        <v/>
      </c>
      <c r="TEO125" s="90" t="str">
        <f t="shared" si="2975"/>
        <v/>
      </c>
      <c r="TEP125" s="90" t="str">
        <f t="shared" si="2975"/>
        <v/>
      </c>
      <c r="TEQ125" s="90" t="str">
        <f t="shared" si="2975"/>
        <v/>
      </c>
      <c r="TER125" s="90" t="str">
        <f t="shared" si="2975"/>
        <v/>
      </c>
      <c r="TES125" s="90" t="str">
        <f t="shared" si="2975"/>
        <v/>
      </c>
      <c r="TET125" s="90" t="str">
        <f t="shared" si="2975"/>
        <v/>
      </c>
      <c r="TEU125" s="90" t="str">
        <f t="shared" si="2975"/>
        <v/>
      </c>
      <c r="TEV125" s="90" t="str">
        <f t="shared" si="2975"/>
        <v/>
      </c>
      <c r="TEW125" s="90" t="str">
        <f t="shared" si="2975"/>
        <v/>
      </c>
      <c r="TEX125" s="90" t="str">
        <f t="shared" si="2975"/>
        <v/>
      </c>
      <c r="TEY125" s="90" t="str">
        <f t="shared" si="2975"/>
        <v/>
      </c>
      <c r="TEZ125" s="90" t="str">
        <f t="shared" si="2975"/>
        <v/>
      </c>
      <c r="TFA125" s="90" t="str">
        <f t="shared" si="2975"/>
        <v/>
      </c>
      <c r="TFB125" s="90" t="str">
        <f t="shared" si="2975"/>
        <v/>
      </c>
      <c r="TFC125" s="90" t="str">
        <f t="shared" si="2975"/>
        <v/>
      </c>
      <c r="TFD125" s="90" t="str">
        <f t="shared" si="2975"/>
        <v/>
      </c>
      <c r="TFE125" s="90" t="str">
        <f t="shared" si="2975"/>
        <v/>
      </c>
      <c r="TFF125" s="90" t="str">
        <f t="shared" si="2975"/>
        <v/>
      </c>
      <c r="TFG125" s="90" t="str">
        <f t="shared" si="2975"/>
        <v/>
      </c>
      <c r="TFH125" s="90" t="str">
        <f t="shared" si="2975"/>
        <v/>
      </c>
      <c r="TFI125" s="90" t="str">
        <f t="shared" si="2975"/>
        <v/>
      </c>
      <c r="TFJ125" s="90" t="str">
        <f t="shared" si="2975"/>
        <v/>
      </c>
      <c r="TFK125" s="90" t="str">
        <f t="shared" si="2975"/>
        <v/>
      </c>
      <c r="TFL125" s="90" t="str">
        <f t="shared" si="2975"/>
        <v/>
      </c>
      <c r="TFM125" s="90" t="str">
        <f t="shared" si="2975"/>
        <v/>
      </c>
      <c r="TFN125" s="90" t="str">
        <f t="shared" si="2975"/>
        <v/>
      </c>
      <c r="TFO125" s="90" t="str">
        <f t="shared" si="2975"/>
        <v/>
      </c>
      <c r="TFP125" s="90" t="str">
        <f t="shared" si="2975"/>
        <v/>
      </c>
      <c r="TFQ125" s="90" t="str">
        <f t="shared" si="2975"/>
        <v/>
      </c>
      <c r="TFR125" s="90" t="str">
        <f t="shared" si="2975"/>
        <v/>
      </c>
      <c r="TFS125" s="90" t="str">
        <f t="shared" si="2975"/>
        <v/>
      </c>
      <c r="TFT125" s="90" t="str">
        <f t="shared" si="2975"/>
        <v/>
      </c>
      <c r="TFU125" s="90" t="str">
        <f t="shared" ref="TFU125:TIF125" si="2976">IF(AND(TFU$8&gt;14,TFU$8&lt;19, TFU$6="Female"),1,"")</f>
        <v/>
      </c>
      <c r="TFV125" s="90" t="str">
        <f t="shared" si="2976"/>
        <v/>
      </c>
      <c r="TFW125" s="90" t="str">
        <f t="shared" si="2976"/>
        <v/>
      </c>
      <c r="TFX125" s="90" t="str">
        <f t="shared" si="2976"/>
        <v/>
      </c>
      <c r="TFY125" s="90" t="str">
        <f t="shared" si="2976"/>
        <v/>
      </c>
      <c r="TFZ125" s="90" t="str">
        <f t="shared" si="2976"/>
        <v/>
      </c>
      <c r="TGA125" s="90" t="str">
        <f t="shared" si="2976"/>
        <v/>
      </c>
      <c r="TGB125" s="90" t="str">
        <f t="shared" si="2976"/>
        <v/>
      </c>
      <c r="TGC125" s="90" t="str">
        <f t="shared" si="2976"/>
        <v/>
      </c>
      <c r="TGD125" s="90" t="str">
        <f t="shared" si="2976"/>
        <v/>
      </c>
      <c r="TGE125" s="90" t="str">
        <f t="shared" si="2976"/>
        <v/>
      </c>
      <c r="TGF125" s="90" t="str">
        <f t="shared" si="2976"/>
        <v/>
      </c>
      <c r="TGG125" s="90" t="str">
        <f t="shared" si="2976"/>
        <v/>
      </c>
      <c r="TGH125" s="90" t="str">
        <f t="shared" si="2976"/>
        <v/>
      </c>
      <c r="TGI125" s="90" t="str">
        <f t="shared" si="2976"/>
        <v/>
      </c>
      <c r="TGJ125" s="90" t="str">
        <f t="shared" si="2976"/>
        <v/>
      </c>
      <c r="TGK125" s="90" t="str">
        <f t="shared" si="2976"/>
        <v/>
      </c>
      <c r="TGL125" s="90" t="str">
        <f t="shared" si="2976"/>
        <v/>
      </c>
      <c r="TGM125" s="90" t="str">
        <f t="shared" si="2976"/>
        <v/>
      </c>
      <c r="TGN125" s="90" t="str">
        <f t="shared" si="2976"/>
        <v/>
      </c>
      <c r="TGO125" s="90" t="str">
        <f t="shared" si="2976"/>
        <v/>
      </c>
      <c r="TGP125" s="90" t="str">
        <f t="shared" si="2976"/>
        <v/>
      </c>
      <c r="TGQ125" s="90" t="str">
        <f t="shared" si="2976"/>
        <v/>
      </c>
      <c r="TGR125" s="90" t="str">
        <f t="shared" si="2976"/>
        <v/>
      </c>
      <c r="TGS125" s="90" t="str">
        <f t="shared" si="2976"/>
        <v/>
      </c>
      <c r="TGT125" s="90" t="str">
        <f t="shared" si="2976"/>
        <v/>
      </c>
      <c r="TGU125" s="90" t="str">
        <f t="shared" si="2976"/>
        <v/>
      </c>
      <c r="TGV125" s="90" t="str">
        <f t="shared" si="2976"/>
        <v/>
      </c>
      <c r="TGW125" s="90" t="str">
        <f t="shared" si="2976"/>
        <v/>
      </c>
      <c r="TGX125" s="90" t="str">
        <f t="shared" si="2976"/>
        <v/>
      </c>
      <c r="TGY125" s="90" t="str">
        <f t="shared" si="2976"/>
        <v/>
      </c>
      <c r="TGZ125" s="90" t="str">
        <f t="shared" si="2976"/>
        <v/>
      </c>
      <c r="THA125" s="90" t="str">
        <f t="shared" si="2976"/>
        <v/>
      </c>
      <c r="THB125" s="90" t="str">
        <f t="shared" si="2976"/>
        <v/>
      </c>
      <c r="THC125" s="90" t="str">
        <f t="shared" si="2976"/>
        <v/>
      </c>
      <c r="THD125" s="90" t="str">
        <f t="shared" si="2976"/>
        <v/>
      </c>
      <c r="THE125" s="90" t="str">
        <f t="shared" si="2976"/>
        <v/>
      </c>
      <c r="THF125" s="90" t="str">
        <f t="shared" si="2976"/>
        <v/>
      </c>
      <c r="THG125" s="90" t="str">
        <f t="shared" si="2976"/>
        <v/>
      </c>
      <c r="THH125" s="90" t="str">
        <f t="shared" si="2976"/>
        <v/>
      </c>
      <c r="THI125" s="90" t="str">
        <f t="shared" si="2976"/>
        <v/>
      </c>
      <c r="THJ125" s="90" t="str">
        <f t="shared" si="2976"/>
        <v/>
      </c>
      <c r="THK125" s="90" t="str">
        <f t="shared" si="2976"/>
        <v/>
      </c>
      <c r="THL125" s="90" t="str">
        <f t="shared" si="2976"/>
        <v/>
      </c>
      <c r="THM125" s="90" t="str">
        <f t="shared" si="2976"/>
        <v/>
      </c>
      <c r="THN125" s="90" t="str">
        <f t="shared" si="2976"/>
        <v/>
      </c>
      <c r="THO125" s="90" t="str">
        <f t="shared" si="2976"/>
        <v/>
      </c>
      <c r="THP125" s="90" t="str">
        <f t="shared" si="2976"/>
        <v/>
      </c>
      <c r="THQ125" s="90" t="str">
        <f t="shared" si="2976"/>
        <v/>
      </c>
      <c r="THR125" s="90" t="str">
        <f t="shared" si="2976"/>
        <v/>
      </c>
      <c r="THS125" s="90" t="str">
        <f t="shared" si="2976"/>
        <v/>
      </c>
      <c r="THT125" s="90" t="str">
        <f t="shared" si="2976"/>
        <v/>
      </c>
      <c r="THU125" s="90" t="str">
        <f t="shared" si="2976"/>
        <v/>
      </c>
      <c r="THV125" s="90" t="str">
        <f t="shared" si="2976"/>
        <v/>
      </c>
      <c r="THW125" s="90" t="str">
        <f t="shared" si="2976"/>
        <v/>
      </c>
      <c r="THX125" s="90" t="str">
        <f t="shared" si="2976"/>
        <v/>
      </c>
      <c r="THY125" s="90" t="str">
        <f t="shared" si="2976"/>
        <v/>
      </c>
      <c r="THZ125" s="90" t="str">
        <f t="shared" si="2976"/>
        <v/>
      </c>
      <c r="TIA125" s="90" t="str">
        <f t="shared" si="2976"/>
        <v/>
      </c>
      <c r="TIB125" s="90" t="str">
        <f t="shared" si="2976"/>
        <v/>
      </c>
      <c r="TIC125" s="90" t="str">
        <f t="shared" si="2976"/>
        <v/>
      </c>
      <c r="TID125" s="90" t="str">
        <f t="shared" si="2976"/>
        <v/>
      </c>
      <c r="TIE125" s="90" t="str">
        <f t="shared" si="2976"/>
        <v/>
      </c>
      <c r="TIF125" s="90" t="str">
        <f t="shared" si="2976"/>
        <v/>
      </c>
      <c r="TIG125" s="90" t="str">
        <f t="shared" ref="TIG125:TKR125" si="2977">IF(AND(TIG$8&gt;14,TIG$8&lt;19, TIG$6="Female"),1,"")</f>
        <v/>
      </c>
      <c r="TIH125" s="90" t="str">
        <f t="shared" si="2977"/>
        <v/>
      </c>
      <c r="TII125" s="90" t="str">
        <f t="shared" si="2977"/>
        <v/>
      </c>
      <c r="TIJ125" s="90" t="str">
        <f t="shared" si="2977"/>
        <v/>
      </c>
      <c r="TIK125" s="90" t="str">
        <f t="shared" si="2977"/>
        <v/>
      </c>
      <c r="TIL125" s="90" t="str">
        <f t="shared" si="2977"/>
        <v/>
      </c>
      <c r="TIM125" s="90" t="str">
        <f t="shared" si="2977"/>
        <v/>
      </c>
      <c r="TIN125" s="90" t="str">
        <f t="shared" si="2977"/>
        <v/>
      </c>
      <c r="TIO125" s="90" t="str">
        <f t="shared" si="2977"/>
        <v/>
      </c>
      <c r="TIP125" s="90" t="str">
        <f t="shared" si="2977"/>
        <v/>
      </c>
      <c r="TIQ125" s="90" t="str">
        <f t="shared" si="2977"/>
        <v/>
      </c>
      <c r="TIR125" s="90" t="str">
        <f t="shared" si="2977"/>
        <v/>
      </c>
      <c r="TIS125" s="90" t="str">
        <f t="shared" si="2977"/>
        <v/>
      </c>
      <c r="TIT125" s="90" t="str">
        <f t="shared" si="2977"/>
        <v/>
      </c>
      <c r="TIU125" s="90" t="str">
        <f t="shared" si="2977"/>
        <v/>
      </c>
      <c r="TIV125" s="90" t="str">
        <f t="shared" si="2977"/>
        <v/>
      </c>
      <c r="TIW125" s="90" t="str">
        <f t="shared" si="2977"/>
        <v/>
      </c>
      <c r="TIX125" s="90" t="str">
        <f t="shared" si="2977"/>
        <v/>
      </c>
      <c r="TIY125" s="90" t="str">
        <f t="shared" si="2977"/>
        <v/>
      </c>
      <c r="TIZ125" s="90" t="str">
        <f t="shared" si="2977"/>
        <v/>
      </c>
      <c r="TJA125" s="90" t="str">
        <f t="shared" si="2977"/>
        <v/>
      </c>
      <c r="TJB125" s="90" t="str">
        <f t="shared" si="2977"/>
        <v/>
      </c>
      <c r="TJC125" s="90" t="str">
        <f t="shared" si="2977"/>
        <v/>
      </c>
      <c r="TJD125" s="90" t="str">
        <f t="shared" si="2977"/>
        <v/>
      </c>
      <c r="TJE125" s="90" t="str">
        <f t="shared" si="2977"/>
        <v/>
      </c>
      <c r="TJF125" s="90" t="str">
        <f t="shared" si="2977"/>
        <v/>
      </c>
      <c r="TJG125" s="90" t="str">
        <f t="shared" si="2977"/>
        <v/>
      </c>
      <c r="TJH125" s="90" t="str">
        <f t="shared" si="2977"/>
        <v/>
      </c>
      <c r="TJI125" s="90" t="str">
        <f t="shared" si="2977"/>
        <v/>
      </c>
      <c r="TJJ125" s="90" t="str">
        <f t="shared" si="2977"/>
        <v/>
      </c>
      <c r="TJK125" s="90" t="str">
        <f t="shared" si="2977"/>
        <v/>
      </c>
      <c r="TJL125" s="90" t="str">
        <f t="shared" si="2977"/>
        <v/>
      </c>
      <c r="TJM125" s="90" t="str">
        <f t="shared" si="2977"/>
        <v/>
      </c>
      <c r="TJN125" s="90" t="str">
        <f t="shared" si="2977"/>
        <v/>
      </c>
      <c r="TJO125" s="90" t="str">
        <f t="shared" si="2977"/>
        <v/>
      </c>
      <c r="TJP125" s="90" t="str">
        <f t="shared" si="2977"/>
        <v/>
      </c>
      <c r="TJQ125" s="90" t="str">
        <f t="shared" si="2977"/>
        <v/>
      </c>
      <c r="TJR125" s="90" t="str">
        <f t="shared" si="2977"/>
        <v/>
      </c>
      <c r="TJS125" s="90" t="str">
        <f t="shared" si="2977"/>
        <v/>
      </c>
      <c r="TJT125" s="90" t="str">
        <f t="shared" si="2977"/>
        <v/>
      </c>
      <c r="TJU125" s="90" t="str">
        <f t="shared" si="2977"/>
        <v/>
      </c>
      <c r="TJV125" s="90" t="str">
        <f t="shared" si="2977"/>
        <v/>
      </c>
      <c r="TJW125" s="90" t="str">
        <f t="shared" si="2977"/>
        <v/>
      </c>
      <c r="TJX125" s="90" t="str">
        <f t="shared" si="2977"/>
        <v/>
      </c>
      <c r="TJY125" s="90" t="str">
        <f t="shared" si="2977"/>
        <v/>
      </c>
      <c r="TJZ125" s="90" t="str">
        <f t="shared" si="2977"/>
        <v/>
      </c>
      <c r="TKA125" s="90" t="str">
        <f t="shared" si="2977"/>
        <v/>
      </c>
      <c r="TKB125" s="90" t="str">
        <f t="shared" si="2977"/>
        <v/>
      </c>
      <c r="TKC125" s="90" t="str">
        <f t="shared" si="2977"/>
        <v/>
      </c>
      <c r="TKD125" s="90" t="str">
        <f t="shared" si="2977"/>
        <v/>
      </c>
      <c r="TKE125" s="90" t="str">
        <f t="shared" si="2977"/>
        <v/>
      </c>
      <c r="TKF125" s="90" t="str">
        <f t="shared" si="2977"/>
        <v/>
      </c>
      <c r="TKG125" s="90" t="str">
        <f t="shared" si="2977"/>
        <v/>
      </c>
      <c r="TKH125" s="90" t="str">
        <f t="shared" si="2977"/>
        <v/>
      </c>
      <c r="TKI125" s="90" t="str">
        <f t="shared" si="2977"/>
        <v/>
      </c>
      <c r="TKJ125" s="90" t="str">
        <f t="shared" si="2977"/>
        <v/>
      </c>
      <c r="TKK125" s="90" t="str">
        <f t="shared" si="2977"/>
        <v/>
      </c>
      <c r="TKL125" s="90" t="str">
        <f t="shared" si="2977"/>
        <v/>
      </c>
      <c r="TKM125" s="90" t="str">
        <f t="shared" si="2977"/>
        <v/>
      </c>
      <c r="TKN125" s="90" t="str">
        <f t="shared" si="2977"/>
        <v/>
      </c>
      <c r="TKO125" s="90" t="str">
        <f t="shared" si="2977"/>
        <v/>
      </c>
      <c r="TKP125" s="90" t="str">
        <f t="shared" si="2977"/>
        <v/>
      </c>
      <c r="TKQ125" s="90" t="str">
        <f t="shared" si="2977"/>
        <v/>
      </c>
      <c r="TKR125" s="90" t="str">
        <f t="shared" si="2977"/>
        <v/>
      </c>
      <c r="TKS125" s="90" t="str">
        <f t="shared" ref="TKS125:TND125" si="2978">IF(AND(TKS$8&gt;14,TKS$8&lt;19, TKS$6="Female"),1,"")</f>
        <v/>
      </c>
      <c r="TKT125" s="90" t="str">
        <f t="shared" si="2978"/>
        <v/>
      </c>
      <c r="TKU125" s="90" t="str">
        <f t="shared" si="2978"/>
        <v/>
      </c>
      <c r="TKV125" s="90" t="str">
        <f t="shared" si="2978"/>
        <v/>
      </c>
      <c r="TKW125" s="90" t="str">
        <f t="shared" si="2978"/>
        <v/>
      </c>
      <c r="TKX125" s="90" t="str">
        <f t="shared" si="2978"/>
        <v/>
      </c>
      <c r="TKY125" s="90" t="str">
        <f t="shared" si="2978"/>
        <v/>
      </c>
      <c r="TKZ125" s="90" t="str">
        <f t="shared" si="2978"/>
        <v/>
      </c>
      <c r="TLA125" s="90" t="str">
        <f t="shared" si="2978"/>
        <v/>
      </c>
      <c r="TLB125" s="90" t="str">
        <f t="shared" si="2978"/>
        <v/>
      </c>
      <c r="TLC125" s="90" t="str">
        <f t="shared" si="2978"/>
        <v/>
      </c>
      <c r="TLD125" s="90" t="str">
        <f t="shared" si="2978"/>
        <v/>
      </c>
      <c r="TLE125" s="90" t="str">
        <f t="shared" si="2978"/>
        <v/>
      </c>
      <c r="TLF125" s="90" t="str">
        <f t="shared" si="2978"/>
        <v/>
      </c>
      <c r="TLG125" s="90" t="str">
        <f t="shared" si="2978"/>
        <v/>
      </c>
      <c r="TLH125" s="90" t="str">
        <f t="shared" si="2978"/>
        <v/>
      </c>
      <c r="TLI125" s="90" t="str">
        <f t="shared" si="2978"/>
        <v/>
      </c>
      <c r="TLJ125" s="90" t="str">
        <f t="shared" si="2978"/>
        <v/>
      </c>
      <c r="TLK125" s="90" t="str">
        <f t="shared" si="2978"/>
        <v/>
      </c>
      <c r="TLL125" s="90" t="str">
        <f t="shared" si="2978"/>
        <v/>
      </c>
      <c r="TLM125" s="90" t="str">
        <f t="shared" si="2978"/>
        <v/>
      </c>
      <c r="TLN125" s="90" t="str">
        <f t="shared" si="2978"/>
        <v/>
      </c>
      <c r="TLO125" s="90" t="str">
        <f t="shared" si="2978"/>
        <v/>
      </c>
      <c r="TLP125" s="90" t="str">
        <f t="shared" si="2978"/>
        <v/>
      </c>
      <c r="TLQ125" s="90" t="str">
        <f t="shared" si="2978"/>
        <v/>
      </c>
      <c r="TLR125" s="90" t="str">
        <f t="shared" si="2978"/>
        <v/>
      </c>
      <c r="TLS125" s="90" t="str">
        <f t="shared" si="2978"/>
        <v/>
      </c>
      <c r="TLT125" s="90" t="str">
        <f t="shared" si="2978"/>
        <v/>
      </c>
      <c r="TLU125" s="90" t="str">
        <f t="shared" si="2978"/>
        <v/>
      </c>
      <c r="TLV125" s="90" t="str">
        <f t="shared" si="2978"/>
        <v/>
      </c>
      <c r="TLW125" s="90" t="str">
        <f t="shared" si="2978"/>
        <v/>
      </c>
      <c r="TLX125" s="90" t="str">
        <f t="shared" si="2978"/>
        <v/>
      </c>
      <c r="TLY125" s="90" t="str">
        <f t="shared" si="2978"/>
        <v/>
      </c>
      <c r="TLZ125" s="90" t="str">
        <f t="shared" si="2978"/>
        <v/>
      </c>
      <c r="TMA125" s="90" t="str">
        <f t="shared" si="2978"/>
        <v/>
      </c>
      <c r="TMB125" s="90" t="str">
        <f t="shared" si="2978"/>
        <v/>
      </c>
      <c r="TMC125" s="90" t="str">
        <f t="shared" si="2978"/>
        <v/>
      </c>
      <c r="TMD125" s="90" t="str">
        <f t="shared" si="2978"/>
        <v/>
      </c>
      <c r="TME125" s="90" t="str">
        <f t="shared" si="2978"/>
        <v/>
      </c>
      <c r="TMF125" s="90" t="str">
        <f t="shared" si="2978"/>
        <v/>
      </c>
      <c r="TMG125" s="90" t="str">
        <f t="shared" si="2978"/>
        <v/>
      </c>
      <c r="TMH125" s="90" t="str">
        <f t="shared" si="2978"/>
        <v/>
      </c>
      <c r="TMI125" s="90" t="str">
        <f t="shared" si="2978"/>
        <v/>
      </c>
      <c r="TMJ125" s="90" t="str">
        <f t="shared" si="2978"/>
        <v/>
      </c>
      <c r="TMK125" s="90" t="str">
        <f t="shared" si="2978"/>
        <v/>
      </c>
      <c r="TML125" s="90" t="str">
        <f t="shared" si="2978"/>
        <v/>
      </c>
      <c r="TMM125" s="90" t="str">
        <f t="shared" si="2978"/>
        <v/>
      </c>
      <c r="TMN125" s="90" t="str">
        <f t="shared" si="2978"/>
        <v/>
      </c>
      <c r="TMO125" s="90" t="str">
        <f t="shared" si="2978"/>
        <v/>
      </c>
      <c r="TMP125" s="90" t="str">
        <f t="shared" si="2978"/>
        <v/>
      </c>
      <c r="TMQ125" s="90" t="str">
        <f t="shared" si="2978"/>
        <v/>
      </c>
      <c r="TMR125" s="90" t="str">
        <f t="shared" si="2978"/>
        <v/>
      </c>
      <c r="TMS125" s="90" t="str">
        <f t="shared" si="2978"/>
        <v/>
      </c>
      <c r="TMT125" s="90" t="str">
        <f t="shared" si="2978"/>
        <v/>
      </c>
      <c r="TMU125" s="90" t="str">
        <f t="shared" si="2978"/>
        <v/>
      </c>
      <c r="TMV125" s="90" t="str">
        <f t="shared" si="2978"/>
        <v/>
      </c>
      <c r="TMW125" s="90" t="str">
        <f t="shared" si="2978"/>
        <v/>
      </c>
      <c r="TMX125" s="90" t="str">
        <f t="shared" si="2978"/>
        <v/>
      </c>
      <c r="TMY125" s="90" t="str">
        <f t="shared" si="2978"/>
        <v/>
      </c>
      <c r="TMZ125" s="90" t="str">
        <f t="shared" si="2978"/>
        <v/>
      </c>
      <c r="TNA125" s="90" t="str">
        <f t="shared" si="2978"/>
        <v/>
      </c>
      <c r="TNB125" s="90" t="str">
        <f t="shared" si="2978"/>
        <v/>
      </c>
      <c r="TNC125" s="90" t="str">
        <f t="shared" si="2978"/>
        <v/>
      </c>
      <c r="TND125" s="90" t="str">
        <f t="shared" si="2978"/>
        <v/>
      </c>
      <c r="TNE125" s="90" t="str">
        <f t="shared" ref="TNE125:TPP125" si="2979">IF(AND(TNE$8&gt;14,TNE$8&lt;19, TNE$6="Female"),1,"")</f>
        <v/>
      </c>
      <c r="TNF125" s="90" t="str">
        <f t="shared" si="2979"/>
        <v/>
      </c>
      <c r="TNG125" s="90" t="str">
        <f t="shared" si="2979"/>
        <v/>
      </c>
      <c r="TNH125" s="90" t="str">
        <f t="shared" si="2979"/>
        <v/>
      </c>
      <c r="TNI125" s="90" t="str">
        <f t="shared" si="2979"/>
        <v/>
      </c>
      <c r="TNJ125" s="90" t="str">
        <f t="shared" si="2979"/>
        <v/>
      </c>
      <c r="TNK125" s="90" t="str">
        <f t="shared" si="2979"/>
        <v/>
      </c>
      <c r="TNL125" s="90" t="str">
        <f t="shared" si="2979"/>
        <v/>
      </c>
      <c r="TNM125" s="90" t="str">
        <f t="shared" si="2979"/>
        <v/>
      </c>
      <c r="TNN125" s="90" t="str">
        <f t="shared" si="2979"/>
        <v/>
      </c>
      <c r="TNO125" s="90" t="str">
        <f t="shared" si="2979"/>
        <v/>
      </c>
      <c r="TNP125" s="90" t="str">
        <f t="shared" si="2979"/>
        <v/>
      </c>
      <c r="TNQ125" s="90" t="str">
        <f t="shared" si="2979"/>
        <v/>
      </c>
      <c r="TNR125" s="90" t="str">
        <f t="shared" si="2979"/>
        <v/>
      </c>
      <c r="TNS125" s="90" t="str">
        <f t="shared" si="2979"/>
        <v/>
      </c>
      <c r="TNT125" s="90" t="str">
        <f t="shared" si="2979"/>
        <v/>
      </c>
      <c r="TNU125" s="90" t="str">
        <f t="shared" si="2979"/>
        <v/>
      </c>
      <c r="TNV125" s="90" t="str">
        <f t="shared" si="2979"/>
        <v/>
      </c>
      <c r="TNW125" s="90" t="str">
        <f t="shared" si="2979"/>
        <v/>
      </c>
      <c r="TNX125" s="90" t="str">
        <f t="shared" si="2979"/>
        <v/>
      </c>
      <c r="TNY125" s="90" t="str">
        <f t="shared" si="2979"/>
        <v/>
      </c>
      <c r="TNZ125" s="90" t="str">
        <f t="shared" si="2979"/>
        <v/>
      </c>
      <c r="TOA125" s="90" t="str">
        <f t="shared" si="2979"/>
        <v/>
      </c>
      <c r="TOB125" s="90" t="str">
        <f t="shared" si="2979"/>
        <v/>
      </c>
      <c r="TOC125" s="90" t="str">
        <f t="shared" si="2979"/>
        <v/>
      </c>
      <c r="TOD125" s="90" t="str">
        <f t="shared" si="2979"/>
        <v/>
      </c>
      <c r="TOE125" s="90" t="str">
        <f t="shared" si="2979"/>
        <v/>
      </c>
      <c r="TOF125" s="90" t="str">
        <f t="shared" si="2979"/>
        <v/>
      </c>
      <c r="TOG125" s="90" t="str">
        <f t="shared" si="2979"/>
        <v/>
      </c>
      <c r="TOH125" s="90" t="str">
        <f t="shared" si="2979"/>
        <v/>
      </c>
      <c r="TOI125" s="90" t="str">
        <f t="shared" si="2979"/>
        <v/>
      </c>
      <c r="TOJ125" s="90" t="str">
        <f t="shared" si="2979"/>
        <v/>
      </c>
      <c r="TOK125" s="90" t="str">
        <f t="shared" si="2979"/>
        <v/>
      </c>
      <c r="TOL125" s="90" t="str">
        <f t="shared" si="2979"/>
        <v/>
      </c>
      <c r="TOM125" s="90" t="str">
        <f t="shared" si="2979"/>
        <v/>
      </c>
      <c r="TON125" s="90" t="str">
        <f t="shared" si="2979"/>
        <v/>
      </c>
      <c r="TOO125" s="90" t="str">
        <f t="shared" si="2979"/>
        <v/>
      </c>
      <c r="TOP125" s="90" t="str">
        <f t="shared" si="2979"/>
        <v/>
      </c>
      <c r="TOQ125" s="90" t="str">
        <f t="shared" si="2979"/>
        <v/>
      </c>
      <c r="TOR125" s="90" t="str">
        <f t="shared" si="2979"/>
        <v/>
      </c>
      <c r="TOS125" s="90" t="str">
        <f t="shared" si="2979"/>
        <v/>
      </c>
      <c r="TOT125" s="90" t="str">
        <f t="shared" si="2979"/>
        <v/>
      </c>
      <c r="TOU125" s="90" t="str">
        <f t="shared" si="2979"/>
        <v/>
      </c>
      <c r="TOV125" s="90" t="str">
        <f t="shared" si="2979"/>
        <v/>
      </c>
      <c r="TOW125" s="90" t="str">
        <f t="shared" si="2979"/>
        <v/>
      </c>
      <c r="TOX125" s="90" t="str">
        <f t="shared" si="2979"/>
        <v/>
      </c>
      <c r="TOY125" s="90" t="str">
        <f t="shared" si="2979"/>
        <v/>
      </c>
      <c r="TOZ125" s="90" t="str">
        <f t="shared" si="2979"/>
        <v/>
      </c>
      <c r="TPA125" s="90" t="str">
        <f t="shared" si="2979"/>
        <v/>
      </c>
      <c r="TPB125" s="90" t="str">
        <f t="shared" si="2979"/>
        <v/>
      </c>
      <c r="TPC125" s="90" t="str">
        <f t="shared" si="2979"/>
        <v/>
      </c>
      <c r="TPD125" s="90" t="str">
        <f t="shared" si="2979"/>
        <v/>
      </c>
      <c r="TPE125" s="90" t="str">
        <f t="shared" si="2979"/>
        <v/>
      </c>
      <c r="TPF125" s="90" t="str">
        <f t="shared" si="2979"/>
        <v/>
      </c>
      <c r="TPG125" s="90" t="str">
        <f t="shared" si="2979"/>
        <v/>
      </c>
      <c r="TPH125" s="90" t="str">
        <f t="shared" si="2979"/>
        <v/>
      </c>
      <c r="TPI125" s="90" t="str">
        <f t="shared" si="2979"/>
        <v/>
      </c>
      <c r="TPJ125" s="90" t="str">
        <f t="shared" si="2979"/>
        <v/>
      </c>
      <c r="TPK125" s="90" t="str">
        <f t="shared" si="2979"/>
        <v/>
      </c>
      <c r="TPL125" s="90" t="str">
        <f t="shared" si="2979"/>
        <v/>
      </c>
      <c r="TPM125" s="90" t="str">
        <f t="shared" si="2979"/>
        <v/>
      </c>
      <c r="TPN125" s="90" t="str">
        <f t="shared" si="2979"/>
        <v/>
      </c>
      <c r="TPO125" s="90" t="str">
        <f t="shared" si="2979"/>
        <v/>
      </c>
      <c r="TPP125" s="90" t="str">
        <f t="shared" si="2979"/>
        <v/>
      </c>
      <c r="TPQ125" s="90" t="str">
        <f t="shared" ref="TPQ125:TSB125" si="2980">IF(AND(TPQ$8&gt;14,TPQ$8&lt;19, TPQ$6="Female"),1,"")</f>
        <v/>
      </c>
      <c r="TPR125" s="90" t="str">
        <f t="shared" si="2980"/>
        <v/>
      </c>
      <c r="TPS125" s="90" t="str">
        <f t="shared" si="2980"/>
        <v/>
      </c>
      <c r="TPT125" s="90" t="str">
        <f t="shared" si="2980"/>
        <v/>
      </c>
      <c r="TPU125" s="90" t="str">
        <f t="shared" si="2980"/>
        <v/>
      </c>
      <c r="TPV125" s="90" t="str">
        <f t="shared" si="2980"/>
        <v/>
      </c>
      <c r="TPW125" s="90" t="str">
        <f t="shared" si="2980"/>
        <v/>
      </c>
      <c r="TPX125" s="90" t="str">
        <f t="shared" si="2980"/>
        <v/>
      </c>
      <c r="TPY125" s="90" t="str">
        <f t="shared" si="2980"/>
        <v/>
      </c>
      <c r="TPZ125" s="90" t="str">
        <f t="shared" si="2980"/>
        <v/>
      </c>
      <c r="TQA125" s="90" t="str">
        <f t="shared" si="2980"/>
        <v/>
      </c>
      <c r="TQB125" s="90" t="str">
        <f t="shared" si="2980"/>
        <v/>
      </c>
      <c r="TQC125" s="90" t="str">
        <f t="shared" si="2980"/>
        <v/>
      </c>
      <c r="TQD125" s="90" t="str">
        <f t="shared" si="2980"/>
        <v/>
      </c>
      <c r="TQE125" s="90" t="str">
        <f t="shared" si="2980"/>
        <v/>
      </c>
      <c r="TQF125" s="90" t="str">
        <f t="shared" si="2980"/>
        <v/>
      </c>
      <c r="TQG125" s="90" t="str">
        <f t="shared" si="2980"/>
        <v/>
      </c>
      <c r="TQH125" s="90" t="str">
        <f t="shared" si="2980"/>
        <v/>
      </c>
      <c r="TQI125" s="90" t="str">
        <f t="shared" si="2980"/>
        <v/>
      </c>
      <c r="TQJ125" s="90" t="str">
        <f t="shared" si="2980"/>
        <v/>
      </c>
      <c r="TQK125" s="90" t="str">
        <f t="shared" si="2980"/>
        <v/>
      </c>
      <c r="TQL125" s="90" t="str">
        <f t="shared" si="2980"/>
        <v/>
      </c>
      <c r="TQM125" s="90" t="str">
        <f t="shared" si="2980"/>
        <v/>
      </c>
      <c r="TQN125" s="90" t="str">
        <f t="shared" si="2980"/>
        <v/>
      </c>
      <c r="TQO125" s="90" t="str">
        <f t="shared" si="2980"/>
        <v/>
      </c>
      <c r="TQP125" s="90" t="str">
        <f t="shared" si="2980"/>
        <v/>
      </c>
      <c r="TQQ125" s="90" t="str">
        <f t="shared" si="2980"/>
        <v/>
      </c>
      <c r="TQR125" s="90" t="str">
        <f t="shared" si="2980"/>
        <v/>
      </c>
      <c r="TQS125" s="90" t="str">
        <f t="shared" si="2980"/>
        <v/>
      </c>
      <c r="TQT125" s="90" t="str">
        <f t="shared" si="2980"/>
        <v/>
      </c>
      <c r="TQU125" s="90" t="str">
        <f t="shared" si="2980"/>
        <v/>
      </c>
      <c r="TQV125" s="90" t="str">
        <f t="shared" si="2980"/>
        <v/>
      </c>
      <c r="TQW125" s="90" t="str">
        <f t="shared" si="2980"/>
        <v/>
      </c>
      <c r="TQX125" s="90" t="str">
        <f t="shared" si="2980"/>
        <v/>
      </c>
      <c r="TQY125" s="90" t="str">
        <f t="shared" si="2980"/>
        <v/>
      </c>
      <c r="TQZ125" s="90" t="str">
        <f t="shared" si="2980"/>
        <v/>
      </c>
      <c r="TRA125" s="90" t="str">
        <f t="shared" si="2980"/>
        <v/>
      </c>
      <c r="TRB125" s="90" t="str">
        <f t="shared" si="2980"/>
        <v/>
      </c>
      <c r="TRC125" s="90" t="str">
        <f t="shared" si="2980"/>
        <v/>
      </c>
      <c r="TRD125" s="90" t="str">
        <f t="shared" si="2980"/>
        <v/>
      </c>
      <c r="TRE125" s="90" t="str">
        <f t="shared" si="2980"/>
        <v/>
      </c>
      <c r="TRF125" s="90" t="str">
        <f t="shared" si="2980"/>
        <v/>
      </c>
      <c r="TRG125" s="90" t="str">
        <f t="shared" si="2980"/>
        <v/>
      </c>
      <c r="TRH125" s="90" t="str">
        <f t="shared" si="2980"/>
        <v/>
      </c>
      <c r="TRI125" s="90" t="str">
        <f t="shared" si="2980"/>
        <v/>
      </c>
      <c r="TRJ125" s="90" t="str">
        <f t="shared" si="2980"/>
        <v/>
      </c>
      <c r="TRK125" s="90" t="str">
        <f t="shared" si="2980"/>
        <v/>
      </c>
      <c r="TRL125" s="90" t="str">
        <f t="shared" si="2980"/>
        <v/>
      </c>
      <c r="TRM125" s="90" t="str">
        <f t="shared" si="2980"/>
        <v/>
      </c>
      <c r="TRN125" s="90" t="str">
        <f t="shared" si="2980"/>
        <v/>
      </c>
      <c r="TRO125" s="90" t="str">
        <f t="shared" si="2980"/>
        <v/>
      </c>
      <c r="TRP125" s="90" t="str">
        <f t="shared" si="2980"/>
        <v/>
      </c>
      <c r="TRQ125" s="90" t="str">
        <f t="shared" si="2980"/>
        <v/>
      </c>
      <c r="TRR125" s="90" t="str">
        <f t="shared" si="2980"/>
        <v/>
      </c>
      <c r="TRS125" s="90" t="str">
        <f t="shared" si="2980"/>
        <v/>
      </c>
      <c r="TRT125" s="90" t="str">
        <f t="shared" si="2980"/>
        <v/>
      </c>
      <c r="TRU125" s="90" t="str">
        <f t="shared" si="2980"/>
        <v/>
      </c>
      <c r="TRV125" s="90" t="str">
        <f t="shared" si="2980"/>
        <v/>
      </c>
      <c r="TRW125" s="90" t="str">
        <f t="shared" si="2980"/>
        <v/>
      </c>
      <c r="TRX125" s="90" t="str">
        <f t="shared" si="2980"/>
        <v/>
      </c>
      <c r="TRY125" s="90" t="str">
        <f t="shared" si="2980"/>
        <v/>
      </c>
      <c r="TRZ125" s="90" t="str">
        <f t="shared" si="2980"/>
        <v/>
      </c>
      <c r="TSA125" s="90" t="str">
        <f t="shared" si="2980"/>
        <v/>
      </c>
      <c r="TSB125" s="90" t="str">
        <f t="shared" si="2980"/>
        <v/>
      </c>
      <c r="TSC125" s="90" t="str">
        <f t="shared" ref="TSC125:TUN125" si="2981">IF(AND(TSC$8&gt;14,TSC$8&lt;19, TSC$6="Female"),1,"")</f>
        <v/>
      </c>
      <c r="TSD125" s="90" t="str">
        <f t="shared" si="2981"/>
        <v/>
      </c>
      <c r="TSE125" s="90" t="str">
        <f t="shared" si="2981"/>
        <v/>
      </c>
      <c r="TSF125" s="90" t="str">
        <f t="shared" si="2981"/>
        <v/>
      </c>
      <c r="TSG125" s="90" t="str">
        <f t="shared" si="2981"/>
        <v/>
      </c>
      <c r="TSH125" s="90" t="str">
        <f t="shared" si="2981"/>
        <v/>
      </c>
      <c r="TSI125" s="90" t="str">
        <f t="shared" si="2981"/>
        <v/>
      </c>
      <c r="TSJ125" s="90" t="str">
        <f t="shared" si="2981"/>
        <v/>
      </c>
      <c r="TSK125" s="90" t="str">
        <f t="shared" si="2981"/>
        <v/>
      </c>
      <c r="TSL125" s="90" t="str">
        <f t="shared" si="2981"/>
        <v/>
      </c>
      <c r="TSM125" s="90" t="str">
        <f t="shared" si="2981"/>
        <v/>
      </c>
      <c r="TSN125" s="90" t="str">
        <f t="shared" si="2981"/>
        <v/>
      </c>
      <c r="TSO125" s="90" t="str">
        <f t="shared" si="2981"/>
        <v/>
      </c>
      <c r="TSP125" s="90" t="str">
        <f t="shared" si="2981"/>
        <v/>
      </c>
      <c r="TSQ125" s="90" t="str">
        <f t="shared" si="2981"/>
        <v/>
      </c>
      <c r="TSR125" s="90" t="str">
        <f t="shared" si="2981"/>
        <v/>
      </c>
      <c r="TSS125" s="90" t="str">
        <f t="shared" si="2981"/>
        <v/>
      </c>
      <c r="TST125" s="90" t="str">
        <f t="shared" si="2981"/>
        <v/>
      </c>
      <c r="TSU125" s="90" t="str">
        <f t="shared" si="2981"/>
        <v/>
      </c>
      <c r="TSV125" s="90" t="str">
        <f t="shared" si="2981"/>
        <v/>
      </c>
      <c r="TSW125" s="90" t="str">
        <f t="shared" si="2981"/>
        <v/>
      </c>
      <c r="TSX125" s="90" t="str">
        <f t="shared" si="2981"/>
        <v/>
      </c>
      <c r="TSY125" s="90" t="str">
        <f t="shared" si="2981"/>
        <v/>
      </c>
      <c r="TSZ125" s="90" t="str">
        <f t="shared" si="2981"/>
        <v/>
      </c>
      <c r="TTA125" s="90" t="str">
        <f t="shared" si="2981"/>
        <v/>
      </c>
      <c r="TTB125" s="90" t="str">
        <f t="shared" si="2981"/>
        <v/>
      </c>
      <c r="TTC125" s="90" t="str">
        <f t="shared" si="2981"/>
        <v/>
      </c>
      <c r="TTD125" s="90" t="str">
        <f t="shared" si="2981"/>
        <v/>
      </c>
      <c r="TTE125" s="90" t="str">
        <f t="shared" si="2981"/>
        <v/>
      </c>
      <c r="TTF125" s="90" t="str">
        <f t="shared" si="2981"/>
        <v/>
      </c>
      <c r="TTG125" s="90" t="str">
        <f t="shared" si="2981"/>
        <v/>
      </c>
      <c r="TTH125" s="90" t="str">
        <f t="shared" si="2981"/>
        <v/>
      </c>
      <c r="TTI125" s="90" t="str">
        <f t="shared" si="2981"/>
        <v/>
      </c>
      <c r="TTJ125" s="90" t="str">
        <f t="shared" si="2981"/>
        <v/>
      </c>
      <c r="TTK125" s="90" t="str">
        <f t="shared" si="2981"/>
        <v/>
      </c>
      <c r="TTL125" s="90" t="str">
        <f t="shared" si="2981"/>
        <v/>
      </c>
      <c r="TTM125" s="90" t="str">
        <f t="shared" si="2981"/>
        <v/>
      </c>
      <c r="TTN125" s="90" t="str">
        <f t="shared" si="2981"/>
        <v/>
      </c>
      <c r="TTO125" s="90" t="str">
        <f t="shared" si="2981"/>
        <v/>
      </c>
      <c r="TTP125" s="90" t="str">
        <f t="shared" si="2981"/>
        <v/>
      </c>
      <c r="TTQ125" s="90" t="str">
        <f t="shared" si="2981"/>
        <v/>
      </c>
      <c r="TTR125" s="90" t="str">
        <f t="shared" si="2981"/>
        <v/>
      </c>
      <c r="TTS125" s="90" t="str">
        <f t="shared" si="2981"/>
        <v/>
      </c>
      <c r="TTT125" s="90" t="str">
        <f t="shared" si="2981"/>
        <v/>
      </c>
      <c r="TTU125" s="90" t="str">
        <f t="shared" si="2981"/>
        <v/>
      </c>
      <c r="TTV125" s="90" t="str">
        <f t="shared" si="2981"/>
        <v/>
      </c>
      <c r="TTW125" s="90" t="str">
        <f t="shared" si="2981"/>
        <v/>
      </c>
      <c r="TTX125" s="90" t="str">
        <f t="shared" si="2981"/>
        <v/>
      </c>
      <c r="TTY125" s="90" t="str">
        <f t="shared" si="2981"/>
        <v/>
      </c>
      <c r="TTZ125" s="90" t="str">
        <f t="shared" si="2981"/>
        <v/>
      </c>
      <c r="TUA125" s="90" t="str">
        <f t="shared" si="2981"/>
        <v/>
      </c>
      <c r="TUB125" s="90" t="str">
        <f t="shared" si="2981"/>
        <v/>
      </c>
      <c r="TUC125" s="90" t="str">
        <f t="shared" si="2981"/>
        <v/>
      </c>
      <c r="TUD125" s="90" t="str">
        <f t="shared" si="2981"/>
        <v/>
      </c>
      <c r="TUE125" s="90" t="str">
        <f t="shared" si="2981"/>
        <v/>
      </c>
      <c r="TUF125" s="90" t="str">
        <f t="shared" si="2981"/>
        <v/>
      </c>
      <c r="TUG125" s="90" t="str">
        <f t="shared" si="2981"/>
        <v/>
      </c>
      <c r="TUH125" s="90" t="str">
        <f t="shared" si="2981"/>
        <v/>
      </c>
      <c r="TUI125" s="90" t="str">
        <f t="shared" si="2981"/>
        <v/>
      </c>
      <c r="TUJ125" s="90" t="str">
        <f t="shared" si="2981"/>
        <v/>
      </c>
      <c r="TUK125" s="90" t="str">
        <f t="shared" si="2981"/>
        <v/>
      </c>
      <c r="TUL125" s="90" t="str">
        <f t="shared" si="2981"/>
        <v/>
      </c>
      <c r="TUM125" s="90" t="str">
        <f t="shared" si="2981"/>
        <v/>
      </c>
      <c r="TUN125" s="90" t="str">
        <f t="shared" si="2981"/>
        <v/>
      </c>
      <c r="TUO125" s="90" t="str">
        <f t="shared" ref="TUO125:TWZ125" si="2982">IF(AND(TUO$8&gt;14,TUO$8&lt;19, TUO$6="Female"),1,"")</f>
        <v/>
      </c>
      <c r="TUP125" s="90" t="str">
        <f t="shared" si="2982"/>
        <v/>
      </c>
      <c r="TUQ125" s="90" t="str">
        <f t="shared" si="2982"/>
        <v/>
      </c>
      <c r="TUR125" s="90" t="str">
        <f t="shared" si="2982"/>
        <v/>
      </c>
      <c r="TUS125" s="90" t="str">
        <f t="shared" si="2982"/>
        <v/>
      </c>
      <c r="TUT125" s="90" t="str">
        <f t="shared" si="2982"/>
        <v/>
      </c>
      <c r="TUU125" s="90" t="str">
        <f t="shared" si="2982"/>
        <v/>
      </c>
      <c r="TUV125" s="90" t="str">
        <f t="shared" si="2982"/>
        <v/>
      </c>
      <c r="TUW125" s="90" t="str">
        <f t="shared" si="2982"/>
        <v/>
      </c>
      <c r="TUX125" s="90" t="str">
        <f t="shared" si="2982"/>
        <v/>
      </c>
      <c r="TUY125" s="90" t="str">
        <f t="shared" si="2982"/>
        <v/>
      </c>
      <c r="TUZ125" s="90" t="str">
        <f t="shared" si="2982"/>
        <v/>
      </c>
      <c r="TVA125" s="90" t="str">
        <f t="shared" si="2982"/>
        <v/>
      </c>
      <c r="TVB125" s="90" t="str">
        <f t="shared" si="2982"/>
        <v/>
      </c>
      <c r="TVC125" s="90" t="str">
        <f t="shared" si="2982"/>
        <v/>
      </c>
      <c r="TVD125" s="90" t="str">
        <f t="shared" si="2982"/>
        <v/>
      </c>
      <c r="TVE125" s="90" t="str">
        <f t="shared" si="2982"/>
        <v/>
      </c>
      <c r="TVF125" s="90" t="str">
        <f t="shared" si="2982"/>
        <v/>
      </c>
      <c r="TVG125" s="90" t="str">
        <f t="shared" si="2982"/>
        <v/>
      </c>
      <c r="TVH125" s="90" t="str">
        <f t="shared" si="2982"/>
        <v/>
      </c>
      <c r="TVI125" s="90" t="str">
        <f t="shared" si="2982"/>
        <v/>
      </c>
      <c r="TVJ125" s="90" t="str">
        <f t="shared" si="2982"/>
        <v/>
      </c>
      <c r="TVK125" s="90" t="str">
        <f t="shared" si="2982"/>
        <v/>
      </c>
      <c r="TVL125" s="90" t="str">
        <f t="shared" si="2982"/>
        <v/>
      </c>
      <c r="TVM125" s="90" t="str">
        <f t="shared" si="2982"/>
        <v/>
      </c>
      <c r="TVN125" s="90" t="str">
        <f t="shared" si="2982"/>
        <v/>
      </c>
      <c r="TVO125" s="90" t="str">
        <f t="shared" si="2982"/>
        <v/>
      </c>
      <c r="TVP125" s="90" t="str">
        <f t="shared" si="2982"/>
        <v/>
      </c>
      <c r="TVQ125" s="90" t="str">
        <f t="shared" si="2982"/>
        <v/>
      </c>
      <c r="TVR125" s="90" t="str">
        <f t="shared" si="2982"/>
        <v/>
      </c>
      <c r="TVS125" s="90" t="str">
        <f t="shared" si="2982"/>
        <v/>
      </c>
      <c r="TVT125" s="90" t="str">
        <f t="shared" si="2982"/>
        <v/>
      </c>
      <c r="TVU125" s="90" t="str">
        <f t="shared" si="2982"/>
        <v/>
      </c>
      <c r="TVV125" s="90" t="str">
        <f t="shared" si="2982"/>
        <v/>
      </c>
      <c r="TVW125" s="90" t="str">
        <f t="shared" si="2982"/>
        <v/>
      </c>
      <c r="TVX125" s="90" t="str">
        <f t="shared" si="2982"/>
        <v/>
      </c>
      <c r="TVY125" s="90" t="str">
        <f t="shared" si="2982"/>
        <v/>
      </c>
      <c r="TVZ125" s="90" t="str">
        <f t="shared" si="2982"/>
        <v/>
      </c>
      <c r="TWA125" s="90" t="str">
        <f t="shared" si="2982"/>
        <v/>
      </c>
      <c r="TWB125" s="90" t="str">
        <f t="shared" si="2982"/>
        <v/>
      </c>
      <c r="TWC125" s="90" t="str">
        <f t="shared" si="2982"/>
        <v/>
      </c>
      <c r="TWD125" s="90" t="str">
        <f t="shared" si="2982"/>
        <v/>
      </c>
      <c r="TWE125" s="90" t="str">
        <f t="shared" si="2982"/>
        <v/>
      </c>
      <c r="TWF125" s="90" t="str">
        <f t="shared" si="2982"/>
        <v/>
      </c>
      <c r="TWG125" s="90" t="str">
        <f t="shared" si="2982"/>
        <v/>
      </c>
      <c r="TWH125" s="90" t="str">
        <f t="shared" si="2982"/>
        <v/>
      </c>
      <c r="TWI125" s="90" t="str">
        <f t="shared" si="2982"/>
        <v/>
      </c>
      <c r="TWJ125" s="90" t="str">
        <f t="shared" si="2982"/>
        <v/>
      </c>
      <c r="TWK125" s="90" t="str">
        <f t="shared" si="2982"/>
        <v/>
      </c>
      <c r="TWL125" s="90" t="str">
        <f t="shared" si="2982"/>
        <v/>
      </c>
      <c r="TWM125" s="90" t="str">
        <f t="shared" si="2982"/>
        <v/>
      </c>
      <c r="TWN125" s="90" t="str">
        <f t="shared" si="2982"/>
        <v/>
      </c>
      <c r="TWO125" s="90" t="str">
        <f t="shared" si="2982"/>
        <v/>
      </c>
      <c r="TWP125" s="90" t="str">
        <f t="shared" si="2982"/>
        <v/>
      </c>
      <c r="TWQ125" s="90" t="str">
        <f t="shared" si="2982"/>
        <v/>
      </c>
      <c r="TWR125" s="90" t="str">
        <f t="shared" si="2982"/>
        <v/>
      </c>
      <c r="TWS125" s="90" t="str">
        <f t="shared" si="2982"/>
        <v/>
      </c>
      <c r="TWT125" s="90" t="str">
        <f t="shared" si="2982"/>
        <v/>
      </c>
      <c r="TWU125" s="90" t="str">
        <f t="shared" si="2982"/>
        <v/>
      </c>
      <c r="TWV125" s="90" t="str">
        <f t="shared" si="2982"/>
        <v/>
      </c>
      <c r="TWW125" s="90" t="str">
        <f t="shared" si="2982"/>
        <v/>
      </c>
      <c r="TWX125" s="90" t="str">
        <f t="shared" si="2982"/>
        <v/>
      </c>
      <c r="TWY125" s="90" t="str">
        <f t="shared" si="2982"/>
        <v/>
      </c>
      <c r="TWZ125" s="90" t="str">
        <f t="shared" si="2982"/>
        <v/>
      </c>
      <c r="TXA125" s="90" t="str">
        <f t="shared" ref="TXA125:TZL125" si="2983">IF(AND(TXA$8&gt;14,TXA$8&lt;19, TXA$6="Female"),1,"")</f>
        <v/>
      </c>
      <c r="TXB125" s="90" t="str">
        <f t="shared" si="2983"/>
        <v/>
      </c>
      <c r="TXC125" s="90" t="str">
        <f t="shared" si="2983"/>
        <v/>
      </c>
      <c r="TXD125" s="90" t="str">
        <f t="shared" si="2983"/>
        <v/>
      </c>
      <c r="TXE125" s="90" t="str">
        <f t="shared" si="2983"/>
        <v/>
      </c>
      <c r="TXF125" s="90" t="str">
        <f t="shared" si="2983"/>
        <v/>
      </c>
      <c r="TXG125" s="90" t="str">
        <f t="shared" si="2983"/>
        <v/>
      </c>
      <c r="TXH125" s="90" t="str">
        <f t="shared" si="2983"/>
        <v/>
      </c>
      <c r="TXI125" s="90" t="str">
        <f t="shared" si="2983"/>
        <v/>
      </c>
      <c r="TXJ125" s="90" t="str">
        <f t="shared" si="2983"/>
        <v/>
      </c>
      <c r="TXK125" s="90" t="str">
        <f t="shared" si="2983"/>
        <v/>
      </c>
      <c r="TXL125" s="90" t="str">
        <f t="shared" si="2983"/>
        <v/>
      </c>
      <c r="TXM125" s="90" t="str">
        <f t="shared" si="2983"/>
        <v/>
      </c>
      <c r="TXN125" s="90" t="str">
        <f t="shared" si="2983"/>
        <v/>
      </c>
      <c r="TXO125" s="90" t="str">
        <f t="shared" si="2983"/>
        <v/>
      </c>
      <c r="TXP125" s="90" t="str">
        <f t="shared" si="2983"/>
        <v/>
      </c>
      <c r="TXQ125" s="90" t="str">
        <f t="shared" si="2983"/>
        <v/>
      </c>
      <c r="TXR125" s="90" t="str">
        <f t="shared" si="2983"/>
        <v/>
      </c>
      <c r="TXS125" s="90" t="str">
        <f t="shared" si="2983"/>
        <v/>
      </c>
      <c r="TXT125" s="90" t="str">
        <f t="shared" si="2983"/>
        <v/>
      </c>
      <c r="TXU125" s="90" t="str">
        <f t="shared" si="2983"/>
        <v/>
      </c>
      <c r="TXV125" s="90" t="str">
        <f t="shared" si="2983"/>
        <v/>
      </c>
      <c r="TXW125" s="90" t="str">
        <f t="shared" si="2983"/>
        <v/>
      </c>
      <c r="TXX125" s="90" t="str">
        <f t="shared" si="2983"/>
        <v/>
      </c>
      <c r="TXY125" s="90" t="str">
        <f t="shared" si="2983"/>
        <v/>
      </c>
      <c r="TXZ125" s="90" t="str">
        <f t="shared" si="2983"/>
        <v/>
      </c>
      <c r="TYA125" s="90" t="str">
        <f t="shared" si="2983"/>
        <v/>
      </c>
      <c r="TYB125" s="90" t="str">
        <f t="shared" si="2983"/>
        <v/>
      </c>
      <c r="TYC125" s="90" t="str">
        <f t="shared" si="2983"/>
        <v/>
      </c>
      <c r="TYD125" s="90" t="str">
        <f t="shared" si="2983"/>
        <v/>
      </c>
      <c r="TYE125" s="90" t="str">
        <f t="shared" si="2983"/>
        <v/>
      </c>
      <c r="TYF125" s="90" t="str">
        <f t="shared" si="2983"/>
        <v/>
      </c>
      <c r="TYG125" s="90" t="str">
        <f t="shared" si="2983"/>
        <v/>
      </c>
      <c r="TYH125" s="90" t="str">
        <f t="shared" si="2983"/>
        <v/>
      </c>
      <c r="TYI125" s="90" t="str">
        <f t="shared" si="2983"/>
        <v/>
      </c>
      <c r="TYJ125" s="90" t="str">
        <f t="shared" si="2983"/>
        <v/>
      </c>
      <c r="TYK125" s="90" t="str">
        <f t="shared" si="2983"/>
        <v/>
      </c>
      <c r="TYL125" s="90" t="str">
        <f t="shared" si="2983"/>
        <v/>
      </c>
      <c r="TYM125" s="90" t="str">
        <f t="shared" si="2983"/>
        <v/>
      </c>
      <c r="TYN125" s="90" t="str">
        <f t="shared" si="2983"/>
        <v/>
      </c>
      <c r="TYO125" s="90" t="str">
        <f t="shared" si="2983"/>
        <v/>
      </c>
      <c r="TYP125" s="90" t="str">
        <f t="shared" si="2983"/>
        <v/>
      </c>
      <c r="TYQ125" s="90" t="str">
        <f t="shared" si="2983"/>
        <v/>
      </c>
      <c r="TYR125" s="90" t="str">
        <f t="shared" si="2983"/>
        <v/>
      </c>
      <c r="TYS125" s="90" t="str">
        <f t="shared" si="2983"/>
        <v/>
      </c>
      <c r="TYT125" s="90" t="str">
        <f t="shared" si="2983"/>
        <v/>
      </c>
      <c r="TYU125" s="90" t="str">
        <f t="shared" si="2983"/>
        <v/>
      </c>
      <c r="TYV125" s="90" t="str">
        <f t="shared" si="2983"/>
        <v/>
      </c>
      <c r="TYW125" s="90" t="str">
        <f t="shared" si="2983"/>
        <v/>
      </c>
      <c r="TYX125" s="90" t="str">
        <f t="shared" si="2983"/>
        <v/>
      </c>
      <c r="TYY125" s="90" t="str">
        <f t="shared" si="2983"/>
        <v/>
      </c>
      <c r="TYZ125" s="90" t="str">
        <f t="shared" si="2983"/>
        <v/>
      </c>
      <c r="TZA125" s="90" t="str">
        <f t="shared" si="2983"/>
        <v/>
      </c>
      <c r="TZB125" s="90" t="str">
        <f t="shared" si="2983"/>
        <v/>
      </c>
      <c r="TZC125" s="90" t="str">
        <f t="shared" si="2983"/>
        <v/>
      </c>
      <c r="TZD125" s="90" t="str">
        <f t="shared" si="2983"/>
        <v/>
      </c>
      <c r="TZE125" s="90" t="str">
        <f t="shared" si="2983"/>
        <v/>
      </c>
      <c r="TZF125" s="90" t="str">
        <f t="shared" si="2983"/>
        <v/>
      </c>
      <c r="TZG125" s="90" t="str">
        <f t="shared" si="2983"/>
        <v/>
      </c>
      <c r="TZH125" s="90" t="str">
        <f t="shared" si="2983"/>
        <v/>
      </c>
      <c r="TZI125" s="90" t="str">
        <f t="shared" si="2983"/>
        <v/>
      </c>
      <c r="TZJ125" s="90" t="str">
        <f t="shared" si="2983"/>
        <v/>
      </c>
      <c r="TZK125" s="90" t="str">
        <f t="shared" si="2983"/>
        <v/>
      </c>
      <c r="TZL125" s="90" t="str">
        <f t="shared" si="2983"/>
        <v/>
      </c>
      <c r="TZM125" s="90" t="str">
        <f t="shared" ref="TZM125:UBX125" si="2984">IF(AND(TZM$8&gt;14,TZM$8&lt;19, TZM$6="Female"),1,"")</f>
        <v/>
      </c>
      <c r="TZN125" s="90" t="str">
        <f t="shared" si="2984"/>
        <v/>
      </c>
      <c r="TZO125" s="90" t="str">
        <f t="shared" si="2984"/>
        <v/>
      </c>
      <c r="TZP125" s="90" t="str">
        <f t="shared" si="2984"/>
        <v/>
      </c>
      <c r="TZQ125" s="90" t="str">
        <f t="shared" si="2984"/>
        <v/>
      </c>
      <c r="TZR125" s="90" t="str">
        <f t="shared" si="2984"/>
        <v/>
      </c>
      <c r="TZS125" s="90" t="str">
        <f t="shared" si="2984"/>
        <v/>
      </c>
      <c r="TZT125" s="90" t="str">
        <f t="shared" si="2984"/>
        <v/>
      </c>
      <c r="TZU125" s="90" t="str">
        <f t="shared" si="2984"/>
        <v/>
      </c>
      <c r="TZV125" s="90" t="str">
        <f t="shared" si="2984"/>
        <v/>
      </c>
      <c r="TZW125" s="90" t="str">
        <f t="shared" si="2984"/>
        <v/>
      </c>
      <c r="TZX125" s="90" t="str">
        <f t="shared" si="2984"/>
        <v/>
      </c>
      <c r="TZY125" s="90" t="str">
        <f t="shared" si="2984"/>
        <v/>
      </c>
      <c r="TZZ125" s="90" t="str">
        <f t="shared" si="2984"/>
        <v/>
      </c>
      <c r="UAA125" s="90" t="str">
        <f t="shared" si="2984"/>
        <v/>
      </c>
      <c r="UAB125" s="90" t="str">
        <f t="shared" si="2984"/>
        <v/>
      </c>
      <c r="UAC125" s="90" t="str">
        <f t="shared" si="2984"/>
        <v/>
      </c>
      <c r="UAD125" s="90" t="str">
        <f t="shared" si="2984"/>
        <v/>
      </c>
      <c r="UAE125" s="90" t="str">
        <f t="shared" si="2984"/>
        <v/>
      </c>
      <c r="UAF125" s="90" t="str">
        <f t="shared" si="2984"/>
        <v/>
      </c>
      <c r="UAG125" s="90" t="str">
        <f t="shared" si="2984"/>
        <v/>
      </c>
      <c r="UAH125" s="90" t="str">
        <f t="shared" si="2984"/>
        <v/>
      </c>
      <c r="UAI125" s="90" t="str">
        <f t="shared" si="2984"/>
        <v/>
      </c>
      <c r="UAJ125" s="90" t="str">
        <f t="shared" si="2984"/>
        <v/>
      </c>
      <c r="UAK125" s="90" t="str">
        <f t="shared" si="2984"/>
        <v/>
      </c>
      <c r="UAL125" s="90" t="str">
        <f t="shared" si="2984"/>
        <v/>
      </c>
      <c r="UAM125" s="90" t="str">
        <f t="shared" si="2984"/>
        <v/>
      </c>
      <c r="UAN125" s="90" t="str">
        <f t="shared" si="2984"/>
        <v/>
      </c>
      <c r="UAO125" s="90" t="str">
        <f t="shared" si="2984"/>
        <v/>
      </c>
      <c r="UAP125" s="90" t="str">
        <f t="shared" si="2984"/>
        <v/>
      </c>
      <c r="UAQ125" s="90" t="str">
        <f t="shared" si="2984"/>
        <v/>
      </c>
      <c r="UAR125" s="90" t="str">
        <f t="shared" si="2984"/>
        <v/>
      </c>
      <c r="UAS125" s="90" t="str">
        <f t="shared" si="2984"/>
        <v/>
      </c>
      <c r="UAT125" s="90" t="str">
        <f t="shared" si="2984"/>
        <v/>
      </c>
      <c r="UAU125" s="90" t="str">
        <f t="shared" si="2984"/>
        <v/>
      </c>
      <c r="UAV125" s="90" t="str">
        <f t="shared" si="2984"/>
        <v/>
      </c>
      <c r="UAW125" s="90" t="str">
        <f t="shared" si="2984"/>
        <v/>
      </c>
      <c r="UAX125" s="90" t="str">
        <f t="shared" si="2984"/>
        <v/>
      </c>
      <c r="UAY125" s="90" t="str">
        <f t="shared" si="2984"/>
        <v/>
      </c>
      <c r="UAZ125" s="90" t="str">
        <f t="shared" si="2984"/>
        <v/>
      </c>
      <c r="UBA125" s="90" t="str">
        <f t="shared" si="2984"/>
        <v/>
      </c>
      <c r="UBB125" s="90" t="str">
        <f t="shared" si="2984"/>
        <v/>
      </c>
      <c r="UBC125" s="90" t="str">
        <f t="shared" si="2984"/>
        <v/>
      </c>
      <c r="UBD125" s="90" t="str">
        <f t="shared" si="2984"/>
        <v/>
      </c>
      <c r="UBE125" s="90" t="str">
        <f t="shared" si="2984"/>
        <v/>
      </c>
      <c r="UBF125" s="90" t="str">
        <f t="shared" si="2984"/>
        <v/>
      </c>
      <c r="UBG125" s="90" t="str">
        <f t="shared" si="2984"/>
        <v/>
      </c>
      <c r="UBH125" s="90" t="str">
        <f t="shared" si="2984"/>
        <v/>
      </c>
      <c r="UBI125" s="90" t="str">
        <f t="shared" si="2984"/>
        <v/>
      </c>
      <c r="UBJ125" s="90" t="str">
        <f t="shared" si="2984"/>
        <v/>
      </c>
      <c r="UBK125" s="90" t="str">
        <f t="shared" si="2984"/>
        <v/>
      </c>
      <c r="UBL125" s="90" t="str">
        <f t="shared" si="2984"/>
        <v/>
      </c>
      <c r="UBM125" s="90" t="str">
        <f t="shared" si="2984"/>
        <v/>
      </c>
      <c r="UBN125" s="90" t="str">
        <f t="shared" si="2984"/>
        <v/>
      </c>
      <c r="UBO125" s="90" t="str">
        <f t="shared" si="2984"/>
        <v/>
      </c>
      <c r="UBP125" s="90" t="str">
        <f t="shared" si="2984"/>
        <v/>
      </c>
      <c r="UBQ125" s="90" t="str">
        <f t="shared" si="2984"/>
        <v/>
      </c>
      <c r="UBR125" s="90" t="str">
        <f t="shared" si="2984"/>
        <v/>
      </c>
      <c r="UBS125" s="90" t="str">
        <f t="shared" si="2984"/>
        <v/>
      </c>
      <c r="UBT125" s="90" t="str">
        <f t="shared" si="2984"/>
        <v/>
      </c>
      <c r="UBU125" s="90" t="str">
        <f t="shared" si="2984"/>
        <v/>
      </c>
      <c r="UBV125" s="90" t="str">
        <f t="shared" si="2984"/>
        <v/>
      </c>
      <c r="UBW125" s="90" t="str">
        <f t="shared" si="2984"/>
        <v/>
      </c>
      <c r="UBX125" s="90" t="str">
        <f t="shared" si="2984"/>
        <v/>
      </c>
      <c r="UBY125" s="90" t="str">
        <f t="shared" ref="UBY125:UEJ125" si="2985">IF(AND(UBY$8&gt;14,UBY$8&lt;19, UBY$6="Female"),1,"")</f>
        <v/>
      </c>
      <c r="UBZ125" s="90" t="str">
        <f t="shared" si="2985"/>
        <v/>
      </c>
      <c r="UCA125" s="90" t="str">
        <f t="shared" si="2985"/>
        <v/>
      </c>
      <c r="UCB125" s="90" t="str">
        <f t="shared" si="2985"/>
        <v/>
      </c>
      <c r="UCC125" s="90" t="str">
        <f t="shared" si="2985"/>
        <v/>
      </c>
      <c r="UCD125" s="90" t="str">
        <f t="shared" si="2985"/>
        <v/>
      </c>
      <c r="UCE125" s="90" t="str">
        <f t="shared" si="2985"/>
        <v/>
      </c>
      <c r="UCF125" s="90" t="str">
        <f t="shared" si="2985"/>
        <v/>
      </c>
      <c r="UCG125" s="90" t="str">
        <f t="shared" si="2985"/>
        <v/>
      </c>
      <c r="UCH125" s="90" t="str">
        <f t="shared" si="2985"/>
        <v/>
      </c>
      <c r="UCI125" s="90" t="str">
        <f t="shared" si="2985"/>
        <v/>
      </c>
      <c r="UCJ125" s="90" t="str">
        <f t="shared" si="2985"/>
        <v/>
      </c>
      <c r="UCK125" s="90" t="str">
        <f t="shared" si="2985"/>
        <v/>
      </c>
      <c r="UCL125" s="90" t="str">
        <f t="shared" si="2985"/>
        <v/>
      </c>
      <c r="UCM125" s="90" t="str">
        <f t="shared" si="2985"/>
        <v/>
      </c>
      <c r="UCN125" s="90" t="str">
        <f t="shared" si="2985"/>
        <v/>
      </c>
      <c r="UCO125" s="90" t="str">
        <f t="shared" si="2985"/>
        <v/>
      </c>
      <c r="UCP125" s="90" t="str">
        <f t="shared" si="2985"/>
        <v/>
      </c>
      <c r="UCQ125" s="90" t="str">
        <f t="shared" si="2985"/>
        <v/>
      </c>
      <c r="UCR125" s="90" t="str">
        <f t="shared" si="2985"/>
        <v/>
      </c>
      <c r="UCS125" s="90" t="str">
        <f t="shared" si="2985"/>
        <v/>
      </c>
      <c r="UCT125" s="90" t="str">
        <f t="shared" si="2985"/>
        <v/>
      </c>
      <c r="UCU125" s="90" t="str">
        <f t="shared" si="2985"/>
        <v/>
      </c>
      <c r="UCV125" s="90" t="str">
        <f t="shared" si="2985"/>
        <v/>
      </c>
      <c r="UCW125" s="90" t="str">
        <f t="shared" si="2985"/>
        <v/>
      </c>
      <c r="UCX125" s="90" t="str">
        <f t="shared" si="2985"/>
        <v/>
      </c>
      <c r="UCY125" s="90" t="str">
        <f t="shared" si="2985"/>
        <v/>
      </c>
      <c r="UCZ125" s="90" t="str">
        <f t="shared" si="2985"/>
        <v/>
      </c>
      <c r="UDA125" s="90" t="str">
        <f t="shared" si="2985"/>
        <v/>
      </c>
      <c r="UDB125" s="90" t="str">
        <f t="shared" si="2985"/>
        <v/>
      </c>
      <c r="UDC125" s="90" t="str">
        <f t="shared" si="2985"/>
        <v/>
      </c>
      <c r="UDD125" s="90" t="str">
        <f t="shared" si="2985"/>
        <v/>
      </c>
      <c r="UDE125" s="90" t="str">
        <f t="shared" si="2985"/>
        <v/>
      </c>
      <c r="UDF125" s="90" t="str">
        <f t="shared" si="2985"/>
        <v/>
      </c>
      <c r="UDG125" s="90" t="str">
        <f t="shared" si="2985"/>
        <v/>
      </c>
      <c r="UDH125" s="90" t="str">
        <f t="shared" si="2985"/>
        <v/>
      </c>
      <c r="UDI125" s="90" t="str">
        <f t="shared" si="2985"/>
        <v/>
      </c>
      <c r="UDJ125" s="90" t="str">
        <f t="shared" si="2985"/>
        <v/>
      </c>
      <c r="UDK125" s="90" t="str">
        <f t="shared" si="2985"/>
        <v/>
      </c>
      <c r="UDL125" s="90" t="str">
        <f t="shared" si="2985"/>
        <v/>
      </c>
      <c r="UDM125" s="90" t="str">
        <f t="shared" si="2985"/>
        <v/>
      </c>
      <c r="UDN125" s="90" t="str">
        <f t="shared" si="2985"/>
        <v/>
      </c>
      <c r="UDO125" s="90" t="str">
        <f t="shared" si="2985"/>
        <v/>
      </c>
      <c r="UDP125" s="90" t="str">
        <f t="shared" si="2985"/>
        <v/>
      </c>
      <c r="UDQ125" s="90" t="str">
        <f t="shared" si="2985"/>
        <v/>
      </c>
      <c r="UDR125" s="90" t="str">
        <f t="shared" si="2985"/>
        <v/>
      </c>
      <c r="UDS125" s="90" t="str">
        <f t="shared" si="2985"/>
        <v/>
      </c>
      <c r="UDT125" s="90" t="str">
        <f t="shared" si="2985"/>
        <v/>
      </c>
      <c r="UDU125" s="90" t="str">
        <f t="shared" si="2985"/>
        <v/>
      </c>
      <c r="UDV125" s="90" t="str">
        <f t="shared" si="2985"/>
        <v/>
      </c>
      <c r="UDW125" s="90" t="str">
        <f t="shared" si="2985"/>
        <v/>
      </c>
      <c r="UDX125" s="90" t="str">
        <f t="shared" si="2985"/>
        <v/>
      </c>
      <c r="UDY125" s="90" t="str">
        <f t="shared" si="2985"/>
        <v/>
      </c>
      <c r="UDZ125" s="90" t="str">
        <f t="shared" si="2985"/>
        <v/>
      </c>
      <c r="UEA125" s="90" t="str">
        <f t="shared" si="2985"/>
        <v/>
      </c>
      <c r="UEB125" s="90" t="str">
        <f t="shared" si="2985"/>
        <v/>
      </c>
      <c r="UEC125" s="90" t="str">
        <f t="shared" si="2985"/>
        <v/>
      </c>
      <c r="UED125" s="90" t="str">
        <f t="shared" si="2985"/>
        <v/>
      </c>
      <c r="UEE125" s="90" t="str">
        <f t="shared" si="2985"/>
        <v/>
      </c>
      <c r="UEF125" s="90" t="str">
        <f t="shared" si="2985"/>
        <v/>
      </c>
      <c r="UEG125" s="90" t="str">
        <f t="shared" si="2985"/>
        <v/>
      </c>
      <c r="UEH125" s="90" t="str">
        <f t="shared" si="2985"/>
        <v/>
      </c>
      <c r="UEI125" s="90" t="str">
        <f t="shared" si="2985"/>
        <v/>
      </c>
      <c r="UEJ125" s="90" t="str">
        <f t="shared" si="2985"/>
        <v/>
      </c>
      <c r="UEK125" s="90" t="str">
        <f t="shared" ref="UEK125:UGV125" si="2986">IF(AND(UEK$8&gt;14,UEK$8&lt;19, UEK$6="Female"),1,"")</f>
        <v/>
      </c>
      <c r="UEL125" s="90" t="str">
        <f t="shared" si="2986"/>
        <v/>
      </c>
      <c r="UEM125" s="90" t="str">
        <f t="shared" si="2986"/>
        <v/>
      </c>
      <c r="UEN125" s="90" t="str">
        <f t="shared" si="2986"/>
        <v/>
      </c>
      <c r="UEO125" s="90" t="str">
        <f t="shared" si="2986"/>
        <v/>
      </c>
      <c r="UEP125" s="90" t="str">
        <f t="shared" si="2986"/>
        <v/>
      </c>
      <c r="UEQ125" s="90" t="str">
        <f t="shared" si="2986"/>
        <v/>
      </c>
      <c r="UER125" s="90" t="str">
        <f t="shared" si="2986"/>
        <v/>
      </c>
      <c r="UES125" s="90" t="str">
        <f t="shared" si="2986"/>
        <v/>
      </c>
      <c r="UET125" s="90" t="str">
        <f t="shared" si="2986"/>
        <v/>
      </c>
      <c r="UEU125" s="90" t="str">
        <f t="shared" si="2986"/>
        <v/>
      </c>
      <c r="UEV125" s="90" t="str">
        <f t="shared" si="2986"/>
        <v/>
      </c>
      <c r="UEW125" s="90" t="str">
        <f t="shared" si="2986"/>
        <v/>
      </c>
      <c r="UEX125" s="90" t="str">
        <f t="shared" si="2986"/>
        <v/>
      </c>
      <c r="UEY125" s="90" t="str">
        <f t="shared" si="2986"/>
        <v/>
      </c>
      <c r="UEZ125" s="90" t="str">
        <f t="shared" si="2986"/>
        <v/>
      </c>
      <c r="UFA125" s="90" t="str">
        <f t="shared" si="2986"/>
        <v/>
      </c>
      <c r="UFB125" s="90" t="str">
        <f t="shared" si="2986"/>
        <v/>
      </c>
      <c r="UFC125" s="90" t="str">
        <f t="shared" si="2986"/>
        <v/>
      </c>
      <c r="UFD125" s="90" t="str">
        <f t="shared" si="2986"/>
        <v/>
      </c>
      <c r="UFE125" s="90" t="str">
        <f t="shared" si="2986"/>
        <v/>
      </c>
      <c r="UFF125" s="90" t="str">
        <f t="shared" si="2986"/>
        <v/>
      </c>
      <c r="UFG125" s="90" t="str">
        <f t="shared" si="2986"/>
        <v/>
      </c>
      <c r="UFH125" s="90" t="str">
        <f t="shared" si="2986"/>
        <v/>
      </c>
      <c r="UFI125" s="90" t="str">
        <f t="shared" si="2986"/>
        <v/>
      </c>
      <c r="UFJ125" s="90" t="str">
        <f t="shared" si="2986"/>
        <v/>
      </c>
      <c r="UFK125" s="90" t="str">
        <f t="shared" si="2986"/>
        <v/>
      </c>
      <c r="UFL125" s="90" t="str">
        <f t="shared" si="2986"/>
        <v/>
      </c>
      <c r="UFM125" s="90" t="str">
        <f t="shared" si="2986"/>
        <v/>
      </c>
      <c r="UFN125" s="90" t="str">
        <f t="shared" si="2986"/>
        <v/>
      </c>
      <c r="UFO125" s="90" t="str">
        <f t="shared" si="2986"/>
        <v/>
      </c>
      <c r="UFP125" s="90" t="str">
        <f t="shared" si="2986"/>
        <v/>
      </c>
      <c r="UFQ125" s="90" t="str">
        <f t="shared" si="2986"/>
        <v/>
      </c>
      <c r="UFR125" s="90" t="str">
        <f t="shared" si="2986"/>
        <v/>
      </c>
      <c r="UFS125" s="90" t="str">
        <f t="shared" si="2986"/>
        <v/>
      </c>
      <c r="UFT125" s="90" t="str">
        <f t="shared" si="2986"/>
        <v/>
      </c>
      <c r="UFU125" s="90" t="str">
        <f t="shared" si="2986"/>
        <v/>
      </c>
      <c r="UFV125" s="90" t="str">
        <f t="shared" si="2986"/>
        <v/>
      </c>
      <c r="UFW125" s="90" t="str">
        <f t="shared" si="2986"/>
        <v/>
      </c>
      <c r="UFX125" s="90" t="str">
        <f t="shared" si="2986"/>
        <v/>
      </c>
      <c r="UFY125" s="90" t="str">
        <f t="shared" si="2986"/>
        <v/>
      </c>
      <c r="UFZ125" s="90" t="str">
        <f t="shared" si="2986"/>
        <v/>
      </c>
      <c r="UGA125" s="90" t="str">
        <f t="shared" si="2986"/>
        <v/>
      </c>
      <c r="UGB125" s="90" t="str">
        <f t="shared" si="2986"/>
        <v/>
      </c>
      <c r="UGC125" s="90" t="str">
        <f t="shared" si="2986"/>
        <v/>
      </c>
      <c r="UGD125" s="90" t="str">
        <f t="shared" si="2986"/>
        <v/>
      </c>
      <c r="UGE125" s="90" t="str">
        <f t="shared" si="2986"/>
        <v/>
      </c>
      <c r="UGF125" s="90" t="str">
        <f t="shared" si="2986"/>
        <v/>
      </c>
      <c r="UGG125" s="90" t="str">
        <f t="shared" si="2986"/>
        <v/>
      </c>
      <c r="UGH125" s="90" t="str">
        <f t="shared" si="2986"/>
        <v/>
      </c>
      <c r="UGI125" s="90" t="str">
        <f t="shared" si="2986"/>
        <v/>
      </c>
      <c r="UGJ125" s="90" t="str">
        <f t="shared" si="2986"/>
        <v/>
      </c>
      <c r="UGK125" s="90" t="str">
        <f t="shared" si="2986"/>
        <v/>
      </c>
      <c r="UGL125" s="90" t="str">
        <f t="shared" si="2986"/>
        <v/>
      </c>
      <c r="UGM125" s="90" t="str">
        <f t="shared" si="2986"/>
        <v/>
      </c>
      <c r="UGN125" s="90" t="str">
        <f t="shared" si="2986"/>
        <v/>
      </c>
      <c r="UGO125" s="90" t="str">
        <f t="shared" si="2986"/>
        <v/>
      </c>
      <c r="UGP125" s="90" t="str">
        <f t="shared" si="2986"/>
        <v/>
      </c>
      <c r="UGQ125" s="90" t="str">
        <f t="shared" si="2986"/>
        <v/>
      </c>
      <c r="UGR125" s="90" t="str">
        <f t="shared" si="2986"/>
        <v/>
      </c>
      <c r="UGS125" s="90" t="str">
        <f t="shared" si="2986"/>
        <v/>
      </c>
      <c r="UGT125" s="90" t="str">
        <f t="shared" si="2986"/>
        <v/>
      </c>
      <c r="UGU125" s="90" t="str">
        <f t="shared" si="2986"/>
        <v/>
      </c>
      <c r="UGV125" s="90" t="str">
        <f t="shared" si="2986"/>
        <v/>
      </c>
      <c r="UGW125" s="90" t="str">
        <f t="shared" ref="UGW125:UJH125" si="2987">IF(AND(UGW$8&gt;14,UGW$8&lt;19, UGW$6="Female"),1,"")</f>
        <v/>
      </c>
      <c r="UGX125" s="90" t="str">
        <f t="shared" si="2987"/>
        <v/>
      </c>
      <c r="UGY125" s="90" t="str">
        <f t="shared" si="2987"/>
        <v/>
      </c>
      <c r="UGZ125" s="90" t="str">
        <f t="shared" si="2987"/>
        <v/>
      </c>
      <c r="UHA125" s="90" t="str">
        <f t="shared" si="2987"/>
        <v/>
      </c>
      <c r="UHB125" s="90" t="str">
        <f t="shared" si="2987"/>
        <v/>
      </c>
      <c r="UHC125" s="90" t="str">
        <f t="shared" si="2987"/>
        <v/>
      </c>
      <c r="UHD125" s="90" t="str">
        <f t="shared" si="2987"/>
        <v/>
      </c>
      <c r="UHE125" s="90" t="str">
        <f t="shared" si="2987"/>
        <v/>
      </c>
      <c r="UHF125" s="90" t="str">
        <f t="shared" si="2987"/>
        <v/>
      </c>
      <c r="UHG125" s="90" t="str">
        <f t="shared" si="2987"/>
        <v/>
      </c>
      <c r="UHH125" s="90" t="str">
        <f t="shared" si="2987"/>
        <v/>
      </c>
      <c r="UHI125" s="90" t="str">
        <f t="shared" si="2987"/>
        <v/>
      </c>
      <c r="UHJ125" s="90" t="str">
        <f t="shared" si="2987"/>
        <v/>
      </c>
      <c r="UHK125" s="90" t="str">
        <f t="shared" si="2987"/>
        <v/>
      </c>
      <c r="UHL125" s="90" t="str">
        <f t="shared" si="2987"/>
        <v/>
      </c>
      <c r="UHM125" s="90" t="str">
        <f t="shared" si="2987"/>
        <v/>
      </c>
      <c r="UHN125" s="90" t="str">
        <f t="shared" si="2987"/>
        <v/>
      </c>
      <c r="UHO125" s="90" t="str">
        <f t="shared" si="2987"/>
        <v/>
      </c>
      <c r="UHP125" s="90" t="str">
        <f t="shared" si="2987"/>
        <v/>
      </c>
      <c r="UHQ125" s="90" t="str">
        <f t="shared" si="2987"/>
        <v/>
      </c>
      <c r="UHR125" s="90" t="str">
        <f t="shared" si="2987"/>
        <v/>
      </c>
      <c r="UHS125" s="90" t="str">
        <f t="shared" si="2987"/>
        <v/>
      </c>
      <c r="UHT125" s="90" t="str">
        <f t="shared" si="2987"/>
        <v/>
      </c>
      <c r="UHU125" s="90" t="str">
        <f t="shared" si="2987"/>
        <v/>
      </c>
      <c r="UHV125" s="90" t="str">
        <f t="shared" si="2987"/>
        <v/>
      </c>
      <c r="UHW125" s="90" t="str">
        <f t="shared" si="2987"/>
        <v/>
      </c>
      <c r="UHX125" s="90" t="str">
        <f t="shared" si="2987"/>
        <v/>
      </c>
      <c r="UHY125" s="90" t="str">
        <f t="shared" si="2987"/>
        <v/>
      </c>
      <c r="UHZ125" s="90" t="str">
        <f t="shared" si="2987"/>
        <v/>
      </c>
      <c r="UIA125" s="90" t="str">
        <f t="shared" si="2987"/>
        <v/>
      </c>
      <c r="UIB125" s="90" t="str">
        <f t="shared" si="2987"/>
        <v/>
      </c>
      <c r="UIC125" s="90" t="str">
        <f t="shared" si="2987"/>
        <v/>
      </c>
      <c r="UID125" s="90" t="str">
        <f t="shared" si="2987"/>
        <v/>
      </c>
      <c r="UIE125" s="90" t="str">
        <f t="shared" si="2987"/>
        <v/>
      </c>
      <c r="UIF125" s="90" t="str">
        <f t="shared" si="2987"/>
        <v/>
      </c>
      <c r="UIG125" s="90" t="str">
        <f t="shared" si="2987"/>
        <v/>
      </c>
      <c r="UIH125" s="90" t="str">
        <f t="shared" si="2987"/>
        <v/>
      </c>
      <c r="UII125" s="90" t="str">
        <f t="shared" si="2987"/>
        <v/>
      </c>
      <c r="UIJ125" s="90" t="str">
        <f t="shared" si="2987"/>
        <v/>
      </c>
      <c r="UIK125" s="90" t="str">
        <f t="shared" si="2987"/>
        <v/>
      </c>
      <c r="UIL125" s="90" t="str">
        <f t="shared" si="2987"/>
        <v/>
      </c>
      <c r="UIM125" s="90" t="str">
        <f t="shared" si="2987"/>
        <v/>
      </c>
      <c r="UIN125" s="90" t="str">
        <f t="shared" si="2987"/>
        <v/>
      </c>
      <c r="UIO125" s="90" t="str">
        <f t="shared" si="2987"/>
        <v/>
      </c>
      <c r="UIP125" s="90" t="str">
        <f t="shared" si="2987"/>
        <v/>
      </c>
      <c r="UIQ125" s="90" t="str">
        <f t="shared" si="2987"/>
        <v/>
      </c>
      <c r="UIR125" s="90" t="str">
        <f t="shared" si="2987"/>
        <v/>
      </c>
      <c r="UIS125" s="90" t="str">
        <f t="shared" si="2987"/>
        <v/>
      </c>
      <c r="UIT125" s="90" t="str">
        <f t="shared" si="2987"/>
        <v/>
      </c>
      <c r="UIU125" s="90" t="str">
        <f t="shared" si="2987"/>
        <v/>
      </c>
      <c r="UIV125" s="90" t="str">
        <f t="shared" si="2987"/>
        <v/>
      </c>
      <c r="UIW125" s="90" t="str">
        <f t="shared" si="2987"/>
        <v/>
      </c>
      <c r="UIX125" s="90" t="str">
        <f t="shared" si="2987"/>
        <v/>
      </c>
      <c r="UIY125" s="90" t="str">
        <f t="shared" si="2987"/>
        <v/>
      </c>
      <c r="UIZ125" s="90" t="str">
        <f t="shared" si="2987"/>
        <v/>
      </c>
      <c r="UJA125" s="90" t="str">
        <f t="shared" si="2987"/>
        <v/>
      </c>
      <c r="UJB125" s="90" t="str">
        <f t="shared" si="2987"/>
        <v/>
      </c>
      <c r="UJC125" s="90" t="str">
        <f t="shared" si="2987"/>
        <v/>
      </c>
      <c r="UJD125" s="90" t="str">
        <f t="shared" si="2987"/>
        <v/>
      </c>
      <c r="UJE125" s="90" t="str">
        <f t="shared" si="2987"/>
        <v/>
      </c>
      <c r="UJF125" s="90" t="str">
        <f t="shared" si="2987"/>
        <v/>
      </c>
      <c r="UJG125" s="90" t="str">
        <f t="shared" si="2987"/>
        <v/>
      </c>
      <c r="UJH125" s="90" t="str">
        <f t="shared" si="2987"/>
        <v/>
      </c>
      <c r="UJI125" s="90" t="str">
        <f t="shared" ref="UJI125:ULT125" si="2988">IF(AND(UJI$8&gt;14,UJI$8&lt;19, UJI$6="Female"),1,"")</f>
        <v/>
      </c>
      <c r="UJJ125" s="90" t="str">
        <f t="shared" si="2988"/>
        <v/>
      </c>
      <c r="UJK125" s="90" t="str">
        <f t="shared" si="2988"/>
        <v/>
      </c>
      <c r="UJL125" s="90" t="str">
        <f t="shared" si="2988"/>
        <v/>
      </c>
      <c r="UJM125" s="90" t="str">
        <f t="shared" si="2988"/>
        <v/>
      </c>
      <c r="UJN125" s="90" t="str">
        <f t="shared" si="2988"/>
        <v/>
      </c>
      <c r="UJO125" s="90" t="str">
        <f t="shared" si="2988"/>
        <v/>
      </c>
      <c r="UJP125" s="90" t="str">
        <f t="shared" si="2988"/>
        <v/>
      </c>
      <c r="UJQ125" s="90" t="str">
        <f t="shared" si="2988"/>
        <v/>
      </c>
      <c r="UJR125" s="90" t="str">
        <f t="shared" si="2988"/>
        <v/>
      </c>
      <c r="UJS125" s="90" t="str">
        <f t="shared" si="2988"/>
        <v/>
      </c>
      <c r="UJT125" s="90" t="str">
        <f t="shared" si="2988"/>
        <v/>
      </c>
      <c r="UJU125" s="90" t="str">
        <f t="shared" si="2988"/>
        <v/>
      </c>
      <c r="UJV125" s="90" t="str">
        <f t="shared" si="2988"/>
        <v/>
      </c>
      <c r="UJW125" s="90" t="str">
        <f t="shared" si="2988"/>
        <v/>
      </c>
      <c r="UJX125" s="90" t="str">
        <f t="shared" si="2988"/>
        <v/>
      </c>
      <c r="UJY125" s="90" t="str">
        <f t="shared" si="2988"/>
        <v/>
      </c>
      <c r="UJZ125" s="90" t="str">
        <f t="shared" si="2988"/>
        <v/>
      </c>
      <c r="UKA125" s="90" t="str">
        <f t="shared" si="2988"/>
        <v/>
      </c>
      <c r="UKB125" s="90" t="str">
        <f t="shared" si="2988"/>
        <v/>
      </c>
      <c r="UKC125" s="90" t="str">
        <f t="shared" si="2988"/>
        <v/>
      </c>
      <c r="UKD125" s="90" t="str">
        <f t="shared" si="2988"/>
        <v/>
      </c>
      <c r="UKE125" s="90" t="str">
        <f t="shared" si="2988"/>
        <v/>
      </c>
      <c r="UKF125" s="90" t="str">
        <f t="shared" si="2988"/>
        <v/>
      </c>
      <c r="UKG125" s="90" t="str">
        <f t="shared" si="2988"/>
        <v/>
      </c>
      <c r="UKH125" s="90" t="str">
        <f t="shared" si="2988"/>
        <v/>
      </c>
      <c r="UKI125" s="90" t="str">
        <f t="shared" si="2988"/>
        <v/>
      </c>
      <c r="UKJ125" s="90" t="str">
        <f t="shared" si="2988"/>
        <v/>
      </c>
      <c r="UKK125" s="90" t="str">
        <f t="shared" si="2988"/>
        <v/>
      </c>
      <c r="UKL125" s="90" t="str">
        <f t="shared" si="2988"/>
        <v/>
      </c>
      <c r="UKM125" s="90" t="str">
        <f t="shared" si="2988"/>
        <v/>
      </c>
      <c r="UKN125" s="90" t="str">
        <f t="shared" si="2988"/>
        <v/>
      </c>
      <c r="UKO125" s="90" t="str">
        <f t="shared" si="2988"/>
        <v/>
      </c>
      <c r="UKP125" s="90" t="str">
        <f t="shared" si="2988"/>
        <v/>
      </c>
      <c r="UKQ125" s="90" t="str">
        <f t="shared" si="2988"/>
        <v/>
      </c>
      <c r="UKR125" s="90" t="str">
        <f t="shared" si="2988"/>
        <v/>
      </c>
      <c r="UKS125" s="90" t="str">
        <f t="shared" si="2988"/>
        <v/>
      </c>
      <c r="UKT125" s="90" t="str">
        <f t="shared" si="2988"/>
        <v/>
      </c>
      <c r="UKU125" s="90" t="str">
        <f t="shared" si="2988"/>
        <v/>
      </c>
      <c r="UKV125" s="90" t="str">
        <f t="shared" si="2988"/>
        <v/>
      </c>
      <c r="UKW125" s="90" t="str">
        <f t="shared" si="2988"/>
        <v/>
      </c>
      <c r="UKX125" s="90" t="str">
        <f t="shared" si="2988"/>
        <v/>
      </c>
      <c r="UKY125" s="90" t="str">
        <f t="shared" si="2988"/>
        <v/>
      </c>
      <c r="UKZ125" s="90" t="str">
        <f t="shared" si="2988"/>
        <v/>
      </c>
      <c r="ULA125" s="90" t="str">
        <f t="shared" si="2988"/>
        <v/>
      </c>
      <c r="ULB125" s="90" t="str">
        <f t="shared" si="2988"/>
        <v/>
      </c>
      <c r="ULC125" s="90" t="str">
        <f t="shared" si="2988"/>
        <v/>
      </c>
      <c r="ULD125" s="90" t="str">
        <f t="shared" si="2988"/>
        <v/>
      </c>
      <c r="ULE125" s="90" t="str">
        <f t="shared" si="2988"/>
        <v/>
      </c>
      <c r="ULF125" s="90" t="str">
        <f t="shared" si="2988"/>
        <v/>
      </c>
      <c r="ULG125" s="90" t="str">
        <f t="shared" si="2988"/>
        <v/>
      </c>
      <c r="ULH125" s="90" t="str">
        <f t="shared" si="2988"/>
        <v/>
      </c>
      <c r="ULI125" s="90" t="str">
        <f t="shared" si="2988"/>
        <v/>
      </c>
      <c r="ULJ125" s="90" t="str">
        <f t="shared" si="2988"/>
        <v/>
      </c>
      <c r="ULK125" s="90" t="str">
        <f t="shared" si="2988"/>
        <v/>
      </c>
      <c r="ULL125" s="90" t="str">
        <f t="shared" si="2988"/>
        <v/>
      </c>
      <c r="ULM125" s="90" t="str">
        <f t="shared" si="2988"/>
        <v/>
      </c>
      <c r="ULN125" s="90" t="str">
        <f t="shared" si="2988"/>
        <v/>
      </c>
      <c r="ULO125" s="90" t="str">
        <f t="shared" si="2988"/>
        <v/>
      </c>
      <c r="ULP125" s="90" t="str">
        <f t="shared" si="2988"/>
        <v/>
      </c>
      <c r="ULQ125" s="90" t="str">
        <f t="shared" si="2988"/>
        <v/>
      </c>
      <c r="ULR125" s="90" t="str">
        <f t="shared" si="2988"/>
        <v/>
      </c>
      <c r="ULS125" s="90" t="str">
        <f t="shared" si="2988"/>
        <v/>
      </c>
      <c r="ULT125" s="90" t="str">
        <f t="shared" si="2988"/>
        <v/>
      </c>
      <c r="ULU125" s="90" t="str">
        <f t="shared" ref="ULU125:UOF125" si="2989">IF(AND(ULU$8&gt;14,ULU$8&lt;19, ULU$6="Female"),1,"")</f>
        <v/>
      </c>
      <c r="ULV125" s="90" t="str">
        <f t="shared" si="2989"/>
        <v/>
      </c>
      <c r="ULW125" s="90" t="str">
        <f t="shared" si="2989"/>
        <v/>
      </c>
      <c r="ULX125" s="90" t="str">
        <f t="shared" si="2989"/>
        <v/>
      </c>
      <c r="ULY125" s="90" t="str">
        <f t="shared" si="2989"/>
        <v/>
      </c>
      <c r="ULZ125" s="90" t="str">
        <f t="shared" si="2989"/>
        <v/>
      </c>
      <c r="UMA125" s="90" t="str">
        <f t="shared" si="2989"/>
        <v/>
      </c>
      <c r="UMB125" s="90" t="str">
        <f t="shared" si="2989"/>
        <v/>
      </c>
      <c r="UMC125" s="90" t="str">
        <f t="shared" si="2989"/>
        <v/>
      </c>
      <c r="UMD125" s="90" t="str">
        <f t="shared" si="2989"/>
        <v/>
      </c>
      <c r="UME125" s="90" t="str">
        <f t="shared" si="2989"/>
        <v/>
      </c>
      <c r="UMF125" s="90" t="str">
        <f t="shared" si="2989"/>
        <v/>
      </c>
      <c r="UMG125" s="90" t="str">
        <f t="shared" si="2989"/>
        <v/>
      </c>
      <c r="UMH125" s="90" t="str">
        <f t="shared" si="2989"/>
        <v/>
      </c>
      <c r="UMI125" s="90" t="str">
        <f t="shared" si="2989"/>
        <v/>
      </c>
      <c r="UMJ125" s="90" t="str">
        <f t="shared" si="2989"/>
        <v/>
      </c>
      <c r="UMK125" s="90" t="str">
        <f t="shared" si="2989"/>
        <v/>
      </c>
      <c r="UML125" s="90" t="str">
        <f t="shared" si="2989"/>
        <v/>
      </c>
      <c r="UMM125" s="90" t="str">
        <f t="shared" si="2989"/>
        <v/>
      </c>
      <c r="UMN125" s="90" t="str">
        <f t="shared" si="2989"/>
        <v/>
      </c>
      <c r="UMO125" s="90" t="str">
        <f t="shared" si="2989"/>
        <v/>
      </c>
      <c r="UMP125" s="90" t="str">
        <f t="shared" si="2989"/>
        <v/>
      </c>
      <c r="UMQ125" s="90" t="str">
        <f t="shared" si="2989"/>
        <v/>
      </c>
      <c r="UMR125" s="90" t="str">
        <f t="shared" si="2989"/>
        <v/>
      </c>
      <c r="UMS125" s="90" t="str">
        <f t="shared" si="2989"/>
        <v/>
      </c>
      <c r="UMT125" s="90" t="str">
        <f t="shared" si="2989"/>
        <v/>
      </c>
      <c r="UMU125" s="90" t="str">
        <f t="shared" si="2989"/>
        <v/>
      </c>
      <c r="UMV125" s="90" t="str">
        <f t="shared" si="2989"/>
        <v/>
      </c>
      <c r="UMW125" s="90" t="str">
        <f t="shared" si="2989"/>
        <v/>
      </c>
      <c r="UMX125" s="90" t="str">
        <f t="shared" si="2989"/>
        <v/>
      </c>
      <c r="UMY125" s="90" t="str">
        <f t="shared" si="2989"/>
        <v/>
      </c>
      <c r="UMZ125" s="90" t="str">
        <f t="shared" si="2989"/>
        <v/>
      </c>
      <c r="UNA125" s="90" t="str">
        <f t="shared" si="2989"/>
        <v/>
      </c>
      <c r="UNB125" s="90" t="str">
        <f t="shared" si="2989"/>
        <v/>
      </c>
      <c r="UNC125" s="90" t="str">
        <f t="shared" si="2989"/>
        <v/>
      </c>
      <c r="UND125" s="90" t="str">
        <f t="shared" si="2989"/>
        <v/>
      </c>
      <c r="UNE125" s="90" t="str">
        <f t="shared" si="2989"/>
        <v/>
      </c>
      <c r="UNF125" s="90" t="str">
        <f t="shared" si="2989"/>
        <v/>
      </c>
      <c r="UNG125" s="90" t="str">
        <f t="shared" si="2989"/>
        <v/>
      </c>
      <c r="UNH125" s="90" t="str">
        <f t="shared" si="2989"/>
        <v/>
      </c>
      <c r="UNI125" s="90" t="str">
        <f t="shared" si="2989"/>
        <v/>
      </c>
      <c r="UNJ125" s="90" t="str">
        <f t="shared" si="2989"/>
        <v/>
      </c>
      <c r="UNK125" s="90" t="str">
        <f t="shared" si="2989"/>
        <v/>
      </c>
      <c r="UNL125" s="90" t="str">
        <f t="shared" si="2989"/>
        <v/>
      </c>
      <c r="UNM125" s="90" t="str">
        <f t="shared" si="2989"/>
        <v/>
      </c>
      <c r="UNN125" s="90" t="str">
        <f t="shared" si="2989"/>
        <v/>
      </c>
      <c r="UNO125" s="90" t="str">
        <f t="shared" si="2989"/>
        <v/>
      </c>
      <c r="UNP125" s="90" t="str">
        <f t="shared" si="2989"/>
        <v/>
      </c>
      <c r="UNQ125" s="90" t="str">
        <f t="shared" si="2989"/>
        <v/>
      </c>
      <c r="UNR125" s="90" t="str">
        <f t="shared" si="2989"/>
        <v/>
      </c>
      <c r="UNS125" s="90" t="str">
        <f t="shared" si="2989"/>
        <v/>
      </c>
      <c r="UNT125" s="90" t="str">
        <f t="shared" si="2989"/>
        <v/>
      </c>
      <c r="UNU125" s="90" t="str">
        <f t="shared" si="2989"/>
        <v/>
      </c>
      <c r="UNV125" s="90" t="str">
        <f t="shared" si="2989"/>
        <v/>
      </c>
      <c r="UNW125" s="90" t="str">
        <f t="shared" si="2989"/>
        <v/>
      </c>
      <c r="UNX125" s="90" t="str">
        <f t="shared" si="2989"/>
        <v/>
      </c>
      <c r="UNY125" s="90" t="str">
        <f t="shared" si="2989"/>
        <v/>
      </c>
      <c r="UNZ125" s="90" t="str">
        <f t="shared" si="2989"/>
        <v/>
      </c>
      <c r="UOA125" s="90" t="str">
        <f t="shared" si="2989"/>
        <v/>
      </c>
      <c r="UOB125" s="90" t="str">
        <f t="shared" si="2989"/>
        <v/>
      </c>
      <c r="UOC125" s="90" t="str">
        <f t="shared" si="2989"/>
        <v/>
      </c>
      <c r="UOD125" s="90" t="str">
        <f t="shared" si="2989"/>
        <v/>
      </c>
      <c r="UOE125" s="90" t="str">
        <f t="shared" si="2989"/>
        <v/>
      </c>
      <c r="UOF125" s="90" t="str">
        <f t="shared" si="2989"/>
        <v/>
      </c>
      <c r="UOG125" s="90" t="str">
        <f t="shared" ref="UOG125:UQR125" si="2990">IF(AND(UOG$8&gt;14,UOG$8&lt;19, UOG$6="Female"),1,"")</f>
        <v/>
      </c>
      <c r="UOH125" s="90" t="str">
        <f t="shared" si="2990"/>
        <v/>
      </c>
      <c r="UOI125" s="90" t="str">
        <f t="shared" si="2990"/>
        <v/>
      </c>
      <c r="UOJ125" s="90" t="str">
        <f t="shared" si="2990"/>
        <v/>
      </c>
      <c r="UOK125" s="90" t="str">
        <f t="shared" si="2990"/>
        <v/>
      </c>
      <c r="UOL125" s="90" t="str">
        <f t="shared" si="2990"/>
        <v/>
      </c>
      <c r="UOM125" s="90" t="str">
        <f t="shared" si="2990"/>
        <v/>
      </c>
      <c r="UON125" s="90" t="str">
        <f t="shared" si="2990"/>
        <v/>
      </c>
      <c r="UOO125" s="90" t="str">
        <f t="shared" si="2990"/>
        <v/>
      </c>
      <c r="UOP125" s="90" t="str">
        <f t="shared" si="2990"/>
        <v/>
      </c>
      <c r="UOQ125" s="90" t="str">
        <f t="shared" si="2990"/>
        <v/>
      </c>
      <c r="UOR125" s="90" t="str">
        <f t="shared" si="2990"/>
        <v/>
      </c>
      <c r="UOS125" s="90" t="str">
        <f t="shared" si="2990"/>
        <v/>
      </c>
      <c r="UOT125" s="90" t="str">
        <f t="shared" si="2990"/>
        <v/>
      </c>
      <c r="UOU125" s="90" t="str">
        <f t="shared" si="2990"/>
        <v/>
      </c>
      <c r="UOV125" s="90" t="str">
        <f t="shared" si="2990"/>
        <v/>
      </c>
      <c r="UOW125" s="90" t="str">
        <f t="shared" si="2990"/>
        <v/>
      </c>
      <c r="UOX125" s="90" t="str">
        <f t="shared" si="2990"/>
        <v/>
      </c>
      <c r="UOY125" s="90" t="str">
        <f t="shared" si="2990"/>
        <v/>
      </c>
      <c r="UOZ125" s="90" t="str">
        <f t="shared" si="2990"/>
        <v/>
      </c>
      <c r="UPA125" s="90" t="str">
        <f t="shared" si="2990"/>
        <v/>
      </c>
      <c r="UPB125" s="90" t="str">
        <f t="shared" si="2990"/>
        <v/>
      </c>
      <c r="UPC125" s="90" t="str">
        <f t="shared" si="2990"/>
        <v/>
      </c>
      <c r="UPD125" s="90" t="str">
        <f t="shared" si="2990"/>
        <v/>
      </c>
      <c r="UPE125" s="90" t="str">
        <f t="shared" si="2990"/>
        <v/>
      </c>
      <c r="UPF125" s="90" t="str">
        <f t="shared" si="2990"/>
        <v/>
      </c>
      <c r="UPG125" s="90" t="str">
        <f t="shared" si="2990"/>
        <v/>
      </c>
      <c r="UPH125" s="90" t="str">
        <f t="shared" si="2990"/>
        <v/>
      </c>
      <c r="UPI125" s="90" t="str">
        <f t="shared" si="2990"/>
        <v/>
      </c>
      <c r="UPJ125" s="90" t="str">
        <f t="shared" si="2990"/>
        <v/>
      </c>
      <c r="UPK125" s="90" t="str">
        <f t="shared" si="2990"/>
        <v/>
      </c>
      <c r="UPL125" s="90" t="str">
        <f t="shared" si="2990"/>
        <v/>
      </c>
      <c r="UPM125" s="90" t="str">
        <f t="shared" si="2990"/>
        <v/>
      </c>
      <c r="UPN125" s="90" t="str">
        <f t="shared" si="2990"/>
        <v/>
      </c>
      <c r="UPO125" s="90" t="str">
        <f t="shared" si="2990"/>
        <v/>
      </c>
      <c r="UPP125" s="90" t="str">
        <f t="shared" si="2990"/>
        <v/>
      </c>
      <c r="UPQ125" s="90" t="str">
        <f t="shared" si="2990"/>
        <v/>
      </c>
      <c r="UPR125" s="90" t="str">
        <f t="shared" si="2990"/>
        <v/>
      </c>
      <c r="UPS125" s="90" t="str">
        <f t="shared" si="2990"/>
        <v/>
      </c>
      <c r="UPT125" s="90" t="str">
        <f t="shared" si="2990"/>
        <v/>
      </c>
      <c r="UPU125" s="90" t="str">
        <f t="shared" si="2990"/>
        <v/>
      </c>
      <c r="UPV125" s="90" t="str">
        <f t="shared" si="2990"/>
        <v/>
      </c>
      <c r="UPW125" s="90" t="str">
        <f t="shared" si="2990"/>
        <v/>
      </c>
      <c r="UPX125" s="90" t="str">
        <f t="shared" si="2990"/>
        <v/>
      </c>
      <c r="UPY125" s="90" t="str">
        <f t="shared" si="2990"/>
        <v/>
      </c>
      <c r="UPZ125" s="90" t="str">
        <f t="shared" si="2990"/>
        <v/>
      </c>
      <c r="UQA125" s="90" t="str">
        <f t="shared" si="2990"/>
        <v/>
      </c>
      <c r="UQB125" s="90" t="str">
        <f t="shared" si="2990"/>
        <v/>
      </c>
      <c r="UQC125" s="90" t="str">
        <f t="shared" si="2990"/>
        <v/>
      </c>
      <c r="UQD125" s="90" t="str">
        <f t="shared" si="2990"/>
        <v/>
      </c>
      <c r="UQE125" s="90" t="str">
        <f t="shared" si="2990"/>
        <v/>
      </c>
      <c r="UQF125" s="90" t="str">
        <f t="shared" si="2990"/>
        <v/>
      </c>
      <c r="UQG125" s="90" t="str">
        <f t="shared" si="2990"/>
        <v/>
      </c>
      <c r="UQH125" s="90" t="str">
        <f t="shared" si="2990"/>
        <v/>
      </c>
      <c r="UQI125" s="90" t="str">
        <f t="shared" si="2990"/>
        <v/>
      </c>
      <c r="UQJ125" s="90" t="str">
        <f t="shared" si="2990"/>
        <v/>
      </c>
      <c r="UQK125" s="90" t="str">
        <f t="shared" si="2990"/>
        <v/>
      </c>
      <c r="UQL125" s="90" t="str">
        <f t="shared" si="2990"/>
        <v/>
      </c>
      <c r="UQM125" s="90" t="str">
        <f t="shared" si="2990"/>
        <v/>
      </c>
      <c r="UQN125" s="90" t="str">
        <f t="shared" si="2990"/>
        <v/>
      </c>
      <c r="UQO125" s="90" t="str">
        <f t="shared" si="2990"/>
        <v/>
      </c>
      <c r="UQP125" s="90" t="str">
        <f t="shared" si="2990"/>
        <v/>
      </c>
      <c r="UQQ125" s="90" t="str">
        <f t="shared" si="2990"/>
        <v/>
      </c>
      <c r="UQR125" s="90" t="str">
        <f t="shared" si="2990"/>
        <v/>
      </c>
      <c r="UQS125" s="90" t="str">
        <f t="shared" ref="UQS125:UTD125" si="2991">IF(AND(UQS$8&gt;14,UQS$8&lt;19, UQS$6="Female"),1,"")</f>
        <v/>
      </c>
      <c r="UQT125" s="90" t="str">
        <f t="shared" si="2991"/>
        <v/>
      </c>
      <c r="UQU125" s="90" t="str">
        <f t="shared" si="2991"/>
        <v/>
      </c>
      <c r="UQV125" s="90" t="str">
        <f t="shared" si="2991"/>
        <v/>
      </c>
      <c r="UQW125" s="90" t="str">
        <f t="shared" si="2991"/>
        <v/>
      </c>
      <c r="UQX125" s="90" t="str">
        <f t="shared" si="2991"/>
        <v/>
      </c>
      <c r="UQY125" s="90" t="str">
        <f t="shared" si="2991"/>
        <v/>
      </c>
      <c r="UQZ125" s="90" t="str">
        <f t="shared" si="2991"/>
        <v/>
      </c>
      <c r="URA125" s="90" t="str">
        <f t="shared" si="2991"/>
        <v/>
      </c>
      <c r="URB125" s="90" t="str">
        <f t="shared" si="2991"/>
        <v/>
      </c>
      <c r="URC125" s="90" t="str">
        <f t="shared" si="2991"/>
        <v/>
      </c>
      <c r="URD125" s="90" t="str">
        <f t="shared" si="2991"/>
        <v/>
      </c>
      <c r="URE125" s="90" t="str">
        <f t="shared" si="2991"/>
        <v/>
      </c>
      <c r="URF125" s="90" t="str">
        <f t="shared" si="2991"/>
        <v/>
      </c>
      <c r="URG125" s="90" t="str">
        <f t="shared" si="2991"/>
        <v/>
      </c>
      <c r="URH125" s="90" t="str">
        <f t="shared" si="2991"/>
        <v/>
      </c>
      <c r="URI125" s="90" t="str">
        <f t="shared" si="2991"/>
        <v/>
      </c>
      <c r="URJ125" s="90" t="str">
        <f t="shared" si="2991"/>
        <v/>
      </c>
      <c r="URK125" s="90" t="str">
        <f t="shared" si="2991"/>
        <v/>
      </c>
      <c r="URL125" s="90" t="str">
        <f t="shared" si="2991"/>
        <v/>
      </c>
      <c r="URM125" s="90" t="str">
        <f t="shared" si="2991"/>
        <v/>
      </c>
      <c r="URN125" s="90" t="str">
        <f t="shared" si="2991"/>
        <v/>
      </c>
      <c r="URO125" s="90" t="str">
        <f t="shared" si="2991"/>
        <v/>
      </c>
      <c r="URP125" s="90" t="str">
        <f t="shared" si="2991"/>
        <v/>
      </c>
      <c r="URQ125" s="90" t="str">
        <f t="shared" si="2991"/>
        <v/>
      </c>
      <c r="URR125" s="90" t="str">
        <f t="shared" si="2991"/>
        <v/>
      </c>
      <c r="URS125" s="90" t="str">
        <f t="shared" si="2991"/>
        <v/>
      </c>
      <c r="URT125" s="90" t="str">
        <f t="shared" si="2991"/>
        <v/>
      </c>
      <c r="URU125" s="90" t="str">
        <f t="shared" si="2991"/>
        <v/>
      </c>
      <c r="URV125" s="90" t="str">
        <f t="shared" si="2991"/>
        <v/>
      </c>
      <c r="URW125" s="90" t="str">
        <f t="shared" si="2991"/>
        <v/>
      </c>
      <c r="URX125" s="90" t="str">
        <f t="shared" si="2991"/>
        <v/>
      </c>
      <c r="URY125" s="90" t="str">
        <f t="shared" si="2991"/>
        <v/>
      </c>
      <c r="URZ125" s="90" t="str">
        <f t="shared" si="2991"/>
        <v/>
      </c>
      <c r="USA125" s="90" t="str">
        <f t="shared" si="2991"/>
        <v/>
      </c>
      <c r="USB125" s="90" t="str">
        <f t="shared" si="2991"/>
        <v/>
      </c>
      <c r="USC125" s="90" t="str">
        <f t="shared" si="2991"/>
        <v/>
      </c>
      <c r="USD125" s="90" t="str">
        <f t="shared" si="2991"/>
        <v/>
      </c>
      <c r="USE125" s="90" t="str">
        <f t="shared" si="2991"/>
        <v/>
      </c>
      <c r="USF125" s="90" t="str">
        <f t="shared" si="2991"/>
        <v/>
      </c>
      <c r="USG125" s="90" t="str">
        <f t="shared" si="2991"/>
        <v/>
      </c>
      <c r="USH125" s="90" t="str">
        <f t="shared" si="2991"/>
        <v/>
      </c>
      <c r="USI125" s="90" t="str">
        <f t="shared" si="2991"/>
        <v/>
      </c>
      <c r="USJ125" s="90" t="str">
        <f t="shared" si="2991"/>
        <v/>
      </c>
      <c r="USK125" s="90" t="str">
        <f t="shared" si="2991"/>
        <v/>
      </c>
      <c r="USL125" s="90" t="str">
        <f t="shared" si="2991"/>
        <v/>
      </c>
      <c r="USM125" s="90" t="str">
        <f t="shared" si="2991"/>
        <v/>
      </c>
      <c r="USN125" s="90" t="str">
        <f t="shared" si="2991"/>
        <v/>
      </c>
      <c r="USO125" s="90" t="str">
        <f t="shared" si="2991"/>
        <v/>
      </c>
      <c r="USP125" s="90" t="str">
        <f t="shared" si="2991"/>
        <v/>
      </c>
      <c r="USQ125" s="90" t="str">
        <f t="shared" si="2991"/>
        <v/>
      </c>
      <c r="USR125" s="90" t="str">
        <f t="shared" si="2991"/>
        <v/>
      </c>
      <c r="USS125" s="90" t="str">
        <f t="shared" si="2991"/>
        <v/>
      </c>
      <c r="UST125" s="90" t="str">
        <f t="shared" si="2991"/>
        <v/>
      </c>
      <c r="USU125" s="90" t="str">
        <f t="shared" si="2991"/>
        <v/>
      </c>
      <c r="USV125" s="90" t="str">
        <f t="shared" si="2991"/>
        <v/>
      </c>
      <c r="USW125" s="90" t="str">
        <f t="shared" si="2991"/>
        <v/>
      </c>
      <c r="USX125" s="90" t="str">
        <f t="shared" si="2991"/>
        <v/>
      </c>
      <c r="USY125" s="90" t="str">
        <f t="shared" si="2991"/>
        <v/>
      </c>
      <c r="USZ125" s="90" t="str">
        <f t="shared" si="2991"/>
        <v/>
      </c>
      <c r="UTA125" s="90" t="str">
        <f t="shared" si="2991"/>
        <v/>
      </c>
      <c r="UTB125" s="90" t="str">
        <f t="shared" si="2991"/>
        <v/>
      </c>
      <c r="UTC125" s="90" t="str">
        <f t="shared" si="2991"/>
        <v/>
      </c>
      <c r="UTD125" s="90" t="str">
        <f t="shared" si="2991"/>
        <v/>
      </c>
      <c r="UTE125" s="90" t="str">
        <f t="shared" ref="UTE125:UVP125" si="2992">IF(AND(UTE$8&gt;14,UTE$8&lt;19, UTE$6="Female"),1,"")</f>
        <v/>
      </c>
      <c r="UTF125" s="90" t="str">
        <f t="shared" si="2992"/>
        <v/>
      </c>
      <c r="UTG125" s="90" t="str">
        <f t="shared" si="2992"/>
        <v/>
      </c>
      <c r="UTH125" s="90" t="str">
        <f t="shared" si="2992"/>
        <v/>
      </c>
      <c r="UTI125" s="90" t="str">
        <f t="shared" si="2992"/>
        <v/>
      </c>
      <c r="UTJ125" s="90" t="str">
        <f t="shared" si="2992"/>
        <v/>
      </c>
      <c r="UTK125" s="90" t="str">
        <f t="shared" si="2992"/>
        <v/>
      </c>
      <c r="UTL125" s="90" t="str">
        <f t="shared" si="2992"/>
        <v/>
      </c>
      <c r="UTM125" s="90" t="str">
        <f t="shared" si="2992"/>
        <v/>
      </c>
      <c r="UTN125" s="90" t="str">
        <f t="shared" si="2992"/>
        <v/>
      </c>
      <c r="UTO125" s="90" t="str">
        <f t="shared" si="2992"/>
        <v/>
      </c>
      <c r="UTP125" s="90" t="str">
        <f t="shared" si="2992"/>
        <v/>
      </c>
      <c r="UTQ125" s="90" t="str">
        <f t="shared" si="2992"/>
        <v/>
      </c>
      <c r="UTR125" s="90" t="str">
        <f t="shared" si="2992"/>
        <v/>
      </c>
      <c r="UTS125" s="90" t="str">
        <f t="shared" si="2992"/>
        <v/>
      </c>
      <c r="UTT125" s="90" t="str">
        <f t="shared" si="2992"/>
        <v/>
      </c>
      <c r="UTU125" s="90" t="str">
        <f t="shared" si="2992"/>
        <v/>
      </c>
      <c r="UTV125" s="90" t="str">
        <f t="shared" si="2992"/>
        <v/>
      </c>
      <c r="UTW125" s="90" t="str">
        <f t="shared" si="2992"/>
        <v/>
      </c>
      <c r="UTX125" s="90" t="str">
        <f t="shared" si="2992"/>
        <v/>
      </c>
      <c r="UTY125" s="90" t="str">
        <f t="shared" si="2992"/>
        <v/>
      </c>
      <c r="UTZ125" s="90" t="str">
        <f t="shared" si="2992"/>
        <v/>
      </c>
      <c r="UUA125" s="90" t="str">
        <f t="shared" si="2992"/>
        <v/>
      </c>
      <c r="UUB125" s="90" t="str">
        <f t="shared" si="2992"/>
        <v/>
      </c>
      <c r="UUC125" s="90" t="str">
        <f t="shared" si="2992"/>
        <v/>
      </c>
      <c r="UUD125" s="90" t="str">
        <f t="shared" si="2992"/>
        <v/>
      </c>
      <c r="UUE125" s="90" t="str">
        <f t="shared" si="2992"/>
        <v/>
      </c>
      <c r="UUF125" s="90" t="str">
        <f t="shared" si="2992"/>
        <v/>
      </c>
      <c r="UUG125" s="90" t="str">
        <f t="shared" si="2992"/>
        <v/>
      </c>
      <c r="UUH125" s="90" t="str">
        <f t="shared" si="2992"/>
        <v/>
      </c>
      <c r="UUI125" s="90" t="str">
        <f t="shared" si="2992"/>
        <v/>
      </c>
      <c r="UUJ125" s="90" t="str">
        <f t="shared" si="2992"/>
        <v/>
      </c>
      <c r="UUK125" s="90" t="str">
        <f t="shared" si="2992"/>
        <v/>
      </c>
      <c r="UUL125" s="90" t="str">
        <f t="shared" si="2992"/>
        <v/>
      </c>
      <c r="UUM125" s="90" t="str">
        <f t="shared" si="2992"/>
        <v/>
      </c>
      <c r="UUN125" s="90" t="str">
        <f t="shared" si="2992"/>
        <v/>
      </c>
      <c r="UUO125" s="90" t="str">
        <f t="shared" si="2992"/>
        <v/>
      </c>
      <c r="UUP125" s="90" t="str">
        <f t="shared" si="2992"/>
        <v/>
      </c>
      <c r="UUQ125" s="90" t="str">
        <f t="shared" si="2992"/>
        <v/>
      </c>
      <c r="UUR125" s="90" t="str">
        <f t="shared" si="2992"/>
        <v/>
      </c>
      <c r="UUS125" s="90" t="str">
        <f t="shared" si="2992"/>
        <v/>
      </c>
      <c r="UUT125" s="90" t="str">
        <f t="shared" si="2992"/>
        <v/>
      </c>
      <c r="UUU125" s="90" t="str">
        <f t="shared" si="2992"/>
        <v/>
      </c>
      <c r="UUV125" s="90" t="str">
        <f t="shared" si="2992"/>
        <v/>
      </c>
      <c r="UUW125" s="90" t="str">
        <f t="shared" si="2992"/>
        <v/>
      </c>
      <c r="UUX125" s="90" t="str">
        <f t="shared" si="2992"/>
        <v/>
      </c>
      <c r="UUY125" s="90" t="str">
        <f t="shared" si="2992"/>
        <v/>
      </c>
      <c r="UUZ125" s="90" t="str">
        <f t="shared" si="2992"/>
        <v/>
      </c>
      <c r="UVA125" s="90" t="str">
        <f t="shared" si="2992"/>
        <v/>
      </c>
      <c r="UVB125" s="90" t="str">
        <f t="shared" si="2992"/>
        <v/>
      </c>
      <c r="UVC125" s="90" t="str">
        <f t="shared" si="2992"/>
        <v/>
      </c>
      <c r="UVD125" s="90" t="str">
        <f t="shared" si="2992"/>
        <v/>
      </c>
      <c r="UVE125" s="90" t="str">
        <f t="shared" si="2992"/>
        <v/>
      </c>
      <c r="UVF125" s="90" t="str">
        <f t="shared" si="2992"/>
        <v/>
      </c>
      <c r="UVG125" s="90" t="str">
        <f t="shared" si="2992"/>
        <v/>
      </c>
      <c r="UVH125" s="90" t="str">
        <f t="shared" si="2992"/>
        <v/>
      </c>
      <c r="UVI125" s="90" t="str">
        <f t="shared" si="2992"/>
        <v/>
      </c>
      <c r="UVJ125" s="90" t="str">
        <f t="shared" si="2992"/>
        <v/>
      </c>
      <c r="UVK125" s="90" t="str">
        <f t="shared" si="2992"/>
        <v/>
      </c>
      <c r="UVL125" s="90" t="str">
        <f t="shared" si="2992"/>
        <v/>
      </c>
      <c r="UVM125" s="90" t="str">
        <f t="shared" si="2992"/>
        <v/>
      </c>
      <c r="UVN125" s="90" t="str">
        <f t="shared" si="2992"/>
        <v/>
      </c>
      <c r="UVO125" s="90" t="str">
        <f t="shared" si="2992"/>
        <v/>
      </c>
      <c r="UVP125" s="90" t="str">
        <f t="shared" si="2992"/>
        <v/>
      </c>
      <c r="UVQ125" s="90" t="str">
        <f t="shared" ref="UVQ125:UYB125" si="2993">IF(AND(UVQ$8&gt;14,UVQ$8&lt;19, UVQ$6="Female"),1,"")</f>
        <v/>
      </c>
      <c r="UVR125" s="90" t="str">
        <f t="shared" si="2993"/>
        <v/>
      </c>
      <c r="UVS125" s="90" t="str">
        <f t="shared" si="2993"/>
        <v/>
      </c>
      <c r="UVT125" s="90" t="str">
        <f t="shared" si="2993"/>
        <v/>
      </c>
      <c r="UVU125" s="90" t="str">
        <f t="shared" si="2993"/>
        <v/>
      </c>
      <c r="UVV125" s="90" t="str">
        <f t="shared" si="2993"/>
        <v/>
      </c>
      <c r="UVW125" s="90" t="str">
        <f t="shared" si="2993"/>
        <v/>
      </c>
      <c r="UVX125" s="90" t="str">
        <f t="shared" si="2993"/>
        <v/>
      </c>
      <c r="UVY125" s="90" t="str">
        <f t="shared" si="2993"/>
        <v/>
      </c>
      <c r="UVZ125" s="90" t="str">
        <f t="shared" si="2993"/>
        <v/>
      </c>
      <c r="UWA125" s="90" t="str">
        <f t="shared" si="2993"/>
        <v/>
      </c>
      <c r="UWB125" s="90" t="str">
        <f t="shared" si="2993"/>
        <v/>
      </c>
      <c r="UWC125" s="90" t="str">
        <f t="shared" si="2993"/>
        <v/>
      </c>
      <c r="UWD125" s="90" t="str">
        <f t="shared" si="2993"/>
        <v/>
      </c>
      <c r="UWE125" s="90" t="str">
        <f t="shared" si="2993"/>
        <v/>
      </c>
      <c r="UWF125" s="90" t="str">
        <f t="shared" si="2993"/>
        <v/>
      </c>
      <c r="UWG125" s="90" t="str">
        <f t="shared" si="2993"/>
        <v/>
      </c>
      <c r="UWH125" s="90" t="str">
        <f t="shared" si="2993"/>
        <v/>
      </c>
      <c r="UWI125" s="90" t="str">
        <f t="shared" si="2993"/>
        <v/>
      </c>
      <c r="UWJ125" s="90" t="str">
        <f t="shared" si="2993"/>
        <v/>
      </c>
      <c r="UWK125" s="90" t="str">
        <f t="shared" si="2993"/>
        <v/>
      </c>
      <c r="UWL125" s="90" t="str">
        <f t="shared" si="2993"/>
        <v/>
      </c>
      <c r="UWM125" s="90" t="str">
        <f t="shared" si="2993"/>
        <v/>
      </c>
      <c r="UWN125" s="90" t="str">
        <f t="shared" si="2993"/>
        <v/>
      </c>
      <c r="UWO125" s="90" t="str">
        <f t="shared" si="2993"/>
        <v/>
      </c>
      <c r="UWP125" s="90" t="str">
        <f t="shared" si="2993"/>
        <v/>
      </c>
      <c r="UWQ125" s="90" t="str">
        <f t="shared" si="2993"/>
        <v/>
      </c>
      <c r="UWR125" s="90" t="str">
        <f t="shared" si="2993"/>
        <v/>
      </c>
      <c r="UWS125" s="90" t="str">
        <f t="shared" si="2993"/>
        <v/>
      </c>
      <c r="UWT125" s="90" t="str">
        <f t="shared" si="2993"/>
        <v/>
      </c>
      <c r="UWU125" s="90" t="str">
        <f t="shared" si="2993"/>
        <v/>
      </c>
      <c r="UWV125" s="90" t="str">
        <f t="shared" si="2993"/>
        <v/>
      </c>
      <c r="UWW125" s="90" t="str">
        <f t="shared" si="2993"/>
        <v/>
      </c>
      <c r="UWX125" s="90" t="str">
        <f t="shared" si="2993"/>
        <v/>
      </c>
      <c r="UWY125" s="90" t="str">
        <f t="shared" si="2993"/>
        <v/>
      </c>
      <c r="UWZ125" s="90" t="str">
        <f t="shared" si="2993"/>
        <v/>
      </c>
      <c r="UXA125" s="90" t="str">
        <f t="shared" si="2993"/>
        <v/>
      </c>
      <c r="UXB125" s="90" t="str">
        <f t="shared" si="2993"/>
        <v/>
      </c>
      <c r="UXC125" s="90" t="str">
        <f t="shared" si="2993"/>
        <v/>
      </c>
      <c r="UXD125" s="90" t="str">
        <f t="shared" si="2993"/>
        <v/>
      </c>
      <c r="UXE125" s="90" t="str">
        <f t="shared" si="2993"/>
        <v/>
      </c>
      <c r="UXF125" s="90" t="str">
        <f t="shared" si="2993"/>
        <v/>
      </c>
      <c r="UXG125" s="90" t="str">
        <f t="shared" si="2993"/>
        <v/>
      </c>
      <c r="UXH125" s="90" t="str">
        <f t="shared" si="2993"/>
        <v/>
      </c>
      <c r="UXI125" s="90" t="str">
        <f t="shared" si="2993"/>
        <v/>
      </c>
      <c r="UXJ125" s="90" t="str">
        <f t="shared" si="2993"/>
        <v/>
      </c>
      <c r="UXK125" s="90" t="str">
        <f t="shared" si="2993"/>
        <v/>
      </c>
      <c r="UXL125" s="90" t="str">
        <f t="shared" si="2993"/>
        <v/>
      </c>
      <c r="UXM125" s="90" t="str">
        <f t="shared" si="2993"/>
        <v/>
      </c>
      <c r="UXN125" s="90" t="str">
        <f t="shared" si="2993"/>
        <v/>
      </c>
      <c r="UXO125" s="90" t="str">
        <f t="shared" si="2993"/>
        <v/>
      </c>
      <c r="UXP125" s="90" t="str">
        <f t="shared" si="2993"/>
        <v/>
      </c>
      <c r="UXQ125" s="90" t="str">
        <f t="shared" si="2993"/>
        <v/>
      </c>
      <c r="UXR125" s="90" t="str">
        <f t="shared" si="2993"/>
        <v/>
      </c>
      <c r="UXS125" s="90" t="str">
        <f t="shared" si="2993"/>
        <v/>
      </c>
      <c r="UXT125" s="90" t="str">
        <f t="shared" si="2993"/>
        <v/>
      </c>
      <c r="UXU125" s="90" t="str">
        <f t="shared" si="2993"/>
        <v/>
      </c>
      <c r="UXV125" s="90" t="str">
        <f t="shared" si="2993"/>
        <v/>
      </c>
      <c r="UXW125" s="90" t="str">
        <f t="shared" si="2993"/>
        <v/>
      </c>
      <c r="UXX125" s="90" t="str">
        <f t="shared" si="2993"/>
        <v/>
      </c>
      <c r="UXY125" s="90" t="str">
        <f t="shared" si="2993"/>
        <v/>
      </c>
      <c r="UXZ125" s="90" t="str">
        <f t="shared" si="2993"/>
        <v/>
      </c>
      <c r="UYA125" s="90" t="str">
        <f t="shared" si="2993"/>
        <v/>
      </c>
      <c r="UYB125" s="90" t="str">
        <f t="shared" si="2993"/>
        <v/>
      </c>
      <c r="UYC125" s="90" t="str">
        <f t="shared" ref="UYC125:VAN125" si="2994">IF(AND(UYC$8&gt;14,UYC$8&lt;19, UYC$6="Female"),1,"")</f>
        <v/>
      </c>
      <c r="UYD125" s="90" t="str">
        <f t="shared" si="2994"/>
        <v/>
      </c>
      <c r="UYE125" s="90" t="str">
        <f t="shared" si="2994"/>
        <v/>
      </c>
      <c r="UYF125" s="90" t="str">
        <f t="shared" si="2994"/>
        <v/>
      </c>
      <c r="UYG125" s="90" t="str">
        <f t="shared" si="2994"/>
        <v/>
      </c>
      <c r="UYH125" s="90" t="str">
        <f t="shared" si="2994"/>
        <v/>
      </c>
      <c r="UYI125" s="90" t="str">
        <f t="shared" si="2994"/>
        <v/>
      </c>
      <c r="UYJ125" s="90" t="str">
        <f t="shared" si="2994"/>
        <v/>
      </c>
      <c r="UYK125" s="90" t="str">
        <f t="shared" si="2994"/>
        <v/>
      </c>
      <c r="UYL125" s="90" t="str">
        <f t="shared" si="2994"/>
        <v/>
      </c>
      <c r="UYM125" s="90" t="str">
        <f t="shared" si="2994"/>
        <v/>
      </c>
      <c r="UYN125" s="90" t="str">
        <f t="shared" si="2994"/>
        <v/>
      </c>
      <c r="UYO125" s="90" t="str">
        <f t="shared" si="2994"/>
        <v/>
      </c>
      <c r="UYP125" s="90" t="str">
        <f t="shared" si="2994"/>
        <v/>
      </c>
      <c r="UYQ125" s="90" t="str">
        <f t="shared" si="2994"/>
        <v/>
      </c>
      <c r="UYR125" s="90" t="str">
        <f t="shared" si="2994"/>
        <v/>
      </c>
      <c r="UYS125" s="90" t="str">
        <f t="shared" si="2994"/>
        <v/>
      </c>
      <c r="UYT125" s="90" t="str">
        <f t="shared" si="2994"/>
        <v/>
      </c>
      <c r="UYU125" s="90" t="str">
        <f t="shared" si="2994"/>
        <v/>
      </c>
      <c r="UYV125" s="90" t="str">
        <f t="shared" si="2994"/>
        <v/>
      </c>
      <c r="UYW125" s="90" t="str">
        <f t="shared" si="2994"/>
        <v/>
      </c>
      <c r="UYX125" s="90" t="str">
        <f t="shared" si="2994"/>
        <v/>
      </c>
      <c r="UYY125" s="90" t="str">
        <f t="shared" si="2994"/>
        <v/>
      </c>
      <c r="UYZ125" s="90" t="str">
        <f t="shared" si="2994"/>
        <v/>
      </c>
      <c r="UZA125" s="90" t="str">
        <f t="shared" si="2994"/>
        <v/>
      </c>
      <c r="UZB125" s="90" t="str">
        <f t="shared" si="2994"/>
        <v/>
      </c>
      <c r="UZC125" s="90" t="str">
        <f t="shared" si="2994"/>
        <v/>
      </c>
      <c r="UZD125" s="90" t="str">
        <f t="shared" si="2994"/>
        <v/>
      </c>
      <c r="UZE125" s="90" t="str">
        <f t="shared" si="2994"/>
        <v/>
      </c>
      <c r="UZF125" s="90" t="str">
        <f t="shared" si="2994"/>
        <v/>
      </c>
      <c r="UZG125" s="90" t="str">
        <f t="shared" si="2994"/>
        <v/>
      </c>
      <c r="UZH125" s="90" t="str">
        <f t="shared" si="2994"/>
        <v/>
      </c>
      <c r="UZI125" s="90" t="str">
        <f t="shared" si="2994"/>
        <v/>
      </c>
      <c r="UZJ125" s="90" t="str">
        <f t="shared" si="2994"/>
        <v/>
      </c>
      <c r="UZK125" s="90" t="str">
        <f t="shared" si="2994"/>
        <v/>
      </c>
      <c r="UZL125" s="90" t="str">
        <f t="shared" si="2994"/>
        <v/>
      </c>
      <c r="UZM125" s="90" t="str">
        <f t="shared" si="2994"/>
        <v/>
      </c>
      <c r="UZN125" s="90" t="str">
        <f t="shared" si="2994"/>
        <v/>
      </c>
      <c r="UZO125" s="90" t="str">
        <f t="shared" si="2994"/>
        <v/>
      </c>
      <c r="UZP125" s="90" t="str">
        <f t="shared" si="2994"/>
        <v/>
      </c>
      <c r="UZQ125" s="90" t="str">
        <f t="shared" si="2994"/>
        <v/>
      </c>
      <c r="UZR125" s="90" t="str">
        <f t="shared" si="2994"/>
        <v/>
      </c>
      <c r="UZS125" s="90" t="str">
        <f t="shared" si="2994"/>
        <v/>
      </c>
      <c r="UZT125" s="90" t="str">
        <f t="shared" si="2994"/>
        <v/>
      </c>
      <c r="UZU125" s="90" t="str">
        <f t="shared" si="2994"/>
        <v/>
      </c>
      <c r="UZV125" s="90" t="str">
        <f t="shared" si="2994"/>
        <v/>
      </c>
      <c r="UZW125" s="90" t="str">
        <f t="shared" si="2994"/>
        <v/>
      </c>
      <c r="UZX125" s="90" t="str">
        <f t="shared" si="2994"/>
        <v/>
      </c>
      <c r="UZY125" s="90" t="str">
        <f t="shared" si="2994"/>
        <v/>
      </c>
      <c r="UZZ125" s="90" t="str">
        <f t="shared" si="2994"/>
        <v/>
      </c>
      <c r="VAA125" s="90" t="str">
        <f t="shared" si="2994"/>
        <v/>
      </c>
      <c r="VAB125" s="90" t="str">
        <f t="shared" si="2994"/>
        <v/>
      </c>
      <c r="VAC125" s="90" t="str">
        <f t="shared" si="2994"/>
        <v/>
      </c>
      <c r="VAD125" s="90" t="str">
        <f t="shared" si="2994"/>
        <v/>
      </c>
      <c r="VAE125" s="90" t="str">
        <f t="shared" si="2994"/>
        <v/>
      </c>
      <c r="VAF125" s="90" t="str">
        <f t="shared" si="2994"/>
        <v/>
      </c>
      <c r="VAG125" s="90" t="str">
        <f t="shared" si="2994"/>
        <v/>
      </c>
      <c r="VAH125" s="90" t="str">
        <f t="shared" si="2994"/>
        <v/>
      </c>
      <c r="VAI125" s="90" t="str">
        <f t="shared" si="2994"/>
        <v/>
      </c>
      <c r="VAJ125" s="90" t="str">
        <f t="shared" si="2994"/>
        <v/>
      </c>
      <c r="VAK125" s="90" t="str">
        <f t="shared" si="2994"/>
        <v/>
      </c>
      <c r="VAL125" s="90" t="str">
        <f t="shared" si="2994"/>
        <v/>
      </c>
      <c r="VAM125" s="90" t="str">
        <f t="shared" si="2994"/>
        <v/>
      </c>
      <c r="VAN125" s="90" t="str">
        <f t="shared" si="2994"/>
        <v/>
      </c>
      <c r="VAO125" s="90" t="str">
        <f t="shared" ref="VAO125:VCZ125" si="2995">IF(AND(VAO$8&gt;14,VAO$8&lt;19, VAO$6="Female"),1,"")</f>
        <v/>
      </c>
      <c r="VAP125" s="90" t="str">
        <f t="shared" si="2995"/>
        <v/>
      </c>
      <c r="VAQ125" s="90" t="str">
        <f t="shared" si="2995"/>
        <v/>
      </c>
      <c r="VAR125" s="90" t="str">
        <f t="shared" si="2995"/>
        <v/>
      </c>
      <c r="VAS125" s="90" t="str">
        <f t="shared" si="2995"/>
        <v/>
      </c>
      <c r="VAT125" s="90" t="str">
        <f t="shared" si="2995"/>
        <v/>
      </c>
      <c r="VAU125" s="90" t="str">
        <f t="shared" si="2995"/>
        <v/>
      </c>
      <c r="VAV125" s="90" t="str">
        <f t="shared" si="2995"/>
        <v/>
      </c>
      <c r="VAW125" s="90" t="str">
        <f t="shared" si="2995"/>
        <v/>
      </c>
      <c r="VAX125" s="90" t="str">
        <f t="shared" si="2995"/>
        <v/>
      </c>
      <c r="VAY125" s="90" t="str">
        <f t="shared" si="2995"/>
        <v/>
      </c>
      <c r="VAZ125" s="90" t="str">
        <f t="shared" si="2995"/>
        <v/>
      </c>
      <c r="VBA125" s="90" t="str">
        <f t="shared" si="2995"/>
        <v/>
      </c>
      <c r="VBB125" s="90" t="str">
        <f t="shared" si="2995"/>
        <v/>
      </c>
      <c r="VBC125" s="90" t="str">
        <f t="shared" si="2995"/>
        <v/>
      </c>
      <c r="VBD125" s="90" t="str">
        <f t="shared" si="2995"/>
        <v/>
      </c>
      <c r="VBE125" s="90" t="str">
        <f t="shared" si="2995"/>
        <v/>
      </c>
      <c r="VBF125" s="90" t="str">
        <f t="shared" si="2995"/>
        <v/>
      </c>
      <c r="VBG125" s="90" t="str">
        <f t="shared" si="2995"/>
        <v/>
      </c>
      <c r="VBH125" s="90" t="str">
        <f t="shared" si="2995"/>
        <v/>
      </c>
      <c r="VBI125" s="90" t="str">
        <f t="shared" si="2995"/>
        <v/>
      </c>
      <c r="VBJ125" s="90" t="str">
        <f t="shared" si="2995"/>
        <v/>
      </c>
      <c r="VBK125" s="90" t="str">
        <f t="shared" si="2995"/>
        <v/>
      </c>
      <c r="VBL125" s="90" t="str">
        <f t="shared" si="2995"/>
        <v/>
      </c>
      <c r="VBM125" s="90" t="str">
        <f t="shared" si="2995"/>
        <v/>
      </c>
      <c r="VBN125" s="90" t="str">
        <f t="shared" si="2995"/>
        <v/>
      </c>
      <c r="VBO125" s="90" t="str">
        <f t="shared" si="2995"/>
        <v/>
      </c>
      <c r="VBP125" s="90" t="str">
        <f t="shared" si="2995"/>
        <v/>
      </c>
      <c r="VBQ125" s="90" t="str">
        <f t="shared" si="2995"/>
        <v/>
      </c>
      <c r="VBR125" s="90" t="str">
        <f t="shared" si="2995"/>
        <v/>
      </c>
      <c r="VBS125" s="90" t="str">
        <f t="shared" si="2995"/>
        <v/>
      </c>
      <c r="VBT125" s="90" t="str">
        <f t="shared" si="2995"/>
        <v/>
      </c>
      <c r="VBU125" s="90" t="str">
        <f t="shared" si="2995"/>
        <v/>
      </c>
      <c r="VBV125" s="90" t="str">
        <f t="shared" si="2995"/>
        <v/>
      </c>
      <c r="VBW125" s="90" t="str">
        <f t="shared" si="2995"/>
        <v/>
      </c>
      <c r="VBX125" s="90" t="str">
        <f t="shared" si="2995"/>
        <v/>
      </c>
      <c r="VBY125" s="90" t="str">
        <f t="shared" si="2995"/>
        <v/>
      </c>
      <c r="VBZ125" s="90" t="str">
        <f t="shared" si="2995"/>
        <v/>
      </c>
      <c r="VCA125" s="90" t="str">
        <f t="shared" si="2995"/>
        <v/>
      </c>
      <c r="VCB125" s="90" t="str">
        <f t="shared" si="2995"/>
        <v/>
      </c>
      <c r="VCC125" s="90" t="str">
        <f t="shared" si="2995"/>
        <v/>
      </c>
      <c r="VCD125" s="90" t="str">
        <f t="shared" si="2995"/>
        <v/>
      </c>
      <c r="VCE125" s="90" t="str">
        <f t="shared" si="2995"/>
        <v/>
      </c>
      <c r="VCF125" s="90" t="str">
        <f t="shared" si="2995"/>
        <v/>
      </c>
      <c r="VCG125" s="90" t="str">
        <f t="shared" si="2995"/>
        <v/>
      </c>
      <c r="VCH125" s="90" t="str">
        <f t="shared" si="2995"/>
        <v/>
      </c>
      <c r="VCI125" s="90" t="str">
        <f t="shared" si="2995"/>
        <v/>
      </c>
      <c r="VCJ125" s="90" t="str">
        <f t="shared" si="2995"/>
        <v/>
      </c>
      <c r="VCK125" s="90" t="str">
        <f t="shared" si="2995"/>
        <v/>
      </c>
      <c r="VCL125" s="90" t="str">
        <f t="shared" si="2995"/>
        <v/>
      </c>
      <c r="VCM125" s="90" t="str">
        <f t="shared" si="2995"/>
        <v/>
      </c>
      <c r="VCN125" s="90" t="str">
        <f t="shared" si="2995"/>
        <v/>
      </c>
      <c r="VCO125" s="90" t="str">
        <f t="shared" si="2995"/>
        <v/>
      </c>
      <c r="VCP125" s="90" t="str">
        <f t="shared" si="2995"/>
        <v/>
      </c>
      <c r="VCQ125" s="90" t="str">
        <f t="shared" si="2995"/>
        <v/>
      </c>
      <c r="VCR125" s="90" t="str">
        <f t="shared" si="2995"/>
        <v/>
      </c>
      <c r="VCS125" s="90" t="str">
        <f t="shared" si="2995"/>
        <v/>
      </c>
      <c r="VCT125" s="90" t="str">
        <f t="shared" si="2995"/>
        <v/>
      </c>
      <c r="VCU125" s="90" t="str">
        <f t="shared" si="2995"/>
        <v/>
      </c>
      <c r="VCV125" s="90" t="str">
        <f t="shared" si="2995"/>
        <v/>
      </c>
      <c r="VCW125" s="90" t="str">
        <f t="shared" si="2995"/>
        <v/>
      </c>
      <c r="VCX125" s="90" t="str">
        <f t="shared" si="2995"/>
        <v/>
      </c>
      <c r="VCY125" s="90" t="str">
        <f t="shared" si="2995"/>
        <v/>
      </c>
      <c r="VCZ125" s="90" t="str">
        <f t="shared" si="2995"/>
        <v/>
      </c>
      <c r="VDA125" s="90" t="str">
        <f t="shared" ref="VDA125:VFL125" si="2996">IF(AND(VDA$8&gt;14,VDA$8&lt;19, VDA$6="Female"),1,"")</f>
        <v/>
      </c>
      <c r="VDB125" s="90" t="str">
        <f t="shared" si="2996"/>
        <v/>
      </c>
      <c r="VDC125" s="90" t="str">
        <f t="shared" si="2996"/>
        <v/>
      </c>
      <c r="VDD125" s="90" t="str">
        <f t="shared" si="2996"/>
        <v/>
      </c>
      <c r="VDE125" s="90" t="str">
        <f t="shared" si="2996"/>
        <v/>
      </c>
      <c r="VDF125" s="90" t="str">
        <f t="shared" si="2996"/>
        <v/>
      </c>
      <c r="VDG125" s="90" t="str">
        <f t="shared" si="2996"/>
        <v/>
      </c>
      <c r="VDH125" s="90" t="str">
        <f t="shared" si="2996"/>
        <v/>
      </c>
      <c r="VDI125" s="90" t="str">
        <f t="shared" si="2996"/>
        <v/>
      </c>
      <c r="VDJ125" s="90" t="str">
        <f t="shared" si="2996"/>
        <v/>
      </c>
      <c r="VDK125" s="90" t="str">
        <f t="shared" si="2996"/>
        <v/>
      </c>
      <c r="VDL125" s="90" t="str">
        <f t="shared" si="2996"/>
        <v/>
      </c>
      <c r="VDM125" s="90" t="str">
        <f t="shared" si="2996"/>
        <v/>
      </c>
      <c r="VDN125" s="90" t="str">
        <f t="shared" si="2996"/>
        <v/>
      </c>
      <c r="VDO125" s="90" t="str">
        <f t="shared" si="2996"/>
        <v/>
      </c>
      <c r="VDP125" s="90" t="str">
        <f t="shared" si="2996"/>
        <v/>
      </c>
      <c r="VDQ125" s="90" t="str">
        <f t="shared" si="2996"/>
        <v/>
      </c>
      <c r="VDR125" s="90" t="str">
        <f t="shared" si="2996"/>
        <v/>
      </c>
      <c r="VDS125" s="90" t="str">
        <f t="shared" si="2996"/>
        <v/>
      </c>
      <c r="VDT125" s="90" t="str">
        <f t="shared" si="2996"/>
        <v/>
      </c>
      <c r="VDU125" s="90" t="str">
        <f t="shared" si="2996"/>
        <v/>
      </c>
      <c r="VDV125" s="90" t="str">
        <f t="shared" si="2996"/>
        <v/>
      </c>
      <c r="VDW125" s="90" t="str">
        <f t="shared" si="2996"/>
        <v/>
      </c>
      <c r="VDX125" s="90" t="str">
        <f t="shared" si="2996"/>
        <v/>
      </c>
      <c r="VDY125" s="90" t="str">
        <f t="shared" si="2996"/>
        <v/>
      </c>
      <c r="VDZ125" s="90" t="str">
        <f t="shared" si="2996"/>
        <v/>
      </c>
      <c r="VEA125" s="90" t="str">
        <f t="shared" si="2996"/>
        <v/>
      </c>
      <c r="VEB125" s="90" t="str">
        <f t="shared" si="2996"/>
        <v/>
      </c>
      <c r="VEC125" s="90" t="str">
        <f t="shared" si="2996"/>
        <v/>
      </c>
      <c r="VED125" s="90" t="str">
        <f t="shared" si="2996"/>
        <v/>
      </c>
      <c r="VEE125" s="90" t="str">
        <f t="shared" si="2996"/>
        <v/>
      </c>
      <c r="VEF125" s="90" t="str">
        <f t="shared" si="2996"/>
        <v/>
      </c>
      <c r="VEG125" s="90" t="str">
        <f t="shared" si="2996"/>
        <v/>
      </c>
      <c r="VEH125" s="90" t="str">
        <f t="shared" si="2996"/>
        <v/>
      </c>
      <c r="VEI125" s="90" t="str">
        <f t="shared" si="2996"/>
        <v/>
      </c>
      <c r="VEJ125" s="90" t="str">
        <f t="shared" si="2996"/>
        <v/>
      </c>
      <c r="VEK125" s="90" t="str">
        <f t="shared" si="2996"/>
        <v/>
      </c>
      <c r="VEL125" s="90" t="str">
        <f t="shared" si="2996"/>
        <v/>
      </c>
      <c r="VEM125" s="90" t="str">
        <f t="shared" si="2996"/>
        <v/>
      </c>
      <c r="VEN125" s="90" t="str">
        <f t="shared" si="2996"/>
        <v/>
      </c>
      <c r="VEO125" s="90" t="str">
        <f t="shared" si="2996"/>
        <v/>
      </c>
      <c r="VEP125" s="90" t="str">
        <f t="shared" si="2996"/>
        <v/>
      </c>
      <c r="VEQ125" s="90" t="str">
        <f t="shared" si="2996"/>
        <v/>
      </c>
      <c r="VER125" s="90" t="str">
        <f t="shared" si="2996"/>
        <v/>
      </c>
      <c r="VES125" s="90" t="str">
        <f t="shared" si="2996"/>
        <v/>
      </c>
      <c r="VET125" s="90" t="str">
        <f t="shared" si="2996"/>
        <v/>
      </c>
      <c r="VEU125" s="90" t="str">
        <f t="shared" si="2996"/>
        <v/>
      </c>
      <c r="VEV125" s="90" t="str">
        <f t="shared" si="2996"/>
        <v/>
      </c>
      <c r="VEW125" s="90" t="str">
        <f t="shared" si="2996"/>
        <v/>
      </c>
      <c r="VEX125" s="90" t="str">
        <f t="shared" si="2996"/>
        <v/>
      </c>
      <c r="VEY125" s="90" t="str">
        <f t="shared" si="2996"/>
        <v/>
      </c>
      <c r="VEZ125" s="90" t="str">
        <f t="shared" si="2996"/>
        <v/>
      </c>
      <c r="VFA125" s="90" t="str">
        <f t="shared" si="2996"/>
        <v/>
      </c>
      <c r="VFB125" s="90" t="str">
        <f t="shared" si="2996"/>
        <v/>
      </c>
      <c r="VFC125" s="90" t="str">
        <f t="shared" si="2996"/>
        <v/>
      </c>
      <c r="VFD125" s="90" t="str">
        <f t="shared" si="2996"/>
        <v/>
      </c>
      <c r="VFE125" s="90" t="str">
        <f t="shared" si="2996"/>
        <v/>
      </c>
      <c r="VFF125" s="90" t="str">
        <f t="shared" si="2996"/>
        <v/>
      </c>
      <c r="VFG125" s="90" t="str">
        <f t="shared" si="2996"/>
        <v/>
      </c>
      <c r="VFH125" s="90" t="str">
        <f t="shared" si="2996"/>
        <v/>
      </c>
      <c r="VFI125" s="90" t="str">
        <f t="shared" si="2996"/>
        <v/>
      </c>
      <c r="VFJ125" s="90" t="str">
        <f t="shared" si="2996"/>
        <v/>
      </c>
      <c r="VFK125" s="90" t="str">
        <f t="shared" si="2996"/>
        <v/>
      </c>
      <c r="VFL125" s="90" t="str">
        <f t="shared" si="2996"/>
        <v/>
      </c>
      <c r="VFM125" s="90" t="str">
        <f t="shared" ref="VFM125:VHX125" si="2997">IF(AND(VFM$8&gt;14,VFM$8&lt;19, VFM$6="Female"),1,"")</f>
        <v/>
      </c>
      <c r="VFN125" s="90" t="str">
        <f t="shared" si="2997"/>
        <v/>
      </c>
      <c r="VFO125" s="90" t="str">
        <f t="shared" si="2997"/>
        <v/>
      </c>
      <c r="VFP125" s="90" t="str">
        <f t="shared" si="2997"/>
        <v/>
      </c>
      <c r="VFQ125" s="90" t="str">
        <f t="shared" si="2997"/>
        <v/>
      </c>
      <c r="VFR125" s="90" t="str">
        <f t="shared" si="2997"/>
        <v/>
      </c>
      <c r="VFS125" s="90" t="str">
        <f t="shared" si="2997"/>
        <v/>
      </c>
      <c r="VFT125" s="90" t="str">
        <f t="shared" si="2997"/>
        <v/>
      </c>
      <c r="VFU125" s="90" t="str">
        <f t="shared" si="2997"/>
        <v/>
      </c>
      <c r="VFV125" s="90" t="str">
        <f t="shared" si="2997"/>
        <v/>
      </c>
      <c r="VFW125" s="90" t="str">
        <f t="shared" si="2997"/>
        <v/>
      </c>
      <c r="VFX125" s="90" t="str">
        <f t="shared" si="2997"/>
        <v/>
      </c>
      <c r="VFY125" s="90" t="str">
        <f t="shared" si="2997"/>
        <v/>
      </c>
      <c r="VFZ125" s="90" t="str">
        <f t="shared" si="2997"/>
        <v/>
      </c>
      <c r="VGA125" s="90" t="str">
        <f t="shared" si="2997"/>
        <v/>
      </c>
      <c r="VGB125" s="90" t="str">
        <f t="shared" si="2997"/>
        <v/>
      </c>
      <c r="VGC125" s="90" t="str">
        <f t="shared" si="2997"/>
        <v/>
      </c>
      <c r="VGD125" s="90" t="str">
        <f t="shared" si="2997"/>
        <v/>
      </c>
      <c r="VGE125" s="90" t="str">
        <f t="shared" si="2997"/>
        <v/>
      </c>
      <c r="VGF125" s="90" t="str">
        <f t="shared" si="2997"/>
        <v/>
      </c>
      <c r="VGG125" s="90" t="str">
        <f t="shared" si="2997"/>
        <v/>
      </c>
      <c r="VGH125" s="90" t="str">
        <f t="shared" si="2997"/>
        <v/>
      </c>
      <c r="VGI125" s="90" t="str">
        <f t="shared" si="2997"/>
        <v/>
      </c>
      <c r="VGJ125" s="90" t="str">
        <f t="shared" si="2997"/>
        <v/>
      </c>
      <c r="VGK125" s="90" t="str">
        <f t="shared" si="2997"/>
        <v/>
      </c>
      <c r="VGL125" s="90" t="str">
        <f t="shared" si="2997"/>
        <v/>
      </c>
      <c r="VGM125" s="90" t="str">
        <f t="shared" si="2997"/>
        <v/>
      </c>
      <c r="VGN125" s="90" t="str">
        <f t="shared" si="2997"/>
        <v/>
      </c>
      <c r="VGO125" s="90" t="str">
        <f t="shared" si="2997"/>
        <v/>
      </c>
      <c r="VGP125" s="90" t="str">
        <f t="shared" si="2997"/>
        <v/>
      </c>
      <c r="VGQ125" s="90" t="str">
        <f t="shared" si="2997"/>
        <v/>
      </c>
      <c r="VGR125" s="90" t="str">
        <f t="shared" si="2997"/>
        <v/>
      </c>
      <c r="VGS125" s="90" t="str">
        <f t="shared" si="2997"/>
        <v/>
      </c>
      <c r="VGT125" s="90" t="str">
        <f t="shared" si="2997"/>
        <v/>
      </c>
      <c r="VGU125" s="90" t="str">
        <f t="shared" si="2997"/>
        <v/>
      </c>
      <c r="VGV125" s="90" t="str">
        <f t="shared" si="2997"/>
        <v/>
      </c>
      <c r="VGW125" s="90" t="str">
        <f t="shared" si="2997"/>
        <v/>
      </c>
      <c r="VGX125" s="90" t="str">
        <f t="shared" si="2997"/>
        <v/>
      </c>
      <c r="VGY125" s="90" t="str">
        <f t="shared" si="2997"/>
        <v/>
      </c>
      <c r="VGZ125" s="90" t="str">
        <f t="shared" si="2997"/>
        <v/>
      </c>
      <c r="VHA125" s="90" t="str">
        <f t="shared" si="2997"/>
        <v/>
      </c>
      <c r="VHB125" s="90" t="str">
        <f t="shared" si="2997"/>
        <v/>
      </c>
      <c r="VHC125" s="90" t="str">
        <f t="shared" si="2997"/>
        <v/>
      </c>
      <c r="VHD125" s="90" t="str">
        <f t="shared" si="2997"/>
        <v/>
      </c>
      <c r="VHE125" s="90" t="str">
        <f t="shared" si="2997"/>
        <v/>
      </c>
      <c r="VHF125" s="90" t="str">
        <f t="shared" si="2997"/>
        <v/>
      </c>
      <c r="VHG125" s="90" t="str">
        <f t="shared" si="2997"/>
        <v/>
      </c>
      <c r="VHH125" s="90" t="str">
        <f t="shared" si="2997"/>
        <v/>
      </c>
      <c r="VHI125" s="90" t="str">
        <f t="shared" si="2997"/>
        <v/>
      </c>
      <c r="VHJ125" s="90" t="str">
        <f t="shared" si="2997"/>
        <v/>
      </c>
      <c r="VHK125" s="90" t="str">
        <f t="shared" si="2997"/>
        <v/>
      </c>
      <c r="VHL125" s="90" t="str">
        <f t="shared" si="2997"/>
        <v/>
      </c>
      <c r="VHM125" s="90" t="str">
        <f t="shared" si="2997"/>
        <v/>
      </c>
      <c r="VHN125" s="90" t="str">
        <f t="shared" si="2997"/>
        <v/>
      </c>
      <c r="VHO125" s="90" t="str">
        <f t="shared" si="2997"/>
        <v/>
      </c>
      <c r="VHP125" s="90" t="str">
        <f t="shared" si="2997"/>
        <v/>
      </c>
      <c r="VHQ125" s="90" t="str">
        <f t="shared" si="2997"/>
        <v/>
      </c>
      <c r="VHR125" s="90" t="str">
        <f t="shared" si="2997"/>
        <v/>
      </c>
      <c r="VHS125" s="90" t="str">
        <f t="shared" si="2997"/>
        <v/>
      </c>
      <c r="VHT125" s="90" t="str">
        <f t="shared" si="2997"/>
        <v/>
      </c>
      <c r="VHU125" s="90" t="str">
        <f t="shared" si="2997"/>
        <v/>
      </c>
      <c r="VHV125" s="90" t="str">
        <f t="shared" si="2997"/>
        <v/>
      </c>
      <c r="VHW125" s="90" t="str">
        <f t="shared" si="2997"/>
        <v/>
      </c>
      <c r="VHX125" s="90" t="str">
        <f t="shared" si="2997"/>
        <v/>
      </c>
      <c r="VHY125" s="90" t="str">
        <f t="shared" ref="VHY125:VKJ125" si="2998">IF(AND(VHY$8&gt;14,VHY$8&lt;19, VHY$6="Female"),1,"")</f>
        <v/>
      </c>
      <c r="VHZ125" s="90" t="str">
        <f t="shared" si="2998"/>
        <v/>
      </c>
      <c r="VIA125" s="90" t="str">
        <f t="shared" si="2998"/>
        <v/>
      </c>
      <c r="VIB125" s="90" t="str">
        <f t="shared" si="2998"/>
        <v/>
      </c>
      <c r="VIC125" s="90" t="str">
        <f t="shared" si="2998"/>
        <v/>
      </c>
      <c r="VID125" s="90" t="str">
        <f t="shared" si="2998"/>
        <v/>
      </c>
      <c r="VIE125" s="90" t="str">
        <f t="shared" si="2998"/>
        <v/>
      </c>
      <c r="VIF125" s="90" t="str">
        <f t="shared" si="2998"/>
        <v/>
      </c>
      <c r="VIG125" s="90" t="str">
        <f t="shared" si="2998"/>
        <v/>
      </c>
      <c r="VIH125" s="90" t="str">
        <f t="shared" si="2998"/>
        <v/>
      </c>
      <c r="VII125" s="90" t="str">
        <f t="shared" si="2998"/>
        <v/>
      </c>
      <c r="VIJ125" s="90" t="str">
        <f t="shared" si="2998"/>
        <v/>
      </c>
      <c r="VIK125" s="90" t="str">
        <f t="shared" si="2998"/>
        <v/>
      </c>
      <c r="VIL125" s="90" t="str">
        <f t="shared" si="2998"/>
        <v/>
      </c>
      <c r="VIM125" s="90" t="str">
        <f t="shared" si="2998"/>
        <v/>
      </c>
      <c r="VIN125" s="90" t="str">
        <f t="shared" si="2998"/>
        <v/>
      </c>
      <c r="VIO125" s="90" t="str">
        <f t="shared" si="2998"/>
        <v/>
      </c>
      <c r="VIP125" s="90" t="str">
        <f t="shared" si="2998"/>
        <v/>
      </c>
      <c r="VIQ125" s="90" t="str">
        <f t="shared" si="2998"/>
        <v/>
      </c>
      <c r="VIR125" s="90" t="str">
        <f t="shared" si="2998"/>
        <v/>
      </c>
      <c r="VIS125" s="90" t="str">
        <f t="shared" si="2998"/>
        <v/>
      </c>
      <c r="VIT125" s="90" t="str">
        <f t="shared" si="2998"/>
        <v/>
      </c>
      <c r="VIU125" s="90" t="str">
        <f t="shared" si="2998"/>
        <v/>
      </c>
      <c r="VIV125" s="90" t="str">
        <f t="shared" si="2998"/>
        <v/>
      </c>
      <c r="VIW125" s="90" t="str">
        <f t="shared" si="2998"/>
        <v/>
      </c>
      <c r="VIX125" s="90" t="str">
        <f t="shared" si="2998"/>
        <v/>
      </c>
      <c r="VIY125" s="90" t="str">
        <f t="shared" si="2998"/>
        <v/>
      </c>
      <c r="VIZ125" s="90" t="str">
        <f t="shared" si="2998"/>
        <v/>
      </c>
      <c r="VJA125" s="90" t="str">
        <f t="shared" si="2998"/>
        <v/>
      </c>
      <c r="VJB125" s="90" t="str">
        <f t="shared" si="2998"/>
        <v/>
      </c>
      <c r="VJC125" s="90" t="str">
        <f t="shared" si="2998"/>
        <v/>
      </c>
      <c r="VJD125" s="90" t="str">
        <f t="shared" si="2998"/>
        <v/>
      </c>
      <c r="VJE125" s="90" t="str">
        <f t="shared" si="2998"/>
        <v/>
      </c>
      <c r="VJF125" s="90" t="str">
        <f t="shared" si="2998"/>
        <v/>
      </c>
      <c r="VJG125" s="90" t="str">
        <f t="shared" si="2998"/>
        <v/>
      </c>
      <c r="VJH125" s="90" t="str">
        <f t="shared" si="2998"/>
        <v/>
      </c>
      <c r="VJI125" s="90" t="str">
        <f t="shared" si="2998"/>
        <v/>
      </c>
      <c r="VJJ125" s="90" t="str">
        <f t="shared" si="2998"/>
        <v/>
      </c>
      <c r="VJK125" s="90" t="str">
        <f t="shared" si="2998"/>
        <v/>
      </c>
      <c r="VJL125" s="90" t="str">
        <f t="shared" si="2998"/>
        <v/>
      </c>
      <c r="VJM125" s="90" t="str">
        <f t="shared" si="2998"/>
        <v/>
      </c>
      <c r="VJN125" s="90" t="str">
        <f t="shared" si="2998"/>
        <v/>
      </c>
      <c r="VJO125" s="90" t="str">
        <f t="shared" si="2998"/>
        <v/>
      </c>
      <c r="VJP125" s="90" t="str">
        <f t="shared" si="2998"/>
        <v/>
      </c>
      <c r="VJQ125" s="90" t="str">
        <f t="shared" si="2998"/>
        <v/>
      </c>
      <c r="VJR125" s="90" t="str">
        <f t="shared" si="2998"/>
        <v/>
      </c>
      <c r="VJS125" s="90" t="str">
        <f t="shared" si="2998"/>
        <v/>
      </c>
      <c r="VJT125" s="90" t="str">
        <f t="shared" si="2998"/>
        <v/>
      </c>
      <c r="VJU125" s="90" t="str">
        <f t="shared" si="2998"/>
        <v/>
      </c>
      <c r="VJV125" s="90" t="str">
        <f t="shared" si="2998"/>
        <v/>
      </c>
      <c r="VJW125" s="90" t="str">
        <f t="shared" si="2998"/>
        <v/>
      </c>
      <c r="VJX125" s="90" t="str">
        <f t="shared" si="2998"/>
        <v/>
      </c>
      <c r="VJY125" s="90" t="str">
        <f t="shared" si="2998"/>
        <v/>
      </c>
      <c r="VJZ125" s="90" t="str">
        <f t="shared" si="2998"/>
        <v/>
      </c>
      <c r="VKA125" s="90" t="str">
        <f t="shared" si="2998"/>
        <v/>
      </c>
      <c r="VKB125" s="90" t="str">
        <f t="shared" si="2998"/>
        <v/>
      </c>
      <c r="VKC125" s="90" t="str">
        <f t="shared" si="2998"/>
        <v/>
      </c>
      <c r="VKD125" s="90" t="str">
        <f t="shared" si="2998"/>
        <v/>
      </c>
      <c r="VKE125" s="90" t="str">
        <f t="shared" si="2998"/>
        <v/>
      </c>
      <c r="VKF125" s="90" t="str">
        <f t="shared" si="2998"/>
        <v/>
      </c>
      <c r="VKG125" s="90" t="str">
        <f t="shared" si="2998"/>
        <v/>
      </c>
      <c r="VKH125" s="90" t="str">
        <f t="shared" si="2998"/>
        <v/>
      </c>
      <c r="VKI125" s="90" t="str">
        <f t="shared" si="2998"/>
        <v/>
      </c>
      <c r="VKJ125" s="90" t="str">
        <f t="shared" si="2998"/>
        <v/>
      </c>
      <c r="VKK125" s="90" t="str">
        <f t="shared" ref="VKK125:VMV125" si="2999">IF(AND(VKK$8&gt;14,VKK$8&lt;19, VKK$6="Female"),1,"")</f>
        <v/>
      </c>
      <c r="VKL125" s="90" t="str">
        <f t="shared" si="2999"/>
        <v/>
      </c>
      <c r="VKM125" s="90" t="str">
        <f t="shared" si="2999"/>
        <v/>
      </c>
      <c r="VKN125" s="90" t="str">
        <f t="shared" si="2999"/>
        <v/>
      </c>
      <c r="VKO125" s="90" t="str">
        <f t="shared" si="2999"/>
        <v/>
      </c>
      <c r="VKP125" s="90" t="str">
        <f t="shared" si="2999"/>
        <v/>
      </c>
      <c r="VKQ125" s="90" t="str">
        <f t="shared" si="2999"/>
        <v/>
      </c>
      <c r="VKR125" s="90" t="str">
        <f t="shared" si="2999"/>
        <v/>
      </c>
      <c r="VKS125" s="90" t="str">
        <f t="shared" si="2999"/>
        <v/>
      </c>
      <c r="VKT125" s="90" t="str">
        <f t="shared" si="2999"/>
        <v/>
      </c>
      <c r="VKU125" s="90" t="str">
        <f t="shared" si="2999"/>
        <v/>
      </c>
      <c r="VKV125" s="90" t="str">
        <f t="shared" si="2999"/>
        <v/>
      </c>
      <c r="VKW125" s="90" t="str">
        <f t="shared" si="2999"/>
        <v/>
      </c>
      <c r="VKX125" s="90" t="str">
        <f t="shared" si="2999"/>
        <v/>
      </c>
      <c r="VKY125" s="90" t="str">
        <f t="shared" si="2999"/>
        <v/>
      </c>
      <c r="VKZ125" s="90" t="str">
        <f t="shared" si="2999"/>
        <v/>
      </c>
      <c r="VLA125" s="90" t="str">
        <f t="shared" si="2999"/>
        <v/>
      </c>
      <c r="VLB125" s="90" t="str">
        <f t="shared" si="2999"/>
        <v/>
      </c>
      <c r="VLC125" s="90" t="str">
        <f t="shared" si="2999"/>
        <v/>
      </c>
      <c r="VLD125" s="90" t="str">
        <f t="shared" si="2999"/>
        <v/>
      </c>
      <c r="VLE125" s="90" t="str">
        <f t="shared" si="2999"/>
        <v/>
      </c>
      <c r="VLF125" s="90" t="str">
        <f t="shared" si="2999"/>
        <v/>
      </c>
      <c r="VLG125" s="90" t="str">
        <f t="shared" si="2999"/>
        <v/>
      </c>
      <c r="VLH125" s="90" t="str">
        <f t="shared" si="2999"/>
        <v/>
      </c>
      <c r="VLI125" s="90" t="str">
        <f t="shared" si="2999"/>
        <v/>
      </c>
      <c r="VLJ125" s="90" t="str">
        <f t="shared" si="2999"/>
        <v/>
      </c>
      <c r="VLK125" s="90" t="str">
        <f t="shared" si="2999"/>
        <v/>
      </c>
      <c r="VLL125" s="90" t="str">
        <f t="shared" si="2999"/>
        <v/>
      </c>
      <c r="VLM125" s="90" t="str">
        <f t="shared" si="2999"/>
        <v/>
      </c>
      <c r="VLN125" s="90" t="str">
        <f t="shared" si="2999"/>
        <v/>
      </c>
      <c r="VLO125" s="90" t="str">
        <f t="shared" si="2999"/>
        <v/>
      </c>
      <c r="VLP125" s="90" t="str">
        <f t="shared" si="2999"/>
        <v/>
      </c>
      <c r="VLQ125" s="90" t="str">
        <f t="shared" si="2999"/>
        <v/>
      </c>
      <c r="VLR125" s="90" t="str">
        <f t="shared" si="2999"/>
        <v/>
      </c>
      <c r="VLS125" s="90" t="str">
        <f t="shared" si="2999"/>
        <v/>
      </c>
      <c r="VLT125" s="90" t="str">
        <f t="shared" si="2999"/>
        <v/>
      </c>
      <c r="VLU125" s="90" t="str">
        <f t="shared" si="2999"/>
        <v/>
      </c>
      <c r="VLV125" s="90" t="str">
        <f t="shared" si="2999"/>
        <v/>
      </c>
      <c r="VLW125" s="90" t="str">
        <f t="shared" si="2999"/>
        <v/>
      </c>
      <c r="VLX125" s="90" t="str">
        <f t="shared" si="2999"/>
        <v/>
      </c>
      <c r="VLY125" s="90" t="str">
        <f t="shared" si="2999"/>
        <v/>
      </c>
      <c r="VLZ125" s="90" t="str">
        <f t="shared" si="2999"/>
        <v/>
      </c>
      <c r="VMA125" s="90" t="str">
        <f t="shared" si="2999"/>
        <v/>
      </c>
      <c r="VMB125" s="90" t="str">
        <f t="shared" si="2999"/>
        <v/>
      </c>
      <c r="VMC125" s="90" t="str">
        <f t="shared" si="2999"/>
        <v/>
      </c>
      <c r="VMD125" s="90" t="str">
        <f t="shared" si="2999"/>
        <v/>
      </c>
      <c r="VME125" s="90" t="str">
        <f t="shared" si="2999"/>
        <v/>
      </c>
      <c r="VMF125" s="90" t="str">
        <f t="shared" si="2999"/>
        <v/>
      </c>
      <c r="VMG125" s="90" t="str">
        <f t="shared" si="2999"/>
        <v/>
      </c>
      <c r="VMH125" s="90" t="str">
        <f t="shared" si="2999"/>
        <v/>
      </c>
      <c r="VMI125" s="90" t="str">
        <f t="shared" si="2999"/>
        <v/>
      </c>
      <c r="VMJ125" s="90" t="str">
        <f t="shared" si="2999"/>
        <v/>
      </c>
      <c r="VMK125" s="90" t="str">
        <f t="shared" si="2999"/>
        <v/>
      </c>
      <c r="VML125" s="90" t="str">
        <f t="shared" si="2999"/>
        <v/>
      </c>
      <c r="VMM125" s="90" t="str">
        <f t="shared" si="2999"/>
        <v/>
      </c>
      <c r="VMN125" s="90" t="str">
        <f t="shared" si="2999"/>
        <v/>
      </c>
      <c r="VMO125" s="90" t="str">
        <f t="shared" si="2999"/>
        <v/>
      </c>
      <c r="VMP125" s="90" t="str">
        <f t="shared" si="2999"/>
        <v/>
      </c>
      <c r="VMQ125" s="90" t="str">
        <f t="shared" si="2999"/>
        <v/>
      </c>
      <c r="VMR125" s="90" t="str">
        <f t="shared" si="2999"/>
        <v/>
      </c>
      <c r="VMS125" s="90" t="str">
        <f t="shared" si="2999"/>
        <v/>
      </c>
      <c r="VMT125" s="90" t="str">
        <f t="shared" si="2999"/>
        <v/>
      </c>
      <c r="VMU125" s="90" t="str">
        <f t="shared" si="2999"/>
        <v/>
      </c>
      <c r="VMV125" s="90" t="str">
        <f t="shared" si="2999"/>
        <v/>
      </c>
      <c r="VMW125" s="90" t="str">
        <f t="shared" ref="VMW125:VPH125" si="3000">IF(AND(VMW$8&gt;14,VMW$8&lt;19, VMW$6="Female"),1,"")</f>
        <v/>
      </c>
      <c r="VMX125" s="90" t="str">
        <f t="shared" si="3000"/>
        <v/>
      </c>
      <c r="VMY125" s="90" t="str">
        <f t="shared" si="3000"/>
        <v/>
      </c>
      <c r="VMZ125" s="90" t="str">
        <f t="shared" si="3000"/>
        <v/>
      </c>
      <c r="VNA125" s="90" t="str">
        <f t="shared" si="3000"/>
        <v/>
      </c>
      <c r="VNB125" s="90" t="str">
        <f t="shared" si="3000"/>
        <v/>
      </c>
      <c r="VNC125" s="90" t="str">
        <f t="shared" si="3000"/>
        <v/>
      </c>
      <c r="VND125" s="90" t="str">
        <f t="shared" si="3000"/>
        <v/>
      </c>
      <c r="VNE125" s="90" t="str">
        <f t="shared" si="3000"/>
        <v/>
      </c>
      <c r="VNF125" s="90" t="str">
        <f t="shared" si="3000"/>
        <v/>
      </c>
      <c r="VNG125" s="90" t="str">
        <f t="shared" si="3000"/>
        <v/>
      </c>
      <c r="VNH125" s="90" t="str">
        <f t="shared" si="3000"/>
        <v/>
      </c>
      <c r="VNI125" s="90" t="str">
        <f t="shared" si="3000"/>
        <v/>
      </c>
      <c r="VNJ125" s="90" t="str">
        <f t="shared" si="3000"/>
        <v/>
      </c>
      <c r="VNK125" s="90" t="str">
        <f t="shared" si="3000"/>
        <v/>
      </c>
      <c r="VNL125" s="90" t="str">
        <f t="shared" si="3000"/>
        <v/>
      </c>
      <c r="VNM125" s="90" t="str">
        <f t="shared" si="3000"/>
        <v/>
      </c>
      <c r="VNN125" s="90" t="str">
        <f t="shared" si="3000"/>
        <v/>
      </c>
      <c r="VNO125" s="90" t="str">
        <f t="shared" si="3000"/>
        <v/>
      </c>
      <c r="VNP125" s="90" t="str">
        <f t="shared" si="3000"/>
        <v/>
      </c>
      <c r="VNQ125" s="90" t="str">
        <f t="shared" si="3000"/>
        <v/>
      </c>
      <c r="VNR125" s="90" t="str">
        <f t="shared" si="3000"/>
        <v/>
      </c>
      <c r="VNS125" s="90" t="str">
        <f t="shared" si="3000"/>
        <v/>
      </c>
      <c r="VNT125" s="90" t="str">
        <f t="shared" si="3000"/>
        <v/>
      </c>
      <c r="VNU125" s="90" t="str">
        <f t="shared" si="3000"/>
        <v/>
      </c>
      <c r="VNV125" s="90" t="str">
        <f t="shared" si="3000"/>
        <v/>
      </c>
      <c r="VNW125" s="90" t="str">
        <f t="shared" si="3000"/>
        <v/>
      </c>
      <c r="VNX125" s="90" t="str">
        <f t="shared" si="3000"/>
        <v/>
      </c>
      <c r="VNY125" s="90" t="str">
        <f t="shared" si="3000"/>
        <v/>
      </c>
      <c r="VNZ125" s="90" t="str">
        <f t="shared" si="3000"/>
        <v/>
      </c>
      <c r="VOA125" s="90" t="str">
        <f t="shared" si="3000"/>
        <v/>
      </c>
      <c r="VOB125" s="90" t="str">
        <f t="shared" si="3000"/>
        <v/>
      </c>
      <c r="VOC125" s="90" t="str">
        <f t="shared" si="3000"/>
        <v/>
      </c>
      <c r="VOD125" s="90" t="str">
        <f t="shared" si="3000"/>
        <v/>
      </c>
      <c r="VOE125" s="90" t="str">
        <f t="shared" si="3000"/>
        <v/>
      </c>
      <c r="VOF125" s="90" t="str">
        <f t="shared" si="3000"/>
        <v/>
      </c>
      <c r="VOG125" s="90" t="str">
        <f t="shared" si="3000"/>
        <v/>
      </c>
      <c r="VOH125" s="90" t="str">
        <f t="shared" si="3000"/>
        <v/>
      </c>
      <c r="VOI125" s="90" t="str">
        <f t="shared" si="3000"/>
        <v/>
      </c>
      <c r="VOJ125" s="90" t="str">
        <f t="shared" si="3000"/>
        <v/>
      </c>
      <c r="VOK125" s="90" t="str">
        <f t="shared" si="3000"/>
        <v/>
      </c>
      <c r="VOL125" s="90" t="str">
        <f t="shared" si="3000"/>
        <v/>
      </c>
      <c r="VOM125" s="90" t="str">
        <f t="shared" si="3000"/>
        <v/>
      </c>
      <c r="VON125" s="90" t="str">
        <f t="shared" si="3000"/>
        <v/>
      </c>
      <c r="VOO125" s="90" t="str">
        <f t="shared" si="3000"/>
        <v/>
      </c>
      <c r="VOP125" s="90" t="str">
        <f t="shared" si="3000"/>
        <v/>
      </c>
      <c r="VOQ125" s="90" t="str">
        <f t="shared" si="3000"/>
        <v/>
      </c>
      <c r="VOR125" s="90" t="str">
        <f t="shared" si="3000"/>
        <v/>
      </c>
      <c r="VOS125" s="90" t="str">
        <f t="shared" si="3000"/>
        <v/>
      </c>
      <c r="VOT125" s="90" t="str">
        <f t="shared" si="3000"/>
        <v/>
      </c>
      <c r="VOU125" s="90" t="str">
        <f t="shared" si="3000"/>
        <v/>
      </c>
      <c r="VOV125" s="90" t="str">
        <f t="shared" si="3000"/>
        <v/>
      </c>
      <c r="VOW125" s="90" t="str">
        <f t="shared" si="3000"/>
        <v/>
      </c>
      <c r="VOX125" s="90" t="str">
        <f t="shared" si="3000"/>
        <v/>
      </c>
      <c r="VOY125" s="90" t="str">
        <f t="shared" si="3000"/>
        <v/>
      </c>
      <c r="VOZ125" s="90" t="str">
        <f t="shared" si="3000"/>
        <v/>
      </c>
      <c r="VPA125" s="90" t="str">
        <f t="shared" si="3000"/>
        <v/>
      </c>
      <c r="VPB125" s="90" t="str">
        <f t="shared" si="3000"/>
        <v/>
      </c>
      <c r="VPC125" s="90" t="str">
        <f t="shared" si="3000"/>
        <v/>
      </c>
      <c r="VPD125" s="90" t="str">
        <f t="shared" si="3000"/>
        <v/>
      </c>
      <c r="VPE125" s="90" t="str">
        <f t="shared" si="3000"/>
        <v/>
      </c>
      <c r="VPF125" s="90" t="str">
        <f t="shared" si="3000"/>
        <v/>
      </c>
      <c r="VPG125" s="90" t="str">
        <f t="shared" si="3000"/>
        <v/>
      </c>
      <c r="VPH125" s="90" t="str">
        <f t="shared" si="3000"/>
        <v/>
      </c>
      <c r="VPI125" s="90" t="str">
        <f t="shared" ref="VPI125:VRT125" si="3001">IF(AND(VPI$8&gt;14,VPI$8&lt;19, VPI$6="Female"),1,"")</f>
        <v/>
      </c>
      <c r="VPJ125" s="90" t="str">
        <f t="shared" si="3001"/>
        <v/>
      </c>
      <c r="VPK125" s="90" t="str">
        <f t="shared" si="3001"/>
        <v/>
      </c>
      <c r="VPL125" s="90" t="str">
        <f t="shared" si="3001"/>
        <v/>
      </c>
      <c r="VPM125" s="90" t="str">
        <f t="shared" si="3001"/>
        <v/>
      </c>
      <c r="VPN125" s="90" t="str">
        <f t="shared" si="3001"/>
        <v/>
      </c>
      <c r="VPO125" s="90" t="str">
        <f t="shared" si="3001"/>
        <v/>
      </c>
      <c r="VPP125" s="90" t="str">
        <f t="shared" si="3001"/>
        <v/>
      </c>
      <c r="VPQ125" s="90" t="str">
        <f t="shared" si="3001"/>
        <v/>
      </c>
      <c r="VPR125" s="90" t="str">
        <f t="shared" si="3001"/>
        <v/>
      </c>
      <c r="VPS125" s="90" t="str">
        <f t="shared" si="3001"/>
        <v/>
      </c>
      <c r="VPT125" s="90" t="str">
        <f t="shared" si="3001"/>
        <v/>
      </c>
      <c r="VPU125" s="90" t="str">
        <f t="shared" si="3001"/>
        <v/>
      </c>
      <c r="VPV125" s="90" t="str">
        <f t="shared" si="3001"/>
        <v/>
      </c>
      <c r="VPW125" s="90" t="str">
        <f t="shared" si="3001"/>
        <v/>
      </c>
      <c r="VPX125" s="90" t="str">
        <f t="shared" si="3001"/>
        <v/>
      </c>
      <c r="VPY125" s="90" t="str">
        <f t="shared" si="3001"/>
        <v/>
      </c>
      <c r="VPZ125" s="90" t="str">
        <f t="shared" si="3001"/>
        <v/>
      </c>
      <c r="VQA125" s="90" t="str">
        <f t="shared" si="3001"/>
        <v/>
      </c>
      <c r="VQB125" s="90" t="str">
        <f t="shared" si="3001"/>
        <v/>
      </c>
      <c r="VQC125" s="90" t="str">
        <f t="shared" si="3001"/>
        <v/>
      </c>
      <c r="VQD125" s="90" t="str">
        <f t="shared" si="3001"/>
        <v/>
      </c>
      <c r="VQE125" s="90" t="str">
        <f t="shared" si="3001"/>
        <v/>
      </c>
      <c r="VQF125" s="90" t="str">
        <f t="shared" si="3001"/>
        <v/>
      </c>
      <c r="VQG125" s="90" t="str">
        <f t="shared" si="3001"/>
        <v/>
      </c>
      <c r="VQH125" s="90" t="str">
        <f t="shared" si="3001"/>
        <v/>
      </c>
      <c r="VQI125" s="90" t="str">
        <f t="shared" si="3001"/>
        <v/>
      </c>
      <c r="VQJ125" s="90" t="str">
        <f t="shared" si="3001"/>
        <v/>
      </c>
      <c r="VQK125" s="90" t="str">
        <f t="shared" si="3001"/>
        <v/>
      </c>
      <c r="VQL125" s="90" t="str">
        <f t="shared" si="3001"/>
        <v/>
      </c>
      <c r="VQM125" s="90" t="str">
        <f t="shared" si="3001"/>
        <v/>
      </c>
      <c r="VQN125" s="90" t="str">
        <f t="shared" si="3001"/>
        <v/>
      </c>
      <c r="VQO125" s="90" t="str">
        <f t="shared" si="3001"/>
        <v/>
      </c>
      <c r="VQP125" s="90" t="str">
        <f t="shared" si="3001"/>
        <v/>
      </c>
      <c r="VQQ125" s="90" t="str">
        <f t="shared" si="3001"/>
        <v/>
      </c>
      <c r="VQR125" s="90" t="str">
        <f t="shared" si="3001"/>
        <v/>
      </c>
      <c r="VQS125" s="90" t="str">
        <f t="shared" si="3001"/>
        <v/>
      </c>
      <c r="VQT125" s="90" t="str">
        <f t="shared" si="3001"/>
        <v/>
      </c>
      <c r="VQU125" s="90" t="str">
        <f t="shared" si="3001"/>
        <v/>
      </c>
      <c r="VQV125" s="90" t="str">
        <f t="shared" si="3001"/>
        <v/>
      </c>
      <c r="VQW125" s="90" t="str">
        <f t="shared" si="3001"/>
        <v/>
      </c>
      <c r="VQX125" s="90" t="str">
        <f t="shared" si="3001"/>
        <v/>
      </c>
      <c r="VQY125" s="90" t="str">
        <f t="shared" si="3001"/>
        <v/>
      </c>
      <c r="VQZ125" s="90" t="str">
        <f t="shared" si="3001"/>
        <v/>
      </c>
      <c r="VRA125" s="90" t="str">
        <f t="shared" si="3001"/>
        <v/>
      </c>
      <c r="VRB125" s="90" t="str">
        <f t="shared" si="3001"/>
        <v/>
      </c>
      <c r="VRC125" s="90" t="str">
        <f t="shared" si="3001"/>
        <v/>
      </c>
      <c r="VRD125" s="90" t="str">
        <f t="shared" si="3001"/>
        <v/>
      </c>
      <c r="VRE125" s="90" t="str">
        <f t="shared" si="3001"/>
        <v/>
      </c>
      <c r="VRF125" s="90" t="str">
        <f t="shared" si="3001"/>
        <v/>
      </c>
      <c r="VRG125" s="90" t="str">
        <f t="shared" si="3001"/>
        <v/>
      </c>
      <c r="VRH125" s="90" t="str">
        <f t="shared" si="3001"/>
        <v/>
      </c>
      <c r="VRI125" s="90" t="str">
        <f t="shared" si="3001"/>
        <v/>
      </c>
      <c r="VRJ125" s="90" t="str">
        <f t="shared" si="3001"/>
        <v/>
      </c>
      <c r="VRK125" s="90" t="str">
        <f t="shared" si="3001"/>
        <v/>
      </c>
      <c r="VRL125" s="90" t="str">
        <f t="shared" si="3001"/>
        <v/>
      </c>
      <c r="VRM125" s="90" t="str">
        <f t="shared" si="3001"/>
        <v/>
      </c>
      <c r="VRN125" s="90" t="str">
        <f t="shared" si="3001"/>
        <v/>
      </c>
      <c r="VRO125" s="90" t="str">
        <f t="shared" si="3001"/>
        <v/>
      </c>
      <c r="VRP125" s="90" t="str">
        <f t="shared" si="3001"/>
        <v/>
      </c>
      <c r="VRQ125" s="90" t="str">
        <f t="shared" si="3001"/>
        <v/>
      </c>
      <c r="VRR125" s="90" t="str">
        <f t="shared" si="3001"/>
        <v/>
      </c>
      <c r="VRS125" s="90" t="str">
        <f t="shared" si="3001"/>
        <v/>
      </c>
      <c r="VRT125" s="90" t="str">
        <f t="shared" si="3001"/>
        <v/>
      </c>
      <c r="VRU125" s="90" t="str">
        <f t="shared" ref="VRU125:VUF125" si="3002">IF(AND(VRU$8&gt;14,VRU$8&lt;19, VRU$6="Female"),1,"")</f>
        <v/>
      </c>
      <c r="VRV125" s="90" t="str">
        <f t="shared" si="3002"/>
        <v/>
      </c>
      <c r="VRW125" s="90" t="str">
        <f t="shared" si="3002"/>
        <v/>
      </c>
      <c r="VRX125" s="90" t="str">
        <f t="shared" si="3002"/>
        <v/>
      </c>
      <c r="VRY125" s="90" t="str">
        <f t="shared" si="3002"/>
        <v/>
      </c>
      <c r="VRZ125" s="90" t="str">
        <f t="shared" si="3002"/>
        <v/>
      </c>
      <c r="VSA125" s="90" t="str">
        <f t="shared" si="3002"/>
        <v/>
      </c>
      <c r="VSB125" s="90" t="str">
        <f t="shared" si="3002"/>
        <v/>
      </c>
      <c r="VSC125" s="90" t="str">
        <f t="shared" si="3002"/>
        <v/>
      </c>
      <c r="VSD125" s="90" t="str">
        <f t="shared" si="3002"/>
        <v/>
      </c>
      <c r="VSE125" s="90" t="str">
        <f t="shared" si="3002"/>
        <v/>
      </c>
      <c r="VSF125" s="90" t="str">
        <f t="shared" si="3002"/>
        <v/>
      </c>
      <c r="VSG125" s="90" t="str">
        <f t="shared" si="3002"/>
        <v/>
      </c>
      <c r="VSH125" s="90" t="str">
        <f t="shared" si="3002"/>
        <v/>
      </c>
      <c r="VSI125" s="90" t="str">
        <f t="shared" si="3002"/>
        <v/>
      </c>
      <c r="VSJ125" s="90" t="str">
        <f t="shared" si="3002"/>
        <v/>
      </c>
      <c r="VSK125" s="90" t="str">
        <f t="shared" si="3002"/>
        <v/>
      </c>
      <c r="VSL125" s="90" t="str">
        <f t="shared" si="3002"/>
        <v/>
      </c>
      <c r="VSM125" s="90" t="str">
        <f t="shared" si="3002"/>
        <v/>
      </c>
      <c r="VSN125" s="90" t="str">
        <f t="shared" si="3002"/>
        <v/>
      </c>
      <c r="VSO125" s="90" t="str">
        <f t="shared" si="3002"/>
        <v/>
      </c>
      <c r="VSP125" s="90" t="str">
        <f t="shared" si="3002"/>
        <v/>
      </c>
      <c r="VSQ125" s="90" t="str">
        <f t="shared" si="3002"/>
        <v/>
      </c>
      <c r="VSR125" s="90" t="str">
        <f t="shared" si="3002"/>
        <v/>
      </c>
      <c r="VSS125" s="90" t="str">
        <f t="shared" si="3002"/>
        <v/>
      </c>
      <c r="VST125" s="90" t="str">
        <f t="shared" si="3002"/>
        <v/>
      </c>
      <c r="VSU125" s="90" t="str">
        <f t="shared" si="3002"/>
        <v/>
      </c>
      <c r="VSV125" s="90" t="str">
        <f t="shared" si="3002"/>
        <v/>
      </c>
      <c r="VSW125" s="90" t="str">
        <f t="shared" si="3002"/>
        <v/>
      </c>
      <c r="VSX125" s="90" t="str">
        <f t="shared" si="3002"/>
        <v/>
      </c>
      <c r="VSY125" s="90" t="str">
        <f t="shared" si="3002"/>
        <v/>
      </c>
      <c r="VSZ125" s="90" t="str">
        <f t="shared" si="3002"/>
        <v/>
      </c>
      <c r="VTA125" s="90" t="str">
        <f t="shared" si="3002"/>
        <v/>
      </c>
      <c r="VTB125" s="90" t="str">
        <f t="shared" si="3002"/>
        <v/>
      </c>
      <c r="VTC125" s="90" t="str">
        <f t="shared" si="3002"/>
        <v/>
      </c>
      <c r="VTD125" s="90" t="str">
        <f t="shared" si="3002"/>
        <v/>
      </c>
      <c r="VTE125" s="90" t="str">
        <f t="shared" si="3002"/>
        <v/>
      </c>
      <c r="VTF125" s="90" t="str">
        <f t="shared" si="3002"/>
        <v/>
      </c>
      <c r="VTG125" s="90" t="str">
        <f t="shared" si="3002"/>
        <v/>
      </c>
      <c r="VTH125" s="90" t="str">
        <f t="shared" si="3002"/>
        <v/>
      </c>
      <c r="VTI125" s="90" t="str">
        <f t="shared" si="3002"/>
        <v/>
      </c>
      <c r="VTJ125" s="90" t="str">
        <f t="shared" si="3002"/>
        <v/>
      </c>
      <c r="VTK125" s="90" t="str">
        <f t="shared" si="3002"/>
        <v/>
      </c>
      <c r="VTL125" s="90" t="str">
        <f t="shared" si="3002"/>
        <v/>
      </c>
      <c r="VTM125" s="90" t="str">
        <f t="shared" si="3002"/>
        <v/>
      </c>
      <c r="VTN125" s="90" t="str">
        <f t="shared" si="3002"/>
        <v/>
      </c>
      <c r="VTO125" s="90" t="str">
        <f t="shared" si="3002"/>
        <v/>
      </c>
      <c r="VTP125" s="90" t="str">
        <f t="shared" si="3002"/>
        <v/>
      </c>
      <c r="VTQ125" s="90" t="str">
        <f t="shared" si="3002"/>
        <v/>
      </c>
      <c r="VTR125" s="90" t="str">
        <f t="shared" si="3002"/>
        <v/>
      </c>
      <c r="VTS125" s="90" t="str">
        <f t="shared" si="3002"/>
        <v/>
      </c>
      <c r="VTT125" s="90" t="str">
        <f t="shared" si="3002"/>
        <v/>
      </c>
      <c r="VTU125" s="90" t="str">
        <f t="shared" si="3002"/>
        <v/>
      </c>
      <c r="VTV125" s="90" t="str">
        <f t="shared" si="3002"/>
        <v/>
      </c>
      <c r="VTW125" s="90" t="str">
        <f t="shared" si="3002"/>
        <v/>
      </c>
      <c r="VTX125" s="90" t="str">
        <f t="shared" si="3002"/>
        <v/>
      </c>
      <c r="VTY125" s="90" t="str">
        <f t="shared" si="3002"/>
        <v/>
      </c>
      <c r="VTZ125" s="90" t="str">
        <f t="shared" si="3002"/>
        <v/>
      </c>
      <c r="VUA125" s="90" t="str">
        <f t="shared" si="3002"/>
        <v/>
      </c>
      <c r="VUB125" s="90" t="str">
        <f t="shared" si="3002"/>
        <v/>
      </c>
      <c r="VUC125" s="90" t="str">
        <f t="shared" si="3002"/>
        <v/>
      </c>
      <c r="VUD125" s="90" t="str">
        <f t="shared" si="3002"/>
        <v/>
      </c>
      <c r="VUE125" s="90" t="str">
        <f t="shared" si="3002"/>
        <v/>
      </c>
      <c r="VUF125" s="90" t="str">
        <f t="shared" si="3002"/>
        <v/>
      </c>
      <c r="VUG125" s="90" t="str">
        <f t="shared" ref="VUG125:VWR125" si="3003">IF(AND(VUG$8&gt;14,VUG$8&lt;19, VUG$6="Female"),1,"")</f>
        <v/>
      </c>
      <c r="VUH125" s="90" t="str">
        <f t="shared" si="3003"/>
        <v/>
      </c>
      <c r="VUI125" s="90" t="str">
        <f t="shared" si="3003"/>
        <v/>
      </c>
      <c r="VUJ125" s="90" t="str">
        <f t="shared" si="3003"/>
        <v/>
      </c>
      <c r="VUK125" s="90" t="str">
        <f t="shared" si="3003"/>
        <v/>
      </c>
      <c r="VUL125" s="90" t="str">
        <f t="shared" si="3003"/>
        <v/>
      </c>
      <c r="VUM125" s="90" t="str">
        <f t="shared" si="3003"/>
        <v/>
      </c>
      <c r="VUN125" s="90" t="str">
        <f t="shared" si="3003"/>
        <v/>
      </c>
      <c r="VUO125" s="90" t="str">
        <f t="shared" si="3003"/>
        <v/>
      </c>
      <c r="VUP125" s="90" t="str">
        <f t="shared" si="3003"/>
        <v/>
      </c>
      <c r="VUQ125" s="90" t="str">
        <f t="shared" si="3003"/>
        <v/>
      </c>
      <c r="VUR125" s="90" t="str">
        <f t="shared" si="3003"/>
        <v/>
      </c>
      <c r="VUS125" s="90" t="str">
        <f t="shared" si="3003"/>
        <v/>
      </c>
      <c r="VUT125" s="90" t="str">
        <f t="shared" si="3003"/>
        <v/>
      </c>
      <c r="VUU125" s="90" t="str">
        <f t="shared" si="3003"/>
        <v/>
      </c>
      <c r="VUV125" s="90" t="str">
        <f t="shared" si="3003"/>
        <v/>
      </c>
      <c r="VUW125" s="90" t="str">
        <f t="shared" si="3003"/>
        <v/>
      </c>
      <c r="VUX125" s="90" t="str">
        <f t="shared" si="3003"/>
        <v/>
      </c>
      <c r="VUY125" s="90" t="str">
        <f t="shared" si="3003"/>
        <v/>
      </c>
      <c r="VUZ125" s="90" t="str">
        <f t="shared" si="3003"/>
        <v/>
      </c>
      <c r="VVA125" s="90" t="str">
        <f t="shared" si="3003"/>
        <v/>
      </c>
      <c r="VVB125" s="90" t="str">
        <f t="shared" si="3003"/>
        <v/>
      </c>
      <c r="VVC125" s="90" t="str">
        <f t="shared" si="3003"/>
        <v/>
      </c>
      <c r="VVD125" s="90" t="str">
        <f t="shared" si="3003"/>
        <v/>
      </c>
      <c r="VVE125" s="90" t="str">
        <f t="shared" si="3003"/>
        <v/>
      </c>
      <c r="VVF125" s="90" t="str">
        <f t="shared" si="3003"/>
        <v/>
      </c>
      <c r="VVG125" s="90" t="str">
        <f t="shared" si="3003"/>
        <v/>
      </c>
      <c r="VVH125" s="90" t="str">
        <f t="shared" si="3003"/>
        <v/>
      </c>
      <c r="VVI125" s="90" t="str">
        <f t="shared" si="3003"/>
        <v/>
      </c>
      <c r="VVJ125" s="90" t="str">
        <f t="shared" si="3003"/>
        <v/>
      </c>
      <c r="VVK125" s="90" t="str">
        <f t="shared" si="3003"/>
        <v/>
      </c>
      <c r="VVL125" s="90" t="str">
        <f t="shared" si="3003"/>
        <v/>
      </c>
      <c r="VVM125" s="90" t="str">
        <f t="shared" si="3003"/>
        <v/>
      </c>
      <c r="VVN125" s="90" t="str">
        <f t="shared" si="3003"/>
        <v/>
      </c>
      <c r="VVO125" s="90" t="str">
        <f t="shared" si="3003"/>
        <v/>
      </c>
      <c r="VVP125" s="90" t="str">
        <f t="shared" si="3003"/>
        <v/>
      </c>
      <c r="VVQ125" s="90" t="str">
        <f t="shared" si="3003"/>
        <v/>
      </c>
      <c r="VVR125" s="90" t="str">
        <f t="shared" si="3003"/>
        <v/>
      </c>
      <c r="VVS125" s="90" t="str">
        <f t="shared" si="3003"/>
        <v/>
      </c>
      <c r="VVT125" s="90" t="str">
        <f t="shared" si="3003"/>
        <v/>
      </c>
      <c r="VVU125" s="90" t="str">
        <f t="shared" si="3003"/>
        <v/>
      </c>
      <c r="VVV125" s="90" t="str">
        <f t="shared" si="3003"/>
        <v/>
      </c>
      <c r="VVW125" s="90" t="str">
        <f t="shared" si="3003"/>
        <v/>
      </c>
      <c r="VVX125" s="90" t="str">
        <f t="shared" si="3003"/>
        <v/>
      </c>
      <c r="VVY125" s="90" t="str">
        <f t="shared" si="3003"/>
        <v/>
      </c>
      <c r="VVZ125" s="90" t="str">
        <f t="shared" si="3003"/>
        <v/>
      </c>
      <c r="VWA125" s="90" t="str">
        <f t="shared" si="3003"/>
        <v/>
      </c>
      <c r="VWB125" s="90" t="str">
        <f t="shared" si="3003"/>
        <v/>
      </c>
      <c r="VWC125" s="90" t="str">
        <f t="shared" si="3003"/>
        <v/>
      </c>
      <c r="VWD125" s="90" t="str">
        <f t="shared" si="3003"/>
        <v/>
      </c>
      <c r="VWE125" s="90" t="str">
        <f t="shared" si="3003"/>
        <v/>
      </c>
      <c r="VWF125" s="90" t="str">
        <f t="shared" si="3003"/>
        <v/>
      </c>
      <c r="VWG125" s="90" t="str">
        <f t="shared" si="3003"/>
        <v/>
      </c>
      <c r="VWH125" s="90" t="str">
        <f t="shared" si="3003"/>
        <v/>
      </c>
      <c r="VWI125" s="90" t="str">
        <f t="shared" si="3003"/>
        <v/>
      </c>
      <c r="VWJ125" s="90" t="str">
        <f t="shared" si="3003"/>
        <v/>
      </c>
      <c r="VWK125" s="90" t="str">
        <f t="shared" si="3003"/>
        <v/>
      </c>
      <c r="VWL125" s="90" t="str">
        <f t="shared" si="3003"/>
        <v/>
      </c>
      <c r="VWM125" s="90" t="str">
        <f t="shared" si="3003"/>
        <v/>
      </c>
      <c r="VWN125" s="90" t="str">
        <f t="shared" si="3003"/>
        <v/>
      </c>
      <c r="VWO125" s="90" t="str">
        <f t="shared" si="3003"/>
        <v/>
      </c>
      <c r="VWP125" s="90" t="str">
        <f t="shared" si="3003"/>
        <v/>
      </c>
      <c r="VWQ125" s="90" t="str">
        <f t="shared" si="3003"/>
        <v/>
      </c>
      <c r="VWR125" s="90" t="str">
        <f t="shared" si="3003"/>
        <v/>
      </c>
      <c r="VWS125" s="90" t="str">
        <f t="shared" ref="VWS125:VZD125" si="3004">IF(AND(VWS$8&gt;14,VWS$8&lt;19, VWS$6="Female"),1,"")</f>
        <v/>
      </c>
      <c r="VWT125" s="90" t="str">
        <f t="shared" si="3004"/>
        <v/>
      </c>
      <c r="VWU125" s="90" t="str">
        <f t="shared" si="3004"/>
        <v/>
      </c>
      <c r="VWV125" s="90" t="str">
        <f t="shared" si="3004"/>
        <v/>
      </c>
      <c r="VWW125" s="90" t="str">
        <f t="shared" si="3004"/>
        <v/>
      </c>
      <c r="VWX125" s="90" t="str">
        <f t="shared" si="3004"/>
        <v/>
      </c>
      <c r="VWY125" s="90" t="str">
        <f t="shared" si="3004"/>
        <v/>
      </c>
      <c r="VWZ125" s="90" t="str">
        <f t="shared" si="3004"/>
        <v/>
      </c>
      <c r="VXA125" s="90" t="str">
        <f t="shared" si="3004"/>
        <v/>
      </c>
      <c r="VXB125" s="90" t="str">
        <f t="shared" si="3004"/>
        <v/>
      </c>
      <c r="VXC125" s="90" t="str">
        <f t="shared" si="3004"/>
        <v/>
      </c>
      <c r="VXD125" s="90" t="str">
        <f t="shared" si="3004"/>
        <v/>
      </c>
      <c r="VXE125" s="90" t="str">
        <f t="shared" si="3004"/>
        <v/>
      </c>
      <c r="VXF125" s="90" t="str">
        <f t="shared" si="3004"/>
        <v/>
      </c>
      <c r="VXG125" s="90" t="str">
        <f t="shared" si="3004"/>
        <v/>
      </c>
      <c r="VXH125" s="90" t="str">
        <f t="shared" si="3004"/>
        <v/>
      </c>
      <c r="VXI125" s="90" t="str">
        <f t="shared" si="3004"/>
        <v/>
      </c>
      <c r="VXJ125" s="90" t="str">
        <f t="shared" si="3004"/>
        <v/>
      </c>
      <c r="VXK125" s="90" t="str">
        <f t="shared" si="3004"/>
        <v/>
      </c>
      <c r="VXL125" s="90" t="str">
        <f t="shared" si="3004"/>
        <v/>
      </c>
      <c r="VXM125" s="90" t="str">
        <f t="shared" si="3004"/>
        <v/>
      </c>
      <c r="VXN125" s="90" t="str">
        <f t="shared" si="3004"/>
        <v/>
      </c>
      <c r="VXO125" s="90" t="str">
        <f t="shared" si="3004"/>
        <v/>
      </c>
      <c r="VXP125" s="90" t="str">
        <f t="shared" si="3004"/>
        <v/>
      </c>
      <c r="VXQ125" s="90" t="str">
        <f t="shared" si="3004"/>
        <v/>
      </c>
      <c r="VXR125" s="90" t="str">
        <f t="shared" si="3004"/>
        <v/>
      </c>
      <c r="VXS125" s="90" t="str">
        <f t="shared" si="3004"/>
        <v/>
      </c>
      <c r="VXT125" s="90" t="str">
        <f t="shared" si="3004"/>
        <v/>
      </c>
      <c r="VXU125" s="90" t="str">
        <f t="shared" si="3004"/>
        <v/>
      </c>
      <c r="VXV125" s="90" t="str">
        <f t="shared" si="3004"/>
        <v/>
      </c>
      <c r="VXW125" s="90" t="str">
        <f t="shared" si="3004"/>
        <v/>
      </c>
      <c r="VXX125" s="90" t="str">
        <f t="shared" si="3004"/>
        <v/>
      </c>
      <c r="VXY125" s="90" t="str">
        <f t="shared" si="3004"/>
        <v/>
      </c>
      <c r="VXZ125" s="90" t="str">
        <f t="shared" si="3004"/>
        <v/>
      </c>
      <c r="VYA125" s="90" t="str">
        <f t="shared" si="3004"/>
        <v/>
      </c>
      <c r="VYB125" s="90" t="str">
        <f t="shared" si="3004"/>
        <v/>
      </c>
      <c r="VYC125" s="90" t="str">
        <f t="shared" si="3004"/>
        <v/>
      </c>
      <c r="VYD125" s="90" t="str">
        <f t="shared" si="3004"/>
        <v/>
      </c>
      <c r="VYE125" s="90" t="str">
        <f t="shared" si="3004"/>
        <v/>
      </c>
      <c r="VYF125" s="90" t="str">
        <f t="shared" si="3004"/>
        <v/>
      </c>
      <c r="VYG125" s="90" t="str">
        <f t="shared" si="3004"/>
        <v/>
      </c>
      <c r="VYH125" s="90" t="str">
        <f t="shared" si="3004"/>
        <v/>
      </c>
      <c r="VYI125" s="90" t="str">
        <f t="shared" si="3004"/>
        <v/>
      </c>
      <c r="VYJ125" s="90" t="str">
        <f t="shared" si="3004"/>
        <v/>
      </c>
      <c r="VYK125" s="90" t="str">
        <f t="shared" si="3004"/>
        <v/>
      </c>
      <c r="VYL125" s="90" t="str">
        <f t="shared" si="3004"/>
        <v/>
      </c>
      <c r="VYM125" s="90" t="str">
        <f t="shared" si="3004"/>
        <v/>
      </c>
      <c r="VYN125" s="90" t="str">
        <f t="shared" si="3004"/>
        <v/>
      </c>
      <c r="VYO125" s="90" t="str">
        <f t="shared" si="3004"/>
        <v/>
      </c>
      <c r="VYP125" s="90" t="str">
        <f t="shared" si="3004"/>
        <v/>
      </c>
      <c r="VYQ125" s="90" t="str">
        <f t="shared" si="3004"/>
        <v/>
      </c>
      <c r="VYR125" s="90" t="str">
        <f t="shared" si="3004"/>
        <v/>
      </c>
      <c r="VYS125" s="90" t="str">
        <f t="shared" si="3004"/>
        <v/>
      </c>
      <c r="VYT125" s="90" t="str">
        <f t="shared" si="3004"/>
        <v/>
      </c>
      <c r="VYU125" s="90" t="str">
        <f t="shared" si="3004"/>
        <v/>
      </c>
      <c r="VYV125" s="90" t="str">
        <f t="shared" si="3004"/>
        <v/>
      </c>
      <c r="VYW125" s="90" t="str">
        <f t="shared" si="3004"/>
        <v/>
      </c>
      <c r="VYX125" s="90" t="str">
        <f t="shared" si="3004"/>
        <v/>
      </c>
      <c r="VYY125" s="90" t="str">
        <f t="shared" si="3004"/>
        <v/>
      </c>
      <c r="VYZ125" s="90" t="str">
        <f t="shared" si="3004"/>
        <v/>
      </c>
      <c r="VZA125" s="90" t="str">
        <f t="shared" si="3004"/>
        <v/>
      </c>
      <c r="VZB125" s="90" t="str">
        <f t="shared" si="3004"/>
        <v/>
      </c>
      <c r="VZC125" s="90" t="str">
        <f t="shared" si="3004"/>
        <v/>
      </c>
      <c r="VZD125" s="90" t="str">
        <f t="shared" si="3004"/>
        <v/>
      </c>
      <c r="VZE125" s="90" t="str">
        <f t="shared" ref="VZE125:WBP125" si="3005">IF(AND(VZE$8&gt;14,VZE$8&lt;19, VZE$6="Female"),1,"")</f>
        <v/>
      </c>
      <c r="VZF125" s="90" t="str">
        <f t="shared" si="3005"/>
        <v/>
      </c>
      <c r="VZG125" s="90" t="str">
        <f t="shared" si="3005"/>
        <v/>
      </c>
      <c r="VZH125" s="90" t="str">
        <f t="shared" si="3005"/>
        <v/>
      </c>
      <c r="VZI125" s="90" t="str">
        <f t="shared" si="3005"/>
        <v/>
      </c>
      <c r="VZJ125" s="90" t="str">
        <f t="shared" si="3005"/>
        <v/>
      </c>
      <c r="VZK125" s="90" t="str">
        <f t="shared" si="3005"/>
        <v/>
      </c>
      <c r="VZL125" s="90" t="str">
        <f t="shared" si="3005"/>
        <v/>
      </c>
      <c r="VZM125" s="90" t="str">
        <f t="shared" si="3005"/>
        <v/>
      </c>
      <c r="VZN125" s="90" t="str">
        <f t="shared" si="3005"/>
        <v/>
      </c>
      <c r="VZO125" s="90" t="str">
        <f t="shared" si="3005"/>
        <v/>
      </c>
      <c r="VZP125" s="90" t="str">
        <f t="shared" si="3005"/>
        <v/>
      </c>
      <c r="VZQ125" s="90" t="str">
        <f t="shared" si="3005"/>
        <v/>
      </c>
      <c r="VZR125" s="90" t="str">
        <f t="shared" si="3005"/>
        <v/>
      </c>
      <c r="VZS125" s="90" t="str">
        <f t="shared" si="3005"/>
        <v/>
      </c>
      <c r="VZT125" s="90" t="str">
        <f t="shared" si="3005"/>
        <v/>
      </c>
      <c r="VZU125" s="90" t="str">
        <f t="shared" si="3005"/>
        <v/>
      </c>
      <c r="VZV125" s="90" t="str">
        <f t="shared" si="3005"/>
        <v/>
      </c>
      <c r="VZW125" s="90" t="str">
        <f t="shared" si="3005"/>
        <v/>
      </c>
      <c r="VZX125" s="90" t="str">
        <f t="shared" si="3005"/>
        <v/>
      </c>
      <c r="VZY125" s="90" t="str">
        <f t="shared" si="3005"/>
        <v/>
      </c>
      <c r="VZZ125" s="90" t="str">
        <f t="shared" si="3005"/>
        <v/>
      </c>
      <c r="WAA125" s="90" t="str">
        <f t="shared" si="3005"/>
        <v/>
      </c>
      <c r="WAB125" s="90" t="str">
        <f t="shared" si="3005"/>
        <v/>
      </c>
      <c r="WAC125" s="90" t="str">
        <f t="shared" si="3005"/>
        <v/>
      </c>
      <c r="WAD125" s="90" t="str">
        <f t="shared" si="3005"/>
        <v/>
      </c>
      <c r="WAE125" s="90" t="str">
        <f t="shared" si="3005"/>
        <v/>
      </c>
      <c r="WAF125" s="90" t="str">
        <f t="shared" si="3005"/>
        <v/>
      </c>
      <c r="WAG125" s="90" t="str">
        <f t="shared" si="3005"/>
        <v/>
      </c>
      <c r="WAH125" s="90" t="str">
        <f t="shared" si="3005"/>
        <v/>
      </c>
      <c r="WAI125" s="90" t="str">
        <f t="shared" si="3005"/>
        <v/>
      </c>
      <c r="WAJ125" s="90" t="str">
        <f t="shared" si="3005"/>
        <v/>
      </c>
      <c r="WAK125" s="90" t="str">
        <f t="shared" si="3005"/>
        <v/>
      </c>
      <c r="WAL125" s="90" t="str">
        <f t="shared" si="3005"/>
        <v/>
      </c>
      <c r="WAM125" s="90" t="str">
        <f t="shared" si="3005"/>
        <v/>
      </c>
      <c r="WAN125" s="90" t="str">
        <f t="shared" si="3005"/>
        <v/>
      </c>
      <c r="WAO125" s="90" t="str">
        <f t="shared" si="3005"/>
        <v/>
      </c>
      <c r="WAP125" s="90" t="str">
        <f t="shared" si="3005"/>
        <v/>
      </c>
      <c r="WAQ125" s="90" t="str">
        <f t="shared" si="3005"/>
        <v/>
      </c>
      <c r="WAR125" s="90" t="str">
        <f t="shared" si="3005"/>
        <v/>
      </c>
      <c r="WAS125" s="90" t="str">
        <f t="shared" si="3005"/>
        <v/>
      </c>
      <c r="WAT125" s="90" t="str">
        <f t="shared" si="3005"/>
        <v/>
      </c>
      <c r="WAU125" s="90" t="str">
        <f t="shared" si="3005"/>
        <v/>
      </c>
      <c r="WAV125" s="90" t="str">
        <f t="shared" si="3005"/>
        <v/>
      </c>
      <c r="WAW125" s="90" t="str">
        <f t="shared" si="3005"/>
        <v/>
      </c>
      <c r="WAX125" s="90" t="str">
        <f t="shared" si="3005"/>
        <v/>
      </c>
      <c r="WAY125" s="90" t="str">
        <f t="shared" si="3005"/>
        <v/>
      </c>
      <c r="WAZ125" s="90" t="str">
        <f t="shared" si="3005"/>
        <v/>
      </c>
      <c r="WBA125" s="90" t="str">
        <f t="shared" si="3005"/>
        <v/>
      </c>
      <c r="WBB125" s="90" t="str">
        <f t="shared" si="3005"/>
        <v/>
      </c>
      <c r="WBC125" s="90" t="str">
        <f t="shared" si="3005"/>
        <v/>
      </c>
      <c r="WBD125" s="90" t="str">
        <f t="shared" si="3005"/>
        <v/>
      </c>
      <c r="WBE125" s="90" t="str">
        <f t="shared" si="3005"/>
        <v/>
      </c>
      <c r="WBF125" s="90" t="str">
        <f t="shared" si="3005"/>
        <v/>
      </c>
      <c r="WBG125" s="90" t="str">
        <f t="shared" si="3005"/>
        <v/>
      </c>
      <c r="WBH125" s="90" t="str">
        <f t="shared" si="3005"/>
        <v/>
      </c>
      <c r="WBI125" s="90" t="str">
        <f t="shared" si="3005"/>
        <v/>
      </c>
      <c r="WBJ125" s="90" t="str">
        <f t="shared" si="3005"/>
        <v/>
      </c>
      <c r="WBK125" s="90" t="str">
        <f t="shared" si="3005"/>
        <v/>
      </c>
      <c r="WBL125" s="90" t="str">
        <f t="shared" si="3005"/>
        <v/>
      </c>
      <c r="WBM125" s="90" t="str">
        <f t="shared" si="3005"/>
        <v/>
      </c>
      <c r="WBN125" s="90" t="str">
        <f t="shared" si="3005"/>
        <v/>
      </c>
      <c r="WBO125" s="90" t="str">
        <f t="shared" si="3005"/>
        <v/>
      </c>
      <c r="WBP125" s="90" t="str">
        <f t="shared" si="3005"/>
        <v/>
      </c>
      <c r="WBQ125" s="90" t="str">
        <f t="shared" ref="WBQ125:WEB125" si="3006">IF(AND(WBQ$8&gt;14,WBQ$8&lt;19, WBQ$6="Female"),1,"")</f>
        <v/>
      </c>
      <c r="WBR125" s="90" t="str">
        <f t="shared" si="3006"/>
        <v/>
      </c>
      <c r="WBS125" s="90" t="str">
        <f t="shared" si="3006"/>
        <v/>
      </c>
      <c r="WBT125" s="90" t="str">
        <f t="shared" si="3006"/>
        <v/>
      </c>
      <c r="WBU125" s="90" t="str">
        <f t="shared" si="3006"/>
        <v/>
      </c>
      <c r="WBV125" s="90" t="str">
        <f t="shared" si="3006"/>
        <v/>
      </c>
      <c r="WBW125" s="90" t="str">
        <f t="shared" si="3006"/>
        <v/>
      </c>
      <c r="WBX125" s="90" t="str">
        <f t="shared" si="3006"/>
        <v/>
      </c>
      <c r="WBY125" s="90" t="str">
        <f t="shared" si="3006"/>
        <v/>
      </c>
      <c r="WBZ125" s="90" t="str">
        <f t="shared" si="3006"/>
        <v/>
      </c>
      <c r="WCA125" s="90" t="str">
        <f t="shared" si="3006"/>
        <v/>
      </c>
      <c r="WCB125" s="90" t="str">
        <f t="shared" si="3006"/>
        <v/>
      </c>
      <c r="WCC125" s="90" t="str">
        <f t="shared" si="3006"/>
        <v/>
      </c>
      <c r="WCD125" s="90" t="str">
        <f t="shared" si="3006"/>
        <v/>
      </c>
      <c r="WCE125" s="90" t="str">
        <f t="shared" si="3006"/>
        <v/>
      </c>
      <c r="WCF125" s="90" t="str">
        <f t="shared" si="3006"/>
        <v/>
      </c>
      <c r="WCG125" s="90" t="str">
        <f t="shared" si="3006"/>
        <v/>
      </c>
      <c r="WCH125" s="90" t="str">
        <f t="shared" si="3006"/>
        <v/>
      </c>
      <c r="WCI125" s="90" t="str">
        <f t="shared" si="3006"/>
        <v/>
      </c>
      <c r="WCJ125" s="90" t="str">
        <f t="shared" si="3006"/>
        <v/>
      </c>
      <c r="WCK125" s="90" t="str">
        <f t="shared" si="3006"/>
        <v/>
      </c>
      <c r="WCL125" s="90" t="str">
        <f t="shared" si="3006"/>
        <v/>
      </c>
      <c r="WCM125" s="90" t="str">
        <f t="shared" si="3006"/>
        <v/>
      </c>
      <c r="WCN125" s="90" t="str">
        <f t="shared" si="3006"/>
        <v/>
      </c>
      <c r="WCO125" s="90" t="str">
        <f t="shared" si="3006"/>
        <v/>
      </c>
      <c r="WCP125" s="90" t="str">
        <f t="shared" si="3006"/>
        <v/>
      </c>
      <c r="WCQ125" s="90" t="str">
        <f t="shared" si="3006"/>
        <v/>
      </c>
      <c r="WCR125" s="90" t="str">
        <f t="shared" si="3006"/>
        <v/>
      </c>
      <c r="WCS125" s="90" t="str">
        <f t="shared" si="3006"/>
        <v/>
      </c>
      <c r="WCT125" s="90" t="str">
        <f t="shared" si="3006"/>
        <v/>
      </c>
      <c r="WCU125" s="90" t="str">
        <f t="shared" si="3006"/>
        <v/>
      </c>
      <c r="WCV125" s="90" t="str">
        <f t="shared" si="3006"/>
        <v/>
      </c>
      <c r="WCW125" s="90" t="str">
        <f t="shared" si="3006"/>
        <v/>
      </c>
      <c r="WCX125" s="90" t="str">
        <f t="shared" si="3006"/>
        <v/>
      </c>
      <c r="WCY125" s="90" t="str">
        <f t="shared" si="3006"/>
        <v/>
      </c>
      <c r="WCZ125" s="90" t="str">
        <f t="shared" si="3006"/>
        <v/>
      </c>
      <c r="WDA125" s="90" t="str">
        <f t="shared" si="3006"/>
        <v/>
      </c>
      <c r="WDB125" s="90" t="str">
        <f t="shared" si="3006"/>
        <v/>
      </c>
      <c r="WDC125" s="90" t="str">
        <f t="shared" si="3006"/>
        <v/>
      </c>
      <c r="WDD125" s="90" t="str">
        <f t="shared" si="3006"/>
        <v/>
      </c>
      <c r="WDE125" s="90" t="str">
        <f t="shared" si="3006"/>
        <v/>
      </c>
      <c r="WDF125" s="90" t="str">
        <f t="shared" si="3006"/>
        <v/>
      </c>
      <c r="WDG125" s="90" t="str">
        <f t="shared" si="3006"/>
        <v/>
      </c>
      <c r="WDH125" s="90" t="str">
        <f t="shared" si="3006"/>
        <v/>
      </c>
      <c r="WDI125" s="90" t="str">
        <f t="shared" si="3006"/>
        <v/>
      </c>
      <c r="WDJ125" s="90" t="str">
        <f t="shared" si="3006"/>
        <v/>
      </c>
      <c r="WDK125" s="90" t="str">
        <f t="shared" si="3006"/>
        <v/>
      </c>
      <c r="WDL125" s="90" t="str">
        <f t="shared" si="3006"/>
        <v/>
      </c>
      <c r="WDM125" s="90" t="str">
        <f t="shared" si="3006"/>
        <v/>
      </c>
      <c r="WDN125" s="90" t="str">
        <f t="shared" si="3006"/>
        <v/>
      </c>
      <c r="WDO125" s="90" t="str">
        <f t="shared" si="3006"/>
        <v/>
      </c>
      <c r="WDP125" s="90" t="str">
        <f t="shared" si="3006"/>
        <v/>
      </c>
      <c r="WDQ125" s="90" t="str">
        <f t="shared" si="3006"/>
        <v/>
      </c>
      <c r="WDR125" s="90" t="str">
        <f t="shared" si="3006"/>
        <v/>
      </c>
      <c r="WDS125" s="90" t="str">
        <f t="shared" si="3006"/>
        <v/>
      </c>
      <c r="WDT125" s="90" t="str">
        <f t="shared" si="3006"/>
        <v/>
      </c>
      <c r="WDU125" s="90" t="str">
        <f t="shared" si="3006"/>
        <v/>
      </c>
      <c r="WDV125" s="90" t="str">
        <f t="shared" si="3006"/>
        <v/>
      </c>
      <c r="WDW125" s="90" t="str">
        <f t="shared" si="3006"/>
        <v/>
      </c>
      <c r="WDX125" s="90" t="str">
        <f t="shared" si="3006"/>
        <v/>
      </c>
      <c r="WDY125" s="90" t="str">
        <f t="shared" si="3006"/>
        <v/>
      </c>
      <c r="WDZ125" s="90" t="str">
        <f t="shared" si="3006"/>
        <v/>
      </c>
      <c r="WEA125" s="90" t="str">
        <f t="shared" si="3006"/>
        <v/>
      </c>
      <c r="WEB125" s="90" t="str">
        <f t="shared" si="3006"/>
        <v/>
      </c>
      <c r="WEC125" s="90" t="str">
        <f t="shared" ref="WEC125:WGN125" si="3007">IF(AND(WEC$8&gt;14,WEC$8&lt;19, WEC$6="Female"),1,"")</f>
        <v/>
      </c>
      <c r="WED125" s="90" t="str">
        <f t="shared" si="3007"/>
        <v/>
      </c>
      <c r="WEE125" s="90" t="str">
        <f t="shared" si="3007"/>
        <v/>
      </c>
      <c r="WEF125" s="90" t="str">
        <f t="shared" si="3007"/>
        <v/>
      </c>
      <c r="WEG125" s="90" t="str">
        <f t="shared" si="3007"/>
        <v/>
      </c>
      <c r="WEH125" s="90" t="str">
        <f t="shared" si="3007"/>
        <v/>
      </c>
      <c r="WEI125" s="90" t="str">
        <f t="shared" si="3007"/>
        <v/>
      </c>
      <c r="WEJ125" s="90" t="str">
        <f t="shared" si="3007"/>
        <v/>
      </c>
      <c r="WEK125" s="90" t="str">
        <f t="shared" si="3007"/>
        <v/>
      </c>
      <c r="WEL125" s="90" t="str">
        <f t="shared" si="3007"/>
        <v/>
      </c>
      <c r="WEM125" s="90" t="str">
        <f t="shared" si="3007"/>
        <v/>
      </c>
      <c r="WEN125" s="90" t="str">
        <f t="shared" si="3007"/>
        <v/>
      </c>
      <c r="WEO125" s="90" t="str">
        <f t="shared" si="3007"/>
        <v/>
      </c>
      <c r="WEP125" s="90" t="str">
        <f t="shared" si="3007"/>
        <v/>
      </c>
      <c r="WEQ125" s="90" t="str">
        <f t="shared" si="3007"/>
        <v/>
      </c>
      <c r="WER125" s="90" t="str">
        <f t="shared" si="3007"/>
        <v/>
      </c>
      <c r="WES125" s="90" t="str">
        <f t="shared" si="3007"/>
        <v/>
      </c>
      <c r="WET125" s="90" t="str">
        <f t="shared" si="3007"/>
        <v/>
      </c>
      <c r="WEU125" s="90" t="str">
        <f t="shared" si="3007"/>
        <v/>
      </c>
      <c r="WEV125" s="90" t="str">
        <f t="shared" si="3007"/>
        <v/>
      </c>
      <c r="WEW125" s="90" t="str">
        <f t="shared" si="3007"/>
        <v/>
      </c>
      <c r="WEX125" s="90" t="str">
        <f t="shared" si="3007"/>
        <v/>
      </c>
      <c r="WEY125" s="90" t="str">
        <f t="shared" si="3007"/>
        <v/>
      </c>
      <c r="WEZ125" s="90" t="str">
        <f t="shared" si="3007"/>
        <v/>
      </c>
      <c r="WFA125" s="90" t="str">
        <f t="shared" si="3007"/>
        <v/>
      </c>
      <c r="WFB125" s="90" t="str">
        <f t="shared" si="3007"/>
        <v/>
      </c>
      <c r="WFC125" s="90" t="str">
        <f t="shared" si="3007"/>
        <v/>
      </c>
      <c r="WFD125" s="90" t="str">
        <f t="shared" si="3007"/>
        <v/>
      </c>
      <c r="WFE125" s="90" t="str">
        <f t="shared" si="3007"/>
        <v/>
      </c>
      <c r="WFF125" s="90" t="str">
        <f t="shared" si="3007"/>
        <v/>
      </c>
      <c r="WFG125" s="90" t="str">
        <f t="shared" si="3007"/>
        <v/>
      </c>
      <c r="WFH125" s="90" t="str">
        <f t="shared" si="3007"/>
        <v/>
      </c>
      <c r="WFI125" s="90" t="str">
        <f t="shared" si="3007"/>
        <v/>
      </c>
      <c r="WFJ125" s="90" t="str">
        <f t="shared" si="3007"/>
        <v/>
      </c>
      <c r="WFK125" s="90" t="str">
        <f t="shared" si="3007"/>
        <v/>
      </c>
      <c r="WFL125" s="90" t="str">
        <f t="shared" si="3007"/>
        <v/>
      </c>
      <c r="WFM125" s="90" t="str">
        <f t="shared" si="3007"/>
        <v/>
      </c>
      <c r="WFN125" s="90" t="str">
        <f t="shared" si="3007"/>
        <v/>
      </c>
      <c r="WFO125" s="90" t="str">
        <f t="shared" si="3007"/>
        <v/>
      </c>
      <c r="WFP125" s="90" t="str">
        <f t="shared" si="3007"/>
        <v/>
      </c>
      <c r="WFQ125" s="90" t="str">
        <f t="shared" si="3007"/>
        <v/>
      </c>
      <c r="WFR125" s="90" t="str">
        <f t="shared" si="3007"/>
        <v/>
      </c>
      <c r="WFS125" s="90" t="str">
        <f t="shared" si="3007"/>
        <v/>
      </c>
      <c r="WFT125" s="90" t="str">
        <f t="shared" si="3007"/>
        <v/>
      </c>
      <c r="WFU125" s="90" t="str">
        <f t="shared" si="3007"/>
        <v/>
      </c>
      <c r="WFV125" s="90" t="str">
        <f t="shared" si="3007"/>
        <v/>
      </c>
      <c r="WFW125" s="90" t="str">
        <f t="shared" si="3007"/>
        <v/>
      </c>
      <c r="WFX125" s="90" t="str">
        <f t="shared" si="3007"/>
        <v/>
      </c>
      <c r="WFY125" s="90" t="str">
        <f t="shared" si="3007"/>
        <v/>
      </c>
      <c r="WFZ125" s="90" t="str">
        <f t="shared" si="3007"/>
        <v/>
      </c>
      <c r="WGA125" s="90" t="str">
        <f t="shared" si="3007"/>
        <v/>
      </c>
      <c r="WGB125" s="90" t="str">
        <f t="shared" si="3007"/>
        <v/>
      </c>
      <c r="WGC125" s="90" t="str">
        <f t="shared" si="3007"/>
        <v/>
      </c>
      <c r="WGD125" s="90" t="str">
        <f t="shared" si="3007"/>
        <v/>
      </c>
      <c r="WGE125" s="90" t="str">
        <f t="shared" si="3007"/>
        <v/>
      </c>
      <c r="WGF125" s="90" t="str">
        <f t="shared" si="3007"/>
        <v/>
      </c>
      <c r="WGG125" s="90" t="str">
        <f t="shared" si="3007"/>
        <v/>
      </c>
      <c r="WGH125" s="90" t="str">
        <f t="shared" si="3007"/>
        <v/>
      </c>
      <c r="WGI125" s="90" t="str">
        <f t="shared" si="3007"/>
        <v/>
      </c>
      <c r="WGJ125" s="90" t="str">
        <f t="shared" si="3007"/>
        <v/>
      </c>
      <c r="WGK125" s="90" t="str">
        <f t="shared" si="3007"/>
        <v/>
      </c>
      <c r="WGL125" s="90" t="str">
        <f t="shared" si="3007"/>
        <v/>
      </c>
      <c r="WGM125" s="90" t="str">
        <f t="shared" si="3007"/>
        <v/>
      </c>
      <c r="WGN125" s="90" t="str">
        <f t="shared" si="3007"/>
        <v/>
      </c>
      <c r="WGO125" s="90" t="str">
        <f t="shared" ref="WGO125:WIZ125" si="3008">IF(AND(WGO$8&gt;14,WGO$8&lt;19, WGO$6="Female"),1,"")</f>
        <v/>
      </c>
      <c r="WGP125" s="90" t="str">
        <f t="shared" si="3008"/>
        <v/>
      </c>
      <c r="WGQ125" s="90" t="str">
        <f t="shared" si="3008"/>
        <v/>
      </c>
      <c r="WGR125" s="90" t="str">
        <f t="shared" si="3008"/>
        <v/>
      </c>
      <c r="WGS125" s="90" t="str">
        <f t="shared" si="3008"/>
        <v/>
      </c>
      <c r="WGT125" s="90" t="str">
        <f t="shared" si="3008"/>
        <v/>
      </c>
      <c r="WGU125" s="90" t="str">
        <f t="shared" si="3008"/>
        <v/>
      </c>
      <c r="WGV125" s="90" t="str">
        <f t="shared" si="3008"/>
        <v/>
      </c>
      <c r="WGW125" s="90" t="str">
        <f t="shared" si="3008"/>
        <v/>
      </c>
      <c r="WGX125" s="90" t="str">
        <f t="shared" si="3008"/>
        <v/>
      </c>
      <c r="WGY125" s="90" t="str">
        <f t="shared" si="3008"/>
        <v/>
      </c>
      <c r="WGZ125" s="90" t="str">
        <f t="shared" si="3008"/>
        <v/>
      </c>
      <c r="WHA125" s="90" t="str">
        <f t="shared" si="3008"/>
        <v/>
      </c>
      <c r="WHB125" s="90" t="str">
        <f t="shared" si="3008"/>
        <v/>
      </c>
      <c r="WHC125" s="90" t="str">
        <f t="shared" si="3008"/>
        <v/>
      </c>
      <c r="WHD125" s="90" t="str">
        <f t="shared" si="3008"/>
        <v/>
      </c>
      <c r="WHE125" s="90" t="str">
        <f t="shared" si="3008"/>
        <v/>
      </c>
      <c r="WHF125" s="90" t="str">
        <f t="shared" si="3008"/>
        <v/>
      </c>
      <c r="WHG125" s="90" t="str">
        <f t="shared" si="3008"/>
        <v/>
      </c>
      <c r="WHH125" s="90" t="str">
        <f t="shared" si="3008"/>
        <v/>
      </c>
      <c r="WHI125" s="90" t="str">
        <f t="shared" si="3008"/>
        <v/>
      </c>
      <c r="WHJ125" s="90" t="str">
        <f t="shared" si="3008"/>
        <v/>
      </c>
      <c r="WHK125" s="90" t="str">
        <f t="shared" si="3008"/>
        <v/>
      </c>
      <c r="WHL125" s="90" t="str">
        <f t="shared" si="3008"/>
        <v/>
      </c>
      <c r="WHM125" s="90" t="str">
        <f t="shared" si="3008"/>
        <v/>
      </c>
      <c r="WHN125" s="90" t="str">
        <f t="shared" si="3008"/>
        <v/>
      </c>
      <c r="WHO125" s="90" t="str">
        <f t="shared" si="3008"/>
        <v/>
      </c>
      <c r="WHP125" s="90" t="str">
        <f t="shared" si="3008"/>
        <v/>
      </c>
      <c r="WHQ125" s="90" t="str">
        <f t="shared" si="3008"/>
        <v/>
      </c>
      <c r="WHR125" s="90" t="str">
        <f t="shared" si="3008"/>
        <v/>
      </c>
      <c r="WHS125" s="90" t="str">
        <f t="shared" si="3008"/>
        <v/>
      </c>
      <c r="WHT125" s="90" t="str">
        <f t="shared" si="3008"/>
        <v/>
      </c>
      <c r="WHU125" s="90" t="str">
        <f t="shared" si="3008"/>
        <v/>
      </c>
      <c r="WHV125" s="90" t="str">
        <f t="shared" si="3008"/>
        <v/>
      </c>
      <c r="WHW125" s="90" t="str">
        <f t="shared" si="3008"/>
        <v/>
      </c>
      <c r="WHX125" s="90" t="str">
        <f t="shared" si="3008"/>
        <v/>
      </c>
      <c r="WHY125" s="90" t="str">
        <f t="shared" si="3008"/>
        <v/>
      </c>
      <c r="WHZ125" s="90" t="str">
        <f t="shared" si="3008"/>
        <v/>
      </c>
      <c r="WIA125" s="90" t="str">
        <f t="shared" si="3008"/>
        <v/>
      </c>
      <c r="WIB125" s="90" t="str">
        <f t="shared" si="3008"/>
        <v/>
      </c>
      <c r="WIC125" s="90" t="str">
        <f t="shared" si="3008"/>
        <v/>
      </c>
      <c r="WID125" s="90" t="str">
        <f t="shared" si="3008"/>
        <v/>
      </c>
      <c r="WIE125" s="90" t="str">
        <f t="shared" si="3008"/>
        <v/>
      </c>
      <c r="WIF125" s="90" t="str">
        <f t="shared" si="3008"/>
        <v/>
      </c>
      <c r="WIG125" s="90" t="str">
        <f t="shared" si="3008"/>
        <v/>
      </c>
      <c r="WIH125" s="90" t="str">
        <f t="shared" si="3008"/>
        <v/>
      </c>
      <c r="WII125" s="90" t="str">
        <f t="shared" si="3008"/>
        <v/>
      </c>
      <c r="WIJ125" s="90" t="str">
        <f t="shared" si="3008"/>
        <v/>
      </c>
      <c r="WIK125" s="90" t="str">
        <f t="shared" si="3008"/>
        <v/>
      </c>
      <c r="WIL125" s="90" t="str">
        <f t="shared" si="3008"/>
        <v/>
      </c>
      <c r="WIM125" s="90" t="str">
        <f t="shared" si="3008"/>
        <v/>
      </c>
      <c r="WIN125" s="90" t="str">
        <f t="shared" si="3008"/>
        <v/>
      </c>
      <c r="WIO125" s="90" t="str">
        <f t="shared" si="3008"/>
        <v/>
      </c>
      <c r="WIP125" s="90" t="str">
        <f t="shared" si="3008"/>
        <v/>
      </c>
      <c r="WIQ125" s="90" t="str">
        <f t="shared" si="3008"/>
        <v/>
      </c>
      <c r="WIR125" s="90" t="str">
        <f t="shared" si="3008"/>
        <v/>
      </c>
      <c r="WIS125" s="90" t="str">
        <f t="shared" si="3008"/>
        <v/>
      </c>
      <c r="WIT125" s="90" t="str">
        <f t="shared" si="3008"/>
        <v/>
      </c>
      <c r="WIU125" s="90" t="str">
        <f t="shared" si="3008"/>
        <v/>
      </c>
      <c r="WIV125" s="90" t="str">
        <f t="shared" si="3008"/>
        <v/>
      </c>
      <c r="WIW125" s="90" t="str">
        <f t="shared" si="3008"/>
        <v/>
      </c>
      <c r="WIX125" s="90" t="str">
        <f t="shared" si="3008"/>
        <v/>
      </c>
      <c r="WIY125" s="90" t="str">
        <f t="shared" si="3008"/>
        <v/>
      </c>
      <c r="WIZ125" s="90" t="str">
        <f t="shared" si="3008"/>
        <v/>
      </c>
      <c r="WJA125" s="90" t="str">
        <f t="shared" ref="WJA125:WLL125" si="3009">IF(AND(WJA$8&gt;14,WJA$8&lt;19, WJA$6="Female"),1,"")</f>
        <v/>
      </c>
      <c r="WJB125" s="90" t="str">
        <f t="shared" si="3009"/>
        <v/>
      </c>
      <c r="WJC125" s="90" t="str">
        <f t="shared" si="3009"/>
        <v/>
      </c>
      <c r="WJD125" s="90" t="str">
        <f t="shared" si="3009"/>
        <v/>
      </c>
      <c r="WJE125" s="90" t="str">
        <f t="shared" si="3009"/>
        <v/>
      </c>
      <c r="WJF125" s="90" t="str">
        <f t="shared" si="3009"/>
        <v/>
      </c>
      <c r="WJG125" s="90" t="str">
        <f t="shared" si="3009"/>
        <v/>
      </c>
      <c r="WJH125" s="90" t="str">
        <f t="shared" si="3009"/>
        <v/>
      </c>
      <c r="WJI125" s="90" t="str">
        <f t="shared" si="3009"/>
        <v/>
      </c>
      <c r="WJJ125" s="90" t="str">
        <f t="shared" si="3009"/>
        <v/>
      </c>
      <c r="WJK125" s="90" t="str">
        <f t="shared" si="3009"/>
        <v/>
      </c>
      <c r="WJL125" s="90" t="str">
        <f t="shared" si="3009"/>
        <v/>
      </c>
      <c r="WJM125" s="90" t="str">
        <f t="shared" si="3009"/>
        <v/>
      </c>
      <c r="WJN125" s="90" t="str">
        <f t="shared" si="3009"/>
        <v/>
      </c>
      <c r="WJO125" s="90" t="str">
        <f t="shared" si="3009"/>
        <v/>
      </c>
      <c r="WJP125" s="90" t="str">
        <f t="shared" si="3009"/>
        <v/>
      </c>
      <c r="WJQ125" s="90" t="str">
        <f t="shared" si="3009"/>
        <v/>
      </c>
      <c r="WJR125" s="90" t="str">
        <f t="shared" si="3009"/>
        <v/>
      </c>
      <c r="WJS125" s="90" t="str">
        <f t="shared" si="3009"/>
        <v/>
      </c>
      <c r="WJT125" s="90" t="str">
        <f t="shared" si="3009"/>
        <v/>
      </c>
      <c r="WJU125" s="90" t="str">
        <f t="shared" si="3009"/>
        <v/>
      </c>
      <c r="WJV125" s="90" t="str">
        <f t="shared" si="3009"/>
        <v/>
      </c>
      <c r="WJW125" s="90" t="str">
        <f t="shared" si="3009"/>
        <v/>
      </c>
      <c r="WJX125" s="90" t="str">
        <f t="shared" si="3009"/>
        <v/>
      </c>
      <c r="WJY125" s="90" t="str">
        <f t="shared" si="3009"/>
        <v/>
      </c>
      <c r="WJZ125" s="90" t="str">
        <f t="shared" si="3009"/>
        <v/>
      </c>
      <c r="WKA125" s="90" t="str">
        <f t="shared" si="3009"/>
        <v/>
      </c>
      <c r="WKB125" s="90" t="str">
        <f t="shared" si="3009"/>
        <v/>
      </c>
      <c r="WKC125" s="90" t="str">
        <f t="shared" si="3009"/>
        <v/>
      </c>
      <c r="WKD125" s="90" t="str">
        <f t="shared" si="3009"/>
        <v/>
      </c>
      <c r="WKE125" s="90" t="str">
        <f t="shared" si="3009"/>
        <v/>
      </c>
      <c r="WKF125" s="90" t="str">
        <f t="shared" si="3009"/>
        <v/>
      </c>
      <c r="WKG125" s="90" t="str">
        <f t="shared" si="3009"/>
        <v/>
      </c>
      <c r="WKH125" s="90" t="str">
        <f t="shared" si="3009"/>
        <v/>
      </c>
      <c r="WKI125" s="90" t="str">
        <f t="shared" si="3009"/>
        <v/>
      </c>
      <c r="WKJ125" s="90" t="str">
        <f t="shared" si="3009"/>
        <v/>
      </c>
      <c r="WKK125" s="90" t="str">
        <f t="shared" si="3009"/>
        <v/>
      </c>
      <c r="WKL125" s="90" t="str">
        <f t="shared" si="3009"/>
        <v/>
      </c>
      <c r="WKM125" s="90" t="str">
        <f t="shared" si="3009"/>
        <v/>
      </c>
      <c r="WKN125" s="90" t="str">
        <f t="shared" si="3009"/>
        <v/>
      </c>
      <c r="WKO125" s="90" t="str">
        <f t="shared" si="3009"/>
        <v/>
      </c>
      <c r="WKP125" s="90" t="str">
        <f t="shared" si="3009"/>
        <v/>
      </c>
      <c r="WKQ125" s="90" t="str">
        <f t="shared" si="3009"/>
        <v/>
      </c>
      <c r="WKR125" s="90" t="str">
        <f t="shared" si="3009"/>
        <v/>
      </c>
      <c r="WKS125" s="90" t="str">
        <f t="shared" si="3009"/>
        <v/>
      </c>
      <c r="WKT125" s="90" t="str">
        <f t="shared" si="3009"/>
        <v/>
      </c>
      <c r="WKU125" s="90" t="str">
        <f t="shared" si="3009"/>
        <v/>
      </c>
      <c r="WKV125" s="90" t="str">
        <f t="shared" si="3009"/>
        <v/>
      </c>
      <c r="WKW125" s="90" t="str">
        <f t="shared" si="3009"/>
        <v/>
      </c>
      <c r="WKX125" s="90" t="str">
        <f t="shared" si="3009"/>
        <v/>
      </c>
      <c r="WKY125" s="90" t="str">
        <f t="shared" si="3009"/>
        <v/>
      </c>
      <c r="WKZ125" s="90" t="str">
        <f t="shared" si="3009"/>
        <v/>
      </c>
      <c r="WLA125" s="90" t="str">
        <f t="shared" si="3009"/>
        <v/>
      </c>
      <c r="WLB125" s="90" t="str">
        <f t="shared" si="3009"/>
        <v/>
      </c>
      <c r="WLC125" s="90" t="str">
        <f t="shared" si="3009"/>
        <v/>
      </c>
      <c r="WLD125" s="90" t="str">
        <f t="shared" si="3009"/>
        <v/>
      </c>
      <c r="WLE125" s="90" t="str">
        <f t="shared" si="3009"/>
        <v/>
      </c>
      <c r="WLF125" s="90" t="str">
        <f t="shared" si="3009"/>
        <v/>
      </c>
      <c r="WLG125" s="90" t="str">
        <f t="shared" si="3009"/>
        <v/>
      </c>
      <c r="WLH125" s="90" t="str">
        <f t="shared" si="3009"/>
        <v/>
      </c>
      <c r="WLI125" s="90" t="str">
        <f t="shared" si="3009"/>
        <v/>
      </c>
      <c r="WLJ125" s="90" t="str">
        <f t="shared" si="3009"/>
        <v/>
      </c>
      <c r="WLK125" s="90" t="str">
        <f t="shared" si="3009"/>
        <v/>
      </c>
      <c r="WLL125" s="90" t="str">
        <f t="shared" si="3009"/>
        <v/>
      </c>
      <c r="WLM125" s="90" t="str">
        <f t="shared" ref="WLM125:WNX125" si="3010">IF(AND(WLM$8&gt;14,WLM$8&lt;19, WLM$6="Female"),1,"")</f>
        <v/>
      </c>
      <c r="WLN125" s="90" t="str">
        <f t="shared" si="3010"/>
        <v/>
      </c>
      <c r="WLO125" s="90" t="str">
        <f t="shared" si="3010"/>
        <v/>
      </c>
      <c r="WLP125" s="90" t="str">
        <f t="shared" si="3010"/>
        <v/>
      </c>
      <c r="WLQ125" s="90" t="str">
        <f t="shared" si="3010"/>
        <v/>
      </c>
      <c r="WLR125" s="90" t="str">
        <f t="shared" si="3010"/>
        <v/>
      </c>
      <c r="WLS125" s="90" t="str">
        <f t="shared" si="3010"/>
        <v/>
      </c>
      <c r="WLT125" s="90" t="str">
        <f t="shared" si="3010"/>
        <v/>
      </c>
      <c r="WLU125" s="90" t="str">
        <f t="shared" si="3010"/>
        <v/>
      </c>
      <c r="WLV125" s="90" t="str">
        <f t="shared" si="3010"/>
        <v/>
      </c>
      <c r="WLW125" s="90" t="str">
        <f t="shared" si="3010"/>
        <v/>
      </c>
      <c r="WLX125" s="90" t="str">
        <f t="shared" si="3010"/>
        <v/>
      </c>
      <c r="WLY125" s="90" t="str">
        <f t="shared" si="3010"/>
        <v/>
      </c>
      <c r="WLZ125" s="90" t="str">
        <f t="shared" si="3010"/>
        <v/>
      </c>
      <c r="WMA125" s="90" t="str">
        <f t="shared" si="3010"/>
        <v/>
      </c>
      <c r="WMB125" s="90" t="str">
        <f t="shared" si="3010"/>
        <v/>
      </c>
      <c r="WMC125" s="90" t="str">
        <f t="shared" si="3010"/>
        <v/>
      </c>
      <c r="WMD125" s="90" t="str">
        <f t="shared" si="3010"/>
        <v/>
      </c>
      <c r="WME125" s="90" t="str">
        <f t="shared" si="3010"/>
        <v/>
      </c>
      <c r="WMF125" s="90" t="str">
        <f t="shared" si="3010"/>
        <v/>
      </c>
      <c r="WMG125" s="90" t="str">
        <f t="shared" si="3010"/>
        <v/>
      </c>
      <c r="WMH125" s="90" t="str">
        <f t="shared" si="3010"/>
        <v/>
      </c>
      <c r="WMI125" s="90" t="str">
        <f t="shared" si="3010"/>
        <v/>
      </c>
      <c r="WMJ125" s="90" t="str">
        <f t="shared" si="3010"/>
        <v/>
      </c>
      <c r="WMK125" s="90" t="str">
        <f t="shared" si="3010"/>
        <v/>
      </c>
      <c r="WML125" s="90" t="str">
        <f t="shared" si="3010"/>
        <v/>
      </c>
      <c r="WMM125" s="90" t="str">
        <f t="shared" si="3010"/>
        <v/>
      </c>
      <c r="WMN125" s="90" t="str">
        <f t="shared" si="3010"/>
        <v/>
      </c>
      <c r="WMO125" s="90" t="str">
        <f t="shared" si="3010"/>
        <v/>
      </c>
      <c r="WMP125" s="90" t="str">
        <f t="shared" si="3010"/>
        <v/>
      </c>
      <c r="WMQ125" s="90" t="str">
        <f t="shared" si="3010"/>
        <v/>
      </c>
      <c r="WMR125" s="90" t="str">
        <f t="shared" si="3010"/>
        <v/>
      </c>
      <c r="WMS125" s="90" t="str">
        <f t="shared" si="3010"/>
        <v/>
      </c>
      <c r="WMT125" s="90" t="str">
        <f t="shared" si="3010"/>
        <v/>
      </c>
      <c r="WMU125" s="90" t="str">
        <f t="shared" si="3010"/>
        <v/>
      </c>
      <c r="WMV125" s="90" t="str">
        <f t="shared" si="3010"/>
        <v/>
      </c>
      <c r="WMW125" s="90" t="str">
        <f t="shared" si="3010"/>
        <v/>
      </c>
      <c r="WMX125" s="90" t="str">
        <f t="shared" si="3010"/>
        <v/>
      </c>
      <c r="WMY125" s="90" t="str">
        <f t="shared" si="3010"/>
        <v/>
      </c>
      <c r="WMZ125" s="90" t="str">
        <f t="shared" si="3010"/>
        <v/>
      </c>
      <c r="WNA125" s="90" t="str">
        <f t="shared" si="3010"/>
        <v/>
      </c>
      <c r="WNB125" s="90" t="str">
        <f t="shared" si="3010"/>
        <v/>
      </c>
      <c r="WNC125" s="90" t="str">
        <f t="shared" si="3010"/>
        <v/>
      </c>
      <c r="WND125" s="90" t="str">
        <f t="shared" si="3010"/>
        <v/>
      </c>
      <c r="WNE125" s="90" t="str">
        <f t="shared" si="3010"/>
        <v/>
      </c>
      <c r="WNF125" s="90" t="str">
        <f t="shared" si="3010"/>
        <v/>
      </c>
      <c r="WNG125" s="90" t="str">
        <f t="shared" si="3010"/>
        <v/>
      </c>
      <c r="WNH125" s="90" t="str">
        <f t="shared" si="3010"/>
        <v/>
      </c>
      <c r="WNI125" s="90" t="str">
        <f t="shared" si="3010"/>
        <v/>
      </c>
      <c r="WNJ125" s="90" t="str">
        <f t="shared" si="3010"/>
        <v/>
      </c>
      <c r="WNK125" s="90" t="str">
        <f t="shared" si="3010"/>
        <v/>
      </c>
      <c r="WNL125" s="90" t="str">
        <f t="shared" si="3010"/>
        <v/>
      </c>
      <c r="WNM125" s="90" t="str">
        <f t="shared" si="3010"/>
        <v/>
      </c>
      <c r="WNN125" s="90" t="str">
        <f t="shared" si="3010"/>
        <v/>
      </c>
      <c r="WNO125" s="90" t="str">
        <f t="shared" si="3010"/>
        <v/>
      </c>
      <c r="WNP125" s="90" t="str">
        <f t="shared" si="3010"/>
        <v/>
      </c>
      <c r="WNQ125" s="90" t="str">
        <f t="shared" si="3010"/>
        <v/>
      </c>
      <c r="WNR125" s="90" t="str">
        <f t="shared" si="3010"/>
        <v/>
      </c>
      <c r="WNS125" s="90" t="str">
        <f t="shared" si="3010"/>
        <v/>
      </c>
      <c r="WNT125" s="90" t="str">
        <f t="shared" si="3010"/>
        <v/>
      </c>
      <c r="WNU125" s="90" t="str">
        <f t="shared" si="3010"/>
        <v/>
      </c>
      <c r="WNV125" s="90" t="str">
        <f t="shared" si="3010"/>
        <v/>
      </c>
      <c r="WNW125" s="90" t="str">
        <f t="shared" si="3010"/>
        <v/>
      </c>
      <c r="WNX125" s="90" t="str">
        <f t="shared" si="3010"/>
        <v/>
      </c>
      <c r="WNY125" s="90" t="str">
        <f t="shared" ref="WNY125:WQJ125" si="3011">IF(AND(WNY$8&gt;14,WNY$8&lt;19, WNY$6="Female"),1,"")</f>
        <v/>
      </c>
      <c r="WNZ125" s="90" t="str">
        <f t="shared" si="3011"/>
        <v/>
      </c>
      <c r="WOA125" s="90" t="str">
        <f t="shared" si="3011"/>
        <v/>
      </c>
      <c r="WOB125" s="90" t="str">
        <f t="shared" si="3011"/>
        <v/>
      </c>
      <c r="WOC125" s="90" t="str">
        <f t="shared" si="3011"/>
        <v/>
      </c>
      <c r="WOD125" s="90" t="str">
        <f t="shared" si="3011"/>
        <v/>
      </c>
      <c r="WOE125" s="90" t="str">
        <f t="shared" si="3011"/>
        <v/>
      </c>
      <c r="WOF125" s="90" t="str">
        <f t="shared" si="3011"/>
        <v/>
      </c>
      <c r="WOG125" s="90" t="str">
        <f t="shared" si="3011"/>
        <v/>
      </c>
      <c r="WOH125" s="90" t="str">
        <f t="shared" si="3011"/>
        <v/>
      </c>
      <c r="WOI125" s="90" t="str">
        <f t="shared" si="3011"/>
        <v/>
      </c>
      <c r="WOJ125" s="90" t="str">
        <f t="shared" si="3011"/>
        <v/>
      </c>
      <c r="WOK125" s="90" t="str">
        <f t="shared" si="3011"/>
        <v/>
      </c>
      <c r="WOL125" s="90" t="str">
        <f t="shared" si="3011"/>
        <v/>
      </c>
      <c r="WOM125" s="90" t="str">
        <f t="shared" si="3011"/>
        <v/>
      </c>
      <c r="WON125" s="90" t="str">
        <f t="shared" si="3011"/>
        <v/>
      </c>
      <c r="WOO125" s="90" t="str">
        <f t="shared" si="3011"/>
        <v/>
      </c>
      <c r="WOP125" s="90" t="str">
        <f t="shared" si="3011"/>
        <v/>
      </c>
      <c r="WOQ125" s="90" t="str">
        <f t="shared" si="3011"/>
        <v/>
      </c>
      <c r="WOR125" s="90" t="str">
        <f t="shared" si="3011"/>
        <v/>
      </c>
      <c r="WOS125" s="90" t="str">
        <f t="shared" si="3011"/>
        <v/>
      </c>
      <c r="WOT125" s="90" t="str">
        <f t="shared" si="3011"/>
        <v/>
      </c>
      <c r="WOU125" s="90" t="str">
        <f t="shared" si="3011"/>
        <v/>
      </c>
      <c r="WOV125" s="90" t="str">
        <f t="shared" si="3011"/>
        <v/>
      </c>
      <c r="WOW125" s="90" t="str">
        <f t="shared" si="3011"/>
        <v/>
      </c>
      <c r="WOX125" s="90" t="str">
        <f t="shared" si="3011"/>
        <v/>
      </c>
      <c r="WOY125" s="90" t="str">
        <f t="shared" si="3011"/>
        <v/>
      </c>
      <c r="WOZ125" s="90" t="str">
        <f t="shared" si="3011"/>
        <v/>
      </c>
      <c r="WPA125" s="90" t="str">
        <f t="shared" si="3011"/>
        <v/>
      </c>
      <c r="WPB125" s="90" t="str">
        <f t="shared" si="3011"/>
        <v/>
      </c>
      <c r="WPC125" s="90" t="str">
        <f t="shared" si="3011"/>
        <v/>
      </c>
      <c r="WPD125" s="90" t="str">
        <f t="shared" si="3011"/>
        <v/>
      </c>
      <c r="WPE125" s="90" t="str">
        <f t="shared" si="3011"/>
        <v/>
      </c>
      <c r="WPF125" s="90" t="str">
        <f t="shared" si="3011"/>
        <v/>
      </c>
      <c r="WPG125" s="90" t="str">
        <f t="shared" si="3011"/>
        <v/>
      </c>
      <c r="WPH125" s="90" t="str">
        <f t="shared" si="3011"/>
        <v/>
      </c>
      <c r="WPI125" s="90" t="str">
        <f t="shared" si="3011"/>
        <v/>
      </c>
      <c r="WPJ125" s="90" t="str">
        <f t="shared" si="3011"/>
        <v/>
      </c>
      <c r="WPK125" s="90" t="str">
        <f t="shared" si="3011"/>
        <v/>
      </c>
      <c r="WPL125" s="90" t="str">
        <f t="shared" si="3011"/>
        <v/>
      </c>
      <c r="WPM125" s="90" t="str">
        <f t="shared" si="3011"/>
        <v/>
      </c>
      <c r="WPN125" s="90" t="str">
        <f t="shared" si="3011"/>
        <v/>
      </c>
      <c r="WPO125" s="90" t="str">
        <f t="shared" si="3011"/>
        <v/>
      </c>
      <c r="WPP125" s="90" t="str">
        <f t="shared" si="3011"/>
        <v/>
      </c>
      <c r="WPQ125" s="90" t="str">
        <f t="shared" si="3011"/>
        <v/>
      </c>
      <c r="WPR125" s="90" t="str">
        <f t="shared" si="3011"/>
        <v/>
      </c>
      <c r="WPS125" s="90" t="str">
        <f t="shared" si="3011"/>
        <v/>
      </c>
      <c r="WPT125" s="90" t="str">
        <f t="shared" si="3011"/>
        <v/>
      </c>
      <c r="WPU125" s="90" t="str">
        <f t="shared" si="3011"/>
        <v/>
      </c>
      <c r="WPV125" s="90" t="str">
        <f t="shared" si="3011"/>
        <v/>
      </c>
      <c r="WPW125" s="90" t="str">
        <f t="shared" si="3011"/>
        <v/>
      </c>
      <c r="WPX125" s="90" t="str">
        <f t="shared" si="3011"/>
        <v/>
      </c>
      <c r="WPY125" s="90" t="str">
        <f t="shared" si="3011"/>
        <v/>
      </c>
      <c r="WPZ125" s="90" t="str">
        <f t="shared" si="3011"/>
        <v/>
      </c>
      <c r="WQA125" s="90" t="str">
        <f t="shared" si="3011"/>
        <v/>
      </c>
      <c r="WQB125" s="90" t="str">
        <f t="shared" si="3011"/>
        <v/>
      </c>
      <c r="WQC125" s="90" t="str">
        <f t="shared" si="3011"/>
        <v/>
      </c>
      <c r="WQD125" s="90" t="str">
        <f t="shared" si="3011"/>
        <v/>
      </c>
      <c r="WQE125" s="90" t="str">
        <f t="shared" si="3011"/>
        <v/>
      </c>
      <c r="WQF125" s="90" t="str">
        <f t="shared" si="3011"/>
        <v/>
      </c>
      <c r="WQG125" s="90" t="str">
        <f t="shared" si="3011"/>
        <v/>
      </c>
      <c r="WQH125" s="90" t="str">
        <f t="shared" si="3011"/>
        <v/>
      </c>
      <c r="WQI125" s="90" t="str">
        <f t="shared" si="3011"/>
        <v/>
      </c>
      <c r="WQJ125" s="90" t="str">
        <f t="shared" si="3011"/>
        <v/>
      </c>
      <c r="WQK125" s="90" t="str">
        <f t="shared" ref="WQK125:WSV125" si="3012">IF(AND(WQK$8&gt;14,WQK$8&lt;19, WQK$6="Female"),1,"")</f>
        <v/>
      </c>
      <c r="WQL125" s="90" t="str">
        <f t="shared" si="3012"/>
        <v/>
      </c>
      <c r="WQM125" s="90" t="str">
        <f t="shared" si="3012"/>
        <v/>
      </c>
      <c r="WQN125" s="90" t="str">
        <f t="shared" si="3012"/>
        <v/>
      </c>
      <c r="WQO125" s="90" t="str">
        <f t="shared" si="3012"/>
        <v/>
      </c>
      <c r="WQP125" s="90" t="str">
        <f t="shared" si="3012"/>
        <v/>
      </c>
      <c r="WQQ125" s="90" t="str">
        <f t="shared" si="3012"/>
        <v/>
      </c>
      <c r="WQR125" s="90" t="str">
        <f t="shared" si="3012"/>
        <v/>
      </c>
      <c r="WQS125" s="90" t="str">
        <f t="shared" si="3012"/>
        <v/>
      </c>
      <c r="WQT125" s="90" t="str">
        <f t="shared" si="3012"/>
        <v/>
      </c>
      <c r="WQU125" s="90" t="str">
        <f t="shared" si="3012"/>
        <v/>
      </c>
      <c r="WQV125" s="90" t="str">
        <f t="shared" si="3012"/>
        <v/>
      </c>
      <c r="WQW125" s="90" t="str">
        <f t="shared" si="3012"/>
        <v/>
      </c>
      <c r="WQX125" s="90" t="str">
        <f t="shared" si="3012"/>
        <v/>
      </c>
      <c r="WQY125" s="90" t="str">
        <f t="shared" si="3012"/>
        <v/>
      </c>
      <c r="WQZ125" s="90" t="str">
        <f t="shared" si="3012"/>
        <v/>
      </c>
      <c r="WRA125" s="90" t="str">
        <f t="shared" si="3012"/>
        <v/>
      </c>
      <c r="WRB125" s="90" t="str">
        <f t="shared" si="3012"/>
        <v/>
      </c>
      <c r="WRC125" s="90" t="str">
        <f t="shared" si="3012"/>
        <v/>
      </c>
      <c r="WRD125" s="90" t="str">
        <f t="shared" si="3012"/>
        <v/>
      </c>
      <c r="WRE125" s="90" t="str">
        <f t="shared" si="3012"/>
        <v/>
      </c>
      <c r="WRF125" s="90" t="str">
        <f t="shared" si="3012"/>
        <v/>
      </c>
      <c r="WRG125" s="90" t="str">
        <f t="shared" si="3012"/>
        <v/>
      </c>
      <c r="WRH125" s="90" t="str">
        <f t="shared" si="3012"/>
        <v/>
      </c>
      <c r="WRI125" s="90" t="str">
        <f t="shared" si="3012"/>
        <v/>
      </c>
      <c r="WRJ125" s="90" t="str">
        <f t="shared" si="3012"/>
        <v/>
      </c>
      <c r="WRK125" s="90" t="str">
        <f t="shared" si="3012"/>
        <v/>
      </c>
      <c r="WRL125" s="90" t="str">
        <f t="shared" si="3012"/>
        <v/>
      </c>
      <c r="WRM125" s="90" t="str">
        <f t="shared" si="3012"/>
        <v/>
      </c>
      <c r="WRN125" s="90" t="str">
        <f t="shared" si="3012"/>
        <v/>
      </c>
      <c r="WRO125" s="90" t="str">
        <f t="shared" si="3012"/>
        <v/>
      </c>
      <c r="WRP125" s="90" t="str">
        <f t="shared" si="3012"/>
        <v/>
      </c>
      <c r="WRQ125" s="90" t="str">
        <f t="shared" si="3012"/>
        <v/>
      </c>
      <c r="WRR125" s="90" t="str">
        <f t="shared" si="3012"/>
        <v/>
      </c>
      <c r="WRS125" s="90" t="str">
        <f t="shared" si="3012"/>
        <v/>
      </c>
      <c r="WRT125" s="90" t="str">
        <f t="shared" si="3012"/>
        <v/>
      </c>
      <c r="WRU125" s="90" t="str">
        <f t="shared" si="3012"/>
        <v/>
      </c>
      <c r="WRV125" s="90" t="str">
        <f t="shared" si="3012"/>
        <v/>
      </c>
      <c r="WRW125" s="90" t="str">
        <f t="shared" si="3012"/>
        <v/>
      </c>
      <c r="WRX125" s="90" t="str">
        <f t="shared" si="3012"/>
        <v/>
      </c>
      <c r="WRY125" s="90" t="str">
        <f t="shared" si="3012"/>
        <v/>
      </c>
      <c r="WRZ125" s="90" t="str">
        <f t="shared" si="3012"/>
        <v/>
      </c>
      <c r="WSA125" s="90" t="str">
        <f t="shared" si="3012"/>
        <v/>
      </c>
      <c r="WSB125" s="90" t="str">
        <f t="shared" si="3012"/>
        <v/>
      </c>
      <c r="WSC125" s="90" t="str">
        <f t="shared" si="3012"/>
        <v/>
      </c>
      <c r="WSD125" s="90" t="str">
        <f t="shared" si="3012"/>
        <v/>
      </c>
      <c r="WSE125" s="90" t="str">
        <f t="shared" si="3012"/>
        <v/>
      </c>
      <c r="WSF125" s="90" t="str">
        <f t="shared" si="3012"/>
        <v/>
      </c>
      <c r="WSG125" s="90" t="str">
        <f t="shared" si="3012"/>
        <v/>
      </c>
      <c r="WSH125" s="90" t="str">
        <f t="shared" si="3012"/>
        <v/>
      </c>
      <c r="WSI125" s="90" t="str">
        <f t="shared" si="3012"/>
        <v/>
      </c>
      <c r="WSJ125" s="90" t="str">
        <f t="shared" si="3012"/>
        <v/>
      </c>
      <c r="WSK125" s="90" t="str">
        <f t="shared" si="3012"/>
        <v/>
      </c>
      <c r="WSL125" s="90" t="str">
        <f t="shared" si="3012"/>
        <v/>
      </c>
      <c r="WSM125" s="90" t="str">
        <f t="shared" si="3012"/>
        <v/>
      </c>
      <c r="WSN125" s="90" t="str">
        <f t="shared" si="3012"/>
        <v/>
      </c>
      <c r="WSO125" s="90" t="str">
        <f t="shared" si="3012"/>
        <v/>
      </c>
      <c r="WSP125" s="90" t="str">
        <f t="shared" si="3012"/>
        <v/>
      </c>
      <c r="WSQ125" s="90" t="str">
        <f t="shared" si="3012"/>
        <v/>
      </c>
      <c r="WSR125" s="90" t="str">
        <f t="shared" si="3012"/>
        <v/>
      </c>
      <c r="WSS125" s="90" t="str">
        <f t="shared" si="3012"/>
        <v/>
      </c>
      <c r="WST125" s="90" t="str">
        <f t="shared" si="3012"/>
        <v/>
      </c>
      <c r="WSU125" s="90" t="str">
        <f t="shared" si="3012"/>
        <v/>
      </c>
      <c r="WSV125" s="90" t="str">
        <f t="shared" si="3012"/>
        <v/>
      </c>
      <c r="WSW125" s="90" t="str">
        <f t="shared" ref="WSW125:WVH125" si="3013">IF(AND(WSW$8&gt;14,WSW$8&lt;19, WSW$6="Female"),1,"")</f>
        <v/>
      </c>
      <c r="WSX125" s="90" t="str">
        <f t="shared" si="3013"/>
        <v/>
      </c>
      <c r="WSY125" s="90" t="str">
        <f t="shared" si="3013"/>
        <v/>
      </c>
      <c r="WSZ125" s="90" t="str">
        <f t="shared" si="3013"/>
        <v/>
      </c>
      <c r="WTA125" s="90" t="str">
        <f t="shared" si="3013"/>
        <v/>
      </c>
      <c r="WTB125" s="90" t="str">
        <f t="shared" si="3013"/>
        <v/>
      </c>
      <c r="WTC125" s="90" t="str">
        <f t="shared" si="3013"/>
        <v/>
      </c>
      <c r="WTD125" s="90" t="str">
        <f t="shared" si="3013"/>
        <v/>
      </c>
      <c r="WTE125" s="90" t="str">
        <f t="shared" si="3013"/>
        <v/>
      </c>
      <c r="WTF125" s="90" t="str">
        <f t="shared" si="3013"/>
        <v/>
      </c>
      <c r="WTG125" s="90" t="str">
        <f t="shared" si="3013"/>
        <v/>
      </c>
      <c r="WTH125" s="90" t="str">
        <f t="shared" si="3013"/>
        <v/>
      </c>
      <c r="WTI125" s="90" t="str">
        <f t="shared" si="3013"/>
        <v/>
      </c>
      <c r="WTJ125" s="90" t="str">
        <f t="shared" si="3013"/>
        <v/>
      </c>
      <c r="WTK125" s="90" t="str">
        <f t="shared" si="3013"/>
        <v/>
      </c>
      <c r="WTL125" s="90" t="str">
        <f t="shared" si="3013"/>
        <v/>
      </c>
      <c r="WTM125" s="90" t="str">
        <f t="shared" si="3013"/>
        <v/>
      </c>
      <c r="WTN125" s="90" t="str">
        <f t="shared" si="3013"/>
        <v/>
      </c>
      <c r="WTO125" s="90" t="str">
        <f t="shared" si="3013"/>
        <v/>
      </c>
      <c r="WTP125" s="90" t="str">
        <f t="shared" si="3013"/>
        <v/>
      </c>
      <c r="WTQ125" s="90" t="str">
        <f t="shared" si="3013"/>
        <v/>
      </c>
      <c r="WTR125" s="90" t="str">
        <f t="shared" si="3013"/>
        <v/>
      </c>
      <c r="WTS125" s="90" t="str">
        <f t="shared" si="3013"/>
        <v/>
      </c>
      <c r="WTT125" s="90" t="str">
        <f t="shared" si="3013"/>
        <v/>
      </c>
      <c r="WTU125" s="90" t="str">
        <f t="shared" si="3013"/>
        <v/>
      </c>
      <c r="WTV125" s="90" t="str">
        <f t="shared" si="3013"/>
        <v/>
      </c>
      <c r="WTW125" s="90" t="str">
        <f t="shared" si="3013"/>
        <v/>
      </c>
      <c r="WTX125" s="90" t="str">
        <f t="shared" si="3013"/>
        <v/>
      </c>
      <c r="WTY125" s="90" t="str">
        <f t="shared" si="3013"/>
        <v/>
      </c>
      <c r="WTZ125" s="90" t="str">
        <f t="shared" si="3013"/>
        <v/>
      </c>
      <c r="WUA125" s="90" t="str">
        <f t="shared" si="3013"/>
        <v/>
      </c>
      <c r="WUB125" s="90" t="str">
        <f t="shared" si="3013"/>
        <v/>
      </c>
      <c r="WUC125" s="90" t="str">
        <f t="shared" si="3013"/>
        <v/>
      </c>
      <c r="WUD125" s="90" t="str">
        <f t="shared" si="3013"/>
        <v/>
      </c>
      <c r="WUE125" s="90" t="str">
        <f t="shared" si="3013"/>
        <v/>
      </c>
      <c r="WUF125" s="90" t="str">
        <f t="shared" si="3013"/>
        <v/>
      </c>
      <c r="WUG125" s="90" t="str">
        <f t="shared" si="3013"/>
        <v/>
      </c>
      <c r="WUH125" s="90" t="str">
        <f t="shared" si="3013"/>
        <v/>
      </c>
      <c r="WUI125" s="90" t="str">
        <f t="shared" si="3013"/>
        <v/>
      </c>
      <c r="WUJ125" s="90" t="str">
        <f t="shared" si="3013"/>
        <v/>
      </c>
      <c r="WUK125" s="90" t="str">
        <f t="shared" si="3013"/>
        <v/>
      </c>
      <c r="WUL125" s="90" t="str">
        <f t="shared" si="3013"/>
        <v/>
      </c>
      <c r="WUM125" s="90" t="str">
        <f t="shared" si="3013"/>
        <v/>
      </c>
      <c r="WUN125" s="90" t="str">
        <f t="shared" si="3013"/>
        <v/>
      </c>
      <c r="WUO125" s="90" t="str">
        <f t="shared" si="3013"/>
        <v/>
      </c>
      <c r="WUP125" s="90" t="str">
        <f t="shared" si="3013"/>
        <v/>
      </c>
      <c r="WUQ125" s="90" t="str">
        <f t="shared" si="3013"/>
        <v/>
      </c>
      <c r="WUR125" s="90" t="str">
        <f t="shared" si="3013"/>
        <v/>
      </c>
      <c r="WUS125" s="90" t="str">
        <f t="shared" si="3013"/>
        <v/>
      </c>
      <c r="WUT125" s="90" t="str">
        <f t="shared" si="3013"/>
        <v/>
      </c>
      <c r="WUU125" s="90" t="str">
        <f t="shared" si="3013"/>
        <v/>
      </c>
      <c r="WUV125" s="90" t="str">
        <f t="shared" si="3013"/>
        <v/>
      </c>
      <c r="WUW125" s="90" t="str">
        <f t="shared" si="3013"/>
        <v/>
      </c>
      <c r="WUX125" s="90" t="str">
        <f t="shared" si="3013"/>
        <v/>
      </c>
      <c r="WUY125" s="90" t="str">
        <f t="shared" si="3013"/>
        <v/>
      </c>
      <c r="WUZ125" s="90" t="str">
        <f t="shared" si="3013"/>
        <v/>
      </c>
      <c r="WVA125" s="90" t="str">
        <f t="shared" si="3013"/>
        <v/>
      </c>
      <c r="WVB125" s="90" t="str">
        <f t="shared" si="3013"/>
        <v/>
      </c>
      <c r="WVC125" s="90" t="str">
        <f t="shared" si="3013"/>
        <v/>
      </c>
      <c r="WVD125" s="90" t="str">
        <f t="shared" si="3013"/>
        <v/>
      </c>
      <c r="WVE125" s="90" t="str">
        <f t="shared" si="3013"/>
        <v/>
      </c>
      <c r="WVF125" s="90" t="str">
        <f t="shared" si="3013"/>
        <v/>
      </c>
      <c r="WVG125" s="90" t="str">
        <f t="shared" si="3013"/>
        <v/>
      </c>
      <c r="WVH125" s="90" t="str">
        <f t="shared" si="3013"/>
        <v/>
      </c>
      <c r="WVI125" s="90" t="str">
        <f t="shared" ref="WVI125:WXT125" si="3014">IF(AND(WVI$8&gt;14,WVI$8&lt;19, WVI$6="Female"),1,"")</f>
        <v/>
      </c>
      <c r="WVJ125" s="90" t="str">
        <f t="shared" si="3014"/>
        <v/>
      </c>
      <c r="WVK125" s="90" t="str">
        <f t="shared" si="3014"/>
        <v/>
      </c>
      <c r="WVL125" s="90" t="str">
        <f t="shared" si="3014"/>
        <v/>
      </c>
      <c r="WVM125" s="90" t="str">
        <f t="shared" si="3014"/>
        <v/>
      </c>
      <c r="WVN125" s="90" t="str">
        <f t="shared" si="3014"/>
        <v/>
      </c>
      <c r="WVO125" s="90" t="str">
        <f t="shared" si="3014"/>
        <v/>
      </c>
      <c r="WVP125" s="90" t="str">
        <f t="shared" si="3014"/>
        <v/>
      </c>
      <c r="WVQ125" s="90" t="str">
        <f t="shared" si="3014"/>
        <v/>
      </c>
      <c r="WVR125" s="90" t="str">
        <f t="shared" si="3014"/>
        <v/>
      </c>
      <c r="WVS125" s="90" t="str">
        <f t="shared" si="3014"/>
        <v/>
      </c>
      <c r="WVT125" s="90" t="str">
        <f t="shared" si="3014"/>
        <v/>
      </c>
      <c r="WVU125" s="90" t="str">
        <f t="shared" si="3014"/>
        <v/>
      </c>
      <c r="WVV125" s="90" t="str">
        <f t="shared" si="3014"/>
        <v/>
      </c>
      <c r="WVW125" s="90" t="str">
        <f t="shared" si="3014"/>
        <v/>
      </c>
      <c r="WVX125" s="90" t="str">
        <f t="shared" si="3014"/>
        <v/>
      </c>
      <c r="WVY125" s="90" t="str">
        <f t="shared" si="3014"/>
        <v/>
      </c>
      <c r="WVZ125" s="90" t="str">
        <f t="shared" si="3014"/>
        <v/>
      </c>
      <c r="WWA125" s="90" t="str">
        <f t="shared" si="3014"/>
        <v/>
      </c>
      <c r="WWB125" s="90" t="str">
        <f t="shared" si="3014"/>
        <v/>
      </c>
      <c r="WWC125" s="90" t="str">
        <f t="shared" si="3014"/>
        <v/>
      </c>
      <c r="WWD125" s="90" t="str">
        <f t="shared" si="3014"/>
        <v/>
      </c>
      <c r="WWE125" s="90" t="str">
        <f t="shared" si="3014"/>
        <v/>
      </c>
      <c r="WWF125" s="90" t="str">
        <f t="shared" si="3014"/>
        <v/>
      </c>
      <c r="WWG125" s="90" t="str">
        <f t="shared" si="3014"/>
        <v/>
      </c>
      <c r="WWH125" s="90" t="str">
        <f t="shared" si="3014"/>
        <v/>
      </c>
      <c r="WWI125" s="90" t="str">
        <f t="shared" si="3014"/>
        <v/>
      </c>
      <c r="WWJ125" s="90" t="str">
        <f t="shared" si="3014"/>
        <v/>
      </c>
      <c r="WWK125" s="90" t="str">
        <f t="shared" si="3014"/>
        <v/>
      </c>
      <c r="WWL125" s="90" t="str">
        <f t="shared" si="3014"/>
        <v/>
      </c>
      <c r="WWM125" s="90" t="str">
        <f t="shared" si="3014"/>
        <v/>
      </c>
      <c r="WWN125" s="90" t="str">
        <f t="shared" si="3014"/>
        <v/>
      </c>
      <c r="WWO125" s="90" t="str">
        <f t="shared" si="3014"/>
        <v/>
      </c>
      <c r="WWP125" s="90" t="str">
        <f t="shared" si="3014"/>
        <v/>
      </c>
      <c r="WWQ125" s="90" t="str">
        <f t="shared" si="3014"/>
        <v/>
      </c>
      <c r="WWR125" s="90" t="str">
        <f t="shared" si="3014"/>
        <v/>
      </c>
      <c r="WWS125" s="90" t="str">
        <f t="shared" si="3014"/>
        <v/>
      </c>
      <c r="WWT125" s="90" t="str">
        <f t="shared" si="3014"/>
        <v/>
      </c>
      <c r="WWU125" s="90" t="str">
        <f t="shared" si="3014"/>
        <v/>
      </c>
      <c r="WWV125" s="90" t="str">
        <f t="shared" si="3014"/>
        <v/>
      </c>
      <c r="WWW125" s="90" t="str">
        <f t="shared" si="3014"/>
        <v/>
      </c>
      <c r="WWX125" s="90" t="str">
        <f t="shared" si="3014"/>
        <v/>
      </c>
      <c r="WWY125" s="90" t="str">
        <f t="shared" si="3014"/>
        <v/>
      </c>
      <c r="WWZ125" s="90" t="str">
        <f t="shared" si="3014"/>
        <v/>
      </c>
      <c r="WXA125" s="90" t="str">
        <f t="shared" si="3014"/>
        <v/>
      </c>
      <c r="WXB125" s="90" t="str">
        <f t="shared" si="3014"/>
        <v/>
      </c>
      <c r="WXC125" s="90" t="str">
        <f t="shared" si="3014"/>
        <v/>
      </c>
      <c r="WXD125" s="90" t="str">
        <f t="shared" si="3014"/>
        <v/>
      </c>
      <c r="WXE125" s="90" t="str">
        <f t="shared" si="3014"/>
        <v/>
      </c>
      <c r="WXF125" s="90" t="str">
        <f t="shared" si="3014"/>
        <v/>
      </c>
      <c r="WXG125" s="90" t="str">
        <f t="shared" si="3014"/>
        <v/>
      </c>
      <c r="WXH125" s="90" t="str">
        <f t="shared" si="3014"/>
        <v/>
      </c>
      <c r="WXI125" s="90" t="str">
        <f t="shared" si="3014"/>
        <v/>
      </c>
      <c r="WXJ125" s="90" t="str">
        <f t="shared" si="3014"/>
        <v/>
      </c>
      <c r="WXK125" s="90" t="str">
        <f t="shared" si="3014"/>
        <v/>
      </c>
      <c r="WXL125" s="90" t="str">
        <f t="shared" si="3014"/>
        <v/>
      </c>
      <c r="WXM125" s="90" t="str">
        <f t="shared" si="3014"/>
        <v/>
      </c>
      <c r="WXN125" s="90" t="str">
        <f t="shared" si="3014"/>
        <v/>
      </c>
      <c r="WXO125" s="90" t="str">
        <f t="shared" si="3014"/>
        <v/>
      </c>
      <c r="WXP125" s="90" t="str">
        <f t="shared" si="3014"/>
        <v/>
      </c>
      <c r="WXQ125" s="90" t="str">
        <f t="shared" si="3014"/>
        <v/>
      </c>
      <c r="WXR125" s="90" t="str">
        <f t="shared" si="3014"/>
        <v/>
      </c>
      <c r="WXS125" s="90" t="str">
        <f t="shared" si="3014"/>
        <v/>
      </c>
      <c r="WXT125" s="90" t="str">
        <f t="shared" si="3014"/>
        <v/>
      </c>
      <c r="WXU125" s="90" t="str">
        <f t="shared" ref="WXU125:XAF125" si="3015">IF(AND(WXU$8&gt;14,WXU$8&lt;19, WXU$6="Female"),1,"")</f>
        <v/>
      </c>
      <c r="WXV125" s="90" t="str">
        <f t="shared" si="3015"/>
        <v/>
      </c>
      <c r="WXW125" s="90" t="str">
        <f t="shared" si="3015"/>
        <v/>
      </c>
      <c r="WXX125" s="90" t="str">
        <f t="shared" si="3015"/>
        <v/>
      </c>
      <c r="WXY125" s="90" t="str">
        <f t="shared" si="3015"/>
        <v/>
      </c>
      <c r="WXZ125" s="90" t="str">
        <f t="shared" si="3015"/>
        <v/>
      </c>
      <c r="WYA125" s="90" t="str">
        <f t="shared" si="3015"/>
        <v/>
      </c>
      <c r="WYB125" s="90" t="str">
        <f t="shared" si="3015"/>
        <v/>
      </c>
      <c r="WYC125" s="90" t="str">
        <f t="shared" si="3015"/>
        <v/>
      </c>
      <c r="WYD125" s="90" t="str">
        <f t="shared" si="3015"/>
        <v/>
      </c>
      <c r="WYE125" s="90" t="str">
        <f t="shared" si="3015"/>
        <v/>
      </c>
      <c r="WYF125" s="90" t="str">
        <f t="shared" si="3015"/>
        <v/>
      </c>
      <c r="WYG125" s="90" t="str">
        <f t="shared" si="3015"/>
        <v/>
      </c>
      <c r="WYH125" s="90" t="str">
        <f t="shared" si="3015"/>
        <v/>
      </c>
      <c r="WYI125" s="90" t="str">
        <f t="shared" si="3015"/>
        <v/>
      </c>
      <c r="WYJ125" s="90" t="str">
        <f t="shared" si="3015"/>
        <v/>
      </c>
      <c r="WYK125" s="90" t="str">
        <f t="shared" si="3015"/>
        <v/>
      </c>
      <c r="WYL125" s="90" t="str">
        <f t="shared" si="3015"/>
        <v/>
      </c>
      <c r="WYM125" s="90" t="str">
        <f t="shared" si="3015"/>
        <v/>
      </c>
      <c r="WYN125" s="90" t="str">
        <f t="shared" si="3015"/>
        <v/>
      </c>
      <c r="WYO125" s="90" t="str">
        <f t="shared" si="3015"/>
        <v/>
      </c>
      <c r="WYP125" s="90" t="str">
        <f t="shared" si="3015"/>
        <v/>
      </c>
      <c r="WYQ125" s="90" t="str">
        <f t="shared" si="3015"/>
        <v/>
      </c>
      <c r="WYR125" s="90" t="str">
        <f t="shared" si="3015"/>
        <v/>
      </c>
      <c r="WYS125" s="90" t="str">
        <f t="shared" si="3015"/>
        <v/>
      </c>
      <c r="WYT125" s="90" t="str">
        <f t="shared" si="3015"/>
        <v/>
      </c>
      <c r="WYU125" s="90" t="str">
        <f t="shared" si="3015"/>
        <v/>
      </c>
      <c r="WYV125" s="90" t="str">
        <f t="shared" si="3015"/>
        <v/>
      </c>
      <c r="WYW125" s="90" t="str">
        <f t="shared" si="3015"/>
        <v/>
      </c>
      <c r="WYX125" s="90" t="str">
        <f t="shared" si="3015"/>
        <v/>
      </c>
      <c r="WYY125" s="90" t="str">
        <f t="shared" si="3015"/>
        <v/>
      </c>
      <c r="WYZ125" s="90" t="str">
        <f t="shared" si="3015"/>
        <v/>
      </c>
      <c r="WZA125" s="90" t="str">
        <f t="shared" si="3015"/>
        <v/>
      </c>
      <c r="WZB125" s="90" t="str">
        <f t="shared" si="3015"/>
        <v/>
      </c>
      <c r="WZC125" s="90" t="str">
        <f t="shared" si="3015"/>
        <v/>
      </c>
      <c r="WZD125" s="90" t="str">
        <f t="shared" si="3015"/>
        <v/>
      </c>
      <c r="WZE125" s="90" t="str">
        <f t="shared" si="3015"/>
        <v/>
      </c>
      <c r="WZF125" s="90" t="str">
        <f t="shared" si="3015"/>
        <v/>
      </c>
      <c r="WZG125" s="90" t="str">
        <f t="shared" si="3015"/>
        <v/>
      </c>
      <c r="WZH125" s="90" t="str">
        <f t="shared" si="3015"/>
        <v/>
      </c>
      <c r="WZI125" s="90" t="str">
        <f t="shared" si="3015"/>
        <v/>
      </c>
      <c r="WZJ125" s="90" t="str">
        <f t="shared" si="3015"/>
        <v/>
      </c>
      <c r="WZK125" s="90" t="str">
        <f t="shared" si="3015"/>
        <v/>
      </c>
      <c r="WZL125" s="90" t="str">
        <f t="shared" si="3015"/>
        <v/>
      </c>
      <c r="WZM125" s="90" t="str">
        <f t="shared" si="3015"/>
        <v/>
      </c>
      <c r="WZN125" s="90" t="str">
        <f t="shared" si="3015"/>
        <v/>
      </c>
      <c r="WZO125" s="90" t="str">
        <f t="shared" si="3015"/>
        <v/>
      </c>
      <c r="WZP125" s="90" t="str">
        <f t="shared" si="3015"/>
        <v/>
      </c>
      <c r="WZQ125" s="90" t="str">
        <f t="shared" si="3015"/>
        <v/>
      </c>
      <c r="WZR125" s="90" t="str">
        <f t="shared" si="3015"/>
        <v/>
      </c>
      <c r="WZS125" s="90" t="str">
        <f t="shared" si="3015"/>
        <v/>
      </c>
      <c r="WZT125" s="90" t="str">
        <f t="shared" si="3015"/>
        <v/>
      </c>
      <c r="WZU125" s="90" t="str">
        <f t="shared" si="3015"/>
        <v/>
      </c>
      <c r="WZV125" s="90" t="str">
        <f t="shared" si="3015"/>
        <v/>
      </c>
      <c r="WZW125" s="90" t="str">
        <f t="shared" si="3015"/>
        <v/>
      </c>
      <c r="WZX125" s="90" t="str">
        <f t="shared" si="3015"/>
        <v/>
      </c>
      <c r="WZY125" s="90" t="str">
        <f t="shared" si="3015"/>
        <v/>
      </c>
      <c r="WZZ125" s="90" t="str">
        <f t="shared" si="3015"/>
        <v/>
      </c>
      <c r="XAA125" s="90" t="str">
        <f t="shared" si="3015"/>
        <v/>
      </c>
      <c r="XAB125" s="90" t="str">
        <f t="shared" si="3015"/>
        <v/>
      </c>
      <c r="XAC125" s="90" t="str">
        <f t="shared" si="3015"/>
        <v/>
      </c>
      <c r="XAD125" s="90" t="str">
        <f t="shared" si="3015"/>
        <v/>
      </c>
      <c r="XAE125" s="90" t="str">
        <f t="shared" si="3015"/>
        <v/>
      </c>
      <c r="XAF125" s="90" t="str">
        <f t="shared" si="3015"/>
        <v/>
      </c>
      <c r="XAG125" s="90" t="str">
        <f t="shared" ref="XAG125:XCR125" si="3016">IF(AND(XAG$8&gt;14,XAG$8&lt;19, XAG$6="Female"),1,"")</f>
        <v/>
      </c>
      <c r="XAH125" s="90" t="str">
        <f t="shared" si="3016"/>
        <v/>
      </c>
      <c r="XAI125" s="90" t="str">
        <f t="shared" si="3016"/>
        <v/>
      </c>
      <c r="XAJ125" s="90" t="str">
        <f t="shared" si="3016"/>
        <v/>
      </c>
      <c r="XAK125" s="90" t="str">
        <f t="shared" si="3016"/>
        <v/>
      </c>
      <c r="XAL125" s="90" t="str">
        <f t="shared" si="3016"/>
        <v/>
      </c>
      <c r="XAM125" s="90" t="str">
        <f t="shared" si="3016"/>
        <v/>
      </c>
      <c r="XAN125" s="90" t="str">
        <f t="shared" si="3016"/>
        <v/>
      </c>
      <c r="XAO125" s="90" t="str">
        <f t="shared" si="3016"/>
        <v/>
      </c>
      <c r="XAP125" s="90" t="str">
        <f t="shared" si="3016"/>
        <v/>
      </c>
      <c r="XAQ125" s="90" t="str">
        <f t="shared" si="3016"/>
        <v/>
      </c>
      <c r="XAR125" s="90" t="str">
        <f t="shared" si="3016"/>
        <v/>
      </c>
      <c r="XAS125" s="90" t="str">
        <f t="shared" si="3016"/>
        <v/>
      </c>
      <c r="XAT125" s="90" t="str">
        <f t="shared" si="3016"/>
        <v/>
      </c>
      <c r="XAU125" s="90" t="str">
        <f t="shared" si="3016"/>
        <v/>
      </c>
      <c r="XAV125" s="90" t="str">
        <f t="shared" si="3016"/>
        <v/>
      </c>
      <c r="XAW125" s="90" t="str">
        <f t="shared" si="3016"/>
        <v/>
      </c>
      <c r="XAX125" s="90" t="str">
        <f t="shared" si="3016"/>
        <v/>
      </c>
      <c r="XAY125" s="90" t="str">
        <f t="shared" si="3016"/>
        <v/>
      </c>
      <c r="XAZ125" s="90" t="str">
        <f t="shared" si="3016"/>
        <v/>
      </c>
      <c r="XBA125" s="90" t="str">
        <f t="shared" si="3016"/>
        <v/>
      </c>
      <c r="XBB125" s="90" t="str">
        <f t="shared" si="3016"/>
        <v/>
      </c>
      <c r="XBC125" s="90" t="str">
        <f t="shared" si="3016"/>
        <v/>
      </c>
      <c r="XBD125" s="90" t="str">
        <f t="shared" si="3016"/>
        <v/>
      </c>
      <c r="XBE125" s="90" t="str">
        <f t="shared" si="3016"/>
        <v/>
      </c>
      <c r="XBF125" s="90" t="str">
        <f t="shared" si="3016"/>
        <v/>
      </c>
      <c r="XBG125" s="90" t="str">
        <f t="shared" si="3016"/>
        <v/>
      </c>
      <c r="XBH125" s="90" t="str">
        <f t="shared" si="3016"/>
        <v/>
      </c>
      <c r="XBI125" s="90" t="str">
        <f t="shared" si="3016"/>
        <v/>
      </c>
      <c r="XBJ125" s="90" t="str">
        <f t="shared" si="3016"/>
        <v/>
      </c>
      <c r="XBK125" s="90" t="str">
        <f t="shared" si="3016"/>
        <v/>
      </c>
      <c r="XBL125" s="90" t="str">
        <f t="shared" si="3016"/>
        <v/>
      </c>
      <c r="XBM125" s="90" t="str">
        <f t="shared" si="3016"/>
        <v/>
      </c>
      <c r="XBN125" s="90" t="str">
        <f t="shared" si="3016"/>
        <v/>
      </c>
      <c r="XBO125" s="90" t="str">
        <f t="shared" si="3016"/>
        <v/>
      </c>
      <c r="XBP125" s="90" t="str">
        <f t="shared" si="3016"/>
        <v/>
      </c>
      <c r="XBQ125" s="90" t="str">
        <f t="shared" si="3016"/>
        <v/>
      </c>
      <c r="XBR125" s="90" t="str">
        <f t="shared" si="3016"/>
        <v/>
      </c>
      <c r="XBS125" s="90" t="str">
        <f t="shared" si="3016"/>
        <v/>
      </c>
      <c r="XBT125" s="90" t="str">
        <f t="shared" si="3016"/>
        <v/>
      </c>
      <c r="XBU125" s="90" t="str">
        <f t="shared" si="3016"/>
        <v/>
      </c>
      <c r="XBV125" s="90" t="str">
        <f t="shared" si="3016"/>
        <v/>
      </c>
      <c r="XBW125" s="90" t="str">
        <f t="shared" si="3016"/>
        <v/>
      </c>
      <c r="XBX125" s="90" t="str">
        <f t="shared" si="3016"/>
        <v/>
      </c>
      <c r="XBY125" s="90" t="str">
        <f t="shared" si="3016"/>
        <v/>
      </c>
      <c r="XBZ125" s="90" t="str">
        <f t="shared" si="3016"/>
        <v/>
      </c>
      <c r="XCA125" s="90" t="str">
        <f t="shared" si="3016"/>
        <v/>
      </c>
      <c r="XCB125" s="90" t="str">
        <f t="shared" si="3016"/>
        <v/>
      </c>
      <c r="XCC125" s="90" t="str">
        <f t="shared" si="3016"/>
        <v/>
      </c>
      <c r="XCD125" s="90" t="str">
        <f t="shared" si="3016"/>
        <v/>
      </c>
      <c r="XCE125" s="90" t="str">
        <f t="shared" si="3016"/>
        <v/>
      </c>
      <c r="XCF125" s="90" t="str">
        <f t="shared" si="3016"/>
        <v/>
      </c>
      <c r="XCG125" s="90" t="str">
        <f t="shared" si="3016"/>
        <v/>
      </c>
      <c r="XCH125" s="90" t="str">
        <f t="shared" si="3016"/>
        <v/>
      </c>
      <c r="XCI125" s="90" t="str">
        <f t="shared" si="3016"/>
        <v/>
      </c>
      <c r="XCJ125" s="90" t="str">
        <f t="shared" si="3016"/>
        <v/>
      </c>
      <c r="XCK125" s="90" t="str">
        <f t="shared" si="3016"/>
        <v/>
      </c>
      <c r="XCL125" s="90" t="str">
        <f t="shared" si="3016"/>
        <v/>
      </c>
      <c r="XCM125" s="90" t="str">
        <f t="shared" si="3016"/>
        <v/>
      </c>
      <c r="XCN125" s="90" t="str">
        <f t="shared" si="3016"/>
        <v/>
      </c>
      <c r="XCO125" s="90" t="str">
        <f t="shared" si="3016"/>
        <v/>
      </c>
      <c r="XCP125" s="90" t="str">
        <f t="shared" si="3016"/>
        <v/>
      </c>
      <c r="XCQ125" s="90" t="str">
        <f t="shared" si="3016"/>
        <v/>
      </c>
      <c r="XCR125" s="90" t="str">
        <f t="shared" si="3016"/>
        <v/>
      </c>
      <c r="XCS125" s="90" t="str">
        <f t="shared" ref="XCS125:XFD125" si="3017">IF(AND(XCS$8&gt;14,XCS$8&lt;19, XCS$6="Female"),1,"")</f>
        <v/>
      </c>
      <c r="XCT125" s="90" t="str">
        <f t="shared" si="3017"/>
        <v/>
      </c>
      <c r="XCU125" s="90" t="str">
        <f t="shared" si="3017"/>
        <v/>
      </c>
      <c r="XCV125" s="90" t="str">
        <f t="shared" si="3017"/>
        <v/>
      </c>
      <c r="XCW125" s="90" t="str">
        <f t="shared" si="3017"/>
        <v/>
      </c>
      <c r="XCX125" s="90" t="str">
        <f t="shared" si="3017"/>
        <v/>
      </c>
      <c r="XCY125" s="90" t="str">
        <f t="shared" si="3017"/>
        <v/>
      </c>
      <c r="XCZ125" s="90" t="str">
        <f t="shared" si="3017"/>
        <v/>
      </c>
      <c r="XDA125" s="90" t="str">
        <f t="shared" si="3017"/>
        <v/>
      </c>
      <c r="XDB125" s="90" t="str">
        <f t="shared" si="3017"/>
        <v/>
      </c>
      <c r="XDC125" s="90" t="str">
        <f t="shared" si="3017"/>
        <v/>
      </c>
      <c r="XDD125" s="90" t="str">
        <f t="shared" si="3017"/>
        <v/>
      </c>
      <c r="XDE125" s="90" t="str">
        <f t="shared" si="3017"/>
        <v/>
      </c>
      <c r="XDF125" s="90" t="str">
        <f t="shared" si="3017"/>
        <v/>
      </c>
      <c r="XDG125" s="90" t="str">
        <f t="shared" si="3017"/>
        <v/>
      </c>
      <c r="XDH125" s="90" t="str">
        <f t="shared" si="3017"/>
        <v/>
      </c>
      <c r="XDI125" s="90" t="str">
        <f t="shared" si="3017"/>
        <v/>
      </c>
      <c r="XDJ125" s="90" t="str">
        <f t="shared" si="3017"/>
        <v/>
      </c>
      <c r="XDK125" s="90" t="str">
        <f t="shared" si="3017"/>
        <v/>
      </c>
      <c r="XDL125" s="90" t="str">
        <f t="shared" si="3017"/>
        <v/>
      </c>
      <c r="XDM125" s="90" t="str">
        <f t="shared" si="3017"/>
        <v/>
      </c>
      <c r="XDN125" s="90" t="str">
        <f t="shared" si="3017"/>
        <v/>
      </c>
      <c r="XDO125" s="90" t="str">
        <f t="shared" si="3017"/>
        <v/>
      </c>
      <c r="XDP125" s="90" t="str">
        <f t="shared" si="3017"/>
        <v/>
      </c>
      <c r="XDQ125" s="90" t="str">
        <f t="shared" si="3017"/>
        <v/>
      </c>
      <c r="XDR125" s="90" t="str">
        <f t="shared" si="3017"/>
        <v/>
      </c>
      <c r="XDS125" s="90" t="str">
        <f t="shared" si="3017"/>
        <v/>
      </c>
      <c r="XDT125" s="90" t="str">
        <f t="shared" si="3017"/>
        <v/>
      </c>
      <c r="XDU125" s="90" t="str">
        <f t="shared" si="3017"/>
        <v/>
      </c>
      <c r="XDV125" s="90" t="str">
        <f t="shared" si="3017"/>
        <v/>
      </c>
      <c r="XDW125" s="90" t="str">
        <f t="shared" si="3017"/>
        <v/>
      </c>
      <c r="XDX125" s="90" t="str">
        <f t="shared" si="3017"/>
        <v/>
      </c>
      <c r="XDY125" s="90" t="str">
        <f t="shared" si="3017"/>
        <v/>
      </c>
      <c r="XDZ125" s="90" t="str">
        <f t="shared" si="3017"/>
        <v/>
      </c>
      <c r="XEA125" s="90" t="str">
        <f t="shared" si="3017"/>
        <v/>
      </c>
      <c r="XEB125" s="90" t="str">
        <f t="shared" si="3017"/>
        <v/>
      </c>
      <c r="XEC125" s="90" t="str">
        <f t="shared" si="3017"/>
        <v/>
      </c>
      <c r="XED125" s="90" t="str">
        <f t="shared" si="3017"/>
        <v/>
      </c>
      <c r="XEE125" s="90" t="str">
        <f t="shared" si="3017"/>
        <v/>
      </c>
      <c r="XEF125" s="90" t="str">
        <f t="shared" si="3017"/>
        <v/>
      </c>
      <c r="XEG125" s="90" t="str">
        <f t="shared" si="3017"/>
        <v/>
      </c>
      <c r="XEH125" s="90" t="str">
        <f t="shared" si="3017"/>
        <v/>
      </c>
      <c r="XEI125" s="90" t="str">
        <f t="shared" si="3017"/>
        <v/>
      </c>
      <c r="XEJ125" s="90" t="str">
        <f t="shared" si="3017"/>
        <v/>
      </c>
      <c r="XEK125" s="90" t="str">
        <f t="shared" si="3017"/>
        <v/>
      </c>
      <c r="XEL125" s="90" t="str">
        <f t="shared" si="3017"/>
        <v/>
      </c>
      <c r="XEM125" s="90" t="str">
        <f t="shared" si="3017"/>
        <v/>
      </c>
      <c r="XEN125" s="90" t="str">
        <f t="shared" si="3017"/>
        <v/>
      </c>
      <c r="XEO125" s="90" t="str">
        <f t="shared" si="3017"/>
        <v/>
      </c>
      <c r="XEP125" s="90" t="str">
        <f t="shared" si="3017"/>
        <v/>
      </c>
      <c r="XEQ125" s="90" t="str">
        <f t="shared" si="3017"/>
        <v/>
      </c>
      <c r="XER125" s="90" t="str">
        <f t="shared" si="3017"/>
        <v/>
      </c>
      <c r="XES125" s="90" t="str">
        <f t="shared" si="3017"/>
        <v/>
      </c>
      <c r="XET125" s="90" t="str">
        <f t="shared" si="3017"/>
        <v/>
      </c>
      <c r="XEU125" s="90" t="str">
        <f t="shared" si="3017"/>
        <v/>
      </c>
      <c r="XEV125" s="90" t="str">
        <f t="shared" si="3017"/>
        <v/>
      </c>
      <c r="XEW125" s="90" t="str">
        <f t="shared" si="3017"/>
        <v/>
      </c>
      <c r="XEX125" s="90" t="str">
        <f t="shared" si="3017"/>
        <v/>
      </c>
      <c r="XEY125" s="90" t="str">
        <f t="shared" si="3017"/>
        <v/>
      </c>
      <c r="XEZ125" s="90" t="str">
        <f t="shared" si="3017"/>
        <v/>
      </c>
      <c r="XFA125" s="90" t="str">
        <f t="shared" si="3017"/>
        <v/>
      </c>
      <c r="XFB125" s="90" t="str">
        <f t="shared" si="3017"/>
        <v/>
      </c>
      <c r="XFC125" s="90" t="str">
        <f t="shared" si="3017"/>
        <v/>
      </c>
      <c r="XFD125" s="90" t="str">
        <f t="shared" si="3017"/>
        <v/>
      </c>
    </row>
    <row r="126" spans="1:16384" s="90" customFormat="1" hidden="1" x14ac:dyDescent="0.2">
      <c r="A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row>
    <row r="127" spans="1:16384" s="90" customFormat="1" hidden="1" x14ac:dyDescent="0.2">
      <c r="A127" s="91" t="s">
        <v>357</v>
      </c>
      <c r="B127" s="90" t="str">
        <f t="shared" si="2201"/>
        <v/>
      </c>
      <c r="C127" s="90" t="str">
        <f t="shared" ref="C127:BN127" si="3018">IF(OR(C94=1,C60=1),1,"")</f>
        <v/>
      </c>
      <c r="D127" s="90" t="str">
        <f t="shared" si="3018"/>
        <v/>
      </c>
      <c r="E127" s="90" t="str">
        <f t="shared" si="3018"/>
        <v/>
      </c>
      <c r="F127" s="90" t="str">
        <f t="shared" si="3018"/>
        <v/>
      </c>
      <c r="G127" s="90" t="str">
        <f t="shared" si="3018"/>
        <v/>
      </c>
      <c r="H127" s="90" t="str">
        <f t="shared" si="3018"/>
        <v/>
      </c>
      <c r="I127" s="90" t="str">
        <f t="shared" si="3018"/>
        <v/>
      </c>
      <c r="J127" s="90" t="str">
        <f t="shared" si="3018"/>
        <v/>
      </c>
      <c r="K127" s="90" t="str">
        <f t="shared" si="3018"/>
        <v/>
      </c>
      <c r="L127" s="90" t="str">
        <f t="shared" si="3018"/>
        <v/>
      </c>
      <c r="M127" s="90" t="str">
        <f t="shared" si="3018"/>
        <v/>
      </c>
      <c r="N127" s="90" t="str">
        <f t="shared" si="3018"/>
        <v/>
      </c>
      <c r="O127" s="90" t="str">
        <f t="shared" si="3018"/>
        <v/>
      </c>
      <c r="P127" s="90" t="str">
        <f t="shared" si="3018"/>
        <v/>
      </c>
      <c r="Q127" s="90" t="str">
        <f t="shared" si="3018"/>
        <v/>
      </c>
      <c r="R127" s="90" t="str">
        <f t="shared" si="3018"/>
        <v/>
      </c>
      <c r="S127" s="90" t="str">
        <f t="shared" si="3018"/>
        <v/>
      </c>
      <c r="T127" s="90" t="str">
        <f t="shared" si="3018"/>
        <v/>
      </c>
      <c r="U127" s="90" t="str">
        <f t="shared" si="3018"/>
        <v/>
      </c>
      <c r="V127" s="90" t="str">
        <f t="shared" si="3018"/>
        <v/>
      </c>
      <c r="W127" s="90" t="str">
        <f t="shared" si="3018"/>
        <v/>
      </c>
      <c r="X127" s="90" t="str">
        <f t="shared" si="3018"/>
        <v/>
      </c>
      <c r="Y127" s="90" t="str">
        <f t="shared" si="3018"/>
        <v/>
      </c>
      <c r="Z127" s="90" t="str">
        <f t="shared" si="3018"/>
        <v/>
      </c>
      <c r="AA127" s="90" t="str">
        <f t="shared" si="3018"/>
        <v/>
      </c>
      <c r="AB127" s="90" t="str">
        <f t="shared" si="3018"/>
        <v/>
      </c>
      <c r="AC127" s="90" t="str">
        <f t="shared" si="3018"/>
        <v/>
      </c>
      <c r="AD127" s="90" t="str">
        <f t="shared" si="3018"/>
        <v/>
      </c>
      <c r="AE127" s="90" t="str">
        <f t="shared" si="3018"/>
        <v/>
      </c>
      <c r="AF127" s="90" t="str">
        <f t="shared" si="3018"/>
        <v/>
      </c>
      <c r="AG127" s="90" t="str">
        <f t="shared" si="3018"/>
        <v/>
      </c>
      <c r="AH127" s="90" t="str">
        <f t="shared" si="3018"/>
        <v/>
      </c>
      <c r="AI127" s="90" t="str">
        <f t="shared" si="3018"/>
        <v/>
      </c>
      <c r="AJ127" s="90" t="str">
        <f t="shared" si="3018"/>
        <v/>
      </c>
      <c r="AK127" s="90" t="str">
        <f t="shared" si="3018"/>
        <v/>
      </c>
      <c r="AL127" s="90" t="str">
        <f t="shared" si="3018"/>
        <v/>
      </c>
      <c r="AM127" s="90" t="str">
        <f t="shared" si="3018"/>
        <v/>
      </c>
      <c r="AN127" s="90" t="str">
        <f t="shared" si="3018"/>
        <v/>
      </c>
      <c r="AO127" s="90" t="str">
        <f t="shared" si="3018"/>
        <v/>
      </c>
      <c r="AP127" s="90" t="str">
        <f t="shared" si="3018"/>
        <v/>
      </c>
      <c r="AQ127" s="90" t="str">
        <f t="shared" si="3018"/>
        <v/>
      </c>
      <c r="AR127" s="90" t="str">
        <f t="shared" si="3018"/>
        <v/>
      </c>
      <c r="AS127" s="90" t="str">
        <f t="shared" si="3018"/>
        <v/>
      </c>
      <c r="AT127" s="90" t="str">
        <f t="shared" si="3018"/>
        <v/>
      </c>
      <c r="AU127" s="90" t="str">
        <f t="shared" si="3018"/>
        <v/>
      </c>
      <c r="AV127" s="90" t="str">
        <f t="shared" si="3018"/>
        <v/>
      </c>
      <c r="AW127" s="90" t="str">
        <f t="shared" si="3018"/>
        <v/>
      </c>
      <c r="AX127" s="90" t="str">
        <f t="shared" si="3018"/>
        <v/>
      </c>
      <c r="AY127" s="90" t="str">
        <f t="shared" si="3018"/>
        <v/>
      </c>
      <c r="AZ127" s="90" t="str">
        <f t="shared" si="3018"/>
        <v/>
      </c>
      <c r="BA127" s="90" t="str">
        <f t="shared" si="3018"/>
        <v/>
      </c>
      <c r="BB127" s="90" t="str">
        <f t="shared" si="3018"/>
        <v/>
      </c>
      <c r="BC127" s="90" t="str">
        <f t="shared" si="3018"/>
        <v/>
      </c>
      <c r="BD127" s="90" t="str">
        <f t="shared" si="3018"/>
        <v/>
      </c>
      <c r="BE127" s="90" t="str">
        <f t="shared" si="3018"/>
        <v/>
      </c>
      <c r="BF127" s="90" t="str">
        <f t="shared" si="3018"/>
        <v/>
      </c>
      <c r="BG127" s="90" t="str">
        <f t="shared" si="3018"/>
        <v/>
      </c>
      <c r="BH127" s="90" t="str">
        <f t="shared" si="3018"/>
        <v/>
      </c>
      <c r="BI127" s="90" t="str">
        <f t="shared" si="3018"/>
        <v/>
      </c>
      <c r="BJ127" s="90" t="str">
        <f t="shared" si="3018"/>
        <v/>
      </c>
      <c r="BK127" s="90" t="str">
        <f t="shared" si="3018"/>
        <v/>
      </c>
      <c r="BL127" s="90" t="str">
        <f t="shared" si="3018"/>
        <v/>
      </c>
      <c r="BM127" s="90" t="str">
        <f t="shared" si="3018"/>
        <v/>
      </c>
      <c r="BN127" s="90" t="str">
        <f t="shared" si="3018"/>
        <v/>
      </c>
      <c r="BO127" s="90" t="str">
        <f t="shared" ref="BO127:DZ127" si="3019">IF(OR(BO94=1,BO60=1),1,"")</f>
        <v/>
      </c>
      <c r="BP127" s="90" t="str">
        <f t="shared" si="3019"/>
        <v/>
      </c>
      <c r="BQ127" s="90" t="str">
        <f t="shared" si="3019"/>
        <v/>
      </c>
      <c r="BR127" s="90" t="str">
        <f t="shared" si="3019"/>
        <v/>
      </c>
      <c r="BS127" s="90" t="str">
        <f t="shared" si="3019"/>
        <v/>
      </c>
      <c r="BT127" s="90" t="str">
        <f t="shared" si="3019"/>
        <v/>
      </c>
      <c r="BU127" s="90" t="str">
        <f t="shared" si="3019"/>
        <v/>
      </c>
      <c r="BV127" s="90" t="str">
        <f t="shared" si="3019"/>
        <v/>
      </c>
      <c r="BW127" s="90" t="str">
        <f t="shared" si="3019"/>
        <v/>
      </c>
      <c r="BX127" s="90" t="str">
        <f t="shared" si="3019"/>
        <v/>
      </c>
      <c r="BY127" s="90" t="str">
        <f t="shared" si="3019"/>
        <v/>
      </c>
      <c r="BZ127" s="90" t="str">
        <f t="shared" si="3019"/>
        <v/>
      </c>
      <c r="CA127" s="90" t="str">
        <f t="shared" si="3019"/>
        <v/>
      </c>
      <c r="CB127" s="90" t="str">
        <f t="shared" si="3019"/>
        <v/>
      </c>
      <c r="CC127" s="90" t="str">
        <f t="shared" si="3019"/>
        <v/>
      </c>
      <c r="CD127" s="90" t="str">
        <f t="shared" si="3019"/>
        <v/>
      </c>
      <c r="CE127" s="90" t="str">
        <f t="shared" si="3019"/>
        <v/>
      </c>
      <c r="CF127" s="90" t="str">
        <f t="shared" si="3019"/>
        <v/>
      </c>
      <c r="CG127" s="90" t="str">
        <f t="shared" si="3019"/>
        <v/>
      </c>
      <c r="CH127" s="90" t="str">
        <f t="shared" si="3019"/>
        <v/>
      </c>
      <c r="CI127" s="90" t="str">
        <f t="shared" si="3019"/>
        <v/>
      </c>
      <c r="CJ127" s="90" t="str">
        <f t="shared" si="3019"/>
        <v/>
      </c>
      <c r="CK127" s="90" t="str">
        <f t="shared" si="3019"/>
        <v/>
      </c>
      <c r="CL127" s="90" t="str">
        <f t="shared" si="3019"/>
        <v/>
      </c>
      <c r="CM127" s="90" t="str">
        <f t="shared" si="3019"/>
        <v/>
      </c>
      <c r="CN127" s="90" t="str">
        <f t="shared" si="3019"/>
        <v/>
      </c>
      <c r="CO127" s="90" t="str">
        <f t="shared" si="3019"/>
        <v/>
      </c>
      <c r="CP127" s="90" t="str">
        <f t="shared" si="3019"/>
        <v/>
      </c>
      <c r="CQ127" s="90" t="str">
        <f t="shared" si="3019"/>
        <v/>
      </c>
      <c r="CR127" s="90" t="str">
        <f t="shared" si="3019"/>
        <v/>
      </c>
      <c r="CS127" s="90" t="str">
        <f t="shared" si="3019"/>
        <v/>
      </c>
      <c r="CT127" s="90" t="str">
        <f t="shared" si="3019"/>
        <v/>
      </c>
      <c r="CU127" s="90" t="str">
        <f t="shared" si="3019"/>
        <v/>
      </c>
      <c r="CV127" s="90" t="str">
        <f t="shared" si="3019"/>
        <v/>
      </c>
      <c r="CW127" s="90" t="str">
        <f t="shared" si="3019"/>
        <v/>
      </c>
      <c r="CX127" s="90" t="str">
        <f t="shared" si="3019"/>
        <v/>
      </c>
      <c r="CY127" s="90" t="str">
        <f t="shared" si="3019"/>
        <v/>
      </c>
      <c r="CZ127" s="90" t="str">
        <f t="shared" si="3019"/>
        <v/>
      </c>
      <c r="DA127" s="90" t="str">
        <f t="shared" si="3019"/>
        <v/>
      </c>
      <c r="DB127" s="90" t="str">
        <f t="shared" si="3019"/>
        <v/>
      </c>
      <c r="DC127" s="90" t="str">
        <f t="shared" si="3019"/>
        <v/>
      </c>
      <c r="DD127" s="90" t="str">
        <f t="shared" si="3019"/>
        <v/>
      </c>
      <c r="DE127" s="90" t="str">
        <f t="shared" si="3019"/>
        <v/>
      </c>
      <c r="DF127" s="90" t="str">
        <f t="shared" si="3019"/>
        <v/>
      </c>
      <c r="DG127" s="90" t="str">
        <f t="shared" si="3019"/>
        <v/>
      </c>
      <c r="DH127" s="90" t="str">
        <f t="shared" si="3019"/>
        <v/>
      </c>
      <c r="DI127" s="90" t="str">
        <f t="shared" si="3019"/>
        <v/>
      </c>
      <c r="DJ127" s="90" t="str">
        <f t="shared" si="3019"/>
        <v/>
      </c>
      <c r="DK127" s="90" t="str">
        <f t="shared" si="3019"/>
        <v/>
      </c>
      <c r="DL127" s="90" t="str">
        <f t="shared" si="3019"/>
        <v/>
      </c>
      <c r="DM127" s="90" t="str">
        <f t="shared" si="3019"/>
        <v/>
      </c>
      <c r="DN127" s="90" t="str">
        <f t="shared" si="3019"/>
        <v/>
      </c>
      <c r="DO127" s="90" t="str">
        <f t="shared" si="3019"/>
        <v/>
      </c>
      <c r="DP127" s="90" t="str">
        <f t="shared" si="3019"/>
        <v/>
      </c>
      <c r="DQ127" s="90" t="str">
        <f t="shared" si="3019"/>
        <v/>
      </c>
      <c r="DR127" s="90" t="str">
        <f t="shared" si="3019"/>
        <v/>
      </c>
      <c r="DS127" s="90" t="str">
        <f t="shared" si="3019"/>
        <v/>
      </c>
      <c r="DT127" s="90" t="str">
        <f t="shared" si="3019"/>
        <v/>
      </c>
      <c r="DU127" s="90" t="str">
        <f t="shared" si="3019"/>
        <v/>
      </c>
      <c r="DV127" s="90" t="str">
        <f t="shared" si="3019"/>
        <v/>
      </c>
      <c r="DW127" s="90" t="str">
        <f t="shared" si="3019"/>
        <v/>
      </c>
      <c r="DX127" s="90" t="str">
        <f t="shared" si="3019"/>
        <v/>
      </c>
      <c r="DY127" s="90" t="str">
        <f t="shared" si="3019"/>
        <v/>
      </c>
      <c r="DZ127" s="90" t="str">
        <f t="shared" si="3019"/>
        <v/>
      </c>
      <c r="EA127" s="90" t="str">
        <f t="shared" ref="EA127:GL127" si="3020">IF(OR(EA94=1,EA60=1),1,"")</f>
        <v/>
      </c>
      <c r="EB127" s="90" t="str">
        <f t="shared" si="3020"/>
        <v/>
      </c>
      <c r="EC127" s="90" t="str">
        <f t="shared" si="3020"/>
        <v/>
      </c>
      <c r="ED127" s="90" t="str">
        <f t="shared" si="3020"/>
        <v/>
      </c>
      <c r="EE127" s="90" t="str">
        <f t="shared" si="3020"/>
        <v/>
      </c>
      <c r="EF127" s="90" t="str">
        <f t="shared" si="3020"/>
        <v/>
      </c>
      <c r="EG127" s="90" t="str">
        <f t="shared" si="3020"/>
        <v/>
      </c>
      <c r="EH127" s="90" t="str">
        <f t="shared" si="3020"/>
        <v/>
      </c>
      <c r="EI127" s="90" t="str">
        <f t="shared" si="3020"/>
        <v/>
      </c>
      <c r="EJ127" s="90" t="str">
        <f t="shared" si="3020"/>
        <v/>
      </c>
      <c r="EK127" s="90" t="str">
        <f t="shared" si="3020"/>
        <v/>
      </c>
      <c r="EL127" s="90" t="str">
        <f t="shared" si="3020"/>
        <v/>
      </c>
      <c r="EM127" s="90" t="str">
        <f t="shared" si="3020"/>
        <v/>
      </c>
      <c r="EN127" s="90" t="str">
        <f t="shared" si="3020"/>
        <v/>
      </c>
      <c r="EO127" s="90" t="str">
        <f t="shared" si="3020"/>
        <v/>
      </c>
      <c r="EP127" s="90" t="str">
        <f t="shared" si="3020"/>
        <v/>
      </c>
      <c r="EQ127" s="90" t="str">
        <f t="shared" si="3020"/>
        <v/>
      </c>
      <c r="ER127" s="90" t="str">
        <f t="shared" si="3020"/>
        <v/>
      </c>
      <c r="ES127" s="90" t="str">
        <f t="shared" si="3020"/>
        <v/>
      </c>
      <c r="ET127" s="90" t="str">
        <f t="shared" si="3020"/>
        <v/>
      </c>
      <c r="EU127" s="90" t="str">
        <f t="shared" si="3020"/>
        <v/>
      </c>
      <c r="EV127" s="90" t="str">
        <f t="shared" si="3020"/>
        <v/>
      </c>
      <c r="EW127" s="90" t="str">
        <f t="shared" si="3020"/>
        <v/>
      </c>
      <c r="EX127" s="90" t="str">
        <f t="shared" si="3020"/>
        <v/>
      </c>
      <c r="EY127" s="90" t="str">
        <f t="shared" si="3020"/>
        <v/>
      </c>
      <c r="EZ127" s="90" t="str">
        <f t="shared" si="3020"/>
        <v/>
      </c>
      <c r="FA127" s="90" t="str">
        <f t="shared" si="3020"/>
        <v/>
      </c>
      <c r="FB127" s="90" t="str">
        <f t="shared" si="3020"/>
        <v/>
      </c>
      <c r="FC127" s="90" t="str">
        <f t="shared" si="3020"/>
        <v/>
      </c>
      <c r="FD127" s="90" t="str">
        <f t="shared" si="3020"/>
        <v/>
      </c>
      <c r="FE127" s="90" t="str">
        <f t="shared" si="3020"/>
        <v/>
      </c>
      <c r="FF127" s="90" t="str">
        <f t="shared" si="3020"/>
        <v/>
      </c>
      <c r="FG127" s="90" t="str">
        <f t="shared" si="3020"/>
        <v/>
      </c>
      <c r="FH127" s="90" t="str">
        <f t="shared" si="3020"/>
        <v/>
      </c>
      <c r="FI127" s="90" t="str">
        <f t="shared" si="3020"/>
        <v/>
      </c>
      <c r="FJ127" s="90" t="str">
        <f t="shared" si="3020"/>
        <v/>
      </c>
      <c r="FK127" s="90" t="str">
        <f t="shared" si="3020"/>
        <v/>
      </c>
      <c r="FL127" s="90" t="str">
        <f t="shared" si="3020"/>
        <v/>
      </c>
      <c r="FM127" s="90" t="str">
        <f t="shared" si="3020"/>
        <v/>
      </c>
      <c r="FN127" s="90" t="str">
        <f t="shared" si="3020"/>
        <v/>
      </c>
      <c r="FO127" s="90" t="str">
        <f t="shared" si="3020"/>
        <v/>
      </c>
      <c r="FP127" s="90" t="str">
        <f t="shared" si="3020"/>
        <v/>
      </c>
      <c r="FQ127" s="90" t="str">
        <f t="shared" si="3020"/>
        <v/>
      </c>
      <c r="FR127" s="90" t="str">
        <f t="shared" si="3020"/>
        <v/>
      </c>
      <c r="FS127" s="90" t="str">
        <f t="shared" si="3020"/>
        <v/>
      </c>
      <c r="FT127" s="90" t="str">
        <f t="shared" si="3020"/>
        <v/>
      </c>
      <c r="FU127" s="90" t="str">
        <f t="shared" si="3020"/>
        <v/>
      </c>
      <c r="FV127" s="90" t="str">
        <f t="shared" si="3020"/>
        <v/>
      </c>
      <c r="FW127" s="90" t="str">
        <f t="shared" si="3020"/>
        <v/>
      </c>
      <c r="FX127" s="90" t="str">
        <f t="shared" si="3020"/>
        <v/>
      </c>
      <c r="FY127" s="90" t="str">
        <f t="shared" si="3020"/>
        <v/>
      </c>
      <c r="FZ127" s="90" t="str">
        <f t="shared" si="3020"/>
        <v/>
      </c>
      <c r="GA127" s="90" t="str">
        <f t="shared" si="3020"/>
        <v/>
      </c>
      <c r="GB127" s="90" t="str">
        <f t="shared" si="3020"/>
        <v/>
      </c>
      <c r="GC127" s="90" t="str">
        <f t="shared" si="3020"/>
        <v/>
      </c>
      <c r="GD127" s="90" t="str">
        <f t="shared" si="3020"/>
        <v/>
      </c>
      <c r="GE127" s="90" t="str">
        <f t="shared" si="3020"/>
        <v/>
      </c>
      <c r="GF127" s="90" t="str">
        <f t="shared" si="3020"/>
        <v/>
      </c>
      <c r="GG127" s="90" t="str">
        <f t="shared" si="3020"/>
        <v/>
      </c>
      <c r="GH127" s="90" t="str">
        <f t="shared" si="3020"/>
        <v/>
      </c>
      <c r="GI127" s="90" t="str">
        <f t="shared" si="3020"/>
        <v/>
      </c>
      <c r="GJ127" s="90" t="str">
        <f t="shared" si="3020"/>
        <v/>
      </c>
      <c r="GK127" s="90" t="str">
        <f t="shared" si="3020"/>
        <v/>
      </c>
      <c r="GL127" s="90" t="str">
        <f t="shared" si="3020"/>
        <v/>
      </c>
      <c r="GM127" s="90" t="str">
        <f t="shared" ref="GM127:IV127" si="3021">IF(OR(GM94=1,GM60=1),1,"")</f>
        <v/>
      </c>
      <c r="GN127" s="90" t="str">
        <f t="shared" si="3021"/>
        <v/>
      </c>
      <c r="GO127" s="90" t="str">
        <f t="shared" si="3021"/>
        <v/>
      </c>
      <c r="GP127" s="90" t="str">
        <f t="shared" si="3021"/>
        <v/>
      </c>
      <c r="GQ127" s="90" t="str">
        <f t="shared" si="3021"/>
        <v/>
      </c>
      <c r="GR127" s="90" t="str">
        <f t="shared" si="3021"/>
        <v/>
      </c>
      <c r="GS127" s="90" t="str">
        <f t="shared" si="3021"/>
        <v/>
      </c>
      <c r="GT127" s="90" t="str">
        <f t="shared" si="3021"/>
        <v/>
      </c>
      <c r="GU127" s="90" t="str">
        <f t="shared" si="3021"/>
        <v/>
      </c>
      <c r="GV127" s="90" t="str">
        <f t="shared" si="3021"/>
        <v/>
      </c>
      <c r="GW127" s="90" t="str">
        <f t="shared" si="3021"/>
        <v/>
      </c>
      <c r="GX127" s="90" t="str">
        <f t="shared" si="3021"/>
        <v/>
      </c>
      <c r="GY127" s="90" t="str">
        <f t="shared" si="3021"/>
        <v/>
      </c>
      <c r="GZ127" s="90" t="str">
        <f t="shared" si="3021"/>
        <v/>
      </c>
      <c r="HA127" s="90" t="str">
        <f t="shared" si="3021"/>
        <v/>
      </c>
      <c r="HB127" s="90" t="str">
        <f t="shared" si="3021"/>
        <v/>
      </c>
      <c r="HC127" s="90" t="str">
        <f t="shared" si="3021"/>
        <v/>
      </c>
      <c r="HD127" s="90" t="str">
        <f t="shared" si="3021"/>
        <v/>
      </c>
      <c r="HE127" s="90" t="str">
        <f t="shared" si="3021"/>
        <v/>
      </c>
      <c r="HF127" s="90" t="str">
        <f t="shared" si="3021"/>
        <v/>
      </c>
      <c r="HG127" s="90" t="str">
        <f t="shared" si="3021"/>
        <v/>
      </c>
      <c r="HH127" s="90" t="str">
        <f t="shared" si="3021"/>
        <v/>
      </c>
      <c r="HI127" s="90" t="str">
        <f t="shared" si="3021"/>
        <v/>
      </c>
      <c r="HJ127" s="90" t="str">
        <f t="shared" si="3021"/>
        <v/>
      </c>
      <c r="HK127" s="90" t="str">
        <f t="shared" si="3021"/>
        <v/>
      </c>
      <c r="HL127" s="90" t="str">
        <f t="shared" si="3021"/>
        <v/>
      </c>
      <c r="HM127" s="90" t="str">
        <f t="shared" si="3021"/>
        <v/>
      </c>
      <c r="HN127" s="90" t="str">
        <f t="shared" si="3021"/>
        <v/>
      </c>
      <c r="HO127" s="90" t="str">
        <f t="shared" si="3021"/>
        <v/>
      </c>
      <c r="HP127" s="90" t="str">
        <f t="shared" si="3021"/>
        <v/>
      </c>
      <c r="HQ127" s="90" t="str">
        <f t="shared" si="3021"/>
        <v/>
      </c>
      <c r="HR127" s="90" t="str">
        <f t="shared" si="3021"/>
        <v/>
      </c>
      <c r="HS127" s="90" t="str">
        <f t="shared" si="3021"/>
        <v/>
      </c>
      <c r="HT127" s="90" t="str">
        <f t="shared" si="3021"/>
        <v/>
      </c>
      <c r="HU127" s="90" t="str">
        <f t="shared" si="3021"/>
        <v/>
      </c>
      <c r="HV127" s="90" t="str">
        <f t="shared" si="3021"/>
        <v/>
      </c>
      <c r="HW127" s="90" t="str">
        <f t="shared" si="3021"/>
        <v/>
      </c>
      <c r="HX127" s="90" t="str">
        <f t="shared" si="3021"/>
        <v/>
      </c>
      <c r="HY127" s="90" t="str">
        <f t="shared" si="3021"/>
        <v/>
      </c>
      <c r="HZ127" s="90" t="str">
        <f t="shared" si="3021"/>
        <v/>
      </c>
      <c r="IA127" s="90" t="str">
        <f t="shared" si="3021"/>
        <v/>
      </c>
      <c r="IB127" s="90" t="str">
        <f t="shared" si="3021"/>
        <v/>
      </c>
      <c r="IC127" s="90" t="str">
        <f t="shared" si="3021"/>
        <v/>
      </c>
      <c r="ID127" s="90" t="str">
        <f t="shared" si="3021"/>
        <v/>
      </c>
      <c r="IE127" s="90" t="str">
        <f t="shared" si="3021"/>
        <v/>
      </c>
      <c r="IF127" s="90" t="str">
        <f t="shared" si="3021"/>
        <v/>
      </c>
      <c r="IG127" s="90" t="str">
        <f t="shared" si="3021"/>
        <v/>
      </c>
      <c r="IH127" s="90" t="str">
        <f t="shared" si="3021"/>
        <v/>
      </c>
      <c r="II127" s="90" t="str">
        <f t="shared" si="3021"/>
        <v/>
      </c>
      <c r="IJ127" s="90" t="str">
        <f t="shared" si="3021"/>
        <v/>
      </c>
      <c r="IK127" s="90" t="str">
        <f t="shared" si="3021"/>
        <v/>
      </c>
      <c r="IL127" s="90" t="str">
        <f t="shared" si="3021"/>
        <v/>
      </c>
      <c r="IM127" s="90" t="str">
        <f t="shared" si="3021"/>
        <v/>
      </c>
      <c r="IN127" s="90" t="str">
        <f t="shared" si="3021"/>
        <v/>
      </c>
      <c r="IO127" s="90" t="str">
        <f t="shared" si="3021"/>
        <v/>
      </c>
      <c r="IP127" s="90" t="str">
        <f t="shared" si="3021"/>
        <v/>
      </c>
      <c r="IQ127" s="90" t="str">
        <f t="shared" si="3021"/>
        <v/>
      </c>
      <c r="IR127" s="90" t="str">
        <f t="shared" si="3021"/>
        <v/>
      </c>
      <c r="IS127" s="90" t="str">
        <f t="shared" si="3021"/>
        <v/>
      </c>
      <c r="IT127" s="90" t="str">
        <f t="shared" si="3021"/>
        <v/>
      </c>
      <c r="IU127" s="90" t="str">
        <f t="shared" si="3021"/>
        <v/>
      </c>
      <c r="IV127" s="90" t="str">
        <f t="shared" si="3021"/>
        <v/>
      </c>
    </row>
    <row r="128" spans="1:16384" s="90" customFormat="1" hidden="1" x14ac:dyDescent="0.2">
      <c r="A128" s="91" t="s">
        <v>358</v>
      </c>
      <c r="B128" s="90" t="str">
        <f t="shared" si="2201"/>
        <v/>
      </c>
      <c r="C128" s="90" t="str">
        <f t="shared" ref="C128:BN128" si="3022">IF(OR(C95=1,C61=1),1,"")</f>
        <v/>
      </c>
      <c r="D128" s="90" t="str">
        <f t="shared" si="3022"/>
        <v/>
      </c>
      <c r="E128" s="90" t="str">
        <f t="shared" si="3022"/>
        <v/>
      </c>
      <c r="F128" s="90" t="str">
        <f t="shared" si="3022"/>
        <v/>
      </c>
      <c r="G128" s="90" t="str">
        <f t="shared" si="3022"/>
        <v/>
      </c>
      <c r="H128" s="90" t="str">
        <f t="shared" si="3022"/>
        <v/>
      </c>
      <c r="I128" s="90" t="str">
        <f t="shared" si="3022"/>
        <v/>
      </c>
      <c r="J128" s="90" t="str">
        <f t="shared" si="3022"/>
        <v/>
      </c>
      <c r="K128" s="90" t="str">
        <f t="shared" si="3022"/>
        <v/>
      </c>
      <c r="L128" s="90" t="str">
        <f t="shared" si="3022"/>
        <v/>
      </c>
      <c r="M128" s="90" t="str">
        <f t="shared" si="3022"/>
        <v/>
      </c>
      <c r="N128" s="90" t="str">
        <f t="shared" si="3022"/>
        <v/>
      </c>
      <c r="O128" s="90" t="str">
        <f t="shared" si="3022"/>
        <v/>
      </c>
      <c r="P128" s="90" t="str">
        <f t="shared" si="3022"/>
        <v/>
      </c>
      <c r="Q128" s="90" t="str">
        <f t="shared" si="3022"/>
        <v/>
      </c>
      <c r="R128" s="90" t="str">
        <f t="shared" si="3022"/>
        <v/>
      </c>
      <c r="S128" s="90" t="str">
        <f t="shared" si="3022"/>
        <v/>
      </c>
      <c r="T128" s="90" t="str">
        <f t="shared" si="3022"/>
        <v/>
      </c>
      <c r="U128" s="90" t="str">
        <f t="shared" si="3022"/>
        <v/>
      </c>
      <c r="V128" s="90" t="str">
        <f t="shared" si="3022"/>
        <v/>
      </c>
      <c r="W128" s="90" t="str">
        <f t="shared" si="3022"/>
        <v/>
      </c>
      <c r="X128" s="90" t="str">
        <f t="shared" si="3022"/>
        <v/>
      </c>
      <c r="Y128" s="90" t="str">
        <f t="shared" si="3022"/>
        <v/>
      </c>
      <c r="Z128" s="90" t="str">
        <f t="shared" si="3022"/>
        <v/>
      </c>
      <c r="AA128" s="90" t="str">
        <f t="shared" si="3022"/>
        <v/>
      </c>
      <c r="AB128" s="90" t="str">
        <f t="shared" si="3022"/>
        <v/>
      </c>
      <c r="AC128" s="90" t="str">
        <f t="shared" si="3022"/>
        <v/>
      </c>
      <c r="AD128" s="90" t="str">
        <f t="shared" si="3022"/>
        <v/>
      </c>
      <c r="AE128" s="90" t="str">
        <f t="shared" si="3022"/>
        <v/>
      </c>
      <c r="AF128" s="90" t="str">
        <f t="shared" si="3022"/>
        <v/>
      </c>
      <c r="AG128" s="90" t="str">
        <f t="shared" si="3022"/>
        <v/>
      </c>
      <c r="AH128" s="90" t="str">
        <f t="shared" si="3022"/>
        <v/>
      </c>
      <c r="AI128" s="90" t="str">
        <f t="shared" si="3022"/>
        <v/>
      </c>
      <c r="AJ128" s="90" t="str">
        <f t="shared" si="3022"/>
        <v/>
      </c>
      <c r="AK128" s="90" t="str">
        <f t="shared" si="3022"/>
        <v/>
      </c>
      <c r="AL128" s="90" t="str">
        <f t="shared" si="3022"/>
        <v/>
      </c>
      <c r="AM128" s="90" t="str">
        <f t="shared" si="3022"/>
        <v/>
      </c>
      <c r="AN128" s="90" t="str">
        <f t="shared" si="3022"/>
        <v/>
      </c>
      <c r="AO128" s="90" t="str">
        <f t="shared" si="3022"/>
        <v/>
      </c>
      <c r="AP128" s="90" t="str">
        <f t="shared" si="3022"/>
        <v/>
      </c>
      <c r="AQ128" s="90" t="str">
        <f t="shared" si="3022"/>
        <v/>
      </c>
      <c r="AR128" s="90" t="str">
        <f t="shared" si="3022"/>
        <v/>
      </c>
      <c r="AS128" s="90" t="str">
        <f t="shared" si="3022"/>
        <v/>
      </c>
      <c r="AT128" s="90" t="str">
        <f t="shared" si="3022"/>
        <v/>
      </c>
      <c r="AU128" s="90" t="str">
        <f t="shared" si="3022"/>
        <v/>
      </c>
      <c r="AV128" s="90" t="str">
        <f t="shared" si="3022"/>
        <v/>
      </c>
      <c r="AW128" s="90" t="str">
        <f t="shared" si="3022"/>
        <v/>
      </c>
      <c r="AX128" s="90" t="str">
        <f t="shared" si="3022"/>
        <v/>
      </c>
      <c r="AY128" s="90" t="str">
        <f t="shared" si="3022"/>
        <v/>
      </c>
      <c r="AZ128" s="90" t="str">
        <f t="shared" si="3022"/>
        <v/>
      </c>
      <c r="BA128" s="90" t="str">
        <f t="shared" si="3022"/>
        <v/>
      </c>
      <c r="BB128" s="90" t="str">
        <f t="shared" si="3022"/>
        <v/>
      </c>
      <c r="BC128" s="90" t="str">
        <f t="shared" si="3022"/>
        <v/>
      </c>
      <c r="BD128" s="90" t="str">
        <f t="shared" si="3022"/>
        <v/>
      </c>
      <c r="BE128" s="90" t="str">
        <f t="shared" si="3022"/>
        <v/>
      </c>
      <c r="BF128" s="90" t="str">
        <f t="shared" si="3022"/>
        <v/>
      </c>
      <c r="BG128" s="90" t="str">
        <f t="shared" si="3022"/>
        <v/>
      </c>
      <c r="BH128" s="90" t="str">
        <f t="shared" si="3022"/>
        <v/>
      </c>
      <c r="BI128" s="90" t="str">
        <f t="shared" si="3022"/>
        <v/>
      </c>
      <c r="BJ128" s="90" t="str">
        <f t="shared" si="3022"/>
        <v/>
      </c>
      <c r="BK128" s="90" t="str">
        <f t="shared" si="3022"/>
        <v/>
      </c>
      <c r="BL128" s="90" t="str">
        <f t="shared" si="3022"/>
        <v/>
      </c>
      <c r="BM128" s="90" t="str">
        <f t="shared" si="3022"/>
        <v/>
      </c>
      <c r="BN128" s="90" t="str">
        <f t="shared" si="3022"/>
        <v/>
      </c>
      <c r="BO128" s="90" t="str">
        <f t="shared" ref="BO128:DZ128" si="3023">IF(OR(BO95=1,BO61=1),1,"")</f>
        <v/>
      </c>
      <c r="BP128" s="90" t="str">
        <f t="shared" si="3023"/>
        <v/>
      </c>
      <c r="BQ128" s="90" t="str">
        <f t="shared" si="3023"/>
        <v/>
      </c>
      <c r="BR128" s="90" t="str">
        <f t="shared" si="3023"/>
        <v/>
      </c>
      <c r="BS128" s="90" t="str">
        <f t="shared" si="3023"/>
        <v/>
      </c>
      <c r="BT128" s="90" t="str">
        <f t="shared" si="3023"/>
        <v/>
      </c>
      <c r="BU128" s="90" t="str">
        <f t="shared" si="3023"/>
        <v/>
      </c>
      <c r="BV128" s="90" t="str">
        <f t="shared" si="3023"/>
        <v/>
      </c>
      <c r="BW128" s="90" t="str">
        <f t="shared" si="3023"/>
        <v/>
      </c>
      <c r="BX128" s="90" t="str">
        <f t="shared" si="3023"/>
        <v/>
      </c>
      <c r="BY128" s="90" t="str">
        <f t="shared" si="3023"/>
        <v/>
      </c>
      <c r="BZ128" s="90" t="str">
        <f t="shared" si="3023"/>
        <v/>
      </c>
      <c r="CA128" s="90" t="str">
        <f t="shared" si="3023"/>
        <v/>
      </c>
      <c r="CB128" s="90" t="str">
        <f t="shared" si="3023"/>
        <v/>
      </c>
      <c r="CC128" s="90" t="str">
        <f t="shared" si="3023"/>
        <v/>
      </c>
      <c r="CD128" s="90" t="str">
        <f t="shared" si="3023"/>
        <v/>
      </c>
      <c r="CE128" s="90" t="str">
        <f t="shared" si="3023"/>
        <v/>
      </c>
      <c r="CF128" s="90" t="str">
        <f t="shared" si="3023"/>
        <v/>
      </c>
      <c r="CG128" s="90" t="str">
        <f t="shared" si="3023"/>
        <v/>
      </c>
      <c r="CH128" s="90" t="str">
        <f t="shared" si="3023"/>
        <v/>
      </c>
      <c r="CI128" s="90" t="str">
        <f t="shared" si="3023"/>
        <v/>
      </c>
      <c r="CJ128" s="90" t="str">
        <f t="shared" si="3023"/>
        <v/>
      </c>
      <c r="CK128" s="90" t="str">
        <f t="shared" si="3023"/>
        <v/>
      </c>
      <c r="CL128" s="90" t="str">
        <f t="shared" si="3023"/>
        <v/>
      </c>
      <c r="CM128" s="90" t="str">
        <f t="shared" si="3023"/>
        <v/>
      </c>
      <c r="CN128" s="90" t="str">
        <f t="shared" si="3023"/>
        <v/>
      </c>
      <c r="CO128" s="90" t="str">
        <f t="shared" si="3023"/>
        <v/>
      </c>
      <c r="CP128" s="90" t="str">
        <f t="shared" si="3023"/>
        <v/>
      </c>
      <c r="CQ128" s="90" t="str">
        <f t="shared" si="3023"/>
        <v/>
      </c>
      <c r="CR128" s="90" t="str">
        <f t="shared" si="3023"/>
        <v/>
      </c>
      <c r="CS128" s="90" t="str">
        <f t="shared" si="3023"/>
        <v/>
      </c>
      <c r="CT128" s="90" t="str">
        <f t="shared" si="3023"/>
        <v/>
      </c>
      <c r="CU128" s="90" t="str">
        <f t="shared" si="3023"/>
        <v/>
      </c>
      <c r="CV128" s="90" t="str">
        <f t="shared" si="3023"/>
        <v/>
      </c>
      <c r="CW128" s="90" t="str">
        <f t="shared" si="3023"/>
        <v/>
      </c>
      <c r="CX128" s="90" t="str">
        <f t="shared" si="3023"/>
        <v/>
      </c>
      <c r="CY128" s="90" t="str">
        <f t="shared" si="3023"/>
        <v/>
      </c>
      <c r="CZ128" s="90" t="str">
        <f t="shared" si="3023"/>
        <v/>
      </c>
      <c r="DA128" s="90" t="str">
        <f t="shared" si="3023"/>
        <v/>
      </c>
      <c r="DB128" s="90" t="str">
        <f t="shared" si="3023"/>
        <v/>
      </c>
      <c r="DC128" s="90" t="str">
        <f t="shared" si="3023"/>
        <v/>
      </c>
      <c r="DD128" s="90" t="str">
        <f t="shared" si="3023"/>
        <v/>
      </c>
      <c r="DE128" s="90" t="str">
        <f t="shared" si="3023"/>
        <v/>
      </c>
      <c r="DF128" s="90" t="str">
        <f t="shared" si="3023"/>
        <v/>
      </c>
      <c r="DG128" s="90" t="str">
        <f t="shared" si="3023"/>
        <v/>
      </c>
      <c r="DH128" s="90" t="str">
        <f t="shared" si="3023"/>
        <v/>
      </c>
      <c r="DI128" s="90" t="str">
        <f t="shared" si="3023"/>
        <v/>
      </c>
      <c r="DJ128" s="90" t="str">
        <f t="shared" si="3023"/>
        <v/>
      </c>
      <c r="DK128" s="90" t="str">
        <f t="shared" si="3023"/>
        <v/>
      </c>
      <c r="DL128" s="90" t="str">
        <f t="shared" si="3023"/>
        <v/>
      </c>
      <c r="DM128" s="90" t="str">
        <f t="shared" si="3023"/>
        <v/>
      </c>
      <c r="DN128" s="90" t="str">
        <f t="shared" si="3023"/>
        <v/>
      </c>
      <c r="DO128" s="90" t="str">
        <f t="shared" si="3023"/>
        <v/>
      </c>
      <c r="DP128" s="90" t="str">
        <f t="shared" si="3023"/>
        <v/>
      </c>
      <c r="DQ128" s="90" t="str">
        <f t="shared" si="3023"/>
        <v/>
      </c>
      <c r="DR128" s="90" t="str">
        <f t="shared" si="3023"/>
        <v/>
      </c>
      <c r="DS128" s="90" t="str">
        <f t="shared" si="3023"/>
        <v/>
      </c>
      <c r="DT128" s="90" t="str">
        <f t="shared" si="3023"/>
        <v/>
      </c>
      <c r="DU128" s="90" t="str">
        <f t="shared" si="3023"/>
        <v/>
      </c>
      <c r="DV128" s="90" t="str">
        <f t="shared" si="3023"/>
        <v/>
      </c>
      <c r="DW128" s="90" t="str">
        <f t="shared" si="3023"/>
        <v/>
      </c>
      <c r="DX128" s="90" t="str">
        <f t="shared" si="3023"/>
        <v/>
      </c>
      <c r="DY128" s="90" t="str">
        <f t="shared" si="3023"/>
        <v/>
      </c>
      <c r="DZ128" s="90" t="str">
        <f t="shared" si="3023"/>
        <v/>
      </c>
      <c r="EA128" s="90" t="str">
        <f t="shared" ref="EA128:GL128" si="3024">IF(OR(EA95=1,EA61=1),1,"")</f>
        <v/>
      </c>
      <c r="EB128" s="90" t="str">
        <f t="shared" si="3024"/>
        <v/>
      </c>
      <c r="EC128" s="90" t="str">
        <f t="shared" si="3024"/>
        <v/>
      </c>
      <c r="ED128" s="90" t="str">
        <f t="shared" si="3024"/>
        <v/>
      </c>
      <c r="EE128" s="90" t="str">
        <f t="shared" si="3024"/>
        <v/>
      </c>
      <c r="EF128" s="90" t="str">
        <f t="shared" si="3024"/>
        <v/>
      </c>
      <c r="EG128" s="90" t="str">
        <f t="shared" si="3024"/>
        <v/>
      </c>
      <c r="EH128" s="90" t="str">
        <f t="shared" si="3024"/>
        <v/>
      </c>
      <c r="EI128" s="90" t="str">
        <f t="shared" si="3024"/>
        <v/>
      </c>
      <c r="EJ128" s="90" t="str">
        <f t="shared" si="3024"/>
        <v/>
      </c>
      <c r="EK128" s="90" t="str">
        <f t="shared" si="3024"/>
        <v/>
      </c>
      <c r="EL128" s="90" t="str">
        <f t="shared" si="3024"/>
        <v/>
      </c>
      <c r="EM128" s="90" t="str">
        <f t="shared" si="3024"/>
        <v/>
      </c>
      <c r="EN128" s="90" t="str">
        <f t="shared" si="3024"/>
        <v/>
      </c>
      <c r="EO128" s="90" t="str">
        <f t="shared" si="3024"/>
        <v/>
      </c>
      <c r="EP128" s="90" t="str">
        <f t="shared" si="3024"/>
        <v/>
      </c>
      <c r="EQ128" s="90" t="str">
        <f t="shared" si="3024"/>
        <v/>
      </c>
      <c r="ER128" s="90" t="str">
        <f t="shared" si="3024"/>
        <v/>
      </c>
      <c r="ES128" s="90" t="str">
        <f t="shared" si="3024"/>
        <v/>
      </c>
      <c r="ET128" s="90" t="str">
        <f t="shared" si="3024"/>
        <v/>
      </c>
      <c r="EU128" s="90" t="str">
        <f t="shared" si="3024"/>
        <v/>
      </c>
      <c r="EV128" s="90" t="str">
        <f t="shared" si="3024"/>
        <v/>
      </c>
      <c r="EW128" s="90" t="str">
        <f t="shared" si="3024"/>
        <v/>
      </c>
      <c r="EX128" s="90" t="str">
        <f t="shared" si="3024"/>
        <v/>
      </c>
      <c r="EY128" s="90" t="str">
        <f t="shared" si="3024"/>
        <v/>
      </c>
      <c r="EZ128" s="90" t="str">
        <f t="shared" si="3024"/>
        <v/>
      </c>
      <c r="FA128" s="90" t="str">
        <f t="shared" si="3024"/>
        <v/>
      </c>
      <c r="FB128" s="90" t="str">
        <f t="shared" si="3024"/>
        <v/>
      </c>
      <c r="FC128" s="90" t="str">
        <f t="shared" si="3024"/>
        <v/>
      </c>
      <c r="FD128" s="90" t="str">
        <f t="shared" si="3024"/>
        <v/>
      </c>
      <c r="FE128" s="90" t="str">
        <f t="shared" si="3024"/>
        <v/>
      </c>
      <c r="FF128" s="90" t="str">
        <f t="shared" si="3024"/>
        <v/>
      </c>
      <c r="FG128" s="90" t="str">
        <f t="shared" si="3024"/>
        <v/>
      </c>
      <c r="FH128" s="90" t="str">
        <f t="shared" si="3024"/>
        <v/>
      </c>
      <c r="FI128" s="90" t="str">
        <f t="shared" si="3024"/>
        <v/>
      </c>
      <c r="FJ128" s="90" t="str">
        <f t="shared" si="3024"/>
        <v/>
      </c>
      <c r="FK128" s="90" t="str">
        <f t="shared" si="3024"/>
        <v/>
      </c>
      <c r="FL128" s="90" t="str">
        <f t="shared" si="3024"/>
        <v/>
      </c>
      <c r="FM128" s="90" t="str">
        <f t="shared" si="3024"/>
        <v/>
      </c>
      <c r="FN128" s="90" t="str">
        <f t="shared" si="3024"/>
        <v/>
      </c>
      <c r="FO128" s="90" t="str">
        <f t="shared" si="3024"/>
        <v/>
      </c>
      <c r="FP128" s="90" t="str">
        <f t="shared" si="3024"/>
        <v/>
      </c>
      <c r="FQ128" s="90" t="str">
        <f t="shared" si="3024"/>
        <v/>
      </c>
      <c r="FR128" s="90" t="str">
        <f t="shared" si="3024"/>
        <v/>
      </c>
      <c r="FS128" s="90" t="str">
        <f t="shared" si="3024"/>
        <v/>
      </c>
      <c r="FT128" s="90" t="str">
        <f t="shared" si="3024"/>
        <v/>
      </c>
      <c r="FU128" s="90" t="str">
        <f t="shared" si="3024"/>
        <v/>
      </c>
      <c r="FV128" s="90" t="str">
        <f t="shared" si="3024"/>
        <v/>
      </c>
      <c r="FW128" s="90" t="str">
        <f t="shared" si="3024"/>
        <v/>
      </c>
      <c r="FX128" s="90" t="str">
        <f t="shared" si="3024"/>
        <v/>
      </c>
      <c r="FY128" s="90" t="str">
        <f t="shared" si="3024"/>
        <v/>
      </c>
      <c r="FZ128" s="90" t="str">
        <f t="shared" si="3024"/>
        <v/>
      </c>
      <c r="GA128" s="90" t="str">
        <f t="shared" si="3024"/>
        <v/>
      </c>
      <c r="GB128" s="90" t="str">
        <f t="shared" si="3024"/>
        <v/>
      </c>
      <c r="GC128" s="90" t="str">
        <f t="shared" si="3024"/>
        <v/>
      </c>
      <c r="GD128" s="90" t="str">
        <f t="shared" si="3024"/>
        <v/>
      </c>
      <c r="GE128" s="90" t="str">
        <f t="shared" si="3024"/>
        <v/>
      </c>
      <c r="GF128" s="90" t="str">
        <f t="shared" si="3024"/>
        <v/>
      </c>
      <c r="GG128" s="90" t="str">
        <f t="shared" si="3024"/>
        <v/>
      </c>
      <c r="GH128" s="90" t="str">
        <f t="shared" si="3024"/>
        <v/>
      </c>
      <c r="GI128" s="90" t="str">
        <f t="shared" si="3024"/>
        <v/>
      </c>
      <c r="GJ128" s="90" t="str">
        <f t="shared" si="3024"/>
        <v/>
      </c>
      <c r="GK128" s="90" t="str">
        <f t="shared" si="3024"/>
        <v/>
      </c>
      <c r="GL128" s="90" t="str">
        <f t="shared" si="3024"/>
        <v/>
      </c>
      <c r="GM128" s="90" t="str">
        <f t="shared" ref="GM128:IV128" si="3025">IF(OR(GM95=1,GM61=1),1,"")</f>
        <v/>
      </c>
      <c r="GN128" s="90" t="str">
        <f t="shared" si="3025"/>
        <v/>
      </c>
      <c r="GO128" s="90" t="str">
        <f t="shared" si="3025"/>
        <v/>
      </c>
      <c r="GP128" s="90" t="str">
        <f t="shared" si="3025"/>
        <v/>
      </c>
      <c r="GQ128" s="90" t="str">
        <f t="shared" si="3025"/>
        <v/>
      </c>
      <c r="GR128" s="90" t="str">
        <f t="shared" si="3025"/>
        <v/>
      </c>
      <c r="GS128" s="90" t="str">
        <f t="shared" si="3025"/>
        <v/>
      </c>
      <c r="GT128" s="90" t="str">
        <f t="shared" si="3025"/>
        <v/>
      </c>
      <c r="GU128" s="90" t="str">
        <f t="shared" si="3025"/>
        <v/>
      </c>
      <c r="GV128" s="90" t="str">
        <f t="shared" si="3025"/>
        <v/>
      </c>
      <c r="GW128" s="90" t="str">
        <f t="shared" si="3025"/>
        <v/>
      </c>
      <c r="GX128" s="90" t="str">
        <f t="shared" si="3025"/>
        <v/>
      </c>
      <c r="GY128" s="90" t="str">
        <f t="shared" si="3025"/>
        <v/>
      </c>
      <c r="GZ128" s="90" t="str">
        <f t="shared" si="3025"/>
        <v/>
      </c>
      <c r="HA128" s="90" t="str">
        <f t="shared" si="3025"/>
        <v/>
      </c>
      <c r="HB128" s="90" t="str">
        <f t="shared" si="3025"/>
        <v/>
      </c>
      <c r="HC128" s="90" t="str">
        <f t="shared" si="3025"/>
        <v/>
      </c>
      <c r="HD128" s="90" t="str">
        <f t="shared" si="3025"/>
        <v/>
      </c>
      <c r="HE128" s="90" t="str">
        <f t="shared" si="3025"/>
        <v/>
      </c>
      <c r="HF128" s="90" t="str">
        <f t="shared" si="3025"/>
        <v/>
      </c>
      <c r="HG128" s="90" t="str">
        <f t="shared" si="3025"/>
        <v/>
      </c>
      <c r="HH128" s="90" t="str">
        <f t="shared" si="3025"/>
        <v/>
      </c>
      <c r="HI128" s="90" t="str">
        <f t="shared" si="3025"/>
        <v/>
      </c>
      <c r="HJ128" s="90" t="str">
        <f t="shared" si="3025"/>
        <v/>
      </c>
      <c r="HK128" s="90" t="str">
        <f t="shared" si="3025"/>
        <v/>
      </c>
      <c r="HL128" s="90" t="str">
        <f t="shared" si="3025"/>
        <v/>
      </c>
      <c r="HM128" s="90" t="str">
        <f t="shared" si="3025"/>
        <v/>
      </c>
      <c r="HN128" s="90" t="str">
        <f t="shared" si="3025"/>
        <v/>
      </c>
      <c r="HO128" s="90" t="str">
        <f t="shared" si="3025"/>
        <v/>
      </c>
      <c r="HP128" s="90" t="str">
        <f t="shared" si="3025"/>
        <v/>
      </c>
      <c r="HQ128" s="90" t="str">
        <f t="shared" si="3025"/>
        <v/>
      </c>
      <c r="HR128" s="90" t="str">
        <f t="shared" si="3025"/>
        <v/>
      </c>
      <c r="HS128" s="90" t="str">
        <f t="shared" si="3025"/>
        <v/>
      </c>
      <c r="HT128" s="90" t="str">
        <f t="shared" si="3025"/>
        <v/>
      </c>
      <c r="HU128" s="90" t="str">
        <f t="shared" si="3025"/>
        <v/>
      </c>
      <c r="HV128" s="90" t="str">
        <f t="shared" si="3025"/>
        <v/>
      </c>
      <c r="HW128" s="90" t="str">
        <f t="shared" si="3025"/>
        <v/>
      </c>
      <c r="HX128" s="90" t="str">
        <f t="shared" si="3025"/>
        <v/>
      </c>
      <c r="HY128" s="90" t="str">
        <f t="shared" si="3025"/>
        <v/>
      </c>
      <c r="HZ128" s="90" t="str">
        <f t="shared" si="3025"/>
        <v/>
      </c>
      <c r="IA128" s="90" t="str">
        <f t="shared" si="3025"/>
        <v/>
      </c>
      <c r="IB128" s="90" t="str">
        <f t="shared" si="3025"/>
        <v/>
      </c>
      <c r="IC128" s="90" t="str">
        <f t="shared" si="3025"/>
        <v/>
      </c>
      <c r="ID128" s="90" t="str">
        <f t="shared" si="3025"/>
        <v/>
      </c>
      <c r="IE128" s="90" t="str">
        <f t="shared" si="3025"/>
        <v/>
      </c>
      <c r="IF128" s="90" t="str">
        <f t="shared" si="3025"/>
        <v/>
      </c>
      <c r="IG128" s="90" t="str">
        <f t="shared" si="3025"/>
        <v/>
      </c>
      <c r="IH128" s="90" t="str">
        <f t="shared" si="3025"/>
        <v/>
      </c>
      <c r="II128" s="90" t="str">
        <f t="shared" si="3025"/>
        <v/>
      </c>
      <c r="IJ128" s="90" t="str">
        <f t="shared" si="3025"/>
        <v/>
      </c>
      <c r="IK128" s="90" t="str">
        <f t="shared" si="3025"/>
        <v/>
      </c>
      <c r="IL128" s="90" t="str">
        <f t="shared" si="3025"/>
        <v/>
      </c>
      <c r="IM128" s="90" t="str">
        <f t="shared" si="3025"/>
        <v/>
      </c>
      <c r="IN128" s="90" t="str">
        <f t="shared" si="3025"/>
        <v/>
      </c>
      <c r="IO128" s="90" t="str">
        <f t="shared" si="3025"/>
        <v/>
      </c>
      <c r="IP128" s="90" t="str">
        <f t="shared" si="3025"/>
        <v/>
      </c>
      <c r="IQ128" s="90" t="str">
        <f t="shared" si="3025"/>
        <v/>
      </c>
      <c r="IR128" s="90" t="str">
        <f t="shared" si="3025"/>
        <v/>
      </c>
      <c r="IS128" s="90" t="str">
        <f t="shared" si="3025"/>
        <v/>
      </c>
      <c r="IT128" s="90" t="str">
        <f t="shared" si="3025"/>
        <v/>
      </c>
      <c r="IU128" s="90" t="str">
        <f t="shared" si="3025"/>
        <v/>
      </c>
      <c r="IV128" s="90" t="str">
        <f t="shared" si="3025"/>
        <v/>
      </c>
    </row>
    <row r="129" spans="1:256" s="90" customFormat="1" hidden="1" x14ac:dyDescent="0.2">
      <c r="A129" s="91" t="s">
        <v>359</v>
      </c>
      <c r="B129" s="90" t="str">
        <f t="shared" si="2201"/>
        <v/>
      </c>
      <c r="C129" s="90" t="str">
        <f t="shared" ref="C129:BN129" si="3026">IF(OR(C96=1,C62=1),1,"")</f>
        <v/>
      </c>
      <c r="D129" s="90" t="str">
        <f t="shared" si="3026"/>
        <v/>
      </c>
      <c r="E129" s="90" t="str">
        <f t="shared" si="3026"/>
        <v/>
      </c>
      <c r="F129" s="90" t="str">
        <f t="shared" si="3026"/>
        <v/>
      </c>
      <c r="G129" s="90" t="str">
        <f t="shared" si="3026"/>
        <v/>
      </c>
      <c r="H129" s="90" t="str">
        <f t="shared" si="3026"/>
        <v/>
      </c>
      <c r="I129" s="90" t="str">
        <f t="shared" si="3026"/>
        <v/>
      </c>
      <c r="J129" s="90" t="str">
        <f t="shared" si="3026"/>
        <v/>
      </c>
      <c r="K129" s="90" t="str">
        <f t="shared" si="3026"/>
        <v/>
      </c>
      <c r="L129" s="90" t="str">
        <f t="shared" si="3026"/>
        <v/>
      </c>
      <c r="M129" s="90" t="str">
        <f t="shared" si="3026"/>
        <v/>
      </c>
      <c r="N129" s="90" t="str">
        <f t="shared" si="3026"/>
        <v/>
      </c>
      <c r="O129" s="90" t="str">
        <f t="shared" si="3026"/>
        <v/>
      </c>
      <c r="P129" s="90" t="str">
        <f t="shared" si="3026"/>
        <v/>
      </c>
      <c r="Q129" s="90" t="str">
        <f t="shared" si="3026"/>
        <v/>
      </c>
      <c r="R129" s="90" t="str">
        <f t="shared" si="3026"/>
        <v/>
      </c>
      <c r="S129" s="90" t="str">
        <f t="shared" si="3026"/>
        <v/>
      </c>
      <c r="T129" s="90" t="str">
        <f t="shared" si="3026"/>
        <v/>
      </c>
      <c r="U129" s="90" t="str">
        <f t="shared" si="3026"/>
        <v/>
      </c>
      <c r="V129" s="90" t="str">
        <f t="shared" si="3026"/>
        <v/>
      </c>
      <c r="W129" s="90" t="str">
        <f t="shared" si="3026"/>
        <v/>
      </c>
      <c r="X129" s="90" t="str">
        <f t="shared" si="3026"/>
        <v/>
      </c>
      <c r="Y129" s="90" t="str">
        <f t="shared" si="3026"/>
        <v/>
      </c>
      <c r="Z129" s="90" t="str">
        <f t="shared" si="3026"/>
        <v/>
      </c>
      <c r="AA129" s="90" t="str">
        <f t="shared" si="3026"/>
        <v/>
      </c>
      <c r="AB129" s="90" t="str">
        <f t="shared" si="3026"/>
        <v/>
      </c>
      <c r="AC129" s="90" t="str">
        <f t="shared" si="3026"/>
        <v/>
      </c>
      <c r="AD129" s="90" t="str">
        <f t="shared" si="3026"/>
        <v/>
      </c>
      <c r="AE129" s="90" t="str">
        <f t="shared" si="3026"/>
        <v/>
      </c>
      <c r="AF129" s="90" t="str">
        <f t="shared" si="3026"/>
        <v/>
      </c>
      <c r="AG129" s="90" t="str">
        <f t="shared" si="3026"/>
        <v/>
      </c>
      <c r="AH129" s="90" t="str">
        <f t="shared" si="3026"/>
        <v/>
      </c>
      <c r="AI129" s="90" t="str">
        <f t="shared" si="3026"/>
        <v/>
      </c>
      <c r="AJ129" s="90" t="str">
        <f t="shared" si="3026"/>
        <v/>
      </c>
      <c r="AK129" s="90" t="str">
        <f t="shared" si="3026"/>
        <v/>
      </c>
      <c r="AL129" s="90" t="str">
        <f t="shared" si="3026"/>
        <v/>
      </c>
      <c r="AM129" s="90" t="str">
        <f t="shared" si="3026"/>
        <v/>
      </c>
      <c r="AN129" s="90" t="str">
        <f t="shared" si="3026"/>
        <v/>
      </c>
      <c r="AO129" s="90" t="str">
        <f t="shared" si="3026"/>
        <v/>
      </c>
      <c r="AP129" s="90" t="str">
        <f t="shared" si="3026"/>
        <v/>
      </c>
      <c r="AQ129" s="90" t="str">
        <f t="shared" si="3026"/>
        <v/>
      </c>
      <c r="AR129" s="90" t="str">
        <f t="shared" si="3026"/>
        <v/>
      </c>
      <c r="AS129" s="90" t="str">
        <f t="shared" si="3026"/>
        <v/>
      </c>
      <c r="AT129" s="90" t="str">
        <f t="shared" si="3026"/>
        <v/>
      </c>
      <c r="AU129" s="90" t="str">
        <f t="shared" si="3026"/>
        <v/>
      </c>
      <c r="AV129" s="90" t="str">
        <f t="shared" si="3026"/>
        <v/>
      </c>
      <c r="AW129" s="90" t="str">
        <f t="shared" si="3026"/>
        <v/>
      </c>
      <c r="AX129" s="90" t="str">
        <f t="shared" si="3026"/>
        <v/>
      </c>
      <c r="AY129" s="90" t="str">
        <f t="shared" si="3026"/>
        <v/>
      </c>
      <c r="AZ129" s="90" t="str">
        <f t="shared" si="3026"/>
        <v/>
      </c>
      <c r="BA129" s="90" t="str">
        <f t="shared" si="3026"/>
        <v/>
      </c>
      <c r="BB129" s="90" t="str">
        <f t="shared" si="3026"/>
        <v/>
      </c>
      <c r="BC129" s="90" t="str">
        <f t="shared" si="3026"/>
        <v/>
      </c>
      <c r="BD129" s="90" t="str">
        <f t="shared" si="3026"/>
        <v/>
      </c>
      <c r="BE129" s="90" t="str">
        <f t="shared" si="3026"/>
        <v/>
      </c>
      <c r="BF129" s="90" t="str">
        <f t="shared" si="3026"/>
        <v/>
      </c>
      <c r="BG129" s="90" t="str">
        <f t="shared" si="3026"/>
        <v/>
      </c>
      <c r="BH129" s="90" t="str">
        <f t="shared" si="3026"/>
        <v/>
      </c>
      <c r="BI129" s="90" t="str">
        <f t="shared" si="3026"/>
        <v/>
      </c>
      <c r="BJ129" s="90" t="str">
        <f t="shared" si="3026"/>
        <v/>
      </c>
      <c r="BK129" s="90" t="str">
        <f t="shared" si="3026"/>
        <v/>
      </c>
      <c r="BL129" s="90" t="str">
        <f t="shared" si="3026"/>
        <v/>
      </c>
      <c r="BM129" s="90" t="str">
        <f t="shared" si="3026"/>
        <v/>
      </c>
      <c r="BN129" s="90" t="str">
        <f t="shared" si="3026"/>
        <v/>
      </c>
      <c r="BO129" s="90" t="str">
        <f t="shared" ref="BO129:DZ129" si="3027">IF(OR(BO96=1,BO62=1),1,"")</f>
        <v/>
      </c>
      <c r="BP129" s="90" t="str">
        <f t="shared" si="3027"/>
        <v/>
      </c>
      <c r="BQ129" s="90" t="str">
        <f t="shared" si="3027"/>
        <v/>
      </c>
      <c r="BR129" s="90" t="str">
        <f t="shared" si="3027"/>
        <v/>
      </c>
      <c r="BS129" s="90" t="str">
        <f t="shared" si="3027"/>
        <v/>
      </c>
      <c r="BT129" s="90" t="str">
        <f t="shared" si="3027"/>
        <v/>
      </c>
      <c r="BU129" s="90" t="str">
        <f t="shared" si="3027"/>
        <v/>
      </c>
      <c r="BV129" s="90" t="str">
        <f t="shared" si="3027"/>
        <v/>
      </c>
      <c r="BW129" s="90" t="str">
        <f t="shared" si="3027"/>
        <v/>
      </c>
      <c r="BX129" s="90" t="str">
        <f t="shared" si="3027"/>
        <v/>
      </c>
      <c r="BY129" s="90" t="str">
        <f t="shared" si="3027"/>
        <v/>
      </c>
      <c r="BZ129" s="90" t="str">
        <f t="shared" si="3027"/>
        <v/>
      </c>
      <c r="CA129" s="90" t="str">
        <f t="shared" si="3027"/>
        <v/>
      </c>
      <c r="CB129" s="90" t="str">
        <f t="shared" si="3027"/>
        <v/>
      </c>
      <c r="CC129" s="90" t="str">
        <f t="shared" si="3027"/>
        <v/>
      </c>
      <c r="CD129" s="90" t="str">
        <f t="shared" si="3027"/>
        <v/>
      </c>
      <c r="CE129" s="90" t="str">
        <f t="shared" si="3027"/>
        <v/>
      </c>
      <c r="CF129" s="90" t="str">
        <f t="shared" si="3027"/>
        <v/>
      </c>
      <c r="CG129" s="90" t="str">
        <f t="shared" si="3027"/>
        <v/>
      </c>
      <c r="CH129" s="90" t="str">
        <f t="shared" si="3027"/>
        <v/>
      </c>
      <c r="CI129" s="90" t="str">
        <f t="shared" si="3027"/>
        <v/>
      </c>
      <c r="CJ129" s="90" t="str">
        <f t="shared" si="3027"/>
        <v/>
      </c>
      <c r="CK129" s="90" t="str">
        <f t="shared" si="3027"/>
        <v/>
      </c>
      <c r="CL129" s="90" t="str">
        <f t="shared" si="3027"/>
        <v/>
      </c>
      <c r="CM129" s="90" t="str">
        <f t="shared" si="3027"/>
        <v/>
      </c>
      <c r="CN129" s="90" t="str">
        <f t="shared" si="3027"/>
        <v/>
      </c>
      <c r="CO129" s="90" t="str">
        <f t="shared" si="3027"/>
        <v/>
      </c>
      <c r="CP129" s="90" t="str">
        <f t="shared" si="3027"/>
        <v/>
      </c>
      <c r="CQ129" s="90" t="str">
        <f t="shared" si="3027"/>
        <v/>
      </c>
      <c r="CR129" s="90" t="str">
        <f t="shared" si="3027"/>
        <v/>
      </c>
      <c r="CS129" s="90" t="str">
        <f t="shared" si="3027"/>
        <v/>
      </c>
      <c r="CT129" s="90" t="str">
        <f t="shared" si="3027"/>
        <v/>
      </c>
      <c r="CU129" s="90" t="str">
        <f t="shared" si="3027"/>
        <v/>
      </c>
      <c r="CV129" s="90" t="str">
        <f t="shared" si="3027"/>
        <v/>
      </c>
      <c r="CW129" s="90" t="str">
        <f t="shared" si="3027"/>
        <v/>
      </c>
      <c r="CX129" s="90" t="str">
        <f t="shared" si="3027"/>
        <v/>
      </c>
      <c r="CY129" s="90" t="str">
        <f t="shared" si="3027"/>
        <v/>
      </c>
      <c r="CZ129" s="90" t="str">
        <f t="shared" si="3027"/>
        <v/>
      </c>
      <c r="DA129" s="90" t="str">
        <f t="shared" si="3027"/>
        <v/>
      </c>
      <c r="DB129" s="90" t="str">
        <f t="shared" si="3027"/>
        <v/>
      </c>
      <c r="DC129" s="90" t="str">
        <f t="shared" si="3027"/>
        <v/>
      </c>
      <c r="DD129" s="90" t="str">
        <f t="shared" si="3027"/>
        <v/>
      </c>
      <c r="DE129" s="90" t="str">
        <f t="shared" si="3027"/>
        <v/>
      </c>
      <c r="DF129" s="90" t="str">
        <f t="shared" si="3027"/>
        <v/>
      </c>
      <c r="DG129" s="90" t="str">
        <f t="shared" si="3027"/>
        <v/>
      </c>
      <c r="DH129" s="90" t="str">
        <f t="shared" si="3027"/>
        <v/>
      </c>
      <c r="DI129" s="90" t="str">
        <f t="shared" si="3027"/>
        <v/>
      </c>
      <c r="DJ129" s="90" t="str">
        <f t="shared" si="3027"/>
        <v/>
      </c>
      <c r="DK129" s="90" t="str">
        <f t="shared" si="3027"/>
        <v/>
      </c>
      <c r="DL129" s="90" t="str">
        <f t="shared" si="3027"/>
        <v/>
      </c>
      <c r="DM129" s="90" t="str">
        <f t="shared" si="3027"/>
        <v/>
      </c>
      <c r="DN129" s="90" t="str">
        <f t="shared" si="3027"/>
        <v/>
      </c>
      <c r="DO129" s="90" t="str">
        <f t="shared" si="3027"/>
        <v/>
      </c>
      <c r="DP129" s="90" t="str">
        <f t="shared" si="3027"/>
        <v/>
      </c>
      <c r="DQ129" s="90" t="str">
        <f t="shared" si="3027"/>
        <v/>
      </c>
      <c r="DR129" s="90" t="str">
        <f t="shared" si="3027"/>
        <v/>
      </c>
      <c r="DS129" s="90" t="str">
        <f t="shared" si="3027"/>
        <v/>
      </c>
      <c r="DT129" s="90" t="str">
        <f t="shared" si="3027"/>
        <v/>
      </c>
      <c r="DU129" s="90" t="str">
        <f t="shared" si="3027"/>
        <v/>
      </c>
      <c r="DV129" s="90" t="str">
        <f t="shared" si="3027"/>
        <v/>
      </c>
      <c r="DW129" s="90" t="str">
        <f t="shared" si="3027"/>
        <v/>
      </c>
      <c r="DX129" s="90" t="str">
        <f t="shared" si="3027"/>
        <v/>
      </c>
      <c r="DY129" s="90" t="str">
        <f t="shared" si="3027"/>
        <v/>
      </c>
      <c r="DZ129" s="90" t="str">
        <f t="shared" si="3027"/>
        <v/>
      </c>
      <c r="EA129" s="90" t="str">
        <f t="shared" ref="EA129:GL129" si="3028">IF(OR(EA96=1,EA62=1),1,"")</f>
        <v/>
      </c>
      <c r="EB129" s="90" t="str">
        <f t="shared" si="3028"/>
        <v/>
      </c>
      <c r="EC129" s="90" t="str">
        <f t="shared" si="3028"/>
        <v/>
      </c>
      <c r="ED129" s="90" t="str">
        <f t="shared" si="3028"/>
        <v/>
      </c>
      <c r="EE129" s="90" t="str">
        <f t="shared" si="3028"/>
        <v/>
      </c>
      <c r="EF129" s="90" t="str">
        <f t="shared" si="3028"/>
        <v/>
      </c>
      <c r="EG129" s="90" t="str">
        <f t="shared" si="3028"/>
        <v/>
      </c>
      <c r="EH129" s="90" t="str">
        <f t="shared" si="3028"/>
        <v/>
      </c>
      <c r="EI129" s="90" t="str">
        <f t="shared" si="3028"/>
        <v/>
      </c>
      <c r="EJ129" s="90" t="str">
        <f t="shared" si="3028"/>
        <v/>
      </c>
      <c r="EK129" s="90" t="str">
        <f t="shared" si="3028"/>
        <v/>
      </c>
      <c r="EL129" s="90" t="str">
        <f t="shared" si="3028"/>
        <v/>
      </c>
      <c r="EM129" s="90" t="str">
        <f t="shared" si="3028"/>
        <v/>
      </c>
      <c r="EN129" s="90" t="str">
        <f t="shared" si="3028"/>
        <v/>
      </c>
      <c r="EO129" s="90" t="str">
        <f t="shared" si="3028"/>
        <v/>
      </c>
      <c r="EP129" s="90" t="str">
        <f t="shared" si="3028"/>
        <v/>
      </c>
      <c r="EQ129" s="90" t="str">
        <f t="shared" si="3028"/>
        <v/>
      </c>
      <c r="ER129" s="90" t="str">
        <f t="shared" si="3028"/>
        <v/>
      </c>
      <c r="ES129" s="90" t="str">
        <f t="shared" si="3028"/>
        <v/>
      </c>
      <c r="ET129" s="90" t="str">
        <f t="shared" si="3028"/>
        <v/>
      </c>
      <c r="EU129" s="90" t="str">
        <f t="shared" si="3028"/>
        <v/>
      </c>
      <c r="EV129" s="90" t="str">
        <f t="shared" si="3028"/>
        <v/>
      </c>
      <c r="EW129" s="90" t="str">
        <f t="shared" si="3028"/>
        <v/>
      </c>
      <c r="EX129" s="90" t="str">
        <f t="shared" si="3028"/>
        <v/>
      </c>
      <c r="EY129" s="90" t="str">
        <f t="shared" si="3028"/>
        <v/>
      </c>
      <c r="EZ129" s="90" t="str">
        <f t="shared" si="3028"/>
        <v/>
      </c>
      <c r="FA129" s="90" t="str">
        <f t="shared" si="3028"/>
        <v/>
      </c>
      <c r="FB129" s="90" t="str">
        <f t="shared" si="3028"/>
        <v/>
      </c>
      <c r="FC129" s="90" t="str">
        <f t="shared" si="3028"/>
        <v/>
      </c>
      <c r="FD129" s="90" t="str">
        <f t="shared" si="3028"/>
        <v/>
      </c>
      <c r="FE129" s="90" t="str">
        <f t="shared" si="3028"/>
        <v/>
      </c>
      <c r="FF129" s="90" t="str">
        <f t="shared" si="3028"/>
        <v/>
      </c>
      <c r="FG129" s="90" t="str">
        <f t="shared" si="3028"/>
        <v/>
      </c>
      <c r="FH129" s="90" t="str">
        <f t="shared" si="3028"/>
        <v/>
      </c>
      <c r="FI129" s="90" t="str">
        <f t="shared" si="3028"/>
        <v/>
      </c>
      <c r="FJ129" s="90" t="str">
        <f t="shared" si="3028"/>
        <v/>
      </c>
      <c r="FK129" s="90" t="str">
        <f t="shared" si="3028"/>
        <v/>
      </c>
      <c r="FL129" s="90" t="str">
        <f t="shared" si="3028"/>
        <v/>
      </c>
      <c r="FM129" s="90" t="str">
        <f t="shared" si="3028"/>
        <v/>
      </c>
      <c r="FN129" s="90" t="str">
        <f t="shared" si="3028"/>
        <v/>
      </c>
      <c r="FO129" s="90" t="str">
        <f t="shared" si="3028"/>
        <v/>
      </c>
      <c r="FP129" s="90" t="str">
        <f t="shared" si="3028"/>
        <v/>
      </c>
      <c r="FQ129" s="90" t="str">
        <f t="shared" si="3028"/>
        <v/>
      </c>
      <c r="FR129" s="90" t="str">
        <f t="shared" si="3028"/>
        <v/>
      </c>
      <c r="FS129" s="90" t="str">
        <f t="shared" si="3028"/>
        <v/>
      </c>
      <c r="FT129" s="90" t="str">
        <f t="shared" si="3028"/>
        <v/>
      </c>
      <c r="FU129" s="90" t="str">
        <f t="shared" si="3028"/>
        <v/>
      </c>
      <c r="FV129" s="90" t="str">
        <f t="shared" si="3028"/>
        <v/>
      </c>
      <c r="FW129" s="90" t="str">
        <f t="shared" si="3028"/>
        <v/>
      </c>
      <c r="FX129" s="90" t="str">
        <f t="shared" si="3028"/>
        <v/>
      </c>
      <c r="FY129" s="90" t="str">
        <f t="shared" si="3028"/>
        <v/>
      </c>
      <c r="FZ129" s="90" t="str">
        <f t="shared" si="3028"/>
        <v/>
      </c>
      <c r="GA129" s="90" t="str">
        <f t="shared" si="3028"/>
        <v/>
      </c>
      <c r="GB129" s="90" t="str">
        <f t="shared" si="3028"/>
        <v/>
      </c>
      <c r="GC129" s="90" t="str">
        <f t="shared" si="3028"/>
        <v/>
      </c>
      <c r="GD129" s="90" t="str">
        <f t="shared" si="3028"/>
        <v/>
      </c>
      <c r="GE129" s="90" t="str">
        <f t="shared" si="3028"/>
        <v/>
      </c>
      <c r="GF129" s="90" t="str">
        <f t="shared" si="3028"/>
        <v/>
      </c>
      <c r="GG129" s="90" t="str">
        <f t="shared" si="3028"/>
        <v/>
      </c>
      <c r="GH129" s="90" t="str">
        <f t="shared" si="3028"/>
        <v/>
      </c>
      <c r="GI129" s="90" t="str">
        <f t="shared" si="3028"/>
        <v/>
      </c>
      <c r="GJ129" s="90" t="str">
        <f t="shared" si="3028"/>
        <v/>
      </c>
      <c r="GK129" s="90" t="str">
        <f t="shared" si="3028"/>
        <v/>
      </c>
      <c r="GL129" s="90" t="str">
        <f t="shared" si="3028"/>
        <v/>
      </c>
      <c r="GM129" s="90" t="str">
        <f t="shared" ref="GM129:IV129" si="3029">IF(OR(GM96=1,GM62=1),1,"")</f>
        <v/>
      </c>
      <c r="GN129" s="90" t="str">
        <f t="shared" si="3029"/>
        <v/>
      </c>
      <c r="GO129" s="90" t="str">
        <f t="shared" si="3029"/>
        <v/>
      </c>
      <c r="GP129" s="90" t="str">
        <f t="shared" si="3029"/>
        <v/>
      </c>
      <c r="GQ129" s="90" t="str">
        <f t="shared" si="3029"/>
        <v/>
      </c>
      <c r="GR129" s="90" t="str">
        <f t="shared" si="3029"/>
        <v/>
      </c>
      <c r="GS129" s="90" t="str">
        <f t="shared" si="3029"/>
        <v/>
      </c>
      <c r="GT129" s="90" t="str">
        <f t="shared" si="3029"/>
        <v/>
      </c>
      <c r="GU129" s="90" t="str">
        <f t="shared" si="3029"/>
        <v/>
      </c>
      <c r="GV129" s="90" t="str">
        <f t="shared" si="3029"/>
        <v/>
      </c>
      <c r="GW129" s="90" t="str">
        <f t="shared" si="3029"/>
        <v/>
      </c>
      <c r="GX129" s="90" t="str">
        <f t="shared" si="3029"/>
        <v/>
      </c>
      <c r="GY129" s="90" t="str">
        <f t="shared" si="3029"/>
        <v/>
      </c>
      <c r="GZ129" s="90" t="str">
        <f t="shared" si="3029"/>
        <v/>
      </c>
      <c r="HA129" s="90" t="str">
        <f t="shared" si="3029"/>
        <v/>
      </c>
      <c r="HB129" s="90" t="str">
        <f t="shared" si="3029"/>
        <v/>
      </c>
      <c r="HC129" s="90" t="str">
        <f t="shared" si="3029"/>
        <v/>
      </c>
      <c r="HD129" s="90" t="str">
        <f t="shared" si="3029"/>
        <v/>
      </c>
      <c r="HE129" s="90" t="str">
        <f t="shared" si="3029"/>
        <v/>
      </c>
      <c r="HF129" s="90" t="str">
        <f t="shared" si="3029"/>
        <v/>
      </c>
      <c r="HG129" s="90" t="str">
        <f t="shared" si="3029"/>
        <v/>
      </c>
      <c r="HH129" s="90" t="str">
        <f t="shared" si="3029"/>
        <v/>
      </c>
      <c r="HI129" s="90" t="str">
        <f t="shared" si="3029"/>
        <v/>
      </c>
      <c r="HJ129" s="90" t="str">
        <f t="shared" si="3029"/>
        <v/>
      </c>
      <c r="HK129" s="90" t="str">
        <f t="shared" si="3029"/>
        <v/>
      </c>
      <c r="HL129" s="90" t="str">
        <f t="shared" si="3029"/>
        <v/>
      </c>
      <c r="HM129" s="90" t="str">
        <f t="shared" si="3029"/>
        <v/>
      </c>
      <c r="HN129" s="90" t="str">
        <f t="shared" si="3029"/>
        <v/>
      </c>
      <c r="HO129" s="90" t="str">
        <f t="shared" si="3029"/>
        <v/>
      </c>
      <c r="HP129" s="90" t="str">
        <f t="shared" si="3029"/>
        <v/>
      </c>
      <c r="HQ129" s="90" t="str">
        <f t="shared" si="3029"/>
        <v/>
      </c>
      <c r="HR129" s="90" t="str">
        <f t="shared" si="3029"/>
        <v/>
      </c>
      <c r="HS129" s="90" t="str">
        <f t="shared" si="3029"/>
        <v/>
      </c>
      <c r="HT129" s="90" t="str">
        <f t="shared" si="3029"/>
        <v/>
      </c>
      <c r="HU129" s="90" t="str">
        <f t="shared" si="3029"/>
        <v/>
      </c>
      <c r="HV129" s="90" t="str">
        <f t="shared" si="3029"/>
        <v/>
      </c>
      <c r="HW129" s="90" t="str">
        <f t="shared" si="3029"/>
        <v/>
      </c>
      <c r="HX129" s="90" t="str">
        <f t="shared" si="3029"/>
        <v/>
      </c>
      <c r="HY129" s="90" t="str">
        <f t="shared" si="3029"/>
        <v/>
      </c>
      <c r="HZ129" s="90" t="str">
        <f t="shared" si="3029"/>
        <v/>
      </c>
      <c r="IA129" s="90" t="str">
        <f t="shared" si="3029"/>
        <v/>
      </c>
      <c r="IB129" s="90" t="str">
        <f t="shared" si="3029"/>
        <v/>
      </c>
      <c r="IC129" s="90" t="str">
        <f t="shared" si="3029"/>
        <v/>
      </c>
      <c r="ID129" s="90" t="str">
        <f t="shared" si="3029"/>
        <v/>
      </c>
      <c r="IE129" s="90" t="str">
        <f t="shared" si="3029"/>
        <v/>
      </c>
      <c r="IF129" s="90" t="str">
        <f t="shared" si="3029"/>
        <v/>
      </c>
      <c r="IG129" s="90" t="str">
        <f t="shared" si="3029"/>
        <v/>
      </c>
      <c r="IH129" s="90" t="str">
        <f t="shared" si="3029"/>
        <v/>
      </c>
      <c r="II129" s="90" t="str">
        <f t="shared" si="3029"/>
        <v/>
      </c>
      <c r="IJ129" s="90" t="str">
        <f t="shared" si="3029"/>
        <v/>
      </c>
      <c r="IK129" s="90" t="str">
        <f t="shared" si="3029"/>
        <v/>
      </c>
      <c r="IL129" s="90" t="str">
        <f t="shared" si="3029"/>
        <v/>
      </c>
      <c r="IM129" s="90" t="str">
        <f t="shared" si="3029"/>
        <v/>
      </c>
      <c r="IN129" s="90" t="str">
        <f t="shared" si="3029"/>
        <v/>
      </c>
      <c r="IO129" s="90" t="str">
        <f t="shared" si="3029"/>
        <v/>
      </c>
      <c r="IP129" s="90" t="str">
        <f t="shared" si="3029"/>
        <v/>
      </c>
      <c r="IQ129" s="90" t="str">
        <f t="shared" si="3029"/>
        <v/>
      </c>
      <c r="IR129" s="90" t="str">
        <f t="shared" si="3029"/>
        <v/>
      </c>
      <c r="IS129" s="90" t="str">
        <f t="shared" si="3029"/>
        <v/>
      </c>
      <c r="IT129" s="90" t="str">
        <f t="shared" si="3029"/>
        <v/>
      </c>
      <c r="IU129" s="90" t="str">
        <f t="shared" si="3029"/>
        <v/>
      </c>
      <c r="IV129" s="90" t="str">
        <f t="shared" si="3029"/>
        <v/>
      </c>
    </row>
    <row r="130" spans="1:256" s="90" customFormat="1" hidden="1" x14ac:dyDescent="0.2">
      <c r="A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row>
    <row r="131" spans="1:256" s="90" customFormat="1" hidden="1" x14ac:dyDescent="0.2">
      <c r="A131" s="91" t="s">
        <v>406</v>
      </c>
      <c r="B131" s="90" t="str">
        <f t="shared" si="2201"/>
        <v/>
      </c>
      <c r="C131" s="90" t="str">
        <f t="shared" ref="C131:BN131" si="3030">IF(OR(C98=1,C64=1),1,"")</f>
        <v/>
      </c>
      <c r="D131" s="90" t="str">
        <f t="shared" si="3030"/>
        <v/>
      </c>
      <c r="E131" s="90" t="str">
        <f t="shared" si="3030"/>
        <v/>
      </c>
      <c r="F131" s="90" t="str">
        <f t="shared" si="3030"/>
        <v/>
      </c>
      <c r="G131" s="90" t="str">
        <f t="shared" si="3030"/>
        <v/>
      </c>
      <c r="H131" s="90" t="str">
        <f t="shared" si="3030"/>
        <v/>
      </c>
      <c r="I131" s="90" t="str">
        <f t="shared" si="3030"/>
        <v/>
      </c>
      <c r="J131" s="90" t="str">
        <f t="shared" si="3030"/>
        <v/>
      </c>
      <c r="K131" s="90" t="str">
        <f t="shared" si="3030"/>
        <v/>
      </c>
      <c r="L131" s="90" t="str">
        <f t="shared" si="3030"/>
        <v/>
      </c>
      <c r="M131" s="90" t="str">
        <f t="shared" si="3030"/>
        <v/>
      </c>
      <c r="N131" s="90" t="str">
        <f t="shared" si="3030"/>
        <v/>
      </c>
      <c r="O131" s="90" t="str">
        <f t="shared" si="3030"/>
        <v/>
      </c>
      <c r="P131" s="90" t="str">
        <f t="shared" si="3030"/>
        <v/>
      </c>
      <c r="Q131" s="90" t="str">
        <f t="shared" si="3030"/>
        <v/>
      </c>
      <c r="R131" s="90" t="str">
        <f t="shared" si="3030"/>
        <v/>
      </c>
      <c r="S131" s="90" t="str">
        <f t="shared" si="3030"/>
        <v/>
      </c>
      <c r="T131" s="90" t="str">
        <f t="shared" si="3030"/>
        <v/>
      </c>
      <c r="U131" s="90" t="str">
        <f t="shared" si="3030"/>
        <v/>
      </c>
      <c r="V131" s="90" t="str">
        <f t="shared" si="3030"/>
        <v/>
      </c>
      <c r="W131" s="90" t="str">
        <f t="shared" si="3030"/>
        <v/>
      </c>
      <c r="X131" s="90" t="str">
        <f t="shared" si="3030"/>
        <v/>
      </c>
      <c r="Y131" s="90" t="str">
        <f t="shared" si="3030"/>
        <v/>
      </c>
      <c r="Z131" s="90" t="str">
        <f t="shared" si="3030"/>
        <v/>
      </c>
      <c r="AA131" s="90" t="str">
        <f t="shared" si="3030"/>
        <v/>
      </c>
      <c r="AB131" s="90" t="str">
        <f t="shared" si="3030"/>
        <v/>
      </c>
      <c r="AC131" s="90" t="str">
        <f t="shared" si="3030"/>
        <v/>
      </c>
      <c r="AD131" s="90" t="str">
        <f t="shared" si="3030"/>
        <v/>
      </c>
      <c r="AE131" s="90" t="str">
        <f t="shared" si="3030"/>
        <v/>
      </c>
      <c r="AF131" s="90" t="str">
        <f t="shared" si="3030"/>
        <v/>
      </c>
      <c r="AG131" s="90" t="str">
        <f t="shared" si="3030"/>
        <v/>
      </c>
      <c r="AH131" s="90" t="str">
        <f t="shared" si="3030"/>
        <v/>
      </c>
      <c r="AI131" s="90" t="str">
        <f t="shared" si="3030"/>
        <v/>
      </c>
      <c r="AJ131" s="90" t="str">
        <f t="shared" si="3030"/>
        <v/>
      </c>
      <c r="AK131" s="90" t="str">
        <f t="shared" si="3030"/>
        <v/>
      </c>
      <c r="AL131" s="90" t="str">
        <f t="shared" si="3030"/>
        <v/>
      </c>
      <c r="AM131" s="90" t="str">
        <f t="shared" si="3030"/>
        <v/>
      </c>
      <c r="AN131" s="90" t="str">
        <f t="shared" si="3030"/>
        <v/>
      </c>
      <c r="AO131" s="90" t="str">
        <f t="shared" si="3030"/>
        <v/>
      </c>
      <c r="AP131" s="90" t="str">
        <f t="shared" si="3030"/>
        <v/>
      </c>
      <c r="AQ131" s="90" t="str">
        <f t="shared" si="3030"/>
        <v/>
      </c>
      <c r="AR131" s="90" t="str">
        <f t="shared" si="3030"/>
        <v/>
      </c>
      <c r="AS131" s="90" t="str">
        <f t="shared" si="3030"/>
        <v/>
      </c>
      <c r="AT131" s="90" t="str">
        <f t="shared" si="3030"/>
        <v/>
      </c>
      <c r="AU131" s="90" t="str">
        <f t="shared" si="3030"/>
        <v/>
      </c>
      <c r="AV131" s="90" t="str">
        <f t="shared" si="3030"/>
        <v/>
      </c>
      <c r="AW131" s="90" t="str">
        <f t="shared" si="3030"/>
        <v/>
      </c>
      <c r="AX131" s="90" t="str">
        <f t="shared" si="3030"/>
        <v/>
      </c>
      <c r="AY131" s="90" t="str">
        <f t="shared" si="3030"/>
        <v/>
      </c>
      <c r="AZ131" s="90" t="str">
        <f t="shared" si="3030"/>
        <v/>
      </c>
      <c r="BA131" s="90" t="str">
        <f t="shared" si="3030"/>
        <v/>
      </c>
      <c r="BB131" s="90" t="str">
        <f t="shared" si="3030"/>
        <v/>
      </c>
      <c r="BC131" s="90" t="str">
        <f t="shared" si="3030"/>
        <v/>
      </c>
      <c r="BD131" s="90" t="str">
        <f t="shared" si="3030"/>
        <v/>
      </c>
      <c r="BE131" s="90" t="str">
        <f t="shared" si="3030"/>
        <v/>
      </c>
      <c r="BF131" s="90" t="str">
        <f t="shared" si="3030"/>
        <v/>
      </c>
      <c r="BG131" s="90" t="str">
        <f t="shared" si="3030"/>
        <v/>
      </c>
      <c r="BH131" s="90" t="str">
        <f t="shared" si="3030"/>
        <v/>
      </c>
      <c r="BI131" s="90" t="str">
        <f t="shared" si="3030"/>
        <v/>
      </c>
      <c r="BJ131" s="90" t="str">
        <f t="shared" si="3030"/>
        <v/>
      </c>
      <c r="BK131" s="90" t="str">
        <f t="shared" si="3030"/>
        <v/>
      </c>
      <c r="BL131" s="90" t="str">
        <f t="shared" si="3030"/>
        <v/>
      </c>
      <c r="BM131" s="90" t="str">
        <f t="shared" si="3030"/>
        <v/>
      </c>
      <c r="BN131" s="90" t="str">
        <f t="shared" si="3030"/>
        <v/>
      </c>
      <c r="BO131" s="90" t="str">
        <f t="shared" ref="BO131:DZ131" si="3031">IF(OR(BO98=1,BO64=1),1,"")</f>
        <v/>
      </c>
      <c r="BP131" s="90" t="str">
        <f t="shared" si="3031"/>
        <v/>
      </c>
      <c r="BQ131" s="90" t="str">
        <f t="shared" si="3031"/>
        <v/>
      </c>
      <c r="BR131" s="90" t="str">
        <f t="shared" si="3031"/>
        <v/>
      </c>
      <c r="BS131" s="90" t="str">
        <f t="shared" si="3031"/>
        <v/>
      </c>
      <c r="BT131" s="90" t="str">
        <f t="shared" si="3031"/>
        <v/>
      </c>
      <c r="BU131" s="90" t="str">
        <f t="shared" si="3031"/>
        <v/>
      </c>
      <c r="BV131" s="90" t="str">
        <f t="shared" si="3031"/>
        <v/>
      </c>
      <c r="BW131" s="90" t="str">
        <f t="shared" si="3031"/>
        <v/>
      </c>
      <c r="BX131" s="90" t="str">
        <f t="shared" si="3031"/>
        <v/>
      </c>
      <c r="BY131" s="90" t="str">
        <f t="shared" si="3031"/>
        <v/>
      </c>
      <c r="BZ131" s="90" t="str">
        <f t="shared" si="3031"/>
        <v/>
      </c>
      <c r="CA131" s="90" t="str">
        <f t="shared" si="3031"/>
        <v/>
      </c>
      <c r="CB131" s="90" t="str">
        <f t="shared" si="3031"/>
        <v/>
      </c>
      <c r="CC131" s="90" t="str">
        <f t="shared" si="3031"/>
        <v/>
      </c>
      <c r="CD131" s="90" t="str">
        <f t="shared" si="3031"/>
        <v/>
      </c>
      <c r="CE131" s="90" t="str">
        <f t="shared" si="3031"/>
        <v/>
      </c>
      <c r="CF131" s="90" t="str">
        <f t="shared" si="3031"/>
        <v/>
      </c>
      <c r="CG131" s="90" t="str">
        <f t="shared" si="3031"/>
        <v/>
      </c>
      <c r="CH131" s="90" t="str">
        <f t="shared" si="3031"/>
        <v/>
      </c>
      <c r="CI131" s="90" t="str">
        <f t="shared" si="3031"/>
        <v/>
      </c>
      <c r="CJ131" s="90" t="str">
        <f t="shared" si="3031"/>
        <v/>
      </c>
      <c r="CK131" s="90" t="str">
        <f t="shared" si="3031"/>
        <v/>
      </c>
      <c r="CL131" s="90" t="str">
        <f t="shared" si="3031"/>
        <v/>
      </c>
      <c r="CM131" s="90" t="str">
        <f t="shared" si="3031"/>
        <v/>
      </c>
      <c r="CN131" s="90" t="str">
        <f t="shared" si="3031"/>
        <v/>
      </c>
      <c r="CO131" s="90" t="str">
        <f t="shared" si="3031"/>
        <v/>
      </c>
      <c r="CP131" s="90" t="str">
        <f t="shared" si="3031"/>
        <v/>
      </c>
      <c r="CQ131" s="90" t="str">
        <f t="shared" si="3031"/>
        <v/>
      </c>
      <c r="CR131" s="90" t="str">
        <f t="shared" si="3031"/>
        <v/>
      </c>
      <c r="CS131" s="90" t="str">
        <f t="shared" si="3031"/>
        <v/>
      </c>
      <c r="CT131" s="90" t="str">
        <f t="shared" si="3031"/>
        <v/>
      </c>
      <c r="CU131" s="90" t="str">
        <f t="shared" si="3031"/>
        <v/>
      </c>
      <c r="CV131" s="90" t="str">
        <f t="shared" si="3031"/>
        <v/>
      </c>
      <c r="CW131" s="90" t="str">
        <f t="shared" si="3031"/>
        <v/>
      </c>
      <c r="CX131" s="90" t="str">
        <f t="shared" si="3031"/>
        <v/>
      </c>
      <c r="CY131" s="90" t="str">
        <f t="shared" si="3031"/>
        <v/>
      </c>
      <c r="CZ131" s="90" t="str">
        <f t="shared" si="3031"/>
        <v/>
      </c>
      <c r="DA131" s="90" t="str">
        <f t="shared" si="3031"/>
        <v/>
      </c>
      <c r="DB131" s="90" t="str">
        <f t="shared" si="3031"/>
        <v/>
      </c>
      <c r="DC131" s="90" t="str">
        <f t="shared" si="3031"/>
        <v/>
      </c>
      <c r="DD131" s="90" t="str">
        <f t="shared" si="3031"/>
        <v/>
      </c>
      <c r="DE131" s="90" t="str">
        <f t="shared" si="3031"/>
        <v/>
      </c>
      <c r="DF131" s="90" t="str">
        <f t="shared" si="3031"/>
        <v/>
      </c>
      <c r="DG131" s="90" t="str">
        <f t="shared" si="3031"/>
        <v/>
      </c>
      <c r="DH131" s="90" t="str">
        <f t="shared" si="3031"/>
        <v/>
      </c>
      <c r="DI131" s="90" t="str">
        <f t="shared" si="3031"/>
        <v/>
      </c>
      <c r="DJ131" s="90" t="str">
        <f t="shared" si="3031"/>
        <v/>
      </c>
      <c r="DK131" s="90" t="str">
        <f t="shared" si="3031"/>
        <v/>
      </c>
      <c r="DL131" s="90" t="str">
        <f t="shared" si="3031"/>
        <v/>
      </c>
      <c r="DM131" s="90" t="str">
        <f t="shared" si="3031"/>
        <v/>
      </c>
      <c r="DN131" s="90" t="str">
        <f t="shared" si="3031"/>
        <v/>
      </c>
      <c r="DO131" s="90" t="str">
        <f t="shared" si="3031"/>
        <v/>
      </c>
      <c r="DP131" s="90" t="str">
        <f t="shared" si="3031"/>
        <v/>
      </c>
      <c r="DQ131" s="90" t="str">
        <f t="shared" si="3031"/>
        <v/>
      </c>
      <c r="DR131" s="90" t="str">
        <f t="shared" si="3031"/>
        <v/>
      </c>
      <c r="DS131" s="90" t="str">
        <f t="shared" si="3031"/>
        <v/>
      </c>
      <c r="DT131" s="90" t="str">
        <f t="shared" si="3031"/>
        <v/>
      </c>
      <c r="DU131" s="90" t="str">
        <f t="shared" si="3031"/>
        <v/>
      </c>
      <c r="DV131" s="90" t="str">
        <f t="shared" si="3031"/>
        <v/>
      </c>
      <c r="DW131" s="90" t="str">
        <f t="shared" si="3031"/>
        <v/>
      </c>
      <c r="DX131" s="90" t="str">
        <f t="shared" si="3031"/>
        <v/>
      </c>
      <c r="DY131" s="90" t="str">
        <f t="shared" si="3031"/>
        <v/>
      </c>
      <c r="DZ131" s="90" t="str">
        <f t="shared" si="3031"/>
        <v/>
      </c>
      <c r="EA131" s="90" t="str">
        <f t="shared" ref="EA131:GL131" si="3032">IF(OR(EA98=1,EA64=1),1,"")</f>
        <v/>
      </c>
      <c r="EB131" s="90" t="str">
        <f t="shared" si="3032"/>
        <v/>
      </c>
      <c r="EC131" s="90" t="str">
        <f t="shared" si="3032"/>
        <v/>
      </c>
      <c r="ED131" s="90" t="str">
        <f t="shared" si="3032"/>
        <v/>
      </c>
      <c r="EE131" s="90" t="str">
        <f t="shared" si="3032"/>
        <v/>
      </c>
      <c r="EF131" s="90" t="str">
        <f t="shared" si="3032"/>
        <v/>
      </c>
      <c r="EG131" s="90" t="str">
        <f t="shared" si="3032"/>
        <v/>
      </c>
      <c r="EH131" s="90" t="str">
        <f t="shared" si="3032"/>
        <v/>
      </c>
      <c r="EI131" s="90" t="str">
        <f t="shared" si="3032"/>
        <v/>
      </c>
      <c r="EJ131" s="90" t="str">
        <f t="shared" si="3032"/>
        <v/>
      </c>
      <c r="EK131" s="90" t="str">
        <f t="shared" si="3032"/>
        <v/>
      </c>
      <c r="EL131" s="90" t="str">
        <f t="shared" si="3032"/>
        <v/>
      </c>
      <c r="EM131" s="90" t="str">
        <f t="shared" si="3032"/>
        <v/>
      </c>
      <c r="EN131" s="90" t="str">
        <f t="shared" si="3032"/>
        <v/>
      </c>
      <c r="EO131" s="90" t="str">
        <f t="shared" si="3032"/>
        <v/>
      </c>
      <c r="EP131" s="90" t="str">
        <f t="shared" si="3032"/>
        <v/>
      </c>
      <c r="EQ131" s="90" t="str">
        <f t="shared" si="3032"/>
        <v/>
      </c>
      <c r="ER131" s="90" t="str">
        <f t="shared" si="3032"/>
        <v/>
      </c>
      <c r="ES131" s="90" t="str">
        <f t="shared" si="3032"/>
        <v/>
      </c>
      <c r="ET131" s="90" t="str">
        <f t="shared" si="3032"/>
        <v/>
      </c>
      <c r="EU131" s="90" t="str">
        <f t="shared" si="3032"/>
        <v/>
      </c>
      <c r="EV131" s="90" t="str">
        <f t="shared" si="3032"/>
        <v/>
      </c>
      <c r="EW131" s="90" t="str">
        <f t="shared" si="3032"/>
        <v/>
      </c>
      <c r="EX131" s="90" t="str">
        <f t="shared" si="3032"/>
        <v/>
      </c>
      <c r="EY131" s="90" t="str">
        <f t="shared" si="3032"/>
        <v/>
      </c>
      <c r="EZ131" s="90" t="str">
        <f t="shared" si="3032"/>
        <v/>
      </c>
      <c r="FA131" s="90" t="str">
        <f t="shared" si="3032"/>
        <v/>
      </c>
      <c r="FB131" s="90" t="str">
        <f t="shared" si="3032"/>
        <v/>
      </c>
      <c r="FC131" s="90" t="str">
        <f t="shared" si="3032"/>
        <v/>
      </c>
      <c r="FD131" s="90" t="str">
        <f t="shared" si="3032"/>
        <v/>
      </c>
      <c r="FE131" s="90" t="str">
        <f t="shared" si="3032"/>
        <v/>
      </c>
      <c r="FF131" s="90" t="str">
        <f t="shared" si="3032"/>
        <v/>
      </c>
      <c r="FG131" s="90" t="str">
        <f t="shared" si="3032"/>
        <v/>
      </c>
      <c r="FH131" s="90" t="str">
        <f t="shared" si="3032"/>
        <v/>
      </c>
      <c r="FI131" s="90" t="str">
        <f t="shared" si="3032"/>
        <v/>
      </c>
      <c r="FJ131" s="90" t="str">
        <f t="shared" si="3032"/>
        <v/>
      </c>
      <c r="FK131" s="90" t="str">
        <f t="shared" si="3032"/>
        <v/>
      </c>
      <c r="FL131" s="90" t="str">
        <f t="shared" si="3032"/>
        <v/>
      </c>
      <c r="FM131" s="90" t="str">
        <f t="shared" si="3032"/>
        <v/>
      </c>
      <c r="FN131" s="90" t="str">
        <f t="shared" si="3032"/>
        <v/>
      </c>
      <c r="FO131" s="90" t="str">
        <f t="shared" si="3032"/>
        <v/>
      </c>
      <c r="FP131" s="90" t="str">
        <f t="shared" si="3032"/>
        <v/>
      </c>
      <c r="FQ131" s="90" t="str">
        <f t="shared" si="3032"/>
        <v/>
      </c>
      <c r="FR131" s="90" t="str">
        <f t="shared" si="3032"/>
        <v/>
      </c>
      <c r="FS131" s="90" t="str">
        <f t="shared" si="3032"/>
        <v/>
      </c>
      <c r="FT131" s="90" t="str">
        <f t="shared" si="3032"/>
        <v/>
      </c>
      <c r="FU131" s="90" t="str">
        <f t="shared" si="3032"/>
        <v/>
      </c>
      <c r="FV131" s="90" t="str">
        <f t="shared" si="3032"/>
        <v/>
      </c>
      <c r="FW131" s="90" t="str">
        <f t="shared" si="3032"/>
        <v/>
      </c>
      <c r="FX131" s="90" t="str">
        <f t="shared" si="3032"/>
        <v/>
      </c>
      <c r="FY131" s="90" t="str">
        <f t="shared" si="3032"/>
        <v/>
      </c>
      <c r="FZ131" s="90" t="str">
        <f t="shared" si="3032"/>
        <v/>
      </c>
      <c r="GA131" s="90" t="str">
        <f t="shared" si="3032"/>
        <v/>
      </c>
      <c r="GB131" s="90" t="str">
        <f t="shared" si="3032"/>
        <v/>
      </c>
      <c r="GC131" s="90" t="str">
        <f t="shared" si="3032"/>
        <v/>
      </c>
      <c r="GD131" s="90" t="str">
        <f t="shared" si="3032"/>
        <v/>
      </c>
      <c r="GE131" s="90" t="str">
        <f t="shared" si="3032"/>
        <v/>
      </c>
      <c r="GF131" s="90" t="str">
        <f t="shared" si="3032"/>
        <v/>
      </c>
      <c r="GG131" s="90" t="str">
        <f t="shared" si="3032"/>
        <v/>
      </c>
      <c r="GH131" s="90" t="str">
        <f t="shared" si="3032"/>
        <v/>
      </c>
      <c r="GI131" s="90" t="str">
        <f t="shared" si="3032"/>
        <v/>
      </c>
      <c r="GJ131" s="90" t="str">
        <f t="shared" si="3032"/>
        <v/>
      </c>
      <c r="GK131" s="90" t="str">
        <f t="shared" si="3032"/>
        <v/>
      </c>
      <c r="GL131" s="90" t="str">
        <f t="shared" si="3032"/>
        <v/>
      </c>
      <c r="GM131" s="90" t="str">
        <f t="shared" ref="GM131:IV131" si="3033">IF(OR(GM98=1,GM64=1),1,"")</f>
        <v/>
      </c>
      <c r="GN131" s="90" t="str">
        <f t="shared" si="3033"/>
        <v/>
      </c>
      <c r="GO131" s="90" t="str">
        <f t="shared" si="3033"/>
        <v/>
      </c>
      <c r="GP131" s="90" t="str">
        <f t="shared" si="3033"/>
        <v/>
      </c>
      <c r="GQ131" s="90" t="str">
        <f t="shared" si="3033"/>
        <v/>
      </c>
      <c r="GR131" s="90" t="str">
        <f t="shared" si="3033"/>
        <v/>
      </c>
      <c r="GS131" s="90" t="str">
        <f t="shared" si="3033"/>
        <v/>
      </c>
      <c r="GT131" s="90" t="str">
        <f t="shared" si="3033"/>
        <v/>
      </c>
      <c r="GU131" s="90" t="str">
        <f t="shared" si="3033"/>
        <v/>
      </c>
      <c r="GV131" s="90" t="str">
        <f t="shared" si="3033"/>
        <v/>
      </c>
      <c r="GW131" s="90" t="str">
        <f t="shared" si="3033"/>
        <v/>
      </c>
      <c r="GX131" s="90" t="str">
        <f t="shared" si="3033"/>
        <v/>
      </c>
      <c r="GY131" s="90" t="str">
        <f t="shared" si="3033"/>
        <v/>
      </c>
      <c r="GZ131" s="90" t="str">
        <f t="shared" si="3033"/>
        <v/>
      </c>
      <c r="HA131" s="90" t="str">
        <f t="shared" si="3033"/>
        <v/>
      </c>
      <c r="HB131" s="90" t="str">
        <f t="shared" si="3033"/>
        <v/>
      </c>
      <c r="HC131" s="90" t="str">
        <f t="shared" si="3033"/>
        <v/>
      </c>
      <c r="HD131" s="90" t="str">
        <f t="shared" si="3033"/>
        <v/>
      </c>
      <c r="HE131" s="90" t="str">
        <f t="shared" si="3033"/>
        <v/>
      </c>
      <c r="HF131" s="90" t="str">
        <f t="shared" si="3033"/>
        <v/>
      </c>
      <c r="HG131" s="90" t="str">
        <f t="shared" si="3033"/>
        <v/>
      </c>
      <c r="HH131" s="90" t="str">
        <f t="shared" si="3033"/>
        <v/>
      </c>
      <c r="HI131" s="90" t="str">
        <f t="shared" si="3033"/>
        <v/>
      </c>
      <c r="HJ131" s="90" t="str">
        <f t="shared" si="3033"/>
        <v/>
      </c>
      <c r="HK131" s="90" t="str">
        <f t="shared" si="3033"/>
        <v/>
      </c>
      <c r="HL131" s="90" t="str">
        <f t="shared" si="3033"/>
        <v/>
      </c>
      <c r="HM131" s="90" t="str">
        <f t="shared" si="3033"/>
        <v/>
      </c>
      <c r="HN131" s="90" t="str">
        <f t="shared" si="3033"/>
        <v/>
      </c>
      <c r="HO131" s="90" t="str">
        <f t="shared" si="3033"/>
        <v/>
      </c>
      <c r="HP131" s="90" t="str">
        <f t="shared" si="3033"/>
        <v/>
      </c>
      <c r="HQ131" s="90" t="str">
        <f t="shared" si="3033"/>
        <v/>
      </c>
      <c r="HR131" s="90" t="str">
        <f t="shared" si="3033"/>
        <v/>
      </c>
      <c r="HS131" s="90" t="str">
        <f t="shared" si="3033"/>
        <v/>
      </c>
      <c r="HT131" s="90" t="str">
        <f t="shared" si="3033"/>
        <v/>
      </c>
      <c r="HU131" s="90" t="str">
        <f t="shared" si="3033"/>
        <v/>
      </c>
      <c r="HV131" s="90" t="str">
        <f t="shared" si="3033"/>
        <v/>
      </c>
      <c r="HW131" s="90" t="str">
        <f t="shared" si="3033"/>
        <v/>
      </c>
      <c r="HX131" s="90" t="str">
        <f t="shared" si="3033"/>
        <v/>
      </c>
      <c r="HY131" s="90" t="str">
        <f t="shared" si="3033"/>
        <v/>
      </c>
      <c r="HZ131" s="90" t="str">
        <f t="shared" si="3033"/>
        <v/>
      </c>
      <c r="IA131" s="90" t="str">
        <f t="shared" si="3033"/>
        <v/>
      </c>
      <c r="IB131" s="90" t="str">
        <f t="shared" si="3033"/>
        <v/>
      </c>
      <c r="IC131" s="90" t="str">
        <f t="shared" si="3033"/>
        <v/>
      </c>
      <c r="ID131" s="90" t="str">
        <f t="shared" si="3033"/>
        <v/>
      </c>
      <c r="IE131" s="90" t="str">
        <f t="shared" si="3033"/>
        <v/>
      </c>
      <c r="IF131" s="90" t="str">
        <f t="shared" si="3033"/>
        <v/>
      </c>
      <c r="IG131" s="90" t="str">
        <f t="shared" si="3033"/>
        <v/>
      </c>
      <c r="IH131" s="90" t="str">
        <f t="shared" si="3033"/>
        <v/>
      </c>
      <c r="II131" s="90" t="str">
        <f t="shared" si="3033"/>
        <v/>
      </c>
      <c r="IJ131" s="90" t="str">
        <f t="shared" si="3033"/>
        <v/>
      </c>
      <c r="IK131" s="90" t="str">
        <f t="shared" si="3033"/>
        <v/>
      </c>
      <c r="IL131" s="90" t="str">
        <f t="shared" si="3033"/>
        <v/>
      </c>
      <c r="IM131" s="90" t="str">
        <f t="shared" si="3033"/>
        <v/>
      </c>
      <c r="IN131" s="90" t="str">
        <f t="shared" si="3033"/>
        <v/>
      </c>
      <c r="IO131" s="90" t="str">
        <f t="shared" si="3033"/>
        <v/>
      </c>
      <c r="IP131" s="90" t="str">
        <f t="shared" si="3033"/>
        <v/>
      </c>
      <c r="IQ131" s="90" t="str">
        <f t="shared" si="3033"/>
        <v/>
      </c>
      <c r="IR131" s="90" t="str">
        <f t="shared" si="3033"/>
        <v/>
      </c>
      <c r="IS131" s="90" t="str">
        <f t="shared" si="3033"/>
        <v/>
      </c>
      <c r="IT131" s="90" t="str">
        <f t="shared" si="3033"/>
        <v/>
      </c>
      <c r="IU131" s="90" t="str">
        <f t="shared" si="3033"/>
        <v/>
      </c>
      <c r="IV131" s="90" t="str">
        <f t="shared" si="3033"/>
        <v/>
      </c>
    </row>
    <row r="132" spans="1:256" s="104" customFormat="1" hidden="1" x14ac:dyDescent="0.2">
      <c r="A132" s="91" t="s">
        <v>407</v>
      </c>
      <c r="B132" s="90" t="str">
        <f t="shared" si="2201"/>
        <v/>
      </c>
      <c r="C132" s="90" t="str">
        <f t="shared" ref="C132:BN132" si="3034">IF(OR(C99=1,C65=1),1,"")</f>
        <v/>
      </c>
      <c r="D132" s="90" t="str">
        <f t="shared" si="3034"/>
        <v/>
      </c>
      <c r="E132" s="90" t="str">
        <f t="shared" si="3034"/>
        <v/>
      </c>
      <c r="F132" s="90" t="str">
        <f t="shared" si="3034"/>
        <v/>
      </c>
      <c r="G132" s="90" t="str">
        <f t="shared" si="3034"/>
        <v/>
      </c>
      <c r="H132" s="90" t="str">
        <f t="shared" si="3034"/>
        <v/>
      </c>
      <c r="I132" s="90" t="str">
        <f t="shared" si="3034"/>
        <v/>
      </c>
      <c r="J132" s="90" t="str">
        <f t="shared" si="3034"/>
        <v/>
      </c>
      <c r="K132" s="90" t="str">
        <f t="shared" si="3034"/>
        <v/>
      </c>
      <c r="L132" s="90" t="str">
        <f t="shared" si="3034"/>
        <v/>
      </c>
      <c r="M132" s="90" t="str">
        <f t="shared" si="3034"/>
        <v/>
      </c>
      <c r="N132" s="90" t="str">
        <f t="shared" si="3034"/>
        <v/>
      </c>
      <c r="O132" s="90" t="str">
        <f t="shared" si="3034"/>
        <v/>
      </c>
      <c r="P132" s="90" t="str">
        <f t="shared" si="3034"/>
        <v/>
      </c>
      <c r="Q132" s="90" t="str">
        <f t="shared" si="3034"/>
        <v/>
      </c>
      <c r="R132" s="90" t="str">
        <f t="shared" si="3034"/>
        <v/>
      </c>
      <c r="S132" s="90" t="str">
        <f t="shared" si="3034"/>
        <v/>
      </c>
      <c r="T132" s="90" t="str">
        <f t="shared" si="3034"/>
        <v/>
      </c>
      <c r="U132" s="90" t="str">
        <f t="shared" si="3034"/>
        <v/>
      </c>
      <c r="V132" s="90" t="str">
        <f t="shared" si="3034"/>
        <v/>
      </c>
      <c r="W132" s="90" t="str">
        <f t="shared" si="3034"/>
        <v/>
      </c>
      <c r="X132" s="90" t="str">
        <f t="shared" si="3034"/>
        <v/>
      </c>
      <c r="Y132" s="90" t="str">
        <f t="shared" si="3034"/>
        <v/>
      </c>
      <c r="Z132" s="90" t="str">
        <f t="shared" si="3034"/>
        <v/>
      </c>
      <c r="AA132" s="90" t="str">
        <f t="shared" si="3034"/>
        <v/>
      </c>
      <c r="AB132" s="90" t="str">
        <f t="shared" si="3034"/>
        <v/>
      </c>
      <c r="AC132" s="90" t="str">
        <f t="shared" si="3034"/>
        <v/>
      </c>
      <c r="AD132" s="90" t="str">
        <f t="shared" si="3034"/>
        <v/>
      </c>
      <c r="AE132" s="90" t="str">
        <f t="shared" si="3034"/>
        <v/>
      </c>
      <c r="AF132" s="90" t="str">
        <f t="shared" si="3034"/>
        <v/>
      </c>
      <c r="AG132" s="90" t="str">
        <f t="shared" si="3034"/>
        <v/>
      </c>
      <c r="AH132" s="90" t="str">
        <f t="shared" si="3034"/>
        <v/>
      </c>
      <c r="AI132" s="90" t="str">
        <f t="shared" si="3034"/>
        <v/>
      </c>
      <c r="AJ132" s="90" t="str">
        <f t="shared" si="3034"/>
        <v/>
      </c>
      <c r="AK132" s="90" t="str">
        <f t="shared" si="3034"/>
        <v/>
      </c>
      <c r="AL132" s="90" t="str">
        <f t="shared" si="3034"/>
        <v/>
      </c>
      <c r="AM132" s="90" t="str">
        <f t="shared" si="3034"/>
        <v/>
      </c>
      <c r="AN132" s="90" t="str">
        <f t="shared" si="3034"/>
        <v/>
      </c>
      <c r="AO132" s="90" t="str">
        <f t="shared" si="3034"/>
        <v/>
      </c>
      <c r="AP132" s="90" t="str">
        <f t="shared" si="3034"/>
        <v/>
      </c>
      <c r="AQ132" s="90" t="str">
        <f t="shared" si="3034"/>
        <v/>
      </c>
      <c r="AR132" s="90" t="str">
        <f t="shared" si="3034"/>
        <v/>
      </c>
      <c r="AS132" s="90" t="str">
        <f t="shared" si="3034"/>
        <v/>
      </c>
      <c r="AT132" s="90" t="str">
        <f t="shared" si="3034"/>
        <v/>
      </c>
      <c r="AU132" s="90" t="str">
        <f t="shared" si="3034"/>
        <v/>
      </c>
      <c r="AV132" s="90" t="str">
        <f t="shared" si="3034"/>
        <v/>
      </c>
      <c r="AW132" s="90" t="str">
        <f t="shared" si="3034"/>
        <v/>
      </c>
      <c r="AX132" s="90" t="str">
        <f t="shared" si="3034"/>
        <v/>
      </c>
      <c r="AY132" s="90" t="str">
        <f t="shared" si="3034"/>
        <v/>
      </c>
      <c r="AZ132" s="90" t="str">
        <f t="shared" si="3034"/>
        <v/>
      </c>
      <c r="BA132" s="90" t="str">
        <f t="shared" si="3034"/>
        <v/>
      </c>
      <c r="BB132" s="90" t="str">
        <f t="shared" si="3034"/>
        <v/>
      </c>
      <c r="BC132" s="90" t="str">
        <f t="shared" si="3034"/>
        <v/>
      </c>
      <c r="BD132" s="90" t="str">
        <f t="shared" si="3034"/>
        <v/>
      </c>
      <c r="BE132" s="90" t="str">
        <f t="shared" si="3034"/>
        <v/>
      </c>
      <c r="BF132" s="90" t="str">
        <f t="shared" si="3034"/>
        <v/>
      </c>
      <c r="BG132" s="90" t="str">
        <f t="shared" si="3034"/>
        <v/>
      </c>
      <c r="BH132" s="90" t="str">
        <f t="shared" si="3034"/>
        <v/>
      </c>
      <c r="BI132" s="90" t="str">
        <f t="shared" si="3034"/>
        <v/>
      </c>
      <c r="BJ132" s="90" t="str">
        <f t="shared" si="3034"/>
        <v/>
      </c>
      <c r="BK132" s="90" t="str">
        <f t="shared" si="3034"/>
        <v/>
      </c>
      <c r="BL132" s="90" t="str">
        <f t="shared" si="3034"/>
        <v/>
      </c>
      <c r="BM132" s="90" t="str">
        <f t="shared" si="3034"/>
        <v/>
      </c>
      <c r="BN132" s="90" t="str">
        <f t="shared" si="3034"/>
        <v/>
      </c>
      <c r="BO132" s="90" t="str">
        <f t="shared" ref="BO132:DZ132" si="3035">IF(OR(BO99=1,BO65=1),1,"")</f>
        <v/>
      </c>
      <c r="BP132" s="90" t="str">
        <f t="shared" si="3035"/>
        <v/>
      </c>
      <c r="BQ132" s="90" t="str">
        <f t="shared" si="3035"/>
        <v/>
      </c>
      <c r="BR132" s="90" t="str">
        <f t="shared" si="3035"/>
        <v/>
      </c>
      <c r="BS132" s="90" t="str">
        <f t="shared" si="3035"/>
        <v/>
      </c>
      <c r="BT132" s="90" t="str">
        <f t="shared" si="3035"/>
        <v/>
      </c>
      <c r="BU132" s="90" t="str">
        <f t="shared" si="3035"/>
        <v/>
      </c>
      <c r="BV132" s="90" t="str">
        <f t="shared" si="3035"/>
        <v/>
      </c>
      <c r="BW132" s="90" t="str">
        <f t="shared" si="3035"/>
        <v/>
      </c>
      <c r="BX132" s="90" t="str">
        <f t="shared" si="3035"/>
        <v/>
      </c>
      <c r="BY132" s="90" t="str">
        <f t="shared" si="3035"/>
        <v/>
      </c>
      <c r="BZ132" s="90" t="str">
        <f t="shared" si="3035"/>
        <v/>
      </c>
      <c r="CA132" s="90" t="str">
        <f t="shared" si="3035"/>
        <v/>
      </c>
      <c r="CB132" s="90" t="str">
        <f t="shared" si="3035"/>
        <v/>
      </c>
      <c r="CC132" s="90" t="str">
        <f t="shared" si="3035"/>
        <v/>
      </c>
      <c r="CD132" s="90" t="str">
        <f t="shared" si="3035"/>
        <v/>
      </c>
      <c r="CE132" s="90" t="str">
        <f t="shared" si="3035"/>
        <v/>
      </c>
      <c r="CF132" s="90" t="str">
        <f t="shared" si="3035"/>
        <v/>
      </c>
      <c r="CG132" s="90" t="str">
        <f t="shared" si="3035"/>
        <v/>
      </c>
      <c r="CH132" s="90" t="str">
        <f t="shared" si="3035"/>
        <v/>
      </c>
      <c r="CI132" s="90" t="str">
        <f t="shared" si="3035"/>
        <v/>
      </c>
      <c r="CJ132" s="90" t="str">
        <f t="shared" si="3035"/>
        <v/>
      </c>
      <c r="CK132" s="90" t="str">
        <f t="shared" si="3035"/>
        <v/>
      </c>
      <c r="CL132" s="90" t="str">
        <f t="shared" si="3035"/>
        <v/>
      </c>
      <c r="CM132" s="90" t="str">
        <f t="shared" si="3035"/>
        <v/>
      </c>
      <c r="CN132" s="90" t="str">
        <f t="shared" si="3035"/>
        <v/>
      </c>
      <c r="CO132" s="90" t="str">
        <f t="shared" si="3035"/>
        <v/>
      </c>
      <c r="CP132" s="90" t="str">
        <f t="shared" si="3035"/>
        <v/>
      </c>
      <c r="CQ132" s="90" t="str">
        <f t="shared" si="3035"/>
        <v/>
      </c>
      <c r="CR132" s="90" t="str">
        <f t="shared" si="3035"/>
        <v/>
      </c>
      <c r="CS132" s="90" t="str">
        <f t="shared" si="3035"/>
        <v/>
      </c>
      <c r="CT132" s="90" t="str">
        <f t="shared" si="3035"/>
        <v/>
      </c>
      <c r="CU132" s="90" t="str">
        <f t="shared" si="3035"/>
        <v/>
      </c>
      <c r="CV132" s="90" t="str">
        <f t="shared" si="3035"/>
        <v/>
      </c>
      <c r="CW132" s="90" t="str">
        <f t="shared" si="3035"/>
        <v/>
      </c>
      <c r="CX132" s="90" t="str">
        <f t="shared" si="3035"/>
        <v/>
      </c>
      <c r="CY132" s="90" t="str">
        <f t="shared" si="3035"/>
        <v/>
      </c>
      <c r="CZ132" s="90" t="str">
        <f t="shared" si="3035"/>
        <v/>
      </c>
      <c r="DA132" s="90" t="str">
        <f t="shared" si="3035"/>
        <v/>
      </c>
      <c r="DB132" s="90" t="str">
        <f t="shared" si="3035"/>
        <v/>
      </c>
      <c r="DC132" s="90" t="str">
        <f t="shared" si="3035"/>
        <v/>
      </c>
      <c r="DD132" s="90" t="str">
        <f t="shared" si="3035"/>
        <v/>
      </c>
      <c r="DE132" s="90" t="str">
        <f t="shared" si="3035"/>
        <v/>
      </c>
      <c r="DF132" s="90" t="str">
        <f t="shared" si="3035"/>
        <v/>
      </c>
      <c r="DG132" s="90" t="str">
        <f t="shared" si="3035"/>
        <v/>
      </c>
      <c r="DH132" s="90" t="str">
        <f t="shared" si="3035"/>
        <v/>
      </c>
      <c r="DI132" s="90" t="str">
        <f t="shared" si="3035"/>
        <v/>
      </c>
      <c r="DJ132" s="90" t="str">
        <f t="shared" si="3035"/>
        <v/>
      </c>
      <c r="DK132" s="90" t="str">
        <f t="shared" si="3035"/>
        <v/>
      </c>
      <c r="DL132" s="90" t="str">
        <f t="shared" si="3035"/>
        <v/>
      </c>
      <c r="DM132" s="90" t="str">
        <f t="shared" si="3035"/>
        <v/>
      </c>
      <c r="DN132" s="90" t="str">
        <f t="shared" si="3035"/>
        <v/>
      </c>
      <c r="DO132" s="90" t="str">
        <f t="shared" si="3035"/>
        <v/>
      </c>
      <c r="DP132" s="90" t="str">
        <f t="shared" si="3035"/>
        <v/>
      </c>
      <c r="DQ132" s="90" t="str">
        <f t="shared" si="3035"/>
        <v/>
      </c>
      <c r="DR132" s="90" t="str">
        <f t="shared" si="3035"/>
        <v/>
      </c>
      <c r="DS132" s="90" t="str">
        <f t="shared" si="3035"/>
        <v/>
      </c>
      <c r="DT132" s="90" t="str">
        <f t="shared" si="3035"/>
        <v/>
      </c>
      <c r="DU132" s="90" t="str">
        <f t="shared" si="3035"/>
        <v/>
      </c>
      <c r="DV132" s="90" t="str">
        <f t="shared" si="3035"/>
        <v/>
      </c>
      <c r="DW132" s="90" t="str">
        <f t="shared" si="3035"/>
        <v/>
      </c>
      <c r="DX132" s="90" t="str">
        <f t="shared" si="3035"/>
        <v/>
      </c>
      <c r="DY132" s="90" t="str">
        <f t="shared" si="3035"/>
        <v/>
      </c>
      <c r="DZ132" s="90" t="str">
        <f t="shared" si="3035"/>
        <v/>
      </c>
      <c r="EA132" s="90" t="str">
        <f t="shared" ref="EA132:GL132" si="3036">IF(OR(EA99=1,EA65=1),1,"")</f>
        <v/>
      </c>
      <c r="EB132" s="90" t="str">
        <f t="shared" si="3036"/>
        <v/>
      </c>
      <c r="EC132" s="90" t="str">
        <f t="shared" si="3036"/>
        <v/>
      </c>
      <c r="ED132" s="90" t="str">
        <f t="shared" si="3036"/>
        <v/>
      </c>
      <c r="EE132" s="90" t="str">
        <f t="shared" si="3036"/>
        <v/>
      </c>
      <c r="EF132" s="90" t="str">
        <f t="shared" si="3036"/>
        <v/>
      </c>
      <c r="EG132" s="90" t="str">
        <f t="shared" si="3036"/>
        <v/>
      </c>
      <c r="EH132" s="90" t="str">
        <f t="shared" si="3036"/>
        <v/>
      </c>
      <c r="EI132" s="90" t="str">
        <f t="shared" si="3036"/>
        <v/>
      </c>
      <c r="EJ132" s="90" t="str">
        <f t="shared" si="3036"/>
        <v/>
      </c>
      <c r="EK132" s="90" t="str">
        <f t="shared" si="3036"/>
        <v/>
      </c>
      <c r="EL132" s="90" t="str">
        <f t="shared" si="3036"/>
        <v/>
      </c>
      <c r="EM132" s="90" t="str">
        <f t="shared" si="3036"/>
        <v/>
      </c>
      <c r="EN132" s="90" t="str">
        <f t="shared" si="3036"/>
        <v/>
      </c>
      <c r="EO132" s="90" t="str">
        <f t="shared" si="3036"/>
        <v/>
      </c>
      <c r="EP132" s="90" t="str">
        <f t="shared" si="3036"/>
        <v/>
      </c>
      <c r="EQ132" s="90" t="str">
        <f t="shared" si="3036"/>
        <v/>
      </c>
      <c r="ER132" s="90" t="str">
        <f t="shared" si="3036"/>
        <v/>
      </c>
      <c r="ES132" s="90" t="str">
        <f t="shared" si="3036"/>
        <v/>
      </c>
      <c r="ET132" s="90" t="str">
        <f t="shared" si="3036"/>
        <v/>
      </c>
      <c r="EU132" s="90" t="str">
        <f t="shared" si="3036"/>
        <v/>
      </c>
      <c r="EV132" s="90" t="str">
        <f t="shared" si="3036"/>
        <v/>
      </c>
      <c r="EW132" s="90" t="str">
        <f t="shared" si="3036"/>
        <v/>
      </c>
      <c r="EX132" s="90" t="str">
        <f t="shared" si="3036"/>
        <v/>
      </c>
      <c r="EY132" s="90" t="str">
        <f t="shared" si="3036"/>
        <v/>
      </c>
      <c r="EZ132" s="90" t="str">
        <f t="shared" si="3036"/>
        <v/>
      </c>
      <c r="FA132" s="90" t="str">
        <f t="shared" si="3036"/>
        <v/>
      </c>
      <c r="FB132" s="90" t="str">
        <f t="shared" si="3036"/>
        <v/>
      </c>
      <c r="FC132" s="90" t="str">
        <f t="shared" si="3036"/>
        <v/>
      </c>
      <c r="FD132" s="90" t="str">
        <f t="shared" si="3036"/>
        <v/>
      </c>
      <c r="FE132" s="90" t="str">
        <f t="shared" si="3036"/>
        <v/>
      </c>
      <c r="FF132" s="90" t="str">
        <f t="shared" si="3036"/>
        <v/>
      </c>
      <c r="FG132" s="90" t="str">
        <f t="shared" si="3036"/>
        <v/>
      </c>
      <c r="FH132" s="90" t="str">
        <f t="shared" si="3036"/>
        <v/>
      </c>
      <c r="FI132" s="90" t="str">
        <f t="shared" si="3036"/>
        <v/>
      </c>
      <c r="FJ132" s="90" t="str">
        <f t="shared" si="3036"/>
        <v/>
      </c>
      <c r="FK132" s="90" t="str">
        <f t="shared" si="3036"/>
        <v/>
      </c>
      <c r="FL132" s="90" t="str">
        <f t="shared" si="3036"/>
        <v/>
      </c>
      <c r="FM132" s="90" t="str">
        <f t="shared" si="3036"/>
        <v/>
      </c>
      <c r="FN132" s="90" t="str">
        <f t="shared" si="3036"/>
        <v/>
      </c>
      <c r="FO132" s="90" t="str">
        <f t="shared" si="3036"/>
        <v/>
      </c>
      <c r="FP132" s="90" t="str">
        <f t="shared" si="3036"/>
        <v/>
      </c>
      <c r="FQ132" s="90" t="str">
        <f t="shared" si="3036"/>
        <v/>
      </c>
      <c r="FR132" s="90" t="str">
        <f t="shared" si="3036"/>
        <v/>
      </c>
      <c r="FS132" s="90" t="str">
        <f t="shared" si="3036"/>
        <v/>
      </c>
      <c r="FT132" s="90" t="str">
        <f t="shared" si="3036"/>
        <v/>
      </c>
      <c r="FU132" s="90" t="str">
        <f t="shared" si="3036"/>
        <v/>
      </c>
      <c r="FV132" s="90" t="str">
        <f t="shared" si="3036"/>
        <v/>
      </c>
      <c r="FW132" s="90" t="str">
        <f t="shared" si="3036"/>
        <v/>
      </c>
      <c r="FX132" s="90" t="str">
        <f t="shared" si="3036"/>
        <v/>
      </c>
      <c r="FY132" s="90" t="str">
        <f t="shared" si="3036"/>
        <v/>
      </c>
      <c r="FZ132" s="90" t="str">
        <f t="shared" si="3036"/>
        <v/>
      </c>
      <c r="GA132" s="90" t="str">
        <f t="shared" si="3036"/>
        <v/>
      </c>
      <c r="GB132" s="90" t="str">
        <f t="shared" si="3036"/>
        <v/>
      </c>
      <c r="GC132" s="90" t="str">
        <f t="shared" si="3036"/>
        <v/>
      </c>
      <c r="GD132" s="90" t="str">
        <f t="shared" si="3036"/>
        <v/>
      </c>
      <c r="GE132" s="90" t="str">
        <f t="shared" si="3036"/>
        <v/>
      </c>
      <c r="GF132" s="90" t="str">
        <f t="shared" si="3036"/>
        <v/>
      </c>
      <c r="GG132" s="90" t="str">
        <f t="shared" si="3036"/>
        <v/>
      </c>
      <c r="GH132" s="90" t="str">
        <f t="shared" si="3036"/>
        <v/>
      </c>
      <c r="GI132" s="90" t="str">
        <f t="shared" si="3036"/>
        <v/>
      </c>
      <c r="GJ132" s="90" t="str">
        <f t="shared" si="3036"/>
        <v/>
      </c>
      <c r="GK132" s="90" t="str">
        <f t="shared" si="3036"/>
        <v/>
      </c>
      <c r="GL132" s="90" t="str">
        <f t="shared" si="3036"/>
        <v/>
      </c>
      <c r="GM132" s="90" t="str">
        <f t="shared" ref="GM132:IV132" si="3037">IF(OR(GM99=1,GM65=1),1,"")</f>
        <v/>
      </c>
      <c r="GN132" s="90" t="str">
        <f t="shared" si="3037"/>
        <v/>
      </c>
      <c r="GO132" s="90" t="str">
        <f t="shared" si="3037"/>
        <v/>
      </c>
      <c r="GP132" s="90" t="str">
        <f t="shared" si="3037"/>
        <v/>
      </c>
      <c r="GQ132" s="90" t="str">
        <f t="shared" si="3037"/>
        <v/>
      </c>
      <c r="GR132" s="90" t="str">
        <f t="shared" si="3037"/>
        <v/>
      </c>
      <c r="GS132" s="90" t="str">
        <f t="shared" si="3037"/>
        <v/>
      </c>
      <c r="GT132" s="90" t="str">
        <f t="shared" si="3037"/>
        <v/>
      </c>
      <c r="GU132" s="90" t="str">
        <f t="shared" si="3037"/>
        <v/>
      </c>
      <c r="GV132" s="90" t="str">
        <f t="shared" si="3037"/>
        <v/>
      </c>
      <c r="GW132" s="90" t="str">
        <f t="shared" si="3037"/>
        <v/>
      </c>
      <c r="GX132" s="90" t="str">
        <f t="shared" si="3037"/>
        <v/>
      </c>
      <c r="GY132" s="90" t="str">
        <f t="shared" si="3037"/>
        <v/>
      </c>
      <c r="GZ132" s="90" t="str">
        <f t="shared" si="3037"/>
        <v/>
      </c>
      <c r="HA132" s="90" t="str">
        <f t="shared" si="3037"/>
        <v/>
      </c>
      <c r="HB132" s="90" t="str">
        <f t="shared" si="3037"/>
        <v/>
      </c>
      <c r="HC132" s="90" t="str">
        <f t="shared" si="3037"/>
        <v/>
      </c>
      <c r="HD132" s="90" t="str">
        <f t="shared" si="3037"/>
        <v/>
      </c>
      <c r="HE132" s="90" t="str">
        <f t="shared" si="3037"/>
        <v/>
      </c>
      <c r="HF132" s="90" t="str">
        <f t="shared" si="3037"/>
        <v/>
      </c>
      <c r="HG132" s="90" t="str">
        <f t="shared" si="3037"/>
        <v/>
      </c>
      <c r="HH132" s="90" t="str">
        <f t="shared" si="3037"/>
        <v/>
      </c>
      <c r="HI132" s="90" t="str">
        <f t="shared" si="3037"/>
        <v/>
      </c>
      <c r="HJ132" s="90" t="str">
        <f t="shared" si="3037"/>
        <v/>
      </c>
      <c r="HK132" s="90" t="str">
        <f t="shared" si="3037"/>
        <v/>
      </c>
      <c r="HL132" s="90" t="str">
        <f t="shared" si="3037"/>
        <v/>
      </c>
      <c r="HM132" s="90" t="str">
        <f t="shared" si="3037"/>
        <v/>
      </c>
      <c r="HN132" s="90" t="str">
        <f t="shared" si="3037"/>
        <v/>
      </c>
      <c r="HO132" s="90" t="str">
        <f t="shared" si="3037"/>
        <v/>
      </c>
      <c r="HP132" s="90" t="str">
        <f t="shared" si="3037"/>
        <v/>
      </c>
      <c r="HQ132" s="90" t="str">
        <f t="shared" si="3037"/>
        <v/>
      </c>
      <c r="HR132" s="90" t="str">
        <f t="shared" si="3037"/>
        <v/>
      </c>
      <c r="HS132" s="90" t="str">
        <f t="shared" si="3037"/>
        <v/>
      </c>
      <c r="HT132" s="90" t="str">
        <f t="shared" si="3037"/>
        <v/>
      </c>
      <c r="HU132" s="90" t="str">
        <f t="shared" si="3037"/>
        <v/>
      </c>
      <c r="HV132" s="90" t="str">
        <f t="shared" si="3037"/>
        <v/>
      </c>
      <c r="HW132" s="90" t="str">
        <f t="shared" si="3037"/>
        <v/>
      </c>
      <c r="HX132" s="90" t="str">
        <f t="shared" si="3037"/>
        <v/>
      </c>
      <c r="HY132" s="90" t="str">
        <f t="shared" si="3037"/>
        <v/>
      </c>
      <c r="HZ132" s="90" t="str">
        <f t="shared" si="3037"/>
        <v/>
      </c>
      <c r="IA132" s="90" t="str">
        <f t="shared" si="3037"/>
        <v/>
      </c>
      <c r="IB132" s="90" t="str">
        <f t="shared" si="3037"/>
        <v/>
      </c>
      <c r="IC132" s="90" t="str">
        <f t="shared" si="3037"/>
        <v/>
      </c>
      <c r="ID132" s="90" t="str">
        <f t="shared" si="3037"/>
        <v/>
      </c>
      <c r="IE132" s="90" t="str">
        <f t="shared" si="3037"/>
        <v/>
      </c>
      <c r="IF132" s="90" t="str">
        <f t="shared" si="3037"/>
        <v/>
      </c>
      <c r="IG132" s="90" t="str">
        <f t="shared" si="3037"/>
        <v/>
      </c>
      <c r="IH132" s="90" t="str">
        <f t="shared" si="3037"/>
        <v/>
      </c>
      <c r="II132" s="90" t="str">
        <f t="shared" si="3037"/>
        <v/>
      </c>
      <c r="IJ132" s="90" t="str">
        <f t="shared" si="3037"/>
        <v/>
      </c>
      <c r="IK132" s="90" t="str">
        <f t="shared" si="3037"/>
        <v/>
      </c>
      <c r="IL132" s="90" t="str">
        <f t="shared" si="3037"/>
        <v/>
      </c>
      <c r="IM132" s="90" t="str">
        <f t="shared" si="3037"/>
        <v/>
      </c>
      <c r="IN132" s="90" t="str">
        <f t="shared" si="3037"/>
        <v/>
      </c>
      <c r="IO132" s="90" t="str">
        <f t="shared" si="3037"/>
        <v/>
      </c>
      <c r="IP132" s="90" t="str">
        <f t="shared" si="3037"/>
        <v/>
      </c>
      <c r="IQ132" s="90" t="str">
        <f t="shared" si="3037"/>
        <v/>
      </c>
      <c r="IR132" s="90" t="str">
        <f t="shared" si="3037"/>
        <v/>
      </c>
      <c r="IS132" s="90" t="str">
        <f t="shared" si="3037"/>
        <v/>
      </c>
      <c r="IT132" s="90" t="str">
        <f t="shared" si="3037"/>
        <v/>
      </c>
      <c r="IU132" s="90" t="str">
        <f t="shared" si="3037"/>
        <v/>
      </c>
      <c r="IV132" s="90" t="str">
        <f t="shared" si="3037"/>
        <v/>
      </c>
    </row>
    <row r="133" spans="1:256" s="17" customFormat="1" hidden="1" x14ac:dyDescent="0.2">
      <c r="A133" s="91" t="s">
        <v>408</v>
      </c>
      <c r="B133" s="90" t="str">
        <f t="shared" si="2201"/>
        <v/>
      </c>
      <c r="C133" s="90" t="str">
        <f t="shared" ref="C133:BN133" si="3038">IF(OR(C100=1,C66=1),1,"")</f>
        <v/>
      </c>
      <c r="D133" s="90" t="str">
        <f t="shared" si="3038"/>
        <v/>
      </c>
      <c r="E133" s="90" t="str">
        <f t="shared" si="3038"/>
        <v/>
      </c>
      <c r="F133" s="90" t="str">
        <f t="shared" si="3038"/>
        <v/>
      </c>
      <c r="G133" s="90" t="str">
        <f t="shared" si="3038"/>
        <v/>
      </c>
      <c r="H133" s="90" t="str">
        <f t="shared" si="3038"/>
        <v/>
      </c>
      <c r="I133" s="90" t="str">
        <f t="shared" si="3038"/>
        <v/>
      </c>
      <c r="J133" s="90" t="str">
        <f t="shared" si="3038"/>
        <v/>
      </c>
      <c r="K133" s="90" t="str">
        <f t="shared" si="3038"/>
        <v/>
      </c>
      <c r="L133" s="90" t="str">
        <f t="shared" si="3038"/>
        <v/>
      </c>
      <c r="M133" s="90" t="str">
        <f t="shared" si="3038"/>
        <v/>
      </c>
      <c r="N133" s="90" t="str">
        <f t="shared" si="3038"/>
        <v/>
      </c>
      <c r="O133" s="90" t="str">
        <f t="shared" si="3038"/>
        <v/>
      </c>
      <c r="P133" s="90" t="str">
        <f t="shared" si="3038"/>
        <v/>
      </c>
      <c r="Q133" s="90" t="str">
        <f t="shared" si="3038"/>
        <v/>
      </c>
      <c r="R133" s="90" t="str">
        <f t="shared" si="3038"/>
        <v/>
      </c>
      <c r="S133" s="90" t="str">
        <f t="shared" si="3038"/>
        <v/>
      </c>
      <c r="T133" s="90" t="str">
        <f t="shared" si="3038"/>
        <v/>
      </c>
      <c r="U133" s="90" t="str">
        <f t="shared" si="3038"/>
        <v/>
      </c>
      <c r="V133" s="90" t="str">
        <f t="shared" si="3038"/>
        <v/>
      </c>
      <c r="W133" s="90" t="str">
        <f t="shared" si="3038"/>
        <v/>
      </c>
      <c r="X133" s="90" t="str">
        <f t="shared" si="3038"/>
        <v/>
      </c>
      <c r="Y133" s="90" t="str">
        <f t="shared" si="3038"/>
        <v/>
      </c>
      <c r="Z133" s="90" t="str">
        <f t="shared" si="3038"/>
        <v/>
      </c>
      <c r="AA133" s="90" t="str">
        <f t="shared" si="3038"/>
        <v/>
      </c>
      <c r="AB133" s="90" t="str">
        <f t="shared" si="3038"/>
        <v/>
      </c>
      <c r="AC133" s="90" t="str">
        <f t="shared" si="3038"/>
        <v/>
      </c>
      <c r="AD133" s="90" t="str">
        <f t="shared" si="3038"/>
        <v/>
      </c>
      <c r="AE133" s="90" t="str">
        <f t="shared" si="3038"/>
        <v/>
      </c>
      <c r="AF133" s="90" t="str">
        <f t="shared" si="3038"/>
        <v/>
      </c>
      <c r="AG133" s="90" t="str">
        <f t="shared" si="3038"/>
        <v/>
      </c>
      <c r="AH133" s="90" t="str">
        <f t="shared" si="3038"/>
        <v/>
      </c>
      <c r="AI133" s="90" t="str">
        <f t="shared" si="3038"/>
        <v/>
      </c>
      <c r="AJ133" s="90" t="str">
        <f t="shared" si="3038"/>
        <v/>
      </c>
      <c r="AK133" s="90" t="str">
        <f t="shared" si="3038"/>
        <v/>
      </c>
      <c r="AL133" s="90" t="str">
        <f t="shared" si="3038"/>
        <v/>
      </c>
      <c r="AM133" s="90" t="str">
        <f t="shared" si="3038"/>
        <v/>
      </c>
      <c r="AN133" s="90" t="str">
        <f t="shared" si="3038"/>
        <v/>
      </c>
      <c r="AO133" s="90" t="str">
        <f t="shared" si="3038"/>
        <v/>
      </c>
      <c r="AP133" s="90" t="str">
        <f t="shared" si="3038"/>
        <v/>
      </c>
      <c r="AQ133" s="90" t="str">
        <f t="shared" si="3038"/>
        <v/>
      </c>
      <c r="AR133" s="90" t="str">
        <f t="shared" si="3038"/>
        <v/>
      </c>
      <c r="AS133" s="90" t="str">
        <f t="shared" si="3038"/>
        <v/>
      </c>
      <c r="AT133" s="90" t="str">
        <f t="shared" si="3038"/>
        <v/>
      </c>
      <c r="AU133" s="90" t="str">
        <f t="shared" si="3038"/>
        <v/>
      </c>
      <c r="AV133" s="90" t="str">
        <f t="shared" si="3038"/>
        <v/>
      </c>
      <c r="AW133" s="90" t="str">
        <f t="shared" si="3038"/>
        <v/>
      </c>
      <c r="AX133" s="90" t="str">
        <f t="shared" si="3038"/>
        <v/>
      </c>
      <c r="AY133" s="90" t="str">
        <f t="shared" si="3038"/>
        <v/>
      </c>
      <c r="AZ133" s="90" t="str">
        <f t="shared" si="3038"/>
        <v/>
      </c>
      <c r="BA133" s="90" t="str">
        <f t="shared" si="3038"/>
        <v/>
      </c>
      <c r="BB133" s="90" t="str">
        <f t="shared" si="3038"/>
        <v/>
      </c>
      <c r="BC133" s="90" t="str">
        <f t="shared" si="3038"/>
        <v/>
      </c>
      <c r="BD133" s="90" t="str">
        <f t="shared" si="3038"/>
        <v/>
      </c>
      <c r="BE133" s="90" t="str">
        <f t="shared" si="3038"/>
        <v/>
      </c>
      <c r="BF133" s="90" t="str">
        <f t="shared" si="3038"/>
        <v/>
      </c>
      <c r="BG133" s="90" t="str">
        <f t="shared" si="3038"/>
        <v/>
      </c>
      <c r="BH133" s="90" t="str">
        <f t="shared" si="3038"/>
        <v/>
      </c>
      <c r="BI133" s="90" t="str">
        <f t="shared" si="3038"/>
        <v/>
      </c>
      <c r="BJ133" s="90" t="str">
        <f t="shared" si="3038"/>
        <v/>
      </c>
      <c r="BK133" s="90" t="str">
        <f t="shared" si="3038"/>
        <v/>
      </c>
      <c r="BL133" s="90" t="str">
        <f t="shared" si="3038"/>
        <v/>
      </c>
      <c r="BM133" s="90" t="str">
        <f t="shared" si="3038"/>
        <v/>
      </c>
      <c r="BN133" s="90" t="str">
        <f t="shared" si="3038"/>
        <v/>
      </c>
      <c r="BO133" s="90" t="str">
        <f t="shared" ref="BO133:DZ133" si="3039">IF(OR(BO100=1,BO66=1),1,"")</f>
        <v/>
      </c>
      <c r="BP133" s="90" t="str">
        <f t="shared" si="3039"/>
        <v/>
      </c>
      <c r="BQ133" s="90" t="str">
        <f t="shared" si="3039"/>
        <v/>
      </c>
      <c r="BR133" s="90" t="str">
        <f t="shared" si="3039"/>
        <v/>
      </c>
      <c r="BS133" s="90" t="str">
        <f t="shared" si="3039"/>
        <v/>
      </c>
      <c r="BT133" s="90" t="str">
        <f t="shared" si="3039"/>
        <v/>
      </c>
      <c r="BU133" s="90" t="str">
        <f t="shared" si="3039"/>
        <v/>
      </c>
      <c r="BV133" s="90" t="str">
        <f t="shared" si="3039"/>
        <v/>
      </c>
      <c r="BW133" s="90" t="str">
        <f t="shared" si="3039"/>
        <v/>
      </c>
      <c r="BX133" s="90" t="str">
        <f t="shared" si="3039"/>
        <v/>
      </c>
      <c r="BY133" s="90" t="str">
        <f t="shared" si="3039"/>
        <v/>
      </c>
      <c r="BZ133" s="90" t="str">
        <f t="shared" si="3039"/>
        <v/>
      </c>
      <c r="CA133" s="90" t="str">
        <f t="shared" si="3039"/>
        <v/>
      </c>
      <c r="CB133" s="90" t="str">
        <f t="shared" si="3039"/>
        <v/>
      </c>
      <c r="CC133" s="90" t="str">
        <f t="shared" si="3039"/>
        <v/>
      </c>
      <c r="CD133" s="90" t="str">
        <f t="shared" si="3039"/>
        <v/>
      </c>
      <c r="CE133" s="90" t="str">
        <f t="shared" si="3039"/>
        <v/>
      </c>
      <c r="CF133" s="90" t="str">
        <f t="shared" si="3039"/>
        <v/>
      </c>
      <c r="CG133" s="90" t="str">
        <f t="shared" si="3039"/>
        <v/>
      </c>
      <c r="CH133" s="90" t="str">
        <f t="shared" si="3039"/>
        <v/>
      </c>
      <c r="CI133" s="90" t="str">
        <f t="shared" si="3039"/>
        <v/>
      </c>
      <c r="CJ133" s="90" t="str">
        <f t="shared" si="3039"/>
        <v/>
      </c>
      <c r="CK133" s="90" t="str">
        <f t="shared" si="3039"/>
        <v/>
      </c>
      <c r="CL133" s="90" t="str">
        <f t="shared" si="3039"/>
        <v/>
      </c>
      <c r="CM133" s="90" t="str">
        <f t="shared" si="3039"/>
        <v/>
      </c>
      <c r="CN133" s="90" t="str">
        <f t="shared" si="3039"/>
        <v/>
      </c>
      <c r="CO133" s="90" t="str">
        <f t="shared" si="3039"/>
        <v/>
      </c>
      <c r="CP133" s="90" t="str">
        <f t="shared" si="3039"/>
        <v/>
      </c>
      <c r="CQ133" s="90" t="str">
        <f t="shared" si="3039"/>
        <v/>
      </c>
      <c r="CR133" s="90" t="str">
        <f t="shared" si="3039"/>
        <v/>
      </c>
      <c r="CS133" s="90" t="str">
        <f t="shared" si="3039"/>
        <v/>
      </c>
      <c r="CT133" s="90" t="str">
        <f t="shared" si="3039"/>
        <v/>
      </c>
      <c r="CU133" s="90" t="str">
        <f t="shared" si="3039"/>
        <v/>
      </c>
      <c r="CV133" s="90" t="str">
        <f t="shared" si="3039"/>
        <v/>
      </c>
      <c r="CW133" s="90" t="str">
        <f t="shared" si="3039"/>
        <v/>
      </c>
      <c r="CX133" s="90" t="str">
        <f t="shared" si="3039"/>
        <v/>
      </c>
      <c r="CY133" s="90" t="str">
        <f t="shared" si="3039"/>
        <v/>
      </c>
      <c r="CZ133" s="90" t="str">
        <f t="shared" si="3039"/>
        <v/>
      </c>
      <c r="DA133" s="90" t="str">
        <f t="shared" si="3039"/>
        <v/>
      </c>
      <c r="DB133" s="90" t="str">
        <f t="shared" si="3039"/>
        <v/>
      </c>
      <c r="DC133" s="90" t="str">
        <f t="shared" si="3039"/>
        <v/>
      </c>
      <c r="DD133" s="90" t="str">
        <f t="shared" si="3039"/>
        <v/>
      </c>
      <c r="DE133" s="90" t="str">
        <f t="shared" si="3039"/>
        <v/>
      </c>
      <c r="DF133" s="90" t="str">
        <f t="shared" si="3039"/>
        <v/>
      </c>
      <c r="DG133" s="90" t="str">
        <f t="shared" si="3039"/>
        <v/>
      </c>
      <c r="DH133" s="90" t="str">
        <f t="shared" si="3039"/>
        <v/>
      </c>
      <c r="DI133" s="90" t="str">
        <f t="shared" si="3039"/>
        <v/>
      </c>
      <c r="DJ133" s="90" t="str">
        <f t="shared" si="3039"/>
        <v/>
      </c>
      <c r="DK133" s="90" t="str">
        <f t="shared" si="3039"/>
        <v/>
      </c>
      <c r="DL133" s="90" t="str">
        <f t="shared" si="3039"/>
        <v/>
      </c>
      <c r="DM133" s="90" t="str">
        <f t="shared" si="3039"/>
        <v/>
      </c>
      <c r="DN133" s="90" t="str">
        <f t="shared" si="3039"/>
        <v/>
      </c>
      <c r="DO133" s="90" t="str">
        <f t="shared" si="3039"/>
        <v/>
      </c>
      <c r="DP133" s="90" t="str">
        <f t="shared" si="3039"/>
        <v/>
      </c>
      <c r="DQ133" s="90" t="str">
        <f t="shared" si="3039"/>
        <v/>
      </c>
      <c r="DR133" s="90" t="str">
        <f t="shared" si="3039"/>
        <v/>
      </c>
      <c r="DS133" s="90" t="str">
        <f t="shared" si="3039"/>
        <v/>
      </c>
      <c r="DT133" s="90" t="str">
        <f t="shared" si="3039"/>
        <v/>
      </c>
      <c r="DU133" s="90" t="str">
        <f t="shared" si="3039"/>
        <v/>
      </c>
      <c r="DV133" s="90" t="str">
        <f t="shared" si="3039"/>
        <v/>
      </c>
      <c r="DW133" s="90" t="str">
        <f t="shared" si="3039"/>
        <v/>
      </c>
      <c r="DX133" s="90" t="str">
        <f t="shared" si="3039"/>
        <v/>
      </c>
      <c r="DY133" s="90" t="str">
        <f t="shared" si="3039"/>
        <v/>
      </c>
      <c r="DZ133" s="90" t="str">
        <f t="shared" si="3039"/>
        <v/>
      </c>
      <c r="EA133" s="90" t="str">
        <f t="shared" ref="EA133:GL133" si="3040">IF(OR(EA100=1,EA66=1),1,"")</f>
        <v/>
      </c>
      <c r="EB133" s="90" t="str">
        <f t="shared" si="3040"/>
        <v/>
      </c>
      <c r="EC133" s="90" t="str">
        <f t="shared" si="3040"/>
        <v/>
      </c>
      <c r="ED133" s="90" t="str">
        <f t="shared" si="3040"/>
        <v/>
      </c>
      <c r="EE133" s="90" t="str">
        <f t="shared" si="3040"/>
        <v/>
      </c>
      <c r="EF133" s="90" t="str">
        <f t="shared" si="3040"/>
        <v/>
      </c>
      <c r="EG133" s="90" t="str">
        <f t="shared" si="3040"/>
        <v/>
      </c>
      <c r="EH133" s="90" t="str">
        <f t="shared" si="3040"/>
        <v/>
      </c>
      <c r="EI133" s="90" t="str">
        <f t="shared" si="3040"/>
        <v/>
      </c>
      <c r="EJ133" s="90" t="str">
        <f t="shared" si="3040"/>
        <v/>
      </c>
      <c r="EK133" s="90" t="str">
        <f t="shared" si="3040"/>
        <v/>
      </c>
      <c r="EL133" s="90" t="str">
        <f t="shared" si="3040"/>
        <v/>
      </c>
      <c r="EM133" s="90" t="str">
        <f t="shared" si="3040"/>
        <v/>
      </c>
      <c r="EN133" s="90" t="str">
        <f t="shared" si="3040"/>
        <v/>
      </c>
      <c r="EO133" s="90" t="str">
        <f t="shared" si="3040"/>
        <v/>
      </c>
      <c r="EP133" s="90" t="str">
        <f t="shared" si="3040"/>
        <v/>
      </c>
      <c r="EQ133" s="90" t="str">
        <f t="shared" si="3040"/>
        <v/>
      </c>
      <c r="ER133" s="90" t="str">
        <f t="shared" si="3040"/>
        <v/>
      </c>
      <c r="ES133" s="90" t="str">
        <f t="shared" si="3040"/>
        <v/>
      </c>
      <c r="ET133" s="90" t="str">
        <f t="shared" si="3040"/>
        <v/>
      </c>
      <c r="EU133" s="90" t="str">
        <f t="shared" si="3040"/>
        <v/>
      </c>
      <c r="EV133" s="90" t="str">
        <f t="shared" si="3040"/>
        <v/>
      </c>
      <c r="EW133" s="90" t="str">
        <f t="shared" si="3040"/>
        <v/>
      </c>
      <c r="EX133" s="90" t="str">
        <f t="shared" si="3040"/>
        <v/>
      </c>
      <c r="EY133" s="90" t="str">
        <f t="shared" si="3040"/>
        <v/>
      </c>
      <c r="EZ133" s="90" t="str">
        <f t="shared" si="3040"/>
        <v/>
      </c>
      <c r="FA133" s="90" t="str">
        <f t="shared" si="3040"/>
        <v/>
      </c>
      <c r="FB133" s="90" t="str">
        <f t="shared" si="3040"/>
        <v/>
      </c>
      <c r="FC133" s="90" t="str">
        <f t="shared" si="3040"/>
        <v/>
      </c>
      <c r="FD133" s="90" t="str">
        <f t="shared" si="3040"/>
        <v/>
      </c>
      <c r="FE133" s="90" t="str">
        <f t="shared" si="3040"/>
        <v/>
      </c>
      <c r="FF133" s="90" t="str">
        <f t="shared" si="3040"/>
        <v/>
      </c>
      <c r="FG133" s="90" t="str">
        <f t="shared" si="3040"/>
        <v/>
      </c>
      <c r="FH133" s="90" t="str">
        <f t="shared" si="3040"/>
        <v/>
      </c>
      <c r="FI133" s="90" t="str">
        <f t="shared" si="3040"/>
        <v/>
      </c>
      <c r="FJ133" s="90" t="str">
        <f t="shared" si="3040"/>
        <v/>
      </c>
      <c r="FK133" s="90" t="str">
        <f t="shared" si="3040"/>
        <v/>
      </c>
      <c r="FL133" s="90" t="str">
        <f t="shared" si="3040"/>
        <v/>
      </c>
      <c r="FM133" s="90" t="str">
        <f t="shared" si="3040"/>
        <v/>
      </c>
      <c r="FN133" s="90" t="str">
        <f t="shared" si="3040"/>
        <v/>
      </c>
      <c r="FO133" s="90" t="str">
        <f t="shared" si="3040"/>
        <v/>
      </c>
      <c r="FP133" s="90" t="str">
        <f t="shared" si="3040"/>
        <v/>
      </c>
      <c r="FQ133" s="90" t="str">
        <f t="shared" si="3040"/>
        <v/>
      </c>
      <c r="FR133" s="90" t="str">
        <f t="shared" si="3040"/>
        <v/>
      </c>
      <c r="FS133" s="90" t="str">
        <f t="shared" si="3040"/>
        <v/>
      </c>
      <c r="FT133" s="90" t="str">
        <f t="shared" si="3040"/>
        <v/>
      </c>
      <c r="FU133" s="90" t="str">
        <f t="shared" si="3040"/>
        <v/>
      </c>
      <c r="FV133" s="90" t="str">
        <f t="shared" si="3040"/>
        <v/>
      </c>
      <c r="FW133" s="90" t="str">
        <f t="shared" si="3040"/>
        <v/>
      </c>
      <c r="FX133" s="90" t="str">
        <f t="shared" si="3040"/>
        <v/>
      </c>
      <c r="FY133" s="90" t="str">
        <f t="shared" si="3040"/>
        <v/>
      </c>
      <c r="FZ133" s="90" t="str">
        <f t="shared" si="3040"/>
        <v/>
      </c>
      <c r="GA133" s="90" t="str">
        <f t="shared" si="3040"/>
        <v/>
      </c>
      <c r="GB133" s="90" t="str">
        <f t="shared" si="3040"/>
        <v/>
      </c>
      <c r="GC133" s="90" t="str">
        <f t="shared" si="3040"/>
        <v/>
      </c>
      <c r="GD133" s="90" t="str">
        <f t="shared" si="3040"/>
        <v/>
      </c>
      <c r="GE133" s="90" t="str">
        <f t="shared" si="3040"/>
        <v/>
      </c>
      <c r="GF133" s="90" t="str">
        <f t="shared" si="3040"/>
        <v/>
      </c>
      <c r="GG133" s="90" t="str">
        <f t="shared" si="3040"/>
        <v/>
      </c>
      <c r="GH133" s="90" t="str">
        <f t="shared" si="3040"/>
        <v/>
      </c>
      <c r="GI133" s="90" t="str">
        <f t="shared" si="3040"/>
        <v/>
      </c>
      <c r="GJ133" s="90" t="str">
        <f t="shared" si="3040"/>
        <v/>
      </c>
      <c r="GK133" s="90" t="str">
        <f t="shared" si="3040"/>
        <v/>
      </c>
      <c r="GL133" s="90" t="str">
        <f t="shared" si="3040"/>
        <v/>
      </c>
      <c r="GM133" s="90" t="str">
        <f t="shared" ref="GM133:IV133" si="3041">IF(OR(GM100=1,GM66=1),1,"")</f>
        <v/>
      </c>
      <c r="GN133" s="90" t="str">
        <f t="shared" si="3041"/>
        <v/>
      </c>
      <c r="GO133" s="90" t="str">
        <f t="shared" si="3041"/>
        <v/>
      </c>
      <c r="GP133" s="90" t="str">
        <f t="shared" si="3041"/>
        <v/>
      </c>
      <c r="GQ133" s="90" t="str">
        <f t="shared" si="3041"/>
        <v/>
      </c>
      <c r="GR133" s="90" t="str">
        <f t="shared" si="3041"/>
        <v/>
      </c>
      <c r="GS133" s="90" t="str">
        <f t="shared" si="3041"/>
        <v/>
      </c>
      <c r="GT133" s="90" t="str">
        <f t="shared" si="3041"/>
        <v/>
      </c>
      <c r="GU133" s="90" t="str">
        <f t="shared" si="3041"/>
        <v/>
      </c>
      <c r="GV133" s="90" t="str">
        <f t="shared" si="3041"/>
        <v/>
      </c>
      <c r="GW133" s="90" t="str">
        <f t="shared" si="3041"/>
        <v/>
      </c>
      <c r="GX133" s="90" t="str">
        <f t="shared" si="3041"/>
        <v/>
      </c>
      <c r="GY133" s="90" t="str">
        <f t="shared" si="3041"/>
        <v/>
      </c>
      <c r="GZ133" s="90" t="str">
        <f t="shared" si="3041"/>
        <v/>
      </c>
      <c r="HA133" s="90" t="str">
        <f t="shared" si="3041"/>
        <v/>
      </c>
      <c r="HB133" s="90" t="str">
        <f t="shared" si="3041"/>
        <v/>
      </c>
      <c r="HC133" s="90" t="str">
        <f t="shared" si="3041"/>
        <v/>
      </c>
      <c r="HD133" s="90" t="str">
        <f t="shared" si="3041"/>
        <v/>
      </c>
      <c r="HE133" s="90" t="str">
        <f t="shared" si="3041"/>
        <v/>
      </c>
      <c r="HF133" s="90" t="str">
        <f t="shared" si="3041"/>
        <v/>
      </c>
      <c r="HG133" s="90" t="str">
        <f t="shared" si="3041"/>
        <v/>
      </c>
      <c r="HH133" s="90" t="str">
        <f t="shared" si="3041"/>
        <v/>
      </c>
      <c r="HI133" s="90" t="str">
        <f t="shared" si="3041"/>
        <v/>
      </c>
      <c r="HJ133" s="90" t="str">
        <f t="shared" si="3041"/>
        <v/>
      </c>
      <c r="HK133" s="90" t="str">
        <f t="shared" si="3041"/>
        <v/>
      </c>
      <c r="HL133" s="90" t="str">
        <f t="shared" si="3041"/>
        <v/>
      </c>
      <c r="HM133" s="90" t="str">
        <f t="shared" si="3041"/>
        <v/>
      </c>
      <c r="HN133" s="90" t="str">
        <f t="shared" si="3041"/>
        <v/>
      </c>
      <c r="HO133" s="90" t="str">
        <f t="shared" si="3041"/>
        <v/>
      </c>
      <c r="HP133" s="90" t="str">
        <f t="shared" si="3041"/>
        <v/>
      </c>
      <c r="HQ133" s="90" t="str">
        <f t="shared" si="3041"/>
        <v/>
      </c>
      <c r="HR133" s="90" t="str">
        <f t="shared" si="3041"/>
        <v/>
      </c>
      <c r="HS133" s="90" t="str">
        <f t="shared" si="3041"/>
        <v/>
      </c>
      <c r="HT133" s="90" t="str">
        <f t="shared" si="3041"/>
        <v/>
      </c>
      <c r="HU133" s="90" t="str">
        <f t="shared" si="3041"/>
        <v/>
      </c>
      <c r="HV133" s="90" t="str">
        <f t="shared" si="3041"/>
        <v/>
      </c>
      <c r="HW133" s="90" t="str">
        <f t="shared" si="3041"/>
        <v/>
      </c>
      <c r="HX133" s="90" t="str">
        <f t="shared" si="3041"/>
        <v/>
      </c>
      <c r="HY133" s="90" t="str">
        <f t="shared" si="3041"/>
        <v/>
      </c>
      <c r="HZ133" s="90" t="str">
        <f t="shared" si="3041"/>
        <v/>
      </c>
      <c r="IA133" s="90" t="str">
        <f t="shared" si="3041"/>
        <v/>
      </c>
      <c r="IB133" s="90" t="str">
        <f t="shared" si="3041"/>
        <v/>
      </c>
      <c r="IC133" s="90" t="str">
        <f t="shared" si="3041"/>
        <v/>
      </c>
      <c r="ID133" s="90" t="str">
        <f t="shared" si="3041"/>
        <v/>
      </c>
      <c r="IE133" s="90" t="str">
        <f t="shared" si="3041"/>
        <v/>
      </c>
      <c r="IF133" s="90" t="str">
        <f t="shared" si="3041"/>
        <v/>
      </c>
      <c r="IG133" s="90" t="str">
        <f t="shared" si="3041"/>
        <v/>
      </c>
      <c r="IH133" s="90" t="str">
        <f t="shared" si="3041"/>
        <v/>
      </c>
      <c r="II133" s="90" t="str">
        <f t="shared" si="3041"/>
        <v/>
      </c>
      <c r="IJ133" s="90" t="str">
        <f t="shared" si="3041"/>
        <v/>
      </c>
      <c r="IK133" s="90" t="str">
        <f t="shared" si="3041"/>
        <v/>
      </c>
      <c r="IL133" s="90" t="str">
        <f t="shared" si="3041"/>
        <v/>
      </c>
      <c r="IM133" s="90" t="str">
        <f t="shared" si="3041"/>
        <v/>
      </c>
      <c r="IN133" s="90" t="str">
        <f t="shared" si="3041"/>
        <v/>
      </c>
      <c r="IO133" s="90" t="str">
        <f t="shared" si="3041"/>
        <v/>
      </c>
      <c r="IP133" s="90" t="str">
        <f t="shared" si="3041"/>
        <v/>
      </c>
      <c r="IQ133" s="90" t="str">
        <f t="shared" si="3041"/>
        <v/>
      </c>
      <c r="IR133" s="90" t="str">
        <f t="shared" si="3041"/>
        <v/>
      </c>
      <c r="IS133" s="90" t="str">
        <f t="shared" si="3041"/>
        <v/>
      </c>
      <c r="IT133" s="90" t="str">
        <f t="shared" si="3041"/>
        <v/>
      </c>
      <c r="IU133" s="90" t="str">
        <f t="shared" si="3041"/>
        <v/>
      </c>
      <c r="IV133" s="90" t="str">
        <f t="shared" si="3041"/>
        <v/>
      </c>
    </row>
    <row r="134" spans="1:256" s="17" customFormat="1" hidden="1" x14ac:dyDescent="0.2">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row>
    <row r="135" spans="1:256" s="17" customFormat="1" hidden="1" x14ac:dyDescent="0.2">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row>
    <row r="136" spans="1:256" s="17" customFormat="1" hidden="1" x14ac:dyDescent="0.2">
      <c r="A136" s="91" t="s">
        <v>293</v>
      </c>
      <c r="B136" s="91" t="str">
        <f t="shared" ref="B136:BM136" si="3042">IF(B13="Positive",1,"")</f>
        <v/>
      </c>
      <c r="C136" s="91" t="str">
        <f t="shared" si="3042"/>
        <v/>
      </c>
      <c r="D136" s="91" t="str">
        <f t="shared" si="3042"/>
        <v/>
      </c>
      <c r="E136" s="91" t="str">
        <f t="shared" si="3042"/>
        <v/>
      </c>
      <c r="F136" s="91" t="str">
        <f t="shared" si="3042"/>
        <v/>
      </c>
      <c r="G136" s="91" t="str">
        <f t="shared" si="3042"/>
        <v/>
      </c>
      <c r="H136" s="91" t="str">
        <f t="shared" si="3042"/>
        <v/>
      </c>
      <c r="I136" s="91" t="str">
        <f t="shared" si="3042"/>
        <v/>
      </c>
      <c r="J136" s="91" t="str">
        <f t="shared" si="3042"/>
        <v/>
      </c>
      <c r="K136" s="91" t="str">
        <f t="shared" si="3042"/>
        <v/>
      </c>
      <c r="L136" s="91" t="str">
        <f t="shared" si="3042"/>
        <v/>
      </c>
      <c r="M136" s="91" t="str">
        <f t="shared" si="3042"/>
        <v/>
      </c>
      <c r="N136" s="91" t="str">
        <f t="shared" si="3042"/>
        <v/>
      </c>
      <c r="O136" s="91" t="str">
        <f t="shared" si="3042"/>
        <v/>
      </c>
      <c r="P136" s="91" t="str">
        <f t="shared" si="3042"/>
        <v/>
      </c>
      <c r="Q136" s="91" t="str">
        <f t="shared" si="3042"/>
        <v/>
      </c>
      <c r="R136" s="91" t="str">
        <f t="shared" si="3042"/>
        <v/>
      </c>
      <c r="S136" s="91" t="str">
        <f t="shared" si="3042"/>
        <v/>
      </c>
      <c r="T136" s="91" t="str">
        <f t="shared" si="3042"/>
        <v/>
      </c>
      <c r="U136" s="91" t="str">
        <f t="shared" si="3042"/>
        <v/>
      </c>
      <c r="V136" s="91" t="str">
        <f t="shared" si="3042"/>
        <v/>
      </c>
      <c r="W136" s="91" t="str">
        <f t="shared" si="3042"/>
        <v/>
      </c>
      <c r="X136" s="91" t="str">
        <f t="shared" si="3042"/>
        <v/>
      </c>
      <c r="Y136" s="91" t="str">
        <f t="shared" si="3042"/>
        <v/>
      </c>
      <c r="Z136" s="91" t="str">
        <f t="shared" si="3042"/>
        <v/>
      </c>
      <c r="AA136" s="91" t="str">
        <f t="shared" si="3042"/>
        <v/>
      </c>
      <c r="AB136" s="91" t="str">
        <f t="shared" si="3042"/>
        <v/>
      </c>
      <c r="AC136" s="91" t="str">
        <f t="shared" si="3042"/>
        <v/>
      </c>
      <c r="AD136" s="91" t="str">
        <f t="shared" si="3042"/>
        <v/>
      </c>
      <c r="AE136" s="91" t="str">
        <f t="shared" si="3042"/>
        <v/>
      </c>
      <c r="AF136" s="91" t="str">
        <f t="shared" si="3042"/>
        <v/>
      </c>
      <c r="AG136" s="91" t="str">
        <f t="shared" si="3042"/>
        <v/>
      </c>
      <c r="AH136" s="91" t="str">
        <f t="shared" si="3042"/>
        <v/>
      </c>
      <c r="AI136" s="91" t="str">
        <f t="shared" si="3042"/>
        <v/>
      </c>
      <c r="AJ136" s="91" t="str">
        <f t="shared" si="3042"/>
        <v/>
      </c>
      <c r="AK136" s="91" t="str">
        <f t="shared" si="3042"/>
        <v/>
      </c>
      <c r="AL136" s="91" t="str">
        <f t="shared" si="3042"/>
        <v/>
      </c>
      <c r="AM136" s="91" t="str">
        <f t="shared" si="3042"/>
        <v/>
      </c>
      <c r="AN136" s="91" t="str">
        <f t="shared" si="3042"/>
        <v/>
      </c>
      <c r="AO136" s="91" t="str">
        <f t="shared" si="3042"/>
        <v/>
      </c>
      <c r="AP136" s="91" t="str">
        <f t="shared" si="3042"/>
        <v/>
      </c>
      <c r="AQ136" s="91" t="str">
        <f t="shared" si="3042"/>
        <v/>
      </c>
      <c r="AR136" s="91" t="str">
        <f t="shared" si="3042"/>
        <v/>
      </c>
      <c r="AS136" s="91" t="str">
        <f t="shared" si="3042"/>
        <v/>
      </c>
      <c r="AT136" s="91" t="str">
        <f t="shared" si="3042"/>
        <v/>
      </c>
      <c r="AU136" s="91" t="str">
        <f t="shared" si="3042"/>
        <v/>
      </c>
      <c r="AV136" s="91" t="str">
        <f t="shared" si="3042"/>
        <v/>
      </c>
      <c r="AW136" s="91" t="str">
        <f t="shared" si="3042"/>
        <v/>
      </c>
      <c r="AX136" s="91" t="str">
        <f t="shared" si="3042"/>
        <v/>
      </c>
      <c r="AY136" s="91" t="str">
        <f t="shared" si="3042"/>
        <v/>
      </c>
      <c r="AZ136" s="91" t="str">
        <f t="shared" si="3042"/>
        <v/>
      </c>
      <c r="BA136" s="91" t="str">
        <f t="shared" si="3042"/>
        <v/>
      </c>
      <c r="BB136" s="91" t="str">
        <f t="shared" si="3042"/>
        <v/>
      </c>
      <c r="BC136" s="91" t="str">
        <f t="shared" si="3042"/>
        <v/>
      </c>
      <c r="BD136" s="91" t="str">
        <f t="shared" si="3042"/>
        <v/>
      </c>
      <c r="BE136" s="91" t="str">
        <f t="shared" si="3042"/>
        <v/>
      </c>
      <c r="BF136" s="91" t="str">
        <f t="shared" si="3042"/>
        <v/>
      </c>
      <c r="BG136" s="91" t="str">
        <f t="shared" si="3042"/>
        <v/>
      </c>
      <c r="BH136" s="91" t="str">
        <f t="shared" si="3042"/>
        <v/>
      </c>
      <c r="BI136" s="91" t="str">
        <f t="shared" si="3042"/>
        <v/>
      </c>
      <c r="BJ136" s="91" t="str">
        <f t="shared" si="3042"/>
        <v/>
      </c>
      <c r="BK136" s="91" t="str">
        <f t="shared" si="3042"/>
        <v/>
      </c>
      <c r="BL136" s="91" t="str">
        <f t="shared" si="3042"/>
        <v/>
      </c>
      <c r="BM136" s="91" t="str">
        <f t="shared" si="3042"/>
        <v/>
      </c>
      <c r="BN136" s="91" t="str">
        <f t="shared" ref="BN136:DY136" si="3043">IF(BN13="Positive",1,"")</f>
        <v/>
      </c>
      <c r="BO136" s="91" t="str">
        <f t="shared" si="3043"/>
        <v/>
      </c>
      <c r="BP136" s="91" t="str">
        <f t="shared" si="3043"/>
        <v/>
      </c>
      <c r="BQ136" s="91" t="str">
        <f t="shared" si="3043"/>
        <v/>
      </c>
      <c r="BR136" s="91" t="str">
        <f t="shared" si="3043"/>
        <v/>
      </c>
      <c r="BS136" s="91" t="str">
        <f t="shared" si="3043"/>
        <v/>
      </c>
      <c r="BT136" s="91" t="str">
        <f t="shared" si="3043"/>
        <v/>
      </c>
      <c r="BU136" s="91" t="str">
        <f t="shared" si="3043"/>
        <v/>
      </c>
      <c r="BV136" s="91" t="str">
        <f t="shared" si="3043"/>
        <v/>
      </c>
      <c r="BW136" s="91" t="str">
        <f t="shared" si="3043"/>
        <v/>
      </c>
      <c r="BX136" s="91" t="str">
        <f t="shared" si="3043"/>
        <v/>
      </c>
      <c r="BY136" s="91" t="str">
        <f t="shared" si="3043"/>
        <v/>
      </c>
      <c r="BZ136" s="91" t="str">
        <f t="shared" si="3043"/>
        <v/>
      </c>
      <c r="CA136" s="91" t="str">
        <f t="shared" si="3043"/>
        <v/>
      </c>
      <c r="CB136" s="91" t="str">
        <f t="shared" si="3043"/>
        <v/>
      </c>
      <c r="CC136" s="91" t="str">
        <f t="shared" si="3043"/>
        <v/>
      </c>
      <c r="CD136" s="91" t="str">
        <f t="shared" si="3043"/>
        <v/>
      </c>
      <c r="CE136" s="91" t="str">
        <f t="shared" si="3043"/>
        <v/>
      </c>
      <c r="CF136" s="91" t="str">
        <f t="shared" si="3043"/>
        <v/>
      </c>
      <c r="CG136" s="91" t="str">
        <f t="shared" si="3043"/>
        <v/>
      </c>
      <c r="CH136" s="91" t="str">
        <f t="shared" si="3043"/>
        <v/>
      </c>
      <c r="CI136" s="91" t="str">
        <f t="shared" si="3043"/>
        <v/>
      </c>
      <c r="CJ136" s="91" t="str">
        <f t="shared" si="3043"/>
        <v/>
      </c>
      <c r="CK136" s="91" t="str">
        <f t="shared" si="3043"/>
        <v/>
      </c>
      <c r="CL136" s="91" t="str">
        <f t="shared" si="3043"/>
        <v/>
      </c>
      <c r="CM136" s="91" t="str">
        <f t="shared" si="3043"/>
        <v/>
      </c>
      <c r="CN136" s="91" t="str">
        <f t="shared" si="3043"/>
        <v/>
      </c>
      <c r="CO136" s="91" t="str">
        <f t="shared" si="3043"/>
        <v/>
      </c>
      <c r="CP136" s="91" t="str">
        <f t="shared" si="3043"/>
        <v/>
      </c>
      <c r="CQ136" s="91" t="str">
        <f t="shared" si="3043"/>
        <v/>
      </c>
      <c r="CR136" s="91" t="str">
        <f t="shared" si="3043"/>
        <v/>
      </c>
      <c r="CS136" s="91" t="str">
        <f t="shared" si="3043"/>
        <v/>
      </c>
      <c r="CT136" s="91" t="str">
        <f t="shared" si="3043"/>
        <v/>
      </c>
      <c r="CU136" s="91" t="str">
        <f t="shared" si="3043"/>
        <v/>
      </c>
      <c r="CV136" s="91" t="str">
        <f t="shared" si="3043"/>
        <v/>
      </c>
      <c r="CW136" s="91" t="str">
        <f t="shared" si="3043"/>
        <v/>
      </c>
      <c r="CX136" s="91" t="str">
        <f t="shared" si="3043"/>
        <v/>
      </c>
      <c r="CY136" s="91" t="str">
        <f t="shared" si="3043"/>
        <v/>
      </c>
      <c r="CZ136" s="91" t="str">
        <f t="shared" si="3043"/>
        <v/>
      </c>
      <c r="DA136" s="91" t="str">
        <f t="shared" si="3043"/>
        <v/>
      </c>
      <c r="DB136" s="91" t="str">
        <f t="shared" si="3043"/>
        <v/>
      </c>
      <c r="DC136" s="91" t="str">
        <f t="shared" si="3043"/>
        <v/>
      </c>
      <c r="DD136" s="91" t="str">
        <f t="shared" si="3043"/>
        <v/>
      </c>
      <c r="DE136" s="91" t="str">
        <f t="shared" si="3043"/>
        <v/>
      </c>
      <c r="DF136" s="91" t="str">
        <f t="shared" si="3043"/>
        <v/>
      </c>
      <c r="DG136" s="91" t="str">
        <f t="shared" si="3043"/>
        <v/>
      </c>
      <c r="DH136" s="91" t="str">
        <f t="shared" si="3043"/>
        <v/>
      </c>
      <c r="DI136" s="91" t="str">
        <f t="shared" si="3043"/>
        <v/>
      </c>
      <c r="DJ136" s="91" t="str">
        <f t="shared" si="3043"/>
        <v/>
      </c>
      <c r="DK136" s="91" t="str">
        <f t="shared" si="3043"/>
        <v/>
      </c>
      <c r="DL136" s="91" t="str">
        <f t="shared" si="3043"/>
        <v/>
      </c>
      <c r="DM136" s="91" t="str">
        <f t="shared" si="3043"/>
        <v/>
      </c>
      <c r="DN136" s="91" t="str">
        <f t="shared" si="3043"/>
        <v/>
      </c>
      <c r="DO136" s="91" t="str">
        <f t="shared" si="3043"/>
        <v/>
      </c>
      <c r="DP136" s="91" t="str">
        <f t="shared" si="3043"/>
        <v/>
      </c>
      <c r="DQ136" s="91" t="str">
        <f t="shared" si="3043"/>
        <v/>
      </c>
      <c r="DR136" s="91" t="str">
        <f t="shared" si="3043"/>
        <v/>
      </c>
      <c r="DS136" s="91" t="str">
        <f t="shared" si="3043"/>
        <v/>
      </c>
      <c r="DT136" s="91" t="str">
        <f t="shared" si="3043"/>
        <v/>
      </c>
      <c r="DU136" s="91" t="str">
        <f t="shared" si="3043"/>
        <v/>
      </c>
      <c r="DV136" s="91" t="str">
        <f t="shared" si="3043"/>
        <v/>
      </c>
      <c r="DW136" s="91" t="str">
        <f t="shared" si="3043"/>
        <v/>
      </c>
      <c r="DX136" s="91" t="str">
        <f t="shared" si="3043"/>
        <v/>
      </c>
      <c r="DY136" s="91" t="str">
        <f t="shared" si="3043"/>
        <v/>
      </c>
      <c r="DZ136" s="91" t="str">
        <f t="shared" ref="DZ136:GK136" si="3044">IF(DZ13="Positive",1,"")</f>
        <v/>
      </c>
      <c r="EA136" s="91" t="str">
        <f t="shared" si="3044"/>
        <v/>
      </c>
      <c r="EB136" s="91" t="str">
        <f t="shared" si="3044"/>
        <v/>
      </c>
      <c r="EC136" s="91" t="str">
        <f t="shared" si="3044"/>
        <v/>
      </c>
      <c r="ED136" s="91" t="str">
        <f t="shared" si="3044"/>
        <v/>
      </c>
      <c r="EE136" s="91" t="str">
        <f t="shared" si="3044"/>
        <v/>
      </c>
      <c r="EF136" s="91" t="str">
        <f t="shared" si="3044"/>
        <v/>
      </c>
      <c r="EG136" s="91" t="str">
        <f t="shared" si="3044"/>
        <v/>
      </c>
      <c r="EH136" s="91" t="str">
        <f t="shared" si="3044"/>
        <v/>
      </c>
      <c r="EI136" s="91" t="str">
        <f t="shared" si="3044"/>
        <v/>
      </c>
      <c r="EJ136" s="91" t="str">
        <f t="shared" si="3044"/>
        <v/>
      </c>
      <c r="EK136" s="91" t="str">
        <f t="shared" si="3044"/>
        <v/>
      </c>
      <c r="EL136" s="91" t="str">
        <f t="shared" si="3044"/>
        <v/>
      </c>
      <c r="EM136" s="91" t="str">
        <f t="shared" si="3044"/>
        <v/>
      </c>
      <c r="EN136" s="91" t="str">
        <f t="shared" si="3044"/>
        <v/>
      </c>
      <c r="EO136" s="91" t="str">
        <f t="shared" si="3044"/>
        <v/>
      </c>
      <c r="EP136" s="91" t="str">
        <f t="shared" si="3044"/>
        <v/>
      </c>
      <c r="EQ136" s="91" t="str">
        <f t="shared" si="3044"/>
        <v/>
      </c>
      <c r="ER136" s="91" t="str">
        <f t="shared" si="3044"/>
        <v/>
      </c>
      <c r="ES136" s="91" t="str">
        <f t="shared" si="3044"/>
        <v/>
      </c>
      <c r="ET136" s="91" t="str">
        <f t="shared" si="3044"/>
        <v/>
      </c>
      <c r="EU136" s="91" t="str">
        <f t="shared" si="3044"/>
        <v/>
      </c>
      <c r="EV136" s="91" t="str">
        <f t="shared" si="3044"/>
        <v/>
      </c>
      <c r="EW136" s="91" t="str">
        <f t="shared" si="3044"/>
        <v/>
      </c>
      <c r="EX136" s="91" t="str">
        <f t="shared" si="3044"/>
        <v/>
      </c>
      <c r="EY136" s="91" t="str">
        <f t="shared" si="3044"/>
        <v/>
      </c>
      <c r="EZ136" s="91" t="str">
        <f t="shared" si="3044"/>
        <v/>
      </c>
      <c r="FA136" s="91" t="str">
        <f t="shared" si="3044"/>
        <v/>
      </c>
      <c r="FB136" s="91" t="str">
        <f t="shared" si="3044"/>
        <v/>
      </c>
      <c r="FC136" s="91" t="str">
        <f t="shared" si="3044"/>
        <v/>
      </c>
      <c r="FD136" s="91" t="str">
        <f t="shared" si="3044"/>
        <v/>
      </c>
      <c r="FE136" s="91" t="str">
        <f t="shared" si="3044"/>
        <v/>
      </c>
      <c r="FF136" s="91" t="str">
        <f t="shared" si="3044"/>
        <v/>
      </c>
      <c r="FG136" s="91" t="str">
        <f t="shared" si="3044"/>
        <v/>
      </c>
      <c r="FH136" s="91" t="str">
        <f t="shared" si="3044"/>
        <v/>
      </c>
      <c r="FI136" s="91" t="str">
        <f t="shared" si="3044"/>
        <v/>
      </c>
      <c r="FJ136" s="91" t="str">
        <f t="shared" si="3044"/>
        <v/>
      </c>
      <c r="FK136" s="91" t="str">
        <f t="shared" si="3044"/>
        <v/>
      </c>
      <c r="FL136" s="91" t="str">
        <f t="shared" si="3044"/>
        <v/>
      </c>
      <c r="FM136" s="91" t="str">
        <f t="shared" si="3044"/>
        <v/>
      </c>
      <c r="FN136" s="91" t="str">
        <f t="shared" si="3044"/>
        <v/>
      </c>
      <c r="FO136" s="91" t="str">
        <f t="shared" si="3044"/>
        <v/>
      </c>
      <c r="FP136" s="91" t="str">
        <f t="shared" si="3044"/>
        <v/>
      </c>
      <c r="FQ136" s="91" t="str">
        <f t="shared" si="3044"/>
        <v/>
      </c>
      <c r="FR136" s="91" t="str">
        <f t="shared" si="3044"/>
        <v/>
      </c>
      <c r="FS136" s="91" t="str">
        <f t="shared" si="3044"/>
        <v/>
      </c>
      <c r="FT136" s="91" t="str">
        <f t="shared" si="3044"/>
        <v/>
      </c>
      <c r="FU136" s="91" t="str">
        <f t="shared" si="3044"/>
        <v/>
      </c>
      <c r="FV136" s="91" t="str">
        <f t="shared" si="3044"/>
        <v/>
      </c>
      <c r="FW136" s="91" t="str">
        <f t="shared" si="3044"/>
        <v/>
      </c>
      <c r="FX136" s="91" t="str">
        <f t="shared" si="3044"/>
        <v/>
      </c>
      <c r="FY136" s="91" t="str">
        <f t="shared" si="3044"/>
        <v/>
      </c>
      <c r="FZ136" s="91" t="str">
        <f t="shared" si="3044"/>
        <v/>
      </c>
      <c r="GA136" s="91" t="str">
        <f t="shared" si="3044"/>
        <v/>
      </c>
      <c r="GB136" s="91" t="str">
        <f t="shared" si="3044"/>
        <v/>
      </c>
      <c r="GC136" s="91" t="str">
        <f t="shared" si="3044"/>
        <v/>
      </c>
      <c r="GD136" s="91" t="str">
        <f t="shared" si="3044"/>
        <v/>
      </c>
      <c r="GE136" s="91" t="str">
        <f t="shared" si="3044"/>
        <v/>
      </c>
      <c r="GF136" s="91" t="str">
        <f t="shared" si="3044"/>
        <v/>
      </c>
      <c r="GG136" s="91" t="str">
        <f t="shared" si="3044"/>
        <v/>
      </c>
      <c r="GH136" s="91" t="str">
        <f t="shared" si="3044"/>
        <v/>
      </c>
      <c r="GI136" s="91" t="str">
        <f t="shared" si="3044"/>
        <v/>
      </c>
      <c r="GJ136" s="91" t="str">
        <f t="shared" si="3044"/>
        <v/>
      </c>
      <c r="GK136" s="91" t="str">
        <f t="shared" si="3044"/>
        <v/>
      </c>
      <c r="GL136" s="91" t="str">
        <f t="shared" ref="GL136:IV136" si="3045">IF(GL13="Positive",1,"")</f>
        <v/>
      </c>
      <c r="GM136" s="91" t="str">
        <f t="shared" si="3045"/>
        <v/>
      </c>
      <c r="GN136" s="91" t="str">
        <f t="shared" si="3045"/>
        <v/>
      </c>
      <c r="GO136" s="91" t="str">
        <f t="shared" si="3045"/>
        <v/>
      </c>
      <c r="GP136" s="91" t="str">
        <f t="shared" si="3045"/>
        <v/>
      </c>
      <c r="GQ136" s="91" t="str">
        <f t="shared" si="3045"/>
        <v/>
      </c>
      <c r="GR136" s="91" t="str">
        <f t="shared" si="3045"/>
        <v/>
      </c>
      <c r="GS136" s="91" t="str">
        <f t="shared" si="3045"/>
        <v/>
      </c>
      <c r="GT136" s="91" t="str">
        <f t="shared" si="3045"/>
        <v/>
      </c>
      <c r="GU136" s="91" t="str">
        <f t="shared" si="3045"/>
        <v/>
      </c>
      <c r="GV136" s="91" t="str">
        <f t="shared" si="3045"/>
        <v/>
      </c>
      <c r="GW136" s="91" t="str">
        <f t="shared" si="3045"/>
        <v/>
      </c>
      <c r="GX136" s="91" t="str">
        <f t="shared" si="3045"/>
        <v/>
      </c>
      <c r="GY136" s="91" t="str">
        <f t="shared" si="3045"/>
        <v/>
      </c>
      <c r="GZ136" s="91" t="str">
        <f t="shared" si="3045"/>
        <v/>
      </c>
      <c r="HA136" s="91" t="str">
        <f t="shared" si="3045"/>
        <v/>
      </c>
      <c r="HB136" s="91" t="str">
        <f t="shared" si="3045"/>
        <v/>
      </c>
      <c r="HC136" s="91" t="str">
        <f t="shared" si="3045"/>
        <v/>
      </c>
      <c r="HD136" s="91" t="str">
        <f t="shared" si="3045"/>
        <v/>
      </c>
      <c r="HE136" s="91" t="str">
        <f t="shared" si="3045"/>
        <v/>
      </c>
      <c r="HF136" s="91" t="str">
        <f t="shared" si="3045"/>
        <v/>
      </c>
      <c r="HG136" s="91" t="str">
        <f t="shared" si="3045"/>
        <v/>
      </c>
      <c r="HH136" s="91" t="str">
        <f t="shared" si="3045"/>
        <v/>
      </c>
      <c r="HI136" s="91" t="str">
        <f t="shared" si="3045"/>
        <v/>
      </c>
      <c r="HJ136" s="91" t="str">
        <f t="shared" si="3045"/>
        <v/>
      </c>
      <c r="HK136" s="91" t="str">
        <f t="shared" si="3045"/>
        <v/>
      </c>
      <c r="HL136" s="91" t="str">
        <f t="shared" si="3045"/>
        <v/>
      </c>
      <c r="HM136" s="91" t="str">
        <f t="shared" si="3045"/>
        <v/>
      </c>
      <c r="HN136" s="91" t="str">
        <f t="shared" si="3045"/>
        <v/>
      </c>
      <c r="HO136" s="91" t="str">
        <f t="shared" si="3045"/>
        <v/>
      </c>
      <c r="HP136" s="91" t="str">
        <f t="shared" si="3045"/>
        <v/>
      </c>
      <c r="HQ136" s="91" t="str">
        <f t="shared" si="3045"/>
        <v/>
      </c>
      <c r="HR136" s="91" t="str">
        <f t="shared" si="3045"/>
        <v/>
      </c>
      <c r="HS136" s="91" t="str">
        <f t="shared" si="3045"/>
        <v/>
      </c>
      <c r="HT136" s="91" t="str">
        <f t="shared" si="3045"/>
        <v/>
      </c>
      <c r="HU136" s="91" t="str">
        <f t="shared" si="3045"/>
        <v/>
      </c>
      <c r="HV136" s="91" t="str">
        <f t="shared" si="3045"/>
        <v/>
      </c>
      <c r="HW136" s="91" t="str">
        <f t="shared" si="3045"/>
        <v/>
      </c>
      <c r="HX136" s="91" t="str">
        <f t="shared" si="3045"/>
        <v/>
      </c>
      <c r="HY136" s="91" t="str">
        <f t="shared" si="3045"/>
        <v/>
      </c>
      <c r="HZ136" s="91" t="str">
        <f t="shared" si="3045"/>
        <v/>
      </c>
      <c r="IA136" s="91" t="str">
        <f t="shared" si="3045"/>
        <v/>
      </c>
      <c r="IB136" s="91" t="str">
        <f t="shared" si="3045"/>
        <v/>
      </c>
      <c r="IC136" s="91" t="str">
        <f t="shared" si="3045"/>
        <v/>
      </c>
      <c r="ID136" s="91" t="str">
        <f t="shared" si="3045"/>
        <v/>
      </c>
      <c r="IE136" s="91" t="str">
        <f t="shared" si="3045"/>
        <v/>
      </c>
      <c r="IF136" s="91" t="str">
        <f t="shared" si="3045"/>
        <v/>
      </c>
      <c r="IG136" s="91" t="str">
        <f t="shared" si="3045"/>
        <v/>
      </c>
      <c r="IH136" s="91" t="str">
        <f t="shared" si="3045"/>
        <v/>
      </c>
      <c r="II136" s="91" t="str">
        <f t="shared" si="3045"/>
        <v/>
      </c>
      <c r="IJ136" s="91" t="str">
        <f t="shared" si="3045"/>
        <v/>
      </c>
      <c r="IK136" s="91" t="str">
        <f t="shared" si="3045"/>
        <v/>
      </c>
      <c r="IL136" s="91" t="str">
        <f t="shared" si="3045"/>
        <v/>
      </c>
      <c r="IM136" s="91" t="str">
        <f t="shared" si="3045"/>
        <v/>
      </c>
      <c r="IN136" s="91" t="str">
        <f t="shared" si="3045"/>
        <v/>
      </c>
      <c r="IO136" s="91" t="str">
        <f t="shared" si="3045"/>
        <v/>
      </c>
      <c r="IP136" s="91" t="str">
        <f t="shared" si="3045"/>
        <v/>
      </c>
      <c r="IQ136" s="91" t="str">
        <f t="shared" si="3045"/>
        <v/>
      </c>
      <c r="IR136" s="91" t="str">
        <f t="shared" si="3045"/>
        <v/>
      </c>
      <c r="IS136" s="91" t="str">
        <f t="shared" si="3045"/>
        <v/>
      </c>
      <c r="IT136" s="91" t="str">
        <f t="shared" si="3045"/>
        <v/>
      </c>
      <c r="IU136" s="91" t="str">
        <f t="shared" si="3045"/>
        <v/>
      </c>
      <c r="IV136" s="91" t="str">
        <f t="shared" si="3045"/>
        <v/>
      </c>
    </row>
    <row r="137" spans="1:256" s="17" customFormat="1" hidden="1" x14ac:dyDescent="0.2">
      <c r="A137" s="91" t="s">
        <v>294</v>
      </c>
      <c r="B137" s="91" t="str">
        <f t="shared" ref="B137:BM137" si="3046">IF(AND(B13="Positive",B6="Male"),1,"")</f>
        <v/>
      </c>
      <c r="C137" s="91" t="str">
        <f t="shared" si="3046"/>
        <v/>
      </c>
      <c r="D137" s="91" t="str">
        <f t="shared" si="3046"/>
        <v/>
      </c>
      <c r="E137" s="91" t="str">
        <f t="shared" si="3046"/>
        <v/>
      </c>
      <c r="F137" s="91" t="str">
        <f t="shared" si="3046"/>
        <v/>
      </c>
      <c r="G137" s="91" t="str">
        <f t="shared" si="3046"/>
        <v/>
      </c>
      <c r="H137" s="91" t="str">
        <f t="shared" si="3046"/>
        <v/>
      </c>
      <c r="I137" s="91" t="str">
        <f t="shared" si="3046"/>
        <v/>
      </c>
      <c r="J137" s="91" t="str">
        <f t="shared" si="3046"/>
        <v/>
      </c>
      <c r="K137" s="91" t="str">
        <f t="shared" si="3046"/>
        <v/>
      </c>
      <c r="L137" s="91" t="str">
        <f t="shared" si="3046"/>
        <v/>
      </c>
      <c r="M137" s="91" t="str">
        <f t="shared" si="3046"/>
        <v/>
      </c>
      <c r="N137" s="91" t="str">
        <f t="shared" si="3046"/>
        <v/>
      </c>
      <c r="O137" s="91" t="str">
        <f t="shared" si="3046"/>
        <v/>
      </c>
      <c r="P137" s="91" t="str">
        <f t="shared" si="3046"/>
        <v/>
      </c>
      <c r="Q137" s="91" t="str">
        <f t="shared" si="3046"/>
        <v/>
      </c>
      <c r="R137" s="91" t="str">
        <f t="shared" si="3046"/>
        <v/>
      </c>
      <c r="S137" s="91" t="str">
        <f t="shared" si="3046"/>
        <v/>
      </c>
      <c r="T137" s="91" t="str">
        <f t="shared" si="3046"/>
        <v/>
      </c>
      <c r="U137" s="91" t="str">
        <f t="shared" si="3046"/>
        <v/>
      </c>
      <c r="V137" s="91" t="str">
        <f t="shared" si="3046"/>
        <v/>
      </c>
      <c r="W137" s="91" t="str">
        <f t="shared" si="3046"/>
        <v/>
      </c>
      <c r="X137" s="91" t="str">
        <f t="shared" si="3046"/>
        <v/>
      </c>
      <c r="Y137" s="91" t="str">
        <f t="shared" si="3046"/>
        <v/>
      </c>
      <c r="Z137" s="91" t="str">
        <f t="shared" si="3046"/>
        <v/>
      </c>
      <c r="AA137" s="91" t="str">
        <f t="shared" si="3046"/>
        <v/>
      </c>
      <c r="AB137" s="91" t="str">
        <f t="shared" si="3046"/>
        <v/>
      </c>
      <c r="AC137" s="91" t="str">
        <f t="shared" si="3046"/>
        <v/>
      </c>
      <c r="AD137" s="91" t="str">
        <f t="shared" si="3046"/>
        <v/>
      </c>
      <c r="AE137" s="91" t="str">
        <f t="shared" si="3046"/>
        <v/>
      </c>
      <c r="AF137" s="91" t="str">
        <f t="shared" si="3046"/>
        <v/>
      </c>
      <c r="AG137" s="91" t="str">
        <f t="shared" si="3046"/>
        <v/>
      </c>
      <c r="AH137" s="91" t="str">
        <f t="shared" si="3046"/>
        <v/>
      </c>
      <c r="AI137" s="91" t="str">
        <f t="shared" si="3046"/>
        <v/>
      </c>
      <c r="AJ137" s="91" t="str">
        <f t="shared" si="3046"/>
        <v/>
      </c>
      <c r="AK137" s="91" t="str">
        <f t="shared" si="3046"/>
        <v/>
      </c>
      <c r="AL137" s="91" t="str">
        <f t="shared" si="3046"/>
        <v/>
      </c>
      <c r="AM137" s="91" t="str">
        <f t="shared" si="3046"/>
        <v/>
      </c>
      <c r="AN137" s="91" t="str">
        <f t="shared" si="3046"/>
        <v/>
      </c>
      <c r="AO137" s="91" t="str">
        <f t="shared" si="3046"/>
        <v/>
      </c>
      <c r="AP137" s="91" t="str">
        <f t="shared" si="3046"/>
        <v/>
      </c>
      <c r="AQ137" s="91" t="str">
        <f t="shared" si="3046"/>
        <v/>
      </c>
      <c r="AR137" s="91" t="str">
        <f t="shared" si="3046"/>
        <v/>
      </c>
      <c r="AS137" s="91" t="str">
        <f t="shared" si="3046"/>
        <v/>
      </c>
      <c r="AT137" s="91" t="str">
        <f t="shared" si="3046"/>
        <v/>
      </c>
      <c r="AU137" s="91" t="str">
        <f t="shared" si="3046"/>
        <v/>
      </c>
      <c r="AV137" s="91" t="str">
        <f t="shared" si="3046"/>
        <v/>
      </c>
      <c r="AW137" s="91" t="str">
        <f t="shared" si="3046"/>
        <v/>
      </c>
      <c r="AX137" s="91" t="str">
        <f t="shared" si="3046"/>
        <v/>
      </c>
      <c r="AY137" s="91" t="str">
        <f t="shared" si="3046"/>
        <v/>
      </c>
      <c r="AZ137" s="91" t="str">
        <f t="shared" si="3046"/>
        <v/>
      </c>
      <c r="BA137" s="91" t="str">
        <f t="shared" si="3046"/>
        <v/>
      </c>
      <c r="BB137" s="91" t="str">
        <f t="shared" si="3046"/>
        <v/>
      </c>
      <c r="BC137" s="91" t="str">
        <f t="shared" si="3046"/>
        <v/>
      </c>
      <c r="BD137" s="91" t="str">
        <f t="shared" si="3046"/>
        <v/>
      </c>
      <c r="BE137" s="91" t="str">
        <f t="shared" si="3046"/>
        <v/>
      </c>
      <c r="BF137" s="91" t="str">
        <f t="shared" si="3046"/>
        <v/>
      </c>
      <c r="BG137" s="91" t="str">
        <f t="shared" si="3046"/>
        <v/>
      </c>
      <c r="BH137" s="91" t="str">
        <f t="shared" si="3046"/>
        <v/>
      </c>
      <c r="BI137" s="91" t="str">
        <f t="shared" si="3046"/>
        <v/>
      </c>
      <c r="BJ137" s="91" t="str">
        <f t="shared" si="3046"/>
        <v/>
      </c>
      <c r="BK137" s="91" t="str">
        <f t="shared" si="3046"/>
        <v/>
      </c>
      <c r="BL137" s="91" t="str">
        <f t="shared" si="3046"/>
        <v/>
      </c>
      <c r="BM137" s="91" t="str">
        <f t="shared" si="3046"/>
        <v/>
      </c>
      <c r="BN137" s="91" t="str">
        <f t="shared" ref="BN137:DY137" si="3047">IF(AND(BN13="Positive",BN6="Male"),1,"")</f>
        <v/>
      </c>
      <c r="BO137" s="91" t="str">
        <f t="shared" si="3047"/>
        <v/>
      </c>
      <c r="BP137" s="91" t="str">
        <f t="shared" si="3047"/>
        <v/>
      </c>
      <c r="BQ137" s="91" t="str">
        <f t="shared" si="3047"/>
        <v/>
      </c>
      <c r="BR137" s="91" t="str">
        <f t="shared" si="3047"/>
        <v/>
      </c>
      <c r="BS137" s="91" t="str">
        <f t="shared" si="3047"/>
        <v/>
      </c>
      <c r="BT137" s="91" t="str">
        <f t="shared" si="3047"/>
        <v/>
      </c>
      <c r="BU137" s="91" t="str">
        <f t="shared" si="3047"/>
        <v/>
      </c>
      <c r="BV137" s="91" t="str">
        <f t="shared" si="3047"/>
        <v/>
      </c>
      <c r="BW137" s="91" t="str">
        <f t="shared" si="3047"/>
        <v/>
      </c>
      <c r="BX137" s="91" t="str">
        <f t="shared" si="3047"/>
        <v/>
      </c>
      <c r="BY137" s="91" t="str">
        <f t="shared" si="3047"/>
        <v/>
      </c>
      <c r="BZ137" s="91" t="str">
        <f t="shared" si="3047"/>
        <v/>
      </c>
      <c r="CA137" s="91" t="str">
        <f t="shared" si="3047"/>
        <v/>
      </c>
      <c r="CB137" s="91" t="str">
        <f t="shared" si="3047"/>
        <v/>
      </c>
      <c r="CC137" s="91" t="str">
        <f t="shared" si="3047"/>
        <v/>
      </c>
      <c r="CD137" s="91" t="str">
        <f t="shared" si="3047"/>
        <v/>
      </c>
      <c r="CE137" s="91" t="str">
        <f t="shared" si="3047"/>
        <v/>
      </c>
      <c r="CF137" s="91" t="str">
        <f t="shared" si="3047"/>
        <v/>
      </c>
      <c r="CG137" s="91" t="str">
        <f t="shared" si="3047"/>
        <v/>
      </c>
      <c r="CH137" s="91" t="str">
        <f t="shared" si="3047"/>
        <v/>
      </c>
      <c r="CI137" s="91" t="str">
        <f t="shared" si="3047"/>
        <v/>
      </c>
      <c r="CJ137" s="91" t="str">
        <f t="shared" si="3047"/>
        <v/>
      </c>
      <c r="CK137" s="91" t="str">
        <f t="shared" si="3047"/>
        <v/>
      </c>
      <c r="CL137" s="91" t="str">
        <f t="shared" si="3047"/>
        <v/>
      </c>
      <c r="CM137" s="91" t="str">
        <f t="shared" si="3047"/>
        <v/>
      </c>
      <c r="CN137" s="91" t="str">
        <f t="shared" si="3047"/>
        <v/>
      </c>
      <c r="CO137" s="91" t="str">
        <f t="shared" si="3047"/>
        <v/>
      </c>
      <c r="CP137" s="91" t="str">
        <f t="shared" si="3047"/>
        <v/>
      </c>
      <c r="CQ137" s="91" t="str">
        <f t="shared" si="3047"/>
        <v/>
      </c>
      <c r="CR137" s="91" t="str">
        <f t="shared" si="3047"/>
        <v/>
      </c>
      <c r="CS137" s="91" t="str">
        <f t="shared" si="3047"/>
        <v/>
      </c>
      <c r="CT137" s="91" t="str">
        <f t="shared" si="3047"/>
        <v/>
      </c>
      <c r="CU137" s="91" t="str">
        <f t="shared" si="3047"/>
        <v/>
      </c>
      <c r="CV137" s="91" t="str">
        <f t="shared" si="3047"/>
        <v/>
      </c>
      <c r="CW137" s="91" t="str">
        <f t="shared" si="3047"/>
        <v/>
      </c>
      <c r="CX137" s="91" t="str">
        <f t="shared" si="3047"/>
        <v/>
      </c>
      <c r="CY137" s="91" t="str">
        <f t="shared" si="3047"/>
        <v/>
      </c>
      <c r="CZ137" s="91" t="str">
        <f t="shared" si="3047"/>
        <v/>
      </c>
      <c r="DA137" s="91" t="str">
        <f t="shared" si="3047"/>
        <v/>
      </c>
      <c r="DB137" s="91" t="str">
        <f t="shared" si="3047"/>
        <v/>
      </c>
      <c r="DC137" s="91" t="str">
        <f t="shared" si="3047"/>
        <v/>
      </c>
      <c r="DD137" s="91" t="str">
        <f t="shared" si="3047"/>
        <v/>
      </c>
      <c r="DE137" s="91" t="str">
        <f t="shared" si="3047"/>
        <v/>
      </c>
      <c r="DF137" s="91" t="str">
        <f t="shared" si="3047"/>
        <v/>
      </c>
      <c r="DG137" s="91" t="str">
        <f t="shared" si="3047"/>
        <v/>
      </c>
      <c r="DH137" s="91" t="str">
        <f t="shared" si="3047"/>
        <v/>
      </c>
      <c r="DI137" s="91" t="str">
        <f t="shared" si="3047"/>
        <v/>
      </c>
      <c r="DJ137" s="91" t="str">
        <f t="shared" si="3047"/>
        <v/>
      </c>
      <c r="DK137" s="91" t="str">
        <f t="shared" si="3047"/>
        <v/>
      </c>
      <c r="DL137" s="91" t="str">
        <f t="shared" si="3047"/>
        <v/>
      </c>
      <c r="DM137" s="91" t="str">
        <f t="shared" si="3047"/>
        <v/>
      </c>
      <c r="DN137" s="91" t="str">
        <f t="shared" si="3047"/>
        <v/>
      </c>
      <c r="DO137" s="91" t="str">
        <f t="shared" si="3047"/>
        <v/>
      </c>
      <c r="DP137" s="91" t="str">
        <f t="shared" si="3047"/>
        <v/>
      </c>
      <c r="DQ137" s="91" t="str">
        <f t="shared" si="3047"/>
        <v/>
      </c>
      <c r="DR137" s="91" t="str">
        <f t="shared" si="3047"/>
        <v/>
      </c>
      <c r="DS137" s="91" t="str">
        <f t="shared" si="3047"/>
        <v/>
      </c>
      <c r="DT137" s="91" t="str">
        <f t="shared" si="3047"/>
        <v/>
      </c>
      <c r="DU137" s="91" t="str">
        <f t="shared" si="3047"/>
        <v/>
      </c>
      <c r="DV137" s="91" t="str">
        <f t="shared" si="3047"/>
        <v/>
      </c>
      <c r="DW137" s="91" t="str">
        <f t="shared" si="3047"/>
        <v/>
      </c>
      <c r="DX137" s="91" t="str">
        <f t="shared" si="3047"/>
        <v/>
      </c>
      <c r="DY137" s="91" t="str">
        <f t="shared" si="3047"/>
        <v/>
      </c>
      <c r="DZ137" s="91" t="str">
        <f t="shared" ref="DZ137:GK137" si="3048">IF(AND(DZ13="Positive",DZ6="Male"),1,"")</f>
        <v/>
      </c>
      <c r="EA137" s="91" t="str">
        <f t="shared" si="3048"/>
        <v/>
      </c>
      <c r="EB137" s="91" t="str">
        <f t="shared" si="3048"/>
        <v/>
      </c>
      <c r="EC137" s="91" t="str">
        <f t="shared" si="3048"/>
        <v/>
      </c>
      <c r="ED137" s="91" t="str">
        <f t="shared" si="3048"/>
        <v/>
      </c>
      <c r="EE137" s="91" t="str">
        <f t="shared" si="3048"/>
        <v/>
      </c>
      <c r="EF137" s="91" t="str">
        <f t="shared" si="3048"/>
        <v/>
      </c>
      <c r="EG137" s="91" t="str">
        <f t="shared" si="3048"/>
        <v/>
      </c>
      <c r="EH137" s="91" t="str">
        <f t="shared" si="3048"/>
        <v/>
      </c>
      <c r="EI137" s="91" t="str">
        <f t="shared" si="3048"/>
        <v/>
      </c>
      <c r="EJ137" s="91" t="str">
        <f t="shared" si="3048"/>
        <v/>
      </c>
      <c r="EK137" s="91" t="str">
        <f t="shared" si="3048"/>
        <v/>
      </c>
      <c r="EL137" s="91" t="str">
        <f t="shared" si="3048"/>
        <v/>
      </c>
      <c r="EM137" s="91" t="str">
        <f t="shared" si="3048"/>
        <v/>
      </c>
      <c r="EN137" s="91" t="str">
        <f t="shared" si="3048"/>
        <v/>
      </c>
      <c r="EO137" s="91" t="str">
        <f t="shared" si="3048"/>
        <v/>
      </c>
      <c r="EP137" s="91" t="str">
        <f t="shared" si="3048"/>
        <v/>
      </c>
      <c r="EQ137" s="91" t="str">
        <f t="shared" si="3048"/>
        <v/>
      </c>
      <c r="ER137" s="91" t="str">
        <f t="shared" si="3048"/>
        <v/>
      </c>
      <c r="ES137" s="91" t="str">
        <f t="shared" si="3048"/>
        <v/>
      </c>
      <c r="ET137" s="91" t="str">
        <f t="shared" si="3048"/>
        <v/>
      </c>
      <c r="EU137" s="91" t="str">
        <f t="shared" si="3048"/>
        <v/>
      </c>
      <c r="EV137" s="91" t="str">
        <f t="shared" si="3048"/>
        <v/>
      </c>
      <c r="EW137" s="91" t="str">
        <f t="shared" si="3048"/>
        <v/>
      </c>
      <c r="EX137" s="91" t="str">
        <f t="shared" si="3048"/>
        <v/>
      </c>
      <c r="EY137" s="91" t="str">
        <f t="shared" si="3048"/>
        <v/>
      </c>
      <c r="EZ137" s="91" t="str">
        <f t="shared" si="3048"/>
        <v/>
      </c>
      <c r="FA137" s="91" t="str">
        <f t="shared" si="3048"/>
        <v/>
      </c>
      <c r="FB137" s="91" t="str">
        <f t="shared" si="3048"/>
        <v/>
      </c>
      <c r="FC137" s="91" t="str">
        <f t="shared" si="3048"/>
        <v/>
      </c>
      <c r="FD137" s="91" t="str">
        <f t="shared" si="3048"/>
        <v/>
      </c>
      <c r="FE137" s="91" t="str">
        <f t="shared" si="3048"/>
        <v/>
      </c>
      <c r="FF137" s="91" t="str">
        <f t="shared" si="3048"/>
        <v/>
      </c>
      <c r="FG137" s="91" t="str">
        <f t="shared" si="3048"/>
        <v/>
      </c>
      <c r="FH137" s="91" t="str">
        <f t="shared" si="3048"/>
        <v/>
      </c>
      <c r="FI137" s="91" t="str">
        <f t="shared" si="3048"/>
        <v/>
      </c>
      <c r="FJ137" s="91" t="str">
        <f t="shared" si="3048"/>
        <v/>
      </c>
      <c r="FK137" s="91" t="str">
        <f t="shared" si="3048"/>
        <v/>
      </c>
      <c r="FL137" s="91" t="str">
        <f t="shared" si="3048"/>
        <v/>
      </c>
      <c r="FM137" s="91" t="str">
        <f t="shared" si="3048"/>
        <v/>
      </c>
      <c r="FN137" s="91" t="str">
        <f t="shared" si="3048"/>
        <v/>
      </c>
      <c r="FO137" s="91" t="str">
        <f t="shared" si="3048"/>
        <v/>
      </c>
      <c r="FP137" s="91" t="str">
        <f t="shared" si="3048"/>
        <v/>
      </c>
      <c r="FQ137" s="91" t="str">
        <f t="shared" si="3048"/>
        <v/>
      </c>
      <c r="FR137" s="91" t="str">
        <f t="shared" si="3048"/>
        <v/>
      </c>
      <c r="FS137" s="91" t="str">
        <f t="shared" si="3048"/>
        <v/>
      </c>
      <c r="FT137" s="91" t="str">
        <f t="shared" si="3048"/>
        <v/>
      </c>
      <c r="FU137" s="91" t="str">
        <f t="shared" si="3048"/>
        <v/>
      </c>
      <c r="FV137" s="91" t="str">
        <f t="shared" si="3048"/>
        <v/>
      </c>
      <c r="FW137" s="91" t="str">
        <f t="shared" si="3048"/>
        <v/>
      </c>
      <c r="FX137" s="91" t="str">
        <f t="shared" si="3048"/>
        <v/>
      </c>
      <c r="FY137" s="91" t="str">
        <f t="shared" si="3048"/>
        <v/>
      </c>
      <c r="FZ137" s="91" t="str">
        <f t="shared" si="3048"/>
        <v/>
      </c>
      <c r="GA137" s="91" t="str">
        <f t="shared" si="3048"/>
        <v/>
      </c>
      <c r="GB137" s="91" t="str">
        <f t="shared" si="3048"/>
        <v/>
      </c>
      <c r="GC137" s="91" t="str">
        <f t="shared" si="3048"/>
        <v/>
      </c>
      <c r="GD137" s="91" t="str">
        <f t="shared" si="3048"/>
        <v/>
      </c>
      <c r="GE137" s="91" t="str">
        <f t="shared" si="3048"/>
        <v/>
      </c>
      <c r="GF137" s="91" t="str">
        <f t="shared" si="3048"/>
        <v/>
      </c>
      <c r="GG137" s="91" t="str">
        <f t="shared" si="3048"/>
        <v/>
      </c>
      <c r="GH137" s="91" t="str">
        <f t="shared" si="3048"/>
        <v/>
      </c>
      <c r="GI137" s="91" t="str">
        <f t="shared" si="3048"/>
        <v/>
      </c>
      <c r="GJ137" s="91" t="str">
        <f t="shared" si="3048"/>
        <v/>
      </c>
      <c r="GK137" s="91" t="str">
        <f t="shared" si="3048"/>
        <v/>
      </c>
      <c r="GL137" s="91" t="str">
        <f t="shared" ref="GL137:IV137" si="3049">IF(AND(GL13="Positive",GL6="Male"),1,"")</f>
        <v/>
      </c>
      <c r="GM137" s="91" t="str">
        <f t="shared" si="3049"/>
        <v/>
      </c>
      <c r="GN137" s="91" t="str">
        <f t="shared" si="3049"/>
        <v/>
      </c>
      <c r="GO137" s="91" t="str">
        <f t="shared" si="3049"/>
        <v/>
      </c>
      <c r="GP137" s="91" t="str">
        <f t="shared" si="3049"/>
        <v/>
      </c>
      <c r="GQ137" s="91" t="str">
        <f t="shared" si="3049"/>
        <v/>
      </c>
      <c r="GR137" s="91" t="str">
        <f t="shared" si="3049"/>
        <v/>
      </c>
      <c r="GS137" s="91" t="str">
        <f t="shared" si="3049"/>
        <v/>
      </c>
      <c r="GT137" s="91" t="str">
        <f t="shared" si="3049"/>
        <v/>
      </c>
      <c r="GU137" s="91" t="str">
        <f t="shared" si="3049"/>
        <v/>
      </c>
      <c r="GV137" s="91" t="str">
        <f t="shared" si="3049"/>
        <v/>
      </c>
      <c r="GW137" s="91" t="str">
        <f t="shared" si="3049"/>
        <v/>
      </c>
      <c r="GX137" s="91" t="str">
        <f t="shared" si="3049"/>
        <v/>
      </c>
      <c r="GY137" s="91" t="str">
        <f t="shared" si="3049"/>
        <v/>
      </c>
      <c r="GZ137" s="91" t="str">
        <f t="shared" si="3049"/>
        <v/>
      </c>
      <c r="HA137" s="91" t="str">
        <f t="shared" si="3049"/>
        <v/>
      </c>
      <c r="HB137" s="91" t="str">
        <f t="shared" si="3049"/>
        <v/>
      </c>
      <c r="HC137" s="91" t="str">
        <f t="shared" si="3049"/>
        <v/>
      </c>
      <c r="HD137" s="91" t="str">
        <f t="shared" si="3049"/>
        <v/>
      </c>
      <c r="HE137" s="91" t="str">
        <f t="shared" si="3049"/>
        <v/>
      </c>
      <c r="HF137" s="91" t="str">
        <f t="shared" si="3049"/>
        <v/>
      </c>
      <c r="HG137" s="91" t="str">
        <f t="shared" si="3049"/>
        <v/>
      </c>
      <c r="HH137" s="91" t="str">
        <f t="shared" si="3049"/>
        <v/>
      </c>
      <c r="HI137" s="91" t="str">
        <f t="shared" si="3049"/>
        <v/>
      </c>
      <c r="HJ137" s="91" t="str">
        <f t="shared" si="3049"/>
        <v/>
      </c>
      <c r="HK137" s="91" t="str">
        <f t="shared" si="3049"/>
        <v/>
      </c>
      <c r="HL137" s="91" t="str">
        <f t="shared" si="3049"/>
        <v/>
      </c>
      <c r="HM137" s="91" t="str">
        <f t="shared" si="3049"/>
        <v/>
      </c>
      <c r="HN137" s="91" t="str">
        <f t="shared" si="3049"/>
        <v/>
      </c>
      <c r="HO137" s="91" t="str">
        <f t="shared" si="3049"/>
        <v/>
      </c>
      <c r="HP137" s="91" t="str">
        <f t="shared" si="3049"/>
        <v/>
      </c>
      <c r="HQ137" s="91" t="str">
        <f t="shared" si="3049"/>
        <v/>
      </c>
      <c r="HR137" s="91" t="str">
        <f t="shared" si="3049"/>
        <v/>
      </c>
      <c r="HS137" s="91" t="str">
        <f t="shared" si="3049"/>
        <v/>
      </c>
      <c r="HT137" s="91" t="str">
        <f t="shared" si="3049"/>
        <v/>
      </c>
      <c r="HU137" s="91" t="str">
        <f t="shared" si="3049"/>
        <v/>
      </c>
      <c r="HV137" s="91" t="str">
        <f t="shared" si="3049"/>
        <v/>
      </c>
      <c r="HW137" s="91" t="str">
        <f t="shared" si="3049"/>
        <v/>
      </c>
      <c r="HX137" s="91" t="str">
        <f t="shared" si="3049"/>
        <v/>
      </c>
      <c r="HY137" s="91" t="str">
        <f t="shared" si="3049"/>
        <v/>
      </c>
      <c r="HZ137" s="91" t="str">
        <f t="shared" si="3049"/>
        <v/>
      </c>
      <c r="IA137" s="91" t="str">
        <f t="shared" si="3049"/>
        <v/>
      </c>
      <c r="IB137" s="91" t="str">
        <f t="shared" si="3049"/>
        <v/>
      </c>
      <c r="IC137" s="91" t="str">
        <f t="shared" si="3049"/>
        <v/>
      </c>
      <c r="ID137" s="91" t="str">
        <f t="shared" si="3049"/>
        <v/>
      </c>
      <c r="IE137" s="91" t="str">
        <f t="shared" si="3049"/>
        <v/>
      </c>
      <c r="IF137" s="91" t="str">
        <f t="shared" si="3049"/>
        <v/>
      </c>
      <c r="IG137" s="91" t="str">
        <f t="shared" si="3049"/>
        <v/>
      </c>
      <c r="IH137" s="91" t="str">
        <f t="shared" si="3049"/>
        <v/>
      </c>
      <c r="II137" s="91" t="str">
        <f t="shared" si="3049"/>
        <v/>
      </c>
      <c r="IJ137" s="91" t="str">
        <f t="shared" si="3049"/>
        <v/>
      </c>
      <c r="IK137" s="91" t="str">
        <f t="shared" si="3049"/>
        <v/>
      </c>
      <c r="IL137" s="91" t="str">
        <f t="shared" si="3049"/>
        <v/>
      </c>
      <c r="IM137" s="91" t="str">
        <f t="shared" si="3049"/>
        <v/>
      </c>
      <c r="IN137" s="91" t="str">
        <f t="shared" si="3049"/>
        <v/>
      </c>
      <c r="IO137" s="91" t="str">
        <f t="shared" si="3049"/>
        <v/>
      </c>
      <c r="IP137" s="91" t="str">
        <f t="shared" si="3049"/>
        <v/>
      </c>
      <c r="IQ137" s="91" t="str">
        <f t="shared" si="3049"/>
        <v/>
      </c>
      <c r="IR137" s="91" t="str">
        <f t="shared" si="3049"/>
        <v/>
      </c>
      <c r="IS137" s="91" t="str">
        <f t="shared" si="3049"/>
        <v/>
      </c>
      <c r="IT137" s="91" t="str">
        <f t="shared" si="3049"/>
        <v/>
      </c>
      <c r="IU137" s="91" t="str">
        <f t="shared" si="3049"/>
        <v/>
      </c>
      <c r="IV137" s="91" t="str">
        <f t="shared" si="3049"/>
        <v/>
      </c>
    </row>
    <row r="138" spans="1:256" s="17" customFormat="1" hidden="1" x14ac:dyDescent="0.2">
      <c r="A138" s="91" t="s">
        <v>295</v>
      </c>
      <c r="B138" s="91" t="str">
        <f t="shared" ref="B138:BM138" si="3050">IF(AND(B13="Positive",B6="Female"),1,"")</f>
        <v/>
      </c>
      <c r="C138" s="91" t="str">
        <f t="shared" si="3050"/>
        <v/>
      </c>
      <c r="D138" s="91" t="str">
        <f t="shared" si="3050"/>
        <v/>
      </c>
      <c r="E138" s="91" t="str">
        <f t="shared" si="3050"/>
        <v/>
      </c>
      <c r="F138" s="91" t="str">
        <f t="shared" si="3050"/>
        <v/>
      </c>
      <c r="G138" s="91" t="str">
        <f t="shared" si="3050"/>
        <v/>
      </c>
      <c r="H138" s="91" t="str">
        <f t="shared" si="3050"/>
        <v/>
      </c>
      <c r="I138" s="91" t="str">
        <f t="shared" si="3050"/>
        <v/>
      </c>
      <c r="J138" s="91" t="str">
        <f t="shared" si="3050"/>
        <v/>
      </c>
      <c r="K138" s="91" t="str">
        <f t="shared" si="3050"/>
        <v/>
      </c>
      <c r="L138" s="91" t="str">
        <f t="shared" si="3050"/>
        <v/>
      </c>
      <c r="M138" s="91" t="str">
        <f t="shared" si="3050"/>
        <v/>
      </c>
      <c r="N138" s="91" t="str">
        <f t="shared" si="3050"/>
        <v/>
      </c>
      <c r="O138" s="91" t="str">
        <f t="shared" si="3050"/>
        <v/>
      </c>
      <c r="P138" s="91" t="str">
        <f t="shared" si="3050"/>
        <v/>
      </c>
      <c r="Q138" s="91" t="str">
        <f t="shared" si="3050"/>
        <v/>
      </c>
      <c r="R138" s="91" t="str">
        <f t="shared" si="3050"/>
        <v/>
      </c>
      <c r="S138" s="91" t="str">
        <f t="shared" si="3050"/>
        <v/>
      </c>
      <c r="T138" s="91" t="str">
        <f t="shared" si="3050"/>
        <v/>
      </c>
      <c r="U138" s="91" t="str">
        <f t="shared" si="3050"/>
        <v/>
      </c>
      <c r="V138" s="91" t="str">
        <f t="shared" si="3050"/>
        <v/>
      </c>
      <c r="W138" s="91" t="str">
        <f t="shared" si="3050"/>
        <v/>
      </c>
      <c r="X138" s="91" t="str">
        <f t="shared" si="3050"/>
        <v/>
      </c>
      <c r="Y138" s="91" t="str">
        <f t="shared" si="3050"/>
        <v/>
      </c>
      <c r="Z138" s="91" t="str">
        <f t="shared" si="3050"/>
        <v/>
      </c>
      <c r="AA138" s="91" t="str">
        <f t="shared" si="3050"/>
        <v/>
      </c>
      <c r="AB138" s="91" t="str">
        <f t="shared" si="3050"/>
        <v/>
      </c>
      <c r="AC138" s="91" t="str">
        <f t="shared" si="3050"/>
        <v/>
      </c>
      <c r="AD138" s="91" t="str">
        <f t="shared" si="3050"/>
        <v/>
      </c>
      <c r="AE138" s="91" t="str">
        <f t="shared" si="3050"/>
        <v/>
      </c>
      <c r="AF138" s="91" t="str">
        <f t="shared" si="3050"/>
        <v/>
      </c>
      <c r="AG138" s="91" t="str">
        <f t="shared" si="3050"/>
        <v/>
      </c>
      <c r="AH138" s="91" t="str">
        <f t="shared" si="3050"/>
        <v/>
      </c>
      <c r="AI138" s="91" t="str">
        <f t="shared" si="3050"/>
        <v/>
      </c>
      <c r="AJ138" s="91" t="str">
        <f t="shared" si="3050"/>
        <v/>
      </c>
      <c r="AK138" s="91" t="str">
        <f t="shared" si="3050"/>
        <v/>
      </c>
      <c r="AL138" s="91" t="str">
        <f t="shared" si="3050"/>
        <v/>
      </c>
      <c r="AM138" s="91" t="str">
        <f t="shared" si="3050"/>
        <v/>
      </c>
      <c r="AN138" s="91" t="str">
        <f t="shared" si="3050"/>
        <v/>
      </c>
      <c r="AO138" s="91" t="str">
        <f t="shared" si="3050"/>
        <v/>
      </c>
      <c r="AP138" s="91" t="str">
        <f t="shared" si="3050"/>
        <v/>
      </c>
      <c r="AQ138" s="91" t="str">
        <f t="shared" si="3050"/>
        <v/>
      </c>
      <c r="AR138" s="91" t="str">
        <f t="shared" si="3050"/>
        <v/>
      </c>
      <c r="AS138" s="91" t="str">
        <f t="shared" si="3050"/>
        <v/>
      </c>
      <c r="AT138" s="91" t="str">
        <f t="shared" si="3050"/>
        <v/>
      </c>
      <c r="AU138" s="91" t="str">
        <f t="shared" si="3050"/>
        <v/>
      </c>
      <c r="AV138" s="91" t="str">
        <f t="shared" si="3050"/>
        <v/>
      </c>
      <c r="AW138" s="91" t="str">
        <f t="shared" si="3050"/>
        <v/>
      </c>
      <c r="AX138" s="91" t="str">
        <f t="shared" si="3050"/>
        <v/>
      </c>
      <c r="AY138" s="91" t="str">
        <f t="shared" si="3050"/>
        <v/>
      </c>
      <c r="AZ138" s="91" t="str">
        <f t="shared" si="3050"/>
        <v/>
      </c>
      <c r="BA138" s="91" t="str">
        <f t="shared" si="3050"/>
        <v/>
      </c>
      <c r="BB138" s="91" t="str">
        <f t="shared" si="3050"/>
        <v/>
      </c>
      <c r="BC138" s="91" t="str">
        <f t="shared" si="3050"/>
        <v/>
      </c>
      <c r="BD138" s="91" t="str">
        <f t="shared" si="3050"/>
        <v/>
      </c>
      <c r="BE138" s="91" t="str">
        <f t="shared" si="3050"/>
        <v/>
      </c>
      <c r="BF138" s="91" t="str">
        <f t="shared" si="3050"/>
        <v/>
      </c>
      <c r="BG138" s="91" t="str">
        <f t="shared" si="3050"/>
        <v/>
      </c>
      <c r="BH138" s="91" t="str">
        <f t="shared" si="3050"/>
        <v/>
      </c>
      <c r="BI138" s="91" t="str">
        <f t="shared" si="3050"/>
        <v/>
      </c>
      <c r="BJ138" s="91" t="str">
        <f t="shared" si="3050"/>
        <v/>
      </c>
      <c r="BK138" s="91" t="str">
        <f t="shared" si="3050"/>
        <v/>
      </c>
      <c r="BL138" s="91" t="str">
        <f t="shared" si="3050"/>
        <v/>
      </c>
      <c r="BM138" s="91" t="str">
        <f t="shared" si="3050"/>
        <v/>
      </c>
      <c r="BN138" s="91" t="str">
        <f t="shared" ref="BN138:DY138" si="3051">IF(AND(BN13="Positive",BN6="Female"),1,"")</f>
        <v/>
      </c>
      <c r="BO138" s="91" t="str">
        <f t="shared" si="3051"/>
        <v/>
      </c>
      <c r="BP138" s="91" t="str">
        <f t="shared" si="3051"/>
        <v/>
      </c>
      <c r="BQ138" s="91" t="str">
        <f t="shared" si="3051"/>
        <v/>
      </c>
      <c r="BR138" s="91" t="str">
        <f t="shared" si="3051"/>
        <v/>
      </c>
      <c r="BS138" s="91" t="str">
        <f t="shared" si="3051"/>
        <v/>
      </c>
      <c r="BT138" s="91" t="str">
        <f t="shared" si="3051"/>
        <v/>
      </c>
      <c r="BU138" s="91" t="str">
        <f t="shared" si="3051"/>
        <v/>
      </c>
      <c r="BV138" s="91" t="str">
        <f t="shared" si="3051"/>
        <v/>
      </c>
      <c r="BW138" s="91" t="str">
        <f t="shared" si="3051"/>
        <v/>
      </c>
      <c r="BX138" s="91" t="str">
        <f t="shared" si="3051"/>
        <v/>
      </c>
      <c r="BY138" s="91" t="str">
        <f t="shared" si="3051"/>
        <v/>
      </c>
      <c r="BZ138" s="91" t="str">
        <f t="shared" si="3051"/>
        <v/>
      </c>
      <c r="CA138" s="91" t="str">
        <f t="shared" si="3051"/>
        <v/>
      </c>
      <c r="CB138" s="91" t="str">
        <f t="shared" si="3051"/>
        <v/>
      </c>
      <c r="CC138" s="91" t="str">
        <f t="shared" si="3051"/>
        <v/>
      </c>
      <c r="CD138" s="91" t="str">
        <f t="shared" si="3051"/>
        <v/>
      </c>
      <c r="CE138" s="91" t="str">
        <f t="shared" si="3051"/>
        <v/>
      </c>
      <c r="CF138" s="91" t="str">
        <f t="shared" si="3051"/>
        <v/>
      </c>
      <c r="CG138" s="91" t="str">
        <f t="shared" si="3051"/>
        <v/>
      </c>
      <c r="CH138" s="91" t="str">
        <f t="shared" si="3051"/>
        <v/>
      </c>
      <c r="CI138" s="91" t="str">
        <f t="shared" si="3051"/>
        <v/>
      </c>
      <c r="CJ138" s="91" t="str">
        <f t="shared" si="3051"/>
        <v/>
      </c>
      <c r="CK138" s="91" t="str">
        <f t="shared" si="3051"/>
        <v/>
      </c>
      <c r="CL138" s="91" t="str">
        <f t="shared" si="3051"/>
        <v/>
      </c>
      <c r="CM138" s="91" t="str">
        <f t="shared" si="3051"/>
        <v/>
      </c>
      <c r="CN138" s="91" t="str">
        <f t="shared" si="3051"/>
        <v/>
      </c>
      <c r="CO138" s="91" t="str">
        <f t="shared" si="3051"/>
        <v/>
      </c>
      <c r="CP138" s="91" t="str">
        <f t="shared" si="3051"/>
        <v/>
      </c>
      <c r="CQ138" s="91" t="str">
        <f t="shared" si="3051"/>
        <v/>
      </c>
      <c r="CR138" s="91" t="str">
        <f t="shared" si="3051"/>
        <v/>
      </c>
      <c r="CS138" s="91" t="str">
        <f t="shared" si="3051"/>
        <v/>
      </c>
      <c r="CT138" s="91" t="str">
        <f t="shared" si="3051"/>
        <v/>
      </c>
      <c r="CU138" s="91" t="str">
        <f t="shared" si="3051"/>
        <v/>
      </c>
      <c r="CV138" s="91" t="str">
        <f t="shared" si="3051"/>
        <v/>
      </c>
      <c r="CW138" s="91" t="str">
        <f t="shared" si="3051"/>
        <v/>
      </c>
      <c r="CX138" s="91" t="str">
        <f t="shared" si="3051"/>
        <v/>
      </c>
      <c r="CY138" s="91" t="str">
        <f t="shared" si="3051"/>
        <v/>
      </c>
      <c r="CZ138" s="91" t="str">
        <f t="shared" si="3051"/>
        <v/>
      </c>
      <c r="DA138" s="91" t="str">
        <f t="shared" si="3051"/>
        <v/>
      </c>
      <c r="DB138" s="91" t="str">
        <f t="shared" si="3051"/>
        <v/>
      </c>
      <c r="DC138" s="91" t="str">
        <f t="shared" si="3051"/>
        <v/>
      </c>
      <c r="DD138" s="91" t="str">
        <f t="shared" si="3051"/>
        <v/>
      </c>
      <c r="DE138" s="91" t="str">
        <f t="shared" si="3051"/>
        <v/>
      </c>
      <c r="DF138" s="91" t="str">
        <f t="shared" si="3051"/>
        <v/>
      </c>
      <c r="DG138" s="91" t="str">
        <f t="shared" si="3051"/>
        <v/>
      </c>
      <c r="DH138" s="91" t="str">
        <f t="shared" si="3051"/>
        <v/>
      </c>
      <c r="DI138" s="91" t="str">
        <f t="shared" si="3051"/>
        <v/>
      </c>
      <c r="DJ138" s="91" t="str">
        <f t="shared" si="3051"/>
        <v/>
      </c>
      <c r="DK138" s="91" t="str">
        <f t="shared" si="3051"/>
        <v/>
      </c>
      <c r="DL138" s="91" t="str">
        <f t="shared" si="3051"/>
        <v/>
      </c>
      <c r="DM138" s="91" t="str">
        <f t="shared" si="3051"/>
        <v/>
      </c>
      <c r="DN138" s="91" t="str">
        <f t="shared" si="3051"/>
        <v/>
      </c>
      <c r="DO138" s="91" t="str">
        <f t="shared" si="3051"/>
        <v/>
      </c>
      <c r="DP138" s="91" t="str">
        <f t="shared" si="3051"/>
        <v/>
      </c>
      <c r="DQ138" s="91" t="str">
        <f t="shared" si="3051"/>
        <v/>
      </c>
      <c r="DR138" s="91" t="str">
        <f t="shared" si="3051"/>
        <v/>
      </c>
      <c r="DS138" s="91" t="str">
        <f t="shared" si="3051"/>
        <v/>
      </c>
      <c r="DT138" s="91" t="str">
        <f t="shared" si="3051"/>
        <v/>
      </c>
      <c r="DU138" s="91" t="str">
        <f t="shared" si="3051"/>
        <v/>
      </c>
      <c r="DV138" s="91" t="str">
        <f t="shared" si="3051"/>
        <v/>
      </c>
      <c r="DW138" s="91" t="str">
        <f t="shared" si="3051"/>
        <v/>
      </c>
      <c r="DX138" s="91" t="str">
        <f t="shared" si="3051"/>
        <v/>
      </c>
      <c r="DY138" s="91" t="str">
        <f t="shared" si="3051"/>
        <v/>
      </c>
      <c r="DZ138" s="91" t="str">
        <f t="shared" ref="DZ138:GK138" si="3052">IF(AND(DZ13="Positive",DZ6="Female"),1,"")</f>
        <v/>
      </c>
      <c r="EA138" s="91" t="str">
        <f t="shared" si="3052"/>
        <v/>
      </c>
      <c r="EB138" s="91" t="str">
        <f t="shared" si="3052"/>
        <v/>
      </c>
      <c r="EC138" s="91" t="str">
        <f t="shared" si="3052"/>
        <v/>
      </c>
      <c r="ED138" s="91" t="str">
        <f t="shared" si="3052"/>
        <v/>
      </c>
      <c r="EE138" s="91" t="str">
        <f t="shared" si="3052"/>
        <v/>
      </c>
      <c r="EF138" s="91" t="str">
        <f t="shared" si="3052"/>
        <v/>
      </c>
      <c r="EG138" s="91" t="str">
        <f t="shared" si="3052"/>
        <v/>
      </c>
      <c r="EH138" s="91" t="str">
        <f t="shared" si="3052"/>
        <v/>
      </c>
      <c r="EI138" s="91" t="str">
        <f t="shared" si="3052"/>
        <v/>
      </c>
      <c r="EJ138" s="91" t="str">
        <f t="shared" si="3052"/>
        <v/>
      </c>
      <c r="EK138" s="91" t="str">
        <f t="shared" si="3052"/>
        <v/>
      </c>
      <c r="EL138" s="91" t="str">
        <f t="shared" si="3052"/>
        <v/>
      </c>
      <c r="EM138" s="91" t="str">
        <f t="shared" si="3052"/>
        <v/>
      </c>
      <c r="EN138" s="91" t="str">
        <f t="shared" si="3052"/>
        <v/>
      </c>
      <c r="EO138" s="91" t="str">
        <f t="shared" si="3052"/>
        <v/>
      </c>
      <c r="EP138" s="91" t="str">
        <f t="shared" si="3052"/>
        <v/>
      </c>
      <c r="EQ138" s="91" t="str">
        <f t="shared" si="3052"/>
        <v/>
      </c>
      <c r="ER138" s="91" t="str">
        <f t="shared" si="3052"/>
        <v/>
      </c>
      <c r="ES138" s="91" t="str">
        <f t="shared" si="3052"/>
        <v/>
      </c>
      <c r="ET138" s="91" t="str">
        <f t="shared" si="3052"/>
        <v/>
      </c>
      <c r="EU138" s="91" t="str">
        <f t="shared" si="3052"/>
        <v/>
      </c>
      <c r="EV138" s="91" t="str">
        <f t="shared" si="3052"/>
        <v/>
      </c>
      <c r="EW138" s="91" t="str">
        <f t="shared" si="3052"/>
        <v/>
      </c>
      <c r="EX138" s="91" t="str">
        <f t="shared" si="3052"/>
        <v/>
      </c>
      <c r="EY138" s="91" t="str">
        <f t="shared" si="3052"/>
        <v/>
      </c>
      <c r="EZ138" s="91" t="str">
        <f t="shared" si="3052"/>
        <v/>
      </c>
      <c r="FA138" s="91" t="str">
        <f t="shared" si="3052"/>
        <v/>
      </c>
      <c r="FB138" s="91" t="str">
        <f t="shared" si="3052"/>
        <v/>
      </c>
      <c r="FC138" s="91" t="str">
        <f t="shared" si="3052"/>
        <v/>
      </c>
      <c r="FD138" s="91" t="str">
        <f t="shared" si="3052"/>
        <v/>
      </c>
      <c r="FE138" s="91" t="str">
        <f t="shared" si="3052"/>
        <v/>
      </c>
      <c r="FF138" s="91" t="str">
        <f t="shared" si="3052"/>
        <v/>
      </c>
      <c r="FG138" s="91" t="str">
        <f t="shared" si="3052"/>
        <v/>
      </c>
      <c r="FH138" s="91" t="str">
        <f t="shared" si="3052"/>
        <v/>
      </c>
      <c r="FI138" s="91" t="str">
        <f t="shared" si="3052"/>
        <v/>
      </c>
      <c r="FJ138" s="91" t="str">
        <f t="shared" si="3052"/>
        <v/>
      </c>
      <c r="FK138" s="91" t="str">
        <f t="shared" si="3052"/>
        <v/>
      </c>
      <c r="FL138" s="91" t="str">
        <f t="shared" si="3052"/>
        <v/>
      </c>
      <c r="FM138" s="91" t="str">
        <f t="shared" si="3052"/>
        <v/>
      </c>
      <c r="FN138" s="91" t="str">
        <f t="shared" si="3052"/>
        <v/>
      </c>
      <c r="FO138" s="91" t="str">
        <f t="shared" si="3052"/>
        <v/>
      </c>
      <c r="FP138" s="91" t="str">
        <f t="shared" si="3052"/>
        <v/>
      </c>
      <c r="FQ138" s="91" t="str">
        <f t="shared" si="3052"/>
        <v/>
      </c>
      <c r="FR138" s="91" t="str">
        <f t="shared" si="3052"/>
        <v/>
      </c>
      <c r="FS138" s="91" t="str">
        <f t="shared" si="3052"/>
        <v/>
      </c>
      <c r="FT138" s="91" t="str">
        <f t="shared" si="3052"/>
        <v/>
      </c>
      <c r="FU138" s="91" t="str">
        <f t="shared" si="3052"/>
        <v/>
      </c>
      <c r="FV138" s="91" t="str">
        <f t="shared" si="3052"/>
        <v/>
      </c>
      <c r="FW138" s="91" t="str">
        <f t="shared" si="3052"/>
        <v/>
      </c>
      <c r="FX138" s="91" t="str">
        <f t="shared" si="3052"/>
        <v/>
      </c>
      <c r="FY138" s="91" t="str">
        <f t="shared" si="3052"/>
        <v/>
      </c>
      <c r="FZ138" s="91" t="str">
        <f t="shared" si="3052"/>
        <v/>
      </c>
      <c r="GA138" s="91" t="str">
        <f t="shared" si="3052"/>
        <v/>
      </c>
      <c r="GB138" s="91" t="str">
        <f t="shared" si="3052"/>
        <v/>
      </c>
      <c r="GC138" s="91" t="str">
        <f t="shared" si="3052"/>
        <v/>
      </c>
      <c r="GD138" s="91" t="str">
        <f t="shared" si="3052"/>
        <v/>
      </c>
      <c r="GE138" s="91" t="str">
        <f t="shared" si="3052"/>
        <v/>
      </c>
      <c r="GF138" s="91" t="str">
        <f t="shared" si="3052"/>
        <v/>
      </c>
      <c r="GG138" s="91" t="str">
        <f t="shared" si="3052"/>
        <v/>
      </c>
      <c r="GH138" s="91" t="str">
        <f t="shared" si="3052"/>
        <v/>
      </c>
      <c r="GI138" s="91" t="str">
        <f t="shared" si="3052"/>
        <v/>
      </c>
      <c r="GJ138" s="91" t="str">
        <f t="shared" si="3052"/>
        <v/>
      </c>
      <c r="GK138" s="91" t="str">
        <f t="shared" si="3052"/>
        <v/>
      </c>
      <c r="GL138" s="91" t="str">
        <f t="shared" ref="GL138:IV138" si="3053">IF(AND(GL13="Positive",GL6="Female"),1,"")</f>
        <v/>
      </c>
      <c r="GM138" s="91" t="str">
        <f t="shared" si="3053"/>
        <v/>
      </c>
      <c r="GN138" s="91" t="str">
        <f t="shared" si="3053"/>
        <v/>
      </c>
      <c r="GO138" s="91" t="str">
        <f t="shared" si="3053"/>
        <v/>
      </c>
      <c r="GP138" s="91" t="str">
        <f t="shared" si="3053"/>
        <v/>
      </c>
      <c r="GQ138" s="91" t="str">
        <f t="shared" si="3053"/>
        <v/>
      </c>
      <c r="GR138" s="91" t="str">
        <f t="shared" si="3053"/>
        <v/>
      </c>
      <c r="GS138" s="91" t="str">
        <f t="shared" si="3053"/>
        <v/>
      </c>
      <c r="GT138" s="91" t="str">
        <f t="shared" si="3053"/>
        <v/>
      </c>
      <c r="GU138" s="91" t="str">
        <f t="shared" si="3053"/>
        <v/>
      </c>
      <c r="GV138" s="91" t="str">
        <f t="shared" si="3053"/>
        <v/>
      </c>
      <c r="GW138" s="91" t="str">
        <f t="shared" si="3053"/>
        <v/>
      </c>
      <c r="GX138" s="91" t="str">
        <f t="shared" si="3053"/>
        <v/>
      </c>
      <c r="GY138" s="91" t="str">
        <f t="shared" si="3053"/>
        <v/>
      </c>
      <c r="GZ138" s="91" t="str">
        <f t="shared" si="3053"/>
        <v/>
      </c>
      <c r="HA138" s="91" t="str">
        <f t="shared" si="3053"/>
        <v/>
      </c>
      <c r="HB138" s="91" t="str">
        <f t="shared" si="3053"/>
        <v/>
      </c>
      <c r="HC138" s="91" t="str">
        <f t="shared" si="3053"/>
        <v/>
      </c>
      <c r="HD138" s="91" t="str">
        <f t="shared" si="3053"/>
        <v/>
      </c>
      <c r="HE138" s="91" t="str">
        <f t="shared" si="3053"/>
        <v/>
      </c>
      <c r="HF138" s="91" t="str">
        <f t="shared" si="3053"/>
        <v/>
      </c>
      <c r="HG138" s="91" t="str">
        <f t="shared" si="3053"/>
        <v/>
      </c>
      <c r="HH138" s="91" t="str">
        <f t="shared" si="3053"/>
        <v/>
      </c>
      <c r="HI138" s="91" t="str">
        <f t="shared" si="3053"/>
        <v/>
      </c>
      <c r="HJ138" s="91" t="str">
        <f t="shared" si="3053"/>
        <v/>
      </c>
      <c r="HK138" s="91" t="str">
        <f t="shared" si="3053"/>
        <v/>
      </c>
      <c r="HL138" s="91" t="str">
        <f t="shared" si="3053"/>
        <v/>
      </c>
      <c r="HM138" s="91" t="str">
        <f t="shared" si="3053"/>
        <v/>
      </c>
      <c r="HN138" s="91" t="str">
        <f t="shared" si="3053"/>
        <v/>
      </c>
      <c r="HO138" s="91" t="str">
        <f t="shared" si="3053"/>
        <v/>
      </c>
      <c r="HP138" s="91" t="str">
        <f t="shared" si="3053"/>
        <v/>
      </c>
      <c r="HQ138" s="91" t="str">
        <f t="shared" si="3053"/>
        <v/>
      </c>
      <c r="HR138" s="91" t="str">
        <f t="shared" si="3053"/>
        <v/>
      </c>
      <c r="HS138" s="91" t="str">
        <f t="shared" si="3053"/>
        <v/>
      </c>
      <c r="HT138" s="91" t="str">
        <f t="shared" si="3053"/>
        <v/>
      </c>
      <c r="HU138" s="91" t="str">
        <f t="shared" si="3053"/>
        <v/>
      </c>
      <c r="HV138" s="91" t="str">
        <f t="shared" si="3053"/>
        <v/>
      </c>
      <c r="HW138" s="91" t="str">
        <f t="shared" si="3053"/>
        <v/>
      </c>
      <c r="HX138" s="91" t="str">
        <f t="shared" si="3053"/>
        <v/>
      </c>
      <c r="HY138" s="91" t="str">
        <f t="shared" si="3053"/>
        <v/>
      </c>
      <c r="HZ138" s="91" t="str">
        <f t="shared" si="3053"/>
        <v/>
      </c>
      <c r="IA138" s="91" t="str">
        <f t="shared" si="3053"/>
        <v/>
      </c>
      <c r="IB138" s="91" t="str">
        <f t="shared" si="3053"/>
        <v/>
      </c>
      <c r="IC138" s="91" t="str">
        <f t="shared" si="3053"/>
        <v/>
      </c>
      <c r="ID138" s="91" t="str">
        <f t="shared" si="3053"/>
        <v/>
      </c>
      <c r="IE138" s="91" t="str">
        <f t="shared" si="3053"/>
        <v/>
      </c>
      <c r="IF138" s="91" t="str">
        <f t="shared" si="3053"/>
        <v/>
      </c>
      <c r="IG138" s="91" t="str">
        <f t="shared" si="3053"/>
        <v/>
      </c>
      <c r="IH138" s="91" t="str">
        <f t="shared" si="3053"/>
        <v/>
      </c>
      <c r="II138" s="91" t="str">
        <f t="shared" si="3053"/>
        <v/>
      </c>
      <c r="IJ138" s="91" t="str">
        <f t="shared" si="3053"/>
        <v/>
      </c>
      <c r="IK138" s="91" t="str">
        <f t="shared" si="3053"/>
        <v/>
      </c>
      <c r="IL138" s="91" t="str">
        <f t="shared" si="3053"/>
        <v/>
      </c>
      <c r="IM138" s="91" t="str">
        <f t="shared" si="3053"/>
        <v/>
      </c>
      <c r="IN138" s="91" t="str">
        <f t="shared" si="3053"/>
        <v/>
      </c>
      <c r="IO138" s="91" t="str">
        <f t="shared" si="3053"/>
        <v/>
      </c>
      <c r="IP138" s="91" t="str">
        <f t="shared" si="3053"/>
        <v/>
      </c>
      <c r="IQ138" s="91" t="str">
        <f t="shared" si="3053"/>
        <v/>
      </c>
      <c r="IR138" s="91" t="str">
        <f t="shared" si="3053"/>
        <v/>
      </c>
      <c r="IS138" s="91" t="str">
        <f t="shared" si="3053"/>
        <v/>
      </c>
      <c r="IT138" s="91" t="str">
        <f t="shared" si="3053"/>
        <v/>
      </c>
      <c r="IU138" s="91" t="str">
        <f t="shared" si="3053"/>
        <v/>
      </c>
      <c r="IV138" s="91" t="str">
        <f t="shared" si="3053"/>
        <v/>
      </c>
    </row>
    <row r="139" spans="1:256" s="17" customFormat="1" hidden="1" x14ac:dyDescent="0.2">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row>
    <row r="140" spans="1:256" s="17" customFormat="1" hidden="1" x14ac:dyDescent="0.2">
      <c r="A140" s="91" t="s">
        <v>296</v>
      </c>
      <c r="B140" s="91" t="str">
        <f>IF(AND(B16="Yes",B17="Yes",B18="No",OR(B19="No",B20="All partners tested/treated negative")),1,"")</f>
        <v/>
      </c>
      <c r="C140" s="91" t="str">
        <f t="shared" ref="C140:J140" si="3054">IF(AND(C16="Yes",C17="Yes",C18="No",OR(C19="No",C20="All partners tested/treated negative")),1,"")</f>
        <v/>
      </c>
      <c r="D140" s="91" t="str">
        <f t="shared" si="3054"/>
        <v/>
      </c>
      <c r="E140" s="91" t="str">
        <f t="shared" si="3054"/>
        <v/>
      </c>
      <c r="F140" s="91" t="str">
        <f t="shared" si="3054"/>
        <v/>
      </c>
      <c r="G140" s="91" t="str">
        <f t="shared" si="3054"/>
        <v/>
      </c>
      <c r="H140" s="91" t="str">
        <f t="shared" si="3054"/>
        <v/>
      </c>
      <c r="I140" s="91" t="str">
        <f t="shared" si="3054"/>
        <v/>
      </c>
      <c r="J140" s="91" t="str">
        <f t="shared" si="3054"/>
        <v/>
      </c>
      <c r="K140" s="91" t="str">
        <f t="shared" ref="K140:BV140" si="3055">IF(AND(K16="Yes",K17="Yes",K18="No",OR(K19="No",K20="All partners tested/treated negative")),1,"")</f>
        <v/>
      </c>
      <c r="L140" s="91" t="str">
        <f t="shared" si="3055"/>
        <v/>
      </c>
      <c r="M140" s="91" t="str">
        <f t="shared" si="3055"/>
        <v/>
      </c>
      <c r="N140" s="91" t="str">
        <f t="shared" si="3055"/>
        <v/>
      </c>
      <c r="O140" s="91" t="str">
        <f t="shared" si="3055"/>
        <v/>
      </c>
      <c r="P140" s="91" t="str">
        <f t="shared" si="3055"/>
        <v/>
      </c>
      <c r="Q140" s="91" t="str">
        <f t="shared" si="3055"/>
        <v/>
      </c>
      <c r="R140" s="91" t="str">
        <f t="shared" si="3055"/>
        <v/>
      </c>
      <c r="S140" s="91" t="str">
        <f t="shared" si="3055"/>
        <v/>
      </c>
      <c r="T140" s="91" t="str">
        <f t="shared" si="3055"/>
        <v/>
      </c>
      <c r="U140" s="91" t="str">
        <f t="shared" si="3055"/>
        <v/>
      </c>
      <c r="V140" s="91" t="str">
        <f t="shared" si="3055"/>
        <v/>
      </c>
      <c r="W140" s="91" t="str">
        <f t="shared" si="3055"/>
        <v/>
      </c>
      <c r="X140" s="91" t="str">
        <f t="shared" si="3055"/>
        <v/>
      </c>
      <c r="Y140" s="91" t="str">
        <f t="shared" si="3055"/>
        <v/>
      </c>
      <c r="Z140" s="91" t="str">
        <f t="shared" si="3055"/>
        <v/>
      </c>
      <c r="AA140" s="91" t="str">
        <f t="shared" si="3055"/>
        <v/>
      </c>
      <c r="AB140" s="91" t="str">
        <f t="shared" si="3055"/>
        <v/>
      </c>
      <c r="AC140" s="91" t="str">
        <f t="shared" si="3055"/>
        <v/>
      </c>
      <c r="AD140" s="91" t="str">
        <f t="shared" si="3055"/>
        <v/>
      </c>
      <c r="AE140" s="91" t="str">
        <f t="shared" si="3055"/>
        <v/>
      </c>
      <c r="AF140" s="91" t="str">
        <f t="shared" si="3055"/>
        <v/>
      </c>
      <c r="AG140" s="91" t="str">
        <f t="shared" si="3055"/>
        <v/>
      </c>
      <c r="AH140" s="91" t="str">
        <f t="shared" si="3055"/>
        <v/>
      </c>
      <c r="AI140" s="91" t="str">
        <f t="shared" si="3055"/>
        <v/>
      </c>
      <c r="AJ140" s="91" t="str">
        <f t="shared" si="3055"/>
        <v/>
      </c>
      <c r="AK140" s="91" t="str">
        <f t="shared" si="3055"/>
        <v/>
      </c>
      <c r="AL140" s="91" t="str">
        <f t="shared" si="3055"/>
        <v/>
      </c>
      <c r="AM140" s="91" t="str">
        <f t="shared" si="3055"/>
        <v/>
      </c>
      <c r="AN140" s="91" t="str">
        <f t="shared" si="3055"/>
        <v/>
      </c>
      <c r="AO140" s="91" t="str">
        <f t="shared" si="3055"/>
        <v/>
      </c>
      <c r="AP140" s="91" t="str">
        <f t="shared" si="3055"/>
        <v/>
      </c>
      <c r="AQ140" s="91" t="str">
        <f t="shared" si="3055"/>
        <v/>
      </c>
      <c r="AR140" s="91" t="str">
        <f t="shared" si="3055"/>
        <v/>
      </c>
      <c r="AS140" s="91" t="str">
        <f t="shared" si="3055"/>
        <v/>
      </c>
      <c r="AT140" s="91" t="str">
        <f t="shared" si="3055"/>
        <v/>
      </c>
      <c r="AU140" s="91" t="str">
        <f t="shared" si="3055"/>
        <v/>
      </c>
      <c r="AV140" s="91" t="str">
        <f t="shared" si="3055"/>
        <v/>
      </c>
      <c r="AW140" s="91" t="str">
        <f t="shared" si="3055"/>
        <v/>
      </c>
      <c r="AX140" s="91" t="str">
        <f t="shared" si="3055"/>
        <v/>
      </c>
      <c r="AY140" s="91" t="str">
        <f t="shared" si="3055"/>
        <v/>
      </c>
      <c r="AZ140" s="91" t="str">
        <f t="shared" si="3055"/>
        <v/>
      </c>
      <c r="BA140" s="91" t="str">
        <f t="shared" si="3055"/>
        <v/>
      </c>
      <c r="BB140" s="91" t="str">
        <f t="shared" si="3055"/>
        <v/>
      </c>
      <c r="BC140" s="91" t="str">
        <f t="shared" si="3055"/>
        <v/>
      </c>
      <c r="BD140" s="91" t="str">
        <f t="shared" si="3055"/>
        <v/>
      </c>
      <c r="BE140" s="91" t="str">
        <f t="shared" si="3055"/>
        <v/>
      </c>
      <c r="BF140" s="91" t="str">
        <f t="shared" si="3055"/>
        <v/>
      </c>
      <c r="BG140" s="91" t="str">
        <f t="shared" si="3055"/>
        <v/>
      </c>
      <c r="BH140" s="91" t="str">
        <f t="shared" si="3055"/>
        <v/>
      </c>
      <c r="BI140" s="91" t="str">
        <f t="shared" si="3055"/>
        <v/>
      </c>
      <c r="BJ140" s="91" t="str">
        <f t="shared" si="3055"/>
        <v/>
      </c>
      <c r="BK140" s="91" t="str">
        <f t="shared" si="3055"/>
        <v/>
      </c>
      <c r="BL140" s="91" t="str">
        <f t="shared" si="3055"/>
        <v/>
      </c>
      <c r="BM140" s="91" t="str">
        <f t="shared" si="3055"/>
        <v/>
      </c>
      <c r="BN140" s="91" t="str">
        <f t="shared" si="3055"/>
        <v/>
      </c>
      <c r="BO140" s="91" t="str">
        <f t="shared" si="3055"/>
        <v/>
      </c>
      <c r="BP140" s="91" t="str">
        <f t="shared" si="3055"/>
        <v/>
      </c>
      <c r="BQ140" s="91" t="str">
        <f t="shared" si="3055"/>
        <v/>
      </c>
      <c r="BR140" s="91" t="str">
        <f t="shared" si="3055"/>
        <v/>
      </c>
      <c r="BS140" s="91" t="str">
        <f t="shared" si="3055"/>
        <v/>
      </c>
      <c r="BT140" s="91" t="str">
        <f t="shared" si="3055"/>
        <v/>
      </c>
      <c r="BU140" s="91" t="str">
        <f t="shared" si="3055"/>
        <v/>
      </c>
      <c r="BV140" s="91" t="str">
        <f t="shared" si="3055"/>
        <v/>
      </c>
      <c r="BW140" s="91" t="str">
        <f t="shared" ref="BW140:EH140" si="3056">IF(AND(BW16="Yes",BW17="Yes",BW18="No",OR(BW19="No",BW20="All partners tested/treated negative")),1,"")</f>
        <v/>
      </c>
      <c r="BX140" s="91" t="str">
        <f t="shared" si="3056"/>
        <v/>
      </c>
      <c r="BY140" s="91" t="str">
        <f t="shared" si="3056"/>
        <v/>
      </c>
      <c r="BZ140" s="91" t="str">
        <f t="shared" si="3056"/>
        <v/>
      </c>
      <c r="CA140" s="91" t="str">
        <f t="shared" si="3056"/>
        <v/>
      </c>
      <c r="CB140" s="91" t="str">
        <f t="shared" si="3056"/>
        <v/>
      </c>
      <c r="CC140" s="91" t="str">
        <f t="shared" si="3056"/>
        <v/>
      </c>
      <c r="CD140" s="91" t="str">
        <f t="shared" si="3056"/>
        <v/>
      </c>
      <c r="CE140" s="91" t="str">
        <f t="shared" si="3056"/>
        <v/>
      </c>
      <c r="CF140" s="91" t="str">
        <f t="shared" si="3056"/>
        <v/>
      </c>
      <c r="CG140" s="91" t="str">
        <f t="shared" si="3056"/>
        <v/>
      </c>
      <c r="CH140" s="91" t="str">
        <f t="shared" si="3056"/>
        <v/>
      </c>
      <c r="CI140" s="91" t="str">
        <f t="shared" si="3056"/>
        <v/>
      </c>
      <c r="CJ140" s="91" t="str">
        <f t="shared" si="3056"/>
        <v/>
      </c>
      <c r="CK140" s="91" t="str">
        <f t="shared" si="3056"/>
        <v/>
      </c>
      <c r="CL140" s="91" t="str">
        <f t="shared" si="3056"/>
        <v/>
      </c>
      <c r="CM140" s="91" t="str">
        <f t="shared" si="3056"/>
        <v/>
      </c>
      <c r="CN140" s="91" t="str">
        <f t="shared" si="3056"/>
        <v/>
      </c>
      <c r="CO140" s="91" t="str">
        <f t="shared" si="3056"/>
        <v/>
      </c>
      <c r="CP140" s="91" t="str">
        <f t="shared" si="3056"/>
        <v/>
      </c>
      <c r="CQ140" s="91" t="str">
        <f t="shared" si="3056"/>
        <v/>
      </c>
      <c r="CR140" s="91" t="str">
        <f t="shared" si="3056"/>
        <v/>
      </c>
      <c r="CS140" s="91" t="str">
        <f t="shared" si="3056"/>
        <v/>
      </c>
      <c r="CT140" s="91" t="str">
        <f t="shared" si="3056"/>
        <v/>
      </c>
      <c r="CU140" s="91" t="str">
        <f t="shared" si="3056"/>
        <v/>
      </c>
      <c r="CV140" s="91" t="str">
        <f t="shared" si="3056"/>
        <v/>
      </c>
      <c r="CW140" s="91" t="str">
        <f t="shared" si="3056"/>
        <v/>
      </c>
      <c r="CX140" s="91" t="str">
        <f t="shared" si="3056"/>
        <v/>
      </c>
      <c r="CY140" s="91" t="str">
        <f t="shared" si="3056"/>
        <v/>
      </c>
      <c r="CZ140" s="91" t="str">
        <f t="shared" si="3056"/>
        <v/>
      </c>
      <c r="DA140" s="91" t="str">
        <f t="shared" si="3056"/>
        <v/>
      </c>
      <c r="DB140" s="91" t="str">
        <f t="shared" si="3056"/>
        <v/>
      </c>
      <c r="DC140" s="91" t="str">
        <f t="shared" si="3056"/>
        <v/>
      </c>
      <c r="DD140" s="91" t="str">
        <f t="shared" si="3056"/>
        <v/>
      </c>
      <c r="DE140" s="91" t="str">
        <f t="shared" si="3056"/>
        <v/>
      </c>
      <c r="DF140" s="91" t="str">
        <f t="shared" si="3056"/>
        <v/>
      </c>
      <c r="DG140" s="91" t="str">
        <f t="shared" si="3056"/>
        <v/>
      </c>
      <c r="DH140" s="91" t="str">
        <f t="shared" si="3056"/>
        <v/>
      </c>
      <c r="DI140" s="91" t="str">
        <f t="shared" si="3056"/>
        <v/>
      </c>
      <c r="DJ140" s="91" t="str">
        <f t="shared" si="3056"/>
        <v/>
      </c>
      <c r="DK140" s="91" t="str">
        <f t="shared" si="3056"/>
        <v/>
      </c>
      <c r="DL140" s="91" t="str">
        <f t="shared" si="3056"/>
        <v/>
      </c>
      <c r="DM140" s="91" t="str">
        <f t="shared" si="3056"/>
        <v/>
      </c>
      <c r="DN140" s="91" t="str">
        <f t="shared" si="3056"/>
        <v/>
      </c>
      <c r="DO140" s="91" t="str">
        <f t="shared" si="3056"/>
        <v/>
      </c>
      <c r="DP140" s="91" t="str">
        <f t="shared" si="3056"/>
        <v/>
      </c>
      <c r="DQ140" s="91" t="str">
        <f t="shared" si="3056"/>
        <v/>
      </c>
      <c r="DR140" s="91" t="str">
        <f t="shared" si="3056"/>
        <v/>
      </c>
      <c r="DS140" s="91" t="str">
        <f t="shared" si="3056"/>
        <v/>
      </c>
      <c r="DT140" s="91" t="str">
        <f t="shared" si="3056"/>
        <v/>
      </c>
      <c r="DU140" s="91" t="str">
        <f t="shared" si="3056"/>
        <v/>
      </c>
      <c r="DV140" s="91" t="str">
        <f t="shared" si="3056"/>
        <v/>
      </c>
      <c r="DW140" s="91" t="str">
        <f t="shared" si="3056"/>
        <v/>
      </c>
      <c r="DX140" s="91" t="str">
        <f t="shared" si="3056"/>
        <v/>
      </c>
      <c r="DY140" s="91" t="str">
        <f t="shared" si="3056"/>
        <v/>
      </c>
      <c r="DZ140" s="91" t="str">
        <f t="shared" si="3056"/>
        <v/>
      </c>
      <c r="EA140" s="91" t="str">
        <f t="shared" si="3056"/>
        <v/>
      </c>
      <c r="EB140" s="91" t="str">
        <f t="shared" si="3056"/>
        <v/>
      </c>
      <c r="EC140" s="91" t="str">
        <f t="shared" si="3056"/>
        <v/>
      </c>
      <c r="ED140" s="91" t="str">
        <f t="shared" si="3056"/>
        <v/>
      </c>
      <c r="EE140" s="91" t="str">
        <f t="shared" si="3056"/>
        <v/>
      </c>
      <c r="EF140" s="91" t="str">
        <f t="shared" si="3056"/>
        <v/>
      </c>
      <c r="EG140" s="91" t="str">
        <f t="shared" si="3056"/>
        <v/>
      </c>
      <c r="EH140" s="91" t="str">
        <f t="shared" si="3056"/>
        <v/>
      </c>
      <c r="EI140" s="91" t="str">
        <f t="shared" ref="EI140:GT140" si="3057">IF(AND(EI16="Yes",EI17="Yes",EI18="No",OR(EI19="No",EI20="All partners tested/treated negative")),1,"")</f>
        <v/>
      </c>
      <c r="EJ140" s="91" t="str">
        <f t="shared" si="3057"/>
        <v/>
      </c>
      <c r="EK140" s="91" t="str">
        <f t="shared" si="3057"/>
        <v/>
      </c>
      <c r="EL140" s="91" t="str">
        <f t="shared" si="3057"/>
        <v/>
      </c>
      <c r="EM140" s="91" t="str">
        <f t="shared" si="3057"/>
        <v/>
      </c>
      <c r="EN140" s="91" t="str">
        <f t="shared" si="3057"/>
        <v/>
      </c>
      <c r="EO140" s="91" t="str">
        <f t="shared" si="3057"/>
        <v/>
      </c>
      <c r="EP140" s="91" t="str">
        <f t="shared" si="3057"/>
        <v/>
      </c>
      <c r="EQ140" s="91" t="str">
        <f t="shared" si="3057"/>
        <v/>
      </c>
      <c r="ER140" s="91" t="str">
        <f t="shared" si="3057"/>
        <v/>
      </c>
      <c r="ES140" s="91" t="str">
        <f t="shared" si="3057"/>
        <v/>
      </c>
      <c r="ET140" s="91" t="str">
        <f t="shared" si="3057"/>
        <v/>
      </c>
      <c r="EU140" s="91" t="str">
        <f t="shared" si="3057"/>
        <v/>
      </c>
      <c r="EV140" s="91" t="str">
        <f t="shared" si="3057"/>
        <v/>
      </c>
      <c r="EW140" s="91" t="str">
        <f t="shared" si="3057"/>
        <v/>
      </c>
      <c r="EX140" s="91" t="str">
        <f t="shared" si="3057"/>
        <v/>
      </c>
      <c r="EY140" s="91" t="str">
        <f t="shared" si="3057"/>
        <v/>
      </c>
      <c r="EZ140" s="91" t="str">
        <f t="shared" si="3057"/>
        <v/>
      </c>
      <c r="FA140" s="91" t="str">
        <f t="shared" si="3057"/>
        <v/>
      </c>
      <c r="FB140" s="91" t="str">
        <f t="shared" si="3057"/>
        <v/>
      </c>
      <c r="FC140" s="91" t="str">
        <f t="shared" si="3057"/>
        <v/>
      </c>
      <c r="FD140" s="91" t="str">
        <f t="shared" si="3057"/>
        <v/>
      </c>
      <c r="FE140" s="91" t="str">
        <f t="shared" si="3057"/>
        <v/>
      </c>
      <c r="FF140" s="91" t="str">
        <f t="shared" si="3057"/>
        <v/>
      </c>
      <c r="FG140" s="91" t="str">
        <f t="shared" si="3057"/>
        <v/>
      </c>
      <c r="FH140" s="91" t="str">
        <f t="shared" si="3057"/>
        <v/>
      </c>
      <c r="FI140" s="91" t="str">
        <f t="shared" si="3057"/>
        <v/>
      </c>
      <c r="FJ140" s="91" t="str">
        <f t="shared" si="3057"/>
        <v/>
      </c>
      <c r="FK140" s="91" t="str">
        <f t="shared" si="3057"/>
        <v/>
      </c>
      <c r="FL140" s="91" t="str">
        <f t="shared" si="3057"/>
        <v/>
      </c>
      <c r="FM140" s="91" t="str">
        <f t="shared" si="3057"/>
        <v/>
      </c>
      <c r="FN140" s="91" t="str">
        <f t="shared" si="3057"/>
        <v/>
      </c>
      <c r="FO140" s="91" t="str">
        <f t="shared" si="3057"/>
        <v/>
      </c>
      <c r="FP140" s="91" t="str">
        <f t="shared" si="3057"/>
        <v/>
      </c>
      <c r="FQ140" s="91" t="str">
        <f t="shared" si="3057"/>
        <v/>
      </c>
      <c r="FR140" s="91" t="str">
        <f t="shared" si="3057"/>
        <v/>
      </c>
      <c r="FS140" s="91" t="str">
        <f t="shared" si="3057"/>
        <v/>
      </c>
      <c r="FT140" s="91" t="str">
        <f t="shared" si="3057"/>
        <v/>
      </c>
      <c r="FU140" s="91" t="str">
        <f t="shared" si="3057"/>
        <v/>
      </c>
      <c r="FV140" s="91" t="str">
        <f t="shared" si="3057"/>
        <v/>
      </c>
      <c r="FW140" s="91" t="str">
        <f t="shared" si="3057"/>
        <v/>
      </c>
      <c r="FX140" s="91" t="str">
        <f t="shared" si="3057"/>
        <v/>
      </c>
      <c r="FY140" s="91" t="str">
        <f t="shared" si="3057"/>
        <v/>
      </c>
      <c r="FZ140" s="91" t="str">
        <f t="shared" si="3057"/>
        <v/>
      </c>
      <c r="GA140" s="91" t="str">
        <f t="shared" si="3057"/>
        <v/>
      </c>
      <c r="GB140" s="91" t="str">
        <f t="shared" si="3057"/>
        <v/>
      </c>
      <c r="GC140" s="91" t="str">
        <f t="shared" si="3057"/>
        <v/>
      </c>
      <c r="GD140" s="91" t="str">
        <f t="shared" si="3057"/>
        <v/>
      </c>
      <c r="GE140" s="91" t="str">
        <f t="shared" si="3057"/>
        <v/>
      </c>
      <c r="GF140" s="91" t="str">
        <f t="shared" si="3057"/>
        <v/>
      </c>
      <c r="GG140" s="91" t="str">
        <f t="shared" si="3057"/>
        <v/>
      </c>
      <c r="GH140" s="91" t="str">
        <f t="shared" si="3057"/>
        <v/>
      </c>
      <c r="GI140" s="91" t="str">
        <f t="shared" si="3057"/>
        <v/>
      </c>
      <c r="GJ140" s="91" t="str">
        <f t="shared" si="3057"/>
        <v/>
      </c>
      <c r="GK140" s="91" t="str">
        <f t="shared" si="3057"/>
        <v/>
      </c>
      <c r="GL140" s="91" t="str">
        <f t="shared" si="3057"/>
        <v/>
      </c>
      <c r="GM140" s="91" t="str">
        <f t="shared" si="3057"/>
        <v/>
      </c>
      <c r="GN140" s="91" t="str">
        <f t="shared" si="3057"/>
        <v/>
      </c>
      <c r="GO140" s="91" t="str">
        <f t="shared" si="3057"/>
        <v/>
      </c>
      <c r="GP140" s="91" t="str">
        <f t="shared" si="3057"/>
        <v/>
      </c>
      <c r="GQ140" s="91" t="str">
        <f t="shared" si="3057"/>
        <v/>
      </c>
      <c r="GR140" s="91" t="str">
        <f t="shared" si="3057"/>
        <v/>
      </c>
      <c r="GS140" s="91" t="str">
        <f t="shared" si="3057"/>
        <v/>
      </c>
      <c r="GT140" s="91" t="str">
        <f t="shared" si="3057"/>
        <v/>
      </c>
      <c r="GU140" s="91" t="str">
        <f t="shared" ref="GU140:IV140" si="3058">IF(AND(GU16="Yes",GU17="Yes",GU18="No",OR(GU19="No",GU20="All partners tested/treated negative")),1,"")</f>
        <v/>
      </c>
      <c r="GV140" s="91" t="str">
        <f t="shared" si="3058"/>
        <v/>
      </c>
      <c r="GW140" s="91" t="str">
        <f t="shared" si="3058"/>
        <v/>
      </c>
      <c r="GX140" s="91" t="str">
        <f t="shared" si="3058"/>
        <v/>
      </c>
      <c r="GY140" s="91" t="str">
        <f t="shared" si="3058"/>
        <v/>
      </c>
      <c r="GZ140" s="91" t="str">
        <f t="shared" si="3058"/>
        <v/>
      </c>
      <c r="HA140" s="91" t="str">
        <f t="shared" si="3058"/>
        <v/>
      </c>
      <c r="HB140" s="91" t="str">
        <f t="shared" si="3058"/>
        <v/>
      </c>
      <c r="HC140" s="91" t="str">
        <f t="shared" si="3058"/>
        <v/>
      </c>
      <c r="HD140" s="91" t="str">
        <f t="shared" si="3058"/>
        <v/>
      </c>
      <c r="HE140" s="91" t="str">
        <f t="shared" si="3058"/>
        <v/>
      </c>
      <c r="HF140" s="91" t="str">
        <f t="shared" si="3058"/>
        <v/>
      </c>
      <c r="HG140" s="91" t="str">
        <f t="shared" si="3058"/>
        <v/>
      </c>
      <c r="HH140" s="91" t="str">
        <f t="shared" si="3058"/>
        <v/>
      </c>
      <c r="HI140" s="91" t="str">
        <f t="shared" si="3058"/>
        <v/>
      </c>
      <c r="HJ140" s="91" t="str">
        <f t="shared" si="3058"/>
        <v/>
      </c>
      <c r="HK140" s="91" t="str">
        <f t="shared" si="3058"/>
        <v/>
      </c>
      <c r="HL140" s="91" t="str">
        <f t="shared" si="3058"/>
        <v/>
      </c>
      <c r="HM140" s="91" t="str">
        <f t="shared" si="3058"/>
        <v/>
      </c>
      <c r="HN140" s="91" t="str">
        <f t="shared" si="3058"/>
        <v/>
      </c>
      <c r="HO140" s="91" t="str">
        <f t="shared" si="3058"/>
        <v/>
      </c>
      <c r="HP140" s="91" t="str">
        <f t="shared" si="3058"/>
        <v/>
      </c>
      <c r="HQ140" s="91" t="str">
        <f t="shared" si="3058"/>
        <v/>
      </c>
      <c r="HR140" s="91" t="str">
        <f t="shared" si="3058"/>
        <v/>
      </c>
      <c r="HS140" s="91" t="str">
        <f t="shared" si="3058"/>
        <v/>
      </c>
      <c r="HT140" s="91" t="str">
        <f t="shared" si="3058"/>
        <v/>
      </c>
      <c r="HU140" s="91" t="str">
        <f t="shared" si="3058"/>
        <v/>
      </c>
      <c r="HV140" s="91" t="str">
        <f t="shared" si="3058"/>
        <v/>
      </c>
      <c r="HW140" s="91" t="str">
        <f t="shared" si="3058"/>
        <v/>
      </c>
      <c r="HX140" s="91" t="str">
        <f t="shared" si="3058"/>
        <v/>
      </c>
      <c r="HY140" s="91" t="str">
        <f t="shared" si="3058"/>
        <v/>
      </c>
      <c r="HZ140" s="91" t="str">
        <f t="shared" si="3058"/>
        <v/>
      </c>
      <c r="IA140" s="91" t="str">
        <f t="shared" si="3058"/>
        <v/>
      </c>
      <c r="IB140" s="91" t="str">
        <f t="shared" si="3058"/>
        <v/>
      </c>
      <c r="IC140" s="91" t="str">
        <f t="shared" si="3058"/>
        <v/>
      </c>
      <c r="ID140" s="91" t="str">
        <f t="shared" si="3058"/>
        <v/>
      </c>
      <c r="IE140" s="91" t="str">
        <f t="shared" si="3058"/>
        <v/>
      </c>
      <c r="IF140" s="91" t="str">
        <f t="shared" si="3058"/>
        <v/>
      </c>
      <c r="IG140" s="91" t="str">
        <f t="shared" si="3058"/>
        <v/>
      </c>
      <c r="IH140" s="91" t="str">
        <f t="shared" si="3058"/>
        <v/>
      </c>
      <c r="II140" s="91" t="str">
        <f t="shared" si="3058"/>
        <v/>
      </c>
      <c r="IJ140" s="91" t="str">
        <f t="shared" si="3058"/>
        <v/>
      </c>
      <c r="IK140" s="91" t="str">
        <f t="shared" si="3058"/>
        <v/>
      </c>
      <c r="IL140" s="91" t="str">
        <f t="shared" si="3058"/>
        <v/>
      </c>
      <c r="IM140" s="91" t="str">
        <f t="shared" si="3058"/>
        <v/>
      </c>
      <c r="IN140" s="91" t="str">
        <f t="shared" si="3058"/>
        <v/>
      </c>
      <c r="IO140" s="91" t="str">
        <f t="shared" si="3058"/>
        <v/>
      </c>
      <c r="IP140" s="91" t="str">
        <f t="shared" si="3058"/>
        <v/>
      </c>
      <c r="IQ140" s="91" t="str">
        <f t="shared" si="3058"/>
        <v/>
      </c>
      <c r="IR140" s="91" t="str">
        <f t="shared" si="3058"/>
        <v/>
      </c>
      <c r="IS140" s="91" t="str">
        <f t="shared" si="3058"/>
        <v/>
      </c>
      <c r="IT140" s="91" t="str">
        <f t="shared" si="3058"/>
        <v/>
      </c>
      <c r="IU140" s="91" t="str">
        <f t="shared" si="3058"/>
        <v/>
      </c>
      <c r="IV140" s="91" t="str">
        <f t="shared" si="3058"/>
        <v/>
      </c>
    </row>
    <row r="141" spans="1:256" x14ac:dyDescent="0.2">
      <c r="B141" s="91" t="str">
        <f>IF(AND(B17="Yes",B18="Yes",B19="No",OR(B20="No",B21="All partners tested/treated negative")),1,"")</f>
        <v/>
      </c>
    </row>
    <row r="142" spans="1:256" x14ac:dyDescent="0.2">
      <c r="D142" s="11" t="s">
        <v>374</v>
      </c>
    </row>
  </sheetData>
  <conditionalFormatting sqref="B13:IV13">
    <cfRule type="cellIs" dxfId="1" priority="1" operator="equal">
      <formula>"Negative"</formula>
    </cfRule>
    <cfRule type="cellIs" dxfId="0" priority="2" operator="equal">
      <formula>"Positive"</formula>
    </cfRule>
  </conditionalFormatting>
  <dataValidations count="15">
    <dataValidation type="date" allowBlank="1" showInputMessage="1" showErrorMessage="1" errorTitle="Enter a date or leave blank" error="Enter the date of re-test, or leave blank if no ret-test was carried out." sqref="B7:IV7 IX7:SR7 ST7:ACN7 ACP7:AMJ7 AML7:AWF7 AWH7:BGB7 BGD7:BPX7 BPZ7:BZT7 BZV7:CJP7 CJR7:CTL7 CTN7:DDH7 DDJ7:DND7 DNF7:DWZ7 DXB7:EGV7 EGX7:EQR7 EQT7:FAN7 FAP7:FKJ7 FKL7:FUF7 FUH7:GEB7 GED7:GNX7 GNZ7:GXT7 GXV7:HHP7 HHR7:HRL7 HRN7:IBH7 IBJ7:ILD7 ILF7:IUZ7 IVB7:JEV7 JEX7:JOR7 JOT7:JYN7 JYP7:KIJ7 KIL7:KSF7 KSH7:LCB7 LCD7:LLX7 LLZ7:LVT7 LVV7:MFP7 MFR7:MPL7 MPN7:MZH7 MZJ7:NJD7 NJF7:NSZ7 NTB7:OCV7 OCX7:OMR7 OMT7:OWN7 OWP7:PGJ7 PGL7:PQF7 PQH7:QAB7 QAD7:QJX7 QJZ7:QTT7 QTV7:RDP7 RDR7:RNL7 RNN7:RXH7 RXJ7:SHD7 SHF7:SQZ7 SRB7:TAV7 TAX7:TKR7 TKT7:TUN7 TUP7:UEJ7 UEL7:UOF7 UOH7:UYB7 UYD7:VHX7 VHZ7:VRT7 VRV7:WBP7 WBR7:WLL7 WLN7:WVH7 WVJ7:XFD7 B65614:IV65614 IX65614:SR65614 ST65614:ACN65614 ACP65614:AMJ65614 AML65614:AWF65614 AWH65614:BGB65614 BGD65614:BPX65614 BPZ65614:BZT65614 BZV65614:CJP65614 CJR65614:CTL65614 CTN65614:DDH65614 DDJ65614:DND65614 DNF65614:DWZ65614 DXB65614:EGV65614 EGX65614:EQR65614 EQT65614:FAN65614 FAP65614:FKJ65614 FKL65614:FUF65614 FUH65614:GEB65614 GED65614:GNX65614 GNZ65614:GXT65614 GXV65614:HHP65614 HHR65614:HRL65614 HRN65614:IBH65614 IBJ65614:ILD65614 ILF65614:IUZ65614 IVB65614:JEV65614 JEX65614:JOR65614 JOT65614:JYN65614 JYP65614:KIJ65614 KIL65614:KSF65614 KSH65614:LCB65614 LCD65614:LLX65614 LLZ65614:LVT65614 LVV65614:MFP65614 MFR65614:MPL65614 MPN65614:MZH65614 MZJ65614:NJD65614 NJF65614:NSZ65614 NTB65614:OCV65614 OCX65614:OMR65614 OMT65614:OWN65614 OWP65614:PGJ65614 PGL65614:PQF65614 PQH65614:QAB65614 QAD65614:QJX65614 QJZ65614:QTT65614 QTV65614:RDP65614 RDR65614:RNL65614 RNN65614:RXH65614 RXJ65614:SHD65614 SHF65614:SQZ65614 SRB65614:TAV65614 TAX65614:TKR65614 TKT65614:TUN65614 TUP65614:UEJ65614 UEL65614:UOF65614 UOH65614:UYB65614 UYD65614:VHX65614 VHZ65614:VRT65614 VRV65614:WBP65614 WBR65614:WLL65614 WLN65614:WVH65614 WVJ65614:XFD65614 B131150:IV131150 IX131150:SR131150 ST131150:ACN131150 ACP131150:AMJ131150 AML131150:AWF131150 AWH131150:BGB131150 BGD131150:BPX131150 BPZ131150:BZT131150 BZV131150:CJP131150 CJR131150:CTL131150 CTN131150:DDH131150 DDJ131150:DND131150 DNF131150:DWZ131150 DXB131150:EGV131150 EGX131150:EQR131150 EQT131150:FAN131150 FAP131150:FKJ131150 FKL131150:FUF131150 FUH131150:GEB131150 GED131150:GNX131150 GNZ131150:GXT131150 GXV131150:HHP131150 HHR131150:HRL131150 HRN131150:IBH131150 IBJ131150:ILD131150 ILF131150:IUZ131150 IVB131150:JEV131150 JEX131150:JOR131150 JOT131150:JYN131150 JYP131150:KIJ131150 KIL131150:KSF131150 KSH131150:LCB131150 LCD131150:LLX131150 LLZ131150:LVT131150 LVV131150:MFP131150 MFR131150:MPL131150 MPN131150:MZH131150 MZJ131150:NJD131150 NJF131150:NSZ131150 NTB131150:OCV131150 OCX131150:OMR131150 OMT131150:OWN131150 OWP131150:PGJ131150 PGL131150:PQF131150 PQH131150:QAB131150 QAD131150:QJX131150 QJZ131150:QTT131150 QTV131150:RDP131150 RDR131150:RNL131150 RNN131150:RXH131150 RXJ131150:SHD131150 SHF131150:SQZ131150 SRB131150:TAV131150 TAX131150:TKR131150 TKT131150:TUN131150 TUP131150:UEJ131150 UEL131150:UOF131150 UOH131150:UYB131150 UYD131150:VHX131150 VHZ131150:VRT131150 VRV131150:WBP131150 WBR131150:WLL131150 WLN131150:WVH131150 WVJ131150:XFD131150 B196686:IV196686 IX196686:SR196686 ST196686:ACN196686 ACP196686:AMJ196686 AML196686:AWF196686 AWH196686:BGB196686 BGD196686:BPX196686 BPZ196686:BZT196686 BZV196686:CJP196686 CJR196686:CTL196686 CTN196686:DDH196686 DDJ196686:DND196686 DNF196686:DWZ196686 DXB196686:EGV196686 EGX196686:EQR196686 EQT196686:FAN196686 FAP196686:FKJ196686 FKL196686:FUF196686 FUH196686:GEB196686 GED196686:GNX196686 GNZ196686:GXT196686 GXV196686:HHP196686 HHR196686:HRL196686 HRN196686:IBH196686 IBJ196686:ILD196686 ILF196686:IUZ196686 IVB196686:JEV196686 JEX196686:JOR196686 JOT196686:JYN196686 JYP196686:KIJ196686 KIL196686:KSF196686 KSH196686:LCB196686 LCD196686:LLX196686 LLZ196686:LVT196686 LVV196686:MFP196686 MFR196686:MPL196686 MPN196686:MZH196686 MZJ196686:NJD196686 NJF196686:NSZ196686 NTB196686:OCV196686 OCX196686:OMR196686 OMT196686:OWN196686 OWP196686:PGJ196686 PGL196686:PQF196686 PQH196686:QAB196686 QAD196686:QJX196686 QJZ196686:QTT196686 QTV196686:RDP196686 RDR196686:RNL196686 RNN196686:RXH196686 RXJ196686:SHD196686 SHF196686:SQZ196686 SRB196686:TAV196686 TAX196686:TKR196686 TKT196686:TUN196686 TUP196686:UEJ196686 UEL196686:UOF196686 UOH196686:UYB196686 UYD196686:VHX196686 VHZ196686:VRT196686 VRV196686:WBP196686 WBR196686:WLL196686 WLN196686:WVH196686 WVJ196686:XFD196686 B262222:IV262222 IX262222:SR262222 ST262222:ACN262222 ACP262222:AMJ262222 AML262222:AWF262222 AWH262222:BGB262222 BGD262222:BPX262222 BPZ262222:BZT262222 BZV262222:CJP262222 CJR262222:CTL262222 CTN262222:DDH262222 DDJ262222:DND262222 DNF262222:DWZ262222 DXB262222:EGV262222 EGX262222:EQR262222 EQT262222:FAN262222 FAP262222:FKJ262222 FKL262222:FUF262222 FUH262222:GEB262222 GED262222:GNX262222 GNZ262222:GXT262222 GXV262222:HHP262222 HHR262222:HRL262222 HRN262222:IBH262222 IBJ262222:ILD262222 ILF262222:IUZ262222 IVB262222:JEV262222 JEX262222:JOR262222 JOT262222:JYN262222 JYP262222:KIJ262222 KIL262222:KSF262222 KSH262222:LCB262222 LCD262222:LLX262222 LLZ262222:LVT262222 LVV262222:MFP262222 MFR262222:MPL262222 MPN262222:MZH262222 MZJ262222:NJD262222 NJF262222:NSZ262222 NTB262222:OCV262222 OCX262222:OMR262222 OMT262222:OWN262222 OWP262222:PGJ262222 PGL262222:PQF262222 PQH262222:QAB262222 QAD262222:QJX262222 QJZ262222:QTT262222 QTV262222:RDP262222 RDR262222:RNL262222 RNN262222:RXH262222 RXJ262222:SHD262222 SHF262222:SQZ262222 SRB262222:TAV262222 TAX262222:TKR262222 TKT262222:TUN262222 TUP262222:UEJ262222 UEL262222:UOF262222 UOH262222:UYB262222 UYD262222:VHX262222 VHZ262222:VRT262222 VRV262222:WBP262222 WBR262222:WLL262222 WLN262222:WVH262222 WVJ262222:XFD262222 B327758:IV327758 IX327758:SR327758 ST327758:ACN327758 ACP327758:AMJ327758 AML327758:AWF327758 AWH327758:BGB327758 BGD327758:BPX327758 BPZ327758:BZT327758 BZV327758:CJP327758 CJR327758:CTL327758 CTN327758:DDH327758 DDJ327758:DND327758 DNF327758:DWZ327758 DXB327758:EGV327758 EGX327758:EQR327758 EQT327758:FAN327758 FAP327758:FKJ327758 FKL327758:FUF327758 FUH327758:GEB327758 GED327758:GNX327758 GNZ327758:GXT327758 GXV327758:HHP327758 HHR327758:HRL327758 HRN327758:IBH327758 IBJ327758:ILD327758 ILF327758:IUZ327758 IVB327758:JEV327758 JEX327758:JOR327758 JOT327758:JYN327758 JYP327758:KIJ327758 KIL327758:KSF327758 KSH327758:LCB327758 LCD327758:LLX327758 LLZ327758:LVT327758 LVV327758:MFP327758 MFR327758:MPL327758 MPN327758:MZH327758 MZJ327758:NJD327758 NJF327758:NSZ327758 NTB327758:OCV327758 OCX327758:OMR327758 OMT327758:OWN327758 OWP327758:PGJ327758 PGL327758:PQF327758 PQH327758:QAB327758 QAD327758:QJX327758 QJZ327758:QTT327758 QTV327758:RDP327758 RDR327758:RNL327758 RNN327758:RXH327758 RXJ327758:SHD327758 SHF327758:SQZ327758 SRB327758:TAV327758 TAX327758:TKR327758 TKT327758:TUN327758 TUP327758:UEJ327758 UEL327758:UOF327758 UOH327758:UYB327758 UYD327758:VHX327758 VHZ327758:VRT327758 VRV327758:WBP327758 WBR327758:WLL327758 WLN327758:WVH327758 WVJ327758:XFD327758 B393294:IV393294 IX393294:SR393294 ST393294:ACN393294 ACP393294:AMJ393294 AML393294:AWF393294 AWH393294:BGB393294 BGD393294:BPX393294 BPZ393294:BZT393294 BZV393294:CJP393294 CJR393294:CTL393294 CTN393294:DDH393294 DDJ393294:DND393294 DNF393294:DWZ393294 DXB393294:EGV393294 EGX393294:EQR393294 EQT393294:FAN393294 FAP393294:FKJ393294 FKL393294:FUF393294 FUH393294:GEB393294 GED393294:GNX393294 GNZ393294:GXT393294 GXV393294:HHP393294 HHR393294:HRL393294 HRN393294:IBH393294 IBJ393294:ILD393294 ILF393294:IUZ393294 IVB393294:JEV393294 JEX393294:JOR393294 JOT393294:JYN393294 JYP393294:KIJ393294 KIL393294:KSF393294 KSH393294:LCB393294 LCD393294:LLX393294 LLZ393294:LVT393294 LVV393294:MFP393294 MFR393294:MPL393294 MPN393294:MZH393294 MZJ393294:NJD393294 NJF393294:NSZ393294 NTB393294:OCV393294 OCX393294:OMR393294 OMT393294:OWN393294 OWP393294:PGJ393294 PGL393294:PQF393294 PQH393294:QAB393294 QAD393294:QJX393294 QJZ393294:QTT393294 QTV393294:RDP393294 RDR393294:RNL393294 RNN393294:RXH393294 RXJ393294:SHD393294 SHF393294:SQZ393294 SRB393294:TAV393294 TAX393294:TKR393294 TKT393294:TUN393294 TUP393294:UEJ393294 UEL393294:UOF393294 UOH393294:UYB393294 UYD393294:VHX393294 VHZ393294:VRT393294 VRV393294:WBP393294 WBR393294:WLL393294 WLN393294:WVH393294 WVJ393294:XFD393294 B458830:IV458830 IX458830:SR458830 ST458830:ACN458830 ACP458830:AMJ458830 AML458830:AWF458830 AWH458830:BGB458830 BGD458830:BPX458830 BPZ458830:BZT458830 BZV458830:CJP458830 CJR458830:CTL458830 CTN458830:DDH458830 DDJ458830:DND458830 DNF458830:DWZ458830 DXB458830:EGV458830 EGX458830:EQR458830 EQT458830:FAN458830 FAP458830:FKJ458830 FKL458830:FUF458830 FUH458830:GEB458830 GED458830:GNX458830 GNZ458830:GXT458830 GXV458830:HHP458830 HHR458830:HRL458830 HRN458830:IBH458830 IBJ458830:ILD458830 ILF458830:IUZ458830 IVB458830:JEV458830 JEX458830:JOR458830 JOT458830:JYN458830 JYP458830:KIJ458830 KIL458830:KSF458830 KSH458830:LCB458830 LCD458830:LLX458830 LLZ458830:LVT458830 LVV458830:MFP458830 MFR458830:MPL458830 MPN458830:MZH458830 MZJ458830:NJD458830 NJF458830:NSZ458830 NTB458830:OCV458830 OCX458830:OMR458830 OMT458830:OWN458830 OWP458830:PGJ458830 PGL458830:PQF458830 PQH458830:QAB458830 QAD458830:QJX458830 QJZ458830:QTT458830 QTV458830:RDP458830 RDR458830:RNL458830 RNN458830:RXH458830 RXJ458830:SHD458830 SHF458830:SQZ458830 SRB458830:TAV458830 TAX458830:TKR458830 TKT458830:TUN458830 TUP458830:UEJ458830 UEL458830:UOF458830 UOH458830:UYB458830 UYD458830:VHX458830 VHZ458830:VRT458830 VRV458830:WBP458830 WBR458830:WLL458830 WLN458830:WVH458830 WVJ458830:XFD458830 B524366:IV524366 IX524366:SR524366 ST524366:ACN524366 ACP524366:AMJ524366 AML524366:AWF524366 AWH524366:BGB524366 BGD524366:BPX524366 BPZ524366:BZT524366 BZV524366:CJP524366 CJR524366:CTL524366 CTN524366:DDH524366 DDJ524366:DND524366 DNF524366:DWZ524366 DXB524366:EGV524366 EGX524366:EQR524366 EQT524366:FAN524366 FAP524366:FKJ524366 FKL524366:FUF524366 FUH524366:GEB524366 GED524366:GNX524366 GNZ524366:GXT524366 GXV524366:HHP524366 HHR524366:HRL524366 HRN524366:IBH524366 IBJ524366:ILD524366 ILF524366:IUZ524366 IVB524366:JEV524366 JEX524366:JOR524366 JOT524366:JYN524366 JYP524366:KIJ524366 KIL524366:KSF524366 KSH524366:LCB524366 LCD524366:LLX524366 LLZ524366:LVT524366 LVV524366:MFP524366 MFR524366:MPL524366 MPN524366:MZH524366 MZJ524366:NJD524366 NJF524366:NSZ524366 NTB524366:OCV524366 OCX524366:OMR524366 OMT524366:OWN524366 OWP524366:PGJ524366 PGL524366:PQF524366 PQH524366:QAB524366 QAD524366:QJX524366 QJZ524366:QTT524366 QTV524366:RDP524366 RDR524366:RNL524366 RNN524366:RXH524366 RXJ524366:SHD524366 SHF524366:SQZ524366 SRB524366:TAV524366 TAX524366:TKR524366 TKT524366:TUN524366 TUP524366:UEJ524366 UEL524366:UOF524366 UOH524366:UYB524366 UYD524366:VHX524366 VHZ524366:VRT524366 VRV524366:WBP524366 WBR524366:WLL524366 WLN524366:WVH524366 WVJ524366:XFD524366 B589902:IV589902 IX589902:SR589902 ST589902:ACN589902 ACP589902:AMJ589902 AML589902:AWF589902 AWH589902:BGB589902 BGD589902:BPX589902 BPZ589902:BZT589902 BZV589902:CJP589902 CJR589902:CTL589902 CTN589902:DDH589902 DDJ589902:DND589902 DNF589902:DWZ589902 DXB589902:EGV589902 EGX589902:EQR589902 EQT589902:FAN589902 FAP589902:FKJ589902 FKL589902:FUF589902 FUH589902:GEB589902 GED589902:GNX589902 GNZ589902:GXT589902 GXV589902:HHP589902 HHR589902:HRL589902 HRN589902:IBH589902 IBJ589902:ILD589902 ILF589902:IUZ589902 IVB589902:JEV589902 JEX589902:JOR589902 JOT589902:JYN589902 JYP589902:KIJ589902 KIL589902:KSF589902 KSH589902:LCB589902 LCD589902:LLX589902 LLZ589902:LVT589902 LVV589902:MFP589902 MFR589902:MPL589902 MPN589902:MZH589902 MZJ589902:NJD589902 NJF589902:NSZ589902 NTB589902:OCV589902 OCX589902:OMR589902 OMT589902:OWN589902 OWP589902:PGJ589902 PGL589902:PQF589902 PQH589902:QAB589902 QAD589902:QJX589902 QJZ589902:QTT589902 QTV589902:RDP589902 RDR589902:RNL589902 RNN589902:RXH589902 RXJ589902:SHD589902 SHF589902:SQZ589902 SRB589902:TAV589902 TAX589902:TKR589902 TKT589902:TUN589902 TUP589902:UEJ589902 UEL589902:UOF589902 UOH589902:UYB589902 UYD589902:VHX589902 VHZ589902:VRT589902 VRV589902:WBP589902 WBR589902:WLL589902 WLN589902:WVH589902 WVJ589902:XFD589902 B655438:IV655438 IX655438:SR655438 ST655438:ACN655438 ACP655438:AMJ655438 AML655438:AWF655438 AWH655438:BGB655438 BGD655438:BPX655438 BPZ655438:BZT655438 BZV655438:CJP655438 CJR655438:CTL655438 CTN655438:DDH655438 DDJ655438:DND655438 DNF655438:DWZ655438 DXB655438:EGV655438 EGX655438:EQR655438 EQT655438:FAN655438 FAP655438:FKJ655438 FKL655438:FUF655438 FUH655438:GEB655438 GED655438:GNX655438 GNZ655438:GXT655438 GXV655438:HHP655438 HHR655438:HRL655438 HRN655438:IBH655438 IBJ655438:ILD655438 ILF655438:IUZ655438 IVB655438:JEV655438 JEX655438:JOR655438 JOT655438:JYN655438 JYP655438:KIJ655438 KIL655438:KSF655438 KSH655438:LCB655438 LCD655438:LLX655438 LLZ655438:LVT655438 LVV655438:MFP655438 MFR655438:MPL655438 MPN655438:MZH655438 MZJ655438:NJD655438 NJF655438:NSZ655438 NTB655438:OCV655438 OCX655438:OMR655438 OMT655438:OWN655438 OWP655438:PGJ655438 PGL655438:PQF655438 PQH655438:QAB655438 QAD655438:QJX655438 QJZ655438:QTT655438 QTV655438:RDP655438 RDR655438:RNL655438 RNN655438:RXH655438 RXJ655438:SHD655438 SHF655438:SQZ655438 SRB655438:TAV655438 TAX655438:TKR655438 TKT655438:TUN655438 TUP655438:UEJ655438 UEL655438:UOF655438 UOH655438:UYB655438 UYD655438:VHX655438 VHZ655438:VRT655438 VRV655438:WBP655438 WBR655438:WLL655438 WLN655438:WVH655438 WVJ655438:XFD655438 B720974:IV720974 IX720974:SR720974 ST720974:ACN720974 ACP720974:AMJ720974 AML720974:AWF720974 AWH720974:BGB720974 BGD720974:BPX720974 BPZ720974:BZT720974 BZV720974:CJP720974 CJR720974:CTL720974 CTN720974:DDH720974 DDJ720974:DND720974 DNF720974:DWZ720974 DXB720974:EGV720974 EGX720974:EQR720974 EQT720974:FAN720974 FAP720974:FKJ720974 FKL720974:FUF720974 FUH720974:GEB720974 GED720974:GNX720974 GNZ720974:GXT720974 GXV720974:HHP720974 HHR720974:HRL720974 HRN720974:IBH720974 IBJ720974:ILD720974 ILF720974:IUZ720974 IVB720974:JEV720974 JEX720974:JOR720974 JOT720974:JYN720974 JYP720974:KIJ720974 KIL720974:KSF720974 KSH720974:LCB720974 LCD720974:LLX720974 LLZ720974:LVT720974 LVV720974:MFP720974 MFR720974:MPL720974 MPN720974:MZH720974 MZJ720974:NJD720974 NJF720974:NSZ720974 NTB720974:OCV720974 OCX720974:OMR720974 OMT720974:OWN720974 OWP720974:PGJ720974 PGL720974:PQF720974 PQH720974:QAB720974 QAD720974:QJX720974 QJZ720974:QTT720974 QTV720974:RDP720974 RDR720974:RNL720974 RNN720974:RXH720974 RXJ720974:SHD720974 SHF720974:SQZ720974 SRB720974:TAV720974 TAX720974:TKR720974 TKT720974:TUN720974 TUP720974:UEJ720974 UEL720974:UOF720974 UOH720974:UYB720974 UYD720974:VHX720974 VHZ720974:VRT720974 VRV720974:WBP720974 WBR720974:WLL720974 WLN720974:WVH720974 WVJ720974:XFD720974 B786510:IV786510 IX786510:SR786510 ST786510:ACN786510 ACP786510:AMJ786510 AML786510:AWF786510 AWH786510:BGB786510 BGD786510:BPX786510 BPZ786510:BZT786510 BZV786510:CJP786510 CJR786510:CTL786510 CTN786510:DDH786510 DDJ786510:DND786510 DNF786510:DWZ786510 DXB786510:EGV786510 EGX786510:EQR786510 EQT786510:FAN786510 FAP786510:FKJ786510 FKL786510:FUF786510 FUH786510:GEB786510 GED786510:GNX786510 GNZ786510:GXT786510 GXV786510:HHP786510 HHR786510:HRL786510 HRN786510:IBH786510 IBJ786510:ILD786510 ILF786510:IUZ786510 IVB786510:JEV786510 JEX786510:JOR786510 JOT786510:JYN786510 JYP786510:KIJ786510 KIL786510:KSF786510 KSH786510:LCB786510 LCD786510:LLX786510 LLZ786510:LVT786510 LVV786510:MFP786510 MFR786510:MPL786510 MPN786510:MZH786510 MZJ786510:NJD786510 NJF786510:NSZ786510 NTB786510:OCV786510 OCX786510:OMR786510 OMT786510:OWN786510 OWP786510:PGJ786510 PGL786510:PQF786510 PQH786510:QAB786510 QAD786510:QJX786510 QJZ786510:QTT786510 QTV786510:RDP786510 RDR786510:RNL786510 RNN786510:RXH786510 RXJ786510:SHD786510 SHF786510:SQZ786510 SRB786510:TAV786510 TAX786510:TKR786510 TKT786510:TUN786510 TUP786510:UEJ786510 UEL786510:UOF786510 UOH786510:UYB786510 UYD786510:VHX786510 VHZ786510:VRT786510 VRV786510:WBP786510 WBR786510:WLL786510 WLN786510:WVH786510 WVJ786510:XFD786510 B852046:IV852046 IX852046:SR852046 ST852046:ACN852046 ACP852046:AMJ852046 AML852046:AWF852046 AWH852046:BGB852046 BGD852046:BPX852046 BPZ852046:BZT852046 BZV852046:CJP852046 CJR852046:CTL852046 CTN852046:DDH852046 DDJ852046:DND852046 DNF852046:DWZ852046 DXB852046:EGV852046 EGX852046:EQR852046 EQT852046:FAN852046 FAP852046:FKJ852046 FKL852046:FUF852046 FUH852046:GEB852046 GED852046:GNX852046 GNZ852046:GXT852046 GXV852046:HHP852046 HHR852046:HRL852046 HRN852046:IBH852046 IBJ852046:ILD852046 ILF852046:IUZ852046 IVB852046:JEV852046 JEX852046:JOR852046 JOT852046:JYN852046 JYP852046:KIJ852046 KIL852046:KSF852046 KSH852046:LCB852046 LCD852046:LLX852046 LLZ852046:LVT852046 LVV852046:MFP852046 MFR852046:MPL852046 MPN852046:MZH852046 MZJ852046:NJD852046 NJF852046:NSZ852046 NTB852046:OCV852046 OCX852046:OMR852046 OMT852046:OWN852046 OWP852046:PGJ852046 PGL852046:PQF852046 PQH852046:QAB852046 QAD852046:QJX852046 QJZ852046:QTT852046 QTV852046:RDP852046 RDR852046:RNL852046 RNN852046:RXH852046 RXJ852046:SHD852046 SHF852046:SQZ852046 SRB852046:TAV852046 TAX852046:TKR852046 TKT852046:TUN852046 TUP852046:UEJ852046 UEL852046:UOF852046 UOH852046:UYB852046 UYD852046:VHX852046 VHZ852046:VRT852046 VRV852046:WBP852046 WBR852046:WLL852046 WLN852046:WVH852046 WVJ852046:XFD852046 B917582:IV917582 IX917582:SR917582 ST917582:ACN917582 ACP917582:AMJ917582 AML917582:AWF917582 AWH917582:BGB917582 BGD917582:BPX917582 BPZ917582:BZT917582 BZV917582:CJP917582 CJR917582:CTL917582 CTN917582:DDH917582 DDJ917582:DND917582 DNF917582:DWZ917582 DXB917582:EGV917582 EGX917582:EQR917582 EQT917582:FAN917582 FAP917582:FKJ917582 FKL917582:FUF917582 FUH917582:GEB917582 GED917582:GNX917582 GNZ917582:GXT917582 GXV917582:HHP917582 HHR917582:HRL917582 HRN917582:IBH917582 IBJ917582:ILD917582 ILF917582:IUZ917582 IVB917582:JEV917582 JEX917582:JOR917582 JOT917582:JYN917582 JYP917582:KIJ917582 KIL917582:KSF917582 KSH917582:LCB917582 LCD917582:LLX917582 LLZ917582:LVT917582 LVV917582:MFP917582 MFR917582:MPL917582 MPN917582:MZH917582 MZJ917582:NJD917582 NJF917582:NSZ917582 NTB917582:OCV917582 OCX917582:OMR917582 OMT917582:OWN917582 OWP917582:PGJ917582 PGL917582:PQF917582 PQH917582:QAB917582 QAD917582:QJX917582 QJZ917582:QTT917582 QTV917582:RDP917582 RDR917582:RNL917582 RNN917582:RXH917582 RXJ917582:SHD917582 SHF917582:SQZ917582 SRB917582:TAV917582 TAX917582:TKR917582 TKT917582:TUN917582 TUP917582:UEJ917582 UEL917582:UOF917582 UOH917582:UYB917582 UYD917582:VHX917582 VHZ917582:VRT917582 VRV917582:WBP917582 WBR917582:WLL917582 WLN917582:WVH917582 WVJ917582:XFD917582 B983118:IV983118 IX983118:SR983118 ST983118:ACN983118 ACP983118:AMJ983118 AML983118:AWF983118 AWH983118:BGB983118 BGD983118:BPX983118 BPZ983118:BZT983118 BZV983118:CJP983118 CJR983118:CTL983118 CTN983118:DDH983118 DDJ983118:DND983118 DNF983118:DWZ983118 DXB983118:EGV983118 EGX983118:EQR983118 EQT983118:FAN983118 FAP983118:FKJ983118 FKL983118:FUF983118 FUH983118:GEB983118 GED983118:GNX983118 GNZ983118:GXT983118 GXV983118:HHP983118 HHR983118:HRL983118 HRN983118:IBH983118 IBJ983118:ILD983118 ILF983118:IUZ983118 IVB983118:JEV983118 JEX983118:JOR983118 JOT983118:JYN983118 JYP983118:KIJ983118 KIL983118:KSF983118 KSH983118:LCB983118 LCD983118:LLX983118 LLZ983118:LVT983118 LVV983118:MFP983118 MFR983118:MPL983118 MPN983118:MZH983118 MZJ983118:NJD983118 NJF983118:NSZ983118 NTB983118:OCV983118 OCX983118:OMR983118 OMT983118:OWN983118 OWP983118:PGJ983118 PGL983118:PQF983118 PQH983118:QAB983118 QAD983118:QJX983118 QJZ983118:QTT983118 QTV983118:RDP983118 RDR983118:RNL983118 RNN983118:RXH983118 RXJ983118:SHD983118 SHF983118:SQZ983118 SRB983118:TAV983118 TAX983118:TKR983118 TKT983118:TUN983118 TUP983118:UEJ983118 UEL983118:UOF983118 UOH983118:UYB983118 UYD983118:VHX983118 VHZ983118:VRT983118 VRV983118:WBP983118 WBR983118:WLL983118 WLN983118:WVH983118 WVJ983118:XFD983118">
      <formula1>41275</formula1>
      <formula2>401404</formula2>
    </dataValidation>
    <dataValidation type="list" allowBlank="1" showInputMessage="1" showErrorMessage="1" sqref="WVJ983132:XFD983132 IX19:SR19 ST19:ACN19 ACP19:AMJ19 AML19:AWF19 AWH19:BGB19 BGD19:BPX19 BPZ19:BZT19 BZV19:CJP19 CJR19:CTL19 CTN19:DDH19 DDJ19:DND19 DNF19:DWZ19 DXB19:EGV19 EGX19:EQR19 EQT19:FAN19 FAP19:FKJ19 FKL19:FUF19 FUH19:GEB19 GED19:GNX19 GNZ19:GXT19 GXV19:HHP19 HHR19:HRL19 HRN19:IBH19 IBJ19:ILD19 ILF19:IUZ19 IVB19:JEV19 JEX19:JOR19 JOT19:JYN19 JYP19:KIJ19 KIL19:KSF19 KSH19:LCB19 LCD19:LLX19 LLZ19:LVT19 LVV19:MFP19 MFR19:MPL19 MPN19:MZH19 MZJ19:NJD19 NJF19:NSZ19 NTB19:OCV19 OCX19:OMR19 OMT19:OWN19 OWP19:PGJ19 PGL19:PQF19 PQH19:QAB19 QAD19:QJX19 QJZ19:QTT19 QTV19:RDP19 RDR19:RNL19 RNN19:RXH19 RXJ19:SHD19 SHF19:SQZ19 SRB19:TAV19 TAX19:TKR19 TKT19:TUN19 TUP19:UEJ19 UEL19:UOF19 UOH19:UYB19 UYD19:VHX19 VHZ19:VRT19 VRV19:WBP19 WBR19:WLL19 WLN19:WVH19 WVJ19:XFD19 B65628:IV65628 IX65628:SR65628 ST65628:ACN65628 ACP65628:AMJ65628 AML65628:AWF65628 AWH65628:BGB65628 BGD65628:BPX65628 BPZ65628:BZT65628 BZV65628:CJP65628 CJR65628:CTL65628 CTN65628:DDH65628 DDJ65628:DND65628 DNF65628:DWZ65628 DXB65628:EGV65628 EGX65628:EQR65628 EQT65628:FAN65628 FAP65628:FKJ65628 FKL65628:FUF65628 FUH65628:GEB65628 GED65628:GNX65628 GNZ65628:GXT65628 GXV65628:HHP65628 HHR65628:HRL65628 HRN65628:IBH65628 IBJ65628:ILD65628 ILF65628:IUZ65628 IVB65628:JEV65628 JEX65628:JOR65628 JOT65628:JYN65628 JYP65628:KIJ65628 KIL65628:KSF65628 KSH65628:LCB65628 LCD65628:LLX65628 LLZ65628:LVT65628 LVV65628:MFP65628 MFR65628:MPL65628 MPN65628:MZH65628 MZJ65628:NJD65628 NJF65628:NSZ65628 NTB65628:OCV65628 OCX65628:OMR65628 OMT65628:OWN65628 OWP65628:PGJ65628 PGL65628:PQF65628 PQH65628:QAB65628 QAD65628:QJX65628 QJZ65628:QTT65628 QTV65628:RDP65628 RDR65628:RNL65628 RNN65628:RXH65628 RXJ65628:SHD65628 SHF65628:SQZ65628 SRB65628:TAV65628 TAX65628:TKR65628 TKT65628:TUN65628 TUP65628:UEJ65628 UEL65628:UOF65628 UOH65628:UYB65628 UYD65628:VHX65628 VHZ65628:VRT65628 VRV65628:WBP65628 WBR65628:WLL65628 WLN65628:WVH65628 WVJ65628:XFD65628 B131164:IV131164 IX131164:SR131164 ST131164:ACN131164 ACP131164:AMJ131164 AML131164:AWF131164 AWH131164:BGB131164 BGD131164:BPX131164 BPZ131164:BZT131164 BZV131164:CJP131164 CJR131164:CTL131164 CTN131164:DDH131164 DDJ131164:DND131164 DNF131164:DWZ131164 DXB131164:EGV131164 EGX131164:EQR131164 EQT131164:FAN131164 FAP131164:FKJ131164 FKL131164:FUF131164 FUH131164:GEB131164 GED131164:GNX131164 GNZ131164:GXT131164 GXV131164:HHP131164 HHR131164:HRL131164 HRN131164:IBH131164 IBJ131164:ILD131164 ILF131164:IUZ131164 IVB131164:JEV131164 JEX131164:JOR131164 JOT131164:JYN131164 JYP131164:KIJ131164 KIL131164:KSF131164 KSH131164:LCB131164 LCD131164:LLX131164 LLZ131164:LVT131164 LVV131164:MFP131164 MFR131164:MPL131164 MPN131164:MZH131164 MZJ131164:NJD131164 NJF131164:NSZ131164 NTB131164:OCV131164 OCX131164:OMR131164 OMT131164:OWN131164 OWP131164:PGJ131164 PGL131164:PQF131164 PQH131164:QAB131164 QAD131164:QJX131164 QJZ131164:QTT131164 QTV131164:RDP131164 RDR131164:RNL131164 RNN131164:RXH131164 RXJ131164:SHD131164 SHF131164:SQZ131164 SRB131164:TAV131164 TAX131164:TKR131164 TKT131164:TUN131164 TUP131164:UEJ131164 UEL131164:UOF131164 UOH131164:UYB131164 UYD131164:VHX131164 VHZ131164:VRT131164 VRV131164:WBP131164 WBR131164:WLL131164 WLN131164:WVH131164 WVJ131164:XFD131164 B196700:IV196700 IX196700:SR196700 ST196700:ACN196700 ACP196700:AMJ196700 AML196700:AWF196700 AWH196700:BGB196700 BGD196700:BPX196700 BPZ196700:BZT196700 BZV196700:CJP196700 CJR196700:CTL196700 CTN196700:DDH196700 DDJ196700:DND196700 DNF196700:DWZ196700 DXB196700:EGV196700 EGX196700:EQR196700 EQT196700:FAN196700 FAP196700:FKJ196700 FKL196700:FUF196700 FUH196700:GEB196700 GED196700:GNX196700 GNZ196700:GXT196700 GXV196700:HHP196700 HHR196700:HRL196700 HRN196700:IBH196700 IBJ196700:ILD196700 ILF196700:IUZ196700 IVB196700:JEV196700 JEX196700:JOR196700 JOT196700:JYN196700 JYP196700:KIJ196700 KIL196700:KSF196700 KSH196700:LCB196700 LCD196700:LLX196700 LLZ196700:LVT196700 LVV196700:MFP196700 MFR196700:MPL196700 MPN196700:MZH196700 MZJ196700:NJD196700 NJF196700:NSZ196700 NTB196700:OCV196700 OCX196700:OMR196700 OMT196700:OWN196700 OWP196700:PGJ196700 PGL196700:PQF196700 PQH196700:QAB196700 QAD196700:QJX196700 QJZ196700:QTT196700 QTV196700:RDP196700 RDR196700:RNL196700 RNN196700:RXH196700 RXJ196700:SHD196700 SHF196700:SQZ196700 SRB196700:TAV196700 TAX196700:TKR196700 TKT196700:TUN196700 TUP196700:UEJ196700 UEL196700:UOF196700 UOH196700:UYB196700 UYD196700:VHX196700 VHZ196700:VRT196700 VRV196700:WBP196700 WBR196700:WLL196700 WLN196700:WVH196700 WVJ196700:XFD196700 B262236:IV262236 IX262236:SR262236 ST262236:ACN262236 ACP262236:AMJ262236 AML262236:AWF262236 AWH262236:BGB262236 BGD262236:BPX262236 BPZ262236:BZT262236 BZV262236:CJP262236 CJR262236:CTL262236 CTN262236:DDH262236 DDJ262236:DND262236 DNF262236:DWZ262236 DXB262236:EGV262236 EGX262236:EQR262236 EQT262236:FAN262236 FAP262236:FKJ262236 FKL262236:FUF262236 FUH262236:GEB262236 GED262236:GNX262236 GNZ262236:GXT262236 GXV262236:HHP262236 HHR262236:HRL262236 HRN262236:IBH262236 IBJ262236:ILD262236 ILF262236:IUZ262236 IVB262236:JEV262236 JEX262236:JOR262236 JOT262236:JYN262236 JYP262236:KIJ262236 KIL262236:KSF262236 KSH262236:LCB262236 LCD262236:LLX262236 LLZ262236:LVT262236 LVV262236:MFP262236 MFR262236:MPL262236 MPN262236:MZH262236 MZJ262236:NJD262236 NJF262236:NSZ262236 NTB262236:OCV262236 OCX262236:OMR262236 OMT262236:OWN262236 OWP262236:PGJ262236 PGL262236:PQF262236 PQH262236:QAB262236 QAD262236:QJX262236 QJZ262236:QTT262236 QTV262236:RDP262236 RDR262236:RNL262236 RNN262236:RXH262236 RXJ262236:SHD262236 SHF262236:SQZ262236 SRB262236:TAV262236 TAX262236:TKR262236 TKT262236:TUN262236 TUP262236:UEJ262236 UEL262236:UOF262236 UOH262236:UYB262236 UYD262236:VHX262236 VHZ262236:VRT262236 VRV262236:WBP262236 WBR262236:WLL262236 WLN262236:WVH262236 WVJ262236:XFD262236 B327772:IV327772 IX327772:SR327772 ST327772:ACN327772 ACP327772:AMJ327772 AML327772:AWF327772 AWH327772:BGB327772 BGD327772:BPX327772 BPZ327772:BZT327772 BZV327772:CJP327772 CJR327772:CTL327772 CTN327772:DDH327772 DDJ327772:DND327772 DNF327772:DWZ327772 DXB327772:EGV327772 EGX327772:EQR327772 EQT327772:FAN327772 FAP327772:FKJ327772 FKL327772:FUF327772 FUH327772:GEB327772 GED327772:GNX327772 GNZ327772:GXT327772 GXV327772:HHP327772 HHR327772:HRL327772 HRN327772:IBH327772 IBJ327772:ILD327772 ILF327772:IUZ327772 IVB327772:JEV327772 JEX327772:JOR327772 JOT327772:JYN327772 JYP327772:KIJ327772 KIL327772:KSF327772 KSH327772:LCB327772 LCD327772:LLX327772 LLZ327772:LVT327772 LVV327772:MFP327772 MFR327772:MPL327772 MPN327772:MZH327772 MZJ327772:NJD327772 NJF327772:NSZ327772 NTB327772:OCV327772 OCX327772:OMR327772 OMT327772:OWN327772 OWP327772:PGJ327772 PGL327772:PQF327772 PQH327772:QAB327772 QAD327772:QJX327772 QJZ327772:QTT327772 QTV327772:RDP327772 RDR327772:RNL327772 RNN327772:RXH327772 RXJ327772:SHD327772 SHF327772:SQZ327772 SRB327772:TAV327772 TAX327772:TKR327772 TKT327772:TUN327772 TUP327772:UEJ327772 UEL327772:UOF327772 UOH327772:UYB327772 UYD327772:VHX327772 VHZ327772:VRT327772 VRV327772:WBP327772 WBR327772:WLL327772 WLN327772:WVH327772 WVJ327772:XFD327772 B393308:IV393308 IX393308:SR393308 ST393308:ACN393308 ACP393308:AMJ393308 AML393308:AWF393308 AWH393308:BGB393308 BGD393308:BPX393308 BPZ393308:BZT393308 BZV393308:CJP393308 CJR393308:CTL393308 CTN393308:DDH393308 DDJ393308:DND393308 DNF393308:DWZ393308 DXB393308:EGV393308 EGX393308:EQR393308 EQT393308:FAN393308 FAP393308:FKJ393308 FKL393308:FUF393308 FUH393308:GEB393308 GED393308:GNX393308 GNZ393308:GXT393308 GXV393308:HHP393308 HHR393308:HRL393308 HRN393308:IBH393308 IBJ393308:ILD393308 ILF393308:IUZ393308 IVB393308:JEV393308 JEX393308:JOR393308 JOT393308:JYN393308 JYP393308:KIJ393308 KIL393308:KSF393308 KSH393308:LCB393308 LCD393308:LLX393308 LLZ393308:LVT393308 LVV393308:MFP393308 MFR393308:MPL393308 MPN393308:MZH393308 MZJ393308:NJD393308 NJF393308:NSZ393308 NTB393308:OCV393308 OCX393308:OMR393308 OMT393308:OWN393308 OWP393308:PGJ393308 PGL393308:PQF393308 PQH393308:QAB393308 QAD393308:QJX393308 QJZ393308:QTT393308 QTV393308:RDP393308 RDR393308:RNL393308 RNN393308:RXH393308 RXJ393308:SHD393308 SHF393308:SQZ393308 SRB393308:TAV393308 TAX393308:TKR393308 TKT393308:TUN393308 TUP393308:UEJ393308 UEL393308:UOF393308 UOH393308:UYB393308 UYD393308:VHX393308 VHZ393308:VRT393308 VRV393308:WBP393308 WBR393308:WLL393308 WLN393308:WVH393308 WVJ393308:XFD393308 B458844:IV458844 IX458844:SR458844 ST458844:ACN458844 ACP458844:AMJ458844 AML458844:AWF458844 AWH458844:BGB458844 BGD458844:BPX458844 BPZ458844:BZT458844 BZV458844:CJP458844 CJR458844:CTL458844 CTN458844:DDH458844 DDJ458844:DND458844 DNF458844:DWZ458844 DXB458844:EGV458844 EGX458844:EQR458844 EQT458844:FAN458844 FAP458844:FKJ458844 FKL458844:FUF458844 FUH458844:GEB458844 GED458844:GNX458844 GNZ458844:GXT458844 GXV458844:HHP458844 HHR458844:HRL458844 HRN458844:IBH458844 IBJ458844:ILD458844 ILF458844:IUZ458844 IVB458844:JEV458844 JEX458844:JOR458844 JOT458844:JYN458844 JYP458844:KIJ458844 KIL458844:KSF458844 KSH458844:LCB458844 LCD458844:LLX458844 LLZ458844:LVT458844 LVV458844:MFP458844 MFR458844:MPL458844 MPN458844:MZH458844 MZJ458844:NJD458844 NJF458844:NSZ458844 NTB458844:OCV458844 OCX458844:OMR458844 OMT458844:OWN458844 OWP458844:PGJ458844 PGL458844:PQF458844 PQH458844:QAB458844 QAD458844:QJX458844 QJZ458844:QTT458844 QTV458844:RDP458844 RDR458844:RNL458844 RNN458844:RXH458844 RXJ458844:SHD458844 SHF458844:SQZ458844 SRB458844:TAV458844 TAX458844:TKR458844 TKT458844:TUN458844 TUP458844:UEJ458844 UEL458844:UOF458844 UOH458844:UYB458844 UYD458844:VHX458844 VHZ458844:VRT458844 VRV458844:WBP458844 WBR458844:WLL458844 WLN458844:WVH458844 WVJ458844:XFD458844 B524380:IV524380 IX524380:SR524380 ST524380:ACN524380 ACP524380:AMJ524380 AML524380:AWF524380 AWH524380:BGB524380 BGD524380:BPX524380 BPZ524380:BZT524380 BZV524380:CJP524380 CJR524380:CTL524380 CTN524380:DDH524380 DDJ524380:DND524380 DNF524380:DWZ524380 DXB524380:EGV524380 EGX524380:EQR524380 EQT524380:FAN524380 FAP524380:FKJ524380 FKL524380:FUF524380 FUH524380:GEB524380 GED524380:GNX524380 GNZ524380:GXT524380 GXV524380:HHP524380 HHR524380:HRL524380 HRN524380:IBH524380 IBJ524380:ILD524380 ILF524380:IUZ524380 IVB524380:JEV524380 JEX524380:JOR524380 JOT524380:JYN524380 JYP524380:KIJ524380 KIL524380:KSF524380 KSH524380:LCB524380 LCD524380:LLX524380 LLZ524380:LVT524380 LVV524380:MFP524380 MFR524380:MPL524380 MPN524380:MZH524380 MZJ524380:NJD524380 NJF524380:NSZ524380 NTB524380:OCV524380 OCX524380:OMR524380 OMT524380:OWN524380 OWP524380:PGJ524380 PGL524380:PQF524380 PQH524380:QAB524380 QAD524380:QJX524380 QJZ524380:QTT524380 QTV524380:RDP524380 RDR524380:RNL524380 RNN524380:RXH524380 RXJ524380:SHD524380 SHF524380:SQZ524380 SRB524380:TAV524380 TAX524380:TKR524380 TKT524380:TUN524380 TUP524380:UEJ524380 UEL524380:UOF524380 UOH524380:UYB524380 UYD524380:VHX524380 VHZ524380:VRT524380 VRV524380:WBP524380 WBR524380:WLL524380 WLN524380:WVH524380 WVJ524380:XFD524380 B589916:IV589916 IX589916:SR589916 ST589916:ACN589916 ACP589916:AMJ589916 AML589916:AWF589916 AWH589916:BGB589916 BGD589916:BPX589916 BPZ589916:BZT589916 BZV589916:CJP589916 CJR589916:CTL589916 CTN589916:DDH589916 DDJ589916:DND589916 DNF589916:DWZ589916 DXB589916:EGV589916 EGX589916:EQR589916 EQT589916:FAN589916 FAP589916:FKJ589916 FKL589916:FUF589916 FUH589916:GEB589916 GED589916:GNX589916 GNZ589916:GXT589916 GXV589916:HHP589916 HHR589916:HRL589916 HRN589916:IBH589916 IBJ589916:ILD589916 ILF589916:IUZ589916 IVB589916:JEV589916 JEX589916:JOR589916 JOT589916:JYN589916 JYP589916:KIJ589916 KIL589916:KSF589916 KSH589916:LCB589916 LCD589916:LLX589916 LLZ589916:LVT589916 LVV589916:MFP589916 MFR589916:MPL589916 MPN589916:MZH589916 MZJ589916:NJD589916 NJF589916:NSZ589916 NTB589916:OCV589916 OCX589916:OMR589916 OMT589916:OWN589916 OWP589916:PGJ589916 PGL589916:PQF589916 PQH589916:QAB589916 QAD589916:QJX589916 QJZ589916:QTT589916 QTV589916:RDP589916 RDR589916:RNL589916 RNN589916:RXH589916 RXJ589916:SHD589916 SHF589916:SQZ589916 SRB589916:TAV589916 TAX589916:TKR589916 TKT589916:TUN589916 TUP589916:UEJ589916 UEL589916:UOF589916 UOH589916:UYB589916 UYD589916:VHX589916 VHZ589916:VRT589916 VRV589916:WBP589916 WBR589916:WLL589916 WLN589916:WVH589916 WVJ589916:XFD589916 B655452:IV655452 IX655452:SR655452 ST655452:ACN655452 ACP655452:AMJ655452 AML655452:AWF655452 AWH655452:BGB655452 BGD655452:BPX655452 BPZ655452:BZT655452 BZV655452:CJP655452 CJR655452:CTL655452 CTN655452:DDH655452 DDJ655452:DND655452 DNF655452:DWZ655452 DXB655452:EGV655452 EGX655452:EQR655452 EQT655452:FAN655452 FAP655452:FKJ655452 FKL655452:FUF655452 FUH655452:GEB655452 GED655452:GNX655452 GNZ655452:GXT655452 GXV655452:HHP655452 HHR655452:HRL655452 HRN655452:IBH655452 IBJ655452:ILD655452 ILF655452:IUZ655452 IVB655452:JEV655452 JEX655452:JOR655452 JOT655452:JYN655452 JYP655452:KIJ655452 KIL655452:KSF655452 KSH655452:LCB655452 LCD655452:LLX655452 LLZ655452:LVT655452 LVV655452:MFP655452 MFR655452:MPL655452 MPN655452:MZH655452 MZJ655452:NJD655452 NJF655452:NSZ655452 NTB655452:OCV655452 OCX655452:OMR655452 OMT655452:OWN655452 OWP655452:PGJ655452 PGL655452:PQF655452 PQH655452:QAB655452 QAD655452:QJX655452 QJZ655452:QTT655452 QTV655452:RDP655452 RDR655452:RNL655452 RNN655452:RXH655452 RXJ655452:SHD655452 SHF655452:SQZ655452 SRB655452:TAV655452 TAX655452:TKR655452 TKT655452:TUN655452 TUP655452:UEJ655452 UEL655452:UOF655452 UOH655452:UYB655452 UYD655452:VHX655452 VHZ655452:VRT655452 VRV655452:WBP655452 WBR655452:WLL655452 WLN655452:WVH655452 WVJ655452:XFD655452 B720988:IV720988 IX720988:SR720988 ST720988:ACN720988 ACP720988:AMJ720988 AML720988:AWF720988 AWH720988:BGB720988 BGD720988:BPX720988 BPZ720988:BZT720988 BZV720988:CJP720988 CJR720988:CTL720988 CTN720988:DDH720988 DDJ720988:DND720988 DNF720988:DWZ720988 DXB720988:EGV720988 EGX720988:EQR720988 EQT720988:FAN720988 FAP720988:FKJ720988 FKL720988:FUF720988 FUH720988:GEB720988 GED720988:GNX720988 GNZ720988:GXT720988 GXV720988:HHP720988 HHR720988:HRL720988 HRN720988:IBH720988 IBJ720988:ILD720988 ILF720988:IUZ720988 IVB720988:JEV720988 JEX720988:JOR720988 JOT720988:JYN720988 JYP720988:KIJ720988 KIL720988:KSF720988 KSH720988:LCB720988 LCD720988:LLX720988 LLZ720988:LVT720988 LVV720988:MFP720988 MFR720988:MPL720988 MPN720988:MZH720988 MZJ720988:NJD720988 NJF720988:NSZ720988 NTB720988:OCV720988 OCX720988:OMR720988 OMT720988:OWN720988 OWP720988:PGJ720988 PGL720988:PQF720988 PQH720988:QAB720988 QAD720988:QJX720988 QJZ720988:QTT720988 QTV720988:RDP720988 RDR720988:RNL720988 RNN720988:RXH720988 RXJ720988:SHD720988 SHF720988:SQZ720988 SRB720988:TAV720988 TAX720988:TKR720988 TKT720988:TUN720988 TUP720988:UEJ720988 UEL720988:UOF720988 UOH720988:UYB720988 UYD720988:VHX720988 VHZ720988:VRT720988 VRV720988:WBP720988 WBR720988:WLL720988 WLN720988:WVH720988 WVJ720988:XFD720988 B786524:IV786524 IX786524:SR786524 ST786524:ACN786524 ACP786524:AMJ786524 AML786524:AWF786524 AWH786524:BGB786524 BGD786524:BPX786524 BPZ786524:BZT786524 BZV786524:CJP786524 CJR786524:CTL786524 CTN786524:DDH786524 DDJ786524:DND786524 DNF786524:DWZ786524 DXB786524:EGV786524 EGX786524:EQR786524 EQT786524:FAN786524 FAP786524:FKJ786524 FKL786524:FUF786524 FUH786524:GEB786524 GED786524:GNX786524 GNZ786524:GXT786524 GXV786524:HHP786524 HHR786524:HRL786524 HRN786524:IBH786524 IBJ786524:ILD786524 ILF786524:IUZ786524 IVB786524:JEV786524 JEX786524:JOR786524 JOT786524:JYN786524 JYP786524:KIJ786524 KIL786524:KSF786524 KSH786524:LCB786524 LCD786524:LLX786524 LLZ786524:LVT786524 LVV786524:MFP786524 MFR786524:MPL786524 MPN786524:MZH786524 MZJ786524:NJD786524 NJF786524:NSZ786524 NTB786524:OCV786524 OCX786524:OMR786524 OMT786524:OWN786524 OWP786524:PGJ786524 PGL786524:PQF786524 PQH786524:QAB786524 QAD786524:QJX786524 QJZ786524:QTT786524 QTV786524:RDP786524 RDR786524:RNL786524 RNN786524:RXH786524 RXJ786524:SHD786524 SHF786524:SQZ786524 SRB786524:TAV786524 TAX786524:TKR786524 TKT786524:TUN786524 TUP786524:UEJ786524 UEL786524:UOF786524 UOH786524:UYB786524 UYD786524:VHX786524 VHZ786524:VRT786524 VRV786524:WBP786524 WBR786524:WLL786524 WLN786524:WVH786524 WVJ786524:XFD786524 B852060:IV852060 IX852060:SR852060 ST852060:ACN852060 ACP852060:AMJ852060 AML852060:AWF852060 AWH852060:BGB852060 BGD852060:BPX852060 BPZ852060:BZT852060 BZV852060:CJP852060 CJR852060:CTL852060 CTN852060:DDH852060 DDJ852060:DND852060 DNF852060:DWZ852060 DXB852060:EGV852060 EGX852060:EQR852060 EQT852060:FAN852060 FAP852060:FKJ852060 FKL852060:FUF852060 FUH852060:GEB852060 GED852060:GNX852060 GNZ852060:GXT852060 GXV852060:HHP852060 HHR852060:HRL852060 HRN852060:IBH852060 IBJ852060:ILD852060 ILF852060:IUZ852060 IVB852060:JEV852060 JEX852060:JOR852060 JOT852060:JYN852060 JYP852060:KIJ852060 KIL852060:KSF852060 KSH852060:LCB852060 LCD852060:LLX852060 LLZ852060:LVT852060 LVV852060:MFP852060 MFR852060:MPL852060 MPN852060:MZH852060 MZJ852060:NJD852060 NJF852060:NSZ852060 NTB852060:OCV852060 OCX852060:OMR852060 OMT852060:OWN852060 OWP852060:PGJ852060 PGL852060:PQF852060 PQH852060:QAB852060 QAD852060:QJX852060 QJZ852060:QTT852060 QTV852060:RDP852060 RDR852060:RNL852060 RNN852060:RXH852060 RXJ852060:SHD852060 SHF852060:SQZ852060 SRB852060:TAV852060 TAX852060:TKR852060 TKT852060:TUN852060 TUP852060:UEJ852060 UEL852060:UOF852060 UOH852060:UYB852060 UYD852060:VHX852060 VHZ852060:VRT852060 VRV852060:WBP852060 WBR852060:WLL852060 WLN852060:WVH852060 WVJ852060:XFD852060 B917596:IV917596 IX917596:SR917596 ST917596:ACN917596 ACP917596:AMJ917596 AML917596:AWF917596 AWH917596:BGB917596 BGD917596:BPX917596 BPZ917596:BZT917596 BZV917596:CJP917596 CJR917596:CTL917596 CTN917596:DDH917596 DDJ917596:DND917596 DNF917596:DWZ917596 DXB917596:EGV917596 EGX917596:EQR917596 EQT917596:FAN917596 FAP917596:FKJ917596 FKL917596:FUF917596 FUH917596:GEB917596 GED917596:GNX917596 GNZ917596:GXT917596 GXV917596:HHP917596 HHR917596:HRL917596 HRN917596:IBH917596 IBJ917596:ILD917596 ILF917596:IUZ917596 IVB917596:JEV917596 JEX917596:JOR917596 JOT917596:JYN917596 JYP917596:KIJ917596 KIL917596:KSF917596 KSH917596:LCB917596 LCD917596:LLX917596 LLZ917596:LVT917596 LVV917596:MFP917596 MFR917596:MPL917596 MPN917596:MZH917596 MZJ917596:NJD917596 NJF917596:NSZ917596 NTB917596:OCV917596 OCX917596:OMR917596 OMT917596:OWN917596 OWP917596:PGJ917596 PGL917596:PQF917596 PQH917596:QAB917596 QAD917596:QJX917596 QJZ917596:QTT917596 QTV917596:RDP917596 RDR917596:RNL917596 RNN917596:RXH917596 RXJ917596:SHD917596 SHF917596:SQZ917596 SRB917596:TAV917596 TAX917596:TKR917596 TKT917596:TUN917596 TUP917596:UEJ917596 UEL917596:UOF917596 UOH917596:UYB917596 UYD917596:VHX917596 VHZ917596:VRT917596 VRV917596:WBP917596 WBR917596:WLL917596 WLN917596:WVH917596 WVJ917596:XFD917596 B983132:IV983132 IX983132:SR983132 ST983132:ACN983132 ACP983132:AMJ983132 AML983132:AWF983132 AWH983132:BGB983132 BGD983132:BPX983132 BPZ983132:BZT983132 BZV983132:CJP983132 CJR983132:CTL983132 CTN983132:DDH983132 DDJ983132:DND983132 DNF983132:DWZ983132 DXB983132:EGV983132 EGX983132:EQR983132 EQT983132:FAN983132 FAP983132:FKJ983132 FKL983132:FUF983132 FUH983132:GEB983132 GED983132:GNX983132 GNZ983132:GXT983132 GXV983132:HHP983132 HHR983132:HRL983132 HRN983132:IBH983132 IBJ983132:ILD983132 ILF983132:IUZ983132 IVB983132:JEV983132 JEX983132:JOR983132 JOT983132:JYN983132 JYP983132:KIJ983132 KIL983132:KSF983132 KSH983132:LCB983132 LCD983132:LLX983132 LLZ983132:LVT983132 LVV983132:MFP983132 MFR983132:MPL983132 MPN983132:MZH983132 MZJ983132:NJD983132 NJF983132:NSZ983132 NTB983132:OCV983132 OCX983132:OMR983132 OMT983132:OWN983132 OWP983132:PGJ983132 PGL983132:PQF983132 PQH983132:QAB983132 QAD983132:QJX983132 QJZ983132:QTT983132 QTV983132:RDP983132 RDR983132:RNL983132 RNN983132:RXH983132 RXJ983132:SHD983132 SHF983132:SQZ983132 SRB983132:TAV983132 TAX983132:TKR983132 TKT983132:TUN983132 TUP983132:UEJ983132 UEL983132:UOF983132 UOH983132:UYB983132 UYD983132:VHX983132 VHZ983132:VRT983132 VRV983132:WBP983132 WBR983132:WLL983132 WLN983132:WVH983132">
      <formula1>condomuse</formula1>
    </dataValidation>
    <dataValidation type="list" allowBlank="1" showInputMessage="1" showErrorMessage="1" sqref="B6:IV6 IX6:SR6 ST6:ACN6 ACP6:AMJ6 AML6:AWF6 AWH6:BGB6 BGD6:BPX6 BPZ6:BZT6 BZV6:CJP6 CJR6:CTL6 CTN6:DDH6 DDJ6:DND6 DNF6:DWZ6 DXB6:EGV6 EGX6:EQR6 EQT6:FAN6 FAP6:FKJ6 FKL6:FUF6 FUH6:GEB6 GED6:GNX6 GNZ6:GXT6 GXV6:HHP6 HHR6:HRL6 HRN6:IBH6 IBJ6:ILD6 ILF6:IUZ6 IVB6:JEV6 JEX6:JOR6 JOT6:JYN6 JYP6:KIJ6 KIL6:KSF6 KSH6:LCB6 LCD6:LLX6 LLZ6:LVT6 LVV6:MFP6 MFR6:MPL6 MPN6:MZH6 MZJ6:NJD6 NJF6:NSZ6 NTB6:OCV6 OCX6:OMR6 OMT6:OWN6 OWP6:PGJ6 PGL6:PQF6 PQH6:QAB6 QAD6:QJX6 QJZ6:QTT6 QTV6:RDP6 RDR6:RNL6 RNN6:RXH6 RXJ6:SHD6 SHF6:SQZ6 SRB6:TAV6 TAX6:TKR6 TKT6:TUN6 TUP6:UEJ6 UEL6:UOF6 UOH6:UYB6 UYD6:VHX6 VHZ6:VRT6 VRV6:WBP6 WBR6:WLL6 WLN6:WVH6 WVJ6:XFD6 B65621:IV65621 IX65621:SR65621 ST65621:ACN65621 ACP65621:AMJ65621 AML65621:AWF65621 AWH65621:BGB65621 BGD65621:BPX65621 BPZ65621:BZT65621 BZV65621:CJP65621 CJR65621:CTL65621 CTN65621:DDH65621 DDJ65621:DND65621 DNF65621:DWZ65621 DXB65621:EGV65621 EGX65621:EQR65621 EQT65621:FAN65621 FAP65621:FKJ65621 FKL65621:FUF65621 FUH65621:GEB65621 GED65621:GNX65621 GNZ65621:GXT65621 GXV65621:HHP65621 HHR65621:HRL65621 HRN65621:IBH65621 IBJ65621:ILD65621 ILF65621:IUZ65621 IVB65621:JEV65621 JEX65621:JOR65621 JOT65621:JYN65621 JYP65621:KIJ65621 KIL65621:KSF65621 KSH65621:LCB65621 LCD65621:LLX65621 LLZ65621:LVT65621 LVV65621:MFP65621 MFR65621:MPL65621 MPN65621:MZH65621 MZJ65621:NJD65621 NJF65621:NSZ65621 NTB65621:OCV65621 OCX65621:OMR65621 OMT65621:OWN65621 OWP65621:PGJ65621 PGL65621:PQF65621 PQH65621:QAB65621 QAD65621:QJX65621 QJZ65621:QTT65621 QTV65621:RDP65621 RDR65621:RNL65621 RNN65621:RXH65621 RXJ65621:SHD65621 SHF65621:SQZ65621 SRB65621:TAV65621 TAX65621:TKR65621 TKT65621:TUN65621 TUP65621:UEJ65621 UEL65621:UOF65621 UOH65621:UYB65621 UYD65621:VHX65621 VHZ65621:VRT65621 VRV65621:WBP65621 WBR65621:WLL65621 WLN65621:WVH65621 WVJ65621:XFD65621 B131157:IV131157 IX131157:SR131157 ST131157:ACN131157 ACP131157:AMJ131157 AML131157:AWF131157 AWH131157:BGB131157 BGD131157:BPX131157 BPZ131157:BZT131157 BZV131157:CJP131157 CJR131157:CTL131157 CTN131157:DDH131157 DDJ131157:DND131157 DNF131157:DWZ131157 DXB131157:EGV131157 EGX131157:EQR131157 EQT131157:FAN131157 FAP131157:FKJ131157 FKL131157:FUF131157 FUH131157:GEB131157 GED131157:GNX131157 GNZ131157:GXT131157 GXV131157:HHP131157 HHR131157:HRL131157 HRN131157:IBH131157 IBJ131157:ILD131157 ILF131157:IUZ131157 IVB131157:JEV131157 JEX131157:JOR131157 JOT131157:JYN131157 JYP131157:KIJ131157 KIL131157:KSF131157 KSH131157:LCB131157 LCD131157:LLX131157 LLZ131157:LVT131157 LVV131157:MFP131157 MFR131157:MPL131157 MPN131157:MZH131157 MZJ131157:NJD131157 NJF131157:NSZ131157 NTB131157:OCV131157 OCX131157:OMR131157 OMT131157:OWN131157 OWP131157:PGJ131157 PGL131157:PQF131157 PQH131157:QAB131157 QAD131157:QJX131157 QJZ131157:QTT131157 QTV131157:RDP131157 RDR131157:RNL131157 RNN131157:RXH131157 RXJ131157:SHD131157 SHF131157:SQZ131157 SRB131157:TAV131157 TAX131157:TKR131157 TKT131157:TUN131157 TUP131157:UEJ131157 UEL131157:UOF131157 UOH131157:UYB131157 UYD131157:VHX131157 VHZ131157:VRT131157 VRV131157:WBP131157 WBR131157:WLL131157 WLN131157:WVH131157 WVJ131157:XFD131157 B196693:IV196693 IX196693:SR196693 ST196693:ACN196693 ACP196693:AMJ196693 AML196693:AWF196693 AWH196693:BGB196693 BGD196693:BPX196693 BPZ196693:BZT196693 BZV196693:CJP196693 CJR196693:CTL196693 CTN196693:DDH196693 DDJ196693:DND196693 DNF196693:DWZ196693 DXB196693:EGV196693 EGX196693:EQR196693 EQT196693:FAN196693 FAP196693:FKJ196693 FKL196693:FUF196693 FUH196693:GEB196693 GED196693:GNX196693 GNZ196693:GXT196693 GXV196693:HHP196693 HHR196693:HRL196693 HRN196693:IBH196693 IBJ196693:ILD196693 ILF196693:IUZ196693 IVB196693:JEV196693 JEX196693:JOR196693 JOT196693:JYN196693 JYP196693:KIJ196693 KIL196693:KSF196693 KSH196693:LCB196693 LCD196693:LLX196693 LLZ196693:LVT196693 LVV196693:MFP196693 MFR196693:MPL196693 MPN196693:MZH196693 MZJ196693:NJD196693 NJF196693:NSZ196693 NTB196693:OCV196693 OCX196693:OMR196693 OMT196693:OWN196693 OWP196693:PGJ196693 PGL196693:PQF196693 PQH196693:QAB196693 QAD196693:QJX196693 QJZ196693:QTT196693 QTV196693:RDP196693 RDR196693:RNL196693 RNN196693:RXH196693 RXJ196693:SHD196693 SHF196693:SQZ196693 SRB196693:TAV196693 TAX196693:TKR196693 TKT196693:TUN196693 TUP196693:UEJ196693 UEL196693:UOF196693 UOH196693:UYB196693 UYD196693:VHX196693 VHZ196693:VRT196693 VRV196693:WBP196693 WBR196693:WLL196693 WLN196693:WVH196693 WVJ196693:XFD196693 B262229:IV262229 IX262229:SR262229 ST262229:ACN262229 ACP262229:AMJ262229 AML262229:AWF262229 AWH262229:BGB262229 BGD262229:BPX262229 BPZ262229:BZT262229 BZV262229:CJP262229 CJR262229:CTL262229 CTN262229:DDH262229 DDJ262229:DND262229 DNF262229:DWZ262229 DXB262229:EGV262229 EGX262229:EQR262229 EQT262229:FAN262229 FAP262229:FKJ262229 FKL262229:FUF262229 FUH262229:GEB262229 GED262229:GNX262229 GNZ262229:GXT262229 GXV262229:HHP262229 HHR262229:HRL262229 HRN262229:IBH262229 IBJ262229:ILD262229 ILF262229:IUZ262229 IVB262229:JEV262229 JEX262229:JOR262229 JOT262229:JYN262229 JYP262229:KIJ262229 KIL262229:KSF262229 KSH262229:LCB262229 LCD262229:LLX262229 LLZ262229:LVT262229 LVV262229:MFP262229 MFR262229:MPL262229 MPN262229:MZH262229 MZJ262229:NJD262229 NJF262229:NSZ262229 NTB262229:OCV262229 OCX262229:OMR262229 OMT262229:OWN262229 OWP262229:PGJ262229 PGL262229:PQF262229 PQH262229:QAB262229 QAD262229:QJX262229 QJZ262229:QTT262229 QTV262229:RDP262229 RDR262229:RNL262229 RNN262229:RXH262229 RXJ262229:SHD262229 SHF262229:SQZ262229 SRB262229:TAV262229 TAX262229:TKR262229 TKT262229:TUN262229 TUP262229:UEJ262229 UEL262229:UOF262229 UOH262229:UYB262229 UYD262229:VHX262229 VHZ262229:VRT262229 VRV262229:WBP262229 WBR262229:WLL262229 WLN262229:WVH262229 WVJ262229:XFD262229 B327765:IV327765 IX327765:SR327765 ST327765:ACN327765 ACP327765:AMJ327765 AML327765:AWF327765 AWH327765:BGB327765 BGD327765:BPX327765 BPZ327765:BZT327765 BZV327765:CJP327765 CJR327765:CTL327765 CTN327765:DDH327765 DDJ327765:DND327765 DNF327765:DWZ327765 DXB327765:EGV327765 EGX327765:EQR327765 EQT327765:FAN327765 FAP327765:FKJ327765 FKL327765:FUF327765 FUH327765:GEB327765 GED327765:GNX327765 GNZ327765:GXT327765 GXV327765:HHP327765 HHR327765:HRL327765 HRN327765:IBH327765 IBJ327765:ILD327765 ILF327765:IUZ327765 IVB327765:JEV327765 JEX327765:JOR327765 JOT327765:JYN327765 JYP327765:KIJ327765 KIL327765:KSF327765 KSH327765:LCB327765 LCD327765:LLX327765 LLZ327765:LVT327765 LVV327765:MFP327765 MFR327765:MPL327765 MPN327765:MZH327765 MZJ327765:NJD327765 NJF327765:NSZ327765 NTB327765:OCV327765 OCX327765:OMR327765 OMT327765:OWN327765 OWP327765:PGJ327765 PGL327765:PQF327765 PQH327765:QAB327765 QAD327765:QJX327765 QJZ327765:QTT327765 QTV327765:RDP327765 RDR327765:RNL327765 RNN327765:RXH327765 RXJ327765:SHD327765 SHF327765:SQZ327765 SRB327765:TAV327765 TAX327765:TKR327765 TKT327765:TUN327765 TUP327765:UEJ327765 UEL327765:UOF327765 UOH327765:UYB327765 UYD327765:VHX327765 VHZ327765:VRT327765 VRV327765:WBP327765 WBR327765:WLL327765 WLN327765:WVH327765 WVJ327765:XFD327765 B393301:IV393301 IX393301:SR393301 ST393301:ACN393301 ACP393301:AMJ393301 AML393301:AWF393301 AWH393301:BGB393301 BGD393301:BPX393301 BPZ393301:BZT393301 BZV393301:CJP393301 CJR393301:CTL393301 CTN393301:DDH393301 DDJ393301:DND393301 DNF393301:DWZ393301 DXB393301:EGV393301 EGX393301:EQR393301 EQT393301:FAN393301 FAP393301:FKJ393301 FKL393301:FUF393301 FUH393301:GEB393301 GED393301:GNX393301 GNZ393301:GXT393301 GXV393301:HHP393301 HHR393301:HRL393301 HRN393301:IBH393301 IBJ393301:ILD393301 ILF393301:IUZ393301 IVB393301:JEV393301 JEX393301:JOR393301 JOT393301:JYN393301 JYP393301:KIJ393301 KIL393301:KSF393301 KSH393301:LCB393301 LCD393301:LLX393301 LLZ393301:LVT393301 LVV393301:MFP393301 MFR393301:MPL393301 MPN393301:MZH393301 MZJ393301:NJD393301 NJF393301:NSZ393301 NTB393301:OCV393301 OCX393301:OMR393301 OMT393301:OWN393301 OWP393301:PGJ393301 PGL393301:PQF393301 PQH393301:QAB393301 QAD393301:QJX393301 QJZ393301:QTT393301 QTV393301:RDP393301 RDR393301:RNL393301 RNN393301:RXH393301 RXJ393301:SHD393301 SHF393301:SQZ393301 SRB393301:TAV393301 TAX393301:TKR393301 TKT393301:TUN393301 TUP393301:UEJ393301 UEL393301:UOF393301 UOH393301:UYB393301 UYD393301:VHX393301 VHZ393301:VRT393301 VRV393301:WBP393301 WBR393301:WLL393301 WLN393301:WVH393301 WVJ393301:XFD393301 B458837:IV458837 IX458837:SR458837 ST458837:ACN458837 ACP458837:AMJ458837 AML458837:AWF458837 AWH458837:BGB458837 BGD458837:BPX458837 BPZ458837:BZT458837 BZV458837:CJP458837 CJR458837:CTL458837 CTN458837:DDH458837 DDJ458837:DND458837 DNF458837:DWZ458837 DXB458837:EGV458837 EGX458837:EQR458837 EQT458837:FAN458837 FAP458837:FKJ458837 FKL458837:FUF458837 FUH458837:GEB458837 GED458837:GNX458837 GNZ458837:GXT458837 GXV458837:HHP458837 HHR458837:HRL458837 HRN458837:IBH458837 IBJ458837:ILD458837 ILF458837:IUZ458837 IVB458837:JEV458837 JEX458837:JOR458837 JOT458837:JYN458837 JYP458837:KIJ458837 KIL458837:KSF458837 KSH458837:LCB458837 LCD458837:LLX458837 LLZ458837:LVT458837 LVV458837:MFP458837 MFR458837:MPL458837 MPN458837:MZH458837 MZJ458837:NJD458837 NJF458837:NSZ458837 NTB458837:OCV458837 OCX458837:OMR458837 OMT458837:OWN458837 OWP458837:PGJ458837 PGL458837:PQF458837 PQH458837:QAB458837 QAD458837:QJX458837 QJZ458837:QTT458837 QTV458837:RDP458837 RDR458837:RNL458837 RNN458837:RXH458837 RXJ458837:SHD458837 SHF458837:SQZ458837 SRB458837:TAV458837 TAX458837:TKR458837 TKT458837:TUN458837 TUP458837:UEJ458837 UEL458837:UOF458837 UOH458837:UYB458837 UYD458837:VHX458837 VHZ458837:VRT458837 VRV458837:WBP458837 WBR458837:WLL458837 WLN458837:WVH458837 WVJ458837:XFD458837 B524373:IV524373 IX524373:SR524373 ST524373:ACN524373 ACP524373:AMJ524373 AML524373:AWF524373 AWH524373:BGB524373 BGD524373:BPX524373 BPZ524373:BZT524373 BZV524373:CJP524373 CJR524373:CTL524373 CTN524373:DDH524373 DDJ524373:DND524373 DNF524373:DWZ524373 DXB524373:EGV524373 EGX524373:EQR524373 EQT524373:FAN524373 FAP524373:FKJ524373 FKL524373:FUF524373 FUH524373:GEB524373 GED524373:GNX524373 GNZ524373:GXT524373 GXV524373:HHP524373 HHR524373:HRL524373 HRN524373:IBH524373 IBJ524373:ILD524373 ILF524373:IUZ524373 IVB524373:JEV524373 JEX524373:JOR524373 JOT524373:JYN524373 JYP524373:KIJ524373 KIL524373:KSF524373 KSH524373:LCB524373 LCD524373:LLX524373 LLZ524373:LVT524373 LVV524373:MFP524373 MFR524373:MPL524373 MPN524373:MZH524373 MZJ524373:NJD524373 NJF524373:NSZ524373 NTB524373:OCV524373 OCX524373:OMR524373 OMT524373:OWN524373 OWP524373:PGJ524373 PGL524373:PQF524373 PQH524373:QAB524373 QAD524373:QJX524373 QJZ524373:QTT524373 QTV524373:RDP524373 RDR524373:RNL524373 RNN524373:RXH524373 RXJ524373:SHD524373 SHF524373:SQZ524373 SRB524373:TAV524373 TAX524373:TKR524373 TKT524373:TUN524373 TUP524373:UEJ524373 UEL524373:UOF524373 UOH524373:UYB524373 UYD524373:VHX524373 VHZ524373:VRT524373 VRV524373:WBP524373 WBR524373:WLL524373 WLN524373:WVH524373 WVJ524373:XFD524373 B589909:IV589909 IX589909:SR589909 ST589909:ACN589909 ACP589909:AMJ589909 AML589909:AWF589909 AWH589909:BGB589909 BGD589909:BPX589909 BPZ589909:BZT589909 BZV589909:CJP589909 CJR589909:CTL589909 CTN589909:DDH589909 DDJ589909:DND589909 DNF589909:DWZ589909 DXB589909:EGV589909 EGX589909:EQR589909 EQT589909:FAN589909 FAP589909:FKJ589909 FKL589909:FUF589909 FUH589909:GEB589909 GED589909:GNX589909 GNZ589909:GXT589909 GXV589909:HHP589909 HHR589909:HRL589909 HRN589909:IBH589909 IBJ589909:ILD589909 ILF589909:IUZ589909 IVB589909:JEV589909 JEX589909:JOR589909 JOT589909:JYN589909 JYP589909:KIJ589909 KIL589909:KSF589909 KSH589909:LCB589909 LCD589909:LLX589909 LLZ589909:LVT589909 LVV589909:MFP589909 MFR589909:MPL589909 MPN589909:MZH589909 MZJ589909:NJD589909 NJF589909:NSZ589909 NTB589909:OCV589909 OCX589909:OMR589909 OMT589909:OWN589909 OWP589909:PGJ589909 PGL589909:PQF589909 PQH589909:QAB589909 QAD589909:QJX589909 QJZ589909:QTT589909 QTV589909:RDP589909 RDR589909:RNL589909 RNN589909:RXH589909 RXJ589909:SHD589909 SHF589909:SQZ589909 SRB589909:TAV589909 TAX589909:TKR589909 TKT589909:TUN589909 TUP589909:UEJ589909 UEL589909:UOF589909 UOH589909:UYB589909 UYD589909:VHX589909 VHZ589909:VRT589909 VRV589909:WBP589909 WBR589909:WLL589909 WLN589909:WVH589909 WVJ589909:XFD589909 B655445:IV655445 IX655445:SR655445 ST655445:ACN655445 ACP655445:AMJ655445 AML655445:AWF655445 AWH655445:BGB655445 BGD655445:BPX655445 BPZ655445:BZT655445 BZV655445:CJP655445 CJR655445:CTL655445 CTN655445:DDH655445 DDJ655445:DND655445 DNF655445:DWZ655445 DXB655445:EGV655445 EGX655445:EQR655445 EQT655445:FAN655445 FAP655445:FKJ655445 FKL655445:FUF655445 FUH655445:GEB655445 GED655445:GNX655445 GNZ655445:GXT655445 GXV655445:HHP655445 HHR655445:HRL655445 HRN655445:IBH655445 IBJ655445:ILD655445 ILF655445:IUZ655445 IVB655445:JEV655445 JEX655445:JOR655445 JOT655445:JYN655445 JYP655445:KIJ655445 KIL655445:KSF655445 KSH655445:LCB655445 LCD655445:LLX655445 LLZ655445:LVT655445 LVV655445:MFP655445 MFR655445:MPL655445 MPN655445:MZH655445 MZJ655445:NJD655445 NJF655445:NSZ655445 NTB655445:OCV655445 OCX655445:OMR655445 OMT655445:OWN655445 OWP655445:PGJ655445 PGL655445:PQF655445 PQH655445:QAB655445 QAD655445:QJX655445 QJZ655445:QTT655445 QTV655445:RDP655445 RDR655445:RNL655445 RNN655445:RXH655445 RXJ655445:SHD655445 SHF655445:SQZ655445 SRB655445:TAV655445 TAX655445:TKR655445 TKT655445:TUN655445 TUP655445:UEJ655445 UEL655445:UOF655445 UOH655445:UYB655445 UYD655445:VHX655445 VHZ655445:VRT655445 VRV655445:WBP655445 WBR655445:WLL655445 WLN655445:WVH655445 WVJ655445:XFD655445 B720981:IV720981 IX720981:SR720981 ST720981:ACN720981 ACP720981:AMJ720981 AML720981:AWF720981 AWH720981:BGB720981 BGD720981:BPX720981 BPZ720981:BZT720981 BZV720981:CJP720981 CJR720981:CTL720981 CTN720981:DDH720981 DDJ720981:DND720981 DNF720981:DWZ720981 DXB720981:EGV720981 EGX720981:EQR720981 EQT720981:FAN720981 FAP720981:FKJ720981 FKL720981:FUF720981 FUH720981:GEB720981 GED720981:GNX720981 GNZ720981:GXT720981 GXV720981:HHP720981 HHR720981:HRL720981 HRN720981:IBH720981 IBJ720981:ILD720981 ILF720981:IUZ720981 IVB720981:JEV720981 JEX720981:JOR720981 JOT720981:JYN720981 JYP720981:KIJ720981 KIL720981:KSF720981 KSH720981:LCB720981 LCD720981:LLX720981 LLZ720981:LVT720981 LVV720981:MFP720981 MFR720981:MPL720981 MPN720981:MZH720981 MZJ720981:NJD720981 NJF720981:NSZ720981 NTB720981:OCV720981 OCX720981:OMR720981 OMT720981:OWN720981 OWP720981:PGJ720981 PGL720981:PQF720981 PQH720981:QAB720981 QAD720981:QJX720981 QJZ720981:QTT720981 QTV720981:RDP720981 RDR720981:RNL720981 RNN720981:RXH720981 RXJ720981:SHD720981 SHF720981:SQZ720981 SRB720981:TAV720981 TAX720981:TKR720981 TKT720981:TUN720981 TUP720981:UEJ720981 UEL720981:UOF720981 UOH720981:UYB720981 UYD720981:VHX720981 VHZ720981:VRT720981 VRV720981:WBP720981 WBR720981:WLL720981 WLN720981:WVH720981 WVJ720981:XFD720981 B786517:IV786517 IX786517:SR786517 ST786517:ACN786517 ACP786517:AMJ786517 AML786517:AWF786517 AWH786517:BGB786517 BGD786517:BPX786517 BPZ786517:BZT786517 BZV786517:CJP786517 CJR786517:CTL786517 CTN786517:DDH786517 DDJ786517:DND786517 DNF786517:DWZ786517 DXB786517:EGV786517 EGX786517:EQR786517 EQT786517:FAN786517 FAP786517:FKJ786517 FKL786517:FUF786517 FUH786517:GEB786517 GED786517:GNX786517 GNZ786517:GXT786517 GXV786517:HHP786517 HHR786517:HRL786517 HRN786517:IBH786517 IBJ786517:ILD786517 ILF786517:IUZ786517 IVB786517:JEV786517 JEX786517:JOR786517 JOT786517:JYN786517 JYP786517:KIJ786517 KIL786517:KSF786517 KSH786517:LCB786517 LCD786517:LLX786517 LLZ786517:LVT786517 LVV786517:MFP786517 MFR786517:MPL786517 MPN786517:MZH786517 MZJ786517:NJD786517 NJF786517:NSZ786517 NTB786517:OCV786517 OCX786517:OMR786517 OMT786517:OWN786517 OWP786517:PGJ786517 PGL786517:PQF786517 PQH786517:QAB786517 QAD786517:QJX786517 QJZ786517:QTT786517 QTV786517:RDP786517 RDR786517:RNL786517 RNN786517:RXH786517 RXJ786517:SHD786517 SHF786517:SQZ786517 SRB786517:TAV786517 TAX786517:TKR786517 TKT786517:TUN786517 TUP786517:UEJ786517 UEL786517:UOF786517 UOH786517:UYB786517 UYD786517:VHX786517 VHZ786517:VRT786517 VRV786517:WBP786517 WBR786517:WLL786517 WLN786517:WVH786517 WVJ786517:XFD786517 B852053:IV852053 IX852053:SR852053 ST852053:ACN852053 ACP852053:AMJ852053 AML852053:AWF852053 AWH852053:BGB852053 BGD852053:BPX852053 BPZ852053:BZT852053 BZV852053:CJP852053 CJR852053:CTL852053 CTN852053:DDH852053 DDJ852053:DND852053 DNF852053:DWZ852053 DXB852053:EGV852053 EGX852053:EQR852053 EQT852053:FAN852053 FAP852053:FKJ852053 FKL852053:FUF852053 FUH852053:GEB852053 GED852053:GNX852053 GNZ852053:GXT852053 GXV852053:HHP852053 HHR852053:HRL852053 HRN852053:IBH852053 IBJ852053:ILD852053 ILF852053:IUZ852053 IVB852053:JEV852053 JEX852053:JOR852053 JOT852053:JYN852053 JYP852053:KIJ852053 KIL852053:KSF852053 KSH852053:LCB852053 LCD852053:LLX852053 LLZ852053:LVT852053 LVV852053:MFP852053 MFR852053:MPL852053 MPN852053:MZH852053 MZJ852053:NJD852053 NJF852053:NSZ852053 NTB852053:OCV852053 OCX852053:OMR852053 OMT852053:OWN852053 OWP852053:PGJ852053 PGL852053:PQF852053 PQH852053:QAB852053 QAD852053:QJX852053 QJZ852053:QTT852053 QTV852053:RDP852053 RDR852053:RNL852053 RNN852053:RXH852053 RXJ852053:SHD852053 SHF852053:SQZ852053 SRB852053:TAV852053 TAX852053:TKR852053 TKT852053:TUN852053 TUP852053:UEJ852053 UEL852053:UOF852053 UOH852053:UYB852053 UYD852053:VHX852053 VHZ852053:VRT852053 VRV852053:WBP852053 WBR852053:WLL852053 WLN852053:WVH852053 WVJ852053:XFD852053 B917589:IV917589 IX917589:SR917589 ST917589:ACN917589 ACP917589:AMJ917589 AML917589:AWF917589 AWH917589:BGB917589 BGD917589:BPX917589 BPZ917589:BZT917589 BZV917589:CJP917589 CJR917589:CTL917589 CTN917589:DDH917589 DDJ917589:DND917589 DNF917589:DWZ917589 DXB917589:EGV917589 EGX917589:EQR917589 EQT917589:FAN917589 FAP917589:FKJ917589 FKL917589:FUF917589 FUH917589:GEB917589 GED917589:GNX917589 GNZ917589:GXT917589 GXV917589:HHP917589 HHR917589:HRL917589 HRN917589:IBH917589 IBJ917589:ILD917589 ILF917589:IUZ917589 IVB917589:JEV917589 JEX917589:JOR917589 JOT917589:JYN917589 JYP917589:KIJ917589 KIL917589:KSF917589 KSH917589:LCB917589 LCD917589:LLX917589 LLZ917589:LVT917589 LVV917589:MFP917589 MFR917589:MPL917589 MPN917589:MZH917589 MZJ917589:NJD917589 NJF917589:NSZ917589 NTB917589:OCV917589 OCX917589:OMR917589 OMT917589:OWN917589 OWP917589:PGJ917589 PGL917589:PQF917589 PQH917589:QAB917589 QAD917589:QJX917589 QJZ917589:QTT917589 QTV917589:RDP917589 RDR917589:RNL917589 RNN917589:RXH917589 RXJ917589:SHD917589 SHF917589:SQZ917589 SRB917589:TAV917589 TAX917589:TKR917589 TKT917589:TUN917589 TUP917589:UEJ917589 UEL917589:UOF917589 UOH917589:UYB917589 UYD917589:VHX917589 VHZ917589:VRT917589 VRV917589:WBP917589 WBR917589:WLL917589 WLN917589:WVH917589 WVJ917589:XFD917589 B983125:IV983125 IX983125:SR983125 ST983125:ACN983125 ACP983125:AMJ983125 AML983125:AWF983125 AWH983125:BGB983125 BGD983125:BPX983125 BPZ983125:BZT983125 BZV983125:CJP983125 CJR983125:CTL983125 CTN983125:DDH983125 DDJ983125:DND983125 DNF983125:DWZ983125 DXB983125:EGV983125 EGX983125:EQR983125 EQT983125:FAN983125 FAP983125:FKJ983125 FKL983125:FUF983125 FUH983125:GEB983125 GED983125:GNX983125 GNZ983125:GXT983125 GXV983125:HHP983125 HHR983125:HRL983125 HRN983125:IBH983125 IBJ983125:ILD983125 ILF983125:IUZ983125 IVB983125:JEV983125 JEX983125:JOR983125 JOT983125:JYN983125 JYP983125:KIJ983125 KIL983125:KSF983125 KSH983125:LCB983125 LCD983125:LLX983125 LLZ983125:LVT983125 LVV983125:MFP983125 MFR983125:MPL983125 MPN983125:MZH983125 MZJ983125:NJD983125 NJF983125:NSZ983125 NTB983125:OCV983125 OCX983125:OMR983125 OMT983125:OWN983125 OWP983125:PGJ983125 PGL983125:PQF983125 PQH983125:QAB983125 QAD983125:QJX983125 QJZ983125:QTT983125 QTV983125:RDP983125 RDR983125:RNL983125 RNN983125:RXH983125 RXJ983125:SHD983125 SHF983125:SQZ983125 SRB983125:TAV983125 TAX983125:TKR983125 TKT983125:TUN983125 TUP983125:UEJ983125 UEL983125:UOF983125 UOH983125:UYB983125 UYD983125:VHX983125 VHZ983125:VRT983125 VRV983125:WBP983125 WBR983125:WLL983125 WLN983125:WVH983125 WVJ983125:XFD983125">
      <formula1>gender</formula1>
    </dataValidation>
    <dataValidation type="list" allowBlank="1" showInputMessage="1" showErrorMessage="1" sqref="WVJ983126:XFD983127 IX13:SR14 ST13:ACN14 ACP13:AMJ14 AML13:AWF14 AWH13:BGB14 BGD13:BPX14 BPZ13:BZT14 BZV13:CJP14 CJR13:CTL14 CTN13:DDH14 DDJ13:DND14 DNF13:DWZ14 DXB13:EGV14 EGX13:EQR14 EQT13:FAN14 FAP13:FKJ14 FKL13:FUF14 FUH13:GEB14 GED13:GNX14 GNZ13:GXT14 GXV13:HHP14 HHR13:HRL14 HRN13:IBH14 IBJ13:ILD14 ILF13:IUZ14 IVB13:JEV14 JEX13:JOR14 JOT13:JYN14 JYP13:KIJ14 KIL13:KSF14 KSH13:LCB14 LCD13:LLX14 LLZ13:LVT14 LVV13:MFP14 MFR13:MPL14 MPN13:MZH14 MZJ13:NJD14 NJF13:NSZ14 NTB13:OCV14 OCX13:OMR14 OMT13:OWN14 OWP13:PGJ14 PGL13:PQF14 PQH13:QAB14 QAD13:QJX14 QJZ13:QTT14 QTV13:RDP14 RDR13:RNL14 RNN13:RXH14 RXJ13:SHD14 SHF13:SQZ14 SRB13:TAV14 TAX13:TKR14 TKT13:TUN14 TUP13:UEJ14 UEL13:UOF14 UOH13:UYB14 UYD13:VHX14 VHZ13:VRT14 VRV13:WBP14 WBR13:WLL14 WLN13:WVH14 WVJ13:XFD14 B65622:IV65623 IX65622:SR65623 ST65622:ACN65623 ACP65622:AMJ65623 AML65622:AWF65623 AWH65622:BGB65623 BGD65622:BPX65623 BPZ65622:BZT65623 BZV65622:CJP65623 CJR65622:CTL65623 CTN65622:DDH65623 DDJ65622:DND65623 DNF65622:DWZ65623 DXB65622:EGV65623 EGX65622:EQR65623 EQT65622:FAN65623 FAP65622:FKJ65623 FKL65622:FUF65623 FUH65622:GEB65623 GED65622:GNX65623 GNZ65622:GXT65623 GXV65622:HHP65623 HHR65622:HRL65623 HRN65622:IBH65623 IBJ65622:ILD65623 ILF65622:IUZ65623 IVB65622:JEV65623 JEX65622:JOR65623 JOT65622:JYN65623 JYP65622:KIJ65623 KIL65622:KSF65623 KSH65622:LCB65623 LCD65622:LLX65623 LLZ65622:LVT65623 LVV65622:MFP65623 MFR65622:MPL65623 MPN65622:MZH65623 MZJ65622:NJD65623 NJF65622:NSZ65623 NTB65622:OCV65623 OCX65622:OMR65623 OMT65622:OWN65623 OWP65622:PGJ65623 PGL65622:PQF65623 PQH65622:QAB65623 QAD65622:QJX65623 QJZ65622:QTT65623 QTV65622:RDP65623 RDR65622:RNL65623 RNN65622:RXH65623 RXJ65622:SHD65623 SHF65622:SQZ65623 SRB65622:TAV65623 TAX65622:TKR65623 TKT65622:TUN65623 TUP65622:UEJ65623 UEL65622:UOF65623 UOH65622:UYB65623 UYD65622:VHX65623 VHZ65622:VRT65623 VRV65622:WBP65623 WBR65622:WLL65623 WLN65622:WVH65623 WVJ65622:XFD65623 B131158:IV131159 IX131158:SR131159 ST131158:ACN131159 ACP131158:AMJ131159 AML131158:AWF131159 AWH131158:BGB131159 BGD131158:BPX131159 BPZ131158:BZT131159 BZV131158:CJP131159 CJR131158:CTL131159 CTN131158:DDH131159 DDJ131158:DND131159 DNF131158:DWZ131159 DXB131158:EGV131159 EGX131158:EQR131159 EQT131158:FAN131159 FAP131158:FKJ131159 FKL131158:FUF131159 FUH131158:GEB131159 GED131158:GNX131159 GNZ131158:GXT131159 GXV131158:HHP131159 HHR131158:HRL131159 HRN131158:IBH131159 IBJ131158:ILD131159 ILF131158:IUZ131159 IVB131158:JEV131159 JEX131158:JOR131159 JOT131158:JYN131159 JYP131158:KIJ131159 KIL131158:KSF131159 KSH131158:LCB131159 LCD131158:LLX131159 LLZ131158:LVT131159 LVV131158:MFP131159 MFR131158:MPL131159 MPN131158:MZH131159 MZJ131158:NJD131159 NJF131158:NSZ131159 NTB131158:OCV131159 OCX131158:OMR131159 OMT131158:OWN131159 OWP131158:PGJ131159 PGL131158:PQF131159 PQH131158:QAB131159 QAD131158:QJX131159 QJZ131158:QTT131159 QTV131158:RDP131159 RDR131158:RNL131159 RNN131158:RXH131159 RXJ131158:SHD131159 SHF131158:SQZ131159 SRB131158:TAV131159 TAX131158:TKR131159 TKT131158:TUN131159 TUP131158:UEJ131159 UEL131158:UOF131159 UOH131158:UYB131159 UYD131158:VHX131159 VHZ131158:VRT131159 VRV131158:WBP131159 WBR131158:WLL131159 WLN131158:WVH131159 WVJ131158:XFD131159 B196694:IV196695 IX196694:SR196695 ST196694:ACN196695 ACP196694:AMJ196695 AML196694:AWF196695 AWH196694:BGB196695 BGD196694:BPX196695 BPZ196694:BZT196695 BZV196694:CJP196695 CJR196694:CTL196695 CTN196694:DDH196695 DDJ196694:DND196695 DNF196694:DWZ196695 DXB196694:EGV196695 EGX196694:EQR196695 EQT196694:FAN196695 FAP196694:FKJ196695 FKL196694:FUF196695 FUH196694:GEB196695 GED196694:GNX196695 GNZ196694:GXT196695 GXV196694:HHP196695 HHR196694:HRL196695 HRN196694:IBH196695 IBJ196694:ILD196695 ILF196694:IUZ196695 IVB196694:JEV196695 JEX196694:JOR196695 JOT196694:JYN196695 JYP196694:KIJ196695 KIL196694:KSF196695 KSH196694:LCB196695 LCD196694:LLX196695 LLZ196694:LVT196695 LVV196694:MFP196695 MFR196694:MPL196695 MPN196694:MZH196695 MZJ196694:NJD196695 NJF196694:NSZ196695 NTB196694:OCV196695 OCX196694:OMR196695 OMT196694:OWN196695 OWP196694:PGJ196695 PGL196694:PQF196695 PQH196694:QAB196695 QAD196694:QJX196695 QJZ196694:QTT196695 QTV196694:RDP196695 RDR196694:RNL196695 RNN196694:RXH196695 RXJ196694:SHD196695 SHF196694:SQZ196695 SRB196694:TAV196695 TAX196694:TKR196695 TKT196694:TUN196695 TUP196694:UEJ196695 UEL196694:UOF196695 UOH196694:UYB196695 UYD196694:VHX196695 VHZ196694:VRT196695 VRV196694:WBP196695 WBR196694:WLL196695 WLN196694:WVH196695 WVJ196694:XFD196695 B262230:IV262231 IX262230:SR262231 ST262230:ACN262231 ACP262230:AMJ262231 AML262230:AWF262231 AWH262230:BGB262231 BGD262230:BPX262231 BPZ262230:BZT262231 BZV262230:CJP262231 CJR262230:CTL262231 CTN262230:DDH262231 DDJ262230:DND262231 DNF262230:DWZ262231 DXB262230:EGV262231 EGX262230:EQR262231 EQT262230:FAN262231 FAP262230:FKJ262231 FKL262230:FUF262231 FUH262230:GEB262231 GED262230:GNX262231 GNZ262230:GXT262231 GXV262230:HHP262231 HHR262230:HRL262231 HRN262230:IBH262231 IBJ262230:ILD262231 ILF262230:IUZ262231 IVB262230:JEV262231 JEX262230:JOR262231 JOT262230:JYN262231 JYP262230:KIJ262231 KIL262230:KSF262231 KSH262230:LCB262231 LCD262230:LLX262231 LLZ262230:LVT262231 LVV262230:MFP262231 MFR262230:MPL262231 MPN262230:MZH262231 MZJ262230:NJD262231 NJF262230:NSZ262231 NTB262230:OCV262231 OCX262230:OMR262231 OMT262230:OWN262231 OWP262230:PGJ262231 PGL262230:PQF262231 PQH262230:QAB262231 QAD262230:QJX262231 QJZ262230:QTT262231 QTV262230:RDP262231 RDR262230:RNL262231 RNN262230:RXH262231 RXJ262230:SHD262231 SHF262230:SQZ262231 SRB262230:TAV262231 TAX262230:TKR262231 TKT262230:TUN262231 TUP262230:UEJ262231 UEL262230:UOF262231 UOH262230:UYB262231 UYD262230:VHX262231 VHZ262230:VRT262231 VRV262230:WBP262231 WBR262230:WLL262231 WLN262230:WVH262231 WVJ262230:XFD262231 B327766:IV327767 IX327766:SR327767 ST327766:ACN327767 ACP327766:AMJ327767 AML327766:AWF327767 AWH327766:BGB327767 BGD327766:BPX327767 BPZ327766:BZT327767 BZV327766:CJP327767 CJR327766:CTL327767 CTN327766:DDH327767 DDJ327766:DND327767 DNF327766:DWZ327767 DXB327766:EGV327767 EGX327766:EQR327767 EQT327766:FAN327767 FAP327766:FKJ327767 FKL327766:FUF327767 FUH327766:GEB327767 GED327766:GNX327767 GNZ327766:GXT327767 GXV327766:HHP327767 HHR327766:HRL327767 HRN327766:IBH327767 IBJ327766:ILD327767 ILF327766:IUZ327767 IVB327766:JEV327767 JEX327766:JOR327767 JOT327766:JYN327767 JYP327766:KIJ327767 KIL327766:KSF327767 KSH327766:LCB327767 LCD327766:LLX327767 LLZ327766:LVT327767 LVV327766:MFP327767 MFR327766:MPL327767 MPN327766:MZH327767 MZJ327766:NJD327767 NJF327766:NSZ327767 NTB327766:OCV327767 OCX327766:OMR327767 OMT327766:OWN327767 OWP327766:PGJ327767 PGL327766:PQF327767 PQH327766:QAB327767 QAD327766:QJX327767 QJZ327766:QTT327767 QTV327766:RDP327767 RDR327766:RNL327767 RNN327766:RXH327767 RXJ327766:SHD327767 SHF327766:SQZ327767 SRB327766:TAV327767 TAX327766:TKR327767 TKT327766:TUN327767 TUP327766:UEJ327767 UEL327766:UOF327767 UOH327766:UYB327767 UYD327766:VHX327767 VHZ327766:VRT327767 VRV327766:WBP327767 WBR327766:WLL327767 WLN327766:WVH327767 WVJ327766:XFD327767 B393302:IV393303 IX393302:SR393303 ST393302:ACN393303 ACP393302:AMJ393303 AML393302:AWF393303 AWH393302:BGB393303 BGD393302:BPX393303 BPZ393302:BZT393303 BZV393302:CJP393303 CJR393302:CTL393303 CTN393302:DDH393303 DDJ393302:DND393303 DNF393302:DWZ393303 DXB393302:EGV393303 EGX393302:EQR393303 EQT393302:FAN393303 FAP393302:FKJ393303 FKL393302:FUF393303 FUH393302:GEB393303 GED393302:GNX393303 GNZ393302:GXT393303 GXV393302:HHP393303 HHR393302:HRL393303 HRN393302:IBH393303 IBJ393302:ILD393303 ILF393302:IUZ393303 IVB393302:JEV393303 JEX393302:JOR393303 JOT393302:JYN393303 JYP393302:KIJ393303 KIL393302:KSF393303 KSH393302:LCB393303 LCD393302:LLX393303 LLZ393302:LVT393303 LVV393302:MFP393303 MFR393302:MPL393303 MPN393302:MZH393303 MZJ393302:NJD393303 NJF393302:NSZ393303 NTB393302:OCV393303 OCX393302:OMR393303 OMT393302:OWN393303 OWP393302:PGJ393303 PGL393302:PQF393303 PQH393302:QAB393303 QAD393302:QJX393303 QJZ393302:QTT393303 QTV393302:RDP393303 RDR393302:RNL393303 RNN393302:RXH393303 RXJ393302:SHD393303 SHF393302:SQZ393303 SRB393302:TAV393303 TAX393302:TKR393303 TKT393302:TUN393303 TUP393302:UEJ393303 UEL393302:UOF393303 UOH393302:UYB393303 UYD393302:VHX393303 VHZ393302:VRT393303 VRV393302:WBP393303 WBR393302:WLL393303 WLN393302:WVH393303 WVJ393302:XFD393303 B458838:IV458839 IX458838:SR458839 ST458838:ACN458839 ACP458838:AMJ458839 AML458838:AWF458839 AWH458838:BGB458839 BGD458838:BPX458839 BPZ458838:BZT458839 BZV458838:CJP458839 CJR458838:CTL458839 CTN458838:DDH458839 DDJ458838:DND458839 DNF458838:DWZ458839 DXB458838:EGV458839 EGX458838:EQR458839 EQT458838:FAN458839 FAP458838:FKJ458839 FKL458838:FUF458839 FUH458838:GEB458839 GED458838:GNX458839 GNZ458838:GXT458839 GXV458838:HHP458839 HHR458838:HRL458839 HRN458838:IBH458839 IBJ458838:ILD458839 ILF458838:IUZ458839 IVB458838:JEV458839 JEX458838:JOR458839 JOT458838:JYN458839 JYP458838:KIJ458839 KIL458838:KSF458839 KSH458838:LCB458839 LCD458838:LLX458839 LLZ458838:LVT458839 LVV458838:MFP458839 MFR458838:MPL458839 MPN458838:MZH458839 MZJ458838:NJD458839 NJF458838:NSZ458839 NTB458838:OCV458839 OCX458838:OMR458839 OMT458838:OWN458839 OWP458838:PGJ458839 PGL458838:PQF458839 PQH458838:QAB458839 QAD458838:QJX458839 QJZ458838:QTT458839 QTV458838:RDP458839 RDR458838:RNL458839 RNN458838:RXH458839 RXJ458838:SHD458839 SHF458838:SQZ458839 SRB458838:TAV458839 TAX458838:TKR458839 TKT458838:TUN458839 TUP458838:UEJ458839 UEL458838:UOF458839 UOH458838:UYB458839 UYD458838:VHX458839 VHZ458838:VRT458839 VRV458838:WBP458839 WBR458838:WLL458839 WLN458838:WVH458839 WVJ458838:XFD458839 B524374:IV524375 IX524374:SR524375 ST524374:ACN524375 ACP524374:AMJ524375 AML524374:AWF524375 AWH524374:BGB524375 BGD524374:BPX524375 BPZ524374:BZT524375 BZV524374:CJP524375 CJR524374:CTL524375 CTN524374:DDH524375 DDJ524374:DND524375 DNF524374:DWZ524375 DXB524374:EGV524375 EGX524374:EQR524375 EQT524374:FAN524375 FAP524374:FKJ524375 FKL524374:FUF524375 FUH524374:GEB524375 GED524374:GNX524375 GNZ524374:GXT524375 GXV524374:HHP524375 HHR524374:HRL524375 HRN524374:IBH524375 IBJ524374:ILD524375 ILF524374:IUZ524375 IVB524374:JEV524375 JEX524374:JOR524375 JOT524374:JYN524375 JYP524374:KIJ524375 KIL524374:KSF524375 KSH524374:LCB524375 LCD524374:LLX524375 LLZ524374:LVT524375 LVV524374:MFP524375 MFR524374:MPL524375 MPN524374:MZH524375 MZJ524374:NJD524375 NJF524374:NSZ524375 NTB524374:OCV524375 OCX524374:OMR524375 OMT524374:OWN524375 OWP524374:PGJ524375 PGL524374:PQF524375 PQH524374:QAB524375 QAD524374:QJX524375 QJZ524374:QTT524375 QTV524374:RDP524375 RDR524374:RNL524375 RNN524374:RXH524375 RXJ524374:SHD524375 SHF524374:SQZ524375 SRB524374:TAV524375 TAX524374:TKR524375 TKT524374:TUN524375 TUP524374:UEJ524375 UEL524374:UOF524375 UOH524374:UYB524375 UYD524374:VHX524375 VHZ524374:VRT524375 VRV524374:WBP524375 WBR524374:WLL524375 WLN524374:WVH524375 WVJ524374:XFD524375 B589910:IV589911 IX589910:SR589911 ST589910:ACN589911 ACP589910:AMJ589911 AML589910:AWF589911 AWH589910:BGB589911 BGD589910:BPX589911 BPZ589910:BZT589911 BZV589910:CJP589911 CJR589910:CTL589911 CTN589910:DDH589911 DDJ589910:DND589911 DNF589910:DWZ589911 DXB589910:EGV589911 EGX589910:EQR589911 EQT589910:FAN589911 FAP589910:FKJ589911 FKL589910:FUF589911 FUH589910:GEB589911 GED589910:GNX589911 GNZ589910:GXT589911 GXV589910:HHP589911 HHR589910:HRL589911 HRN589910:IBH589911 IBJ589910:ILD589911 ILF589910:IUZ589911 IVB589910:JEV589911 JEX589910:JOR589911 JOT589910:JYN589911 JYP589910:KIJ589911 KIL589910:KSF589911 KSH589910:LCB589911 LCD589910:LLX589911 LLZ589910:LVT589911 LVV589910:MFP589911 MFR589910:MPL589911 MPN589910:MZH589911 MZJ589910:NJD589911 NJF589910:NSZ589911 NTB589910:OCV589911 OCX589910:OMR589911 OMT589910:OWN589911 OWP589910:PGJ589911 PGL589910:PQF589911 PQH589910:QAB589911 QAD589910:QJX589911 QJZ589910:QTT589911 QTV589910:RDP589911 RDR589910:RNL589911 RNN589910:RXH589911 RXJ589910:SHD589911 SHF589910:SQZ589911 SRB589910:TAV589911 TAX589910:TKR589911 TKT589910:TUN589911 TUP589910:UEJ589911 UEL589910:UOF589911 UOH589910:UYB589911 UYD589910:VHX589911 VHZ589910:VRT589911 VRV589910:WBP589911 WBR589910:WLL589911 WLN589910:WVH589911 WVJ589910:XFD589911 B655446:IV655447 IX655446:SR655447 ST655446:ACN655447 ACP655446:AMJ655447 AML655446:AWF655447 AWH655446:BGB655447 BGD655446:BPX655447 BPZ655446:BZT655447 BZV655446:CJP655447 CJR655446:CTL655447 CTN655446:DDH655447 DDJ655446:DND655447 DNF655446:DWZ655447 DXB655446:EGV655447 EGX655446:EQR655447 EQT655446:FAN655447 FAP655446:FKJ655447 FKL655446:FUF655447 FUH655446:GEB655447 GED655446:GNX655447 GNZ655446:GXT655447 GXV655446:HHP655447 HHR655446:HRL655447 HRN655446:IBH655447 IBJ655446:ILD655447 ILF655446:IUZ655447 IVB655446:JEV655447 JEX655446:JOR655447 JOT655446:JYN655447 JYP655446:KIJ655447 KIL655446:KSF655447 KSH655446:LCB655447 LCD655446:LLX655447 LLZ655446:LVT655447 LVV655446:MFP655447 MFR655446:MPL655447 MPN655446:MZH655447 MZJ655446:NJD655447 NJF655446:NSZ655447 NTB655446:OCV655447 OCX655446:OMR655447 OMT655446:OWN655447 OWP655446:PGJ655447 PGL655446:PQF655447 PQH655446:QAB655447 QAD655446:QJX655447 QJZ655446:QTT655447 QTV655446:RDP655447 RDR655446:RNL655447 RNN655446:RXH655447 RXJ655446:SHD655447 SHF655446:SQZ655447 SRB655446:TAV655447 TAX655446:TKR655447 TKT655446:TUN655447 TUP655446:UEJ655447 UEL655446:UOF655447 UOH655446:UYB655447 UYD655446:VHX655447 VHZ655446:VRT655447 VRV655446:WBP655447 WBR655446:WLL655447 WLN655446:WVH655447 WVJ655446:XFD655447 B720982:IV720983 IX720982:SR720983 ST720982:ACN720983 ACP720982:AMJ720983 AML720982:AWF720983 AWH720982:BGB720983 BGD720982:BPX720983 BPZ720982:BZT720983 BZV720982:CJP720983 CJR720982:CTL720983 CTN720982:DDH720983 DDJ720982:DND720983 DNF720982:DWZ720983 DXB720982:EGV720983 EGX720982:EQR720983 EQT720982:FAN720983 FAP720982:FKJ720983 FKL720982:FUF720983 FUH720982:GEB720983 GED720982:GNX720983 GNZ720982:GXT720983 GXV720982:HHP720983 HHR720982:HRL720983 HRN720982:IBH720983 IBJ720982:ILD720983 ILF720982:IUZ720983 IVB720982:JEV720983 JEX720982:JOR720983 JOT720982:JYN720983 JYP720982:KIJ720983 KIL720982:KSF720983 KSH720982:LCB720983 LCD720982:LLX720983 LLZ720982:LVT720983 LVV720982:MFP720983 MFR720982:MPL720983 MPN720982:MZH720983 MZJ720982:NJD720983 NJF720982:NSZ720983 NTB720982:OCV720983 OCX720982:OMR720983 OMT720982:OWN720983 OWP720982:PGJ720983 PGL720982:PQF720983 PQH720982:QAB720983 QAD720982:QJX720983 QJZ720982:QTT720983 QTV720982:RDP720983 RDR720982:RNL720983 RNN720982:RXH720983 RXJ720982:SHD720983 SHF720982:SQZ720983 SRB720982:TAV720983 TAX720982:TKR720983 TKT720982:TUN720983 TUP720982:UEJ720983 UEL720982:UOF720983 UOH720982:UYB720983 UYD720982:VHX720983 VHZ720982:VRT720983 VRV720982:WBP720983 WBR720982:WLL720983 WLN720982:WVH720983 WVJ720982:XFD720983 B786518:IV786519 IX786518:SR786519 ST786518:ACN786519 ACP786518:AMJ786519 AML786518:AWF786519 AWH786518:BGB786519 BGD786518:BPX786519 BPZ786518:BZT786519 BZV786518:CJP786519 CJR786518:CTL786519 CTN786518:DDH786519 DDJ786518:DND786519 DNF786518:DWZ786519 DXB786518:EGV786519 EGX786518:EQR786519 EQT786518:FAN786519 FAP786518:FKJ786519 FKL786518:FUF786519 FUH786518:GEB786519 GED786518:GNX786519 GNZ786518:GXT786519 GXV786518:HHP786519 HHR786518:HRL786519 HRN786518:IBH786519 IBJ786518:ILD786519 ILF786518:IUZ786519 IVB786518:JEV786519 JEX786518:JOR786519 JOT786518:JYN786519 JYP786518:KIJ786519 KIL786518:KSF786519 KSH786518:LCB786519 LCD786518:LLX786519 LLZ786518:LVT786519 LVV786518:MFP786519 MFR786518:MPL786519 MPN786518:MZH786519 MZJ786518:NJD786519 NJF786518:NSZ786519 NTB786518:OCV786519 OCX786518:OMR786519 OMT786518:OWN786519 OWP786518:PGJ786519 PGL786518:PQF786519 PQH786518:QAB786519 QAD786518:QJX786519 QJZ786518:QTT786519 QTV786518:RDP786519 RDR786518:RNL786519 RNN786518:RXH786519 RXJ786518:SHD786519 SHF786518:SQZ786519 SRB786518:TAV786519 TAX786518:TKR786519 TKT786518:TUN786519 TUP786518:UEJ786519 UEL786518:UOF786519 UOH786518:UYB786519 UYD786518:VHX786519 VHZ786518:VRT786519 VRV786518:WBP786519 WBR786518:WLL786519 WLN786518:WVH786519 WVJ786518:XFD786519 B852054:IV852055 IX852054:SR852055 ST852054:ACN852055 ACP852054:AMJ852055 AML852054:AWF852055 AWH852054:BGB852055 BGD852054:BPX852055 BPZ852054:BZT852055 BZV852054:CJP852055 CJR852054:CTL852055 CTN852054:DDH852055 DDJ852054:DND852055 DNF852054:DWZ852055 DXB852054:EGV852055 EGX852054:EQR852055 EQT852054:FAN852055 FAP852054:FKJ852055 FKL852054:FUF852055 FUH852054:GEB852055 GED852054:GNX852055 GNZ852054:GXT852055 GXV852054:HHP852055 HHR852054:HRL852055 HRN852054:IBH852055 IBJ852054:ILD852055 ILF852054:IUZ852055 IVB852054:JEV852055 JEX852054:JOR852055 JOT852054:JYN852055 JYP852054:KIJ852055 KIL852054:KSF852055 KSH852054:LCB852055 LCD852054:LLX852055 LLZ852054:LVT852055 LVV852054:MFP852055 MFR852054:MPL852055 MPN852054:MZH852055 MZJ852054:NJD852055 NJF852054:NSZ852055 NTB852054:OCV852055 OCX852054:OMR852055 OMT852054:OWN852055 OWP852054:PGJ852055 PGL852054:PQF852055 PQH852054:QAB852055 QAD852054:QJX852055 QJZ852054:QTT852055 QTV852054:RDP852055 RDR852054:RNL852055 RNN852054:RXH852055 RXJ852054:SHD852055 SHF852054:SQZ852055 SRB852054:TAV852055 TAX852054:TKR852055 TKT852054:TUN852055 TUP852054:UEJ852055 UEL852054:UOF852055 UOH852054:UYB852055 UYD852054:VHX852055 VHZ852054:VRT852055 VRV852054:WBP852055 WBR852054:WLL852055 WLN852054:WVH852055 WVJ852054:XFD852055 B917590:IV917591 IX917590:SR917591 ST917590:ACN917591 ACP917590:AMJ917591 AML917590:AWF917591 AWH917590:BGB917591 BGD917590:BPX917591 BPZ917590:BZT917591 BZV917590:CJP917591 CJR917590:CTL917591 CTN917590:DDH917591 DDJ917590:DND917591 DNF917590:DWZ917591 DXB917590:EGV917591 EGX917590:EQR917591 EQT917590:FAN917591 FAP917590:FKJ917591 FKL917590:FUF917591 FUH917590:GEB917591 GED917590:GNX917591 GNZ917590:GXT917591 GXV917590:HHP917591 HHR917590:HRL917591 HRN917590:IBH917591 IBJ917590:ILD917591 ILF917590:IUZ917591 IVB917590:JEV917591 JEX917590:JOR917591 JOT917590:JYN917591 JYP917590:KIJ917591 KIL917590:KSF917591 KSH917590:LCB917591 LCD917590:LLX917591 LLZ917590:LVT917591 LVV917590:MFP917591 MFR917590:MPL917591 MPN917590:MZH917591 MZJ917590:NJD917591 NJF917590:NSZ917591 NTB917590:OCV917591 OCX917590:OMR917591 OMT917590:OWN917591 OWP917590:PGJ917591 PGL917590:PQF917591 PQH917590:QAB917591 QAD917590:QJX917591 QJZ917590:QTT917591 QTV917590:RDP917591 RDR917590:RNL917591 RNN917590:RXH917591 RXJ917590:SHD917591 SHF917590:SQZ917591 SRB917590:TAV917591 TAX917590:TKR917591 TKT917590:TUN917591 TUP917590:UEJ917591 UEL917590:UOF917591 UOH917590:UYB917591 UYD917590:VHX917591 VHZ917590:VRT917591 VRV917590:WBP917591 WBR917590:WLL917591 WLN917590:WVH917591 WVJ917590:XFD917591 B983126:IV983127 IX983126:SR983127 ST983126:ACN983127 ACP983126:AMJ983127 AML983126:AWF983127 AWH983126:BGB983127 BGD983126:BPX983127 BPZ983126:BZT983127 BZV983126:CJP983127 CJR983126:CTL983127 CTN983126:DDH983127 DDJ983126:DND983127 DNF983126:DWZ983127 DXB983126:EGV983127 EGX983126:EQR983127 EQT983126:FAN983127 FAP983126:FKJ983127 FKL983126:FUF983127 FUH983126:GEB983127 GED983126:GNX983127 GNZ983126:GXT983127 GXV983126:HHP983127 HHR983126:HRL983127 HRN983126:IBH983127 IBJ983126:ILD983127 ILF983126:IUZ983127 IVB983126:JEV983127 JEX983126:JOR983127 JOT983126:JYN983127 JYP983126:KIJ983127 KIL983126:KSF983127 KSH983126:LCB983127 LCD983126:LLX983127 LLZ983126:LVT983127 LVV983126:MFP983127 MFR983126:MPL983127 MPN983126:MZH983127 MZJ983126:NJD983127 NJF983126:NSZ983127 NTB983126:OCV983127 OCX983126:OMR983127 OMT983126:OWN983127 OWP983126:PGJ983127 PGL983126:PQF983127 PQH983126:QAB983127 QAD983126:QJX983127 QJZ983126:QTT983127 QTV983126:RDP983127 RDR983126:RNL983127 RNN983126:RXH983127 RXJ983126:SHD983127 SHF983126:SQZ983127 SRB983126:TAV983127 TAX983126:TKR983127 TKT983126:TUN983127 TUP983126:UEJ983127 UEL983126:UOF983127 UOH983126:UYB983127 UYD983126:VHX983127 VHZ983126:VRT983127 VRV983126:WBP983127 WBR983126:WLL983127 WLN983126:WVH983127 B13:IV13">
      <formula1>testresult</formula1>
    </dataValidation>
    <dataValidation type="list" allowBlank="1" showInputMessage="1" showErrorMessage="1" sqref="B65606:D65606 IX65606:IZ65606 ST65606:SV65606 ACP65606:ACR65606 AML65606:AMN65606 AWH65606:AWJ65606 BGD65606:BGF65606 BPZ65606:BQB65606 BZV65606:BZX65606 CJR65606:CJT65606 CTN65606:CTP65606 DDJ65606:DDL65606 DNF65606:DNH65606 DXB65606:DXD65606 EGX65606:EGZ65606 EQT65606:EQV65606 FAP65606:FAR65606 FKL65606:FKN65606 FUH65606:FUJ65606 GED65606:GEF65606 GNZ65606:GOB65606 GXV65606:GXX65606 HHR65606:HHT65606 HRN65606:HRP65606 IBJ65606:IBL65606 ILF65606:ILH65606 IVB65606:IVD65606 JEX65606:JEZ65606 JOT65606:JOV65606 JYP65606:JYR65606 KIL65606:KIN65606 KSH65606:KSJ65606 LCD65606:LCF65606 LLZ65606:LMB65606 LVV65606:LVX65606 MFR65606:MFT65606 MPN65606:MPP65606 MZJ65606:MZL65606 NJF65606:NJH65606 NTB65606:NTD65606 OCX65606:OCZ65606 OMT65606:OMV65606 OWP65606:OWR65606 PGL65606:PGN65606 PQH65606:PQJ65606 QAD65606:QAF65606 QJZ65606:QKB65606 QTV65606:QTX65606 RDR65606:RDT65606 RNN65606:RNP65606 RXJ65606:RXL65606 SHF65606:SHH65606 SRB65606:SRD65606 TAX65606:TAZ65606 TKT65606:TKV65606 TUP65606:TUR65606 UEL65606:UEN65606 UOH65606:UOJ65606 UYD65606:UYF65606 VHZ65606:VIB65606 VRV65606:VRX65606 WBR65606:WBT65606 WLN65606:WLP65606 WVJ65606:WVL65606 B131142:D131142 IX131142:IZ131142 ST131142:SV131142 ACP131142:ACR131142 AML131142:AMN131142 AWH131142:AWJ131142 BGD131142:BGF131142 BPZ131142:BQB131142 BZV131142:BZX131142 CJR131142:CJT131142 CTN131142:CTP131142 DDJ131142:DDL131142 DNF131142:DNH131142 DXB131142:DXD131142 EGX131142:EGZ131142 EQT131142:EQV131142 FAP131142:FAR131142 FKL131142:FKN131142 FUH131142:FUJ131142 GED131142:GEF131142 GNZ131142:GOB131142 GXV131142:GXX131142 HHR131142:HHT131142 HRN131142:HRP131142 IBJ131142:IBL131142 ILF131142:ILH131142 IVB131142:IVD131142 JEX131142:JEZ131142 JOT131142:JOV131142 JYP131142:JYR131142 KIL131142:KIN131142 KSH131142:KSJ131142 LCD131142:LCF131142 LLZ131142:LMB131142 LVV131142:LVX131142 MFR131142:MFT131142 MPN131142:MPP131142 MZJ131142:MZL131142 NJF131142:NJH131142 NTB131142:NTD131142 OCX131142:OCZ131142 OMT131142:OMV131142 OWP131142:OWR131142 PGL131142:PGN131142 PQH131142:PQJ131142 QAD131142:QAF131142 QJZ131142:QKB131142 QTV131142:QTX131142 RDR131142:RDT131142 RNN131142:RNP131142 RXJ131142:RXL131142 SHF131142:SHH131142 SRB131142:SRD131142 TAX131142:TAZ131142 TKT131142:TKV131142 TUP131142:TUR131142 UEL131142:UEN131142 UOH131142:UOJ131142 UYD131142:UYF131142 VHZ131142:VIB131142 VRV131142:VRX131142 WBR131142:WBT131142 WLN131142:WLP131142 WVJ131142:WVL131142 B196678:D196678 IX196678:IZ196678 ST196678:SV196678 ACP196678:ACR196678 AML196678:AMN196678 AWH196678:AWJ196678 BGD196678:BGF196678 BPZ196678:BQB196678 BZV196678:BZX196678 CJR196678:CJT196678 CTN196678:CTP196678 DDJ196678:DDL196678 DNF196678:DNH196678 DXB196678:DXD196678 EGX196678:EGZ196678 EQT196678:EQV196678 FAP196678:FAR196678 FKL196678:FKN196678 FUH196678:FUJ196678 GED196678:GEF196678 GNZ196678:GOB196678 GXV196678:GXX196678 HHR196678:HHT196678 HRN196678:HRP196678 IBJ196678:IBL196678 ILF196678:ILH196678 IVB196678:IVD196678 JEX196678:JEZ196678 JOT196678:JOV196678 JYP196678:JYR196678 KIL196678:KIN196678 KSH196678:KSJ196678 LCD196678:LCF196678 LLZ196678:LMB196678 LVV196678:LVX196678 MFR196678:MFT196678 MPN196678:MPP196678 MZJ196678:MZL196678 NJF196678:NJH196678 NTB196678:NTD196678 OCX196678:OCZ196678 OMT196678:OMV196678 OWP196678:OWR196678 PGL196678:PGN196678 PQH196678:PQJ196678 QAD196678:QAF196678 QJZ196678:QKB196678 QTV196678:QTX196678 RDR196678:RDT196678 RNN196678:RNP196678 RXJ196678:RXL196678 SHF196678:SHH196678 SRB196678:SRD196678 TAX196678:TAZ196678 TKT196678:TKV196678 TUP196678:TUR196678 UEL196678:UEN196678 UOH196678:UOJ196678 UYD196678:UYF196678 VHZ196678:VIB196678 VRV196678:VRX196678 WBR196678:WBT196678 WLN196678:WLP196678 WVJ196678:WVL196678 B262214:D262214 IX262214:IZ262214 ST262214:SV262214 ACP262214:ACR262214 AML262214:AMN262214 AWH262214:AWJ262214 BGD262214:BGF262214 BPZ262214:BQB262214 BZV262214:BZX262214 CJR262214:CJT262214 CTN262214:CTP262214 DDJ262214:DDL262214 DNF262214:DNH262214 DXB262214:DXD262214 EGX262214:EGZ262214 EQT262214:EQV262214 FAP262214:FAR262214 FKL262214:FKN262214 FUH262214:FUJ262214 GED262214:GEF262214 GNZ262214:GOB262214 GXV262214:GXX262214 HHR262214:HHT262214 HRN262214:HRP262214 IBJ262214:IBL262214 ILF262214:ILH262214 IVB262214:IVD262214 JEX262214:JEZ262214 JOT262214:JOV262214 JYP262214:JYR262214 KIL262214:KIN262214 KSH262214:KSJ262214 LCD262214:LCF262214 LLZ262214:LMB262214 LVV262214:LVX262214 MFR262214:MFT262214 MPN262214:MPP262214 MZJ262214:MZL262214 NJF262214:NJH262214 NTB262214:NTD262214 OCX262214:OCZ262214 OMT262214:OMV262214 OWP262214:OWR262214 PGL262214:PGN262214 PQH262214:PQJ262214 QAD262214:QAF262214 QJZ262214:QKB262214 QTV262214:QTX262214 RDR262214:RDT262214 RNN262214:RNP262214 RXJ262214:RXL262214 SHF262214:SHH262214 SRB262214:SRD262214 TAX262214:TAZ262214 TKT262214:TKV262214 TUP262214:TUR262214 UEL262214:UEN262214 UOH262214:UOJ262214 UYD262214:UYF262214 VHZ262214:VIB262214 VRV262214:VRX262214 WBR262214:WBT262214 WLN262214:WLP262214 WVJ262214:WVL262214 B327750:D327750 IX327750:IZ327750 ST327750:SV327750 ACP327750:ACR327750 AML327750:AMN327750 AWH327750:AWJ327750 BGD327750:BGF327750 BPZ327750:BQB327750 BZV327750:BZX327750 CJR327750:CJT327750 CTN327750:CTP327750 DDJ327750:DDL327750 DNF327750:DNH327750 DXB327750:DXD327750 EGX327750:EGZ327750 EQT327750:EQV327750 FAP327750:FAR327750 FKL327750:FKN327750 FUH327750:FUJ327750 GED327750:GEF327750 GNZ327750:GOB327750 GXV327750:GXX327750 HHR327750:HHT327750 HRN327750:HRP327750 IBJ327750:IBL327750 ILF327750:ILH327750 IVB327750:IVD327750 JEX327750:JEZ327750 JOT327750:JOV327750 JYP327750:JYR327750 KIL327750:KIN327750 KSH327750:KSJ327750 LCD327750:LCF327750 LLZ327750:LMB327750 LVV327750:LVX327750 MFR327750:MFT327750 MPN327750:MPP327750 MZJ327750:MZL327750 NJF327750:NJH327750 NTB327750:NTD327750 OCX327750:OCZ327750 OMT327750:OMV327750 OWP327750:OWR327750 PGL327750:PGN327750 PQH327750:PQJ327750 QAD327750:QAF327750 QJZ327750:QKB327750 QTV327750:QTX327750 RDR327750:RDT327750 RNN327750:RNP327750 RXJ327750:RXL327750 SHF327750:SHH327750 SRB327750:SRD327750 TAX327750:TAZ327750 TKT327750:TKV327750 TUP327750:TUR327750 UEL327750:UEN327750 UOH327750:UOJ327750 UYD327750:UYF327750 VHZ327750:VIB327750 VRV327750:VRX327750 WBR327750:WBT327750 WLN327750:WLP327750 WVJ327750:WVL327750 B393286:D393286 IX393286:IZ393286 ST393286:SV393286 ACP393286:ACR393286 AML393286:AMN393286 AWH393286:AWJ393286 BGD393286:BGF393286 BPZ393286:BQB393286 BZV393286:BZX393286 CJR393286:CJT393286 CTN393286:CTP393286 DDJ393286:DDL393286 DNF393286:DNH393286 DXB393286:DXD393286 EGX393286:EGZ393286 EQT393286:EQV393286 FAP393286:FAR393286 FKL393286:FKN393286 FUH393286:FUJ393286 GED393286:GEF393286 GNZ393286:GOB393286 GXV393286:GXX393286 HHR393286:HHT393286 HRN393286:HRP393286 IBJ393286:IBL393286 ILF393286:ILH393286 IVB393286:IVD393286 JEX393286:JEZ393286 JOT393286:JOV393286 JYP393286:JYR393286 KIL393286:KIN393286 KSH393286:KSJ393286 LCD393286:LCF393286 LLZ393286:LMB393286 LVV393286:LVX393286 MFR393286:MFT393286 MPN393286:MPP393286 MZJ393286:MZL393286 NJF393286:NJH393286 NTB393286:NTD393286 OCX393286:OCZ393286 OMT393286:OMV393286 OWP393286:OWR393286 PGL393286:PGN393286 PQH393286:PQJ393286 QAD393286:QAF393286 QJZ393286:QKB393286 QTV393286:QTX393286 RDR393286:RDT393286 RNN393286:RNP393286 RXJ393286:RXL393286 SHF393286:SHH393286 SRB393286:SRD393286 TAX393286:TAZ393286 TKT393286:TKV393286 TUP393286:TUR393286 UEL393286:UEN393286 UOH393286:UOJ393286 UYD393286:UYF393286 VHZ393286:VIB393286 VRV393286:VRX393286 WBR393286:WBT393286 WLN393286:WLP393286 WVJ393286:WVL393286 B458822:D458822 IX458822:IZ458822 ST458822:SV458822 ACP458822:ACR458822 AML458822:AMN458822 AWH458822:AWJ458822 BGD458822:BGF458822 BPZ458822:BQB458822 BZV458822:BZX458822 CJR458822:CJT458822 CTN458822:CTP458822 DDJ458822:DDL458822 DNF458822:DNH458822 DXB458822:DXD458822 EGX458822:EGZ458822 EQT458822:EQV458822 FAP458822:FAR458822 FKL458822:FKN458822 FUH458822:FUJ458822 GED458822:GEF458822 GNZ458822:GOB458822 GXV458822:GXX458822 HHR458822:HHT458822 HRN458822:HRP458822 IBJ458822:IBL458822 ILF458822:ILH458822 IVB458822:IVD458822 JEX458822:JEZ458822 JOT458822:JOV458822 JYP458822:JYR458822 KIL458822:KIN458822 KSH458822:KSJ458822 LCD458822:LCF458822 LLZ458822:LMB458822 LVV458822:LVX458822 MFR458822:MFT458822 MPN458822:MPP458822 MZJ458822:MZL458822 NJF458822:NJH458822 NTB458822:NTD458822 OCX458822:OCZ458822 OMT458822:OMV458822 OWP458822:OWR458822 PGL458822:PGN458822 PQH458822:PQJ458822 QAD458822:QAF458822 QJZ458822:QKB458822 QTV458822:QTX458822 RDR458822:RDT458822 RNN458822:RNP458822 RXJ458822:RXL458822 SHF458822:SHH458822 SRB458822:SRD458822 TAX458822:TAZ458822 TKT458822:TKV458822 TUP458822:TUR458822 UEL458822:UEN458822 UOH458822:UOJ458822 UYD458822:UYF458822 VHZ458822:VIB458822 VRV458822:VRX458822 WBR458822:WBT458822 WLN458822:WLP458822 WVJ458822:WVL458822 B524358:D524358 IX524358:IZ524358 ST524358:SV524358 ACP524358:ACR524358 AML524358:AMN524358 AWH524358:AWJ524358 BGD524358:BGF524358 BPZ524358:BQB524358 BZV524358:BZX524358 CJR524358:CJT524358 CTN524358:CTP524358 DDJ524358:DDL524358 DNF524358:DNH524358 DXB524358:DXD524358 EGX524358:EGZ524358 EQT524358:EQV524358 FAP524358:FAR524358 FKL524358:FKN524358 FUH524358:FUJ524358 GED524358:GEF524358 GNZ524358:GOB524358 GXV524358:GXX524358 HHR524358:HHT524358 HRN524358:HRP524358 IBJ524358:IBL524358 ILF524358:ILH524358 IVB524358:IVD524358 JEX524358:JEZ524358 JOT524358:JOV524358 JYP524358:JYR524358 KIL524358:KIN524358 KSH524358:KSJ524358 LCD524358:LCF524358 LLZ524358:LMB524358 LVV524358:LVX524358 MFR524358:MFT524358 MPN524358:MPP524358 MZJ524358:MZL524358 NJF524358:NJH524358 NTB524358:NTD524358 OCX524358:OCZ524358 OMT524358:OMV524358 OWP524358:OWR524358 PGL524358:PGN524358 PQH524358:PQJ524358 QAD524358:QAF524358 QJZ524358:QKB524358 QTV524358:QTX524358 RDR524358:RDT524358 RNN524358:RNP524358 RXJ524358:RXL524358 SHF524358:SHH524358 SRB524358:SRD524358 TAX524358:TAZ524358 TKT524358:TKV524358 TUP524358:TUR524358 UEL524358:UEN524358 UOH524358:UOJ524358 UYD524358:UYF524358 VHZ524358:VIB524358 VRV524358:VRX524358 WBR524358:WBT524358 WLN524358:WLP524358 WVJ524358:WVL524358 B589894:D589894 IX589894:IZ589894 ST589894:SV589894 ACP589894:ACR589894 AML589894:AMN589894 AWH589894:AWJ589894 BGD589894:BGF589894 BPZ589894:BQB589894 BZV589894:BZX589894 CJR589894:CJT589894 CTN589894:CTP589894 DDJ589894:DDL589894 DNF589894:DNH589894 DXB589894:DXD589894 EGX589894:EGZ589894 EQT589894:EQV589894 FAP589894:FAR589894 FKL589894:FKN589894 FUH589894:FUJ589894 GED589894:GEF589894 GNZ589894:GOB589894 GXV589894:GXX589894 HHR589894:HHT589894 HRN589894:HRP589894 IBJ589894:IBL589894 ILF589894:ILH589894 IVB589894:IVD589894 JEX589894:JEZ589894 JOT589894:JOV589894 JYP589894:JYR589894 KIL589894:KIN589894 KSH589894:KSJ589894 LCD589894:LCF589894 LLZ589894:LMB589894 LVV589894:LVX589894 MFR589894:MFT589894 MPN589894:MPP589894 MZJ589894:MZL589894 NJF589894:NJH589894 NTB589894:NTD589894 OCX589894:OCZ589894 OMT589894:OMV589894 OWP589894:OWR589894 PGL589894:PGN589894 PQH589894:PQJ589894 QAD589894:QAF589894 QJZ589894:QKB589894 QTV589894:QTX589894 RDR589894:RDT589894 RNN589894:RNP589894 RXJ589894:RXL589894 SHF589894:SHH589894 SRB589894:SRD589894 TAX589894:TAZ589894 TKT589894:TKV589894 TUP589894:TUR589894 UEL589894:UEN589894 UOH589894:UOJ589894 UYD589894:UYF589894 VHZ589894:VIB589894 VRV589894:VRX589894 WBR589894:WBT589894 WLN589894:WLP589894 WVJ589894:WVL589894 B655430:D655430 IX655430:IZ655430 ST655430:SV655430 ACP655430:ACR655430 AML655430:AMN655430 AWH655430:AWJ655430 BGD655430:BGF655430 BPZ655430:BQB655430 BZV655430:BZX655430 CJR655430:CJT655430 CTN655430:CTP655430 DDJ655430:DDL655430 DNF655430:DNH655430 DXB655430:DXD655430 EGX655430:EGZ655430 EQT655430:EQV655430 FAP655430:FAR655430 FKL655430:FKN655430 FUH655430:FUJ655430 GED655430:GEF655430 GNZ655430:GOB655430 GXV655430:GXX655430 HHR655430:HHT655430 HRN655430:HRP655430 IBJ655430:IBL655430 ILF655430:ILH655430 IVB655430:IVD655430 JEX655430:JEZ655430 JOT655430:JOV655430 JYP655430:JYR655430 KIL655430:KIN655430 KSH655430:KSJ655430 LCD655430:LCF655430 LLZ655430:LMB655430 LVV655430:LVX655430 MFR655430:MFT655430 MPN655430:MPP655430 MZJ655430:MZL655430 NJF655430:NJH655430 NTB655430:NTD655430 OCX655430:OCZ655430 OMT655430:OMV655430 OWP655430:OWR655430 PGL655430:PGN655430 PQH655430:PQJ655430 QAD655430:QAF655430 QJZ655430:QKB655430 QTV655430:QTX655430 RDR655430:RDT655430 RNN655430:RNP655430 RXJ655430:RXL655430 SHF655430:SHH655430 SRB655430:SRD655430 TAX655430:TAZ655430 TKT655430:TKV655430 TUP655430:TUR655430 UEL655430:UEN655430 UOH655430:UOJ655430 UYD655430:UYF655430 VHZ655430:VIB655430 VRV655430:VRX655430 WBR655430:WBT655430 WLN655430:WLP655430 WVJ655430:WVL655430 B720966:D720966 IX720966:IZ720966 ST720966:SV720966 ACP720966:ACR720966 AML720966:AMN720966 AWH720966:AWJ720966 BGD720966:BGF720966 BPZ720966:BQB720966 BZV720966:BZX720966 CJR720966:CJT720966 CTN720966:CTP720966 DDJ720966:DDL720966 DNF720966:DNH720966 DXB720966:DXD720966 EGX720966:EGZ720966 EQT720966:EQV720966 FAP720966:FAR720966 FKL720966:FKN720966 FUH720966:FUJ720966 GED720966:GEF720966 GNZ720966:GOB720966 GXV720966:GXX720966 HHR720966:HHT720966 HRN720966:HRP720966 IBJ720966:IBL720966 ILF720966:ILH720966 IVB720966:IVD720966 JEX720966:JEZ720966 JOT720966:JOV720966 JYP720966:JYR720966 KIL720966:KIN720966 KSH720966:KSJ720966 LCD720966:LCF720966 LLZ720966:LMB720966 LVV720966:LVX720966 MFR720966:MFT720966 MPN720966:MPP720966 MZJ720966:MZL720966 NJF720966:NJH720966 NTB720966:NTD720966 OCX720966:OCZ720966 OMT720966:OMV720966 OWP720966:OWR720966 PGL720966:PGN720966 PQH720966:PQJ720966 QAD720966:QAF720966 QJZ720966:QKB720966 QTV720966:QTX720966 RDR720966:RDT720966 RNN720966:RNP720966 RXJ720966:RXL720966 SHF720966:SHH720966 SRB720966:SRD720966 TAX720966:TAZ720966 TKT720966:TKV720966 TUP720966:TUR720966 UEL720966:UEN720966 UOH720966:UOJ720966 UYD720966:UYF720966 VHZ720966:VIB720966 VRV720966:VRX720966 WBR720966:WBT720966 WLN720966:WLP720966 WVJ720966:WVL720966 B786502:D786502 IX786502:IZ786502 ST786502:SV786502 ACP786502:ACR786502 AML786502:AMN786502 AWH786502:AWJ786502 BGD786502:BGF786502 BPZ786502:BQB786502 BZV786502:BZX786502 CJR786502:CJT786502 CTN786502:CTP786502 DDJ786502:DDL786502 DNF786502:DNH786502 DXB786502:DXD786502 EGX786502:EGZ786502 EQT786502:EQV786502 FAP786502:FAR786502 FKL786502:FKN786502 FUH786502:FUJ786502 GED786502:GEF786502 GNZ786502:GOB786502 GXV786502:GXX786502 HHR786502:HHT786502 HRN786502:HRP786502 IBJ786502:IBL786502 ILF786502:ILH786502 IVB786502:IVD786502 JEX786502:JEZ786502 JOT786502:JOV786502 JYP786502:JYR786502 KIL786502:KIN786502 KSH786502:KSJ786502 LCD786502:LCF786502 LLZ786502:LMB786502 LVV786502:LVX786502 MFR786502:MFT786502 MPN786502:MPP786502 MZJ786502:MZL786502 NJF786502:NJH786502 NTB786502:NTD786502 OCX786502:OCZ786502 OMT786502:OMV786502 OWP786502:OWR786502 PGL786502:PGN786502 PQH786502:PQJ786502 QAD786502:QAF786502 QJZ786502:QKB786502 QTV786502:QTX786502 RDR786502:RDT786502 RNN786502:RNP786502 RXJ786502:RXL786502 SHF786502:SHH786502 SRB786502:SRD786502 TAX786502:TAZ786502 TKT786502:TKV786502 TUP786502:TUR786502 UEL786502:UEN786502 UOH786502:UOJ786502 UYD786502:UYF786502 VHZ786502:VIB786502 VRV786502:VRX786502 WBR786502:WBT786502 WLN786502:WLP786502 WVJ786502:WVL786502 B852038:D852038 IX852038:IZ852038 ST852038:SV852038 ACP852038:ACR852038 AML852038:AMN852038 AWH852038:AWJ852038 BGD852038:BGF852038 BPZ852038:BQB852038 BZV852038:BZX852038 CJR852038:CJT852038 CTN852038:CTP852038 DDJ852038:DDL852038 DNF852038:DNH852038 DXB852038:DXD852038 EGX852038:EGZ852038 EQT852038:EQV852038 FAP852038:FAR852038 FKL852038:FKN852038 FUH852038:FUJ852038 GED852038:GEF852038 GNZ852038:GOB852038 GXV852038:GXX852038 HHR852038:HHT852038 HRN852038:HRP852038 IBJ852038:IBL852038 ILF852038:ILH852038 IVB852038:IVD852038 JEX852038:JEZ852038 JOT852038:JOV852038 JYP852038:JYR852038 KIL852038:KIN852038 KSH852038:KSJ852038 LCD852038:LCF852038 LLZ852038:LMB852038 LVV852038:LVX852038 MFR852038:MFT852038 MPN852038:MPP852038 MZJ852038:MZL852038 NJF852038:NJH852038 NTB852038:NTD852038 OCX852038:OCZ852038 OMT852038:OMV852038 OWP852038:OWR852038 PGL852038:PGN852038 PQH852038:PQJ852038 QAD852038:QAF852038 QJZ852038:QKB852038 QTV852038:QTX852038 RDR852038:RDT852038 RNN852038:RNP852038 RXJ852038:RXL852038 SHF852038:SHH852038 SRB852038:SRD852038 TAX852038:TAZ852038 TKT852038:TKV852038 TUP852038:TUR852038 UEL852038:UEN852038 UOH852038:UOJ852038 UYD852038:UYF852038 VHZ852038:VIB852038 VRV852038:VRX852038 WBR852038:WBT852038 WLN852038:WLP852038 WVJ852038:WVL852038 B917574:D917574 IX917574:IZ917574 ST917574:SV917574 ACP917574:ACR917574 AML917574:AMN917574 AWH917574:AWJ917574 BGD917574:BGF917574 BPZ917574:BQB917574 BZV917574:BZX917574 CJR917574:CJT917574 CTN917574:CTP917574 DDJ917574:DDL917574 DNF917574:DNH917574 DXB917574:DXD917574 EGX917574:EGZ917574 EQT917574:EQV917574 FAP917574:FAR917574 FKL917574:FKN917574 FUH917574:FUJ917574 GED917574:GEF917574 GNZ917574:GOB917574 GXV917574:GXX917574 HHR917574:HHT917574 HRN917574:HRP917574 IBJ917574:IBL917574 ILF917574:ILH917574 IVB917574:IVD917574 JEX917574:JEZ917574 JOT917574:JOV917574 JYP917574:JYR917574 KIL917574:KIN917574 KSH917574:KSJ917574 LCD917574:LCF917574 LLZ917574:LMB917574 LVV917574:LVX917574 MFR917574:MFT917574 MPN917574:MPP917574 MZJ917574:MZL917574 NJF917574:NJH917574 NTB917574:NTD917574 OCX917574:OCZ917574 OMT917574:OMV917574 OWP917574:OWR917574 PGL917574:PGN917574 PQH917574:PQJ917574 QAD917574:QAF917574 QJZ917574:QKB917574 QTV917574:QTX917574 RDR917574:RDT917574 RNN917574:RNP917574 RXJ917574:RXL917574 SHF917574:SHH917574 SRB917574:SRD917574 TAX917574:TAZ917574 TKT917574:TKV917574 TUP917574:TUR917574 UEL917574:UEN917574 UOH917574:UOJ917574 UYD917574:UYF917574 VHZ917574:VIB917574 VRV917574:VRX917574 WBR917574:WBT917574 WLN917574:WLP917574 WVJ917574:WVL917574 B983110:D983110 IX983110:IZ983110 ST983110:SV983110 ACP983110:ACR983110 AML983110:AMN983110 AWH983110:AWJ983110 BGD983110:BGF983110 BPZ983110:BQB983110 BZV983110:BZX983110 CJR983110:CJT983110 CTN983110:CTP983110 DDJ983110:DDL983110 DNF983110:DNH983110 DXB983110:DXD983110 EGX983110:EGZ983110 EQT983110:EQV983110 FAP983110:FAR983110 FKL983110:FKN983110 FUH983110:FUJ983110 GED983110:GEF983110 GNZ983110:GOB983110 GXV983110:GXX983110 HHR983110:HHT983110 HRN983110:HRP983110 IBJ983110:IBL983110 ILF983110:ILH983110 IVB983110:IVD983110 JEX983110:JEZ983110 JOT983110:JOV983110 JYP983110:JYR983110 KIL983110:KIN983110 KSH983110:KSJ983110 LCD983110:LCF983110 LLZ983110:LMB983110 LVV983110:LVX983110 MFR983110:MFT983110 MPN983110:MPP983110 MZJ983110:MZL983110 NJF983110:NJH983110 NTB983110:NTD983110 OCX983110:OCZ983110 OMT983110:OMV983110 OWP983110:OWR983110 PGL983110:PGN983110 PQH983110:PQJ983110 QAD983110:QAF983110 QJZ983110:QKB983110 QTV983110:QTX983110 RDR983110:RDT983110 RNN983110:RNP983110 RXJ983110:RXL983110 SHF983110:SHH983110 SRB983110:SRD983110 TAX983110:TAZ983110 TKT983110:TKV983110 TUP983110:TUR983110 UEL983110:UEN983110 UOH983110:UOJ983110 UYD983110:UYF983110 VHZ983110:VIB983110 VRV983110:VRX983110 WBR983110:WBT983110 WLN983110:WLP983110 WVJ983110:WVL983110 B10:IV11 IX10:SR11 ST10:ACN11 ACP10:AMJ11 AML10:AWF11 AWH10:BGB11 BGD10:BPX11 BPZ10:BZT11 BZV10:CJP11 CJR10:CTL11 CTN10:DDH11 DDJ10:DND11 DNF10:DWZ11 DXB10:EGV11 EGX10:EQR11 EQT10:FAN11 FAP10:FKJ11 FKL10:FUF11 FUH10:GEB11 GED10:GNX11 GNZ10:GXT11 GXV10:HHP11 HHR10:HRL11 HRN10:IBH11 IBJ10:ILD11 ILF10:IUZ11 IVB10:JEV11 JEX10:JOR11 JOT10:JYN11 JYP10:KIJ11 KIL10:KSF11 KSH10:LCB11 LCD10:LLX11 LLZ10:LVT11 LVV10:MFP11 MFR10:MPL11 MPN10:MZH11 MZJ10:NJD11 NJF10:NSZ11 NTB10:OCV11 OCX10:OMR11 OMT10:OWN11 OWP10:PGJ11 PGL10:PQF11 PQH10:QAB11 QAD10:QJX11 QJZ10:QTT11 QTV10:RDP11 RDR10:RNL11 RNN10:RXH11 RXJ10:SHD11 SHF10:SQZ11 SRB10:TAV11 TAX10:TKR11 TKT10:TUN11 TUP10:UEJ11 UEL10:UOF11 UOH10:UYB11 UYD10:VHX11 VHZ10:VRT11 VRV10:WBP11 WBR10:WLL11 WLN10:WVH11 WVJ10:XFD11 B65616:IV65617 IX65616:SR65617 ST65616:ACN65617 ACP65616:AMJ65617 AML65616:AWF65617 AWH65616:BGB65617 BGD65616:BPX65617 BPZ65616:BZT65617 BZV65616:CJP65617 CJR65616:CTL65617 CTN65616:DDH65617 DDJ65616:DND65617 DNF65616:DWZ65617 DXB65616:EGV65617 EGX65616:EQR65617 EQT65616:FAN65617 FAP65616:FKJ65617 FKL65616:FUF65617 FUH65616:GEB65617 GED65616:GNX65617 GNZ65616:GXT65617 GXV65616:HHP65617 HHR65616:HRL65617 HRN65616:IBH65617 IBJ65616:ILD65617 ILF65616:IUZ65617 IVB65616:JEV65617 JEX65616:JOR65617 JOT65616:JYN65617 JYP65616:KIJ65617 KIL65616:KSF65617 KSH65616:LCB65617 LCD65616:LLX65617 LLZ65616:LVT65617 LVV65616:MFP65617 MFR65616:MPL65617 MPN65616:MZH65617 MZJ65616:NJD65617 NJF65616:NSZ65617 NTB65616:OCV65617 OCX65616:OMR65617 OMT65616:OWN65617 OWP65616:PGJ65617 PGL65616:PQF65617 PQH65616:QAB65617 QAD65616:QJX65617 QJZ65616:QTT65617 QTV65616:RDP65617 RDR65616:RNL65617 RNN65616:RXH65617 RXJ65616:SHD65617 SHF65616:SQZ65617 SRB65616:TAV65617 TAX65616:TKR65617 TKT65616:TUN65617 TUP65616:UEJ65617 UEL65616:UOF65617 UOH65616:UYB65617 UYD65616:VHX65617 VHZ65616:VRT65617 VRV65616:WBP65617 WBR65616:WLL65617 WLN65616:WVH65617 WVJ65616:XFD65617 B131152:IV131153 IX131152:SR131153 ST131152:ACN131153 ACP131152:AMJ131153 AML131152:AWF131153 AWH131152:BGB131153 BGD131152:BPX131153 BPZ131152:BZT131153 BZV131152:CJP131153 CJR131152:CTL131153 CTN131152:DDH131153 DDJ131152:DND131153 DNF131152:DWZ131153 DXB131152:EGV131153 EGX131152:EQR131153 EQT131152:FAN131153 FAP131152:FKJ131153 FKL131152:FUF131153 FUH131152:GEB131153 GED131152:GNX131153 GNZ131152:GXT131153 GXV131152:HHP131153 HHR131152:HRL131153 HRN131152:IBH131153 IBJ131152:ILD131153 ILF131152:IUZ131153 IVB131152:JEV131153 JEX131152:JOR131153 JOT131152:JYN131153 JYP131152:KIJ131153 KIL131152:KSF131153 KSH131152:LCB131153 LCD131152:LLX131153 LLZ131152:LVT131153 LVV131152:MFP131153 MFR131152:MPL131153 MPN131152:MZH131153 MZJ131152:NJD131153 NJF131152:NSZ131153 NTB131152:OCV131153 OCX131152:OMR131153 OMT131152:OWN131153 OWP131152:PGJ131153 PGL131152:PQF131153 PQH131152:QAB131153 QAD131152:QJX131153 QJZ131152:QTT131153 QTV131152:RDP131153 RDR131152:RNL131153 RNN131152:RXH131153 RXJ131152:SHD131153 SHF131152:SQZ131153 SRB131152:TAV131153 TAX131152:TKR131153 TKT131152:TUN131153 TUP131152:UEJ131153 UEL131152:UOF131153 UOH131152:UYB131153 UYD131152:VHX131153 VHZ131152:VRT131153 VRV131152:WBP131153 WBR131152:WLL131153 WLN131152:WVH131153 WVJ131152:XFD131153 B196688:IV196689 IX196688:SR196689 ST196688:ACN196689 ACP196688:AMJ196689 AML196688:AWF196689 AWH196688:BGB196689 BGD196688:BPX196689 BPZ196688:BZT196689 BZV196688:CJP196689 CJR196688:CTL196689 CTN196688:DDH196689 DDJ196688:DND196689 DNF196688:DWZ196689 DXB196688:EGV196689 EGX196688:EQR196689 EQT196688:FAN196689 FAP196688:FKJ196689 FKL196688:FUF196689 FUH196688:GEB196689 GED196688:GNX196689 GNZ196688:GXT196689 GXV196688:HHP196689 HHR196688:HRL196689 HRN196688:IBH196689 IBJ196688:ILD196689 ILF196688:IUZ196689 IVB196688:JEV196689 JEX196688:JOR196689 JOT196688:JYN196689 JYP196688:KIJ196689 KIL196688:KSF196689 KSH196688:LCB196689 LCD196688:LLX196689 LLZ196688:LVT196689 LVV196688:MFP196689 MFR196688:MPL196689 MPN196688:MZH196689 MZJ196688:NJD196689 NJF196688:NSZ196689 NTB196688:OCV196689 OCX196688:OMR196689 OMT196688:OWN196689 OWP196688:PGJ196689 PGL196688:PQF196689 PQH196688:QAB196689 QAD196688:QJX196689 QJZ196688:QTT196689 QTV196688:RDP196689 RDR196688:RNL196689 RNN196688:RXH196689 RXJ196688:SHD196689 SHF196688:SQZ196689 SRB196688:TAV196689 TAX196688:TKR196689 TKT196688:TUN196689 TUP196688:UEJ196689 UEL196688:UOF196689 UOH196688:UYB196689 UYD196688:VHX196689 VHZ196688:VRT196689 VRV196688:WBP196689 WBR196688:WLL196689 WLN196688:WVH196689 WVJ196688:XFD196689 B262224:IV262225 IX262224:SR262225 ST262224:ACN262225 ACP262224:AMJ262225 AML262224:AWF262225 AWH262224:BGB262225 BGD262224:BPX262225 BPZ262224:BZT262225 BZV262224:CJP262225 CJR262224:CTL262225 CTN262224:DDH262225 DDJ262224:DND262225 DNF262224:DWZ262225 DXB262224:EGV262225 EGX262224:EQR262225 EQT262224:FAN262225 FAP262224:FKJ262225 FKL262224:FUF262225 FUH262224:GEB262225 GED262224:GNX262225 GNZ262224:GXT262225 GXV262224:HHP262225 HHR262224:HRL262225 HRN262224:IBH262225 IBJ262224:ILD262225 ILF262224:IUZ262225 IVB262224:JEV262225 JEX262224:JOR262225 JOT262224:JYN262225 JYP262224:KIJ262225 KIL262224:KSF262225 KSH262224:LCB262225 LCD262224:LLX262225 LLZ262224:LVT262225 LVV262224:MFP262225 MFR262224:MPL262225 MPN262224:MZH262225 MZJ262224:NJD262225 NJF262224:NSZ262225 NTB262224:OCV262225 OCX262224:OMR262225 OMT262224:OWN262225 OWP262224:PGJ262225 PGL262224:PQF262225 PQH262224:QAB262225 QAD262224:QJX262225 QJZ262224:QTT262225 QTV262224:RDP262225 RDR262224:RNL262225 RNN262224:RXH262225 RXJ262224:SHD262225 SHF262224:SQZ262225 SRB262224:TAV262225 TAX262224:TKR262225 TKT262224:TUN262225 TUP262224:UEJ262225 UEL262224:UOF262225 UOH262224:UYB262225 UYD262224:VHX262225 VHZ262224:VRT262225 VRV262224:WBP262225 WBR262224:WLL262225 WLN262224:WVH262225 WVJ262224:XFD262225 B327760:IV327761 IX327760:SR327761 ST327760:ACN327761 ACP327760:AMJ327761 AML327760:AWF327761 AWH327760:BGB327761 BGD327760:BPX327761 BPZ327760:BZT327761 BZV327760:CJP327761 CJR327760:CTL327761 CTN327760:DDH327761 DDJ327760:DND327761 DNF327760:DWZ327761 DXB327760:EGV327761 EGX327760:EQR327761 EQT327760:FAN327761 FAP327760:FKJ327761 FKL327760:FUF327761 FUH327760:GEB327761 GED327760:GNX327761 GNZ327760:GXT327761 GXV327760:HHP327761 HHR327760:HRL327761 HRN327760:IBH327761 IBJ327760:ILD327761 ILF327760:IUZ327761 IVB327760:JEV327761 JEX327760:JOR327761 JOT327760:JYN327761 JYP327760:KIJ327761 KIL327760:KSF327761 KSH327760:LCB327761 LCD327760:LLX327761 LLZ327760:LVT327761 LVV327760:MFP327761 MFR327760:MPL327761 MPN327760:MZH327761 MZJ327760:NJD327761 NJF327760:NSZ327761 NTB327760:OCV327761 OCX327760:OMR327761 OMT327760:OWN327761 OWP327760:PGJ327761 PGL327760:PQF327761 PQH327760:QAB327761 QAD327760:QJX327761 QJZ327760:QTT327761 QTV327760:RDP327761 RDR327760:RNL327761 RNN327760:RXH327761 RXJ327760:SHD327761 SHF327760:SQZ327761 SRB327760:TAV327761 TAX327760:TKR327761 TKT327760:TUN327761 TUP327760:UEJ327761 UEL327760:UOF327761 UOH327760:UYB327761 UYD327760:VHX327761 VHZ327760:VRT327761 VRV327760:WBP327761 WBR327760:WLL327761 WLN327760:WVH327761 WVJ327760:XFD327761 B393296:IV393297 IX393296:SR393297 ST393296:ACN393297 ACP393296:AMJ393297 AML393296:AWF393297 AWH393296:BGB393297 BGD393296:BPX393297 BPZ393296:BZT393297 BZV393296:CJP393297 CJR393296:CTL393297 CTN393296:DDH393297 DDJ393296:DND393297 DNF393296:DWZ393297 DXB393296:EGV393297 EGX393296:EQR393297 EQT393296:FAN393297 FAP393296:FKJ393297 FKL393296:FUF393297 FUH393296:GEB393297 GED393296:GNX393297 GNZ393296:GXT393297 GXV393296:HHP393297 HHR393296:HRL393297 HRN393296:IBH393297 IBJ393296:ILD393297 ILF393296:IUZ393297 IVB393296:JEV393297 JEX393296:JOR393297 JOT393296:JYN393297 JYP393296:KIJ393297 KIL393296:KSF393297 KSH393296:LCB393297 LCD393296:LLX393297 LLZ393296:LVT393297 LVV393296:MFP393297 MFR393296:MPL393297 MPN393296:MZH393297 MZJ393296:NJD393297 NJF393296:NSZ393297 NTB393296:OCV393297 OCX393296:OMR393297 OMT393296:OWN393297 OWP393296:PGJ393297 PGL393296:PQF393297 PQH393296:QAB393297 QAD393296:QJX393297 QJZ393296:QTT393297 QTV393296:RDP393297 RDR393296:RNL393297 RNN393296:RXH393297 RXJ393296:SHD393297 SHF393296:SQZ393297 SRB393296:TAV393297 TAX393296:TKR393297 TKT393296:TUN393297 TUP393296:UEJ393297 UEL393296:UOF393297 UOH393296:UYB393297 UYD393296:VHX393297 VHZ393296:VRT393297 VRV393296:WBP393297 WBR393296:WLL393297 WLN393296:WVH393297 WVJ393296:XFD393297 B458832:IV458833 IX458832:SR458833 ST458832:ACN458833 ACP458832:AMJ458833 AML458832:AWF458833 AWH458832:BGB458833 BGD458832:BPX458833 BPZ458832:BZT458833 BZV458832:CJP458833 CJR458832:CTL458833 CTN458832:DDH458833 DDJ458832:DND458833 DNF458832:DWZ458833 DXB458832:EGV458833 EGX458832:EQR458833 EQT458832:FAN458833 FAP458832:FKJ458833 FKL458832:FUF458833 FUH458832:GEB458833 GED458832:GNX458833 GNZ458832:GXT458833 GXV458832:HHP458833 HHR458832:HRL458833 HRN458832:IBH458833 IBJ458832:ILD458833 ILF458832:IUZ458833 IVB458832:JEV458833 JEX458832:JOR458833 JOT458832:JYN458833 JYP458832:KIJ458833 KIL458832:KSF458833 KSH458832:LCB458833 LCD458832:LLX458833 LLZ458832:LVT458833 LVV458832:MFP458833 MFR458832:MPL458833 MPN458832:MZH458833 MZJ458832:NJD458833 NJF458832:NSZ458833 NTB458832:OCV458833 OCX458832:OMR458833 OMT458832:OWN458833 OWP458832:PGJ458833 PGL458832:PQF458833 PQH458832:QAB458833 QAD458832:QJX458833 QJZ458832:QTT458833 QTV458832:RDP458833 RDR458832:RNL458833 RNN458832:RXH458833 RXJ458832:SHD458833 SHF458832:SQZ458833 SRB458832:TAV458833 TAX458832:TKR458833 TKT458832:TUN458833 TUP458832:UEJ458833 UEL458832:UOF458833 UOH458832:UYB458833 UYD458832:VHX458833 VHZ458832:VRT458833 VRV458832:WBP458833 WBR458832:WLL458833 WLN458832:WVH458833 WVJ458832:XFD458833 B524368:IV524369 IX524368:SR524369 ST524368:ACN524369 ACP524368:AMJ524369 AML524368:AWF524369 AWH524368:BGB524369 BGD524368:BPX524369 BPZ524368:BZT524369 BZV524368:CJP524369 CJR524368:CTL524369 CTN524368:DDH524369 DDJ524368:DND524369 DNF524368:DWZ524369 DXB524368:EGV524369 EGX524368:EQR524369 EQT524368:FAN524369 FAP524368:FKJ524369 FKL524368:FUF524369 FUH524368:GEB524369 GED524368:GNX524369 GNZ524368:GXT524369 GXV524368:HHP524369 HHR524368:HRL524369 HRN524368:IBH524369 IBJ524368:ILD524369 ILF524368:IUZ524369 IVB524368:JEV524369 JEX524368:JOR524369 JOT524368:JYN524369 JYP524368:KIJ524369 KIL524368:KSF524369 KSH524368:LCB524369 LCD524368:LLX524369 LLZ524368:LVT524369 LVV524368:MFP524369 MFR524368:MPL524369 MPN524368:MZH524369 MZJ524368:NJD524369 NJF524368:NSZ524369 NTB524368:OCV524369 OCX524368:OMR524369 OMT524368:OWN524369 OWP524368:PGJ524369 PGL524368:PQF524369 PQH524368:QAB524369 QAD524368:QJX524369 QJZ524368:QTT524369 QTV524368:RDP524369 RDR524368:RNL524369 RNN524368:RXH524369 RXJ524368:SHD524369 SHF524368:SQZ524369 SRB524368:TAV524369 TAX524368:TKR524369 TKT524368:TUN524369 TUP524368:UEJ524369 UEL524368:UOF524369 UOH524368:UYB524369 UYD524368:VHX524369 VHZ524368:VRT524369 VRV524368:WBP524369 WBR524368:WLL524369 WLN524368:WVH524369 WVJ524368:XFD524369 B589904:IV589905 IX589904:SR589905 ST589904:ACN589905 ACP589904:AMJ589905 AML589904:AWF589905 AWH589904:BGB589905 BGD589904:BPX589905 BPZ589904:BZT589905 BZV589904:CJP589905 CJR589904:CTL589905 CTN589904:DDH589905 DDJ589904:DND589905 DNF589904:DWZ589905 DXB589904:EGV589905 EGX589904:EQR589905 EQT589904:FAN589905 FAP589904:FKJ589905 FKL589904:FUF589905 FUH589904:GEB589905 GED589904:GNX589905 GNZ589904:GXT589905 GXV589904:HHP589905 HHR589904:HRL589905 HRN589904:IBH589905 IBJ589904:ILD589905 ILF589904:IUZ589905 IVB589904:JEV589905 JEX589904:JOR589905 JOT589904:JYN589905 JYP589904:KIJ589905 KIL589904:KSF589905 KSH589904:LCB589905 LCD589904:LLX589905 LLZ589904:LVT589905 LVV589904:MFP589905 MFR589904:MPL589905 MPN589904:MZH589905 MZJ589904:NJD589905 NJF589904:NSZ589905 NTB589904:OCV589905 OCX589904:OMR589905 OMT589904:OWN589905 OWP589904:PGJ589905 PGL589904:PQF589905 PQH589904:QAB589905 QAD589904:QJX589905 QJZ589904:QTT589905 QTV589904:RDP589905 RDR589904:RNL589905 RNN589904:RXH589905 RXJ589904:SHD589905 SHF589904:SQZ589905 SRB589904:TAV589905 TAX589904:TKR589905 TKT589904:TUN589905 TUP589904:UEJ589905 UEL589904:UOF589905 UOH589904:UYB589905 UYD589904:VHX589905 VHZ589904:VRT589905 VRV589904:WBP589905 WBR589904:WLL589905 WLN589904:WVH589905 WVJ589904:XFD589905 B655440:IV655441 IX655440:SR655441 ST655440:ACN655441 ACP655440:AMJ655441 AML655440:AWF655441 AWH655440:BGB655441 BGD655440:BPX655441 BPZ655440:BZT655441 BZV655440:CJP655441 CJR655440:CTL655441 CTN655440:DDH655441 DDJ655440:DND655441 DNF655440:DWZ655441 DXB655440:EGV655441 EGX655440:EQR655441 EQT655440:FAN655441 FAP655440:FKJ655441 FKL655440:FUF655441 FUH655440:GEB655441 GED655440:GNX655441 GNZ655440:GXT655441 GXV655440:HHP655441 HHR655440:HRL655441 HRN655440:IBH655441 IBJ655440:ILD655441 ILF655440:IUZ655441 IVB655440:JEV655441 JEX655440:JOR655441 JOT655440:JYN655441 JYP655440:KIJ655441 KIL655440:KSF655441 KSH655440:LCB655441 LCD655440:LLX655441 LLZ655440:LVT655441 LVV655440:MFP655441 MFR655440:MPL655441 MPN655440:MZH655441 MZJ655440:NJD655441 NJF655440:NSZ655441 NTB655440:OCV655441 OCX655440:OMR655441 OMT655440:OWN655441 OWP655440:PGJ655441 PGL655440:PQF655441 PQH655440:QAB655441 QAD655440:QJX655441 QJZ655440:QTT655441 QTV655440:RDP655441 RDR655440:RNL655441 RNN655440:RXH655441 RXJ655440:SHD655441 SHF655440:SQZ655441 SRB655440:TAV655441 TAX655440:TKR655441 TKT655440:TUN655441 TUP655440:UEJ655441 UEL655440:UOF655441 UOH655440:UYB655441 UYD655440:VHX655441 VHZ655440:VRT655441 VRV655440:WBP655441 WBR655440:WLL655441 WLN655440:WVH655441 WVJ655440:XFD655441 B720976:IV720977 IX720976:SR720977 ST720976:ACN720977 ACP720976:AMJ720977 AML720976:AWF720977 AWH720976:BGB720977 BGD720976:BPX720977 BPZ720976:BZT720977 BZV720976:CJP720977 CJR720976:CTL720977 CTN720976:DDH720977 DDJ720976:DND720977 DNF720976:DWZ720977 DXB720976:EGV720977 EGX720976:EQR720977 EQT720976:FAN720977 FAP720976:FKJ720977 FKL720976:FUF720977 FUH720976:GEB720977 GED720976:GNX720977 GNZ720976:GXT720977 GXV720976:HHP720977 HHR720976:HRL720977 HRN720976:IBH720977 IBJ720976:ILD720977 ILF720976:IUZ720977 IVB720976:JEV720977 JEX720976:JOR720977 JOT720976:JYN720977 JYP720976:KIJ720977 KIL720976:KSF720977 KSH720976:LCB720977 LCD720976:LLX720977 LLZ720976:LVT720977 LVV720976:MFP720977 MFR720976:MPL720977 MPN720976:MZH720977 MZJ720976:NJD720977 NJF720976:NSZ720977 NTB720976:OCV720977 OCX720976:OMR720977 OMT720976:OWN720977 OWP720976:PGJ720977 PGL720976:PQF720977 PQH720976:QAB720977 QAD720976:QJX720977 QJZ720976:QTT720977 QTV720976:RDP720977 RDR720976:RNL720977 RNN720976:RXH720977 RXJ720976:SHD720977 SHF720976:SQZ720977 SRB720976:TAV720977 TAX720976:TKR720977 TKT720976:TUN720977 TUP720976:UEJ720977 UEL720976:UOF720977 UOH720976:UYB720977 UYD720976:VHX720977 VHZ720976:VRT720977 VRV720976:WBP720977 WBR720976:WLL720977 WLN720976:WVH720977 WVJ720976:XFD720977 B786512:IV786513 IX786512:SR786513 ST786512:ACN786513 ACP786512:AMJ786513 AML786512:AWF786513 AWH786512:BGB786513 BGD786512:BPX786513 BPZ786512:BZT786513 BZV786512:CJP786513 CJR786512:CTL786513 CTN786512:DDH786513 DDJ786512:DND786513 DNF786512:DWZ786513 DXB786512:EGV786513 EGX786512:EQR786513 EQT786512:FAN786513 FAP786512:FKJ786513 FKL786512:FUF786513 FUH786512:GEB786513 GED786512:GNX786513 GNZ786512:GXT786513 GXV786512:HHP786513 HHR786512:HRL786513 HRN786512:IBH786513 IBJ786512:ILD786513 ILF786512:IUZ786513 IVB786512:JEV786513 JEX786512:JOR786513 JOT786512:JYN786513 JYP786512:KIJ786513 KIL786512:KSF786513 KSH786512:LCB786513 LCD786512:LLX786513 LLZ786512:LVT786513 LVV786512:MFP786513 MFR786512:MPL786513 MPN786512:MZH786513 MZJ786512:NJD786513 NJF786512:NSZ786513 NTB786512:OCV786513 OCX786512:OMR786513 OMT786512:OWN786513 OWP786512:PGJ786513 PGL786512:PQF786513 PQH786512:QAB786513 QAD786512:QJX786513 QJZ786512:QTT786513 QTV786512:RDP786513 RDR786512:RNL786513 RNN786512:RXH786513 RXJ786512:SHD786513 SHF786512:SQZ786513 SRB786512:TAV786513 TAX786512:TKR786513 TKT786512:TUN786513 TUP786512:UEJ786513 UEL786512:UOF786513 UOH786512:UYB786513 UYD786512:VHX786513 VHZ786512:VRT786513 VRV786512:WBP786513 WBR786512:WLL786513 WLN786512:WVH786513 WVJ786512:XFD786513 B852048:IV852049 IX852048:SR852049 ST852048:ACN852049 ACP852048:AMJ852049 AML852048:AWF852049 AWH852048:BGB852049 BGD852048:BPX852049 BPZ852048:BZT852049 BZV852048:CJP852049 CJR852048:CTL852049 CTN852048:DDH852049 DDJ852048:DND852049 DNF852048:DWZ852049 DXB852048:EGV852049 EGX852048:EQR852049 EQT852048:FAN852049 FAP852048:FKJ852049 FKL852048:FUF852049 FUH852048:GEB852049 GED852048:GNX852049 GNZ852048:GXT852049 GXV852048:HHP852049 HHR852048:HRL852049 HRN852048:IBH852049 IBJ852048:ILD852049 ILF852048:IUZ852049 IVB852048:JEV852049 JEX852048:JOR852049 JOT852048:JYN852049 JYP852048:KIJ852049 KIL852048:KSF852049 KSH852048:LCB852049 LCD852048:LLX852049 LLZ852048:LVT852049 LVV852048:MFP852049 MFR852048:MPL852049 MPN852048:MZH852049 MZJ852048:NJD852049 NJF852048:NSZ852049 NTB852048:OCV852049 OCX852048:OMR852049 OMT852048:OWN852049 OWP852048:PGJ852049 PGL852048:PQF852049 PQH852048:QAB852049 QAD852048:QJX852049 QJZ852048:QTT852049 QTV852048:RDP852049 RDR852048:RNL852049 RNN852048:RXH852049 RXJ852048:SHD852049 SHF852048:SQZ852049 SRB852048:TAV852049 TAX852048:TKR852049 TKT852048:TUN852049 TUP852048:UEJ852049 UEL852048:UOF852049 UOH852048:UYB852049 UYD852048:VHX852049 VHZ852048:VRT852049 VRV852048:WBP852049 WBR852048:WLL852049 WLN852048:WVH852049 WVJ852048:XFD852049 B917584:IV917585 IX917584:SR917585 ST917584:ACN917585 ACP917584:AMJ917585 AML917584:AWF917585 AWH917584:BGB917585 BGD917584:BPX917585 BPZ917584:BZT917585 BZV917584:CJP917585 CJR917584:CTL917585 CTN917584:DDH917585 DDJ917584:DND917585 DNF917584:DWZ917585 DXB917584:EGV917585 EGX917584:EQR917585 EQT917584:FAN917585 FAP917584:FKJ917585 FKL917584:FUF917585 FUH917584:GEB917585 GED917584:GNX917585 GNZ917584:GXT917585 GXV917584:HHP917585 HHR917584:HRL917585 HRN917584:IBH917585 IBJ917584:ILD917585 ILF917584:IUZ917585 IVB917584:JEV917585 JEX917584:JOR917585 JOT917584:JYN917585 JYP917584:KIJ917585 KIL917584:KSF917585 KSH917584:LCB917585 LCD917584:LLX917585 LLZ917584:LVT917585 LVV917584:MFP917585 MFR917584:MPL917585 MPN917584:MZH917585 MZJ917584:NJD917585 NJF917584:NSZ917585 NTB917584:OCV917585 OCX917584:OMR917585 OMT917584:OWN917585 OWP917584:PGJ917585 PGL917584:PQF917585 PQH917584:QAB917585 QAD917584:QJX917585 QJZ917584:QTT917585 QTV917584:RDP917585 RDR917584:RNL917585 RNN917584:RXH917585 RXJ917584:SHD917585 SHF917584:SQZ917585 SRB917584:TAV917585 TAX917584:TKR917585 TKT917584:TUN917585 TUP917584:UEJ917585 UEL917584:UOF917585 UOH917584:UYB917585 UYD917584:VHX917585 VHZ917584:VRT917585 VRV917584:WBP917585 WBR917584:WLL917585 WLN917584:WVH917585 WVJ917584:XFD917585 B983120:IV983121 IX983120:SR983121 ST983120:ACN983121 ACP983120:AMJ983121 AML983120:AWF983121 AWH983120:BGB983121 BGD983120:BPX983121 BPZ983120:BZT983121 BZV983120:CJP983121 CJR983120:CTL983121 CTN983120:DDH983121 DDJ983120:DND983121 DNF983120:DWZ983121 DXB983120:EGV983121 EGX983120:EQR983121 EQT983120:FAN983121 FAP983120:FKJ983121 FKL983120:FUF983121 FUH983120:GEB983121 GED983120:GNX983121 GNZ983120:GXT983121 GXV983120:HHP983121 HHR983120:HRL983121 HRN983120:IBH983121 IBJ983120:ILD983121 ILF983120:IUZ983121 IVB983120:JEV983121 JEX983120:JOR983121 JOT983120:JYN983121 JYP983120:KIJ983121 KIL983120:KSF983121 KSH983120:LCB983121 LCD983120:LLX983121 LLZ983120:LVT983121 LVV983120:MFP983121 MFR983120:MPL983121 MPN983120:MZH983121 MZJ983120:NJD983121 NJF983120:NSZ983121 NTB983120:OCV983121 OCX983120:OMR983121 OMT983120:OWN983121 OWP983120:PGJ983121 PGL983120:PQF983121 PQH983120:QAB983121 QAD983120:QJX983121 QJZ983120:QTT983121 QTV983120:RDP983121 RDR983120:RNL983121 RNN983120:RXH983121 RXJ983120:SHD983121 SHF983120:SQZ983121 SRB983120:TAV983121 TAX983120:TKR983121 TKT983120:TUN983121 TUP983120:UEJ983121 UEL983120:UOF983121 UOH983120:UYB983121 UYD983120:VHX983121 VHZ983120:VRT983121 VRV983120:WBP983121 WBR983120:WLL983121 WLN983120:WVH983121 WVJ983120:XFD983121">
      <formula1>testingservicetype</formula1>
    </dataValidation>
    <dataValidation type="list" allowBlank="1" showInputMessage="1" showErrorMessage="1" sqref="B12:IV12 IX12:SR12 ST12:ACN12 ACP12:AMJ12 AML12:AWF12 AWH12:BGB12 BGD12:BPX12 BPZ12:BZT12 BZV12:CJP12 CJR12:CTL12 CTN12:DDH12 DDJ12:DND12 DNF12:DWZ12 DXB12:EGV12 EGX12:EQR12 EQT12:FAN12 FAP12:FKJ12 FKL12:FUF12 FUH12:GEB12 GED12:GNX12 GNZ12:GXT12 GXV12:HHP12 HHR12:HRL12 HRN12:IBH12 IBJ12:ILD12 ILF12:IUZ12 IVB12:JEV12 JEX12:JOR12 JOT12:JYN12 JYP12:KIJ12 KIL12:KSF12 KSH12:LCB12 LCD12:LLX12 LLZ12:LVT12 LVV12:MFP12 MFR12:MPL12 MPN12:MZH12 MZJ12:NJD12 NJF12:NSZ12 NTB12:OCV12 OCX12:OMR12 OMT12:OWN12 OWP12:PGJ12 PGL12:PQF12 PQH12:QAB12 QAD12:QJX12 QJZ12:QTT12 QTV12:RDP12 RDR12:RNL12 RNN12:RXH12 RXJ12:SHD12 SHF12:SQZ12 SRB12:TAV12 TAX12:TKR12 TKT12:TUN12 TUP12:UEJ12 UEL12:UOF12 UOH12:UYB12 UYD12:VHX12 VHZ12:VRT12 VRV12:WBP12 WBR12:WLL12 WLN12:WVH12 WVJ12:XFD12 B65619:IV65619 IX65619:SR65619 ST65619:ACN65619 ACP65619:AMJ65619 AML65619:AWF65619 AWH65619:BGB65619 BGD65619:BPX65619 BPZ65619:BZT65619 BZV65619:CJP65619 CJR65619:CTL65619 CTN65619:DDH65619 DDJ65619:DND65619 DNF65619:DWZ65619 DXB65619:EGV65619 EGX65619:EQR65619 EQT65619:FAN65619 FAP65619:FKJ65619 FKL65619:FUF65619 FUH65619:GEB65619 GED65619:GNX65619 GNZ65619:GXT65619 GXV65619:HHP65619 HHR65619:HRL65619 HRN65619:IBH65619 IBJ65619:ILD65619 ILF65619:IUZ65619 IVB65619:JEV65619 JEX65619:JOR65619 JOT65619:JYN65619 JYP65619:KIJ65619 KIL65619:KSF65619 KSH65619:LCB65619 LCD65619:LLX65619 LLZ65619:LVT65619 LVV65619:MFP65619 MFR65619:MPL65619 MPN65619:MZH65619 MZJ65619:NJD65619 NJF65619:NSZ65619 NTB65619:OCV65619 OCX65619:OMR65619 OMT65619:OWN65619 OWP65619:PGJ65619 PGL65619:PQF65619 PQH65619:QAB65619 QAD65619:QJX65619 QJZ65619:QTT65619 QTV65619:RDP65619 RDR65619:RNL65619 RNN65619:RXH65619 RXJ65619:SHD65619 SHF65619:SQZ65619 SRB65619:TAV65619 TAX65619:TKR65619 TKT65619:TUN65619 TUP65619:UEJ65619 UEL65619:UOF65619 UOH65619:UYB65619 UYD65619:VHX65619 VHZ65619:VRT65619 VRV65619:WBP65619 WBR65619:WLL65619 WLN65619:WVH65619 WVJ65619:XFD65619 B131155:IV131155 IX131155:SR131155 ST131155:ACN131155 ACP131155:AMJ131155 AML131155:AWF131155 AWH131155:BGB131155 BGD131155:BPX131155 BPZ131155:BZT131155 BZV131155:CJP131155 CJR131155:CTL131155 CTN131155:DDH131155 DDJ131155:DND131155 DNF131155:DWZ131155 DXB131155:EGV131155 EGX131155:EQR131155 EQT131155:FAN131155 FAP131155:FKJ131155 FKL131155:FUF131155 FUH131155:GEB131155 GED131155:GNX131155 GNZ131155:GXT131155 GXV131155:HHP131155 HHR131155:HRL131155 HRN131155:IBH131155 IBJ131155:ILD131155 ILF131155:IUZ131155 IVB131155:JEV131155 JEX131155:JOR131155 JOT131155:JYN131155 JYP131155:KIJ131155 KIL131155:KSF131155 KSH131155:LCB131155 LCD131155:LLX131155 LLZ131155:LVT131155 LVV131155:MFP131155 MFR131155:MPL131155 MPN131155:MZH131155 MZJ131155:NJD131155 NJF131155:NSZ131155 NTB131155:OCV131155 OCX131155:OMR131155 OMT131155:OWN131155 OWP131155:PGJ131155 PGL131155:PQF131155 PQH131155:QAB131155 QAD131155:QJX131155 QJZ131155:QTT131155 QTV131155:RDP131155 RDR131155:RNL131155 RNN131155:RXH131155 RXJ131155:SHD131155 SHF131155:SQZ131155 SRB131155:TAV131155 TAX131155:TKR131155 TKT131155:TUN131155 TUP131155:UEJ131155 UEL131155:UOF131155 UOH131155:UYB131155 UYD131155:VHX131155 VHZ131155:VRT131155 VRV131155:WBP131155 WBR131155:WLL131155 WLN131155:WVH131155 WVJ131155:XFD131155 B196691:IV196691 IX196691:SR196691 ST196691:ACN196691 ACP196691:AMJ196691 AML196691:AWF196691 AWH196691:BGB196691 BGD196691:BPX196691 BPZ196691:BZT196691 BZV196691:CJP196691 CJR196691:CTL196691 CTN196691:DDH196691 DDJ196691:DND196691 DNF196691:DWZ196691 DXB196691:EGV196691 EGX196691:EQR196691 EQT196691:FAN196691 FAP196691:FKJ196691 FKL196691:FUF196691 FUH196691:GEB196691 GED196691:GNX196691 GNZ196691:GXT196691 GXV196691:HHP196691 HHR196691:HRL196691 HRN196691:IBH196691 IBJ196691:ILD196691 ILF196691:IUZ196691 IVB196691:JEV196691 JEX196691:JOR196691 JOT196691:JYN196691 JYP196691:KIJ196691 KIL196691:KSF196691 KSH196691:LCB196691 LCD196691:LLX196691 LLZ196691:LVT196691 LVV196691:MFP196691 MFR196691:MPL196691 MPN196691:MZH196691 MZJ196691:NJD196691 NJF196691:NSZ196691 NTB196691:OCV196691 OCX196691:OMR196691 OMT196691:OWN196691 OWP196691:PGJ196691 PGL196691:PQF196691 PQH196691:QAB196691 QAD196691:QJX196691 QJZ196691:QTT196691 QTV196691:RDP196691 RDR196691:RNL196691 RNN196691:RXH196691 RXJ196691:SHD196691 SHF196691:SQZ196691 SRB196691:TAV196691 TAX196691:TKR196691 TKT196691:TUN196691 TUP196691:UEJ196691 UEL196691:UOF196691 UOH196691:UYB196691 UYD196691:VHX196691 VHZ196691:VRT196691 VRV196691:WBP196691 WBR196691:WLL196691 WLN196691:WVH196691 WVJ196691:XFD196691 B262227:IV262227 IX262227:SR262227 ST262227:ACN262227 ACP262227:AMJ262227 AML262227:AWF262227 AWH262227:BGB262227 BGD262227:BPX262227 BPZ262227:BZT262227 BZV262227:CJP262227 CJR262227:CTL262227 CTN262227:DDH262227 DDJ262227:DND262227 DNF262227:DWZ262227 DXB262227:EGV262227 EGX262227:EQR262227 EQT262227:FAN262227 FAP262227:FKJ262227 FKL262227:FUF262227 FUH262227:GEB262227 GED262227:GNX262227 GNZ262227:GXT262227 GXV262227:HHP262227 HHR262227:HRL262227 HRN262227:IBH262227 IBJ262227:ILD262227 ILF262227:IUZ262227 IVB262227:JEV262227 JEX262227:JOR262227 JOT262227:JYN262227 JYP262227:KIJ262227 KIL262227:KSF262227 KSH262227:LCB262227 LCD262227:LLX262227 LLZ262227:LVT262227 LVV262227:MFP262227 MFR262227:MPL262227 MPN262227:MZH262227 MZJ262227:NJD262227 NJF262227:NSZ262227 NTB262227:OCV262227 OCX262227:OMR262227 OMT262227:OWN262227 OWP262227:PGJ262227 PGL262227:PQF262227 PQH262227:QAB262227 QAD262227:QJX262227 QJZ262227:QTT262227 QTV262227:RDP262227 RDR262227:RNL262227 RNN262227:RXH262227 RXJ262227:SHD262227 SHF262227:SQZ262227 SRB262227:TAV262227 TAX262227:TKR262227 TKT262227:TUN262227 TUP262227:UEJ262227 UEL262227:UOF262227 UOH262227:UYB262227 UYD262227:VHX262227 VHZ262227:VRT262227 VRV262227:WBP262227 WBR262227:WLL262227 WLN262227:WVH262227 WVJ262227:XFD262227 B327763:IV327763 IX327763:SR327763 ST327763:ACN327763 ACP327763:AMJ327763 AML327763:AWF327763 AWH327763:BGB327763 BGD327763:BPX327763 BPZ327763:BZT327763 BZV327763:CJP327763 CJR327763:CTL327763 CTN327763:DDH327763 DDJ327763:DND327763 DNF327763:DWZ327763 DXB327763:EGV327763 EGX327763:EQR327763 EQT327763:FAN327763 FAP327763:FKJ327763 FKL327763:FUF327763 FUH327763:GEB327763 GED327763:GNX327763 GNZ327763:GXT327763 GXV327763:HHP327763 HHR327763:HRL327763 HRN327763:IBH327763 IBJ327763:ILD327763 ILF327763:IUZ327763 IVB327763:JEV327763 JEX327763:JOR327763 JOT327763:JYN327763 JYP327763:KIJ327763 KIL327763:KSF327763 KSH327763:LCB327763 LCD327763:LLX327763 LLZ327763:LVT327763 LVV327763:MFP327763 MFR327763:MPL327763 MPN327763:MZH327763 MZJ327763:NJD327763 NJF327763:NSZ327763 NTB327763:OCV327763 OCX327763:OMR327763 OMT327763:OWN327763 OWP327763:PGJ327763 PGL327763:PQF327763 PQH327763:QAB327763 QAD327763:QJX327763 QJZ327763:QTT327763 QTV327763:RDP327763 RDR327763:RNL327763 RNN327763:RXH327763 RXJ327763:SHD327763 SHF327763:SQZ327763 SRB327763:TAV327763 TAX327763:TKR327763 TKT327763:TUN327763 TUP327763:UEJ327763 UEL327763:UOF327763 UOH327763:UYB327763 UYD327763:VHX327763 VHZ327763:VRT327763 VRV327763:WBP327763 WBR327763:WLL327763 WLN327763:WVH327763 WVJ327763:XFD327763 B393299:IV393299 IX393299:SR393299 ST393299:ACN393299 ACP393299:AMJ393299 AML393299:AWF393299 AWH393299:BGB393299 BGD393299:BPX393299 BPZ393299:BZT393299 BZV393299:CJP393299 CJR393299:CTL393299 CTN393299:DDH393299 DDJ393299:DND393299 DNF393299:DWZ393299 DXB393299:EGV393299 EGX393299:EQR393299 EQT393299:FAN393299 FAP393299:FKJ393299 FKL393299:FUF393299 FUH393299:GEB393299 GED393299:GNX393299 GNZ393299:GXT393299 GXV393299:HHP393299 HHR393299:HRL393299 HRN393299:IBH393299 IBJ393299:ILD393299 ILF393299:IUZ393299 IVB393299:JEV393299 JEX393299:JOR393299 JOT393299:JYN393299 JYP393299:KIJ393299 KIL393299:KSF393299 KSH393299:LCB393299 LCD393299:LLX393299 LLZ393299:LVT393299 LVV393299:MFP393299 MFR393299:MPL393299 MPN393299:MZH393299 MZJ393299:NJD393299 NJF393299:NSZ393299 NTB393299:OCV393299 OCX393299:OMR393299 OMT393299:OWN393299 OWP393299:PGJ393299 PGL393299:PQF393299 PQH393299:QAB393299 QAD393299:QJX393299 QJZ393299:QTT393299 QTV393299:RDP393299 RDR393299:RNL393299 RNN393299:RXH393299 RXJ393299:SHD393299 SHF393299:SQZ393299 SRB393299:TAV393299 TAX393299:TKR393299 TKT393299:TUN393299 TUP393299:UEJ393299 UEL393299:UOF393299 UOH393299:UYB393299 UYD393299:VHX393299 VHZ393299:VRT393299 VRV393299:WBP393299 WBR393299:WLL393299 WLN393299:WVH393299 WVJ393299:XFD393299 B458835:IV458835 IX458835:SR458835 ST458835:ACN458835 ACP458835:AMJ458835 AML458835:AWF458835 AWH458835:BGB458835 BGD458835:BPX458835 BPZ458835:BZT458835 BZV458835:CJP458835 CJR458835:CTL458835 CTN458835:DDH458835 DDJ458835:DND458835 DNF458835:DWZ458835 DXB458835:EGV458835 EGX458835:EQR458835 EQT458835:FAN458835 FAP458835:FKJ458835 FKL458835:FUF458835 FUH458835:GEB458835 GED458835:GNX458835 GNZ458835:GXT458835 GXV458835:HHP458835 HHR458835:HRL458835 HRN458835:IBH458835 IBJ458835:ILD458835 ILF458835:IUZ458835 IVB458835:JEV458835 JEX458835:JOR458835 JOT458835:JYN458835 JYP458835:KIJ458835 KIL458835:KSF458835 KSH458835:LCB458835 LCD458835:LLX458835 LLZ458835:LVT458835 LVV458835:MFP458835 MFR458835:MPL458835 MPN458835:MZH458835 MZJ458835:NJD458835 NJF458835:NSZ458835 NTB458835:OCV458835 OCX458835:OMR458835 OMT458835:OWN458835 OWP458835:PGJ458835 PGL458835:PQF458835 PQH458835:QAB458835 QAD458835:QJX458835 QJZ458835:QTT458835 QTV458835:RDP458835 RDR458835:RNL458835 RNN458835:RXH458835 RXJ458835:SHD458835 SHF458835:SQZ458835 SRB458835:TAV458835 TAX458835:TKR458835 TKT458835:TUN458835 TUP458835:UEJ458835 UEL458835:UOF458835 UOH458835:UYB458835 UYD458835:VHX458835 VHZ458835:VRT458835 VRV458835:WBP458835 WBR458835:WLL458835 WLN458835:WVH458835 WVJ458835:XFD458835 B524371:IV524371 IX524371:SR524371 ST524371:ACN524371 ACP524371:AMJ524371 AML524371:AWF524371 AWH524371:BGB524371 BGD524371:BPX524371 BPZ524371:BZT524371 BZV524371:CJP524371 CJR524371:CTL524371 CTN524371:DDH524371 DDJ524371:DND524371 DNF524371:DWZ524371 DXB524371:EGV524371 EGX524371:EQR524371 EQT524371:FAN524371 FAP524371:FKJ524371 FKL524371:FUF524371 FUH524371:GEB524371 GED524371:GNX524371 GNZ524371:GXT524371 GXV524371:HHP524371 HHR524371:HRL524371 HRN524371:IBH524371 IBJ524371:ILD524371 ILF524371:IUZ524371 IVB524371:JEV524371 JEX524371:JOR524371 JOT524371:JYN524371 JYP524371:KIJ524371 KIL524371:KSF524371 KSH524371:LCB524371 LCD524371:LLX524371 LLZ524371:LVT524371 LVV524371:MFP524371 MFR524371:MPL524371 MPN524371:MZH524371 MZJ524371:NJD524371 NJF524371:NSZ524371 NTB524371:OCV524371 OCX524371:OMR524371 OMT524371:OWN524371 OWP524371:PGJ524371 PGL524371:PQF524371 PQH524371:QAB524371 QAD524371:QJX524371 QJZ524371:QTT524371 QTV524371:RDP524371 RDR524371:RNL524371 RNN524371:RXH524371 RXJ524371:SHD524371 SHF524371:SQZ524371 SRB524371:TAV524371 TAX524371:TKR524371 TKT524371:TUN524371 TUP524371:UEJ524371 UEL524371:UOF524371 UOH524371:UYB524371 UYD524371:VHX524371 VHZ524371:VRT524371 VRV524371:WBP524371 WBR524371:WLL524371 WLN524371:WVH524371 WVJ524371:XFD524371 B589907:IV589907 IX589907:SR589907 ST589907:ACN589907 ACP589907:AMJ589907 AML589907:AWF589907 AWH589907:BGB589907 BGD589907:BPX589907 BPZ589907:BZT589907 BZV589907:CJP589907 CJR589907:CTL589907 CTN589907:DDH589907 DDJ589907:DND589907 DNF589907:DWZ589907 DXB589907:EGV589907 EGX589907:EQR589907 EQT589907:FAN589907 FAP589907:FKJ589907 FKL589907:FUF589907 FUH589907:GEB589907 GED589907:GNX589907 GNZ589907:GXT589907 GXV589907:HHP589907 HHR589907:HRL589907 HRN589907:IBH589907 IBJ589907:ILD589907 ILF589907:IUZ589907 IVB589907:JEV589907 JEX589907:JOR589907 JOT589907:JYN589907 JYP589907:KIJ589907 KIL589907:KSF589907 KSH589907:LCB589907 LCD589907:LLX589907 LLZ589907:LVT589907 LVV589907:MFP589907 MFR589907:MPL589907 MPN589907:MZH589907 MZJ589907:NJD589907 NJF589907:NSZ589907 NTB589907:OCV589907 OCX589907:OMR589907 OMT589907:OWN589907 OWP589907:PGJ589907 PGL589907:PQF589907 PQH589907:QAB589907 QAD589907:QJX589907 QJZ589907:QTT589907 QTV589907:RDP589907 RDR589907:RNL589907 RNN589907:RXH589907 RXJ589907:SHD589907 SHF589907:SQZ589907 SRB589907:TAV589907 TAX589907:TKR589907 TKT589907:TUN589907 TUP589907:UEJ589907 UEL589907:UOF589907 UOH589907:UYB589907 UYD589907:VHX589907 VHZ589907:VRT589907 VRV589907:WBP589907 WBR589907:WLL589907 WLN589907:WVH589907 WVJ589907:XFD589907 B655443:IV655443 IX655443:SR655443 ST655443:ACN655443 ACP655443:AMJ655443 AML655443:AWF655443 AWH655443:BGB655443 BGD655443:BPX655443 BPZ655443:BZT655443 BZV655443:CJP655443 CJR655443:CTL655443 CTN655443:DDH655443 DDJ655443:DND655443 DNF655443:DWZ655443 DXB655443:EGV655443 EGX655443:EQR655443 EQT655443:FAN655443 FAP655443:FKJ655443 FKL655443:FUF655443 FUH655443:GEB655443 GED655443:GNX655443 GNZ655443:GXT655443 GXV655443:HHP655443 HHR655443:HRL655443 HRN655443:IBH655443 IBJ655443:ILD655443 ILF655443:IUZ655443 IVB655443:JEV655443 JEX655443:JOR655443 JOT655443:JYN655443 JYP655443:KIJ655443 KIL655443:KSF655443 KSH655443:LCB655443 LCD655443:LLX655443 LLZ655443:LVT655443 LVV655443:MFP655443 MFR655443:MPL655443 MPN655443:MZH655443 MZJ655443:NJD655443 NJF655443:NSZ655443 NTB655443:OCV655443 OCX655443:OMR655443 OMT655443:OWN655443 OWP655443:PGJ655443 PGL655443:PQF655443 PQH655443:QAB655443 QAD655443:QJX655443 QJZ655443:QTT655443 QTV655443:RDP655443 RDR655443:RNL655443 RNN655443:RXH655443 RXJ655443:SHD655443 SHF655443:SQZ655443 SRB655443:TAV655443 TAX655443:TKR655443 TKT655443:TUN655443 TUP655443:UEJ655443 UEL655443:UOF655443 UOH655443:UYB655443 UYD655443:VHX655443 VHZ655443:VRT655443 VRV655443:WBP655443 WBR655443:WLL655443 WLN655443:WVH655443 WVJ655443:XFD655443 B720979:IV720979 IX720979:SR720979 ST720979:ACN720979 ACP720979:AMJ720979 AML720979:AWF720979 AWH720979:BGB720979 BGD720979:BPX720979 BPZ720979:BZT720979 BZV720979:CJP720979 CJR720979:CTL720979 CTN720979:DDH720979 DDJ720979:DND720979 DNF720979:DWZ720979 DXB720979:EGV720979 EGX720979:EQR720979 EQT720979:FAN720979 FAP720979:FKJ720979 FKL720979:FUF720979 FUH720979:GEB720979 GED720979:GNX720979 GNZ720979:GXT720979 GXV720979:HHP720979 HHR720979:HRL720979 HRN720979:IBH720979 IBJ720979:ILD720979 ILF720979:IUZ720979 IVB720979:JEV720979 JEX720979:JOR720979 JOT720979:JYN720979 JYP720979:KIJ720979 KIL720979:KSF720979 KSH720979:LCB720979 LCD720979:LLX720979 LLZ720979:LVT720979 LVV720979:MFP720979 MFR720979:MPL720979 MPN720979:MZH720979 MZJ720979:NJD720979 NJF720979:NSZ720979 NTB720979:OCV720979 OCX720979:OMR720979 OMT720979:OWN720979 OWP720979:PGJ720979 PGL720979:PQF720979 PQH720979:QAB720979 QAD720979:QJX720979 QJZ720979:QTT720979 QTV720979:RDP720979 RDR720979:RNL720979 RNN720979:RXH720979 RXJ720979:SHD720979 SHF720979:SQZ720979 SRB720979:TAV720979 TAX720979:TKR720979 TKT720979:TUN720979 TUP720979:UEJ720979 UEL720979:UOF720979 UOH720979:UYB720979 UYD720979:VHX720979 VHZ720979:VRT720979 VRV720979:WBP720979 WBR720979:WLL720979 WLN720979:WVH720979 WVJ720979:XFD720979 B786515:IV786515 IX786515:SR786515 ST786515:ACN786515 ACP786515:AMJ786515 AML786515:AWF786515 AWH786515:BGB786515 BGD786515:BPX786515 BPZ786515:BZT786515 BZV786515:CJP786515 CJR786515:CTL786515 CTN786515:DDH786515 DDJ786515:DND786515 DNF786515:DWZ786515 DXB786515:EGV786515 EGX786515:EQR786515 EQT786515:FAN786515 FAP786515:FKJ786515 FKL786515:FUF786515 FUH786515:GEB786515 GED786515:GNX786515 GNZ786515:GXT786515 GXV786515:HHP786515 HHR786515:HRL786515 HRN786515:IBH786515 IBJ786515:ILD786515 ILF786515:IUZ786515 IVB786515:JEV786515 JEX786515:JOR786515 JOT786515:JYN786515 JYP786515:KIJ786515 KIL786515:KSF786515 KSH786515:LCB786515 LCD786515:LLX786515 LLZ786515:LVT786515 LVV786515:MFP786515 MFR786515:MPL786515 MPN786515:MZH786515 MZJ786515:NJD786515 NJF786515:NSZ786515 NTB786515:OCV786515 OCX786515:OMR786515 OMT786515:OWN786515 OWP786515:PGJ786515 PGL786515:PQF786515 PQH786515:QAB786515 QAD786515:QJX786515 QJZ786515:QTT786515 QTV786515:RDP786515 RDR786515:RNL786515 RNN786515:RXH786515 RXJ786515:SHD786515 SHF786515:SQZ786515 SRB786515:TAV786515 TAX786515:TKR786515 TKT786515:TUN786515 TUP786515:UEJ786515 UEL786515:UOF786515 UOH786515:UYB786515 UYD786515:VHX786515 VHZ786515:VRT786515 VRV786515:WBP786515 WBR786515:WLL786515 WLN786515:WVH786515 WVJ786515:XFD786515 B852051:IV852051 IX852051:SR852051 ST852051:ACN852051 ACP852051:AMJ852051 AML852051:AWF852051 AWH852051:BGB852051 BGD852051:BPX852051 BPZ852051:BZT852051 BZV852051:CJP852051 CJR852051:CTL852051 CTN852051:DDH852051 DDJ852051:DND852051 DNF852051:DWZ852051 DXB852051:EGV852051 EGX852051:EQR852051 EQT852051:FAN852051 FAP852051:FKJ852051 FKL852051:FUF852051 FUH852051:GEB852051 GED852051:GNX852051 GNZ852051:GXT852051 GXV852051:HHP852051 HHR852051:HRL852051 HRN852051:IBH852051 IBJ852051:ILD852051 ILF852051:IUZ852051 IVB852051:JEV852051 JEX852051:JOR852051 JOT852051:JYN852051 JYP852051:KIJ852051 KIL852051:KSF852051 KSH852051:LCB852051 LCD852051:LLX852051 LLZ852051:LVT852051 LVV852051:MFP852051 MFR852051:MPL852051 MPN852051:MZH852051 MZJ852051:NJD852051 NJF852051:NSZ852051 NTB852051:OCV852051 OCX852051:OMR852051 OMT852051:OWN852051 OWP852051:PGJ852051 PGL852051:PQF852051 PQH852051:QAB852051 QAD852051:QJX852051 QJZ852051:QTT852051 QTV852051:RDP852051 RDR852051:RNL852051 RNN852051:RXH852051 RXJ852051:SHD852051 SHF852051:SQZ852051 SRB852051:TAV852051 TAX852051:TKR852051 TKT852051:TUN852051 TUP852051:UEJ852051 UEL852051:UOF852051 UOH852051:UYB852051 UYD852051:VHX852051 VHZ852051:VRT852051 VRV852051:WBP852051 WBR852051:WLL852051 WLN852051:WVH852051 WVJ852051:XFD852051 B917587:IV917587 IX917587:SR917587 ST917587:ACN917587 ACP917587:AMJ917587 AML917587:AWF917587 AWH917587:BGB917587 BGD917587:BPX917587 BPZ917587:BZT917587 BZV917587:CJP917587 CJR917587:CTL917587 CTN917587:DDH917587 DDJ917587:DND917587 DNF917587:DWZ917587 DXB917587:EGV917587 EGX917587:EQR917587 EQT917587:FAN917587 FAP917587:FKJ917587 FKL917587:FUF917587 FUH917587:GEB917587 GED917587:GNX917587 GNZ917587:GXT917587 GXV917587:HHP917587 HHR917587:HRL917587 HRN917587:IBH917587 IBJ917587:ILD917587 ILF917587:IUZ917587 IVB917587:JEV917587 JEX917587:JOR917587 JOT917587:JYN917587 JYP917587:KIJ917587 KIL917587:KSF917587 KSH917587:LCB917587 LCD917587:LLX917587 LLZ917587:LVT917587 LVV917587:MFP917587 MFR917587:MPL917587 MPN917587:MZH917587 MZJ917587:NJD917587 NJF917587:NSZ917587 NTB917587:OCV917587 OCX917587:OMR917587 OMT917587:OWN917587 OWP917587:PGJ917587 PGL917587:PQF917587 PQH917587:QAB917587 QAD917587:QJX917587 QJZ917587:QTT917587 QTV917587:RDP917587 RDR917587:RNL917587 RNN917587:RXH917587 RXJ917587:SHD917587 SHF917587:SQZ917587 SRB917587:TAV917587 TAX917587:TKR917587 TKT917587:TUN917587 TUP917587:UEJ917587 UEL917587:UOF917587 UOH917587:UYB917587 UYD917587:VHX917587 VHZ917587:VRT917587 VRV917587:WBP917587 WBR917587:WLL917587 WLN917587:WVH917587 WVJ917587:XFD917587 B983123:IV983123 IX983123:SR983123 ST983123:ACN983123 ACP983123:AMJ983123 AML983123:AWF983123 AWH983123:BGB983123 BGD983123:BPX983123 BPZ983123:BZT983123 BZV983123:CJP983123 CJR983123:CTL983123 CTN983123:DDH983123 DDJ983123:DND983123 DNF983123:DWZ983123 DXB983123:EGV983123 EGX983123:EQR983123 EQT983123:FAN983123 FAP983123:FKJ983123 FKL983123:FUF983123 FUH983123:GEB983123 GED983123:GNX983123 GNZ983123:GXT983123 GXV983123:HHP983123 HHR983123:HRL983123 HRN983123:IBH983123 IBJ983123:ILD983123 ILF983123:IUZ983123 IVB983123:JEV983123 JEX983123:JOR983123 JOT983123:JYN983123 JYP983123:KIJ983123 KIL983123:KSF983123 KSH983123:LCB983123 LCD983123:LLX983123 LLZ983123:LVT983123 LVV983123:MFP983123 MFR983123:MPL983123 MPN983123:MZH983123 MZJ983123:NJD983123 NJF983123:NSZ983123 NTB983123:OCV983123 OCX983123:OMR983123 OMT983123:OWN983123 OWP983123:PGJ983123 PGL983123:PQF983123 PQH983123:QAB983123 QAD983123:QJX983123 QJZ983123:QTT983123 QTV983123:RDP983123 RDR983123:RNL983123 RNN983123:RXH983123 RXJ983123:SHD983123 SHF983123:SQZ983123 SRB983123:TAV983123 TAX983123:TKR983123 TKT983123:TUN983123 TUP983123:UEJ983123 UEL983123:UOF983123 UOH983123:UYB983123 UYD983123:VHX983123 VHZ983123:VRT983123 VRV983123:WBP983123 WBR983123:WLL983123 WLN983123:WVH983123 WVJ983123:XFD983123">
      <formula1>treatment</formula1>
    </dataValidation>
    <dataValidation type="list" allowBlank="1" showInputMessage="1" showErrorMessage="1" sqref="WVJ983131:XFD983131 IX18:SR18 ST18:ACN18 ACP18:AMJ18 AML18:AWF18 AWH18:BGB18 BGD18:BPX18 BPZ18:BZT18 BZV18:CJP18 CJR18:CTL18 CTN18:DDH18 DDJ18:DND18 DNF18:DWZ18 DXB18:EGV18 EGX18:EQR18 EQT18:FAN18 FAP18:FKJ18 FKL18:FUF18 FUH18:GEB18 GED18:GNX18 GNZ18:GXT18 GXV18:HHP18 HHR18:HRL18 HRN18:IBH18 IBJ18:ILD18 ILF18:IUZ18 IVB18:JEV18 JEX18:JOR18 JOT18:JYN18 JYP18:KIJ18 KIL18:KSF18 KSH18:LCB18 LCD18:LLX18 LLZ18:LVT18 LVV18:MFP18 MFR18:MPL18 MPN18:MZH18 MZJ18:NJD18 NJF18:NSZ18 NTB18:OCV18 OCX18:OMR18 OMT18:OWN18 OWP18:PGJ18 PGL18:PQF18 PQH18:QAB18 QAD18:QJX18 QJZ18:QTT18 QTV18:RDP18 RDR18:RNL18 RNN18:RXH18 RXJ18:SHD18 SHF18:SQZ18 SRB18:TAV18 TAX18:TKR18 TKT18:TUN18 TUP18:UEJ18 UEL18:UOF18 UOH18:UYB18 UYD18:VHX18 VHZ18:VRT18 VRV18:WBP18 WBR18:WLL18 WLN18:WVH18 WVJ18:XFD18 B65627:IV65627 IX65627:SR65627 ST65627:ACN65627 ACP65627:AMJ65627 AML65627:AWF65627 AWH65627:BGB65627 BGD65627:BPX65627 BPZ65627:BZT65627 BZV65627:CJP65627 CJR65627:CTL65627 CTN65627:DDH65627 DDJ65627:DND65627 DNF65627:DWZ65627 DXB65627:EGV65627 EGX65627:EQR65627 EQT65627:FAN65627 FAP65627:FKJ65627 FKL65627:FUF65627 FUH65627:GEB65627 GED65627:GNX65627 GNZ65627:GXT65627 GXV65627:HHP65627 HHR65627:HRL65627 HRN65627:IBH65627 IBJ65627:ILD65627 ILF65627:IUZ65627 IVB65627:JEV65627 JEX65627:JOR65627 JOT65627:JYN65627 JYP65627:KIJ65627 KIL65627:KSF65627 KSH65627:LCB65627 LCD65627:LLX65627 LLZ65627:LVT65627 LVV65627:MFP65627 MFR65627:MPL65627 MPN65627:MZH65627 MZJ65627:NJD65627 NJF65627:NSZ65627 NTB65627:OCV65627 OCX65627:OMR65627 OMT65627:OWN65627 OWP65627:PGJ65627 PGL65627:PQF65627 PQH65627:QAB65627 QAD65627:QJX65627 QJZ65627:QTT65627 QTV65627:RDP65627 RDR65627:RNL65627 RNN65627:RXH65627 RXJ65627:SHD65627 SHF65627:SQZ65627 SRB65627:TAV65627 TAX65627:TKR65627 TKT65627:TUN65627 TUP65627:UEJ65627 UEL65627:UOF65627 UOH65627:UYB65627 UYD65627:VHX65627 VHZ65627:VRT65627 VRV65627:WBP65627 WBR65627:WLL65627 WLN65627:WVH65627 WVJ65627:XFD65627 B131163:IV131163 IX131163:SR131163 ST131163:ACN131163 ACP131163:AMJ131163 AML131163:AWF131163 AWH131163:BGB131163 BGD131163:BPX131163 BPZ131163:BZT131163 BZV131163:CJP131163 CJR131163:CTL131163 CTN131163:DDH131163 DDJ131163:DND131163 DNF131163:DWZ131163 DXB131163:EGV131163 EGX131163:EQR131163 EQT131163:FAN131163 FAP131163:FKJ131163 FKL131163:FUF131163 FUH131163:GEB131163 GED131163:GNX131163 GNZ131163:GXT131163 GXV131163:HHP131163 HHR131163:HRL131163 HRN131163:IBH131163 IBJ131163:ILD131163 ILF131163:IUZ131163 IVB131163:JEV131163 JEX131163:JOR131163 JOT131163:JYN131163 JYP131163:KIJ131163 KIL131163:KSF131163 KSH131163:LCB131163 LCD131163:LLX131163 LLZ131163:LVT131163 LVV131163:MFP131163 MFR131163:MPL131163 MPN131163:MZH131163 MZJ131163:NJD131163 NJF131163:NSZ131163 NTB131163:OCV131163 OCX131163:OMR131163 OMT131163:OWN131163 OWP131163:PGJ131163 PGL131163:PQF131163 PQH131163:QAB131163 QAD131163:QJX131163 QJZ131163:QTT131163 QTV131163:RDP131163 RDR131163:RNL131163 RNN131163:RXH131163 RXJ131163:SHD131163 SHF131163:SQZ131163 SRB131163:TAV131163 TAX131163:TKR131163 TKT131163:TUN131163 TUP131163:UEJ131163 UEL131163:UOF131163 UOH131163:UYB131163 UYD131163:VHX131163 VHZ131163:VRT131163 VRV131163:WBP131163 WBR131163:WLL131163 WLN131163:WVH131163 WVJ131163:XFD131163 B196699:IV196699 IX196699:SR196699 ST196699:ACN196699 ACP196699:AMJ196699 AML196699:AWF196699 AWH196699:BGB196699 BGD196699:BPX196699 BPZ196699:BZT196699 BZV196699:CJP196699 CJR196699:CTL196699 CTN196699:DDH196699 DDJ196699:DND196699 DNF196699:DWZ196699 DXB196699:EGV196699 EGX196699:EQR196699 EQT196699:FAN196699 FAP196699:FKJ196699 FKL196699:FUF196699 FUH196699:GEB196699 GED196699:GNX196699 GNZ196699:GXT196699 GXV196699:HHP196699 HHR196699:HRL196699 HRN196699:IBH196699 IBJ196699:ILD196699 ILF196699:IUZ196699 IVB196699:JEV196699 JEX196699:JOR196699 JOT196699:JYN196699 JYP196699:KIJ196699 KIL196699:KSF196699 KSH196699:LCB196699 LCD196699:LLX196699 LLZ196699:LVT196699 LVV196699:MFP196699 MFR196699:MPL196699 MPN196699:MZH196699 MZJ196699:NJD196699 NJF196699:NSZ196699 NTB196699:OCV196699 OCX196699:OMR196699 OMT196699:OWN196699 OWP196699:PGJ196699 PGL196699:PQF196699 PQH196699:QAB196699 QAD196699:QJX196699 QJZ196699:QTT196699 QTV196699:RDP196699 RDR196699:RNL196699 RNN196699:RXH196699 RXJ196699:SHD196699 SHF196699:SQZ196699 SRB196699:TAV196699 TAX196699:TKR196699 TKT196699:TUN196699 TUP196699:UEJ196699 UEL196699:UOF196699 UOH196699:UYB196699 UYD196699:VHX196699 VHZ196699:VRT196699 VRV196699:WBP196699 WBR196699:WLL196699 WLN196699:WVH196699 WVJ196699:XFD196699 B262235:IV262235 IX262235:SR262235 ST262235:ACN262235 ACP262235:AMJ262235 AML262235:AWF262235 AWH262235:BGB262235 BGD262235:BPX262235 BPZ262235:BZT262235 BZV262235:CJP262235 CJR262235:CTL262235 CTN262235:DDH262235 DDJ262235:DND262235 DNF262235:DWZ262235 DXB262235:EGV262235 EGX262235:EQR262235 EQT262235:FAN262235 FAP262235:FKJ262235 FKL262235:FUF262235 FUH262235:GEB262235 GED262235:GNX262235 GNZ262235:GXT262235 GXV262235:HHP262235 HHR262235:HRL262235 HRN262235:IBH262235 IBJ262235:ILD262235 ILF262235:IUZ262235 IVB262235:JEV262235 JEX262235:JOR262235 JOT262235:JYN262235 JYP262235:KIJ262235 KIL262235:KSF262235 KSH262235:LCB262235 LCD262235:LLX262235 LLZ262235:LVT262235 LVV262235:MFP262235 MFR262235:MPL262235 MPN262235:MZH262235 MZJ262235:NJD262235 NJF262235:NSZ262235 NTB262235:OCV262235 OCX262235:OMR262235 OMT262235:OWN262235 OWP262235:PGJ262235 PGL262235:PQF262235 PQH262235:QAB262235 QAD262235:QJX262235 QJZ262235:QTT262235 QTV262235:RDP262235 RDR262235:RNL262235 RNN262235:RXH262235 RXJ262235:SHD262235 SHF262235:SQZ262235 SRB262235:TAV262235 TAX262235:TKR262235 TKT262235:TUN262235 TUP262235:UEJ262235 UEL262235:UOF262235 UOH262235:UYB262235 UYD262235:VHX262235 VHZ262235:VRT262235 VRV262235:WBP262235 WBR262235:WLL262235 WLN262235:WVH262235 WVJ262235:XFD262235 B327771:IV327771 IX327771:SR327771 ST327771:ACN327771 ACP327771:AMJ327771 AML327771:AWF327771 AWH327771:BGB327771 BGD327771:BPX327771 BPZ327771:BZT327771 BZV327771:CJP327771 CJR327771:CTL327771 CTN327771:DDH327771 DDJ327771:DND327771 DNF327771:DWZ327771 DXB327771:EGV327771 EGX327771:EQR327771 EQT327771:FAN327771 FAP327771:FKJ327771 FKL327771:FUF327771 FUH327771:GEB327771 GED327771:GNX327771 GNZ327771:GXT327771 GXV327771:HHP327771 HHR327771:HRL327771 HRN327771:IBH327771 IBJ327771:ILD327771 ILF327771:IUZ327771 IVB327771:JEV327771 JEX327771:JOR327771 JOT327771:JYN327771 JYP327771:KIJ327771 KIL327771:KSF327771 KSH327771:LCB327771 LCD327771:LLX327771 LLZ327771:LVT327771 LVV327771:MFP327771 MFR327771:MPL327771 MPN327771:MZH327771 MZJ327771:NJD327771 NJF327771:NSZ327771 NTB327771:OCV327771 OCX327771:OMR327771 OMT327771:OWN327771 OWP327771:PGJ327771 PGL327771:PQF327771 PQH327771:QAB327771 QAD327771:QJX327771 QJZ327771:QTT327771 QTV327771:RDP327771 RDR327771:RNL327771 RNN327771:RXH327771 RXJ327771:SHD327771 SHF327771:SQZ327771 SRB327771:TAV327771 TAX327771:TKR327771 TKT327771:TUN327771 TUP327771:UEJ327771 UEL327771:UOF327771 UOH327771:UYB327771 UYD327771:VHX327771 VHZ327771:VRT327771 VRV327771:WBP327771 WBR327771:WLL327771 WLN327771:WVH327771 WVJ327771:XFD327771 B393307:IV393307 IX393307:SR393307 ST393307:ACN393307 ACP393307:AMJ393307 AML393307:AWF393307 AWH393307:BGB393307 BGD393307:BPX393307 BPZ393307:BZT393307 BZV393307:CJP393307 CJR393307:CTL393307 CTN393307:DDH393307 DDJ393307:DND393307 DNF393307:DWZ393307 DXB393307:EGV393307 EGX393307:EQR393307 EQT393307:FAN393307 FAP393307:FKJ393307 FKL393307:FUF393307 FUH393307:GEB393307 GED393307:GNX393307 GNZ393307:GXT393307 GXV393307:HHP393307 HHR393307:HRL393307 HRN393307:IBH393307 IBJ393307:ILD393307 ILF393307:IUZ393307 IVB393307:JEV393307 JEX393307:JOR393307 JOT393307:JYN393307 JYP393307:KIJ393307 KIL393307:KSF393307 KSH393307:LCB393307 LCD393307:LLX393307 LLZ393307:LVT393307 LVV393307:MFP393307 MFR393307:MPL393307 MPN393307:MZH393307 MZJ393307:NJD393307 NJF393307:NSZ393307 NTB393307:OCV393307 OCX393307:OMR393307 OMT393307:OWN393307 OWP393307:PGJ393307 PGL393307:PQF393307 PQH393307:QAB393307 QAD393307:QJX393307 QJZ393307:QTT393307 QTV393307:RDP393307 RDR393307:RNL393307 RNN393307:RXH393307 RXJ393307:SHD393307 SHF393307:SQZ393307 SRB393307:TAV393307 TAX393307:TKR393307 TKT393307:TUN393307 TUP393307:UEJ393307 UEL393307:UOF393307 UOH393307:UYB393307 UYD393307:VHX393307 VHZ393307:VRT393307 VRV393307:WBP393307 WBR393307:WLL393307 WLN393307:WVH393307 WVJ393307:XFD393307 B458843:IV458843 IX458843:SR458843 ST458843:ACN458843 ACP458843:AMJ458843 AML458843:AWF458843 AWH458843:BGB458843 BGD458843:BPX458843 BPZ458843:BZT458843 BZV458843:CJP458843 CJR458843:CTL458843 CTN458843:DDH458843 DDJ458843:DND458843 DNF458843:DWZ458843 DXB458843:EGV458843 EGX458843:EQR458843 EQT458843:FAN458843 FAP458843:FKJ458843 FKL458843:FUF458843 FUH458843:GEB458843 GED458843:GNX458843 GNZ458843:GXT458843 GXV458843:HHP458843 HHR458843:HRL458843 HRN458843:IBH458843 IBJ458843:ILD458843 ILF458843:IUZ458843 IVB458843:JEV458843 JEX458843:JOR458843 JOT458843:JYN458843 JYP458843:KIJ458843 KIL458843:KSF458843 KSH458843:LCB458843 LCD458843:LLX458843 LLZ458843:LVT458843 LVV458843:MFP458843 MFR458843:MPL458843 MPN458843:MZH458843 MZJ458843:NJD458843 NJF458843:NSZ458843 NTB458843:OCV458843 OCX458843:OMR458843 OMT458843:OWN458843 OWP458843:PGJ458843 PGL458843:PQF458843 PQH458843:QAB458843 QAD458843:QJX458843 QJZ458843:QTT458843 QTV458843:RDP458843 RDR458843:RNL458843 RNN458843:RXH458843 RXJ458843:SHD458843 SHF458843:SQZ458843 SRB458843:TAV458843 TAX458843:TKR458843 TKT458843:TUN458843 TUP458843:UEJ458843 UEL458843:UOF458843 UOH458843:UYB458843 UYD458843:VHX458843 VHZ458843:VRT458843 VRV458843:WBP458843 WBR458843:WLL458843 WLN458843:WVH458843 WVJ458843:XFD458843 B524379:IV524379 IX524379:SR524379 ST524379:ACN524379 ACP524379:AMJ524379 AML524379:AWF524379 AWH524379:BGB524379 BGD524379:BPX524379 BPZ524379:BZT524379 BZV524379:CJP524379 CJR524379:CTL524379 CTN524379:DDH524379 DDJ524379:DND524379 DNF524379:DWZ524379 DXB524379:EGV524379 EGX524379:EQR524379 EQT524379:FAN524379 FAP524379:FKJ524379 FKL524379:FUF524379 FUH524379:GEB524379 GED524379:GNX524379 GNZ524379:GXT524379 GXV524379:HHP524379 HHR524379:HRL524379 HRN524379:IBH524379 IBJ524379:ILD524379 ILF524379:IUZ524379 IVB524379:JEV524379 JEX524379:JOR524379 JOT524379:JYN524379 JYP524379:KIJ524379 KIL524379:KSF524379 KSH524379:LCB524379 LCD524379:LLX524379 LLZ524379:LVT524379 LVV524379:MFP524379 MFR524379:MPL524379 MPN524379:MZH524379 MZJ524379:NJD524379 NJF524379:NSZ524379 NTB524379:OCV524379 OCX524379:OMR524379 OMT524379:OWN524379 OWP524379:PGJ524379 PGL524379:PQF524379 PQH524379:QAB524379 QAD524379:QJX524379 QJZ524379:QTT524379 QTV524379:RDP524379 RDR524379:RNL524379 RNN524379:RXH524379 RXJ524379:SHD524379 SHF524379:SQZ524379 SRB524379:TAV524379 TAX524379:TKR524379 TKT524379:TUN524379 TUP524379:UEJ524379 UEL524379:UOF524379 UOH524379:UYB524379 UYD524379:VHX524379 VHZ524379:VRT524379 VRV524379:WBP524379 WBR524379:WLL524379 WLN524379:WVH524379 WVJ524379:XFD524379 B589915:IV589915 IX589915:SR589915 ST589915:ACN589915 ACP589915:AMJ589915 AML589915:AWF589915 AWH589915:BGB589915 BGD589915:BPX589915 BPZ589915:BZT589915 BZV589915:CJP589915 CJR589915:CTL589915 CTN589915:DDH589915 DDJ589915:DND589915 DNF589915:DWZ589915 DXB589915:EGV589915 EGX589915:EQR589915 EQT589915:FAN589915 FAP589915:FKJ589915 FKL589915:FUF589915 FUH589915:GEB589915 GED589915:GNX589915 GNZ589915:GXT589915 GXV589915:HHP589915 HHR589915:HRL589915 HRN589915:IBH589915 IBJ589915:ILD589915 ILF589915:IUZ589915 IVB589915:JEV589915 JEX589915:JOR589915 JOT589915:JYN589915 JYP589915:KIJ589915 KIL589915:KSF589915 KSH589915:LCB589915 LCD589915:LLX589915 LLZ589915:LVT589915 LVV589915:MFP589915 MFR589915:MPL589915 MPN589915:MZH589915 MZJ589915:NJD589915 NJF589915:NSZ589915 NTB589915:OCV589915 OCX589915:OMR589915 OMT589915:OWN589915 OWP589915:PGJ589915 PGL589915:PQF589915 PQH589915:QAB589915 QAD589915:QJX589915 QJZ589915:QTT589915 QTV589915:RDP589915 RDR589915:RNL589915 RNN589915:RXH589915 RXJ589915:SHD589915 SHF589915:SQZ589915 SRB589915:TAV589915 TAX589915:TKR589915 TKT589915:TUN589915 TUP589915:UEJ589915 UEL589915:UOF589915 UOH589915:UYB589915 UYD589915:VHX589915 VHZ589915:VRT589915 VRV589915:WBP589915 WBR589915:WLL589915 WLN589915:WVH589915 WVJ589915:XFD589915 B655451:IV655451 IX655451:SR655451 ST655451:ACN655451 ACP655451:AMJ655451 AML655451:AWF655451 AWH655451:BGB655451 BGD655451:BPX655451 BPZ655451:BZT655451 BZV655451:CJP655451 CJR655451:CTL655451 CTN655451:DDH655451 DDJ655451:DND655451 DNF655451:DWZ655451 DXB655451:EGV655451 EGX655451:EQR655451 EQT655451:FAN655451 FAP655451:FKJ655451 FKL655451:FUF655451 FUH655451:GEB655451 GED655451:GNX655451 GNZ655451:GXT655451 GXV655451:HHP655451 HHR655451:HRL655451 HRN655451:IBH655451 IBJ655451:ILD655451 ILF655451:IUZ655451 IVB655451:JEV655451 JEX655451:JOR655451 JOT655451:JYN655451 JYP655451:KIJ655451 KIL655451:KSF655451 KSH655451:LCB655451 LCD655451:LLX655451 LLZ655451:LVT655451 LVV655451:MFP655451 MFR655451:MPL655451 MPN655451:MZH655451 MZJ655451:NJD655451 NJF655451:NSZ655451 NTB655451:OCV655451 OCX655451:OMR655451 OMT655451:OWN655451 OWP655451:PGJ655451 PGL655451:PQF655451 PQH655451:QAB655451 QAD655451:QJX655451 QJZ655451:QTT655451 QTV655451:RDP655451 RDR655451:RNL655451 RNN655451:RXH655451 RXJ655451:SHD655451 SHF655451:SQZ655451 SRB655451:TAV655451 TAX655451:TKR655451 TKT655451:TUN655451 TUP655451:UEJ655451 UEL655451:UOF655451 UOH655451:UYB655451 UYD655451:VHX655451 VHZ655451:VRT655451 VRV655451:WBP655451 WBR655451:WLL655451 WLN655451:WVH655451 WVJ655451:XFD655451 B720987:IV720987 IX720987:SR720987 ST720987:ACN720987 ACP720987:AMJ720987 AML720987:AWF720987 AWH720987:BGB720987 BGD720987:BPX720987 BPZ720987:BZT720987 BZV720987:CJP720987 CJR720987:CTL720987 CTN720987:DDH720987 DDJ720987:DND720987 DNF720987:DWZ720987 DXB720987:EGV720987 EGX720987:EQR720987 EQT720987:FAN720987 FAP720987:FKJ720987 FKL720987:FUF720987 FUH720987:GEB720987 GED720987:GNX720987 GNZ720987:GXT720987 GXV720987:HHP720987 HHR720987:HRL720987 HRN720987:IBH720987 IBJ720987:ILD720987 ILF720987:IUZ720987 IVB720987:JEV720987 JEX720987:JOR720987 JOT720987:JYN720987 JYP720987:KIJ720987 KIL720987:KSF720987 KSH720987:LCB720987 LCD720987:LLX720987 LLZ720987:LVT720987 LVV720987:MFP720987 MFR720987:MPL720987 MPN720987:MZH720987 MZJ720987:NJD720987 NJF720987:NSZ720987 NTB720987:OCV720987 OCX720987:OMR720987 OMT720987:OWN720987 OWP720987:PGJ720987 PGL720987:PQF720987 PQH720987:QAB720987 QAD720987:QJX720987 QJZ720987:QTT720987 QTV720987:RDP720987 RDR720987:RNL720987 RNN720987:RXH720987 RXJ720987:SHD720987 SHF720987:SQZ720987 SRB720987:TAV720987 TAX720987:TKR720987 TKT720987:TUN720987 TUP720987:UEJ720987 UEL720987:UOF720987 UOH720987:UYB720987 UYD720987:VHX720987 VHZ720987:VRT720987 VRV720987:WBP720987 WBR720987:WLL720987 WLN720987:WVH720987 WVJ720987:XFD720987 B786523:IV786523 IX786523:SR786523 ST786523:ACN786523 ACP786523:AMJ786523 AML786523:AWF786523 AWH786523:BGB786523 BGD786523:BPX786523 BPZ786523:BZT786523 BZV786523:CJP786523 CJR786523:CTL786523 CTN786523:DDH786523 DDJ786523:DND786523 DNF786523:DWZ786523 DXB786523:EGV786523 EGX786523:EQR786523 EQT786523:FAN786523 FAP786523:FKJ786523 FKL786523:FUF786523 FUH786523:GEB786523 GED786523:GNX786523 GNZ786523:GXT786523 GXV786523:HHP786523 HHR786523:HRL786523 HRN786523:IBH786523 IBJ786523:ILD786523 ILF786523:IUZ786523 IVB786523:JEV786523 JEX786523:JOR786523 JOT786523:JYN786523 JYP786523:KIJ786523 KIL786523:KSF786523 KSH786523:LCB786523 LCD786523:LLX786523 LLZ786523:LVT786523 LVV786523:MFP786523 MFR786523:MPL786523 MPN786523:MZH786523 MZJ786523:NJD786523 NJF786523:NSZ786523 NTB786523:OCV786523 OCX786523:OMR786523 OMT786523:OWN786523 OWP786523:PGJ786523 PGL786523:PQF786523 PQH786523:QAB786523 QAD786523:QJX786523 QJZ786523:QTT786523 QTV786523:RDP786523 RDR786523:RNL786523 RNN786523:RXH786523 RXJ786523:SHD786523 SHF786523:SQZ786523 SRB786523:TAV786523 TAX786523:TKR786523 TKT786523:TUN786523 TUP786523:UEJ786523 UEL786523:UOF786523 UOH786523:UYB786523 UYD786523:VHX786523 VHZ786523:VRT786523 VRV786523:WBP786523 WBR786523:WLL786523 WLN786523:WVH786523 WVJ786523:XFD786523 B852059:IV852059 IX852059:SR852059 ST852059:ACN852059 ACP852059:AMJ852059 AML852059:AWF852059 AWH852059:BGB852059 BGD852059:BPX852059 BPZ852059:BZT852059 BZV852059:CJP852059 CJR852059:CTL852059 CTN852059:DDH852059 DDJ852059:DND852059 DNF852059:DWZ852059 DXB852059:EGV852059 EGX852059:EQR852059 EQT852059:FAN852059 FAP852059:FKJ852059 FKL852059:FUF852059 FUH852059:GEB852059 GED852059:GNX852059 GNZ852059:GXT852059 GXV852059:HHP852059 HHR852059:HRL852059 HRN852059:IBH852059 IBJ852059:ILD852059 ILF852059:IUZ852059 IVB852059:JEV852059 JEX852059:JOR852059 JOT852059:JYN852059 JYP852059:KIJ852059 KIL852059:KSF852059 KSH852059:LCB852059 LCD852059:LLX852059 LLZ852059:LVT852059 LVV852059:MFP852059 MFR852059:MPL852059 MPN852059:MZH852059 MZJ852059:NJD852059 NJF852059:NSZ852059 NTB852059:OCV852059 OCX852059:OMR852059 OMT852059:OWN852059 OWP852059:PGJ852059 PGL852059:PQF852059 PQH852059:QAB852059 QAD852059:QJX852059 QJZ852059:QTT852059 QTV852059:RDP852059 RDR852059:RNL852059 RNN852059:RXH852059 RXJ852059:SHD852059 SHF852059:SQZ852059 SRB852059:TAV852059 TAX852059:TKR852059 TKT852059:TUN852059 TUP852059:UEJ852059 UEL852059:UOF852059 UOH852059:UYB852059 UYD852059:VHX852059 VHZ852059:VRT852059 VRV852059:WBP852059 WBR852059:WLL852059 WLN852059:WVH852059 WVJ852059:XFD852059 B917595:IV917595 IX917595:SR917595 ST917595:ACN917595 ACP917595:AMJ917595 AML917595:AWF917595 AWH917595:BGB917595 BGD917595:BPX917595 BPZ917595:BZT917595 BZV917595:CJP917595 CJR917595:CTL917595 CTN917595:DDH917595 DDJ917595:DND917595 DNF917595:DWZ917595 DXB917595:EGV917595 EGX917595:EQR917595 EQT917595:FAN917595 FAP917595:FKJ917595 FKL917595:FUF917595 FUH917595:GEB917595 GED917595:GNX917595 GNZ917595:GXT917595 GXV917595:HHP917595 HHR917595:HRL917595 HRN917595:IBH917595 IBJ917595:ILD917595 ILF917595:IUZ917595 IVB917595:JEV917595 JEX917595:JOR917595 JOT917595:JYN917595 JYP917595:KIJ917595 KIL917595:KSF917595 KSH917595:LCB917595 LCD917595:LLX917595 LLZ917595:LVT917595 LVV917595:MFP917595 MFR917595:MPL917595 MPN917595:MZH917595 MZJ917595:NJD917595 NJF917595:NSZ917595 NTB917595:OCV917595 OCX917595:OMR917595 OMT917595:OWN917595 OWP917595:PGJ917595 PGL917595:PQF917595 PQH917595:QAB917595 QAD917595:QJX917595 QJZ917595:QTT917595 QTV917595:RDP917595 RDR917595:RNL917595 RNN917595:RXH917595 RXJ917595:SHD917595 SHF917595:SQZ917595 SRB917595:TAV917595 TAX917595:TKR917595 TKT917595:TUN917595 TUP917595:UEJ917595 UEL917595:UOF917595 UOH917595:UYB917595 UYD917595:VHX917595 VHZ917595:VRT917595 VRV917595:WBP917595 WBR917595:WLL917595 WLN917595:WVH917595 WVJ917595:XFD917595 B983131:IV983131 IX983131:SR983131 ST983131:ACN983131 ACP983131:AMJ983131 AML983131:AWF983131 AWH983131:BGB983131 BGD983131:BPX983131 BPZ983131:BZT983131 BZV983131:CJP983131 CJR983131:CTL983131 CTN983131:DDH983131 DDJ983131:DND983131 DNF983131:DWZ983131 DXB983131:EGV983131 EGX983131:EQR983131 EQT983131:FAN983131 FAP983131:FKJ983131 FKL983131:FUF983131 FUH983131:GEB983131 GED983131:GNX983131 GNZ983131:GXT983131 GXV983131:HHP983131 HHR983131:HRL983131 HRN983131:IBH983131 IBJ983131:ILD983131 ILF983131:IUZ983131 IVB983131:JEV983131 JEX983131:JOR983131 JOT983131:JYN983131 JYP983131:KIJ983131 KIL983131:KSF983131 KSH983131:LCB983131 LCD983131:LLX983131 LLZ983131:LVT983131 LVV983131:MFP983131 MFR983131:MPL983131 MPN983131:MZH983131 MZJ983131:NJD983131 NJF983131:NSZ983131 NTB983131:OCV983131 OCX983131:OMR983131 OMT983131:OWN983131 OWP983131:PGJ983131 PGL983131:PQF983131 PQH983131:QAB983131 QAD983131:QJX983131 QJZ983131:QTT983131 QTV983131:RDP983131 RDR983131:RNL983131 RNN983131:RXH983131 RXJ983131:SHD983131 SHF983131:SQZ983131 SRB983131:TAV983131 TAX983131:TKR983131 TKT983131:TUN983131 TUP983131:UEJ983131 UEL983131:UOF983131 UOH983131:UYB983131 UYD983131:VHX983131 VHZ983131:VRT983131 VRV983131:WBP983131 WBR983131:WLL983131 WLN983131:WVH983131">
      <formula1>newsexpartner</formula1>
    </dataValidation>
    <dataValidation type="list" allowBlank="1" showInputMessage="1" showErrorMessage="1" sqref="B17:IV17 IX17:SR17 ST17:ACN17 ACP17:AMJ17 AML17:AWF17 AWH17:BGB17 BGD17:BPX17 BPZ17:BZT17 BZV17:CJP17 CJR17:CTL17 CTN17:DDH17 DDJ17:DND17 DNF17:DWZ17 DXB17:EGV17 EGX17:EQR17 EQT17:FAN17 FAP17:FKJ17 FKL17:FUF17 FUH17:GEB17 GED17:GNX17 GNZ17:GXT17 GXV17:HHP17 HHR17:HRL17 HRN17:IBH17 IBJ17:ILD17 ILF17:IUZ17 IVB17:JEV17 JEX17:JOR17 JOT17:JYN17 JYP17:KIJ17 KIL17:KSF17 KSH17:LCB17 LCD17:LLX17 LLZ17:LVT17 LVV17:MFP17 MFR17:MPL17 MPN17:MZH17 MZJ17:NJD17 NJF17:NSZ17 NTB17:OCV17 OCX17:OMR17 OMT17:OWN17 OWP17:PGJ17 PGL17:PQF17 PQH17:QAB17 QAD17:QJX17 QJZ17:QTT17 QTV17:RDP17 RDR17:RNL17 RNN17:RXH17 RXJ17:SHD17 SHF17:SQZ17 SRB17:TAV17 TAX17:TKR17 TKT17:TUN17 TUP17:UEJ17 UEL17:UOF17 UOH17:UYB17 UYD17:VHX17 VHZ17:VRT17 VRV17:WBP17 WBR17:WLL17 WLN17:WVH17 WVJ17:XFD17 B65626:IV65626 IX65626:SR65626 ST65626:ACN65626 ACP65626:AMJ65626 AML65626:AWF65626 AWH65626:BGB65626 BGD65626:BPX65626 BPZ65626:BZT65626 BZV65626:CJP65626 CJR65626:CTL65626 CTN65626:DDH65626 DDJ65626:DND65626 DNF65626:DWZ65626 DXB65626:EGV65626 EGX65626:EQR65626 EQT65626:FAN65626 FAP65626:FKJ65626 FKL65626:FUF65626 FUH65626:GEB65626 GED65626:GNX65626 GNZ65626:GXT65626 GXV65626:HHP65626 HHR65626:HRL65626 HRN65626:IBH65626 IBJ65626:ILD65626 ILF65626:IUZ65626 IVB65626:JEV65626 JEX65626:JOR65626 JOT65626:JYN65626 JYP65626:KIJ65626 KIL65626:KSF65626 KSH65626:LCB65626 LCD65626:LLX65626 LLZ65626:LVT65626 LVV65626:MFP65626 MFR65626:MPL65626 MPN65626:MZH65626 MZJ65626:NJD65626 NJF65626:NSZ65626 NTB65626:OCV65626 OCX65626:OMR65626 OMT65626:OWN65626 OWP65626:PGJ65626 PGL65626:PQF65626 PQH65626:QAB65626 QAD65626:QJX65626 QJZ65626:QTT65626 QTV65626:RDP65626 RDR65626:RNL65626 RNN65626:RXH65626 RXJ65626:SHD65626 SHF65626:SQZ65626 SRB65626:TAV65626 TAX65626:TKR65626 TKT65626:TUN65626 TUP65626:UEJ65626 UEL65626:UOF65626 UOH65626:UYB65626 UYD65626:VHX65626 VHZ65626:VRT65626 VRV65626:WBP65626 WBR65626:WLL65626 WLN65626:WVH65626 WVJ65626:XFD65626 B131162:IV131162 IX131162:SR131162 ST131162:ACN131162 ACP131162:AMJ131162 AML131162:AWF131162 AWH131162:BGB131162 BGD131162:BPX131162 BPZ131162:BZT131162 BZV131162:CJP131162 CJR131162:CTL131162 CTN131162:DDH131162 DDJ131162:DND131162 DNF131162:DWZ131162 DXB131162:EGV131162 EGX131162:EQR131162 EQT131162:FAN131162 FAP131162:FKJ131162 FKL131162:FUF131162 FUH131162:GEB131162 GED131162:GNX131162 GNZ131162:GXT131162 GXV131162:HHP131162 HHR131162:HRL131162 HRN131162:IBH131162 IBJ131162:ILD131162 ILF131162:IUZ131162 IVB131162:JEV131162 JEX131162:JOR131162 JOT131162:JYN131162 JYP131162:KIJ131162 KIL131162:KSF131162 KSH131162:LCB131162 LCD131162:LLX131162 LLZ131162:LVT131162 LVV131162:MFP131162 MFR131162:MPL131162 MPN131162:MZH131162 MZJ131162:NJD131162 NJF131162:NSZ131162 NTB131162:OCV131162 OCX131162:OMR131162 OMT131162:OWN131162 OWP131162:PGJ131162 PGL131162:PQF131162 PQH131162:QAB131162 QAD131162:QJX131162 QJZ131162:QTT131162 QTV131162:RDP131162 RDR131162:RNL131162 RNN131162:RXH131162 RXJ131162:SHD131162 SHF131162:SQZ131162 SRB131162:TAV131162 TAX131162:TKR131162 TKT131162:TUN131162 TUP131162:UEJ131162 UEL131162:UOF131162 UOH131162:UYB131162 UYD131162:VHX131162 VHZ131162:VRT131162 VRV131162:WBP131162 WBR131162:WLL131162 WLN131162:WVH131162 WVJ131162:XFD131162 B196698:IV196698 IX196698:SR196698 ST196698:ACN196698 ACP196698:AMJ196698 AML196698:AWF196698 AWH196698:BGB196698 BGD196698:BPX196698 BPZ196698:BZT196698 BZV196698:CJP196698 CJR196698:CTL196698 CTN196698:DDH196698 DDJ196698:DND196698 DNF196698:DWZ196698 DXB196698:EGV196698 EGX196698:EQR196698 EQT196698:FAN196698 FAP196698:FKJ196698 FKL196698:FUF196698 FUH196698:GEB196698 GED196698:GNX196698 GNZ196698:GXT196698 GXV196698:HHP196698 HHR196698:HRL196698 HRN196698:IBH196698 IBJ196698:ILD196698 ILF196698:IUZ196698 IVB196698:JEV196698 JEX196698:JOR196698 JOT196698:JYN196698 JYP196698:KIJ196698 KIL196698:KSF196698 KSH196698:LCB196698 LCD196698:LLX196698 LLZ196698:LVT196698 LVV196698:MFP196698 MFR196698:MPL196698 MPN196698:MZH196698 MZJ196698:NJD196698 NJF196698:NSZ196698 NTB196698:OCV196698 OCX196698:OMR196698 OMT196698:OWN196698 OWP196698:PGJ196698 PGL196698:PQF196698 PQH196698:QAB196698 QAD196698:QJX196698 QJZ196698:QTT196698 QTV196698:RDP196698 RDR196698:RNL196698 RNN196698:RXH196698 RXJ196698:SHD196698 SHF196698:SQZ196698 SRB196698:TAV196698 TAX196698:TKR196698 TKT196698:TUN196698 TUP196698:UEJ196698 UEL196698:UOF196698 UOH196698:UYB196698 UYD196698:VHX196698 VHZ196698:VRT196698 VRV196698:WBP196698 WBR196698:WLL196698 WLN196698:WVH196698 WVJ196698:XFD196698 B262234:IV262234 IX262234:SR262234 ST262234:ACN262234 ACP262234:AMJ262234 AML262234:AWF262234 AWH262234:BGB262234 BGD262234:BPX262234 BPZ262234:BZT262234 BZV262234:CJP262234 CJR262234:CTL262234 CTN262234:DDH262234 DDJ262234:DND262234 DNF262234:DWZ262234 DXB262234:EGV262234 EGX262234:EQR262234 EQT262234:FAN262234 FAP262234:FKJ262234 FKL262234:FUF262234 FUH262234:GEB262234 GED262234:GNX262234 GNZ262234:GXT262234 GXV262234:HHP262234 HHR262234:HRL262234 HRN262234:IBH262234 IBJ262234:ILD262234 ILF262234:IUZ262234 IVB262234:JEV262234 JEX262234:JOR262234 JOT262234:JYN262234 JYP262234:KIJ262234 KIL262234:KSF262234 KSH262234:LCB262234 LCD262234:LLX262234 LLZ262234:LVT262234 LVV262234:MFP262234 MFR262234:MPL262234 MPN262234:MZH262234 MZJ262234:NJD262234 NJF262234:NSZ262234 NTB262234:OCV262234 OCX262234:OMR262234 OMT262234:OWN262234 OWP262234:PGJ262234 PGL262234:PQF262234 PQH262234:QAB262234 QAD262234:QJX262234 QJZ262234:QTT262234 QTV262234:RDP262234 RDR262234:RNL262234 RNN262234:RXH262234 RXJ262234:SHD262234 SHF262234:SQZ262234 SRB262234:TAV262234 TAX262234:TKR262234 TKT262234:TUN262234 TUP262234:UEJ262234 UEL262234:UOF262234 UOH262234:UYB262234 UYD262234:VHX262234 VHZ262234:VRT262234 VRV262234:WBP262234 WBR262234:WLL262234 WLN262234:WVH262234 WVJ262234:XFD262234 B327770:IV327770 IX327770:SR327770 ST327770:ACN327770 ACP327770:AMJ327770 AML327770:AWF327770 AWH327770:BGB327770 BGD327770:BPX327770 BPZ327770:BZT327770 BZV327770:CJP327770 CJR327770:CTL327770 CTN327770:DDH327770 DDJ327770:DND327770 DNF327770:DWZ327770 DXB327770:EGV327770 EGX327770:EQR327770 EQT327770:FAN327770 FAP327770:FKJ327770 FKL327770:FUF327770 FUH327770:GEB327770 GED327770:GNX327770 GNZ327770:GXT327770 GXV327770:HHP327770 HHR327770:HRL327770 HRN327770:IBH327770 IBJ327770:ILD327770 ILF327770:IUZ327770 IVB327770:JEV327770 JEX327770:JOR327770 JOT327770:JYN327770 JYP327770:KIJ327770 KIL327770:KSF327770 KSH327770:LCB327770 LCD327770:LLX327770 LLZ327770:LVT327770 LVV327770:MFP327770 MFR327770:MPL327770 MPN327770:MZH327770 MZJ327770:NJD327770 NJF327770:NSZ327770 NTB327770:OCV327770 OCX327770:OMR327770 OMT327770:OWN327770 OWP327770:PGJ327770 PGL327770:PQF327770 PQH327770:QAB327770 QAD327770:QJX327770 QJZ327770:QTT327770 QTV327770:RDP327770 RDR327770:RNL327770 RNN327770:RXH327770 RXJ327770:SHD327770 SHF327770:SQZ327770 SRB327770:TAV327770 TAX327770:TKR327770 TKT327770:TUN327770 TUP327770:UEJ327770 UEL327770:UOF327770 UOH327770:UYB327770 UYD327770:VHX327770 VHZ327770:VRT327770 VRV327770:WBP327770 WBR327770:WLL327770 WLN327770:WVH327770 WVJ327770:XFD327770 B393306:IV393306 IX393306:SR393306 ST393306:ACN393306 ACP393306:AMJ393306 AML393306:AWF393306 AWH393306:BGB393306 BGD393306:BPX393306 BPZ393306:BZT393306 BZV393306:CJP393306 CJR393306:CTL393306 CTN393306:DDH393306 DDJ393306:DND393306 DNF393306:DWZ393306 DXB393306:EGV393306 EGX393306:EQR393306 EQT393306:FAN393306 FAP393306:FKJ393306 FKL393306:FUF393306 FUH393306:GEB393306 GED393306:GNX393306 GNZ393306:GXT393306 GXV393306:HHP393306 HHR393306:HRL393306 HRN393306:IBH393306 IBJ393306:ILD393306 ILF393306:IUZ393306 IVB393306:JEV393306 JEX393306:JOR393306 JOT393306:JYN393306 JYP393306:KIJ393306 KIL393306:KSF393306 KSH393306:LCB393306 LCD393306:LLX393306 LLZ393306:LVT393306 LVV393306:MFP393306 MFR393306:MPL393306 MPN393306:MZH393306 MZJ393306:NJD393306 NJF393306:NSZ393306 NTB393306:OCV393306 OCX393306:OMR393306 OMT393306:OWN393306 OWP393306:PGJ393306 PGL393306:PQF393306 PQH393306:QAB393306 QAD393306:QJX393306 QJZ393306:QTT393306 QTV393306:RDP393306 RDR393306:RNL393306 RNN393306:RXH393306 RXJ393306:SHD393306 SHF393306:SQZ393306 SRB393306:TAV393306 TAX393306:TKR393306 TKT393306:TUN393306 TUP393306:UEJ393306 UEL393306:UOF393306 UOH393306:UYB393306 UYD393306:VHX393306 VHZ393306:VRT393306 VRV393306:WBP393306 WBR393306:WLL393306 WLN393306:WVH393306 WVJ393306:XFD393306 B458842:IV458842 IX458842:SR458842 ST458842:ACN458842 ACP458842:AMJ458842 AML458842:AWF458842 AWH458842:BGB458842 BGD458842:BPX458842 BPZ458842:BZT458842 BZV458842:CJP458842 CJR458842:CTL458842 CTN458842:DDH458842 DDJ458842:DND458842 DNF458842:DWZ458842 DXB458842:EGV458842 EGX458842:EQR458842 EQT458842:FAN458842 FAP458842:FKJ458842 FKL458842:FUF458842 FUH458842:GEB458842 GED458842:GNX458842 GNZ458842:GXT458842 GXV458842:HHP458842 HHR458842:HRL458842 HRN458842:IBH458842 IBJ458842:ILD458842 ILF458842:IUZ458842 IVB458842:JEV458842 JEX458842:JOR458842 JOT458842:JYN458842 JYP458842:KIJ458842 KIL458842:KSF458842 KSH458842:LCB458842 LCD458842:LLX458842 LLZ458842:LVT458842 LVV458842:MFP458842 MFR458842:MPL458842 MPN458842:MZH458842 MZJ458842:NJD458842 NJF458842:NSZ458842 NTB458842:OCV458842 OCX458842:OMR458842 OMT458842:OWN458842 OWP458842:PGJ458842 PGL458842:PQF458842 PQH458842:QAB458842 QAD458842:QJX458842 QJZ458842:QTT458842 QTV458842:RDP458842 RDR458842:RNL458842 RNN458842:RXH458842 RXJ458842:SHD458842 SHF458842:SQZ458842 SRB458842:TAV458842 TAX458842:TKR458842 TKT458842:TUN458842 TUP458842:UEJ458842 UEL458842:UOF458842 UOH458842:UYB458842 UYD458842:VHX458842 VHZ458842:VRT458842 VRV458842:WBP458842 WBR458842:WLL458842 WLN458842:WVH458842 WVJ458842:XFD458842 B524378:IV524378 IX524378:SR524378 ST524378:ACN524378 ACP524378:AMJ524378 AML524378:AWF524378 AWH524378:BGB524378 BGD524378:BPX524378 BPZ524378:BZT524378 BZV524378:CJP524378 CJR524378:CTL524378 CTN524378:DDH524378 DDJ524378:DND524378 DNF524378:DWZ524378 DXB524378:EGV524378 EGX524378:EQR524378 EQT524378:FAN524378 FAP524378:FKJ524378 FKL524378:FUF524378 FUH524378:GEB524378 GED524378:GNX524378 GNZ524378:GXT524378 GXV524378:HHP524378 HHR524378:HRL524378 HRN524378:IBH524378 IBJ524378:ILD524378 ILF524378:IUZ524378 IVB524378:JEV524378 JEX524378:JOR524378 JOT524378:JYN524378 JYP524378:KIJ524378 KIL524378:KSF524378 KSH524378:LCB524378 LCD524378:LLX524378 LLZ524378:LVT524378 LVV524378:MFP524378 MFR524378:MPL524378 MPN524378:MZH524378 MZJ524378:NJD524378 NJF524378:NSZ524378 NTB524378:OCV524378 OCX524378:OMR524378 OMT524378:OWN524378 OWP524378:PGJ524378 PGL524378:PQF524378 PQH524378:QAB524378 QAD524378:QJX524378 QJZ524378:QTT524378 QTV524378:RDP524378 RDR524378:RNL524378 RNN524378:RXH524378 RXJ524378:SHD524378 SHF524378:SQZ524378 SRB524378:TAV524378 TAX524378:TKR524378 TKT524378:TUN524378 TUP524378:UEJ524378 UEL524378:UOF524378 UOH524378:UYB524378 UYD524378:VHX524378 VHZ524378:VRT524378 VRV524378:WBP524378 WBR524378:WLL524378 WLN524378:WVH524378 WVJ524378:XFD524378 B589914:IV589914 IX589914:SR589914 ST589914:ACN589914 ACP589914:AMJ589914 AML589914:AWF589914 AWH589914:BGB589914 BGD589914:BPX589914 BPZ589914:BZT589914 BZV589914:CJP589914 CJR589914:CTL589914 CTN589914:DDH589914 DDJ589914:DND589914 DNF589914:DWZ589914 DXB589914:EGV589914 EGX589914:EQR589914 EQT589914:FAN589914 FAP589914:FKJ589914 FKL589914:FUF589914 FUH589914:GEB589914 GED589914:GNX589914 GNZ589914:GXT589914 GXV589914:HHP589914 HHR589914:HRL589914 HRN589914:IBH589914 IBJ589914:ILD589914 ILF589914:IUZ589914 IVB589914:JEV589914 JEX589914:JOR589914 JOT589914:JYN589914 JYP589914:KIJ589914 KIL589914:KSF589914 KSH589914:LCB589914 LCD589914:LLX589914 LLZ589914:LVT589914 LVV589914:MFP589914 MFR589914:MPL589914 MPN589914:MZH589914 MZJ589914:NJD589914 NJF589914:NSZ589914 NTB589914:OCV589914 OCX589914:OMR589914 OMT589914:OWN589914 OWP589914:PGJ589914 PGL589914:PQF589914 PQH589914:QAB589914 QAD589914:QJX589914 QJZ589914:QTT589914 QTV589914:RDP589914 RDR589914:RNL589914 RNN589914:RXH589914 RXJ589914:SHD589914 SHF589914:SQZ589914 SRB589914:TAV589914 TAX589914:TKR589914 TKT589914:TUN589914 TUP589914:UEJ589914 UEL589914:UOF589914 UOH589914:UYB589914 UYD589914:VHX589914 VHZ589914:VRT589914 VRV589914:WBP589914 WBR589914:WLL589914 WLN589914:WVH589914 WVJ589914:XFD589914 B655450:IV655450 IX655450:SR655450 ST655450:ACN655450 ACP655450:AMJ655450 AML655450:AWF655450 AWH655450:BGB655450 BGD655450:BPX655450 BPZ655450:BZT655450 BZV655450:CJP655450 CJR655450:CTL655450 CTN655450:DDH655450 DDJ655450:DND655450 DNF655450:DWZ655450 DXB655450:EGV655450 EGX655450:EQR655450 EQT655450:FAN655450 FAP655450:FKJ655450 FKL655450:FUF655450 FUH655450:GEB655450 GED655450:GNX655450 GNZ655450:GXT655450 GXV655450:HHP655450 HHR655450:HRL655450 HRN655450:IBH655450 IBJ655450:ILD655450 ILF655450:IUZ655450 IVB655450:JEV655450 JEX655450:JOR655450 JOT655450:JYN655450 JYP655450:KIJ655450 KIL655450:KSF655450 KSH655450:LCB655450 LCD655450:LLX655450 LLZ655450:LVT655450 LVV655450:MFP655450 MFR655450:MPL655450 MPN655450:MZH655450 MZJ655450:NJD655450 NJF655450:NSZ655450 NTB655450:OCV655450 OCX655450:OMR655450 OMT655450:OWN655450 OWP655450:PGJ655450 PGL655450:PQF655450 PQH655450:QAB655450 QAD655450:QJX655450 QJZ655450:QTT655450 QTV655450:RDP655450 RDR655450:RNL655450 RNN655450:RXH655450 RXJ655450:SHD655450 SHF655450:SQZ655450 SRB655450:TAV655450 TAX655450:TKR655450 TKT655450:TUN655450 TUP655450:UEJ655450 UEL655450:UOF655450 UOH655450:UYB655450 UYD655450:VHX655450 VHZ655450:VRT655450 VRV655450:WBP655450 WBR655450:WLL655450 WLN655450:WVH655450 WVJ655450:XFD655450 B720986:IV720986 IX720986:SR720986 ST720986:ACN720986 ACP720986:AMJ720986 AML720986:AWF720986 AWH720986:BGB720986 BGD720986:BPX720986 BPZ720986:BZT720986 BZV720986:CJP720986 CJR720986:CTL720986 CTN720986:DDH720986 DDJ720986:DND720986 DNF720986:DWZ720986 DXB720986:EGV720986 EGX720986:EQR720986 EQT720986:FAN720986 FAP720986:FKJ720986 FKL720986:FUF720986 FUH720986:GEB720986 GED720986:GNX720986 GNZ720986:GXT720986 GXV720986:HHP720986 HHR720986:HRL720986 HRN720986:IBH720986 IBJ720986:ILD720986 ILF720986:IUZ720986 IVB720986:JEV720986 JEX720986:JOR720986 JOT720986:JYN720986 JYP720986:KIJ720986 KIL720986:KSF720986 KSH720986:LCB720986 LCD720986:LLX720986 LLZ720986:LVT720986 LVV720986:MFP720986 MFR720986:MPL720986 MPN720986:MZH720986 MZJ720986:NJD720986 NJF720986:NSZ720986 NTB720986:OCV720986 OCX720986:OMR720986 OMT720986:OWN720986 OWP720986:PGJ720986 PGL720986:PQF720986 PQH720986:QAB720986 QAD720986:QJX720986 QJZ720986:QTT720986 QTV720986:RDP720986 RDR720986:RNL720986 RNN720986:RXH720986 RXJ720986:SHD720986 SHF720986:SQZ720986 SRB720986:TAV720986 TAX720986:TKR720986 TKT720986:TUN720986 TUP720986:UEJ720986 UEL720986:UOF720986 UOH720986:UYB720986 UYD720986:VHX720986 VHZ720986:VRT720986 VRV720986:WBP720986 WBR720986:WLL720986 WLN720986:WVH720986 WVJ720986:XFD720986 B786522:IV786522 IX786522:SR786522 ST786522:ACN786522 ACP786522:AMJ786522 AML786522:AWF786522 AWH786522:BGB786522 BGD786522:BPX786522 BPZ786522:BZT786522 BZV786522:CJP786522 CJR786522:CTL786522 CTN786522:DDH786522 DDJ786522:DND786522 DNF786522:DWZ786522 DXB786522:EGV786522 EGX786522:EQR786522 EQT786522:FAN786522 FAP786522:FKJ786522 FKL786522:FUF786522 FUH786522:GEB786522 GED786522:GNX786522 GNZ786522:GXT786522 GXV786522:HHP786522 HHR786522:HRL786522 HRN786522:IBH786522 IBJ786522:ILD786522 ILF786522:IUZ786522 IVB786522:JEV786522 JEX786522:JOR786522 JOT786522:JYN786522 JYP786522:KIJ786522 KIL786522:KSF786522 KSH786522:LCB786522 LCD786522:LLX786522 LLZ786522:LVT786522 LVV786522:MFP786522 MFR786522:MPL786522 MPN786522:MZH786522 MZJ786522:NJD786522 NJF786522:NSZ786522 NTB786522:OCV786522 OCX786522:OMR786522 OMT786522:OWN786522 OWP786522:PGJ786522 PGL786522:PQF786522 PQH786522:QAB786522 QAD786522:QJX786522 QJZ786522:QTT786522 QTV786522:RDP786522 RDR786522:RNL786522 RNN786522:RXH786522 RXJ786522:SHD786522 SHF786522:SQZ786522 SRB786522:TAV786522 TAX786522:TKR786522 TKT786522:TUN786522 TUP786522:UEJ786522 UEL786522:UOF786522 UOH786522:UYB786522 UYD786522:VHX786522 VHZ786522:VRT786522 VRV786522:WBP786522 WBR786522:WLL786522 WLN786522:WVH786522 WVJ786522:XFD786522 B852058:IV852058 IX852058:SR852058 ST852058:ACN852058 ACP852058:AMJ852058 AML852058:AWF852058 AWH852058:BGB852058 BGD852058:BPX852058 BPZ852058:BZT852058 BZV852058:CJP852058 CJR852058:CTL852058 CTN852058:DDH852058 DDJ852058:DND852058 DNF852058:DWZ852058 DXB852058:EGV852058 EGX852058:EQR852058 EQT852058:FAN852058 FAP852058:FKJ852058 FKL852058:FUF852058 FUH852058:GEB852058 GED852058:GNX852058 GNZ852058:GXT852058 GXV852058:HHP852058 HHR852058:HRL852058 HRN852058:IBH852058 IBJ852058:ILD852058 ILF852058:IUZ852058 IVB852058:JEV852058 JEX852058:JOR852058 JOT852058:JYN852058 JYP852058:KIJ852058 KIL852058:KSF852058 KSH852058:LCB852058 LCD852058:LLX852058 LLZ852058:LVT852058 LVV852058:MFP852058 MFR852058:MPL852058 MPN852058:MZH852058 MZJ852058:NJD852058 NJF852058:NSZ852058 NTB852058:OCV852058 OCX852058:OMR852058 OMT852058:OWN852058 OWP852058:PGJ852058 PGL852058:PQF852058 PQH852058:QAB852058 QAD852058:QJX852058 QJZ852058:QTT852058 QTV852058:RDP852058 RDR852058:RNL852058 RNN852058:RXH852058 RXJ852058:SHD852058 SHF852058:SQZ852058 SRB852058:TAV852058 TAX852058:TKR852058 TKT852058:TUN852058 TUP852058:UEJ852058 UEL852058:UOF852058 UOH852058:UYB852058 UYD852058:VHX852058 VHZ852058:VRT852058 VRV852058:WBP852058 WBR852058:WLL852058 WLN852058:WVH852058 WVJ852058:XFD852058 B917594:IV917594 IX917594:SR917594 ST917594:ACN917594 ACP917594:AMJ917594 AML917594:AWF917594 AWH917594:BGB917594 BGD917594:BPX917594 BPZ917594:BZT917594 BZV917594:CJP917594 CJR917594:CTL917594 CTN917594:DDH917594 DDJ917594:DND917594 DNF917594:DWZ917594 DXB917594:EGV917594 EGX917594:EQR917594 EQT917594:FAN917594 FAP917594:FKJ917594 FKL917594:FUF917594 FUH917594:GEB917594 GED917594:GNX917594 GNZ917594:GXT917594 GXV917594:HHP917594 HHR917594:HRL917594 HRN917594:IBH917594 IBJ917594:ILD917594 ILF917594:IUZ917594 IVB917594:JEV917594 JEX917594:JOR917594 JOT917594:JYN917594 JYP917594:KIJ917594 KIL917594:KSF917594 KSH917594:LCB917594 LCD917594:LLX917594 LLZ917594:LVT917594 LVV917594:MFP917594 MFR917594:MPL917594 MPN917594:MZH917594 MZJ917594:NJD917594 NJF917594:NSZ917594 NTB917594:OCV917594 OCX917594:OMR917594 OMT917594:OWN917594 OWP917594:PGJ917594 PGL917594:PQF917594 PQH917594:QAB917594 QAD917594:QJX917594 QJZ917594:QTT917594 QTV917594:RDP917594 RDR917594:RNL917594 RNN917594:RXH917594 RXJ917594:SHD917594 SHF917594:SQZ917594 SRB917594:TAV917594 TAX917594:TKR917594 TKT917594:TUN917594 TUP917594:UEJ917594 UEL917594:UOF917594 UOH917594:UYB917594 UYD917594:VHX917594 VHZ917594:VRT917594 VRV917594:WBP917594 WBR917594:WLL917594 WLN917594:WVH917594 WVJ917594:XFD917594 B983130:IV983130 IX983130:SR983130 ST983130:ACN983130 ACP983130:AMJ983130 AML983130:AWF983130 AWH983130:BGB983130 BGD983130:BPX983130 BPZ983130:BZT983130 BZV983130:CJP983130 CJR983130:CTL983130 CTN983130:DDH983130 DDJ983130:DND983130 DNF983130:DWZ983130 DXB983130:EGV983130 EGX983130:EQR983130 EQT983130:FAN983130 FAP983130:FKJ983130 FKL983130:FUF983130 FUH983130:GEB983130 GED983130:GNX983130 GNZ983130:GXT983130 GXV983130:HHP983130 HHR983130:HRL983130 HRN983130:IBH983130 IBJ983130:ILD983130 ILF983130:IUZ983130 IVB983130:JEV983130 JEX983130:JOR983130 JOT983130:JYN983130 JYP983130:KIJ983130 KIL983130:KSF983130 KSH983130:LCB983130 LCD983130:LLX983130 LLZ983130:LVT983130 LVV983130:MFP983130 MFR983130:MPL983130 MPN983130:MZH983130 MZJ983130:NJD983130 NJF983130:NSZ983130 NTB983130:OCV983130 OCX983130:OMR983130 OMT983130:OWN983130 OWP983130:PGJ983130 PGL983130:PQF983130 PQH983130:QAB983130 QAD983130:QJX983130 QJZ983130:QTT983130 QTV983130:RDP983130 RDR983130:RNL983130 RNN983130:RXH983130 RXJ983130:SHD983130 SHF983130:SQZ983130 SRB983130:TAV983130 TAX983130:TKR983130 TKT983130:TUN983130 TUP983130:UEJ983130 UEL983130:UOF983130 UOH983130:UYB983130 UYD983130:VHX983130 VHZ983130:VRT983130 VRV983130:WBP983130 WBR983130:WLL983130 WLN983130:WVH983130 WVJ983130:XFD983130">
      <formula1>abstinencecompliance</formula1>
    </dataValidation>
    <dataValidation type="list" allowBlank="1" showInputMessage="1" showErrorMessage="1" sqref="WVJ983129:XFD983129 IX16:SR16 ST16:ACN16 ACP16:AMJ16 AML16:AWF16 AWH16:BGB16 BGD16:BPX16 BPZ16:BZT16 BZV16:CJP16 CJR16:CTL16 CTN16:DDH16 DDJ16:DND16 DNF16:DWZ16 DXB16:EGV16 EGX16:EQR16 EQT16:FAN16 FAP16:FKJ16 FKL16:FUF16 FUH16:GEB16 GED16:GNX16 GNZ16:GXT16 GXV16:HHP16 HHR16:HRL16 HRN16:IBH16 IBJ16:ILD16 ILF16:IUZ16 IVB16:JEV16 JEX16:JOR16 JOT16:JYN16 JYP16:KIJ16 KIL16:KSF16 KSH16:LCB16 LCD16:LLX16 LLZ16:LVT16 LVV16:MFP16 MFR16:MPL16 MPN16:MZH16 MZJ16:NJD16 NJF16:NSZ16 NTB16:OCV16 OCX16:OMR16 OMT16:OWN16 OWP16:PGJ16 PGL16:PQF16 PQH16:QAB16 QAD16:QJX16 QJZ16:QTT16 QTV16:RDP16 RDR16:RNL16 RNN16:RXH16 RXJ16:SHD16 SHF16:SQZ16 SRB16:TAV16 TAX16:TKR16 TKT16:TUN16 TUP16:UEJ16 UEL16:UOF16 UOH16:UYB16 UYD16:VHX16 VHZ16:VRT16 VRV16:WBP16 WBR16:WLL16 WLN16:WVH16 WVJ16:XFD16 B65625:IV65625 IX65625:SR65625 ST65625:ACN65625 ACP65625:AMJ65625 AML65625:AWF65625 AWH65625:BGB65625 BGD65625:BPX65625 BPZ65625:BZT65625 BZV65625:CJP65625 CJR65625:CTL65625 CTN65625:DDH65625 DDJ65625:DND65625 DNF65625:DWZ65625 DXB65625:EGV65625 EGX65625:EQR65625 EQT65625:FAN65625 FAP65625:FKJ65625 FKL65625:FUF65625 FUH65625:GEB65625 GED65625:GNX65625 GNZ65625:GXT65625 GXV65625:HHP65625 HHR65625:HRL65625 HRN65625:IBH65625 IBJ65625:ILD65625 ILF65625:IUZ65625 IVB65625:JEV65625 JEX65625:JOR65625 JOT65625:JYN65625 JYP65625:KIJ65625 KIL65625:KSF65625 KSH65625:LCB65625 LCD65625:LLX65625 LLZ65625:LVT65625 LVV65625:MFP65625 MFR65625:MPL65625 MPN65625:MZH65625 MZJ65625:NJD65625 NJF65625:NSZ65625 NTB65625:OCV65625 OCX65625:OMR65625 OMT65625:OWN65625 OWP65625:PGJ65625 PGL65625:PQF65625 PQH65625:QAB65625 QAD65625:QJX65625 QJZ65625:QTT65625 QTV65625:RDP65625 RDR65625:RNL65625 RNN65625:RXH65625 RXJ65625:SHD65625 SHF65625:SQZ65625 SRB65625:TAV65625 TAX65625:TKR65625 TKT65625:TUN65625 TUP65625:UEJ65625 UEL65625:UOF65625 UOH65625:UYB65625 UYD65625:VHX65625 VHZ65625:VRT65625 VRV65625:WBP65625 WBR65625:WLL65625 WLN65625:WVH65625 WVJ65625:XFD65625 B131161:IV131161 IX131161:SR131161 ST131161:ACN131161 ACP131161:AMJ131161 AML131161:AWF131161 AWH131161:BGB131161 BGD131161:BPX131161 BPZ131161:BZT131161 BZV131161:CJP131161 CJR131161:CTL131161 CTN131161:DDH131161 DDJ131161:DND131161 DNF131161:DWZ131161 DXB131161:EGV131161 EGX131161:EQR131161 EQT131161:FAN131161 FAP131161:FKJ131161 FKL131161:FUF131161 FUH131161:GEB131161 GED131161:GNX131161 GNZ131161:GXT131161 GXV131161:HHP131161 HHR131161:HRL131161 HRN131161:IBH131161 IBJ131161:ILD131161 ILF131161:IUZ131161 IVB131161:JEV131161 JEX131161:JOR131161 JOT131161:JYN131161 JYP131161:KIJ131161 KIL131161:KSF131161 KSH131161:LCB131161 LCD131161:LLX131161 LLZ131161:LVT131161 LVV131161:MFP131161 MFR131161:MPL131161 MPN131161:MZH131161 MZJ131161:NJD131161 NJF131161:NSZ131161 NTB131161:OCV131161 OCX131161:OMR131161 OMT131161:OWN131161 OWP131161:PGJ131161 PGL131161:PQF131161 PQH131161:QAB131161 QAD131161:QJX131161 QJZ131161:QTT131161 QTV131161:RDP131161 RDR131161:RNL131161 RNN131161:RXH131161 RXJ131161:SHD131161 SHF131161:SQZ131161 SRB131161:TAV131161 TAX131161:TKR131161 TKT131161:TUN131161 TUP131161:UEJ131161 UEL131161:UOF131161 UOH131161:UYB131161 UYD131161:VHX131161 VHZ131161:VRT131161 VRV131161:WBP131161 WBR131161:WLL131161 WLN131161:WVH131161 WVJ131161:XFD131161 B196697:IV196697 IX196697:SR196697 ST196697:ACN196697 ACP196697:AMJ196697 AML196697:AWF196697 AWH196697:BGB196697 BGD196697:BPX196697 BPZ196697:BZT196697 BZV196697:CJP196697 CJR196697:CTL196697 CTN196697:DDH196697 DDJ196697:DND196697 DNF196697:DWZ196697 DXB196697:EGV196697 EGX196697:EQR196697 EQT196697:FAN196697 FAP196697:FKJ196697 FKL196697:FUF196697 FUH196697:GEB196697 GED196697:GNX196697 GNZ196697:GXT196697 GXV196697:HHP196697 HHR196697:HRL196697 HRN196697:IBH196697 IBJ196697:ILD196697 ILF196697:IUZ196697 IVB196697:JEV196697 JEX196697:JOR196697 JOT196697:JYN196697 JYP196697:KIJ196697 KIL196697:KSF196697 KSH196697:LCB196697 LCD196697:LLX196697 LLZ196697:LVT196697 LVV196697:MFP196697 MFR196697:MPL196697 MPN196697:MZH196697 MZJ196697:NJD196697 NJF196697:NSZ196697 NTB196697:OCV196697 OCX196697:OMR196697 OMT196697:OWN196697 OWP196697:PGJ196697 PGL196697:PQF196697 PQH196697:QAB196697 QAD196697:QJX196697 QJZ196697:QTT196697 QTV196697:RDP196697 RDR196697:RNL196697 RNN196697:RXH196697 RXJ196697:SHD196697 SHF196697:SQZ196697 SRB196697:TAV196697 TAX196697:TKR196697 TKT196697:TUN196697 TUP196697:UEJ196697 UEL196697:UOF196697 UOH196697:UYB196697 UYD196697:VHX196697 VHZ196697:VRT196697 VRV196697:WBP196697 WBR196697:WLL196697 WLN196697:WVH196697 WVJ196697:XFD196697 B262233:IV262233 IX262233:SR262233 ST262233:ACN262233 ACP262233:AMJ262233 AML262233:AWF262233 AWH262233:BGB262233 BGD262233:BPX262233 BPZ262233:BZT262233 BZV262233:CJP262233 CJR262233:CTL262233 CTN262233:DDH262233 DDJ262233:DND262233 DNF262233:DWZ262233 DXB262233:EGV262233 EGX262233:EQR262233 EQT262233:FAN262233 FAP262233:FKJ262233 FKL262233:FUF262233 FUH262233:GEB262233 GED262233:GNX262233 GNZ262233:GXT262233 GXV262233:HHP262233 HHR262233:HRL262233 HRN262233:IBH262233 IBJ262233:ILD262233 ILF262233:IUZ262233 IVB262233:JEV262233 JEX262233:JOR262233 JOT262233:JYN262233 JYP262233:KIJ262233 KIL262233:KSF262233 KSH262233:LCB262233 LCD262233:LLX262233 LLZ262233:LVT262233 LVV262233:MFP262233 MFR262233:MPL262233 MPN262233:MZH262233 MZJ262233:NJD262233 NJF262233:NSZ262233 NTB262233:OCV262233 OCX262233:OMR262233 OMT262233:OWN262233 OWP262233:PGJ262233 PGL262233:PQF262233 PQH262233:QAB262233 QAD262233:QJX262233 QJZ262233:QTT262233 QTV262233:RDP262233 RDR262233:RNL262233 RNN262233:RXH262233 RXJ262233:SHD262233 SHF262233:SQZ262233 SRB262233:TAV262233 TAX262233:TKR262233 TKT262233:TUN262233 TUP262233:UEJ262233 UEL262233:UOF262233 UOH262233:UYB262233 UYD262233:VHX262233 VHZ262233:VRT262233 VRV262233:WBP262233 WBR262233:WLL262233 WLN262233:WVH262233 WVJ262233:XFD262233 B327769:IV327769 IX327769:SR327769 ST327769:ACN327769 ACP327769:AMJ327769 AML327769:AWF327769 AWH327769:BGB327769 BGD327769:BPX327769 BPZ327769:BZT327769 BZV327769:CJP327769 CJR327769:CTL327769 CTN327769:DDH327769 DDJ327769:DND327769 DNF327769:DWZ327769 DXB327769:EGV327769 EGX327769:EQR327769 EQT327769:FAN327769 FAP327769:FKJ327769 FKL327769:FUF327769 FUH327769:GEB327769 GED327769:GNX327769 GNZ327769:GXT327769 GXV327769:HHP327769 HHR327769:HRL327769 HRN327769:IBH327769 IBJ327769:ILD327769 ILF327769:IUZ327769 IVB327769:JEV327769 JEX327769:JOR327769 JOT327769:JYN327769 JYP327769:KIJ327769 KIL327769:KSF327769 KSH327769:LCB327769 LCD327769:LLX327769 LLZ327769:LVT327769 LVV327769:MFP327769 MFR327769:MPL327769 MPN327769:MZH327769 MZJ327769:NJD327769 NJF327769:NSZ327769 NTB327769:OCV327769 OCX327769:OMR327769 OMT327769:OWN327769 OWP327769:PGJ327769 PGL327769:PQF327769 PQH327769:QAB327769 QAD327769:QJX327769 QJZ327769:QTT327769 QTV327769:RDP327769 RDR327769:RNL327769 RNN327769:RXH327769 RXJ327769:SHD327769 SHF327769:SQZ327769 SRB327769:TAV327769 TAX327769:TKR327769 TKT327769:TUN327769 TUP327769:UEJ327769 UEL327769:UOF327769 UOH327769:UYB327769 UYD327769:VHX327769 VHZ327769:VRT327769 VRV327769:WBP327769 WBR327769:WLL327769 WLN327769:WVH327769 WVJ327769:XFD327769 B393305:IV393305 IX393305:SR393305 ST393305:ACN393305 ACP393305:AMJ393305 AML393305:AWF393305 AWH393305:BGB393305 BGD393305:BPX393305 BPZ393305:BZT393305 BZV393305:CJP393305 CJR393305:CTL393305 CTN393305:DDH393305 DDJ393305:DND393305 DNF393305:DWZ393305 DXB393305:EGV393305 EGX393305:EQR393305 EQT393305:FAN393305 FAP393305:FKJ393305 FKL393305:FUF393305 FUH393305:GEB393305 GED393305:GNX393305 GNZ393305:GXT393305 GXV393305:HHP393305 HHR393305:HRL393305 HRN393305:IBH393305 IBJ393305:ILD393305 ILF393305:IUZ393305 IVB393305:JEV393305 JEX393305:JOR393305 JOT393305:JYN393305 JYP393305:KIJ393305 KIL393305:KSF393305 KSH393305:LCB393305 LCD393305:LLX393305 LLZ393305:LVT393305 LVV393305:MFP393305 MFR393305:MPL393305 MPN393305:MZH393305 MZJ393305:NJD393305 NJF393305:NSZ393305 NTB393305:OCV393305 OCX393305:OMR393305 OMT393305:OWN393305 OWP393305:PGJ393305 PGL393305:PQF393305 PQH393305:QAB393305 QAD393305:QJX393305 QJZ393305:QTT393305 QTV393305:RDP393305 RDR393305:RNL393305 RNN393305:RXH393305 RXJ393305:SHD393305 SHF393305:SQZ393305 SRB393305:TAV393305 TAX393305:TKR393305 TKT393305:TUN393305 TUP393305:UEJ393305 UEL393305:UOF393305 UOH393305:UYB393305 UYD393305:VHX393305 VHZ393305:VRT393305 VRV393305:WBP393305 WBR393305:WLL393305 WLN393305:WVH393305 WVJ393305:XFD393305 B458841:IV458841 IX458841:SR458841 ST458841:ACN458841 ACP458841:AMJ458841 AML458841:AWF458841 AWH458841:BGB458841 BGD458841:BPX458841 BPZ458841:BZT458841 BZV458841:CJP458841 CJR458841:CTL458841 CTN458841:DDH458841 DDJ458841:DND458841 DNF458841:DWZ458841 DXB458841:EGV458841 EGX458841:EQR458841 EQT458841:FAN458841 FAP458841:FKJ458841 FKL458841:FUF458841 FUH458841:GEB458841 GED458841:GNX458841 GNZ458841:GXT458841 GXV458841:HHP458841 HHR458841:HRL458841 HRN458841:IBH458841 IBJ458841:ILD458841 ILF458841:IUZ458841 IVB458841:JEV458841 JEX458841:JOR458841 JOT458841:JYN458841 JYP458841:KIJ458841 KIL458841:KSF458841 KSH458841:LCB458841 LCD458841:LLX458841 LLZ458841:LVT458841 LVV458841:MFP458841 MFR458841:MPL458841 MPN458841:MZH458841 MZJ458841:NJD458841 NJF458841:NSZ458841 NTB458841:OCV458841 OCX458841:OMR458841 OMT458841:OWN458841 OWP458841:PGJ458841 PGL458841:PQF458841 PQH458841:QAB458841 QAD458841:QJX458841 QJZ458841:QTT458841 QTV458841:RDP458841 RDR458841:RNL458841 RNN458841:RXH458841 RXJ458841:SHD458841 SHF458841:SQZ458841 SRB458841:TAV458841 TAX458841:TKR458841 TKT458841:TUN458841 TUP458841:UEJ458841 UEL458841:UOF458841 UOH458841:UYB458841 UYD458841:VHX458841 VHZ458841:VRT458841 VRV458841:WBP458841 WBR458841:WLL458841 WLN458841:WVH458841 WVJ458841:XFD458841 B524377:IV524377 IX524377:SR524377 ST524377:ACN524377 ACP524377:AMJ524377 AML524377:AWF524377 AWH524377:BGB524377 BGD524377:BPX524377 BPZ524377:BZT524377 BZV524377:CJP524377 CJR524377:CTL524377 CTN524377:DDH524377 DDJ524377:DND524377 DNF524377:DWZ524377 DXB524377:EGV524377 EGX524377:EQR524377 EQT524377:FAN524377 FAP524377:FKJ524377 FKL524377:FUF524377 FUH524377:GEB524377 GED524377:GNX524377 GNZ524377:GXT524377 GXV524377:HHP524377 HHR524377:HRL524377 HRN524377:IBH524377 IBJ524377:ILD524377 ILF524377:IUZ524377 IVB524377:JEV524377 JEX524377:JOR524377 JOT524377:JYN524377 JYP524377:KIJ524377 KIL524377:KSF524377 KSH524377:LCB524377 LCD524377:LLX524377 LLZ524377:LVT524377 LVV524377:MFP524377 MFR524377:MPL524377 MPN524377:MZH524377 MZJ524377:NJD524377 NJF524377:NSZ524377 NTB524377:OCV524377 OCX524377:OMR524377 OMT524377:OWN524377 OWP524377:PGJ524377 PGL524377:PQF524377 PQH524377:QAB524377 QAD524377:QJX524377 QJZ524377:QTT524377 QTV524377:RDP524377 RDR524377:RNL524377 RNN524377:RXH524377 RXJ524377:SHD524377 SHF524377:SQZ524377 SRB524377:TAV524377 TAX524377:TKR524377 TKT524377:TUN524377 TUP524377:UEJ524377 UEL524377:UOF524377 UOH524377:UYB524377 UYD524377:VHX524377 VHZ524377:VRT524377 VRV524377:WBP524377 WBR524377:WLL524377 WLN524377:WVH524377 WVJ524377:XFD524377 B589913:IV589913 IX589913:SR589913 ST589913:ACN589913 ACP589913:AMJ589913 AML589913:AWF589913 AWH589913:BGB589913 BGD589913:BPX589913 BPZ589913:BZT589913 BZV589913:CJP589913 CJR589913:CTL589913 CTN589913:DDH589913 DDJ589913:DND589913 DNF589913:DWZ589913 DXB589913:EGV589913 EGX589913:EQR589913 EQT589913:FAN589913 FAP589913:FKJ589913 FKL589913:FUF589913 FUH589913:GEB589913 GED589913:GNX589913 GNZ589913:GXT589913 GXV589913:HHP589913 HHR589913:HRL589913 HRN589913:IBH589913 IBJ589913:ILD589913 ILF589913:IUZ589913 IVB589913:JEV589913 JEX589913:JOR589913 JOT589913:JYN589913 JYP589913:KIJ589913 KIL589913:KSF589913 KSH589913:LCB589913 LCD589913:LLX589913 LLZ589913:LVT589913 LVV589913:MFP589913 MFR589913:MPL589913 MPN589913:MZH589913 MZJ589913:NJD589913 NJF589913:NSZ589913 NTB589913:OCV589913 OCX589913:OMR589913 OMT589913:OWN589913 OWP589913:PGJ589913 PGL589913:PQF589913 PQH589913:QAB589913 QAD589913:QJX589913 QJZ589913:QTT589913 QTV589913:RDP589913 RDR589913:RNL589913 RNN589913:RXH589913 RXJ589913:SHD589913 SHF589913:SQZ589913 SRB589913:TAV589913 TAX589913:TKR589913 TKT589913:TUN589913 TUP589913:UEJ589913 UEL589913:UOF589913 UOH589913:UYB589913 UYD589913:VHX589913 VHZ589913:VRT589913 VRV589913:WBP589913 WBR589913:WLL589913 WLN589913:WVH589913 WVJ589913:XFD589913 B655449:IV655449 IX655449:SR655449 ST655449:ACN655449 ACP655449:AMJ655449 AML655449:AWF655449 AWH655449:BGB655449 BGD655449:BPX655449 BPZ655449:BZT655449 BZV655449:CJP655449 CJR655449:CTL655449 CTN655449:DDH655449 DDJ655449:DND655449 DNF655449:DWZ655449 DXB655449:EGV655449 EGX655449:EQR655449 EQT655449:FAN655449 FAP655449:FKJ655449 FKL655449:FUF655449 FUH655449:GEB655449 GED655449:GNX655449 GNZ655449:GXT655449 GXV655449:HHP655449 HHR655449:HRL655449 HRN655449:IBH655449 IBJ655449:ILD655449 ILF655449:IUZ655449 IVB655449:JEV655449 JEX655449:JOR655449 JOT655449:JYN655449 JYP655449:KIJ655449 KIL655449:KSF655449 KSH655449:LCB655449 LCD655449:LLX655449 LLZ655449:LVT655449 LVV655449:MFP655449 MFR655449:MPL655449 MPN655449:MZH655449 MZJ655449:NJD655449 NJF655449:NSZ655449 NTB655449:OCV655449 OCX655449:OMR655449 OMT655449:OWN655449 OWP655449:PGJ655449 PGL655449:PQF655449 PQH655449:QAB655449 QAD655449:QJX655449 QJZ655449:QTT655449 QTV655449:RDP655449 RDR655449:RNL655449 RNN655449:RXH655449 RXJ655449:SHD655449 SHF655449:SQZ655449 SRB655449:TAV655449 TAX655449:TKR655449 TKT655449:TUN655449 TUP655449:UEJ655449 UEL655449:UOF655449 UOH655449:UYB655449 UYD655449:VHX655449 VHZ655449:VRT655449 VRV655449:WBP655449 WBR655449:WLL655449 WLN655449:WVH655449 WVJ655449:XFD655449 B720985:IV720985 IX720985:SR720985 ST720985:ACN720985 ACP720985:AMJ720985 AML720985:AWF720985 AWH720985:BGB720985 BGD720985:BPX720985 BPZ720985:BZT720985 BZV720985:CJP720985 CJR720985:CTL720985 CTN720985:DDH720985 DDJ720985:DND720985 DNF720985:DWZ720985 DXB720985:EGV720985 EGX720985:EQR720985 EQT720985:FAN720985 FAP720985:FKJ720985 FKL720985:FUF720985 FUH720985:GEB720985 GED720985:GNX720985 GNZ720985:GXT720985 GXV720985:HHP720985 HHR720985:HRL720985 HRN720985:IBH720985 IBJ720985:ILD720985 ILF720985:IUZ720985 IVB720985:JEV720985 JEX720985:JOR720985 JOT720985:JYN720985 JYP720985:KIJ720985 KIL720985:KSF720985 KSH720985:LCB720985 LCD720985:LLX720985 LLZ720985:LVT720985 LVV720985:MFP720985 MFR720985:MPL720985 MPN720985:MZH720985 MZJ720985:NJD720985 NJF720985:NSZ720985 NTB720985:OCV720985 OCX720985:OMR720985 OMT720985:OWN720985 OWP720985:PGJ720985 PGL720985:PQF720985 PQH720985:QAB720985 QAD720985:QJX720985 QJZ720985:QTT720985 QTV720985:RDP720985 RDR720985:RNL720985 RNN720985:RXH720985 RXJ720985:SHD720985 SHF720985:SQZ720985 SRB720985:TAV720985 TAX720985:TKR720985 TKT720985:TUN720985 TUP720985:UEJ720985 UEL720985:UOF720985 UOH720985:UYB720985 UYD720985:VHX720985 VHZ720985:VRT720985 VRV720985:WBP720985 WBR720985:WLL720985 WLN720985:WVH720985 WVJ720985:XFD720985 B786521:IV786521 IX786521:SR786521 ST786521:ACN786521 ACP786521:AMJ786521 AML786521:AWF786521 AWH786521:BGB786521 BGD786521:BPX786521 BPZ786521:BZT786521 BZV786521:CJP786521 CJR786521:CTL786521 CTN786521:DDH786521 DDJ786521:DND786521 DNF786521:DWZ786521 DXB786521:EGV786521 EGX786521:EQR786521 EQT786521:FAN786521 FAP786521:FKJ786521 FKL786521:FUF786521 FUH786521:GEB786521 GED786521:GNX786521 GNZ786521:GXT786521 GXV786521:HHP786521 HHR786521:HRL786521 HRN786521:IBH786521 IBJ786521:ILD786521 ILF786521:IUZ786521 IVB786521:JEV786521 JEX786521:JOR786521 JOT786521:JYN786521 JYP786521:KIJ786521 KIL786521:KSF786521 KSH786521:LCB786521 LCD786521:LLX786521 LLZ786521:LVT786521 LVV786521:MFP786521 MFR786521:MPL786521 MPN786521:MZH786521 MZJ786521:NJD786521 NJF786521:NSZ786521 NTB786521:OCV786521 OCX786521:OMR786521 OMT786521:OWN786521 OWP786521:PGJ786521 PGL786521:PQF786521 PQH786521:QAB786521 QAD786521:QJX786521 QJZ786521:QTT786521 QTV786521:RDP786521 RDR786521:RNL786521 RNN786521:RXH786521 RXJ786521:SHD786521 SHF786521:SQZ786521 SRB786521:TAV786521 TAX786521:TKR786521 TKT786521:TUN786521 TUP786521:UEJ786521 UEL786521:UOF786521 UOH786521:UYB786521 UYD786521:VHX786521 VHZ786521:VRT786521 VRV786521:WBP786521 WBR786521:WLL786521 WLN786521:WVH786521 WVJ786521:XFD786521 B852057:IV852057 IX852057:SR852057 ST852057:ACN852057 ACP852057:AMJ852057 AML852057:AWF852057 AWH852057:BGB852057 BGD852057:BPX852057 BPZ852057:BZT852057 BZV852057:CJP852057 CJR852057:CTL852057 CTN852057:DDH852057 DDJ852057:DND852057 DNF852057:DWZ852057 DXB852057:EGV852057 EGX852057:EQR852057 EQT852057:FAN852057 FAP852057:FKJ852057 FKL852057:FUF852057 FUH852057:GEB852057 GED852057:GNX852057 GNZ852057:GXT852057 GXV852057:HHP852057 HHR852057:HRL852057 HRN852057:IBH852057 IBJ852057:ILD852057 ILF852057:IUZ852057 IVB852057:JEV852057 JEX852057:JOR852057 JOT852057:JYN852057 JYP852057:KIJ852057 KIL852057:KSF852057 KSH852057:LCB852057 LCD852057:LLX852057 LLZ852057:LVT852057 LVV852057:MFP852057 MFR852057:MPL852057 MPN852057:MZH852057 MZJ852057:NJD852057 NJF852057:NSZ852057 NTB852057:OCV852057 OCX852057:OMR852057 OMT852057:OWN852057 OWP852057:PGJ852057 PGL852057:PQF852057 PQH852057:QAB852057 QAD852057:QJX852057 QJZ852057:QTT852057 QTV852057:RDP852057 RDR852057:RNL852057 RNN852057:RXH852057 RXJ852057:SHD852057 SHF852057:SQZ852057 SRB852057:TAV852057 TAX852057:TKR852057 TKT852057:TUN852057 TUP852057:UEJ852057 UEL852057:UOF852057 UOH852057:UYB852057 UYD852057:VHX852057 VHZ852057:VRT852057 VRV852057:WBP852057 WBR852057:WLL852057 WLN852057:WVH852057 WVJ852057:XFD852057 B917593:IV917593 IX917593:SR917593 ST917593:ACN917593 ACP917593:AMJ917593 AML917593:AWF917593 AWH917593:BGB917593 BGD917593:BPX917593 BPZ917593:BZT917593 BZV917593:CJP917593 CJR917593:CTL917593 CTN917593:DDH917593 DDJ917593:DND917593 DNF917593:DWZ917593 DXB917593:EGV917593 EGX917593:EQR917593 EQT917593:FAN917593 FAP917593:FKJ917593 FKL917593:FUF917593 FUH917593:GEB917593 GED917593:GNX917593 GNZ917593:GXT917593 GXV917593:HHP917593 HHR917593:HRL917593 HRN917593:IBH917593 IBJ917593:ILD917593 ILF917593:IUZ917593 IVB917593:JEV917593 JEX917593:JOR917593 JOT917593:JYN917593 JYP917593:KIJ917593 KIL917593:KSF917593 KSH917593:LCB917593 LCD917593:LLX917593 LLZ917593:LVT917593 LVV917593:MFP917593 MFR917593:MPL917593 MPN917593:MZH917593 MZJ917593:NJD917593 NJF917593:NSZ917593 NTB917593:OCV917593 OCX917593:OMR917593 OMT917593:OWN917593 OWP917593:PGJ917593 PGL917593:PQF917593 PQH917593:QAB917593 QAD917593:QJX917593 QJZ917593:QTT917593 QTV917593:RDP917593 RDR917593:RNL917593 RNN917593:RXH917593 RXJ917593:SHD917593 SHF917593:SQZ917593 SRB917593:TAV917593 TAX917593:TKR917593 TKT917593:TUN917593 TUP917593:UEJ917593 UEL917593:UOF917593 UOH917593:UYB917593 UYD917593:VHX917593 VHZ917593:VRT917593 VRV917593:WBP917593 WBR917593:WLL917593 WLN917593:WVH917593 WVJ917593:XFD917593 B983129:IV983129 IX983129:SR983129 ST983129:ACN983129 ACP983129:AMJ983129 AML983129:AWF983129 AWH983129:BGB983129 BGD983129:BPX983129 BPZ983129:BZT983129 BZV983129:CJP983129 CJR983129:CTL983129 CTN983129:DDH983129 DDJ983129:DND983129 DNF983129:DWZ983129 DXB983129:EGV983129 EGX983129:EQR983129 EQT983129:FAN983129 FAP983129:FKJ983129 FKL983129:FUF983129 FUH983129:GEB983129 GED983129:GNX983129 GNZ983129:GXT983129 GXV983129:HHP983129 HHR983129:HRL983129 HRN983129:IBH983129 IBJ983129:ILD983129 ILF983129:IUZ983129 IVB983129:JEV983129 JEX983129:JOR983129 JOT983129:JYN983129 JYP983129:KIJ983129 KIL983129:KSF983129 KSH983129:LCB983129 LCD983129:LLX983129 LLZ983129:LVT983129 LVV983129:MFP983129 MFR983129:MPL983129 MPN983129:MZH983129 MZJ983129:NJD983129 NJF983129:NSZ983129 NTB983129:OCV983129 OCX983129:OMR983129 OMT983129:OWN983129 OWP983129:PGJ983129 PGL983129:PQF983129 PQH983129:QAB983129 QAD983129:QJX983129 QJZ983129:QTT983129 QTV983129:RDP983129 RDR983129:RNL983129 RNN983129:RXH983129 RXJ983129:SHD983129 SHF983129:SQZ983129 SRB983129:TAV983129 TAX983129:TKR983129 TKT983129:TUN983129 TUP983129:UEJ983129 UEL983129:UOF983129 UOH983129:UYB983129 UYD983129:VHX983129 VHZ983129:VRT983129 VRV983129:WBP983129 WBR983129:WLL983129 WLN983129:WVH983129">
      <formula1>txcompliance</formula1>
    </dataValidation>
    <dataValidation type="list" allowBlank="1" showInputMessage="1" showErrorMessage="1" sqref="WVJ983133:XFD983133 IX20:SR20 ST20:ACN20 ACP20:AMJ20 AML20:AWF20 AWH20:BGB20 BGD20:BPX20 BPZ20:BZT20 BZV20:CJP20 CJR20:CTL20 CTN20:DDH20 DDJ20:DND20 DNF20:DWZ20 DXB20:EGV20 EGX20:EQR20 EQT20:FAN20 FAP20:FKJ20 FKL20:FUF20 FUH20:GEB20 GED20:GNX20 GNZ20:GXT20 GXV20:HHP20 HHR20:HRL20 HRN20:IBH20 IBJ20:ILD20 ILF20:IUZ20 IVB20:JEV20 JEX20:JOR20 JOT20:JYN20 JYP20:KIJ20 KIL20:KSF20 KSH20:LCB20 LCD20:LLX20 LLZ20:LVT20 LVV20:MFP20 MFR20:MPL20 MPN20:MZH20 MZJ20:NJD20 NJF20:NSZ20 NTB20:OCV20 OCX20:OMR20 OMT20:OWN20 OWP20:PGJ20 PGL20:PQF20 PQH20:QAB20 QAD20:QJX20 QJZ20:QTT20 QTV20:RDP20 RDR20:RNL20 RNN20:RXH20 RXJ20:SHD20 SHF20:SQZ20 SRB20:TAV20 TAX20:TKR20 TKT20:TUN20 TUP20:UEJ20 UEL20:UOF20 UOH20:UYB20 UYD20:VHX20 VHZ20:VRT20 VRV20:WBP20 WBR20:WLL20 WLN20:WVH20 WVJ20:XFD20 B65629:IV65629 IX65629:SR65629 ST65629:ACN65629 ACP65629:AMJ65629 AML65629:AWF65629 AWH65629:BGB65629 BGD65629:BPX65629 BPZ65629:BZT65629 BZV65629:CJP65629 CJR65629:CTL65629 CTN65629:DDH65629 DDJ65629:DND65629 DNF65629:DWZ65629 DXB65629:EGV65629 EGX65629:EQR65629 EQT65629:FAN65629 FAP65629:FKJ65629 FKL65629:FUF65629 FUH65629:GEB65629 GED65629:GNX65629 GNZ65629:GXT65629 GXV65629:HHP65629 HHR65629:HRL65629 HRN65629:IBH65629 IBJ65629:ILD65629 ILF65629:IUZ65629 IVB65629:JEV65629 JEX65629:JOR65629 JOT65629:JYN65629 JYP65629:KIJ65629 KIL65629:KSF65629 KSH65629:LCB65629 LCD65629:LLX65629 LLZ65629:LVT65629 LVV65629:MFP65629 MFR65629:MPL65629 MPN65629:MZH65629 MZJ65629:NJD65629 NJF65629:NSZ65629 NTB65629:OCV65629 OCX65629:OMR65629 OMT65629:OWN65629 OWP65629:PGJ65629 PGL65629:PQF65629 PQH65629:QAB65629 QAD65629:QJX65629 QJZ65629:QTT65629 QTV65629:RDP65629 RDR65629:RNL65629 RNN65629:RXH65629 RXJ65629:SHD65629 SHF65629:SQZ65629 SRB65629:TAV65629 TAX65629:TKR65629 TKT65629:TUN65629 TUP65629:UEJ65629 UEL65629:UOF65629 UOH65629:UYB65629 UYD65629:VHX65629 VHZ65629:VRT65629 VRV65629:WBP65629 WBR65629:WLL65629 WLN65629:WVH65629 WVJ65629:XFD65629 B131165:IV131165 IX131165:SR131165 ST131165:ACN131165 ACP131165:AMJ131165 AML131165:AWF131165 AWH131165:BGB131165 BGD131165:BPX131165 BPZ131165:BZT131165 BZV131165:CJP131165 CJR131165:CTL131165 CTN131165:DDH131165 DDJ131165:DND131165 DNF131165:DWZ131165 DXB131165:EGV131165 EGX131165:EQR131165 EQT131165:FAN131165 FAP131165:FKJ131165 FKL131165:FUF131165 FUH131165:GEB131165 GED131165:GNX131165 GNZ131165:GXT131165 GXV131165:HHP131165 HHR131165:HRL131165 HRN131165:IBH131165 IBJ131165:ILD131165 ILF131165:IUZ131165 IVB131165:JEV131165 JEX131165:JOR131165 JOT131165:JYN131165 JYP131165:KIJ131165 KIL131165:KSF131165 KSH131165:LCB131165 LCD131165:LLX131165 LLZ131165:LVT131165 LVV131165:MFP131165 MFR131165:MPL131165 MPN131165:MZH131165 MZJ131165:NJD131165 NJF131165:NSZ131165 NTB131165:OCV131165 OCX131165:OMR131165 OMT131165:OWN131165 OWP131165:PGJ131165 PGL131165:PQF131165 PQH131165:QAB131165 QAD131165:QJX131165 QJZ131165:QTT131165 QTV131165:RDP131165 RDR131165:RNL131165 RNN131165:RXH131165 RXJ131165:SHD131165 SHF131165:SQZ131165 SRB131165:TAV131165 TAX131165:TKR131165 TKT131165:TUN131165 TUP131165:UEJ131165 UEL131165:UOF131165 UOH131165:UYB131165 UYD131165:VHX131165 VHZ131165:VRT131165 VRV131165:WBP131165 WBR131165:WLL131165 WLN131165:WVH131165 WVJ131165:XFD131165 B196701:IV196701 IX196701:SR196701 ST196701:ACN196701 ACP196701:AMJ196701 AML196701:AWF196701 AWH196701:BGB196701 BGD196701:BPX196701 BPZ196701:BZT196701 BZV196701:CJP196701 CJR196701:CTL196701 CTN196701:DDH196701 DDJ196701:DND196701 DNF196701:DWZ196701 DXB196701:EGV196701 EGX196701:EQR196701 EQT196701:FAN196701 FAP196701:FKJ196701 FKL196701:FUF196701 FUH196701:GEB196701 GED196701:GNX196701 GNZ196701:GXT196701 GXV196701:HHP196701 HHR196701:HRL196701 HRN196701:IBH196701 IBJ196701:ILD196701 ILF196701:IUZ196701 IVB196701:JEV196701 JEX196701:JOR196701 JOT196701:JYN196701 JYP196701:KIJ196701 KIL196701:KSF196701 KSH196701:LCB196701 LCD196701:LLX196701 LLZ196701:LVT196701 LVV196701:MFP196701 MFR196701:MPL196701 MPN196701:MZH196701 MZJ196701:NJD196701 NJF196701:NSZ196701 NTB196701:OCV196701 OCX196701:OMR196701 OMT196701:OWN196701 OWP196701:PGJ196701 PGL196701:PQF196701 PQH196701:QAB196701 QAD196701:QJX196701 QJZ196701:QTT196701 QTV196701:RDP196701 RDR196701:RNL196701 RNN196701:RXH196701 RXJ196701:SHD196701 SHF196701:SQZ196701 SRB196701:TAV196701 TAX196701:TKR196701 TKT196701:TUN196701 TUP196701:UEJ196701 UEL196701:UOF196701 UOH196701:UYB196701 UYD196701:VHX196701 VHZ196701:VRT196701 VRV196701:WBP196701 WBR196701:WLL196701 WLN196701:WVH196701 WVJ196701:XFD196701 B262237:IV262237 IX262237:SR262237 ST262237:ACN262237 ACP262237:AMJ262237 AML262237:AWF262237 AWH262237:BGB262237 BGD262237:BPX262237 BPZ262237:BZT262237 BZV262237:CJP262237 CJR262237:CTL262237 CTN262237:DDH262237 DDJ262237:DND262237 DNF262237:DWZ262237 DXB262237:EGV262237 EGX262237:EQR262237 EQT262237:FAN262237 FAP262237:FKJ262237 FKL262237:FUF262237 FUH262237:GEB262237 GED262237:GNX262237 GNZ262237:GXT262237 GXV262237:HHP262237 HHR262237:HRL262237 HRN262237:IBH262237 IBJ262237:ILD262237 ILF262237:IUZ262237 IVB262237:JEV262237 JEX262237:JOR262237 JOT262237:JYN262237 JYP262237:KIJ262237 KIL262237:KSF262237 KSH262237:LCB262237 LCD262237:LLX262237 LLZ262237:LVT262237 LVV262237:MFP262237 MFR262237:MPL262237 MPN262237:MZH262237 MZJ262237:NJD262237 NJF262237:NSZ262237 NTB262237:OCV262237 OCX262237:OMR262237 OMT262237:OWN262237 OWP262237:PGJ262237 PGL262237:PQF262237 PQH262237:QAB262237 QAD262237:QJX262237 QJZ262237:QTT262237 QTV262237:RDP262237 RDR262237:RNL262237 RNN262237:RXH262237 RXJ262237:SHD262237 SHF262237:SQZ262237 SRB262237:TAV262237 TAX262237:TKR262237 TKT262237:TUN262237 TUP262237:UEJ262237 UEL262237:UOF262237 UOH262237:UYB262237 UYD262237:VHX262237 VHZ262237:VRT262237 VRV262237:WBP262237 WBR262237:WLL262237 WLN262237:WVH262237 WVJ262237:XFD262237 B327773:IV327773 IX327773:SR327773 ST327773:ACN327773 ACP327773:AMJ327773 AML327773:AWF327773 AWH327773:BGB327773 BGD327773:BPX327773 BPZ327773:BZT327773 BZV327773:CJP327773 CJR327773:CTL327773 CTN327773:DDH327773 DDJ327773:DND327773 DNF327773:DWZ327773 DXB327773:EGV327773 EGX327773:EQR327773 EQT327773:FAN327773 FAP327773:FKJ327773 FKL327773:FUF327773 FUH327773:GEB327773 GED327773:GNX327773 GNZ327773:GXT327773 GXV327773:HHP327773 HHR327773:HRL327773 HRN327773:IBH327773 IBJ327773:ILD327773 ILF327773:IUZ327773 IVB327773:JEV327773 JEX327773:JOR327773 JOT327773:JYN327773 JYP327773:KIJ327773 KIL327773:KSF327773 KSH327773:LCB327773 LCD327773:LLX327773 LLZ327773:LVT327773 LVV327773:MFP327773 MFR327773:MPL327773 MPN327773:MZH327773 MZJ327773:NJD327773 NJF327773:NSZ327773 NTB327773:OCV327773 OCX327773:OMR327773 OMT327773:OWN327773 OWP327773:PGJ327773 PGL327773:PQF327773 PQH327773:QAB327773 QAD327773:QJX327773 QJZ327773:QTT327773 QTV327773:RDP327773 RDR327773:RNL327773 RNN327773:RXH327773 RXJ327773:SHD327773 SHF327773:SQZ327773 SRB327773:TAV327773 TAX327773:TKR327773 TKT327773:TUN327773 TUP327773:UEJ327773 UEL327773:UOF327773 UOH327773:UYB327773 UYD327773:VHX327773 VHZ327773:VRT327773 VRV327773:WBP327773 WBR327773:WLL327773 WLN327773:WVH327773 WVJ327773:XFD327773 B393309:IV393309 IX393309:SR393309 ST393309:ACN393309 ACP393309:AMJ393309 AML393309:AWF393309 AWH393309:BGB393309 BGD393309:BPX393309 BPZ393309:BZT393309 BZV393309:CJP393309 CJR393309:CTL393309 CTN393309:DDH393309 DDJ393309:DND393309 DNF393309:DWZ393309 DXB393309:EGV393309 EGX393309:EQR393309 EQT393309:FAN393309 FAP393309:FKJ393309 FKL393309:FUF393309 FUH393309:GEB393309 GED393309:GNX393309 GNZ393309:GXT393309 GXV393309:HHP393309 HHR393309:HRL393309 HRN393309:IBH393309 IBJ393309:ILD393309 ILF393309:IUZ393309 IVB393309:JEV393309 JEX393309:JOR393309 JOT393309:JYN393309 JYP393309:KIJ393309 KIL393309:KSF393309 KSH393309:LCB393309 LCD393309:LLX393309 LLZ393309:LVT393309 LVV393309:MFP393309 MFR393309:MPL393309 MPN393309:MZH393309 MZJ393309:NJD393309 NJF393309:NSZ393309 NTB393309:OCV393309 OCX393309:OMR393309 OMT393309:OWN393309 OWP393309:PGJ393309 PGL393309:PQF393309 PQH393309:QAB393309 QAD393309:QJX393309 QJZ393309:QTT393309 QTV393309:RDP393309 RDR393309:RNL393309 RNN393309:RXH393309 RXJ393309:SHD393309 SHF393309:SQZ393309 SRB393309:TAV393309 TAX393309:TKR393309 TKT393309:TUN393309 TUP393309:UEJ393309 UEL393309:UOF393309 UOH393309:UYB393309 UYD393309:VHX393309 VHZ393309:VRT393309 VRV393309:WBP393309 WBR393309:WLL393309 WLN393309:WVH393309 WVJ393309:XFD393309 B458845:IV458845 IX458845:SR458845 ST458845:ACN458845 ACP458845:AMJ458845 AML458845:AWF458845 AWH458845:BGB458845 BGD458845:BPX458845 BPZ458845:BZT458845 BZV458845:CJP458845 CJR458845:CTL458845 CTN458845:DDH458845 DDJ458845:DND458845 DNF458845:DWZ458845 DXB458845:EGV458845 EGX458845:EQR458845 EQT458845:FAN458845 FAP458845:FKJ458845 FKL458845:FUF458845 FUH458845:GEB458845 GED458845:GNX458845 GNZ458845:GXT458845 GXV458845:HHP458845 HHR458845:HRL458845 HRN458845:IBH458845 IBJ458845:ILD458845 ILF458845:IUZ458845 IVB458845:JEV458845 JEX458845:JOR458845 JOT458845:JYN458845 JYP458845:KIJ458845 KIL458845:KSF458845 KSH458845:LCB458845 LCD458845:LLX458845 LLZ458845:LVT458845 LVV458845:MFP458845 MFR458845:MPL458845 MPN458845:MZH458845 MZJ458845:NJD458845 NJF458845:NSZ458845 NTB458845:OCV458845 OCX458845:OMR458845 OMT458845:OWN458845 OWP458845:PGJ458845 PGL458845:PQF458845 PQH458845:QAB458845 QAD458845:QJX458845 QJZ458845:QTT458845 QTV458845:RDP458845 RDR458845:RNL458845 RNN458845:RXH458845 RXJ458845:SHD458845 SHF458845:SQZ458845 SRB458845:TAV458845 TAX458845:TKR458845 TKT458845:TUN458845 TUP458845:UEJ458845 UEL458845:UOF458845 UOH458845:UYB458845 UYD458845:VHX458845 VHZ458845:VRT458845 VRV458845:WBP458845 WBR458845:WLL458845 WLN458845:WVH458845 WVJ458845:XFD458845 B524381:IV524381 IX524381:SR524381 ST524381:ACN524381 ACP524381:AMJ524381 AML524381:AWF524381 AWH524381:BGB524381 BGD524381:BPX524381 BPZ524381:BZT524381 BZV524381:CJP524381 CJR524381:CTL524381 CTN524381:DDH524381 DDJ524381:DND524381 DNF524381:DWZ524381 DXB524381:EGV524381 EGX524381:EQR524381 EQT524381:FAN524381 FAP524381:FKJ524381 FKL524381:FUF524381 FUH524381:GEB524381 GED524381:GNX524381 GNZ524381:GXT524381 GXV524381:HHP524381 HHR524381:HRL524381 HRN524381:IBH524381 IBJ524381:ILD524381 ILF524381:IUZ524381 IVB524381:JEV524381 JEX524381:JOR524381 JOT524381:JYN524381 JYP524381:KIJ524381 KIL524381:KSF524381 KSH524381:LCB524381 LCD524381:LLX524381 LLZ524381:LVT524381 LVV524381:MFP524381 MFR524381:MPL524381 MPN524381:MZH524381 MZJ524381:NJD524381 NJF524381:NSZ524381 NTB524381:OCV524381 OCX524381:OMR524381 OMT524381:OWN524381 OWP524381:PGJ524381 PGL524381:PQF524381 PQH524381:QAB524381 QAD524381:QJX524381 QJZ524381:QTT524381 QTV524381:RDP524381 RDR524381:RNL524381 RNN524381:RXH524381 RXJ524381:SHD524381 SHF524381:SQZ524381 SRB524381:TAV524381 TAX524381:TKR524381 TKT524381:TUN524381 TUP524381:UEJ524381 UEL524381:UOF524381 UOH524381:UYB524381 UYD524381:VHX524381 VHZ524381:VRT524381 VRV524381:WBP524381 WBR524381:WLL524381 WLN524381:WVH524381 WVJ524381:XFD524381 B589917:IV589917 IX589917:SR589917 ST589917:ACN589917 ACP589917:AMJ589917 AML589917:AWF589917 AWH589917:BGB589917 BGD589917:BPX589917 BPZ589917:BZT589917 BZV589917:CJP589917 CJR589917:CTL589917 CTN589917:DDH589917 DDJ589917:DND589917 DNF589917:DWZ589917 DXB589917:EGV589917 EGX589917:EQR589917 EQT589917:FAN589917 FAP589917:FKJ589917 FKL589917:FUF589917 FUH589917:GEB589917 GED589917:GNX589917 GNZ589917:GXT589917 GXV589917:HHP589917 HHR589917:HRL589917 HRN589917:IBH589917 IBJ589917:ILD589917 ILF589917:IUZ589917 IVB589917:JEV589917 JEX589917:JOR589917 JOT589917:JYN589917 JYP589917:KIJ589917 KIL589917:KSF589917 KSH589917:LCB589917 LCD589917:LLX589917 LLZ589917:LVT589917 LVV589917:MFP589917 MFR589917:MPL589917 MPN589917:MZH589917 MZJ589917:NJD589917 NJF589917:NSZ589917 NTB589917:OCV589917 OCX589917:OMR589917 OMT589917:OWN589917 OWP589917:PGJ589917 PGL589917:PQF589917 PQH589917:QAB589917 QAD589917:QJX589917 QJZ589917:QTT589917 QTV589917:RDP589917 RDR589917:RNL589917 RNN589917:RXH589917 RXJ589917:SHD589917 SHF589917:SQZ589917 SRB589917:TAV589917 TAX589917:TKR589917 TKT589917:TUN589917 TUP589917:UEJ589917 UEL589917:UOF589917 UOH589917:UYB589917 UYD589917:VHX589917 VHZ589917:VRT589917 VRV589917:WBP589917 WBR589917:WLL589917 WLN589917:WVH589917 WVJ589917:XFD589917 B655453:IV655453 IX655453:SR655453 ST655453:ACN655453 ACP655453:AMJ655453 AML655453:AWF655453 AWH655453:BGB655453 BGD655453:BPX655453 BPZ655453:BZT655453 BZV655453:CJP655453 CJR655453:CTL655453 CTN655453:DDH655453 DDJ655453:DND655453 DNF655453:DWZ655453 DXB655453:EGV655453 EGX655453:EQR655453 EQT655453:FAN655453 FAP655453:FKJ655453 FKL655453:FUF655453 FUH655453:GEB655453 GED655453:GNX655453 GNZ655453:GXT655453 GXV655453:HHP655453 HHR655453:HRL655453 HRN655453:IBH655453 IBJ655453:ILD655453 ILF655453:IUZ655453 IVB655453:JEV655453 JEX655453:JOR655453 JOT655453:JYN655453 JYP655453:KIJ655453 KIL655453:KSF655453 KSH655453:LCB655453 LCD655453:LLX655453 LLZ655453:LVT655453 LVV655453:MFP655453 MFR655453:MPL655453 MPN655453:MZH655453 MZJ655453:NJD655453 NJF655453:NSZ655453 NTB655453:OCV655453 OCX655453:OMR655453 OMT655453:OWN655453 OWP655453:PGJ655453 PGL655453:PQF655453 PQH655453:QAB655453 QAD655453:QJX655453 QJZ655453:QTT655453 QTV655453:RDP655453 RDR655453:RNL655453 RNN655453:RXH655453 RXJ655453:SHD655453 SHF655453:SQZ655453 SRB655453:TAV655453 TAX655453:TKR655453 TKT655453:TUN655453 TUP655453:UEJ655453 UEL655453:UOF655453 UOH655453:UYB655453 UYD655453:VHX655453 VHZ655453:VRT655453 VRV655453:WBP655453 WBR655453:WLL655453 WLN655453:WVH655453 WVJ655453:XFD655453 B720989:IV720989 IX720989:SR720989 ST720989:ACN720989 ACP720989:AMJ720989 AML720989:AWF720989 AWH720989:BGB720989 BGD720989:BPX720989 BPZ720989:BZT720989 BZV720989:CJP720989 CJR720989:CTL720989 CTN720989:DDH720989 DDJ720989:DND720989 DNF720989:DWZ720989 DXB720989:EGV720989 EGX720989:EQR720989 EQT720989:FAN720989 FAP720989:FKJ720989 FKL720989:FUF720989 FUH720989:GEB720989 GED720989:GNX720989 GNZ720989:GXT720989 GXV720989:HHP720989 HHR720989:HRL720989 HRN720989:IBH720989 IBJ720989:ILD720989 ILF720989:IUZ720989 IVB720989:JEV720989 JEX720989:JOR720989 JOT720989:JYN720989 JYP720989:KIJ720989 KIL720989:KSF720989 KSH720989:LCB720989 LCD720989:LLX720989 LLZ720989:LVT720989 LVV720989:MFP720989 MFR720989:MPL720989 MPN720989:MZH720989 MZJ720989:NJD720989 NJF720989:NSZ720989 NTB720989:OCV720989 OCX720989:OMR720989 OMT720989:OWN720989 OWP720989:PGJ720989 PGL720989:PQF720989 PQH720989:QAB720989 QAD720989:QJX720989 QJZ720989:QTT720989 QTV720989:RDP720989 RDR720989:RNL720989 RNN720989:RXH720989 RXJ720989:SHD720989 SHF720989:SQZ720989 SRB720989:TAV720989 TAX720989:TKR720989 TKT720989:TUN720989 TUP720989:UEJ720989 UEL720989:UOF720989 UOH720989:UYB720989 UYD720989:VHX720989 VHZ720989:VRT720989 VRV720989:WBP720989 WBR720989:WLL720989 WLN720989:WVH720989 WVJ720989:XFD720989 B786525:IV786525 IX786525:SR786525 ST786525:ACN786525 ACP786525:AMJ786525 AML786525:AWF786525 AWH786525:BGB786525 BGD786525:BPX786525 BPZ786525:BZT786525 BZV786525:CJP786525 CJR786525:CTL786525 CTN786525:DDH786525 DDJ786525:DND786525 DNF786525:DWZ786525 DXB786525:EGV786525 EGX786525:EQR786525 EQT786525:FAN786525 FAP786525:FKJ786525 FKL786525:FUF786525 FUH786525:GEB786525 GED786525:GNX786525 GNZ786525:GXT786525 GXV786525:HHP786525 HHR786525:HRL786525 HRN786525:IBH786525 IBJ786525:ILD786525 ILF786525:IUZ786525 IVB786525:JEV786525 JEX786525:JOR786525 JOT786525:JYN786525 JYP786525:KIJ786525 KIL786525:KSF786525 KSH786525:LCB786525 LCD786525:LLX786525 LLZ786525:LVT786525 LVV786525:MFP786525 MFR786525:MPL786525 MPN786525:MZH786525 MZJ786525:NJD786525 NJF786525:NSZ786525 NTB786525:OCV786525 OCX786525:OMR786525 OMT786525:OWN786525 OWP786525:PGJ786525 PGL786525:PQF786525 PQH786525:QAB786525 QAD786525:QJX786525 QJZ786525:QTT786525 QTV786525:RDP786525 RDR786525:RNL786525 RNN786525:RXH786525 RXJ786525:SHD786525 SHF786525:SQZ786525 SRB786525:TAV786525 TAX786525:TKR786525 TKT786525:TUN786525 TUP786525:UEJ786525 UEL786525:UOF786525 UOH786525:UYB786525 UYD786525:VHX786525 VHZ786525:VRT786525 VRV786525:WBP786525 WBR786525:WLL786525 WLN786525:WVH786525 WVJ786525:XFD786525 B852061:IV852061 IX852061:SR852061 ST852061:ACN852061 ACP852061:AMJ852061 AML852061:AWF852061 AWH852061:BGB852061 BGD852061:BPX852061 BPZ852061:BZT852061 BZV852061:CJP852061 CJR852061:CTL852061 CTN852061:DDH852061 DDJ852061:DND852061 DNF852061:DWZ852061 DXB852061:EGV852061 EGX852061:EQR852061 EQT852061:FAN852061 FAP852061:FKJ852061 FKL852061:FUF852061 FUH852061:GEB852061 GED852061:GNX852061 GNZ852061:GXT852061 GXV852061:HHP852061 HHR852061:HRL852061 HRN852061:IBH852061 IBJ852061:ILD852061 ILF852061:IUZ852061 IVB852061:JEV852061 JEX852061:JOR852061 JOT852061:JYN852061 JYP852061:KIJ852061 KIL852061:KSF852061 KSH852061:LCB852061 LCD852061:LLX852061 LLZ852061:LVT852061 LVV852061:MFP852061 MFR852061:MPL852061 MPN852061:MZH852061 MZJ852061:NJD852061 NJF852061:NSZ852061 NTB852061:OCV852061 OCX852061:OMR852061 OMT852061:OWN852061 OWP852061:PGJ852061 PGL852061:PQF852061 PQH852061:QAB852061 QAD852061:QJX852061 QJZ852061:QTT852061 QTV852061:RDP852061 RDR852061:RNL852061 RNN852061:RXH852061 RXJ852061:SHD852061 SHF852061:SQZ852061 SRB852061:TAV852061 TAX852061:TKR852061 TKT852061:TUN852061 TUP852061:UEJ852061 UEL852061:UOF852061 UOH852061:UYB852061 UYD852061:VHX852061 VHZ852061:VRT852061 VRV852061:WBP852061 WBR852061:WLL852061 WLN852061:WVH852061 WVJ852061:XFD852061 B917597:IV917597 IX917597:SR917597 ST917597:ACN917597 ACP917597:AMJ917597 AML917597:AWF917597 AWH917597:BGB917597 BGD917597:BPX917597 BPZ917597:BZT917597 BZV917597:CJP917597 CJR917597:CTL917597 CTN917597:DDH917597 DDJ917597:DND917597 DNF917597:DWZ917597 DXB917597:EGV917597 EGX917597:EQR917597 EQT917597:FAN917597 FAP917597:FKJ917597 FKL917597:FUF917597 FUH917597:GEB917597 GED917597:GNX917597 GNZ917597:GXT917597 GXV917597:HHP917597 HHR917597:HRL917597 HRN917597:IBH917597 IBJ917597:ILD917597 ILF917597:IUZ917597 IVB917597:JEV917597 JEX917597:JOR917597 JOT917597:JYN917597 JYP917597:KIJ917597 KIL917597:KSF917597 KSH917597:LCB917597 LCD917597:LLX917597 LLZ917597:LVT917597 LVV917597:MFP917597 MFR917597:MPL917597 MPN917597:MZH917597 MZJ917597:NJD917597 NJF917597:NSZ917597 NTB917597:OCV917597 OCX917597:OMR917597 OMT917597:OWN917597 OWP917597:PGJ917597 PGL917597:PQF917597 PQH917597:QAB917597 QAD917597:QJX917597 QJZ917597:QTT917597 QTV917597:RDP917597 RDR917597:RNL917597 RNN917597:RXH917597 RXJ917597:SHD917597 SHF917597:SQZ917597 SRB917597:TAV917597 TAX917597:TKR917597 TKT917597:TUN917597 TUP917597:UEJ917597 UEL917597:UOF917597 UOH917597:UYB917597 UYD917597:VHX917597 VHZ917597:VRT917597 VRV917597:WBP917597 WBR917597:WLL917597 WLN917597:WVH917597 WVJ917597:XFD917597 B983133:IV983133 IX983133:SR983133 ST983133:ACN983133 ACP983133:AMJ983133 AML983133:AWF983133 AWH983133:BGB983133 BGD983133:BPX983133 BPZ983133:BZT983133 BZV983133:CJP983133 CJR983133:CTL983133 CTN983133:DDH983133 DDJ983133:DND983133 DNF983133:DWZ983133 DXB983133:EGV983133 EGX983133:EQR983133 EQT983133:FAN983133 FAP983133:FKJ983133 FKL983133:FUF983133 FUH983133:GEB983133 GED983133:GNX983133 GNZ983133:GXT983133 GXV983133:HHP983133 HHR983133:HRL983133 HRN983133:IBH983133 IBJ983133:ILD983133 ILF983133:IUZ983133 IVB983133:JEV983133 JEX983133:JOR983133 JOT983133:JYN983133 JYP983133:KIJ983133 KIL983133:KSF983133 KSH983133:LCB983133 LCD983133:LLX983133 LLZ983133:LVT983133 LVV983133:MFP983133 MFR983133:MPL983133 MPN983133:MZH983133 MZJ983133:NJD983133 NJF983133:NSZ983133 NTB983133:OCV983133 OCX983133:OMR983133 OMT983133:OWN983133 OWP983133:PGJ983133 PGL983133:PQF983133 PQH983133:QAB983133 QAD983133:QJX983133 QJZ983133:QTT983133 QTV983133:RDP983133 RDR983133:RNL983133 RNN983133:RXH983133 RXJ983133:SHD983133 SHF983133:SQZ983133 SRB983133:TAV983133 TAX983133:TKR983133 TKT983133:TUN983133 TUP983133:UEJ983133 UEL983133:UOF983133 UOH983133:UYB983133 UYD983133:VHX983133 VHZ983133:VRT983133 VRV983133:WBP983133 WBR983133:WLL983133 WLN983133:WVH983133">
      <formula1>partnertx</formula1>
    </dataValidation>
    <dataValidation type="list" allowBlank="1" showInputMessage="1" showErrorMessage="1" sqref="B4:IV4">
      <formula1>recallmethod</formula1>
    </dataValidation>
    <dataValidation type="list" allowBlank="1" showInputMessage="1" showErrorMessage="1" sqref="B16:IV16">
      <formula1>treatmentcompliance</formula1>
    </dataValidation>
    <dataValidation type="list" allowBlank="1" showInputMessage="1" showErrorMessage="1" sqref="B18:IV18">
      <formula1>sexualpartners</formula1>
    </dataValidation>
    <dataValidation type="list" allowBlank="1" showInputMessage="1" showErrorMessage="1" sqref="B19:IV19">
      <formula1>unprotectedsex</formula1>
    </dataValidation>
    <dataValidation type="list" allowBlank="1" showInputMessage="1" showErrorMessage="1" sqref="B20:IV20">
      <formula1>partnertreatment</formula1>
    </dataValidation>
  </dataValidations>
  <hyperlinks>
    <hyperlink ref="A2" location="'Data entry guidance'!A3" display="Date of initial positive test (format: dd/mm/yy)"/>
    <hyperlink ref="A4" location="'Data entry guidance'!A4" display="'Data entry guidance'!A4"/>
    <hyperlink ref="A5" location="'Data entry guidance'!A5" display="Age"/>
    <hyperlink ref="A6" location="'Data entry guidance'!A6" display="Gender"/>
    <hyperlink ref="A7" location="'Data entry guidance'!A7" display="Date of re test (format: dd/mm/yy)"/>
    <hyperlink ref="A10" location="'Data entry guidance'!A9" display="Service type at initial positive test in this period"/>
    <hyperlink ref="A11" location="'Data entry guidance'!A10" display="Service type at re test"/>
    <hyperlink ref="A3" location="'Data entry guidance'!A3" display="Date of treatment"/>
    <hyperlink ref="A12" location="'Data entry guidance'!A11" display="Treatment prescribed at first positive test"/>
    <hyperlink ref="A13" location="'Data entry guidance'!A12" display="Result of re-test"/>
    <hyperlink ref="A16" location="'Data entry guidance'!A15" display="Did the patient take treatment as directed?"/>
    <hyperlink ref="A17" location="'Data entry guidance'!A16" display="Did the patient abstain from sexual intercourse until they and their partner(s) had completed therapy (waited 7 days if treated with azithromycin)?"/>
    <hyperlink ref="A18" location="'Data entry guidance'!A17" display="Did the patient report having a new sexual partner(s) since being treated?"/>
    <hyperlink ref="A19" location="'Data entry guidance'!A18" display="Did the patient report any sexual contact without using a condom since their initial diagnosis?"/>
    <hyperlink ref="A20" location="'Data entry guidance'!A19" display="Did patient report that their sexual partner(s) were treated following index patient's last positive test? "/>
    <hyperlink ref="A21" location="'Data entry guidance'!A20" display="Other (for local determination)"/>
  </hyperlinks>
  <pageMargins left="0.7" right="0.7" top="0.75" bottom="0.75" header="0.3" footer="0.3"/>
  <pageSetup paperSize="9" scale="49" orientation="portrait" r:id="rId1"/>
  <rowBreaks count="1" manualBreakCount="1">
    <brk id="2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'[1]Lookup lists'!#REF!</xm:f>
          </x14:formula1>
          <xm:sqref>WVJ983122:XFD983122 ST4:ACN4 ACP4:AMJ4 AML4:AWF4 AWH4:BGB4 BGD4:BPX4 BPZ4:BZT4 BZV4:CJP4 CJR4:CTL4 CTN4:DDH4 DDJ4:DND4 DNF4:DWZ4 DXB4:EGV4 EGX4:EQR4 EQT4:FAN4 FAP4:FKJ4 FKL4:FUF4 FUH4:GEB4 GED4:GNX4 GNZ4:GXT4 GXV4:HHP4 HHR4:HRL4 HRN4:IBH4 IBJ4:ILD4 ILF4:IUZ4 IVB4:JEV4 JEX4:JOR4 JOT4:JYN4 JYP4:KIJ4 KIL4:KSF4 KSH4:LCB4 LCD4:LLX4 LLZ4:LVT4 LVV4:MFP4 MFR4:MPL4 MPN4:MZH4 MZJ4:NJD4 NJF4:NSZ4 NTB4:OCV4 OCX4:OMR4 OMT4:OWN4 OWP4:PGJ4 PGL4:PQF4 PQH4:QAB4 QAD4:QJX4 QJZ4:QTT4 QTV4:RDP4 RDR4:RNL4 RNN4:RXH4 RXJ4:SHD4 SHF4:SQZ4 SRB4:TAV4 TAX4:TKR4 TKT4:TUN4 TUP4:UEJ4 UEL4:UOF4 UOH4:UYB4 UYD4:VHX4 VHZ4:VRT4 VRV4:WBP4 WBR4:WLL4 WLN4:WVH4 WVJ4:XFD4 WLN983122:WVH983122 B65618:IV65618 IX65618:SR65618 ST65618:ACN65618 ACP65618:AMJ65618 AML65618:AWF65618 AWH65618:BGB65618 BGD65618:BPX65618 BPZ65618:BZT65618 BZV65618:CJP65618 CJR65618:CTL65618 CTN65618:DDH65618 DDJ65618:DND65618 DNF65618:DWZ65618 DXB65618:EGV65618 EGX65618:EQR65618 EQT65618:FAN65618 FAP65618:FKJ65618 FKL65618:FUF65618 FUH65618:GEB65618 GED65618:GNX65618 GNZ65618:GXT65618 GXV65618:HHP65618 HHR65618:HRL65618 HRN65618:IBH65618 IBJ65618:ILD65618 ILF65618:IUZ65618 IVB65618:JEV65618 JEX65618:JOR65618 JOT65618:JYN65618 JYP65618:KIJ65618 KIL65618:KSF65618 KSH65618:LCB65618 LCD65618:LLX65618 LLZ65618:LVT65618 LVV65618:MFP65618 MFR65618:MPL65618 MPN65618:MZH65618 MZJ65618:NJD65618 NJF65618:NSZ65618 NTB65618:OCV65618 OCX65618:OMR65618 OMT65618:OWN65618 OWP65618:PGJ65618 PGL65618:PQF65618 PQH65618:QAB65618 QAD65618:QJX65618 QJZ65618:QTT65618 QTV65618:RDP65618 RDR65618:RNL65618 RNN65618:RXH65618 RXJ65618:SHD65618 SHF65618:SQZ65618 SRB65618:TAV65618 TAX65618:TKR65618 TKT65618:TUN65618 TUP65618:UEJ65618 UEL65618:UOF65618 UOH65618:UYB65618 UYD65618:VHX65618 VHZ65618:VRT65618 VRV65618:WBP65618 WBR65618:WLL65618 WLN65618:WVH65618 WVJ65618:XFD65618 B131154:IV131154 IX131154:SR131154 ST131154:ACN131154 ACP131154:AMJ131154 AML131154:AWF131154 AWH131154:BGB131154 BGD131154:BPX131154 BPZ131154:BZT131154 BZV131154:CJP131154 CJR131154:CTL131154 CTN131154:DDH131154 DDJ131154:DND131154 DNF131154:DWZ131154 DXB131154:EGV131154 EGX131154:EQR131154 EQT131154:FAN131154 FAP131154:FKJ131154 FKL131154:FUF131154 FUH131154:GEB131154 GED131154:GNX131154 GNZ131154:GXT131154 GXV131154:HHP131154 HHR131154:HRL131154 HRN131154:IBH131154 IBJ131154:ILD131154 ILF131154:IUZ131154 IVB131154:JEV131154 JEX131154:JOR131154 JOT131154:JYN131154 JYP131154:KIJ131154 KIL131154:KSF131154 KSH131154:LCB131154 LCD131154:LLX131154 LLZ131154:LVT131154 LVV131154:MFP131154 MFR131154:MPL131154 MPN131154:MZH131154 MZJ131154:NJD131154 NJF131154:NSZ131154 NTB131154:OCV131154 OCX131154:OMR131154 OMT131154:OWN131154 OWP131154:PGJ131154 PGL131154:PQF131154 PQH131154:QAB131154 QAD131154:QJX131154 QJZ131154:QTT131154 QTV131154:RDP131154 RDR131154:RNL131154 RNN131154:RXH131154 RXJ131154:SHD131154 SHF131154:SQZ131154 SRB131154:TAV131154 TAX131154:TKR131154 TKT131154:TUN131154 TUP131154:UEJ131154 UEL131154:UOF131154 UOH131154:UYB131154 UYD131154:VHX131154 VHZ131154:VRT131154 VRV131154:WBP131154 WBR131154:WLL131154 WLN131154:WVH131154 WVJ131154:XFD131154 B196690:IV196690 IX196690:SR196690 ST196690:ACN196690 ACP196690:AMJ196690 AML196690:AWF196690 AWH196690:BGB196690 BGD196690:BPX196690 BPZ196690:BZT196690 BZV196690:CJP196690 CJR196690:CTL196690 CTN196690:DDH196690 DDJ196690:DND196690 DNF196690:DWZ196690 DXB196690:EGV196690 EGX196690:EQR196690 EQT196690:FAN196690 FAP196690:FKJ196690 FKL196690:FUF196690 FUH196690:GEB196690 GED196690:GNX196690 GNZ196690:GXT196690 GXV196690:HHP196690 HHR196690:HRL196690 HRN196690:IBH196690 IBJ196690:ILD196690 ILF196690:IUZ196690 IVB196690:JEV196690 JEX196690:JOR196690 JOT196690:JYN196690 JYP196690:KIJ196690 KIL196690:KSF196690 KSH196690:LCB196690 LCD196690:LLX196690 LLZ196690:LVT196690 LVV196690:MFP196690 MFR196690:MPL196690 MPN196690:MZH196690 MZJ196690:NJD196690 NJF196690:NSZ196690 NTB196690:OCV196690 OCX196690:OMR196690 OMT196690:OWN196690 OWP196690:PGJ196690 PGL196690:PQF196690 PQH196690:QAB196690 QAD196690:QJX196690 QJZ196690:QTT196690 QTV196690:RDP196690 RDR196690:RNL196690 RNN196690:RXH196690 RXJ196690:SHD196690 SHF196690:SQZ196690 SRB196690:TAV196690 TAX196690:TKR196690 TKT196690:TUN196690 TUP196690:UEJ196690 UEL196690:UOF196690 UOH196690:UYB196690 UYD196690:VHX196690 VHZ196690:VRT196690 VRV196690:WBP196690 WBR196690:WLL196690 WLN196690:WVH196690 WVJ196690:XFD196690 B262226:IV262226 IX262226:SR262226 ST262226:ACN262226 ACP262226:AMJ262226 AML262226:AWF262226 AWH262226:BGB262226 BGD262226:BPX262226 BPZ262226:BZT262226 BZV262226:CJP262226 CJR262226:CTL262226 CTN262226:DDH262226 DDJ262226:DND262226 DNF262226:DWZ262226 DXB262226:EGV262226 EGX262226:EQR262226 EQT262226:FAN262226 FAP262226:FKJ262226 FKL262226:FUF262226 FUH262226:GEB262226 GED262226:GNX262226 GNZ262226:GXT262226 GXV262226:HHP262226 HHR262226:HRL262226 HRN262226:IBH262226 IBJ262226:ILD262226 ILF262226:IUZ262226 IVB262226:JEV262226 JEX262226:JOR262226 JOT262226:JYN262226 JYP262226:KIJ262226 KIL262226:KSF262226 KSH262226:LCB262226 LCD262226:LLX262226 LLZ262226:LVT262226 LVV262226:MFP262226 MFR262226:MPL262226 MPN262226:MZH262226 MZJ262226:NJD262226 NJF262226:NSZ262226 NTB262226:OCV262226 OCX262226:OMR262226 OMT262226:OWN262226 OWP262226:PGJ262226 PGL262226:PQF262226 PQH262226:QAB262226 QAD262226:QJX262226 QJZ262226:QTT262226 QTV262226:RDP262226 RDR262226:RNL262226 RNN262226:RXH262226 RXJ262226:SHD262226 SHF262226:SQZ262226 SRB262226:TAV262226 TAX262226:TKR262226 TKT262226:TUN262226 TUP262226:UEJ262226 UEL262226:UOF262226 UOH262226:UYB262226 UYD262226:VHX262226 VHZ262226:VRT262226 VRV262226:WBP262226 WBR262226:WLL262226 WLN262226:WVH262226 WVJ262226:XFD262226 B327762:IV327762 IX327762:SR327762 ST327762:ACN327762 ACP327762:AMJ327762 AML327762:AWF327762 AWH327762:BGB327762 BGD327762:BPX327762 BPZ327762:BZT327762 BZV327762:CJP327762 CJR327762:CTL327762 CTN327762:DDH327762 DDJ327762:DND327762 DNF327762:DWZ327762 DXB327762:EGV327762 EGX327762:EQR327762 EQT327762:FAN327762 FAP327762:FKJ327762 FKL327762:FUF327762 FUH327762:GEB327762 GED327762:GNX327762 GNZ327762:GXT327762 GXV327762:HHP327762 HHR327762:HRL327762 HRN327762:IBH327762 IBJ327762:ILD327762 ILF327762:IUZ327762 IVB327762:JEV327762 JEX327762:JOR327762 JOT327762:JYN327762 JYP327762:KIJ327762 KIL327762:KSF327762 KSH327762:LCB327762 LCD327762:LLX327762 LLZ327762:LVT327762 LVV327762:MFP327762 MFR327762:MPL327762 MPN327762:MZH327762 MZJ327762:NJD327762 NJF327762:NSZ327762 NTB327762:OCV327762 OCX327762:OMR327762 OMT327762:OWN327762 OWP327762:PGJ327762 PGL327762:PQF327762 PQH327762:QAB327762 QAD327762:QJX327762 QJZ327762:QTT327762 QTV327762:RDP327762 RDR327762:RNL327762 RNN327762:RXH327762 RXJ327762:SHD327762 SHF327762:SQZ327762 SRB327762:TAV327762 TAX327762:TKR327762 TKT327762:TUN327762 TUP327762:UEJ327762 UEL327762:UOF327762 UOH327762:UYB327762 UYD327762:VHX327762 VHZ327762:VRT327762 VRV327762:WBP327762 WBR327762:WLL327762 WLN327762:WVH327762 WVJ327762:XFD327762 B393298:IV393298 IX393298:SR393298 ST393298:ACN393298 ACP393298:AMJ393298 AML393298:AWF393298 AWH393298:BGB393298 BGD393298:BPX393298 BPZ393298:BZT393298 BZV393298:CJP393298 CJR393298:CTL393298 CTN393298:DDH393298 DDJ393298:DND393298 DNF393298:DWZ393298 DXB393298:EGV393298 EGX393298:EQR393298 EQT393298:FAN393298 FAP393298:FKJ393298 FKL393298:FUF393298 FUH393298:GEB393298 GED393298:GNX393298 GNZ393298:GXT393298 GXV393298:HHP393298 HHR393298:HRL393298 HRN393298:IBH393298 IBJ393298:ILD393298 ILF393298:IUZ393298 IVB393298:JEV393298 JEX393298:JOR393298 JOT393298:JYN393298 JYP393298:KIJ393298 KIL393298:KSF393298 KSH393298:LCB393298 LCD393298:LLX393298 LLZ393298:LVT393298 LVV393298:MFP393298 MFR393298:MPL393298 MPN393298:MZH393298 MZJ393298:NJD393298 NJF393298:NSZ393298 NTB393298:OCV393298 OCX393298:OMR393298 OMT393298:OWN393298 OWP393298:PGJ393298 PGL393298:PQF393298 PQH393298:QAB393298 QAD393298:QJX393298 QJZ393298:QTT393298 QTV393298:RDP393298 RDR393298:RNL393298 RNN393298:RXH393298 RXJ393298:SHD393298 SHF393298:SQZ393298 SRB393298:TAV393298 TAX393298:TKR393298 TKT393298:TUN393298 TUP393298:UEJ393298 UEL393298:UOF393298 UOH393298:UYB393298 UYD393298:VHX393298 VHZ393298:VRT393298 VRV393298:WBP393298 WBR393298:WLL393298 WLN393298:WVH393298 WVJ393298:XFD393298 B458834:IV458834 IX458834:SR458834 ST458834:ACN458834 ACP458834:AMJ458834 AML458834:AWF458834 AWH458834:BGB458834 BGD458834:BPX458834 BPZ458834:BZT458834 BZV458834:CJP458834 CJR458834:CTL458834 CTN458834:DDH458834 DDJ458834:DND458834 DNF458834:DWZ458834 DXB458834:EGV458834 EGX458834:EQR458834 EQT458834:FAN458834 FAP458834:FKJ458834 FKL458834:FUF458834 FUH458834:GEB458834 GED458834:GNX458834 GNZ458834:GXT458834 GXV458834:HHP458834 HHR458834:HRL458834 HRN458834:IBH458834 IBJ458834:ILD458834 ILF458834:IUZ458834 IVB458834:JEV458834 JEX458834:JOR458834 JOT458834:JYN458834 JYP458834:KIJ458834 KIL458834:KSF458834 KSH458834:LCB458834 LCD458834:LLX458834 LLZ458834:LVT458834 LVV458834:MFP458834 MFR458834:MPL458834 MPN458834:MZH458834 MZJ458834:NJD458834 NJF458834:NSZ458834 NTB458834:OCV458834 OCX458834:OMR458834 OMT458834:OWN458834 OWP458834:PGJ458834 PGL458834:PQF458834 PQH458834:QAB458834 QAD458834:QJX458834 QJZ458834:QTT458834 QTV458834:RDP458834 RDR458834:RNL458834 RNN458834:RXH458834 RXJ458834:SHD458834 SHF458834:SQZ458834 SRB458834:TAV458834 TAX458834:TKR458834 TKT458834:TUN458834 TUP458834:UEJ458834 UEL458834:UOF458834 UOH458834:UYB458834 UYD458834:VHX458834 VHZ458834:VRT458834 VRV458834:WBP458834 WBR458834:WLL458834 WLN458834:WVH458834 WVJ458834:XFD458834 B524370:IV524370 IX524370:SR524370 ST524370:ACN524370 ACP524370:AMJ524370 AML524370:AWF524370 AWH524370:BGB524370 BGD524370:BPX524370 BPZ524370:BZT524370 BZV524370:CJP524370 CJR524370:CTL524370 CTN524370:DDH524370 DDJ524370:DND524370 DNF524370:DWZ524370 DXB524370:EGV524370 EGX524370:EQR524370 EQT524370:FAN524370 FAP524370:FKJ524370 FKL524370:FUF524370 FUH524370:GEB524370 GED524370:GNX524370 GNZ524370:GXT524370 GXV524370:HHP524370 HHR524370:HRL524370 HRN524370:IBH524370 IBJ524370:ILD524370 ILF524370:IUZ524370 IVB524370:JEV524370 JEX524370:JOR524370 JOT524370:JYN524370 JYP524370:KIJ524370 KIL524370:KSF524370 KSH524370:LCB524370 LCD524370:LLX524370 LLZ524370:LVT524370 LVV524370:MFP524370 MFR524370:MPL524370 MPN524370:MZH524370 MZJ524370:NJD524370 NJF524370:NSZ524370 NTB524370:OCV524370 OCX524370:OMR524370 OMT524370:OWN524370 OWP524370:PGJ524370 PGL524370:PQF524370 PQH524370:QAB524370 QAD524370:QJX524370 QJZ524370:QTT524370 QTV524370:RDP524370 RDR524370:RNL524370 RNN524370:RXH524370 RXJ524370:SHD524370 SHF524370:SQZ524370 SRB524370:TAV524370 TAX524370:TKR524370 TKT524370:TUN524370 TUP524370:UEJ524370 UEL524370:UOF524370 UOH524370:UYB524370 UYD524370:VHX524370 VHZ524370:VRT524370 VRV524370:WBP524370 WBR524370:WLL524370 WLN524370:WVH524370 WVJ524370:XFD524370 B589906:IV589906 IX589906:SR589906 ST589906:ACN589906 ACP589906:AMJ589906 AML589906:AWF589906 AWH589906:BGB589906 BGD589906:BPX589906 BPZ589906:BZT589906 BZV589906:CJP589906 CJR589906:CTL589906 CTN589906:DDH589906 DDJ589906:DND589906 DNF589906:DWZ589906 DXB589906:EGV589906 EGX589906:EQR589906 EQT589906:FAN589906 FAP589906:FKJ589906 FKL589906:FUF589906 FUH589906:GEB589906 GED589906:GNX589906 GNZ589906:GXT589906 GXV589906:HHP589906 HHR589906:HRL589906 HRN589906:IBH589906 IBJ589906:ILD589906 ILF589906:IUZ589906 IVB589906:JEV589906 JEX589906:JOR589906 JOT589906:JYN589906 JYP589906:KIJ589906 KIL589906:KSF589906 KSH589906:LCB589906 LCD589906:LLX589906 LLZ589906:LVT589906 LVV589906:MFP589906 MFR589906:MPL589906 MPN589906:MZH589906 MZJ589906:NJD589906 NJF589906:NSZ589906 NTB589906:OCV589906 OCX589906:OMR589906 OMT589906:OWN589906 OWP589906:PGJ589906 PGL589906:PQF589906 PQH589906:QAB589906 QAD589906:QJX589906 QJZ589906:QTT589906 QTV589906:RDP589906 RDR589906:RNL589906 RNN589906:RXH589906 RXJ589906:SHD589906 SHF589906:SQZ589906 SRB589906:TAV589906 TAX589906:TKR589906 TKT589906:TUN589906 TUP589906:UEJ589906 UEL589906:UOF589906 UOH589906:UYB589906 UYD589906:VHX589906 VHZ589906:VRT589906 VRV589906:WBP589906 WBR589906:WLL589906 WLN589906:WVH589906 WVJ589906:XFD589906 B655442:IV655442 IX655442:SR655442 ST655442:ACN655442 ACP655442:AMJ655442 AML655442:AWF655442 AWH655442:BGB655442 BGD655442:BPX655442 BPZ655442:BZT655442 BZV655442:CJP655442 CJR655442:CTL655442 CTN655442:DDH655442 DDJ655442:DND655442 DNF655442:DWZ655442 DXB655442:EGV655442 EGX655442:EQR655442 EQT655442:FAN655442 FAP655442:FKJ655442 FKL655442:FUF655442 FUH655442:GEB655442 GED655442:GNX655442 GNZ655442:GXT655442 GXV655442:HHP655442 HHR655442:HRL655442 HRN655442:IBH655442 IBJ655442:ILD655442 ILF655442:IUZ655442 IVB655442:JEV655442 JEX655442:JOR655442 JOT655442:JYN655442 JYP655442:KIJ655442 KIL655442:KSF655442 KSH655442:LCB655442 LCD655442:LLX655442 LLZ655442:LVT655442 LVV655442:MFP655442 MFR655442:MPL655442 MPN655442:MZH655442 MZJ655442:NJD655442 NJF655442:NSZ655442 NTB655442:OCV655442 OCX655442:OMR655442 OMT655442:OWN655442 OWP655442:PGJ655442 PGL655442:PQF655442 PQH655442:QAB655442 QAD655442:QJX655442 QJZ655442:QTT655442 QTV655442:RDP655442 RDR655442:RNL655442 RNN655442:RXH655442 RXJ655442:SHD655442 SHF655442:SQZ655442 SRB655442:TAV655442 TAX655442:TKR655442 TKT655442:TUN655442 TUP655442:UEJ655442 UEL655442:UOF655442 UOH655442:UYB655442 UYD655442:VHX655442 VHZ655442:VRT655442 VRV655442:WBP655442 WBR655442:WLL655442 WLN655442:WVH655442 WVJ655442:XFD655442 B720978:IV720978 IX720978:SR720978 ST720978:ACN720978 ACP720978:AMJ720978 AML720978:AWF720978 AWH720978:BGB720978 BGD720978:BPX720978 BPZ720978:BZT720978 BZV720978:CJP720978 CJR720978:CTL720978 CTN720978:DDH720978 DDJ720978:DND720978 DNF720978:DWZ720978 DXB720978:EGV720978 EGX720978:EQR720978 EQT720978:FAN720978 FAP720978:FKJ720978 FKL720978:FUF720978 FUH720978:GEB720978 GED720978:GNX720978 GNZ720978:GXT720978 GXV720978:HHP720978 HHR720978:HRL720978 HRN720978:IBH720978 IBJ720978:ILD720978 ILF720978:IUZ720978 IVB720978:JEV720978 JEX720978:JOR720978 JOT720978:JYN720978 JYP720978:KIJ720978 KIL720978:KSF720978 KSH720978:LCB720978 LCD720978:LLX720978 LLZ720978:LVT720978 LVV720978:MFP720978 MFR720978:MPL720978 MPN720978:MZH720978 MZJ720978:NJD720978 NJF720978:NSZ720978 NTB720978:OCV720978 OCX720978:OMR720978 OMT720978:OWN720978 OWP720978:PGJ720978 PGL720978:PQF720978 PQH720978:QAB720978 QAD720978:QJX720978 QJZ720978:QTT720978 QTV720978:RDP720978 RDR720978:RNL720978 RNN720978:RXH720978 RXJ720978:SHD720978 SHF720978:SQZ720978 SRB720978:TAV720978 TAX720978:TKR720978 TKT720978:TUN720978 TUP720978:UEJ720978 UEL720978:UOF720978 UOH720978:UYB720978 UYD720978:VHX720978 VHZ720978:VRT720978 VRV720978:WBP720978 WBR720978:WLL720978 WLN720978:WVH720978 WVJ720978:XFD720978 B786514:IV786514 IX786514:SR786514 ST786514:ACN786514 ACP786514:AMJ786514 AML786514:AWF786514 AWH786514:BGB786514 BGD786514:BPX786514 BPZ786514:BZT786514 BZV786514:CJP786514 CJR786514:CTL786514 CTN786514:DDH786514 DDJ786514:DND786514 DNF786514:DWZ786514 DXB786514:EGV786514 EGX786514:EQR786514 EQT786514:FAN786514 FAP786514:FKJ786514 FKL786514:FUF786514 FUH786514:GEB786514 GED786514:GNX786514 GNZ786514:GXT786514 GXV786514:HHP786514 HHR786514:HRL786514 HRN786514:IBH786514 IBJ786514:ILD786514 ILF786514:IUZ786514 IVB786514:JEV786514 JEX786514:JOR786514 JOT786514:JYN786514 JYP786514:KIJ786514 KIL786514:KSF786514 KSH786514:LCB786514 LCD786514:LLX786514 LLZ786514:LVT786514 LVV786514:MFP786514 MFR786514:MPL786514 MPN786514:MZH786514 MZJ786514:NJD786514 NJF786514:NSZ786514 NTB786514:OCV786514 OCX786514:OMR786514 OMT786514:OWN786514 OWP786514:PGJ786514 PGL786514:PQF786514 PQH786514:QAB786514 QAD786514:QJX786514 QJZ786514:QTT786514 QTV786514:RDP786514 RDR786514:RNL786514 RNN786514:RXH786514 RXJ786514:SHD786514 SHF786514:SQZ786514 SRB786514:TAV786514 TAX786514:TKR786514 TKT786514:TUN786514 TUP786514:UEJ786514 UEL786514:UOF786514 UOH786514:UYB786514 UYD786514:VHX786514 VHZ786514:VRT786514 VRV786514:WBP786514 WBR786514:WLL786514 WLN786514:WVH786514 WVJ786514:XFD786514 B852050:IV852050 IX852050:SR852050 ST852050:ACN852050 ACP852050:AMJ852050 AML852050:AWF852050 AWH852050:BGB852050 BGD852050:BPX852050 BPZ852050:BZT852050 BZV852050:CJP852050 CJR852050:CTL852050 CTN852050:DDH852050 DDJ852050:DND852050 DNF852050:DWZ852050 DXB852050:EGV852050 EGX852050:EQR852050 EQT852050:FAN852050 FAP852050:FKJ852050 FKL852050:FUF852050 FUH852050:GEB852050 GED852050:GNX852050 GNZ852050:GXT852050 GXV852050:HHP852050 HHR852050:HRL852050 HRN852050:IBH852050 IBJ852050:ILD852050 ILF852050:IUZ852050 IVB852050:JEV852050 JEX852050:JOR852050 JOT852050:JYN852050 JYP852050:KIJ852050 KIL852050:KSF852050 KSH852050:LCB852050 LCD852050:LLX852050 LLZ852050:LVT852050 LVV852050:MFP852050 MFR852050:MPL852050 MPN852050:MZH852050 MZJ852050:NJD852050 NJF852050:NSZ852050 NTB852050:OCV852050 OCX852050:OMR852050 OMT852050:OWN852050 OWP852050:PGJ852050 PGL852050:PQF852050 PQH852050:QAB852050 QAD852050:QJX852050 QJZ852050:QTT852050 QTV852050:RDP852050 RDR852050:RNL852050 RNN852050:RXH852050 RXJ852050:SHD852050 SHF852050:SQZ852050 SRB852050:TAV852050 TAX852050:TKR852050 TKT852050:TUN852050 TUP852050:UEJ852050 UEL852050:UOF852050 UOH852050:UYB852050 UYD852050:VHX852050 VHZ852050:VRT852050 VRV852050:WBP852050 WBR852050:WLL852050 WLN852050:WVH852050 WVJ852050:XFD852050 B917586:IV917586 IX917586:SR917586 ST917586:ACN917586 ACP917586:AMJ917586 AML917586:AWF917586 AWH917586:BGB917586 BGD917586:BPX917586 BPZ917586:BZT917586 BZV917586:CJP917586 CJR917586:CTL917586 CTN917586:DDH917586 DDJ917586:DND917586 DNF917586:DWZ917586 DXB917586:EGV917586 EGX917586:EQR917586 EQT917586:FAN917586 FAP917586:FKJ917586 FKL917586:FUF917586 FUH917586:GEB917586 GED917586:GNX917586 GNZ917586:GXT917586 GXV917586:HHP917586 HHR917586:HRL917586 HRN917586:IBH917586 IBJ917586:ILD917586 ILF917586:IUZ917586 IVB917586:JEV917586 JEX917586:JOR917586 JOT917586:JYN917586 JYP917586:KIJ917586 KIL917586:KSF917586 KSH917586:LCB917586 LCD917586:LLX917586 LLZ917586:LVT917586 LVV917586:MFP917586 MFR917586:MPL917586 MPN917586:MZH917586 MZJ917586:NJD917586 NJF917586:NSZ917586 NTB917586:OCV917586 OCX917586:OMR917586 OMT917586:OWN917586 OWP917586:PGJ917586 PGL917586:PQF917586 PQH917586:QAB917586 QAD917586:QJX917586 QJZ917586:QTT917586 QTV917586:RDP917586 RDR917586:RNL917586 RNN917586:RXH917586 RXJ917586:SHD917586 SHF917586:SQZ917586 SRB917586:TAV917586 TAX917586:TKR917586 TKT917586:TUN917586 TUP917586:UEJ917586 UEL917586:UOF917586 UOH917586:UYB917586 UYD917586:VHX917586 VHZ917586:VRT917586 VRV917586:WBP917586 WBR917586:WLL917586 WLN917586:WVH917586 WVJ917586:XFD917586 B983122:IV983122 IX983122:SR983122 ST983122:ACN983122 ACP983122:AMJ983122 AML983122:AWF983122 AWH983122:BGB983122 BGD983122:BPX983122 BPZ983122:BZT983122 BZV983122:CJP983122 CJR983122:CTL983122 CTN983122:DDH983122 DDJ983122:DND983122 DNF983122:DWZ983122 DXB983122:EGV983122 EGX983122:EQR983122 EQT983122:FAN983122 FAP983122:FKJ983122 FKL983122:FUF983122 FUH983122:GEB983122 GED983122:GNX983122 GNZ983122:GXT983122 GXV983122:HHP983122 HHR983122:HRL983122 HRN983122:IBH983122 IBJ983122:ILD983122 ILF983122:IUZ983122 IVB983122:JEV983122 JEX983122:JOR983122 JOT983122:JYN983122 JYP983122:KIJ983122 KIL983122:KSF983122 KSH983122:LCB983122 LCD983122:LLX983122 LLZ983122:LVT983122 LVV983122:MFP983122 MFR983122:MPL983122 MPN983122:MZH983122 MZJ983122:NJD983122 NJF983122:NSZ983122 NTB983122:OCV983122 OCX983122:OMR983122 OMT983122:OWN983122 OWP983122:PGJ983122 PGL983122:PQF983122 PQH983122:QAB983122 QAD983122:QJX983122 QJZ983122:QTT983122 QTV983122:RDP983122 RDR983122:RNL983122 RNN983122:RXH983122 RXJ983122:SHD983122 SHF983122:SQZ983122 SRB983122:TAV983122 TAX983122:TKR983122 TKT983122:TUN983122 TUP983122:UEJ983122 UEL983122:UOF983122 UOH983122:UYB983122 UYD983122:VHX983122 VHZ983122:VRT983122 VRV983122:WBP983122 WBR983122:WLL983122 IX4:SR4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zoomScale="60" zoomScaleNormal="60" workbookViewId="0">
      <selection sqref="A1:D1"/>
    </sheetView>
  </sheetViews>
  <sheetFormatPr defaultRowHeight="14.25" x14ac:dyDescent="0.2"/>
  <cols>
    <col min="1" max="1" width="157" customWidth="1"/>
    <col min="2" max="3" width="25" customWidth="1"/>
    <col min="4" max="4" width="16.75" customWidth="1"/>
    <col min="5" max="5" width="13.75" customWidth="1"/>
    <col min="6" max="6" width="15.875" customWidth="1"/>
    <col min="7" max="7" width="16.75" customWidth="1"/>
  </cols>
  <sheetData>
    <row r="1" spans="1:7" ht="26.25" x14ac:dyDescent="0.4">
      <c r="A1" s="198" t="s">
        <v>413</v>
      </c>
      <c r="B1" s="199"/>
      <c r="C1" s="199"/>
      <c r="D1" s="199"/>
      <c r="E1" s="125"/>
      <c r="F1" s="125"/>
      <c r="G1" s="125"/>
    </row>
    <row r="2" spans="1:7" ht="26.25" x14ac:dyDescent="0.4">
      <c r="A2" s="127"/>
      <c r="B2" s="128"/>
      <c r="C2" s="128"/>
      <c r="D2" s="128"/>
      <c r="E2" s="125"/>
      <c r="F2" s="125"/>
      <c r="G2" s="125"/>
    </row>
    <row r="3" spans="1:7" ht="29.25" customHeight="1" thickBot="1" x14ac:dyDescent="0.45">
      <c r="A3" s="129" t="s">
        <v>434</v>
      </c>
      <c r="B3" s="154" t="s">
        <v>336</v>
      </c>
      <c r="C3" s="154" t="s">
        <v>337</v>
      </c>
      <c r="D3" s="154" t="s">
        <v>338</v>
      </c>
      <c r="E3" s="58"/>
      <c r="F3" s="40"/>
    </row>
    <row r="4" spans="1:7" ht="28.5" customHeight="1" x14ac:dyDescent="0.35">
      <c r="A4" s="48" t="s">
        <v>457</v>
      </c>
      <c r="B4" s="49">
        <f>COUNTIF('Data entry'!B$2:IV2,"&gt;0")</f>
        <v>0</v>
      </c>
      <c r="C4" s="49">
        <f>COUNTIFS('Data entry'!$B$2:$IV$2,"&gt;0",'Data entry'!$B$6:$IV$6,"Male")</f>
        <v>0</v>
      </c>
      <c r="D4" s="49">
        <f>COUNTIFS('Data entry'!$B$2:$IV$2,"&gt;0",'Data entry'!$B$6:$IV$6,"Female")</f>
        <v>0</v>
      </c>
      <c r="E4" s="58"/>
      <c r="F4" s="40"/>
    </row>
    <row r="5" spans="1:7" ht="28.5" customHeight="1" x14ac:dyDescent="0.35">
      <c r="A5" s="50" t="s">
        <v>458</v>
      </c>
      <c r="B5" s="49">
        <f>SUM('Data entry'!$B$103:$IV$103)</f>
        <v>0</v>
      </c>
      <c r="C5" s="51">
        <f>SUM('Data entry'!$B$104:$IV$104)</f>
        <v>0</v>
      </c>
      <c r="D5" s="49">
        <f>SUM('Data entry'!$B$105:$IV$105)</f>
        <v>0</v>
      </c>
      <c r="E5" s="58" t="s">
        <v>374</v>
      </c>
      <c r="F5" s="40"/>
    </row>
    <row r="6" spans="1:7" ht="28.5" customHeight="1" x14ac:dyDescent="0.4">
      <c r="A6" s="118" t="s">
        <v>466</v>
      </c>
      <c r="B6" s="55" t="e">
        <f>B5/B4</f>
        <v>#DIV/0!</v>
      </c>
      <c r="C6" s="55" t="e">
        <f t="shared" ref="C6:D6" si="0">C5/C4</f>
        <v>#DIV/0!</v>
      </c>
      <c r="D6" s="119" t="e">
        <f t="shared" si="0"/>
        <v>#DIV/0!</v>
      </c>
      <c r="E6" s="58"/>
      <c r="F6" s="40"/>
    </row>
    <row r="7" spans="1:7" ht="28.5" customHeight="1" x14ac:dyDescent="0.4">
      <c r="A7" s="118" t="s">
        <v>456</v>
      </c>
      <c r="B7" s="55" t="e">
        <f>B53</f>
        <v>#DIV/0!</v>
      </c>
      <c r="C7" s="55" t="e">
        <f>C53</f>
        <v>#DIV/0!</v>
      </c>
      <c r="D7" s="119" t="e">
        <f>D53</f>
        <v>#DIV/0!</v>
      </c>
      <c r="E7" s="58"/>
      <c r="F7" s="40"/>
    </row>
    <row r="8" spans="1:7" ht="28.5" customHeight="1" x14ac:dyDescent="0.35">
      <c r="A8" s="126"/>
      <c r="B8" s="49"/>
      <c r="C8" s="51"/>
      <c r="D8" s="49"/>
      <c r="E8" s="58"/>
      <c r="F8" s="40"/>
    </row>
    <row r="9" spans="1:7" ht="27" customHeight="1" x14ac:dyDescent="0.4">
      <c r="A9" s="124" t="s">
        <v>435</v>
      </c>
      <c r="B9" s="47" t="s">
        <v>336</v>
      </c>
      <c r="C9" s="47" t="s">
        <v>337</v>
      </c>
      <c r="D9" s="47" t="s">
        <v>338</v>
      </c>
      <c r="E9" s="58"/>
      <c r="F9" s="40"/>
    </row>
    <row r="10" spans="1:7" ht="42.75" customHeight="1" x14ac:dyDescent="0.35">
      <c r="A10" s="194" t="s">
        <v>429</v>
      </c>
      <c r="B10" s="195"/>
      <c r="C10" s="195"/>
      <c r="D10" s="195"/>
      <c r="E10" s="58"/>
      <c r="F10" s="40"/>
    </row>
    <row r="11" spans="1:7" ht="30" customHeight="1" x14ac:dyDescent="0.35">
      <c r="A11" s="96" t="s">
        <v>459</v>
      </c>
      <c r="B11" s="49">
        <f>SUM('Data entry'!B40:IV40)</f>
        <v>0</v>
      </c>
      <c r="C11" s="49">
        <f>SUM('Data entry'!B41:IV41)</f>
        <v>0</v>
      </c>
      <c r="D11" s="49">
        <f>SUM('Data entry'!B42:IV42)</f>
        <v>0</v>
      </c>
      <c r="E11" s="58"/>
      <c r="F11" s="40"/>
    </row>
    <row r="12" spans="1:7" ht="28.5" customHeight="1" x14ac:dyDescent="0.35">
      <c r="A12" s="50" t="s">
        <v>356</v>
      </c>
      <c r="B12" s="49">
        <f>SUM('Data entry'!B44:IV44)</f>
        <v>0</v>
      </c>
      <c r="C12" s="49">
        <f>SUM('Data entry'!B45:IV45)</f>
        <v>0</v>
      </c>
      <c r="D12" s="49">
        <f>SUM('Data entry'!B46:IV46)</f>
        <v>0</v>
      </c>
      <c r="E12" s="58"/>
      <c r="F12" s="40"/>
    </row>
    <row r="13" spans="1:7" ht="28.5" customHeight="1" x14ac:dyDescent="0.35">
      <c r="A13" s="50" t="s">
        <v>339</v>
      </c>
      <c r="B13" s="49">
        <f>SUM('Data entry'!B48:IV48)</f>
        <v>0</v>
      </c>
      <c r="C13" s="49">
        <f>SUM('Data entry'!B49:IV49)</f>
        <v>0</v>
      </c>
      <c r="D13" s="49">
        <f>SUM('Data entry'!B50:IV50)</f>
        <v>0</v>
      </c>
      <c r="E13" s="58"/>
      <c r="F13" s="40"/>
    </row>
    <row r="14" spans="1:7" ht="28.5" customHeight="1" x14ac:dyDescent="0.35">
      <c r="A14" s="50" t="s">
        <v>340</v>
      </c>
      <c r="B14" s="51">
        <f>SUM('Data entry'!B52:IV52)</f>
        <v>0</v>
      </c>
      <c r="C14" s="49">
        <f>SUM('Data entry'!B53:IV53)</f>
        <v>0</v>
      </c>
      <c r="D14" s="49">
        <f>SUM('Data entry'!B54:IV54)</f>
        <v>0</v>
      </c>
      <c r="E14" s="58"/>
      <c r="F14" s="40"/>
    </row>
    <row r="15" spans="1:7" ht="28.5" customHeight="1" x14ac:dyDescent="0.35">
      <c r="A15" s="50" t="s">
        <v>341</v>
      </c>
      <c r="B15" s="51">
        <f>SUM('Data entry'!B56:IV56)</f>
        <v>0</v>
      </c>
      <c r="C15" s="49">
        <f>SUM('Data entry'!B57:IV57)</f>
        <v>0</v>
      </c>
      <c r="D15" s="49">
        <f>SUM('Data entry'!B58:IV58)</f>
        <v>0</v>
      </c>
      <c r="E15" s="58"/>
      <c r="F15" s="40"/>
    </row>
    <row r="16" spans="1:7" ht="28.5" customHeight="1" x14ac:dyDescent="0.35">
      <c r="A16" s="50" t="s">
        <v>360</v>
      </c>
      <c r="B16" s="51">
        <f>SUM('Data entry'!B60:IV60)</f>
        <v>0</v>
      </c>
      <c r="C16" s="49">
        <f>SUM('Data entry'!B61:IV61)</f>
        <v>0</v>
      </c>
      <c r="D16" s="49">
        <f>SUM('Data entry'!B62:IV62)</f>
        <v>0</v>
      </c>
      <c r="E16" s="58"/>
      <c r="F16" s="40"/>
    </row>
    <row r="17" spans="1:6" ht="28.5" customHeight="1" x14ac:dyDescent="0.35">
      <c r="A17" s="97" t="s">
        <v>409</v>
      </c>
      <c r="B17" s="98">
        <f>SUM('Data entry'!B64:IV64)</f>
        <v>0</v>
      </c>
      <c r="C17" s="99">
        <f>SUM('Data entry'!B65:IV65)</f>
        <v>0</v>
      </c>
      <c r="D17" s="99">
        <f>SUM('Data entry'!B66:IV66)</f>
        <v>0</v>
      </c>
      <c r="E17" s="58"/>
      <c r="F17" s="40"/>
    </row>
    <row r="18" spans="1:6" ht="28.5" customHeight="1" x14ac:dyDescent="0.35">
      <c r="A18" s="50" t="s">
        <v>460</v>
      </c>
      <c r="B18" s="120" t="e">
        <f>B11/B4</f>
        <v>#DIV/0!</v>
      </c>
      <c r="C18" s="120" t="e">
        <f>C11/C4</f>
        <v>#DIV/0!</v>
      </c>
      <c r="D18" s="120" t="e">
        <f>D11/D4</f>
        <v>#DIV/0!</v>
      </c>
      <c r="E18" s="58"/>
      <c r="F18" s="40"/>
    </row>
    <row r="19" spans="1:6" ht="28.5" customHeight="1" x14ac:dyDescent="0.35">
      <c r="A19" s="50" t="s">
        <v>361</v>
      </c>
      <c r="B19" s="52" t="e">
        <f>B12/B4</f>
        <v>#DIV/0!</v>
      </c>
      <c r="C19" s="52" t="e">
        <f>C12/C4</f>
        <v>#DIV/0!</v>
      </c>
      <c r="D19" s="52" t="e">
        <f>D12/D4</f>
        <v>#DIV/0!</v>
      </c>
      <c r="E19" s="58"/>
      <c r="F19" s="40"/>
    </row>
    <row r="20" spans="1:6" ht="28.5" customHeight="1" x14ac:dyDescent="0.35">
      <c r="A20" s="53" t="s">
        <v>350</v>
      </c>
      <c r="B20" s="52" t="e">
        <f>B13/B4</f>
        <v>#DIV/0!</v>
      </c>
      <c r="C20" s="52" t="e">
        <f>C13/C4</f>
        <v>#DIV/0!</v>
      </c>
      <c r="D20" s="52" t="e">
        <f>D13/D4</f>
        <v>#DIV/0!</v>
      </c>
      <c r="E20" s="58"/>
      <c r="F20" s="40"/>
    </row>
    <row r="21" spans="1:6" ht="28.5" customHeight="1" x14ac:dyDescent="0.4">
      <c r="A21" s="54" t="s">
        <v>428</v>
      </c>
      <c r="B21" s="55" t="e">
        <f>B14/B4</f>
        <v>#DIV/0!</v>
      </c>
      <c r="C21" s="55" t="e">
        <f>C14/C4</f>
        <v>#DIV/0!</v>
      </c>
      <c r="D21" s="55" t="e">
        <f>D14/D4</f>
        <v>#DIV/0!</v>
      </c>
      <c r="E21" s="58"/>
      <c r="F21" s="40"/>
    </row>
    <row r="22" spans="1:6" ht="28.5" customHeight="1" x14ac:dyDescent="0.35">
      <c r="A22" s="53" t="s">
        <v>351</v>
      </c>
      <c r="B22" s="52" t="e">
        <f>B15/B4</f>
        <v>#DIV/0!</v>
      </c>
      <c r="C22" s="52" t="e">
        <f>C15/C4</f>
        <v>#DIV/0!</v>
      </c>
      <c r="D22" s="52" t="e">
        <f>D15/D4</f>
        <v>#DIV/0!</v>
      </c>
      <c r="E22" s="58"/>
      <c r="F22" s="40"/>
    </row>
    <row r="23" spans="1:6" ht="28.5" customHeight="1" x14ac:dyDescent="0.35">
      <c r="A23" s="100" t="s">
        <v>362</v>
      </c>
      <c r="B23" s="52" t="e">
        <f>B16/B4</f>
        <v>#DIV/0!</v>
      </c>
      <c r="C23" s="52" t="e">
        <f>C16/C4</f>
        <v>#DIV/0!</v>
      </c>
      <c r="D23" s="52" t="e">
        <f>D16/D4</f>
        <v>#DIV/0!</v>
      </c>
      <c r="E23" s="58"/>
      <c r="F23" s="40"/>
    </row>
    <row r="24" spans="1:6" ht="26.25" thickBot="1" x14ac:dyDescent="0.4">
      <c r="A24" s="101" t="s">
        <v>410</v>
      </c>
      <c r="B24" s="111" t="e">
        <f>B17/B4</f>
        <v>#DIV/0!</v>
      </c>
      <c r="C24" s="111" t="e">
        <f>C17/C4</f>
        <v>#DIV/0!</v>
      </c>
      <c r="D24" s="111" t="e">
        <f>D17/D4</f>
        <v>#DIV/0!</v>
      </c>
      <c r="E24" s="58"/>
      <c r="F24" s="40"/>
    </row>
    <row r="25" spans="1:6" ht="25.5" x14ac:dyDescent="0.35">
      <c r="A25" s="115"/>
      <c r="B25" s="116"/>
      <c r="C25" s="116"/>
      <c r="D25" s="116"/>
      <c r="E25" s="58"/>
      <c r="F25" s="40"/>
    </row>
    <row r="26" spans="1:6" ht="42.75" customHeight="1" x14ac:dyDescent="0.35">
      <c r="A26" s="194" t="s">
        <v>430</v>
      </c>
      <c r="B26" s="195"/>
      <c r="C26" s="195"/>
      <c r="D26" s="195"/>
      <c r="E26" s="58"/>
      <c r="F26" s="40"/>
    </row>
    <row r="27" spans="1:6" ht="25.5" x14ac:dyDescent="0.35">
      <c r="A27" s="96" t="s">
        <v>459</v>
      </c>
      <c r="B27" s="49">
        <f>SUM('Data entry'!B74:IV74)</f>
        <v>0</v>
      </c>
      <c r="C27" s="49">
        <f>SUM('Data entry'!B75:IV75)</f>
        <v>0</v>
      </c>
      <c r="D27" s="49">
        <f>SUM('Data entry'!B76:IV76)</f>
        <v>0</v>
      </c>
      <c r="E27" s="58"/>
      <c r="F27" s="40"/>
    </row>
    <row r="28" spans="1:6" ht="25.5" x14ac:dyDescent="0.35">
      <c r="A28" s="50" t="s">
        <v>356</v>
      </c>
      <c r="B28" s="49">
        <f>SUM('Data entry'!B78:IV78)</f>
        <v>0</v>
      </c>
      <c r="C28" s="49">
        <f>SUM('Data entry'!B79:IV79)</f>
        <v>0</v>
      </c>
      <c r="D28" s="49">
        <f>SUM('Data entry'!B80:IV80)</f>
        <v>0</v>
      </c>
      <c r="E28" s="58"/>
      <c r="F28" s="40"/>
    </row>
    <row r="29" spans="1:6" ht="25.5" x14ac:dyDescent="0.35">
      <c r="A29" s="50" t="s">
        <v>339</v>
      </c>
      <c r="B29" s="49">
        <f>SUM('Data entry'!B82:IV82)</f>
        <v>0</v>
      </c>
      <c r="C29" s="49">
        <f>SUM('Data entry'!B83:IV83)</f>
        <v>0</v>
      </c>
      <c r="D29" s="49">
        <f>SUM('Data entry'!B84:IV84)</f>
        <v>0</v>
      </c>
      <c r="E29" s="58"/>
      <c r="F29" s="40"/>
    </row>
    <row r="30" spans="1:6" ht="25.5" x14ac:dyDescent="0.35">
      <c r="A30" s="50" t="s">
        <v>340</v>
      </c>
      <c r="B30" s="51">
        <f>SUM('Data entry'!B86:IV86)</f>
        <v>0</v>
      </c>
      <c r="C30" s="49">
        <f>SUM('Data entry'!B87:IV87)</f>
        <v>0</v>
      </c>
      <c r="D30" s="49">
        <f>SUM('Data entry'!B88:IV88)</f>
        <v>0</v>
      </c>
      <c r="E30" s="58"/>
      <c r="F30" s="40"/>
    </row>
    <row r="31" spans="1:6" ht="25.5" x14ac:dyDescent="0.35">
      <c r="A31" s="50" t="s">
        <v>341</v>
      </c>
      <c r="B31" s="51">
        <f>SUM('Data entry'!B90:IV90)</f>
        <v>0</v>
      </c>
      <c r="C31" s="49">
        <f>SUM('Data entry'!B91:IV91)</f>
        <v>0</v>
      </c>
      <c r="D31" s="49">
        <f>SUM('Data entry'!B92:IV92)</f>
        <v>0</v>
      </c>
      <c r="E31" s="58"/>
      <c r="F31" s="40"/>
    </row>
    <row r="32" spans="1:6" ht="25.5" x14ac:dyDescent="0.35">
      <c r="A32" s="50" t="s">
        <v>360</v>
      </c>
      <c r="B32" s="51">
        <f>SUM('Data entry'!B94:IV94)</f>
        <v>0</v>
      </c>
      <c r="C32" s="49">
        <f>SUM('Data entry'!B95:IV95)</f>
        <v>0</v>
      </c>
      <c r="D32" s="49">
        <f>SUM('Data entry'!B96:IV96)</f>
        <v>0</v>
      </c>
      <c r="E32" s="58"/>
      <c r="F32" s="40"/>
    </row>
    <row r="33" spans="1:6" ht="25.5" x14ac:dyDescent="0.35">
      <c r="A33" s="97" t="s">
        <v>409</v>
      </c>
      <c r="B33" s="98">
        <f>SUM('Data entry'!B98:IV98)</f>
        <v>0</v>
      </c>
      <c r="C33" s="99">
        <f>SUM('Data entry'!B99:IV99)</f>
        <v>0</v>
      </c>
      <c r="D33" s="99">
        <f>SUM('Data entry'!B100:IV100)</f>
        <v>0</v>
      </c>
      <c r="E33" s="58"/>
      <c r="F33" s="40"/>
    </row>
    <row r="34" spans="1:6" ht="25.5" x14ac:dyDescent="0.35">
      <c r="A34" s="50" t="s">
        <v>460</v>
      </c>
      <c r="B34" s="120" t="e">
        <f>B27/$B$4</f>
        <v>#DIV/0!</v>
      </c>
      <c r="C34" s="120" t="e">
        <f>C27/$C$4</f>
        <v>#DIV/0!</v>
      </c>
      <c r="D34" s="120" t="e">
        <f>D27/$D$4</f>
        <v>#DIV/0!</v>
      </c>
      <c r="E34" s="58"/>
      <c r="F34" s="40"/>
    </row>
    <row r="35" spans="1:6" ht="25.5" x14ac:dyDescent="0.35">
      <c r="A35" s="50" t="s">
        <v>361</v>
      </c>
      <c r="B35" s="120" t="e">
        <f>B28/$B$4</f>
        <v>#DIV/0!</v>
      </c>
      <c r="C35" s="120" t="e">
        <f t="shared" ref="C35:C40" si="1">C28/$C$4</f>
        <v>#DIV/0!</v>
      </c>
      <c r="D35" s="120" t="e">
        <f t="shared" ref="D35:D40" si="2">D28/$D$4</f>
        <v>#DIV/0!</v>
      </c>
      <c r="E35" s="58"/>
      <c r="F35" s="40"/>
    </row>
    <row r="36" spans="1:6" ht="25.5" x14ac:dyDescent="0.35">
      <c r="A36" s="53" t="s">
        <v>350</v>
      </c>
      <c r="B36" s="120" t="e">
        <f t="shared" ref="B36:B40" si="3">B29/$B$4</f>
        <v>#DIV/0!</v>
      </c>
      <c r="C36" s="120" t="e">
        <f t="shared" si="1"/>
        <v>#DIV/0!</v>
      </c>
      <c r="D36" s="120" t="e">
        <f t="shared" si="2"/>
        <v>#DIV/0!</v>
      </c>
      <c r="E36" s="58"/>
      <c r="F36" s="40"/>
    </row>
    <row r="37" spans="1:6" ht="26.25" x14ac:dyDescent="0.35">
      <c r="A37" s="54" t="s">
        <v>431</v>
      </c>
      <c r="B37" s="122" t="e">
        <f t="shared" si="3"/>
        <v>#DIV/0!</v>
      </c>
      <c r="C37" s="122" t="e">
        <f t="shared" si="1"/>
        <v>#DIV/0!</v>
      </c>
      <c r="D37" s="122" t="e">
        <f t="shared" si="2"/>
        <v>#DIV/0!</v>
      </c>
      <c r="E37" s="58"/>
      <c r="F37" s="40"/>
    </row>
    <row r="38" spans="1:6" ht="25.5" x14ac:dyDescent="0.35">
      <c r="A38" s="53" t="s">
        <v>351</v>
      </c>
      <c r="B38" s="120" t="e">
        <f t="shared" si="3"/>
        <v>#DIV/0!</v>
      </c>
      <c r="C38" s="120" t="e">
        <f t="shared" si="1"/>
        <v>#DIV/0!</v>
      </c>
      <c r="D38" s="120" t="e">
        <f t="shared" si="2"/>
        <v>#DIV/0!</v>
      </c>
      <c r="E38" s="58"/>
      <c r="F38" s="40"/>
    </row>
    <row r="39" spans="1:6" ht="25.5" x14ac:dyDescent="0.35">
      <c r="A39" s="100" t="s">
        <v>362</v>
      </c>
      <c r="B39" s="120" t="e">
        <f t="shared" si="3"/>
        <v>#DIV/0!</v>
      </c>
      <c r="C39" s="120" t="e">
        <f t="shared" si="1"/>
        <v>#DIV/0!</v>
      </c>
      <c r="D39" s="120" t="e">
        <f t="shared" si="2"/>
        <v>#DIV/0!</v>
      </c>
      <c r="E39" s="58"/>
      <c r="F39" s="40"/>
    </row>
    <row r="40" spans="1:6" ht="26.25" thickBot="1" x14ac:dyDescent="0.4">
      <c r="A40" s="101" t="s">
        <v>410</v>
      </c>
      <c r="B40" s="121" t="e">
        <f t="shared" si="3"/>
        <v>#DIV/0!</v>
      </c>
      <c r="C40" s="121" t="e">
        <f t="shared" si="1"/>
        <v>#DIV/0!</v>
      </c>
      <c r="D40" s="121" t="e">
        <f t="shared" si="2"/>
        <v>#DIV/0!</v>
      </c>
      <c r="E40" s="58"/>
      <c r="F40" s="40"/>
    </row>
    <row r="41" spans="1:6" ht="25.5" x14ac:dyDescent="0.35">
      <c r="A41" s="115"/>
      <c r="B41" s="116"/>
      <c r="C41" s="116"/>
      <c r="D41" s="116"/>
      <c r="E41" s="58"/>
      <c r="F41" s="40"/>
    </row>
    <row r="42" spans="1:6" ht="35.25" customHeight="1" x14ac:dyDescent="0.35">
      <c r="A42" s="196" t="s">
        <v>461</v>
      </c>
      <c r="B42" s="197"/>
      <c r="C42" s="197"/>
      <c r="D42" s="197"/>
      <c r="E42" s="58"/>
      <c r="F42" s="40"/>
    </row>
    <row r="43" spans="1:6" ht="25.5" x14ac:dyDescent="0.35">
      <c r="A43" s="96" t="s">
        <v>459</v>
      </c>
      <c r="B43" s="49">
        <f>SUM('Data entry'!B107:IV107)</f>
        <v>0</v>
      </c>
      <c r="C43" s="49">
        <f>SUM('Data entry'!B108:IV108)</f>
        <v>0</v>
      </c>
      <c r="D43" s="49">
        <f>SUM('Data entry'!B109:IV109)</f>
        <v>0</v>
      </c>
      <c r="E43" s="58"/>
      <c r="F43" s="40"/>
    </row>
    <row r="44" spans="1:6" ht="25.5" x14ac:dyDescent="0.35">
      <c r="A44" s="50" t="s">
        <v>356</v>
      </c>
      <c r="B44" s="49">
        <f>SUM('Data entry'!B111:IV111)</f>
        <v>0</v>
      </c>
      <c r="C44" s="49">
        <f>SUM('Data entry'!B112:IV112)</f>
        <v>0</v>
      </c>
      <c r="D44" s="49">
        <f>SUM('Data entry'!B113:IV113)</f>
        <v>0</v>
      </c>
      <c r="E44" s="58"/>
      <c r="F44" s="40"/>
    </row>
    <row r="45" spans="1:6" ht="25.5" x14ac:dyDescent="0.35">
      <c r="A45" s="50" t="s">
        <v>339</v>
      </c>
      <c r="B45" s="49">
        <f>SUM('Data entry'!B115:IV115)</f>
        <v>0</v>
      </c>
      <c r="C45" s="49">
        <f>SUM('Data entry'!B116:IV116)</f>
        <v>0</v>
      </c>
      <c r="D45" s="49">
        <f>SUM('Data entry'!B117:IV117)</f>
        <v>0</v>
      </c>
      <c r="E45" s="58"/>
      <c r="F45" s="40"/>
    </row>
    <row r="46" spans="1:6" ht="25.5" x14ac:dyDescent="0.35">
      <c r="A46" s="50" t="s">
        <v>340</v>
      </c>
      <c r="B46" s="51">
        <f>SUM('Data entry'!B119:IV119)</f>
        <v>0</v>
      </c>
      <c r="C46" s="49">
        <f>SUM('Data entry'!B120:IV120)</f>
        <v>0</v>
      </c>
      <c r="D46" s="49">
        <f>SUM('Data entry'!B121:IV121)</f>
        <v>0</v>
      </c>
      <c r="E46" s="58"/>
      <c r="F46" s="40"/>
    </row>
    <row r="47" spans="1:6" ht="25.5" x14ac:dyDescent="0.35">
      <c r="A47" s="50" t="s">
        <v>341</v>
      </c>
      <c r="B47" s="51">
        <f>SUM('Data entry'!B123:IV123)</f>
        <v>0</v>
      </c>
      <c r="C47" s="49">
        <f>SUM('Data entry'!B124:IV124)</f>
        <v>0</v>
      </c>
      <c r="D47" s="49">
        <f>SUM('Data entry'!B125:IV125)</f>
        <v>0</v>
      </c>
      <c r="E47" s="58"/>
      <c r="F47" s="40"/>
    </row>
    <row r="48" spans="1:6" ht="25.5" x14ac:dyDescent="0.35">
      <c r="A48" s="50" t="s">
        <v>360</v>
      </c>
      <c r="B48" s="51">
        <f>SUM('Data entry'!B127:IV127)</f>
        <v>0</v>
      </c>
      <c r="C48" s="49">
        <f>SUM('Data entry'!B128:IV128)</f>
        <v>0</v>
      </c>
      <c r="D48" s="49">
        <f>SUM('Data entry'!B129:IV129)</f>
        <v>0</v>
      </c>
      <c r="E48" s="58"/>
      <c r="F48" s="40"/>
    </row>
    <row r="49" spans="1:6" ht="25.5" x14ac:dyDescent="0.35">
      <c r="A49" s="97" t="s">
        <v>409</v>
      </c>
      <c r="B49" s="98">
        <f>SUM('Data entry'!B131:IV131)</f>
        <v>0</v>
      </c>
      <c r="C49" s="99">
        <f>SUM('Data entry'!B132:IV132)</f>
        <v>0</v>
      </c>
      <c r="D49" s="99">
        <f>SUM('Data entry'!B133:IV133)</f>
        <v>0</v>
      </c>
      <c r="E49" s="58"/>
      <c r="F49" s="40"/>
    </row>
    <row r="50" spans="1:6" ht="25.5" x14ac:dyDescent="0.35">
      <c r="A50" s="50" t="s">
        <v>460</v>
      </c>
      <c r="B50" s="120" t="e">
        <f>B43/$B$4</f>
        <v>#DIV/0!</v>
      </c>
      <c r="C50" s="120" t="e">
        <f>C43/$C$4</f>
        <v>#DIV/0!</v>
      </c>
      <c r="D50" s="120" t="e">
        <f>D43/$D$4</f>
        <v>#DIV/0!</v>
      </c>
      <c r="E50" s="58"/>
      <c r="F50" s="40"/>
    </row>
    <row r="51" spans="1:6" ht="25.5" x14ac:dyDescent="0.35">
      <c r="A51" s="50" t="s">
        <v>361</v>
      </c>
      <c r="B51" s="120" t="e">
        <f t="shared" ref="B51:B56" si="4">B44/$B$4</f>
        <v>#DIV/0!</v>
      </c>
      <c r="C51" s="120" t="e">
        <f t="shared" ref="C51:C56" si="5">C44/$C$4</f>
        <v>#DIV/0!</v>
      </c>
      <c r="D51" s="120" t="e">
        <f t="shared" ref="D51:D56" si="6">D44/$D$4</f>
        <v>#DIV/0!</v>
      </c>
      <c r="E51" s="58"/>
      <c r="F51" s="40"/>
    </row>
    <row r="52" spans="1:6" ht="25.5" x14ac:dyDescent="0.35">
      <c r="A52" s="53" t="s">
        <v>350</v>
      </c>
      <c r="B52" s="120" t="e">
        <f t="shared" si="4"/>
        <v>#DIV/0!</v>
      </c>
      <c r="C52" s="120" t="e">
        <f t="shared" si="5"/>
        <v>#DIV/0!</v>
      </c>
      <c r="D52" s="120" t="e">
        <f t="shared" si="6"/>
        <v>#DIV/0!</v>
      </c>
      <c r="E52" s="58"/>
      <c r="F52" s="40"/>
    </row>
    <row r="53" spans="1:6" ht="52.5" x14ac:dyDescent="0.35">
      <c r="A53" s="54" t="s">
        <v>432</v>
      </c>
      <c r="B53" s="123" t="e">
        <f t="shared" si="4"/>
        <v>#DIV/0!</v>
      </c>
      <c r="C53" s="123" t="e">
        <f t="shared" si="5"/>
        <v>#DIV/0!</v>
      </c>
      <c r="D53" s="123" t="e">
        <f t="shared" si="6"/>
        <v>#DIV/0!</v>
      </c>
      <c r="E53" s="58"/>
      <c r="F53" s="40"/>
    </row>
    <row r="54" spans="1:6" ht="25.5" x14ac:dyDescent="0.35">
      <c r="A54" s="53" t="s">
        <v>351</v>
      </c>
      <c r="B54" s="120" t="e">
        <f t="shared" si="4"/>
        <v>#DIV/0!</v>
      </c>
      <c r="C54" s="120" t="e">
        <f t="shared" si="5"/>
        <v>#DIV/0!</v>
      </c>
      <c r="D54" s="120" t="e">
        <f t="shared" si="6"/>
        <v>#DIV/0!</v>
      </c>
      <c r="E54" s="58"/>
      <c r="F54" s="40"/>
    </row>
    <row r="55" spans="1:6" ht="25.5" x14ac:dyDescent="0.35">
      <c r="A55" s="100" t="s">
        <v>362</v>
      </c>
      <c r="B55" s="120" t="e">
        <f t="shared" si="4"/>
        <v>#DIV/0!</v>
      </c>
      <c r="C55" s="120" t="e">
        <f t="shared" si="5"/>
        <v>#DIV/0!</v>
      </c>
      <c r="D55" s="120" t="e">
        <f t="shared" si="6"/>
        <v>#DIV/0!</v>
      </c>
      <c r="E55" s="58"/>
      <c r="F55" s="40"/>
    </row>
    <row r="56" spans="1:6" ht="26.25" thickBot="1" x14ac:dyDescent="0.4">
      <c r="A56" s="101" t="s">
        <v>410</v>
      </c>
      <c r="B56" s="121" t="e">
        <f t="shared" si="4"/>
        <v>#DIV/0!</v>
      </c>
      <c r="C56" s="121" t="e">
        <f t="shared" si="5"/>
        <v>#DIV/0!</v>
      </c>
      <c r="D56" s="121" t="e">
        <f t="shared" si="6"/>
        <v>#DIV/0!</v>
      </c>
      <c r="E56" s="58"/>
      <c r="F56" s="40"/>
    </row>
    <row r="57" spans="1:6" ht="25.5" x14ac:dyDescent="0.35">
      <c r="A57" s="115"/>
      <c r="B57" s="116"/>
      <c r="C57" s="116"/>
      <c r="D57" s="116"/>
      <c r="E57" s="58"/>
      <c r="F57" s="40"/>
    </row>
    <row r="58" spans="1:6" ht="21.75" customHeight="1" thickBot="1" x14ac:dyDescent="0.4">
      <c r="A58" s="59"/>
      <c r="B58" s="60"/>
      <c r="C58" s="60"/>
      <c r="D58" s="60"/>
      <c r="E58" s="58"/>
      <c r="F58" s="40"/>
    </row>
    <row r="59" spans="1:6" ht="26.25" x14ac:dyDescent="0.4">
      <c r="A59" s="61" t="s">
        <v>342</v>
      </c>
      <c r="B59" s="155" t="s">
        <v>336</v>
      </c>
      <c r="C59" s="156" t="s">
        <v>337</v>
      </c>
      <c r="D59" s="157" t="s">
        <v>338</v>
      </c>
      <c r="E59" s="58"/>
      <c r="F59" s="40"/>
    </row>
    <row r="60" spans="1:6" ht="25.5" x14ac:dyDescent="0.35">
      <c r="A60" s="62" t="s">
        <v>462</v>
      </c>
      <c r="B60" s="49">
        <f>SUM('Data entry'!B136:IV136)</f>
        <v>0</v>
      </c>
      <c r="C60" s="63">
        <f>SUM('Data entry'!B137:IV137)</f>
        <v>0</v>
      </c>
      <c r="D60" s="49">
        <f>SUM('Data entry'!B138:IV138)</f>
        <v>0</v>
      </c>
      <c r="E60" s="58"/>
      <c r="F60" s="40"/>
    </row>
    <row r="61" spans="1:6" ht="26.25" thickBot="1" x14ac:dyDescent="0.4">
      <c r="A61" s="64" t="s">
        <v>463</v>
      </c>
      <c r="B61" s="57" t="e">
        <f>B60/B5</f>
        <v>#DIV/0!</v>
      </c>
      <c r="C61" s="57" t="e">
        <f>C60/C5</f>
        <v>#DIV/0!</v>
      </c>
      <c r="D61" s="57" t="e">
        <f>D60/D5</f>
        <v>#DIV/0!</v>
      </c>
      <c r="E61" s="58"/>
      <c r="F61" s="40"/>
    </row>
    <row r="62" spans="1:6" ht="25.5" x14ac:dyDescent="0.35">
      <c r="A62" s="65"/>
      <c r="B62" s="66"/>
      <c r="C62" s="67"/>
      <c r="D62" s="68"/>
      <c r="E62" s="58"/>
      <c r="F62" s="40"/>
    </row>
    <row r="63" spans="1:6" ht="20.100000000000001" customHeight="1" thickBot="1" x14ac:dyDescent="0.4">
      <c r="A63" s="65"/>
      <c r="B63" s="66"/>
      <c r="C63" s="67"/>
      <c r="D63" s="68"/>
      <c r="E63" s="58"/>
      <c r="F63" s="40"/>
    </row>
    <row r="64" spans="1:6" ht="24.95" customHeight="1" x14ac:dyDescent="0.35">
      <c r="A64" s="61" t="s">
        <v>343</v>
      </c>
      <c r="B64" s="158" t="s">
        <v>467</v>
      </c>
      <c r="C64" s="159" t="s">
        <v>344</v>
      </c>
      <c r="D64" s="69"/>
      <c r="E64" s="58"/>
      <c r="F64" s="40"/>
    </row>
    <row r="65" spans="1:7" ht="60" customHeight="1" x14ac:dyDescent="0.35">
      <c r="A65" s="53" t="s">
        <v>345</v>
      </c>
      <c r="B65" s="70">
        <f>COUNTIF('Data entry'!B16:IV16,"No")</f>
        <v>0</v>
      </c>
      <c r="C65" s="71" t="e">
        <f>B65/$B$60</f>
        <v>#DIV/0!</v>
      </c>
      <c r="D65" s="69"/>
      <c r="E65" s="58"/>
      <c r="F65" s="40"/>
    </row>
    <row r="66" spans="1:7" ht="60" customHeight="1" x14ac:dyDescent="0.35">
      <c r="A66" s="53" t="s">
        <v>346</v>
      </c>
      <c r="B66" s="70">
        <f>COUNTIF('Data entry'!B17:IV17,"No")</f>
        <v>0</v>
      </c>
      <c r="C66" s="71" t="e">
        <f t="shared" ref="C66:C72" si="7">B66/$B$60</f>
        <v>#DIV/0!</v>
      </c>
      <c r="D66" s="69"/>
      <c r="E66" s="58"/>
      <c r="F66" s="40"/>
    </row>
    <row r="67" spans="1:7" ht="60" customHeight="1" x14ac:dyDescent="0.35">
      <c r="A67" s="53" t="s">
        <v>347</v>
      </c>
      <c r="B67" s="70">
        <f>COUNTIF('Data entry'!B18:IV18,"Yes")</f>
        <v>0</v>
      </c>
      <c r="C67" s="71" t="e">
        <f t="shared" si="7"/>
        <v>#DIV/0!</v>
      </c>
      <c r="D67" s="69"/>
      <c r="E67" s="58"/>
      <c r="F67" s="40"/>
    </row>
    <row r="68" spans="1:7" ht="60" customHeight="1" x14ac:dyDescent="0.35">
      <c r="A68" s="53" t="s">
        <v>348</v>
      </c>
      <c r="B68" s="70">
        <f>COUNTIF('Data entry'!B19:IV19,"Yes")</f>
        <v>0</v>
      </c>
      <c r="C68" s="71" t="e">
        <f t="shared" si="7"/>
        <v>#DIV/0!</v>
      </c>
      <c r="D68" s="69"/>
      <c r="E68" s="58"/>
      <c r="F68" s="40"/>
    </row>
    <row r="69" spans="1:7" ht="60" customHeight="1" x14ac:dyDescent="0.35">
      <c r="A69" s="53" t="s">
        <v>390</v>
      </c>
      <c r="B69" s="70">
        <f>COUNTIF('Data entry'!B20:IV20,"All partners treated/tested negative")</f>
        <v>0</v>
      </c>
      <c r="C69" s="71" t="e">
        <f t="shared" si="7"/>
        <v>#DIV/0!</v>
      </c>
      <c r="D69" s="69"/>
      <c r="E69" s="58"/>
      <c r="F69" s="40"/>
    </row>
    <row r="70" spans="1:7" ht="60" customHeight="1" x14ac:dyDescent="0.35">
      <c r="A70" s="53" t="s">
        <v>391</v>
      </c>
      <c r="B70" s="70">
        <f>COUNTIF('Data entry'!B20:IV20,"Some partners treated/tested negative")</f>
        <v>0</v>
      </c>
      <c r="C70" s="71" t="e">
        <f t="shared" si="7"/>
        <v>#DIV/0!</v>
      </c>
      <c r="D70" s="69"/>
      <c r="E70" s="58"/>
      <c r="F70" s="40"/>
    </row>
    <row r="71" spans="1:7" ht="60" customHeight="1" x14ac:dyDescent="0.35">
      <c r="A71" s="53" t="s">
        <v>392</v>
      </c>
      <c r="B71" s="70">
        <f>COUNTIF('Data entry'!B20:IV20,"No partners treated/tested negative")</f>
        <v>0</v>
      </c>
      <c r="C71" s="71" t="e">
        <f t="shared" si="7"/>
        <v>#DIV/0!</v>
      </c>
      <c r="D71" s="69"/>
      <c r="E71" s="58"/>
      <c r="F71" s="40"/>
    </row>
    <row r="72" spans="1:7" ht="60" customHeight="1" thickBot="1" x14ac:dyDescent="0.4">
      <c r="A72" s="56" t="s">
        <v>349</v>
      </c>
      <c r="B72" s="72">
        <f>SUM('Data entry'!B140:IV140)</f>
        <v>0</v>
      </c>
      <c r="C72" s="73" t="e">
        <f t="shared" si="7"/>
        <v>#DIV/0!</v>
      </c>
      <c r="D72" s="69"/>
      <c r="E72" s="58"/>
    </row>
    <row r="73" spans="1:7" ht="25.5" x14ac:dyDescent="0.35">
      <c r="A73" s="45"/>
      <c r="B73" s="74" t="s">
        <v>374</v>
      </c>
      <c r="C73" s="58"/>
      <c r="D73" s="58"/>
      <c r="E73" s="58"/>
    </row>
    <row r="74" spans="1:7" ht="105" customHeight="1" thickBot="1" x14ac:dyDescent="0.4">
      <c r="A74" s="45"/>
      <c r="B74" s="58"/>
      <c r="C74" s="58"/>
      <c r="D74" s="46"/>
      <c r="E74" s="46"/>
      <c r="F74" s="102"/>
      <c r="G74" s="102"/>
    </row>
    <row r="75" spans="1:7" ht="187.5" customHeight="1" x14ac:dyDescent="0.35">
      <c r="A75" s="92" t="s">
        <v>375</v>
      </c>
      <c r="B75" s="93" t="s">
        <v>352</v>
      </c>
      <c r="C75" s="93" t="s">
        <v>377</v>
      </c>
      <c r="D75" s="94" t="s">
        <v>411</v>
      </c>
      <c r="E75" s="94" t="s">
        <v>412</v>
      </c>
      <c r="F75" s="94" t="s">
        <v>402</v>
      </c>
      <c r="G75" s="94" t="s">
        <v>378</v>
      </c>
    </row>
    <row r="76" spans="1:7" ht="57" customHeight="1" x14ac:dyDescent="0.35">
      <c r="A76" s="75" t="s">
        <v>399</v>
      </c>
      <c r="B76" s="76">
        <f>COUNTIF('Data entry'!$B$4:$IV$4,"a. Conversation about re-testing when given your test result and no further reminder ")</f>
        <v>0</v>
      </c>
      <c r="C76" s="77" t="e">
        <f>$B76/$B$87</f>
        <v>#DIV/0!</v>
      </c>
      <c r="D76" s="76">
        <f>COUNTIFS('Data entry'!$B$7:$IV$7,"&lt;&gt;",'Data entry'!$B$4:$IV$4,"a. Conversation about re-testing when given your test result and no further reminder ")</f>
        <v>0</v>
      </c>
      <c r="E76" s="77" t="e">
        <f>D76/B76</f>
        <v>#DIV/0!</v>
      </c>
      <c r="F76" s="87">
        <f>COUNTIFS('Data entry'!$B$7:$IV$7,"&gt;0",'Data entry'!$B$4:$IV$4,"a. Conversation about re-testing when given your test result and no further reminder ",'Data entry'!$B$8:$IV$8,"&gt;=10",'Data entry'!$B$8:$IV$8,"&lt;15")</f>
        <v>0</v>
      </c>
      <c r="G76" s="160" t="e">
        <f>COUNTIFS('Data entry'!$B$13:$IV$13,"Positive",'Data entry'!$B$4:$IV$4,"a. Conversation about re-testing when given your test result and no further reminder ")/COUNTIF('Data entry'!$B$7:$IV$7,"&gt;0")</f>
        <v>#DIV/0!</v>
      </c>
    </row>
    <row r="77" spans="1:7" ht="57" customHeight="1" x14ac:dyDescent="0.35">
      <c r="A77" s="75" t="s">
        <v>400</v>
      </c>
      <c r="B77" s="76">
        <f>COUNTIF('Data entry'!$B$4:$IV$4,"b. Reminder card when given your test result and no further reminder")</f>
        <v>0</v>
      </c>
      <c r="C77" s="77" t="e">
        <f t="shared" ref="C77:C86" si="8">$B77/$B$87</f>
        <v>#DIV/0!</v>
      </c>
      <c r="D77" s="76">
        <f>COUNTIFS('Data entry'!$B$7:$IV$7,"&lt;&gt;",'Data entry'!$B$4:$IV$4,"b. Reminder card when given your test result and no further reminder")</f>
        <v>0</v>
      </c>
      <c r="E77" s="77" t="e">
        <f t="shared" ref="E77:E86" si="9">D77/B77</f>
        <v>#DIV/0!</v>
      </c>
      <c r="F77" s="87">
        <f>COUNTIFS('Data entry'!$B$7:$IV$7,"&gt;0",'Data entry'!$B$4:$IV$4,"b. Reminder card when given your test result and no further reminder",'Data entry'!$B$8:$IV$8,"&gt;=10",'Data entry'!$B$8:$IV$8,"&lt;15")</f>
        <v>0</v>
      </c>
      <c r="G77" s="77" t="e">
        <f>COUNTIFS('Data entry'!$B$13:$IV$13,"Positive",'Data entry'!$B$4:$IV$4,"b. Reminder card when given your test result and no further reminder")/COUNTIF('Data entry'!$B$7:$IV$7,"&gt;0")</f>
        <v>#DIV/0!</v>
      </c>
    </row>
    <row r="78" spans="1:7" ht="57" customHeight="1" x14ac:dyDescent="0.35">
      <c r="A78" s="75" t="s">
        <v>322</v>
      </c>
      <c r="B78" s="76">
        <f>COUNTIF('Data entry'!$B$4:$IV$4,"c. Appointment to be re-tested made when given your test result")</f>
        <v>0</v>
      </c>
      <c r="C78" s="77" t="e">
        <f t="shared" si="8"/>
        <v>#DIV/0!</v>
      </c>
      <c r="D78" s="76">
        <f>COUNTIFS('Data entry'!$B$7:$IV$7,"&lt;&gt;",'Data entry'!$B$4:$IV$4,"c. Appointment to be re-tested made when given your test result")</f>
        <v>0</v>
      </c>
      <c r="E78" s="77" t="e">
        <f t="shared" si="9"/>
        <v>#DIV/0!</v>
      </c>
      <c r="F78" s="87">
        <f>COUNTIFS('Data entry'!$B$7:$IV$7,"&gt;0",'Data entry'!$B$4:$IV$4,"c. Appointment to be re-tested made when given your test result",'Data entry'!$B$8:$IV$8,"&gt;=10",'Data entry'!$B$8:$IV$8,"&lt;15")</f>
        <v>0</v>
      </c>
      <c r="G78" s="77" t="e">
        <f>COUNTIFS('Data entry'!$B$13:$IV$13,"Positive",'Data entry'!$B$4:$IV$4,"c. Appointment to be re-tested made when given your test result")/COUNTIF('Data entry'!$B$7:$IV$7,"&gt;0")</f>
        <v>#DIV/0!</v>
      </c>
    </row>
    <row r="79" spans="1:7" ht="57" customHeight="1" x14ac:dyDescent="0.35">
      <c r="A79" s="75" t="s">
        <v>401</v>
      </c>
      <c r="B79" s="76">
        <f>COUNTIF('Data entry'!$B$4:$IV$4,"d. Given testing kit when given your test result and no further reminder")</f>
        <v>0</v>
      </c>
      <c r="C79" s="77" t="e">
        <f t="shared" si="8"/>
        <v>#DIV/0!</v>
      </c>
      <c r="D79" s="76">
        <f>COUNTIFS('Data entry'!$B$7:$IV$7,"&lt;&gt;",'Data entry'!$B$4:$IV$4,"d. Given testing kit when given your test result and no further reminder")</f>
        <v>0</v>
      </c>
      <c r="E79" s="77" t="e">
        <f t="shared" si="9"/>
        <v>#DIV/0!</v>
      </c>
      <c r="F79" s="87">
        <f>COUNTIFS('Data entry'!$B$7:$IV$7,"&gt;0",'Data entry'!$B$4:$IV$4,"d. Given testing kit when given your test result and no further reminder",'Data entry'!$B$8:$IV$8,"&gt;=10",'Data entry'!$B$8:$IV$8,"&lt;15")</f>
        <v>0</v>
      </c>
      <c r="G79" s="77" t="e">
        <f>COUNTIFS('Data entry'!$B$13:$IV$13,"Positive",'Data entry'!$B$4:$IV$4,"d. Given testing kit when given your test result and no further reminder")/COUNTIF('Data entry'!$B$7:$IV$7,"&gt;0")</f>
        <v>#DIV/0!</v>
      </c>
    </row>
    <row r="80" spans="1:7" ht="57" customHeight="1" x14ac:dyDescent="0.35">
      <c r="A80" s="75" t="s">
        <v>326</v>
      </c>
      <c r="B80" s="76">
        <f>COUNTIF('Data entry'!$B$4:$IV$4,"e. Given testing kit when given your test result and later reminded when you should test again")</f>
        <v>0</v>
      </c>
      <c r="C80" s="77" t="e">
        <f t="shared" si="8"/>
        <v>#DIV/0!</v>
      </c>
      <c r="D80" s="76">
        <f>COUNTIFS('Data entry'!$B$7:$IV$7,"&lt;&gt;",'Data entry'!$B$4:$IV$4,"e. Given testing kit when given your test result and later reminded when you should test again")</f>
        <v>0</v>
      </c>
      <c r="E80" s="77" t="e">
        <f t="shared" si="9"/>
        <v>#DIV/0!</v>
      </c>
      <c r="F80" s="87">
        <f>COUNTIFS('Data entry'!$B$7:$IV$7,"&gt;0",'Data entry'!$B$4:$IV$4,"e. Given testing kit when given your test result and later reminded when you should test again",'Data entry'!$B$8:$IV$8,"&gt;=10",'Data entry'!$B$8:$IV$8,"&lt;15")</f>
        <v>0</v>
      </c>
      <c r="G80" s="77" t="e">
        <f>COUNTIFS('Data entry'!$B$13:$IV$13,"Positive",'Data entry'!$B$4:$IV$4,"e. Given testing kit when given your test result and later reminded when you should test again")/COUNTIF('Data entry'!$B$7:$IV$7,"&gt;0")</f>
        <v>#DIV/0!</v>
      </c>
    </row>
    <row r="81" spans="1:9" ht="57" customHeight="1" x14ac:dyDescent="0.35">
      <c r="A81" s="75" t="s">
        <v>328</v>
      </c>
      <c r="B81" s="76">
        <f>COUNTIF('Data entry'!$B$4:$IV$4,"f. Sent text message when you should test again")</f>
        <v>0</v>
      </c>
      <c r="C81" s="77" t="e">
        <f t="shared" si="8"/>
        <v>#DIV/0!</v>
      </c>
      <c r="D81" s="76">
        <f>COUNTIFS('Data entry'!$B$7:$IV$7,"&lt;&gt;",'Data entry'!$B$4:$IV$4,"f. Sent text message when you should test again")</f>
        <v>0</v>
      </c>
      <c r="E81" s="77" t="e">
        <f t="shared" si="9"/>
        <v>#DIV/0!</v>
      </c>
      <c r="F81" s="87">
        <f>COUNTIFS('Data entry'!$B$7:$IV$7,"&gt;0",'Data entry'!$B$4:$IV$4,"f. Sent text message when you should test again",'Data entry'!$B$8:$IV$8,"&gt;=10",'Data entry'!$B$8:$IV$8,"&lt;15")</f>
        <v>0</v>
      </c>
      <c r="G81" s="77" t="e">
        <f>COUNTIFS('Data entry'!$B$13:$IV$13,"Positive",'Data entry'!$B$4:$IV$4,"f. Sent text message when you should test again")/COUNTIF('Data entry'!$B$7:$IV$7,"&gt;0")</f>
        <v>#DIV/0!</v>
      </c>
    </row>
    <row r="82" spans="1:9" ht="57" customHeight="1" x14ac:dyDescent="0.35">
      <c r="A82" s="75" t="s">
        <v>330</v>
      </c>
      <c r="B82" s="76">
        <f>COUNTIF('Data entry'!$B$4:$IV$4,"g. Invited by phone call when you should test again")</f>
        <v>0</v>
      </c>
      <c r="C82" s="77" t="e">
        <f t="shared" si="8"/>
        <v>#DIV/0!</v>
      </c>
      <c r="D82" s="76">
        <f>COUNTIFS('Data entry'!$B$7:$IV$7,"&lt;&gt;",'Data entry'!$B$4:$IV$4,"g. Invited by phone call when you should test again")</f>
        <v>0</v>
      </c>
      <c r="E82" s="77" t="e">
        <f t="shared" si="9"/>
        <v>#DIV/0!</v>
      </c>
      <c r="F82" s="87">
        <f>COUNTIFS('Data entry'!$B$7:$IV$7,"&gt;0",'Data entry'!$B$4:$IV$4,"g. Invited by phone call when you should test again",'Data entry'!$B$8:$IV$8,"&gt;=10",'Data entry'!$B$8:$IV$8,"&lt;15")</f>
        <v>0</v>
      </c>
      <c r="G82" s="77" t="e">
        <f>COUNTIFS('Data entry'!$B$13:$IV$13,"Positive",'Data entry'!$B$4:$IV$4,"g. Invited by phone call when you should test again")/COUNTIF('Data entry'!$B$7:$IV$7,"&gt;0")</f>
        <v>#DIV/0!</v>
      </c>
    </row>
    <row r="83" spans="1:9" ht="57" customHeight="1" x14ac:dyDescent="0.35">
      <c r="A83" s="75" t="s">
        <v>332</v>
      </c>
      <c r="B83" s="76">
        <f>COUNTIF('Data entry'!$B$4:$IV$4,"h. Invited by post when you should test again")</f>
        <v>0</v>
      </c>
      <c r="C83" s="77" t="e">
        <f t="shared" si="8"/>
        <v>#DIV/0!</v>
      </c>
      <c r="D83" s="76">
        <f>COUNTIFS('Data entry'!$B$7:$IV$7,"&lt;&gt;",'Data entry'!$B$4:$IV$4,"h. Invited by post when you should test again")</f>
        <v>0</v>
      </c>
      <c r="E83" s="77" t="e">
        <f t="shared" si="9"/>
        <v>#DIV/0!</v>
      </c>
      <c r="F83" s="87">
        <f>COUNTIFS('Data entry'!$B$7:$IV$7,"&gt;0",'Data entry'!$B$4:$IV$4,"h. Invited by post when you should test again",'Data entry'!$B$8:$IV$8,"&gt;=10",'Data entry'!$B$8:$IV$8,"&lt;15")</f>
        <v>0</v>
      </c>
      <c r="G83" s="77" t="e">
        <f>COUNTIFS('Data entry'!$B$13:$IV$13,"Positive",'Data entry'!$B$4:$IV$4,"h. Invited by post when you should test again")/COUNTIF('Data entry'!$B$7:$IV$7,"&gt;0")</f>
        <v>#DIV/0!</v>
      </c>
    </row>
    <row r="84" spans="1:9" ht="57" customHeight="1" x14ac:dyDescent="0.35">
      <c r="A84" s="75" t="s">
        <v>333</v>
      </c>
      <c r="B84" s="76">
        <f>COUNTIF('Data entry'!$B$4:$IV$4,"i. Sent email when you should test again")</f>
        <v>0</v>
      </c>
      <c r="C84" s="77" t="e">
        <f t="shared" si="8"/>
        <v>#DIV/0!</v>
      </c>
      <c r="D84" s="76">
        <f>COUNTIFS('Data entry'!$B$7:$IV$7,"&lt;&gt;",'Data entry'!$B$4:$IV$4,"i. Sent email when you should test again")</f>
        <v>0</v>
      </c>
      <c r="E84" s="77" t="e">
        <f t="shared" si="9"/>
        <v>#DIV/0!</v>
      </c>
      <c r="F84" s="87">
        <f>COUNTIFS('Data entry'!$B$7:$IV$7,"&gt;0",'Data entry'!$B$4:$IV$4,"i. Sent email when you should test again",'Data entry'!$B$8:$IV$8,"&gt;=10",'Data entry'!$B$8:$IV$8,"&lt;15")</f>
        <v>0</v>
      </c>
      <c r="G84" s="77" t="e">
        <f>COUNTIFS('Data entry'!$B$13:$IV$13,"Positive",'Data entry'!$B$4:$IV$4,"i. Sent email when you should test again")/COUNTIF('Data entry'!$B$7:$IV$7,"&gt;0")</f>
        <v>#DIV/0!</v>
      </c>
    </row>
    <row r="85" spans="1:9" ht="57" customHeight="1" x14ac:dyDescent="0.35">
      <c r="A85" s="75" t="s">
        <v>334</v>
      </c>
      <c r="B85" s="76">
        <f>COUNTIF('Data entry'!$B$4:$IV$4,"j. Testing kit posted to an address of your choice when you should test again")</f>
        <v>0</v>
      </c>
      <c r="C85" s="77" t="e">
        <f t="shared" si="8"/>
        <v>#DIV/0!</v>
      </c>
      <c r="D85" s="76">
        <f>COUNTIFS('Data entry'!$B$7:$IV$7,"&lt;&gt;",'Data entry'!$B$4:$IV$4,"j. Testing kit posted to an address of your choice when you should test again")</f>
        <v>0</v>
      </c>
      <c r="E85" s="77" t="e">
        <f t="shared" si="9"/>
        <v>#DIV/0!</v>
      </c>
      <c r="F85" s="87">
        <f>COUNTIFS('Data entry'!$B$7:$IV$7,"&gt;0",'Data entry'!$B$4:$IV$4,"j. Testing kit posted to an address of your choice when you should test again",'Data entry'!$B$8:$IV$8,"&gt;=10",'Data entry'!$B$8:$IV$8,"&lt;15")</f>
        <v>0</v>
      </c>
      <c r="G85" s="77" t="e">
        <f>COUNTIFS('Data entry'!$B$13:$IV$13,"Positive",'Data entry'!$B$4:$IV$4,"j. Testing kit posted to an address of your choice when you should test again")/COUNTIF('Data entry'!$B$7:$IV$7,"&gt;0")</f>
        <v>#DIV/0!</v>
      </c>
      <c r="H85" s="40"/>
      <c r="I85" s="40"/>
    </row>
    <row r="86" spans="1:9" ht="57" customHeight="1" thickBot="1" x14ac:dyDescent="0.4">
      <c r="A86" s="78" t="s">
        <v>335</v>
      </c>
      <c r="B86" s="79">
        <f>COUNTIF('Data entry'!$B$4:$IV$4,"k. Retesting advised at follow up call - text message will be sent at 3 months")</f>
        <v>0</v>
      </c>
      <c r="C86" s="77" t="e">
        <f t="shared" si="8"/>
        <v>#DIV/0!</v>
      </c>
      <c r="D86" s="79">
        <f>COUNTIFS('Data entry'!B7:IV7,"&lt;&gt;",'Data entry'!$B$4:$IV$4,"k. Retesting advised at follow up call - text message will be sent at 3 months")</f>
        <v>0</v>
      </c>
      <c r="E86" s="77" t="e">
        <f t="shared" si="9"/>
        <v>#DIV/0!</v>
      </c>
      <c r="F86" s="87">
        <f>COUNTIFS('Data entry'!$B$7:$IV$7,"&gt;0",'Data entry'!$B$4:$IV$4,"k. Retesting advised at follow up call - text message will be sent at 3 months",'Data entry'!$B$8:$IV$8,"&gt;=10",'Data entry'!$B$8:$IV$8,"&lt;15")</f>
        <v>0</v>
      </c>
      <c r="G86" s="95" t="e">
        <f>COUNTIFS('Data entry'!$B$13:$IV$13,"Positive",'Data entry'!$B$4:$IV$4,"k. Retesting advised at follow up call - text message will be sent at 3 months")/COUNTIF('Data entry'!$B$7:$IV$7,"&gt;0")</f>
        <v>#DIV/0!</v>
      </c>
      <c r="H86" s="40"/>
    </row>
    <row r="87" spans="1:9" ht="25.5" x14ac:dyDescent="0.35">
      <c r="A87" s="80" t="s">
        <v>376</v>
      </c>
      <c r="B87" s="81">
        <f>SUM(B76:B86)</f>
        <v>0</v>
      </c>
      <c r="C87" s="82" t="e">
        <f>SUM(C76:C86)</f>
        <v>#DIV/0!</v>
      </c>
      <c r="D87" s="103">
        <f>SUM(D76:D86)</f>
        <v>0</v>
      </c>
      <c r="E87" s="82"/>
      <c r="F87" s="83"/>
      <c r="G87" s="76"/>
    </row>
    <row r="88" spans="1:9" x14ac:dyDescent="0.2">
      <c r="A88" s="40"/>
      <c r="B88" t="s">
        <v>465</v>
      </c>
      <c r="D88" t="s">
        <v>464</v>
      </c>
    </row>
  </sheetData>
  <sheetProtection password="EB6D" sheet="1" objects="1" scenarios="1"/>
  <mergeCells count="4">
    <mergeCell ref="A10:D10"/>
    <mergeCell ref="A26:D26"/>
    <mergeCell ref="A42:D42"/>
    <mergeCell ref="A1:D1"/>
  </mergeCells>
  <pageMargins left="0.70866141732283472" right="0.70866141732283472" top="0.74803149606299213" bottom="0.74803149606299213" header="0.31496062992125984" footer="0.31496062992125984"/>
  <pageSetup paperSize="9" scale="28" orientation="portrait" r:id="rId1"/>
  <headerFooter>
    <oddHeader>&amp;C&amp;"-,Bold"&amp;20NCSP output from the re-testing monitoring tool</oddHeader>
    <oddFooter>&amp;R&amp;20&amp;P of &amp;N</oddFooter>
  </headerFooter>
  <rowBreaks count="1" manualBreakCount="1">
    <brk id="73"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zoomScale="60" zoomScaleNormal="100" workbookViewId="0">
      <selection activeCell="Q72" sqref="Q72"/>
    </sheetView>
  </sheetViews>
  <sheetFormatPr defaultRowHeight="14.25" x14ac:dyDescent="0.2"/>
  <sheetData/>
  <pageMargins left="0.70866141732283472" right="0.70866141732283472" top="0.74803149606299213" bottom="0.74803149606299213" header="0.31496062992125984" footer="0.31496062992125984"/>
  <pageSetup paperSize="9" scale="48" orientation="portrait" r:id="rId1"/>
  <headerFooter>
    <oddHeader>&amp;C&amp;"Arial,Bold"&amp;18&amp;A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topLeftCell="B1" workbookViewId="0">
      <selection activeCell="F6" sqref="F6"/>
    </sheetView>
  </sheetViews>
  <sheetFormatPr defaultColWidth="30" defaultRowHeight="15" x14ac:dyDescent="0.2"/>
  <cols>
    <col min="1" max="2" width="30" style="31" customWidth="1"/>
    <col min="3" max="3" width="22.375" style="31" customWidth="1"/>
    <col min="4" max="4" width="21.75" style="31" customWidth="1"/>
    <col min="5" max="5" width="20.375" style="31" customWidth="1"/>
    <col min="6" max="9" width="30" style="31"/>
    <col min="10" max="10" width="40.875" style="31" customWidth="1"/>
    <col min="11" max="256" width="30" style="31"/>
    <col min="257" max="258" width="26.375" style="31" customWidth="1"/>
    <col min="259" max="259" width="19.625" style="31" customWidth="1"/>
    <col min="260" max="260" width="19.125" style="31" customWidth="1"/>
    <col min="261" max="261" width="17.875" style="31" customWidth="1"/>
    <col min="262" max="265" width="30" style="31"/>
    <col min="266" max="266" width="35.875" style="31" customWidth="1"/>
    <col min="267" max="512" width="30" style="31"/>
    <col min="513" max="514" width="26.375" style="31" customWidth="1"/>
    <col min="515" max="515" width="19.625" style="31" customWidth="1"/>
    <col min="516" max="516" width="19.125" style="31" customWidth="1"/>
    <col min="517" max="517" width="17.875" style="31" customWidth="1"/>
    <col min="518" max="521" width="30" style="31"/>
    <col min="522" max="522" width="35.875" style="31" customWidth="1"/>
    <col min="523" max="768" width="30" style="31"/>
    <col min="769" max="770" width="26.375" style="31" customWidth="1"/>
    <col min="771" max="771" width="19.625" style="31" customWidth="1"/>
    <col min="772" max="772" width="19.125" style="31" customWidth="1"/>
    <col min="773" max="773" width="17.875" style="31" customWidth="1"/>
    <col min="774" max="777" width="30" style="31"/>
    <col min="778" max="778" width="35.875" style="31" customWidth="1"/>
    <col min="779" max="1024" width="30" style="31"/>
    <col min="1025" max="1026" width="26.375" style="31" customWidth="1"/>
    <col min="1027" max="1027" width="19.625" style="31" customWidth="1"/>
    <col min="1028" max="1028" width="19.125" style="31" customWidth="1"/>
    <col min="1029" max="1029" width="17.875" style="31" customWidth="1"/>
    <col min="1030" max="1033" width="30" style="31"/>
    <col min="1034" max="1034" width="35.875" style="31" customWidth="1"/>
    <col min="1035" max="1280" width="30" style="31"/>
    <col min="1281" max="1282" width="26.375" style="31" customWidth="1"/>
    <col min="1283" max="1283" width="19.625" style="31" customWidth="1"/>
    <col min="1284" max="1284" width="19.125" style="31" customWidth="1"/>
    <col min="1285" max="1285" width="17.875" style="31" customWidth="1"/>
    <col min="1286" max="1289" width="30" style="31"/>
    <col min="1290" max="1290" width="35.875" style="31" customWidth="1"/>
    <col min="1291" max="1536" width="30" style="31"/>
    <col min="1537" max="1538" width="26.375" style="31" customWidth="1"/>
    <col min="1539" max="1539" width="19.625" style="31" customWidth="1"/>
    <col min="1540" max="1540" width="19.125" style="31" customWidth="1"/>
    <col min="1541" max="1541" width="17.875" style="31" customWidth="1"/>
    <col min="1542" max="1545" width="30" style="31"/>
    <col min="1546" max="1546" width="35.875" style="31" customWidth="1"/>
    <col min="1547" max="1792" width="30" style="31"/>
    <col min="1793" max="1794" width="26.375" style="31" customWidth="1"/>
    <col min="1795" max="1795" width="19.625" style="31" customWidth="1"/>
    <col min="1796" max="1796" width="19.125" style="31" customWidth="1"/>
    <col min="1797" max="1797" width="17.875" style="31" customWidth="1"/>
    <col min="1798" max="1801" width="30" style="31"/>
    <col min="1802" max="1802" width="35.875" style="31" customWidth="1"/>
    <col min="1803" max="2048" width="30" style="31"/>
    <col min="2049" max="2050" width="26.375" style="31" customWidth="1"/>
    <col min="2051" max="2051" width="19.625" style="31" customWidth="1"/>
    <col min="2052" max="2052" width="19.125" style="31" customWidth="1"/>
    <col min="2053" max="2053" width="17.875" style="31" customWidth="1"/>
    <col min="2054" max="2057" width="30" style="31"/>
    <col min="2058" max="2058" width="35.875" style="31" customWidth="1"/>
    <col min="2059" max="2304" width="30" style="31"/>
    <col min="2305" max="2306" width="26.375" style="31" customWidth="1"/>
    <col min="2307" max="2307" width="19.625" style="31" customWidth="1"/>
    <col min="2308" max="2308" width="19.125" style="31" customWidth="1"/>
    <col min="2309" max="2309" width="17.875" style="31" customWidth="1"/>
    <col min="2310" max="2313" width="30" style="31"/>
    <col min="2314" max="2314" width="35.875" style="31" customWidth="1"/>
    <col min="2315" max="2560" width="30" style="31"/>
    <col min="2561" max="2562" width="26.375" style="31" customWidth="1"/>
    <col min="2563" max="2563" width="19.625" style="31" customWidth="1"/>
    <col min="2564" max="2564" width="19.125" style="31" customWidth="1"/>
    <col min="2565" max="2565" width="17.875" style="31" customWidth="1"/>
    <col min="2566" max="2569" width="30" style="31"/>
    <col min="2570" max="2570" width="35.875" style="31" customWidth="1"/>
    <col min="2571" max="2816" width="30" style="31"/>
    <col min="2817" max="2818" width="26.375" style="31" customWidth="1"/>
    <col min="2819" max="2819" width="19.625" style="31" customWidth="1"/>
    <col min="2820" max="2820" width="19.125" style="31" customWidth="1"/>
    <col min="2821" max="2821" width="17.875" style="31" customWidth="1"/>
    <col min="2822" max="2825" width="30" style="31"/>
    <col min="2826" max="2826" width="35.875" style="31" customWidth="1"/>
    <col min="2827" max="3072" width="30" style="31"/>
    <col min="3073" max="3074" width="26.375" style="31" customWidth="1"/>
    <col min="3075" max="3075" width="19.625" style="31" customWidth="1"/>
    <col min="3076" max="3076" width="19.125" style="31" customWidth="1"/>
    <col min="3077" max="3077" width="17.875" style="31" customWidth="1"/>
    <col min="3078" max="3081" width="30" style="31"/>
    <col min="3082" max="3082" width="35.875" style="31" customWidth="1"/>
    <col min="3083" max="3328" width="30" style="31"/>
    <col min="3329" max="3330" width="26.375" style="31" customWidth="1"/>
    <col min="3331" max="3331" width="19.625" style="31" customWidth="1"/>
    <col min="3332" max="3332" width="19.125" style="31" customWidth="1"/>
    <col min="3333" max="3333" width="17.875" style="31" customWidth="1"/>
    <col min="3334" max="3337" width="30" style="31"/>
    <col min="3338" max="3338" width="35.875" style="31" customWidth="1"/>
    <col min="3339" max="3584" width="30" style="31"/>
    <col min="3585" max="3586" width="26.375" style="31" customWidth="1"/>
    <col min="3587" max="3587" width="19.625" style="31" customWidth="1"/>
    <col min="3588" max="3588" width="19.125" style="31" customWidth="1"/>
    <col min="3589" max="3589" width="17.875" style="31" customWidth="1"/>
    <col min="3590" max="3593" width="30" style="31"/>
    <col min="3594" max="3594" width="35.875" style="31" customWidth="1"/>
    <col min="3595" max="3840" width="30" style="31"/>
    <col min="3841" max="3842" width="26.375" style="31" customWidth="1"/>
    <col min="3843" max="3843" width="19.625" style="31" customWidth="1"/>
    <col min="3844" max="3844" width="19.125" style="31" customWidth="1"/>
    <col min="3845" max="3845" width="17.875" style="31" customWidth="1"/>
    <col min="3846" max="3849" width="30" style="31"/>
    <col min="3850" max="3850" width="35.875" style="31" customWidth="1"/>
    <col min="3851" max="4096" width="30" style="31"/>
    <col min="4097" max="4098" width="26.375" style="31" customWidth="1"/>
    <col min="4099" max="4099" width="19.625" style="31" customWidth="1"/>
    <col min="4100" max="4100" width="19.125" style="31" customWidth="1"/>
    <col min="4101" max="4101" width="17.875" style="31" customWidth="1"/>
    <col min="4102" max="4105" width="30" style="31"/>
    <col min="4106" max="4106" width="35.875" style="31" customWidth="1"/>
    <col min="4107" max="4352" width="30" style="31"/>
    <col min="4353" max="4354" width="26.375" style="31" customWidth="1"/>
    <col min="4355" max="4355" width="19.625" style="31" customWidth="1"/>
    <col min="4356" max="4356" width="19.125" style="31" customWidth="1"/>
    <col min="4357" max="4357" width="17.875" style="31" customWidth="1"/>
    <col min="4358" max="4361" width="30" style="31"/>
    <col min="4362" max="4362" width="35.875" style="31" customWidth="1"/>
    <col min="4363" max="4608" width="30" style="31"/>
    <col min="4609" max="4610" width="26.375" style="31" customWidth="1"/>
    <col min="4611" max="4611" width="19.625" style="31" customWidth="1"/>
    <col min="4612" max="4612" width="19.125" style="31" customWidth="1"/>
    <col min="4613" max="4613" width="17.875" style="31" customWidth="1"/>
    <col min="4614" max="4617" width="30" style="31"/>
    <col min="4618" max="4618" width="35.875" style="31" customWidth="1"/>
    <col min="4619" max="4864" width="30" style="31"/>
    <col min="4865" max="4866" width="26.375" style="31" customWidth="1"/>
    <col min="4867" max="4867" width="19.625" style="31" customWidth="1"/>
    <col min="4868" max="4868" width="19.125" style="31" customWidth="1"/>
    <col min="4869" max="4869" width="17.875" style="31" customWidth="1"/>
    <col min="4870" max="4873" width="30" style="31"/>
    <col min="4874" max="4874" width="35.875" style="31" customWidth="1"/>
    <col min="4875" max="5120" width="30" style="31"/>
    <col min="5121" max="5122" width="26.375" style="31" customWidth="1"/>
    <col min="5123" max="5123" width="19.625" style="31" customWidth="1"/>
    <col min="5124" max="5124" width="19.125" style="31" customWidth="1"/>
    <col min="5125" max="5125" width="17.875" style="31" customWidth="1"/>
    <col min="5126" max="5129" width="30" style="31"/>
    <col min="5130" max="5130" width="35.875" style="31" customWidth="1"/>
    <col min="5131" max="5376" width="30" style="31"/>
    <col min="5377" max="5378" width="26.375" style="31" customWidth="1"/>
    <col min="5379" max="5379" width="19.625" style="31" customWidth="1"/>
    <col min="5380" max="5380" width="19.125" style="31" customWidth="1"/>
    <col min="5381" max="5381" width="17.875" style="31" customWidth="1"/>
    <col min="5382" max="5385" width="30" style="31"/>
    <col min="5386" max="5386" width="35.875" style="31" customWidth="1"/>
    <col min="5387" max="5632" width="30" style="31"/>
    <col min="5633" max="5634" width="26.375" style="31" customWidth="1"/>
    <col min="5635" max="5635" width="19.625" style="31" customWidth="1"/>
    <col min="5636" max="5636" width="19.125" style="31" customWidth="1"/>
    <col min="5637" max="5637" width="17.875" style="31" customWidth="1"/>
    <col min="5638" max="5641" width="30" style="31"/>
    <col min="5642" max="5642" width="35.875" style="31" customWidth="1"/>
    <col min="5643" max="5888" width="30" style="31"/>
    <col min="5889" max="5890" width="26.375" style="31" customWidth="1"/>
    <col min="5891" max="5891" width="19.625" style="31" customWidth="1"/>
    <col min="5892" max="5892" width="19.125" style="31" customWidth="1"/>
    <col min="5893" max="5893" width="17.875" style="31" customWidth="1"/>
    <col min="5894" max="5897" width="30" style="31"/>
    <col min="5898" max="5898" width="35.875" style="31" customWidth="1"/>
    <col min="5899" max="6144" width="30" style="31"/>
    <col min="6145" max="6146" width="26.375" style="31" customWidth="1"/>
    <col min="6147" max="6147" width="19.625" style="31" customWidth="1"/>
    <col min="6148" max="6148" width="19.125" style="31" customWidth="1"/>
    <col min="6149" max="6149" width="17.875" style="31" customWidth="1"/>
    <col min="6150" max="6153" width="30" style="31"/>
    <col min="6154" max="6154" width="35.875" style="31" customWidth="1"/>
    <col min="6155" max="6400" width="30" style="31"/>
    <col min="6401" max="6402" width="26.375" style="31" customWidth="1"/>
    <col min="6403" max="6403" width="19.625" style="31" customWidth="1"/>
    <col min="6404" max="6404" width="19.125" style="31" customWidth="1"/>
    <col min="6405" max="6405" width="17.875" style="31" customWidth="1"/>
    <col min="6406" max="6409" width="30" style="31"/>
    <col min="6410" max="6410" width="35.875" style="31" customWidth="1"/>
    <col min="6411" max="6656" width="30" style="31"/>
    <col min="6657" max="6658" width="26.375" style="31" customWidth="1"/>
    <col min="6659" max="6659" width="19.625" style="31" customWidth="1"/>
    <col min="6660" max="6660" width="19.125" style="31" customWidth="1"/>
    <col min="6661" max="6661" width="17.875" style="31" customWidth="1"/>
    <col min="6662" max="6665" width="30" style="31"/>
    <col min="6666" max="6666" width="35.875" style="31" customWidth="1"/>
    <col min="6667" max="6912" width="30" style="31"/>
    <col min="6913" max="6914" width="26.375" style="31" customWidth="1"/>
    <col min="6915" max="6915" width="19.625" style="31" customWidth="1"/>
    <col min="6916" max="6916" width="19.125" style="31" customWidth="1"/>
    <col min="6917" max="6917" width="17.875" style="31" customWidth="1"/>
    <col min="6918" max="6921" width="30" style="31"/>
    <col min="6922" max="6922" width="35.875" style="31" customWidth="1"/>
    <col min="6923" max="7168" width="30" style="31"/>
    <col min="7169" max="7170" width="26.375" style="31" customWidth="1"/>
    <col min="7171" max="7171" width="19.625" style="31" customWidth="1"/>
    <col min="7172" max="7172" width="19.125" style="31" customWidth="1"/>
    <col min="7173" max="7173" width="17.875" style="31" customWidth="1"/>
    <col min="7174" max="7177" width="30" style="31"/>
    <col min="7178" max="7178" width="35.875" style="31" customWidth="1"/>
    <col min="7179" max="7424" width="30" style="31"/>
    <col min="7425" max="7426" width="26.375" style="31" customWidth="1"/>
    <col min="7427" max="7427" width="19.625" style="31" customWidth="1"/>
    <col min="7428" max="7428" width="19.125" style="31" customWidth="1"/>
    <col min="7429" max="7429" width="17.875" style="31" customWidth="1"/>
    <col min="7430" max="7433" width="30" style="31"/>
    <col min="7434" max="7434" width="35.875" style="31" customWidth="1"/>
    <col min="7435" max="7680" width="30" style="31"/>
    <col min="7681" max="7682" width="26.375" style="31" customWidth="1"/>
    <col min="7683" max="7683" width="19.625" style="31" customWidth="1"/>
    <col min="7684" max="7684" width="19.125" style="31" customWidth="1"/>
    <col min="7685" max="7685" width="17.875" style="31" customWidth="1"/>
    <col min="7686" max="7689" width="30" style="31"/>
    <col min="7690" max="7690" width="35.875" style="31" customWidth="1"/>
    <col min="7691" max="7936" width="30" style="31"/>
    <col min="7937" max="7938" width="26.375" style="31" customWidth="1"/>
    <col min="7939" max="7939" width="19.625" style="31" customWidth="1"/>
    <col min="7940" max="7940" width="19.125" style="31" customWidth="1"/>
    <col min="7941" max="7941" width="17.875" style="31" customWidth="1"/>
    <col min="7942" max="7945" width="30" style="31"/>
    <col min="7946" max="7946" width="35.875" style="31" customWidth="1"/>
    <col min="7947" max="8192" width="30" style="31"/>
    <col min="8193" max="8194" width="26.375" style="31" customWidth="1"/>
    <col min="8195" max="8195" width="19.625" style="31" customWidth="1"/>
    <col min="8196" max="8196" width="19.125" style="31" customWidth="1"/>
    <col min="8197" max="8197" width="17.875" style="31" customWidth="1"/>
    <col min="8198" max="8201" width="30" style="31"/>
    <col min="8202" max="8202" width="35.875" style="31" customWidth="1"/>
    <col min="8203" max="8448" width="30" style="31"/>
    <col min="8449" max="8450" width="26.375" style="31" customWidth="1"/>
    <col min="8451" max="8451" width="19.625" style="31" customWidth="1"/>
    <col min="8452" max="8452" width="19.125" style="31" customWidth="1"/>
    <col min="8453" max="8453" width="17.875" style="31" customWidth="1"/>
    <col min="8454" max="8457" width="30" style="31"/>
    <col min="8458" max="8458" width="35.875" style="31" customWidth="1"/>
    <col min="8459" max="8704" width="30" style="31"/>
    <col min="8705" max="8706" width="26.375" style="31" customWidth="1"/>
    <col min="8707" max="8707" width="19.625" style="31" customWidth="1"/>
    <col min="8708" max="8708" width="19.125" style="31" customWidth="1"/>
    <col min="8709" max="8709" width="17.875" style="31" customWidth="1"/>
    <col min="8710" max="8713" width="30" style="31"/>
    <col min="8714" max="8714" width="35.875" style="31" customWidth="1"/>
    <col min="8715" max="8960" width="30" style="31"/>
    <col min="8961" max="8962" width="26.375" style="31" customWidth="1"/>
    <col min="8963" max="8963" width="19.625" style="31" customWidth="1"/>
    <col min="8964" max="8964" width="19.125" style="31" customWidth="1"/>
    <col min="8965" max="8965" width="17.875" style="31" customWidth="1"/>
    <col min="8966" max="8969" width="30" style="31"/>
    <col min="8970" max="8970" width="35.875" style="31" customWidth="1"/>
    <col min="8971" max="9216" width="30" style="31"/>
    <col min="9217" max="9218" width="26.375" style="31" customWidth="1"/>
    <col min="9219" max="9219" width="19.625" style="31" customWidth="1"/>
    <col min="9220" max="9220" width="19.125" style="31" customWidth="1"/>
    <col min="9221" max="9221" width="17.875" style="31" customWidth="1"/>
    <col min="9222" max="9225" width="30" style="31"/>
    <col min="9226" max="9226" width="35.875" style="31" customWidth="1"/>
    <col min="9227" max="9472" width="30" style="31"/>
    <col min="9473" max="9474" width="26.375" style="31" customWidth="1"/>
    <col min="9475" max="9475" width="19.625" style="31" customWidth="1"/>
    <col min="9476" max="9476" width="19.125" style="31" customWidth="1"/>
    <col min="9477" max="9477" width="17.875" style="31" customWidth="1"/>
    <col min="9478" max="9481" width="30" style="31"/>
    <col min="9482" max="9482" width="35.875" style="31" customWidth="1"/>
    <col min="9483" max="9728" width="30" style="31"/>
    <col min="9729" max="9730" width="26.375" style="31" customWidth="1"/>
    <col min="9731" max="9731" width="19.625" style="31" customWidth="1"/>
    <col min="9732" max="9732" width="19.125" style="31" customWidth="1"/>
    <col min="9733" max="9733" width="17.875" style="31" customWidth="1"/>
    <col min="9734" max="9737" width="30" style="31"/>
    <col min="9738" max="9738" width="35.875" style="31" customWidth="1"/>
    <col min="9739" max="9984" width="30" style="31"/>
    <col min="9985" max="9986" width="26.375" style="31" customWidth="1"/>
    <col min="9987" max="9987" width="19.625" style="31" customWidth="1"/>
    <col min="9988" max="9988" width="19.125" style="31" customWidth="1"/>
    <col min="9989" max="9989" width="17.875" style="31" customWidth="1"/>
    <col min="9990" max="9993" width="30" style="31"/>
    <col min="9994" max="9994" width="35.875" style="31" customWidth="1"/>
    <col min="9995" max="10240" width="30" style="31"/>
    <col min="10241" max="10242" width="26.375" style="31" customWidth="1"/>
    <col min="10243" max="10243" width="19.625" style="31" customWidth="1"/>
    <col min="10244" max="10244" width="19.125" style="31" customWidth="1"/>
    <col min="10245" max="10245" width="17.875" style="31" customWidth="1"/>
    <col min="10246" max="10249" width="30" style="31"/>
    <col min="10250" max="10250" width="35.875" style="31" customWidth="1"/>
    <col min="10251" max="10496" width="30" style="31"/>
    <col min="10497" max="10498" width="26.375" style="31" customWidth="1"/>
    <col min="10499" max="10499" width="19.625" style="31" customWidth="1"/>
    <col min="10500" max="10500" width="19.125" style="31" customWidth="1"/>
    <col min="10501" max="10501" width="17.875" style="31" customWidth="1"/>
    <col min="10502" max="10505" width="30" style="31"/>
    <col min="10506" max="10506" width="35.875" style="31" customWidth="1"/>
    <col min="10507" max="10752" width="30" style="31"/>
    <col min="10753" max="10754" width="26.375" style="31" customWidth="1"/>
    <col min="10755" max="10755" width="19.625" style="31" customWidth="1"/>
    <col min="10756" max="10756" width="19.125" style="31" customWidth="1"/>
    <col min="10757" max="10757" width="17.875" style="31" customWidth="1"/>
    <col min="10758" max="10761" width="30" style="31"/>
    <col min="10762" max="10762" width="35.875" style="31" customWidth="1"/>
    <col min="10763" max="11008" width="30" style="31"/>
    <col min="11009" max="11010" width="26.375" style="31" customWidth="1"/>
    <col min="11011" max="11011" width="19.625" style="31" customWidth="1"/>
    <col min="11012" max="11012" width="19.125" style="31" customWidth="1"/>
    <col min="11013" max="11013" width="17.875" style="31" customWidth="1"/>
    <col min="11014" max="11017" width="30" style="31"/>
    <col min="11018" max="11018" width="35.875" style="31" customWidth="1"/>
    <col min="11019" max="11264" width="30" style="31"/>
    <col min="11265" max="11266" width="26.375" style="31" customWidth="1"/>
    <col min="11267" max="11267" width="19.625" style="31" customWidth="1"/>
    <col min="11268" max="11268" width="19.125" style="31" customWidth="1"/>
    <col min="11269" max="11269" width="17.875" style="31" customWidth="1"/>
    <col min="11270" max="11273" width="30" style="31"/>
    <col min="11274" max="11274" width="35.875" style="31" customWidth="1"/>
    <col min="11275" max="11520" width="30" style="31"/>
    <col min="11521" max="11522" width="26.375" style="31" customWidth="1"/>
    <col min="11523" max="11523" width="19.625" style="31" customWidth="1"/>
    <col min="11524" max="11524" width="19.125" style="31" customWidth="1"/>
    <col min="11525" max="11525" width="17.875" style="31" customWidth="1"/>
    <col min="11526" max="11529" width="30" style="31"/>
    <col min="11530" max="11530" width="35.875" style="31" customWidth="1"/>
    <col min="11531" max="11776" width="30" style="31"/>
    <col min="11777" max="11778" width="26.375" style="31" customWidth="1"/>
    <col min="11779" max="11779" width="19.625" style="31" customWidth="1"/>
    <col min="11780" max="11780" width="19.125" style="31" customWidth="1"/>
    <col min="11781" max="11781" width="17.875" style="31" customWidth="1"/>
    <col min="11782" max="11785" width="30" style="31"/>
    <col min="11786" max="11786" width="35.875" style="31" customWidth="1"/>
    <col min="11787" max="12032" width="30" style="31"/>
    <col min="12033" max="12034" width="26.375" style="31" customWidth="1"/>
    <col min="12035" max="12035" width="19.625" style="31" customWidth="1"/>
    <col min="12036" max="12036" width="19.125" style="31" customWidth="1"/>
    <col min="12037" max="12037" width="17.875" style="31" customWidth="1"/>
    <col min="12038" max="12041" width="30" style="31"/>
    <col min="12042" max="12042" width="35.875" style="31" customWidth="1"/>
    <col min="12043" max="12288" width="30" style="31"/>
    <col min="12289" max="12290" width="26.375" style="31" customWidth="1"/>
    <col min="12291" max="12291" width="19.625" style="31" customWidth="1"/>
    <col min="12292" max="12292" width="19.125" style="31" customWidth="1"/>
    <col min="12293" max="12293" width="17.875" style="31" customWidth="1"/>
    <col min="12294" max="12297" width="30" style="31"/>
    <col min="12298" max="12298" width="35.875" style="31" customWidth="1"/>
    <col min="12299" max="12544" width="30" style="31"/>
    <col min="12545" max="12546" width="26.375" style="31" customWidth="1"/>
    <col min="12547" max="12547" width="19.625" style="31" customWidth="1"/>
    <col min="12548" max="12548" width="19.125" style="31" customWidth="1"/>
    <col min="12549" max="12549" width="17.875" style="31" customWidth="1"/>
    <col min="12550" max="12553" width="30" style="31"/>
    <col min="12554" max="12554" width="35.875" style="31" customWidth="1"/>
    <col min="12555" max="12800" width="30" style="31"/>
    <col min="12801" max="12802" width="26.375" style="31" customWidth="1"/>
    <col min="12803" max="12803" width="19.625" style="31" customWidth="1"/>
    <col min="12804" max="12804" width="19.125" style="31" customWidth="1"/>
    <col min="12805" max="12805" width="17.875" style="31" customWidth="1"/>
    <col min="12806" max="12809" width="30" style="31"/>
    <col min="12810" max="12810" width="35.875" style="31" customWidth="1"/>
    <col min="12811" max="13056" width="30" style="31"/>
    <col min="13057" max="13058" width="26.375" style="31" customWidth="1"/>
    <col min="13059" max="13059" width="19.625" style="31" customWidth="1"/>
    <col min="13060" max="13060" width="19.125" style="31" customWidth="1"/>
    <col min="13061" max="13061" width="17.875" style="31" customWidth="1"/>
    <col min="13062" max="13065" width="30" style="31"/>
    <col min="13066" max="13066" width="35.875" style="31" customWidth="1"/>
    <col min="13067" max="13312" width="30" style="31"/>
    <col min="13313" max="13314" width="26.375" style="31" customWidth="1"/>
    <col min="13315" max="13315" width="19.625" style="31" customWidth="1"/>
    <col min="13316" max="13316" width="19.125" style="31" customWidth="1"/>
    <col min="13317" max="13317" width="17.875" style="31" customWidth="1"/>
    <col min="13318" max="13321" width="30" style="31"/>
    <col min="13322" max="13322" width="35.875" style="31" customWidth="1"/>
    <col min="13323" max="13568" width="30" style="31"/>
    <col min="13569" max="13570" width="26.375" style="31" customWidth="1"/>
    <col min="13571" max="13571" width="19.625" style="31" customWidth="1"/>
    <col min="13572" max="13572" width="19.125" style="31" customWidth="1"/>
    <col min="13573" max="13573" width="17.875" style="31" customWidth="1"/>
    <col min="13574" max="13577" width="30" style="31"/>
    <col min="13578" max="13578" width="35.875" style="31" customWidth="1"/>
    <col min="13579" max="13824" width="30" style="31"/>
    <col min="13825" max="13826" width="26.375" style="31" customWidth="1"/>
    <col min="13827" max="13827" width="19.625" style="31" customWidth="1"/>
    <col min="13828" max="13828" width="19.125" style="31" customWidth="1"/>
    <col min="13829" max="13829" width="17.875" style="31" customWidth="1"/>
    <col min="13830" max="13833" width="30" style="31"/>
    <col min="13834" max="13834" width="35.875" style="31" customWidth="1"/>
    <col min="13835" max="14080" width="30" style="31"/>
    <col min="14081" max="14082" width="26.375" style="31" customWidth="1"/>
    <col min="14083" max="14083" width="19.625" style="31" customWidth="1"/>
    <col min="14084" max="14084" width="19.125" style="31" customWidth="1"/>
    <col min="14085" max="14085" width="17.875" style="31" customWidth="1"/>
    <col min="14086" max="14089" width="30" style="31"/>
    <col min="14090" max="14090" width="35.875" style="31" customWidth="1"/>
    <col min="14091" max="14336" width="30" style="31"/>
    <col min="14337" max="14338" width="26.375" style="31" customWidth="1"/>
    <col min="14339" max="14339" width="19.625" style="31" customWidth="1"/>
    <col min="14340" max="14340" width="19.125" style="31" customWidth="1"/>
    <col min="14341" max="14341" width="17.875" style="31" customWidth="1"/>
    <col min="14342" max="14345" width="30" style="31"/>
    <col min="14346" max="14346" width="35.875" style="31" customWidth="1"/>
    <col min="14347" max="14592" width="30" style="31"/>
    <col min="14593" max="14594" width="26.375" style="31" customWidth="1"/>
    <col min="14595" max="14595" width="19.625" style="31" customWidth="1"/>
    <col min="14596" max="14596" width="19.125" style="31" customWidth="1"/>
    <col min="14597" max="14597" width="17.875" style="31" customWidth="1"/>
    <col min="14598" max="14601" width="30" style="31"/>
    <col min="14602" max="14602" width="35.875" style="31" customWidth="1"/>
    <col min="14603" max="14848" width="30" style="31"/>
    <col min="14849" max="14850" width="26.375" style="31" customWidth="1"/>
    <col min="14851" max="14851" width="19.625" style="31" customWidth="1"/>
    <col min="14852" max="14852" width="19.125" style="31" customWidth="1"/>
    <col min="14853" max="14853" width="17.875" style="31" customWidth="1"/>
    <col min="14854" max="14857" width="30" style="31"/>
    <col min="14858" max="14858" width="35.875" style="31" customWidth="1"/>
    <col min="14859" max="15104" width="30" style="31"/>
    <col min="15105" max="15106" width="26.375" style="31" customWidth="1"/>
    <col min="15107" max="15107" width="19.625" style="31" customWidth="1"/>
    <col min="15108" max="15108" width="19.125" style="31" customWidth="1"/>
    <col min="15109" max="15109" width="17.875" style="31" customWidth="1"/>
    <col min="15110" max="15113" width="30" style="31"/>
    <col min="15114" max="15114" width="35.875" style="31" customWidth="1"/>
    <col min="15115" max="15360" width="30" style="31"/>
    <col min="15361" max="15362" width="26.375" style="31" customWidth="1"/>
    <col min="15363" max="15363" width="19.625" style="31" customWidth="1"/>
    <col min="15364" max="15364" width="19.125" style="31" customWidth="1"/>
    <col min="15365" max="15365" width="17.875" style="31" customWidth="1"/>
    <col min="15366" max="15369" width="30" style="31"/>
    <col min="15370" max="15370" width="35.875" style="31" customWidth="1"/>
    <col min="15371" max="15616" width="30" style="31"/>
    <col min="15617" max="15618" width="26.375" style="31" customWidth="1"/>
    <col min="15619" max="15619" width="19.625" style="31" customWidth="1"/>
    <col min="15620" max="15620" width="19.125" style="31" customWidth="1"/>
    <col min="15621" max="15621" width="17.875" style="31" customWidth="1"/>
    <col min="15622" max="15625" width="30" style="31"/>
    <col min="15626" max="15626" width="35.875" style="31" customWidth="1"/>
    <col min="15627" max="15872" width="30" style="31"/>
    <col min="15873" max="15874" width="26.375" style="31" customWidth="1"/>
    <col min="15875" max="15875" width="19.625" style="31" customWidth="1"/>
    <col min="15876" max="15876" width="19.125" style="31" customWidth="1"/>
    <col min="15877" max="15877" width="17.875" style="31" customWidth="1"/>
    <col min="15878" max="15881" width="30" style="31"/>
    <col min="15882" max="15882" width="35.875" style="31" customWidth="1"/>
    <col min="15883" max="16128" width="30" style="31"/>
    <col min="16129" max="16130" width="26.375" style="31" customWidth="1"/>
    <col min="16131" max="16131" width="19.625" style="31" customWidth="1"/>
    <col min="16132" max="16132" width="19.125" style="31" customWidth="1"/>
    <col min="16133" max="16133" width="17.875" style="31" customWidth="1"/>
    <col min="16134" max="16137" width="30" style="31"/>
    <col min="16138" max="16138" width="35.875" style="31" customWidth="1"/>
    <col min="16139" max="16384" width="30" style="31"/>
  </cols>
  <sheetData>
    <row r="1" spans="1:10" ht="31.5" x14ac:dyDescent="0.25">
      <c r="A1" s="28" t="s">
        <v>297</v>
      </c>
      <c r="B1" s="28" t="s">
        <v>298</v>
      </c>
      <c r="C1" s="29" t="s">
        <v>299</v>
      </c>
      <c r="D1" s="29" t="s">
        <v>300</v>
      </c>
      <c r="E1" s="29" t="s">
        <v>301</v>
      </c>
      <c r="F1" s="29" t="s">
        <v>302</v>
      </c>
      <c r="G1" s="28" t="s">
        <v>272</v>
      </c>
      <c r="H1" s="30" t="s">
        <v>303</v>
      </c>
      <c r="I1" s="28" t="s">
        <v>304</v>
      </c>
      <c r="J1" s="28" t="s">
        <v>305</v>
      </c>
    </row>
    <row r="2" spans="1:10" ht="30" x14ac:dyDescent="0.2">
      <c r="A2" s="32" t="s">
        <v>306</v>
      </c>
      <c r="B2" s="33" t="s">
        <v>307</v>
      </c>
      <c r="C2" s="33" t="s">
        <v>308</v>
      </c>
      <c r="D2" s="33" t="s">
        <v>308</v>
      </c>
      <c r="E2" s="33" t="s">
        <v>308</v>
      </c>
      <c r="F2" s="34" t="s">
        <v>309</v>
      </c>
      <c r="G2" s="33" t="s">
        <v>310</v>
      </c>
      <c r="H2" s="35" t="s">
        <v>311</v>
      </c>
      <c r="I2" s="33" t="s">
        <v>308</v>
      </c>
      <c r="J2" s="36" t="s">
        <v>363</v>
      </c>
    </row>
    <row r="3" spans="1:10" ht="30" x14ac:dyDescent="0.2">
      <c r="A3" s="32" t="s">
        <v>312</v>
      </c>
      <c r="B3" s="33" t="s">
        <v>313</v>
      </c>
      <c r="C3" s="33" t="s">
        <v>314</v>
      </c>
      <c r="D3" s="33" t="s">
        <v>314</v>
      </c>
      <c r="E3" s="33" t="s">
        <v>314</v>
      </c>
      <c r="F3" s="34" t="s">
        <v>315</v>
      </c>
      <c r="G3" s="33" t="s">
        <v>316</v>
      </c>
      <c r="H3" s="35" t="s">
        <v>317</v>
      </c>
      <c r="I3" s="33" t="s">
        <v>314</v>
      </c>
      <c r="J3" s="37" t="s">
        <v>364</v>
      </c>
    </row>
    <row r="4" spans="1:10" ht="30" x14ac:dyDescent="0.2">
      <c r="A4" s="32" t="s">
        <v>318</v>
      </c>
      <c r="B4" s="33" t="s">
        <v>385</v>
      </c>
      <c r="C4" s="33" t="s">
        <v>319</v>
      </c>
      <c r="D4" s="33" t="s">
        <v>319</v>
      </c>
      <c r="E4" s="33" t="s">
        <v>319</v>
      </c>
      <c r="F4" s="34" t="s">
        <v>320</v>
      </c>
      <c r="G4" s="33" t="s">
        <v>319</v>
      </c>
      <c r="H4" s="35" t="s">
        <v>321</v>
      </c>
      <c r="I4" s="33" t="s">
        <v>319</v>
      </c>
      <c r="J4" s="37" t="s">
        <v>365</v>
      </c>
    </row>
    <row r="5" spans="1:10" ht="28.5" x14ac:dyDescent="0.2">
      <c r="A5" s="32" t="s">
        <v>323</v>
      </c>
      <c r="B5" s="33" t="s">
        <v>319</v>
      </c>
      <c r="F5" s="38" t="s">
        <v>319</v>
      </c>
      <c r="G5" s="33"/>
      <c r="H5" s="33" t="s">
        <v>319</v>
      </c>
      <c r="J5" s="37" t="s">
        <v>366</v>
      </c>
    </row>
    <row r="6" spans="1:10" ht="28.5" x14ac:dyDescent="0.2">
      <c r="A6" s="32" t="s">
        <v>324</v>
      </c>
      <c r="B6" s="33" t="s">
        <v>325</v>
      </c>
      <c r="J6" s="37" t="s">
        <v>367</v>
      </c>
    </row>
    <row r="7" spans="1:10" ht="28.5" x14ac:dyDescent="0.2">
      <c r="A7" s="32" t="s">
        <v>327</v>
      </c>
      <c r="J7" s="37" t="s">
        <v>368</v>
      </c>
    </row>
    <row r="8" spans="1:10" ht="28.5" x14ac:dyDescent="0.2">
      <c r="A8" s="32" t="s">
        <v>329</v>
      </c>
      <c r="J8" s="37" t="s">
        <v>369</v>
      </c>
    </row>
    <row r="9" spans="1:10" ht="45" x14ac:dyDescent="0.2">
      <c r="A9" s="32" t="s">
        <v>331</v>
      </c>
      <c r="J9" s="37" t="s">
        <v>370</v>
      </c>
    </row>
    <row r="10" spans="1:10" x14ac:dyDescent="0.2">
      <c r="A10" s="33"/>
      <c r="J10" s="37" t="s">
        <v>371</v>
      </c>
    </row>
    <row r="11" spans="1:10" ht="28.5" x14ac:dyDescent="0.2">
      <c r="J11" s="37" t="s">
        <v>372</v>
      </c>
    </row>
    <row r="12" spans="1:10" ht="30" x14ac:dyDescent="0.2">
      <c r="J12" s="39" t="s">
        <v>373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Front page</vt:lpstr>
      <vt:lpstr>Background</vt:lpstr>
      <vt:lpstr>Data entry guidance</vt:lpstr>
      <vt:lpstr>Data entry</vt:lpstr>
      <vt:lpstr>Outputs</vt:lpstr>
      <vt:lpstr>re testing charts</vt:lpstr>
      <vt:lpstr>Lookup lists</vt:lpstr>
      <vt:lpstr>abstinencecompliance</vt:lpstr>
      <vt:lpstr>gender</vt:lpstr>
      <vt:lpstr>partnertreatment</vt:lpstr>
      <vt:lpstr>Background!Print_Area</vt:lpstr>
      <vt:lpstr>'Data entry'!Print_Area</vt:lpstr>
      <vt:lpstr>'Data entry guidance'!Print_Area</vt:lpstr>
      <vt:lpstr>Outputs!Print_Area</vt:lpstr>
      <vt:lpstr>'re testing charts'!Print_Area</vt:lpstr>
      <vt:lpstr>recallmethod</vt:lpstr>
      <vt:lpstr>sexualpartners</vt:lpstr>
      <vt:lpstr>testingservicetype</vt:lpstr>
      <vt:lpstr>testresult</vt:lpstr>
      <vt:lpstr>treatment</vt:lpstr>
      <vt:lpstr>treatmentcompliance</vt:lpstr>
      <vt:lpstr>unprotectedsex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Erna Buitendam</dc:creator>
  <cp:lastModifiedBy>Erna Buitendam</cp:lastModifiedBy>
  <cp:lastPrinted>2015-05-13T09:25:37Z</cp:lastPrinted>
  <dcterms:created xsi:type="dcterms:W3CDTF">2014-07-23T10:18:02Z</dcterms:created>
  <dcterms:modified xsi:type="dcterms:W3CDTF">2015-07-24T14:45:50Z</dcterms:modified>
</cp:coreProperties>
</file>